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tabRatio="883" firstSheet="18" activeTab="19"/>
  </bookViews>
  <sheets>
    <sheet name="总封面" sheetId="22" r:id="rId1"/>
    <sheet name="总目录" sheetId="23" r:id="rId2"/>
    <sheet name="公共预算封面" sheetId="24" r:id="rId3"/>
    <sheet name="公共预算目录" sheetId="25" r:id="rId4"/>
    <sheet name="表一2025年收入预算（分单位）" sheetId="29" r:id="rId5"/>
    <sheet name="表二2025年公共预算支出表 （项级）" sheetId="26" r:id="rId6"/>
    <sheet name="表二2025年公共预算支出表 (类级) " sheetId="41" r:id="rId7"/>
    <sheet name="表三2025年公共预算经济分类执行情况" sheetId="28" r:id="rId8"/>
    <sheet name="表四2026年收入预算 " sheetId="30" r:id="rId9"/>
    <sheet name="表五2026年预算支出情况（项级） " sheetId="34" r:id="rId10"/>
    <sheet name="表二2026年公共预算支出表 (类级)" sheetId="40" r:id="rId11"/>
    <sheet name="表六2026年一般公共预算经济分类支出表 " sheetId="36" r:id="rId12"/>
    <sheet name="表七基本支出经济分类 " sheetId="37" r:id="rId13"/>
    <sheet name="表八三保支出预算情况表  " sheetId="38" r:id="rId14"/>
    <sheet name="表九三保支出预算财力安排情况表 " sheetId="39" r:id="rId15"/>
    <sheet name="政府性基金预算封面" sheetId="21" r:id="rId16"/>
    <sheet name="基金目录" sheetId="20" r:id="rId17"/>
    <sheet name="表一2025年基金收入预算" sheetId="19" r:id="rId18"/>
    <sheet name="表二2025年基金支出预算" sheetId="18" r:id="rId19"/>
    <sheet name="表三2026年基金收入预算" sheetId="17" r:id="rId20"/>
    <sheet name="表四2026年基金支出预算" sheetId="16" r:id="rId21"/>
    <sheet name="国有资本经营预算封面" sheetId="13" r:id="rId22"/>
    <sheet name="2026国有资经营预算目录" sheetId="12" r:id="rId23"/>
    <sheet name="表一2026国有资本经营预算收支总表" sheetId="11" r:id="rId24"/>
    <sheet name="表二2026国有资本经营预算收入表" sheetId="10" r:id="rId25"/>
    <sheet name="表三2026国有资本经营预算支出表" sheetId="9" r:id="rId26"/>
    <sheet name="表四2026国有资本经营预算支出项目表" sheetId="8" r:id="rId27"/>
    <sheet name="表五2026年国有资本经营预算补充表" sheetId="7" r:id="rId28"/>
    <sheet name="社保基金封面" sheetId="6" r:id="rId29"/>
    <sheet name="社保基金目录" sheetId="5" r:id="rId30"/>
    <sheet name="表一预算总表" sheetId="4" r:id="rId31"/>
    <sheet name="表二居民养老保险" sheetId="3" r:id="rId32"/>
    <sheet name="表三机关事业社会养老保险基金预算表" sheetId="2" r:id="rId33"/>
    <sheet name="表四社保基金基础表 " sheetId="1" r:id="rId34"/>
  </sheets>
  <definedNames>
    <definedName name="_xlnm._FilterDatabase" localSheetId="5" hidden="1">'表二2025年公共预算支出表 （项级）'!$A$5:$DN$3089</definedName>
    <definedName name="_xlnm._FilterDatabase" localSheetId="9" hidden="1">'表五2026年预算支出情况（项级） '!$A$4:$XEV$2617</definedName>
    <definedName name="_xlnm._FilterDatabase" localSheetId="6" hidden="1">'表二2025年公共预算支出表 (类级) '!$A$5:$DX$31</definedName>
    <definedName name="_xlnm._FilterDatabase" localSheetId="10" hidden="1">'表二2026年公共预算支出表 (类级)'!#REF!</definedName>
    <definedName name="_xlnm.Print_Area" localSheetId="13">'表八三保支出预算情况表  '!$A$1:$G$31</definedName>
    <definedName name="_xlnm.Print_Area" localSheetId="5">'表二2025年公共预算支出表 （项级）'!$A$1:$H$489</definedName>
    <definedName name="_xlnm.Print_Area" localSheetId="18">表二2025年基金支出预算!$A$1:$H$49</definedName>
    <definedName name="_xlnm.Print_Area" localSheetId="7">表三2025年公共预算经济分类执行情况!$A$1:$E$19</definedName>
    <definedName name="_xlnm.Print_Area" localSheetId="20">表四2026年基金支出预算!$A$1:$E$46</definedName>
    <definedName name="_xlnm.Print_Area" localSheetId="8">'表四2026年收入预算 '!$A$1:$E$41</definedName>
    <definedName name="_xlnm.Print_Area" localSheetId="33">'表四社保基金基础表 '!$A$1:$D$17</definedName>
    <definedName name="_xlnm.Print_Area" localSheetId="9">'表五2026年预算支出情况（项级） '!$A$1:$F$417</definedName>
    <definedName name="_xlnm.Print_Area" localSheetId="4">'表一2025年收入预算（分单位）'!$A$1:$G$41</definedName>
    <definedName name="_xlnm.Print_Area" localSheetId="3">公共预算目录!$A$1:$C$10</definedName>
    <definedName name="_xlnm.Print_Area" localSheetId="16">基金目录!$A$1:$C$13</definedName>
    <definedName name="_xlnm.Print_Area" localSheetId="0">总封面!$A$1:$J$27</definedName>
    <definedName name="_xlnm.Print_Area" localSheetId="1">总目录!$A$1:$E$12</definedName>
    <definedName name="_xlnm.Print_Titles" localSheetId="13">'表八三保支出预算情况表  '!$1:$5</definedName>
    <definedName name="_xlnm.Print_Titles" localSheetId="6">'表二2025年公共预算支出表 (类级) '!$1:$5</definedName>
    <definedName name="_xlnm.Print_Titles" localSheetId="5">'表二2025年公共预算支出表 （项级）'!$1:$5</definedName>
    <definedName name="_xlnm.Print_Titles" localSheetId="18">表二2025年基金支出预算!$1:$5</definedName>
    <definedName name="_xlnm.Print_Titles" localSheetId="10">'表二2026年公共预算支出表 (类级)'!#REF!</definedName>
    <definedName name="_xlnm.Print_Titles" localSheetId="14">'表九三保支出预算财力安排情况表 '!$1:$5</definedName>
    <definedName name="_xlnm.Print_Titles" localSheetId="12">'表七基本支出经济分类 '!$1:$4</definedName>
    <definedName name="_xlnm.Print_Titles" localSheetId="20">表四2026年基金支出预算!$1:$4</definedName>
    <definedName name="_xlnm.Print_Titles" localSheetId="9">'表五2026年预算支出情况（项级） '!$1:$4</definedName>
  </definedNames>
  <calcPr calcId="144525"/>
</workbook>
</file>

<file path=xl/sharedStrings.xml><?xml version="1.0" encoding="utf-8"?>
<sst xmlns="http://schemas.openxmlformats.org/spreadsheetml/2006/main" count="5143" uniqueCount="1215">
  <si>
    <t>南安市2025年财政收支预算执行情况与2026年预算表（草案）</t>
  </si>
  <si>
    <t>编制单位：南安市财政局</t>
  </si>
  <si>
    <r>
      <rPr>
        <sz val="16"/>
        <rFont val="宋体"/>
        <charset val="134"/>
      </rPr>
      <t>编制日期：</t>
    </r>
    <r>
      <rPr>
        <sz val="16"/>
        <rFont val="Times New Roman"/>
        <charset val="134"/>
      </rPr>
      <t>2025</t>
    </r>
    <r>
      <rPr>
        <sz val="16"/>
        <rFont val="宋体"/>
        <charset val="134"/>
      </rPr>
      <t>年</t>
    </r>
    <r>
      <rPr>
        <sz val="16"/>
        <rFont val="Times New Roman"/>
        <charset val="134"/>
      </rPr>
      <t>12</t>
    </r>
    <r>
      <rPr>
        <sz val="16"/>
        <rFont val="宋体"/>
        <charset val="134"/>
      </rPr>
      <t>月</t>
    </r>
  </si>
  <si>
    <t xml:space="preserve"> </t>
  </si>
  <si>
    <t>目      录</t>
  </si>
  <si>
    <r>
      <rPr>
        <sz val="16"/>
        <rFont val="宋体"/>
        <charset val="134"/>
      </rPr>
      <t>第一部分</t>
    </r>
    <r>
      <rPr>
        <sz val="16"/>
        <rFont val="Arial"/>
        <charset val="134"/>
      </rPr>
      <t xml:space="preserve"> </t>
    </r>
  </si>
  <si>
    <r>
      <rPr>
        <sz val="16"/>
        <color rgb="FF000000"/>
        <rFont val="宋体"/>
        <charset val="134"/>
      </rPr>
      <t>一般公共预算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</si>
  <si>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第二部分</t>
  </si>
  <si>
    <r>
      <rPr>
        <sz val="16"/>
        <color rgb="FF000000"/>
        <rFont val="宋体"/>
        <charset val="134"/>
      </rPr>
      <t>政府性基金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</si>
  <si>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第三部分</t>
  </si>
  <si>
    <r>
      <rPr>
        <sz val="16"/>
        <color rgb="FF000000"/>
        <rFont val="宋体"/>
        <charset val="134"/>
      </rPr>
      <t>南安市国有资本经营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</si>
  <si>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第四部分</t>
  </si>
  <si>
    <r>
      <rPr>
        <sz val="16"/>
        <color rgb="FF000000"/>
        <rFont val="宋体"/>
        <charset val="134"/>
      </rPr>
      <t>南安市本级社会保险基金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</si>
  <si>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 xml:space="preserve">第一部分 </t>
  </si>
  <si>
    <t>一般公共预算2025年预算执行情况与2026年预算表</t>
  </si>
  <si>
    <t xml:space="preserve">    </t>
  </si>
  <si>
    <r>
      <rPr>
        <sz val="12"/>
        <color rgb="FF000000"/>
        <rFont val="宋体"/>
        <charset val="134"/>
      </rPr>
      <t>一、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年一般公共预算收入完成情况表</t>
    </r>
    <r>
      <rPr>
        <sz val="12"/>
        <color rgb="FF000000"/>
        <rFont val="Times New Roman"/>
        <charset val="134"/>
      </rPr>
      <t>................................................................................</t>
    </r>
  </si>
  <si>
    <t>表一</t>
  </si>
  <si>
    <r>
      <rPr>
        <sz val="12"/>
        <color rgb="FF000000"/>
        <rFont val="宋体"/>
        <charset val="134"/>
      </rPr>
      <t>二、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年一般公共预算支出完成情况表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</t>
    </r>
  </si>
  <si>
    <t>表二</t>
  </si>
  <si>
    <r>
      <rPr>
        <sz val="12"/>
        <color rgb="FF000000"/>
        <rFont val="宋体"/>
        <charset val="134"/>
      </rPr>
      <t>三、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年一般公共预算支出经济分类情况表</t>
    </r>
    <r>
      <rPr>
        <sz val="12"/>
        <color rgb="FF000000"/>
        <rFont val="Times New Roman"/>
        <charset val="134"/>
      </rPr>
      <t>....................................................................</t>
    </r>
  </si>
  <si>
    <t>表三</t>
  </si>
  <si>
    <r>
      <rPr>
        <sz val="12"/>
        <color rgb="FF000000"/>
        <rFont val="宋体"/>
        <charset val="134"/>
      </rPr>
      <t>四、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年一般公共预算收入情况表</t>
    </r>
    <r>
      <rPr>
        <sz val="12"/>
        <color rgb="FF000000"/>
        <rFont val="Times New Roman"/>
        <charset val="134"/>
      </rPr>
      <t>..........................................................................................</t>
    </r>
  </si>
  <si>
    <t>表四</t>
  </si>
  <si>
    <r>
      <rPr>
        <sz val="12"/>
        <color rgb="FF000000"/>
        <rFont val="宋体"/>
        <charset val="134"/>
      </rPr>
      <t>五、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年一般公共预算支出情况表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</si>
  <si>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表五</t>
  </si>
  <si>
    <r>
      <rPr>
        <sz val="12"/>
        <color rgb="FF000000"/>
        <rFont val="宋体"/>
        <charset val="134"/>
      </rPr>
      <t>六、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年一般公共预算支出经济分类情况表</t>
    </r>
    <r>
      <rPr>
        <sz val="12"/>
        <color rgb="FF000000"/>
        <rFont val="Arial"/>
        <charset val="134"/>
      </rPr>
      <t>………………………………………………</t>
    </r>
  </si>
  <si>
    <t>表六</t>
  </si>
  <si>
    <r>
      <rPr>
        <sz val="12"/>
        <color rgb="FF000000"/>
        <rFont val="宋体"/>
        <charset val="134"/>
      </rPr>
      <t>七、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年一般公共预算基本支出经济分类情况表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</si>
  <si>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表七</t>
  </si>
  <si>
    <r>
      <rPr>
        <sz val="12"/>
        <color rgb="FF000000"/>
        <rFont val="宋体"/>
        <charset val="134"/>
      </rPr>
      <t>八、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</t>
    </r>
    <r>
      <rPr>
        <sz val="12"/>
        <color rgb="FF000000"/>
        <rFont val="Times New Roman"/>
        <charset val="134"/>
      </rPr>
      <t>“</t>
    </r>
    <r>
      <rPr>
        <sz val="12"/>
        <color rgb="FF000000"/>
        <rFont val="宋体"/>
        <charset val="134"/>
      </rPr>
      <t>三保</t>
    </r>
    <r>
      <rPr>
        <sz val="12"/>
        <color rgb="FF000000"/>
        <rFont val="Times New Roman"/>
        <charset val="134"/>
      </rPr>
      <t>”</t>
    </r>
    <r>
      <rPr>
        <sz val="12"/>
        <color rgb="FF000000"/>
        <rFont val="宋体"/>
        <charset val="134"/>
      </rPr>
      <t>支出预算情况表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</si>
  <si>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表八</t>
  </si>
  <si>
    <r>
      <rPr>
        <sz val="12"/>
        <color rgb="FF000000"/>
        <rFont val="宋体"/>
        <charset val="134"/>
      </rPr>
      <t>九、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年“三保”支出预算财力安排情况表</t>
    </r>
    <r>
      <rPr>
        <sz val="12"/>
        <color rgb="FF000000"/>
        <rFont val="Arial"/>
        <charset val="134"/>
      </rPr>
      <t>……………………………………………………</t>
    </r>
  </si>
  <si>
    <t>表九</t>
  </si>
  <si>
    <t>表一：</t>
  </si>
  <si>
    <t>2025年一般公共预算收入完成情况表</t>
  </si>
  <si>
    <t>单位：万元</t>
  </si>
  <si>
    <r>
      <rPr>
        <b/>
        <sz val="12"/>
        <rFont val="宋体"/>
        <charset val="134"/>
      </rPr>
      <t>项</t>
    </r>
    <r>
      <rPr>
        <b/>
        <sz val="12"/>
        <rFont val="Times New Roman"/>
        <charset val="134"/>
      </rPr>
      <t xml:space="preserve">          </t>
    </r>
    <r>
      <rPr>
        <b/>
        <sz val="12"/>
        <rFont val="宋体"/>
        <charset val="134"/>
      </rPr>
      <t>目</t>
    </r>
  </si>
  <si>
    <t>2024年   实绩</t>
  </si>
  <si>
    <t>2025年   预算</t>
  </si>
  <si>
    <t>2025年   调整后　　　预算</t>
  </si>
  <si>
    <t>2025年收入</t>
  </si>
  <si>
    <t>完成数</t>
  </si>
  <si>
    <t>完成调整后预算%</t>
  </si>
  <si>
    <t>比增%</t>
  </si>
  <si>
    <t>一、一般公共预算收入</t>
  </si>
  <si>
    <t>1、税收收入</t>
  </si>
  <si>
    <t>增值税50%</t>
  </si>
  <si>
    <t>企业所得税40%</t>
  </si>
  <si>
    <t>个人所得税40%</t>
  </si>
  <si>
    <t>资源税</t>
  </si>
  <si>
    <t>城市维护建设税</t>
  </si>
  <si>
    <t>房产税</t>
  </si>
  <si>
    <t>印花税</t>
  </si>
  <si>
    <t>城镇土地使用税</t>
  </si>
  <si>
    <t>土地增值税</t>
  </si>
  <si>
    <t>车船使用税</t>
  </si>
  <si>
    <t>耕地占用税</t>
  </si>
  <si>
    <t>契税</t>
  </si>
  <si>
    <t>环保税</t>
  </si>
  <si>
    <t>其他税收收入</t>
  </si>
  <si>
    <t>2、非税收入</t>
  </si>
  <si>
    <t>专项收入</t>
  </si>
  <si>
    <t>行政事业性收费收入</t>
  </si>
  <si>
    <t>罚没收入</t>
  </si>
  <si>
    <t>国有资源（资产）有偿使用收入</t>
  </si>
  <si>
    <t>捐赠收入</t>
  </si>
  <si>
    <t>政府住房基金收入</t>
  </si>
  <si>
    <t>其他收入</t>
  </si>
  <si>
    <t>二、中央财政收入</t>
  </si>
  <si>
    <t>1、增值税50%</t>
  </si>
  <si>
    <t>2、消费税</t>
  </si>
  <si>
    <t>3、企业所得税60%</t>
  </si>
  <si>
    <t>4、个人所得税60%</t>
  </si>
  <si>
    <t>5、车辆购置税</t>
  </si>
  <si>
    <t>三、一般公共预算总收入</t>
  </si>
  <si>
    <t>1、税务局</t>
  </si>
  <si>
    <t>2、财政局</t>
  </si>
  <si>
    <t>3、退税（成品油价改划出及留抵退税）</t>
  </si>
  <si>
    <t>四、总收入中税性比重%</t>
  </si>
  <si>
    <t>一般公共预算收入中税性比重%</t>
  </si>
  <si>
    <t>表二：</t>
  </si>
  <si>
    <t>2025年一般公共预算支出完成情况表</t>
  </si>
  <si>
    <t>一般公共服务支出\人大事务\行政运行</t>
  </si>
  <si>
    <t>科      目</t>
  </si>
  <si>
    <t>2024年实绩</t>
  </si>
  <si>
    <t>2025年支出</t>
  </si>
  <si>
    <t>备注</t>
  </si>
  <si>
    <t>一般公共服务支出\人大事务\一般行政管理事务</t>
  </si>
  <si>
    <t>预算数</t>
  </si>
  <si>
    <t>调整后
预算数</t>
  </si>
  <si>
    <t>一般公共服务支出\人大事务\人大会议</t>
  </si>
  <si>
    <t>一、一般公共服务支出</t>
  </si>
  <si>
    <t>一般公共服务支出\党委办公厅（室）及相关机构事务\行政运行</t>
  </si>
  <si>
    <t>一般公共服务支出\人大事务\人大代表履职能力提升</t>
  </si>
  <si>
    <t>1、人大事务</t>
  </si>
  <si>
    <t>一般公共服务支出\党委办公厅（室）及相关机构事务\事业运行</t>
  </si>
  <si>
    <t>一般公共服务支出\人大事务\代表工作</t>
  </si>
  <si>
    <t>行政运行</t>
  </si>
  <si>
    <t>社会保障和就业支出\行政事业单位养老支出\行政单位离退休</t>
  </si>
  <si>
    <t>一般公共服务支出\人大事务\事业运行</t>
  </si>
  <si>
    <t>一般行政管理事务</t>
  </si>
  <si>
    <t>社会保障和就业支出\行政事业单位养老支出\事业单位离退休</t>
  </si>
  <si>
    <t>一般公共服务支出\政协事务\行政运行</t>
  </si>
  <si>
    <t>人大会议</t>
  </si>
  <si>
    <t>社会保障和就业支出\行政事业单位养老支出\机关事业单位基本养老保险缴费支出</t>
  </si>
  <si>
    <t>一般公共服务支出\政协事务\一般行政管理事务</t>
  </si>
  <si>
    <t>人大代表履职能力提升</t>
  </si>
  <si>
    <t>一般公共服务支出\政协事务\政协会议</t>
  </si>
  <si>
    <t>代表工作</t>
  </si>
  <si>
    <t>社会保障和就业支出\行政事业单位养老支出\机关事业单位职业年金缴费支出</t>
  </si>
  <si>
    <t>一般公共服务支出\政协事务\委员视察</t>
  </si>
  <si>
    <t>事业运行</t>
  </si>
  <si>
    <t>一般公共服务支出\政协事务\事业运行</t>
  </si>
  <si>
    <t>2、政协事务</t>
  </si>
  <si>
    <t>卫生健康支出\行政事业单位医疗\行政单位医疗</t>
  </si>
  <si>
    <t>一般公共服务支出\政府办公厅（室）及相关机构事务\行政运行</t>
  </si>
  <si>
    <t>卫生健康支出\行政事业单位医疗\事业单位医疗</t>
  </si>
  <si>
    <t>一般公共服务支出\政府办公厅（室）及相关机构事务\一般行政管理事务</t>
  </si>
  <si>
    <t>一般公共服务支出\党委办公厅（室）及相关机构事务\一般行政管理事务</t>
  </si>
  <si>
    <t>一般公共服务支出\政府办公厅（室）及相关机构事务\事业运行</t>
  </si>
  <si>
    <t>政协会议</t>
  </si>
  <si>
    <t>一般公共服务支出\政府办公厅（室）及相关机构事务\其他政府办公厅（室）及相关机构事务支出</t>
  </si>
  <si>
    <t>委员视察</t>
  </si>
  <si>
    <t>一般公共服务支出\发展与改革事务\行政运行</t>
  </si>
  <si>
    <t>一般公共服务支出\发展与改革事务\一般行政管理事务</t>
  </si>
  <si>
    <t>3、政府办公厅（室）及相关机构事务</t>
  </si>
  <si>
    <t>一般公共服务支出\发展与改革事务\物价管理</t>
  </si>
  <si>
    <t>一般公共服务支出\发展与改革事务\事业运行</t>
  </si>
  <si>
    <t>一般公共服务支出\统计信息事务\行政运行</t>
  </si>
  <si>
    <t>一般公共服务支出\统计信息事务\事业运行</t>
  </si>
  <si>
    <t>其他政府办公厅（室）及相关机构事务支出</t>
  </si>
  <si>
    <t>一般公共服务支出\财政事务\行政运行</t>
  </si>
  <si>
    <t>4、发展与改革事务</t>
  </si>
  <si>
    <t>一般公共服务支出\财政事务\一般行政管理事务</t>
  </si>
  <si>
    <t>一般公共服务支出\财政事务\财政国库业务</t>
  </si>
  <si>
    <t>一般公共服务支出\财政事务\信息化建设</t>
  </si>
  <si>
    <t>战略规划与实施</t>
  </si>
  <si>
    <t>一般公共服务支出\财政事务\事业运行</t>
  </si>
  <si>
    <t>物价管理</t>
  </si>
  <si>
    <t>一般公共服务支出\财政事务\其他财政事务支出</t>
  </si>
  <si>
    <t>一般公共服务支出\税收事务\税收业务</t>
  </si>
  <si>
    <t>其他发展与改革事务支出</t>
  </si>
  <si>
    <t>一般公共服务支出\审计事务\行政运行</t>
  </si>
  <si>
    <t>5、统计信息事务</t>
  </si>
  <si>
    <t>一般公共服务支出\审计事务\审计业务</t>
  </si>
  <si>
    <t>一般公共服务支出\审计事务\事业运行</t>
  </si>
  <si>
    <t>一般公共服务支出\审计事务\其他审计事务支出</t>
  </si>
  <si>
    <t>专项普查活动</t>
  </si>
  <si>
    <t>一般公共服务支出\纪检监察事务\行政运行</t>
  </si>
  <si>
    <t>一般公共服务支出\纪检监察事务\一般行政管理事务</t>
  </si>
  <si>
    <t>6、财政事务</t>
  </si>
  <si>
    <t>一般公共服务支出\纪检监察事务\事业运行</t>
  </si>
  <si>
    <t>一般公共服务支出\商贸事务\行政运行</t>
  </si>
  <si>
    <t>一般公共服务支出\商贸事务\一般行政管理事务</t>
  </si>
  <si>
    <t>财政国库业务</t>
  </si>
  <si>
    <t>一般公共服务支出\商贸事务\事业运行</t>
  </si>
  <si>
    <t>信息化建设</t>
  </si>
  <si>
    <t>一般公共服务支出\港澳台事务\行政运行</t>
  </si>
  <si>
    <t>一般公共服务支出\港澳台事务\台湾事务</t>
  </si>
  <si>
    <t>其他财政事务支出</t>
  </si>
  <si>
    <t>一般公共服务支出\港澳台事务\事业运行</t>
  </si>
  <si>
    <t>7、税收事务</t>
  </si>
  <si>
    <t>一般公共服务支出\档案事务\行政运行</t>
  </si>
  <si>
    <t>税收业务</t>
  </si>
  <si>
    <t>一般公共服务支出\档案事务\档案馆</t>
  </si>
  <si>
    <t>8、审计事务</t>
  </si>
  <si>
    <t>一般公共服务支出\民主党派及工商联事务\行政运行</t>
  </si>
  <si>
    <t>一般公共服务支出\民主党派及工商联事务\一般行政管理事务</t>
  </si>
  <si>
    <t>一般公共服务支出\民主党派及工商联事务\事业运行</t>
  </si>
  <si>
    <t>审计业务</t>
  </si>
  <si>
    <t>一般公共服务支出\群众团体事务\行政运行</t>
  </si>
  <si>
    <t>一般公共服务支出\群众团体事务\一般行政管理事务</t>
  </si>
  <si>
    <t>其他审计事务支出</t>
  </si>
  <si>
    <t>一般公共服务支出\群众团体事务\事业运行</t>
  </si>
  <si>
    <t>9、纪检监察事务</t>
  </si>
  <si>
    <t>一般公共服务支出\群众团体事务\其他群众团体事务支出</t>
  </si>
  <si>
    <r>
      <rPr>
        <b/>
        <sz val="12"/>
        <color indexed="8"/>
        <rFont val="宋体"/>
        <charset val="134"/>
      </rPr>
      <t>1</t>
    </r>
    <r>
      <rPr>
        <b/>
        <sz val="12"/>
        <color indexed="8"/>
        <rFont val="宋体"/>
        <charset val="134"/>
      </rPr>
      <t>0</t>
    </r>
    <r>
      <rPr>
        <b/>
        <sz val="12"/>
        <color indexed="8"/>
        <rFont val="宋体"/>
        <charset val="134"/>
      </rPr>
      <t>、商贸事务</t>
    </r>
  </si>
  <si>
    <t>一般公共服务支出\组织事务\行政运行</t>
  </si>
  <si>
    <t>一般公共服务支出\组织事务\一般行政管理事务</t>
  </si>
  <si>
    <t>一般公共服务支出\组织事务\事业运行</t>
  </si>
  <si>
    <t>一般公共服务支出\宣传事务\一般行政管理事务</t>
  </si>
  <si>
    <t>其他商贸事务支出</t>
  </si>
  <si>
    <t>一般公共服务支出\宣传事务\事业运行</t>
  </si>
  <si>
    <t>11、港澳台事务</t>
  </si>
  <si>
    <t>一般公共服务支出\统战事务\行政运行</t>
  </si>
  <si>
    <t>一般公共服务支出\统战事务\一般行政管理事务</t>
  </si>
  <si>
    <t>台湾事务</t>
  </si>
  <si>
    <t>一般公共服务支出\统战事务\事业运行</t>
  </si>
  <si>
    <t>一般公共服务支出\市场监督管理事务\行政运行</t>
  </si>
  <si>
    <t>其他港澳台事务支出</t>
  </si>
  <si>
    <t>12、档案事务</t>
  </si>
  <si>
    <t>一般公共服务支出\市场监督管理事务\一般行政管理事务</t>
  </si>
  <si>
    <t>一般公共服务支出\市场监督管理事务\事业运行</t>
  </si>
  <si>
    <t>档案馆</t>
  </si>
  <si>
    <t>一般公共服务支出\社会工作事务\专项业务</t>
  </si>
  <si>
    <t>13、民主党派及工商联事务</t>
  </si>
  <si>
    <t>一般公共服务支出\社会工作事务\事业运行</t>
  </si>
  <si>
    <t>一般公共服务支出\信访事务\行政运行</t>
  </si>
  <si>
    <t>一般公共服务支出\信访事务\信访业务</t>
  </si>
  <si>
    <t>14、群众团体事务</t>
  </si>
  <si>
    <t>一般公共服务支出\信访事务\其他信访事务支出</t>
  </si>
  <si>
    <t>一般公共服务支出\其他一般公共服务支出\其他一般公共服务支出</t>
  </si>
  <si>
    <t>国防支出\军费\预备役部队</t>
  </si>
  <si>
    <t>国防支出\国防动员\民兵</t>
  </si>
  <si>
    <t>其他群众团</t>
  </si>
  <si>
    <t>15、党委办公厅（室）及相关机构事务</t>
  </si>
  <si>
    <t>公共安全支出\公安\行政运行</t>
  </si>
  <si>
    <t>公共安全支出\公安\一般行政管理事务</t>
  </si>
  <si>
    <t>公共安全支出\公安\执法办案</t>
  </si>
  <si>
    <t>社会保障和就业支出\行政事业单位养老支出\其他行政事业单位养老支出</t>
  </si>
  <si>
    <t>公共安全支出\公安\其他公安支出</t>
  </si>
  <si>
    <t>16、组织事务</t>
  </si>
  <si>
    <t>文化旅游体育与传媒支出\文化和旅游\群众文化</t>
  </si>
  <si>
    <t>公共安全支出\司法\行政运行</t>
  </si>
  <si>
    <t>一般公共服务支出\宣传事务\行政运行</t>
  </si>
  <si>
    <t>公共安全支出\司法\一般行政管理事务</t>
  </si>
  <si>
    <t>公共安全支出\司法\普法宣传</t>
  </si>
  <si>
    <t>公共安全支出\司法\社区矫正</t>
  </si>
  <si>
    <t>其他组织事务支出</t>
  </si>
  <si>
    <t>公共安全支出\司法\事业运行</t>
  </si>
  <si>
    <t>17、宣传事务</t>
  </si>
  <si>
    <t>公共安全支出\司法\其他司法支出</t>
  </si>
  <si>
    <t>教育支出\教育管理事务\行政运行</t>
  </si>
  <si>
    <t>教育支出\教育管理事务\一般行政管理事务</t>
  </si>
  <si>
    <t>教育支出\普通教育\学前教育</t>
  </si>
  <si>
    <t>其他宣传事务支出</t>
  </si>
  <si>
    <t>教育支出\普通教育\小学教育</t>
  </si>
  <si>
    <t>18、统战事务</t>
  </si>
  <si>
    <t>教育支出\普通教育\初中教育</t>
  </si>
  <si>
    <t>教育支出\普通教育\高中教育</t>
  </si>
  <si>
    <t>教育支出\普通教育\其他普通教育支出</t>
  </si>
  <si>
    <t>华侨事务</t>
  </si>
  <si>
    <t>文化旅游体育与传媒支出\文化和旅游\一般行政管理事务</t>
  </si>
  <si>
    <t>教育支出\职业教育\中等职业教育</t>
  </si>
  <si>
    <t>文化旅游体育与传媒支出\文化和旅游\其他文化和旅游支出</t>
  </si>
  <si>
    <t>教育支出\广播电视教育\广播电视学校</t>
  </si>
  <si>
    <t>其他统战事务支出</t>
  </si>
  <si>
    <t>19、市场监督管理事务</t>
  </si>
  <si>
    <t>教育支出\特殊教育\特殊学校教育</t>
  </si>
  <si>
    <t>教育支出\进修及培训\教师进修</t>
  </si>
  <si>
    <t>教育支出\进修及培训\干部教育</t>
  </si>
  <si>
    <t>质量基础</t>
  </si>
  <si>
    <t>文化旅游体育与传媒支出\广播电视\一般行政管理事务</t>
  </si>
  <si>
    <t>教育支出\教育费附加安排的支出\其他教育费附加安排的支出</t>
  </si>
  <si>
    <t>食品安全监管</t>
  </si>
  <si>
    <t>科学技术支出\科学技术管理事务\行政运行</t>
  </si>
  <si>
    <t>科学技术支出\科学技术管理事务\一般行政管理事务</t>
  </si>
  <si>
    <t>20、社会工作事务</t>
  </si>
  <si>
    <t>专项业务</t>
  </si>
  <si>
    <t>21、信访事务</t>
  </si>
  <si>
    <t>科学技术支出\技术研究与开发\科技成果转化与扩散</t>
  </si>
  <si>
    <t>科学技术支出\科学技术普及\机构运行</t>
  </si>
  <si>
    <t>科学技术支出\科学技术普及\科普活动</t>
  </si>
  <si>
    <t>信访业务</t>
  </si>
  <si>
    <t>科学技术支出\科技交流与合作\其他科技交流与合作支出</t>
  </si>
  <si>
    <t>其他信访事务支出</t>
  </si>
  <si>
    <t>科学技术支出\其他科学技术支出\其他科学技术支出</t>
  </si>
  <si>
    <t>22、其他一般公共服务支出</t>
  </si>
  <si>
    <t>文化旅游体育与传媒支出\文化和旅游\行政运行</t>
  </si>
  <si>
    <t>其他一般公共服务支出</t>
  </si>
  <si>
    <t>二、国防支出</t>
  </si>
  <si>
    <t>文化旅游体育与传媒支出\文化和旅游\图书馆</t>
  </si>
  <si>
    <t>1、现役部队</t>
  </si>
  <si>
    <t>文化旅游体育与传媒支出\文化和旅游\文化活动</t>
  </si>
  <si>
    <t>预备役部队</t>
  </si>
  <si>
    <t>2、国防动员</t>
  </si>
  <si>
    <t>文化旅游体育与传媒支出\文化和旅游\文化创作与保护</t>
  </si>
  <si>
    <t>民兵</t>
  </si>
  <si>
    <t>三、公共安全支出</t>
  </si>
  <si>
    <t>文化旅游体育与传媒支出\文物\文物保护</t>
  </si>
  <si>
    <t>1、武装警察部队</t>
  </si>
  <si>
    <t>文化旅游体育与传媒支出\文物\博物馆</t>
  </si>
  <si>
    <t>武装警察部队</t>
  </si>
  <si>
    <t>文化旅游体育与传媒支出\文物\历史名城与古迹</t>
  </si>
  <si>
    <t>2、公安</t>
  </si>
  <si>
    <t>文化旅游体育与传媒支出\体育\群众体育</t>
  </si>
  <si>
    <t>文化旅游体育与传媒支出\广播电视\其他广播电视支出</t>
  </si>
  <si>
    <t>文化旅游体育与传媒支出\其他文化旅游体育与传媒支出\其他文化旅游体育与传媒支出</t>
  </si>
  <si>
    <t>执法办案</t>
  </si>
  <si>
    <t>社会保障和就业支出\人力资源和社会保障管理事务\行政运行</t>
  </si>
  <si>
    <t>其他公安支出</t>
  </si>
  <si>
    <t>社会保障和就业支出\人力资源和社会保障管理事务\一般行政管理事务</t>
  </si>
  <si>
    <t>3、国家安全</t>
  </si>
  <si>
    <t>社会保障和就业支出\人力资源和社会保障管理事务\社会保险业务管理事务</t>
  </si>
  <si>
    <t>社会保障和就业支出\人力资源和社会保障管理事务\社会保险经办机构</t>
  </si>
  <si>
    <t>4、法院</t>
  </si>
  <si>
    <t>社会保障和就业支出\人力资源和社会保障管理事务\引进人才费用</t>
  </si>
  <si>
    <t>案件执行</t>
  </si>
  <si>
    <t>社会保障和就业支出\人力资源和社会保障管理事务\其他人力资源和社会保障管理事务支出</t>
  </si>
  <si>
    <t>其他法院支出</t>
  </si>
  <si>
    <t>社会保障和就业支出\民政管理事务\一般行政管理事务</t>
  </si>
  <si>
    <t>5、司法</t>
  </si>
  <si>
    <t>社会保障和就业支出\民政管理事务\其他民政管理事务支出</t>
  </si>
  <si>
    <t>基层司法业务</t>
  </si>
  <si>
    <t>普法宣传</t>
  </si>
  <si>
    <t>社区矫正</t>
  </si>
  <si>
    <t>其他司法支出</t>
  </si>
  <si>
    <t>社会保障和就业支出\就业补助\其他就业补助支出</t>
  </si>
  <si>
    <t>6、其他公共安全支出</t>
  </si>
  <si>
    <t>社会保障和就业支出\抚恤\死亡抚恤</t>
  </si>
  <si>
    <t>其他公共安全支出</t>
  </si>
  <si>
    <t>社会保障和就业支出\抚恤\义务兵优待</t>
  </si>
  <si>
    <t>四、教育支出</t>
  </si>
  <si>
    <t>社会保障和就业支出\抚恤\其他优抚支出</t>
  </si>
  <si>
    <t>1、教育管理事务</t>
  </si>
  <si>
    <t>社会保障和就业支出\退役安置\退役士兵安置</t>
  </si>
  <si>
    <t>社会保障和就业支出\退役安置\军队移交政府的离退休人员安置</t>
  </si>
  <si>
    <t>社会保障和就业支出\退役安置\军队转业干部安置</t>
  </si>
  <si>
    <t>其他教育管理事务支出</t>
  </si>
  <si>
    <t>社会保障和就业支出\退役安置\其他退役安置支出</t>
  </si>
  <si>
    <t>2、普通教育</t>
  </si>
  <si>
    <t>社会保障和就业支出\社会福利\儿童福利</t>
  </si>
  <si>
    <t>学前教育</t>
  </si>
  <si>
    <t>社会保障和就业支出\社会福利\老年福利</t>
  </si>
  <si>
    <t>小学教育</t>
  </si>
  <si>
    <t>社会保障和就业支出\社会福利\殡葬</t>
  </si>
  <si>
    <t>初中教育</t>
  </si>
  <si>
    <t>社会保障和就业支出\社会福利\社会福利事业单位</t>
  </si>
  <si>
    <t>高中教育</t>
  </si>
  <si>
    <t>社会保障和就业支出\社会福利\其他社会福利支出</t>
  </si>
  <si>
    <t>其他普通教育支出</t>
  </si>
  <si>
    <t>社会保障和就业支出\残疾人事业\行政运行</t>
  </si>
  <si>
    <t>3、职业教育</t>
  </si>
  <si>
    <t>社会保障和就业支出\残疾人事业\一般行政管理事务</t>
  </si>
  <si>
    <t>中等职业教育</t>
  </si>
  <si>
    <t>社会保障和就业支出\残疾人事业\残疾人康复</t>
  </si>
  <si>
    <t>其他职业人教育支出</t>
  </si>
  <si>
    <t>4、广播电视教育</t>
  </si>
  <si>
    <t>社会保障和就业支出\残疾人事业\残疾人就业</t>
  </si>
  <si>
    <t>广播电视学校</t>
  </si>
  <si>
    <t>社会保障和就业支出\残疾人事业\残疾人生活和护理补贴</t>
  </si>
  <si>
    <t>5、特殊教育</t>
  </si>
  <si>
    <t>社会保障和就业支出\残疾人事业\其他残疾人事业支出</t>
  </si>
  <si>
    <t>特殊学校教育</t>
  </si>
  <si>
    <t>社会保障和就业支出\红十字事业\行政运行</t>
  </si>
  <si>
    <t>其他特殊教育支出</t>
  </si>
  <si>
    <t>社会保障和就业支出\红十字事业\一般行政管理事务</t>
  </si>
  <si>
    <t>6、进修及培训</t>
  </si>
  <si>
    <t>社会保障和就业支出\最低生活保障\城市最低生活保障金支出</t>
  </si>
  <si>
    <t>教师进修</t>
  </si>
  <si>
    <t>社会保障和就业支出\最低生活保障\农村最低生活保障金支出</t>
  </si>
  <si>
    <t>干部教育</t>
  </si>
  <si>
    <t>社会保障和就业支出\临时救助\临时救助支出</t>
  </si>
  <si>
    <t>培训支出</t>
  </si>
  <si>
    <t>社会保障和就业支出\临时救助\流浪乞讨人员救助支出</t>
  </si>
  <si>
    <t>7、教育费附加安排的支出</t>
  </si>
  <si>
    <t>社会保障和就业支出\特困人员救助供养\城市特困人员救助供养支出</t>
  </si>
  <si>
    <t>其他教育费附加安排的支出</t>
  </si>
  <si>
    <t>社会保障和就业支出\其他生活救助\其他农村生活救助</t>
  </si>
  <si>
    <t>8、其他教育支出</t>
  </si>
  <si>
    <t>社会保障和就业支出\财政对基本养老保险基金的补助\财政对企业职工基本养老保险基金的补助</t>
  </si>
  <si>
    <t>其他教育支出</t>
  </si>
  <si>
    <t>社会保障和就业支出\财政对基本养老保险基金的补助\财政对城乡居民基本养老保险基金的补助</t>
  </si>
  <si>
    <t>五、科学技术支出</t>
  </si>
  <si>
    <t>去年安排专项资金10000万元，今年无此项目</t>
  </si>
  <si>
    <t>社会保障和就业支出\财政对基本养老保险基金的补助\财政对其他基本养老保险基金的补助</t>
  </si>
  <si>
    <t>1、科学技术管理事务</t>
  </si>
  <si>
    <t>社会保障和就业支出\退役军人管理事务\行政运行</t>
  </si>
  <si>
    <t>社会保障和就业支出\退役军人管理事务\一般行政管理事务</t>
  </si>
  <si>
    <t>社会保障和就业支出\退役军人管理事务\拥军优属</t>
  </si>
  <si>
    <t>2、技术研究与开发</t>
  </si>
  <si>
    <t>社会保障和就业支出\退役军人管理事务\事业运行</t>
  </si>
  <si>
    <t>机构运行</t>
  </si>
  <si>
    <t>社会保障和就业支出\退役军人管理事务\其他退役军人事务管理支出</t>
  </si>
  <si>
    <t>科技成果转化与扩散</t>
  </si>
  <si>
    <t>社会保障和就业支出\其他社会保障和就业支出\其他社会保障和就业支出</t>
  </si>
  <si>
    <t>3、科技条件与服务</t>
  </si>
  <si>
    <t>卫生健康支出\卫生健康管理事务\其他卫生健康管理事务支出</t>
  </si>
  <si>
    <t>技术创新服务体系</t>
  </si>
  <si>
    <t>卫生健康支出\公立医院\综合医院</t>
  </si>
  <si>
    <t>4、科学技术普及</t>
  </si>
  <si>
    <t>卫生健康支出\公立医院\中医（民族）医院</t>
  </si>
  <si>
    <t>卫生健康支出\公立医院\精神病医院</t>
  </si>
  <si>
    <t>科普活动</t>
  </si>
  <si>
    <t>卫生健康支出\公立医院\妇幼保健医院</t>
  </si>
  <si>
    <t>5、科技交流与合作</t>
  </si>
  <si>
    <t>其他支出\彩票公益金安排的支出\用于法律援助的彩票公益金支出</t>
  </si>
  <si>
    <t>卫生健康支出\基层医疗卫生机构\城市社区卫生机构</t>
  </si>
  <si>
    <t>其他科技交流与合作支出</t>
  </si>
  <si>
    <t>卫生健康支出\基层医疗卫生机构\乡镇卫生院</t>
  </si>
  <si>
    <t>6、其他科学技术支出</t>
  </si>
  <si>
    <t>公共安全支出\司法\公共法律服务</t>
  </si>
  <si>
    <t>卫生健康支出\基层医疗卫生机构\其他基层医疗卫生机构支出</t>
  </si>
  <si>
    <t>其他科学技术支出</t>
  </si>
  <si>
    <t>卫生健康支出\公共卫生\疾病预防控制机构</t>
  </si>
  <si>
    <t>六、文化旅游体育与传媒支出</t>
  </si>
  <si>
    <t>卫生健康支出\公共卫生\基本公共卫生服务</t>
  </si>
  <si>
    <t>1、文化和旅游</t>
  </si>
  <si>
    <t>卫生健康支出\公共卫生\其他公共卫生支出</t>
  </si>
  <si>
    <t>卫生健康支出\计划生育事务\计划生育机构</t>
  </si>
  <si>
    <t>卫生健康支出\计划生育事务\计划生育服务</t>
  </si>
  <si>
    <t>图书馆</t>
  </si>
  <si>
    <t>卫生健康支出\计划生育事务\其他计划生育事务支出</t>
  </si>
  <si>
    <t>文化展示及纪念机构</t>
  </si>
  <si>
    <t>文化活动</t>
  </si>
  <si>
    <t>群众文化</t>
  </si>
  <si>
    <t>卫生健康支出\财政对基本医疗保险基金的补助\财政对城乡居民基本医疗保险基金的补助</t>
  </si>
  <si>
    <t>文化创作与保护</t>
  </si>
  <si>
    <t>卫生健康支出\财政对基本医疗保险基金的补助\财政对其他基本医疗保险基金的补助</t>
  </si>
  <si>
    <t>文化和旅游交流与合作</t>
  </si>
  <si>
    <t>卫生健康支出\医疗救助\城乡医疗救助</t>
  </si>
  <si>
    <t>其他文化和旅游支出</t>
  </si>
  <si>
    <t>卫生健康支出\优抚对象医疗\其他优抚对象医疗支出</t>
  </si>
  <si>
    <t>2、文物</t>
  </si>
  <si>
    <t>卫生健康支出\中医药事务\中医（民族医）药专项</t>
  </si>
  <si>
    <t>文物保护</t>
  </si>
  <si>
    <t>卫生健康支出\其他卫生健康支出\其他卫生健康支出</t>
  </si>
  <si>
    <t>博物馆</t>
  </si>
  <si>
    <t>节能环保支出\环境保护管理事务\一般行政管理事务</t>
  </si>
  <si>
    <t>历史名城与古迹</t>
  </si>
  <si>
    <t>节能环保支出\污染防治\水体</t>
  </si>
  <si>
    <t>其他文物支出</t>
  </si>
  <si>
    <t>节能环保支出\自然生态保护\农村环境保护</t>
  </si>
  <si>
    <t>3、体育</t>
  </si>
  <si>
    <t>节能环保支出\森林保护修复\其他森林保护修复支出</t>
  </si>
  <si>
    <t>体育竞赛</t>
  </si>
  <si>
    <t>城乡社区支出\城乡社区管理事务\行政运行</t>
  </si>
  <si>
    <t>体育训练</t>
  </si>
  <si>
    <t>城乡社区支出\城乡社区管理事务\一般行政管理事务</t>
  </si>
  <si>
    <t>体育场馆</t>
  </si>
  <si>
    <t>城乡社区支出\城乡社区管理事务\城管执法</t>
  </si>
  <si>
    <t>群众体育</t>
  </si>
  <si>
    <t>城乡社区支出\城乡社区管理事务\其他城乡社区管理事务支出</t>
  </si>
  <si>
    <t>其他体育支出</t>
  </si>
  <si>
    <t>城乡社区支出\城乡社区规划与管理\城乡社区规划与管理</t>
  </si>
  <si>
    <t>4、广播电视</t>
  </si>
  <si>
    <t>城乡社区支出\城乡社区公共设施\其他城乡社区公共设施支出</t>
  </si>
  <si>
    <t>城乡社区支出\国有土地使用权出让收入安排的支出\土地开发支出</t>
  </si>
  <si>
    <t>广播电视事务</t>
  </si>
  <si>
    <t>其他广播电视支出</t>
  </si>
  <si>
    <t>城乡社区支出\国有土地使用权出让收入安排的支出\城市建设支出</t>
  </si>
  <si>
    <t>5、其他文化旅游体育与传媒支出</t>
  </si>
  <si>
    <t>灾害防治及应急管理支出\消防救援事务\消防应急救援</t>
  </si>
  <si>
    <t>城乡社区支出\国有土地使用权出让收入安排的支出\农村基础设施建设支出</t>
  </si>
  <si>
    <t>文化产业发展专项支出</t>
  </si>
  <si>
    <t>城乡社区支出\国有土地使用权出让收入安排的支出\农业农村生态环境支出</t>
  </si>
  <si>
    <t>其他文化旅游体育与传媒支出</t>
  </si>
  <si>
    <t>公共安全支出\国家安全\一般行政管理事务</t>
  </si>
  <si>
    <t>城乡社区支出\国有土地使用权出让收入安排的支出\其他国有土地使用权出让收入安排的支出</t>
  </si>
  <si>
    <t>七、社会保障和就业支出</t>
  </si>
  <si>
    <t>城乡社区支出\国有土地收益基金安排的支出\其他国有土地收益基金支出</t>
  </si>
  <si>
    <t>1、人力资源和社会保障管理事务</t>
  </si>
  <si>
    <t>城乡社区支出\城市基础设施配套费安排的支出\城市公共设施</t>
  </si>
  <si>
    <t>城乡社区支出\城市基础设施配套费安排的支出\其他城市基础设施配套费安排的支出</t>
  </si>
  <si>
    <t>城乡社区支出\污水处理费安排的支出\污水处理设施建设和运营</t>
  </si>
  <si>
    <t>社会保险经办机构</t>
  </si>
  <si>
    <t>城乡社区支出\污水处理费安排的支出\其他污水处理费安排的支出</t>
  </si>
  <si>
    <t>引进人才费用</t>
  </si>
  <si>
    <t>农林水支出\农业农村\行政运行</t>
  </si>
  <si>
    <t>农林水支出\农业农村\事业运行</t>
  </si>
  <si>
    <t>其他人力资源和社会保障管理事务支出</t>
  </si>
  <si>
    <t>农林水支出\农业农村\科技转化与推广服务</t>
  </si>
  <si>
    <t>2、民政管理事务</t>
  </si>
  <si>
    <t>农林水支出\农业农村\病虫害控制</t>
  </si>
  <si>
    <t>农林水支出\农业农村\农产品质量安全</t>
  </si>
  <si>
    <t>农林水支出\农业农村\执法监管</t>
  </si>
  <si>
    <t>社会组织管理</t>
  </si>
  <si>
    <t>农林水支出\农业农村\行业业务管理</t>
  </si>
  <si>
    <t>行政区划和地名管理</t>
  </si>
  <si>
    <t>农林水支出\农业农村\防灾救灾</t>
  </si>
  <si>
    <t>基层政权建设和社区治理</t>
  </si>
  <si>
    <t>其他民政管理事务支出</t>
  </si>
  <si>
    <t>农林水支出\农业农村\农村合作经济</t>
  </si>
  <si>
    <t>3、行政事业单位养老支出</t>
  </si>
  <si>
    <t>农林水支出\农业农村\农产品加工与促销</t>
  </si>
  <si>
    <t>行政单位离退休</t>
  </si>
  <si>
    <t>农林水支出\农业农村\农业生态资源保护</t>
  </si>
  <si>
    <t>事业单位离退休</t>
  </si>
  <si>
    <t>农林水支出\农业农村\耕地建设与利用</t>
  </si>
  <si>
    <t>机关事业单位基本养老保险缴费支出</t>
  </si>
  <si>
    <t>农林水支出\林业和草原\行政运行</t>
  </si>
  <si>
    <t>机关事业单位职业年金缴费支出</t>
  </si>
  <si>
    <t>农林水支出\林业和草原\事业机构</t>
  </si>
  <si>
    <t>其他行政事业单位养老支出</t>
  </si>
  <si>
    <t>农林水支出\林业和草原\森林资源管理</t>
  </si>
  <si>
    <t>4、就业补助</t>
  </si>
  <si>
    <t>农林水支出\林业和草原\森林生态效益补偿</t>
  </si>
  <si>
    <t>就业创业服务补贴</t>
  </si>
  <si>
    <t>农林水支出\林业和草原\执法与监督</t>
  </si>
  <si>
    <t>其他就业补助支出</t>
  </si>
  <si>
    <t>农林水支出\林业和草原\其他林业和草原支出</t>
  </si>
  <si>
    <t>5、抚恤</t>
  </si>
  <si>
    <t>农林水支出\水利\行政运行</t>
  </si>
  <si>
    <t>死亡抚恤</t>
  </si>
  <si>
    <t>农林水支出\水利\水利行业业务管理</t>
  </si>
  <si>
    <t>义务兵优待</t>
  </si>
  <si>
    <t>农林水支出\水利\水利工程建设</t>
  </si>
  <si>
    <t>其他优抚支出</t>
  </si>
  <si>
    <t>农林水支出\水利\水利工程运行与维护</t>
  </si>
  <si>
    <t>6、退役安置</t>
  </si>
  <si>
    <t>农林水支出\水利\水土保持</t>
  </si>
  <si>
    <t>退役士兵安置</t>
  </si>
  <si>
    <t>农林水支出\水利\防汛</t>
  </si>
  <si>
    <t>军队移交政府的离退休人员安置</t>
  </si>
  <si>
    <t>农林水支出\水利\其他水利支出</t>
  </si>
  <si>
    <t>军队转业干部安置</t>
  </si>
  <si>
    <t>农林水支出\巩固脱贫攻坚成果衔接乡村振兴\其他巩固脱贫攻坚成果衔接乡村振兴支出</t>
  </si>
  <si>
    <t>7、社会福利</t>
  </si>
  <si>
    <t>农林水支出\农村综合改革\对村民委员会和村党支部的补助</t>
  </si>
  <si>
    <t>儿童福利</t>
  </si>
  <si>
    <t>农林水支出\普惠金融发展支出\农业保险保费补贴</t>
  </si>
  <si>
    <t>老年福利</t>
  </si>
  <si>
    <t>农林水支出\普惠金融发展支出\创业担保贷款贴息及奖补</t>
  </si>
  <si>
    <t>殡葬</t>
  </si>
  <si>
    <t>农林水支出\其他农林水支出\其他农林水支出</t>
  </si>
  <si>
    <t>社会福利事业单位</t>
  </si>
  <si>
    <t>交通运输支出\公路水路运输\行政运行</t>
  </si>
  <si>
    <t>养老服务</t>
  </si>
  <si>
    <t>交通运输支出\公路水路运输\一般行政管理事务</t>
  </si>
  <si>
    <t>其他社会福利支出</t>
  </si>
  <si>
    <t>交通运输支出\公路水路运输\其他公路水路运输支出</t>
  </si>
  <si>
    <t>8、残疾人事业</t>
  </si>
  <si>
    <t>商业服务业等支出\商业流通事务\事业运行</t>
  </si>
  <si>
    <t>商业服务业等支出\商业流通事务\其他商业流通事务支出</t>
  </si>
  <si>
    <t>商业服务业等支出\涉外发展服务支出\行政运行</t>
  </si>
  <si>
    <t>残疾人康复</t>
  </si>
  <si>
    <t>商业服务业等支出\涉外发展服务支出\一般行政管理事务</t>
  </si>
  <si>
    <t>残疾人就业</t>
  </si>
  <si>
    <t>商业服务业等支出\其他商业服务业等支出\其他商业服务业等支出</t>
  </si>
  <si>
    <t>残疾人体育</t>
  </si>
  <si>
    <t>残疾人生活和护理补贴</t>
  </si>
  <si>
    <t>金融支出\其他金融支出\其他金融支出</t>
  </si>
  <si>
    <t>其他残疾人事业支出</t>
  </si>
  <si>
    <t>自然资源海洋气象等支出\自然资源事务\行政运行</t>
  </si>
  <si>
    <t>9、红十字事业</t>
  </si>
  <si>
    <t>自然资源海洋气象等支出\自然资源事务\一般行政管理事务</t>
  </si>
  <si>
    <t>自然资源海洋气象等支出\自然资源事务\自然资源调查与确权登记</t>
  </si>
  <si>
    <t>自然资源海洋气象等支出\自然资源事务\海域与海岛管理</t>
  </si>
  <si>
    <t>其他红十字事业支出</t>
  </si>
  <si>
    <t>自然资源海洋气象等支出\自然资源事务\其他自然资源事务支出</t>
  </si>
  <si>
    <t>10、最低生活保障</t>
  </si>
  <si>
    <t>自然资源海洋气象等支出\气象事务\行政运行</t>
  </si>
  <si>
    <t>城市最低生活保障金支出</t>
  </si>
  <si>
    <t>自然资源海洋气象等支出\气象事务\气象事业机构</t>
  </si>
  <si>
    <t>农村最低生活保障金支出</t>
  </si>
  <si>
    <t>自然资源海洋气象等支出\气象事务\气象探测</t>
  </si>
  <si>
    <t>11、临时救助</t>
  </si>
  <si>
    <t>自然资源海洋气象等支出\气象事务\气象服务</t>
  </si>
  <si>
    <t>临时救助支出</t>
  </si>
  <si>
    <t>自然资源海洋气象等支出\气象事务\气象装备保障维护</t>
  </si>
  <si>
    <t>流浪乞讨人员救助支出</t>
  </si>
  <si>
    <t>住房保障支出\保障性安居工程支出\农村危房改造</t>
  </si>
  <si>
    <t>12、特困人员救助供养</t>
  </si>
  <si>
    <t>粮油物资储备支出\粮油物资事务\粮食风险基金</t>
  </si>
  <si>
    <t>城市特困人员救助供养支出</t>
  </si>
  <si>
    <t>国有资本经营预算支出\其他国有资本经营预算支出\其他国有资本经营预算支出</t>
  </si>
  <si>
    <t>农村特困人员救助供养支出</t>
  </si>
  <si>
    <t>灾害防治及应急管理支出\应急管理事务\行政运行</t>
  </si>
  <si>
    <t>13、其他生活救助</t>
  </si>
  <si>
    <t>灾害防治及应急管理支出\应急管理事务\安全监管</t>
  </si>
  <si>
    <t>其他农村生活救助</t>
  </si>
  <si>
    <t>灾害防治及应急管理支出\应急管理事务\应急救援</t>
  </si>
  <si>
    <t>14、财政对基本养老保险基金的补助</t>
  </si>
  <si>
    <t>灾害防治及应急管理支出\应急管理事务\事业运行</t>
  </si>
  <si>
    <t>财政对企业职工基本养老保险基金的补助</t>
  </si>
  <si>
    <t>财政对城乡居民基本养老保险基金的补助</t>
  </si>
  <si>
    <t>灾害防治及应急管理支出\地震事务\地震监测</t>
  </si>
  <si>
    <t>财政对其他基本养老保险基金的补助</t>
  </si>
  <si>
    <t>15、退役军人管理事务</t>
  </si>
  <si>
    <t>灾害防治及应急管理支出\地震事务\防震减灾基础管理</t>
  </si>
  <si>
    <t>灾害防治及应急管理支出\自然灾害防治\森林草原防灾减灾</t>
  </si>
  <si>
    <t>其他支出\年初预留\年初预留</t>
  </si>
  <si>
    <t>拥军优属</t>
  </si>
  <si>
    <t>其他支出\彩票公益金安排的支出\用于社会福利的彩票公益金支出</t>
  </si>
  <si>
    <t>其他支出\彩票公益金安排的支出\用于体育事业的彩票公益金支出</t>
  </si>
  <si>
    <t>其他退役军人事务管理支出</t>
  </si>
  <si>
    <t>16、其他社会保障和就业支出</t>
  </si>
  <si>
    <t>其他支出\彩票公益金安排的支出\用于其他社会公益事业的彩票公益金支出</t>
  </si>
  <si>
    <t>其他社会保障和就业支出</t>
  </si>
  <si>
    <t>其他支出\其他支出\其他支出</t>
  </si>
  <si>
    <t>八、卫生健康支出</t>
  </si>
  <si>
    <t>转移性支出\调出资金\政府性基金预算调出资金</t>
  </si>
  <si>
    <t>1、卫生健康管理事务</t>
  </si>
  <si>
    <t>转移性支出\调出资金\国有资本经营预算调出资金</t>
  </si>
  <si>
    <t>转移性支出\区域间转移性支出\援助其他地区支出</t>
  </si>
  <si>
    <t>债务还本支出\地方政府一般债务还本支出\地方政府一般债券还本支出</t>
  </si>
  <si>
    <t>其他卫生健康管理事务支出</t>
  </si>
  <si>
    <t>债务还本支出\地方政府专项债务还本支出\其他政府性基金债务还本支出</t>
  </si>
  <si>
    <t>2、公立医院</t>
  </si>
  <si>
    <t>债务付息支出\地方政府一般债务付息支出\地方政府一般债券付息支出</t>
  </si>
  <si>
    <t>综合医院</t>
  </si>
  <si>
    <t>债务付息支出\地方政府专项债务付息支出\其他地方自行试点项目收益专项债券付息支出</t>
  </si>
  <si>
    <t>中医（民族）医院</t>
  </si>
  <si>
    <t>债务发行费用支出\地方政府一般债务发行费用支出\地方政府一般债务发行费用支出</t>
  </si>
  <si>
    <t>精神病医院</t>
  </si>
  <si>
    <t>债务发行费用支出\地方政府专项债务发行费用支出\其他政府性基金债务发行费用支出</t>
  </si>
  <si>
    <t>妇幼保健医院</t>
  </si>
  <si>
    <t>预备费\预备费\预备费</t>
  </si>
  <si>
    <t>3、基层医疗卫生机构</t>
  </si>
  <si>
    <t>城市社区卫生机构</t>
  </si>
  <si>
    <t>乡镇卫生院</t>
  </si>
  <si>
    <t>其他基层医疗卫生机构支出</t>
  </si>
  <si>
    <t>4、公共卫生</t>
  </si>
  <si>
    <t>疾病预防控制机构</t>
  </si>
  <si>
    <t>卫生监督机构</t>
  </si>
  <si>
    <t>妇幼保健机构</t>
  </si>
  <si>
    <t>基本公共卫生服务</t>
  </si>
  <si>
    <t>突发公共卫生事件应急处理</t>
  </si>
  <si>
    <t>其他公共卫生支出</t>
  </si>
  <si>
    <t>5、中医药</t>
  </si>
  <si>
    <t>中医(民族医)药专项</t>
  </si>
  <si>
    <t>其他中医药事务支出</t>
  </si>
  <si>
    <t>6、计划生育事务</t>
  </si>
  <si>
    <t>计划生育机构</t>
  </si>
  <si>
    <t>计划生育服务</t>
  </si>
  <si>
    <t>其他计划生育事务支出</t>
  </si>
  <si>
    <t>7、行政事业单位医疗</t>
  </si>
  <si>
    <t>行政单位医疗</t>
  </si>
  <si>
    <t>事业单位医疗</t>
  </si>
  <si>
    <t>8、财政对基本医疗保险基金的补助</t>
  </si>
  <si>
    <t>财政对城乡居民基本医疗保险基金的补助</t>
  </si>
  <si>
    <t xml:space="preserve"> 财政对其他基本医疗保险基金的补助</t>
  </si>
  <si>
    <t>9、医疗救助</t>
  </si>
  <si>
    <t>城乡医疗救助</t>
  </si>
  <si>
    <t>10、优抚对象医疗</t>
  </si>
  <si>
    <t>优抚对象医疗补助</t>
  </si>
  <si>
    <t>11.医疗保障管理事务</t>
  </si>
  <si>
    <t>12、老龄卫生健康事务</t>
  </si>
  <si>
    <t>一般公共服务支出\统战事务\华侨事务</t>
  </si>
  <si>
    <t>老龄卫生健康事务</t>
  </si>
  <si>
    <t>13、其他卫生健康支出</t>
  </si>
  <si>
    <t>其他卫生健康支出</t>
  </si>
  <si>
    <t>九、节能环保支出</t>
  </si>
  <si>
    <t>增加农村生活污水治理专项经费</t>
  </si>
  <si>
    <t>1、环境保护管理事务</t>
  </si>
  <si>
    <t>2、污染防治</t>
  </si>
  <si>
    <t>水体</t>
  </si>
  <si>
    <t>其他污染防治支出</t>
  </si>
  <si>
    <t>3、自然生态保护</t>
  </si>
  <si>
    <t>农村环境保护</t>
  </si>
  <si>
    <t>4、能源节约利用（款）</t>
  </si>
  <si>
    <t>能源节约利用（项）</t>
  </si>
  <si>
    <t>5、污染减排</t>
  </si>
  <si>
    <t>减排专项支出</t>
  </si>
  <si>
    <t>6、循环经济</t>
  </si>
  <si>
    <t>循环经济</t>
  </si>
  <si>
    <t>十、城乡社区支出</t>
  </si>
  <si>
    <t>新增专项资金支出</t>
  </si>
  <si>
    <t>1、城乡社区管理事务</t>
  </si>
  <si>
    <t>城管执法</t>
  </si>
  <si>
    <t>其他城乡社区管理事务支出</t>
  </si>
  <si>
    <t>2、城乡社区规划与管理</t>
  </si>
  <si>
    <t>城乡社区规划与管理</t>
  </si>
  <si>
    <t>3、城乡社区公共设施</t>
  </si>
  <si>
    <t>小城镇基础设施建设</t>
  </si>
  <si>
    <t>4、其他城乡社区支出</t>
  </si>
  <si>
    <t>城乡社区环境卫生</t>
  </si>
  <si>
    <t>十一、农林水支出</t>
  </si>
  <si>
    <t>减少安排乡镇体制分成及绩效</t>
  </si>
  <si>
    <t>1、农业农村</t>
  </si>
  <si>
    <t>科技转化与推广服务</t>
  </si>
  <si>
    <t>病虫害控制</t>
  </si>
  <si>
    <t>农产品质量安全</t>
  </si>
  <si>
    <t>执法监管</t>
  </si>
  <si>
    <t>防灾救灾</t>
  </si>
  <si>
    <t>农业生产发展</t>
  </si>
  <si>
    <t>农村合作经济</t>
  </si>
  <si>
    <t>农产品加工与促销</t>
  </si>
  <si>
    <t>农业生态资源保护</t>
  </si>
  <si>
    <t>农村道路建设</t>
  </si>
  <si>
    <t>渔业建设</t>
  </si>
  <si>
    <t>耕地建设与利用</t>
  </si>
  <si>
    <t>其他农业农村支出</t>
  </si>
  <si>
    <t>2、林业和草原</t>
  </si>
  <si>
    <t>事业机构</t>
  </si>
  <si>
    <t>森林资源培育</t>
  </si>
  <si>
    <t>森林资源管理</t>
  </si>
  <si>
    <t>森林生态效益补偿</t>
  </si>
  <si>
    <t>执法与监督</t>
  </si>
  <si>
    <t>林业草原防灾减灾</t>
  </si>
  <si>
    <t>其他林业和草原支出</t>
  </si>
  <si>
    <t>3、水利</t>
  </si>
  <si>
    <t>水利行业业务管理</t>
  </si>
  <si>
    <t>水利工程建设</t>
  </si>
  <si>
    <t>水利工程运行与维护</t>
  </si>
  <si>
    <t>水利执法监督</t>
  </si>
  <si>
    <t>水土保持</t>
  </si>
  <si>
    <t>防汛</t>
  </si>
  <si>
    <t>大中型水库移民后期扶持专项支出</t>
  </si>
  <si>
    <t>其他水利支出</t>
  </si>
  <si>
    <t>4、巩固脱贫攻坚成果衔接乡村振兴</t>
  </si>
  <si>
    <t>农村基础设施建设</t>
  </si>
  <si>
    <t>其他巩固脱贫攻坚成果衔接乡村振兴支出</t>
  </si>
  <si>
    <t>5、农村综合改革</t>
  </si>
  <si>
    <t>对村级公益事业建设补助</t>
  </si>
  <si>
    <t>对村民委员会和村党支部的补助</t>
  </si>
  <si>
    <t>6、普惠金融发展支出</t>
  </si>
  <si>
    <t>农业保险保费补贴</t>
  </si>
  <si>
    <t>创业担保贷款贴息</t>
  </si>
  <si>
    <t>7、其他农林水支出</t>
  </si>
  <si>
    <t>其他农林水支出</t>
  </si>
  <si>
    <t>十二、交通运输支出</t>
  </si>
  <si>
    <t>新增一般债券16200万元</t>
  </si>
  <si>
    <t>1、公路水路运输</t>
  </si>
  <si>
    <t>公路建设</t>
  </si>
  <si>
    <t>其他公路水路运输支出</t>
  </si>
  <si>
    <t>十三、资源勘探工业信息等支出</t>
  </si>
  <si>
    <t>减少企业中小专项资金</t>
  </si>
  <si>
    <t>1、支持中小企业发展和管理支出</t>
  </si>
  <si>
    <t>中小企业发展专项</t>
  </si>
  <si>
    <t>其他支持中小企业发展和管理支出</t>
  </si>
  <si>
    <t>2、其他资源勘探工业信息等支出</t>
  </si>
  <si>
    <t>其他资源勘探工业信息等支出</t>
  </si>
  <si>
    <t>十四、商业服务业等支出</t>
  </si>
  <si>
    <t>1、商业流通事务</t>
  </si>
  <si>
    <t>其他商业流通事务支出</t>
  </si>
  <si>
    <t>2、涉外发展服务支出</t>
  </si>
  <si>
    <t>其他涉外发展服务支出</t>
  </si>
  <si>
    <t>十五、金融支出</t>
  </si>
  <si>
    <t>1、其他金融支出</t>
  </si>
  <si>
    <t>其他金融支出</t>
  </si>
  <si>
    <t>十六、自然资源海洋气象等支出</t>
  </si>
  <si>
    <t>1、自然资源事务</t>
  </si>
  <si>
    <t>一般公共服务支出\社会工作事务\行政运行</t>
  </si>
  <si>
    <t>自然资源调查与确权登记</t>
  </si>
  <si>
    <t>地质勘查与矿产资源管理</t>
  </si>
  <si>
    <t>海域与海岛管理</t>
  </si>
  <si>
    <t>基础测绘与地理信息监管</t>
  </si>
  <si>
    <t>其他自然资源事务支出</t>
  </si>
  <si>
    <t>2、气象事务</t>
  </si>
  <si>
    <t>气象事业机构</t>
  </si>
  <si>
    <t>气象探测</t>
  </si>
  <si>
    <t>气象预报预测</t>
  </si>
  <si>
    <t>气象服务</t>
  </si>
  <si>
    <t>气象装备保障维护</t>
  </si>
  <si>
    <t>十七、住房保障支出</t>
  </si>
  <si>
    <t>减少老旧小区改造配套基础设施建设资金投入</t>
  </si>
  <si>
    <t>1、保障性安居工程支出</t>
  </si>
  <si>
    <t>农村危房改造</t>
  </si>
  <si>
    <t>社会保障和就业支出\民政管理事务\行政运行</t>
  </si>
  <si>
    <t>公共租赁住房</t>
  </si>
  <si>
    <t>老旧小区改造</t>
  </si>
  <si>
    <t>其他保障性安居工程支出</t>
  </si>
  <si>
    <t>十八、粮油物资储备支出</t>
  </si>
  <si>
    <t>增加粮食储备规模</t>
  </si>
  <si>
    <t>1、粮油物资事务</t>
  </si>
  <si>
    <t>粮食风险基金</t>
  </si>
  <si>
    <t>十九、灾害防治及应急管理支出</t>
  </si>
  <si>
    <t>1、应急管理事务</t>
  </si>
  <si>
    <t>安全监管</t>
  </si>
  <si>
    <t>应急救援</t>
  </si>
  <si>
    <t>其他应急管理支出</t>
  </si>
  <si>
    <t>社会保障和就业支出\特困人员救助供养\农村特困人员救助供养支出</t>
  </si>
  <si>
    <t>2、消防事务</t>
  </si>
  <si>
    <t>消防应急救援</t>
  </si>
  <si>
    <t>其他消防救援事务支出</t>
  </si>
  <si>
    <t>3、自然灾害防治</t>
  </si>
  <si>
    <t>森林草原防灾减灾</t>
  </si>
  <si>
    <t>其他自然灾害防治支出</t>
  </si>
  <si>
    <t>4、自然灾害救灾及恢复重建支出</t>
  </si>
  <si>
    <t>自然灾害灾后重建补助</t>
  </si>
  <si>
    <t>其他自然灾害救灾及恢复重建支出</t>
  </si>
  <si>
    <t>二十、预备费</t>
  </si>
  <si>
    <t>二十一、其他支出</t>
  </si>
  <si>
    <t>1、年初预留</t>
  </si>
  <si>
    <t>2、其他支出</t>
  </si>
  <si>
    <t>二十二、援助其他地区</t>
  </si>
  <si>
    <t>1、其他支出</t>
  </si>
  <si>
    <t>二十三、债务还本支出</t>
  </si>
  <si>
    <t>1、地方政府一般债务还本支出</t>
  </si>
  <si>
    <t>地方政府一般债券还本支出</t>
  </si>
  <si>
    <t>二十四、债务付息支出</t>
  </si>
  <si>
    <t>1、地方政府一般债务付息支出</t>
  </si>
  <si>
    <t>地方政府一般债券付息支出</t>
  </si>
  <si>
    <t>地方政府向国际组织借款付息支出</t>
  </si>
  <si>
    <t>二十五、债务发行费用支出</t>
  </si>
  <si>
    <t>1、地方政府一般债务发行费用支出</t>
  </si>
  <si>
    <t>总合计</t>
  </si>
  <si>
    <t>社会保障和就业支出\人力资源和社会保障管理事务\事业运行</t>
  </si>
  <si>
    <t>卫生健康支出\卫生健康管理事务\行政运行</t>
  </si>
  <si>
    <t>卫生健康支出\优抚对象医疗\优抚对象医疗补助</t>
  </si>
  <si>
    <t>卫生健康支出\公立医院\其他公立医院支出</t>
  </si>
  <si>
    <t>城乡社区支出\国有土地使用权出让收入安排的支出\补助被征地农民支出</t>
  </si>
  <si>
    <t>一般公共服务支出\统计信息事务\一般行政管理事务</t>
  </si>
  <si>
    <t>农林水支出\农业农村\其他农业农村支出</t>
  </si>
  <si>
    <t>农林水支出\林业和草原\林业草原防灾减灾</t>
  </si>
  <si>
    <t>农林水支出\农村综合改革\对村级公益事业建设的补助</t>
  </si>
  <si>
    <t>农林水支出\林业和草原\森林资源培育</t>
  </si>
  <si>
    <t>科学技术支出\技术研究与开发\机构运行</t>
  </si>
  <si>
    <t>教育支出\其他教育支出\其他教育支出</t>
  </si>
  <si>
    <t>城乡社区支出\农业土地开发资金安排的支出\农业土地开发资金安排的支出</t>
  </si>
  <si>
    <t>2024年
实绩</t>
  </si>
  <si>
    <t>调整后预算数</t>
  </si>
  <si>
    <t>二十二、债务还本支出</t>
  </si>
  <si>
    <t>二十三、债务付息支出</t>
  </si>
  <si>
    <t>二十四、债务发行费用支出</t>
  </si>
  <si>
    <t>表三：</t>
  </si>
  <si>
    <t>2025年一般公共预算支出经济分类情况表</t>
  </si>
  <si>
    <t>科目名称</t>
  </si>
  <si>
    <t>2025年预算数</t>
  </si>
  <si>
    <t>2025年调整预算数</t>
  </si>
  <si>
    <t>2025年执行数</t>
  </si>
  <si>
    <t>一、机关工资福利支出</t>
  </si>
  <si>
    <t>二、机关商品和服务支出</t>
  </si>
  <si>
    <t>三、机关资本性支出（一）</t>
  </si>
  <si>
    <t>四、对事业单位经常性补助</t>
  </si>
  <si>
    <t>五、对事业单位资本性补助</t>
  </si>
  <si>
    <t>六、对企业补助</t>
  </si>
  <si>
    <t>七、机关资本性支出（二）</t>
  </si>
  <si>
    <t>八、对个人和家庭的补助</t>
  </si>
  <si>
    <t>九、对社会保障基金补助</t>
  </si>
  <si>
    <t>十、债务利息及费用支出</t>
  </si>
  <si>
    <t>十一、债务还本支出</t>
  </si>
  <si>
    <t>十二、转移性支出</t>
  </si>
  <si>
    <t>十三、预备费及预留</t>
  </si>
  <si>
    <t>十四、其他支出</t>
  </si>
  <si>
    <t>合  计</t>
  </si>
  <si>
    <t>表四：</t>
  </si>
  <si>
    <t>2026年一般公共预算收入情况表</t>
  </si>
  <si>
    <t>2025年调整后预算数</t>
  </si>
  <si>
    <t>2025年     收入完成数
（预计数）</t>
  </si>
  <si>
    <t>2026年收入</t>
  </si>
  <si>
    <t>增长%</t>
  </si>
  <si>
    <t>车船税</t>
  </si>
  <si>
    <t xml:space="preserve">   一般公共预算收入中税性比重%</t>
  </si>
  <si>
    <t>表五：</t>
  </si>
  <si>
    <t>2026年一般公共预算支出情况表</t>
  </si>
  <si>
    <t>2025年
预算数</t>
  </si>
  <si>
    <t>2026年
预算数</t>
  </si>
  <si>
    <t>省市
专项</t>
  </si>
  <si>
    <t>根据上级审核规则，国防支出下除人民防空外，不得列支工资福利等支出，故人武部更改功能科目。</t>
  </si>
  <si>
    <t>1、公安</t>
  </si>
  <si>
    <t>2、国家安全</t>
  </si>
  <si>
    <t>其他检察支出</t>
  </si>
  <si>
    <t>3、司法</t>
  </si>
  <si>
    <t>4、其他公共安全支出</t>
  </si>
  <si>
    <t>2、基础研究</t>
  </si>
  <si>
    <t>科技人才队伍建设</t>
  </si>
  <si>
    <t>3、技术研究与开发</t>
  </si>
  <si>
    <t>减少文化产业发展专项。</t>
  </si>
  <si>
    <t>艺术表演团体</t>
  </si>
  <si>
    <t>部分项目改列支出科目。</t>
  </si>
  <si>
    <t>其他退役安置</t>
  </si>
  <si>
    <t>城乡基本医疗保险及医疗救助上级补助比例提高，本级相应减少。</t>
  </si>
  <si>
    <t>5、计划生育事务</t>
  </si>
  <si>
    <t>6、行政事业单位医疗</t>
  </si>
  <si>
    <t>7、财政对基本医疗保险基金的补助</t>
  </si>
  <si>
    <t>财政对其他基本医疗保险基金的补助</t>
  </si>
  <si>
    <t>8、医疗救助</t>
  </si>
  <si>
    <t>9、优抚对象医疗</t>
  </si>
  <si>
    <t>10、育幼服务</t>
  </si>
  <si>
    <t>育儿补贴</t>
  </si>
  <si>
    <t>11、其他卫生健康支出</t>
  </si>
  <si>
    <t>减少农村生活污水专项经费。</t>
  </si>
  <si>
    <t>部分执法人员改列此科目。</t>
  </si>
  <si>
    <t>3、其他城乡社区支出</t>
  </si>
  <si>
    <t>其他城乡社区支出</t>
  </si>
  <si>
    <t>其他农村综合改革支出</t>
  </si>
  <si>
    <t>增加公路建设及养护经费。</t>
  </si>
  <si>
    <t>公路养护</t>
  </si>
  <si>
    <t>公路和运输安全</t>
  </si>
  <si>
    <t>2、其他交通运输支出</t>
  </si>
  <si>
    <t>其他交通运输支出</t>
  </si>
  <si>
    <t>减少产业发展基金支出。</t>
  </si>
  <si>
    <t>2、工业和信息产业</t>
  </si>
  <si>
    <t>增加石井口岸及联检单位补助</t>
  </si>
  <si>
    <t>增加矿山生态治理经费。</t>
  </si>
  <si>
    <t>粮食储备轮换规模增加支出。</t>
  </si>
  <si>
    <t>减少年初预留。</t>
  </si>
  <si>
    <t>二十二、转移性支出</t>
  </si>
  <si>
    <t>1、区域间转移性支出</t>
  </si>
  <si>
    <t>援助其他地区支出</t>
  </si>
  <si>
    <t>增加债务还本支出。</t>
  </si>
  <si>
    <t>二十二、区域间转移性支出</t>
  </si>
  <si>
    <t>表六：</t>
  </si>
  <si>
    <t>2026年一般公共预算支出经济分类情况表</t>
  </si>
  <si>
    <t>2026年预算数</t>
  </si>
  <si>
    <t>三、机关资本性支出</t>
  </si>
  <si>
    <t>七、对个人和家庭的补助</t>
  </si>
  <si>
    <t>八、对社会保障基金补助</t>
  </si>
  <si>
    <t>九、债务利息及费用支出</t>
  </si>
  <si>
    <t>十、债务还本支出</t>
  </si>
  <si>
    <t>十一、转移性支出</t>
  </si>
  <si>
    <t>十二、预备费及预留</t>
  </si>
  <si>
    <t>十三、其他支出</t>
  </si>
  <si>
    <t>表七：</t>
  </si>
  <si>
    <t>2026年一般公共预算基本支出经济分类情况表</t>
  </si>
  <si>
    <t>项   目</t>
  </si>
  <si>
    <t>当年预算数为　　　　　　上年预算数的％</t>
  </si>
  <si>
    <t>工资奖金津补贴</t>
  </si>
  <si>
    <t>社会保障缴费</t>
  </si>
  <si>
    <t>住房公积金</t>
  </si>
  <si>
    <t>其他工资福利支出</t>
  </si>
  <si>
    <t>办公经费</t>
  </si>
  <si>
    <t>会议费</t>
  </si>
  <si>
    <t>培训费</t>
  </si>
  <si>
    <t>专用材料购置费</t>
  </si>
  <si>
    <t>委托业务费</t>
  </si>
  <si>
    <t>公务接待费</t>
  </si>
  <si>
    <t>公务用车运行维护费</t>
  </si>
  <si>
    <t>维修（护）费</t>
  </si>
  <si>
    <t>其他商品和服务支出</t>
  </si>
  <si>
    <t>设备购置</t>
  </si>
  <si>
    <t>大型修缮</t>
  </si>
  <si>
    <t>其他资本性支出</t>
  </si>
  <si>
    <t>工资福利支出</t>
  </si>
  <si>
    <t>商品和服务支出</t>
  </si>
  <si>
    <t>资本性支出</t>
  </si>
  <si>
    <t>六、对个人和家庭的补助</t>
  </si>
  <si>
    <t>社会福利和救助</t>
  </si>
  <si>
    <t>助学金</t>
  </si>
  <si>
    <t>其他对个人和家庭补助</t>
  </si>
  <si>
    <t>合   计</t>
  </si>
  <si>
    <t>表八:</t>
  </si>
  <si>
    <t>2026年“三保”支出预算情况表</t>
  </si>
  <si>
    <t>项目（类）</t>
  </si>
  <si>
    <t>科目</t>
  </si>
  <si>
    <t>项目（项）</t>
  </si>
  <si>
    <t>支出数</t>
  </si>
  <si>
    <t>其中：</t>
  </si>
  <si>
    <t>本级财力安排</t>
  </si>
  <si>
    <t>可用于“三保”的专项转移支付收入</t>
  </si>
  <si>
    <t>“三保”支出合计</t>
  </si>
  <si>
    <t>一、保工资</t>
  </si>
  <si>
    <t>人员经费</t>
  </si>
  <si>
    <t>二、保运转</t>
  </si>
  <si>
    <t>公用经费</t>
  </si>
  <si>
    <t>三、保基本民生</t>
  </si>
  <si>
    <t>民生支出</t>
  </si>
  <si>
    <t>教育类支出</t>
  </si>
  <si>
    <t>学前教育幼儿资助</t>
  </si>
  <si>
    <t>城乡义务教育生均公用经费</t>
  </si>
  <si>
    <t>义务教育阶段特殊教育学校和随班就读残疾学生生均公用经费</t>
  </si>
  <si>
    <t>家庭经济困难学生生活补助</t>
  </si>
  <si>
    <t>普通高中学生资助</t>
  </si>
  <si>
    <t>中职教育学生资助</t>
  </si>
  <si>
    <t>农村义务教育学生营养改善计划</t>
  </si>
  <si>
    <t>社会保障类支出</t>
  </si>
  <si>
    <t>困难群众救助</t>
  </si>
  <si>
    <t>残疾人补贴</t>
  </si>
  <si>
    <t>城乡居民基本养老保险</t>
  </si>
  <si>
    <t>财政对企业职工养老保险的补助</t>
  </si>
  <si>
    <t>老年人福利补贴</t>
  </si>
  <si>
    <t>就业见习服务</t>
  </si>
  <si>
    <t>优抚对象抚恤和生活补助经费</t>
  </si>
  <si>
    <t>卫生健康类支出</t>
  </si>
  <si>
    <t>义务兵优待金</t>
  </si>
  <si>
    <t>退役安置支出</t>
  </si>
  <si>
    <t>城乡居民基本医疗保险</t>
  </si>
  <si>
    <t>计划生育支出</t>
  </si>
  <si>
    <t>村级支出</t>
  </si>
  <si>
    <t>其他基本民生支出</t>
  </si>
  <si>
    <t>表九:</t>
  </si>
  <si>
    <t>2026年“三保”支出预算财力安排情况表</t>
  </si>
  <si>
    <t>项目具体名称</t>
  </si>
  <si>
    <t>可用财力小计</t>
  </si>
  <si>
    <t>地方一般公共预算收入</t>
  </si>
  <si>
    <t>上级补助收入</t>
  </si>
  <si>
    <t>税收返还收入</t>
  </si>
  <si>
    <t>一般性转移支付收入(不含共同事权转移支付）</t>
  </si>
  <si>
    <t>可用于“三保”的共同事权转移支付收入</t>
  </si>
  <si>
    <t>政府性基金2025年预算执行情况与2026年预算表</t>
  </si>
  <si>
    <r>
      <rPr>
        <sz val="12"/>
        <color rgb="FF000000"/>
        <rFont val="宋体"/>
        <charset val="134"/>
      </rPr>
      <t>一、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年政府性基金收入完成情况表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</si>
  <si>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二、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年政府性基金支出完成情况表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</si>
  <si>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三、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年政府性基金收入预算表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</si>
  <si>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四、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年政府性基金支出预算表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</t>
    </r>
  </si>
  <si>
    <t>2025年政府性基金收入完成情况表</t>
  </si>
  <si>
    <t>科   目</t>
  </si>
  <si>
    <t>2025年        预算</t>
  </si>
  <si>
    <t>2025年   调整后        预算</t>
  </si>
  <si>
    <t>一、政府性基金收入</t>
  </si>
  <si>
    <t>（一）国有土地收益基金收入</t>
  </si>
  <si>
    <t>（二）农业土地开发资金收入</t>
  </si>
  <si>
    <t>（三）国有土地使用权出让收入</t>
  </si>
  <si>
    <t>（四）彩票公益金收入</t>
  </si>
  <si>
    <t xml:space="preserve">  其中：福利彩票公益金收入</t>
  </si>
  <si>
    <t xml:space="preserve">        体育彩票公益金收入</t>
  </si>
  <si>
    <r>
      <rPr>
        <sz val="12"/>
        <rFont val="宋体"/>
        <charset val="134"/>
      </rPr>
      <t>（五）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城市基础设施配套费收入</t>
    </r>
  </si>
  <si>
    <t>（六）污水处理费收入</t>
  </si>
  <si>
    <t>二、专项债券对应项目专项收入</t>
  </si>
  <si>
    <t>其他土地储备专项债券收入</t>
  </si>
  <si>
    <t>其他地方自行试点项目收益专项债券收入</t>
  </si>
  <si>
    <t>收入合计</t>
  </si>
  <si>
    <t>2025年政府性基金支出完成情况表</t>
  </si>
  <si>
    <t>2025年预算</t>
  </si>
  <si>
    <t>2025年调整后预算</t>
  </si>
  <si>
    <t>完成调整     后预算%</t>
  </si>
  <si>
    <t>一、政府性基金支出</t>
  </si>
  <si>
    <t>（一）国有土地使用权出让收入安排的支出</t>
  </si>
  <si>
    <t>征地和拆迁补偿支出</t>
  </si>
  <si>
    <t>土地开发支出</t>
  </si>
  <si>
    <t>城市建设支出</t>
  </si>
  <si>
    <t>农村基础设施建设支出</t>
  </si>
  <si>
    <t>补助被征地农民支出</t>
  </si>
  <si>
    <t>土地出让业务支出</t>
  </si>
  <si>
    <t>农业生产发展支出</t>
  </si>
  <si>
    <t>农村社会事业支出</t>
  </si>
  <si>
    <t>农业农村生态环境支出</t>
  </si>
  <si>
    <t xml:space="preserve">  其他国有土地使用权出让收入安排的支出</t>
  </si>
  <si>
    <t>（二）国有土地收益基金安排的支出</t>
  </si>
  <si>
    <t>其他国有土地收益基金支出</t>
  </si>
  <si>
    <t>（三）农业土地开发资金安排的支出</t>
  </si>
  <si>
    <t>（四）城市基础设施配套费安排的支出</t>
  </si>
  <si>
    <t>城市公共设施</t>
  </si>
  <si>
    <t>城市环境卫生</t>
  </si>
  <si>
    <t>其他城市基础设施配套费安排的支出</t>
  </si>
  <si>
    <t>（五）污水处理费安排的支出</t>
  </si>
  <si>
    <t>污水处理设施建设和运营</t>
  </si>
  <si>
    <t>代征手续费</t>
  </si>
  <si>
    <t>其他污水处理费安排的支出</t>
  </si>
  <si>
    <t>（六）彩票公益金安排的支出</t>
  </si>
  <si>
    <t>用于社会福利的彩票公益金支出</t>
  </si>
  <si>
    <t>用于体育事业的彩票公益金支出</t>
  </si>
  <si>
    <t>用于文化事业的彩票公益金支出</t>
  </si>
  <si>
    <t>用于法律援助的彩票公益金支出</t>
  </si>
  <si>
    <t xml:space="preserve">  用于其他社会公益事业的彩票公益金支出</t>
  </si>
  <si>
    <t>二、转移性支出</t>
  </si>
  <si>
    <t>政府性基金预算调出资金</t>
  </si>
  <si>
    <t>三、债务还本支出</t>
  </si>
  <si>
    <t>地方政府专项债务还本支出</t>
  </si>
  <si>
    <t>四、债务付息支出</t>
  </si>
  <si>
    <t>地方政府专项债务付息支出</t>
  </si>
  <si>
    <t>五、债务发行费用支出</t>
  </si>
  <si>
    <t>（一）地方政府专项债务发行费用支出</t>
  </si>
  <si>
    <t xml:space="preserve">     土地储备专项债券发行费用支出</t>
  </si>
  <si>
    <t xml:space="preserve">     其他地方自行试点项目收益专项债券发行费用支出</t>
  </si>
  <si>
    <t>六、其他政府性基金及对应专项债务收入安排的支出</t>
  </si>
  <si>
    <t>其他土地储备专项债券收入安排的支出</t>
  </si>
  <si>
    <t xml:space="preserve">         其他地方自行试点项目收益专项债券收入安排的支出</t>
  </si>
  <si>
    <t>支出合计</t>
  </si>
  <si>
    <t>2026年政府性基金收入预算表</t>
  </si>
  <si>
    <t>科    目</t>
  </si>
  <si>
    <t>2025年收入完成数</t>
  </si>
  <si>
    <t>2026年政府性基金支出预算表</t>
  </si>
  <si>
    <t>2025年
调整后预算数</t>
  </si>
  <si>
    <t>2026年    　　预算数</t>
  </si>
  <si>
    <t>农村生产发展支出</t>
  </si>
  <si>
    <t>其他国有土地使用权出让收入安排支出</t>
  </si>
  <si>
    <t>用于教育事业的彩票公益金支出</t>
  </si>
  <si>
    <t>用于红十字事业的彩票公益金支出</t>
  </si>
  <si>
    <t>用于残疾人事业的彩票公益金支出</t>
  </si>
  <si>
    <t>用于其他社会公益事业的彩票公益金支出</t>
  </si>
  <si>
    <t>地方债券专项债务发行费用支出</t>
  </si>
  <si>
    <t>其他地方自行试点项目收益专项债券收入安排的支出</t>
  </si>
  <si>
    <t xml:space="preserve">第三部分 </t>
  </si>
  <si>
    <t>南安市国有资本经营2025年预算执行情况与2026年预算表</t>
  </si>
  <si>
    <r>
      <rPr>
        <sz val="12"/>
        <color rgb="FF000000"/>
        <rFont val="宋体"/>
        <charset val="134"/>
      </rPr>
      <t>一、南安市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年国有资本经营预算收支总表</t>
    </r>
    <r>
      <rPr>
        <sz val="12"/>
        <color rgb="FF000000"/>
        <rFont val="Times New Roman"/>
        <charset val="134"/>
      </rPr>
      <t>.................................................................................</t>
    </r>
  </si>
  <si>
    <r>
      <rPr>
        <sz val="12"/>
        <color rgb="FF000000"/>
        <rFont val="宋体"/>
        <charset val="134"/>
      </rPr>
      <t>二、南安市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年国有资本经营预算收入表</t>
    </r>
    <r>
      <rPr>
        <sz val="12"/>
        <color rgb="FF000000"/>
        <rFont val="Times New Roman"/>
        <charset val="134"/>
      </rPr>
      <t>..................................................................</t>
    </r>
  </si>
  <si>
    <r>
      <rPr>
        <sz val="12"/>
        <color rgb="FF000000"/>
        <rFont val="宋体"/>
        <charset val="134"/>
      </rPr>
      <t>三、南安市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年国有资本经营预算支出表</t>
    </r>
    <r>
      <rPr>
        <sz val="12"/>
        <color rgb="FF000000"/>
        <rFont val="Times New Roman"/>
        <charset val="134"/>
      </rPr>
      <t>............................................................................</t>
    </r>
  </si>
  <si>
    <r>
      <rPr>
        <sz val="12"/>
        <color rgb="FF000000"/>
        <rFont val="宋体"/>
        <charset val="134"/>
      </rPr>
      <t>四、南安市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年国有资本经营预算支出项目表</t>
    </r>
    <r>
      <rPr>
        <sz val="12"/>
        <color rgb="FF000000"/>
        <rFont val="Times New Roman"/>
        <charset val="134"/>
      </rPr>
      <t>............................................................</t>
    </r>
  </si>
  <si>
    <r>
      <rPr>
        <sz val="12"/>
        <color rgb="FF000000"/>
        <rFont val="宋体"/>
        <charset val="134"/>
      </rPr>
      <t>五、南安市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年国有资本经营预算补充表</t>
    </r>
    <r>
      <rPr>
        <sz val="12"/>
        <color rgb="FF000000"/>
        <rFont val="Times New Roman"/>
        <charset val="134"/>
      </rPr>
      <t>................................................................................</t>
    </r>
  </si>
  <si>
    <t>南安市2026年国有资本经营预算收支总表</t>
  </si>
  <si>
    <t>收          入</t>
  </si>
  <si>
    <t>支          出</t>
  </si>
  <si>
    <t>项        目</t>
  </si>
  <si>
    <t>预算数　　　　为执行数的%</t>
  </si>
  <si>
    <t>预算数比执行数增长%</t>
  </si>
  <si>
    <t>预算数　　　为执行数的%</t>
  </si>
  <si>
    <t>一、利润收入</t>
  </si>
  <si>
    <t>一、国有资本经营预算支出</t>
  </si>
  <si>
    <t>二、股利、股息收入</t>
  </si>
  <si>
    <t xml:space="preserve">     其他国有资本经营预算支出</t>
  </si>
  <si>
    <t>三、产权转让收入</t>
  </si>
  <si>
    <t>四、清算收入</t>
  </si>
  <si>
    <t>调出资金</t>
  </si>
  <si>
    <t>五、其他国有资本经营预算收入</t>
  </si>
  <si>
    <t>国有资本经营预算调出资金</t>
  </si>
  <si>
    <t>本年支出合计</t>
  </si>
  <si>
    <t>结转下年</t>
  </si>
  <si>
    <t>本年收入合计</t>
  </si>
  <si>
    <t>上年结转</t>
  </si>
  <si>
    <t>收 入 总 计</t>
  </si>
  <si>
    <t>支 出 总 计</t>
  </si>
  <si>
    <t>南安市2026年国有资本经营预算收入表</t>
  </si>
  <si>
    <t>科目名称／企业</t>
  </si>
  <si>
    <t>预算数为执行数的%</t>
  </si>
  <si>
    <t xml:space="preserve">    其他国有资本经营预算企业利润收入</t>
  </si>
  <si>
    <t xml:space="preserve">            本年收入合计</t>
  </si>
  <si>
    <t>南安市2026年国有资本经营预算支出表</t>
  </si>
  <si>
    <t>预算数比执行数
增长%</t>
  </si>
  <si>
    <t>一、社会保障和就业支出</t>
  </si>
  <si>
    <t>二、国有资本经营预算支出</t>
  </si>
  <si>
    <t>其他国有资本经营预算支出</t>
  </si>
  <si>
    <t>三、转移性支出</t>
  </si>
  <si>
    <t xml:space="preserve">          本年支出合计</t>
  </si>
  <si>
    <t>表四:</t>
  </si>
  <si>
    <t>南安市2026年国有资本经营预算支出项目表</t>
  </si>
  <si>
    <t>合计</t>
  </si>
  <si>
    <t>资本性
支出</t>
  </si>
  <si>
    <t>费用性
支出</t>
  </si>
  <si>
    <t>其他</t>
  </si>
  <si>
    <t xml:space="preserve">    其他国有资本经营预算支出</t>
  </si>
  <si>
    <t xml:space="preserve">      其他国有资本经营预算支出</t>
  </si>
  <si>
    <t>7000</t>
  </si>
  <si>
    <t>5000</t>
  </si>
  <si>
    <t>南安市2026年国有资本经营预算补充表</t>
  </si>
  <si>
    <t>项      目</t>
  </si>
  <si>
    <t>行次</t>
  </si>
  <si>
    <t>内容</t>
  </si>
  <si>
    <t>一、实施范围</t>
  </si>
  <si>
    <t>——</t>
  </si>
  <si>
    <t>预算单位户数（主管部门）</t>
  </si>
  <si>
    <t>国有及国有控、参股企业户数（法人企业）</t>
  </si>
  <si>
    <t>其中：纳入预算实施范围企业户数（法人企业）</t>
  </si>
  <si>
    <t>是否包括金融企业</t>
  </si>
  <si>
    <t>是</t>
  </si>
  <si>
    <t>是否包括文化企业</t>
  </si>
  <si>
    <t>是否包括部门所属企业</t>
  </si>
  <si>
    <t>否</t>
  </si>
  <si>
    <t>是否包括事业单位出资企业</t>
  </si>
  <si>
    <t>二、主要财务指标</t>
  </si>
  <si>
    <t>（一）国有及国有控、参股企业</t>
  </si>
  <si>
    <t>资产总额合计</t>
  </si>
  <si>
    <t>负债总额合计</t>
  </si>
  <si>
    <t>所有者权益合计</t>
  </si>
  <si>
    <t>利润总额合计</t>
  </si>
  <si>
    <t>净利润合计</t>
  </si>
  <si>
    <t>归属于母公司所有者净利润合计</t>
  </si>
  <si>
    <t>（二）纳入预算实施范围企业</t>
  </si>
  <si>
    <t>三、国有资本收益情况</t>
  </si>
  <si>
    <t>比例类型（单一比例/分类比例）</t>
  </si>
  <si>
    <t>分类比例</t>
  </si>
  <si>
    <t>比例数值</t>
  </si>
  <si>
    <t>17%-30%</t>
  </si>
  <si>
    <t>四、编报情况</t>
  </si>
  <si>
    <t>上报级次（人大/政府）</t>
  </si>
  <si>
    <t>人大</t>
  </si>
  <si>
    <t>上报起始年</t>
  </si>
  <si>
    <t>五、历年收支情况</t>
  </si>
  <si>
    <t>国有资本经营预算收入历年累计数</t>
  </si>
  <si>
    <t>国有资本经营预算支出历年累计数</t>
  </si>
  <si>
    <t xml:space="preserve">第四部分 </t>
  </si>
  <si>
    <t>南安市本级社会保险基金2025年预算执行情况与2026年预算表</t>
  </si>
  <si>
    <r>
      <rPr>
        <sz val="12"/>
        <color rgb="FF000000"/>
        <rFont val="宋体"/>
        <charset val="134"/>
      </rPr>
      <t>一、南安市本级社会保险基金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年预算总表</t>
    </r>
    <r>
      <rPr>
        <sz val="12"/>
        <color rgb="FF000000"/>
        <rFont val="Times New Roman"/>
        <charset val="134"/>
      </rPr>
      <t>..........................................................................................</t>
    </r>
  </si>
  <si>
    <r>
      <rPr>
        <sz val="12"/>
        <color rgb="FF000000"/>
        <rFont val="宋体"/>
        <charset val="134"/>
      </rPr>
      <t>二、南安市本级城乡居民社会养老保险基金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年预算表</t>
    </r>
    <r>
      <rPr>
        <sz val="12"/>
        <color rgb="FF000000"/>
        <rFont val="Times New Roman"/>
        <charset val="134"/>
      </rPr>
      <t>......................................</t>
    </r>
  </si>
  <si>
    <r>
      <rPr>
        <sz val="12"/>
        <color rgb="FF000000"/>
        <rFont val="宋体"/>
        <charset val="134"/>
      </rPr>
      <t>三、南安市机关事业社会养老保险基金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年预算表</t>
    </r>
    <r>
      <rPr>
        <sz val="12"/>
        <color rgb="FF000000"/>
        <rFont val="Times New Roman"/>
        <charset val="134"/>
      </rPr>
      <t>..................................................</t>
    </r>
  </si>
  <si>
    <r>
      <rPr>
        <sz val="12"/>
        <color rgb="FF000000"/>
        <rFont val="宋体"/>
        <charset val="134"/>
      </rPr>
      <t>四、南安市本级社保基金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年预算基础资料表</t>
    </r>
    <r>
      <rPr>
        <sz val="12"/>
        <color rgb="FF000000"/>
        <rFont val="Times New Roman"/>
        <charset val="134"/>
      </rPr>
      <t>......................................................</t>
    </r>
  </si>
  <si>
    <t>南安市本级社会保险基金2026年预算总表</t>
  </si>
  <si>
    <t>城乡居民社会养老保险基金</t>
  </si>
  <si>
    <t>机关事业养老保险基金</t>
  </si>
  <si>
    <t>一、收入</t>
  </si>
  <si>
    <t xml:space="preserve">    其中： 1、保险费收入</t>
  </si>
  <si>
    <t xml:space="preserve">           2、利息收入</t>
  </si>
  <si>
    <t xml:space="preserve">           3、财政补贴收入</t>
  </si>
  <si>
    <t xml:space="preserve">           4、转移收入</t>
  </si>
  <si>
    <r>
      <rPr>
        <sz val="12"/>
        <color indexed="8"/>
        <rFont val="宋体"/>
        <charset val="134"/>
      </rPr>
      <t xml:space="preserve"> </t>
    </r>
    <r>
      <rPr>
        <sz val="12"/>
        <color indexed="8"/>
        <rFont val="宋体"/>
        <charset val="134"/>
      </rPr>
      <t xml:space="preserve">          5、委托投资收益</t>
    </r>
  </si>
  <si>
    <r>
      <rPr>
        <sz val="12"/>
        <color indexed="8"/>
        <rFont val="宋体"/>
        <charset val="134"/>
      </rPr>
      <t xml:space="preserve">           </t>
    </r>
    <r>
      <rPr>
        <sz val="12"/>
        <color indexed="8"/>
        <rFont val="宋体"/>
        <charset val="134"/>
      </rPr>
      <t>6</t>
    </r>
    <r>
      <rPr>
        <sz val="12"/>
        <color indexed="8"/>
        <rFont val="宋体"/>
        <charset val="134"/>
      </rPr>
      <t>、其他收入</t>
    </r>
  </si>
  <si>
    <t>二、支出</t>
  </si>
  <si>
    <t xml:space="preserve">    其中： 1、社会保险待遇支出</t>
  </si>
  <si>
    <t xml:space="preserve">           2、转移支出</t>
  </si>
  <si>
    <t xml:space="preserve">           3、上解支出</t>
  </si>
  <si>
    <t xml:space="preserve">           4、其他支出</t>
  </si>
  <si>
    <t>三、本年收支结余</t>
  </si>
  <si>
    <t>四、年末滚存结余</t>
  </si>
  <si>
    <t>表二:</t>
  </si>
  <si>
    <t>南安市本级城乡居民社会养老保险基金2025年执行情况与2026年预算表</t>
  </si>
  <si>
    <t>项     目</t>
  </si>
  <si>
    <t>2025年预计执行数</t>
  </si>
  <si>
    <t>项    目</t>
  </si>
  <si>
    <t>一、个人缴费收入</t>
  </si>
  <si>
    <t>一、基础养老金支出</t>
  </si>
  <si>
    <t>其中：财政对困难人员代缴收入</t>
  </si>
  <si>
    <t>二、个人账户养老金支出</t>
  </si>
  <si>
    <t>二、集体补助收入</t>
  </si>
  <si>
    <t>三、死亡丧葬补助支出</t>
  </si>
  <si>
    <t>三、利息收入</t>
  </si>
  <si>
    <t>四、其他支出</t>
  </si>
  <si>
    <t>四、政府补贴收入</t>
  </si>
  <si>
    <t>五、转移支出</t>
  </si>
  <si>
    <t xml:space="preserve">  其中： 1.对基础养老金的补贴收入</t>
  </si>
  <si>
    <t xml:space="preserve">         2.个人缴费的补贴收入</t>
  </si>
  <si>
    <t xml:space="preserve">         3.对丧葬费的补助收入</t>
  </si>
  <si>
    <t>五、委托投资收益</t>
  </si>
  <si>
    <t>六、其他收入</t>
  </si>
  <si>
    <t>七、转移收入</t>
  </si>
  <si>
    <t>六、本年支出合计</t>
  </si>
  <si>
    <t>八、本年收入合计</t>
  </si>
  <si>
    <t>七、本年收支结余</t>
  </si>
  <si>
    <t>九、上年结余</t>
  </si>
  <si>
    <t>八、年末滚存结余</t>
  </si>
  <si>
    <t>总        计</t>
  </si>
  <si>
    <t>总         计</t>
  </si>
  <si>
    <t>南安市机关事业社会养老保险基金2025年执行情况与2026年预算表</t>
  </si>
  <si>
    <t>2025年预计
执行数</t>
  </si>
  <si>
    <t>一、基本养老保险费收入</t>
  </si>
  <si>
    <t>一、基本养老金支出</t>
  </si>
  <si>
    <t>二、利息收入</t>
  </si>
  <si>
    <t>二、其他支出</t>
  </si>
  <si>
    <t>三、财政补贴收入</t>
  </si>
  <si>
    <t>三、转移支出</t>
  </si>
  <si>
    <t xml:space="preserve">    其中：本级财政补助</t>
  </si>
  <si>
    <t>四、本年支出小计</t>
  </si>
  <si>
    <t>四、其他收入</t>
  </si>
  <si>
    <t>五、补助下级支出</t>
  </si>
  <si>
    <t>五、转移收入</t>
  </si>
  <si>
    <t>六、上解上级支出</t>
  </si>
  <si>
    <t>六、本年收入小计</t>
  </si>
  <si>
    <t>七、本年支出合计</t>
  </si>
  <si>
    <t>七、上级补助收入</t>
  </si>
  <si>
    <t>八、本年收支结余</t>
  </si>
  <si>
    <t>八、下级上解收入</t>
  </si>
  <si>
    <t>九、年末滚存结余</t>
  </si>
  <si>
    <t>九、本年收入合计</t>
  </si>
  <si>
    <t>十、上年结余</t>
  </si>
  <si>
    <t>南安市本级社保基金2025年执行情况与2026年预算基础资料表</t>
  </si>
  <si>
    <t>项               目</t>
  </si>
  <si>
    <t>单位</t>
  </si>
  <si>
    <t>2025年
执行数</t>
  </si>
  <si>
    <t>一、城乡居民社会养老保险</t>
  </si>
  <si>
    <t>×</t>
  </si>
  <si>
    <t>（一）16－59周岁参保缴费人数</t>
  </si>
  <si>
    <t>人</t>
  </si>
  <si>
    <t>（二）养老金领取人员</t>
  </si>
  <si>
    <t>二、机关事业单位基本养老保险</t>
  </si>
  <si>
    <t xml:space="preserve"> (一)参保人数</t>
  </si>
  <si>
    <t>　  1.在职职工</t>
  </si>
  <si>
    <t>　　2.退休、退职人员</t>
  </si>
  <si>
    <t xml:space="preserve"> (二)实际缴费人数</t>
  </si>
  <si>
    <t xml:space="preserve"> (三)缴费基数总额</t>
  </si>
  <si>
    <t>　　1.单位</t>
  </si>
  <si>
    <t>元</t>
  </si>
  <si>
    <t>　　2.个人</t>
  </si>
  <si>
    <t xml:space="preserve"> (四)缴费率</t>
  </si>
  <si>
    <t>%</t>
  </si>
</sst>
</file>

<file path=xl/styles.xml><?xml version="1.0" encoding="utf-8"?>
<styleSheet xmlns="http://schemas.openxmlformats.org/spreadsheetml/2006/main">
  <numFmts count="1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,##0_ "/>
    <numFmt numFmtId="177" formatCode="0_ "/>
    <numFmt numFmtId="178" formatCode="0_);\(0\)"/>
    <numFmt numFmtId="179" formatCode="#,##0.00_ ;\-#,##0.00;;"/>
    <numFmt numFmtId="180" formatCode="0.00_ "/>
    <numFmt numFmtId="181" formatCode="#,##0_ ;\-#,##0;;"/>
    <numFmt numFmtId="182" formatCode="yyyy&quot;年&quot;m&quot;月&quot;d&quot;日&quot;;@"/>
    <numFmt numFmtId="183" formatCode="0_);[Red]\(0\)"/>
    <numFmt numFmtId="184" formatCode="0.00_);[Red]\(0.00\)"/>
    <numFmt numFmtId="185" formatCode="0.0_ "/>
    <numFmt numFmtId="186" formatCode="0.0_);[Red]\(0.0\)"/>
    <numFmt numFmtId="187" formatCode="#,##0.00_ "/>
  </numFmts>
  <fonts count="10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6"/>
      <color indexed="8"/>
      <name val="方正小标宋简体"/>
      <charset val="134"/>
    </font>
    <font>
      <sz val="18"/>
      <color indexed="8"/>
      <name val="宋体"/>
      <charset val="134"/>
    </font>
    <font>
      <b/>
      <sz val="12"/>
      <name val="宋体"/>
      <charset val="134"/>
    </font>
    <font>
      <b/>
      <sz val="12"/>
      <color indexed="8"/>
      <name val="宋体"/>
      <charset val="134"/>
    </font>
    <font>
      <b/>
      <sz val="12"/>
      <color indexed="8"/>
      <name val="黑体"/>
      <charset val="134"/>
    </font>
    <font>
      <sz val="12"/>
      <color indexed="8"/>
      <name val="黑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8"/>
      <color indexed="8"/>
      <name val="方正小标宋简体"/>
      <charset val="134"/>
    </font>
    <font>
      <sz val="12"/>
      <name val="宋体"/>
      <charset val="134"/>
    </font>
    <font>
      <b/>
      <sz val="12"/>
      <name val="黑体"/>
      <charset val="134"/>
    </font>
    <font>
      <sz val="12"/>
      <color indexed="8"/>
      <name val="Arial Narrow"/>
      <charset val="134"/>
    </font>
    <font>
      <b/>
      <sz val="12"/>
      <color rgb="FF000000"/>
      <name val="黑体"/>
      <charset val="134"/>
    </font>
    <font>
      <sz val="20"/>
      <color indexed="8"/>
      <name val="方正小标宋简体"/>
      <charset val="134"/>
    </font>
    <font>
      <sz val="18"/>
      <color indexed="8"/>
      <name val="华文中宋"/>
      <charset val="134"/>
    </font>
    <font>
      <sz val="12"/>
      <color rgb="FF000000"/>
      <name val="宋体"/>
      <charset val="134"/>
    </font>
    <font>
      <sz val="12"/>
      <color rgb="FF000000"/>
      <name val="Times New Roman"/>
      <charset val="134"/>
    </font>
    <font>
      <sz val="20"/>
      <name val="方正小标宋简体"/>
      <charset val="134"/>
    </font>
    <font>
      <sz val="10"/>
      <name val="方正小标宋简体"/>
      <charset val="134"/>
    </font>
    <font>
      <sz val="18"/>
      <name val="方正小标宋简体"/>
      <charset val="134"/>
    </font>
    <font>
      <sz val="15"/>
      <name val="宋体"/>
      <charset val="134"/>
    </font>
    <font>
      <sz val="16"/>
      <name val="宋体"/>
      <charset val="134"/>
    </font>
    <font>
      <u/>
      <sz val="15"/>
      <name val="宋体"/>
      <charset val="134"/>
    </font>
    <font>
      <sz val="11"/>
      <name val="Arial"/>
      <charset val="134"/>
    </font>
    <font>
      <sz val="11"/>
      <color indexed="16"/>
      <name val="宋体"/>
      <charset val="134"/>
    </font>
    <font>
      <sz val="12"/>
      <name val="Arial"/>
      <charset val="134"/>
    </font>
    <font>
      <sz val="12"/>
      <name val="Geneva"/>
      <charset val="134"/>
    </font>
    <font>
      <sz val="18"/>
      <name val="Arial"/>
      <charset val="134"/>
    </font>
    <font>
      <sz val="12"/>
      <color theme="1"/>
      <name val="宋体"/>
      <charset val="134"/>
      <scheme val="minor"/>
    </font>
    <font>
      <b/>
      <sz val="10"/>
      <name val="Arial"/>
      <charset val="134"/>
    </font>
    <font>
      <b/>
      <sz val="11"/>
      <color theme="1"/>
      <name val="宋体"/>
      <charset val="134"/>
      <scheme val="minor"/>
    </font>
    <font>
      <b/>
      <sz val="12"/>
      <name val="Arial"/>
      <charset val="134"/>
    </font>
    <font>
      <sz val="12"/>
      <name val="黑体"/>
      <charset val="134"/>
    </font>
    <font>
      <sz val="14"/>
      <name val="Times New Roman"/>
      <charset val="134"/>
    </font>
    <font>
      <sz val="11"/>
      <name val="宋体"/>
      <charset val="134"/>
    </font>
    <font>
      <sz val="11"/>
      <name val="黑体"/>
      <charset val="134"/>
    </font>
    <font>
      <sz val="10"/>
      <name val="黑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b/>
      <sz val="11"/>
      <name val="宋体"/>
      <charset val="134"/>
    </font>
    <font>
      <sz val="16"/>
      <name val="Times New Roman"/>
      <charset val="134"/>
    </font>
    <font>
      <sz val="11"/>
      <name val="宋体"/>
      <charset val="134"/>
      <scheme val="minor"/>
    </font>
    <font>
      <sz val="20"/>
      <name val="黑体"/>
      <charset val="134"/>
    </font>
    <font>
      <b/>
      <sz val="11"/>
      <name val="黑体"/>
      <charset val="134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Geneva"/>
      <charset val="134"/>
    </font>
    <font>
      <b/>
      <sz val="10"/>
      <name val="黑体"/>
      <charset val="134"/>
    </font>
    <font>
      <sz val="9"/>
      <color indexed="8"/>
      <name val="方正小标宋简体"/>
      <charset val="134"/>
    </font>
    <font>
      <b/>
      <sz val="11"/>
      <color indexed="8"/>
      <name val="楷体"/>
      <charset val="134"/>
    </font>
    <font>
      <b/>
      <sz val="11"/>
      <color indexed="8"/>
      <name val="黑体"/>
      <charset val="134"/>
    </font>
    <font>
      <sz val="9"/>
      <color indexed="8"/>
      <name val="宋体"/>
      <charset val="134"/>
    </font>
    <font>
      <sz val="8"/>
      <name val="宋体"/>
      <charset val="134"/>
    </font>
    <font>
      <sz val="10"/>
      <color theme="1"/>
      <name val="Arial"/>
      <charset val="134"/>
    </font>
    <font>
      <b/>
      <sz val="18"/>
      <name val="方正小标宋简体"/>
      <charset val="134"/>
    </font>
    <font>
      <b/>
      <sz val="16"/>
      <name val="宋体"/>
      <charset val="134"/>
    </font>
    <font>
      <sz val="8"/>
      <color rgb="FF080000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9"/>
      <color rgb="FF080000"/>
      <name val="黑体"/>
      <charset val="134"/>
    </font>
    <font>
      <b/>
      <sz val="8"/>
      <name val="黑体"/>
      <charset val="134"/>
    </font>
    <font>
      <b/>
      <sz val="8"/>
      <name val="宋体"/>
      <charset val="134"/>
    </font>
    <font>
      <sz val="8"/>
      <name val="黑体"/>
      <charset val="134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黑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  <scheme val="minor"/>
    </font>
    <font>
      <sz val="22"/>
      <name val="方正小标宋简体"/>
      <charset val="134"/>
    </font>
    <font>
      <b/>
      <sz val="20"/>
      <name val="方正小标宋简体"/>
      <charset val="134"/>
    </font>
    <font>
      <sz val="16"/>
      <color rgb="FF000000"/>
      <name val="宋体"/>
      <charset val="134"/>
    </font>
    <font>
      <sz val="16"/>
      <name val="Arial"/>
      <charset val="134"/>
    </font>
    <font>
      <sz val="16"/>
      <color indexed="8"/>
      <name val="宋体"/>
      <charset val="134"/>
    </font>
    <font>
      <sz val="23"/>
      <name val="方正小标宋简体"/>
      <charset val="134"/>
    </font>
    <font>
      <sz val="10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indexed="8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2"/>
      <color rgb="FF000000"/>
      <name val="Arial"/>
      <charset val="134"/>
    </font>
    <font>
      <sz val="16"/>
      <color rgb="FF000000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medium">
        <color rgb="FF000000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4" fillId="25" borderId="0" applyNumberFormat="0" applyBorder="0" applyAlignment="0" applyProtection="0">
      <alignment vertical="center"/>
    </xf>
    <xf numFmtId="0" fontId="99" fillId="23" borderId="7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4" fillId="4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1" fillId="0" borderId="0" applyBorder="0">
      <alignment vertical="center"/>
    </xf>
    <xf numFmtId="9" fontId="0" fillId="0" borderId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6" borderId="68" applyNumberFormat="0" applyFont="0" applyAlignment="0" applyProtection="0">
      <alignment vertical="center"/>
    </xf>
    <xf numFmtId="0" fontId="11" fillId="0" borderId="0" applyBorder="0">
      <alignment vertical="center"/>
    </xf>
    <xf numFmtId="0" fontId="92" fillId="2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" fillId="0" borderId="0" applyBorder="0"/>
    <xf numFmtId="0" fontId="96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4" fillId="0" borderId="66" applyNumberFormat="0" applyFill="0" applyAlignment="0" applyProtection="0">
      <alignment vertical="center"/>
    </xf>
    <xf numFmtId="0" fontId="87" fillId="0" borderId="66" applyNumberFormat="0" applyFill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0" fontId="90" fillId="0" borderId="70" applyNumberFormat="0" applyFill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0" fontId="93" fillId="13" borderId="67" applyNumberFormat="0" applyAlignment="0" applyProtection="0">
      <alignment vertical="center"/>
    </xf>
    <xf numFmtId="0" fontId="100" fillId="13" borderId="71" applyNumberFormat="0" applyAlignment="0" applyProtection="0">
      <alignment vertical="center"/>
    </xf>
    <xf numFmtId="0" fontId="86" fillId="5" borderId="65" applyNumberFormat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92" fillId="19" borderId="0" applyNumberFormat="0" applyBorder="0" applyAlignment="0" applyProtection="0">
      <alignment vertical="center"/>
    </xf>
    <xf numFmtId="0" fontId="101" fillId="0" borderId="72" applyNumberFormat="0" applyFill="0" applyAlignment="0" applyProtection="0">
      <alignment vertical="center"/>
    </xf>
    <xf numFmtId="0" fontId="95" fillId="0" borderId="69" applyNumberFormat="0" applyFill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0" fontId="98" fillId="21" borderId="0" applyNumberFormat="0" applyBorder="0" applyAlignment="0" applyProtection="0">
      <alignment vertical="center"/>
    </xf>
    <xf numFmtId="0" fontId="84" fillId="27" borderId="0" applyNumberFormat="0" applyBorder="0" applyAlignment="0" applyProtection="0">
      <alignment vertical="center"/>
    </xf>
    <xf numFmtId="0" fontId="92" fillId="15" borderId="0" applyNumberFormat="0" applyBorder="0" applyAlignment="0" applyProtection="0">
      <alignment vertical="center"/>
    </xf>
    <xf numFmtId="0" fontId="84" fillId="2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32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13" fillId="0" borderId="0" applyBorder="0"/>
    <xf numFmtId="0" fontId="92" fillId="17" borderId="0" applyNumberFormat="0" applyBorder="0" applyAlignment="0" applyProtection="0">
      <alignment vertical="center"/>
    </xf>
    <xf numFmtId="0" fontId="84" fillId="31" borderId="0" applyNumberFormat="0" applyBorder="0" applyAlignment="0" applyProtection="0">
      <alignment vertical="center"/>
    </xf>
    <xf numFmtId="0" fontId="0" fillId="0" borderId="0"/>
    <xf numFmtId="0" fontId="84" fillId="8" borderId="0" applyNumberFormat="0" applyBorder="0" applyAlignment="0" applyProtection="0">
      <alignment vertical="center"/>
    </xf>
    <xf numFmtId="0" fontId="92" fillId="14" borderId="0" applyNumberFormat="0" applyBorder="0" applyAlignment="0" applyProtection="0">
      <alignment vertical="center"/>
    </xf>
    <xf numFmtId="0" fontId="13" fillId="0" borderId="0" applyBorder="0">
      <alignment vertical="center"/>
    </xf>
    <xf numFmtId="0" fontId="84" fillId="6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13" fillId="0" borderId="0" applyBorder="0"/>
    <xf numFmtId="0" fontId="84" fillId="10" borderId="0" applyNumberFormat="0" applyBorder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13" fillId="0" borderId="0" applyBorder="0"/>
    <xf numFmtId="0" fontId="11" fillId="0" borderId="0" applyBorder="0"/>
    <xf numFmtId="0" fontId="11" fillId="0" borderId="0" applyBorder="0"/>
    <xf numFmtId="0" fontId="0" fillId="0" borderId="0" applyBorder="0"/>
    <xf numFmtId="0" fontId="55" fillId="0" borderId="0" applyBorder="0">
      <alignment vertical="center"/>
    </xf>
    <xf numFmtId="0" fontId="13" fillId="0" borderId="0" applyBorder="0"/>
    <xf numFmtId="0" fontId="50" fillId="0" borderId="0" applyBorder="0"/>
    <xf numFmtId="0" fontId="0" fillId="0" borderId="0"/>
    <xf numFmtId="0" fontId="41" fillId="0" borderId="0" applyBorder="0">
      <alignment vertical="center"/>
    </xf>
    <xf numFmtId="0" fontId="103" fillId="0" borderId="0" applyBorder="0"/>
    <xf numFmtId="0" fontId="13" fillId="0" borderId="0" applyBorder="0">
      <alignment vertical="center"/>
    </xf>
    <xf numFmtId="0" fontId="13" fillId="0" borderId="0" applyBorder="0">
      <alignment vertical="center"/>
    </xf>
  </cellStyleXfs>
  <cellXfs count="977">
    <xf numFmtId="0" fontId="0" fillId="0" borderId="0" xfId="0">
      <alignment vertical="center"/>
    </xf>
    <xf numFmtId="0" fontId="1" fillId="0" borderId="0" xfId="61" applyFont="1" applyFill="1" applyBorder="1" applyAlignment="1">
      <alignment wrapText="1"/>
    </xf>
    <xf numFmtId="0" fontId="1" fillId="0" borderId="0" xfId="61" applyFont="1" applyFill="1" applyBorder="1" applyAlignment="1"/>
    <xf numFmtId="0" fontId="0" fillId="0" borderId="0" xfId="61" applyFont="1" applyFill="1" applyBorder="1" applyAlignment="1">
      <alignment vertical="center"/>
    </xf>
    <xf numFmtId="0" fontId="2" fillId="0" borderId="0" xfId="61" applyNumberFormat="1" applyFont="1" applyFill="1" applyBorder="1" applyAlignment="1" applyProtection="1">
      <alignment horizontal="center" vertical="center"/>
    </xf>
    <xf numFmtId="0" fontId="3" fillId="0" borderId="0" xfId="61" applyNumberFormat="1" applyFont="1" applyFill="1" applyBorder="1" applyAlignment="1" applyProtection="1">
      <alignment vertical="center"/>
    </xf>
    <xf numFmtId="0" fontId="4" fillId="0" borderId="1" xfId="61" applyNumberFormat="1" applyFont="1" applyFill="1" applyBorder="1" applyAlignment="1" applyProtection="1">
      <alignment horizontal="center" vertical="center" wrapText="1"/>
    </xf>
    <xf numFmtId="0" fontId="4" fillId="0" borderId="2" xfId="61" applyNumberFormat="1" applyFont="1" applyFill="1" applyBorder="1" applyAlignment="1" applyProtection="1">
      <alignment horizontal="center" vertical="center" wrapText="1"/>
    </xf>
    <xf numFmtId="0" fontId="5" fillId="0" borderId="2" xfId="61" applyNumberFormat="1" applyFont="1" applyFill="1" applyBorder="1" applyAlignment="1" applyProtection="1">
      <alignment horizontal="center" vertical="center" wrapText="1"/>
    </xf>
    <xf numFmtId="0" fontId="5" fillId="0" borderId="3" xfId="61" applyNumberFormat="1" applyFont="1" applyFill="1" applyBorder="1" applyAlignment="1" applyProtection="1">
      <alignment horizontal="center" vertical="center" wrapText="1"/>
    </xf>
    <xf numFmtId="0" fontId="6" fillId="0" borderId="4" xfId="61" applyNumberFormat="1" applyFont="1" applyFill="1" applyBorder="1" applyAlignment="1" applyProtection="1">
      <alignment vertical="center"/>
    </xf>
    <xf numFmtId="0" fontId="7" fillId="0" borderId="5" xfId="61" applyNumberFormat="1" applyFont="1" applyFill="1" applyBorder="1" applyAlignment="1" applyProtection="1">
      <alignment horizontal="center" vertical="center"/>
    </xf>
    <xf numFmtId="181" fontId="7" fillId="0" borderId="5" xfId="61" applyNumberFormat="1" applyFont="1" applyFill="1" applyBorder="1" applyAlignment="1" applyProtection="1">
      <alignment horizontal="right" vertical="center"/>
    </xf>
    <xf numFmtId="181" fontId="7" fillId="0" borderId="6" xfId="61" applyNumberFormat="1" applyFont="1" applyFill="1" applyBorder="1" applyAlignment="1" applyProtection="1">
      <alignment horizontal="right" vertical="center"/>
    </xf>
    <xf numFmtId="0" fontId="8" fillId="0" borderId="4" xfId="61" applyNumberFormat="1" applyFont="1" applyFill="1" applyBorder="1" applyAlignment="1" applyProtection="1">
      <alignment vertical="center"/>
    </xf>
    <xf numFmtId="0" fontId="8" fillId="0" borderId="5" xfId="61" applyNumberFormat="1" applyFont="1" applyFill="1" applyBorder="1" applyAlignment="1" applyProtection="1">
      <alignment horizontal="center" vertical="center"/>
    </xf>
    <xf numFmtId="181" fontId="8" fillId="2" borderId="5" xfId="46" applyNumberFormat="1" applyFont="1" applyFill="1" applyBorder="1" applyAlignment="1">
      <alignment horizontal="right" vertical="center"/>
    </xf>
    <xf numFmtId="181" fontId="8" fillId="2" borderId="6" xfId="46" applyNumberFormat="1" applyFont="1" applyFill="1" applyBorder="1" applyAlignment="1">
      <alignment horizontal="right" vertical="center"/>
    </xf>
    <xf numFmtId="0" fontId="6" fillId="0" borderId="4" xfId="61" applyNumberFormat="1" applyFont="1" applyFill="1" applyBorder="1" applyAlignment="1" applyProtection="1">
      <alignment horizontal="left" vertical="center"/>
    </xf>
    <xf numFmtId="181" fontId="7" fillId="0" borderId="5" xfId="61" applyNumberFormat="1" applyFont="1" applyFill="1" applyBorder="1" applyAlignment="1" applyProtection="1">
      <alignment vertical="center"/>
    </xf>
    <xf numFmtId="181" fontId="7" fillId="0" borderId="6" xfId="61" applyNumberFormat="1" applyFont="1" applyFill="1" applyBorder="1" applyAlignment="1" applyProtection="1">
      <alignment vertical="center"/>
    </xf>
    <xf numFmtId="0" fontId="8" fillId="0" borderId="4" xfId="61" applyNumberFormat="1" applyFont="1" applyFill="1" applyBorder="1" applyAlignment="1" applyProtection="1">
      <alignment horizontal="left" vertical="center"/>
    </xf>
    <xf numFmtId="179" fontId="8" fillId="2" borderId="5" xfId="46" applyNumberFormat="1" applyFont="1" applyFill="1" applyBorder="1" applyAlignment="1">
      <alignment horizontal="right" vertical="center"/>
    </xf>
    <xf numFmtId="179" fontId="8" fillId="2" borderId="6" xfId="46" applyNumberFormat="1" applyFont="1" applyFill="1" applyBorder="1" applyAlignment="1">
      <alignment horizontal="right" vertical="center"/>
    </xf>
    <xf numFmtId="179" fontId="9" fillId="0" borderId="5" xfId="59" applyNumberFormat="1" applyFont="1" applyFill="1" applyBorder="1" applyAlignment="1">
      <alignment horizontal="right" vertical="center"/>
    </xf>
    <xf numFmtId="179" fontId="9" fillId="0" borderId="6" xfId="59" applyNumberFormat="1" applyFont="1" applyFill="1" applyBorder="1" applyAlignment="1">
      <alignment horizontal="right" vertical="center"/>
    </xf>
    <xf numFmtId="0" fontId="8" fillId="0" borderId="7" xfId="61" applyNumberFormat="1" applyFont="1" applyFill="1" applyBorder="1" applyAlignment="1" applyProtection="1">
      <alignment horizontal="left" vertical="center"/>
    </xf>
    <xf numFmtId="0" fontId="8" fillId="0" borderId="8" xfId="61" applyNumberFormat="1" applyFont="1" applyFill="1" applyBorder="1" applyAlignment="1" applyProtection="1">
      <alignment horizontal="center" vertical="center"/>
    </xf>
    <xf numFmtId="179" fontId="8" fillId="0" borderId="8" xfId="59" applyNumberFormat="1" applyFont="1" applyFill="1" applyBorder="1" applyAlignment="1">
      <alignment horizontal="right" vertical="center"/>
    </xf>
    <xf numFmtId="179" fontId="8" fillId="0" borderId="9" xfId="59" applyNumberFormat="1" applyFont="1" applyFill="1" applyBorder="1" applyAlignment="1">
      <alignment horizontal="right" vertical="center"/>
    </xf>
    <xf numFmtId="0" fontId="1" fillId="0" borderId="10" xfId="61" applyFont="1" applyFill="1" applyBorder="1" applyAlignment="1"/>
    <xf numFmtId="0" fontId="1" fillId="0" borderId="11" xfId="61" applyFont="1" applyFill="1" applyBorder="1" applyAlignment="1"/>
    <xf numFmtId="0" fontId="1" fillId="0" borderId="12" xfId="61" applyFont="1" applyFill="1" applyBorder="1" applyAlignment="1"/>
    <xf numFmtId="0" fontId="10" fillId="0" borderId="0" xfId="61" applyFont="1" applyFill="1"/>
    <xf numFmtId="0" fontId="11" fillId="0" borderId="0" xfId="61" applyFont="1" applyFill="1"/>
    <xf numFmtId="0" fontId="0" fillId="0" borderId="0" xfId="61" applyFont="1" applyFill="1" applyAlignment="1">
      <alignment vertical="center"/>
    </xf>
    <xf numFmtId="0" fontId="0" fillId="0" borderId="0" xfId="61" applyFont="1" applyFill="1"/>
    <xf numFmtId="0" fontId="12" fillId="0" borderId="0" xfId="61" applyNumberFormat="1" applyFont="1" applyFill="1" applyAlignment="1" applyProtection="1">
      <alignment horizontal="center" vertical="center"/>
    </xf>
    <xf numFmtId="0" fontId="11" fillId="0" borderId="0" xfId="61" applyNumberFormat="1" applyFont="1" applyFill="1" applyAlignment="1" applyProtection="1">
      <alignment vertical="center"/>
    </xf>
    <xf numFmtId="0" fontId="8" fillId="0" borderId="0" xfId="61" applyNumberFormat="1" applyFont="1" applyFill="1" applyAlignment="1" applyProtection="1">
      <alignment horizontal="right" vertical="center"/>
    </xf>
    <xf numFmtId="0" fontId="5" fillId="0" borderId="1" xfId="61" applyNumberFormat="1" applyFont="1" applyFill="1" applyBorder="1" applyAlignment="1" applyProtection="1">
      <alignment horizontal="center" vertical="center"/>
    </xf>
    <xf numFmtId="177" fontId="5" fillId="2" borderId="2" xfId="61" applyNumberFormat="1" applyFont="1" applyFill="1" applyBorder="1" applyAlignment="1" applyProtection="1">
      <alignment horizontal="center" vertical="center" wrapText="1"/>
    </xf>
    <xf numFmtId="177" fontId="5" fillId="0" borderId="2" xfId="61" applyNumberFormat="1" applyFont="1" applyFill="1" applyBorder="1" applyAlignment="1" applyProtection="1">
      <alignment horizontal="center" vertical="center" wrapText="1"/>
    </xf>
    <xf numFmtId="177" fontId="5" fillId="0" borderId="3" xfId="61" applyNumberFormat="1" applyFont="1" applyFill="1" applyBorder="1" applyAlignment="1" applyProtection="1">
      <alignment horizontal="center" vertical="center" wrapText="1"/>
    </xf>
    <xf numFmtId="183" fontId="8" fillId="2" borderId="5" xfId="46" applyNumberFormat="1" applyFont="1" applyFill="1" applyBorder="1" applyAlignment="1">
      <alignment horizontal="right" vertical="center"/>
    </xf>
    <xf numFmtId="183" fontId="8" fillId="2" borderId="13" xfId="46" applyNumberFormat="1" applyFont="1" applyFill="1" applyBorder="1" applyAlignment="1">
      <alignment horizontal="right" vertical="center"/>
    </xf>
    <xf numFmtId="183" fontId="8" fillId="0" borderId="5" xfId="61" applyNumberFormat="1" applyFont="1" applyFill="1" applyBorder="1" applyAlignment="1" applyProtection="1">
      <alignment vertical="center"/>
    </xf>
    <xf numFmtId="183" fontId="8" fillId="2" borderId="6" xfId="46" applyNumberFormat="1" applyFont="1" applyFill="1" applyBorder="1" applyAlignment="1">
      <alignment horizontal="right" vertical="center"/>
    </xf>
    <xf numFmtId="183" fontId="8" fillId="0" borderId="14" xfId="46" applyNumberFormat="1" applyFont="1" applyFill="1" applyBorder="1" applyAlignment="1">
      <alignment horizontal="right" vertical="center"/>
    </xf>
    <xf numFmtId="183" fontId="8" fillId="0" borderId="15" xfId="46" applyNumberFormat="1" applyFont="1" applyFill="1" applyBorder="1" applyAlignment="1">
      <alignment horizontal="right" vertical="center"/>
    </xf>
    <xf numFmtId="183" fontId="8" fillId="0" borderId="6" xfId="61" applyNumberFormat="1" applyFont="1" applyFill="1" applyBorder="1" applyAlignment="1" applyProtection="1">
      <alignment vertical="center"/>
    </xf>
    <xf numFmtId="183" fontId="8" fillId="0" borderId="16" xfId="46" applyNumberFormat="1" applyFont="1" applyFill="1" applyBorder="1" applyAlignment="1">
      <alignment horizontal="right" vertical="center"/>
    </xf>
    <xf numFmtId="183" fontId="8" fillId="0" borderId="17" xfId="46" applyNumberFormat="1" applyFont="1" applyFill="1" applyBorder="1" applyAlignment="1">
      <alignment horizontal="right" vertical="center"/>
    </xf>
    <xf numFmtId="177" fontId="8" fillId="0" borderId="16" xfId="46" applyNumberFormat="1" applyFont="1" applyFill="1" applyBorder="1" applyAlignment="1">
      <alignment horizontal="right" vertical="center"/>
    </xf>
    <xf numFmtId="177" fontId="13" fillId="0" borderId="17" xfId="46" applyNumberFormat="1" applyFont="1" applyFill="1" applyBorder="1" applyAlignment="1">
      <alignment horizontal="right" vertical="center"/>
    </xf>
    <xf numFmtId="183" fontId="8" fillId="2" borderId="18" xfId="46" applyNumberFormat="1" applyFont="1" applyFill="1" applyBorder="1" applyAlignment="1">
      <alignment horizontal="right" vertical="center"/>
    </xf>
    <xf numFmtId="0" fontId="6" fillId="0" borderId="7" xfId="61" applyNumberFormat="1" applyFont="1" applyFill="1" applyBorder="1" applyAlignment="1" applyProtection="1">
      <alignment horizontal="center" vertical="center"/>
    </xf>
    <xf numFmtId="183" fontId="5" fillId="0" borderId="19" xfId="46" applyNumberFormat="1" applyFont="1" applyFill="1" applyBorder="1" applyAlignment="1">
      <alignment horizontal="right" vertical="center"/>
    </xf>
    <xf numFmtId="183" fontId="6" fillId="0" borderId="8" xfId="61" applyNumberFormat="1" applyFont="1" applyFill="1" applyBorder="1" applyAlignment="1" applyProtection="1">
      <alignment horizontal="center" vertical="center"/>
    </xf>
    <xf numFmtId="183" fontId="14" fillId="0" borderId="8" xfId="61" applyNumberFormat="1" applyFont="1" applyFill="1" applyBorder="1" applyAlignment="1">
      <alignment vertical="center"/>
    </xf>
    <xf numFmtId="183" fontId="14" fillId="0" borderId="9" xfId="61" applyNumberFormat="1" applyFont="1" applyFill="1" applyBorder="1" applyAlignment="1">
      <alignment vertical="center"/>
    </xf>
    <xf numFmtId="184" fontId="10" fillId="0" borderId="0" xfId="61" applyNumberFormat="1" applyFont="1" applyFill="1"/>
    <xf numFmtId="0" fontId="11" fillId="0" borderId="0" xfId="61" applyNumberFormat="1" applyFont="1" applyFill="1" applyAlignment="1" applyProtection="1"/>
    <xf numFmtId="0" fontId="10" fillId="0" borderId="0" xfId="61" applyFont="1"/>
    <xf numFmtId="0" fontId="1" fillId="0" borderId="0" xfId="61" applyFont="1"/>
    <xf numFmtId="0" fontId="1" fillId="0" borderId="0" xfId="61" applyFont="1" applyFill="1"/>
    <xf numFmtId="0" fontId="0" fillId="0" borderId="0" xfId="61" applyFont="1" applyAlignment="1">
      <alignment vertical="center"/>
    </xf>
    <xf numFmtId="0" fontId="12" fillId="2" borderId="0" xfId="61" applyNumberFormat="1" applyFont="1" applyFill="1" applyAlignment="1" applyProtection="1">
      <alignment horizontal="center" vertical="center"/>
    </xf>
    <xf numFmtId="0" fontId="8" fillId="2" borderId="0" xfId="61" applyNumberFormat="1" applyFont="1" applyFill="1" applyAlignment="1" applyProtection="1">
      <alignment vertical="center"/>
    </xf>
    <xf numFmtId="0" fontId="8" fillId="2" borderId="0" xfId="61" applyNumberFormat="1" applyFont="1" applyFill="1" applyAlignment="1" applyProtection="1">
      <alignment horizontal="right" vertical="center"/>
    </xf>
    <xf numFmtId="0" fontId="5" fillId="2" borderId="1" xfId="61" applyNumberFormat="1" applyFont="1" applyFill="1" applyBorder="1" applyAlignment="1" applyProtection="1">
      <alignment horizontal="center" vertical="center"/>
    </xf>
    <xf numFmtId="0" fontId="5" fillId="2" borderId="2" xfId="61" applyNumberFormat="1" applyFont="1" applyFill="1" applyBorder="1" applyAlignment="1" applyProtection="1">
      <alignment horizontal="center" vertical="center" wrapText="1"/>
    </xf>
    <xf numFmtId="0" fontId="5" fillId="2" borderId="3" xfId="61" applyNumberFormat="1" applyFont="1" applyFill="1" applyBorder="1" applyAlignment="1" applyProtection="1">
      <alignment horizontal="center" vertical="center" wrapText="1"/>
    </xf>
    <xf numFmtId="0" fontId="0" fillId="2" borderId="4" xfId="61" applyNumberFormat="1" applyFont="1" applyFill="1" applyBorder="1" applyAlignment="1" applyProtection="1">
      <alignment vertical="center"/>
    </xf>
    <xf numFmtId="183" fontId="8" fillId="2" borderId="20" xfId="46" applyNumberFormat="1" applyFont="1" applyFill="1" applyBorder="1" applyAlignment="1">
      <alignment horizontal="right" vertical="center"/>
    </xf>
    <xf numFmtId="183" fontId="0" fillId="0" borderId="5" xfId="61" applyNumberFormat="1" applyFont="1" applyFill="1" applyBorder="1" applyAlignment="1" applyProtection="1">
      <alignment vertical="center"/>
    </xf>
    <xf numFmtId="177" fontId="8" fillId="2" borderId="5" xfId="46" applyNumberFormat="1" applyFont="1" applyFill="1" applyBorder="1" applyAlignment="1">
      <alignment horizontal="right" vertical="center"/>
    </xf>
    <xf numFmtId="177" fontId="8" fillId="2" borderId="6" xfId="46" applyNumberFormat="1" applyFont="1" applyFill="1" applyBorder="1" applyAlignment="1">
      <alignment horizontal="right" vertical="center"/>
    </xf>
    <xf numFmtId="183" fontId="8" fillId="2" borderId="21" xfId="46" applyNumberFormat="1" applyFont="1" applyFill="1" applyBorder="1" applyAlignment="1">
      <alignment horizontal="right" vertical="center"/>
    </xf>
    <xf numFmtId="183" fontId="8" fillId="2" borderId="16" xfId="46" applyNumberFormat="1" applyFont="1" applyFill="1" applyBorder="1" applyAlignment="1">
      <alignment horizontal="right" vertical="center"/>
    </xf>
    <xf numFmtId="183" fontId="8" fillId="2" borderId="22" xfId="46" applyNumberFormat="1" applyFont="1" applyFill="1" applyBorder="1" applyAlignment="1">
      <alignment horizontal="right" vertical="center"/>
    </xf>
    <xf numFmtId="183" fontId="8" fillId="2" borderId="23" xfId="46" applyNumberFormat="1" applyFont="1" applyFill="1" applyBorder="1" applyAlignment="1">
      <alignment horizontal="right" vertical="center"/>
    </xf>
    <xf numFmtId="183" fontId="8" fillId="2" borderId="24" xfId="46" applyNumberFormat="1" applyFont="1" applyFill="1" applyBorder="1" applyAlignment="1">
      <alignment horizontal="right" vertical="center"/>
    </xf>
    <xf numFmtId="0" fontId="8" fillId="2" borderId="4" xfId="61" applyNumberFormat="1" applyFont="1" applyFill="1" applyBorder="1" applyAlignment="1" applyProtection="1">
      <alignment vertical="center"/>
    </xf>
    <xf numFmtId="183" fontId="8" fillId="0" borderId="5" xfId="61" applyNumberFormat="1" applyFont="1" applyFill="1" applyBorder="1" applyAlignment="1" applyProtection="1">
      <alignment horizontal="right" vertical="center"/>
    </xf>
    <xf numFmtId="183" fontId="8" fillId="0" borderId="6" xfId="61" applyNumberFormat="1" applyFont="1" applyFill="1" applyBorder="1" applyAlignment="1" applyProtection="1">
      <alignment horizontal="right" vertical="center"/>
    </xf>
    <xf numFmtId="0" fontId="1" fillId="0" borderId="5" xfId="61" applyFont="1" applyFill="1" applyBorder="1"/>
    <xf numFmtId="183" fontId="1" fillId="0" borderId="5" xfId="61" applyNumberFormat="1" applyFont="1" applyFill="1" applyBorder="1" applyAlignment="1"/>
    <xf numFmtId="183" fontId="1" fillId="0" borderId="6" xfId="61" applyNumberFormat="1" applyFont="1" applyFill="1" applyBorder="1" applyAlignment="1"/>
    <xf numFmtId="183" fontId="8" fillId="2" borderId="16" xfId="59" applyNumberFormat="1" applyFont="1" applyFill="1" applyBorder="1" applyAlignment="1">
      <alignment horizontal="right" vertical="center"/>
    </xf>
    <xf numFmtId="0" fontId="1" fillId="0" borderId="5" xfId="61" applyFont="1" applyFill="1" applyBorder="1" applyAlignment="1"/>
    <xf numFmtId="0" fontId="1" fillId="0" borderId="6" xfId="61" applyFont="1" applyFill="1" applyBorder="1" applyAlignment="1"/>
    <xf numFmtId="183" fontId="0" fillId="0" borderId="5" xfId="61" applyNumberFormat="1" applyFont="1" applyFill="1" applyBorder="1"/>
    <xf numFmtId="177" fontId="8" fillId="0" borderId="5" xfId="61" applyNumberFormat="1" applyFont="1" applyFill="1" applyBorder="1" applyAlignment="1" applyProtection="1">
      <alignment horizontal="right" vertical="center"/>
    </xf>
    <xf numFmtId="177" fontId="8" fillId="0" borderId="6" xfId="61" applyNumberFormat="1" applyFont="1" applyFill="1" applyBorder="1" applyAlignment="1" applyProtection="1">
      <alignment horizontal="right" vertical="center"/>
    </xf>
    <xf numFmtId="183" fontId="8" fillId="2" borderId="22" xfId="59" applyNumberFormat="1" applyFont="1" applyFill="1" applyBorder="1" applyAlignment="1">
      <alignment horizontal="right" vertical="center"/>
    </xf>
    <xf numFmtId="183" fontId="0" fillId="0" borderId="5" xfId="61" applyNumberFormat="1" applyFont="1" applyFill="1" applyBorder="1" applyAlignment="1" applyProtection="1">
      <alignment horizontal="right" vertical="center"/>
    </xf>
    <xf numFmtId="0" fontId="14" fillId="2" borderId="7" xfId="61" applyNumberFormat="1" applyFont="1" applyFill="1" applyBorder="1" applyAlignment="1" applyProtection="1">
      <alignment horizontal="center" vertical="center"/>
    </xf>
    <xf numFmtId="177" fontId="6" fillId="0" borderId="8" xfId="61" applyNumberFormat="1" applyFont="1" applyFill="1" applyBorder="1" applyAlignment="1" applyProtection="1">
      <alignment horizontal="right" vertical="center"/>
    </xf>
    <xf numFmtId="183" fontId="14" fillId="0" borderId="8" xfId="61" applyNumberFormat="1" applyFont="1" applyFill="1" applyBorder="1" applyAlignment="1" applyProtection="1">
      <alignment horizontal="center" vertical="center"/>
    </xf>
    <xf numFmtId="177" fontId="14" fillId="0" borderId="8" xfId="61" applyNumberFormat="1" applyFont="1" applyFill="1" applyBorder="1" applyAlignment="1">
      <alignment horizontal="right" vertical="center"/>
    </xf>
    <xf numFmtId="177" fontId="14" fillId="0" borderId="9" xfId="61" applyNumberFormat="1" applyFont="1" applyFill="1" applyBorder="1" applyAlignment="1">
      <alignment horizontal="right" vertical="center"/>
    </xf>
    <xf numFmtId="0" fontId="8" fillId="0" borderId="0" xfId="61" applyNumberFormat="1" applyFont="1" applyFill="1" applyAlignment="1" applyProtection="1">
      <alignment horizontal="right"/>
    </xf>
    <xf numFmtId="0" fontId="0" fillId="0" borderId="0" xfId="61" applyNumberFormat="1" applyFont="1" applyFill="1" applyAlignment="1" applyProtection="1"/>
    <xf numFmtId="0" fontId="8" fillId="0" borderId="0" xfId="61" applyNumberFormat="1" applyFont="1" applyFill="1" applyAlignment="1" applyProtection="1">
      <alignment vertical="center"/>
    </xf>
    <xf numFmtId="0" fontId="15" fillId="0" borderId="0" xfId="61" applyNumberFormat="1" applyFont="1" applyFill="1" applyAlignment="1" applyProtection="1">
      <alignment vertical="center"/>
    </xf>
    <xf numFmtId="0" fontId="4" fillId="0" borderId="1" xfId="61" applyNumberFormat="1" applyFont="1" applyFill="1" applyBorder="1" applyAlignment="1" applyProtection="1">
      <alignment horizontal="center" vertical="center"/>
    </xf>
    <xf numFmtId="0" fontId="14" fillId="0" borderId="4" xfId="61" applyNumberFormat="1" applyFont="1" applyFill="1" applyBorder="1" applyAlignment="1" applyProtection="1">
      <alignment horizontal="left" vertical="center"/>
    </xf>
    <xf numFmtId="177" fontId="14" fillId="0" borderId="5" xfId="61" applyNumberFormat="1" applyFont="1" applyFill="1" applyBorder="1" applyAlignment="1" applyProtection="1">
      <alignment vertical="center"/>
    </xf>
    <xf numFmtId="177" fontId="14" fillId="0" borderId="6" xfId="61" applyNumberFormat="1" applyFont="1" applyFill="1" applyBorder="1" applyAlignment="1" applyProtection="1">
      <alignment vertical="center"/>
    </xf>
    <xf numFmtId="0" fontId="0" fillId="0" borderId="4" xfId="61" applyNumberFormat="1" applyFont="1" applyFill="1" applyBorder="1" applyAlignment="1" applyProtection="1">
      <alignment horizontal="left" vertical="center"/>
    </xf>
    <xf numFmtId="177" fontId="8" fillId="0" borderId="5" xfId="61" applyNumberFormat="1" applyFont="1" applyFill="1" applyBorder="1" applyAlignment="1" applyProtection="1">
      <alignment vertical="center"/>
    </xf>
    <xf numFmtId="177" fontId="8" fillId="0" borderId="6" xfId="61" applyNumberFormat="1" applyFont="1" applyFill="1" applyBorder="1" applyAlignment="1" applyProtection="1">
      <alignment vertical="center"/>
    </xf>
    <xf numFmtId="0" fontId="0" fillId="0" borderId="4" xfId="61" applyNumberFormat="1" applyFont="1" applyFill="1" applyBorder="1" applyAlignment="1" applyProtection="1">
      <alignment vertical="center"/>
    </xf>
    <xf numFmtId="177" fontId="6" fillId="0" borderId="5" xfId="61" applyNumberFormat="1" applyFont="1" applyFill="1" applyBorder="1" applyAlignment="1" applyProtection="1">
      <alignment vertical="center"/>
    </xf>
    <xf numFmtId="183" fontId="8" fillId="0" borderId="16" xfId="59" applyNumberFormat="1" applyFont="1" applyFill="1" applyBorder="1" applyAlignment="1">
      <alignment horizontal="right" vertical="center"/>
    </xf>
    <xf numFmtId="183" fontId="8" fillId="0" borderId="17" xfId="59" applyNumberFormat="1" applyFont="1" applyFill="1" applyBorder="1" applyAlignment="1">
      <alignment horizontal="right" vertical="center"/>
    </xf>
    <xf numFmtId="185" fontId="8" fillId="0" borderId="5" xfId="61" applyNumberFormat="1" applyFont="1" applyFill="1" applyBorder="1" applyAlignment="1" applyProtection="1">
      <alignment vertical="center"/>
    </xf>
    <xf numFmtId="186" fontId="8" fillId="0" borderId="5" xfId="61" applyNumberFormat="1" applyFont="1" applyFill="1" applyBorder="1" applyAlignment="1" applyProtection="1">
      <alignment vertical="center"/>
    </xf>
    <xf numFmtId="177" fontId="16" fillId="0" borderId="25" xfId="59" applyNumberFormat="1" applyFont="1" applyFill="1" applyBorder="1" applyAlignment="1">
      <alignment horizontal="right" vertical="center"/>
    </xf>
    <xf numFmtId="177" fontId="16" fillId="0" borderId="26" xfId="59" applyNumberFormat="1" applyFont="1" applyFill="1" applyBorder="1" applyAlignment="1">
      <alignment horizontal="right" vertical="center"/>
    </xf>
    <xf numFmtId="0" fontId="14" fillId="0" borderId="7" xfId="61" applyNumberFormat="1" applyFont="1" applyFill="1" applyBorder="1" applyAlignment="1" applyProtection="1">
      <alignment horizontal="left" vertical="center"/>
    </xf>
    <xf numFmtId="177" fontId="6" fillId="0" borderId="8" xfId="61" applyNumberFormat="1" applyFont="1" applyFill="1" applyBorder="1" applyAlignment="1" applyProtection="1">
      <alignment vertical="center"/>
    </xf>
    <xf numFmtId="183" fontId="16" fillId="0" borderId="27" xfId="59" applyNumberFormat="1" applyFont="1" applyFill="1" applyBorder="1" applyAlignment="1">
      <alignment horizontal="right" vertical="center"/>
    </xf>
    <xf numFmtId="183" fontId="16" fillId="0" borderId="28" xfId="59" applyNumberFormat="1" applyFont="1" applyFill="1" applyBorder="1" applyAlignment="1">
      <alignment horizontal="right" vertical="center"/>
    </xf>
    <xf numFmtId="0" fontId="1" fillId="2" borderId="0" xfId="61" applyNumberFormat="1" applyFont="1" applyFill="1" applyAlignment="1" applyProtection="1"/>
    <xf numFmtId="0" fontId="1" fillId="0" borderId="0" xfId="61" applyNumberFormat="1" applyFont="1" applyFill="1" applyAlignment="1" applyProtection="1"/>
    <xf numFmtId="0" fontId="17" fillId="2" borderId="0" xfId="61" applyNumberFormat="1" applyFont="1" applyFill="1" applyAlignment="1" applyProtection="1">
      <alignment horizontal="center" vertical="center"/>
    </xf>
    <xf numFmtId="0" fontId="18" fillId="0" borderId="0" xfId="61" applyNumberFormat="1" applyFont="1" applyFill="1" applyAlignment="1" applyProtection="1">
      <alignment horizontal="center" vertical="center"/>
    </xf>
    <xf numFmtId="0" fontId="9" fillId="2" borderId="0" xfId="61" applyNumberFormat="1" applyFont="1" applyFill="1" applyAlignment="1" applyProtection="1"/>
    <xf numFmtId="0" fontId="9" fillId="0" borderId="0" xfId="61" applyNumberFormat="1" applyFont="1" applyFill="1" applyAlignment="1" applyProtection="1"/>
    <xf numFmtId="0" fontId="19" fillId="2" borderId="0" xfId="61" applyNumberFormat="1" applyFont="1" applyFill="1" applyAlignment="1" applyProtection="1">
      <alignment vertical="center"/>
    </xf>
    <xf numFmtId="0" fontId="20" fillId="2" borderId="0" xfId="61" applyNumberFormat="1" applyFont="1" applyFill="1" applyAlignment="1" applyProtection="1">
      <alignment vertical="center"/>
    </xf>
    <xf numFmtId="14" fontId="1" fillId="0" borderId="0" xfId="61" applyNumberFormat="1" applyFont="1" applyFill="1"/>
    <xf numFmtId="0" fontId="8" fillId="2" borderId="0" xfId="61" applyNumberFormat="1" applyFont="1" applyFill="1" applyAlignment="1" applyProtection="1"/>
    <xf numFmtId="0" fontId="11" fillId="0" borderId="0" xfId="61" applyFont="1"/>
    <xf numFmtId="0" fontId="13" fillId="0" borderId="0" xfId="61" applyFont="1" applyAlignment="1">
      <alignment vertical="center"/>
    </xf>
    <xf numFmtId="0" fontId="13" fillId="0" borderId="0" xfId="61" applyFont="1" applyFill="1" applyAlignment="1">
      <alignment vertical="center"/>
    </xf>
    <xf numFmtId="0" fontId="21" fillId="0" borderId="0" xfId="61" applyFont="1" applyAlignment="1">
      <alignment horizontal="center"/>
    </xf>
    <xf numFmtId="0" fontId="22" fillId="0" borderId="0" xfId="61" applyFont="1"/>
    <xf numFmtId="0" fontId="22" fillId="0" borderId="0" xfId="61" applyFont="1" applyFill="1"/>
    <xf numFmtId="0" fontId="23" fillId="0" borderId="0" xfId="61" applyFont="1" applyAlignment="1">
      <alignment horizontal="center"/>
    </xf>
    <xf numFmtId="0" fontId="24" fillId="0" borderId="0" xfId="61" applyFont="1" applyAlignment="1">
      <alignment vertical="top"/>
    </xf>
    <xf numFmtId="0" fontId="24" fillId="0" borderId="0" xfId="61" applyFont="1" applyFill="1" applyAlignment="1">
      <alignment vertical="top"/>
    </xf>
    <xf numFmtId="0" fontId="25" fillId="0" borderId="0" xfId="61" applyFont="1" applyFill="1" applyAlignment="1">
      <alignment vertical="top"/>
    </xf>
    <xf numFmtId="0" fontId="25" fillId="0" borderId="0" xfId="61" applyFont="1" applyAlignment="1">
      <alignment vertical="top"/>
    </xf>
    <xf numFmtId="0" fontId="24" fillId="0" borderId="0" xfId="61" applyFont="1" applyAlignment="1">
      <alignment horizontal="center" vertical="top"/>
    </xf>
    <xf numFmtId="0" fontId="11" fillId="0" borderId="0" xfId="61" applyFont="1" applyFill="1" applyAlignment="1">
      <alignment horizontal="center" vertical="top"/>
    </xf>
    <xf numFmtId="0" fontId="26" fillId="0" borderId="0" xfId="61" applyFont="1" applyFill="1"/>
    <xf numFmtId="0" fontId="25" fillId="0" borderId="0" xfId="61" applyFont="1" applyAlignment="1"/>
    <xf numFmtId="0" fontId="25" fillId="0" borderId="0" xfId="61" applyFont="1" applyFill="1" applyAlignment="1"/>
    <xf numFmtId="0" fontId="11" fillId="0" borderId="0" xfId="61" applyFont="1" applyFill="1" applyAlignment="1">
      <alignment horizontal="center" vertical="center"/>
    </xf>
    <xf numFmtId="0" fontId="23" fillId="0" borderId="0" xfId="58" applyFont="1" applyAlignment="1">
      <alignment horizontal="center" vertical="center"/>
    </xf>
    <xf numFmtId="0" fontId="23" fillId="0" borderId="0" xfId="58" applyFont="1" applyFill="1" applyAlignment="1">
      <alignment horizontal="center" vertical="center"/>
    </xf>
    <xf numFmtId="0" fontId="1" fillId="0" borderId="0" xfId="61" applyFont="1" applyAlignment="1">
      <alignment horizontal="left" vertical="center"/>
    </xf>
    <xf numFmtId="0" fontId="0" fillId="0" borderId="0" xfId="61" applyFont="1" applyFill="1" applyAlignment="1">
      <alignment horizontal="right" vertical="center"/>
    </xf>
    <xf numFmtId="0" fontId="27" fillId="0" borderId="0" xfId="61" applyFont="1" applyFill="1"/>
    <xf numFmtId="0" fontId="27" fillId="0" borderId="0" xfId="61" applyFont="1"/>
    <xf numFmtId="0" fontId="4" fillId="0" borderId="1" xfId="61" applyFont="1" applyFill="1" applyBorder="1" applyAlignment="1">
      <alignment horizontal="center" vertical="center"/>
    </xf>
    <xf numFmtId="0" fontId="4" fillId="0" borderId="2" xfId="61" applyFont="1" applyFill="1" applyBorder="1" applyAlignment="1">
      <alignment horizontal="center" vertical="center"/>
    </xf>
    <xf numFmtId="0" fontId="4" fillId="0" borderId="3" xfId="61" applyFont="1" applyFill="1" applyBorder="1" applyAlignment="1">
      <alignment horizontal="center" vertical="center"/>
    </xf>
    <xf numFmtId="0" fontId="14" fillId="2" borderId="4" xfId="64" applyFont="1" applyFill="1" applyBorder="1" applyAlignment="1">
      <alignment horizontal="left" vertical="center" wrapText="1"/>
    </xf>
    <xf numFmtId="0" fontId="14" fillId="0" borderId="5" xfId="61" applyFont="1" applyFill="1" applyBorder="1" applyAlignment="1">
      <alignment horizontal="center" vertical="center"/>
    </xf>
    <xf numFmtId="0" fontId="14" fillId="0" borderId="6" xfId="61" applyFont="1" applyFill="1" applyBorder="1" applyAlignment="1">
      <alignment horizontal="center" vertical="center"/>
    </xf>
    <xf numFmtId="0" fontId="0" fillId="2" borderId="4" xfId="64" applyFont="1" applyFill="1" applyBorder="1" applyAlignment="1">
      <alignment horizontal="left" vertical="center" wrapText="1" indent="3"/>
    </xf>
    <xf numFmtId="0" fontId="0" fillId="0" borderId="5" xfId="61" applyFont="1" applyFill="1" applyBorder="1" applyAlignment="1">
      <alignment horizontal="center" vertical="center"/>
    </xf>
    <xf numFmtId="0" fontId="0" fillId="0" borderId="6" xfId="61" applyFont="1" applyFill="1" applyBorder="1" applyAlignment="1">
      <alignment horizontal="right" vertical="center"/>
    </xf>
    <xf numFmtId="0" fontId="0" fillId="2" borderId="4" xfId="64" applyFont="1" applyFill="1" applyBorder="1" applyAlignment="1">
      <alignment horizontal="left" vertical="center" indent="3" shrinkToFit="1"/>
    </xf>
    <xf numFmtId="0" fontId="14" fillId="0" borderId="6" xfId="61" applyFont="1" applyFill="1" applyBorder="1" applyAlignment="1">
      <alignment horizontal="right" vertical="center"/>
    </xf>
    <xf numFmtId="0" fontId="4" fillId="2" borderId="4" xfId="64" applyFont="1" applyFill="1" applyBorder="1" applyAlignment="1">
      <alignment horizontal="left" vertical="center" wrapText="1" indent="1"/>
    </xf>
    <xf numFmtId="0" fontId="4" fillId="0" borderId="5" xfId="61" applyFont="1" applyFill="1" applyBorder="1" applyAlignment="1">
      <alignment horizontal="center" vertical="center"/>
    </xf>
    <xf numFmtId="187" fontId="13" fillId="0" borderId="6" xfId="61" applyNumberFormat="1" applyFont="1" applyFill="1" applyBorder="1" applyAlignment="1">
      <alignment horizontal="right" vertical="center"/>
    </xf>
    <xf numFmtId="0" fontId="28" fillId="0" borderId="0" xfId="61" applyFont="1" applyFill="1"/>
    <xf numFmtId="0" fontId="0" fillId="0" borderId="6" xfId="64" applyFont="1" applyFill="1" applyBorder="1" applyAlignment="1">
      <alignment horizontal="right" vertical="center" wrapText="1"/>
    </xf>
    <xf numFmtId="184" fontId="29" fillId="0" borderId="6" xfId="57" applyNumberFormat="1" applyFont="1" applyFill="1" applyBorder="1" applyAlignment="1">
      <alignment horizontal="right" vertical="center" wrapText="1"/>
    </xf>
    <xf numFmtId="184" fontId="29" fillId="0" borderId="6" xfId="57" applyNumberFormat="1" applyFont="1" applyFill="1" applyBorder="1" applyAlignment="1">
      <alignment horizontal="right" vertical="center"/>
    </xf>
    <xf numFmtId="0" fontId="27" fillId="0" borderId="0" xfId="61" applyFont="1" applyFill="1" applyAlignment="1">
      <alignment vertical="center"/>
    </xf>
    <xf numFmtId="0" fontId="27" fillId="0" borderId="0" xfId="61" applyFont="1" applyAlignment="1">
      <alignment vertical="center"/>
    </xf>
    <xf numFmtId="0" fontId="14" fillId="0" borderId="4" xfId="61" applyFont="1" applyBorder="1" applyAlignment="1">
      <alignment vertical="center"/>
    </xf>
    <xf numFmtId="0" fontId="0" fillId="0" borderId="4" xfId="61" applyFont="1" applyFill="1" applyBorder="1" applyAlignment="1">
      <alignment horizontal="left" vertical="center" indent="3"/>
    </xf>
    <xf numFmtId="0" fontId="30" fillId="0" borderId="6" xfId="61" applyFont="1" applyFill="1" applyBorder="1" applyAlignment="1">
      <alignment horizontal="right" vertical="center"/>
    </xf>
    <xf numFmtId="0" fontId="0" fillId="0" borderId="7" xfId="61" applyFont="1" applyFill="1" applyBorder="1" applyAlignment="1">
      <alignment horizontal="left" vertical="center" indent="3"/>
    </xf>
    <xf numFmtId="0" fontId="0" fillId="0" borderId="8" xfId="61" applyFont="1" applyFill="1" applyBorder="1" applyAlignment="1">
      <alignment horizontal="center" vertical="center"/>
    </xf>
    <xf numFmtId="0" fontId="30" fillId="0" borderId="9" xfId="61" applyFont="1" applyFill="1" applyBorder="1" applyAlignment="1">
      <alignment horizontal="right" vertical="center"/>
    </xf>
    <xf numFmtId="0" fontId="1" fillId="0" borderId="0" xfId="58" applyFont="1" applyAlignment="1">
      <alignment horizontal="left" vertical="center"/>
    </xf>
    <xf numFmtId="0" fontId="31" fillId="0" borderId="0" xfId="58" applyFont="1" applyFill="1" applyAlignment="1">
      <alignment horizontal="center" vertical="center"/>
    </xf>
    <xf numFmtId="0" fontId="0" fillId="0" borderId="0" xfId="61" applyFont="1" applyAlignment="1">
      <alignment horizontal="right"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2" xfId="58" applyFont="1" applyFill="1" applyBorder="1" applyAlignment="1">
      <alignment horizontal="center" vertical="center"/>
    </xf>
    <xf numFmtId="0" fontId="4" fillId="0" borderId="4" xfId="58" applyFont="1" applyFill="1" applyBorder="1" applyAlignment="1">
      <alignment horizontal="center" vertical="center"/>
    </xf>
    <xf numFmtId="0" fontId="4" fillId="0" borderId="5" xfId="58" applyFont="1" applyFill="1" applyBorder="1" applyAlignment="1">
      <alignment horizontal="center" vertical="center"/>
    </xf>
    <xf numFmtId="0" fontId="4" fillId="0" borderId="5" xfId="58" applyFont="1" applyFill="1" applyBorder="1" applyAlignment="1">
      <alignment horizontal="center" vertical="center" wrapText="1"/>
    </xf>
    <xf numFmtId="0" fontId="14" fillId="0" borderId="4" xfId="11" applyFont="1" applyFill="1" applyBorder="1" applyAlignment="1">
      <alignment horizontal="left" vertical="center" wrapText="1"/>
    </xf>
    <xf numFmtId="49" fontId="14" fillId="2" borderId="5" xfId="11" applyNumberFormat="1" applyFont="1" applyFill="1" applyBorder="1" applyAlignment="1">
      <alignment horizontal="center" vertical="center" wrapText="1"/>
    </xf>
    <xf numFmtId="0" fontId="14" fillId="0" borderId="5" xfId="11" applyFont="1" applyFill="1" applyBorder="1" applyAlignment="1">
      <alignment horizontal="center" vertical="center" wrapText="1"/>
    </xf>
    <xf numFmtId="0" fontId="14" fillId="2" borderId="5" xfId="11" applyFont="1" applyFill="1" applyBorder="1" applyAlignment="1">
      <alignment horizontal="center" vertical="center" wrapText="1"/>
    </xf>
    <xf numFmtId="0" fontId="32" fillId="0" borderId="4" xfId="11" applyFont="1" applyFill="1" applyBorder="1" applyAlignment="1">
      <alignment horizontal="left" vertical="center" wrapText="1"/>
    </xf>
    <xf numFmtId="49" fontId="4" fillId="2" borderId="5" xfId="11" applyNumberFormat="1" applyFont="1" applyFill="1" applyBorder="1" applyAlignment="1">
      <alignment horizontal="center" vertical="center" wrapText="1"/>
    </xf>
    <xf numFmtId="0" fontId="4" fillId="0" borderId="5" xfId="11" applyFont="1" applyFill="1" applyBorder="1" applyAlignment="1">
      <alignment horizontal="center" vertical="center" wrapText="1"/>
    </xf>
    <xf numFmtId="0" fontId="4" fillId="2" borderId="5" xfId="11" applyFont="1" applyFill="1" applyBorder="1" applyAlignment="1">
      <alignment horizontal="center" vertical="center" wrapText="1"/>
    </xf>
    <xf numFmtId="49" fontId="32" fillId="0" borderId="5" xfId="11" applyNumberFormat="1" applyFont="1" applyFill="1" applyBorder="1" applyAlignment="1">
      <alignment horizontal="center" vertical="center" wrapText="1"/>
    </xf>
    <xf numFmtId="0" fontId="32" fillId="0" borderId="5" xfId="11" applyFont="1" applyFill="1" applyBorder="1" applyAlignment="1">
      <alignment horizontal="center" vertical="center" wrapText="1"/>
    </xf>
    <xf numFmtId="0" fontId="32" fillId="0" borderId="5" xfId="11" applyNumberFormat="1" applyFont="1" applyFill="1" applyBorder="1" applyAlignment="1">
      <alignment horizontal="center" vertical="center" wrapText="1"/>
    </xf>
    <xf numFmtId="0" fontId="32" fillId="2" borderId="5" xfId="11" applyNumberFormat="1" applyFont="1" applyFill="1" applyBorder="1" applyAlignment="1">
      <alignment horizontal="center" vertical="center" wrapText="1"/>
    </xf>
    <xf numFmtId="0" fontId="32" fillId="2" borderId="5" xfId="11" applyFont="1" applyFill="1" applyBorder="1" applyAlignment="1">
      <alignment horizontal="center" vertical="center" wrapText="1"/>
    </xf>
    <xf numFmtId="49" fontId="14" fillId="0" borderId="5" xfId="11" applyNumberFormat="1" applyFont="1" applyFill="1" applyBorder="1" applyAlignment="1">
      <alignment horizontal="center" vertical="center" wrapText="1"/>
    </xf>
    <xf numFmtId="0" fontId="14" fillId="0" borderId="5" xfId="11" applyNumberFormat="1" applyFont="1" applyFill="1" applyBorder="1" applyAlignment="1">
      <alignment horizontal="center" vertical="center" wrapText="1"/>
    </xf>
    <xf numFmtId="0" fontId="4" fillId="0" borderId="5" xfId="11" applyNumberFormat="1" applyFont="1" applyFill="1" applyBorder="1" applyAlignment="1">
      <alignment horizontal="center" vertical="center" wrapText="1"/>
    </xf>
    <xf numFmtId="0" fontId="4" fillId="2" borderId="5" xfId="11" applyNumberFormat="1" applyFont="1" applyFill="1" applyBorder="1" applyAlignment="1">
      <alignment horizontal="center" vertical="center" wrapText="1"/>
    </xf>
    <xf numFmtId="0" fontId="32" fillId="2" borderId="4" xfId="64" applyFont="1" applyFill="1" applyBorder="1" applyAlignment="1">
      <alignment horizontal="left" vertical="center" wrapText="1" indent="2"/>
    </xf>
    <xf numFmtId="49" fontId="32" fillId="2" borderId="5" xfId="11" applyNumberFormat="1" applyFont="1" applyFill="1" applyBorder="1" applyAlignment="1">
      <alignment horizontal="center" vertical="center" wrapText="1"/>
    </xf>
    <xf numFmtId="0" fontId="14" fillId="0" borderId="7" xfId="11" applyFont="1" applyFill="1" applyBorder="1" applyAlignment="1">
      <alignment horizontal="left" vertical="center" wrapText="1"/>
    </xf>
    <xf numFmtId="178" fontId="14" fillId="2" borderId="8" xfId="11" applyNumberFormat="1" applyFont="1" applyFill="1" applyBorder="1" applyAlignment="1">
      <alignment horizontal="center" vertical="center" wrapText="1"/>
    </xf>
    <xf numFmtId="0" fontId="4" fillId="0" borderId="3" xfId="58" applyFont="1" applyFill="1" applyBorder="1" applyAlignment="1">
      <alignment horizontal="center" vertical="center"/>
    </xf>
    <xf numFmtId="0" fontId="0" fillId="0" borderId="0" xfId="61" applyFont="1"/>
    <xf numFmtId="0" fontId="4" fillId="0" borderId="6" xfId="58" applyFont="1" applyFill="1" applyBorder="1" applyAlignment="1">
      <alignment horizontal="center" vertical="center"/>
    </xf>
    <xf numFmtId="0" fontId="14" fillId="2" borderId="6" xfId="11" applyFont="1" applyFill="1" applyBorder="1" applyAlignment="1">
      <alignment horizontal="center" vertical="center" wrapText="1"/>
    </xf>
    <xf numFmtId="0" fontId="4" fillId="0" borderId="0" xfId="61" applyFont="1"/>
    <xf numFmtId="0" fontId="0" fillId="2" borderId="6" xfId="11" applyFont="1" applyFill="1" applyBorder="1" applyAlignment="1">
      <alignment horizontal="center" vertical="center" wrapText="1"/>
    </xf>
    <xf numFmtId="0" fontId="4" fillId="2" borderId="6" xfId="11" applyNumberFormat="1" applyFont="1" applyFill="1" applyBorder="1" applyAlignment="1">
      <alignment horizontal="center" vertical="center" wrapText="1"/>
    </xf>
    <xf numFmtId="0" fontId="32" fillId="2" borderId="6" xfId="11" applyNumberFormat="1" applyFont="1" applyFill="1" applyBorder="1" applyAlignment="1">
      <alignment horizontal="center" vertical="center" wrapText="1"/>
    </xf>
    <xf numFmtId="178" fontId="14" fillId="2" borderId="9" xfId="11" applyNumberFormat="1" applyFont="1" applyFill="1" applyBorder="1" applyAlignment="1">
      <alignment horizontal="center" vertical="center" wrapText="1"/>
    </xf>
    <xf numFmtId="185" fontId="11" fillId="0" borderId="0" xfId="61" applyNumberFormat="1" applyFont="1" applyFill="1"/>
    <xf numFmtId="185" fontId="0" fillId="0" borderId="0" xfId="61" applyNumberFormat="1" applyFont="1" applyFill="1"/>
    <xf numFmtId="0" fontId="23" fillId="0" borderId="0" xfId="61" applyFont="1" applyAlignment="1">
      <alignment horizontal="center" vertical="center"/>
    </xf>
    <xf numFmtId="0" fontId="4" fillId="0" borderId="2" xfId="58" applyFont="1" applyFill="1" applyBorder="1" applyAlignment="1">
      <alignment horizontal="center" vertical="center" wrapText="1"/>
    </xf>
    <xf numFmtId="185" fontId="4" fillId="0" borderId="5" xfId="58" applyNumberFormat="1" applyFont="1" applyFill="1" applyBorder="1" applyAlignment="1">
      <alignment horizontal="center" vertical="center" wrapText="1"/>
    </xf>
    <xf numFmtId="185" fontId="4" fillId="0" borderId="6" xfId="58" applyNumberFormat="1" applyFont="1" applyFill="1" applyBorder="1" applyAlignment="1">
      <alignment horizontal="center" vertical="center" wrapText="1"/>
    </xf>
    <xf numFmtId="0" fontId="14" fillId="0" borderId="4" xfId="58" applyFont="1" applyFill="1" applyBorder="1" applyAlignment="1">
      <alignment horizontal="left" vertical="center"/>
    </xf>
    <xf numFmtId="0" fontId="0" fillId="0" borderId="5" xfId="58" applyFont="1" applyFill="1" applyBorder="1" applyAlignment="1">
      <alignment horizontal="right" vertical="center"/>
    </xf>
    <xf numFmtId="185" fontId="0" fillId="0" borderId="5" xfId="58" applyNumberFormat="1" applyFont="1" applyFill="1" applyBorder="1" applyAlignment="1">
      <alignment horizontal="right" vertical="center" wrapText="1"/>
    </xf>
    <xf numFmtId="185" fontId="0" fillId="0" borderId="6" xfId="58" applyNumberFormat="1" applyFont="1" applyFill="1" applyBorder="1" applyAlignment="1">
      <alignment horizontal="right" vertical="center" wrapText="1"/>
    </xf>
    <xf numFmtId="183" fontId="14" fillId="2" borderId="5" xfId="15" applyNumberFormat="1" applyFont="1" applyFill="1" applyBorder="1" applyAlignment="1">
      <alignment horizontal="right" vertical="center" wrapText="1"/>
    </xf>
    <xf numFmtId="183" fontId="14" fillId="0" borderId="5" xfId="15" applyNumberFormat="1" applyFont="1" applyFill="1" applyBorder="1" applyAlignment="1">
      <alignment horizontal="right" vertical="center" wrapText="1"/>
    </xf>
    <xf numFmtId="185" fontId="14" fillId="0" borderId="5" xfId="61" applyNumberFormat="1" applyFont="1" applyFill="1" applyBorder="1" applyAlignment="1">
      <alignment horizontal="right" vertical="center" wrapText="1"/>
    </xf>
    <xf numFmtId="185" fontId="14" fillId="0" borderId="6" xfId="61" applyNumberFormat="1" applyFont="1" applyFill="1" applyBorder="1" applyAlignment="1">
      <alignment horizontal="right" vertical="center" wrapText="1"/>
    </xf>
    <xf numFmtId="183" fontId="4" fillId="2" borderId="5" xfId="15" applyNumberFormat="1" applyFont="1" applyFill="1" applyBorder="1" applyAlignment="1">
      <alignment horizontal="right" vertical="center" wrapText="1"/>
    </xf>
    <xf numFmtId="183" fontId="4" fillId="0" borderId="5" xfId="15" applyNumberFormat="1" applyFont="1" applyFill="1" applyBorder="1" applyAlignment="1">
      <alignment horizontal="right" vertical="center" wrapText="1"/>
    </xf>
    <xf numFmtId="185" fontId="4" fillId="0" borderId="5" xfId="61" applyNumberFormat="1" applyFont="1" applyFill="1" applyBorder="1" applyAlignment="1">
      <alignment horizontal="right" vertical="center" wrapText="1"/>
    </xf>
    <xf numFmtId="185" fontId="4" fillId="0" borderId="6" xfId="61" applyNumberFormat="1" applyFont="1" applyFill="1" applyBorder="1" applyAlignment="1">
      <alignment horizontal="right" vertical="center" wrapText="1"/>
    </xf>
    <xf numFmtId="183" fontId="32" fillId="0" borderId="5" xfId="15" applyNumberFormat="1" applyFont="1" applyFill="1" applyBorder="1" applyAlignment="1">
      <alignment horizontal="right" vertical="center" wrapText="1"/>
    </xf>
    <xf numFmtId="0" fontId="32" fillId="0" borderId="5" xfId="61" applyFont="1" applyFill="1" applyBorder="1" applyAlignment="1">
      <alignment horizontal="right" vertical="center" wrapText="1"/>
    </xf>
    <xf numFmtId="185" fontId="32" fillId="0" borderId="5" xfId="61" applyNumberFormat="1" applyFont="1" applyFill="1" applyBorder="1" applyAlignment="1">
      <alignment horizontal="right" vertical="center" wrapText="1"/>
    </xf>
    <xf numFmtId="185" fontId="32" fillId="0" borderId="6" xfId="61" applyNumberFormat="1" applyFont="1" applyFill="1" applyBorder="1" applyAlignment="1">
      <alignment horizontal="right" vertical="center" wrapText="1"/>
    </xf>
    <xf numFmtId="0" fontId="14" fillId="2" borderId="5" xfId="64" applyNumberFormat="1" applyFont="1" applyFill="1" applyBorder="1" applyAlignment="1">
      <alignment horizontal="right" vertical="center" wrapText="1"/>
    </xf>
    <xf numFmtId="0" fontId="14" fillId="0" borderId="5" xfId="64" applyFont="1" applyFill="1" applyBorder="1" applyAlignment="1">
      <alignment horizontal="right" vertical="center" wrapText="1"/>
    </xf>
    <xf numFmtId="0" fontId="4" fillId="2" borderId="5" xfId="64" applyNumberFormat="1" applyFont="1" applyFill="1" applyBorder="1" applyAlignment="1">
      <alignment horizontal="right" vertical="center" wrapText="1"/>
    </xf>
    <xf numFmtId="0" fontId="4" fillId="0" borderId="5" xfId="64" applyFont="1" applyFill="1" applyBorder="1" applyAlignment="1">
      <alignment horizontal="right" vertical="center" wrapText="1"/>
    </xf>
    <xf numFmtId="183" fontId="32" fillId="2" borderId="5" xfId="15" applyNumberFormat="1" applyFont="1" applyFill="1" applyBorder="1" applyAlignment="1">
      <alignment horizontal="right" vertical="center" wrapText="1"/>
    </xf>
    <xf numFmtId="0" fontId="14" fillId="2" borderId="7" xfId="64" applyFont="1" applyFill="1" applyBorder="1" applyAlignment="1">
      <alignment horizontal="left" vertical="center" wrapText="1"/>
    </xf>
    <xf numFmtId="183" fontId="14" fillId="2" borderId="8" xfId="15" applyNumberFormat="1" applyFont="1" applyFill="1" applyBorder="1" applyAlignment="1">
      <alignment horizontal="right" vertical="center" wrapText="1"/>
    </xf>
    <xf numFmtId="183" fontId="14" fillId="0" borderId="8" xfId="15" applyNumberFormat="1" applyFont="1" applyFill="1" applyBorder="1" applyAlignment="1">
      <alignment horizontal="right" vertical="center" wrapText="1"/>
    </xf>
    <xf numFmtId="185" fontId="14" fillId="0" borderId="8" xfId="61" applyNumberFormat="1" applyFont="1" applyFill="1" applyBorder="1" applyAlignment="1">
      <alignment horizontal="right" vertical="center" wrapText="1"/>
    </xf>
    <xf numFmtId="185" fontId="14" fillId="0" borderId="9" xfId="61" applyNumberFormat="1" applyFont="1" applyFill="1" applyBorder="1" applyAlignment="1">
      <alignment horizontal="right" vertical="center" wrapText="1"/>
    </xf>
    <xf numFmtId="0" fontId="23" fillId="0" borderId="0" xfId="61" applyFont="1" applyFill="1" applyAlignment="1">
      <alignment horizontal="center" vertical="center"/>
    </xf>
    <xf numFmtId="0" fontId="1" fillId="0" borderId="0" xfId="58" applyFont="1" applyFill="1" applyAlignment="1">
      <alignment horizontal="left" vertical="center"/>
    </xf>
    <xf numFmtId="0" fontId="4" fillId="0" borderId="3" xfId="58" applyFont="1" applyFill="1" applyBorder="1" applyAlignment="1">
      <alignment horizontal="center" vertical="center" wrapText="1"/>
    </xf>
    <xf numFmtId="0" fontId="4" fillId="0" borderId="6" xfId="58" applyFont="1" applyFill="1" applyBorder="1" applyAlignment="1">
      <alignment horizontal="center" vertical="center" wrapText="1"/>
    </xf>
    <xf numFmtId="0" fontId="14" fillId="0" borderId="4" xfId="64" applyFont="1" applyFill="1" applyBorder="1" applyAlignment="1">
      <alignment horizontal="left" vertical="center" wrapText="1"/>
    </xf>
    <xf numFmtId="0" fontId="33" fillId="0" borderId="0" xfId="61" applyFont="1" applyFill="1"/>
    <xf numFmtId="0" fontId="32" fillId="0" borderId="4" xfId="64" applyFont="1" applyFill="1" applyBorder="1" applyAlignment="1">
      <alignment horizontal="left" vertical="center" wrapText="1"/>
    </xf>
    <xf numFmtId="0" fontId="4" fillId="0" borderId="5" xfId="61" applyFont="1" applyFill="1" applyBorder="1" applyAlignment="1">
      <alignment horizontal="right" vertical="center" wrapText="1"/>
    </xf>
    <xf numFmtId="185" fontId="0" fillId="0" borderId="6" xfId="61" applyNumberFormat="1" applyFont="1" applyFill="1" applyBorder="1" applyAlignment="1">
      <alignment horizontal="right" vertical="center" wrapText="1"/>
    </xf>
    <xf numFmtId="0" fontId="0" fillId="0" borderId="5" xfId="64" applyFont="1" applyFill="1" applyBorder="1" applyAlignment="1">
      <alignment horizontal="right" vertical="center" wrapText="1"/>
    </xf>
    <xf numFmtId="0" fontId="0" fillId="0" borderId="5" xfId="61" applyFont="1" applyFill="1" applyBorder="1" applyAlignment="1">
      <alignment horizontal="right" vertical="center" wrapText="1"/>
    </xf>
    <xf numFmtId="185" fontId="0" fillId="0" borderId="5" xfId="61" applyNumberFormat="1" applyFont="1" applyFill="1" applyBorder="1" applyAlignment="1">
      <alignment horizontal="right" vertical="center" wrapText="1"/>
    </xf>
    <xf numFmtId="0" fontId="34" fillId="0" borderId="5" xfId="64" applyFont="1" applyFill="1" applyBorder="1" applyAlignment="1">
      <alignment horizontal="right" vertical="center" wrapText="1"/>
    </xf>
    <xf numFmtId="0" fontId="14" fillId="0" borderId="7" xfId="64" applyFont="1" applyFill="1" applyBorder="1" applyAlignment="1">
      <alignment horizontal="left" vertical="center" wrapText="1"/>
    </xf>
    <xf numFmtId="0" fontId="0" fillId="0" borderId="0" xfId="58" applyFont="1" applyFill="1" applyAlignment="1">
      <alignment horizontal="left" vertical="center"/>
    </xf>
    <xf numFmtId="0" fontId="35" fillId="0" borderId="0" xfId="58" applyFont="1" applyAlignment="1">
      <alignment horizontal="center" vertical="center"/>
    </xf>
    <xf numFmtId="0" fontId="35" fillId="0" borderId="0" xfId="58" applyFont="1" applyFill="1" applyAlignment="1">
      <alignment horizontal="center" vertical="center"/>
    </xf>
    <xf numFmtId="185" fontId="35" fillId="0" borderId="0" xfId="58" applyNumberFormat="1" applyFont="1" applyFill="1" applyAlignment="1">
      <alignment horizontal="center" vertical="center"/>
    </xf>
    <xf numFmtId="0" fontId="0" fillId="0" borderId="0" xfId="58" applyFont="1" applyBorder="1" applyAlignment="1">
      <alignment horizontal="right" vertical="center"/>
    </xf>
    <xf numFmtId="0" fontId="14" fillId="0" borderId="4" xfId="58" applyFont="1" applyFill="1" applyBorder="1" applyAlignment="1">
      <alignment horizontal="left" vertical="center" wrapText="1"/>
    </xf>
    <xf numFmtId="183" fontId="14" fillId="0" borderId="5" xfId="58" applyNumberFormat="1" applyFont="1" applyFill="1" applyBorder="1" applyAlignment="1">
      <alignment horizontal="right" vertical="center" wrapText="1"/>
    </xf>
    <xf numFmtId="185" fontId="14" fillId="0" borderId="5" xfId="58" applyNumberFormat="1" applyFont="1" applyFill="1" applyBorder="1" applyAlignment="1">
      <alignment horizontal="right" vertical="center" wrapText="1"/>
    </xf>
    <xf numFmtId="0" fontId="14" fillId="0" borderId="5" xfId="58" applyFont="1" applyFill="1" applyBorder="1" applyAlignment="1">
      <alignment horizontal="left" vertical="center" wrapText="1"/>
    </xf>
    <xf numFmtId="0" fontId="32" fillId="2" borderId="5" xfId="64" applyFont="1" applyFill="1" applyBorder="1" applyAlignment="1">
      <alignment horizontal="left" vertical="center" shrinkToFit="1"/>
    </xf>
    <xf numFmtId="183" fontId="32" fillId="0" borderId="5" xfId="58" applyNumberFormat="1" applyFont="1" applyFill="1" applyBorder="1" applyAlignment="1">
      <alignment horizontal="right" vertical="center" wrapText="1"/>
    </xf>
    <xf numFmtId="0" fontId="4" fillId="0" borderId="5" xfId="58" applyFont="1" applyFill="1" applyBorder="1" applyAlignment="1">
      <alignment horizontal="left" vertical="center" wrapText="1" indent="1"/>
    </xf>
    <xf numFmtId="183" fontId="4" fillId="0" borderId="5" xfId="58" applyNumberFormat="1" applyFont="1" applyFill="1" applyBorder="1" applyAlignment="1">
      <alignment horizontal="right" vertical="center" wrapText="1"/>
    </xf>
    <xf numFmtId="0" fontId="32" fillId="0" borderId="5" xfId="58" applyFont="1" applyFill="1" applyBorder="1" applyAlignment="1">
      <alignment horizontal="left" vertical="center" indent="2" shrinkToFit="1"/>
    </xf>
    <xf numFmtId="0" fontId="0" fillId="0" borderId="4" xfId="58" applyFont="1" applyFill="1" applyBorder="1" applyAlignment="1">
      <alignment horizontal="left" vertical="center" wrapText="1"/>
    </xf>
    <xf numFmtId="183" fontId="0" fillId="0" borderId="5" xfId="58" applyNumberFormat="1" applyFont="1" applyFill="1" applyBorder="1" applyAlignment="1">
      <alignment horizontal="right" vertical="center" wrapText="1"/>
    </xf>
    <xf numFmtId="183" fontId="14" fillId="0" borderId="5" xfId="58" applyNumberFormat="1" applyFont="1" applyFill="1" applyBorder="1" applyAlignment="1">
      <alignment horizontal="center" vertical="center" wrapText="1"/>
    </xf>
    <xf numFmtId="177" fontId="14" fillId="0" borderId="5" xfId="58" applyNumberFormat="1" applyFont="1" applyFill="1" applyBorder="1" applyAlignment="1">
      <alignment horizontal="right" vertical="center" wrapText="1"/>
    </xf>
    <xf numFmtId="183" fontId="14" fillId="0" borderId="5" xfId="58" applyNumberFormat="1" applyFont="1" applyFill="1" applyBorder="1" applyAlignment="1">
      <alignment horizontal="center" vertical="center"/>
    </xf>
    <xf numFmtId="177" fontId="0" fillId="0" borderId="5" xfId="58" applyNumberFormat="1" applyFont="1" applyFill="1" applyBorder="1" applyAlignment="1">
      <alignment horizontal="right" vertical="center"/>
    </xf>
    <xf numFmtId="0" fontId="14" fillId="0" borderId="4" xfId="58" applyFont="1" applyFill="1" applyBorder="1" applyAlignment="1">
      <alignment horizontal="center" vertical="center" wrapText="1"/>
    </xf>
    <xf numFmtId="0" fontId="14" fillId="0" borderId="4" xfId="58" applyFont="1" applyFill="1" applyBorder="1" applyAlignment="1">
      <alignment horizontal="center" vertical="center"/>
    </xf>
    <xf numFmtId="183" fontId="36" fillId="0" borderId="5" xfId="58" applyNumberFormat="1" applyFont="1" applyFill="1" applyBorder="1" applyAlignment="1">
      <alignment horizontal="right" vertical="center"/>
    </xf>
    <xf numFmtId="49" fontId="36" fillId="0" borderId="5" xfId="58" applyNumberFormat="1" applyFont="1" applyFill="1" applyBorder="1" applyAlignment="1">
      <alignment horizontal="right" vertical="center"/>
    </xf>
    <xf numFmtId="0" fontId="14" fillId="0" borderId="7" xfId="58" applyFont="1" applyFill="1" applyBorder="1" applyAlignment="1">
      <alignment horizontal="center" vertical="center"/>
    </xf>
    <xf numFmtId="183" fontId="14" fillId="0" borderId="8" xfId="58" applyNumberFormat="1" applyFont="1" applyFill="1" applyBorder="1" applyAlignment="1">
      <alignment horizontal="right" vertical="center" wrapText="1"/>
    </xf>
    <xf numFmtId="185" fontId="14" fillId="0" borderId="8" xfId="58" applyNumberFormat="1" applyFont="1" applyFill="1" applyBorder="1" applyAlignment="1">
      <alignment horizontal="right" vertical="center" wrapText="1"/>
    </xf>
    <xf numFmtId="183" fontId="14" fillId="0" borderId="8" xfId="58" applyNumberFormat="1" applyFont="1" applyFill="1" applyBorder="1" applyAlignment="1">
      <alignment horizontal="center" vertical="center"/>
    </xf>
    <xf numFmtId="177" fontId="14" fillId="0" borderId="8" xfId="58" applyNumberFormat="1" applyFont="1" applyFill="1" applyBorder="1" applyAlignment="1">
      <alignment horizontal="right" vertical="center" wrapText="1"/>
    </xf>
    <xf numFmtId="185" fontId="11" fillId="0" borderId="0" xfId="61" applyNumberFormat="1" applyFont="1"/>
    <xf numFmtId="0" fontId="29" fillId="0" borderId="0" xfId="61" applyFont="1"/>
    <xf numFmtId="0" fontId="35" fillId="0" borderId="0" xfId="61" applyFont="1"/>
    <xf numFmtId="185" fontId="14" fillId="0" borderId="6" xfId="58" applyNumberFormat="1" applyFont="1" applyFill="1" applyBorder="1" applyAlignment="1">
      <alignment horizontal="right" vertical="center" wrapText="1"/>
    </xf>
    <xf numFmtId="0" fontId="29" fillId="0" borderId="0" xfId="61" applyFont="1" applyAlignment="1">
      <alignment wrapText="1"/>
    </xf>
    <xf numFmtId="185" fontId="32" fillId="0" borderId="5" xfId="58" applyNumberFormat="1" applyFont="1" applyFill="1" applyBorder="1" applyAlignment="1">
      <alignment horizontal="right" vertical="center" wrapText="1"/>
    </xf>
    <xf numFmtId="185" fontId="32" fillId="0" borderId="6" xfId="58" applyNumberFormat="1" applyFont="1" applyFill="1" applyBorder="1" applyAlignment="1">
      <alignment horizontal="right" vertical="center" wrapText="1"/>
    </xf>
    <xf numFmtId="185" fontId="4" fillId="0" borderId="6" xfId="58" applyNumberFormat="1" applyFont="1" applyFill="1" applyBorder="1" applyAlignment="1">
      <alignment horizontal="right" vertical="center" wrapText="1"/>
    </xf>
    <xf numFmtId="185" fontId="4" fillId="0" borderId="5" xfId="58" applyNumberFormat="1" applyFont="1" applyFill="1" applyBorder="1" applyAlignment="1">
      <alignment horizontal="right" vertical="center" wrapText="1"/>
    </xf>
    <xf numFmtId="185" fontId="0" fillId="0" borderId="5" xfId="58" applyNumberFormat="1" applyFont="1" applyFill="1" applyBorder="1" applyAlignment="1">
      <alignment horizontal="right" vertical="center"/>
    </xf>
    <xf numFmtId="185" fontId="0" fillId="0" borderId="6" xfId="58" applyNumberFormat="1" applyFont="1" applyFill="1" applyBorder="1" applyAlignment="1">
      <alignment horizontal="right" vertical="center"/>
    </xf>
    <xf numFmtId="0" fontId="35" fillId="0" borderId="0" xfId="61" applyFont="1" applyAlignment="1">
      <alignment wrapText="1"/>
    </xf>
    <xf numFmtId="185" fontId="14" fillId="0" borderId="9" xfId="58" applyNumberFormat="1" applyFont="1" applyFill="1" applyBorder="1" applyAlignment="1">
      <alignment horizontal="right" vertical="center" wrapText="1"/>
    </xf>
    <xf numFmtId="0" fontId="11" fillId="0" borderId="0" xfId="61" applyFont="1" applyFill="1" applyAlignment="1">
      <alignment horizontal="left" vertical="center"/>
    </xf>
    <xf numFmtId="0" fontId="11" fillId="2" borderId="0" xfId="61" applyNumberFormat="1" applyFont="1" applyFill="1" applyAlignment="1" applyProtection="1"/>
    <xf numFmtId="0" fontId="11" fillId="0" borderId="0" xfId="61" applyNumberFormat="1" applyFont="1" applyFill="1" applyAlignment="1" applyProtection="1">
      <alignment horizontal="left" vertical="center"/>
    </xf>
    <xf numFmtId="0" fontId="21" fillId="2" borderId="0" xfId="61" applyNumberFormat="1" applyFont="1" applyFill="1" applyAlignment="1" applyProtection="1">
      <alignment horizontal="center" vertical="center"/>
    </xf>
    <xf numFmtId="0" fontId="11" fillId="0" borderId="0" xfId="61" applyNumberFormat="1" applyFont="1" applyFill="1" applyAlignment="1" applyProtection="1">
      <alignment horizontal="center" vertical="center"/>
    </xf>
    <xf numFmtId="0" fontId="0" fillId="0" borderId="0" xfId="61" applyNumberFormat="1" applyFont="1" applyFill="1" applyAlignment="1" applyProtection="1">
      <alignment horizontal="left" vertical="center"/>
    </xf>
    <xf numFmtId="0" fontId="29" fillId="0" borderId="0" xfId="61" applyNumberFormat="1" applyFont="1" applyFill="1" applyAlignment="1" applyProtection="1">
      <alignment horizontal="right"/>
    </xf>
    <xf numFmtId="0" fontId="8" fillId="0" borderId="0" xfId="61" applyNumberFormat="1" applyFont="1" applyFill="1" applyAlignment="1" applyProtection="1">
      <alignment horizontal="left" vertical="center"/>
    </xf>
    <xf numFmtId="14" fontId="11" fillId="0" borderId="0" xfId="61" applyNumberFormat="1" applyFont="1" applyFill="1"/>
    <xf numFmtId="0" fontId="11" fillId="0" borderId="0" xfId="61" applyNumberFormat="1" applyFont="1" applyFill="1" applyAlignment="1" applyProtection="1">
      <alignment horizontal="right"/>
    </xf>
    <xf numFmtId="0" fontId="10" fillId="0" borderId="0" xfId="61" applyFont="1" applyAlignment="1">
      <alignment horizontal="left"/>
    </xf>
    <xf numFmtId="0" fontId="33" fillId="0" borderId="0" xfId="61" applyFont="1" applyAlignment="1">
      <alignment horizontal="left"/>
    </xf>
    <xf numFmtId="0" fontId="1" fillId="2" borderId="0" xfId="61" applyFont="1" applyFill="1" applyAlignment="1">
      <alignment horizontal="left" vertical="top"/>
    </xf>
    <xf numFmtId="0" fontId="1" fillId="0" borderId="0" xfId="61" applyFont="1" applyFill="1" applyAlignment="1">
      <alignment horizontal="left" vertical="top"/>
    </xf>
    <xf numFmtId="0" fontId="21" fillId="2" borderId="0" xfId="61" applyFont="1" applyFill="1" applyAlignment="1">
      <alignment horizontal="center" vertical="center"/>
    </xf>
    <xf numFmtId="0" fontId="23" fillId="2" borderId="0" xfId="61" applyFont="1" applyFill="1" applyAlignment="1">
      <alignment horizontal="center"/>
    </xf>
    <xf numFmtId="0" fontId="37" fillId="2" borderId="0" xfId="61" applyFont="1" applyFill="1" applyAlignment="1">
      <alignment horizontal="center"/>
    </xf>
    <xf numFmtId="0" fontId="38" fillId="0" borderId="0" xfId="61" applyFont="1" applyFill="1" applyBorder="1" applyAlignment="1"/>
    <xf numFmtId="0" fontId="39" fillId="0" borderId="0" xfId="61" applyFont="1" applyFill="1" applyBorder="1" applyAlignment="1">
      <alignment vertical="center"/>
    </xf>
    <xf numFmtId="0" fontId="38" fillId="0" borderId="0" xfId="61" applyFont="1" applyFill="1" applyBorder="1" applyAlignment="1">
      <alignment vertical="center"/>
    </xf>
    <xf numFmtId="0" fontId="40" fillId="0" borderId="0" xfId="61" applyFont="1" applyFill="1" applyBorder="1" applyAlignment="1"/>
    <xf numFmtId="0" fontId="11" fillId="0" borderId="0" xfId="61" applyFont="1" applyFill="1" applyBorder="1" applyAlignment="1"/>
    <xf numFmtId="0" fontId="13" fillId="0" borderId="0" xfId="61" applyFont="1" applyFill="1" applyBorder="1" applyAlignment="1">
      <alignment vertical="center"/>
    </xf>
    <xf numFmtId="0" fontId="11" fillId="0" borderId="0" xfId="61" applyFont="1" applyFill="1" applyBorder="1" applyAlignment="1">
      <alignment vertical="center"/>
    </xf>
    <xf numFmtId="0" fontId="23" fillId="0" borderId="0" xfId="61" applyFont="1" applyFill="1" applyBorder="1" applyAlignment="1">
      <alignment horizontal="center" vertical="center" wrapText="1"/>
    </xf>
    <xf numFmtId="0" fontId="13" fillId="0" borderId="0" xfId="61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180" fontId="4" fillId="0" borderId="2" xfId="61" applyNumberFormat="1" applyFont="1" applyFill="1" applyBorder="1" applyAlignment="1">
      <alignment horizontal="center" vertical="center" wrapText="1"/>
    </xf>
    <xf numFmtId="180" fontId="4" fillId="0" borderId="3" xfId="61" applyNumberFormat="1" applyFont="1" applyFill="1" applyBorder="1" applyAlignment="1">
      <alignment horizontal="center" vertical="center" wrapText="1"/>
    </xf>
    <xf numFmtId="0" fontId="14" fillId="0" borderId="4" xfId="66" applyFont="1" applyFill="1" applyBorder="1" applyAlignment="1">
      <alignment horizontal="left" vertical="center" wrapText="1"/>
    </xf>
    <xf numFmtId="177" fontId="14" fillId="0" borderId="5" xfId="61" applyNumberFormat="1" applyFont="1" applyFill="1" applyBorder="1" applyAlignment="1">
      <alignment horizontal="right" vertical="center" wrapText="1"/>
    </xf>
    <xf numFmtId="180" fontId="41" fillId="0" borderId="6" xfId="61" applyNumberFormat="1" applyFont="1" applyFill="1" applyBorder="1" applyAlignment="1">
      <alignment horizontal="left" vertical="center" wrapText="1"/>
    </xf>
    <xf numFmtId="0" fontId="5" fillId="0" borderId="4" xfId="61" applyFont="1" applyFill="1" applyBorder="1" applyAlignment="1">
      <alignment horizontal="left" vertical="center" indent="1" shrinkToFit="1"/>
    </xf>
    <xf numFmtId="177" fontId="4" fillId="0" borderId="5" xfId="61" applyNumberFormat="1" applyFont="1" applyFill="1" applyBorder="1" applyAlignment="1">
      <alignment horizontal="right" vertical="center" wrapText="1"/>
    </xf>
    <xf numFmtId="0" fontId="38" fillId="0" borderId="6" xfId="61" applyFont="1" applyFill="1" applyBorder="1" applyAlignment="1">
      <alignment horizontal="right" vertical="center"/>
    </xf>
    <xf numFmtId="49" fontId="8" fillId="0" borderId="4" xfId="61" applyNumberFormat="1" applyFont="1" applyFill="1" applyBorder="1" applyAlignment="1">
      <alignment horizontal="left" vertical="center" wrapText="1" indent="3"/>
    </xf>
    <xf numFmtId="177" fontId="13" fillId="0" borderId="29" xfId="61" applyNumberFormat="1" applyFont="1" applyFill="1" applyBorder="1" applyAlignment="1">
      <alignment vertical="center"/>
    </xf>
    <xf numFmtId="185" fontId="13" fillId="0" borderId="5" xfId="61" applyNumberFormat="1" applyFont="1" applyFill="1" applyBorder="1" applyAlignment="1">
      <alignment horizontal="right" vertical="center" wrapText="1"/>
    </xf>
    <xf numFmtId="0" fontId="1" fillId="0" borderId="6" xfId="61" applyFont="1" applyFill="1" applyBorder="1" applyAlignment="1">
      <alignment horizontal="right"/>
    </xf>
    <xf numFmtId="49" fontId="8" fillId="0" borderId="4" xfId="61" applyNumberFormat="1" applyFont="1" applyFill="1" applyBorder="1" applyAlignment="1">
      <alignment horizontal="left" vertical="center" indent="3" shrinkToFit="1"/>
    </xf>
    <xf numFmtId="0" fontId="5" fillId="0" borderId="4" xfId="61" applyFont="1" applyFill="1" applyBorder="1" applyAlignment="1">
      <alignment horizontal="left" vertical="center" wrapText="1" indent="1" shrinkToFit="1"/>
    </xf>
    <xf numFmtId="0" fontId="1" fillId="0" borderId="6" xfId="61" applyFont="1" applyFill="1" applyBorder="1" applyAlignment="1">
      <alignment horizontal="right" vertical="center"/>
    </xf>
    <xf numFmtId="0" fontId="1" fillId="0" borderId="5" xfId="61" applyFont="1" applyFill="1" applyBorder="1" applyAlignment="1">
      <alignment horizontal="right"/>
    </xf>
    <xf numFmtId="0" fontId="6" fillId="0" borderId="4" xfId="61" applyFont="1" applyFill="1" applyBorder="1" applyAlignment="1">
      <alignment horizontal="left" vertical="center" wrapText="1" shrinkToFit="1"/>
    </xf>
    <xf numFmtId="0" fontId="40" fillId="0" borderId="6" xfId="61" applyFont="1" applyFill="1" applyBorder="1" applyAlignment="1">
      <alignment horizontal="right"/>
    </xf>
    <xf numFmtId="0" fontId="8" fillId="0" borderId="4" xfId="61" applyFont="1" applyFill="1" applyBorder="1" applyAlignment="1">
      <alignment horizontal="left" vertical="center" wrapText="1" indent="3" shrinkToFit="1"/>
    </xf>
    <xf numFmtId="177" fontId="13" fillId="0" borderId="5" xfId="61" applyNumberFormat="1" applyFont="1" applyFill="1" applyBorder="1" applyAlignment="1">
      <alignment horizontal="right" vertical="center" wrapText="1"/>
    </xf>
    <xf numFmtId="185" fontId="14" fillId="0" borderId="5" xfId="61" applyNumberFormat="1" applyFont="1" applyFill="1" applyBorder="1" applyAlignment="1">
      <alignment horizontal="right"/>
    </xf>
    <xf numFmtId="0" fontId="11" fillId="0" borderId="6" xfId="61" applyFont="1" applyFill="1" applyBorder="1" applyAlignment="1">
      <alignment horizontal="right"/>
    </xf>
    <xf numFmtId="0" fontId="11" fillId="0" borderId="5" xfId="61" applyFont="1" applyFill="1" applyBorder="1" applyAlignment="1"/>
    <xf numFmtId="0" fontId="11" fillId="0" borderId="6" xfId="61" applyFont="1" applyFill="1" applyBorder="1" applyAlignment="1"/>
    <xf numFmtId="0" fontId="6" fillId="0" borderId="30" xfId="61" applyFont="1" applyFill="1" applyBorder="1" applyAlignment="1">
      <alignment horizontal="left" vertical="center" shrinkToFit="1"/>
    </xf>
    <xf numFmtId="177" fontId="36" fillId="0" borderId="5" xfId="61" applyNumberFormat="1" applyFont="1" applyFill="1" applyBorder="1" applyAlignment="1">
      <alignment horizontal="right" vertical="center" wrapText="1"/>
    </xf>
    <xf numFmtId="0" fontId="40" fillId="0" borderId="5" xfId="61" applyFont="1" applyFill="1" applyBorder="1" applyAlignment="1"/>
    <xf numFmtId="0" fontId="40" fillId="0" borderId="6" xfId="61" applyFont="1" applyFill="1" applyBorder="1" applyAlignment="1"/>
    <xf numFmtId="0" fontId="8" fillId="0" borderId="4" xfId="61" applyFont="1" applyFill="1" applyBorder="1" applyAlignment="1">
      <alignment horizontal="left" vertical="center" indent="3" shrinkToFit="1"/>
    </xf>
    <xf numFmtId="0" fontId="8" fillId="0" borderId="7" xfId="61" applyFont="1" applyFill="1" applyBorder="1" applyAlignment="1">
      <alignment horizontal="left" vertical="center" indent="3" shrinkToFit="1"/>
    </xf>
    <xf numFmtId="0" fontId="6" fillId="0" borderId="7" xfId="61" applyFont="1" applyFill="1" applyBorder="1" applyAlignment="1">
      <alignment horizontal="center" vertical="center" wrapText="1" shrinkToFit="1"/>
    </xf>
    <xf numFmtId="177" fontId="14" fillId="0" borderId="8" xfId="61" applyNumberFormat="1" applyFont="1" applyFill="1" applyBorder="1" applyAlignment="1">
      <alignment horizontal="right" vertical="center" wrapText="1"/>
    </xf>
    <xf numFmtId="0" fontId="11" fillId="0" borderId="9" xfId="61" applyFont="1" applyFill="1" applyBorder="1" applyAlignment="1"/>
    <xf numFmtId="177" fontId="11" fillId="0" borderId="0" xfId="61" applyNumberFormat="1" applyFont="1" applyFill="1" applyAlignment="1">
      <alignment horizontal="center"/>
    </xf>
    <xf numFmtId="177" fontId="11" fillId="0" borderId="0" xfId="61" applyNumberFormat="1" applyFont="1" applyFill="1" applyBorder="1" applyAlignment="1"/>
    <xf numFmtId="0" fontId="38" fillId="0" borderId="0" xfId="61" applyFont="1" applyFill="1"/>
    <xf numFmtId="0" fontId="38" fillId="0" borderId="0" xfId="61" applyFont="1" applyFill="1" applyAlignment="1">
      <alignment vertical="center"/>
    </xf>
    <xf numFmtId="0" fontId="39" fillId="0" borderId="0" xfId="61" applyFont="1" applyFill="1" applyAlignment="1">
      <alignment vertical="center"/>
    </xf>
    <xf numFmtId="0" fontId="11" fillId="0" borderId="0" xfId="61" applyFont="1" applyFill="1" applyAlignment="1">
      <alignment vertical="center"/>
    </xf>
    <xf numFmtId="0" fontId="23" fillId="0" borderId="0" xfId="61" applyFont="1" applyFill="1" applyAlignment="1">
      <alignment horizontal="center" vertical="center" wrapText="1"/>
    </xf>
    <xf numFmtId="0" fontId="13" fillId="0" borderId="0" xfId="61" applyFont="1" applyFill="1" applyAlignment="1">
      <alignment horizontal="center" vertical="center"/>
    </xf>
    <xf numFmtId="183" fontId="4" fillId="0" borderId="2" xfId="61" applyNumberFormat="1" applyFont="1" applyFill="1" applyBorder="1" applyAlignment="1">
      <alignment horizontal="center" vertical="center" wrapText="1"/>
    </xf>
    <xf numFmtId="177" fontId="4" fillId="0" borderId="2" xfId="61" applyNumberFormat="1" applyFont="1" applyFill="1" applyBorder="1" applyAlignment="1">
      <alignment horizontal="center" vertical="center" wrapText="1"/>
    </xf>
    <xf numFmtId="177" fontId="4" fillId="0" borderId="3" xfId="61" applyNumberFormat="1" applyFont="1" applyFill="1" applyBorder="1" applyAlignment="1">
      <alignment horizontal="center" vertical="center" wrapText="1"/>
    </xf>
    <xf numFmtId="0" fontId="4" fillId="0" borderId="4" xfId="61" applyFont="1" applyFill="1" applyBorder="1" applyAlignment="1">
      <alignment horizontal="center" vertical="center" wrapText="1"/>
    </xf>
    <xf numFmtId="183" fontId="4" fillId="0" borderId="5" xfId="61" applyNumberFormat="1" applyFont="1" applyFill="1" applyBorder="1" applyAlignment="1">
      <alignment horizontal="center" vertical="center" wrapText="1"/>
    </xf>
    <xf numFmtId="177" fontId="4" fillId="0" borderId="5" xfId="61" applyNumberFormat="1" applyFont="1" applyFill="1" applyBorder="1" applyAlignment="1">
      <alignment horizontal="center" vertical="center" wrapText="1"/>
    </xf>
    <xf numFmtId="177" fontId="4" fillId="0" borderId="6" xfId="61" applyNumberFormat="1" applyFont="1" applyFill="1" applyBorder="1" applyAlignment="1">
      <alignment horizontal="center" vertical="center" wrapText="1"/>
    </xf>
    <xf numFmtId="0" fontId="14" fillId="0" borderId="4" xfId="61" applyFont="1" applyFill="1" applyBorder="1" applyAlignment="1">
      <alignment horizontal="left" vertical="center" wrapText="1"/>
    </xf>
    <xf numFmtId="183" fontId="14" fillId="0" borderId="5" xfId="61" applyNumberFormat="1" applyFont="1" applyFill="1" applyBorder="1" applyAlignment="1">
      <alignment horizontal="right" vertical="center" wrapText="1"/>
    </xf>
    <xf numFmtId="0" fontId="13" fillId="0" borderId="4" xfId="61" applyFont="1" applyFill="1" applyBorder="1" applyAlignment="1">
      <alignment horizontal="left" vertical="center" indent="1"/>
    </xf>
    <xf numFmtId="185" fontId="13" fillId="0" borderId="6" xfId="61" applyNumberFormat="1" applyFont="1" applyFill="1" applyBorder="1" applyAlignment="1">
      <alignment horizontal="right" vertical="center" wrapText="1"/>
    </xf>
    <xf numFmtId="185" fontId="13" fillId="0" borderId="31" xfId="61" applyNumberFormat="1" applyFont="1" applyFill="1" applyBorder="1" applyAlignment="1">
      <alignment vertical="center"/>
    </xf>
    <xf numFmtId="0" fontId="13" fillId="0" borderId="4" xfId="61" applyFont="1" applyFill="1" applyBorder="1" applyAlignment="1">
      <alignment horizontal="left" vertical="center" indent="1" shrinkToFit="1"/>
    </xf>
    <xf numFmtId="0" fontId="14" fillId="0" borderId="4" xfId="61" applyFont="1" applyFill="1" applyBorder="1" applyAlignment="1">
      <alignment horizontal="left" vertical="center" shrinkToFit="1"/>
    </xf>
    <xf numFmtId="0" fontId="13" fillId="0" borderId="32" xfId="61" applyFont="1" applyFill="1" applyBorder="1" applyAlignment="1">
      <alignment horizontal="left" vertical="center" indent="1" shrinkToFit="1"/>
    </xf>
    <xf numFmtId="177" fontId="42" fillId="0" borderId="5" xfId="61" applyNumberFormat="1" applyFont="1" applyFill="1" applyBorder="1" applyAlignment="1">
      <alignment horizontal="right" vertical="center" wrapText="1"/>
    </xf>
    <xf numFmtId="0" fontId="14" fillId="0" borderId="7" xfId="61" applyFont="1" applyFill="1" applyBorder="1" applyAlignment="1">
      <alignment horizontal="center" vertical="center"/>
    </xf>
    <xf numFmtId="0" fontId="43" fillId="0" borderId="0" xfId="61" applyFont="1" applyFill="1" applyAlignment="1">
      <alignment vertical="center"/>
    </xf>
    <xf numFmtId="0" fontId="40" fillId="0" borderId="0" xfId="61" applyFont="1" applyFill="1"/>
    <xf numFmtId="0" fontId="11" fillId="0" borderId="0" xfId="61" applyFont="1" applyFill="1" applyAlignment="1">
      <alignment horizontal="center"/>
    </xf>
    <xf numFmtId="0" fontId="21" fillId="0" borderId="0" xfId="61" applyFont="1" applyFill="1" applyAlignment="1">
      <alignment horizontal="center" vertical="center" wrapText="1"/>
    </xf>
    <xf numFmtId="0" fontId="13" fillId="0" borderId="0" xfId="61" applyFont="1" applyFill="1" applyAlignment="1">
      <alignment horizontal="right" vertical="center"/>
    </xf>
    <xf numFmtId="0" fontId="4" fillId="0" borderId="33" xfId="66" applyFont="1" applyFill="1" applyBorder="1" applyAlignment="1">
      <alignment horizontal="center" vertical="center" wrapText="1"/>
    </xf>
    <xf numFmtId="0" fontId="4" fillId="0" borderId="34" xfId="66" applyFont="1" applyFill="1" applyBorder="1" applyAlignment="1">
      <alignment horizontal="center" vertical="center" wrapText="1"/>
    </xf>
    <xf numFmtId="0" fontId="4" fillId="0" borderId="35" xfId="66" applyFont="1" applyFill="1" applyBorder="1" applyAlignment="1">
      <alignment horizontal="center" vertical="center" wrapText="1"/>
    </xf>
    <xf numFmtId="0" fontId="4" fillId="0" borderId="29" xfId="66" applyFont="1" applyFill="1" applyBorder="1" applyAlignment="1">
      <alignment horizontal="center" vertical="center" wrapText="1"/>
    </xf>
    <xf numFmtId="185" fontId="4" fillId="0" borderId="5" xfId="61" applyNumberFormat="1" applyFont="1" applyFill="1" applyBorder="1" applyAlignment="1">
      <alignment horizontal="center" vertical="center" wrapText="1"/>
    </xf>
    <xf numFmtId="0" fontId="4" fillId="0" borderId="6" xfId="61" applyFont="1" applyFill="1" applyBorder="1" applyAlignment="1">
      <alignment horizontal="center" vertical="center"/>
    </xf>
    <xf numFmtId="0" fontId="14" fillId="0" borderId="35" xfId="66" applyFont="1" applyFill="1" applyBorder="1" applyAlignment="1">
      <alignment horizontal="left" vertical="center" wrapText="1"/>
    </xf>
    <xf numFmtId="177" fontId="14" fillId="0" borderId="29" xfId="66" applyNumberFormat="1" applyFont="1" applyFill="1" applyBorder="1" applyAlignment="1">
      <alignment horizontal="right" vertical="center" wrapText="1"/>
    </xf>
    <xf numFmtId="177" fontId="14" fillId="0" borderId="5" xfId="66" applyNumberFormat="1" applyFont="1" applyFill="1" applyBorder="1" applyAlignment="1">
      <alignment horizontal="right" vertical="center" wrapText="1"/>
    </xf>
    <xf numFmtId="0" fontId="5" fillId="0" borderId="35" xfId="61" applyFont="1" applyFill="1" applyBorder="1" applyAlignment="1">
      <alignment horizontal="left" vertical="center" indent="1" shrinkToFit="1"/>
    </xf>
    <xf numFmtId="177" fontId="4" fillId="0" borderId="29" xfId="61" applyNumberFormat="1" applyFont="1" applyFill="1" applyBorder="1" applyAlignment="1">
      <alignment horizontal="right" vertical="center" wrapText="1"/>
    </xf>
    <xf numFmtId="0" fontId="43" fillId="0" borderId="6" xfId="61" applyFont="1" applyFill="1" applyBorder="1" applyAlignment="1">
      <alignment horizontal="center" vertical="center"/>
    </xf>
    <xf numFmtId="49" fontId="8" fillId="0" borderId="35" xfId="61" applyNumberFormat="1" applyFont="1" applyFill="1" applyBorder="1" applyAlignment="1">
      <alignment horizontal="left" vertical="center" wrapText="1" indent="3"/>
    </xf>
    <xf numFmtId="177" fontId="13" fillId="0" borderId="29" xfId="61" applyNumberFormat="1" applyFont="1" applyFill="1" applyBorder="1" applyAlignment="1" applyProtection="1">
      <alignment horizontal="right" vertical="center"/>
    </xf>
    <xf numFmtId="0" fontId="38" fillId="0" borderId="6" xfId="61" applyFont="1" applyFill="1" applyBorder="1" applyAlignment="1">
      <alignment horizontal="center" vertical="center"/>
    </xf>
    <xf numFmtId="0" fontId="41" fillId="0" borderId="6" xfId="61" applyFont="1" applyFill="1" applyBorder="1" applyAlignment="1">
      <alignment horizontal="center" vertical="center" wrapText="1"/>
    </xf>
    <xf numFmtId="0" fontId="11" fillId="0" borderId="6" xfId="61" applyFont="1" applyFill="1" applyBorder="1" applyAlignment="1">
      <alignment horizontal="center" vertical="center"/>
    </xf>
    <xf numFmtId="0" fontId="1" fillId="0" borderId="6" xfId="61" applyFont="1" applyFill="1" applyBorder="1" applyAlignment="1">
      <alignment horizontal="center" vertical="center" wrapText="1"/>
    </xf>
    <xf numFmtId="49" fontId="8" fillId="0" borderId="4" xfId="62" applyNumberFormat="1" applyFont="1" applyFill="1" applyBorder="1" applyAlignment="1">
      <alignment horizontal="left" vertical="center" indent="2" shrinkToFit="1"/>
    </xf>
    <xf numFmtId="0" fontId="1" fillId="0" borderId="6" xfId="61" applyFont="1" applyFill="1" applyBorder="1" applyAlignment="1">
      <alignment horizontal="center" vertical="center"/>
    </xf>
    <xf numFmtId="0" fontId="5" fillId="0" borderId="35" xfId="61" applyFont="1" applyFill="1" applyBorder="1" applyAlignment="1">
      <alignment horizontal="left" vertical="center" wrapText="1" indent="1" shrinkToFit="1"/>
    </xf>
    <xf numFmtId="0" fontId="10" fillId="0" borderId="6" xfId="61" applyFont="1" applyFill="1" applyBorder="1" applyAlignment="1">
      <alignment horizontal="center" vertical="center"/>
    </xf>
    <xf numFmtId="177" fontId="42" fillId="0" borderId="29" xfId="61" applyNumberFormat="1" applyFont="1" applyFill="1" applyBorder="1" applyAlignment="1">
      <alignment vertical="center"/>
    </xf>
    <xf numFmtId="49" fontId="8" fillId="0" borderId="35" xfId="61" applyNumberFormat="1" applyFont="1" applyFill="1" applyBorder="1" applyAlignment="1">
      <alignment horizontal="left" vertical="center" indent="3" shrinkToFit="1"/>
    </xf>
    <xf numFmtId="0" fontId="1" fillId="0" borderId="5" xfId="61" applyFont="1" applyFill="1" applyBorder="1" applyAlignment="1">
      <alignment horizontal="right" vertical="center" wrapText="1"/>
    </xf>
    <xf numFmtId="0" fontId="11" fillId="0" borderId="6" xfId="61" applyFont="1" applyFill="1" applyBorder="1" applyAlignment="1">
      <alignment horizontal="center"/>
    </xf>
    <xf numFmtId="0" fontId="10" fillId="0" borderId="6" xfId="61" applyFont="1" applyFill="1" applyBorder="1" applyAlignment="1">
      <alignment horizontal="center"/>
    </xf>
    <xf numFmtId="177" fontId="13" fillId="0" borderId="29" xfId="61" applyNumberFormat="1" applyFont="1" applyFill="1" applyBorder="1" applyAlignment="1">
      <alignment horizontal="right" vertical="center" wrapText="1"/>
    </xf>
    <xf numFmtId="0" fontId="6" fillId="0" borderId="35" xfId="61" applyFont="1" applyFill="1" applyBorder="1" applyAlignment="1">
      <alignment horizontal="left" vertical="center" wrapText="1" shrinkToFit="1"/>
    </xf>
    <xf numFmtId="177" fontId="14" fillId="0" borderId="29" xfId="61" applyNumberFormat="1" applyFont="1" applyFill="1" applyBorder="1" applyAlignment="1">
      <alignment horizontal="right" vertical="center" wrapText="1"/>
    </xf>
    <xf numFmtId="0" fontId="8" fillId="0" borderId="35" xfId="61" applyFont="1" applyFill="1" applyBorder="1" applyAlignment="1">
      <alignment horizontal="left" vertical="center" wrapText="1" indent="3" shrinkToFit="1"/>
    </xf>
    <xf numFmtId="0" fontId="11" fillId="0" borderId="5" xfId="61" applyFont="1" applyFill="1" applyBorder="1" applyAlignment="1">
      <alignment horizontal="right" vertical="center" wrapText="1"/>
    </xf>
    <xf numFmtId="0" fontId="33" fillId="0" borderId="5" xfId="61" applyFont="1" applyFill="1" applyBorder="1" applyAlignment="1">
      <alignment horizontal="right" vertical="center" wrapText="1"/>
    </xf>
    <xf numFmtId="0" fontId="8" fillId="0" borderId="35" xfId="61" applyFont="1" applyFill="1" applyBorder="1" applyAlignment="1">
      <alignment horizontal="left" vertical="center" shrinkToFit="1"/>
    </xf>
    <xf numFmtId="177" fontId="32" fillId="0" borderId="29" xfId="61" applyNumberFormat="1" applyFont="1" applyFill="1" applyBorder="1" applyAlignment="1">
      <alignment vertical="center"/>
    </xf>
    <xf numFmtId="0" fontId="8" fillId="0" borderId="35" xfId="61" applyFont="1" applyFill="1" applyBorder="1" applyAlignment="1">
      <alignment horizontal="center" vertical="center" shrinkToFit="1"/>
    </xf>
    <xf numFmtId="0" fontId="6" fillId="0" borderId="35" xfId="61" applyFont="1" applyFill="1" applyBorder="1" applyAlignment="1">
      <alignment horizontal="left" vertical="center" shrinkToFit="1"/>
    </xf>
    <xf numFmtId="0" fontId="40" fillId="0" borderId="5" xfId="61" applyFont="1" applyFill="1" applyBorder="1" applyAlignment="1">
      <alignment horizontal="right" vertical="center" wrapText="1"/>
    </xf>
    <xf numFmtId="0" fontId="40" fillId="0" borderId="6" xfId="61" applyFont="1" applyFill="1" applyBorder="1" applyAlignment="1">
      <alignment horizontal="center"/>
    </xf>
    <xf numFmtId="0" fontId="1" fillId="0" borderId="35" xfId="61" applyNumberFormat="1" applyFont="1" applyFill="1" applyBorder="1" applyAlignment="1" applyProtection="1">
      <alignment horizontal="center" vertical="center"/>
    </xf>
    <xf numFmtId="177" fontId="36" fillId="0" borderId="29" xfId="61" applyNumberFormat="1" applyFont="1" applyFill="1" applyBorder="1" applyAlignment="1">
      <alignment horizontal="right" vertical="center" wrapText="1"/>
    </xf>
    <xf numFmtId="0" fontId="6" fillId="0" borderId="36" xfId="61" applyFont="1" applyFill="1" applyBorder="1" applyAlignment="1">
      <alignment horizontal="center" vertical="center" wrapText="1" shrinkToFit="1"/>
    </xf>
    <xf numFmtId="177" fontId="14" fillId="0" borderId="37" xfId="61" applyNumberFormat="1" applyFont="1" applyFill="1" applyBorder="1" applyAlignment="1">
      <alignment horizontal="right" vertical="center" wrapText="1"/>
    </xf>
    <xf numFmtId="0" fontId="40" fillId="0" borderId="9" xfId="61" applyFont="1" applyFill="1" applyBorder="1" applyAlignment="1">
      <alignment horizontal="center"/>
    </xf>
    <xf numFmtId="177" fontId="11" fillId="0" borderId="0" xfId="61" applyNumberFormat="1" applyFont="1" applyFill="1"/>
    <xf numFmtId="0" fontId="38" fillId="0" borderId="0" xfId="61" applyFont="1"/>
    <xf numFmtId="0" fontId="38" fillId="0" borderId="0" xfId="61" applyFont="1" applyAlignment="1">
      <alignment vertical="center"/>
    </xf>
    <xf numFmtId="0" fontId="39" fillId="0" borderId="0" xfId="61" applyFont="1" applyAlignment="1">
      <alignment vertical="center"/>
    </xf>
    <xf numFmtId="0" fontId="11" fillId="0" borderId="0" xfId="61" applyFont="1" applyAlignment="1">
      <alignment vertical="center"/>
    </xf>
    <xf numFmtId="0" fontId="23" fillId="0" borderId="0" xfId="61" applyFont="1" applyAlignment="1">
      <alignment horizontal="center" vertical="center" wrapText="1"/>
    </xf>
    <xf numFmtId="0" fontId="13" fillId="0" borderId="0" xfId="61" applyFont="1" applyAlignment="1">
      <alignment horizontal="right" vertical="center"/>
    </xf>
    <xf numFmtId="0" fontId="4" fillId="0" borderId="1" xfId="61" applyFont="1" applyBorder="1" applyAlignment="1">
      <alignment horizontal="center" vertical="center" wrapText="1"/>
    </xf>
    <xf numFmtId="183" fontId="4" fillId="2" borderId="2" xfId="61" applyNumberFormat="1" applyFont="1" applyFill="1" applyBorder="1" applyAlignment="1">
      <alignment horizontal="center" vertical="center" wrapText="1"/>
    </xf>
    <xf numFmtId="183" fontId="4" fillId="0" borderId="3" xfId="61" applyNumberFormat="1" applyFont="1" applyFill="1" applyBorder="1" applyAlignment="1">
      <alignment horizontal="center" vertical="center" wrapText="1"/>
    </xf>
    <xf numFmtId="0" fontId="4" fillId="0" borderId="32" xfId="61" applyFont="1" applyBorder="1" applyAlignment="1">
      <alignment horizontal="center" vertical="center" wrapText="1"/>
    </xf>
    <xf numFmtId="183" fontId="4" fillId="2" borderId="38" xfId="61" applyNumberFormat="1" applyFont="1" applyFill="1" applyBorder="1" applyAlignment="1">
      <alignment horizontal="center" vertical="center" wrapText="1"/>
    </xf>
    <xf numFmtId="183" fontId="4" fillId="0" borderId="38" xfId="61" applyNumberFormat="1" applyFont="1" applyFill="1" applyBorder="1" applyAlignment="1">
      <alignment horizontal="center" vertical="center" wrapText="1"/>
    </xf>
    <xf numFmtId="185" fontId="4" fillId="0" borderId="38" xfId="61" applyNumberFormat="1" applyFont="1" applyFill="1" applyBorder="1" applyAlignment="1">
      <alignment horizontal="center" vertical="center" wrapText="1"/>
    </xf>
    <xf numFmtId="185" fontId="4" fillId="0" borderId="39" xfId="61" applyNumberFormat="1" applyFont="1" applyFill="1" applyBorder="1" applyAlignment="1">
      <alignment horizontal="center" vertical="center" wrapText="1"/>
    </xf>
    <xf numFmtId="0" fontId="14" fillId="0" borderId="1" xfId="61" applyFont="1" applyBorder="1" applyAlignment="1">
      <alignment horizontal="left" vertical="center"/>
    </xf>
    <xf numFmtId="177" fontId="14" fillId="0" borderId="2" xfId="61" applyNumberFormat="1" applyFont="1" applyFill="1" applyBorder="1" applyAlignment="1">
      <alignment horizontal="right" vertical="center" wrapText="1"/>
    </xf>
    <xf numFmtId="185" fontId="14" fillId="0" borderId="2" xfId="61" applyNumberFormat="1" applyFont="1" applyFill="1" applyBorder="1" applyAlignment="1">
      <alignment horizontal="right" vertical="center" wrapText="1"/>
    </xf>
    <xf numFmtId="185" fontId="14" fillId="0" borderId="3" xfId="61" applyNumberFormat="1" applyFont="1" applyFill="1" applyBorder="1" applyAlignment="1">
      <alignment horizontal="right" vertical="center" wrapText="1"/>
    </xf>
    <xf numFmtId="177" fontId="13" fillId="0" borderId="5" xfId="61" applyNumberFormat="1" applyFont="1" applyFill="1" applyBorder="1" applyAlignment="1">
      <alignment horizontal="right" vertical="center"/>
    </xf>
    <xf numFmtId="185" fontId="13" fillId="0" borderId="6" xfId="61" applyNumberFormat="1" applyFont="1" applyFill="1" applyBorder="1" applyAlignment="1">
      <alignment horizontal="right" vertical="center"/>
    </xf>
    <xf numFmtId="185" fontId="13" fillId="0" borderId="5" xfId="61" applyNumberFormat="1" applyFont="1" applyFill="1" applyBorder="1" applyAlignment="1">
      <alignment horizontal="right" vertical="center"/>
    </xf>
    <xf numFmtId="0" fontId="13" fillId="0" borderId="32" xfId="61" applyFont="1" applyFill="1" applyBorder="1" applyAlignment="1">
      <alignment horizontal="left" vertical="center" indent="1"/>
    </xf>
    <xf numFmtId="185" fontId="13" fillId="0" borderId="39" xfId="61" applyNumberFormat="1" applyFont="1" applyFill="1" applyBorder="1" applyAlignment="1">
      <alignment horizontal="right" vertical="center"/>
    </xf>
    <xf numFmtId="0" fontId="14" fillId="0" borderId="1" xfId="61" applyFont="1" applyFill="1" applyBorder="1" applyAlignment="1">
      <alignment horizontal="left" vertical="center"/>
    </xf>
    <xf numFmtId="185" fontId="4" fillId="0" borderId="40" xfId="61" applyNumberFormat="1" applyFont="1" applyFill="1" applyBorder="1" applyAlignment="1">
      <alignment horizontal="right" vertical="center" wrapText="1"/>
    </xf>
    <xf numFmtId="0" fontId="38" fillId="0" borderId="5" xfId="61" applyFont="1" applyFill="1" applyBorder="1" applyAlignment="1">
      <alignment vertical="center"/>
    </xf>
    <xf numFmtId="177" fontId="13" fillId="0" borderId="6" xfId="61" applyNumberFormat="1" applyFont="1" applyFill="1" applyBorder="1" applyAlignment="1">
      <alignment horizontal="right" vertical="center"/>
    </xf>
    <xf numFmtId="0" fontId="38" fillId="0" borderId="38" xfId="61" applyFont="1" applyFill="1" applyBorder="1" applyAlignment="1">
      <alignment vertical="center"/>
    </xf>
    <xf numFmtId="0" fontId="14" fillId="0" borderId="41" xfId="61" applyFont="1" applyBorder="1" applyAlignment="1">
      <alignment horizontal="center" vertical="center"/>
    </xf>
    <xf numFmtId="177" fontId="14" fillId="0" borderId="42" xfId="61" applyNumberFormat="1" applyFont="1" applyFill="1" applyBorder="1" applyAlignment="1">
      <alignment horizontal="right" vertical="center" wrapText="1"/>
    </xf>
    <xf numFmtId="185" fontId="14" fillId="0" borderId="42" xfId="61" applyNumberFormat="1" applyFont="1" applyFill="1" applyBorder="1" applyAlignment="1">
      <alignment horizontal="right" vertical="center" wrapText="1"/>
    </xf>
    <xf numFmtId="185" fontId="14" fillId="0" borderId="43" xfId="61" applyNumberFormat="1" applyFont="1" applyFill="1" applyBorder="1" applyAlignment="1">
      <alignment horizontal="right" vertical="center" wrapText="1"/>
    </xf>
    <xf numFmtId="0" fontId="13" fillId="0" borderId="0" xfId="61" applyNumberFormat="1" applyFont="1" applyFill="1" applyAlignment="1" applyProtection="1">
      <alignment horizontal="left" vertical="center"/>
    </xf>
    <xf numFmtId="0" fontId="44" fillId="0" borderId="0" xfId="61" applyFont="1" applyAlignment="1"/>
    <xf numFmtId="0" fontId="39" fillId="0" borderId="0" xfId="61" applyNumberFormat="1" applyFont="1" applyFill="1" applyAlignment="1">
      <alignment vertical="center"/>
    </xf>
    <xf numFmtId="0" fontId="45" fillId="0" borderId="0" xfId="61" applyFont="1" applyFill="1" applyAlignment="1">
      <alignment vertical="center"/>
    </xf>
    <xf numFmtId="0" fontId="38" fillId="0" borderId="0" xfId="61" applyFont="1" applyFill="1" applyAlignment="1">
      <alignment vertical="center" wrapText="1"/>
    </xf>
    <xf numFmtId="0" fontId="23" fillId="3" borderId="0" xfId="61" applyFont="1" applyFill="1" applyAlignment="1">
      <alignment horizontal="center" vertical="center"/>
    </xf>
    <xf numFmtId="0" fontId="46" fillId="0" borderId="0" xfId="61" applyFont="1" applyFill="1" applyAlignment="1">
      <alignment horizontal="center" vertical="center"/>
    </xf>
    <xf numFmtId="0" fontId="43" fillId="0" borderId="1" xfId="61" applyFont="1" applyFill="1" applyBorder="1" applyAlignment="1">
      <alignment horizontal="center" vertical="center" wrapText="1"/>
    </xf>
    <xf numFmtId="0" fontId="43" fillId="0" borderId="2" xfId="61" applyFont="1" applyFill="1" applyBorder="1" applyAlignment="1">
      <alignment horizontal="center" vertical="center" wrapText="1"/>
    </xf>
    <xf numFmtId="0" fontId="43" fillId="0" borderId="2" xfId="61" applyNumberFormat="1" applyFont="1" applyFill="1" applyBorder="1" applyAlignment="1">
      <alignment horizontal="center" vertical="center" wrapText="1"/>
    </xf>
    <xf numFmtId="0" fontId="43" fillId="0" borderId="2" xfId="61" applyFont="1" applyFill="1" applyBorder="1" applyAlignment="1">
      <alignment horizontal="center" vertical="center"/>
    </xf>
    <xf numFmtId="0" fontId="43" fillId="0" borderId="4" xfId="61" applyFont="1" applyFill="1" applyBorder="1" applyAlignment="1">
      <alignment horizontal="center" vertical="center" wrapText="1"/>
    </xf>
    <xf numFmtId="0" fontId="43" fillId="0" borderId="5" xfId="61" applyFont="1" applyFill="1" applyBorder="1" applyAlignment="1">
      <alignment horizontal="center" vertical="center" wrapText="1"/>
    </xf>
    <xf numFmtId="0" fontId="43" fillId="0" borderId="5" xfId="61" applyNumberFormat="1" applyFont="1" applyFill="1" applyBorder="1" applyAlignment="1">
      <alignment horizontal="center" vertical="center" wrapText="1"/>
    </xf>
    <xf numFmtId="183" fontId="43" fillId="0" borderId="5" xfId="61" applyNumberFormat="1" applyFont="1" applyFill="1" applyBorder="1" applyAlignment="1">
      <alignment horizontal="center" vertical="center" wrapText="1"/>
    </xf>
    <xf numFmtId="183" fontId="10" fillId="0" borderId="5" xfId="61" applyNumberFormat="1" applyFont="1" applyFill="1" applyBorder="1" applyAlignment="1">
      <alignment horizontal="center" vertical="center" wrapText="1"/>
    </xf>
    <xf numFmtId="0" fontId="47" fillId="0" borderId="4" xfId="61" applyNumberFormat="1" applyFont="1" applyFill="1" applyBorder="1" applyAlignment="1">
      <alignment horizontal="center" vertical="center" wrapText="1"/>
    </xf>
    <xf numFmtId="0" fontId="47" fillId="0" borderId="5" xfId="61" applyNumberFormat="1" applyFont="1" applyFill="1" applyBorder="1" applyAlignment="1">
      <alignment horizontal="center" vertical="center" wrapText="1"/>
    </xf>
    <xf numFmtId="177" fontId="47" fillId="0" borderId="5" xfId="61" applyNumberFormat="1" applyFont="1" applyFill="1" applyBorder="1" applyAlignment="1">
      <alignment horizontal="right" vertical="center" wrapText="1"/>
    </xf>
    <xf numFmtId="0" fontId="48" fillId="0" borderId="4" xfId="61" applyFont="1" applyFill="1" applyBorder="1" applyAlignment="1" applyProtection="1">
      <alignment horizontal="left" vertical="center"/>
    </xf>
    <xf numFmtId="0" fontId="45" fillId="0" borderId="5" xfId="61" applyFont="1" applyFill="1" applyBorder="1" applyAlignment="1" applyProtection="1">
      <alignment vertical="center" wrapText="1"/>
    </xf>
    <xf numFmtId="0" fontId="48" fillId="0" borderId="5" xfId="61" applyFont="1" applyFill="1" applyBorder="1" applyAlignment="1" applyProtection="1">
      <alignment vertical="center"/>
    </xf>
    <xf numFmtId="0" fontId="48" fillId="0" borderId="5" xfId="61" applyFont="1" applyFill="1" applyBorder="1" applyAlignment="1" applyProtection="1">
      <alignment vertical="center" wrapText="1"/>
    </xf>
    <xf numFmtId="0" fontId="48" fillId="0" borderId="32" xfId="61" applyFont="1" applyFill="1" applyBorder="1" applyAlignment="1" applyProtection="1">
      <alignment horizontal="left" vertical="center"/>
    </xf>
    <xf numFmtId="0" fontId="48" fillId="0" borderId="44" xfId="61" applyFont="1" applyFill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183" fontId="13" fillId="0" borderId="5" xfId="61" applyNumberFormat="1" applyFont="1" applyFill="1" applyBorder="1" applyAlignment="1">
      <alignment horizontal="right" vertical="center"/>
    </xf>
    <xf numFmtId="183" fontId="38" fillId="0" borderId="5" xfId="61" applyNumberFormat="1" applyFont="1" applyFill="1" applyBorder="1" applyAlignment="1">
      <alignment horizontal="right" vertical="center" wrapText="1"/>
    </xf>
    <xf numFmtId="3" fontId="0" fillId="0" borderId="25" xfId="0" applyNumberFormat="1" applyFill="1" applyBorder="1" applyAlignment="1">
      <alignment horizontal="right" vertical="center"/>
    </xf>
    <xf numFmtId="176" fontId="13" fillId="0" borderId="5" xfId="61" applyNumberFormat="1" applyFont="1" applyFill="1" applyBorder="1" applyAlignment="1">
      <alignment horizontal="right" vertical="center"/>
    </xf>
    <xf numFmtId="177" fontId="0" fillId="0" borderId="25" xfId="0" applyNumberFormat="1" applyFill="1" applyBorder="1" applyAlignment="1">
      <alignment horizontal="right" vertical="center"/>
    </xf>
    <xf numFmtId="0" fontId="0" fillId="0" borderId="5" xfId="0" applyFont="1" applyBorder="1" applyAlignment="1">
      <alignment horizontal="left" vertical="center" shrinkToFit="1"/>
    </xf>
    <xf numFmtId="0" fontId="48" fillId="0" borderId="45" xfId="61" applyFont="1" applyFill="1" applyBorder="1" applyAlignment="1" applyProtection="1">
      <alignment horizontal="left" vertical="center"/>
    </xf>
    <xf numFmtId="0" fontId="38" fillId="0" borderId="8" xfId="61" applyFont="1" applyFill="1" applyBorder="1" applyAlignment="1">
      <alignment vertical="center" shrinkToFit="1"/>
    </xf>
    <xf numFmtId="0" fontId="0" fillId="0" borderId="8" xfId="0" applyFont="1" applyBorder="1" applyAlignment="1">
      <alignment horizontal="left" vertical="center"/>
    </xf>
    <xf numFmtId="177" fontId="13" fillId="0" borderId="8" xfId="61" applyNumberFormat="1" applyFont="1" applyFill="1" applyBorder="1" applyAlignment="1">
      <alignment horizontal="right" vertical="center"/>
    </xf>
    <xf numFmtId="183" fontId="13" fillId="0" borderId="8" xfId="61" applyNumberFormat="1" applyFont="1" applyFill="1" applyBorder="1" applyAlignment="1">
      <alignment horizontal="right" vertical="center"/>
    </xf>
    <xf numFmtId="0" fontId="38" fillId="0" borderId="8" xfId="61" applyFont="1" applyFill="1" applyBorder="1" applyAlignment="1">
      <alignment vertical="center" wrapText="1"/>
    </xf>
    <xf numFmtId="3" fontId="0" fillId="0" borderId="27" xfId="0" applyNumberFormat="1" applyFill="1" applyBorder="1" applyAlignment="1">
      <alignment horizontal="right" vertical="center"/>
    </xf>
    <xf numFmtId="176" fontId="13" fillId="0" borderId="8" xfId="61" applyNumberFormat="1" applyFont="1" applyFill="1" applyBorder="1" applyAlignment="1">
      <alignment horizontal="right" vertical="center"/>
    </xf>
    <xf numFmtId="0" fontId="38" fillId="0" borderId="0" xfId="61" applyFont="1" applyFill="1" applyBorder="1" applyAlignment="1">
      <alignment horizontal="right" vertical="center"/>
    </xf>
    <xf numFmtId="0" fontId="43" fillId="0" borderId="3" xfId="61" applyNumberFormat="1" applyFont="1" applyFill="1" applyBorder="1" applyAlignment="1">
      <alignment horizontal="center" vertical="center" wrapText="1"/>
    </xf>
    <xf numFmtId="0" fontId="43" fillId="0" borderId="6" xfId="61" applyNumberFormat="1" applyFont="1" applyFill="1" applyBorder="1" applyAlignment="1">
      <alignment horizontal="center" vertical="center" wrapText="1"/>
    </xf>
    <xf numFmtId="0" fontId="47" fillId="0" borderId="6" xfId="61" applyNumberFormat="1" applyFont="1" applyFill="1" applyBorder="1" applyAlignment="1">
      <alignment horizontal="right" vertical="center" wrapText="1"/>
    </xf>
    <xf numFmtId="0" fontId="45" fillId="0" borderId="6" xfId="61" applyFont="1" applyFill="1" applyBorder="1" applyAlignment="1">
      <alignment horizontal="right" vertical="center"/>
    </xf>
    <xf numFmtId="0" fontId="38" fillId="0" borderId="9" xfId="61" applyFont="1" applyFill="1" applyBorder="1" applyAlignment="1">
      <alignment vertical="center"/>
    </xf>
    <xf numFmtId="0" fontId="40" fillId="0" borderId="0" xfId="61" applyFont="1" applyFill="1" applyAlignment="1">
      <alignment vertical="center"/>
    </xf>
    <xf numFmtId="0" fontId="49" fillId="0" borderId="0" xfId="61" applyFont="1" applyFill="1" applyAlignment="1">
      <alignment vertical="center"/>
    </xf>
    <xf numFmtId="0" fontId="50" fillId="0" borderId="0" xfId="61" applyFont="1" applyFill="1" applyAlignment="1">
      <alignment vertical="center" wrapText="1"/>
    </xf>
    <xf numFmtId="0" fontId="50" fillId="0" borderId="0" xfId="61" applyFont="1" applyFill="1" applyAlignment="1">
      <alignment vertical="center"/>
    </xf>
    <xf numFmtId="0" fontId="30" fillId="0" borderId="0" xfId="61" applyFont="1" applyFill="1" applyAlignment="1">
      <alignment vertical="center" wrapText="1"/>
    </xf>
    <xf numFmtId="49" fontId="43" fillId="0" borderId="2" xfId="61" applyNumberFormat="1" applyFont="1" applyFill="1" applyBorder="1" applyAlignment="1">
      <alignment horizontal="center" vertical="center" wrapText="1"/>
    </xf>
    <xf numFmtId="0" fontId="43" fillId="0" borderId="3" xfId="61" applyFont="1" applyFill="1" applyBorder="1" applyAlignment="1">
      <alignment horizontal="center" vertical="center" wrapText="1"/>
    </xf>
    <xf numFmtId="49" fontId="43" fillId="0" borderId="5" xfId="61" applyNumberFormat="1" applyFont="1" applyFill="1" applyBorder="1" applyAlignment="1">
      <alignment horizontal="center" vertical="center" wrapText="1"/>
    </xf>
    <xf numFmtId="0" fontId="10" fillId="0" borderId="5" xfId="61" applyNumberFormat="1" applyFont="1" applyFill="1" applyBorder="1" applyAlignment="1">
      <alignment horizontal="center" vertical="center" wrapText="1"/>
    </xf>
    <xf numFmtId="0" fontId="43" fillId="0" borderId="6" xfId="61" applyFont="1" applyFill="1" applyBorder="1" applyAlignment="1">
      <alignment horizontal="center" vertical="center" wrapText="1"/>
    </xf>
    <xf numFmtId="0" fontId="47" fillId="0" borderId="4" xfId="61" applyFont="1" applyFill="1" applyBorder="1" applyAlignment="1">
      <alignment horizontal="center" vertical="center" wrapText="1"/>
    </xf>
    <xf numFmtId="0" fontId="47" fillId="0" borderId="5" xfId="61" applyFont="1" applyFill="1" applyBorder="1" applyAlignment="1">
      <alignment horizontal="center" vertical="center" wrapText="1"/>
    </xf>
    <xf numFmtId="177" fontId="48" fillId="0" borderId="5" xfId="61" applyNumberFormat="1" applyFont="1" applyFill="1" applyBorder="1" applyAlignment="1">
      <alignment horizontal="right" vertical="center"/>
    </xf>
    <xf numFmtId="177" fontId="47" fillId="0" borderId="6" xfId="61" applyNumberFormat="1" applyFont="1" applyFill="1" applyBorder="1" applyAlignment="1">
      <alignment horizontal="center" vertical="center" wrapText="1"/>
    </xf>
    <xf numFmtId="0" fontId="48" fillId="0" borderId="4" xfId="61" applyFont="1" applyFill="1" applyBorder="1" applyAlignment="1" applyProtection="1">
      <alignment vertical="center"/>
    </xf>
    <xf numFmtId="0" fontId="48" fillId="0" borderId="5" xfId="61" applyFont="1" applyFill="1" applyBorder="1" applyAlignment="1" applyProtection="1">
      <alignment horizontal="left" vertical="center"/>
    </xf>
    <xf numFmtId="177" fontId="48" fillId="0" borderId="5" xfId="61" applyNumberFormat="1" applyFont="1" applyFill="1" applyBorder="1" applyAlignment="1" applyProtection="1">
      <alignment horizontal="right" vertical="center"/>
    </xf>
    <xf numFmtId="0" fontId="45" fillId="0" borderId="5" xfId="61" applyFont="1" applyFill="1" applyBorder="1" applyAlignment="1">
      <alignment horizontal="right" vertical="center" wrapText="1"/>
    </xf>
    <xf numFmtId="0" fontId="48" fillId="0" borderId="6" xfId="61" applyFont="1" applyFill="1" applyBorder="1" applyAlignment="1">
      <alignment vertical="center"/>
    </xf>
    <xf numFmtId="0" fontId="48" fillId="0" borderId="5" xfId="61" applyFont="1" applyFill="1" applyBorder="1" applyAlignment="1" applyProtection="1">
      <alignment horizontal="left" vertical="center" wrapText="1"/>
    </xf>
    <xf numFmtId="0" fontId="48" fillId="0" borderId="32" xfId="61" applyFont="1" applyFill="1" applyBorder="1" applyAlignment="1" applyProtection="1">
      <alignment horizontal="center" vertical="center"/>
    </xf>
    <xf numFmtId="0" fontId="48" fillId="0" borderId="44" xfId="61" applyFont="1" applyFill="1" applyBorder="1" applyAlignment="1" applyProtection="1">
      <alignment horizontal="center" vertical="center"/>
    </xf>
    <xf numFmtId="177" fontId="45" fillId="0" borderId="5" xfId="61" applyNumberFormat="1" applyFont="1" applyFill="1" applyBorder="1" applyAlignment="1">
      <alignment horizontal="right" vertical="center"/>
    </xf>
    <xf numFmtId="177" fontId="13" fillId="0" borderId="5" xfId="61" applyNumberFormat="1" applyFont="1" applyFill="1" applyBorder="1" applyAlignment="1">
      <alignment vertical="center"/>
    </xf>
    <xf numFmtId="0" fontId="48" fillId="0" borderId="45" xfId="61" applyFont="1" applyFill="1" applyBorder="1" applyAlignment="1" applyProtection="1">
      <alignment horizontal="center" vertical="center"/>
    </xf>
    <xf numFmtId="177" fontId="45" fillId="0" borderId="8" xfId="61" applyNumberFormat="1" applyFont="1" applyFill="1" applyBorder="1" applyAlignment="1">
      <alignment horizontal="right" vertical="center"/>
    </xf>
    <xf numFmtId="0" fontId="51" fillId="0" borderId="8" xfId="61" applyFont="1" applyFill="1" applyBorder="1" applyAlignment="1">
      <alignment vertical="center"/>
    </xf>
    <xf numFmtId="0" fontId="50" fillId="0" borderId="9" xfId="61" applyFont="1" applyFill="1" applyBorder="1" applyAlignment="1">
      <alignment vertical="center"/>
    </xf>
    <xf numFmtId="0" fontId="52" fillId="0" borderId="0" xfId="60" applyFont="1" applyFill="1" applyAlignment="1">
      <alignment vertical="center"/>
    </xf>
    <xf numFmtId="0" fontId="53" fillId="0" borderId="0" xfId="60" applyFont="1" applyFill="1" applyAlignment="1">
      <alignment vertical="center"/>
    </xf>
    <xf numFmtId="0" fontId="54" fillId="0" borderId="0" xfId="60" applyFont="1" applyFill="1" applyAlignment="1">
      <alignment vertical="center"/>
    </xf>
    <xf numFmtId="0" fontId="55" fillId="0" borderId="0" xfId="60" applyFont="1" applyFill="1" applyAlignment="1">
      <alignment vertical="center"/>
    </xf>
    <xf numFmtId="177" fontId="55" fillId="0" borderId="0" xfId="60" applyNumberFormat="1" applyFont="1" applyFill="1" applyAlignment="1">
      <alignment horizontal="center" vertical="center"/>
    </xf>
    <xf numFmtId="185" fontId="55" fillId="0" borderId="0" xfId="60" applyNumberFormat="1" applyFont="1" applyFill="1" applyAlignment="1">
      <alignment vertical="center"/>
    </xf>
    <xf numFmtId="0" fontId="8" fillId="0" borderId="0" xfId="60" applyFont="1" applyFill="1" applyAlignment="1">
      <alignment vertical="center"/>
    </xf>
    <xf numFmtId="0" fontId="12" fillId="0" borderId="0" xfId="61" applyFont="1" applyFill="1" applyAlignment="1">
      <alignment horizontal="center" vertical="center"/>
    </xf>
    <xf numFmtId="0" fontId="55" fillId="0" borderId="0" xfId="60" applyFont="1" applyFill="1" applyAlignment="1">
      <alignment horizontal="left" vertical="center" wrapText="1"/>
    </xf>
    <xf numFmtId="185" fontId="8" fillId="0" borderId="0" xfId="60" applyNumberFormat="1" applyFont="1" applyFill="1" applyAlignment="1">
      <alignment horizontal="right" vertical="center"/>
    </xf>
    <xf numFmtId="0" fontId="5" fillId="0" borderId="1" xfId="60" applyFont="1" applyFill="1" applyBorder="1" applyAlignment="1">
      <alignment horizontal="center" vertical="center" wrapText="1"/>
    </xf>
    <xf numFmtId="177" fontId="4" fillId="0" borderId="2" xfId="43" applyNumberFormat="1" applyFont="1" applyFill="1" applyBorder="1" applyAlignment="1">
      <alignment horizontal="center" vertical="center" wrapText="1"/>
    </xf>
    <xf numFmtId="0" fontId="4" fillId="0" borderId="2" xfId="60" applyFont="1" applyFill="1" applyBorder="1" applyAlignment="1">
      <alignment horizontal="center" vertical="center" wrapText="1"/>
    </xf>
    <xf numFmtId="185" fontId="4" fillId="0" borderId="3" xfId="60" applyNumberFormat="1" applyFont="1" applyFill="1" applyBorder="1" applyAlignment="1">
      <alignment horizontal="center" vertical="center" wrapText="1"/>
    </xf>
    <xf numFmtId="49" fontId="6" fillId="0" borderId="4" xfId="65" applyNumberFormat="1" applyFont="1" applyFill="1" applyBorder="1" applyAlignment="1">
      <alignment horizontal="left" vertical="center" wrapText="1"/>
    </xf>
    <xf numFmtId="183" fontId="6" fillId="0" borderId="5" xfId="60" applyNumberFormat="1" applyFont="1" applyFill="1" applyBorder="1" applyAlignment="1">
      <alignment horizontal="right" vertical="center" wrapText="1"/>
    </xf>
    <xf numFmtId="185" fontId="14" fillId="0" borderId="6" xfId="60" applyNumberFormat="1" applyFont="1" applyFill="1" applyBorder="1" applyAlignment="1">
      <alignment horizontal="right" vertical="center" wrapText="1"/>
    </xf>
    <xf numFmtId="49" fontId="8" fillId="0" borderId="4" xfId="65" applyNumberFormat="1" applyFont="1" applyFill="1" applyBorder="1" applyAlignment="1">
      <alignment horizontal="left" vertical="center" wrapText="1" indent="1"/>
    </xf>
    <xf numFmtId="185" fontId="13" fillId="0" borderId="6" xfId="61" applyNumberFormat="1" applyFont="1" applyFill="1" applyBorder="1" applyAlignment="1">
      <alignment vertical="center"/>
    </xf>
    <xf numFmtId="177" fontId="0" fillId="0" borderId="0" xfId="0" applyNumberFormat="1" applyFill="1">
      <alignment vertical="center"/>
    </xf>
    <xf numFmtId="0" fontId="6" fillId="0" borderId="7" xfId="60" applyFont="1" applyFill="1" applyBorder="1" applyAlignment="1">
      <alignment horizontal="center" vertical="center" wrapText="1"/>
    </xf>
    <xf numFmtId="183" fontId="6" fillId="0" borderId="8" xfId="60" applyNumberFormat="1" applyFont="1" applyFill="1" applyBorder="1" applyAlignment="1">
      <alignment horizontal="right" vertical="center" wrapText="1"/>
    </xf>
    <xf numFmtId="183" fontId="14" fillId="0" borderId="8" xfId="43" applyNumberFormat="1" applyFont="1" applyFill="1" applyBorder="1" applyAlignment="1">
      <alignment horizontal="right" vertical="center" wrapText="1"/>
    </xf>
    <xf numFmtId="185" fontId="4" fillId="0" borderId="9" xfId="60" applyNumberFormat="1" applyFont="1" applyFill="1" applyBorder="1" applyAlignment="1">
      <alignment horizontal="right" vertical="center" wrapText="1"/>
    </xf>
    <xf numFmtId="0" fontId="8" fillId="0" borderId="0" xfId="61" applyFont="1" applyFill="1" applyAlignment="1">
      <alignment horizontal="left" vertical="center"/>
    </xf>
    <xf numFmtId="0" fontId="55" fillId="0" borderId="0" xfId="61" applyFont="1" applyFill="1" applyAlignment="1">
      <alignment horizontal="left" vertical="center"/>
    </xf>
    <xf numFmtId="0" fontId="8" fillId="0" borderId="0" xfId="61" applyFont="1" applyFill="1" applyAlignment="1">
      <alignment horizontal="right" vertical="center"/>
    </xf>
    <xf numFmtId="0" fontId="5" fillId="0" borderId="1" xfId="61" applyFont="1" applyFill="1" applyBorder="1" applyAlignment="1">
      <alignment horizontal="center" vertical="center"/>
    </xf>
    <xf numFmtId="0" fontId="8" fillId="0" borderId="4" xfId="61" applyFont="1" applyFill="1" applyBorder="1" applyAlignment="1">
      <alignment horizontal="left" vertical="center" wrapText="1"/>
    </xf>
    <xf numFmtId="0" fontId="56" fillId="0" borderId="6" xfId="61" applyFont="1" applyFill="1" applyBorder="1" applyAlignment="1">
      <alignment vertical="center" wrapText="1"/>
    </xf>
    <xf numFmtId="0" fontId="13" fillId="0" borderId="6" xfId="61" applyFont="1" applyFill="1" applyBorder="1" applyAlignment="1">
      <alignment vertical="center"/>
    </xf>
    <xf numFmtId="0" fontId="1" fillId="0" borderId="6" xfId="61" applyFont="1" applyFill="1" applyBorder="1" applyAlignment="1">
      <alignment vertical="center" wrapText="1"/>
    </xf>
    <xf numFmtId="0" fontId="6" fillId="0" borderId="7" xfId="61" applyFont="1" applyFill="1" applyBorder="1" applyAlignment="1">
      <alignment horizontal="center" vertical="center"/>
    </xf>
    <xf numFmtId="177" fontId="4" fillId="0" borderId="8" xfId="61" applyNumberFormat="1" applyFont="1" applyFill="1" applyBorder="1" applyAlignment="1">
      <alignment vertical="center"/>
    </xf>
    <xf numFmtId="0" fontId="13" fillId="0" borderId="9" xfId="61" applyFont="1" applyFill="1" applyBorder="1" applyAlignment="1">
      <alignment vertical="center"/>
    </xf>
    <xf numFmtId="0" fontId="11" fillId="0" borderId="0" xfId="62" applyFont="1" applyFill="1" applyBorder="1" applyAlignment="1">
      <alignment horizontal="left"/>
    </xf>
    <xf numFmtId="0" fontId="11" fillId="0" borderId="0" xfId="62" applyFont="1" applyFill="1" applyBorder="1" applyAlignment="1">
      <alignment horizontal="center" vertical="center"/>
    </xf>
    <xf numFmtId="0" fontId="57" fillId="0" borderId="0" xfId="62" applyFont="1" applyFill="1" applyBorder="1" applyAlignment="1">
      <alignment horizontal="center" vertical="center"/>
    </xf>
    <xf numFmtId="183" fontId="11" fillId="0" borderId="0" xfId="62" applyNumberFormat="1" applyFont="1" applyFill="1" applyBorder="1" applyAlignment="1">
      <alignment horizontal="center" vertical="center"/>
    </xf>
    <xf numFmtId="185" fontId="11" fillId="0" borderId="0" xfId="62" applyNumberFormat="1" applyFont="1" applyFill="1" applyBorder="1" applyAlignment="1">
      <alignment horizontal="center" vertical="center"/>
    </xf>
    <xf numFmtId="180" fontId="11" fillId="0" borderId="0" xfId="62" applyNumberFormat="1" applyFont="1" applyFill="1" applyBorder="1" applyAlignment="1">
      <alignment horizontal="center" vertical="center"/>
    </xf>
    <xf numFmtId="0" fontId="11" fillId="0" borderId="0" xfId="62" applyFont="1" applyFill="1" applyBorder="1" applyAlignment="1">
      <alignment horizontal="left" vertical="center" wrapText="1"/>
    </xf>
    <xf numFmtId="0" fontId="11" fillId="0" borderId="0" xfId="62" applyFont="1" applyFill="1" applyBorder="1" applyAlignment="1"/>
    <xf numFmtId="0" fontId="13" fillId="0" borderId="0" xfId="62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left" shrinkToFit="1"/>
    </xf>
    <xf numFmtId="185" fontId="11" fillId="0" borderId="0" xfId="0" applyNumberFormat="1" applyFont="1" applyFill="1" applyAlignment="1">
      <alignment horizontal="center"/>
    </xf>
    <xf numFmtId="177" fontId="11" fillId="0" borderId="0" xfId="0" applyNumberFormat="1" applyFont="1" applyFill="1" applyAlignment="1">
      <alignment horizontal="left" vertical="center" wrapText="1"/>
    </xf>
    <xf numFmtId="185" fontId="50" fillId="0" borderId="0" xfId="0" applyNumberFormat="1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23" fillId="0" borderId="0" xfId="66" applyFont="1" applyFill="1" applyAlignment="1">
      <alignment horizontal="center" vertical="center" shrinkToFit="1"/>
    </xf>
    <xf numFmtId="177" fontId="23" fillId="0" borderId="0" xfId="66" applyNumberFormat="1" applyFont="1" applyFill="1" applyAlignment="1">
      <alignment horizontal="center" vertical="center" shrinkToFit="1"/>
    </xf>
    <xf numFmtId="0" fontId="58" fillId="0" borderId="0" xfId="66" applyFont="1" applyFill="1" applyAlignment="1">
      <alignment horizontal="center" vertical="center" shrinkToFit="1"/>
    </xf>
    <xf numFmtId="0" fontId="58" fillId="0" borderId="0" xfId="66" applyFont="1" applyFill="1" applyAlignment="1">
      <alignment horizontal="center" vertical="center"/>
    </xf>
    <xf numFmtId="177" fontId="58" fillId="0" borderId="0" xfId="66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5" fillId="0" borderId="5" xfId="0" applyFont="1" applyFill="1" applyBorder="1" applyAlignment="1">
      <alignment horizontal="center" vertical="center" shrinkToFit="1"/>
    </xf>
    <xf numFmtId="184" fontId="5" fillId="0" borderId="5" xfId="0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 wrapText="1"/>
    </xf>
    <xf numFmtId="185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9" fontId="6" fillId="0" borderId="5" xfId="62" applyNumberFormat="1" applyFont="1" applyFill="1" applyBorder="1" applyAlignment="1">
      <alignment vertical="center" shrinkToFit="1"/>
    </xf>
    <xf numFmtId="177" fontId="14" fillId="0" borderId="5" xfId="62" applyNumberFormat="1" applyFont="1" applyFill="1" applyBorder="1" applyAlignment="1">
      <alignment vertical="center"/>
    </xf>
    <xf numFmtId="185" fontId="14" fillId="0" borderId="5" xfId="62" applyNumberFormat="1" applyFont="1" applyFill="1" applyBorder="1" applyAlignment="1">
      <alignment vertical="center"/>
    </xf>
    <xf numFmtId="177" fontId="36" fillId="0" borderId="5" xfId="62" applyNumberFormat="1" applyFont="1" applyFill="1" applyBorder="1" applyAlignment="1">
      <alignment vertical="center" wrapText="1"/>
    </xf>
    <xf numFmtId="177" fontId="14" fillId="0" borderId="5" xfId="62" applyNumberFormat="1" applyFont="1" applyFill="1" applyBorder="1" applyAlignment="1">
      <alignment horizontal="right" vertical="center"/>
    </xf>
    <xf numFmtId="177" fontId="14" fillId="0" borderId="46" xfId="62" applyNumberFormat="1" applyFont="1" applyFill="1" applyBorder="1" applyAlignment="1">
      <alignment vertical="center"/>
    </xf>
    <xf numFmtId="0" fontId="14" fillId="0" borderId="5" xfId="62" applyFont="1" applyFill="1" applyBorder="1" applyAlignment="1">
      <alignment horizontal="center"/>
    </xf>
    <xf numFmtId="177" fontId="14" fillId="0" borderId="5" xfId="62" applyNumberFormat="1" applyFont="1" applyFill="1" applyBorder="1" applyAlignment="1">
      <alignment horizontal="center" vertical="center"/>
    </xf>
    <xf numFmtId="183" fontId="14" fillId="0" borderId="5" xfId="62" applyNumberFormat="1" applyFont="1" applyFill="1" applyBorder="1" applyAlignment="1">
      <alignment horizontal="center" vertical="center"/>
    </xf>
    <xf numFmtId="185" fontId="14" fillId="0" borderId="5" xfId="62" applyNumberFormat="1" applyFont="1" applyFill="1" applyBorder="1" applyAlignment="1">
      <alignment horizontal="center" vertical="center"/>
    </xf>
    <xf numFmtId="0" fontId="59" fillId="0" borderId="0" xfId="0" applyFont="1" applyFill="1" applyAlignment="1"/>
    <xf numFmtId="0" fontId="4" fillId="0" borderId="0" xfId="0" applyFont="1" applyFill="1" applyAlignment="1"/>
    <xf numFmtId="0" fontId="0" fillId="0" borderId="0" xfId="0" applyFill="1">
      <alignment vertical="center"/>
    </xf>
    <xf numFmtId="0" fontId="40" fillId="0" borderId="0" xfId="0" applyFont="1" applyFill="1" applyAlignment="1"/>
    <xf numFmtId="0" fontId="33" fillId="0" borderId="0" xfId="0" applyFont="1" applyFill="1" applyAlignment="1"/>
    <xf numFmtId="0" fontId="11" fillId="0" borderId="0" xfId="0" applyFont="1" applyFill="1" applyAlignment="1">
      <alignment horizontal="left" shrinkToFit="1"/>
    </xf>
    <xf numFmtId="0" fontId="11" fillId="0" borderId="0" xfId="0" applyFont="1" applyFill="1" applyAlignment="1">
      <alignment vertical="center"/>
    </xf>
    <xf numFmtId="177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1" fillId="0" borderId="0" xfId="62" applyFont="1" applyFill="1" applyAlignment="1"/>
    <xf numFmtId="0" fontId="11" fillId="0" borderId="0" xfId="0" applyFont="1" applyFill="1" applyAlignment="1"/>
    <xf numFmtId="0" fontId="59" fillId="0" borderId="0" xfId="62" applyFont="1" applyFill="1" applyAlignment="1"/>
    <xf numFmtId="0" fontId="5" fillId="0" borderId="1" xfId="0" applyFont="1" applyFill="1" applyBorder="1" applyAlignment="1">
      <alignment horizontal="center" vertical="center" shrinkToFit="1"/>
    </xf>
    <xf numFmtId="184" fontId="5" fillId="0" borderId="2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185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62" applyFont="1" applyFill="1" applyAlignment="1"/>
    <xf numFmtId="49" fontId="6" fillId="0" borderId="4" xfId="62" applyNumberFormat="1" applyFont="1" applyFill="1" applyBorder="1" applyAlignment="1">
      <alignment vertical="center" shrinkToFit="1"/>
    </xf>
    <xf numFmtId="0" fontId="60" fillId="0" borderId="6" xfId="0" applyNumberFormat="1" applyFont="1" applyFill="1" applyBorder="1" applyAlignment="1">
      <alignment horizontal="left" vertical="center" wrapText="1"/>
    </xf>
    <xf numFmtId="49" fontId="5" fillId="0" borderId="4" xfId="62" applyNumberFormat="1" applyFont="1" applyFill="1" applyBorder="1" applyAlignment="1">
      <alignment horizontal="left" vertical="center" indent="1" shrinkToFit="1"/>
    </xf>
    <xf numFmtId="177" fontId="4" fillId="0" borderId="5" xfId="62" applyNumberFormat="1" applyFont="1" applyFill="1" applyBorder="1" applyAlignment="1">
      <alignment vertical="center"/>
    </xf>
    <xf numFmtId="177" fontId="4" fillId="0" borderId="5" xfId="0" applyNumberFormat="1" applyFont="1" applyFill="1" applyBorder="1" applyAlignment="1">
      <alignment horizontal="right" vertical="center"/>
    </xf>
    <xf numFmtId="185" fontId="1" fillId="0" borderId="5" xfId="0" applyNumberFormat="1" applyFont="1" applyFill="1" applyBorder="1" applyAlignment="1">
      <alignment horizontal="right" vertical="center"/>
    </xf>
    <xf numFmtId="183" fontId="4" fillId="0" borderId="5" xfId="0" applyNumberFormat="1" applyFont="1" applyFill="1" applyBorder="1" applyAlignment="1">
      <alignment horizontal="right" vertical="center"/>
    </xf>
    <xf numFmtId="0" fontId="56" fillId="0" borderId="6" xfId="0" applyFont="1" applyFill="1" applyBorder="1" applyAlignment="1">
      <alignment vertical="center" wrapText="1"/>
    </xf>
    <xf numFmtId="183" fontId="61" fillId="0" borderId="5" xfId="0" applyNumberFormat="1" applyFont="1" applyFill="1" applyBorder="1" applyAlignment="1">
      <alignment horizontal="right" vertical="center"/>
    </xf>
    <xf numFmtId="177" fontId="13" fillId="0" borderId="5" xfId="0" applyNumberFormat="1" applyFont="1" applyFill="1" applyBorder="1" applyAlignment="1">
      <alignment horizontal="right" vertical="center"/>
    </xf>
    <xf numFmtId="183" fontId="13" fillId="0" borderId="5" xfId="0" applyNumberFormat="1" applyFont="1" applyFill="1" applyBorder="1" applyAlignment="1">
      <alignment horizontal="right" vertical="center"/>
    </xf>
    <xf numFmtId="49" fontId="5" fillId="0" borderId="4" xfId="62" applyNumberFormat="1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right" vertical="center"/>
    </xf>
    <xf numFmtId="177" fontId="4" fillId="0" borderId="5" xfId="62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center"/>
    </xf>
    <xf numFmtId="0" fontId="13" fillId="0" borderId="5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left" vertical="center" wrapText="1" shrinkToFit="1"/>
    </xf>
    <xf numFmtId="0" fontId="33" fillId="0" borderId="0" xfId="62" applyFont="1" applyFill="1" applyAlignment="1"/>
    <xf numFmtId="49" fontId="5" fillId="0" borderId="4" xfId="0" applyNumberFormat="1" applyFont="1" applyFill="1" applyBorder="1" applyAlignment="1">
      <alignment horizontal="left" vertical="center" indent="1" shrinkToFit="1"/>
    </xf>
    <xf numFmtId="183" fontId="62" fillId="0" borderId="5" xfId="0" applyNumberFormat="1" applyFont="1" applyFill="1" applyBorder="1" applyAlignment="1">
      <alignment horizontal="right" vertical="center"/>
    </xf>
    <xf numFmtId="185" fontId="14" fillId="0" borderId="5" xfId="0" applyNumberFormat="1" applyFont="1" applyFill="1" applyBorder="1" applyAlignment="1">
      <alignment horizontal="right" vertical="center"/>
    </xf>
    <xf numFmtId="0" fontId="63" fillId="0" borderId="6" xfId="0" applyNumberFormat="1" applyFont="1" applyFill="1" applyBorder="1" applyAlignment="1">
      <alignment horizontal="left" vertical="top" wrapText="1"/>
    </xf>
    <xf numFmtId="49" fontId="8" fillId="0" borderId="4" xfId="0" applyNumberFormat="1" applyFont="1" applyFill="1" applyBorder="1" applyAlignment="1">
      <alignment horizontal="left" vertical="center" indent="2" shrinkToFit="1"/>
    </xf>
    <xf numFmtId="0" fontId="13" fillId="0" borderId="5" xfId="0" applyFont="1" applyFill="1" applyBorder="1" applyAlignment="1">
      <alignment horizontal="right" vertical="center"/>
    </xf>
    <xf numFmtId="49" fontId="5" fillId="0" borderId="5" xfId="0" applyNumberFormat="1" applyFont="1" applyFill="1" applyBorder="1" applyAlignment="1">
      <alignment horizontal="left" vertical="center" indent="1" shrinkToFit="1"/>
    </xf>
    <xf numFmtId="0" fontId="64" fillId="0" borderId="6" xfId="0" applyFont="1" applyFill="1" applyBorder="1" applyAlignment="1">
      <alignment vertical="center" wrapText="1"/>
    </xf>
    <xf numFmtId="177" fontId="13" fillId="0" borderId="5" xfId="62" applyNumberFormat="1" applyFont="1" applyFill="1" applyBorder="1" applyAlignment="1">
      <alignment vertical="center"/>
    </xf>
    <xf numFmtId="0" fontId="13" fillId="0" borderId="5" xfId="0" applyNumberFormat="1" applyFont="1" applyFill="1" applyBorder="1" applyAlignment="1">
      <alignment horizontal="right" vertical="center"/>
    </xf>
    <xf numFmtId="177" fontId="62" fillId="0" borderId="5" xfId="62" applyNumberFormat="1" applyFont="1" applyFill="1" applyBorder="1" applyAlignment="1">
      <alignment vertical="center"/>
    </xf>
    <xf numFmtId="0" fontId="8" fillId="0" borderId="4" xfId="0" applyNumberFormat="1" applyFont="1" applyFill="1" applyBorder="1" applyAlignment="1">
      <alignment horizontal="left" vertical="center" indent="2" shrinkToFit="1"/>
    </xf>
    <xf numFmtId="183" fontId="61" fillId="0" borderId="5" xfId="0" applyNumberFormat="1" applyFont="1" applyFill="1" applyBorder="1" applyAlignment="1">
      <alignment vertical="center"/>
    </xf>
    <xf numFmtId="183" fontId="62" fillId="0" borderId="5" xfId="0" applyNumberFormat="1" applyFont="1" applyFill="1" applyBorder="1" applyAlignment="1">
      <alignment vertical="center"/>
    </xf>
    <xf numFmtId="185" fontId="10" fillId="0" borderId="5" xfId="0" applyNumberFormat="1" applyFont="1" applyFill="1" applyBorder="1" applyAlignment="1">
      <alignment horizontal="right" vertical="center"/>
    </xf>
    <xf numFmtId="0" fontId="65" fillId="0" borderId="6" xfId="0" applyFont="1" applyFill="1" applyBorder="1" applyAlignment="1">
      <alignment vertical="center" wrapText="1"/>
    </xf>
    <xf numFmtId="177" fontId="14" fillId="0" borderId="5" xfId="0" applyNumberFormat="1" applyFont="1" applyFill="1" applyBorder="1" applyAlignment="1">
      <alignment horizontal="right" vertical="center"/>
    </xf>
    <xf numFmtId="0" fontId="63" fillId="0" borderId="6" xfId="0" applyNumberFormat="1" applyFont="1" applyFill="1" applyBorder="1" applyAlignment="1">
      <alignment horizontal="left" vertical="center" wrapText="1"/>
    </xf>
    <xf numFmtId="0" fontId="60" fillId="0" borderId="6" xfId="0" applyNumberFormat="1" applyFont="1" applyFill="1" applyBorder="1" applyAlignment="1">
      <alignment horizontal="left" vertical="top" wrapText="1"/>
    </xf>
    <xf numFmtId="0" fontId="11" fillId="0" borderId="47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 wrapText="1"/>
    </xf>
    <xf numFmtId="185" fontId="14" fillId="0" borderId="46" xfId="62" applyNumberFormat="1" applyFont="1" applyFill="1" applyBorder="1" applyAlignment="1">
      <alignment vertical="center"/>
    </xf>
    <xf numFmtId="0" fontId="14" fillId="0" borderId="5" xfId="0" applyFont="1" applyFill="1" applyBorder="1" applyAlignment="1">
      <alignment horizontal="right" vertical="center"/>
    </xf>
    <xf numFmtId="183" fontId="61" fillId="0" borderId="46" xfId="0" applyNumberFormat="1" applyFont="1" applyFill="1" applyBorder="1" applyAlignment="1">
      <alignment vertical="center"/>
    </xf>
    <xf numFmtId="177" fontId="4" fillId="0" borderId="46" xfId="0" applyNumberFormat="1" applyFont="1" applyFill="1" applyBorder="1" applyAlignment="1">
      <alignment horizontal="right" vertical="center"/>
    </xf>
    <xf numFmtId="177" fontId="13" fillId="0" borderId="46" xfId="0" applyNumberFormat="1" applyFont="1" applyFill="1" applyBorder="1" applyAlignment="1">
      <alignment horizontal="right" vertical="center"/>
    </xf>
    <xf numFmtId="183" fontId="14" fillId="0" borderId="5" xfId="0" applyNumberFormat="1" applyFont="1" applyFill="1" applyBorder="1" applyAlignment="1">
      <alignment horizontal="right" vertical="center"/>
    </xf>
    <xf numFmtId="185" fontId="29" fillId="0" borderId="5" xfId="0" applyNumberFormat="1" applyFont="1" applyFill="1" applyBorder="1" applyAlignment="1">
      <alignment horizontal="center"/>
    </xf>
    <xf numFmtId="183" fontId="13" fillId="0" borderId="6" xfId="0" applyNumberFormat="1" applyFont="1" applyFill="1" applyBorder="1" applyAlignment="1">
      <alignment horizontal="right" vertical="center"/>
    </xf>
    <xf numFmtId="185" fontId="29" fillId="0" borderId="0" xfId="0" applyNumberFormat="1" applyFont="1" applyFill="1" applyAlignment="1">
      <alignment horizontal="center"/>
    </xf>
    <xf numFmtId="49" fontId="5" fillId="0" borderId="5" xfId="62" applyNumberFormat="1" applyFont="1" applyFill="1" applyBorder="1" applyAlignment="1">
      <alignment horizontal="left" vertical="center" indent="1" shrinkToFit="1"/>
    </xf>
    <xf numFmtId="49" fontId="5" fillId="0" borderId="6" xfId="62" applyNumberFormat="1" applyFont="1" applyFill="1" applyBorder="1" applyAlignment="1">
      <alignment horizontal="left" vertical="center" indent="1" shrinkToFit="1"/>
    </xf>
    <xf numFmtId="0" fontId="66" fillId="0" borderId="6" xfId="0" applyFont="1" applyFill="1" applyBorder="1" applyAlignment="1">
      <alignment vertical="center" wrapText="1"/>
    </xf>
    <xf numFmtId="185" fontId="40" fillId="0" borderId="5" xfId="0" applyNumberFormat="1" applyFont="1" applyFill="1" applyBorder="1" applyAlignment="1">
      <alignment horizontal="right" vertical="center"/>
    </xf>
    <xf numFmtId="185" fontId="11" fillId="0" borderId="5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left" vertical="center" wrapText="1"/>
    </xf>
    <xf numFmtId="49" fontId="19" fillId="0" borderId="4" xfId="62" applyNumberFormat="1" applyFont="1" applyFill="1" applyBorder="1" applyAlignment="1">
      <alignment horizontal="left" vertical="center" indent="2" shrinkToFit="1"/>
    </xf>
    <xf numFmtId="0" fontId="56" fillId="0" borderId="6" xfId="0" applyFont="1" applyFill="1" applyBorder="1" applyAlignment="1">
      <alignment horizontal="left" vertical="center" wrapText="1"/>
    </xf>
    <xf numFmtId="0" fontId="14" fillId="0" borderId="7" xfId="62" applyFont="1" applyFill="1" applyBorder="1" applyAlignment="1">
      <alignment horizontal="center" vertical="center"/>
    </xf>
    <xf numFmtId="177" fontId="14" fillId="0" borderId="8" xfId="62" applyNumberFormat="1" applyFont="1" applyFill="1" applyBorder="1" applyAlignment="1">
      <alignment vertical="center"/>
    </xf>
    <xf numFmtId="185" fontId="14" fillId="0" borderId="8" xfId="62" applyNumberFormat="1" applyFont="1" applyFill="1" applyBorder="1" applyAlignment="1">
      <alignment vertical="center"/>
    </xf>
    <xf numFmtId="0" fontId="11" fillId="0" borderId="9" xfId="0" applyFont="1" applyFill="1" applyBorder="1" applyAlignment="1">
      <alignment horizontal="left" vertical="center" wrapText="1"/>
    </xf>
    <xf numFmtId="0" fontId="4" fillId="0" borderId="0" xfId="53" applyFont="1" applyFill="1"/>
    <xf numFmtId="0" fontId="11" fillId="0" borderId="0" xfId="53" applyFont="1" applyFill="1"/>
    <xf numFmtId="177" fontId="11" fillId="0" borderId="0" xfId="53" applyNumberFormat="1" applyFont="1" applyFill="1"/>
    <xf numFmtId="185" fontId="11" fillId="0" borderId="0" xfId="53" applyNumberFormat="1" applyFont="1" applyFill="1"/>
    <xf numFmtId="0" fontId="13" fillId="0" borderId="0" xfId="53" applyFont="1" applyFill="1"/>
    <xf numFmtId="0" fontId="23" fillId="0" borderId="0" xfId="53" applyFont="1" applyFill="1" applyAlignment="1">
      <alignment horizontal="center"/>
    </xf>
    <xf numFmtId="0" fontId="23" fillId="3" borderId="0" xfId="53" applyFont="1" applyFill="1" applyAlignment="1">
      <alignment horizontal="center"/>
    </xf>
    <xf numFmtId="0" fontId="11" fillId="0" borderId="0" xfId="53" applyFont="1" applyFill="1" applyAlignment="1">
      <alignment horizontal="left" vertical="center"/>
    </xf>
    <xf numFmtId="182" fontId="29" fillId="0" borderId="0" xfId="53" applyNumberFormat="1" applyFont="1" applyFill="1" applyAlignment="1">
      <alignment horizontal="right" vertical="center"/>
    </xf>
    <xf numFmtId="182" fontId="29" fillId="3" borderId="0" xfId="53" applyNumberFormat="1" applyFont="1" applyFill="1" applyAlignment="1">
      <alignment horizontal="right" vertical="center"/>
    </xf>
    <xf numFmtId="0" fontId="4" fillId="0" borderId="1" xfId="53" applyFont="1" applyFill="1" applyBorder="1" applyAlignment="1">
      <alignment horizontal="center" vertical="center" wrapText="1"/>
    </xf>
    <xf numFmtId="183" fontId="4" fillId="0" borderId="2" xfId="53" applyNumberFormat="1" applyFont="1" applyFill="1" applyBorder="1" applyAlignment="1">
      <alignment horizontal="center" vertical="center" wrapText="1"/>
    </xf>
    <xf numFmtId="177" fontId="4" fillId="0" borderId="2" xfId="53" applyNumberFormat="1" applyFont="1" applyFill="1" applyBorder="1" applyAlignment="1">
      <alignment horizontal="center" vertical="center" wrapText="1"/>
    </xf>
    <xf numFmtId="177" fontId="4" fillId="0" borderId="3" xfId="53" applyNumberFormat="1" applyFont="1" applyFill="1" applyBorder="1" applyAlignment="1">
      <alignment horizontal="center" vertical="center" wrapText="1"/>
    </xf>
    <xf numFmtId="0" fontId="4" fillId="0" borderId="7" xfId="53" applyFont="1" applyFill="1" applyBorder="1" applyAlignment="1">
      <alignment horizontal="center" vertical="center" wrapText="1"/>
    </xf>
    <xf numFmtId="183" fontId="4" fillId="0" borderId="8" xfId="53" applyNumberFormat="1" applyFont="1" applyFill="1" applyBorder="1" applyAlignment="1">
      <alignment horizontal="center" vertical="center" wrapText="1"/>
    </xf>
    <xf numFmtId="177" fontId="4" fillId="0" borderId="8" xfId="53" applyNumberFormat="1" applyFont="1" applyFill="1" applyBorder="1" applyAlignment="1">
      <alignment horizontal="center" vertical="center" wrapText="1"/>
    </xf>
    <xf numFmtId="185" fontId="4" fillId="0" borderId="9" xfId="53" applyNumberFormat="1" applyFont="1" applyFill="1" applyBorder="1" applyAlignment="1">
      <alignment horizontal="center" vertical="center" wrapText="1"/>
    </xf>
    <xf numFmtId="0" fontId="14" fillId="0" borderId="33" xfId="53" applyFont="1" applyBorder="1" applyAlignment="1">
      <alignment vertical="center" wrapText="1"/>
    </xf>
    <xf numFmtId="177" fontId="14" fillId="0" borderId="34" xfId="53" applyNumberFormat="1" applyFont="1" applyFill="1" applyBorder="1" applyAlignment="1">
      <alignment horizontal="right" vertical="center"/>
    </xf>
    <xf numFmtId="177" fontId="14" fillId="0" borderId="2" xfId="49" applyNumberFormat="1" applyFont="1" applyFill="1" applyBorder="1" applyAlignment="1">
      <alignment vertical="center"/>
    </xf>
    <xf numFmtId="185" fontId="14" fillId="0" borderId="3" xfId="53" applyNumberFormat="1" applyFont="1" applyFill="1" applyBorder="1" applyAlignment="1">
      <alignment horizontal="right" vertical="center"/>
    </xf>
    <xf numFmtId="177" fontId="4" fillId="0" borderId="0" xfId="53" applyNumberFormat="1" applyFont="1" applyFill="1"/>
    <xf numFmtId="0" fontId="4" fillId="0" borderId="35" xfId="53" applyFont="1" applyBorder="1" applyAlignment="1">
      <alignment horizontal="left" vertical="center" indent="1"/>
    </xf>
    <xf numFmtId="177" fontId="4" fillId="0" borderId="48" xfId="53" applyNumberFormat="1" applyFont="1" applyFill="1" applyBorder="1" applyAlignment="1">
      <alignment horizontal="right" vertical="center"/>
    </xf>
    <xf numFmtId="177" fontId="4" fillId="0" borderId="5" xfId="49" applyNumberFormat="1" applyFont="1" applyFill="1" applyBorder="1" applyAlignment="1">
      <alignment vertical="center"/>
    </xf>
    <xf numFmtId="185" fontId="4" fillId="0" borderId="6" xfId="53" applyNumberFormat="1" applyFont="1" applyFill="1" applyBorder="1" applyAlignment="1">
      <alignment horizontal="right" vertical="center"/>
    </xf>
    <xf numFmtId="0" fontId="13" fillId="0" borderId="35" xfId="53" applyFont="1" applyBorder="1" applyAlignment="1">
      <alignment horizontal="left" vertical="center" indent="2"/>
    </xf>
    <xf numFmtId="177" fontId="13" fillId="0" borderId="48" xfId="53" applyNumberFormat="1" applyFont="1" applyFill="1" applyBorder="1" applyAlignment="1">
      <alignment horizontal="right" vertical="center"/>
    </xf>
    <xf numFmtId="177" fontId="32" fillId="0" borderId="5" xfId="49" applyNumberFormat="1" applyFont="1" applyFill="1" applyBorder="1" applyAlignment="1">
      <alignment horizontal="right" vertical="center"/>
    </xf>
    <xf numFmtId="185" fontId="13" fillId="0" borderId="6" xfId="53" applyNumberFormat="1" applyFont="1" applyFill="1" applyBorder="1" applyAlignment="1">
      <alignment horizontal="right" vertical="center"/>
    </xf>
    <xf numFmtId="177" fontId="4" fillId="0" borderId="29" xfId="53" applyNumberFormat="1" applyFont="1" applyFill="1" applyBorder="1" applyAlignment="1">
      <alignment horizontal="right" vertical="center"/>
    </xf>
    <xf numFmtId="177" fontId="67" fillId="0" borderId="5" xfId="49" applyNumberFormat="1" applyFont="1" applyFill="1" applyBorder="1" applyAlignment="1">
      <alignment horizontal="right" vertical="center"/>
    </xf>
    <xf numFmtId="0" fontId="13" fillId="0" borderId="49" xfId="56" applyFont="1" applyFill="1" applyBorder="1" applyAlignment="1">
      <alignment horizontal="left" vertical="center" indent="2" shrinkToFit="1"/>
    </xf>
    <xf numFmtId="0" fontId="13" fillId="0" borderId="49" xfId="56" applyFont="1" applyFill="1" applyBorder="1" applyAlignment="1">
      <alignment horizontal="left" vertical="center" indent="2"/>
    </xf>
    <xf numFmtId="0" fontId="13" fillId="0" borderId="36" xfId="53" applyFont="1" applyBorder="1" applyAlignment="1">
      <alignment horizontal="left" vertical="center" indent="2"/>
    </xf>
    <xf numFmtId="177" fontId="13" fillId="0" borderId="50" xfId="53" applyNumberFormat="1" applyFont="1" applyFill="1" applyBorder="1" applyAlignment="1">
      <alignment horizontal="right" vertical="center"/>
    </xf>
    <xf numFmtId="177" fontId="32" fillId="0" borderId="8" xfId="49" applyNumberFormat="1" applyFont="1" applyFill="1" applyBorder="1" applyAlignment="1">
      <alignment horizontal="right" vertical="center"/>
    </xf>
    <xf numFmtId="185" fontId="13" fillId="0" borderId="9" xfId="53" applyNumberFormat="1" applyFont="1" applyFill="1" applyBorder="1" applyAlignment="1">
      <alignment horizontal="right" vertical="center"/>
    </xf>
    <xf numFmtId="0" fontId="14" fillId="0" borderId="33" xfId="53" applyFont="1" applyFill="1" applyBorder="1" applyAlignment="1">
      <alignment vertical="center"/>
    </xf>
    <xf numFmtId="0" fontId="13" fillId="0" borderId="35" xfId="53" applyFont="1" applyFill="1" applyBorder="1" applyAlignment="1">
      <alignment horizontal="left" vertical="center" indent="1"/>
    </xf>
    <xf numFmtId="177" fontId="13" fillId="0" borderId="5" xfId="49" applyNumberFormat="1" applyFont="1" applyFill="1" applyBorder="1" applyAlignment="1">
      <alignment vertical="center"/>
    </xf>
    <xf numFmtId="0" fontId="13" fillId="0" borderId="36" xfId="53" applyFont="1" applyFill="1" applyBorder="1" applyAlignment="1">
      <alignment horizontal="left" vertical="center" indent="1"/>
    </xf>
    <xf numFmtId="177" fontId="13" fillId="0" borderId="8" xfId="49" applyNumberFormat="1" applyFont="1" applyFill="1" applyBorder="1" applyAlignment="1">
      <alignment vertical="center"/>
    </xf>
    <xf numFmtId="0" fontId="13" fillId="0" borderId="35" xfId="53" applyFont="1" applyFill="1" applyBorder="1" applyAlignment="1">
      <alignment horizontal="left" vertical="center" indent="1" shrinkToFit="1"/>
    </xf>
    <xf numFmtId="0" fontId="14" fillId="0" borderId="35" xfId="53" applyFont="1" applyFill="1" applyBorder="1" applyAlignment="1">
      <alignment vertical="center"/>
    </xf>
    <xf numFmtId="185" fontId="14" fillId="0" borderId="29" xfId="53" applyNumberFormat="1" applyFont="1" applyFill="1" applyBorder="1" applyAlignment="1">
      <alignment horizontal="right" vertical="center"/>
    </xf>
    <xf numFmtId="185" fontId="14" fillId="0" borderId="5" xfId="53" applyNumberFormat="1" applyFont="1" applyFill="1" applyBorder="1" applyAlignment="1">
      <alignment horizontal="right" vertical="center"/>
    </xf>
    <xf numFmtId="0" fontId="13" fillId="0" borderId="36" xfId="53" applyFont="1" applyFill="1" applyBorder="1" applyAlignment="1">
      <alignment vertical="center" shrinkToFit="1"/>
    </xf>
    <xf numFmtId="185" fontId="13" fillId="0" borderId="50" xfId="53" applyNumberFormat="1" applyFont="1" applyFill="1" applyBorder="1" applyAlignment="1">
      <alignment horizontal="right" vertical="center"/>
    </xf>
    <xf numFmtId="0" fontId="11" fillId="0" borderId="10" xfId="53" applyFont="1" applyFill="1" applyBorder="1"/>
    <xf numFmtId="0" fontId="11" fillId="0" borderId="12" xfId="53" applyFont="1" applyFill="1" applyBorder="1"/>
    <xf numFmtId="0" fontId="11" fillId="0" borderId="11" xfId="53" applyFont="1" applyFill="1" applyBorder="1"/>
    <xf numFmtId="177" fontId="11" fillId="0" borderId="12" xfId="53" applyNumberFormat="1" applyFont="1" applyFill="1" applyBorder="1"/>
    <xf numFmtId="185" fontId="11" fillId="0" borderId="12" xfId="53" applyNumberFormat="1" applyFont="1" applyFill="1" applyBorder="1"/>
    <xf numFmtId="0" fontId="8" fillId="0" borderId="0" xfId="0" applyFont="1" applyFill="1" applyAlignment="1">
      <alignment horizontal="left" vertical="center"/>
    </xf>
    <xf numFmtId="0" fontId="55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right" vertical="center"/>
    </xf>
    <xf numFmtId="0" fontId="5" fillId="0" borderId="51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right" vertical="center"/>
    </xf>
    <xf numFmtId="0" fontId="13" fillId="0" borderId="9" xfId="0" applyFont="1" applyFill="1" applyBorder="1" applyAlignment="1">
      <alignment vertical="center"/>
    </xf>
    <xf numFmtId="0" fontId="59" fillId="0" borderId="0" xfId="62" applyFont="1" applyFill="1" applyBorder="1" applyAlignment="1"/>
    <xf numFmtId="0" fontId="4" fillId="0" borderId="0" xfId="62" applyFont="1" applyFill="1" applyBorder="1" applyAlignment="1"/>
    <xf numFmtId="0" fontId="33" fillId="0" borderId="0" xfId="62" applyFont="1" applyFill="1" applyBorder="1" applyAlignment="1"/>
    <xf numFmtId="0" fontId="13" fillId="0" borderId="0" xfId="62" applyFont="1" applyFill="1" applyBorder="1" applyAlignment="1">
      <alignment horizontal="left" vertical="center" wrapText="1"/>
    </xf>
    <xf numFmtId="0" fontId="13" fillId="0" borderId="0" xfId="62" applyFont="1" applyFill="1" applyBorder="1" applyAlignment="1">
      <alignment horizontal="left"/>
    </xf>
    <xf numFmtId="0" fontId="13" fillId="0" borderId="0" xfId="62" applyFont="1" applyFill="1" applyBorder="1" applyAlignment="1">
      <alignment horizontal="center" vertical="center"/>
    </xf>
    <xf numFmtId="0" fontId="23" fillId="0" borderId="0" xfId="67" applyFont="1" applyFill="1" applyBorder="1" applyAlignment="1">
      <alignment horizontal="center" vertical="center"/>
    </xf>
    <xf numFmtId="185" fontId="23" fillId="0" borderId="0" xfId="67" applyNumberFormat="1" applyFont="1" applyFill="1" applyBorder="1" applyAlignment="1">
      <alignment horizontal="center" vertical="center"/>
    </xf>
    <xf numFmtId="0" fontId="13" fillId="0" borderId="0" xfId="67" applyFont="1" applyFill="1" applyBorder="1" applyAlignment="1">
      <alignment horizontal="center" vertical="center" wrapText="1"/>
    </xf>
    <xf numFmtId="177" fontId="59" fillId="0" borderId="0" xfId="67" applyNumberFormat="1" applyFont="1" applyFill="1" applyBorder="1" applyAlignment="1">
      <alignment horizontal="left" vertical="center" wrapText="1"/>
    </xf>
    <xf numFmtId="177" fontId="59" fillId="0" borderId="0" xfId="67" applyNumberFormat="1" applyFont="1" applyFill="1" applyBorder="1" applyAlignment="1">
      <alignment horizontal="center" vertical="center" wrapText="1"/>
    </xf>
    <xf numFmtId="177" fontId="68" fillId="0" borderId="0" xfId="67" applyNumberFormat="1" applyFont="1" applyFill="1" applyBorder="1" applyAlignment="1">
      <alignment horizontal="center" vertical="center" wrapText="1"/>
    </xf>
    <xf numFmtId="183" fontId="13" fillId="0" borderId="0" xfId="67" applyNumberFormat="1" applyFont="1" applyFill="1" applyBorder="1" applyAlignment="1">
      <alignment horizontal="center" vertical="center"/>
    </xf>
    <xf numFmtId="185" fontId="13" fillId="0" borderId="0" xfId="67" applyNumberFormat="1" applyFont="1" applyFill="1" applyBorder="1" applyAlignment="1">
      <alignment horizontal="center" vertical="center"/>
    </xf>
    <xf numFmtId="185" fontId="29" fillId="0" borderId="0" xfId="67" applyNumberFormat="1" applyFont="1" applyFill="1" applyBorder="1" applyAlignment="1">
      <alignment horizontal="right" vertical="center"/>
    </xf>
    <xf numFmtId="183" fontId="13" fillId="0" borderId="0" xfId="67" applyNumberFormat="1" applyFont="1" applyFill="1" applyBorder="1" applyAlignment="1">
      <alignment horizontal="right" vertical="center" wrapText="1"/>
    </xf>
    <xf numFmtId="0" fontId="4" fillId="0" borderId="1" xfId="67" applyFont="1" applyFill="1" applyBorder="1" applyAlignment="1">
      <alignment horizontal="center" vertical="center" wrapText="1"/>
    </xf>
    <xf numFmtId="0" fontId="4" fillId="0" borderId="55" xfId="67" applyFont="1" applyFill="1" applyBorder="1" applyAlignment="1">
      <alignment horizontal="center" vertical="center" wrapText="1"/>
    </xf>
    <xf numFmtId="0" fontId="4" fillId="0" borderId="2" xfId="62" applyFont="1" applyFill="1" applyBorder="1" applyAlignment="1">
      <alignment horizontal="center" vertical="center"/>
    </xf>
    <xf numFmtId="185" fontId="4" fillId="0" borderId="2" xfId="62" applyNumberFormat="1" applyFont="1" applyFill="1" applyBorder="1" applyAlignment="1">
      <alignment horizontal="center" vertical="center"/>
    </xf>
    <xf numFmtId="185" fontId="4" fillId="0" borderId="3" xfId="67" applyNumberFormat="1" applyFont="1" applyFill="1" applyBorder="1" applyAlignment="1">
      <alignment horizontal="center" vertical="center" wrapText="1"/>
    </xf>
    <xf numFmtId="0" fontId="4" fillId="0" borderId="4" xfId="67" applyFont="1" applyFill="1" applyBorder="1" applyAlignment="1">
      <alignment horizontal="center" vertical="center" wrapText="1"/>
    </xf>
    <xf numFmtId="0" fontId="4" fillId="0" borderId="46" xfId="67" applyFont="1" applyFill="1" applyBorder="1" applyAlignment="1">
      <alignment horizontal="center" vertical="center" wrapText="1"/>
    </xf>
    <xf numFmtId="0" fontId="10" fillId="0" borderId="5" xfId="67" applyFont="1" applyFill="1" applyBorder="1" applyAlignment="1">
      <alignment horizontal="center" vertical="center" wrapText="1"/>
    </xf>
    <xf numFmtId="0" fontId="69" fillId="0" borderId="5" xfId="67" applyFont="1" applyFill="1" applyBorder="1" applyAlignment="1">
      <alignment horizontal="center" vertical="center" wrapText="1"/>
    </xf>
    <xf numFmtId="183" fontId="10" fillId="0" borderId="5" xfId="67" applyNumberFormat="1" applyFont="1" applyFill="1" applyBorder="1" applyAlignment="1">
      <alignment horizontal="center" vertical="center" wrapText="1"/>
    </xf>
    <xf numFmtId="185" fontId="10" fillId="0" borderId="5" xfId="67" applyNumberFormat="1" applyFont="1" applyFill="1" applyBorder="1" applyAlignment="1">
      <alignment horizontal="center" vertical="center" wrapText="1"/>
    </xf>
    <xf numFmtId="185" fontId="4" fillId="0" borderId="6" xfId="67" applyNumberFormat="1" applyFont="1" applyFill="1" applyBorder="1" applyAlignment="1">
      <alignment horizontal="center" vertical="center" wrapText="1"/>
    </xf>
    <xf numFmtId="185" fontId="4" fillId="0" borderId="5" xfId="62" applyNumberFormat="1" applyFont="1" applyFill="1" applyBorder="1" applyAlignment="1">
      <alignment vertical="center"/>
    </xf>
    <xf numFmtId="177" fontId="1" fillId="0" borderId="6" xfId="62" applyNumberFormat="1" applyFont="1" applyFill="1" applyBorder="1" applyAlignment="1">
      <alignment vertical="center" wrapText="1"/>
    </xf>
    <xf numFmtId="177" fontId="4" fillId="0" borderId="46" xfId="62" applyNumberFormat="1" applyFont="1" applyFill="1" applyBorder="1" applyAlignment="1">
      <alignment vertical="center"/>
    </xf>
    <xf numFmtId="185" fontId="4" fillId="0" borderId="46" xfId="62" applyNumberFormat="1" applyFont="1" applyFill="1" applyBorder="1" applyAlignment="1">
      <alignment vertical="center"/>
    </xf>
    <xf numFmtId="177" fontId="1" fillId="0" borderId="56" xfId="62" applyNumberFormat="1" applyFont="1" applyFill="1" applyBorder="1" applyAlignment="1">
      <alignment vertical="center" wrapText="1"/>
    </xf>
    <xf numFmtId="0" fontId="6" fillId="0" borderId="57" xfId="62" applyFont="1" applyFill="1" applyBorder="1" applyAlignment="1">
      <alignment horizontal="left" vertical="center" shrinkToFit="1"/>
    </xf>
    <xf numFmtId="177" fontId="4" fillId="0" borderId="8" xfId="62" applyNumberFormat="1" applyFont="1" applyFill="1" applyBorder="1" applyAlignment="1">
      <alignment vertical="center"/>
    </xf>
    <xf numFmtId="177" fontId="62" fillId="0" borderId="8" xfId="62" applyNumberFormat="1" applyFont="1" applyFill="1" applyBorder="1" applyAlignment="1">
      <alignment vertical="center"/>
    </xf>
    <xf numFmtId="185" fontId="4" fillId="0" borderId="8" xfId="62" applyNumberFormat="1" applyFont="1" applyFill="1" applyBorder="1" applyAlignment="1">
      <alignment vertical="center"/>
    </xf>
    <xf numFmtId="186" fontId="1" fillId="0" borderId="9" xfId="62" applyNumberFormat="1" applyFont="1" applyFill="1" applyBorder="1" applyAlignment="1">
      <alignment horizontal="right" vertical="center" wrapText="1"/>
    </xf>
    <xf numFmtId="177" fontId="57" fillId="0" borderId="0" xfId="62" applyNumberFormat="1" applyFont="1" applyFill="1" applyBorder="1" applyAlignment="1">
      <alignment horizontal="center" vertical="center"/>
    </xf>
    <xf numFmtId="0" fontId="13" fillId="0" borderId="0" xfId="62" applyFont="1" applyFill="1" applyAlignment="1">
      <alignment vertical="center"/>
    </xf>
    <xf numFmtId="0" fontId="4" fillId="0" borderId="0" xfId="62" applyFont="1" applyFill="1" applyAlignment="1">
      <alignment vertical="center"/>
    </xf>
    <xf numFmtId="0" fontId="11" fillId="0" borderId="0" xfId="62" applyFont="1" applyFill="1" applyAlignment="1">
      <alignment horizontal="left"/>
    </xf>
    <xf numFmtId="0" fontId="11" fillId="0" borderId="0" xfId="62" applyFont="1" applyFill="1" applyAlignment="1">
      <alignment horizontal="right" vertical="center"/>
    </xf>
    <xf numFmtId="0" fontId="11" fillId="0" borderId="0" xfId="62" applyFont="1" applyFill="1" applyAlignment="1">
      <alignment horizontal="center" vertical="center"/>
    </xf>
    <xf numFmtId="0" fontId="57" fillId="0" borderId="0" xfId="62" applyFont="1" applyFill="1" applyAlignment="1">
      <alignment horizontal="center" vertical="center"/>
    </xf>
    <xf numFmtId="183" fontId="11" fillId="0" borderId="0" xfId="62" applyNumberFormat="1" applyFont="1" applyFill="1" applyAlignment="1">
      <alignment horizontal="center" vertical="center"/>
    </xf>
    <xf numFmtId="185" fontId="11" fillId="0" borderId="0" xfId="62" applyNumberFormat="1" applyFont="1" applyFill="1" applyAlignment="1">
      <alignment horizontal="center" vertical="center"/>
    </xf>
    <xf numFmtId="0" fontId="11" fillId="0" borderId="0" xfId="62" applyFont="1" applyFill="1" applyAlignment="1">
      <alignment horizontal="left" vertical="center" wrapText="1"/>
    </xf>
    <xf numFmtId="0" fontId="13" fillId="0" borderId="0" xfId="62" applyFont="1" applyFill="1" applyAlignment="1">
      <alignment horizontal="left"/>
    </xf>
    <xf numFmtId="0" fontId="13" fillId="0" borderId="0" xfId="62" applyFont="1" applyFill="1" applyAlignment="1">
      <alignment horizontal="right" vertical="center"/>
    </xf>
    <xf numFmtId="0" fontId="23" fillId="0" borderId="0" xfId="67" applyFont="1" applyFill="1" applyAlignment="1">
      <alignment horizontal="center" vertical="center"/>
    </xf>
    <xf numFmtId="0" fontId="23" fillId="0" borderId="0" xfId="67" applyFont="1" applyFill="1" applyAlignment="1">
      <alignment horizontal="right" vertical="center"/>
    </xf>
    <xf numFmtId="177" fontId="59" fillId="0" borderId="0" xfId="67" applyNumberFormat="1" applyFont="1" applyFill="1" applyAlignment="1">
      <alignment horizontal="left" vertical="center" wrapText="1"/>
    </xf>
    <xf numFmtId="177" fontId="59" fillId="0" borderId="0" xfId="67" applyNumberFormat="1" applyFont="1" applyFill="1" applyAlignment="1">
      <alignment horizontal="right" vertical="center" wrapText="1"/>
    </xf>
    <xf numFmtId="177" fontId="59" fillId="0" borderId="0" xfId="67" applyNumberFormat="1" applyFont="1" applyFill="1" applyAlignment="1">
      <alignment horizontal="center" vertical="center" wrapText="1"/>
    </xf>
    <xf numFmtId="177" fontId="68" fillId="0" borderId="0" xfId="67" applyNumberFormat="1" applyFont="1" applyFill="1" applyAlignment="1">
      <alignment horizontal="center" vertical="center" wrapText="1"/>
    </xf>
    <xf numFmtId="183" fontId="13" fillId="0" borderId="0" xfId="67" applyNumberFormat="1" applyFont="1" applyFill="1" applyAlignment="1">
      <alignment horizontal="center" vertical="center"/>
    </xf>
    <xf numFmtId="185" fontId="13" fillId="0" borderId="0" xfId="67" applyNumberFormat="1" applyFont="1" applyFill="1" applyAlignment="1">
      <alignment horizontal="center" vertical="center"/>
    </xf>
    <xf numFmtId="183" fontId="29" fillId="0" borderId="0" xfId="67" applyNumberFormat="1" applyFont="1" applyFill="1" applyBorder="1" applyAlignment="1">
      <alignment horizontal="right" vertical="center"/>
    </xf>
    <xf numFmtId="0" fontId="42" fillId="0" borderId="6" xfId="62" applyFont="1" applyFill="1" applyBorder="1" applyAlignment="1">
      <alignment vertical="center" wrapText="1"/>
    </xf>
    <xf numFmtId="185" fontId="4" fillId="0" borderId="5" xfId="62" applyNumberFormat="1" applyFont="1" applyFill="1" applyBorder="1" applyAlignment="1">
      <alignment horizontal="right" vertical="center"/>
    </xf>
    <xf numFmtId="0" fontId="13" fillId="0" borderId="6" xfId="62" applyFont="1" applyFill="1" applyBorder="1" applyAlignment="1">
      <alignment vertical="center" wrapText="1"/>
    </xf>
    <xf numFmtId="185" fontId="13" fillId="0" borderId="5" xfId="62" applyNumberFormat="1" applyFont="1" applyFill="1" applyBorder="1" applyAlignment="1">
      <alignment horizontal="right" vertical="center"/>
    </xf>
    <xf numFmtId="177" fontId="4" fillId="0" borderId="6" xfId="62" applyNumberFormat="1" applyFont="1" applyFill="1" applyBorder="1" applyAlignment="1">
      <alignment vertical="center"/>
    </xf>
    <xf numFmtId="185" fontId="14" fillId="0" borderId="5" xfId="62" applyNumberFormat="1" applyFont="1" applyFill="1" applyBorder="1" applyAlignment="1">
      <alignment horizontal="right" vertical="center"/>
    </xf>
    <xf numFmtId="0" fontId="36" fillId="0" borderId="6" xfId="62" applyFont="1" applyFill="1" applyBorder="1" applyAlignment="1">
      <alignment vertical="center" wrapText="1"/>
    </xf>
    <xf numFmtId="177" fontId="13" fillId="0" borderId="5" xfId="62" applyNumberFormat="1" applyFont="1" applyFill="1" applyBorder="1" applyAlignment="1">
      <alignment horizontal="right" vertical="center"/>
    </xf>
    <xf numFmtId="177" fontId="62" fillId="0" borderId="5" xfId="62" applyNumberFormat="1" applyFont="1" applyFill="1" applyBorder="1" applyAlignment="1">
      <alignment horizontal="right" vertical="center"/>
    </xf>
    <xf numFmtId="0" fontId="4" fillId="0" borderId="6" xfId="62" applyFont="1" applyFill="1" applyBorder="1" applyAlignment="1">
      <alignment vertical="center" wrapText="1"/>
    </xf>
    <xf numFmtId="180" fontId="70" fillId="0" borderId="6" xfId="0" applyNumberFormat="1" applyFont="1" applyFill="1" applyBorder="1" applyAlignment="1">
      <alignment vertical="center" wrapText="1"/>
    </xf>
    <xf numFmtId="0" fontId="41" fillId="0" borderId="6" xfId="62" applyFont="1" applyFill="1" applyBorder="1" applyAlignment="1">
      <alignment vertical="center" wrapText="1"/>
    </xf>
    <xf numFmtId="180" fontId="71" fillId="0" borderId="6" xfId="0" applyNumberFormat="1" applyFont="1" applyFill="1" applyBorder="1" applyAlignment="1">
      <alignment vertical="center" wrapText="1"/>
    </xf>
    <xf numFmtId="185" fontId="4" fillId="0" borderId="5" xfId="62" applyNumberFormat="1" applyFont="1" applyFill="1" applyBorder="1" applyAlignment="1">
      <alignment horizontal="right" vertical="center" wrapText="1"/>
    </xf>
    <xf numFmtId="49" fontId="4" fillId="0" borderId="5" xfId="62" applyNumberFormat="1" applyFont="1" applyFill="1" applyBorder="1" applyAlignment="1">
      <alignment horizontal="right" vertical="center" wrapText="1"/>
    </xf>
    <xf numFmtId="0" fontId="72" fillId="0" borderId="6" xfId="62" applyFont="1" applyFill="1" applyBorder="1" applyAlignment="1">
      <alignment vertical="center" wrapText="1"/>
    </xf>
    <xf numFmtId="49" fontId="8" fillId="0" borderId="5" xfId="62" applyNumberFormat="1" applyFont="1" applyFill="1" applyBorder="1" applyAlignment="1">
      <alignment horizontal="right" vertical="center" indent="1" shrinkToFit="1"/>
    </xf>
    <xf numFmtId="177" fontId="14" fillId="0" borderId="46" xfId="62" applyNumberFormat="1" applyFont="1" applyFill="1" applyBorder="1" applyAlignment="1">
      <alignment horizontal="right" vertical="center"/>
    </xf>
    <xf numFmtId="0" fontId="73" fillId="0" borderId="6" xfId="62" applyFont="1" applyFill="1" applyBorder="1" applyAlignment="1">
      <alignment vertical="center" wrapText="1"/>
    </xf>
    <xf numFmtId="0" fontId="74" fillId="0" borderId="6" xfId="62" applyFont="1" applyFill="1" applyBorder="1" applyAlignment="1">
      <alignment vertical="center" wrapText="1"/>
    </xf>
    <xf numFmtId="0" fontId="73" fillId="0" borderId="6" xfId="62" applyFont="1" applyFill="1" applyBorder="1" applyAlignment="1">
      <alignment horizontal="left" vertical="center" wrapText="1"/>
    </xf>
    <xf numFmtId="0" fontId="13" fillId="0" borderId="6" xfId="62" applyFont="1" applyFill="1" applyBorder="1" applyAlignment="1">
      <alignment horizontal="left" vertical="center" wrapText="1"/>
    </xf>
    <xf numFmtId="0" fontId="36" fillId="0" borderId="6" xfId="62" applyFont="1" applyFill="1" applyBorder="1" applyAlignment="1">
      <alignment horizontal="left" vertical="center" wrapText="1"/>
    </xf>
    <xf numFmtId="0" fontId="1" fillId="0" borderId="6" xfId="62" applyFont="1" applyFill="1" applyBorder="1" applyAlignment="1">
      <alignment horizontal="left" vertical="center" wrapText="1"/>
    </xf>
    <xf numFmtId="185" fontId="11" fillId="0" borderId="5" xfId="62" applyNumberFormat="1" applyFont="1" applyFill="1" applyBorder="1" applyAlignment="1">
      <alignment horizontal="center" vertical="center"/>
    </xf>
    <xf numFmtId="0" fontId="11" fillId="0" borderId="6" xfId="62" applyFont="1" applyFill="1" applyBorder="1" applyAlignment="1">
      <alignment horizontal="left" vertical="center" wrapText="1"/>
    </xf>
    <xf numFmtId="0" fontId="49" fillId="0" borderId="6" xfId="62" applyFont="1" applyFill="1" applyBorder="1" applyAlignment="1">
      <alignment horizontal="left" vertical="center" wrapText="1"/>
    </xf>
    <xf numFmtId="0" fontId="10" fillId="0" borderId="6" xfId="62" applyFont="1" applyFill="1" applyBorder="1" applyAlignment="1">
      <alignment horizontal="left" vertical="center" wrapText="1"/>
    </xf>
    <xf numFmtId="0" fontId="75" fillId="0" borderId="6" xfId="62" applyFont="1" applyFill="1" applyBorder="1" applyAlignment="1">
      <alignment horizontal="left" vertical="center" wrapText="1"/>
    </xf>
    <xf numFmtId="0" fontId="40" fillId="0" borderId="6" xfId="62" applyFont="1" applyFill="1" applyBorder="1" applyAlignment="1">
      <alignment horizontal="left" vertical="center" wrapText="1"/>
    </xf>
    <xf numFmtId="183" fontId="61" fillId="0" borderId="46" xfId="0" applyNumberFormat="1" applyFont="1" applyFill="1" applyBorder="1" applyAlignment="1">
      <alignment horizontal="right" vertical="center"/>
    </xf>
    <xf numFmtId="0" fontId="74" fillId="0" borderId="6" xfId="62" applyFont="1" applyFill="1" applyBorder="1" applyAlignment="1">
      <alignment horizontal="left" vertical="center" wrapText="1"/>
    </xf>
    <xf numFmtId="177" fontId="14" fillId="0" borderId="8" xfId="62" applyNumberFormat="1" applyFont="1" applyFill="1" applyBorder="1" applyAlignment="1">
      <alignment horizontal="right" vertical="center"/>
    </xf>
    <xf numFmtId="185" fontId="14" fillId="0" borderId="8" xfId="62" applyNumberFormat="1" applyFont="1" applyFill="1" applyBorder="1" applyAlignment="1">
      <alignment horizontal="right" vertical="center"/>
    </xf>
    <xf numFmtId="0" fontId="11" fillId="0" borderId="9" xfId="62" applyFont="1" applyFill="1" applyBorder="1" applyAlignment="1">
      <alignment horizontal="left" vertical="center" wrapText="1"/>
    </xf>
    <xf numFmtId="0" fontId="4" fillId="0" borderId="0" xfId="56" applyFont="1" applyFill="1"/>
    <xf numFmtId="0" fontId="11" fillId="0" borderId="0" xfId="56" applyFont="1" applyFill="1"/>
    <xf numFmtId="186" fontId="11" fillId="0" borderId="0" xfId="56" applyNumberFormat="1" applyFont="1" applyFill="1"/>
    <xf numFmtId="0" fontId="11" fillId="0" borderId="0" xfId="56" applyFont="1" applyFill="1" applyAlignment="1">
      <alignment horizontal="center"/>
    </xf>
    <xf numFmtId="0" fontId="13" fillId="0" borderId="0" xfId="56" applyFont="1" applyFill="1"/>
    <xf numFmtId="0" fontId="23" fillId="0" borderId="0" xfId="56" applyFont="1" applyFill="1" applyAlignment="1">
      <alignment horizontal="center" vertical="center"/>
    </xf>
    <xf numFmtId="0" fontId="23" fillId="3" borderId="0" xfId="56" applyFont="1" applyFill="1" applyAlignment="1">
      <alignment horizontal="center" vertical="center"/>
    </xf>
    <xf numFmtId="0" fontId="11" fillId="0" borderId="0" xfId="56" applyFont="1" applyFill="1" applyAlignment="1">
      <alignment horizontal="left" vertical="center"/>
    </xf>
    <xf numFmtId="182" fontId="11" fillId="0" borderId="0" xfId="56" applyNumberFormat="1" applyFont="1" applyFill="1" applyAlignment="1">
      <alignment horizontal="center" vertical="center"/>
    </xf>
    <xf numFmtId="182" fontId="13" fillId="0" borderId="0" xfId="56" applyNumberFormat="1" applyFont="1" applyFill="1" applyAlignment="1">
      <alignment horizontal="right" vertical="center"/>
    </xf>
    <xf numFmtId="182" fontId="29" fillId="0" borderId="0" xfId="56" applyNumberFormat="1" applyFont="1" applyFill="1" applyAlignment="1">
      <alignment horizontal="right" vertical="center"/>
    </xf>
    <xf numFmtId="0" fontId="4" fillId="0" borderId="58" xfId="56" applyFont="1" applyFill="1" applyBorder="1" applyAlignment="1">
      <alignment horizontal="center" vertical="center" wrapText="1"/>
    </xf>
    <xf numFmtId="183" fontId="4" fillId="0" borderId="33" xfId="56" applyNumberFormat="1" applyFont="1" applyFill="1" applyBorder="1" applyAlignment="1">
      <alignment horizontal="center" vertical="center" wrapText="1"/>
    </xf>
    <xf numFmtId="183" fontId="4" fillId="0" borderId="59" xfId="56" applyNumberFormat="1" applyFont="1" applyFill="1" applyBorder="1" applyAlignment="1">
      <alignment horizontal="center" vertical="center" wrapText="1"/>
    </xf>
    <xf numFmtId="183" fontId="4" fillId="0" borderId="1" xfId="56" applyNumberFormat="1" applyFont="1" applyFill="1" applyBorder="1" applyAlignment="1">
      <alignment horizontal="center" vertical="center" wrapText="1"/>
    </xf>
    <xf numFmtId="183" fontId="4" fillId="0" borderId="2" xfId="56" applyNumberFormat="1" applyFont="1" applyFill="1" applyBorder="1" applyAlignment="1">
      <alignment horizontal="center" vertical="center" wrapText="1"/>
    </xf>
    <xf numFmtId="183" fontId="4" fillId="0" borderId="3" xfId="56" applyNumberFormat="1" applyFont="1" applyFill="1" applyBorder="1" applyAlignment="1">
      <alignment horizontal="center" vertical="center" wrapText="1"/>
    </xf>
    <xf numFmtId="0" fontId="4" fillId="0" borderId="60" xfId="56" applyFont="1" applyFill="1" applyBorder="1" applyAlignment="1">
      <alignment horizontal="center" vertical="center" wrapText="1"/>
    </xf>
    <xf numFmtId="183" fontId="4" fillId="0" borderId="36" xfId="56" applyNumberFormat="1" applyFont="1" applyFill="1" applyBorder="1" applyAlignment="1">
      <alignment horizontal="center" vertical="center" wrapText="1"/>
    </xf>
    <xf numFmtId="183" fontId="4" fillId="0" borderId="61" xfId="56" applyNumberFormat="1" applyFont="1" applyFill="1" applyBorder="1" applyAlignment="1">
      <alignment horizontal="center" vertical="center" wrapText="1"/>
    </xf>
    <xf numFmtId="183" fontId="4" fillId="0" borderId="32" xfId="56" applyNumberFormat="1" applyFont="1" applyFill="1" applyBorder="1" applyAlignment="1">
      <alignment horizontal="center" vertical="center" wrapText="1"/>
    </xf>
    <xf numFmtId="186" fontId="4" fillId="0" borderId="38" xfId="56" applyNumberFormat="1" applyFont="1" applyFill="1" applyBorder="1" applyAlignment="1">
      <alignment horizontal="center" vertical="center" wrapText="1"/>
    </xf>
    <xf numFmtId="185" fontId="4" fillId="0" borderId="39" xfId="56" applyNumberFormat="1" applyFont="1" applyFill="1" applyBorder="1" applyAlignment="1">
      <alignment horizontal="center" vertical="center" wrapText="1"/>
    </xf>
    <xf numFmtId="0" fontId="14" fillId="0" borderId="57" xfId="56" applyFont="1" applyFill="1" applyBorder="1" applyAlignment="1">
      <alignment vertical="center" wrapText="1"/>
    </xf>
    <xf numFmtId="177" fontId="14" fillId="0" borderId="33" xfId="56" applyNumberFormat="1" applyFont="1" applyFill="1" applyBorder="1" applyAlignment="1">
      <alignment vertical="center"/>
    </xf>
    <xf numFmtId="177" fontId="14" fillId="0" borderId="58" xfId="56" applyNumberFormat="1" applyFont="1" applyFill="1" applyBorder="1" applyAlignment="1">
      <alignment horizontal="right" vertical="center"/>
    </xf>
    <xf numFmtId="186" fontId="14" fillId="0" borderId="2" xfId="56" applyNumberFormat="1" applyFont="1" applyFill="1" applyBorder="1" applyAlignment="1">
      <alignment horizontal="right" vertical="center"/>
    </xf>
    <xf numFmtId="185" fontId="14" fillId="0" borderId="3" xfId="56" applyNumberFormat="1" applyFont="1" applyFill="1" applyBorder="1" applyAlignment="1">
      <alignment horizontal="right" vertical="center"/>
    </xf>
    <xf numFmtId="0" fontId="4" fillId="0" borderId="62" xfId="56" applyFont="1" applyFill="1" applyBorder="1" applyAlignment="1">
      <alignment horizontal="left" vertical="center" indent="1"/>
    </xf>
    <xf numFmtId="177" fontId="76" fillId="0" borderId="35" xfId="56" applyNumberFormat="1" applyFont="1" applyFill="1" applyBorder="1" applyAlignment="1">
      <alignment horizontal="right" vertical="center"/>
    </xf>
    <xf numFmtId="177" fontId="4" fillId="0" borderId="62" xfId="56" applyNumberFormat="1" applyFont="1" applyFill="1" applyBorder="1" applyAlignment="1">
      <alignment horizontal="right" vertical="center"/>
    </xf>
    <xf numFmtId="177" fontId="76" fillId="0" borderId="62" xfId="56" applyNumberFormat="1" applyFont="1" applyFill="1" applyBorder="1" applyAlignment="1">
      <alignment horizontal="right" vertical="center"/>
    </xf>
    <xf numFmtId="186" fontId="76" fillId="0" borderId="5" xfId="56" applyNumberFormat="1" applyFont="1" applyFill="1" applyBorder="1" applyAlignment="1">
      <alignment horizontal="right" vertical="center"/>
    </xf>
    <xf numFmtId="185" fontId="76" fillId="0" borderId="6" xfId="56" applyNumberFormat="1" applyFont="1" applyFill="1" applyBorder="1" applyAlignment="1">
      <alignment horizontal="right" vertical="center"/>
    </xf>
    <xf numFmtId="0" fontId="13" fillId="0" borderId="62" xfId="56" applyFont="1" applyFill="1" applyBorder="1" applyAlignment="1">
      <alignment horizontal="left" vertical="center" indent="2"/>
    </xf>
    <xf numFmtId="177" fontId="32" fillId="0" borderId="35" xfId="56" applyNumberFormat="1" applyFont="1" applyFill="1" applyBorder="1" applyAlignment="1">
      <alignment horizontal="right" vertical="center"/>
    </xf>
    <xf numFmtId="177" fontId="32" fillId="0" borderId="62" xfId="56" applyNumberFormat="1" applyFont="1" applyFill="1" applyBorder="1" applyAlignment="1">
      <alignment horizontal="right" vertical="center"/>
    </xf>
    <xf numFmtId="177" fontId="13" fillId="0" borderId="62" xfId="56" applyNumberFormat="1" applyFont="1" applyFill="1" applyBorder="1" applyAlignment="1">
      <alignment horizontal="right" vertical="center"/>
    </xf>
    <xf numFmtId="186" fontId="42" fillId="0" borderId="5" xfId="56" applyNumberFormat="1" applyFont="1" applyFill="1" applyBorder="1" applyAlignment="1">
      <alignment horizontal="right" vertical="center"/>
    </xf>
    <xf numFmtId="185" fontId="13" fillId="0" borderId="6" xfId="56" applyNumberFormat="1" applyFont="1" applyFill="1" applyBorder="1" applyAlignment="1">
      <alignment horizontal="right" vertical="center"/>
    </xf>
    <xf numFmtId="177" fontId="11" fillId="0" borderId="0" xfId="56" applyNumberFormat="1" applyFont="1" applyFill="1"/>
    <xf numFmtId="177" fontId="13" fillId="0" borderId="35" xfId="53" applyNumberFormat="1" applyFont="1" applyFill="1" applyBorder="1" applyAlignment="1" applyProtection="1">
      <alignment vertical="center"/>
    </xf>
    <xf numFmtId="186" fontId="36" fillId="0" borderId="5" xfId="56" applyNumberFormat="1" applyFont="1" applyFill="1" applyBorder="1" applyAlignment="1">
      <alignment horizontal="right" vertical="center"/>
    </xf>
    <xf numFmtId="177" fontId="4" fillId="0" borderId="35" xfId="56" applyNumberFormat="1" applyFont="1" applyFill="1" applyBorder="1" applyAlignment="1">
      <alignment horizontal="right" vertical="center"/>
    </xf>
    <xf numFmtId="185" fontId="4" fillId="0" borderId="6" xfId="56" applyNumberFormat="1" applyFont="1" applyFill="1" applyBorder="1" applyAlignment="1">
      <alignment horizontal="right" vertical="center"/>
    </xf>
    <xf numFmtId="0" fontId="13" fillId="0" borderId="30" xfId="56" applyFont="1" applyFill="1" applyBorder="1" applyAlignment="1">
      <alignment horizontal="left" vertical="center" indent="2" shrinkToFit="1"/>
    </xf>
    <xf numFmtId="177" fontId="32" fillId="0" borderId="30" xfId="56" applyNumberFormat="1" applyFont="1" applyFill="1" applyBorder="1" applyAlignment="1">
      <alignment horizontal="right" vertical="center"/>
    </xf>
    <xf numFmtId="177" fontId="13" fillId="0" borderId="30" xfId="56" applyNumberFormat="1" applyFont="1" applyFill="1" applyBorder="1" applyAlignment="1">
      <alignment horizontal="right" vertical="center"/>
    </xf>
    <xf numFmtId="0" fontId="13" fillId="0" borderId="30" xfId="56" applyFont="1" applyFill="1" applyBorder="1" applyAlignment="1">
      <alignment horizontal="left" vertical="center" indent="2"/>
    </xf>
    <xf numFmtId="177" fontId="13" fillId="0" borderId="35" xfId="53" applyNumberFormat="1" applyFont="1" applyFill="1" applyBorder="1" applyAlignment="1" applyProtection="1">
      <alignment horizontal="right" vertical="center"/>
    </xf>
    <xf numFmtId="177" fontId="32" fillId="0" borderId="38" xfId="49" applyNumberFormat="1" applyFont="1" applyFill="1" applyBorder="1" applyAlignment="1">
      <alignment horizontal="right" vertical="center"/>
    </xf>
    <xf numFmtId="186" fontId="42" fillId="0" borderId="8" xfId="56" applyNumberFormat="1" applyFont="1" applyFill="1" applyBorder="1" applyAlignment="1">
      <alignment horizontal="right" vertical="center"/>
    </xf>
    <xf numFmtId="185" fontId="13" fillId="0" borderId="9" xfId="56" applyNumberFormat="1" applyFont="1" applyFill="1" applyBorder="1" applyAlignment="1">
      <alignment horizontal="right" vertical="center"/>
    </xf>
    <xf numFmtId="0" fontId="14" fillId="0" borderId="58" xfId="56" applyFont="1" applyFill="1" applyBorder="1" applyAlignment="1">
      <alignment vertical="center"/>
    </xf>
    <xf numFmtId="177" fontId="14" fillId="0" borderId="33" xfId="56" applyNumberFormat="1" applyFont="1" applyFill="1" applyBorder="1" applyAlignment="1">
      <alignment horizontal="right" vertical="center"/>
    </xf>
    <xf numFmtId="186" fontId="14" fillId="0" borderId="46" xfId="56" applyNumberFormat="1" applyFont="1" applyFill="1" applyBorder="1" applyAlignment="1">
      <alignment horizontal="right" vertical="center"/>
    </xf>
    <xf numFmtId="185" fontId="14" fillId="0" borderId="63" xfId="56" applyNumberFormat="1" applyFont="1" applyFill="1" applyBorder="1" applyAlignment="1">
      <alignment horizontal="right" vertical="center"/>
    </xf>
    <xf numFmtId="0" fontId="13" fillId="0" borderId="62" xfId="56" applyFont="1" applyFill="1" applyBorder="1" applyAlignment="1">
      <alignment horizontal="left" vertical="center" indent="1"/>
    </xf>
    <xf numFmtId="177" fontId="13" fillId="0" borderId="35" xfId="56" applyNumberFormat="1" applyFont="1" applyFill="1" applyBorder="1" applyAlignment="1">
      <alignment horizontal="right" vertical="center"/>
    </xf>
    <xf numFmtId="186" fontId="42" fillId="0" borderId="46" xfId="56" applyNumberFormat="1" applyFont="1" applyFill="1" applyBorder="1" applyAlignment="1">
      <alignment horizontal="right" vertical="center"/>
    </xf>
    <xf numFmtId="0" fontId="13" fillId="0" borderId="60" xfId="56" applyFont="1" applyFill="1" applyBorder="1" applyAlignment="1">
      <alignment horizontal="left" vertical="center" indent="1"/>
    </xf>
    <xf numFmtId="177" fontId="13" fillId="0" borderId="49" xfId="56" applyNumberFormat="1" applyFont="1" applyFill="1" applyBorder="1" applyAlignment="1">
      <alignment horizontal="right" vertical="center"/>
    </xf>
    <xf numFmtId="177" fontId="13" fillId="0" borderId="38" xfId="49" applyNumberFormat="1" applyFont="1" applyFill="1" applyBorder="1" applyAlignment="1">
      <alignment vertical="center"/>
    </xf>
    <xf numFmtId="186" fontId="42" fillId="0" borderId="64" xfId="56" applyNumberFormat="1" applyFont="1" applyFill="1" applyBorder="1" applyAlignment="1">
      <alignment horizontal="right" vertical="center"/>
    </xf>
    <xf numFmtId="185" fontId="13" fillId="0" borderId="39" xfId="56" applyNumberFormat="1" applyFont="1" applyFill="1" applyBorder="1" applyAlignment="1">
      <alignment horizontal="right" vertical="center"/>
    </xf>
    <xf numFmtId="0" fontId="14" fillId="0" borderId="57" xfId="56" applyFont="1" applyFill="1" applyBorder="1" applyAlignment="1">
      <alignment vertical="center"/>
    </xf>
    <xf numFmtId="0" fontId="13" fillId="0" borderId="62" xfId="56" applyFont="1" applyFill="1" applyBorder="1" applyAlignment="1">
      <alignment horizontal="left" vertical="center" indent="1" shrinkToFit="1"/>
    </xf>
    <xf numFmtId="0" fontId="14" fillId="0" borderId="1" xfId="56" applyFont="1" applyFill="1" applyBorder="1" applyAlignment="1">
      <alignment vertical="center"/>
    </xf>
    <xf numFmtId="185" fontId="14" fillId="0" borderId="2" xfId="56" applyNumberFormat="1" applyFont="1" applyFill="1" applyBorder="1" applyAlignment="1">
      <alignment horizontal="right" vertical="center"/>
    </xf>
    <xf numFmtId="185" fontId="13" fillId="0" borderId="3" xfId="56" applyNumberFormat="1" applyFont="1" applyFill="1" applyBorder="1" applyAlignment="1">
      <alignment horizontal="right" vertical="center"/>
    </xf>
    <xf numFmtId="0" fontId="4" fillId="0" borderId="7" xfId="56" applyFont="1" applyFill="1" applyBorder="1" applyAlignment="1">
      <alignment horizontal="left" vertical="center" indent="1" shrinkToFit="1"/>
    </xf>
    <xf numFmtId="185" fontId="4" fillId="0" borderId="8" xfId="56" applyNumberFormat="1" applyFont="1" applyFill="1" applyBorder="1" applyAlignment="1">
      <alignment horizontal="right" vertical="center"/>
    </xf>
    <xf numFmtId="186" fontId="76" fillId="0" borderId="8" xfId="56" applyNumberFormat="1" applyFont="1" applyFill="1" applyBorder="1" applyAlignment="1">
      <alignment horizontal="right" vertical="center"/>
    </xf>
    <xf numFmtId="185" fontId="4" fillId="0" borderId="9" xfId="56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left" vertical="center"/>
    </xf>
    <xf numFmtId="0" fontId="77" fillId="2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horizontal="center" vertical="center"/>
    </xf>
    <xf numFmtId="0" fontId="11" fillId="2" borderId="0" xfId="0" applyNumberFormat="1" applyFont="1" applyFill="1" applyAlignment="1" applyProtection="1"/>
    <xf numFmtId="0" fontId="19" fillId="2" borderId="0" xfId="0" applyNumberFormat="1" applyFont="1" applyFill="1" applyAlignment="1" applyProtection="1">
      <alignment vertical="center"/>
    </xf>
    <xf numFmtId="0" fontId="13" fillId="0" borderId="0" xfId="0" applyNumberFormat="1" applyFont="1" applyFill="1" applyAlignment="1" applyProtection="1">
      <alignment horizontal="left" vertical="center"/>
    </xf>
    <xf numFmtId="0" fontId="29" fillId="0" borderId="0" xfId="0" applyNumberFormat="1" applyFont="1" applyFill="1" applyAlignment="1" applyProtection="1">
      <alignment horizontal="right"/>
    </xf>
    <xf numFmtId="0" fontId="8" fillId="0" borderId="0" xfId="0" applyNumberFormat="1" applyFont="1" applyFill="1" applyAlignment="1" applyProtection="1">
      <alignment horizontal="left" vertical="center"/>
    </xf>
    <xf numFmtId="14" fontId="11" fillId="0" borderId="0" xfId="0" applyNumberFormat="1" applyFont="1" applyFill="1" applyAlignment="1"/>
    <xf numFmtId="0" fontId="0" fillId="0" borderId="0" xfId="0" applyNumberFormat="1" applyFont="1" applyFill="1" applyAlignment="1" applyProtection="1">
      <alignment horizontal="left" vertical="center"/>
    </xf>
    <xf numFmtId="0" fontId="11" fillId="0" borderId="0" xfId="0" applyNumberFormat="1" applyFont="1" applyFill="1" applyAlignment="1" applyProtection="1">
      <alignment horizontal="right"/>
    </xf>
    <xf numFmtId="0" fontId="10" fillId="0" borderId="0" xfId="0" applyFont="1" applyFill="1" applyAlignment="1">
      <alignment horizontal="left"/>
    </xf>
    <xf numFmtId="0" fontId="33" fillId="0" borderId="0" xfId="0" applyFont="1" applyFill="1" applyAlignment="1">
      <alignment horizontal="left"/>
    </xf>
    <xf numFmtId="0" fontId="77" fillId="0" borderId="0" xfId="0" applyFont="1" applyFill="1" applyAlignment="1">
      <alignment horizontal="center"/>
    </xf>
    <xf numFmtId="0" fontId="77" fillId="0" borderId="0" xfId="0" applyFont="1" applyFill="1" applyAlignment="1"/>
    <xf numFmtId="0" fontId="24" fillId="0" borderId="0" xfId="0" applyFont="1" applyFill="1" applyAlignment="1">
      <alignment vertical="top"/>
    </xf>
    <xf numFmtId="0" fontId="25" fillId="0" borderId="0" xfId="0" applyFont="1" applyFill="1" applyAlignment="1">
      <alignment horizontal="center" vertical="top"/>
    </xf>
    <xf numFmtId="0" fontId="25" fillId="0" borderId="0" xfId="0" applyFont="1" applyFill="1" applyAlignment="1">
      <alignment vertical="top"/>
    </xf>
    <xf numFmtId="0" fontId="24" fillId="0" borderId="0" xfId="0" applyFont="1" applyFill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0" fontId="26" fillId="0" borderId="0" xfId="0" applyFont="1" applyFill="1" applyAlignment="1"/>
    <xf numFmtId="0" fontId="25" fillId="0" borderId="0" xfId="0" applyFont="1" applyFill="1" applyAlignment="1"/>
    <xf numFmtId="0" fontId="25" fillId="0" borderId="0" xfId="0" applyFont="1" applyFill="1" applyAlignment="1">
      <alignment horizontal="center"/>
    </xf>
    <xf numFmtId="0" fontId="22" fillId="0" borderId="0" xfId="0" applyFont="1" applyFill="1" applyAlignment="1"/>
    <xf numFmtId="0" fontId="11" fillId="0" borderId="0" xfId="0" applyNumberFormat="1" applyFont="1" applyFill="1" applyAlignment="1" applyProtection="1"/>
    <xf numFmtId="0" fontId="11" fillId="0" borderId="0" xfId="0" applyNumberFormat="1" applyFont="1" applyFill="1" applyAlignment="1" applyProtection="1">
      <alignment horizontal="left" vertical="center"/>
    </xf>
    <xf numFmtId="0" fontId="78" fillId="2" borderId="0" xfId="0" applyNumberFormat="1" applyFont="1" applyFill="1" applyAlignment="1" applyProtection="1">
      <alignment vertical="center"/>
    </xf>
    <xf numFmtId="0" fontId="25" fillId="2" borderId="0" xfId="0" applyNumberFormat="1" applyFont="1" applyFill="1" applyAlignment="1" applyProtection="1">
      <alignment horizontal="left" vertical="center"/>
    </xf>
    <xf numFmtId="0" fontId="79" fillId="0" borderId="0" xfId="0" applyNumberFormat="1" applyFont="1" applyFill="1" applyAlignment="1" applyProtection="1">
      <alignment vertical="center"/>
    </xf>
    <xf numFmtId="0" fontId="25" fillId="0" borderId="0" xfId="0" applyNumberFormat="1" applyFont="1" applyFill="1" applyAlignment="1" applyProtection="1">
      <alignment horizontal="left" vertical="center"/>
    </xf>
    <xf numFmtId="0" fontId="80" fillId="0" borderId="0" xfId="0" applyNumberFormat="1" applyFont="1" applyFill="1" applyAlignment="1" applyProtection="1">
      <alignment horizontal="right" vertical="center"/>
    </xf>
    <xf numFmtId="0" fontId="81" fillId="0" borderId="0" xfId="0" applyNumberFormat="1" applyFont="1" applyFill="1" applyAlignment="1" applyProtection="1">
      <alignment horizontal="left" vertical="center"/>
    </xf>
    <xf numFmtId="0" fontId="80" fillId="2" borderId="0" xfId="0" applyNumberFormat="1" applyFont="1" applyFill="1" applyAlignment="1" applyProtection="1">
      <alignment vertical="center"/>
    </xf>
    <xf numFmtId="0" fontId="80" fillId="0" borderId="0" xfId="0" applyFont="1" applyFill="1" applyAlignment="1">
      <alignment vertical="center"/>
    </xf>
    <xf numFmtId="0" fontId="80" fillId="0" borderId="0" xfId="0" applyFont="1" applyFill="1" applyAlignment="1">
      <alignment horizontal="left" vertical="center"/>
    </xf>
    <xf numFmtId="0" fontId="82" fillId="0" borderId="0" xfId="0" applyFont="1" applyFill="1" applyAlignment="1">
      <alignment horizontal="center" vertical="center"/>
    </xf>
    <xf numFmtId="0" fontId="83" fillId="0" borderId="0" xfId="0" applyFont="1" applyFill="1" applyAlignment="1"/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5_泉州市2017年地方国有资本经营预算表(县级)" xfId="11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_ET_STYLE_NoName_00_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Normal 2" xfId="46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2 3" xfId="53"/>
    <cellStyle name="40% - 强调文字颜色 6" xfId="54" builtinId="51"/>
    <cellStyle name="60% - 强调文字颜色 6" xfId="55" builtinId="52"/>
    <cellStyle name="常规 7" xfId="56"/>
    <cellStyle name="?鹎%U龡&amp;H齲_x0001_C铣_x0014__x0007__x0001__x0001_" xfId="57"/>
    <cellStyle name="?鹎%U龡&amp;H齲_x0001_C铣_x0014__x0007__x0001__x0001__附件2：泉州市2015年地方国有资本经营预算表( 定稿 )2014.12.10" xfId="58"/>
    <cellStyle name="Normal" xfId="59"/>
    <cellStyle name="常规 14" xfId="60"/>
    <cellStyle name="常规 2" xfId="61"/>
    <cellStyle name="常规 3" xfId="62"/>
    <cellStyle name="常规 4" xfId="63"/>
    <cellStyle name="常规 5" xfId="64"/>
    <cellStyle name="常规 76" xfId="65"/>
    <cellStyle name="常规_2004年预算报人大1.1" xfId="66"/>
    <cellStyle name="常规_2004年预算报人大1.1 2 2" xfId="67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7" Type="http://schemas.openxmlformats.org/officeDocument/2006/relationships/sharedStrings" Target="sharedStrings.xml"/><Relationship Id="rId36" Type="http://schemas.openxmlformats.org/officeDocument/2006/relationships/styles" Target="styles.xml"/><Relationship Id="rId35" Type="http://schemas.openxmlformats.org/officeDocument/2006/relationships/theme" Target="theme/theme1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view="pageBreakPreview" zoomScaleNormal="100" zoomScaleSheetLayoutView="100" topLeftCell="A4" workbookViewId="0">
      <selection activeCell="F27" sqref="F27"/>
    </sheetView>
  </sheetViews>
  <sheetFormatPr defaultColWidth="9.12962962962963" defaultRowHeight="13.2"/>
  <cols>
    <col min="1" max="3" width="11.3796296296296" style="632" customWidth="1"/>
    <col min="4" max="4" width="10" style="632" customWidth="1"/>
    <col min="5" max="6" width="11.3796296296296" style="632" customWidth="1"/>
    <col min="7" max="7" width="14.75" style="632" customWidth="1"/>
    <col min="8" max="10" width="11.3796296296296" style="632" customWidth="1"/>
    <col min="11" max="16384" width="9.12962962962963" style="632"/>
  </cols>
  <sheetData>
    <row r="1" ht="21.75" customHeight="1" spans="1:2">
      <c r="A1" s="951"/>
      <c r="B1" s="952"/>
    </row>
    <row r="2" ht="35.25" customHeight="1"/>
    <row r="3" ht="22.35" customHeight="1"/>
    <row r="4" ht="12.2" customHeight="1"/>
    <row r="5" ht="44.25" customHeight="1" spans="1:10">
      <c r="A5" s="975" t="s">
        <v>0</v>
      </c>
      <c r="B5" s="975"/>
      <c r="C5" s="975"/>
      <c r="D5" s="975"/>
      <c r="E5" s="975"/>
      <c r="F5" s="975"/>
      <c r="G5" s="975"/>
      <c r="H5" s="975"/>
      <c r="I5" s="975"/>
      <c r="J5" s="975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2:10">
      <c r="B12" s="957"/>
      <c r="C12" s="957"/>
      <c r="D12" s="957"/>
      <c r="E12" s="957" t="s">
        <v>1</v>
      </c>
      <c r="F12" s="957"/>
      <c r="G12" s="957"/>
      <c r="H12" s="957"/>
      <c r="I12" s="957"/>
      <c r="J12" s="957"/>
    </row>
    <row r="13" ht="17.25" customHeight="1" spans="2:6">
      <c r="B13" s="958"/>
      <c r="C13" s="959"/>
      <c r="D13" s="959"/>
      <c r="E13" s="959"/>
      <c r="F13" s="960"/>
    </row>
    <row r="14" ht="27" customHeight="1" spans="2:10">
      <c r="B14" s="961"/>
      <c r="C14" s="961"/>
      <c r="D14" s="961"/>
      <c r="E14" s="961" t="s">
        <v>2</v>
      </c>
      <c r="F14" s="961"/>
      <c r="G14" s="961"/>
      <c r="H14" s="961"/>
      <c r="I14" s="961"/>
      <c r="J14" s="961"/>
    </row>
    <row r="15" ht="15.95" customHeight="1" spans="5:7">
      <c r="E15" s="976"/>
      <c r="F15" s="976"/>
      <c r="G15" s="976"/>
    </row>
    <row r="16" ht="12.2" customHeight="1"/>
    <row r="17" ht="12" customHeight="1"/>
    <row r="18" ht="16.5" customHeight="1" spans="2:2">
      <c r="B18" s="632" t="s">
        <v>3</v>
      </c>
    </row>
  </sheetData>
  <mergeCells count="3">
    <mergeCell ref="A1:B1"/>
    <mergeCell ref="A5:J5"/>
    <mergeCell ref="B18:J18"/>
  </mergeCells>
  <pageMargins left="1.41666666666667" right="1.0625" top="0.984027777777778" bottom="0.786805555555556" header="0.590277777777778" footer="0.708333333333333"/>
  <pageSetup paperSize="9" orientation="landscape" useFirstPageNumber="1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17"/>
  <sheetViews>
    <sheetView showZeros="0" view="pageBreakPreview" zoomScaleNormal="100" zoomScaleSheetLayoutView="100" workbookViewId="0">
      <pane xSplit="1" ySplit="4" topLeftCell="B324" activePane="bottomRight" state="frozen"/>
      <selection/>
      <selection pane="topRight"/>
      <selection pane="bottomLeft"/>
      <selection pane="bottomRight" activeCell="A335" sqref="A335"/>
    </sheetView>
  </sheetViews>
  <sheetFormatPr defaultColWidth="9" defaultRowHeight="15.6"/>
  <cols>
    <col min="1" max="1" width="30.8796296296296" style="627" customWidth="1"/>
    <col min="2" max="2" width="11.8796296296296" style="628" customWidth="1"/>
    <col min="3" max="3" width="11.8796296296296" style="629" customWidth="1"/>
    <col min="4" max="4" width="9" style="597" customWidth="1"/>
    <col min="5" max="5" width="9.5" style="597" customWidth="1"/>
    <col min="6" max="6" width="14.1296296296296" style="630" customWidth="1"/>
    <col min="7" max="7" width="9" style="631" customWidth="1"/>
    <col min="8" max="8" width="35.25" style="631" customWidth="1"/>
    <col min="9" max="9" width="9" style="631" customWidth="1"/>
    <col min="10" max="14" width="9" style="632"/>
    <col min="15" max="15" width="17.1296296296296" style="632" customWidth="1"/>
    <col min="16" max="19" width="9" style="632"/>
    <col min="20" max="20" width="15.6296296296296" style="632"/>
    <col min="21" max="22" width="9" style="632"/>
    <col min="23" max="23" width="14.75" style="632" customWidth="1"/>
    <col min="24" max="26" width="9" style="632"/>
    <col min="27" max="27" width="32.75" style="632" customWidth="1"/>
    <col min="28" max="16376" width="9" style="632"/>
    <col min="16377" max="16384" width="9" style="595"/>
  </cols>
  <sheetData>
    <row r="1" ht="21" customHeight="1" spans="1:6">
      <c r="A1" s="596" t="s">
        <v>816</v>
      </c>
      <c r="B1" s="597"/>
      <c r="C1" s="598"/>
      <c r="D1" s="599"/>
      <c r="E1" s="599"/>
      <c r="F1" s="600"/>
    </row>
    <row r="2" s="622" customFormat="1" ht="34.5" customHeight="1" spans="1:9">
      <c r="A2" s="601" t="s">
        <v>817</v>
      </c>
      <c r="B2" s="601"/>
      <c r="C2" s="602"/>
      <c r="D2" s="601"/>
      <c r="E2" s="601"/>
      <c r="F2" s="601"/>
      <c r="G2" s="633"/>
      <c r="H2" s="633"/>
      <c r="I2" s="633"/>
    </row>
    <row r="3" s="622" customFormat="1" ht="22.5" customHeight="1" spans="1:19">
      <c r="A3" s="603"/>
      <c r="B3" s="604"/>
      <c r="C3" s="605"/>
      <c r="D3" s="599"/>
      <c r="E3" s="599"/>
      <c r="F3" s="606" t="s">
        <v>36</v>
      </c>
      <c r="G3" s="633"/>
      <c r="H3" s="633"/>
      <c r="I3" s="633"/>
      <c r="R3" s="632"/>
      <c r="S3" s="632"/>
    </row>
    <row r="4" s="623" customFormat="1" ht="41.1" customHeight="1" spans="1:20">
      <c r="A4" s="634" t="s">
        <v>789</v>
      </c>
      <c r="B4" s="635" t="s">
        <v>818</v>
      </c>
      <c r="C4" s="636" t="s">
        <v>819</v>
      </c>
      <c r="D4" s="637" t="s">
        <v>44</v>
      </c>
      <c r="E4" s="635" t="s">
        <v>820</v>
      </c>
      <c r="F4" s="638" t="s">
        <v>87</v>
      </c>
      <c r="G4" s="639"/>
      <c r="H4" s="639"/>
      <c r="I4" s="639"/>
      <c r="J4" s="654"/>
      <c r="K4" s="654"/>
      <c r="L4" s="654"/>
      <c r="R4" s="632"/>
      <c r="S4" s="632"/>
      <c r="T4" s="622"/>
    </row>
    <row r="5" s="624" customFormat="1" ht="18" customHeight="1" spans="1:16384">
      <c r="A5" s="640" t="s">
        <v>92</v>
      </c>
      <c r="B5" s="613">
        <v>49429</v>
      </c>
      <c r="C5" s="613">
        <f>C6+C13+C19+C24+C29+C33+C40+C42+C46+C50+C54+C58+C61+C64+C69+C73+C77+C81+C86+C98+C94+C90</f>
        <v>50311</v>
      </c>
      <c r="D5" s="614">
        <f>(C5-B5)/B5*100</f>
        <v>1.7843775921018</v>
      </c>
      <c r="E5" s="613">
        <f>E6+E13+E19+E24+E29+E33+E40+E42+E46+E50+E54+E58+E61+E64+E69+E73+E77+E81+E86+E98+E94+E90</f>
        <v>646</v>
      </c>
      <c r="F5" s="641"/>
      <c r="G5" s="639"/>
      <c r="H5" s="639"/>
      <c r="I5" s="639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22"/>
      <c r="U5" s="632"/>
      <c r="V5" s="655"/>
      <c r="W5" s="656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  <c r="DJ5" s="632"/>
      <c r="DK5" s="632"/>
      <c r="DL5" s="632"/>
      <c r="DM5" s="632"/>
      <c r="DN5" s="632"/>
      <c r="DO5" s="632"/>
      <c r="DP5" s="632"/>
      <c r="DQ5" s="632"/>
      <c r="DR5" s="632"/>
      <c r="DS5" s="632"/>
      <c r="DT5" s="632"/>
      <c r="DU5" s="632"/>
      <c r="DV5" s="632"/>
      <c r="DW5" s="632"/>
      <c r="DX5" s="632"/>
      <c r="DY5" s="632"/>
      <c r="DZ5" s="632"/>
      <c r="EA5" s="632"/>
      <c r="EB5" s="632"/>
      <c r="EC5" s="632"/>
      <c r="ED5" s="632"/>
      <c r="EE5" s="632"/>
      <c r="EF5" s="632"/>
      <c r="EG5" s="632"/>
      <c r="EH5" s="632"/>
      <c r="EI5" s="632"/>
      <c r="EJ5" s="632"/>
      <c r="EK5" s="632"/>
      <c r="EL5" s="632"/>
      <c r="EM5" s="632"/>
      <c r="EN5" s="632"/>
      <c r="EO5" s="632"/>
      <c r="EP5" s="632"/>
      <c r="EQ5" s="632"/>
      <c r="ER5" s="632"/>
      <c r="ES5" s="632"/>
      <c r="ET5" s="632"/>
      <c r="EU5" s="632"/>
      <c r="EV5" s="632"/>
      <c r="EW5" s="632"/>
      <c r="EX5" s="632"/>
      <c r="EY5" s="632"/>
      <c r="EZ5" s="632"/>
      <c r="FA5" s="632"/>
      <c r="FB5" s="632"/>
      <c r="FC5" s="632"/>
      <c r="FD5" s="632"/>
      <c r="FE5" s="632"/>
      <c r="FF5" s="632"/>
      <c r="FG5" s="632"/>
      <c r="FH5" s="632"/>
      <c r="FI5" s="632"/>
      <c r="FJ5" s="632"/>
      <c r="FK5" s="632"/>
      <c r="FL5" s="632"/>
      <c r="FM5" s="632"/>
      <c r="FN5" s="632"/>
      <c r="FO5" s="632"/>
      <c r="FP5" s="632"/>
      <c r="FQ5" s="632"/>
      <c r="FR5" s="632"/>
      <c r="FS5" s="632"/>
      <c r="FT5" s="632"/>
      <c r="FU5" s="632"/>
      <c r="FV5" s="632"/>
      <c r="FW5" s="632"/>
      <c r="FX5" s="632"/>
      <c r="FY5" s="632"/>
      <c r="FZ5" s="632"/>
      <c r="GA5" s="632"/>
      <c r="GB5" s="632"/>
      <c r="GC5" s="632"/>
      <c r="GD5" s="632"/>
      <c r="GE5" s="632"/>
      <c r="GF5" s="632"/>
      <c r="GG5" s="632"/>
      <c r="GH5" s="632"/>
      <c r="GI5" s="632"/>
      <c r="GJ5" s="632"/>
      <c r="GK5" s="632"/>
      <c r="GL5" s="632"/>
      <c r="GM5" s="632"/>
      <c r="GN5" s="632"/>
      <c r="GO5" s="632"/>
      <c r="GP5" s="632"/>
      <c r="GQ5" s="632"/>
      <c r="GR5" s="632"/>
      <c r="GS5" s="632"/>
      <c r="GT5" s="632"/>
      <c r="GU5" s="632"/>
      <c r="GV5" s="632"/>
      <c r="GW5" s="632"/>
      <c r="GX5" s="632"/>
      <c r="GY5" s="632"/>
      <c r="GZ5" s="632"/>
      <c r="HA5" s="632"/>
      <c r="HB5" s="632"/>
      <c r="HC5" s="632"/>
      <c r="HD5" s="632"/>
      <c r="HE5" s="632"/>
      <c r="HF5" s="632"/>
      <c r="HG5" s="632"/>
      <c r="HH5" s="632"/>
      <c r="HI5" s="632"/>
      <c r="HJ5" s="632"/>
      <c r="HK5" s="632"/>
      <c r="HL5" s="632"/>
      <c r="HM5" s="632"/>
      <c r="HN5" s="632"/>
      <c r="HO5" s="632"/>
      <c r="HP5" s="632"/>
      <c r="HQ5" s="632"/>
      <c r="HR5" s="632"/>
      <c r="HS5" s="632"/>
      <c r="HT5" s="632"/>
      <c r="HU5" s="632"/>
      <c r="HV5" s="632"/>
      <c r="HW5" s="632"/>
      <c r="HX5" s="632"/>
      <c r="HY5" s="632"/>
      <c r="HZ5" s="632"/>
      <c r="IA5" s="632"/>
      <c r="IB5" s="632"/>
      <c r="IC5" s="632"/>
      <c r="ID5" s="632"/>
      <c r="IE5" s="632"/>
      <c r="IF5" s="632"/>
      <c r="IG5" s="632"/>
      <c r="IH5" s="632"/>
      <c r="II5" s="632"/>
      <c r="IJ5" s="632"/>
      <c r="IK5" s="632"/>
      <c r="IL5" s="632"/>
      <c r="IM5" s="632"/>
      <c r="IN5" s="632"/>
      <c r="IO5" s="632"/>
      <c r="IP5" s="632"/>
      <c r="IQ5" s="632"/>
      <c r="IR5" s="632"/>
      <c r="IS5" s="632"/>
      <c r="IT5" s="632"/>
      <c r="IU5" s="632"/>
      <c r="IV5" s="632"/>
      <c r="IW5" s="632"/>
      <c r="IX5" s="632"/>
      <c r="IY5" s="632"/>
      <c r="IZ5" s="632"/>
      <c r="JA5" s="632"/>
      <c r="JB5" s="632"/>
      <c r="JC5" s="632"/>
      <c r="JD5" s="632"/>
      <c r="JE5" s="632"/>
      <c r="JF5" s="632"/>
      <c r="JG5" s="632"/>
      <c r="JH5" s="632"/>
      <c r="JI5" s="632"/>
      <c r="JJ5" s="632"/>
      <c r="JK5" s="632"/>
      <c r="JL5" s="632"/>
      <c r="JM5" s="632"/>
      <c r="JN5" s="632"/>
      <c r="JO5" s="632"/>
      <c r="JP5" s="632"/>
      <c r="JQ5" s="632"/>
      <c r="JR5" s="632"/>
      <c r="JS5" s="632"/>
      <c r="JT5" s="632"/>
      <c r="JU5" s="632"/>
      <c r="JV5" s="632"/>
      <c r="JW5" s="632"/>
      <c r="JX5" s="632"/>
      <c r="JY5" s="632"/>
      <c r="JZ5" s="632"/>
      <c r="KA5" s="632"/>
      <c r="KB5" s="632"/>
      <c r="KC5" s="632"/>
      <c r="KD5" s="632"/>
      <c r="KE5" s="632"/>
      <c r="KF5" s="632"/>
      <c r="KG5" s="632"/>
      <c r="KH5" s="632"/>
      <c r="KI5" s="632"/>
      <c r="KJ5" s="632"/>
      <c r="KK5" s="632"/>
      <c r="KL5" s="632"/>
      <c r="KM5" s="632"/>
      <c r="KN5" s="632"/>
      <c r="KO5" s="632"/>
      <c r="KP5" s="632"/>
      <c r="KQ5" s="632"/>
      <c r="KR5" s="632"/>
      <c r="KS5" s="632"/>
      <c r="KT5" s="632"/>
      <c r="KU5" s="632"/>
      <c r="KV5" s="632"/>
      <c r="KW5" s="632"/>
      <c r="KX5" s="632"/>
      <c r="KY5" s="632"/>
      <c r="KZ5" s="632"/>
      <c r="LA5" s="632"/>
      <c r="LB5" s="632"/>
      <c r="LC5" s="632"/>
      <c r="LD5" s="632"/>
      <c r="LE5" s="632"/>
      <c r="LF5" s="632"/>
      <c r="LG5" s="632"/>
      <c r="LH5" s="632"/>
      <c r="LI5" s="632"/>
      <c r="LJ5" s="632"/>
      <c r="LK5" s="632"/>
      <c r="LL5" s="632"/>
      <c r="LM5" s="632"/>
      <c r="LN5" s="632"/>
      <c r="LO5" s="632"/>
      <c r="LP5" s="632"/>
      <c r="LQ5" s="632"/>
      <c r="LR5" s="632"/>
      <c r="LS5" s="632"/>
      <c r="LT5" s="632"/>
      <c r="LU5" s="632"/>
      <c r="LV5" s="632"/>
      <c r="LW5" s="632"/>
      <c r="LX5" s="632"/>
      <c r="LY5" s="632"/>
      <c r="LZ5" s="632"/>
      <c r="MA5" s="632"/>
      <c r="MB5" s="632"/>
      <c r="MC5" s="632"/>
      <c r="MD5" s="632"/>
      <c r="ME5" s="632"/>
      <c r="MF5" s="632"/>
      <c r="MG5" s="632"/>
      <c r="MH5" s="632"/>
      <c r="MI5" s="632"/>
      <c r="MJ5" s="632"/>
      <c r="MK5" s="632"/>
      <c r="ML5" s="632"/>
      <c r="MM5" s="632"/>
      <c r="MN5" s="632"/>
      <c r="MO5" s="632"/>
      <c r="MP5" s="632"/>
      <c r="MQ5" s="632"/>
      <c r="MR5" s="632"/>
      <c r="MS5" s="632"/>
      <c r="MT5" s="632"/>
      <c r="MU5" s="632"/>
      <c r="MV5" s="632"/>
      <c r="MW5" s="632"/>
      <c r="MX5" s="632"/>
      <c r="MY5" s="632"/>
      <c r="MZ5" s="632"/>
      <c r="NA5" s="632"/>
      <c r="NB5" s="632"/>
      <c r="NC5" s="632"/>
      <c r="ND5" s="632"/>
      <c r="NE5" s="632"/>
      <c r="NF5" s="632"/>
      <c r="NG5" s="632"/>
      <c r="NH5" s="632"/>
      <c r="NI5" s="632"/>
      <c r="NJ5" s="632"/>
      <c r="NK5" s="632"/>
      <c r="NL5" s="632"/>
      <c r="NM5" s="632"/>
      <c r="NN5" s="632"/>
      <c r="NO5" s="632"/>
      <c r="NP5" s="632"/>
      <c r="NQ5" s="632"/>
      <c r="NR5" s="632"/>
      <c r="NS5" s="632"/>
      <c r="NT5" s="632"/>
      <c r="NU5" s="632"/>
      <c r="NV5" s="632"/>
      <c r="NW5" s="632"/>
      <c r="NX5" s="632"/>
      <c r="NY5" s="632"/>
      <c r="NZ5" s="632"/>
      <c r="OA5" s="632"/>
      <c r="OB5" s="632"/>
      <c r="OC5" s="632"/>
      <c r="OD5" s="632"/>
      <c r="OE5" s="632"/>
      <c r="OF5" s="632"/>
      <c r="OG5" s="632"/>
      <c r="OH5" s="632"/>
      <c r="OI5" s="632"/>
      <c r="OJ5" s="632"/>
      <c r="OK5" s="632"/>
      <c r="OL5" s="632"/>
      <c r="OM5" s="632"/>
      <c r="ON5" s="632"/>
      <c r="OO5" s="632"/>
      <c r="OP5" s="632"/>
      <c r="OQ5" s="632"/>
      <c r="OR5" s="632"/>
      <c r="OS5" s="632"/>
      <c r="OT5" s="632"/>
      <c r="OU5" s="632"/>
      <c r="OV5" s="632"/>
      <c r="OW5" s="632"/>
      <c r="OX5" s="632"/>
      <c r="OY5" s="632"/>
      <c r="OZ5" s="632"/>
      <c r="PA5" s="632"/>
      <c r="PB5" s="632"/>
      <c r="PC5" s="632"/>
      <c r="PD5" s="632"/>
      <c r="PE5" s="632"/>
      <c r="PF5" s="632"/>
      <c r="PG5" s="632"/>
      <c r="PH5" s="632"/>
      <c r="PI5" s="632"/>
      <c r="PJ5" s="632"/>
      <c r="PK5" s="632"/>
      <c r="PL5" s="632"/>
      <c r="PM5" s="632"/>
      <c r="PN5" s="632"/>
      <c r="PO5" s="632"/>
      <c r="PP5" s="632"/>
      <c r="PQ5" s="632"/>
      <c r="PR5" s="632"/>
      <c r="PS5" s="632"/>
      <c r="PT5" s="632"/>
      <c r="PU5" s="632"/>
      <c r="PV5" s="632"/>
      <c r="PW5" s="632"/>
      <c r="PX5" s="632"/>
      <c r="PY5" s="632"/>
      <c r="PZ5" s="632"/>
      <c r="QA5" s="632"/>
      <c r="QB5" s="632"/>
      <c r="QC5" s="632"/>
      <c r="QD5" s="632"/>
      <c r="QE5" s="632"/>
      <c r="QF5" s="632"/>
      <c r="QG5" s="632"/>
      <c r="QH5" s="632"/>
      <c r="QI5" s="632"/>
      <c r="QJ5" s="632"/>
      <c r="QK5" s="632"/>
      <c r="QL5" s="632"/>
      <c r="QM5" s="632"/>
      <c r="QN5" s="632"/>
      <c r="QO5" s="632"/>
      <c r="QP5" s="632"/>
      <c r="QQ5" s="632"/>
      <c r="QR5" s="632"/>
      <c r="QS5" s="632"/>
      <c r="QT5" s="632"/>
      <c r="QU5" s="632"/>
      <c r="QV5" s="632"/>
      <c r="QW5" s="632"/>
      <c r="QX5" s="632"/>
      <c r="QY5" s="632"/>
      <c r="QZ5" s="632"/>
      <c r="RA5" s="632"/>
      <c r="RB5" s="632"/>
      <c r="RC5" s="632"/>
      <c r="RD5" s="632"/>
      <c r="RE5" s="632"/>
      <c r="RF5" s="632"/>
      <c r="RG5" s="632"/>
      <c r="RH5" s="632"/>
      <c r="RI5" s="632"/>
      <c r="RJ5" s="632"/>
      <c r="RK5" s="632"/>
      <c r="RL5" s="632"/>
      <c r="RM5" s="632"/>
      <c r="RN5" s="632"/>
      <c r="RO5" s="632"/>
      <c r="RP5" s="632"/>
      <c r="RQ5" s="632"/>
      <c r="RR5" s="632"/>
      <c r="RS5" s="632"/>
      <c r="RT5" s="632"/>
      <c r="RU5" s="632"/>
      <c r="RV5" s="632"/>
      <c r="RW5" s="632"/>
      <c r="RX5" s="632"/>
      <c r="RY5" s="632"/>
      <c r="RZ5" s="632"/>
      <c r="SA5" s="632"/>
      <c r="SB5" s="632"/>
      <c r="SC5" s="632"/>
      <c r="SD5" s="632"/>
      <c r="SE5" s="632"/>
      <c r="SF5" s="632"/>
      <c r="SG5" s="632"/>
      <c r="SH5" s="632"/>
      <c r="SI5" s="632"/>
      <c r="SJ5" s="632"/>
      <c r="SK5" s="632"/>
      <c r="SL5" s="632"/>
      <c r="SM5" s="632"/>
      <c r="SN5" s="632"/>
      <c r="SO5" s="632"/>
      <c r="SP5" s="632"/>
      <c r="SQ5" s="632"/>
      <c r="SR5" s="632"/>
      <c r="SS5" s="632"/>
      <c r="ST5" s="632"/>
      <c r="SU5" s="632"/>
      <c r="SV5" s="632"/>
      <c r="SW5" s="632"/>
      <c r="SX5" s="632"/>
      <c r="SY5" s="632"/>
      <c r="SZ5" s="632"/>
      <c r="TA5" s="632"/>
      <c r="TB5" s="632"/>
      <c r="TC5" s="632"/>
      <c r="TD5" s="632"/>
      <c r="TE5" s="632"/>
      <c r="TF5" s="632"/>
      <c r="TG5" s="632"/>
      <c r="TH5" s="632"/>
      <c r="TI5" s="632"/>
      <c r="TJ5" s="632"/>
      <c r="TK5" s="632"/>
      <c r="TL5" s="632"/>
      <c r="TM5" s="632"/>
      <c r="TN5" s="632"/>
      <c r="TO5" s="632"/>
      <c r="TP5" s="632"/>
      <c r="TQ5" s="632"/>
      <c r="TR5" s="632"/>
      <c r="TS5" s="632"/>
      <c r="TT5" s="632"/>
      <c r="TU5" s="632"/>
      <c r="TV5" s="632"/>
      <c r="TW5" s="632"/>
      <c r="TX5" s="632"/>
      <c r="TY5" s="632"/>
      <c r="TZ5" s="632"/>
      <c r="UA5" s="632"/>
      <c r="UB5" s="632"/>
      <c r="UC5" s="632"/>
      <c r="UD5" s="632"/>
      <c r="UE5" s="632"/>
      <c r="UF5" s="632"/>
      <c r="UG5" s="632"/>
      <c r="UH5" s="632"/>
      <c r="UI5" s="632"/>
      <c r="UJ5" s="632"/>
      <c r="UK5" s="632"/>
      <c r="UL5" s="632"/>
      <c r="UM5" s="632"/>
      <c r="UN5" s="632"/>
      <c r="UO5" s="632"/>
      <c r="UP5" s="632"/>
      <c r="UQ5" s="632"/>
      <c r="UR5" s="632"/>
      <c r="US5" s="632"/>
      <c r="UT5" s="632"/>
      <c r="UU5" s="632"/>
      <c r="UV5" s="632"/>
      <c r="UW5" s="632"/>
      <c r="UX5" s="632"/>
      <c r="UY5" s="632"/>
      <c r="UZ5" s="632"/>
      <c r="VA5" s="632"/>
      <c r="VB5" s="632"/>
      <c r="VC5" s="632"/>
      <c r="VD5" s="632"/>
      <c r="VE5" s="632"/>
      <c r="VF5" s="632"/>
      <c r="VG5" s="632"/>
      <c r="VH5" s="632"/>
      <c r="VI5" s="632"/>
      <c r="VJ5" s="632"/>
      <c r="VK5" s="632"/>
      <c r="VL5" s="632"/>
      <c r="VM5" s="632"/>
      <c r="VN5" s="632"/>
      <c r="VO5" s="632"/>
      <c r="VP5" s="632"/>
      <c r="VQ5" s="632"/>
      <c r="VR5" s="632"/>
      <c r="VS5" s="632"/>
      <c r="VT5" s="632"/>
      <c r="VU5" s="632"/>
      <c r="VV5" s="632"/>
      <c r="VW5" s="632"/>
      <c r="VX5" s="632"/>
      <c r="VY5" s="632"/>
      <c r="VZ5" s="632"/>
      <c r="WA5" s="632"/>
      <c r="WB5" s="632"/>
      <c r="WC5" s="632"/>
      <c r="WD5" s="632"/>
      <c r="WE5" s="632"/>
      <c r="WF5" s="632"/>
      <c r="WG5" s="632"/>
      <c r="WH5" s="632"/>
      <c r="WI5" s="632"/>
      <c r="WJ5" s="632"/>
      <c r="WK5" s="632"/>
      <c r="WL5" s="632"/>
      <c r="WM5" s="632"/>
      <c r="WN5" s="632"/>
      <c r="WO5" s="632"/>
      <c r="WP5" s="632"/>
      <c r="WQ5" s="632"/>
      <c r="WR5" s="632"/>
      <c r="WS5" s="632"/>
      <c r="WT5" s="632"/>
      <c r="WU5" s="632"/>
      <c r="WV5" s="632"/>
      <c r="WW5" s="632"/>
      <c r="WX5" s="632"/>
      <c r="WY5" s="632"/>
      <c r="WZ5" s="632"/>
      <c r="XA5" s="632"/>
      <c r="XB5" s="632"/>
      <c r="XC5" s="632"/>
      <c r="XD5" s="632"/>
      <c r="XE5" s="632"/>
      <c r="XF5" s="632"/>
      <c r="XG5" s="632"/>
      <c r="XH5" s="632"/>
      <c r="XI5" s="632"/>
      <c r="XJ5" s="632"/>
      <c r="XK5" s="632"/>
      <c r="XL5" s="632"/>
      <c r="XM5" s="632"/>
      <c r="XN5" s="632"/>
      <c r="XO5" s="632"/>
      <c r="XP5" s="632"/>
      <c r="XQ5" s="632"/>
      <c r="XR5" s="632"/>
      <c r="XS5" s="632"/>
      <c r="XT5" s="632"/>
      <c r="XU5" s="632"/>
      <c r="XV5" s="632"/>
      <c r="XW5" s="632"/>
      <c r="XX5" s="632"/>
      <c r="XY5" s="632"/>
      <c r="XZ5" s="632"/>
      <c r="YA5" s="632"/>
      <c r="YB5" s="632"/>
      <c r="YC5" s="632"/>
      <c r="YD5" s="632"/>
      <c r="YE5" s="632"/>
      <c r="YF5" s="632"/>
      <c r="YG5" s="632"/>
      <c r="YH5" s="632"/>
      <c r="YI5" s="632"/>
      <c r="YJ5" s="632"/>
      <c r="YK5" s="632"/>
      <c r="YL5" s="632"/>
      <c r="YM5" s="632"/>
      <c r="YN5" s="632"/>
      <c r="YO5" s="632"/>
      <c r="YP5" s="632"/>
      <c r="YQ5" s="632"/>
      <c r="YR5" s="632"/>
      <c r="YS5" s="632"/>
      <c r="YT5" s="632"/>
      <c r="YU5" s="632"/>
      <c r="YV5" s="632"/>
      <c r="YW5" s="632"/>
      <c r="YX5" s="632"/>
      <c r="YY5" s="632"/>
      <c r="YZ5" s="632"/>
      <c r="ZA5" s="632"/>
      <c r="ZB5" s="632"/>
      <c r="ZC5" s="632"/>
      <c r="ZD5" s="632"/>
      <c r="ZE5" s="632"/>
      <c r="ZF5" s="632"/>
      <c r="ZG5" s="632"/>
      <c r="ZH5" s="632"/>
      <c r="ZI5" s="632"/>
      <c r="ZJ5" s="632"/>
      <c r="ZK5" s="632"/>
      <c r="ZL5" s="632"/>
      <c r="ZM5" s="632"/>
      <c r="ZN5" s="632"/>
      <c r="ZO5" s="632"/>
      <c r="ZP5" s="632"/>
      <c r="ZQ5" s="632"/>
      <c r="ZR5" s="632"/>
      <c r="ZS5" s="632"/>
      <c r="ZT5" s="632"/>
      <c r="ZU5" s="632"/>
      <c r="ZV5" s="632"/>
      <c r="ZW5" s="632"/>
      <c r="ZX5" s="632"/>
      <c r="ZY5" s="632"/>
      <c r="ZZ5" s="632"/>
      <c r="AAA5" s="632"/>
      <c r="AAB5" s="632"/>
      <c r="AAC5" s="632"/>
      <c r="AAD5" s="632"/>
      <c r="AAE5" s="632"/>
      <c r="AAF5" s="632"/>
      <c r="AAG5" s="632"/>
      <c r="AAH5" s="632"/>
      <c r="AAI5" s="632"/>
      <c r="AAJ5" s="632"/>
      <c r="AAK5" s="632"/>
      <c r="AAL5" s="632"/>
      <c r="AAM5" s="632"/>
      <c r="AAN5" s="632"/>
      <c r="AAO5" s="632"/>
      <c r="AAP5" s="632"/>
      <c r="AAQ5" s="632"/>
      <c r="AAR5" s="632"/>
      <c r="AAS5" s="632"/>
      <c r="AAT5" s="632"/>
      <c r="AAU5" s="632"/>
      <c r="AAV5" s="632"/>
      <c r="AAW5" s="632"/>
      <c r="AAX5" s="632"/>
      <c r="AAY5" s="632"/>
      <c r="AAZ5" s="632"/>
      <c r="ABA5" s="632"/>
      <c r="ABB5" s="632"/>
      <c r="ABC5" s="632"/>
      <c r="ABD5" s="632"/>
      <c r="ABE5" s="632"/>
      <c r="ABF5" s="632"/>
      <c r="ABG5" s="632"/>
      <c r="ABH5" s="632"/>
      <c r="ABI5" s="632"/>
      <c r="ABJ5" s="632"/>
      <c r="ABK5" s="632"/>
      <c r="ABL5" s="632"/>
      <c r="ABM5" s="632"/>
      <c r="ABN5" s="632"/>
      <c r="ABO5" s="632"/>
      <c r="ABP5" s="632"/>
      <c r="ABQ5" s="632"/>
      <c r="ABR5" s="632"/>
      <c r="ABS5" s="632"/>
      <c r="ABT5" s="632"/>
      <c r="ABU5" s="632"/>
      <c r="ABV5" s="632"/>
      <c r="ABW5" s="632"/>
      <c r="ABX5" s="632"/>
      <c r="ABY5" s="632"/>
      <c r="ABZ5" s="632"/>
      <c r="ACA5" s="632"/>
      <c r="ACB5" s="632"/>
      <c r="ACC5" s="632"/>
      <c r="ACD5" s="632"/>
      <c r="ACE5" s="632"/>
      <c r="ACF5" s="632"/>
      <c r="ACG5" s="632"/>
      <c r="ACH5" s="632"/>
      <c r="ACI5" s="632"/>
      <c r="ACJ5" s="632"/>
      <c r="ACK5" s="632"/>
      <c r="ACL5" s="632"/>
      <c r="ACM5" s="632"/>
      <c r="ACN5" s="632"/>
      <c r="ACO5" s="632"/>
      <c r="ACP5" s="632"/>
      <c r="ACQ5" s="632"/>
      <c r="ACR5" s="632"/>
      <c r="ACS5" s="632"/>
      <c r="ACT5" s="632"/>
      <c r="ACU5" s="632"/>
      <c r="ACV5" s="632"/>
      <c r="ACW5" s="632"/>
      <c r="ACX5" s="632"/>
      <c r="ACY5" s="632"/>
      <c r="ACZ5" s="632"/>
      <c r="ADA5" s="632"/>
      <c r="ADB5" s="632"/>
      <c r="ADC5" s="632"/>
      <c r="ADD5" s="632"/>
      <c r="ADE5" s="632"/>
      <c r="ADF5" s="632"/>
      <c r="ADG5" s="632"/>
      <c r="ADH5" s="632"/>
      <c r="ADI5" s="632"/>
      <c r="ADJ5" s="632"/>
      <c r="ADK5" s="632"/>
      <c r="ADL5" s="632"/>
      <c r="ADM5" s="632"/>
      <c r="ADN5" s="632"/>
      <c r="ADO5" s="632"/>
      <c r="ADP5" s="632"/>
      <c r="ADQ5" s="632"/>
      <c r="ADR5" s="632"/>
      <c r="ADS5" s="632"/>
      <c r="ADT5" s="632"/>
      <c r="ADU5" s="632"/>
      <c r="ADV5" s="632"/>
      <c r="ADW5" s="632"/>
      <c r="ADX5" s="632"/>
      <c r="ADY5" s="632"/>
      <c r="ADZ5" s="632"/>
      <c r="AEA5" s="632"/>
      <c r="AEB5" s="632"/>
      <c r="AEC5" s="632"/>
      <c r="AED5" s="632"/>
      <c r="AEE5" s="632"/>
      <c r="AEF5" s="632"/>
      <c r="AEG5" s="632"/>
      <c r="AEH5" s="632"/>
      <c r="AEI5" s="632"/>
      <c r="AEJ5" s="632"/>
      <c r="AEK5" s="632"/>
      <c r="AEL5" s="632"/>
      <c r="AEM5" s="632"/>
      <c r="AEN5" s="632"/>
      <c r="AEO5" s="632"/>
      <c r="AEP5" s="632"/>
      <c r="AEQ5" s="632"/>
      <c r="AER5" s="632"/>
      <c r="AES5" s="632"/>
      <c r="AET5" s="632"/>
      <c r="AEU5" s="632"/>
      <c r="AEV5" s="632"/>
      <c r="AEW5" s="632"/>
      <c r="AEX5" s="632"/>
      <c r="AEY5" s="632"/>
      <c r="AEZ5" s="632"/>
      <c r="AFA5" s="632"/>
      <c r="AFB5" s="632"/>
      <c r="AFC5" s="632"/>
      <c r="AFD5" s="632"/>
      <c r="AFE5" s="632"/>
      <c r="AFF5" s="632"/>
      <c r="AFG5" s="632"/>
      <c r="AFH5" s="632"/>
      <c r="AFI5" s="632"/>
      <c r="AFJ5" s="632"/>
      <c r="AFK5" s="632"/>
      <c r="AFL5" s="632"/>
      <c r="AFM5" s="632"/>
      <c r="AFN5" s="632"/>
      <c r="AFO5" s="632"/>
      <c r="AFP5" s="632"/>
      <c r="AFQ5" s="632"/>
      <c r="AFR5" s="632"/>
      <c r="AFS5" s="632"/>
      <c r="AFT5" s="632"/>
      <c r="AFU5" s="632"/>
      <c r="AFV5" s="632"/>
      <c r="AFW5" s="632"/>
      <c r="AFX5" s="632"/>
      <c r="AFY5" s="632"/>
      <c r="AFZ5" s="632"/>
      <c r="AGA5" s="632"/>
      <c r="AGB5" s="632"/>
      <c r="AGC5" s="632"/>
      <c r="AGD5" s="632"/>
      <c r="AGE5" s="632"/>
      <c r="AGF5" s="632"/>
      <c r="AGG5" s="632"/>
      <c r="AGH5" s="632"/>
      <c r="AGI5" s="632"/>
      <c r="AGJ5" s="632"/>
      <c r="AGK5" s="632"/>
      <c r="AGL5" s="632"/>
      <c r="AGM5" s="632"/>
      <c r="AGN5" s="632"/>
      <c r="AGO5" s="632"/>
      <c r="AGP5" s="632"/>
      <c r="AGQ5" s="632"/>
      <c r="AGR5" s="632"/>
      <c r="AGS5" s="632"/>
      <c r="AGT5" s="632"/>
      <c r="AGU5" s="632"/>
      <c r="AGV5" s="632"/>
      <c r="AGW5" s="632"/>
      <c r="AGX5" s="632"/>
      <c r="AGY5" s="632"/>
      <c r="AGZ5" s="632"/>
      <c r="AHA5" s="632"/>
      <c r="AHB5" s="632"/>
      <c r="AHC5" s="632"/>
      <c r="AHD5" s="632"/>
      <c r="AHE5" s="632"/>
      <c r="AHF5" s="632"/>
      <c r="AHG5" s="632"/>
      <c r="AHH5" s="632"/>
      <c r="AHI5" s="632"/>
      <c r="AHJ5" s="632"/>
      <c r="AHK5" s="632"/>
      <c r="AHL5" s="632"/>
      <c r="AHM5" s="632"/>
      <c r="AHN5" s="632"/>
      <c r="AHO5" s="632"/>
      <c r="AHP5" s="632"/>
      <c r="AHQ5" s="632"/>
      <c r="AHR5" s="632"/>
      <c r="AHS5" s="632"/>
      <c r="AHT5" s="632"/>
      <c r="AHU5" s="632"/>
      <c r="AHV5" s="632"/>
      <c r="AHW5" s="632"/>
      <c r="AHX5" s="632"/>
      <c r="AHY5" s="632"/>
      <c r="AHZ5" s="632"/>
      <c r="AIA5" s="632"/>
      <c r="AIB5" s="632"/>
      <c r="AIC5" s="632"/>
      <c r="AID5" s="632"/>
      <c r="AIE5" s="632"/>
      <c r="AIF5" s="632"/>
      <c r="AIG5" s="632"/>
      <c r="AIH5" s="632"/>
      <c r="AII5" s="632"/>
      <c r="AIJ5" s="632"/>
      <c r="AIK5" s="632"/>
      <c r="AIL5" s="632"/>
      <c r="AIM5" s="632"/>
      <c r="AIN5" s="632"/>
      <c r="AIO5" s="632"/>
      <c r="AIP5" s="632"/>
      <c r="AIQ5" s="632"/>
      <c r="AIR5" s="632"/>
      <c r="AIS5" s="632"/>
      <c r="AIT5" s="632"/>
      <c r="AIU5" s="632"/>
      <c r="AIV5" s="632"/>
      <c r="AIW5" s="632"/>
      <c r="AIX5" s="632"/>
      <c r="AIY5" s="632"/>
      <c r="AIZ5" s="632"/>
      <c r="AJA5" s="632"/>
      <c r="AJB5" s="632"/>
      <c r="AJC5" s="632"/>
      <c r="AJD5" s="632"/>
      <c r="AJE5" s="632"/>
      <c r="AJF5" s="632"/>
      <c r="AJG5" s="632"/>
      <c r="AJH5" s="632"/>
      <c r="AJI5" s="632"/>
      <c r="AJJ5" s="632"/>
      <c r="AJK5" s="632"/>
      <c r="AJL5" s="632"/>
      <c r="AJM5" s="632"/>
      <c r="AJN5" s="632"/>
      <c r="AJO5" s="632"/>
      <c r="AJP5" s="632"/>
      <c r="AJQ5" s="632"/>
      <c r="AJR5" s="632"/>
      <c r="AJS5" s="632"/>
      <c r="AJT5" s="632"/>
      <c r="AJU5" s="632"/>
      <c r="AJV5" s="632"/>
      <c r="AJW5" s="632"/>
      <c r="AJX5" s="632"/>
      <c r="AJY5" s="632"/>
      <c r="AJZ5" s="632"/>
      <c r="AKA5" s="632"/>
      <c r="AKB5" s="632"/>
      <c r="AKC5" s="632"/>
      <c r="AKD5" s="632"/>
      <c r="AKE5" s="632"/>
      <c r="AKF5" s="632"/>
      <c r="AKG5" s="632"/>
      <c r="AKH5" s="632"/>
      <c r="AKI5" s="632"/>
      <c r="AKJ5" s="632"/>
      <c r="AKK5" s="632"/>
      <c r="AKL5" s="632"/>
      <c r="AKM5" s="632"/>
      <c r="AKN5" s="632"/>
      <c r="AKO5" s="632"/>
      <c r="AKP5" s="632"/>
      <c r="AKQ5" s="632"/>
      <c r="AKR5" s="632"/>
      <c r="AKS5" s="632"/>
      <c r="AKT5" s="632"/>
      <c r="AKU5" s="632"/>
      <c r="AKV5" s="632"/>
      <c r="AKW5" s="632"/>
      <c r="AKX5" s="632"/>
      <c r="AKY5" s="632"/>
      <c r="AKZ5" s="632"/>
      <c r="ALA5" s="632"/>
      <c r="ALB5" s="632"/>
      <c r="ALC5" s="632"/>
      <c r="ALD5" s="632"/>
      <c r="ALE5" s="632"/>
      <c r="ALF5" s="632"/>
      <c r="ALG5" s="632"/>
      <c r="ALH5" s="632"/>
      <c r="ALI5" s="632"/>
      <c r="ALJ5" s="632"/>
      <c r="ALK5" s="632"/>
      <c r="ALL5" s="632"/>
      <c r="ALM5" s="632"/>
      <c r="ALN5" s="632"/>
      <c r="ALO5" s="632"/>
      <c r="ALP5" s="632"/>
      <c r="ALQ5" s="632"/>
      <c r="ALR5" s="632"/>
      <c r="ALS5" s="632"/>
      <c r="ALT5" s="632"/>
      <c r="ALU5" s="632"/>
      <c r="ALV5" s="632"/>
      <c r="ALW5" s="632"/>
      <c r="ALX5" s="632"/>
      <c r="ALY5" s="632"/>
      <c r="ALZ5" s="632"/>
      <c r="AMA5" s="632"/>
      <c r="AMB5" s="632"/>
      <c r="AMC5" s="632"/>
      <c r="AMD5" s="632"/>
      <c r="AME5" s="632"/>
      <c r="AMF5" s="632"/>
      <c r="AMG5" s="632"/>
      <c r="AMH5" s="632"/>
      <c r="AMI5" s="632"/>
      <c r="AMJ5" s="632"/>
      <c r="AMK5" s="632"/>
      <c r="AML5" s="632"/>
      <c r="AMM5" s="632"/>
      <c r="AMN5" s="632"/>
      <c r="AMO5" s="632"/>
      <c r="AMP5" s="632"/>
      <c r="AMQ5" s="632"/>
      <c r="AMR5" s="632"/>
      <c r="AMS5" s="632"/>
      <c r="AMT5" s="632"/>
      <c r="AMU5" s="632"/>
      <c r="AMV5" s="632"/>
      <c r="AMW5" s="632"/>
      <c r="AMX5" s="632"/>
      <c r="AMY5" s="632"/>
      <c r="AMZ5" s="632"/>
      <c r="ANA5" s="632"/>
      <c r="ANB5" s="632"/>
      <c r="ANC5" s="632"/>
      <c r="AND5" s="632"/>
      <c r="ANE5" s="632"/>
      <c r="ANF5" s="632"/>
      <c r="ANG5" s="632"/>
      <c r="ANH5" s="632"/>
      <c r="ANI5" s="632"/>
      <c r="ANJ5" s="632"/>
      <c r="ANK5" s="632"/>
      <c r="ANL5" s="632"/>
      <c r="ANM5" s="632"/>
      <c r="ANN5" s="632"/>
      <c r="ANO5" s="632"/>
      <c r="ANP5" s="632"/>
      <c r="ANQ5" s="632"/>
      <c r="ANR5" s="632"/>
      <c r="ANS5" s="632"/>
      <c r="ANT5" s="632"/>
      <c r="ANU5" s="632"/>
      <c r="ANV5" s="632"/>
      <c r="ANW5" s="632"/>
      <c r="ANX5" s="632"/>
      <c r="ANY5" s="632"/>
      <c r="ANZ5" s="632"/>
      <c r="AOA5" s="632"/>
      <c r="AOB5" s="632"/>
      <c r="AOC5" s="632"/>
      <c r="AOD5" s="632"/>
      <c r="AOE5" s="632"/>
      <c r="AOF5" s="632"/>
      <c r="AOG5" s="632"/>
      <c r="AOH5" s="632"/>
      <c r="AOI5" s="632"/>
      <c r="AOJ5" s="632"/>
      <c r="AOK5" s="632"/>
      <c r="AOL5" s="632"/>
      <c r="AOM5" s="632"/>
      <c r="AON5" s="632"/>
      <c r="AOO5" s="632"/>
      <c r="AOP5" s="632"/>
      <c r="AOQ5" s="632"/>
      <c r="AOR5" s="632"/>
      <c r="AOS5" s="632"/>
      <c r="AOT5" s="632"/>
      <c r="AOU5" s="632"/>
      <c r="AOV5" s="632"/>
      <c r="AOW5" s="632"/>
      <c r="AOX5" s="632"/>
      <c r="AOY5" s="632"/>
      <c r="AOZ5" s="632"/>
      <c r="APA5" s="632"/>
      <c r="APB5" s="632"/>
      <c r="APC5" s="632"/>
      <c r="APD5" s="632"/>
      <c r="APE5" s="632"/>
      <c r="APF5" s="632"/>
      <c r="APG5" s="632"/>
      <c r="APH5" s="632"/>
      <c r="API5" s="632"/>
      <c r="APJ5" s="632"/>
      <c r="APK5" s="632"/>
      <c r="APL5" s="632"/>
      <c r="APM5" s="632"/>
      <c r="APN5" s="632"/>
      <c r="APO5" s="632"/>
      <c r="APP5" s="632"/>
      <c r="APQ5" s="632"/>
      <c r="APR5" s="632"/>
      <c r="APS5" s="632"/>
      <c r="APT5" s="632"/>
      <c r="APU5" s="632"/>
      <c r="APV5" s="632"/>
      <c r="APW5" s="632"/>
      <c r="APX5" s="632"/>
      <c r="APY5" s="632"/>
      <c r="APZ5" s="632"/>
      <c r="AQA5" s="632"/>
      <c r="AQB5" s="632"/>
      <c r="AQC5" s="632"/>
      <c r="AQD5" s="632"/>
      <c r="AQE5" s="632"/>
      <c r="AQF5" s="632"/>
      <c r="AQG5" s="632"/>
      <c r="AQH5" s="632"/>
      <c r="AQI5" s="632"/>
      <c r="AQJ5" s="632"/>
      <c r="AQK5" s="632"/>
      <c r="AQL5" s="632"/>
      <c r="AQM5" s="632"/>
      <c r="AQN5" s="632"/>
      <c r="AQO5" s="632"/>
      <c r="AQP5" s="632"/>
      <c r="AQQ5" s="632"/>
      <c r="AQR5" s="632"/>
      <c r="AQS5" s="632"/>
      <c r="AQT5" s="632"/>
      <c r="AQU5" s="632"/>
      <c r="AQV5" s="632"/>
      <c r="AQW5" s="632"/>
      <c r="AQX5" s="632"/>
      <c r="AQY5" s="632"/>
      <c r="AQZ5" s="632"/>
      <c r="ARA5" s="632"/>
      <c r="ARB5" s="632"/>
      <c r="ARC5" s="632"/>
      <c r="ARD5" s="632"/>
      <c r="ARE5" s="632"/>
      <c r="ARF5" s="632"/>
      <c r="ARG5" s="632"/>
      <c r="ARH5" s="632"/>
      <c r="ARI5" s="632"/>
      <c r="ARJ5" s="632"/>
      <c r="ARK5" s="632"/>
      <c r="ARL5" s="632"/>
      <c r="ARM5" s="632"/>
      <c r="ARN5" s="632"/>
      <c r="ARO5" s="632"/>
      <c r="ARP5" s="632"/>
      <c r="ARQ5" s="632"/>
      <c r="ARR5" s="632"/>
      <c r="ARS5" s="632"/>
      <c r="ART5" s="632"/>
      <c r="ARU5" s="632"/>
      <c r="ARV5" s="632"/>
      <c r="ARW5" s="632"/>
      <c r="ARX5" s="632"/>
      <c r="ARY5" s="632"/>
      <c r="ARZ5" s="632"/>
      <c r="ASA5" s="632"/>
      <c r="ASB5" s="632"/>
      <c r="ASC5" s="632"/>
      <c r="ASD5" s="632"/>
      <c r="ASE5" s="632"/>
      <c r="ASF5" s="632"/>
      <c r="ASG5" s="632"/>
      <c r="ASH5" s="632"/>
      <c r="ASI5" s="632"/>
      <c r="ASJ5" s="632"/>
      <c r="ASK5" s="632"/>
      <c r="ASL5" s="632"/>
      <c r="ASM5" s="632"/>
      <c r="ASN5" s="632"/>
      <c r="ASO5" s="632"/>
      <c r="ASP5" s="632"/>
      <c r="ASQ5" s="632"/>
      <c r="ASR5" s="632"/>
      <c r="ASS5" s="632"/>
      <c r="AST5" s="632"/>
      <c r="ASU5" s="632"/>
      <c r="ASV5" s="632"/>
      <c r="ASW5" s="632"/>
      <c r="ASX5" s="632"/>
      <c r="ASY5" s="632"/>
      <c r="ASZ5" s="632"/>
      <c r="ATA5" s="632"/>
      <c r="ATB5" s="632"/>
      <c r="ATC5" s="632"/>
      <c r="ATD5" s="632"/>
      <c r="ATE5" s="632"/>
      <c r="ATF5" s="632"/>
      <c r="ATG5" s="632"/>
      <c r="ATH5" s="632"/>
      <c r="ATI5" s="632"/>
      <c r="ATJ5" s="632"/>
      <c r="ATK5" s="632"/>
      <c r="ATL5" s="632"/>
      <c r="ATM5" s="632"/>
      <c r="ATN5" s="632"/>
      <c r="ATO5" s="632"/>
      <c r="ATP5" s="632"/>
      <c r="ATQ5" s="632"/>
      <c r="ATR5" s="632"/>
      <c r="ATS5" s="632"/>
      <c r="ATT5" s="632"/>
      <c r="ATU5" s="632"/>
      <c r="ATV5" s="632"/>
      <c r="ATW5" s="632"/>
      <c r="ATX5" s="632"/>
      <c r="ATY5" s="632"/>
      <c r="ATZ5" s="632"/>
      <c r="AUA5" s="632"/>
      <c r="AUB5" s="632"/>
      <c r="AUC5" s="632"/>
      <c r="AUD5" s="632"/>
      <c r="AUE5" s="632"/>
      <c r="AUF5" s="632"/>
      <c r="AUG5" s="632"/>
      <c r="AUH5" s="632"/>
      <c r="AUI5" s="632"/>
      <c r="AUJ5" s="632"/>
      <c r="AUK5" s="632"/>
      <c r="AUL5" s="632"/>
      <c r="AUM5" s="632"/>
      <c r="AUN5" s="632"/>
      <c r="AUO5" s="632"/>
      <c r="AUP5" s="632"/>
      <c r="AUQ5" s="632"/>
      <c r="AUR5" s="632"/>
      <c r="AUS5" s="632"/>
      <c r="AUT5" s="632"/>
      <c r="AUU5" s="632"/>
      <c r="AUV5" s="632"/>
      <c r="AUW5" s="632"/>
      <c r="AUX5" s="632"/>
      <c r="AUY5" s="632"/>
      <c r="AUZ5" s="632"/>
      <c r="AVA5" s="632"/>
      <c r="AVB5" s="632"/>
      <c r="AVC5" s="632"/>
      <c r="AVD5" s="632"/>
      <c r="AVE5" s="632"/>
      <c r="AVF5" s="632"/>
      <c r="AVG5" s="632"/>
      <c r="AVH5" s="632"/>
      <c r="AVI5" s="632"/>
      <c r="AVJ5" s="632"/>
      <c r="AVK5" s="632"/>
      <c r="AVL5" s="632"/>
      <c r="AVM5" s="632"/>
      <c r="AVN5" s="632"/>
      <c r="AVO5" s="632"/>
      <c r="AVP5" s="632"/>
      <c r="AVQ5" s="632"/>
      <c r="AVR5" s="632"/>
      <c r="AVS5" s="632"/>
      <c r="AVT5" s="632"/>
      <c r="AVU5" s="632"/>
      <c r="AVV5" s="632"/>
      <c r="AVW5" s="632"/>
      <c r="AVX5" s="632"/>
      <c r="AVY5" s="632"/>
      <c r="AVZ5" s="632"/>
      <c r="AWA5" s="632"/>
      <c r="AWB5" s="632"/>
      <c r="AWC5" s="632"/>
      <c r="AWD5" s="632"/>
      <c r="AWE5" s="632"/>
      <c r="AWF5" s="632"/>
      <c r="AWG5" s="632"/>
      <c r="AWH5" s="632"/>
      <c r="AWI5" s="632"/>
      <c r="AWJ5" s="632"/>
      <c r="AWK5" s="632"/>
      <c r="AWL5" s="632"/>
      <c r="AWM5" s="632"/>
      <c r="AWN5" s="632"/>
      <c r="AWO5" s="632"/>
      <c r="AWP5" s="632"/>
      <c r="AWQ5" s="632"/>
      <c r="AWR5" s="632"/>
      <c r="AWS5" s="632"/>
      <c r="AWT5" s="632"/>
      <c r="AWU5" s="632"/>
      <c r="AWV5" s="632"/>
      <c r="AWW5" s="632"/>
      <c r="AWX5" s="632"/>
      <c r="AWY5" s="632"/>
      <c r="AWZ5" s="632"/>
      <c r="AXA5" s="632"/>
      <c r="AXB5" s="632"/>
      <c r="AXC5" s="632"/>
      <c r="AXD5" s="632"/>
      <c r="AXE5" s="632"/>
      <c r="AXF5" s="632"/>
      <c r="AXG5" s="632"/>
      <c r="AXH5" s="632"/>
      <c r="AXI5" s="632"/>
      <c r="AXJ5" s="632"/>
      <c r="AXK5" s="632"/>
      <c r="AXL5" s="632"/>
      <c r="AXM5" s="632"/>
      <c r="AXN5" s="632"/>
      <c r="AXO5" s="632"/>
      <c r="AXP5" s="632"/>
      <c r="AXQ5" s="632"/>
      <c r="AXR5" s="632"/>
      <c r="AXS5" s="632"/>
      <c r="AXT5" s="632"/>
      <c r="AXU5" s="632"/>
      <c r="AXV5" s="632"/>
      <c r="AXW5" s="632"/>
      <c r="AXX5" s="632"/>
      <c r="AXY5" s="632"/>
      <c r="AXZ5" s="632"/>
      <c r="AYA5" s="632"/>
      <c r="AYB5" s="632"/>
      <c r="AYC5" s="632"/>
      <c r="AYD5" s="632"/>
      <c r="AYE5" s="632"/>
      <c r="AYF5" s="632"/>
      <c r="AYG5" s="632"/>
      <c r="AYH5" s="632"/>
      <c r="AYI5" s="632"/>
      <c r="AYJ5" s="632"/>
      <c r="AYK5" s="632"/>
      <c r="AYL5" s="632"/>
      <c r="AYM5" s="632"/>
      <c r="AYN5" s="632"/>
      <c r="AYO5" s="632"/>
      <c r="AYP5" s="632"/>
      <c r="AYQ5" s="632"/>
      <c r="AYR5" s="632"/>
      <c r="AYS5" s="632"/>
      <c r="AYT5" s="632"/>
      <c r="AYU5" s="632"/>
      <c r="AYV5" s="632"/>
      <c r="AYW5" s="632"/>
      <c r="AYX5" s="632"/>
      <c r="AYY5" s="632"/>
      <c r="AYZ5" s="632"/>
      <c r="AZA5" s="632"/>
      <c r="AZB5" s="632"/>
      <c r="AZC5" s="632"/>
      <c r="AZD5" s="632"/>
      <c r="AZE5" s="632"/>
      <c r="AZF5" s="632"/>
      <c r="AZG5" s="632"/>
      <c r="AZH5" s="632"/>
      <c r="AZI5" s="632"/>
      <c r="AZJ5" s="632"/>
      <c r="AZK5" s="632"/>
      <c r="AZL5" s="632"/>
      <c r="AZM5" s="632"/>
      <c r="AZN5" s="632"/>
      <c r="AZO5" s="632"/>
      <c r="AZP5" s="632"/>
      <c r="AZQ5" s="632"/>
      <c r="AZR5" s="632"/>
      <c r="AZS5" s="632"/>
      <c r="AZT5" s="632"/>
      <c r="AZU5" s="632"/>
      <c r="AZV5" s="632"/>
      <c r="AZW5" s="632"/>
      <c r="AZX5" s="632"/>
      <c r="AZY5" s="632"/>
      <c r="AZZ5" s="632"/>
      <c r="BAA5" s="632"/>
      <c r="BAB5" s="632"/>
      <c r="BAC5" s="632"/>
      <c r="BAD5" s="632"/>
      <c r="BAE5" s="632"/>
      <c r="BAF5" s="632"/>
      <c r="BAG5" s="632"/>
      <c r="BAH5" s="632"/>
      <c r="BAI5" s="632"/>
      <c r="BAJ5" s="632"/>
      <c r="BAK5" s="632"/>
      <c r="BAL5" s="632"/>
      <c r="BAM5" s="632"/>
      <c r="BAN5" s="632"/>
      <c r="BAO5" s="632"/>
      <c r="BAP5" s="632"/>
      <c r="BAQ5" s="632"/>
      <c r="BAR5" s="632"/>
      <c r="BAS5" s="632"/>
      <c r="BAT5" s="632"/>
      <c r="BAU5" s="632"/>
      <c r="BAV5" s="632"/>
      <c r="BAW5" s="632"/>
      <c r="BAX5" s="632"/>
      <c r="BAY5" s="632"/>
      <c r="BAZ5" s="632"/>
      <c r="BBA5" s="632"/>
      <c r="BBB5" s="632"/>
      <c r="BBC5" s="632"/>
      <c r="BBD5" s="632"/>
      <c r="BBE5" s="632"/>
      <c r="BBF5" s="632"/>
      <c r="BBG5" s="632"/>
      <c r="BBH5" s="632"/>
      <c r="BBI5" s="632"/>
      <c r="BBJ5" s="632"/>
      <c r="BBK5" s="632"/>
      <c r="BBL5" s="632"/>
      <c r="BBM5" s="632"/>
      <c r="BBN5" s="632"/>
      <c r="BBO5" s="632"/>
      <c r="BBP5" s="632"/>
      <c r="BBQ5" s="632"/>
      <c r="BBR5" s="632"/>
      <c r="BBS5" s="632"/>
      <c r="BBT5" s="632"/>
      <c r="BBU5" s="632"/>
      <c r="BBV5" s="632"/>
      <c r="BBW5" s="632"/>
      <c r="BBX5" s="632"/>
      <c r="BBY5" s="632"/>
      <c r="BBZ5" s="632"/>
      <c r="BCA5" s="632"/>
      <c r="BCB5" s="632"/>
      <c r="BCC5" s="632"/>
      <c r="BCD5" s="632"/>
      <c r="BCE5" s="632"/>
      <c r="BCF5" s="632"/>
      <c r="BCG5" s="632"/>
      <c r="BCH5" s="632"/>
      <c r="BCI5" s="632"/>
      <c r="BCJ5" s="632"/>
      <c r="BCK5" s="632"/>
      <c r="BCL5" s="632"/>
      <c r="BCM5" s="632"/>
      <c r="BCN5" s="632"/>
      <c r="BCO5" s="632"/>
      <c r="BCP5" s="632"/>
      <c r="BCQ5" s="632"/>
      <c r="BCR5" s="632"/>
      <c r="BCS5" s="632"/>
      <c r="BCT5" s="632"/>
      <c r="BCU5" s="632"/>
      <c r="BCV5" s="632"/>
      <c r="BCW5" s="632"/>
      <c r="BCX5" s="632"/>
      <c r="BCY5" s="632"/>
      <c r="BCZ5" s="632"/>
      <c r="BDA5" s="632"/>
      <c r="BDB5" s="632"/>
      <c r="BDC5" s="632"/>
      <c r="BDD5" s="632"/>
      <c r="BDE5" s="632"/>
      <c r="BDF5" s="632"/>
      <c r="BDG5" s="632"/>
      <c r="BDH5" s="632"/>
      <c r="BDI5" s="632"/>
      <c r="BDJ5" s="632"/>
      <c r="BDK5" s="632"/>
      <c r="BDL5" s="632"/>
      <c r="BDM5" s="632"/>
      <c r="BDN5" s="632"/>
      <c r="BDO5" s="632"/>
      <c r="BDP5" s="632"/>
      <c r="BDQ5" s="632"/>
      <c r="BDR5" s="632"/>
      <c r="BDS5" s="632"/>
      <c r="BDT5" s="632"/>
      <c r="BDU5" s="632"/>
      <c r="BDV5" s="632"/>
      <c r="BDW5" s="632"/>
      <c r="BDX5" s="632"/>
      <c r="BDY5" s="632"/>
      <c r="BDZ5" s="632"/>
      <c r="BEA5" s="632"/>
      <c r="BEB5" s="632"/>
      <c r="BEC5" s="632"/>
      <c r="BED5" s="632"/>
      <c r="BEE5" s="632"/>
      <c r="BEF5" s="632"/>
      <c r="BEG5" s="632"/>
      <c r="BEH5" s="632"/>
      <c r="BEI5" s="632"/>
      <c r="BEJ5" s="632"/>
      <c r="BEK5" s="632"/>
      <c r="BEL5" s="632"/>
      <c r="BEM5" s="632"/>
      <c r="BEN5" s="632"/>
      <c r="BEO5" s="632"/>
      <c r="BEP5" s="632"/>
      <c r="BEQ5" s="632"/>
      <c r="BER5" s="632"/>
      <c r="BES5" s="632"/>
      <c r="BET5" s="632"/>
      <c r="BEU5" s="632"/>
      <c r="BEV5" s="632"/>
      <c r="BEW5" s="632"/>
      <c r="BEX5" s="632"/>
      <c r="BEY5" s="632"/>
      <c r="BEZ5" s="632"/>
      <c r="BFA5" s="632"/>
      <c r="BFB5" s="632"/>
      <c r="BFC5" s="632"/>
      <c r="BFD5" s="632"/>
      <c r="BFE5" s="632"/>
      <c r="BFF5" s="632"/>
      <c r="BFG5" s="632"/>
      <c r="BFH5" s="632"/>
      <c r="BFI5" s="632"/>
      <c r="BFJ5" s="632"/>
      <c r="BFK5" s="632"/>
      <c r="BFL5" s="632"/>
      <c r="BFM5" s="632"/>
      <c r="BFN5" s="632"/>
      <c r="BFO5" s="632"/>
      <c r="BFP5" s="632"/>
      <c r="BFQ5" s="632"/>
      <c r="BFR5" s="632"/>
      <c r="BFS5" s="632"/>
      <c r="BFT5" s="632"/>
      <c r="BFU5" s="632"/>
      <c r="BFV5" s="632"/>
      <c r="BFW5" s="632"/>
      <c r="BFX5" s="632"/>
      <c r="BFY5" s="632"/>
      <c r="BFZ5" s="632"/>
      <c r="BGA5" s="632"/>
      <c r="BGB5" s="632"/>
      <c r="BGC5" s="632"/>
      <c r="BGD5" s="632"/>
      <c r="BGE5" s="632"/>
      <c r="BGF5" s="632"/>
      <c r="BGG5" s="632"/>
      <c r="BGH5" s="632"/>
      <c r="BGI5" s="632"/>
      <c r="BGJ5" s="632"/>
      <c r="BGK5" s="632"/>
      <c r="BGL5" s="632"/>
      <c r="BGM5" s="632"/>
      <c r="BGN5" s="632"/>
      <c r="BGO5" s="632"/>
      <c r="BGP5" s="632"/>
      <c r="BGQ5" s="632"/>
      <c r="BGR5" s="632"/>
      <c r="BGS5" s="632"/>
      <c r="BGT5" s="632"/>
      <c r="BGU5" s="632"/>
      <c r="BGV5" s="632"/>
      <c r="BGW5" s="632"/>
      <c r="BGX5" s="632"/>
      <c r="BGY5" s="632"/>
      <c r="BGZ5" s="632"/>
      <c r="BHA5" s="632"/>
      <c r="BHB5" s="632"/>
      <c r="BHC5" s="632"/>
      <c r="BHD5" s="632"/>
      <c r="BHE5" s="632"/>
      <c r="BHF5" s="632"/>
      <c r="BHG5" s="632"/>
      <c r="BHH5" s="632"/>
      <c r="BHI5" s="632"/>
      <c r="BHJ5" s="632"/>
      <c r="BHK5" s="632"/>
      <c r="BHL5" s="632"/>
      <c r="BHM5" s="632"/>
      <c r="BHN5" s="632"/>
      <c r="BHO5" s="632"/>
      <c r="BHP5" s="632"/>
      <c r="BHQ5" s="632"/>
      <c r="BHR5" s="632"/>
      <c r="BHS5" s="632"/>
      <c r="BHT5" s="632"/>
      <c r="BHU5" s="632"/>
      <c r="BHV5" s="632"/>
      <c r="BHW5" s="632"/>
      <c r="BHX5" s="632"/>
      <c r="BHY5" s="632"/>
      <c r="BHZ5" s="632"/>
      <c r="BIA5" s="632"/>
      <c r="BIB5" s="632"/>
      <c r="BIC5" s="632"/>
      <c r="BID5" s="632"/>
      <c r="BIE5" s="632"/>
      <c r="BIF5" s="632"/>
      <c r="BIG5" s="632"/>
      <c r="BIH5" s="632"/>
      <c r="BII5" s="632"/>
      <c r="BIJ5" s="632"/>
      <c r="BIK5" s="632"/>
      <c r="BIL5" s="632"/>
      <c r="BIM5" s="632"/>
      <c r="BIN5" s="632"/>
      <c r="BIO5" s="632"/>
      <c r="BIP5" s="632"/>
      <c r="BIQ5" s="632"/>
      <c r="BIR5" s="632"/>
      <c r="BIS5" s="632"/>
      <c r="BIT5" s="632"/>
      <c r="BIU5" s="632"/>
      <c r="BIV5" s="632"/>
      <c r="BIW5" s="632"/>
      <c r="BIX5" s="632"/>
      <c r="BIY5" s="632"/>
      <c r="BIZ5" s="632"/>
      <c r="BJA5" s="632"/>
      <c r="BJB5" s="632"/>
      <c r="BJC5" s="632"/>
      <c r="BJD5" s="632"/>
      <c r="BJE5" s="632"/>
      <c r="BJF5" s="632"/>
      <c r="BJG5" s="632"/>
      <c r="BJH5" s="632"/>
      <c r="BJI5" s="632"/>
      <c r="BJJ5" s="632"/>
      <c r="BJK5" s="632"/>
      <c r="BJL5" s="632"/>
      <c r="BJM5" s="632"/>
      <c r="BJN5" s="632"/>
      <c r="BJO5" s="632"/>
      <c r="BJP5" s="632"/>
      <c r="BJQ5" s="632"/>
      <c r="BJR5" s="632"/>
      <c r="BJS5" s="632"/>
      <c r="BJT5" s="632"/>
      <c r="BJU5" s="632"/>
      <c r="BJV5" s="632"/>
      <c r="BJW5" s="632"/>
      <c r="BJX5" s="632"/>
      <c r="BJY5" s="632"/>
      <c r="BJZ5" s="632"/>
      <c r="BKA5" s="632"/>
      <c r="BKB5" s="632"/>
      <c r="BKC5" s="632"/>
      <c r="BKD5" s="632"/>
      <c r="BKE5" s="632"/>
      <c r="BKF5" s="632"/>
      <c r="BKG5" s="632"/>
      <c r="BKH5" s="632"/>
      <c r="BKI5" s="632"/>
      <c r="BKJ5" s="632"/>
      <c r="BKK5" s="632"/>
      <c r="BKL5" s="632"/>
      <c r="BKM5" s="632"/>
      <c r="BKN5" s="632"/>
      <c r="BKO5" s="632"/>
      <c r="BKP5" s="632"/>
      <c r="BKQ5" s="632"/>
      <c r="BKR5" s="632"/>
      <c r="BKS5" s="632"/>
      <c r="BKT5" s="632"/>
      <c r="BKU5" s="632"/>
      <c r="BKV5" s="632"/>
      <c r="BKW5" s="632"/>
      <c r="BKX5" s="632"/>
      <c r="BKY5" s="632"/>
      <c r="BKZ5" s="632"/>
      <c r="BLA5" s="632"/>
      <c r="BLB5" s="632"/>
      <c r="BLC5" s="632"/>
      <c r="BLD5" s="632"/>
      <c r="BLE5" s="632"/>
      <c r="BLF5" s="632"/>
      <c r="BLG5" s="632"/>
      <c r="BLH5" s="632"/>
      <c r="BLI5" s="632"/>
      <c r="BLJ5" s="632"/>
      <c r="BLK5" s="632"/>
      <c r="BLL5" s="632"/>
      <c r="BLM5" s="632"/>
      <c r="BLN5" s="632"/>
      <c r="BLO5" s="632"/>
      <c r="BLP5" s="632"/>
      <c r="BLQ5" s="632"/>
      <c r="BLR5" s="632"/>
      <c r="BLS5" s="632"/>
      <c r="BLT5" s="632"/>
      <c r="BLU5" s="632"/>
      <c r="BLV5" s="632"/>
      <c r="BLW5" s="632"/>
      <c r="BLX5" s="632"/>
      <c r="BLY5" s="632"/>
      <c r="BLZ5" s="632"/>
      <c r="BMA5" s="632"/>
      <c r="BMB5" s="632"/>
      <c r="BMC5" s="632"/>
      <c r="BMD5" s="632"/>
      <c r="BME5" s="632"/>
      <c r="BMF5" s="632"/>
      <c r="BMG5" s="632"/>
      <c r="BMH5" s="632"/>
      <c r="BMI5" s="632"/>
      <c r="BMJ5" s="632"/>
      <c r="BMK5" s="632"/>
      <c r="BML5" s="632"/>
      <c r="BMM5" s="632"/>
      <c r="BMN5" s="632"/>
      <c r="BMO5" s="632"/>
      <c r="BMP5" s="632"/>
      <c r="BMQ5" s="632"/>
      <c r="BMR5" s="632"/>
      <c r="BMS5" s="632"/>
      <c r="BMT5" s="632"/>
      <c r="BMU5" s="632"/>
      <c r="BMV5" s="632"/>
      <c r="BMW5" s="632"/>
      <c r="BMX5" s="632"/>
      <c r="BMY5" s="632"/>
      <c r="BMZ5" s="632"/>
      <c r="BNA5" s="632"/>
      <c r="BNB5" s="632"/>
      <c r="BNC5" s="632"/>
      <c r="BND5" s="632"/>
      <c r="BNE5" s="632"/>
      <c r="BNF5" s="632"/>
      <c r="BNG5" s="632"/>
      <c r="BNH5" s="632"/>
      <c r="BNI5" s="632"/>
      <c r="BNJ5" s="632"/>
      <c r="BNK5" s="632"/>
      <c r="BNL5" s="632"/>
      <c r="BNM5" s="632"/>
      <c r="BNN5" s="632"/>
      <c r="BNO5" s="632"/>
      <c r="BNP5" s="632"/>
      <c r="BNQ5" s="632"/>
      <c r="BNR5" s="632"/>
      <c r="BNS5" s="632"/>
      <c r="BNT5" s="632"/>
      <c r="BNU5" s="632"/>
      <c r="BNV5" s="632"/>
      <c r="BNW5" s="632"/>
      <c r="BNX5" s="632"/>
      <c r="BNY5" s="632"/>
      <c r="BNZ5" s="632"/>
      <c r="BOA5" s="632"/>
      <c r="BOB5" s="632"/>
      <c r="BOC5" s="632"/>
      <c r="BOD5" s="632"/>
      <c r="BOE5" s="632"/>
      <c r="BOF5" s="632"/>
      <c r="BOG5" s="632"/>
      <c r="BOH5" s="632"/>
      <c r="BOI5" s="632"/>
      <c r="BOJ5" s="632"/>
      <c r="BOK5" s="632"/>
      <c r="BOL5" s="632"/>
      <c r="BOM5" s="632"/>
      <c r="BON5" s="632"/>
      <c r="BOO5" s="632"/>
      <c r="BOP5" s="632"/>
      <c r="BOQ5" s="632"/>
      <c r="BOR5" s="632"/>
      <c r="BOS5" s="632"/>
      <c r="BOT5" s="632"/>
      <c r="BOU5" s="632"/>
      <c r="BOV5" s="632"/>
      <c r="BOW5" s="632"/>
      <c r="BOX5" s="632"/>
      <c r="BOY5" s="632"/>
      <c r="BOZ5" s="632"/>
      <c r="BPA5" s="632"/>
      <c r="BPB5" s="632"/>
      <c r="BPC5" s="632"/>
      <c r="BPD5" s="632"/>
      <c r="BPE5" s="632"/>
      <c r="BPF5" s="632"/>
      <c r="BPG5" s="632"/>
      <c r="BPH5" s="632"/>
      <c r="BPI5" s="632"/>
      <c r="BPJ5" s="632"/>
      <c r="BPK5" s="632"/>
      <c r="BPL5" s="632"/>
      <c r="BPM5" s="632"/>
      <c r="BPN5" s="632"/>
      <c r="BPO5" s="632"/>
      <c r="BPP5" s="632"/>
      <c r="BPQ5" s="632"/>
      <c r="BPR5" s="632"/>
      <c r="BPS5" s="632"/>
      <c r="BPT5" s="632"/>
      <c r="BPU5" s="632"/>
      <c r="BPV5" s="632"/>
      <c r="BPW5" s="632"/>
      <c r="BPX5" s="632"/>
      <c r="BPY5" s="632"/>
      <c r="BPZ5" s="632"/>
      <c r="BQA5" s="632"/>
      <c r="BQB5" s="632"/>
      <c r="BQC5" s="632"/>
      <c r="BQD5" s="632"/>
      <c r="BQE5" s="632"/>
      <c r="BQF5" s="632"/>
      <c r="BQG5" s="632"/>
      <c r="BQH5" s="632"/>
      <c r="BQI5" s="632"/>
      <c r="BQJ5" s="632"/>
      <c r="BQK5" s="632"/>
      <c r="BQL5" s="632"/>
      <c r="BQM5" s="632"/>
      <c r="BQN5" s="632"/>
      <c r="BQO5" s="632"/>
      <c r="BQP5" s="632"/>
      <c r="BQQ5" s="632"/>
      <c r="BQR5" s="632"/>
      <c r="BQS5" s="632"/>
      <c r="BQT5" s="632"/>
      <c r="BQU5" s="632"/>
      <c r="BQV5" s="632"/>
      <c r="BQW5" s="632"/>
      <c r="BQX5" s="632"/>
      <c r="BQY5" s="632"/>
      <c r="BQZ5" s="632"/>
      <c r="BRA5" s="632"/>
      <c r="BRB5" s="632"/>
      <c r="BRC5" s="632"/>
      <c r="BRD5" s="632"/>
      <c r="BRE5" s="632"/>
      <c r="BRF5" s="632"/>
      <c r="BRG5" s="632"/>
      <c r="BRH5" s="632"/>
      <c r="BRI5" s="632"/>
      <c r="BRJ5" s="632"/>
      <c r="BRK5" s="632"/>
      <c r="BRL5" s="632"/>
      <c r="BRM5" s="632"/>
      <c r="BRN5" s="632"/>
      <c r="BRO5" s="632"/>
      <c r="BRP5" s="632"/>
      <c r="BRQ5" s="632"/>
      <c r="BRR5" s="632"/>
      <c r="BRS5" s="632"/>
      <c r="BRT5" s="632"/>
      <c r="BRU5" s="632"/>
      <c r="BRV5" s="632"/>
      <c r="BRW5" s="632"/>
      <c r="BRX5" s="632"/>
      <c r="BRY5" s="632"/>
      <c r="BRZ5" s="632"/>
      <c r="BSA5" s="632"/>
      <c r="BSB5" s="632"/>
      <c r="BSC5" s="632"/>
      <c r="BSD5" s="632"/>
      <c r="BSE5" s="632"/>
      <c r="BSF5" s="632"/>
      <c r="BSG5" s="632"/>
      <c r="BSH5" s="632"/>
      <c r="BSI5" s="632"/>
      <c r="BSJ5" s="632"/>
      <c r="BSK5" s="632"/>
      <c r="BSL5" s="632"/>
      <c r="BSM5" s="632"/>
      <c r="BSN5" s="632"/>
      <c r="BSO5" s="632"/>
      <c r="BSP5" s="632"/>
      <c r="BSQ5" s="632"/>
      <c r="BSR5" s="632"/>
      <c r="BSS5" s="632"/>
      <c r="BST5" s="632"/>
      <c r="BSU5" s="632"/>
      <c r="BSV5" s="632"/>
      <c r="BSW5" s="632"/>
      <c r="BSX5" s="632"/>
      <c r="BSY5" s="632"/>
      <c r="BSZ5" s="632"/>
      <c r="BTA5" s="632"/>
      <c r="BTB5" s="632"/>
      <c r="BTC5" s="632"/>
      <c r="BTD5" s="632"/>
      <c r="BTE5" s="632"/>
      <c r="BTF5" s="632"/>
      <c r="BTG5" s="632"/>
      <c r="BTH5" s="632"/>
      <c r="BTI5" s="632"/>
      <c r="BTJ5" s="632"/>
      <c r="BTK5" s="632"/>
      <c r="BTL5" s="632"/>
      <c r="BTM5" s="632"/>
      <c r="BTN5" s="632"/>
      <c r="BTO5" s="632"/>
      <c r="BTP5" s="632"/>
      <c r="BTQ5" s="632"/>
      <c r="BTR5" s="632"/>
      <c r="BTS5" s="632"/>
      <c r="BTT5" s="632"/>
      <c r="BTU5" s="632"/>
      <c r="BTV5" s="632"/>
      <c r="BTW5" s="632"/>
      <c r="BTX5" s="632"/>
      <c r="BTY5" s="632"/>
      <c r="BTZ5" s="632"/>
      <c r="BUA5" s="632"/>
      <c r="BUB5" s="632"/>
      <c r="BUC5" s="632"/>
      <c r="BUD5" s="632"/>
      <c r="BUE5" s="632"/>
      <c r="BUF5" s="632"/>
      <c r="BUG5" s="632"/>
      <c r="BUH5" s="632"/>
      <c r="BUI5" s="632"/>
      <c r="BUJ5" s="632"/>
      <c r="BUK5" s="632"/>
      <c r="BUL5" s="632"/>
      <c r="BUM5" s="632"/>
      <c r="BUN5" s="632"/>
      <c r="BUO5" s="632"/>
      <c r="BUP5" s="632"/>
      <c r="BUQ5" s="632"/>
      <c r="BUR5" s="632"/>
      <c r="BUS5" s="632"/>
      <c r="BUT5" s="632"/>
      <c r="BUU5" s="632"/>
      <c r="BUV5" s="632"/>
      <c r="BUW5" s="632"/>
      <c r="BUX5" s="632"/>
      <c r="BUY5" s="632"/>
      <c r="BUZ5" s="632"/>
      <c r="BVA5" s="632"/>
      <c r="BVB5" s="632"/>
      <c r="BVC5" s="632"/>
      <c r="BVD5" s="632"/>
      <c r="BVE5" s="632"/>
      <c r="BVF5" s="632"/>
      <c r="BVG5" s="632"/>
      <c r="BVH5" s="632"/>
      <c r="BVI5" s="632"/>
      <c r="BVJ5" s="632"/>
      <c r="BVK5" s="632"/>
      <c r="BVL5" s="632"/>
      <c r="BVM5" s="632"/>
      <c r="BVN5" s="632"/>
      <c r="BVO5" s="632"/>
      <c r="BVP5" s="632"/>
      <c r="BVQ5" s="632"/>
      <c r="BVR5" s="632"/>
      <c r="BVS5" s="632"/>
      <c r="BVT5" s="632"/>
      <c r="BVU5" s="632"/>
      <c r="BVV5" s="632"/>
      <c r="BVW5" s="632"/>
      <c r="BVX5" s="632"/>
      <c r="BVY5" s="632"/>
      <c r="BVZ5" s="632"/>
      <c r="BWA5" s="632"/>
      <c r="BWB5" s="632"/>
      <c r="BWC5" s="632"/>
      <c r="BWD5" s="632"/>
      <c r="BWE5" s="632"/>
      <c r="BWF5" s="632"/>
      <c r="BWG5" s="632"/>
      <c r="BWH5" s="632"/>
      <c r="BWI5" s="632"/>
      <c r="BWJ5" s="632"/>
      <c r="BWK5" s="632"/>
      <c r="BWL5" s="632"/>
      <c r="BWM5" s="632"/>
      <c r="BWN5" s="632"/>
      <c r="BWO5" s="632"/>
      <c r="BWP5" s="632"/>
      <c r="BWQ5" s="632"/>
      <c r="BWR5" s="632"/>
      <c r="BWS5" s="632"/>
      <c r="BWT5" s="632"/>
      <c r="BWU5" s="632"/>
      <c r="BWV5" s="632"/>
      <c r="BWW5" s="632"/>
      <c r="BWX5" s="632"/>
      <c r="BWY5" s="632"/>
      <c r="BWZ5" s="632"/>
      <c r="BXA5" s="632"/>
      <c r="BXB5" s="632"/>
      <c r="BXC5" s="632"/>
      <c r="BXD5" s="632"/>
      <c r="BXE5" s="632"/>
      <c r="BXF5" s="632"/>
      <c r="BXG5" s="632"/>
      <c r="BXH5" s="632"/>
      <c r="BXI5" s="632"/>
      <c r="BXJ5" s="632"/>
      <c r="BXK5" s="632"/>
      <c r="BXL5" s="632"/>
      <c r="BXM5" s="632"/>
      <c r="BXN5" s="632"/>
      <c r="BXO5" s="632"/>
      <c r="BXP5" s="632"/>
      <c r="BXQ5" s="632"/>
      <c r="BXR5" s="632"/>
      <c r="BXS5" s="632"/>
      <c r="BXT5" s="632"/>
      <c r="BXU5" s="632"/>
      <c r="BXV5" s="632"/>
      <c r="BXW5" s="632"/>
      <c r="BXX5" s="632"/>
      <c r="BXY5" s="632"/>
      <c r="BXZ5" s="632"/>
      <c r="BYA5" s="632"/>
      <c r="BYB5" s="632"/>
      <c r="BYC5" s="632"/>
      <c r="BYD5" s="632"/>
      <c r="BYE5" s="632"/>
      <c r="BYF5" s="632"/>
      <c r="BYG5" s="632"/>
      <c r="BYH5" s="632"/>
      <c r="BYI5" s="632"/>
      <c r="BYJ5" s="632"/>
      <c r="BYK5" s="632"/>
      <c r="BYL5" s="632"/>
      <c r="BYM5" s="632"/>
      <c r="BYN5" s="632"/>
      <c r="BYO5" s="632"/>
      <c r="BYP5" s="632"/>
      <c r="BYQ5" s="632"/>
      <c r="BYR5" s="632"/>
      <c r="BYS5" s="632"/>
      <c r="BYT5" s="632"/>
      <c r="BYU5" s="632"/>
      <c r="BYV5" s="632"/>
      <c r="BYW5" s="632"/>
      <c r="BYX5" s="632"/>
      <c r="BYY5" s="632"/>
      <c r="BYZ5" s="632"/>
      <c r="BZA5" s="632"/>
      <c r="BZB5" s="632"/>
      <c r="BZC5" s="632"/>
      <c r="BZD5" s="632"/>
      <c r="BZE5" s="632"/>
      <c r="BZF5" s="632"/>
      <c r="BZG5" s="632"/>
      <c r="BZH5" s="632"/>
      <c r="BZI5" s="632"/>
      <c r="BZJ5" s="632"/>
      <c r="BZK5" s="632"/>
      <c r="BZL5" s="632"/>
      <c r="BZM5" s="632"/>
      <c r="BZN5" s="632"/>
      <c r="BZO5" s="632"/>
      <c r="BZP5" s="632"/>
      <c r="BZQ5" s="632"/>
      <c r="BZR5" s="632"/>
      <c r="BZS5" s="632"/>
      <c r="BZT5" s="632"/>
      <c r="BZU5" s="632"/>
      <c r="BZV5" s="632"/>
      <c r="BZW5" s="632"/>
      <c r="BZX5" s="632"/>
      <c r="BZY5" s="632"/>
      <c r="BZZ5" s="632"/>
      <c r="CAA5" s="632"/>
      <c r="CAB5" s="632"/>
      <c r="CAC5" s="632"/>
      <c r="CAD5" s="632"/>
      <c r="CAE5" s="632"/>
      <c r="CAF5" s="632"/>
      <c r="CAG5" s="632"/>
      <c r="CAH5" s="632"/>
      <c r="CAI5" s="632"/>
      <c r="CAJ5" s="632"/>
      <c r="CAK5" s="632"/>
      <c r="CAL5" s="632"/>
      <c r="CAM5" s="632"/>
      <c r="CAN5" s="632"/>
      <c r="CAO5" s="632"/>
      <c r="CAP5" s="632"/>
      <c r="CAQ5" s="632"/>
      <c r="CAR5" s="632"/>
      <c r="CAS5" s="632"/>
      <c r="CAT5" s="632"/>
      <c r="CAU5" s="632"/>
      <c r="CAV5" s="632"/>
      <c r="CAW5" s="632"/>
      <c r="CAX5" s="632"/>
      <c r="CAY5" s="632"/>
      <c r="CAZ5" s="632"/>
      <c r="CBA5" s="632"/>
      <c r="CBB5" s="632"/>
      <c r="CBC5" s="632"/>
      <c r="CBD5" s="632"/>
      <c r="CBE5" s="632"/>
      <c r="CBF5" s="632"/>
      <c r="CBG5" s="632"/>
      <c r="CBH5" s="632"/>
      <c r="CBI5" s="632"/>
      <c r="CBJ5" s="632"/>
      <c r="CBK5" s="632"/>
      <c r="CBL5" s="632"/>
      <c r="CBM5" s="632"/>
      <c r="CBN5" s="632"/>
      <c r="CBO5" s="632"/>
      <c r="CBP5" s="632"/>
      <c r="CBQ5" s="632"/>
      <c r="CBR5" s="632"/>
      <c r="CBS5" s="632"/>
      <c r="CBT5" s="632"/>
      <c r="CBU5" s="632"/>
      <c r="CBV5" s="632"/>
      <c r="CBW5" s="632"/>
      <c r="CBX5" s="632"/>
      <c r="CBY5" s="632"/>
      <c r="CBZ5" s="632"/>
      <c r="CCA5" s="632"/>
      <c r="CCB5" s="632"/>
      <c r="CCC5" s="632"/>
      <c r="CCD5" s="632"/>
      <c r="CCE5" s="632"/>
      <c r="CCF5" s="632"/>
      <c r="CCG5" s="632"/>
      <c r="CCH5" s="632"/>
      <c r="CCI5" s="632"/>
      <c r="CCJ5" s="632"/>
      <c r="CCK5" s="632"/>
      <c r="CCL5" s="632"/>
      <c r="CCM5" s="632"/>
      <c r="CCN5" s="632"/>
      <c r="CCO5" s="632"/>
      <c r="CCP5" s="632"/>
      <c r="CCQ5" s="632"/>
      <c r="CCR5" s="632"/>
      <c r="CCS5" s="632"/>
      <c r="CCT5" s="632"/>
      <c r="CCU5" s="632"/>
      <c r="CCV5" s="632"/>
      <c r="CCW5" s="632"/>
      <c r="CCX5" s="632"/>
      <c r="CCY5" s="632"/>
      <c r="CCZ5" s="632"/>
      <c r="CDA5" s="632"/>
      <c r="CDB5" s="632"/>
      <c r="CDC5" s="632"/>
      <c r="CDD5" s="632"/>
      <c r="CDE5" s="632"/>
      <c r="CDF5" s="632"/>
      <c r="CDG5" s="632"/>
      <c r="CDH5" s="632"/>
      <c r="CDI5" s="632"/>
      <c r="CDJ5" s="632"/>
      <c r="CDK5" s="632"/>
      <c r="CDL5" s="632"/>
      <c r="CDM5" s="632"/>
      <c r="CDN5" s="632"/>
      <c r="CDO5" s="632"/>
      <c r="CDP5" s="632"/>
      <c r="CDQ5" s="632"/>
      <c r="CDR5" s="632"/>
      <c r="CDS5" s="632"/>
      <c r="CDT5" s="632"/>
      <c r="CDU5" s="632"/>
      <c r="CDV5" s="632"/>
      <c r="CDW5" s="632"/>
      <c r="CDX5" s="632"/>
      <c r="CDY5" s="632"/>
      <c r="CDZ5" s="632"/>
      <c r="CEA5" s="632"/>
      <c r="CEB5" s="632"/>
      <c r="CEC5" s="632"/>
      <c r="CED5" s="632"/>
      <c r="CEE5" s="632"/>
      <c r="CEF5" s="632"/>
      <c r="CEG5" s="632"/>
      <c r="CEH5" s="632"/>
      <c r="CEI5" s="632"/>
      <c r="CEJ5" s="632"/>
      <c r="CEK5" s="632"/>
      <c r="CEL5" s="632"/>
      <c r="CEM5" s="632"/>
      <c r="CEN5" s="632"/>
      <c r="CEO5" s="632"/>
      <c r="CEP5" s="632"/>
      <c r="CEQ5" s="632"/>
      <c r="CER5" s="632"/>
      <c r="CES5" s="632"/>
      <c r="CET5" s="632"/>
      <c r="CEU5" s="632"/>
      <c r="CEV5" s="632"/>
      <c r="CEW5" s="632"/>
      <c r="CEX5" s="632"/>
      <c r="CEY5" s="632"/>
      <c r="CEZ5" s="632"/>
      <c r="CFA5" s="632"/>
      <c r="CFB5" s="632"/>
      <c r="CFC5" s="632"/>
      <c r="CFD5" s="632"/>
      <c r="CFE5" s="632"/>
      <c r="CFF5" s="632"/>
      <c r="CFG5" s="632"/>
      <c r="CFH5" s="632"/>
      <c r="CFI5" s="632"/>
      <c r="CFJ5" s="632"/>
      <c r="CFK5" s="632"/>
      <c r="CFL5" s="632"/>
      <c r="CFM5" s="632"/>
      <c r="CFN5" s="632"/>
      <c r="CFO5" s="632"/>
      <c r="CFP5" s="632"/>
      <c r="CFQ5" s="632"/>
      <c r="CFR5" s="632"/>
      <c r="CFS5" s="632"/>
      <c r="CFT5" s="632"/>
      <c r="CFU5" s="632"/>
      <c r="CFV5" s="632"/>
      <c r="CFW5" s="632"/>
      <c r="CFX5" s="632"/>
      <c r="CFY5" s="632"/>
      <c r="CFZ5" s="632"/>
      <c r="CGA5" s="632"/>
      <c r="CGB5" s="632"/>
      <c r="CGC5" s="632"/>
      <c r="CGD5" s="632"/>
      <c r="CGE5" s="632"/>
      <c r="CGF5" s="632"/>
      <c r="CGG5" s="632"/>
      <c r="CGH5" s="632"/>
      <c r="CGI5" s="632"/>
      <c r="CGJ5" s="632"/>
      <c r="CGK5" s="632"/>
      <c r="CGL5" s="632"/>
      <c r="CGM5" s="632"/>
      <c r="CGN5" s="632"/>
      <c r="CGO5" s="632"/>
      <c r="CGP5" s="632"/>
      <c r="CGQ5" s="632"/>
      <c r="CGR5" s="632"/>
      <c r="CGS5" s="632"/>
      <c r="CGT5" s="632"/>
      <c r="CGU5" s="632"/>
      <c r="CGV5" s="632"/>
      <c r="CGW5" s="632"/>
      <c r="CGX5" s="632"/>
      <c r="CGY5" s="632"/>
      <c r="CGZ5" s="632"/>
      <c r="CHA5" s="632"/>
      <c r="CHB5" s="632"/>
      <c r="CHC5" s="632"/>
      <c r="CHD5" s="632"/>
      <c r="CHE5" s="632"/>
      <c r="CHF5" s="632"/>
      <c r="CHG5" s="632"/>
      <c r="CHH5" s="632"/>
      <c r="CHI5" s="632"/>
      <c r="CHJ5" s="632"/>
      <c r="CHK5" s="632"/>
      <c r="CHL5" s="632"/>
      <c r="CHM5" s="632"/>
      <c r="CHN5" s="632"/>
      <c r="CHO5" s="632"/>
      <c r="CHP5" s="632"/>
      <c r="CHQ5" s="632"/>
      <c r="CHR5" s="632"/>
      <c r="CHS5" s="632"/>
      <c r="CHT5" s="632"/>
      <c r="CHU5" s="632"/>
      <c r="CHV5" s="632"/>
      <c r="CHW5" s="632"/>
      <c r="CHX5" s="632"/>
      <c r="CHY5" s="632"/>
      <c r="CHZ5" s="632"/>
      <c r="CIA5" s="632"/>
      <c r="CIB5" s="632"/>
      <c r="CIC5" s="632"/>
      <c r="CID5" s="632"/>
      <c r="CIE5" s="632"/>
      <c r="CIF5" s="632"/>
      <c r="CIG5" s="632"/>
      <c r="CIH5" s="632"/>
      <c r="CII5" s="632"/>
      <c r="CIJ5" s="632"/>
      <c r="CIK5" s="632"/>
      <c r="CIL5" s="632"/>
      <c r="CIM5" s="632"/>
      <c r="CIN5" s="632"/>
      <c r="CIO5" s="632"/>
      <c r="CIP5" s="632"/>
      <c r="CIQ5" s="632"/>
      <c r="CIR5" s="632"/>
      <c r="CIS5" s="632"/>
      <c r="CIT5" s="632"/>
      <c r="CIU5" s="632"/>
      <c r="CIV5" s="632"/>
      <c r="CIW5" s="632"/>
      <c r="CIX5" s="632"/>
      <c r="CIY5" s="632"/>
      <c r="CIZ5" s="632"/>
      <c r="CJA5" s="632"/>
      <c r="CJB5" s="632"/>
      <c r="CJC5" s="632"/>
      <c r="CJD5" s="632"/>
      <c r="CJE5" s="632"/>
      <c r="CJF5" s="632"/>
      <c r="CJG5" s="632"/>
      <c r="CJH5" s="632"/>
      <c r="CJI5" s="632"/>
      <c r="CJJ5" s="632"/>
      <c r="CJK5" s="632"/>
      <c r="CJL5" s="632"/>
      <c r="CJM5" s="632"/>
      <c r="CJN5" s="632"/>
      <c r="CJO5" s="632"/>
      <c r="CJP5" s="632"/>
      <c r="CJQ5" s="632"/>
      <c r="CJR5" s="632"/>
      <c r="CJS5" s="632"/>
      <c r="CJT5" s="632"/>
      <c r="CJU5" s="632"/>
      <c r="CJV5" s="632"/>
      <c r="CJW5" s="632"/>
      <c r="CJX5" s="632"/>
      <c r="CJY5" s="632"/>
      <c r="CJZ5" s="632"/>
      <c r="CKA5" s="632"/>
      <c r="CKB5" s="632"/>
      <c r="CKC5" s="632"/>
      <c r="CKD5" s="632"/>
      <c r="CKE5" s="632"/>
      <c r="CKF5" s="632"/>
      <c r="CKG5" s="632"/>
      <c r="CKH5" s="632"/>
      <c r="CKI5" s="632"/>
      <c r="CKJ5" s="632"/>
      <c r="CKK5" s="632"/>
      <c r="CKL5" s="632"/>
      <c r="CKM5" s="632"/>
      <c r="CKN5" s="632"/>
      <c r="CKO5" s="632"/>
      <c r="CKP5" s="632"/>
      <c r="CKQ5" s="632"/>
      <c r="CKR5" s="632"/>
      <c r="CKS5" s="632"/>
      <c r="CKT5" s="632"/>
      <c r="CKU5" s="632"/>
      <c r="CKV5" s="632"/>
      <c r="CKW5" s="632"/>
      <c r="CKX5" s="632"/>
      <c r="CKY5" s="632"/>
      <c r="CKZ5" s="632"/>
      <c r="CLA5" s="632"/>
      <c r="CLB5" s="632"/>
      <c r="CLC5" s="632"/>
      <c r="CLD5" s="632"/>
      <c r="CLE5" s="632"/>
      <c r="CLF5" s="632"/>
      <c r="CLG5" s="632"/>
      <c r="CLH5" s="632"/>
      <c r="CLI5" s="632"/>
      <c r="CLJ5" s="632"/>
      <c r="CLK5" s="632"/>
      <c r="CLL5" s="632"/>
      <c r="CLM5" s="632"/>
      <c r="CLN5" s="632"/>
      <c r="CLO5" s="632"/>
      <c r="CLP5" s="632"/>
      <c r="CLQ5" s="632"/>
      <c r="CLR5" s="632"/>
      <c r="CLS5" s="632"/>
      <c r="CLT5" s="632"/>
      <c r="CLU5" s="632"/>
      <c r="CLV5" s="632"/>
      <c r="CLW5" s="632"/>
      <c r="CLX5" s="632"/>
      <c r="CLY5" s="632"/>
      <c r="CLZ5" s="632"/>
      <c r="CMA5" s="632"/>
      <c r="CMB5" s="632"/>
      <c r="CMC5" s="632"/>
      <c r="CMD5" s="632"/>
      <c r="CME5" s="632"/>
      <c r="CMF5" s="632"/>
      <c r="CMG5" s="632"/>
      <c r="CMH5" s="632"/>
      <c r="CMI5" s="632"/>
      <c r="CMJ5" s="632"/>
      <c r="CMK5" s="632"/>
      <c r="CML5" s="632"/>
      <c r="CMM5" s="632"/>
      <c r="CMN5" s="632"/>
      <c r="CMO5" s="632"/>
      <c r="CMP5" s="632"/>
      <c r="CMQ5" s="632"/>
      <c r="CMR5" s="632"/>
      <c r="CMS5" s="632"/>
      <c r="CMT5" s="632"/>
      <c r="CMU5" s="632"/>
      <c r="CMV5" s="632"/>
      <c r="CMW5" s="632"/>
      <c r="CMX5" s="632"/>
      <c r="CMY5" s="632"/>
      <c r="CMZ5" s="632"/>
      <c r="CNA5" s="632"/>
      <c r="CNB5" s="632"/>
      <c r="CNC5" s="632"/>
      <c r="CND5" s="632"/>
      <c r="CNE5" s="632"/>
      <c r="CNF5" s="632"/>
      <c r="CNG5" s="632"/>
      <c r="CNH5" s="632"/>
      <c r="CNI5" s="632"/>
      <c r="CNJ5" s="632"/>
      <c r="CNK5" s="632"/>
      <c r="CNL5" s="632"/>
      <c r="CNM5" s="632"/>
      <c r="CNN5" s="632"/>
      <c r="CNO5" s="632"/>
      <c r="CNP5" s="632"/>
      <c r="CNQ5" s="632"/>
      <c r="CNR5" s="632"/>
      <c r="CNS5" s="632"/>
      <c r="CNT5" s="632"/>
      <c r="CNU5" s="632"/>
      <c r="CNV5" s="632"/>
      <c r="CNW5" s="632"/>
      <c r="CNX5" s="632"/>
      <c r="CNY5" s="632"/>
      <c r="CNZ5" s="632"/>
      <c r="COA5" s="632"/>
      <c r="COB5" s="632"/>
      <c r="COC5" s="632"/>
      <c r="COD5" s="632"/>
      <c r="COE5" s="632"/>
      <c r="COF5" s="632"/>
      <c r="COG5" s="632"/>
      <c r="COH5" s="632"/>
      <c r="COI5" s="632"/>
      <c r="COJ5" s="632"/>
      <c r="COK5" s="632"/>
      <c r="COL5" s="632"/>
      <c r="COM5" s="632"/>
      <c r="CON5" s="632"/>
      <c r="COO5" s="632"/>
      <c r="COP5" s="632"/>
      <c r="COQ5" s="632"/>
      <c r="COR5" s="632"/>
      <c r="COS5" s="632"/>
      <c r="COT5" s="632"/>
      <c r="COU5" s="632"/>
      <c r="COV5" s="632"/>
      <c r="COW5" s="632"/>
      <c r="COX5" s="632"/>
      <c r="COY5" s="632"/>
      <c r="COZ5" s="632"/>
      <c r="CPA5" s="632"/>
      <c r="CPB5" s="632"/>
      <c r="CPC5" s="632"/>
      <c r="CPD5" s="632"/>
      <c r="CPE5" s="632"/>
      <c r="CPF5" s="632"/>
      <c r="CPG5" s="632"/>
      <c r="CPH5" s="632"/>
      <c r="CPI5" s="632"/>
      <c r="CPJ5" s="632"/>
      <c r="CPK5" s="632"/>
      <c r="CPL5" s="632"/>
      <c r="CPM5" s="632"/>
      <c r="CPN5" s="632"/>
      <c r="CPO5" s="632"/>
      <c r="CPP5" s="632"/>
      <c r="CPQ5" s="632"/>
      <c r="CPR5" s="632"/>
      <c r="CPS5" s="632"/>
      <c r="CPT5" s="632"/>
      <c r="CPU5" s="632"/>
      <c r="CPV5" s="632"/>
      <c r="CPW5" s="632"/>
      <c r="CPX5" s="632"/>
      <c r="CPY5" s="632"/>
      <c r="CPZ5" s="632"/>
      <c r="CQA5" s="632"/>
      <c r="CQB5" s="632"/>
      <c r="CQC5" s="632"/>
      <c r="CQD5" s="632"/>
      <c r="CQE5" s="632"/>
      <c r="CQF5" s="632"/>
      <c r="CQG5" s="632"/>
      <c r="CQH5" s="632"/>
      <c r="CQI5" s="632"/>
      <c r="CQJ5" s="632"/>
      <c r="CQK5" s="632"/>
      <c r="CQL5" s="632"/>
      <c r="CQM5" s="632"/>
      <c r="CQN5" s="632"/>
      <c r="CQO5" s="632"/>
      <c r="CQP5" s="632"/>
      <c r="CQQ5" s="632"/>
      <c r="CQR5" s="632"/>
      <c r="CQS5" s="632"/>
      <c r="CQT5" s="632"/>
      <c r="CQU5" s="632"/>
      <c r="CQV5" s="632"/>
      <c r="CQW5" s="632"/>
      <c r="CQX5" s="632"/>
      <c r="CQY5" s="632"/>
      <c r="CQZ5" s="632"/>
      <c r="CRA5" s="632"/>
      <c r="CRB5" s="632"/>
      <c r="CRC5" s="632"/>
      <c r="CRD5" s="632"/>
      <c r="CRE5" s="632"/>
      <c r="CRF5" s="632"/>
      <c r="CRG5" s="632"/>
      <c r="CRH5" s="632"/>
      <c r="CRI5" s="632"/>
      <c r="CRJ5" s="632"/>
      <c r="CRK5" s="632"/>
      <c r="CRL5" s="632"/>
      <c r="CRM5" s="632"/>
      <c r="CRN5" s="632"/>
      <c r="CRO5" s="632"/>
      <c r="CRP5" s="632"/>
      <c r="CRQ5" s="632"/>
      <c r="CRR5" s="632"/>
      <c r="CRS5" s="632"/>
      <c r="CRT5" s="632"/>
      <c r="CRU5" s="632"/>
      <c r="CRV5" s="632"/>
      <c r="CRW5" s="632"/>
      <c r="CRX5" s="632"/>
      <c r="CRY5" s="632"/>
      <c r="CRZ5" s="632"/>
      <c r="CSA5" s="632"/>
      <c r="CSB5" s="632"/>
      <c r="CSC5" s="632"/>
      <c r="CSD5" s="632"/>
      <c r="CSE5" s="632"/>
      <c r="CSF5" s="632"/>
      <c r="CSG5" s="632"/>
      <c r="CSH5" s="632"/>
      <c r="CSI5" s="632"/>
      <c r="CSJ5" s="632"/>
      <c r="CSK5" s="632"/>
      <c r="CSL5" s="632"/>
      <c r="CSM5" s="632"/>
      <c r="CSN5" s="632"/>
      <c r="CSO5" s="632"/>
      <c r="CSP5" s="632"/>
      <c r="CSQ5" s="632"/>
      <c r="CSR5" s="632"/>
      <c r="CSS5" s="632"/>
      <c r="CST5" s="632"/>
      <c r="CSU5" s="632"/>
      <c r="CSV5" s="632"/>
      <c r="CSW5" s="632"/>
      <c r="CSX5" s="632"/>
      <c r="CSY5" s="632"/>
      <c r="CSZ5" s="632"/>
      <c r="CTA5" s="632"/>
      <c r="CTB5" s="632"/>
      <c r="CTC5" s="632"/>
      <c r="CTD5" s="632"/>
      <c r="CTE5" s="632"/>
      <c r="CTF5" s="632"/>
      <c r="CTG5" s="632"/>
      <c r="CTH5" s="632"/>
      <c r="CTI5" s="632"/>
      <c r="CTJ5" s="632"/>
      <c r="CTK5" s="632"/>
      <c r="CTL5" s="632"/>
      <c r="CTM5" s="632"/>
      <c r="CTN5" s="632"/>
      <c r="CTO5" s="632"/>
      <c r="CTP5" s="632"/>
      <c r="CTQ5" s="632"/>
      <c r="CTR5" s="632"/>
      <c r="CTS5" s="632"/>
      <c r="CTT5" s="632"/>
      <c r="CTU5" s="632"/>
      <c r="CTV5" s="632"/>
      <c r="CTW5" s="632"/>
      <c r="CTX5" s="632"/>
      <c r="CTY5" s="632"/>
      <c r="CTZ5" s="632"/>
      <c r="CUA5" s="632"/>
      <c r="CUB5" s="632"/>
      <c r="CUC5" s="632"/>
      <c r="CUD5" s="632"/>
      <c r="CUE5" s="632"/>
      <c r="CUF5" s="632"/>
      <c r="CUG5" s="632"/>
      <c r="CUH5" s="632"/>
      <c r="CUI5" s="632"/>
      <c r="CUJ5" s="632"/>
      <c r="CUK5" s="632"/>
      <c r="CUL5" s="632"/>
      <c r="CUM5" s="632"/>
      <c r="CUN5" s="632"/>
      <c r="CUO5" s="632"/>
      <c r="CUP5" s="632"/>
      <c r="CUQ5" s="632"/>
      <c r="CUR5" s="632"/>
      <c r="CUS5" s="632"/>
      <c r="CUT5" s="632"/>
      <c r="CUU5" s="632"/>
      <c r="CUV5" s="632"/>
      <c r="CUW5" s="632"/>
      <c r="CUX5" s="632"/>
      <c r="CUY5" s="632"/>
      <c r="CUZ5" s="632"/>
      <c r="CVA5" s="632"/>
      <c r="CVB5" s="632"/>
      <c r="CVC5" s="632"/>
      <c r="CVD5" s="632"/>
      <c r="CVE5" s="632"/>
      <c r="CVF5" s="632"/>
      <c r="CVG5" s="632"/>
      <c r="CVH5" s="632"/>
      <c r="CVI5" s="632"/>
      <c r="CVJ5" s="632"/>
      <c r="CVK5" s="632"/>
      <c r="CVL5" s="632"/>
      <c r="CVM5" s="632"/>
      <c r="CVN5" s="632"/>
      <c r="CVO5" s="632"/>
      <c r="CVP5" s="632"/>
      <c r="CVQ5" s="632"/>
      <c r="CVR5" s="632"/>
      <c r="CVS5" s="632"/>
      <c r="CVT5" s="632"/>
      <c r="CVU5" s="632"/>
      <c r="CVV5" s="632"/>
      <c r="CVW5" s="632"/>
      <c r="CVX5" s="632"/>
      <c r="CVY5" s="632"/>
      <c r="CVZ5" s="632"/>
      <c r="CWA5" s="632"/>
      <c r="CWB5" s="632"/>
      <c r="CWC5" s="632"/>
      <c r="CWD5" s="632"/>
      <c r="CWE5" s="632"/>
      <c r="CWF5" s="632"/>
      <c r="CWG5" s="632"/>
      <c r="CWH5" s="632"/>
      <c r="CWI5" s="632"/>
      <c r="CWJ5" s="632"/>
      <c r="CWK5" s="632"/>
      <c r="CWL5" s="632"/>
      <c r="CWM5" s="632"/>
      <c r="CWN5" s="632"/>
      <c r="CWO5" s="632"/>
      <c r="CWP5" s="632"/>
      <c r="CWQ5" s="632"/>
      <c r="CWR5" s="632"/>
      <c r="CWS5" s="632"/>
      <c r="CWT5" s="632"/>
      <c r="CWU5" s="632"/>
      <c r="CWV5" s="632"/>
      <c r="CWW5" s="632"/>
      <c r="CWX5" s="632"/>
      <c r="CWY5" s="632"/>
      <c r="CWZ5" s="632"/>
      <c r="CXA5" s="632"/>
      <c r="CXB5" s="632"/>
      <c r="CXC5" s="632"/>
      <c r="CXD5" s="632"/>
      <c r="CXE5" s="632"/>
      <c r="CXF5" s="632"/>
      <c r="CXG5" s="632"/>
      <c r="CXH5" s="632"/>
      <c r="CXI5" s="632"/>
      <c r="CXJ5" s="632"/>
      <c r="CXK5" s="632"/>
      <c r="CXL5" s="632"/>
      <c r="CXM5" s="632"/>
      <c r="CXN5" s="632"/>
      <c r="CXO5" s="632"/>
      <c r="CXP5" s="632"/>
      <c r="CXQ5" s="632"/>
      <c r="CXR5" s="632"/>
      <c r="CXS5" s="632"/>
      <c r="CXT5" s="632"/>
      <c r="CXU5" s="632"/>
      <c r="CXV5" s="632"/>
      <c r="CXW5" s="632"/>
      <c r="CXX5" s="632"/>
      <c r="CXY5" s="632"/>
      <c r="CXZ5" s="632"/>
      <c r="CYA5" s="632"/>
      <c r="CYB5" s="632"/>
      <c r="CYC5" s="632"/>
      <c r="CYD5" s="632"/>
      <c r="CYE5" s="632"/>
      <c r="CYF5" s="632"/>
      <c r="CYG5" s="632"/>
      <c r="CYH5" s="632"/>
      <c r="CYI5" s="632"/>
      <c r="CYJ5" s="632"/>
      <c r="CYK5" s="632"/>
      <c r="CYL5" s="632"/>
      <c r="CYM5" s="632"/>
      <c r="CYN5" s="632"/>
      <c r="CYO5" s="632"/>
      <c r="CYP5" s="632"/>
      <c r="CYQ5" s="632"/>
      <c r="CYR5" s="632"/>
      <c r="CYS5" s="632"/>
      <c r="CYT5" s="632"/>
      <c r="CYU5" s="632"/>
      <c r="CYV5" s="632"/>
      <c r="CYW5" s="632"/>
      <c r="CYX5" s="632"/>
      <c r="CYY5" s="632"/>
      <c r="CYZ5" s="632"/>
      <c r="CZA5" s="632"/>
      <c r="CZB5" s="632"/>
      <c r="CZC5" s="632"/>
      <c r="CZD5" s="632"/>
      <c r="CZE5" s="632"/>
      <c r="CZF5" s="632"/>
      <c r="CZG5" s="632"/>
      <c r="CZH5" s="632"/>
      <c r="CZI5" s="632"/>
      <c r="CZJ5" s="632"/>
      <c r="CZK5" s="632"/>
      <c r="CZL5" s="632"/>
      <c r="CZM5" s="632"/>
      <c r="CZN5" s="632"/>
      <c r="CZO5" s="632"/>
      <c r="CZP5" s="632"/>
      <c r="CZQ5" s="632"/>
      <c r="CZR5" s="632"/>
      <c r="CZS5" s="632"/>
      <c r="CZT5" s="632"/>
      <c r="CZU5" s="632"/>
      <c r="CZV5" s="632"/>
      <c r="CZW5" s="632"/>
      <c r="CZX5" s="632"/>
      <c r="CZY5" s="632"/>
      <c r="CZZ5" s="632"/>
      <c r="DAA5" s="632"/>
      <c r="DAB5" s="632"/>
      <c r="DAC5" s="632"/>
      <c r="DAD5" s="632"/>
      <c r="DAE5" s="632"/>
      <c r="DAF5" s="632"/>
      <c r="DAG5" s="632"/>
      <c r="DAH5" s="632"/>
      <c r="DAI5" s="632"/>
      <c r="DAJ5" s="632"/>
      <c r="DAK5" s="632"/>
      <c r="DAL5" s="632"/>
      <c r="DAM5" s="632"/>
      <c r="DAN5" s="632"/>
      <c r="DAO5" s="632"/>
      <c r="DAP5" s="632"/>
      <c r="DAQ5" s="632"/>
      <c r="DAR5" s="632"/>
      <c r="DAS5" s="632"/>
      <c r="DAT5" s="632"/>
      <c r="DAU5" s="632"/>
      <c r="DAV5" s="632"/>
      <c r="DAW5" s="632"/>
      <c r="DAX5" s="632"/>
      <c r="DAY5" s="632"/>
      <c r="DAZ5" s="632"/>
      <c r="DBA5" s="632"/>
      <c r="DBB5" s="632"/>
      <c r="DBC5" s="632"/>
      <c r="DBD5" s="632"/>
      <c r="DBE5" s="632"/>
      <c r="DBF5" s="632"/>
      <c r="DBG5" s="632"/>
      <c r="DBH5" s="632"/>
      <c r="DBI5" s="632"/>
      <c r="DBJ5" s="632"/>
      <c r="DBK5" s="632"/>
      <c r="DBL5" s="632"/>
      <c r="DBM5" s="632"/>
      <c r="DBN5" s="632"/>
      <c r="DBO5" s="632"/>
      <c r="DBP5" s="632"/>
      <c r="DBQ5" s="632"/>
      <c r="DBR5" s="632"/>
      <c r="DBS5" s="632"/>
      <c r="DBT5" s="632"/>
      <c r="DBU5" s="632"/>
      <c r="DBV5" s="632"/>
      <c r="DBW5" s="632"/>
      <c r="DBX5" s="632"/>
      <c r="DBY5" s="632"/>
      <c r="DBZ5" s="632"/>
      <c r="DCA5" s="632"/>
      <c r="DCB5" s="632"/>
      <c r="DCC5" s="632"/>
      <c r="DCD5" s="632"/>
      <c r="DCE5" s="632"/>
      <c r="DCF5" s="632"/>
      <c r="DCG5" s="632"/>
      <c r="DCH5" s="632"/>
      <c r="DCI5" s="632"/>
      <c r="DCJ5" s="632"/>
      <c r="DCK5" s="632"/>
      <c r="DCL5" s="632"/>
      <c r="DCM5" s="632"/>
      <c r="DCN5" s="632"/>
      <c r="DCO5" s="632"/>
      <c r="DCP5" s="632"/>
      <c r="DCQ5" s="632"/>
      <c r="DCR5" s="632"/>
      <c r="DCS5" s="632"/>
      <c r="DCT5" s="632"/>
      <c r="DCU5" s="632"/>
      <c r="DCV5" s="632"/>
      <c r="DCW5" s="632"/>
      <c r="DCX5" s="632"/>
      <c r="DCY5" s="632"/>
      <c r="DCZ5" s="632"/>
      <c r="DDA5" s="632"/>
      <c r="DDB5" s="632"/>
      <c r="DDC5" s="632"/>
      <c r="DDD5" s="632"/>
      <c r="DDE5" s="632"/>
      <c r="DDF5" s="632"/>
      <c r="DDG5" s="632"/>
      <c r="DDH5" s="632"/>
      <c r="DDI5" s="632"/>
      <c r="DDJ5" s="632"/>
      <c r="DDK5" s="632"/>
      <c r="DDL5" s="632"/>
      <c r="DDM5" s="632"/>
      <c r="DDN5" s="632"/>
      <c r="DDO5" s="632"/>
      <c r="DDP5" s="632"/>
      <c r="DDQ5" s="632"/>
      <c r="DDR5" s="632"/>
      <c r="DDS5" s="632"/>
      <c r="DDT5" s="632"/>
      <c r="DDU5" s="632"/>
      <c r="DDV5" s="632"/>
      <c r="DDW5" s="632"/>
      <c r="DDX5" s="632"/>
      <c r="DDY5" s="632"/>
      <c r="DDZ5" s="632"/>
      <c r="DEA5" s="632"/>
      <c r="DEB5" s="632"/>
      <c r="DEC5" s="632"/>
      <c r="DED5" s="632"/>
      <c r="DEE5" s="632"/>
      <c r="DEF5" s="632"/>
      <c r="DEG5" s="632"/>
      <c r="DEH5" s="632"/>
      <c r="DEI5" s="632"/>
      <c r="DEJ5" s="632"/>
      <c r="DEK5" s="632"/>
      <c r="DEL5" s="632"/>
      <c r="DEM5" s="632"/>
      <c r="DEN5" s="632"/>
      <c r="DEO5" s="632"/>
      <c r="DEP5" s="632"/>
      <c r="DEQ5" s="632"/>
      <c r="DER5" s="632"/>
      <c r="DES5" s="632"/>
      <c r="DET5" s="632"/>
      <c r="DEU5" s="632"/>
      <c r="DEV5" s="632"/>
      <c r="DEW5" s="632"/>
      <c r="DEX5" s="632"/>
      <c r="DEY5" s="632"/>
      <c r="DEZ5" s="632"/>
      <c r="DFA5" s="632"/>
      <c r="DFB5" s="632"/>
      <c r="DFC5" s="632"/>
      <c r="DFD5" s="632"/>
      <c r="DFE5" s="632"/>
      <c r="DFF5" s="632"/>
      <c r="DFG5" s="632"/>
      <c r="DFH5" s="632"/>
      <c r="DFI5" s="632"/>
      <c r="DFJ5" s="632"/>
      <c r="DFK5" s="632"/>
      <c r="DFL5" s="632"/>
      <c r="DFM5" s="632"/>
      <c r="DFN5" s="632"/>
      <c r="DFO5" s="632"/>
      <c r="DFP5" s="632"/>
      <c r="DFQ5" s="632"/>
      <c r="DFR5" s="632"/>
      <c r="DFS5" s="632"/>
      <c r="DFT5" s="632"/>
      <c r="DFU5" s="632"/>
      <c r="DFV5" s="632"/>
      <c r="DFW5" s="632"/>
      <c r="DFX5" s="632"/>
      <c r="DFY5" s="632"/>
      <c r="DFZ5" s="632"/>
      <c r="DGA5" s="632"/>
      <c r="DGB5" s="632"/>
      <c r="DGC5" s="632"/>
      <c r="DGD5" s="632"/>
      <c r="DGE5" s="632"/>
      <c r="DGF5" s="632"/>
      <c r="DGG5" s="632"/>
      <c r="DGH5" s="632"/>
      <c r="DGI5" s="632"/>
      <c r="DGJ5" s="632"/>
      <c r="DGK5" s="632"/>
      <c r="DGL5" s="632"/>
      <c r="DGM5" s="632"/>
      <c r="DGN5" s="632"/>
      <c r="DGO5" s="632"/>
      <c r="DGP5" s="632"/>
      <c r="DGQ5" s="632"/>
      <c r="DGR5" s="632"/>
      <c r="DGS5" s="632"/>
      <c r="DGT5" s="632"/>
      <c r="DGU5" s="632"/>
      <c r="DGV5" s="632"/>
      <c r="DGW5" s="632"/>
      <c r="DGX5" s="632"/>
      <c r="DGY5" s="632"/>
      <c r="DGZ5" s="632"/>
      <c r="DHA5" s="632"/>
      <c r="DHB5" s="632"/>
      <c r="DHC5" s="632"/>
      <c r="DHD5" s="632"/>
      <c r="DHE5" s="632"/>
      <c r="DHF5" s="632"/>
      <c r="DHG5" s="632"/>
      <c r="DHH5" s="632"/>
      <c r="DHI5" s="632"/>
      <c r="DHJ5" s="632"/>
      <c r="DHK5" s="632"/>
      <c r="DHL5" s="632"/>
      <c r="DHM5" s="632"/>
      <c r="DHN5" s="632"/>
      <c r="DHO5" s="632"/>
      <c r="DHP5" s="632"/>
      <c r="DHQ5" s="632"/>
      <c r="DHR5" s="632"/>
      <c r="DHS5" s="632"/>
      <c r="DHT5" s="632"/>
      <c r="DHU5" s="632"/>
      <c r="DHV5" s="632"/>
      <c r="DHW5" s="632"/>
      <c r="DHX5" s="632"/>
      <c r="DHY5" s="632"/>
      <c r="DHZ5" s="632"/>
      <c r="DIA5" s="632"/>
      <c r="DIB5" s="632"/>
      <c r="DIC5" s="632"/>
      <c r="DID5" s="632"/>
      <c r="DIE5" s="632"/>
      <c r="DIF5" s="632"/>
      <c r="DIG5" s="632"/>
      <c r="DIH5" s="632"/>
      <c r="DII5" s="632"/>
      <c r="DIJ5" s="632"/>
      <c r="DIK5" s="632"/>
      <c r="DIL5" s="632"/>
      <c r="DIM5" s="632"/>
      <c r="DIN5" s="632"/>
      <c r="DIO5" s="632"/>
      <c r="DIP5" s="632"/>
      <c r="DIQ5" s="632"/>
      <c r="DIR5" s="632"/>
      <c r="DIS5" s="632"/>
      <c r="DIT5" s="632"/>
      <c r="DIU5" s="632"/>
      <c r="DIV5" s="632"/>
      <c r="DIW5" s="632"/>
      <c r="DIX5" s="632"/>
      <c r="DIY5" s="632"/>
      <c r="DIZ5" s="632"/>
      <c r="DJA5" s="632"/>
      <c r="DJB5" s="632"/>
      <c r="DJC5" s="632"/>
      <c r="DJD5" s="632"/>
      <c r="DJE5" s="632"/>
      <c r="DJF5" s="632"/>
      <c r="DJG5" s="632"/>
      <c r="DJH5" s="632"/>
      <c r="DJI5" s="632"/>
      <c r="DJJ5" s="632"/>
      <c r="DJK5" s="632"/>
      <c r="DJL5" s="632"/>
      <c r="DJM5" s="632"/>
      <c r="DJN5" s="632"/>
      <c r="DJO5" s="632"/>
      <c r="DJP5" s="632"/>
      <c r="DJQ5" s="632"/>
      <c r="DJR5" s="632"/>
      <c r="DJS5" s="632"/>
      <c r="DJT5" s="632"/>
      <c r="DJU5" s="632"/>
      <c r="DJV5" s="632"/>
      <c r="DJW5" s="632"/>
      <c r="DJX5" s="632"/>
      <c r="DJY5" s="632"/>
      <c r="DJZ5" s="632"/>
      <c r="DKA5" s="632"/>
      <c r="DKB5" s="632"/>
      <c r="DKC5" s="632"/>
      <c r="DKD5" s="632"/>
      <c r="DKE5" s="632"/>
      <c r="DKF5" s="632"/>
      <c r="DKG5" s="632"/>
      <c r="DKH5" s="632"/>
      <c r="DKI5" s="632"/>
      <c r="DKJ5" s="632"/>
      <c r="DKK5" s="632"/>
      <c r="DKL5" s="632"/>
      <c r="DKM5" s="632"/>
      <c r="DKN5" s="632"/>
      <c r="DKO5" s="632"/>
      <c r="DKP5" s="632"/>
      <c r="DKQ5" s="632"/>
      <c r="DKR5" s="632"/>
      <c r="DKS5" s="632"/>
      <c r="DKT5" s="632"/>
      <c r="DKU5" s="632"/>
      <c r="DKV5" s="632"/>
      <c r="DKW5" s="632"/>
      <c r="DKX5" s="632"/>
      <c r="DKY5" s="632"/>
      <c r="DKZ5" s="632"/>
      <c r="DLA5" s="632"/>
      <c r="DLB5" s="632"/>
      <c r="DLC5" s="632"/>
      <c r="DLD5" s="632"/>
      <c r="DLE5" s="632"/>
      <c r="DLF5" s="632"/>
      <c r="DLG5" s="632"/>
      <c r="DLH5" s="632"/>
      <c r="DLI5" s="632"/>
      <c r="DLJ5" s="632"/>
      <c r="DLK5" s="632"/>
      <c r="DLL5" s="632"/>
      <c r="DLM5" s="632"/>
      <c r="DLN5" s="632"/>
      <c r="DLO5" s="632"/>
      <c r="DLP5" s="632"/>
      <c r="DLQ5" s="632"/>
      <c r="DLR5" s="632"/>
      <c r="DLS5" s="632"/>
      <c r="DLT5" s="632"/>
      <c r="DLU5" s="632"/>
      <c r="DLV5" s="632"/>
      <c r="DLW5" s="632"/>
      <c r="DLX5" s="632"/>
      <c r="DLY5" s="632"/>
      <c r="DLZ5" s="632"/>
      <c r="DMA5" s="632"/>
      <c r="DMB5" s="632"/>
      <c r="DMC5" s="632"/>
      <c r="DMD5" s="632"/>
      <c r="DME5" s="632"/>
      <c r="DMF5" s="632"/>
      <c r="DMG5" s="632"/>
      <c r="DMH5" s="632"/>
      <c r="DMI5" s="632"/>
      <c r="DMJ5" s="632"/>
      <c r="DMK5" s="632"/>
      <c r="DML5" s="632"/>
      <c r="DMM5" s="632"/>
      <c r="DMN5" s="632"/>
      <c r="DMO5" s="632"/>
      <c r="DMP5" s="632"/>
      <c r="DMQ5" s="632"/>
      <c r="DMR5" s="632"/>
      <c r="DMS5" s="632"/>
      <c r="DMT5" s="632"/>
      <c r="DMU5" s="632"/>
      <c r="DMV5" s="632"/>
      <c r="DMW5" s="632"/>
      <c r="DMX5" s="632"/>
      <c r="DMY5" s="632"/>
      <c r="DMZ5" s="632"/>
      <c r="DNA5" s="632"/>
      <c r="DNB5" s="632"/>
      <c r="DNC5" s="632"/>
      <c r="DND5" s="632"/>
      <c r="DNE5" s="632"/>
      <c r="DNF5" s="632"/>
      <c r="DNG5" s="632"/>
      <c r="DNH5" s="632"/>
      <c r="DNI5" s="632"/>
      <c r="DNJ5" s="632"/>
      <c r="DNK5" s="632"/>
      <c r="DNL5" s="632"/>
      <c r="DNM5" s="632"/>
      <c r="DNN5" s="632"/>
      <c r="DNO5" s="632"/>
      <c r="DNP5" s="632"/>
      <c r="DNQ5" s="632"/>
      <c r="DNR5" s="632"/>
      <c r="DNS5" s="632"/>
      <c r="DNT5" s="632"/>
      <c r="DNU5" s="632"/>
      <c r="DNV5" s="632"/>
      <c r="DNW5" s="632"/>
      <c r="DNX5" s="632"/>
      <c r="DNY5" s="632"/>
      <c r="DNZ5" s="632"/>
      <c r="DOA5" s="632"/>
      <c r="DOB5" s="632"/>
      <c r="DOC5" s="632"/>
      <c r="DOD5" s="632"/>
      <c r="DOE5" s="632"/>
      <c r="DOF5" s="632"/>
      <c r="DOG5" s="632"/>
      <c r="DOH5" s="632"/>
      <c r="DOI5" s="632"/>
      <c r="DOJ5" s="632"/>
      <c r="DOK5" s="632"/>
      <c r="DOL5" s="632"/>
      <c r="DOM5" s="632"/>
      <c r="DON5" s="632"/>
      <c r="DOO5" s="632"/>
      <c r="DOP5" s="632"/>
      <c r="DOQ5" s="632"/>
      <c r="DOR5" s="632"/>
      <c r="DOS5" s="632"/>
      <c r="DOT5" s="632"/>
      <c r="DOU5" s="632"/>
      <c r="DOV5" s="632"/>
      <c r="DOW5" s="632"/>
      <c r="DOX5" s="632"/>
      <c r="DOY5" s="632"/>
      <c r="DOZ5" s="632"/>
      <c r="DPA5" s="632"/>
      <c r="DPB5" s="632"/>
      <c r="DPC5" s="632"/>
      <c r="DPD5" s="632"/>
      <c r="DPE5" s="632"/>
      <c r="DPF5" s="632"/>
      <c r="DPG5" s="632"/>
      <c r="DPH5" s="632"/>
      <c r="DPI5" s="632"/>
      <c r="DPJ5" s="632"/>
      <c r="DPK5" s="632"/>
      <c r="DPL5" s="632"/>
      <c r="DPM5" s="632"/>
      <c r="DPN5" s="632"/>
      <c r="DPO5" s="632"/>
      <c r="DPP5" s="632"/>
      <c r="DPQ5" s="632"/>
      <c r="DPR5" s="632"/>
      <c r="DPS5" s="632"/>
      <c r="DPT5" s="632"/>
      <c r="DPU5" s="632"/>
      <c r="DPV5" s="632"/>
      <c r="DPW5" s="632"/>
      <c r="DPX5" s="632"/>
      <c r="DPY5" s="632"/>
      <c r="DPZ5" s="632"/>
      <c r="DQA5" s="632"/>
      <c r="DQB5" s="632"/>
      <c r="DQC5" s="632"/>
      <c r="DQD5" s="632"/>
      <c r="DQE5" s="632"/>
      <c r="DQF5" s="632"/>
      <c r="DQG5" s="632"/>
      <c r="DQH5" s="632"/>
      <c r="DQI5" s="632"/>
      <c r="DQJ5" s="632"/>
      <c r="DQK5" s="632"/>
      <c r="DQL5" s="632"/>
      <c r="DQM5" s="632"/>
      <c r="DQN5" s="632"/>
      <c r="DQO5" s="632"/>
      <c r="DQP5" s="632"/>
      <c r="DQQ5" s="632"/>
      <c r="DQR5" s="632"/>
      <c r="DQS5" s="632"/>
      <c r="DQT5" s="632"/>
      <c r="DQU5" s="632"/>
      <c r="DQV5" s="632"/>
      <c r="DQW5" s="632"/>
      <c r="DQX5" s="632"/>
      <c r="DQY5" s="632"/>
      <c r="DQZ5" s="632"/>
      <c r="DRA5" s="632"/>
      <c r="DRB5" s="632"/>
      <c r="DRC5" s="632"/>
      <c r="DRD5" s="632"/>
      <c r="DRE5" s="632"/>
      <c r="DRF5" s="632"/>
      <c r="DRG5" s="632"/>
      <c r="DRH5" s="632"/>
      <c r="DRI5" s="632"/>
      <c r="DRJ5" s="632"/>
      <c r="DRK5" s="632"/>
      <c r="DRL5" s="632"/>
      <c r="DRM5" s="632"/>
      <c r="DRN5" s="632"/>
      <c r="DRO5" s="632"/>
      <c r="DRP5" s="632"/>
      <c r="DRQ5" s="632"/>
      <c r="DRR5" s="632"/>
      <c r="DRS5" s="632"/>
      <c r="DRT5" s="632"/>
      <c r="DRU5" s="632"/>
      <c r="DRV5" s="632"/>
      <c r="DRW5" s="632"/>
      <c r="DRX5" s="632"/>
      <c r="DRY5" s="632"/>
      <c r="DRZ5" s="632"/>
      <c r="DSA5" s="632"/>
      <c r="DSB5" s="632"/>
      <c r="DSC5" s="632"/>
      <c r="DSD5" s="632"/>
      <c r="DSE5" s="632"/>
      <c r="DSF5" s="632"/>
      <c r="DSG5" s="632"/>
      <c r="DSH5" s="632"/>
      <c r="DSI5" s="632"/>
      <c r="DSJ5" s="632"/>
      <c r="DSK5" s="632"/>
      <c r="DSL5" s="632"/>
      <c r="DSM5" s="632"/>
      <c r="DSN5" s="632"/>
      <c r="DSO5" s="632"/>
      <c r="DSP5" s="632"/>
      <c r="DSQ5" s="632"/>
      <c r="DSR5" s="632"/>
      <c r="DSS5" s="632"/>
      <c r="DST5" s="632"/>
      <c r="DSU5" s="632"/>
      <c r="DSV5" s="632"/>
      <c r="DSW5" s="632"/>
      <c r="DSX5" s="632"/>
      <c r="DSY5" s="632"/>
      <c r="DSZ5" s="632"/>
      <c r="DTA5" s="632"/>
      <c r="DTB5" s="632"/>
      <c r="DTC5" s="632"/>
      <c r="DTD5" s="632"/>
      <c r="DTE5" s="632"/>
      <c r="DTF5" s="632"/>
      <c r="DTG5" s="632"/>
      <c r="DTH5" s="632"/>
      <c r="DTI5" s="632"/>
      <c r="DTJ5" s="632"/>
      <c r="DTK5" s="632"/>
      <c r="DTL5" s="632"/>
      <c r="DTM5" s="632"/>
      <c r="DTN5" s="632"/>
      <c r="DTO5" s="632"/>
      <c r="DTP5" s="632"/>
      <c r="DTQ5" s="632"/>
      <c r="DTR5" s="632"/>
      <c r="DTS5" s="632"/>
      <c r="DTT5" s="632"/>
      <c r="DTU5" s="632"/>
      <c r="DTV5" s="632"/>
      <c r="DTW5" s="632"/>
      <c r="DTX5" s="632"/>
      <c r="DTY5" s="632"/>
      <c r="DTZ5" s="632"/>
      <c r="DUA5" s="632"/>
      <c r="DUB5" s="632"/>
      <c r="DUC5" s="632"/>
      <c r="DUD5" s="632"/>
      <c r="DUE5" s="632"/>
      <c r="DUF5" s="632"/>
      <c r="DUG5" s="632"/>
      <c r="DUH5" s="632"/>
      <c r="DUI5" s="632"/>
      <c r="DUJ5" s="632"/>
      <c r="DUK5" s="632"/>
      <c r="DUL5" s="632"/>
      <c r="DUM5" s="632"/>
      <c r="DUN5" s="632"/>
      <c r="DUO5" s="632"/>
      <c r="DUP5" s="632"/>
      <c r="DUQ5" s="632"/>
      <c r="DUR5" s="632"/>
      <c r="DUS5" s="632"/>
      <c r="DUT5" s="632"/>
      <c r="DUU5" s="632"/>
      <c r="DUV5" s="632"/>
      <c r="DUW5" s="632"/>
      <c r="DUX5" s="632"/>
      <c r="DUY5" s="632"/>
      <c r="DUZ5" s="632"/>
      <c r="DVA5" s="632"/>
      <c r="DVB5" s="632"/>
      <c r="DVC5" s="632"/>
      <c r="DVD5" s="632"/>
      <c r="DVE5" s="632"/>
      <c r="DVF5" s="632"/>
      <c r="DVG5" s="632"/>
      <c r="DVH5" s="632"/>
      <c r="DVI5" s="632"/>
      <c r="DVJ5" s="632"/>
      <c r="DVK5" s="632"/>
      <c r="DVL5" s="632"/>
      <c r="DVM5" s="632"/>
      <c r="DVN5" s="632"/>
      <c r="DVO5" s="632"/>
      <c r="DVP5" s="632"/>
      <c r="DVQ5" s="632"/>
      <c r="DVR5" s="632"/>
      <c r="DVS5" s="632"/>
      <c r="DVT5" s="632"/>
      <c r="DVU5" s="632"/>
      <c r="DVV5" s="632"/>
      <c r="DVW5" s="632"/>
      <c r="DVX5" s="632"/>
      <c r="DVY5" s="632"/>
      <c r="DVZ5" s="632"/>
      <c r="DWA5" s="632"/>
      <c r="DWB5" s="632"/>
      <c r="DWC5" s="632"/>
      <c r="DWD5" s="632"/>
      <c r="DWE5" s="632"/>
      <c r="DWF5" s="632"/>
      <c r="DWG5" s="632"/>
      <c r="DWH5" s="632"/>
      <c r="DWI5" s="632"/>
      <c r="DWJ5" s="632"/>
      <c r="DWK5" s="632"/>
      <c r="DWL5" s="632"/>
      <c r="DWM5" s="632"/>
      <c r="DWN5" s="632"/>
      <c r="DWO5" s="632"/>
      <c r="DWP5" s="632"/>
      <c r="DWQ5" s="632"/>
      <c r="DWR5" s="632"/>
      <c r="DWS5" s="632"/>
      <c r="DWT5" s="632"/>
      <c r="DWU5" s="632"/>
      <c r="DWV5" s="632"/>
      <c r="DWW5" s="632"/>
      <c r="DWX5" s="632"/>
      <c r="DWY5" s="632"/>
      <c r="DWZ5" s="632"/>
      <c r="DXA5" s="632"/>
      <c r="DXB5" s="632"/>
      <c r="DXC5" s="632"/>
      <c r="DXD5" s="632"/>
      <c r="DXE5" s="632"/>
      <c r="DXF5" s="632"/>
      <c r="DXG5" s="632"/>
      <c r="DXH5" s="632"/>
      <c r="DXI5" s="632"/>
      <c r="DXJ5" s="632"/>
      <c r="DXK5" s="632"/>
      <c r="DXL5" s="632"/>
      <c r="DXM5" s="632"/>
      <c r="DXN5" s="632"/>
      <c r="DXO5" s="632"/>
      <c r="DXP5" s="632"/>
      <c r="DXQ5" s="632"/>
      <c r="DXR5" s="632"/>
      <c r="DXS5" s="632"/>
      <c r="DXT5" s="632"/>
      <c r="DXU5" s="632"/>
      <c r="DXV5" s="632"/>
      <c r="DXW5" s="632"/>
      <c r="DXX5" s="632"/>
      <c r="DXY5" s="632"/>
      <c r="DXZ5" s="632"/>
      <c r="DYA5" s="632"/>
      <c r="DYB5" s="632"/>
      <c r="DYC5" s="632"/>
      <c r="DYD5" s="632"/>
      <c r="DYE5" s="632"/>
      <c r="DYF5" s="632"/>
      <c r="DYG5" s="632"/>
      <c r="DYH5" s="632"/>
      <c r="DYI5" s="632"/>
      <c r="DYJ5" s="632"/>
      <c r="DYK5" s="632"/>
      <c r="DYL5" s="632"/>
      <c r="DYM5" s="632"/>
      <c r="DYN5" s="632"/>
      <c r="DYO5" s="632"/>
      <c r="DYP5" s="632"/>
      <c r="DYQ5" s="632"/>
      <c r="DYR5" s="632"/>
      <c r="DYS5" s="632"/>
      <c r="DYT5" s="632"/>
      <c r="DYU5" s="632"/>
      <c r="DYV5" s="632"/>
      <c r="DYW5" s="632"/>
      <c r="DYX5" s="632"/>
      <c r="DYY5" s="632"/>
      <c r="DYZ5" s="632"/>
      <c r="DZA5" s="632"/>
      <c r="DZB5" s="632"/>
      <c r="DZC5" s="632"/>
      <c r="DZD5" s="632"/>
      <c r="DZE5" s="632"/>
      <c r="DZF5" s="632"/>
      <c r="DZG5" s="632"/>
      <c r="DZH5" s="632"/>
      <c r="DZI5" s="632"/>
      <c r="DZJ5" s="632"/>
      <c r="DZK5" s="632"/>
      <c r="DZL5" s="632"/>
      <c r="DZM5" s="632"/>
      <c r="DZN5" s="632"/>
      <c r="DZO5" s="632"/>
      <c r="DZP5" s="632"/>
      <c r="DZQ5" s="632"/>
      <c r="DZR5" s="632"/>
      <c r="DZS5" s="632"/>
      <c r="DZT5" s="632"/>
      <c r="DZU5" s="632"/>
      <c r="DZV5" s="632"/>
      <c r="DZW5" s="632"/>
      <c r="DZX5" s="632"/>
      <c r="DZY5" s="632"/>
      <c r="DZZ5" s="632"/>
      <c r="EAA5" s="632"/>
      <c r="EAB5" s="632"/>
      <c r="EAC5" s="632"/>
      <c r="EAD5" s="632"/>
      <c r="EAE5" s="632"/>
      <c r="EAF5" s="632"/>
      <c r="EAG5" s="632"/>
      <c r="EAH5" s="632"/>
      <c r="EAI5" s="632"/>
      <c r="EAJ5" s="632"/>
      <c r="EAK5" s="632"/>
      <c r="EAL5" s="632"/>
      <c r="EAM5" s="632"/>
      <c r="EAN5" s="632"/>
      <c r="EAO5" s="632"/>
      <c r="EAP5" s="632"/>
      <c r="EAQ5" s="632"/>
      <c r="EAR5" s="632"/>
      <c r="EAS5" s="632"/>
      <c r="EAT5" s="632"/>
      <c r="EAU5" s="632"/>
      <c r="EAV5" s="632"/>
      <c r="EAW5" s="632"/>
      <c r="EAX5" s="632"/>
      <c r="EAY5" s="632"/>
      <c r="EAZ5" s="632"/>
      <c r="EBA5" s="632"/>
      <c r="EBB5" s="632"/>
      <c r="EBC5" s="632"/>
      <c r="EBD5" s="632"/>
      <c r="EBE5" s="632"/>
      <c r="EBF5" s="632"/>
      <c r="EBG5" s="632"/>
      <c r="EBH5" s="632"/>
      <c r="EBI5" s="632"/>
      <c r="EBJ5" s="632"/>
      <c r="EBK5" s="632"/>
      <c r="EBL5" s="632"/>
      <c r="EBM5" s="632"/>
      <c r="EBN5" s="632"/>
      <c r="EBO5" s="632"/>
      <c r="EBP5" s="632"/>
      <c r="EBQ5" s="632"/>
      <c r="EBR5" s="632"/>
      <c r="EBS5" s="632"/>
      <c r="EBT5" s="632"/>
      <c r="EBU5" s="632"/>
      <c r="EBV5" s="632"/>
      <c r="EBW5" s="632"/>
      <c r="EBX5" s="632"/>
      <c r="EBY5" s="632"/>
      <c r="EBZ5" s="632"/>
      <c r="ECA5" s="632"/>
      <c r="ECB5" s="632"/>
      <c r="ECC5" s="632"/>
      <c r="ECD5" s="632"/>
      <c r="ECE5" s="632"/>
      <c r="ECF5" s="632"/>
      <c r="ECG5" s="632"/>
      <c r="ECH5" s="632"/>
      <c r="ECI5" s="632"/>
      <c r="ECJ5" s="632"/>
      <c r="ECK5" s="632"/>
      <c r="ECL5" s="632"/>
      <c r="ECM5" s="632"/>
      <c r="ECN5" s="632"/>
      <c r="ECO5" s="632"/>
      <c r="ECP5" s="632"/>
      <c r="ECQ5" s="632"/>
      <c r="ECR5" s="632"/>
      <c r="ECS5" s="632"/>
      <c r="ECT5" s="632"/>
      <c r="ECU5" s="632"/>
      <c r="ECV5" s="632"/>
      <c r="ECW5" s="632"/>
      <c r="ECX5" s="632"/>
      <c r="ECY5" s="632"/>
      <c r="ECZ5" s="632"/>
      <c r="EDA5" s="632"/>
      <c r="EDB5" s="632"/>
      <c r="EDC5" s="632"/>
      <c r="EDD5" s="632"/>
      <c r="EDE5" s="632"/>
      <c r="EDF5" s="632"/>
      <c r="EDG5" s="632"/>
      <c r="EDH5" s="632"/>
      <c r="EDI5" s="632"/>
      <c r="EDJ5" s="632"/>
      <c r="EDK5" s="632"/>
      <c r="EDL5" s="632"/>
      <c r="EDM5" s="632"/>
      <c r="EDN5" s="632"/>
      <c r="EDO5" s="632"/>
      <c r="EDP5" s="632"/>
      <c r="EDQ5" s="632"/>
      <c r="EDR5" s="632"/>
      <c r="EDS5" s="632"/>
      <c r="EDT5" s="632"/>
      <c r="EDU5" s="632"/>
      <c r="EDV5" s="632"/>
      <c r="EDW5" s="632"/>
      <c r="EDX5" s="632"/>
      <c r="EDY5" s="632"/>
      <c r="EDZ5" s="632"/>
      <c r="EEA5" s="632"/>
      <c r="EEB5" s="632"/>
      <c r="EEC5" s="632"/>
      <c r="EED5" s="632"/>
      <c r="EEE5" s="632"/>
      <c r="EEF5" s="632"/>
      <c r="EEG5" s="632"/>
      <c r="EEH5" s="632"/>
      <c r="EEI5" s="632"/>
      <c r="EEJ5" s="632"/>
      <c r="EEK5" s="632"/>
      <c r="EEL5" s="632"/>
      <c r="EEM5" s="632"/>
      <c r="EEN5" s="632"/>
      <c r="EEO5" s="632"/>
      <c r="EEP5" s="632"/>
      <c r="EEQ5" s="632"/>
      <c r="EER5" s="632"/>
      <c r="EES5" s="632"/>
      <c r="EET5" s="632"/>
      <c r="EEU5" s="632"/>
      <c r="EEV5" s="632"/>
      <c r="EEW5" s="632"/>
      <c r="EEX5" s="632"/>
      <c r="EEY5" s="632"/>
      <c r="EEZ5" s="632"/>
      <c r="EFA5" s="632"/>
      <c r="EFB5" s="632"/>
      <c r="EFC5" s="632"/>
      <c r="EFD5" s="632"/>
      <c r="EFE5" s="632"/>
      <c r="EFF5" s="632"/>
      <c r="EFG5" s="632"/>
      <c r="EFH5" s="632"/>
      <c r="EFI5" s="632"/>
      <c r="EFJ5" s="632"/>
      <c r="EFK5" s="632"/>
      <c r="EFL5" s="632"/>
      <c r="EFM5" s="632"/>
      <c r="EFN5" s="632"/>
      <c r="EFO5" s="632"/>
      <c r="EFP5" s="632"/>
      <c r="EFQ5" s="632"/>
      <c r="EFR5" s="632"/>
      <c r="EFS5" s="632"/>
      <c r="EFT5" s="632"/>
      <c r="EFU5" s="632"/>
      <c r="EFV5" s="632"/>
      <c r="EFW5" s="632"/>
      <c r="EFX5" s="632"/>
      <c r="EFY5" s="632"/>
      <c r="EFZ5" s="632"/>
      <c r="EGA5" s="632"/>
      <c r="EGB5" s="632"/>
      <c r="EGC5" s="632"/>
      <c r="EGD5" s="632"/>
      <c r="EGE5" s="632"/>
      <c r="EGF5" s="632"/>
      <c r="EGG5" s="632"/>
      <c r="EGH5" s="632"/>
      <c r="EGI5" s="632"/>
      <c r="EGJ5" s="632"/>
      <c r="EGK5" s="632"/>
      <c r="EGL5" s="632"/>
      <c r="EGM5" s="632"/>
      <c r="EGN5" s="632"/>
      <c r="EGO5" s="632"/>
      <c r="EGP5" s="632"/>
      <c r="EGQ5" s="632"/>
      <c r="EGR5" s="632"/>
      <c r="EGS5" s="632"/>
      <c r="EGT5" s="632"/>
      <c r="EGU5" s="632"/>
      <c r="EGV5" s="632"/>
      <c r="EGW5" s="632"/>
      <c r="EGX5" s="632"/>
      <c r="EGY5" s="632"/>
      <c r="EGZ5" s="632"/>
      <c r="EHA5" s="632"/>
      <c r="EHB5" s="632"/>
      <c r="EHC5" s="632"/>
      <c r="EHD5" s="632"/>
      <c r="EHE5" s="632"/>
      <c r="EHF5" s="632"/>
      <c r="EHG5" s="632"/>
      <c r="EHH5" s="632"/>
      <c r="EHI5" s="632"/>
      <c r="EHJ5" s="632"/>
      <c r="EHK5" s="632"/>
      <c r="EHL5" s="632"/>
      <c r="EHM5" s="632"/>
      <c r="EHN5" s="632"/>
      <c r="EHO5" s="632"/>
      <c r="EHP5" s="632"/>
      <c r="EHQ5" s="632"/>
      <c r="EHR5" s="632"/>
      <c r="EHS5" s="632"/>
      <c r="EHT5" s="632"/>
      <c r="EHU5" s="632"/>
      <c r="EHV5" s="632"/>
      <c r="EHW5" s="632"/>
      <c r="EHX5" s="632"/>
      <c r="EHY5" s="632"/>
      <c r="EHZ5" s="632"/>
      <c r="EIA5" s="632"/>
      <c r="EIB5" s="632"/>
      <c r="EIC5" s="632"/>
      <c r="EID5" s="632"/>
      <c r="EIE5" s="632"/>
      <c r="EIF5" s="632"/>
      <c r="EIG5" s="632"/>
      <c r="EIH5" s="632"/>
      <c r="EII5" s="632"/>
      <c r="EIJ5" s="632"/>
      <c r="EIK5" s="632"/>
      <c r="EIL5" s="632"/>
      <c r="EIM5" s="632"/>
      <c r="EIN5" s="632"/>
      <c r="EIO5" s="632"/>
      <c r="EIP5" s="632"/>
      <c r="EIQ5" s="632"/>
      <c r="EIR5" s="632"/>
      <c r="EIS5" s="632"/>
      <c r="EIT5" s="632"/>
      <c r="EIU5" s="632"/>
      <c r="EIV5" s="632"/>
      <c r="EIW5" s="632"/>
      <c r="EIX5" s="632"/>
      <c r="EIY5" s="632"/>
      <c r="EIZ5" s="632"/>
      <c r="EJA5" s="632"/>
      <c r="EJB5" s="632"/>
      <c r="EJC5" s="632"/>
      <c r="EJD5" s="632"/>
      <c r="EJE5" s="632"/>
      <c r="EJF5" s="632"/>
      <c r="EJG5" s="632"/>
      <c r="EJH5" s="632"/>
      <c r="EJI5" s="632"/>
      <c r="EJJ5" s="632"/>
      <c r="EJK5" s="632"/>
      <c r="EJL5" s="632"/>
      <c r="EJM5" s="632"/>
      <c r="EJN5" s="632"/>
      <c r="EJO5" s="632"/>
      <c r="EJP5" s="632"/>
      <c r="EJQ5" s="632"/>
      <c r="EJR5" s="632"/>
      <c r="EJS5" s="632"/>
      <c r="EJT5" s="632"/>
      <c r="EJU5" s="632"/>
      <c r="EJV5" s="632"/>
      <c r="EJW5" s="632"/>
      <c r="EJX5" s="632"/>
      <c r="EJY5" s="632"/>
      <c r="EJZ5" s="632"/>
      <c r="EKA5" s="632"/>
      <c r="EKB5" s="632"/>
      <c r="EKC5" s="632"/>
      <c r="EKD5" s="632"/>
      <c r="EKE5" s="632"/>
      <c r="EKF5" s="632"/>
      <c r="EKG5" s="632"/>
      <c r="EKH5" s="632"/>
      <c r="EKI5" s="632"/>
      <c r="EKJ5" s="632"/>
      <c r="EKK5" s="632"/>
      <c r="EKL5" s="632"/>
      <c r="EKM5" s="632"/>
      <c r="EKN5" s="632"/>
      <c r="EKO5" s="632"/>
      <c r="EKP5" s="632"/>
      <c r="EKQ5" s="632"/>
      <c r="EKR5" s="632"/>
      <c r="EKS5" s="632"/>
      <c r="EKT5" s="632"/>
      <c r="EKU5" s="632"/>
      <c r="EKV5" s="632"/>
      <c r="EKW5" s="632"/>
      <c r="EKX5" s="632"/>
      <c r="EKY5" s="632"/>
      <c r="EKZ5" s="632"/>
      <c r="ELA5" s="632"/>
      <c r="ELB5" s="632"/>
      <c r="ELC5" s="632"/>
      <c r="ELD5" s="632"/>
      <c r="ELE5" s="632"/>
      <c r="ELF5" s="632"/>
      <c r="ELG5" s="632"/>
      <c r="ELH5" s="632"/>
      <c r="ELI5" s="632"/>
      <c r="ELJ5" s="632"/>
      <c r="ELK5" s="632"/>
      <c r="ELL5" s="632"/>
      <c r="ELM5" s="632"/>
      <c r="ELN5" s="632"/>
      <c r="ELO5" s="632"/>
      <c r="ELP5" s="632"/>
      <c r="ELQ5" s="632"/>
      <c r="ELR5" s="632"/>
      <c r="ELS5" s="632"/>
      <c r="ELT5" s="632"/>
      <c r="ELU5" s="632"/>
      <c r="ELV5" s="632"/>
      <c r="ELW5" s="632"/>
      <c r="ELX5" s="632"/>
      <c r="ELY5" s="632"/>
      <c r="ELZ5" s="632"/>
      <c r="EMA5" s="632"/>
      <c r="EMB5" s="632"/>
      <c r="EMC5" s="632"/>
      <c r="EMD5" s="632"/>
      <c r="EME5" s="632"/>
      <c r="EMF5" s="632"/>
      <c r="EMG5" s="632"/>
      <c r="EMH5" s="632"/>
      <c r="EMI5" s="632"/>
      <c r="EMJ5" s="632"/>
      <c r="EMK5" s="632"/>
      <c r="EML5" s="632"/>
      <c r="EMM5" s="632"/>
      <c r="EMN5" s="632"/>
      <c r="EMO5" s="632"/>
      <c r="EMP5" s="632"/>
      <c r="EMQ5" s="632"/>
      <c r="EMR5" s="632"/>
      <c r="EMS5" s="632"/>
      <c r="EMT5" s="632"/>
      <c r="EMU5" s="632"/>
      <c r="EMV5" s="632"/>
      <c r="EMW5" s="632"/>
      <c r="EMX5" s="632"/>
      <c r="EMY5" s="632"/>
      <c r="EMZ5" s="632"/>
      <c r="ENA5" s="632"/>
      <c r="ENB5" s="632"/>
      <c r="ENC5" s="632"/>
      <c r="END5" s="632"/>
      <c r="ENE5" s="632"/>
      <c r="ENF5" s="632"/>
      <c r="ENG5" s="632"/>
      <c r="ENH5" s="632"/>
      <c r="ENI5" s="632"/>
      <c r="ENJ5" s="632"/>
      <c r="ENK5" s="632"/>
      <c r="ENL5" s="632"/>
      <c r="ENM5" s="632"/>
      <c r="ENN5" s="632"/>
      <c r="ENO5" s="632"/>
      <c r="ENP5" s="632"/>
      <c r="ENQ5" s="632"/>
      <c r="ENR5" s="632"/>
      <c r="ENS5" s="632"/>
      <c r="ENT5" s="632"/>
      <c r="ENU5" s="632"/>
      <c r="ENV5" s="632"/>
      <c r="ENW5" s="632"/>
      <c r="ENX5" s="632"/>
      <c r="ENY5" s="632"/>
      <c r="ENZ5" s="632"/>
      <c r="EOA5" s="632"/>
      <c r="EOB5" s="632"/>
      <c r="EOC5" s="632"/>
      <c r="EOD5" s="632"/>
      <c r="EOE5" s="632"/>
      <c r="EOF5" s="632"/>
      <c r="EOG5" s="632"/>
      <c r="EOH5" s="632"/>
      <c r="EOI5" s="632"/>
      <c r="EOJ5" s="632"/>
      <c r="EOK5" s="632"/>
      <c r="EOL5" s="632"/>
      <c r="EOM5" s="632"/>
      <c r="EON5" s="632"/>
      <c r="EOO5" s="632"/>
      <c r="EOP5" s="632"/>
      <c r="EOQ5" s="632"/>
      <c r="EOR5" s="632"/>
      <c r="EOS5" s="632"/>
      <c r="EOT5" s="632"/>
      <c r="EOU5" s="632"/>
      <c r="EOV5" s="632"/>
      <c r="EOW5" s="632"/>
      <c r="EOX5" s="632"/>
      <c r="EOY5" s="632"/>
      <c r="EOZ5" s="632"/>
      <c r="EPA5" s="632"/>
      <c r="EPB5" s="632"/>
      <c r="EPC5" s="632"/>
      <c r="EPD5" s="632"/>
      <c r="EPE5" s="632"/>
      <c r="EPF5" s="632"/>
      <c r="EPG5" s="632"/>
      <c r="EPH5" s="632"/>
      <c r="EPI5" s="632"/>
      <c r="EPJ5" s="632"/>
      <c r="EPK5" s="632"/>
      <c r="EPL5" s="632"/>
      <c r="EPM5" s="632"/>
      <c r="EPN5" s="632"/>
      <c r="EPO5" s="632"/>
      <c r="EPP5" s="632"/>
      <c r="EPQ5" s="632"/>
      <c r="EPR5" s="632"/>
      <c r="EPS5" s="632"/>
      <c r="EPT5" s="632"/>
      <c r="EPU5" s="632"/>
      <c r="EPV5" s="632"/>
      <c r="EPW5" s="632"/>
      <c r="EPX5" s="632"/>
      <c r="EPY5" s="632"/>
      <c r="EPZ5" s="632"/>
      <c r="EQA5" s="632"/>
      <c r="EQB5" s="632"/>
      <c r="EQC5" s="632"/>
      <c r="EQD5" s="632"/>
      <c r="EQE5" s="632"/>
      <c r="EQF5" s="632"/>
      <c r="EQG5" s="632"/>
      <c r="EQH5" s="632"/>
      <c r="EQI5" s="632"/>
      <c r="EQJ5" s="632"/>
      <c r="EQK5" s="632"/>
      <c r="EQL5" s="632"/>
      <c r="EQM5" s="632"/>
      <c r="EQN5" s="632"/>
      <c r="EQO5" s="632"/>
      <c r="EQP5" s="632"/>
      <c r="EQQ5" s="632"/>
      <c r="EQR5" s="632"/>
      <c r="EQS5" s="632"/>
      <c r="EQT5" s="632"/>
      <c r="EQU5" s="632"/>
      <c r="EQV5" s="632"/>
      <c r="EQW5" s="632"/>
      <c r="EQX5" s="632"/>
      <c r="EQY5" s="632"/>
      <c r="EQZ5" s="632"/>
      <c r="ERA5" s="632"/>
      <c r="ERB5" s="632"/>
      <c r="ERC5" s="632"/>
      <c r="ERD5" s="632"/>
      <c r="ERE5" s="632"/>
      <c r="ERF5" s="632"/>
      <c r="ERG5" s="632"/>
      <c r="ERH5" s="632"/>
      <c r="ERI5" s="632"/>
      <c r="ERJ5" s="632"/>
      <c r="ERK5" s="632"/>
      <c r="ERL5" s="632"/>
      <c r="ERM5" s="632"/>
      <c r="ERN5" s="632"/>
      <c r="ERO5" s="632"/>
      <c r="ERP5" s="632"/>
      <c r="ERQ5" s="632"/>
      <c r="ERR5" s="632"/>
      <c r="ERS5" s="632"/>
      <c r="ERT5" s="632"/>
      <c r="ERU5" s="632"/>
      <c r="ERV5" s="632"/>
      <c r="ERW5" s="632"/>
      <c r="ERX5" s="632"/>
      <c r="ERY5" s="632"/>
      <c r="ERZ5" s="632"/>
      <c r="ESA5" s="632"/>
      <c r="ESB5" s="632"/>
      <c r="ESC5" s="632"/>
      <c r="ESD5" s="632"/>
      <c r="ESE5" s="632"/>
      <c r="ESF5" s="632"/>
      <c r="ESG5" s="632"/>
      <c r="ESH5" s="632"/>
      <c r="ESI5" s="632"/>
      <c r="ESJ5" s="632"/>
      <c r="ESK5" s="632"/>
      <c r="ESL5" s="632"/>
      <c r="ESM5" s="632"/>
      <c r="ESN5" s="632"/>
      <c r="ESO5" s="632"/>
      <c r="ESP5" s="632"/>
      <c r="ESQ5" s="632"/>
      <c r="ESR5" s="632"/>
      <c r="ESS5" s="632"/>
      <c r="EST5" s="632"/>
      <c r="ESU5" s="632"/>
      <c r="ESV5" s="632"/>
      <c r="ESW5" s="632"/>
      <c r="ESX5" s="632"/>
      <c r="ESY5" s="632"/>
      <c r="ESZ5" s="632"/>
      <c r="ETA5" s="632"/>
      <c r="ETB5" s="632"/>
      <c r="ETC5" s="632"/>
      <c r="ETD5" s="632"/>
      <c r="ETE5" s="632"/>
      <c r="ETF5" s="632"/>
      <c r="ETG5" s="632"/>
      <c r="ETH5" s="632"/>
      <c r="ETI5" s="632"/>
      <c r="ETJ5" s="632"/>
      <c r="ETK5" s="632"/>
      <c r="ETL5" s="632"/>
      <c r="ETM5" s="632"/>
      <c r="ETN5" s="632"/>
      <c r="ETO5" s="632"/>
      <c r="ETP5" s="632"/>
      <c r="ETQ5" s="632"/>
      <c r="ETR5" s="632"/>
      <c r="ETS5" s="632"/>
      <c r="ETT5" s="632"/>
      <c r="ETU5" s="632"/>
      <c r="ETV5" s="632"/>
      <c r="ETW5" s="632"/>
      <c r="ETX5" s="632"/>
      <c r="ETY5" s="632"/>
      <c r="ETZ5" s="632"/>
      <c r="EUA5" s="632"/>
      <c r="EUB5" s="632"/>
      <c r="EUC5" s="632"/>
      <c r="EUD5" s="632"/>
      <c r="EUE5" s="632"/>
      <c r="EUF5" s="632"/>
      <c r="EUG5" s="632"/>
      <c r="EUH5" s="632"/>
      <c r="EUI5" s="632"/>
      <c r="EUJ5" s="632"/>
      <c r="EUK5" s="632"/>
      <c r="EUL5" s="632"/>
      <c r="EUM5" s="632"/>
      <c r="EUN5" s="632"/>
      <c r="EUO5" s="632"/>
      <c r="EUP5" s="632"/>
      <c r="EUQ5" s="632"/>
      <c r="EUR5" s="632"/>
      <c r="EUS5" s="632"/>
      <c r="EUT5" s="632"/>
      <c r="EUU5" s="632"/>
      <c r="EUV5" s="632"/>
      <c r="EUW5" s="632"/>
      <c r="EUX5" s="632"/>
      <c r="EUY5" s="632"/>
      <c r="EUZ5" s="632"/>
      <c r="EVA5" s="632"/>
      <c r="EVB5" s="632"/>
      <c r="EVC5" s="632"/>
      <c r="EVD5" s="632"/>
      <c r="EVE5" s="632"/>
      <c r="EVF5" s="632"/>
      <c r="EVG5" s="632"/>
      <c r="EVH5" s="632"/>
      <c r="EVI5" s="632"/>
      <c r="EVJ5" s="632"/>
      <c r="EVK5" s="632"/>
      <c r="EVL5" s="632"/>
      <c r="EVM5" s="632"/>
      <c r="EVN5" s="632"/>
      <c r="EVO5" s="632"/>
      <c r="EVP5" s="632"/>
      <c r="EVQ5" s="632"/>
      <c r="EVR5" s="632"/>
      <c r="EVS5" s="632"/>
      <c r="EVT5" s="632"/>
      <c r="EVU5" s="632"/>
      <c r="EVV5" s="632"/>
      <c r="EVW5" s="632"/>
      <c r="EVX5" s="632"/>
      <c r="EVY5" s="632"/>
      <c r="EVZ5" s="632"/>
      <c r="EWA5" s="632"/>
      <c r="EWB5" s="632"/>
      <c r="EWC5" s="632"/>
      <c r="EWD5" s="632"/>
      <c r="EWE5" s="632"/>
      <c r="EWF5" s="632"/>
      <c r="EWG5" s="632"/>
      <c r="EWH5" s="632"/>
      <c r="EWI5" s="632"/>
      <c r="EWJ5" s="632"/>
      <c r="EWK5" s="632"/>
      <c r="EWL5" s="632"/>
      <c r="EWM5" s="632"/>
      <c r="EWN5" s="632"/>
      <c r="EWO5" s="632"/>
      <c r="EWP5" s="632"/>
      <c r="EWQ5" s="632"/>
      <c r="EWR5" s="632"/>
      <c r="EWS5" s="632"/>
      <c r="EWT5" s="632"/>
      <c r="EWU5" s="632"/>
      <c r="EWV5" s="632"/>
      <c r="EWW5" s="632"/>
      <c r="EWX5" s="632"/>
      <c r="EWY5" s="632"/>
      <c r="EWZ5" s="632"/>
      <c r="EXA5" s="632"/>
      <c r="EXB5" s="632"/>
      <c r="EXC5" s="632"/>
      <c r="EXD5" s="632"/>
      <c r="EXE5" s="632"/>
      <c r="EXF5" s="632"/>
      <c r="EXG5" s="632"/>
      <c r="EXH5" s="632"/>
      <c r="EXI5" s="632"/>
      <c r="EXJ5" s="632"/>
      <c r="EXK5" s="632"/>
      <c r="EXL5" s="632"/>
      <c r="EXM5" s="632"/>
      <c r="EXN5" s="632"/>
      <c r="EXO5" s="632"/>
      <c r="EXP5" s="632"/>
      <c r="EXQ5" s="632"/>
      <c r="EXR5" s="632"/>
      <c r="EXS5" s="632"/>
      <c r="EXT5" s="632"/>
      <c r="EXU5" s="632"/>
      <c r="EXV5" s="632"/>
      <c r="EXW5" s="632"/>
      <c r="EXX5" s="632"/>
      <c r="EXY5" s="632"/>
      <c r="EXZ5" s="632"/>
      <c r="EYA5" s="632"/>
      <c r="EYB5" s="632"/>
      <c r="EYC5" s="632"/>
      <c r="EYD5" s="632"/>
      <c r="EYE5" s="632"/>
      <c r="EYF5" s="632"/>
      <c r="EYG5" s="632"/>
      <c r="EYH5" s="632"/>
      <c r="EYI5" s="632"/>
      <c r="EYJ5" s="632"/>
      <c r="EYK5" s="632"/>
      <c r="EYL5" s="632"/>
      <c r="EYM5" s="632"/>
      <c r="EYN5" s="632"/>
      <c r="EYO5" s="632"/>
      <c r="EYP5" s="632"/>
      <c r="EYQ5" s="632"/>
      <c r="EYR5" s="632"/>
      <c r="EYS5" s="632"/>
      <c r="EYT5" s="632"/>
      <c r="EYU5" s="632"/>
      <c r="EYV5" s="632"/>
      <c r="EYW5" s="632"/>
      <c r="EYX5" s="632"/>
      <c r="EYY5" s="632"/>
      <c r="EYZ5" s="632"/>
      <c r="EZA5" s="632"/>
      <c r="EZB5" s="632"/>
      <c r="EZC5" s="632"/>
      <c r="EZD5" s="632"/>
      <c r="EZE5" s="632"/>
      <c r="EZF5" s="632"/>
      <c r="EZG5" s="632"/>
      <c r="EZH5" s="632"/>
      <c r="EZI5" s="632"/>
      <c r="EZJ5" s="632"/>
      <c r="EZK5" s="632"/>
      <c r="EZL5" s="632"/>
      <c r="EZM5" s="632"/>
      <c r="EZN5" s="632"/>
      <c r="EZO5" s="632"/>
      <c r="EZP5" s="632"/>
      <c r="EZQ5" s="632"/>
      <c r="EZR5" s="632"/>
      <c r="EZS5" s="632"/>
      <c r="EZT5" s="632"/>
      <c r="EZU5" s="632"/>
      <c r="EZV5" s="632"/>
      <c r="EZW5" s="632"/>
      <c r="EZX5" s="632"/>
      <c r="EZY5" s="632"/>
      <c r="EZZ5" s="632"/>
      <c r="FAA5" s="632"/>
      <c r="FAB5" s="632"/>
      <c r="FAC5" s="632"/>
      <c r="FAD5" s="632"/>
      <c r="FAE5" s="632"/>
      <c r="FAF5" s="632"/>
      <c r="FAG5" s="632"/>
      <c r="FAH5" s="632"/>
      <c r="FAI5" s="632"/>
      <c r="FAJ5" s="632"/>
      <c r="FAK5" s="632"/>
      <c r="FAL5" s="632"/>
      <c r="FAM5" s="632"/>
      <c r="FAN5" s="632"/>
      <c r="FAO5" s="632"/>
      <c r="FAP5" s="632"/>
      <c r="FAQ5" s="632"/>
      <c r="FAR5" s="632"/>
      <c r="FAS5" s="632"/>
      <c r="FAT5" s="632"/>
      <c r="FAU5" s="632"/>
      <c r="FAV5" s="632"/>
      <c r="FAW5" s="632"/>
      <c r="FAX5" s="632"/>
      <c r="FAY5" s="632"/>
      <c r="FAZ5" s="632"/>
      <c r="FBA5" s="632"/>
      <c r="FBB5" s="632"/>
      <c r="FBC5" s="632"/>
      <c r="FBD5" s="632"/>
      <c r="FBE5" s="632"/>
      <c r="FBF5" s="632"/>
      <c r="FBG5" s="632"/>
      <c r="FBH5" s="632"/>
      <c r="FBI5" s="632"/>
      <c r="FBJ5" s="632"/>
      <c r="FBK5" s="632"/>
      <c r="FBL5" s="632"/>
      <c r="FBM5" s="632"/>
      <c r="FBN5" s="632"/>
      <c r="FBO5" s="632"/>
      <c r="FBP5" s="632"/>
      <c r="FBQ5" s="632"/>
      <c r="FBR5" s="632"/>
      <c r="FBS5" s="632"/>
      <c r="FBT5" s="632"/>
      <c r="FBU5" s="632"/>
      <c r="FBV5" s="632"/>
      <c r="FBW5" s="632"/>
      <c r="FBX5" s="632"/>
      <c r="FBY5" s="632"/>
      <c r="FBZ5" s="632"/>
      <c r="FCA5" s="632"/>
      <c r="FCB5" s="632"/>
      <c r="FCC5" s="632"/>
      <c r="FCD5" s="632"/>
      <c r="FCE5" s="632"/>
      <c r="FCF5" s="632"/>
      <c r="FCG5" s="632"/>
      <c r="FCH5" s="632"/>
      <c r="FCI5" s="632"/>
      <c r="FCJ5" s="632"/>
      <c r="FCK5" s="632"/>
      <c r="FCL5" s="632"/>
      <c r="FCM5" s="632"/>
      <c r="FCN5" s="632"/>
      <c r="FCO5" s="632"/>
      <c r="FCP5" s="632"/>
      <c r="FCQ5" s="632"/>
      <c r="FCR5" s="632"/>
      <c r="FCS5" s="632"/>
      <c r="FCT5" s="632"/>
      <c r="FCU5" s="632"/>
      <c r="FCV5" s="632"/>
      <c r="FCW5" s="632"/>
      <c r="FCX5" s="632"/>
      <c r="FCY5" s="632"/>
      <c r="FCZ5" s="632"/>
      <c r="FDA5" s="632"/>
      <c r="FDB5" s="632"/>
      <c r="FDC5" s="632"/>
      <c r="FDD5" s="632"/>
      <c r="FDE5" s="632"/>
      <c r="FDF5" s="632"/>
      <c r="FDG5" s="632"/>
      <c r="FDH5" s="632"/>
      <c r="FDI5" s="632"/>
      <c r="FDJ5" s="632"/>
      <c r="FDK5" s="632"/>
      <c r="FDL5" s="632"/>
      <c r="FDM5" s="632"/>
      <c r="FDN5" s="632"/>
      <c r="FDO5" s="632"/>
      <c r="FDP5" s="632"/>
      <c r="FDQ5" s="632"/>
      <c r="FDR5" s="632"/>
      <c r="FDS5" s="632"/>
      <c r="FDT5" s="632"/>
      <c r="FDU5" s="632"/>
      <c r="FDV5" s="632"/>
      <c r="FDW5" s="632"/>
      <c r="FDX5" s="632"/>
      <c r="FDY5" s="632"/>
      <c r="FDZ5" s="632"/>
      <c r="FEA5" s="632"/>
      <c r="FEB5" s="632"/>
      <c r="FEC5" s="632"/>
      <c r="FED5" s="632"/>
      <c r="FEE5" s="632"/>
      <c r="FEF5" s="632"/>
      <c r="FEG5" s="632"/>
      <c r="FEH5" s="632"/>
      <c r="FEI5" s="632"/>
      <c r="FEJ5" s="632"/>
      <c r="FEK5" s="632"/>
      <c r="FEL5" s="632"/>
      <c r="FEM5" s="632"/>
      <c r="FEN5" s="632"/>
      <c r="FEO5" s="632"/>
      <c r="FEP5" s="632"/>
      <c r="FEQ5" s="632"/>
      <c r="FER5" s="632"/>
      <c r="FES5" s="632"/>
      <c r="FET5" s="632"/>
      <c r="FEU5" s="632"/>
      <c r="FEV5" s="632"/>
      <c r="FEW5" s="632"/>
      <c r="FEX5" s="632"/>
      <c r="FEY5" s="632"/>
      <c r="FEZ5" s="632"/>
      <c r="FFA5" s="632"/>
      <c r="FFB5" s="632"/>
      <c r="FFC5" s="632"/>
      <c r="FFD5" s="632"/>
      <c r="FFE5" s="632"/>
      <c r="FFF5" s="632"/>
      <c r="FFG5" s="632"/>
      <c r="FFH5" s="632"/>
      <c r="FFI5" s="632"/>
      <c r="FFJ5" s="632"/>
      <c r="FFK5" s="632"/>
      <c r="FFL5" s="632"/>
      <c r="FFM5" s="632"/>
      <c r="FFN5" s="632"/>
      <c r="FFO5" s="632"/>
      <c r="FFP5" s="632"/>
      <c r="FFQ5" s="632"/>
      <c r="FFR5" s="632"/>
      <c r="FFS5" s="632"/>
      <c r="FFT5" s="632"/>
      <c r="FFU5" s="632"/>
      <c r="FFV5" s="632"/>
      <c r="FFW5" s="632"/>
      <c r="FFX5" s="632"/>
      <c r="FFY5" s="632"/>
      <c r="FFZ5" s="632"/>
      <c r="FGA5" s="632"/>
      <c r="FGB5" s="632"/>
      <c r="FGC5" s="632"/>
      <c r="FGD5" s="632"/>
      <c r="FGE5" s="632"/>
      <c r="FGF5" s="632"/>
      <c r="FGG5" s="632"/>
      <c r="FGH5" s="632"/>
      <c r="FGI5" s="632"/>
      <c r="FGJ5" s="632"/>
      <c r="FGK5" s="632"/>
      <c r="FGL5" s="632"/>
      <c r="FGM5" s="632"/>
      <c r="FGN5" s="632"/>
      <c r="FGO5" s="632"/>
      <c r="FGP5" s="632"/>
      <c r="FGQ5" s="632"/>
      <c r="FGR5" s="632"/>
      <c r="FGS5" s="632"/>
      <c r="FGT5" s="632"/>
      <c r="FGU5" s="632"/>
      <c r="FGV5" s="632"/>
      <c r="FGW5" s="632"/>
      <c r="FGX5" s="632"/>
      <c r="FGY5" s="632"/>
      <c r="FGZ5" s="632"/>
      <c r="FHA5" s="632"/>
      <c r="FHB5" s="632"/>
      <c r="FHC5" s="632"/>
      <c r="FHD5" s="632"/>
      <c r="FHE5" s="632"/>
      <c r="FHF5" s="632"/>
      <c r="FHG5" s="632"/>
      <c r="FHH5" s="632"/>
      <c r="FHI5" s="632"/>
      <c r="FHJ5" s="632"/>
      <c r="FHK5" s="632"/>
      <c r="FHL5" s="632"/>
      <c r="FHM5" s="632"/>
      <c r="FHN5" s="632"/>
      <c r="FHO5" s="632"/>
      <c r="FHP5" s="632"/>
      <c r="FHQ5" s="632"/>
      <c r="FHR5" s="632"/>
      <c r="FHS5" s="632"/>
      <c r="FHT5" s="632"/>
      <c r="FHU5" s="632"/>
      <c r="FHV5" s="632"/>
      <c r="FHW5" s="632"/>
      <c r="FHX5" s="632"/>
      <c r="FHY5" s="632"/>
      <c r="FHZ5" s="632"/>
      <c r="FIA5" s="632"/>
      <c r="FIB5" s="632"/>
      <c r="FIC5" s="632"/>
      <c r="FID5" s="632"/>
      <c r="FIE5" s="632"/>
      <c r="FIF5" s="632"/>
      <c r="FIG5" s="632"/>
      <c r="FIH5" s="632"/>
      <c r="FII5" s="632"/>
      <c r="FIJ5" s="632"/>
      <c r="FIK5" s="632"/>
      <c r="FIL5" s="632"/>
      <c r="FIM5" s="632"/>
      <c r="FIN5" s="632"/>
      <c r="FIO5" s="632"/>
      <c r="FIP5" s="632"/>
      <c r="FIQ5" s="632"/>
      <c r="FIR5" s="632"/>
      <c r="FIS5" s="632"/>
      <c r="FIT5" s="632"/>
      <c r="FIU5" s="632"/>
      <c r="FIV5" s="632"/>
      <c r="FIW5" s="632"/>
      <c r="FIX5" s="632"/>
      <c r="FIY5" s="632"/>
      <c r="FIZ5" s="632"/>
      <c r="FJA5" s="632"/>
      <c r="FJB5" s="632"/>
      <c r="FJC5" s="632"/>
      <c r="FJD5" s="632"/>
      <c r="FJE5" s="632"/>
      <c r="FJF5" s="632"/>
      <c r="FJG5" s="632"/>
      <c r="FJH5" s="632"/>
      <c r="FJI5" s="632"/>
      <c r="FJJ5" s="632"/>
      <c r="FJK5" s="632"/>
      <c r="FJL5" s="632"/>
      <c r="FJM5" s="632"/>
      <c r="FJN5" s="632"/>
      <c r="FJO5" s="632"/>
      <c r="FJP5" s="632"/>
      <c r="FJQ5" s="632"/>
      <c r="FJR5" s="632"/>
      <c r="FJS5" s="632"/>
      <c r="FJT5" s="632"/>
      <c r="FJU5" s="632"/>
      <c r="FJV5" s="632"/>
      <c r="FJW5" s="632"/>
      <c r="FJX5" s="632"/>
      <c r="FJY5" s="632"/>
      <c r="FJZ5" s="632"/>
      <c r="FKA5" s="632"/>
      <c r="FKB5" s="632"/>
      <c r="FKC5" s="632"/>
      <c r="FKD5" s="632"/>
      <c r="FKE5" s="632"/>
      <c r="FKF5" s="632"/>
      <c r="FKG5" s="632"/>
      <c r="FKH5" s="632"/>
      <c r="FKI5" s="632"/>
      <c r="FKJ5" s="632"/>
      <c r="FKK5" s="632"/>
      <c r="FKL5" s="632"/>
      <c r="FKM5" s="632"/>
      <c r="FKN5" s="632"/>
      <c r="FKO5" s="632"/>
      <c r="FKP5" s="632"/>
      <c r="FKQ5" s="632"/>
      <c r="FKR5" s="632"/>
      <c r="FKS5" s="632"/>
      <c r="FKT5" s="632"/>
      <c r="FKU5" s="632"/>
      <c r="FKV5" s="632"/>
      <c r="FKW5" s="632"/>
      <c r="FKX5" s="632"/>
      <c r="FKY5" s="632"/>
      <c r="FKZ5" s="632"/>
      <c r="FLA5" s="632"/>
      <c r="FLB5" s="632"/>
      <c r="FLC5" s="632"/>
      <c r="FLD5" s="632"/>
      <c r="FLE5" s="632"/>
      <c r="FLF5" s="632"/>
      <c r="FLG5" s="632"/>
      <c r="FLH5" s="632"/>
      <c r="FLI5" s="632"/>
      <c r="FLJ5" s="632"/>
      <c r="FLK5" s="632"/>
      <c r="FLL5" s="632"/>
      <c r="FLM5" s="632"/>
      <c r="FLN5" s="632"/>
      <c r="FLO5" s="632"/>
      <c r="FLP5" s="632"/>
      <c r="FLQ5" s="632"/>
      <c r="FLR5" s="632"/>
      <c r="FLS5" s="632"/>
      <c r="FLT5" s="632"/>
      <c r="FLU5" s="632"/>
      <c r="FLV5" s="632"/>
      <c r="FLW5" s="632"/>
      <c r="FLX5" s="632"/>
      <c r="FLY5" s="632"/>
      <c r="FLZ5" s="632"/>
      <c r="FMA5" s="632"/>
      <c r="FMB5" s="632"/>
      <c r="FMC5" s="632"/>
      <c r="FMD5" s="632"/>
      <c r="FME5" s="632"/>
      <c r="FMF5" s="632"/>
      <c r="FMG5" s="632"/>
      <c r="FMH5" s="632"/>
      <c r="FMI5" s="632"/>
      <c r="FMJ5" s="632"/>
      <c r="FMK5" s="632"/>
      <c r="FML5" s="632"/>
      <c r="FMM5" s="632"/>
      <c r="FMN5" s="632"/>
      <c r="FMO5" s="632"/>
      <c r="FMP5" s="632"/>
      <c r="FMQ5" s="632"/>
      <c r="FMR5" s="632"/>
      <c r="FMS5" s="632"/>
      <c r="FMT5" s="632"/>
      <c r="FMU5" s="632"/>
      <c r="FMV5" s="632"/>
      <c r="FMW5" s="632"/>
      <c r="FMX5" s="632"/>
      <c r="FMY5" s="632"/>
      <c r="FMZ5" s="632"/>
      <c r="FNA5" s="632"/>
      <c r="FNB5" s="632"/>
      <c r="FNC5" s="632"/>
      <c r="FND5" s="632"/>
      <c r="FNE5" s="632"/>
      <c r="FNF5" s="632"/>
      <c r="FNG5" s="632"/>
      <c r="FNH5" s="632"/>
      <c r="FNI5" s="632"/>
      <c r="FNJ5" s="632"/>
      <c r="FNK5" s="632"/>
      <c r="FNL5" s="632"/>
      <c r="FNM5" s="632"/>
      <c r="FNN5" s="632"/>
      <c r="FNO5" s="632"/>
      <c r="FNP5" s="632"/>
      <c r="FNQ5" s="632"/>
      <c r="FNR5" s="632"/>
      <c r="FNS5" s="632"/>
      <c r="FNT5" s="632"/>
      <c r="FNU5" s="632"/>
      <c r="FNV5" s="632"/>
      <c r="FNW5" s="632"/>
      <c r="FNX5" s="632"/>
      <c r="FNY5" s="632"/>
      <c r="FNZ5" s="632"/>
      <c r="FOA5" s="632"/>
      <c r="FOB5" s="632"/>
      <c r="FOC5" s="632"/>
      <c r="FOD5" s="632"/>
      <c r="FOE5" s="632"/>
      <c r="FOF5" s="632"/>
      <c r="FOG5" s="632"/>
      <c r="FOH5" s="632"/>
      <c r="FOI5" s="632"/>
      <c r="FOJ5" s="632"/>
      <c r="FOK5" s="632"/>
      <c r="FOL5" s="632"/>
      <c r="FOM5" s="632"/>
      <c r="FON5" s="632"/>
      <c r="FOO5" s="632"/>
      <c r="FOP5" s="632"/>
      <c r="FOQ5" s="632"/>
      <c r="FOR5" s="632"/>
      <c r="FOS5" s="632"/>
      <c r="FOT5" s="632"/>
      <c r="FOU5" s="632"/>
      <c r="FOV5" s="632"/>
      <c r="FOW5" s="632"/>
      <c r="FOX5" s="632"/>
      <c r="FOY5" s="632"/>
      <c r="FOZ5" s="632"/>
      <c r="FPA5" s="632"/>
      <c r="FPB5" s="632"/>
      <c r="FPC5" s="632"/>
      <c r="FPD5" s="632"/>
      <c r="FPE5" s="632"/>
      <c r="FPF5" s="632"/>
      <c r="FPG5" s="632"/>
      <c r="FPH5" s="632"/>
      <c r="FPI5" s="632"/>
      <c r="FPJ5" s="632"/>
      <c r="FPK5" s="632"/>
      <c r="FPL5" s="632"/>
      <c r="FPM5" s="632"/>
      <c r="FPN5" s="632"/>
      <c r="FPO5" s="632"/>
      <c r="FPP5" s="632"/>
      <c r="FPQ5" s="632"/>
      <c r="FPR5" s="632"/>
      <c r="FPS5" s="632"/>
      <c r="FPT5" s="632"/>
      <c r="FPU5" s="632"/>
      <c r="FPV5" s="632"/>
      <c r="FPW5" s="632"/>
      <c r="FPX5" s="632"/>
      <c r="FPY5" s="632"/>
      <c r="FPZ5" s="632"/>
      <c r="FQA5" s="632"/>
      <c r="FQB5" s="632"/>
      <c r="FQC5" s="632"/>
      <c r="FQD5" s="632"/>
      <c r="FQE5" s="632"/>
      <c r="FQF5" s="632"/>
      <c r="FQG5" s="632"/>
      <c r="FQH5" s="632"/>
      <c r="FQI5" s="632"/>
      <c r="FQJ5" s="632"/>
      <c r="FQK5" s="632"/>
      <c r="FQL5" s="632"/>
      <c r="FQM5" s="632"/>
      <c r="FQN5" s="632"/>
      <c r="FQO5" s="632"/>
      <c r="FQP5" s="632"/>
      <c r="FQQ5" s="632"/>
      <c r="FQR5" s="632"/>
      <c r="FQS5" s="632"/>
      <c r="FQT5" s="632"/>
      <c r="FQU5" s="632"/>
      <c r="FQV5" s="632"/>
      <c r="FQW5" s="632"/>
      <c r="FQX5" s="632"/>
      <c r="FQY5" s="632"/>
      <c r="FQZ5" s="632"/>
      <c r="FRA5" s="632"/>
      <c r="FRB5" s="632"/>
      <c r="FRC5" s="632"/>
      <c r="FRD5" s="632"/>
      <c r="FRE5" s="632"/>
      <c r="FRF5" s="632"/>
      <c r="FRG5" s="632"/>
      <c r="FRH5" s="632"/>
      <c r="FRI5" s="632"/>
      <c r="FRJ5" s="632"/>
      <c r="FRK5" s="632"/>
      <c r="FRL5" s="632"/>
      <c r="FRM5" s="632"/>
      <c r="FRN5" s="632"/>
      <c r="FRO5" s="632"/>
      <c r="FRP5" s="632"/>
      <c r="FRQ5" s="632"/>
      <c r="FRR5" s="632"/>
      <c r="FRS5" s="632"/>
      <c r="FRT5" s="632"/>
      <c r="FRU5" s="632"/>
      <c r="FRV5" s="632"/>
      <c r="FRW5" s="632"/>
      <c r="FRX5" s="632"/>
      <c r="FRY5" s="632"/>
      <c r="FRZ5" s="632"/>
      <c r="FSA5" s="632"/>
      <c r="FSB5" s="632"/>
      <c r="FSC5" s="632"/>
      <c r="FSD5" s="632"/>
      <c r="FSE5" s="632"/>
      <c r="FSF5" s="632"/>
      <c r="FSG5" s="632"/>
      <c r="FSH5" s="632"/>
      <c r="FSI5" s="632"/>
      <c r="FSJ5" s="632"/>
      <c r="FSK5" s="632"/>
      <c r="FSL5" s="632"/>
      <c r="FSM5" s="632"/>
      <c r="FSN5" s="632"/>
      <c r="FSO5" s="632"/>
      <c r="FSP5" s="632"/>
      <c r="FSQ5" s="632"/>
      <c r="FSR5" s="632"/>
      <c r="FSS5" s="632"/>
      <c r="FST5" s="632"/>
      <c r="FSU5" s="632"/>
      <c r="FSV5" s="632"/>
      <c r="FSW5" s="632"/>
      <c r="FSX5" s="632"/>
      <c r="FSY5" s="632"/>
      <c r="FSZ5" s="632"/>
      <c r="FTA5" s="632"/>
      <c r="FTB5" s="632"/>
      <c r="FTC5" s="632"/>
      <c r="FTD5" s="632"/>
      <c r="FTE5" s="632"/>
      <c r="FTF5" s="632"/>
      <c r="FTG5" s="632"/>
      <c r="FTH5" s="632"/>
      <c r="FTI5" s="632"/>
      <c r="FTJ5" s="632"/>
      <c r="FTK5" s="632"/>
      <c r="FTL5" s="632"/>
      <c r="FTM5" s="632"/>
      <c r="FTN5" s="632"/>
      <c r="FTO5" s="632"/>
      <c r="FTP5" s="632"/>
      <c r="FTQ5" s="632"/>
      <c r="FTR5" s="632"/>
      <c r="FTS5" s="632"/>
      <c r="FTT5" s="632"/>
      <c r="FTU5" s="632"/>
      <c r="FTV5" s="632"/>
      <c r="FTW5" s="632"/>
      <c r="FTX5" s="632"/>
      <c r="FTY5" s="632"/>
      <c r="FTZ5" s="632"/>
      <c r="FUA5" s="632"/>
      <c r="FUB5" s="632"/>
      <c r="FUC5" s="632"/>
      <c r="FUD5" s="632"/>
      <c r="FUE5" s="632"/>
      <c r="FUF5" s="632"/>
      <c r="FUG5" s="632"/>
      <c r="FUH5" s="632"/>
      <c r="FUI5" s="632"/>
      <c r="FUJ5" s="632"/>
      <c r="FUK5" s="632"/>
      <c r="FUL5" s="632"/>
      <c r="FUM5" s="632"/>
      <c r="FUN5" s="632"/>
      <c r="FUO5" s="632"/>
      <c r="FUP5" s="632"/>
      <c r="FUQ5" s="632"/>
      <c r="FUR5" s="632"/>
      <c r="FUS5" s="632"/>
      <c r="FUT5" s="632"/>
      <c r="FUU5" s="632"/>
      <c r="FUV5" s="632"/>
      <c r="FUW5" s="632"/>
      <c r="FUX5" s="632"/>
      <c r="FUY5" s="632"/>
      <c r="FUZ5" s="632"/>
      <c r="FVA5" s="632"/>
      <c r="FVB5" s="632"/>
      <c r="FVC5" s="632"/>
      <c r="FVD5" s="632"/>
      <c r="FVE5" s="632"/>
      <c r="FVF5" s="632"/>
      <c r="FVG5" s="632"/>
      <c r="FVH5" s="632"/>
      <c r="FVI5" s="632"/>
      <c r="FVJ5" s="632"/>
      <c r="FVK5" s="632"/>
      <c r="FVL5" s="632"/>
      <c r="FVM5" s="632"/>
      <c r="FVN5" s="632"/>
      <c r="FVO5" s="632"/>
      <c r="FVP5" s="632"/>
      <c r="FVQ5" s="632"/>
      <c r="FVR5" s="632"/>
      <c r="FVS5" s="632"/>
      <c r="FVT5" s="632"/>
      <c r="FVU5" s="632"/>
      <c r="FVV5" s="632"/>
      <c r="FVW5" s="632"/>
      <c r="FVX5" s="632"/>
      <c r="FVY5" s="632"/>
      <c r="FVZ5" s="632"/>
      <c r="FWA5" s="632"/>
      <c r="FWB5" s="632"/>
      <c r="FWC5" s="632"/>
      <c r="FWD5" s="632"/>
      <c r="FWE5" s="632"/>
      <c r="FWF5" s="632"/>
      <c r="FWG5" s="632"/>
      <c r="FWH5" s="632"/>
      <c r="FWI5" s="632"/>
      <c r="FWJ5" s="632"/>
      <c r="FWK5" s="632"/>
      <c r="FWL5" s="632"/>
      <c r="FWM5" s="632"/>
      <c r="FWN5" s="632"/>
      <c r="FWO5" s="632"/>
      <c r="FWP5" s="632"/>
      <c r="FWQ5" s="632"/>
      <c r="FWR5" s="632"/>
      <c r="FWS5" s="632"/>
      <c r="FWT5" s="632"/>
      <c r="FWU5" s="632"/>
      <c r="FWV5" s="632"/>
      <c r="FWW5" s="632"/>
      <c r="FWX5" s="632"/>
      <c r="FWY5" s="632"/>
      <c r="FWZ5" s="632"/>
      <c r="FXA5" s="632"/>
      <c r="FXB5" s="632"/>
      <c r="FXC5" s="632"/>
      <c r="FXD5" s="632"/>
      <c r="FXE5" s="632"/>
      <c r="FXF5" s="632"/>
      <c r="FXG5" s="632"/>
      <c r="FXH5" s="632"/>
      <c r="FXI5" s="632"/>
      <c r="FXJ5" s="632"/>
      <c r="FXK5" s="632"/>
      <c r="FXL5" s="632"/>
      <c r="FXM5" s="632"/>
      <c r="FXN5" s="632"/>
      <c r="FXO5" s="632"/>
      <c r="FXP5" s="632"/>
      <c r="FXQ5" s="632"/>
      <c r="FXR5" s="632"/>
      <c r="FXS5" s="632"/>
      <c r="FXT5" s="632"/>
      <c r="FXU5" s="632"/>
      <c r="FXV5" s="632"/>
      <c r="FXW5" s="632"/>
      <c r="FXX5" s="632"/>
      <c r="FXY5" s="632"/>
      <c r="FXZ5" s="632"/>
      <c r="FYA5" s="632"/>
      <c r="FYB5" s="632"/>
      <c r="FYC5" s="632"/>
      <c r="FYD5" s="632"/>
      <c r="FYE5" s="632"/>
      <c r="FYF5" s="632"/>
      <c r="FYG5" s="632"/>
      <c r="FYH5" s="632"/>
      <c r="FYI5" s="632"/>
      <c r="FYJ5" s="632"/>
      <c r="FYK5" s="632"/>
      <c r="FYL5" s="632"/>
      <c r="FYM5" s="632"/>
      <c r="FYN5" s="632"/>
      <c r="FYO5" s="632"/>
      <c r="FYP5" s="632"/>
      <c r="FYQ5" s="632"/>
      <c r="FYR5" s="632"/>
      <c r="FYS5" s="632"/>
      <c r="FYT5" s="632"/>
      <c r="FYU5" s="632"/>
      <c r="FYV5" s="632"/>
      <c r="FYW5" s="632"/>
      <c r="FYX5" s="632"/>
      <c r="FYY5" s="632"/>
      <c r="FYZ5" s="632"/>
      <c r="FZA5" s="632"/>
      <c r="FZB5" s="632"/>
      <c r="FZC5" s="632"/>
      <c r="FZD5" s="632"/>
      <c r="FZE5" s="632"/>
      <c r="FZF5" s="632"/>
      <c r="FZG5" s="632"/>
      <c r="FZH5" s="632"/>
      <c r="FZI5" s="632"/>
      <c r="FZJ5" s="632"/>
      <c r="FZK5" s="632"/>
      <c r="FZL5" s="632"/>
      <c r="FZM5" s="632"/>
      <c r="FZN5" s="632"/>
      <c r="FZO5" s="632"/>
      <c r="FZP5" s="632"/>
      <c r="FZQ5" s="632"/>
      <c r="FZR5" s="632"/>
      <c r="FZS5" s="632"/>
      <c r="FZT5" s="632"/>
      <c r="FZU5" s="632"/>
      <c r="FZV5" s="632"/>
      <c r="FZW5" s="632"/>
      <c r="FZX5" s="632"/>
      <c r="FZY5" s="632"/>
      <c r="FZZ5" s="632"/>
      <c r="GAA5" s="632"/>
      <c r="GAB5" s="632"/>
      <c r="GAC5" s="632"/>
      <c r="GAD5" s="632"/>
      <c r="GAE5" s="632"/>
      <c r="GAF5" s="632"/>
      <c r="GAG5" s="632"/>
      <c r="GAH5" s="632"/>
      <c r="GAI5" s="632"/>
      <c r="GAJ5" s="632"/>
      <c r="GAK5" s="632"/>
      <c r="GAL5" s="632"/>
      <c r="GAM5" s="632"/>
      <c r="GAN5" s="632"/>
      <c r="GAO5" s="632"/>
      <c r="GAP5" s="632"/>
      <c r="GAQ5" s="632"/>
      <c r="GAR5" s="632"/>
      <c r="GAS5" s="632"/>
      <c r="GAT5" s="632"/>
      <c r="GAU5" s="632"/>
      <c r="GAV5" s="632"/>
      <c r="GAW5" s="632"/>
      <c r="GAX5" s="632"/>
      <c r="GAY5" s="632"/>
      <c r="GAZ5" s="632"/>
      <c r="GBA5" s="632"/>
      <c r="GBB5" s="632"/>
      <c r="GBC5" s="632"/>
      <c r="GBD5" s="632"/>
      <c r="GBE5" s="632"/>
      <c r="GBF5" s="632"/>
      <c r="GBG5" s="632"/>
      <c r="GBH5" s="632"/>
      <c r="GBI5" s="632"/>
      <c r="GBJ5" s="632"/>
      <c r="GBK5" s="632"/>
      <c r="GBL5" s="632"/>
      <c r="GBM5" s="632"/>
      <c r="GBN5" s="632"/>
      <c r="GBO5" s="632"/>
      <c r="GBP5" s="632"/>
      <c r="GBQ5" s="632"/>
      <c r="GBR5" s="632"/>
      <c r="GBS5" s="632"/>
      <c r="GBT5" s="632"/>
      <c r="GBU5" s="632"/>
      <c r="GBV5" s="632"/>
      <c r="GBW5" s="632"/>
      <c r="GBX5" s="632"/>
      <c r="GBY5" s="632"/>
      <c r="GBZ5" s="632"/>
      <c r="GCA5" s="632"/>
      <c r="GCB5" s="632"/>
      <c r="GCC5" s="632"/>
      <c r="GCD5" s="632"/>
      <c r="GCE5" s="632"/>
      <c r="GCF5" s="632"/>
      <c r="GCG5" s="632"/>
      <c r="GCH5" s="632"/>
      <c r="GCI5" s="632"/>
      <c r="GCJ5" s="632"/>
      <c r="GCK5" s="632"/>
      <c r="GCL5" s="632"/>
      <c r="GCM5" s="632"/>
      <c r="GCN5" s="632"/>
      <c r="GCO5" s="632"/>
      <c r="GCP5" s="632"/>
      <c r="GCQ5" s="632"/>
      <c r="GCR5" s="632"/>
      <c r="GCS5" s="632"/>
      <c r="GCT5" s="632"/>
      <c r="GCU5" s="632"/>
      <c r="GCV5" s="632"/>
      <c r="GCW5" s="632"/>
      <c r="GCX5" s="632"/>
      <c r="GCY5" s="632"/>
      <c r="GCZ5" s="632"/>
      <c r="GDA5" s="632"/>
      <c r="GDB5" s="632"/>
      <c r="GDC5" s="632"/>
      <c r="GDD5" s="632"/>
      <c r="GDE5" s="632"/>
      <c r="GDF5" s="632"/>
      <c r="GDG5" s="632"/>
      <c r="GDH5" s="632"/>
      <c r="GDI5" s="632"/>
      <c r="GDJ5" s="632"/>
      <c r="GDK5" s="632"/>
      <c r="GDL5" s="632"/>
      <c r="GDM5" s="632"/>
      <c r="GDN5" s="632"/>
      <c r="GDO5" s="632"/>
      <c r="GDP5" s="632"/>
      <c r="GDQ5" s="632"/>
      <c r="GDR5" s="632"/>
      <c r="GDS5" s="632"/>
      <c r="GDT5" s="632"/>
      <c r="GDU5" s="632"/>
      <c r="GDV5" s="632"/>
      <c r="GDW5" s="632"/>
      <c r="GDX5" s="632"/>
      <c r="GDY5" s="632"/>
      <c r="GDZ5" s="632"/>
      <c r="GEA5" s="632"/>
      <c r="GEB5" s="632"/>
      <c r="GEC5" s="632"/>
      <c r="GED5" s="632"/>
      <c r="GEE5" s="632"/>
      <c r="GEF5" s="632"/>
      <c r="GEG5" s="632"/>
      <c r="GEH5" s="632"/>
      <c r="GEI5" s="632"/>
      <c r="GEJ5" s="632"/>
      <c r="GEK5" s="632"/>
      <c r="GEL5" s="632"/>
      <c r="GEM5" s="632"/>
      <c r="GEN5" s="632"/>
      <c r="GEO5" s="632"/>
      <c r="GEP5" s="632"/>
      <c r="GEQ5" s="632"/>
      <c r="GER5" s="632"/>
      <c r="GES5" s="632"/>
      <c r="GET5" s="632"/>
      <c r="GEU5" s="632"/>
      <c r="GEV5" s="632"/>
      <c r="GEW5" s="632"/>
      <c r="GEX5" s="632"/>
      <c r="GEY5" s="632"/>
      <c r="GEZ5" s="632"/>
      <c r="GFA5" s="632"/>
      <c r="GFB5" s="632"/>
      <c r="GFC5" s="632"/>
      <c r="GFD5" s="632"/>
      <c r="GFE5" s="632"/>
      <c r="GFF5" s="632"/>
      <c r="GFG5" s="632"/>
      <c r="GFH5" s="632"/>
      <c r="GFI5" s="632"/>
      <c r="GFJ5" s="632"/>
      <c r="GFK5" s="632"/>
      <c r="GFL5" s="632"/>
      <c r="GFM5" s="632"/>
      <c r="GFN5" s="632"/>
      <c r="GFO5" s="632"/>
      <c r="GFP5" s="632"/>
      <c r="GFQ5" s="632"/>
      <c r="GFR5" s="632"/>
      <c r="GFS5" s="632"/>
      <c r="GFT5" s="632"/>
      <c r="GFU5" s="632"/>
      <c r="GFV5" s="632"/>
      <c r="GFW5" s="632"/>
      <c r="GFX5" s="632"/>
      <c r="GFY5" s="632"/>
      <c r="GFZ5" s="632"/>
      <c r="GGA5" s="632"/>
      <c r="GGB5" s="632"/>
      <c r="GGC5" s="632"/>
      <c r="GGD5" s="632"/>
      <c r="GGE5" s="632"/>
      <c r="GGF5" s="632"/>
      <c r="GGG5" s="632"/>
      <c r="GGH5" s="632"/>
      <c r="GGI5" s="632"/>
      <c r="GGJ5" s="632"/>
      <c r="GGK5" s="632"/>
      <c r="GGL5" s="632"/>
      <c r="GGM5" s="632"/>
      <c r="GGN5" s="632"/>
      <c r="GGO5" s="632"/>
      <c r="GGP5" s="632"/>
      <c r="GGQ5" s="632"/>
      <c r="GGR5" s="632"/>
      <c r="GGS5" s="632"/>
      <c r="GGT5" s="632"/>
      <c r="GGU5" s="632"/>
      <c r="GGV5" s="632"/>
      <c r="GGW5" s="632"/>
      <c r="GGX5" s="632"/>
      <c r="GGY5" s="632"/>
      <c r="GGZ5" s="632"/>
      <c r="GHA5" s="632"/>
      <c r="GHB5" s="632"/>
      <c r="GHC5" s="632"/>
      <c r="GHD5" s="632"/>
      <c r="GHE5" s="632"/>
      <c r="GHF5" s="632"/>
      <c r="GHG5" s="632"/>
      <c r="GHH5" s="632"/>
      <c r="GHI5" s="632"/>
      <c r="GHJ5" s="632"/>
      <c r="GHK5" s="632"/>
      <c r="GHL5" s="632"/>
      <c r="GHM5" s="632"/>
      <c r="GHN5" s="632"/>
      <c r="GHO5" s="632"/>
      <c r="GHP5" s="632"/>
      <c r="GHQ5" s="632"/>
      <c r="GHR5" s="632"/>
      <c r="GHS5" s="632"/>
      <c r="GHT5" s="632"/>
      <c r="GHU5" s="632"/>
      <c r="GHV5" s="632"/>
      <c r="GHW5" s="632"/>
      <c r="GHX5" s="632"/>
      <c r="GHY5" s="632"/>
      <c r="GHZ5" s="632"/>
      <c r="GIA5" s="632"/>
      <c r="GIB5" s="632"/>
      <c r="GIC5" s="632"/>
      <c r="GID5" s="632"/>
      <c r="GIE5" s="632"/>
      <c r="GIF5" s="632"/>
      <c r="GIG5" s="632"/>
      <c r="GIH5" s="632"/>
      <c r="GII5" s="632"/>
      <c r="GIJ5" s="632"/>
      <c r="GIK5" s="632"/>
      <c r="GIL5" s="632"/>
      <c r="GIM5" s="632"/>
      <c r="GIN5" s="632"/>
      <c r="GIO5" s="632"/>
      <c r="GIP5" s="632"/>
      <c r="GIQ5" s="632"/>
      <c r="GIR5" s="632"/>
      <c r="GIS5" s="632"/>
      <c r="GIT5" s="632"/>
      <c r="GIU5" s="632"/>
      <c r="GIV5" s="632"/>
      <c r="GIW5" s="632"/>
      <c r="GIX5" s="632"/>
      <c r="GIY5" s="632"/>
      <c r="GIZ5" s="632"/>
      <c r="GJA5" s="632"/>
      <c r="GJB5" s="632"/>
      <c r="GJC5" s="632"/>
      <c r="GJD5" s="632"/>
      <c r="GJE5" s="632"/>
      <c r="GJF5" s="632"/>
      <c r="GJG5" s="632"/>
      <c r="GJH5" s="632"/>
      <c r="GJI5" s="632"/>
      <c r="GJJ5" s="632"/>
      <c r="GJK5" s="632"/>
      <c r="GJL5" s="632"/>
      <c r="GJM5" s="632"/>
      <c r="GJN5" s="632"/>
      <c r="GJO5" s="632"/>
      <c r="GJP5" s="632"/>
      <c r="GJQ5" s="632"/>
      <c r="GJR5" s="632"/>
      <c r="GJS5" s="632"/>
      <c r="GJT5" s="632"/>
      <c r="GJU5" s="632"/>
      <c r="GJV5" s="632"/>
      <c r="GJW5" s="632"/>
      <c r="GJX5" s="632"/>
      <c r="GJY5" s="632"/>
      <c r="GJZ5" s="632"/>
      <c r="GKA5" s="632"/>
      <c r="GKB5" s="632"/>
      <c r="GKC5" s="632"/>
      <c r="GKD5" s="632"/>
      <c r="GKE5" s="632"/>
      <c r="GKF5" s="632"/>
      <c r="GKG5" s="632"/>
      <c r="GKH5" s="632"/>
      <c r="GKI5" s="632"/>
      <c r="GKJ5" s="632"/>
      <c r="GKK5" s="632"/>
      <c r="GKL5" s="632"/>
      <c r="GKM5" s="632"/>
      <c r="GKN5" s="632"/>
      <c r="GKO5" s="632"/>
      <c r="GKP5" s="632"/>
      <c r="GKQ5" s="632"/>
      <c r="GKR5" s="632"/>
      <c r="GKS5" s="632"/>
      <c r="GKT5" s="632"/>
      <c r="GKU5" s="632"/>
      <c r="GKV5" s="632"/>
      <c r="GKW5" s="632"/>
      <c r="GKX5" s="632"/>
      <c r="GKY5" s="632"/>
      <c r="GKZ5" s="632"/>
      <c r="GLA5" s="632"/>
      <c r="GLB5" s="632"/>
      <c r="GLC5" s="632"/>
      <c r="GLD5" s="632"/>
      <c r="GLE5" s="632"/>
      <c r="GLF5" s="632"/>
      <c r="GLG5" s="632"/>
      <c r="GLH5" s="632"/>
      <c r="GLI5" s="632"/>
      <c r="GLJ5" s="632"/>
      <c r="GLK5" s="632"/>
      <c r="GLL5" s="632"/>
      <c r="GLM5" s="632"/>
      <c r="GLN5" s="632"/>
      <c r="GLO5" s="632"/>
      <c r="GLP5" s="632"/>
      <c r="GLQ5" s="632"/>
      <c r="GLR5" s="632"/>
      <c r="GLS5" s="632"/>
      <c r="GLT5" s="632"/>
      <c r="GLU5" s="632"/>
      <c r="GLV5" s="632"/>
      <c r="GLW5" s="632"/>
      <c r="GLX5" s="632"/>
      <c r="GLY5" s="632"/>
      <c r="GLZ5" s="632"/>
      <c r="GMA5" s="632"/>
      <c r="GMB5" s="632"/>
      <c r="GMC5" s="632"/>
      <c r="GMD5" s="632"/>
      <c r="GME5" s="632"/>
      <c r="GMF5" s="632"/>
      <c r="GMG5" s="632"/>
      <c r="GMH5" s="632"/>
      <c r="GMI5" s="632"/>
      <c r="GMJ5" s="632"/>
      <c r="GMK5" s="632"/>
      <c r="GML5" s="632"/>
      <c r="GMM5" s="632"/>
      <c r="GMN5" s="632"/>
      <c r="GMO5" s="632"/>
      <c r="GMP5" s="632"/>
      <c r="GMQ5" s="632"/>
      <c r="GMR5" s="632"/>
      <c r="GMS5" s="632"/>
      <c r="GMT5" s="632"/>
      <c r="GMU5" s="632"/>
      <c r="GMV5" s="632"/>
      <c r="GMW5" s="632"/>
      <c r="GMX5" s="632"/>
      <c r="GMY5" s="632"/>
      <c r="GMZ5" s="632"/>
      <c r="GNA5" s="632"/>
      <c r="GNB5" s="632"/>
      <c r="GNC5" s="632"/>
      <c r="GND5" s="632"/>
      <c r="GNE5" s="632"/>
      <c r="GNF5" s="632"/>
      <c r="GNG5" s="632"/>
      <c r="GNH5" s="632"/>
      <c r="GNI5" s="632"/>
      <c r="GNJ5" s="632"/>
      <c r="GNK5" s="632"/>
      <c r="GNL5" s="632"/>
      <c r="GNM5" s="632"/>
      <c r="GNN5" s="632"/>
      <c r="GNO5" s="632"/>
      <c r="GNP5" s="632"/>
      <c r="GNQ5" s="632"/>
      <c r="GNR5" s="632"/>
      <c r="GNS5" s="632"/>
      <c r="GNT5" s="632"/>
      <c r="GNU5" s="632"/>
      <c r="GNV5" s="632"/>
      <c r="GNW5" s="632"/>
      <c r="GNX5" s="632"/>
      <c r="GNY5" s="632"/>
      <c r="GNZ5" s="632"/>
      <c r="GOA5" s="632"/>
      <c r="GOB5" s="632"/>
      <c r="GOC5" s="632"/>
      <c r="GOD5" s="632"/>
      <c r="GOE5" s="632"/>
      <c r="GOF5" s="632"/>
      <c r="GOG5" s="632"/>
      <c r="GOH5" s="632"/>
      <c r="GOI5" s="632"/>
      <c r="GOJ5" s="632"/>
      <c r="GOK5" s="632"/>
      <c r="GOL5" s="632"/>
      <c r="GOM5" s="632"/>
      <c r="GON5" s="632"/>
      <c r="GOO5" s="632"/>
      <c r="GOP5" s="632"/>
      <c r="GOQ5" s="632"/>
      <c r="GOR5" s="632"/>
      <c r="GOS5" s="632"/>
      <c r="GOT5" s="632"/>
      <c r="GOU5" s="632"/>
      <c r="GOV5" s="632"/>
      <c r="GOW5" s="632"/>
      <c r="GOX5" s="632"/>
      <c r="GOY5" s="632"/>
      <c r="GOZ5" s="632"/>
      <c r="GPA5" s="632"/>
      <c r="GPB5" s="632"/>
      <c r="GPC5" s="632"/>
      <c r="GPD5" s="632"/>
      <c r="GPE5" s="632"/>
      <c r="GPF5" s="632"/>
      <c r="GPG5" s="632"/>
      <c r="GPH5" s="632"/>
      <c r="GPI5" s="632"/>
      <c r="GPJ5" s="632"/>
      <c r="GPK5" s="632"/>
      <c r="GPL5" s="632"/>
      <c r="GPM5" s="632"/>
      <c r="GPN5" s="632"/>
      <c r="GPO5" s="632"/>
      <c r="GPP5" s="632"/>
      <c r="GPQ5" s="632"/>
      <c r="GPR5" s="632"/>
      <c r="GPS5" s="632"/>
      <c r="GPT5" s="632"/>
      <c r="GPU5" s="632"/>
      <c r="GPV5" s="632"/>
      <c r="GPW5" s="632"/>
      <c r="GPX5" s="632"/>
      <c r="GPY5" s="632"/>
      <c r="GPZ5" s="632"/>
      <c r="GQA5" s="632"/>
      <c r="GQB5" s="632"/>
      <c r="GQC5" s="632"/>
      <c r="GQD5" s="632"/>
      <c r="GQE5" s="632"/>
      <c r="GQF5" s="632"/>
      <c r="GQG5" s="632"/>
      <c r="GQH5" s="632"/>
      <c r="GQI5" s="632"/>
      <c r="GQJ5" s="632"/>
      <c r="GQK5" s="632"/>
      <c r="GQL5" s="632"/>
      <c r="GQM5" s="632"/>
      <c r="GQN5" s="632"/>
      <c r="GQO5" s="632"/>
      <c r="GQP5" s="632"/>
      <c r="GQQ5" s="632"/>
      <c r="GQR5" s="632"/>
      <c r="GQS5" s="632"/>
      <c r="GQT5" s="632"/>
      <c r="GQU5" s="632"/>
      <c r="GQV5" s="632"/>
      <c r="GQW5" s="632"/>
      <c r="GQX5" s="632"/>
      <c r="GQY5" s="632"/>
      <c r="GQZ5" s="632"/>
      <c r="GRA5" s="632"/>
      <c r="GRB5" s="632"/>
      <c r="GRC5" s="632"/>
      <c r="GRD5" s="632"/>
      <c r="GRE5" s="632"/>
      <c r="GRF5" s="632"/>
      <c r="GRG5" s="632"/>
      <c r="GRH5" s="632"/>
      <c r="GRI5" s="632"/>
      <c r="GRJ5" s="632"/>
      <c r="GRK5" s="632"/>
      <c r="GRL5" s="632"/>
      <c r="GRM5" s="632"/>
      <c r="GRN5" s="632"/>
      <c r="GRO5" s="632"/>
      <c r="GRP5" s="632"/>
      <c r="GRQ5" s="632"/>
      <c r="GRR5" s="632"/>
      <c r="GRS5" s="632"/>
      <c r="GRT5" s="632"/>
      <c r="GRU5" s="632"/>
      <c r="GRV5" s="632"/>
      <c r="GRW5" s="632"/>
      <c r="GRX5" s="632"/>
      <c r="GRY5" s="632"/>
      <c r="GRZ5" s="632"/>
      <c r="GSA5" s="632"/>
      <c r="GSB5" s="632"/>
      <c r="GSC5" s="632"/>
      <c r="GSD5" s="632"/>
      <c r="GSE5" s="632"/>
      <c r="GSF5" s="632"/>
      <c r="GSG5" s="632"/>
      <c r="GSH5" s="632"/>
      <c r="GSI5" s="632"/>
      <c r="GSJ5" s="632"/>
      <c r="GSK5" s="632"/>
      <c r="GSL5" s="632"/>
      <c r="GSM5" s="632"/>
      <c r="GSN5" s="632"/>
      <c r="GSO5" s="632"/>
      <c r="GSP5" s="632"/>
      <c r="GSQ5" s="632"/>
      <c r="GSR5" s="632"/>
      <c r="GSS5" s="632"/>
      <c r="GST5" s="632"/>
      <c r="GSU5" s="632"/>
      <c r="GSV5" s="632"/>
      <c r="GSW5" s="632"/>
      <c r="GSX5" s="632"/>
      <c r="GSY5" s="632"/>
      <c r="GSZ5" s="632"/>
      <c r="GTA5" s="632"/>
      <c r="GTB5" s="632"/>
      <c r="GTC5" s="632"/>
      <c r="GTD5" s="632"/>
      <c r="GTE5" s="632"/>
      <c r="GTF5" s="632"/>
      <c r="GTG5" s="632"/>
      <c r="GTH5" s="632"/>
      <c r="GTI5" s="632"/>
      <c r="GTJ5" s="632"/>
      <c r="GTK5" s="632"/>
      <c r="GTL5" s="632"/>
      <c r="GTM5" s="632"/>
      <c r="GTN5" s="632"/>
      <c r="GTO5" s="632"/>
      <c r="GTP5" s="632"/>
      <c r="GTQ5" s="632"/>
      <c r="GTR5" s="632"/>
      <c r="GTS5" s="632"/>
      <c r="GTT5" s="632"/>
      <c r="GTU5" s="632"/>
      <c r="GTV5" s="632"/>
      <c r="GTW5" s="632"/>
      <c r="GTX5" s="632"/>
      <c r="GTY5" s="632"/>
      <c r="GTZ5" s="632"/>
      <c r="GUA5" s="632"/>
      <c r="GUB5" s="632"/>
      <c r="GUC5" s="632"/>
      <c r="GUD5" s="632"/>
      <c r="GUE5" s="632"/>
      <c r="GUF5" s="632"/>
      <c r="GUG5" s="632"/>
      <c r="GUH5" s="632"/>
      <c r="GUI5" s="632"/>
      <c r="GUJ5" s="632"/>
      <c r="GUK5" s="632"/>
      <c r="GUL5" s="632"/>
      <c r="GUM5" s="632"/>
      <c r="GUN5" s="632"/>
      <c r="GUO5" s="632"/>
      <c r="GUP5" s="632"/>
      <c r="GUQ5" s="632"/>
      <c r="GUR5" s="632"/>
      <c r="GUS5" s="632"/>
      <c r="GUT5" s="632"/>
      <c r="GUU5" s="632"/>
      <c r="GUV5" s="632"/>
      <c r="GUW5" s="632"/>
      <c r="GUX5" s="632"/>
      <c r="GUY5" s="632"/>
      <c r="GUZ5" s="632"/>
      <c r="GVA5" s="632"/>
      <c r="GVB5" s="632"/>
      <c r="GVC5" s="632"/>
      <c r="GVD5" s="632"/>
      <c r="GVE5" s="632"/>
      <c r="GVF5" s="632"/>
      <c r="GVG5" s="632"/>
      <c r="GVH5" s="632"/>
      <c r="GVI5" s="632"/>
      <c r="GVJ5" s="632"/>
      <c r="GVK5" s="632"/>
      <c r="GVL5" s="632"/>
      <c r="GVM5" s="632"/>
      <c r="GVN5" s="632"/>
      <c r="GVO5" s="632"/>
      <c r="GVP5" s="632"/>
      <c r="GVQ5" s="632"/>
      <c r="GVR5" s="632"/>
      <c r="GVS5" s="632"/>
      <c r="GVT5" s="632"/>
      <c r="GVU5" s="632"/>
      <c r="GVV5" s="632"/>
      <c r="GVW5" s="632"/>
      <c r="GVX5" s="632"/>
      <c r="GVY5" s="632"/>
      <c r="GVZ5" s="632"/>
      <c r="GWA5" s="632"/>
      <c r="GWB5" s="632"/>
      <c r="GWC5" s="632"/>
      <c r="GWD5" s="632"/>
      <c r="GWE5" s="632"/>
      <c r="GWF5" s="632"/>
      <c r="GWG5" s="632"/>
      <c r="GWH5" s="632"/>
      <c r="GWI5" s="632"/>
      <c r="GWJ5" s="632"/>
      <c r="GWK5" s="632"/>
      <c r="GWL5" s="632"/>
      <c r="GWM5" s="632"/>
      <c r="GWN5" s="632"/>
      <c r="GWO5" s="632"/>
      <c r="GWP5" s="632"/>
      <c r="GWQ5" s="632"/>
      <c r="GWR5" s="632"/>
      <c r="GWS5" s="632"/>
      <c r="GWT5" s="632"/>
      <c r="GWU5" s="632"/>
      <c r="GWV5" s="632"/>
      <c r="GWW5" s="632"/>
      <c r="GWX5" s="632"/>
      <c r="GWY5" s="632"/>
      <c r="GWZ5" s="632"/>
      <c r="GXA5" s="632"/>
      <c r="GXB5" s="632"/>
      <c r="GXC5" s="632"/>
      <c r="GXD5" s="632"/>
      <c r="GXE5" s="632"/>
      <c r="GXF5" s="632"/>
      <c r="GXG5" s="632"/>
      <c r="GXH5" s="632"/>
      <c r="GXI5" s="632"/>
      <c r="GXJ5" s="632"/>
      <c r="GXK5" s="632"/>
      <c r="GXL5" s="632"/>
      <c r="GXM5" s="632"/>
      <c r="GXN5" s="632"/>
      <c r="GXO5" s="632"/>
      <c r="GXP5" s="632"/>
      <c r="GXQ5" s="632"/>
      <c r="GXR5" s="632"/>
      <c r="GXS5" s="632"/>
      <c r="GXT5" s="632"/>
      <c r="GXU5" s="632"/>
      <c r="GXV5" s="632"/>
      <c r="GXW5" s="632"/>
      <c r="GXX5" s="632"/>
      <c r="GXY5" s="632"/>
      <c r="GXZ5" s="632"/>
      <c r="GYA5" s="632"/>
      <c r="GYB5" s="632"/>
      <c r="GYC5" s="632"/>
      <c r="GYD5" s="632"/>
      <c r="GYE5" s="632"/>
      <c r="GYF5" s="632"/>
      <c r="GYG5" s="632"/>
      <c r="GYH5" s="632"/>
      <c r="GYI5" s="632"/>
      <c r="GYJ5" s="632"/>
      <c r="GYK5" s="632"/>
      <c r="GYL5" s="632"/>
      <c r="GYM5" s="632"/>
      <c r="GYN5" s="632"/>
      <c r="GYO5" s="632"/>
      <c r="GYP5" s="632"/>
      <c r="GYQ5" s="632"/>
      <c r="GYR5" s="632"/>
      <c r="GYS5" s="632"/>
      <c r="GYT5" s="632"/>
      <c r="GYU5" s="632"/>
      <c r="GYV5" s="632"/>
      <c r="GYW5" s="632"/>
      <c r="GYX5" s="632"/>
      <c r="GYY5" s="632"/>
      <c r="GYZ5" s="632"/>
      <c r="GZA5" s="632"/>
      <c r="GZB5" s="632"/>
      <c r="GZC5" s="632"/>
      <c r="GZD5" s="632"/>
      <c r="GZE5" s="632"/>
      <c r="GZF5" s="632"/>
      <c r="GZG5" s="632"/>
      <c r="GZH5" s="632"/>
      <c r="GZI5" s="632"/>
      <c r="GZJ5" s="632"/>
      <c r="GZK5" s="632"/>
      <c r="GZL5" s="632"/>
      <c r="GZM5" s="632"/>
      <c r="GZN5" s="632"/>
      <c r="GZO5" s="632"/>
      <c r="GZP5" s="632"/>
      <c r="GZQ5" s="632"/>
      <c r="GZR5" s="632"/>
      <c r="GZS5" s="632"/>
      <c r="GZT5" s="632"/>
      <c r="GZU5" s="632"/>
      <c r="GZV5" s="632"/>
      <c r="GZW5" s="632"/>
      <c r="GZX5" s="632"/>
      <c r="GZY5" s="632"/>
      <c r="GZZ5" s="632"/>
      <c r="HAA5" s="632"/>
      <c r="HAB5" s="632"/>
      <c r="HAC5" s="632"/>
      <c r="HAD5" s="632"/>
      <c r="HAE5" s="632"/>
      <c r="HAF5" s="632"/>
      <c r="HAG5" s="632"/>
      <c r="HAH5" s="632"/>
      <c r="HAI5" s="632"/>
      <c r="HAJ5" s="632"/>
      <c r="HAK5" s="632"/>
      <c r="HAL5" s="632"/>
      <c r="HAM5" s="632"/>
      <c r="HAN5" s="632"/>
      <c r="HAO5" s="632"/>
      <c r="HAP5" s="632"/>
      <c r="HAQ5" s="632"/>
      <c r="HAR5" s="632"/>
      <c r="HAS5" s="632"/>
      <c r="HAT5" s="632"/>
      <c r="HAU5" s="632"/>
      <c r="HAV5" s="632"/>
      <c r="HAW5" s="632"/>
      <c r="HAX5" s="632"/>
      <c r="HAY5" s="632"/>
      <c r="HAZ5" s="632"/>
      <c r="HBA5" s="632"/>
      <c r="HBB5" s="632"/>
      <c r="HBC5" s="632"/>
      <c r="HBD5" s="632"/>
      <c r="HBE5" s="632"/>
      <c r="HBF5" s="632"/>
      <c r="HBG5" s="632"/>
      <c r="HBH5" s="632"/>
      <c r="HBI5" s="632"/>
      <c r="HBJ5" s="632"/>
      <c r="HBK5" s="632"/>
      <c r="HBL5" s="632"/>
      <c r="HBM5" s="632"/>
      <c r="HBN5" s="632"/>
      <c r="HBO5" s="632"/>
      <c r="HBP5" s="632"/>
      <c r="HBQ5" s="632"/>
      <c r="HBR5" s="632"/>
      <c r="HBS5" s="632"/>
      <c r="HBT5" s="632"/>
      <c r="HBU5" s="632"/>
      <c r="HBV5" s="632"/>
      <c r="HBW5" s="632"/>
      <c r="HBX5" s="632"/>
      <c r="HBY5" s="632"/>
      <c r="HBZ5" s="632"/>
      <c r="HCA5" s="632"/>
      <c r="HCB5" s="632"/>
      <c r="HCC5" s="632"/>
      <c r="HCD5" s="632"/>
      <c r="HCE5" s="632"/>
      <c r="HCF5" s="632"/>
      <c r="HCG5" s="632"/>
      <c r="HCH5" s="632"/>
      <c r="HCI5" s="632"/>
      <c r="HCJ5" s="632"/>
      <c r="HCK5" s="632"/>
      <c r="HCL5" s="632"/>
      <c r="HCM5" s="632"/>
      <c r="HCN5" s="632"/>
      <c r="HCO5" s="632"/>
      <c r="HCP5" s="632"/>
      <c r="HCQ5" s="632"/>
      <c r="HCR5" s="632"/>
      <c r="HCS5" s="632"/>
      <c r="HCT5" s="632"/>
      <c r="HCU5" s="632"/>
      <c r="HCV5" s="632"/>
      <c r="HCW5" s="632"/>
      <c r="HCX5" s="632"/>
      <c r="HCY5" s="632"/>
      <c r="HCZ5" s="632"/>
      <c r="HDA5" s="632"/>
      <c r="HDB5" s="632"/>
      <c r="HDC5" s="632"/>
      <c r="HDD5" s="632"/>
      <c r="HDE5" s="632"/>
      <c r="HDF5" s="632"/>
      <c r="HDG5" s="632"/>
      <c r="HDH5" s="632"/>
      <c r="HDI5" s="632"/>
      <c r="HDJ5" s="632"/>
      <c r="HDK5" s="632"/>
      <c r="HDL5" s="632"/>
      <c r="HDM5" s="632"/>
      <c r="HDN5" s="632"/>
      <c r="HDO5" s="632"/>
      <c r="HDP5" s="632"/>
      <c r="HDQ5" s="632"/>
      <c r="HDR5" s="632"/>
      <c r="HDS5" s="632"/>
      <c r="HDT5" s="632"/>
      <c r="HDU5" s="632"/>
      <c r="HDV5" s="632"/>
      <c r="HDW5" s="632"/>
      <c r="HDX5" s="632"/>
      <c r="HDY5" s="632"/>
      <c r="HDZ5" s="632"/>
      <c r="HEA5" s="632"/>
      <c r="HEB5" s="632"/>
      <c r="HEC5" s="632"/>
      <c r="HED5" s="632"/>
      <c r="HEE5" s="632"/>
      <c r="HEF5" s="632"/>
      <c r="HEG5" s="632"/>
      <c r="HEH5" s="632"/>
      <c r="HEI5" s="632"/>
      <c r="HEJ5" s="632"/>
      <c r="HEK5" s="632"/>
      <c r="HEL5" s="632"/>
      <c r="HEM5" s="632"/>
      <c r="HEN5" s="632"/>
      <c r="HEO5" s="632"/>
      <c r="HEP5" s="632"/>
      <c r="HEQ5" s="632"/>
      <c r="HER5" s="632"/>
      <c r="HES5" s="632"/>
      <c r="HET5" s="632"/>
      <c r="HEU5" s="632"/>
      <c r="HEV5" s="632"/>
      <c r="HEW5" s="632"/>
      <c r="HEX5" s="632"/>
      <c r="HEY5" s="632"/>
      <c r="HEZ5" s="632"/>
      <c r="HFA5" s="632"/>
      <c r="HFB5" s="632"/>
      <c r="HFC5" s="632"/>
      <c r="HFD5" s="632"/>
      <c r="HFE5" s="632"/>
      <c r="HFF5" s="632"/>
      <c r="HFG5" s="632"/>
      <c r="HFH5" s="632"/>
      <c r="HFI5" s="632"/>
      <c r="HFJ5" s="632"/>
      <c r="HFK5" s="632"/>
      <c r="HFL5" s="632"/>
      <c r="HFM5" s="632"/>
      <c r="HFN5" s="632"/>
      <c r="HFO5" s="632"/>
      <c r="HFP5" s="632"/>
      <c r="HFQ5" s="632"/>
      <c r="HFR5" s="632"/>
      <c r="HFS5" s="632"/>
      <c r="HFT5" s="632"/>
      <c r="HFU5" s="632"/>
      <c r="HFV5" s="632"/>
      <c r="HFW5" s="632"/>
      <c r="HFX5" s="632"/>
      <c r="HFY5" s="632"/>
      <c r="HFZ5" s="632"/>
      <c r="HGA5" s="632"/>
      <c r="HGB5" s="632"/>
      <c r="HGC5" s="632"/>
      <c r="HGD5" s="632"/>
      <c r="HGE5" s="632"/>
      <c r="HGF5" s="632"/>
      <c r="HGG5" s="632"/>
      <c r="HGH5" s="632"/>
      <c r="HGI5" s="632"/>
      <c r="HGJ5" s="632"/>
      <c r="HGK5" s="632"/>
      <c r="HGL5" s="632"/>
      <c r="HGM5" s="632"/>
      <c r="HGN5" s="632"/>
      <c r="HGO5" s="632"/>
      <c r="HGP5" s="632"/>
      <c r="HGQ5" s="632"/>
      <c r="HGR5" s="632"/>
      <c r="HGS5" s="632"/>
      <c r="HGT5" s="632"/>
      <c r="HGU5" s="632"/>
      <c r="HGV5" s="632"/>
      <c r="HGW5" s="632"/>
      <c r="HGX5" s="632"/>
      <c r="HGY5" s="632"/>
      <c r="HGZ5" s="632"/>
      <c r="HHA5" s="632"/>
      <c r="HHB5" s="632"/>
      <c r="HHC5" s="632"/>
      <c r="HHD5" s="632"/>
      <c r="HHE5" s="632"/>
      <c r="HHF5" s="632"/>
      <c r="HHG5" s="632"/>
      <c r="HHH5" s="632"/>
      <c r="HHI5" s="632"/>
      <c r="HHJ5" s="632"/>
      <c r="HHK5" s="632"/>
      <c r="HHL5" s="632"/>
      <c r="HHM5" s="632"/>
      <c r="HHN5" s="632"/>
      <c r="HHO5" s="632"/>
      <c r="HHP5" s="632"/>
      <c r="HHQ5" s="632"/>
      <c r="HHR5" s="632"/>
      <c r="HHS5" s="632"/>
      <c r="HHT5" s="632"/>
      <c r="HHU5" s="632"/>
      <c r="HHV5" s="632"/>
      <c r="HHW5" s="632"/>
      <c r="HHX5" s="632"/>
      <c r="HHY5" s="632"/>
      <c r="HHZ5" s="632"/>
      <c r="HIA5" s="632"/>
      <c r="HIB5" s="632"/>
      <c r="HIC5" s="632"/>
      <c r="HID5" s="632"/>
      <c r="HIE5" s="632"/>
      <c r="HIF5" s="632"/>
      <c r="HIG5" s="632"/>
      <c r="HIH5" s="632"/>
      <c r="HII5" s="632"/>
      <c r="HIJ5" s="632"/>
      <c r="HIK5" s="632"/>
      <c r="HIL5" s="632"/>
      <c r="HIM5" s="632"/>
      <c r="HIN5" s="632"/>
      <c r="HIO5" s="632"/>
      <c r="HIP5" s="632"/>
      <c r="HIQ5" s="632"/>
      <c r="HIR5" s="632"/>
      <c r="HIS5" s="632"/>
      <c r="HIT5" s="632"/>
      <c r="HIU5" s="632"/>
      <c r="HIV5" s="632"/>
      <c r="HIW5" s="632"/>
      <c r="HIX5" s="632"/>
      <c r="HIY5" s="632"/>
      <c r="HIZ5" s="632"/>
      <c r="HJA5" s="632"/>
      <c r="HJB5" s="632"/>
      <c r="HJC5" s="632"/>
      <c r="HJD5" s="632"/>
      <c r="HJE5" s="632"/>
      <c r="HJF5" s="632"/>
      <c r="HJG5" s="632"/>
      <c r="HJH5" s="632"/>
      <c r="HJI5" s="632"/>
      <c r="HJJ5" s="632"/>
      <c r="HJK5" s="632"/>
      <c r="HJL5" s="632"/>
      <c r="HJM5" s="632"/>
      <c r="HJN5" s="632"/>
      <c r="HJO5" s="632"/>
      <c r="HJP5" s="632"/>
      <c r="HJQ5" s="632"/>
      <c r="HJR5" s="632"/>
      <c r="HJS5" s="632"/>
      <c r="HJT5" s="632"/>
      <c r="HJU5" s="632"/>
      <c r="HJV5" s="632"/>
      <c r="HJW5" s="632"/>
      <c r="HJX5" s="632"/>
      <c r="HJY5" s="632"/>
      <c r="HJZ5" s="632"/>
      <c r="HKA5" s="632"/>
      <c r="HKB5" s="632"/>
      <c r="HKC5" s="632"/>
      <c r="HKD5" s="632"/>
      <c r="HKE5" s="632"/>
      <c r="HKF5" s="632"/>
      <c r="HKG5" s="632"/>
      <c r="HKH5" s="632"/>
      <c r="HKI5" s="632"/>
      <c r="HKJ5" s="632"/>
      <c r="HKK5" s="632"/>
      <c r="HKL5" s="632"/>
      <c r="HKM5" s="632"/>
      <c r="HKN5" s="632"/>
      <c r="HKO5" s="632"/>
      <c r="HKP5" s="632"/>
      <c r="HKQ5" s="632"/>
      <c r="HKR5" s="632"/>
      <c r="HKS5" s="632"/>
      <c r="HKT5" s="632"/>
      <c r="HKU5" s="632"/>
      <c r="HKV5" s="632"/>
      <c r="HKW5" s="632"/>
      <c r="HKX5" s="632"/>
      <c r="HKY5" s="632"/>
      <c r="HKZ5" s="632"/>
      <c r="HLA5" s="632"/>
      <c r="HLB5" s="632"/>
      <c r="HLC5" s="632"/>
      <c r="HLD5" s="632"/>
      <c r="HLE5" s="632"/>
      <c r="HLF5" s="632"/>
      <c r="HLG5" s="632"/>
      <c r="HLH5" s="632"/>
      <c r="HLI5" s="632"/>
      <c r="HLJ5" s="632"/>
      <c r="HLK5" s="632"/>
      <c r="HLL5" s="632"/>
      <c r="HLM5" s="632"/>
      <c r="HLN5" s="632"/>
      <c r="HLO5" s="632"/>
      <c r="HLP5" s="632"/>
      <c r="HLQ5" s="632"/>
      <c r="HLR5" s="632"/>
      <c r="HLS5" s="632"/>
      <c r="HLT5" s="632"/>
      <c r="HLU5" s="632"/>
      <c r="HLV5" s="632"/>
      <c r="HLW5" s="632"/>
      <c r="HLX5" s="632"/>
      <c r="HLY5" s="632"/>
      <c r="HLZ5" s="632"/>
      <c r="HMA5" s="632"/>
      <c r="HMB5" s="632"/>
      <c r="HMC5" s="632"/>
      <c r="HMD5" s="632"/>
      <c r="HME5" s="632"/>
      <c r="HMF5" s="632"/>
      <c r="HMG5" s="632"/>
      <c r="HMH5" s="632"/>
      <c r="HMI5" s="632"/>
      <c r="HMJ5" s="632"/>
      <c r="HMK5" s="632"/>
      <c r="HML5" s="632"/>
      <c r="HMM5" s="632"/>
      <c r="HMN5" s="632"/>
      <c r="HMO5" s="632"/>
      <c r="HMP5" s="632"/>
      <c r="HMQ5" s="632"/>
      <c r="HMR5" s="632"/>
      <c r="HMS5" s="632"/>
      <c r="HMT5" s="632"/>
      <c r="HMU5" s="632"/>
      <c r="HMV5" s="632"/>
      <c r="HMW5" s="632"/>
      <c r="HMX5" s="632"/>
      <c r="HMY5" s="632"/>
      <c r="HMZ5" s="632"/>
      <c r="HNA5" s="632"/>
      <c r="HNB5" s="632"/>
      <c r="HNC5" s="632"/>
      <c r="HND5" s="632"/>
      <c r="HNE5" s="632"/>
      <c r="HNF5" s="632"/>
      <c r="HNG5" s="632"/>
      <c r="HNH5" s="632"/>
      <c r="HNI5" s="632"/>
      <c r="HNJ5" s="632"/>
      <c r="HNK5" s="632"/>
      <c r="HNL5" s="632"/>
      <c r="HNM5" s="632"/>
      <c r="HNN5" s="632"/>
      <c r="HNO5" s="632"/>
      <c r="HNP5" s="632"/>
      <c r="HNQ5" s="632"/>
      <c r="HNR5" s="632"/>
      <c r="HNS5" s="632"/>
      <c r="HNT5" s="632"/>
      <c r="HNU5" s="632"/>
      <c r="HNV5" s="632"/>
      <c r="HNW5" s="632"/>
      <c r="HNX5" s="632"/>
      <c r="HNY5" s="632"/>
      <c r="HNZ5" s="632"/>
      <c r="HOA5" s="632"/>
      <c r="HOB5" s="632"/>
      <c r="HOC5" s="632"/>
      <c r="HOD5" s="632"/>
      <c r="HOE5" s="632"/>
      <c r="HOF5" s="632"/>
      <c r="HOG5" s="632"/>
      <c r="HOH5" s="632"/>
      <c r="HOI5" s="632"/>
      <c r="HOJ5" s="632"/>
      <c r="HOK5" s="632"/>
      <c r="HOL5" s="632"/>
      <c r="HOM5" s="632"/>
      <c r="HON5" s="632"/>
      <c r="HOO5" s="632"/>
      <c r="HOP5" s="632"/>
      <c r="HOQ5" s="632"/>
      <c r="HOR5" s="632"/>
      <c r="HOS5" s="632"/>
      <c r="HOT5" s="632"/>
      <c r="HOU5" s="632"/>
      <c r="HOV5" s="632"/>
      <c r="HOW5" s="632"/>
      <c r="HOX5" s="632"/>
      <c r="HOY5" s="632"/>
      <c r="HOZ5" s="632"/>
      <c r="HPA5" s="632"/>
      <c r="HPB5" s="632"/>
      <c r="HPC5" s="632"/>
      <c r="HPD5" s="632"/>
      <c r="HPE5" s="632"/>
      <c r="HPF5" s="632"/>
      <c r="HPG5" s="632"/>
      <c r="HPH5" s="632"/>
      <c r="HPI5" s="632"/>
      <c r="HPJ5" s="632"/>
      <c r="HPK5" s="632"/>
      <c r="HPL5" s="632"/>
      <c r="HPM5" s="632"/>
      <c r="HPN5" s="632"/>
      <c r="HPO5" s="632"/>
      <c r="HPP5" s="632"/>
      <c r="HPQ5" s="632"/>
      <c r="HPR5" s="632"/>
      <c r="HPS5" s="632"/>
      <c r="HPT5" s="632"/>
      <c r="HPU5" s="632"/>
      <c r="HPV5" s="632"/>
      <c r="HPW5" s="632"/>
      <c r="HPX5" s="632"/>
      <c r="HPY5" s="632"/>
      <c r="HPZ5" s="632"/>
      <c r="HQA5" s="632"/>
      <c r="HQB5" s="632"/>
      <c r="HQC5" s="632"/>
      <c r="HQD5" s="632"/>
      <c r="HQE5" s="632"/>
      <c r="HQF5" s="632"/>
      <c r="HQG5" s="632"/>
      <c r="HQH5" s="632"/>
      <c r="HQI5" s="632"/>
      <c r="HQJ5" s="632"/>
      <c r="HQK5" s="632"/>
      <c r="HQL5" s="632"/>
      <c r="HQM5" s="632"/>
      <c r="HQN5" s="632"/>
      <c r="HQO5" s="632"/>
      <c r="HQP5" s="632"/>
      <c r="HQQ5" s="632"/>
      <c r="HQR5" s="632"/>
      <c r="HQS5" s="632"/>
      <c r="HQT5" s="632"/>
      <c r="HQU5" s="632"/>
      <c r="HQV5" s="632"/>
      <c r="HQW5" s="632"/>
      <c r="HQX5" s="632"/>
      <c r="HQY5" s="632"/>
      <c r="HQZ5" s="632"/>
      <c r="HRA5" s="632"/>
      <c r="HRB5" s="632"/>
      <c r="HRC5" s="632"/>
      <c r="HRD5" s="632"/>
      <c r="HRE5" s="632"/>
      <c r="HRF5" s="632"/>
      <c r="HRG5" s="632"/>
      <c r="HRH5" s="632"/>
      <c r="HRI5" s="632"/>
      <c r="HRJ5" s="632"/>
      <c r="HRK5" s="632"/>
      <c r="HRL5" s="632"/>
      <c r="HRM5" s="632"/>
      <c r="HRN5" s="632"/>
      <c r="HRO5" s="632"/>
      <c r="HRP5" s="632"/>
      <c r="HRQ5" s="632"/>
      <c r="HRR5" s="632"/>
      <c r="HRS5" s="632"/>
      <c r="HRT5" s="632"/>
      <c r="HRU5" s="632"/>
      <c r="HRV5" s="632"/>
      <c r="HRW5" s="632"/>
      <c r="HRX5" s="632"/>
      <c r="HRY5" s="632"/>
      <c r="HRZ5" s="632"/>
      <c r="HSA5" s="632"/>
      <c r="HSB5" s="632"/>
      <c r="HSC5" s="632"/>
      <c r="HSD5" s="632"/>
      <c r="HSE5" s="632"/>
      <c r="HSF5" s="632"/>
      <c r="HSG5" s="632"/>
      <c r="HSH5" s="632"/>
      <c r="HSI5" s="632"/>
      <c r="HSJ5" s="632"/>
      <c r="HSK5" s="632"/>
      <c r="HSL5" s="632"/>
      <c r="HSM5" s="632"/>
      <c r="HSN5" s="632"/>
      <c r="HSO5" s="632"/>
      <c r="HSP5" s="632"/>
      <c r="HSQ5" s="632"/>
      <c r="HSR5" s="632"/>
      <c r="HSS5" s="632"/>
      <c r="HST5" s="632"/>
      <c r="HSU5" s="632"/>
      <c r="HSV5" s="632"/>
      <c r="HSW5" s="632"/>
      <c r="HSX5" s="632"/>
      <c r="HSY5" s="632"/>
      <c r="HSZ5" s="632"/>
      <c r="HTA5" s="632"/>
      <c r="HTB5" s="632"/>
      <c r="HTC5" s="632"/>
      <c r="HTD5" s="632"/>
      <c r="HTE5" s="632"/>
      <c r="HTF5" s="632"/>
      <c r="HTG5" s="632"/>
      <c r="HTH5" s="632"/>
      <c r="HTI5" s="632"/>
      <c r="HTJ5" s="632"/>
      <c r="HTK5" s="632"/>
      <c r="HTL5" s="632"/>
      <c r="HTM5" s="632"/>
      <c r="HTN5" s="632"/>
      <c r="HTO5" s="632"/>
      <c r="HTP5" s="632"/>
      <c r="HTQ5" s="632"/>
      <c r="HTR5" s="632"/>
      <c r="HTS5" s="632"/>
      <c r="HTT5" s="632"/>
      <c r="HTU5" s="632"/>
      <c r="HTV5" s="632"/>
      <c r="HTW5" s="632"/>
      <c r="HTX5" s="632"/>
      <c r="HTY5" s="632"/>
      <c r="HTZ5" s="632"/>
      <c r="HUA5" s="632"/>
      <c r="HUB5" s="632"/>
      <c r="HUC5" s="632"/>
      <c r="HUD5" s="632"/>
      <c r="HUE5" s="632"/>
      <c r="HUF5" s="632"/>
      <c r="HUG5" s="632"/>
      <c r="HUH5" s="632"/>
      <c r="HUI5" s="632"/>
      <c r="HUJ5" s="632"/>
      <c r="HUK5" s="632"/>
      <c r="HUL5" s="632"/>
      <c r="HUM5" s="632"/>
      <c r="HUN5" s="632"/>
      <c r="HUO5" s="632"/>
      <c r="HUP5" s="632"/>
      <c r="HUQ5" s="632"/>
      <c r="HUR5" s="632"/>
      <c r="HUS5" s="632"/>
      <c r="HUT5" s="632"/>
      <c r="HUU5" s="632"/>
      <c r="HUV5" s="632"/>
      <c r="HUW5" s="632"/>
      <c r="HUX5" s="632"/>
      <c r="HUY5" s="632"/>
      <c r="HUZ5" s="632"/>
      <c r="HVA5" s="632"/>
      <c r="HVB5" s="632"/>
      <c r="HVC5" s="632"/>
      <c r="HVD5" s="632"/>
      <c r="HVE5" s="632"/>
      <c r="HVF5" s="632"/>
      <c r="HVG5" s="632"/>
      <c r="HVH5" s="632"/>
      <c r="HVI5" s="632"/>
      <c r="HVJ5" s="632"/>
      <c r="HVK5" s="632"/>
      <c r="HVL5" s="632"/>
      <c r="HVM5" s="632"/>
      <c r="HVN5" s="632"/>
      <c r="HVO5" s="632"/>
      <c r="HVP5" s="632"/>
      <c r="HVQ5" s="632"/>
      <c r="HVR5" s="632"/>
      <c r="HVS5" s="632"/>
      <c r="HVT5" s="632"/>
      <c r="HVU5" s="632"/>
      <c r="HVV5" s="632"/>
      <c r="HVW5" s="632"/>
      <c r="HVX5" s="632"/>
      <c r="HVY5" s="632"/>
      <c r="HVZ5" s="632"/>
      <c r="HWA5" s="632"/>
      <c r="HWB5" s="632"/>
      <c r="HWC5" s="632"/>
      <c r="HWD5" s="632"/>
      <c r="HWE5" s="632"/>
      <c r="HWF5" s="632"/>
      <c r="HWG5" s="632"/>
      <c r="HWH5" s="632"/>
      <c r="HWI5" s="632"/>
      <c r="HWJ5" s="632"/>
      <c r="HWK5" s="632"/>
      <c r="HWL5" s="632"/>
      <c r="HWM5" s="632"/>
      <c r="HWN5" s="632"/>
      <c r="HWO5" s="632"/>
      <c r="HWP5" s="632"/>
      <c r="HWQ5" s="632"/>
      <c r="HWR5" s="632"/>
      <c r="HWS5" s="632"/>
      <c r="HWT5" s="632"/>
      <c r="HWU5" s="632"/>
      <c r="HWV5" s="632"/>
      <c r="HWW5" s="632"/>
      <c r="HWX5" s="632"/>
      <c r="HWY5" s="632"/>
      <c r="HWZ5" s="632"/>
      <c r="HXA5" s="632"/>
      <c r="HXB5" s="632"/>
      <c r="HXC5" s="632"/>
      <c r="HXD5" s="632"/>
      <c r="HXE5" s="632"/>
      <c r="HXF5" s="632"/>
      <c r="HXG5" s="632"/>
      <c r="HXH5" s="632"/>
      <c r="HXI5" s="632"/>
      <c r="HXJ5" s="632"/>
      <c r="HXK5" s="632"/>
      <c r="HXL5" s="632"/>
      <c r="HXM5" s="632"/>
      <c r="HXN5" s="632"/>
      <c r="HXO5" s="632"/>
      <c r="HXP5" s="632"/>
      <c r="HXQ5" s="632"/>
      <c r="HXR5" s="632"/>
      <c r="HXS5" s="632"/>
      <c r="HXT5" s="632"/>
      <c r="HXU5" s="632"/>
      <c r="HXV5" s="632"/>
      <c r="HXW5" s="632"/>
      <c r="HXX5" s="632"/>
      <c r="HXY5" s="632"/>
      <c r="HXZ5" s="632"/>
      <c r="HYA5" s="632"/>
      <c r="HYB5" s="632"/>
      <c r="HYC5" s="632"/>
      <c r="HYD5" s="632"/>
      <c r="HYE5" s="632"/>
      <c r="HYF5" s="632"/>
      <c r="HYG5" s="632"/>
      <c r="HYH5" s="632"/>
      <c r="HYI5" s="632"/>
      <c r="HYJ5" s="632"/>
      <c r="HYK5" s="632"/>
      <c r="HYL5" s="632"/>
      <c r="HYM5" s="632"/>
      <c r="HYN5" s="632"/>
      <c r="HYO5" s="632"/>
      <c r="HYP5" s="632"/>
      <c r="HYQ5" s="632"/>
      <c r="HYR5" s="632"/>
      <c r="HYS5" s="632"/>
      <c r="HYT5" s="632"/>
      <c r="HYU5" s="632"/>
      <c r="HYV5" s="632"/>
      <c r="HYW5" s="632"/>
      <c r="HYX5" s="632"/>
      <c r="HYY5" s="632"/>
      <c r="HYZ5" s="632"/>
      <c r="HZA5" s="632"/>
      <c r="HZB5" s="632"/>
      <c r="HZC5" s="632"/>
      <c r="HZD5" s="632"/>
      <c r="HZE5" s="632"/>
      <c r="HZF5" s="632"/>
      <c r="HZG5" s="632"/>
      <c r="HZH5" s="632"/>
      <c r="HZI5" s="632"/>
      <c r="HZJ5" s="632"/>
      <c r="HZK5" s="632"/>
      <c r="HZL5" s="632"/>
      <c r="HZM5" s="632"/>
      <c r="HZN5" s="632"/>
      <c r="HZO5" s="632"/>
      <c r="HZP5" s="632"/>
      <c r="HZQ5" s="632"/>
      <c r="HZR5" s="632"/>
      <c r="HZS5" s="632"/>
      <c r="HZT5" s="632"/>
      <c r="HZU5" s="632"/>
      <c r="HZV5" s="632"/>
      <c r="HZW5" s="632"/>
      <c r="HZX5" s="632"/>
      <c r="HZY5" s="632"/>
      <c r="HZZ5" s="632"/>
      <c r="IAA5" s="632"/>
      <c r="IAB5" s="632"/>
      <c r="IAC5" s="632"/>
      <c r="IAD5" s="632"/>
      <c r="IAE5" s="632"/>
      <c r="IAF5" s="632"/>
      <c r="IAG5" s="632"/>
      <c r="IAH5" s="632"/>
      <c r="IAI5" s="632"/>
      <c r="IAJ5" s="632"/>
      <c r="IAK5" s="632"/>
      <c r="IAL5" s="632"/>
      <c r="IAM5" s="632"/>
      <c r="IAN5" s="632"/>
      <c r="IAO5" s="632"/>
      <c r="IAP5" s="632"/>
      <c r="IAQ5" s="632"/>
      <c r="IAR5" s="632"/>
      <c r="IAS5" s="632"/>
      <c r="IAT5" s="632"/>
      <c r="IAU5" s="632"/>
      <c r="IAV5" s="632"/>
      <c r="IAW5" s="632"/>
      <c r="IAX5" s="632"/>
      <c r="IAY5" s="632"/>
      <c r="IAZ5" s="632"/>
      <c r="IBA5" s="632"/>
      <c r="IBB5" s="632"/>
      <c r="IBC5" s="632"/>
      <c r="IBD5" s="632"/>
      <c r="IBE5" s="632"/>
      <c r="IBF5" s="632"/>
      <c r="IBG5" s="632"/>
      <c r="IBH5" s="632"/>
      <c r="IBI5" s="632"/>
      <c r="IBJ5" s="632"/>
      <c r="IBK5" s="632"/>
      <c r="IBL5" s="632"/>
      <c r="IBM5" s="632"/>
      <c r="IBN5" s="632"/>
      <c r="IBO5" s="632"/>
      <c r="IBP5" s="632"/>
      <c r="IBQ5" s="632"/>
      <c r="IBR5" s="632"/>
      <c r="IBS5" s="632"/>
      <c r="IBT5" s="632"/>
      <c r="IBU5" s="632"/>
      <c r="IBV5" s="632"/>
      <c r="IBW5" s="632"/>
      <c r="IBX5" s="632"/>
      <c r="IBY5" s="632"/>
      <c r="IBZ5" s="632"/>
      <c r="ICA5" s="632"/>
      <c r="ICB5" s="632"/>
      <c r="ICC5" s="632"/>
      <c r="ICD5" s="632"/>
      <c r="ICE5" s="632"/>
      <c r="ICF5" s="632"/>
      <c r="ICG5" s="632"/>
      <c r="ICH5" s="632"/>
      <c r="ICI5" s="632"/>
      <c r="ICJ5" s="632"/>
      <c r="ICK5" s="632"/>
      <c r="ICL5" s="632"/>
      <c r="ICM5" s="632"/>
      <c r="ICN5" s="632"/>
      <c r="ICO5" s="632"/>
      <c r="ICP5" s="632"/>
      <c r="ICQ5" s="632"/>
      <c r="ICR5" s="632"/>
      <c r="ICS5" s="632"/>
      <c r="ICT5" s="632"/>
      <c r="ICU5" s="632"/>
      <c r="ICV5" s="632"/>
      <c r="ICW5" s="632"/>
      <c r="ICX5" s="632"/>
      <c r="ICY5" s="632"/>
      <c r="ICZ5" s="632"/>
      <c r="IDA5" s="632"/>
      <c r="IDB5" s="632"/>
      <c r="IDC5" s="632"/>
      <c r="IDD5" s="632"/>
      <c r="IDE5" s="632"/>
      <c r="IDF5" s="632"/>
      <c r="IDG5" s="632"/>
      <c r="IDH5" s="632"/>
      <c r="IDI5" s="632"/>
      <c r="IDJ5" s="632"/>
      <c r="IDK5" s="632"/>
      <c r="IDL5" s="632"/>
      <c r="IDM5" s="632"/>
      <c r="IDN5" s="632"/>
      <c r="IDO5" s="632"/>
      <c r="IDP5" s="632"/>
      <c r="IDQ5" s="632"/>
      <c r="IDR5" s="632"/>
      <c r="IDS5" s="632"/>
      <c r="IDT5" s="632"/>
      <c r="IDU5" s="632"/>
      <c r="IDV5" s="632"/>
      <c r="IDW5" s="632"/>
      <c r="IDX5" s="632"/>
      <c r="IDY5" s="632"/>
      <c r="IDZ5" s="632"/>
      <c r="IEA5" s="632"/>
      <c r="IEB5" s="632"/>
      <c r="IEC5" s="632"/>
      <c r="IED5" s="632"/>
      <c r="IEE5" s="632"/>
      <c r="IEF5" s="632"/>
      <c r="IEG5" s="632"/>
      <c r="IEH5" s="632"/>
      <c r="IEI5" s="632"/>
      <c r="IEJ5" s="632"/>
      <c r="IEK5" s="632"/>
      <c r="IEL5" s="632"/>
      <c r="IEM5" s="632"/>
      <c r="IEN5" s="632"/>
      <c r="IEO5" s="632"/>
      <c r="IEP5" s="632"/>
      <c r="IEQ5" s="632"/>
      <c r="IER5" s="632"/>
      <c r="IES5" s="632"/>
      <c r="IET5" s="632"/>
      <c r="IEU5" s="632"/>
      <c r="IEV5" s="632"/>
      <c r="IEW5" s="632"/>
      <c r="IEX5" s="632"/>
      <c r="IEY5" s="632"/>
      <c r="IEZ5" s="632"/>
      <c r="IFA5" s="632"/>
      <c r="IFB5" s="632"/>
      <c r="IFC5" s="632"/>
      <c r="IFD5" s="632"/>
      <c r="IFE5" s="632"/>
      <c r="IFF5" s="632"/>
      <c r="IFG5" s="632"/>
      <c r="IFH5" s="632"/>
      <c r="IFI5" s="632"/>
      <c r="IFJ5" s="632"/>
      <c r="IFK5" s="632"/>
      <c r="IFL5" s="632"/>
      <c r="IFM5" s="632"/>
      <c r="IFN5" s="632"/>
      <c r="IFO5" s="632"/>
      <c r="IFP5" s="632"/>
      <c r="IFQ5" s="632"/>
      <c r="IFR5" s="632"/>
      <c r="IFS5" s="632"/>
      <c r="IFT5" s="632"/>
      <c r="IFU5" s="632"/>
      <c r="IFV5" s="632"/>
      <c r="IFW5" s="632"/>
      <c r="IFX5" s="632"/>
      <c r="IFY5" s="632"/>
      <c r="IFZ5" s="632"/>
      <c r="IGA5" s="632"/>
      <c r="IGB5" s="632"/>
      <c r="IGC5" s="632"/>
      <c r="IGD5" s="632"/>
      <c r="IGE5" s="632"/>
      <c r="IGF5" s="632"/>
      <c r="IGG5" s="632"/>
      <c r="IGH5" s="632"/>
      <c r="IGI5" s="632"/>
      <c r="IGJ5" s="632"/>
      <c r="IGK5" s="632"/>
      <c r="IGL5" s="632"/>
      <c r="IGM5" s="632"/>
      <c r="IGN5" s="632"/>
      <c r="IGO5" s="632"/>
      <c r="IGP5" s="632"/>
      <c r="IGQ5" s="632"/>
      <c r="IGR5" s="632"/>
      <c r="IGS5" s="632"/>
      <c r="IGT5" s="632"/>
      <c r="IGU5" s="632"/>
      <c r="IGV5" s="632"/>
      <c r="IGW5" s="632"/>
      <c r="IGX5" s="632"/>
      <c r="IGY5" s="632"/>
      <c r="IGZ5" s="632"/>
      <c r="IHA5" s="632"/>
      <c r="IHB5" s="632"/>
      <c r="IHC5" s="632"/>
      <c r="IHD5" s="632"/>
      <c r="IHE5" s="632"/>
      <c r="IHF5" s="632"/>
      <c r="IHG5" s="632"/>
      <c r="IHH5" s="632"/>
      <c r="IHI5" s="632"/>
      <c r="IHJ5" s="632"/>
      <c r="IHK5" s="632"/>
      <c r="IHL5" s="632"/>
      <c r="IHM5" s="632"/>
      <c r="IHN5" s="632"/>
      <c r="IHO5" s="632"/>
      <c r="IHP5" s="632"/>
      <c r="IHQ5" s="632"/>
      <c r="IHR5" s="632"/>
      <c r="IHS5" s="632"/>
      <c r="IHT5" s="632"/>
      <c r="IHU5" s="632"/>
      <c r="IHV5" s="632"/>
      <c r="IHW5" s="632"/>
      <c r="IHX5" s="632"/>
      <c r="IHY5" s="632"/>
      <c r="IHZ5" s="632"/>
      <c r="IIA5" s="632"/>
      <c r="IIB5" s="632"/>
      <c r="IIC5" s="632"/>
      <c r="IID5" s="632"/>
      <c r="IIE5" s="632"/>
      <c r="IIF5" s="632"/>
      <c r="IIG5" s="632"/>
      <c r="IIH5" s="632"/>
      <c r="III5" s="632"/>
      <c r="IIJ5" s="632"/>
      <c r="IIK5" s="632"/>
      <c r="IIL5" s="632"/>
      <c r="IIM5" s="632"/>
      <c r="IIN5" s="632"/>
      <c r="IIO5" s="632"/>
      <c r="IIP5" s="632"/>
      <c r="IIQ5" s="632"/>
      <c r="IIR5" s="632"/>
      <c r="IIS5" s="632"/>
      <c r="IIT5" s="632"/>
      <c r="IIU5" s="632"/>
      <c r="IIV5" s="632"/>
      <c r="IIW5" s="632"/>
      <c r="IIX5" s="632"/>
      <c r="IIY5" s="632"/>
      <c r="IIZ5" s="632"/>
      <c r="IJA5" s="632"/>
      <c r="IJB5" s="632"/>
      <c r="IJC5" s="632"/>
      <c r="IJD5" s="632"/>
      <c r="IJE5" s="632"/>
      <c r="IJF5" s="632"/>
      <c r="IJG5" s="632"/>
      <c r="IJH5" s="632"/>
      <c r="IJI5" s="632"/>
      <c r="IJJ5" s="632"/>
      <c r="IJK5" s="632"/>
      <c r="IJL5" s="632"/>
      <c r="IJM5" s="632"/>
      <c r="IJN5" s="632"/>
      <c r="IJO5" s="632"/>
      <c r="IJP5" s="632"/>
      <c r="IJQ5" s="632"/>
      <c r="IJR5" s="632"/>
      <c r="IJS5" s="632"/>
      <c r="IJT5" s="632"/>
      <c r="IJU5" s="632"/>
      <c r="IJV5" s="632"/>
      <c r="IJW5" s="632"/>
      <c r="IJX5" s="632"/>
      <c r="IJY5" s="632"/>
      <c r="IJZ5" s="632"/>
      <c r="IKA5" s="632"/>
      <c r="IKB5" s="632"/>
      <c r="IKC5" s="632"/>
      <c r="IKD5" s="632"/>
      <c r="IKE5" s="632"/>
      <c r="IKF5" s="632"/>
      <c r="IKG5" s="632"/>
      <c r="IKH5" s="632"/>
      <c r="IKI5" s="632"/>
      <c r="IKJ5" s="632"/>
      <c r="IKK5" s="632"/>
      <c r="IKL5" s="632"/>
      <c r="IKM5" s="632"/>
      <c r="IKN5" s="632"/>
      <c r="IKO5" s="632"/>
      <c r="IKP5" s="632"/>
      <c r="IKQ5" s="632"/>
      <c r="IKR5" s="632"/>
      <c r="IKS5" s="632"/>
      <c r="IKT5" s="632"/>
      <c r="IKU5" s="632"/>
      <c r="IKV5" s="632"/>
      <c r="IKW5" s="632"/>
      <c r="IKX5" s="632"/>
      <c r="IKY5" s="632"/>
      <c r="IKZ5" s="632"/>
      <c r="ILA5" s="632"/>
      <c r="ILB5" s="632"/>
      <c r="ILC5" s="632"/>
      <c r="ILD5" s="632"/>
      <c r="ILE5" s="632"/>
      <c r="ILF5" s="632"/>
      <c r="ILG5" s="632"/>
      <c r="ILH5" s="632"/>
      <c r="ILI5" s="632"/>
      <c r="ILJ5" s="632"/>
      <c r="ILK5" s="632"/>
      <c r="ILL5" s="632"/>
      <c r="ILM5" s="632"/>
      <c r="ILN5" s="632"/>
      <c r="ILO5" s="632"/>
      <c r="ILP5" s="632"/>
      <c r="ILQ5" s="632"/>
      <c r="ILR5" s="632"/>
      <c r="ILS5" s="632"/>
      <c r="ILT5" s="632"/>
      <c r="ILU5" s="632"/>
      <c r="ILV5" s="632"/>
      <c r="ILW5" s="632"/>
      <c r="ILX5" s="632"/>
      <c r="ILY5" s="632"/>
      <c r="ILZ5" s="632"/>
      <c r="IMA5" s="632"/>
      <c r="IMB5" s="632"/>
      <c r="IMC5" s="632"/>
      <c r="IMD5" s="632"/>
      <c r="IME5" s="632"/>
      <c r="IMF5" s="632"/>
      <c r="IMG5" s="632"/>
      <c r="IMH5" s="632"/>
      <c r="IMI5" s="632"/>
      <c r="IMJ5" s="632"/>
      <c r="IMK5" s="632"/>
      <c r="IML5" s="632"/>
      <c r="IMM5" s="632"/>
      <c r="IMN5" s="632"/>
      <c r="IMO5" s="632"/>
      <c r="IMP5" s="632"/>
      <c r="IMQ5" s="632"/>
      <c r="IMR5" s="632"/>
      <c r="IMS5" s="632"/>
      <c r="IMT5" s="632"/>
      <c r="IMU5" s="632"/>
      <c r="IMV5" s="632"/>
      <c r="IMW5" s="632"/>
      <c r="IMX5" s="632"/>
      <c r="IMY5" s="632"/>
      <c r="IMZ5" s="632"/>
      <c r="INA5" s="632"/>
      <c r="INB5" s="632"/>
      <c r="INC5" s="632"/>
      <c r="IND5" s="632"/>
      <c r="INE5" s="632"/>
      <c r="INF5" s="632"/>
      <c r="ING5" s="632"/>
      <c r="INH5" s="632"/>
      <c r="INI5" s="632"/>
      <c r="INJ5" s="632"/>
      <c r="INK5" s="632"/>
      <c r="INL5" s="632"/>
      <c r="INM5" s="632"/>
      <c r="INN5" s="632"/>
      <c r="INO5" s="632"/>
      <c r="INP5" s="632"/>
      <c r="INQ5" s="632"/>
      <c r="INR5" s="632"/>
      <c r="INS5" s="632"/>
      <c r="INT5" s="632"/>
      <c r="INU5" s="632"/>
      <c r="INV5" s="632"/>
      <c r="INW5" s="632"/>
      <c r="INX5" s="632"/>
      <c r="INY5" s="632"/>
      <c r="INZ5" s="632"/>
      <c r="IOA5" s="632"/>
      <c r="IOB5" s="632"/>
      <c r="IOC5" s="632"/>
      <c r="IOD5" s="632"/>
      <c r="IOE5" s="632"/>
      <c r="IOF5" s="632"/>
      <c r="IOG5" s="632"/>
      <c r="IOH5" s="632"/>
      <c r="IOI5" s="632"/>
      <c r="IOJ5" s="632"/>
      <c r="IOK5" s="632"/>
      <c r="IOL5" s="632"/>
      <c r="IOM5" s="632"/>
      <c r="ION5" s="632"/>
      <c r="IOO5" s="632"/>
      <c r="IOP5" s="632"/>
      <c r="IOQ5" s="632"/>
      <c r="IOR5" s="632"/>
      <c r="IOS5" s="632"/>
      <c r="IOT5" s="632"/>
      <c r="IOU5" s="632"/>
      <c r="IOV5" s="632"/>
      <c r="IOW5" s="632"/>
      <c r="IOX5" s="632"/>
      <c r="IOY5" s="632"/>
      <c r="IOZ5" s="632"/>
      <c r="IPA5" s="632"/>
      <c r="IPB5" s="632"/>
      <c r="IPC5" s="632"/>
      <c r="IPD5" s="632"/>
      <c r="IPE5" s="632"/>
      <c r="IPF5" s="632"/>
      <c r="IPG5" s="632"/>
      <c r="IPH5" s="632"/>
      <c r="IPI5" s="632"/>
      <c r="IPJ5" s="632"/>
      <c r="IPK5" s="632"/>
      <c r="IPL5" s="632"/>
      <c r="IPM5" s="632"/>
      <c r="IPN5" s="632"/>
      <c r="IPO5" s="632"/>
      <c r="IPP5" s="632"/>
      <c r="IPQ5" s="632"/>
      <c r="IPR5" s="632"/>
      <c r="IPS5" s="632"/>
      <c r="IPT5" s="632"/>
      <c r="IPU5" s="632"/>
      <c r="IPV5" s="632"/>
      <c r="IPW5" s="632"/>
      <c r="IPX5" s="632"/>
      <c r="IPY5" s="632"/>
      <c r="IPZ5" s="632"/>
      <c r="IQA5" s="632"/>
      <c r="IQB5" s="632"/>
      <c r="IQC5" s="632"/>
      <c r="IQD5" s="632"/>
      <c r="IQE5" s="632"/>
      <c r="IQF5" s="632"/>
      <c r="IQG5" s="632"/>
      <c r="IQH5" s="632"/>
      <c r="IQI5" s="632"/>
      <c r="IQJ5" s="632"/>
      <c r="IQK5" s="632"/>
      <c r="IQL5" s="632"/>
      <c r="IQM5" s="632"/>
      <c r="IQN5" s="632"/>
      <c r="IQO5" s="632"/>
      <c r="IQP5" s="632"/>
      <c r="IQQ5" s="632"/>
      <c r="IQR5" s="632"/>
      <c r="IQS5" s="632"/>
      <c r="IQT5" s="632"/>
      <c r="IQU5" s="632"/>
      <c r="IQV5" s="632"/>
      <c r="IQW5" s="632"/>
      <c r="IQX5" s="632"/>
      <c r="IQY5" s="632"/>
      <c r="IQZ5" s="632"/>
      <c r="IRA5" s="632"/>
      <c r="IRB5" s="632"/>
      <c r="IRC5" s="632"/>
      <c r="IRD5" s="632"/>
      <c r="IRE5" s="632"/>
      <c r="IRF5" s="632"/>
      <c r="IRG5" s="632"/>
      <c r="IRH5" s="632"/>
      <c r="IRI5" s="632"/>
      <c r="IRJ5" s="632"/>
      <c r="IRK5" s="632"/>
      <c r="IRL5" s="632"/>
      <c r="IRM5" s="632"/>
      <c r="IRN5" s="632"/>
      <c r="IRO5" s="632"/>
      <c r="IRP5" s="632"/>
      <c r="IRQ5" s="632"/>
      <c r="IRR5" s="632"/>
      <c r="IRS5" s="632"/>
      <c r="IRT5" s="632"/>
      <c r="IRU5" s="632"/>
      <c r="IRV5" s="632"/>
      <c r="IRW5" s="632"/>
      <c r="IRX5" s="632"/>
      <c r="IRY5" s="632"/>
      <c r="IRZ5" s="632"/>
      <c r="ISA5" s="632"/>
      <c r="ISB5" s="632"/>
      <c r="ISC5" s="632"/>
      <c r="ISD5" s="632"/>
      <c r="ISE5" s="632"/>
      <c r="ISF5" s="632"/>
      <c r="ISG5" s="632"/>
      <c r="ISH5" s="632"/>
      <c r="ISI5" s="632"/>
      <c r="ISJ5" s="632"/>
      <c r="ISK5" s="632"/>
      <c r="ISL5" s="632"/>
      <c r="ISM5" s="632"/>
      <c r="ISN5" s="632"/>
      <c r="ISO5" s="632"/>
      <c r="ISP5" s="632"/>
      <c r="ISQ5" s="632"/>
      <c r="ISR5" s="632"/>
      <c r="ISS5" s="632"/>
      <c r="IST5" s="632"/>
      <c r="ISU5" s="632"/>
      <c r="ISV5" s="632"/>
      <c r="ISW5" s="632"/>
      <c r="ISX5" s="632"/>
      <c r="ISY5" s="632"/>
      <c r="ISZ5" s="632"/>
      <c r="ITA5" s="632"/>
      <c r="ITB5" s="632"/>
      <c r="ITC5" s="632"/>
      <c r="ITD5" s="632"/>
      <c r="ITE5" s="632"/>
      <c r="ITF5" s="632"/>
      <c r="ITG5" s="632"/>
      <c r="ITH5" s="632"/>
      <c r="ITI5" s="632"/>
      <c r="ITJ5" s="632"/>
      <c r="ITK5" s="632"/>
      <c r="ITL5" s="632"/>
      <c r="ITM5" s="632"/>
      <c r="ITN5" s="632"/>
      <c r="ITO5" s="632"/>
      <c r="ITP5" s="632"/>
      <c r="ITQ5" s="632"/>
      <c r="ITR5" s="632"/>
      <c r="ITS5" s="632"/>
      <c r="ITT5" s="632"/>
      <c r="ITU5" s="632"/>
      <c r="ITV5" s="632"/>
      <c r="ITW5" s="632"/>
      <c r="ITX5" s="632"/>
      <c r="ITY5" s="632"/>
      <c r="ITZ5" s="632"/>
      <c r="IUA5" s="632"/>
      <c r="IUB5" s="632"/>
      <c r="IUC5" s="632"/>
      <c r="IUD5" s="632"/>
      <c r="IUE5" s="632"/>
      <c r="IUF5" s="632"/>
      <c r="IUG5" s="632"/>
      <c r="IUH5" s="632"/>
      <c r="IUI5" s="632"/>
      <c r="IUJ5" s="632"/>
      <c r="IUK5" s="632"/>
      <c r="IUL5" s="632"/>
      <c r="IUM5" s="632"/>
      <c r="IUN5" s="632"/>
      <c r="IUO5" s="632"/>
      <c r="IUP5" s="632"/>
      <c r="IUQ5" s="632"/>
      <c r="IUR5" s="632"/>
      <c r="IUS5" s="632"/>
      <c r="IUT5" s="632"/>
      <c r="IUU5" s="632"/>
      <c r="IUV5" s="632"/>
      <c r="IUW5" s="632"/>
      <c r="IUX5" s="632"/>
      <c r="IUY5" s="632"/>
      <c r="IUZ5" s="632"/>
      <c r="IVA5" s="632"/>
      <c r="IVB5" s="632"/>
      <c r="IVC5" s="632"/>
      <c r="IVD5" s="632"/>
      <c r="IVE5" s="632"/>
      <c r="IVF5" s="632"/>
      <c r="IVG5" s="632"/>
      <c r="IVH5" s="632"/>
      <c r="IVI5" s="632"/>
      <c r="IVJ5" s="632"/>
      <c r="IVK5" s="632"/>
      <c r="IVL5" s="632"/>
      <c r="IVM5" s="632"/>
      <c r="IVN5" s="632"/>
      <c r="IVO5" s="632"/>
      <c r="IVP5" s="632"/>
      <c r="IVQ5" s="632"/>
      <c r="IVR5" s="632"/>
      <c r="IVS5" s="632"/>
      <c r="IVT5" s="632"/>
      <c r="IVU5" s="632"/>
      <c r="IVV5" s="632"/>
      <c r="IVW5" s="632"/>
      <c r="IVX5" s="632"/>
      <c r="IVY5" s="632"/>
      <c r="IVZ5" s="632"/>
      <c r="IWA5" s="632"/>
      <c r="IWB5" s="632"/>
      <c r="IWC5" s="632"/>
      <c r="IWD5" s="632"/>
      <c r="IWE5" s="632"/>
      <c r="IWF5" s="632"/>
      <c r="IWG5" s="632"/>
      <c r="IWH5" s="632"/>
      <c r="IWI5" s="632"/>
      <c r="IWJ5" s="632"/>
      <c r="IWK5" s="632"/>
      <c r="IWL5" s="632"/>
      <c r="IWM5" s="632"/>
      <c r="IWN5" s="632"/>
      <c r="IWO5" s="632"/>
      <c r="IWP5" s="632"/>
      <c r="IWQ5" s="632"/>
      <c r="IWR5" s="632"/>
      <c r="IWS5" s="632"/>
      <c r="IWT5" s="632"/>
      <c r="IWU5" s="632"/>
      <c r="IWV5" s="632"/>
      <c r="IWW5" s="632"/>
      <c r="IWX5" s="632"/>
      <c r="IWY5" s="632"/>
      <c r="IWZ5" s="632"/>
      <c r="IXA5" s="632"/>
      <c r="IXB5" s="632"/>
      <c r="IXC5" s="632"/>
      <c r="IXD5" s="632"/>
      <c r="IXE5" s="632"/>
      <c r="IXF5" s="632"/>
      <c r="IXG5" s="632"/>
      <c r="IXH5" s="632"/>
      <c r="IXI5" s="632"/>
      <c r="IXJ5" s="632"/>
      <c r="IXK5" s="632"/>
      <c r="IXL5" s="632"/>
      <c r="IXM5" s="632"/>
      <c r="IXN5" s="632"/>
      <c r="IXO5" s="632"/>
      <c r="IXP5" s="632"/>
      <c r="IXQ5" s="632"/>
      <c r="IXR5" s="632"/>
      <c r="IXS5" s="632"/>
      <c r="IXT5" s="632"/>
      <c r="IXU5" s="632"/>
      <c r="IXV5" s="632"/>
      <c r="IXW5" s="632"/>
      <c r="IXX5" s="632"/>
      <c r="IXY5" s="632"/>
      <c r="IXZ5" s="632"/>
      <c r="IYA5" s="632"/>
      <c r="IYB5" s="632"/>
      <c r="IYC5" s="632"/>
      <c r="IYD5" s="632"/>
      <c r="IYE5" s="632"/>
      <c r="IYF5" s="632"/>
      <c r="IYG5" s="632"/>
      <c r="IYH5" s="632"/>
      <c r="IYI5" s="632"/>
      <c r="IYJ5" s="632"/>
      <c r="IYK5" s="632"/>
      <c r="IYL5" s="632"/>
      <c r="IYM5" s="632"/>
      <c r="IYN5" s="632"/>
      <c r="IYO5" s="632"/>
      <c r="IYP5" s="632"/>
      <c r="IYQ5" s="632"/>
      <c r="IYR5" s="632"/>
      <c r="IYS5" s="632"/>
      <c r="IYT5" s="632"/>
      <c r="IYU5" s="632"/>
      <c r="IYV5" s="632"/>
      <c r="IYW5" s="632"/>
      <c r="IYX5" s="632"/>
      <c r="IYY5" s="632"/>
      <c r="IYZ5" s="632"/>
      <c r="IZA5" s="632"/>
      <c r="IZB5" s="632"/>
      <c r="IZC5" s="632"/>
      <c r="IZD5" s="632"/>
      <c r="IZE5" s="632"/>
      <c r="IZF5" s="632"/>
      <c r="IZG5" s="632"/>
      <c r="IZH5" s="632"/>
      <c r="IZI5" s="632"/>
      <c r="IZJ5" s="632"/>
      <c r="IZK5" s="632"/>
      <c r="IZL5" s="632"/>
      <c r="IZM5" s="632"/>
      <c r="IZN5" s="632"/>
      <c r="IZO5" s="632"/>
      <c r="IZP5" s="632"/>
      <c r="IZQ5" s="632"/>
      <c r="IZR5" s="632"/>
      <c r="IZS5" s="632"/>
      <c r="IZT5" s="632"/>
      <c r="IZU5" s="632"/>
      <c r="IZV5" s="632"/>
      <c r="IZW5" s="632"/>
      <c r="IZX5" s="632"/>
      <c r="IZY5" s="632"/>
      <c r="IZZ5" s="632"/>
      <c r="JAA5" s="632"/>
      <c r="JAB5" s="632"/>
      <c r="JAC5" s="632"/>
      <c r="JAD5" s="632"/>
      <c r="JAE5" s="632"/>
      <c r="JAF5" s="632"/>
      <c r="JAG5" s="632"/>
      <c r="JAH5" s="632"/>
      <c r="JAI5" s="632"/>
      <c r="JAJ5" s="632"/>
      <c r="JAK5" s="632"/>
      <c r="JAL5" s="632"/>
      <c r="JAM5" s="632"/>
      <c r="JAN5" s="632"/>
      <c r="JAO5" s="632"/>
      <c r="JAP5" s="632"/>
      <c r="JAQ5" s="632"/>
      <c r="JAR5" s="632"/>
      <c r="JAS5" s="632"/>
      <c r="JAT5" s="632"/>
      <c r="JAU5" s="632"/>
      <c r="JAV5" s="632"/>
      <c r="JAW5" s="632"/>
      <c r="JAX5" s="632"/>
      <c r="JAY5" s="632"/>
      <c r="JAZ5" s="632"/>
      <c r="JBA5" s="632"/>
      <c r="JBB5" s="632"/>
      <c r="JBC5" s="632"/>
      <c r="JBD5" s="632"/>
      <c r="JBE5" s="632"/>
      <c r="JBF5" s="632"/>
      <c r="JBG5" s="632"/>
      <c r="JBH5" s="632"/>
      <c r="JBI5" s="632"/>
      <c r="JBJ5" s="632"/>
      <c r="JBK5" s="632"/>
      <c r="JBL5" s="632"/>
      <c r="JBM5" s="632"/>
      <c r="JBN5" s="632"/>
      <c r="JBO5" s="632"/>
      <c r="JBP5" s="632"/>
      <c r="JBQ5" s="632"/>
      <c r="JBR5" s="632"/>
      <c r="JBS5" s="632"/>
      <c r="JBT5" s="632"/>
      <c r="JBU5" s="632"/>
      <c r="JBV5" s="632"/>
      <c r="JBW5" s="632"/>
      <c r="JBX5" s="632"/>
      <c r="JBY5" s="632"/>
      <c r="JBZ5" s="632"/>
      <c r="JCA5" s="632"/>
      <c r="JCB5" s="632"/>
      <c r="JCC5" s="632"/>
      <c r="JCD5" s="632"/>
      <c r="JCE5" s="632"/>
      <c r="JCF5" s="632"/>
      <c r="JCG5" s="632"/>
      <c r="JCH5" s="632"/>
      <c r="JCI5" s="632"/>
      <c r="JCJ5" s="632"/>
      <c r="JCK5" s="632"/>
      <c r="JCL5" s="632"/>
      <c r="JCM5" s="632"/>
      <c r="JCN5" s="632"/>
      <c r="JCO5" s="632"/>
      <c r="JCP5" s="632"/>
      <c r="JCQ5" s="632"/>
      <c r="JCR5" s="632"/>
      <c r="JCS5" s="632"/>
      <c r="JCT5" s="632"/>
      <c r="JCU5" s="632"/>
      <c r="JCV5" s="632"/>
      <c r="JCW5" s="632"/>
      <c r="JCX5" s="632"/>
      <c r="JCY5" s="632"/>
      <c r="JCZ5" s="632"/>
      <c r="JDA5" s="632"/>
      <c r="JDB5" s="632"/>
      <c r="JDC5" s="632"/>
      <c r="JDD5" s="632"/>
      <c r="JDE5" s="632"/>
      <c r="JDF5" s="632"/>
      <c r="JDG5" s="632"/>
      <c r="JDH5" s="632"/>
      <c r="JDI5" s="632"/>
      <c r="JDJ5" s="632"/>
      <c r="JDK5" s="632"/>
      <c r="JDL5" s="632"/>
      <c r="JDM5" s="632"/>
      <c r="JDN5" s="632"/>
      <c r="JDO5" s="632"/>
      <c r="JDP5" s="632"/>
      <c r="JDQ5" s="632"/>
      <c r="JDR5" s="632"/>
      <c r="JDS5" s="632"/>
      <c r="JDT5" s="632"/>
      <c r="JDU5" s="632"/>
      <c r="JDV5" s="632"/>
      <c r="JDW5" s="632"/>
      <c r="JDX5" s="632"/>
      <c r="JDY5" s="632"/>
      <c r="JDZ5" s="632"/>
      <c r="JEA5" s="632"/>
      <c r="JEB5" s="632"/>
      <c r="JEC5" s="632"/>
      <c r="JED5" s="632"/>
      <c r="JEE5" s="632"/>
      <c r="JEF5" s="632"/>
      <c r="JEG5" s="632"/>
      <c r="JEH5" s="632"/>
      <c r="JEI5" s="632"/>
      <c r="JEJ5" s="632"/>
      <c r="JEK5" s="632"/>
      <c r="JEL5" s="632"/>
      <c r="JEM5" s="632"/>
      <c r="JEN5" s="632"/>
      <c r="JEO5" s="632"/>
      <c r="JEP5" s="632"/>
      <c r="JEQ5" s="632"/>
      <c r="JER5" s="632"/>
      <c r="JES5" s="632"/>
      <c r="JET5" s="632"/>
      <c r="JEU5" s="632"/>
      <c r="JEV5" s="632"/>
      <c r="JEW5" s="632"/>
      <c r="JEX5" s="632"/>
      <c r="JEY5" s="632"/>
      <c r="JEZ5" s="632"/>
      <c r="JFA5" s="632"/>
      <c r="JFB5" s="632"/>
      <c r="JFC5" s="632"/>
      <c r="JFD5" s="632"/>
      <c r="JFE5" s="632"/>
      <c r="JFF5" s="632"/>
      <c r="JFG5" s="632"/>
      <c r="JFH5" s="632"/>
      <c r="JFI5" s="632"/>
      <c r="JFJ5" s="632"/>
      <c r="JFK5" s="632"/>
      <c r="JFL5" s="632"/>
      <c r="JFM5" s="632"/>
      <c r="JFN5" s="632"/>
      <c r="JFO5" s="632"/>
      <c r="JFP5" s="632"/>
      <c r="JFQ5" s="632"/>
      <c r="JFR5" s="632"/>
      <c r="JFS5" s="632"/>
      <c r="JFT5" s="632"/>
      <c r="JFU5" s="632"/>
      <c r="JFV5" s="632"/>
      <c r="JFW5" s="632"/>
      <c r="JFX5" s="632"/>
      <c r="JFY5" s="632"/>
      <c r="JFZ5" s="632"/>
      <c r="JGA5" s="632"/>
      <c r="JGB5" s="632"/>
      <c r="JGC5" s="632"/>
      <c r="JGD5" s="632"/>
      <c r="JGE5" s="632"/>
      <c r="JGF5" s="632"/>
      <c r="JGG5" s="632"/>
      <c r="JGH5" s="632"/>
      <c r="JGI5" s="632"/>
      <c r="JGJ5" s="632"/>
      <c r="JGK5" s="632"/>
      <c r="JGL5" s="632"/>
      <c r="JGM5" s="632"/>
      <c r="JGN5" s="632"/>
      <c r="JGO5" s="632"/>
      <c r="JGP5" s="632"/>
      <c r="JGQ5" s="632"/>
      <c r="JGR5" s="632"/>
      <c r="JGS5" s="632"/>
      <c r="JGT5" s="632"/>
      <c r="JGU5" s="632"/>
      <c r="JGV5" s="632"/>
      <c r="JGW5" s="632"/>
      <c r="JGX5" s="632"/>
      <c r="JGY5" s="632"/>
      <c r="JGZ5" s="632"/>
      <c r="JHA5" s="632"/>
      <c r="JHB5" s="632"/>
      <c r="JHC5" s="632"/>
      <c r="JHD5" s="632"/>
      <c r="JHE5" s="632"/>
      <c r="JHF5" s="632"/>
      <c r="JHG5" s="632"/>
      <c r="JHH5" s="632"/>
      <c r="JHI5" s="632"/>
      <c r="JHJ5" s="632"/>
      <c r="JHK5" s="632"/>
      <c r="JHL5" s="632"/>
      <c r="JHM5" s="632"/>
      <c r="JHN5" s="632"/>
      <c r="JHO5" s="632"/>
      <c r="JHP5" s="632"/>
      <c r="JHQ5" s="632"/>
      <c r="JHR5" s="632"/>
      <c r="JHS5" s="632"/>
      <c r="JHT5" s="632"/>
      <c r="JHU5" s="632"/>
      <c r="JHV5" s="632"/>
      <c r="JHW5" s="632"/>
      <c r="JHX5" s="632"/>
      <c r="JHY5" s="632"/>
      <c r="JHZ5" s="632"/>
      <c r="JIA5" s="632"/>
      <c r="JIB5" s="632"/>
      <c r="JIC5" s="632"/>
      <c r="JID5" s="632"/>
      <c r="JIE5" s="632"/>
      <c r="JIF5" s="632"/>
      <c r="JIG5" s="632"/>
      <c r="JIH5" s="632"/>
      <c r="JII5" s="632"/>
      <c r="JIJ5" s="632"/>
      <c r="JIK5" s="632"/>
      <c r="JIL5" s="632"/>
      <c r="JIM5" s="632"/>
      <c r="JIN5" s="632"/>
      <c r="JIO5" s="632"/>
      <c r="JIP5" s="632"/>
      <c r="JIQ5" s="632"/>
      <c r="JIR5" s="632"/>
      <c r="JIS5" s="632"/>
      <c r="JIT5" s="632"/>
      <c r="JIU5" s="632"/>
      <c r="JIV5" s="632"/>
      <c r="JIW5" s="632"/>
      <c r="JIX5" s="632"/>
      <c r="JIY5" s="632"/>
      <c r="JIZ5" s="632"/>
      <c r="JJA5" s="632"/>
      <c r="JJB5" s="632"/>
      <c r="JJC5" s="632"/>
      <c r="JJD5" s="632"/>
      <c r="JJE5" s="632"/>
      <c r="JJF5" s="632"/>
      <c r="JJG5" s="632"/>
      <c r="JJH5" s="632"/>
      <c r="JJI5" s="632"/>
      <c r="JJJ5" s="632"/>
      <c r="JJK5" s="632"/>
      <c r="JJL5" s="632"/>
      <c r="JJM5" s="632"/>
      <c r="JJN5" s="632"/>
      <c r="JJO5" s="632"/>
      <c r="JJP5" s="632"/>
      <c r="JJQ5" s="632"/>
      <c r="JJR5" s="632"/>
      <c r="JJS5" s="632"/>
      <c r="JJT5" s="632"/>
      <c r="JJU5" s="632"/>
      <c r="JJV5" s="632"/>
      <c r="JJW5" s="632"/>
      <c r="JJX5" s="632"/>
      <c r="JJY5" s="632"/>
      <c r="JJZ5" s="632"/>
      <c r="JKA5" s="632"/>
      <c r="JKB5" s="632"/>
      <c r="JKC5" s="632"/>
      <c r="JKD5" s="632"/>
      <c r="JKE5" s="632"/>
      <c r="JKF5" s="632"/>
      <c r="JKG5" s="632"/>
      <c r="JKH5" s="632"/>
      <c r="JKI5" s="632"/>
      <c r="JKJ5" s="632"/>
      <c r="JKK5" s="632"/>
      <c r="JKL5" s="632"/>
      <c r="JKM5" s="632"/>
      <c r="JKN5" s="632"/>
      <c r="JKO5" s="632"/>
      <c r="JKP5" s="632"/>
      <c r="JKQ5" s="632"/>
      <c r="JKR5" s="632"/>
      <c r="JKS5" s="632"/>
      <c r="JKT5" s="632"/>
      <c r="JKU5" s="632"/>
      <c r="JKV5" s="632"/>
      <c r="JKW5" s="632"/>
      <c r="JKX5" s="632"/>
      <c r="JKY5" s="632"/>
      <c r="JKZ5" s="632"/>
      <c r="JLA5" s="632"/>
      <c r="JLB5" s="632"/>
      <c r="JLC5" s="632"/>
      <c r="JLD5" s="632"/>
      <c r="JLE5" s="632"/>
      <c r="JLF5" s="632"/>
      <c r="JLG5" s="632"/>
      <c r="JLH5" s="632"/>
      <c r="JLI5" s="632"/>
      <c r="JLJ5" s="632"/>
      <c r="JLK5" s="632"/>
      <c r="JLL5" s="632"/>
      <c r="JLM5" s="632"/>
      <c r="JLN5" s="632"/>
      <c r="JLO5" s="632"/>
      <c r="JLP5" s="632"/>
      <c r="JLQ5" s="632"/>
      <c r="JLR5" s="632"/>
      <c r="JLS5" s="632"/>
      <c r="JLT5" s="632"/>
      <c r="JLU5" s="632"/>
      <c r="JLV5" s="632"/>
      <c r="JLW5" s="632"/>
      <c r="JLX5" s="632"/>
      <c r="JLY5" s="632"/>
      <c r="JLZ5" s="632"/>
      <c r="JMA5" s="632"/>
      <c r="JMB5" s="632"/>
      <c r="JMC5" s="632"/>
      <c r="JMD5" s="632"/>
      <c r="JME5" s="632"/>
      <c r="JMF5" s="632"/>
      <c r="JMG5" s="632"/>
      <c r="JMH5" s="632"/>
      <c r="JMI5" s="632"/>
      <c r="JMJ5" s="632"/>
      <c r="JMK5" s="632"/>
      <c r="JML5" s="632"/>
      <c r="JMM5" s="632"/>
      <c r="JMN5" s="632"/>
      <c r="JMO5" s="632"/>
      <c r="JMP5" s="632"/>
      <c r="JMQ5" s="632"/>
      <c r="JMR5" s="632"/>
      <c r="JMS5" s="632"/>
      <c r="JMT5" s="632"/>
      <c r="JMU5" s="632"/>
      <c r="JMV5" s="632"/>
      <c r="JMW5" s="632"/>
      <c r="JMX5" s="632"/>
      <c r="JMY5" s="632"/>
      <c r="JMZ5" s="632"/>
      <c r="JNA5" s="632"/>
      <c r="JNB5" s="632"/>
      <c r="JNC5" s="632"/>
      <c r="JND5" s="632"/>
      <c r="JNE5" s="632"/>
      <c r="JNF5" s="632"/>
      <c r="JNG5" s="632"/>
      <c r="JNH5" s="632"/>
      <c r="JNI5" s="632"/>
      <c r="JNJ5" s="632"/>
      <c r="JNK5" s="632"/>
      <c r="JNL5" s="632"/>
      <c r="JNM5" s="632"/>
      <c r="JNN5" s="632"/>
      <c r="JNO5" s="632"/>
      <c r="JNP5" s="632"/>
      <c r="JNQ5" s="632"/>
      <c r="JNR5" s="632"/>
      <c r="JNS5" s="632"/>
      <c r="JNT5" s="632"/>
      <c r="JNU5" s="632"/>
      <c r="JNV5" s="632"/>
      <c r="JNW5" s="632"/>
      <c r="JNX5" s="632"/>
      <c r="JNY5" s="632"/>
      <c r="JNZ5" s="632"/>
      <c r="JOA5" s="632"/>
      <c r="JOB5" s="632"/>
      <c r="JOC5" s="632"/>
      <c r="JOD5" s="632"/>
      <c r="JOE5" s="632"/>
      <c r="JOF5" s="632"/>
      <c r="JOG5" s="632"/>
      <c r="JOH5" s="632"/>
      <c r="JOI5" s="632"/>
      <c r="JOJ5" s="632"/>
      <c r="JOK5" s="632"/>
      <c r="JOL5" s="632"/>
      <c r="JOM5" s="632"/>
      <c r="JON5" s="632"/>
      <c r="JOO5" s="632"/>
      <c r="JOP5" s="632"/>
      <c r="JOQ5" s="632"/>
      <c r="JOR5" s="632"/>
      <c r="JOS5" s="632"/>
      <c r="JOT5" s="632"/>
      <c r="JOU5" s="632"/>
      <c r="JOV5" s="632"/>
      <c r="JOW5" s="632"/>
      <c r="JOX5" s="632"/>
      <c r="JOY5" s="632"/>
      <c r="JOZ5" s="632"/>
      <c r="JPA5" s="632"/>
      <c r="JPB5" s="632"/>
      <c r="JPC5" s="632"/>
      <c r="JPD5" s="632"/>
      <c r="JPE5" s="632"/>
      <c r="JPF5" s="632"/>
      <c r="JPG5" s="632"/>
      <c r="JPH5" s="632"/>
      <c r="JPI5" s="632"/>
      <c r="JPJ5" s="632"/>
      <c r="JPK5" s="632"/>
      <c r="JPL5" s="632"/>
      <c r="JPM5" s="632"/>
      <c r="JPN5" s="632"/>
      <c r="JPO5" s="632"/>
      <c r="JPP5" s="632"/>
      <c r="JPQ5" s="632"/>
      <c r="JPR5" s="632"/>
      <c r="JPS5" s="632"/>
      <c r="JPT5" s="632"/>
      <c r="JPU5" s="632"/>
      <c r="JPV5" s="632"/>
      <c r="JPW5" s="632"/>
      <c r="JPX5" s="632"/>
      <c r="JPY5" s="632"/>
      <c r="JPZ5" s="632"/>
      <c r="JQA5" s="632"/>
      <c r="JQB5" s="632"/>
      <c r="JQC5" s="632"/>
      <c r="JQD5" s="632"/>
      <c r="JQE5" s="632"/>
      <c r="JQF5" s="632"/>
      <c r="JQG5" s="632"/>
      <c r="JQH5" s="632"/>
      <c r="JQI5" s="632"/>
      <c r="JQJ5" s="632"/>
      <c r="JQK5" s="632"/>
      <c r="JQL5" s="632"/>
      <c r="JQM5" s="632"/>
      <c r="JQN5" s="632"/>
      <c r="JQO5" s="632"/>
      <c r="JQP5" s="632"/>
      <c r="JQQ5" s="632"/>
      <c r="JQR5" s="632"/>
      <c r="JQS5" s="632"/>
      <c r="JQT5" s="632"/>
      <c r="JQU5" s="632"/>
      <c r="JQV5" s="632"/>
      <c r="JQW5" s="632"/>
      <c r="JQX5" s="632"/>
      <c r="JQY5" s="632"/>
      <c r="JQZ5" s="632"/>
      <c r="JRA5" s="632"/>
      <c r="JRB5" s="632"/>
      <c r="JRC5" s="632"/>
      <c r="JRD5" s="632"/>
      <c r="JRE5" s="632"/>
      <c r="JRF5" s="632"/>
      <c r="JRG5" s="632"/>
      <c r="JRH5" s="632"/>
      <c r="JRI5" s="632"/>
      <c r="JRJ5" s="632"/>
      <c r="JRK5" s="632"/>
      <c r="JRL5" s="632"/>
      <c r="JRM5" s="632"/>
      <c r="JRN5" s="632"/>
      <c r="JRO5" s="632"/>
      <c r="JRP5" s="632"/>
      <c r="JRQ5" s="632"/>
      <c r="JRR5" s="632"/>
      <c r="JRS5" s="632"/>
      <c r="JRT5" s="632"/>
      <c r="JRU5" s="632"/>
      <c r="JRV5" s="632"/>
      <c r="JRW5" s="632"/>
      <c r="JRX5" s="632"/>
      <c r="JRY5" s="632"/>
      <c r="JRZ5" s="632"/>
      <c r="JSA5" s="632"/>
      <c r="JSB5" s="632"/>
      <c r="JSC5" s="632"/>
      <c r="JSD5" s="632"/>
      <c r="JSE5" s="632"/>
      <c r="JSF5" s="632"/>
      <c r="JSG5" s="632"/>
      <c r="JSH5" s="632"/>
      <c r="JSI5" s="632"/>
      <c r="JSJ5" s="632"/>
      <c r="JSK5" s="632"/>
      <c r="JSL5" s="632"/>
      <c r="JSM5" s="632"/>
      <c r="JSN5" s="632"/>
      <c r="JSO5" s="632"/>
      <c r="JSP5" s="632"/>
      <c r="JSQ5" s="632"/>
      <c r="JSR5" s="632"/>
      <c r="JSS5" s="632"/>
      <c r="JST5" s="632"/>
      <c r="JSU5" s="632"/>
      <c r="JSV5" s="632"/>
      <c r="JSW5" s="632"/>
      <c r="JSX5" s="632"/>
      <c r="JSY5" s="632"/>
      <c r="JSZ5" s="632"/>
      <c r="JTA5" s="632"/>
      <c r="JTB5" s="632"/>
      <c r="JTC5" s="632"/>
      <c r="JTD5" s="632"/>
      <c r="JTE5" s="632"/>
      <c r="JTF5" s="632"/>
      <c r="JTG5" s="632"/>
      <c r="JTH5" s="632"/>
      <c r="JTI5" s="632"/>
      <c r="JTJ5" s="632"/>
      <c r="JTK5" s="632"/>
      <c r="JTL5" s="632"/>
      <c r="JTM5" s="632"/>
      <c r="JTN5" s="632"/>
      <c r="JTO5" s="632"/>
      <c r="JTP5" s="632"/>
      <c r="JTQ5" s="632"/>
      <c r="JTR5" s="632"/>
      <c r="JTS5" s="632"/>
      <c r="JTT5" s="632"/>
      <c r="JTU5" s="632"/>
      <c r="JTV5" s="632"/>
      <c r="JTW5" s="632"/>
      <c r="JTX5" s="632"/>
      <c r="JTY5" s="632"/>
      <c r="JTZ5" s="632"/>
      <c r="JUA5" s="632"/>
      <c r="JUB5" s="632"/>
      <c r="JUC5" s="632"/>
      <c r="JUD5" s="632"/>
      <c r="JUE5" s="632"/>
      <c r="JUF5" s="632"/>
      <c r="JUG5" s="632"/>
      <c r="JUH5" s="632"/>
      <c r="JUI5" s="632"/>
      <c r="JUJ5" s="632"/>
      <c r="JUK5" s="632"/>
      <c r="JUL5" s="632"/>
      <c r="JUM5" s="632"/>
      <c r="JUN5" s="632"/>
      <c r="JUO5" s="632"/>
      <c r="JUP5" s="632"/>
      <c r="JUQ5" s="632"/>
      <c r="JUR5" s="632"/>
      <c r="JUS5" s="632"/>
      <c r="JUT5" s="632"/>
      <c r="JUU5" s="632"/>
      <c r="JUV5" s="632"/>
      <c r="JUW5" s="632"/>
      <c r="JUX5" s="632"/>
      <c r="JUY5" s="632"/>
      <c r="JUZ5" s="632"/>
      <c r="JVA5" s="632"/>
      <c r="JVB5" s="632"/>
      <c r="JVC5" s="632"/>
      <c r="JVD5" s="632"/>
      <c r="JVE5" s="632"/>
      <c r="JVF5" s="632"/>
      <c r="JVG5" s="632"/>
      <c r="JVH5" s="632"/>
      <c r="JVI5" s="632"/>
      <c r="JVJ5" s="632"/>
      <c r="JVK5" s="632"/>
      <c r="JVL5" s="632"/>
      <c r="JVM5" s="632"/>
      <c r="JVN5" s="632"/>
      <c r="JVO5" s="632"/>
      <c r="JVP5" s="632"/>
      <c r="JVQ5" s="632"/>
      <c r="JVR5" s="632"/>
      <c r="JVS5" s="632"/>
      <c r="JVT5" s="632"/>
      <c r="JVU5" s="632"/>
      <c r="JVV5" s="632"/>
      <c r="JVW5" s="632"/>
      <c r="JVX5" s="632"/>
      <c r="JVY5" s="632"/>
      <c r="JVZ5" s="632"/>
      <c r="JWA5" s="632"/>
      <c r="JWB5" s="632"/>
      <c r="JWC5" s="632"/>
      <c r="JWD5" s="632"/>
      <c r="JWE5" s="632"/>
      <c r="JWF5" s="632"/>
      <c r="JWG5" s="632"/>
      <c r="JWH5" s="632"/>
      <c r="JWI5" s="632"/>
      <c r="JWJ5" s="632"/>
      <c r="JWK5" s="632"/>
      <c r="JWL5" s="632"/>
      <c r="JWM5" s="632"/>
      <c r="JWN5" s="632"/>
      <c r="JWO5" s="632"/>
      <c r="JWP5" s="632"/>
      <c r="JWQ5" s="632"/>
      <c r="JWR5" s="632"/>
      <c r="JWS5" s="632"/>
      <c r="JWT5" s="632"/>
      <c r="JWU5" s="632"/>
      <c r="JWV5" s="632"/>
      <c r="JWW5" s="632"/>
      <c r="JWX5" s="632"/>
      <c r="JWY5" s="632"/>
      <c r="JWZ5" s="632"/>
      <c r="JXA5" s="632"/>
      <c r="JXB5" s="632"/>
      <c r="JXC5" s="632"/>
      <c r="JXD5" s="632"/>
      <c r="JXE5" s="632"/>
      <c r="JXF5" s="632"/>
      <c r="JXG5" s="632"/>
      <c r="JXH5" s="632"/>
      <c r="JXI5" s="632"/>
      <c r="JXJ5" s="632"/>
      <c r="JXK5" s="632"/>
      <c r="JXL5" s="632"/>
      <c r="JXM5" s="632"/>
      <c r="JXN5" s="632"/>
      <c r="JXO5" s="632"/>
      <c r="JXP5" s="632"/>
      <c r="JXQ5" s="632"/>
      <c r="JXR5" s="632"/>
      <c r="JXS5" s="632"/>
      <c r="JXT5" s="632"/>
      <c r="JXU5" s="632"/>
      <c r="JXV5" s="632"/>
      <c r="JXW5" s="632"/>
      <c r="JXX5" s="632"/>
      <c r="JXY5" s="632"/>
      <c r="JXZ5" s="632"/>
      <c r="JYA5" s="632"/>
      <c r="JYB5" s="632"/>
      <c r="JYC5" s="632"/>
      <c r="JYD5" s="632"/>
      <c r="JYE5" s="632"/>
      <c r="JYF5" s="632"/>
      <c r="JYG5" s="632"/>
      <c r="JYH5" s="632"/>
      <c r="JYI5" s="632"/>
      <c r="JYJ5" s="632"/>
      <c r="JYK5" s="632"/>
      <c r="JYL5" s="632"/>
      <c r="JYM5" s="632"/>
      <c r="JYN5" s="632"/>
      <c r="JYO5" s="632"/>
      <c r="JYP5" s="632"/>
      <c r="JYQ5" s="632"/>
      <c r="JYR5" s="632"/>
      <c r="JYS5" s="632"/>
      <c r="JYT5" s="632"/>
      <c r="JYU5" s="632"/>
      <c r="JYV5" s="632"/>
      <c r="JYW5" s="632"/>
      <c r="JYX5" s="632"/>
      <c r="JYY5" s="632"/>
      <c r="JYZ5" s="632"/>
      <c r="JZA5" s="632"/>
      <c r="JZB5" s="632"/>
      <c r="JZC5" s="632"/>
      <c r="JZD5" s="632"/>
      <c r="JZE5" s="632"/>
      <c r="JZF5" s="632"/>
      <c r="JZG5" s="632"/>
      <c r="JZH5" s="632"/>
      <c r="JZI5" s="632"/>
      <c r="JZJ5" s="632"/>
      <c r="JZK5" s="632"/>
      <c r="JZL5" s="632"/>
      <c r="JZM5" s="632"/>
      <c r="JZN5" s="632"/>
      <c r="JZO5" s="632"/>
      <c r="JZP5" s="632"/>
      <c r="JZQ5" s="632"/>
      <c r="JZR5" s="632"/>
      <c r="JZS5" s="632"/>
      <c r="JZT5" s="632"/>
      <c r="JZU5" s="632"/>
      <c r="JZV5" s="632"/>
      <c r="JZW5" s="632"/>
      <c r="JZX5" s="632"/>
      <c r="JZY5" s="632"/>
      <c r="JZZ5" s="632"/>
      <c r="KAA5" s="632"/>
      <c r="KAB5" s="632"/>
      <c r="KAC5" s="632"/>
      <c r="KAD5" s="632"/>
      <c r="KAE5" s="632"/>
      <c r="KAF5" s="632"/>
      <c r="KAG5" s="632"/>
      <c r="KAH5" s="632"/>
      <c r="KAI5" s="632"/>
      <c r="KAJ5" s="632"/>
      <c r="KAK5" s="632"/>
      <c r="KAL5" s="632"/>
      <c r="KAM5" s="632"/>
      <c r="KAN5" s="632"/>
      <c r="KAO5" s="632"/>
      <c r="KAP5" s="632"/>
      <c r="KAQ5" s="632"/>
      <c r="KAR5" s="632"/>
      <c r="KAS5" s="632"/>
      <c r="KAT5" s="632"/>
      <c r="KAU5" s="632"/>
      <c r="KAV5" s="632"/>
      <c r="KAW5" s="632"/>
      <c r="KAX5" s="632"/>
      <c r="KAY5" s="632"/>
      <c r="KAZ5" s="632"/>
      <c r="KBA5" s="632"/>
      <c r="KBB5" s="632"/>
      <c r="KBC5" s="632"/>
      <c r="KBD5" s="632"/>
      <c r="KBE5" s="632"/>
      <c r="KBF5" s="632"/>
      <c r="KBG5" s="632"/>
      <c r="KBH5" s="632"/>
      <c r="KBI5" s="632"/>
      <c r="KBJ5" s="632"/>
      <c r="KBK5" s="632"/>
      <c r="KBL5" s="632"/>
      <c r="KBM5" s="632"/>
      <c r="KBN5" s="632"/>
      <c r="KBO5" s="632"/>
      <c r="KBP5" s="632"/>
      <c r="KBQ5" s="632"/>
      <c r="KBR5" s="632"/>
      <c r="KBS5" s="632"/>
      <c r="KBT5" s="632"/>
      <c r="KBU5" s="632"/>
      <c r="KBV5" s="632"/>
      <c r="KBW5" s="632"/>
      <c r="KBX5" s="632"/>
      <c r="KBY5" s="632"/>
      <c r="KBZ5" s="632"/>
      <c r="KCA5" s="632"/>
      <c r="KCB5" s="632"/>
      <c r="KCC5" s="632"/>
      <c r="KCD5" s="632"/>
      <c r="KCE5" s="632"/>
      <c r="KCF5" s="632"/>
      <c r="KCG5" s="632"/>
      <c r="KCH5" s="632"/>
      <c r="KCI5" s="632"/>
      <c r="KCJ5" s="632"/>
      <c r="KCK5" s="632"/>
      <c r="KCL5" s="632"/>
      <c r="KCM5" s="632"/>
      <c r="KCN5" s="632"/>
      <c r="KCO5" s="632"/>
      <c r="KCP5" s="632"/>
      <c r="KCQ5" s="632"/>
      <c r="KCR5" s="632"/>
      <c r="KCS5" s="632"/>
      <c r="KCT5" s="632"/>
      <c r="KCU5" s="632"/>
      <c r="KCV5" s="632"/>
      <c r="KCW5" s="632"/>
      <c r="KCX5" s="632"/>
      <c r="KCY5" s="632"/>
      <c r="KCZ5" s="632"/>
      <c r="KDA5" s="632"/>
      <c r="KDB5" s="632"/>
      <c r="KDC5" s="632"/>
      <c r="KDD5" s="632"/>
      <c r="KDE5" s="632"/>
      <c r="KDF5" s="632"/>
      <c r="KDG5" s="632"/>
      <c r="KDH5" s="632"/>
      <c r="KDI5" s="632"/>
      <c r="KDJ5" s="632"/>
      <c r="KDK5" s="632"/>
      <c r="KDL5" s="632"/>
      <c r="KDM5" s="632"/>
      <c r="KDN5" s="632"/>
      <c r="KDO5" s="632"/>
      <c r="KDP5" s="632"/>
      <c r="KDQ5" s="632"/>
      <c r="KDR5" s="632"/>
      <c r="KDS5" s="632"/>
      <c r="KDT5" s="632"/>
      <c r="KDU5" s="632"/>
      <c r="KDV5" s="632"/>
      <c r="KDW5" s="632"/>
      <c r="KDX5" s="632"/>
      <c r="KDY5" s="632"/>
      <c r="KDZ5" s="632"/>
      <c r="KEA5" s="632"/>
      <c r="KEB5" s="632"/>
      <c r="KEC5" s="632"/>
      <c r="KED5" s="632"/>
      <c r="KEE5" s="632"/>
      <c r="KEF5" s="632"/>
      <c r="KEG5" s="632"/>
      <c r="KEH5" s="632"/>
      <c r="KEI5" s="632"/>
      <c r="KEJ5" s="632"/>
      <c r="KEK5" s="632"/>
      <c r="KEL5" s="632"/>
      <c r="KEM5" s="632"/>
      <c r="KEN5" s="632"/>
      <c r="KEO5" s="632"/>
      <c r="KEP5" s="632"/>
      <c r="KEQ5" s="632"/>
      <c r="KER5" s="632"/>
      <c r="KES5" s="632"/>
      <c r="KET5" s="632"/>
      <c r="KEU5" s="632"/>
      <c r="KEV5" s="632"/>
      <c r="KEW5" s="632"/>
      <c r="KEX5" s="632"/>
      <c r="KEY5" s="632"/>
      <c r="KEZ5" s="632"/>
      <c r="KFA5" s="632"/>
      <c r="KFB5" s="632"/>
      <c r="KFC5" s="632"/>
      <c r="KFD5" s="632"/>
      <c r="KFE5" s="632"/>
      <c r="KFF5" s="632"/>
      <c r="KFG5" s="632"/>
      <c r="KFH5" s="632"/>
      <c r="KFI5" s="632"/>
      <c r="KFJ5" s="632"/>
      <c r="KFK5" s="632"/>
      <c r="KFL5" s="632"/>
      <c r="KFM5" s="632"/>
      <c r="KFN5" s="632"/>
      <c r="KFO5" s="632"/>
      <c r="KFP5" s="632"/>
      <c r="KFQ5" s="632"/>
      <c r="KFR5" s="632"/>
      <c r="KFS5" s="632"/>
      <c r="KFT5" s="632"/>
      <c r="KFU5" s="632"/>
      <c r="KFV5" s="632"/>
      <c r="KFW5" s="632"/>
      <c r="KFX5" s="632"/>
      <c r="KFY5" s="632"/>
      <c r="KFZ5" s="632"/>
      <c r="KGA5" s="632"/>
      <c r="KGB5" s="632"/>
      <c r="KGC5" s="632"/>
      <c r="KGD5" s="632"/>
      <c r="KGE5" s="632"/>
      <c r="KGF5" s="632"/>
      <c r="KGG5" s="632"/>
      <c r="KGH5" s="632"/>
      <c r="KGI5" s="632"/>
      <c r="KGJ5" s="632"/>
      <c r="KGK5" s="632"/>
      <c r="KGL5" s="632"/>
      <c r="KGM5" s="632"/>
      <c r="KGN5" s="632"/>
      <c r="KGO5" s="632"/>
      <c r="KGP5" s="632"/>
      <c r="KGQ5" s="632"/>
      <c r="KGR5" s="632"/>
      <c r="KGS5" s="632"/>
      <c r="KGT5" s="632"/>
      <c r="KGU5" s="632"/>
      <c r="KGV5" s="632"/>
      <c r="KGW5" s="632"/>
      <c r="KGX5" s="632"/>
      <c r="KGY5" s="632"/>
      <c r="KGZ5" s="632"/>
      <c r="KHA5" s="632"/>
      <c r="KHB5" s="632"/>
      <c r="KHC5" s="632"/>
      <c r="KHD5" s="632"/>
      <c r="KHE5" s="632"/>
      <c r="KHF5" s="632"/>
      <c r="KHG5" s="632"/>
      <c r="KHH5" s="632"/>
      <c r="KHI5" s="632"/>
      <c r="KHJ5" s="632"/>
      <c r="KHK5" s="632"/>
      <c r="KHL5" s="632"/>
      <c r="KHM5" s="632"/>
      <c r="KHN5" s="632"/>
      <c r="KHO5" s="632"/>
      <c r="KHP5" s="632"/>
      <c r="KHQ5" s="632"/>
      <c r="KHR5" s="632"/>
      <c r="KHS5" s="632"/>
      <c r="KHT5" s="632"/>
      <c r="KHU5" s="632"/>
      <c r="KHV5" s="632"/>
      <c r="KHW5" s="632"/>
      <c r="KHX5" s="632"/>
      <c r="KHY5" s="632"/>
      <c r="KHZ5" s="632"/>
      <c r="KIA5" s="632"/>
      <c r="KIB5" s="632"/>
      <c r="KIC5" s="632"/>
      <c r="KID5" s="632"/>
      <c r="KIE5" s="632"/>
      <c r="KIF5" s="632"/>
      <c r="KIG5" s="632"/>
      <c r="KIH5" s="632"/>
      <c r="KII5" s="632"/>
      <c r="KIJ5" s="632"/>
      <c r="KIK5" s="632"/>
      <c r="KIL5" s="632"/>
      <c r="KIM5" s="632"/>
      <c r="KIN5" s="632"/>
      <c r="KIO5" s="632"/>
      <c r="KIP5" s="632"/>
      <c r="KIQ5" s="632"/>
      <c r="KIR5" s="632"/>
      <c r="KIS5" s="632"/>
      <c r="KIT5" s="632"/>
      <c r="KIU5" s="632"/>
      <c r="KIV5" s="632"/>
      <c r="KIW5" s="632"/>
      <c r="KIX5" s="632"/>
      <c r="KIY5" s="632"/>
      <c r="KIZ5" s="632"/>
      <c r="KJA5" s="632"/>
      <c r="KJB5" s="632"/>
      <c r="KJC5" s="632"/>
      <c r="KJD5" s="632"/>
      <c r="KJE5" s="632"/>
      <c r="KJF5" s="632"/>
      <c r="KJG5" s="632"/>
      <c r="KJH5" s="632"/>
      <c r="KJI5" s="632"/>
      <c r="KJJ5" s="632"/>
      <c r="KJK5" s="632"/>
      <c r="KJL5" s="632"/>
      <c r="KJM5" s="632"/>
      <c r="KJN5" s="632"/>
      <c r="KJO5" s="632"/>
      <c r="KJP5" s="632"/>
      <c r="KJQ5" s="632"/>
      <c r="KJR5" s="632"/>
      <c r="KJS5" s="632"/>
      <c r="KJT5" s="632"/>
      <c r="KJU5" s="632"/>
      <c r="KJV5" s="632"/>
      <c r="KJW5" s="632"/>
      <c r="KJX5" s="632"/>
      <c r="KJY5" s="632"/>
      <c r="KJZ5" s="632"/>
      <c r="KKA5" s="632"/>
      <c r="KKB5" s="632"/>
      <c r="KKC5" s="632"/>
      <c r="KKD5" s="632"/>
      <c r="KKE5" s="632"/>
      <c r="KKF5" s="632"/>
      <c r="KKG5" s="632"/>
      <c r="KKH5" s="632"/>
      <c r="KKI5" s="632"/>
      <c r="KKJ5" s="632"/>
      <c r="KKK5" s="632"/>
      <c r="KKL5" s="632"/>
      <c r="KKM5" s="632"/>
      <c r="KKN5" s="632"/>
      <c r="KKO5" s="632"/>
      <c r="KKP5" s="632"/>
      <c r="KKQ5" s="632"/>
      <c r="KKR5" s="632"/>
      <c r="KKS5" s="632"/>
      <c r="KKT5" s="632"/>
      <c r="KKU5" s="632"/>
      <c r="KKV5" s="632"/>
      <c r="KKW5" s="632"/>
      <c r="KKX5" s="632"/>
      <c r="KKY5" s="632"/>
      <c r="KKZ5" s="632"/>
      <c r="KLA5" s="632"/>
      <c r="KLB5" s="632"/>
      <c r="KLC5" s="632"/>
      <c r="KLD5" s="632"/>
      <c r="KLE5" s="632"/>
      <c r="KLF5" s="632"/>
      <c r="KLG5" s="632"/>
      <c r="KLH5" s="632"/>
      <c r="KLI5" s="632"/>
      <c r="KLJ5" s="632"/>
      <c r="KLK5" s="632"/>
      <c r="KLL5" s="632"/>
      <c r="KLM5" s="632"/>
      <c r="KLN5" s="632"/>
      <c r="KLO5" s="632"/>
      <c r="KLP5" s="632"/>
      <c r="KLQ5" s="632"/>
      <c r="KLR5" s="632"/>
      <c r="KLS5" s="632"/>
      <c r="KLT5" s="632"/>
      <c r="KLU5" s="632"/>
      <c r="KLV5" s="632"/>
      <c r="KLW5" s="632"/>
      <c r="KLX5" s="632"/>
      <c r="KLY5" s="632"/>
      <c r="KLZ5" s="632"/>
      <c r="KMA5" s="632"/>
      <c r="KMB5" s="632"/>
      <c r="KMC5" s="632"/>
      <c r="KMD5" s="632"/>
      <c r="KME5" s="632"/>
      <c r="KMF5" s="632"/>
      <c r="KMG5" s="632"/>
      <c r="KMH5" s="632"/>
      <c r="KMI5" s="632"/>
      <c r="KMJ5" s="632"/>
      <c r="KMK5" s="632"/>
      <c r="KML5" s="632"/>
      <c r="KMM5" s="632"/>
      <c r="KMN5" s="632"/>
      <c r="KMO5" s="632"/>
      <c r="KMP5" s="632"/>
      <c r="KMQ5" s="632"/>
      <c r="KMR5" s="632"/>
      <c r="KMS5" s="632"/>
      <c r="KMT5" s="632"/>
      <c r="KMU5" s="632"/>
      <c r="KMV5" s="632"/>
      <c r="KMW5" s="632"/>
      <c r="KMX5" s="632"/>
      <c r="KMY5" s="632"/>
      <c r="KMZ5" s="632"/>
      <c r="KNA5" s="632"/>
      <c r="KNB5" s="632"/>
      <c r="KNC5" s="632"/>
      <c r="KND5" s="632"/>
      <c r="KNE5" s="632"/>
      <c r="KNF5" s="632"/>
      <c r="KNG5" s="632"/>
      <c r="KNH5" s="632"/>
      <c r="KNI5" s="632"/>
      <c r="KNJ5" s="632"/>
      <c r="KNK5" s="632"/>
      <c r="KNL5" s="632"/>
      <c r="KNM5" s="632"/>
      <c r="KNN5" s="632"/>
      <c r="KNO5" s="632"/>
      <c r="KNP5" s="632"/>
      <c r="KNQ5" s="632"/>
      <c r="KNR5" s="632"/>
      <c r="KNS5" s="632"/>
      <c r="KNT5" s="632"/>
      <c r="KNU5" s="632"/>
      <c r="KNV5" s="632"/>
      <c r="KNW5" s="632"/>
      <c r="KNX5" s="632"/>
      <c r="KNY5" s="632"/>
      <c r="KNZ5" s="632"/>
      <c r="KOA5" s="632"/>
      <c r="KOB5" s="632"/>
      <c r="KOC5" s="632"/>
      <c r="KOD5" s="632"/>
      <c r="KOE5" s="632"/>
      <c r="KOF5" s="632"/>
      <c r="KOG5" s="632"/>
      <c r="KOH5" s="632"/>
      <c r="KOI5" s="632"/>
      <c r="KOJ5" s="632"/>
      <c r="KOK5" s="632"/>
      <c r="KOL5" s="632"/>
      <c r="KOM5" s="632"/>
      <c r="KON5" s="632"/>
      <c r="KOO5" s="632"/>
      <c r="KOP5" s="632"/>
      <c r="KOQ5" s="632"/>
      <c r="KOR5" s="632"/>
      <c r="KOS5" s="632"/>
      <c r="KOT5" s="632"/>
      <c r="KOU5" s="632"/>
      <c r="KOV5" s="632"/>
      <c r="KOW5" s="632"/>
      <c r="KOX5" s="632"/>
      <c r="KOY5" s="632"/>
      <c r="KOZ5" s="632"/>
      <c r="KPA5" s="632"/>
      <c r="KPB5" s="632"/>
      <c r="KPC5" s="632"/>
      <c r="KPD5" s="632"/>
      <c r="KPE5" s="632"/>
      <c r="KPF5" s="632"/>
      <c r="KPG5" s="632"/>
      <c r="KPH5" s="632"/>
      <c r="KPI5" s="632"/>
      <c r="KPJ5" s="632"/>
      <c r="KPK5" s="632"/>
      <c r="KPL5" s="632"/>
      <c r="KPM5" s="632"/>
      <c r="KPN5" s="632"/>
      <c r="KPO5" s="632"/>
      <c r="KPP5" s="632"/>
      <c r="KPQ5" s="632"/>
      <c r="KPR5" s="632"/>
      <c r="KPS5" s="632"/>
      <c r="KPT5" s="632"/>
      <c r="KPU5" s="632"/>
      <c r="KPV5" s="632"/>
      <c r="KPW5" s="632"/>
      <c r="KPX5" s="632"/>
      <c r="KPY5" s="632"/>
      <c r="KPZ5" s="632"/>
      <c r="KQA5" s="632"/>
      <c r="KQB5" s="632"/>
      <c r="KQC5" s="632"/>
      <c r="KQD5" s="632"/>
      <c r="KQE5" s="632"/>
      <c r="KQF5" s="632"/>
      <c r="KQG5" s="632"/>
      <c r="KQH5" s="632"/>
      <c r="KQI5" s="632"/>
      <c r="KQJ5" s="632"/>
      <c r="KQK5" s="632"/>
      <c r="KQL5" s="632"/>
      <c r="KQM5" s="632"/>
      <c r="KQN5" s="632"/>
      <c r="KQO5" s="632"/>
      <c r="KQP5" s="632"/>
      <c r="KQQ5" s="632"/>
      <c r="KQR5" s="632"/>
      <c r="KQS5" s="632"/>
      <c r="KQT5" s="632"/>
      <c r="KQU5" s="632"/>
      <c r="KQV5" s="632"/>
      <c r="KQW5" s="632"/>
      <c r="KQX5" s="632"/>
      <c r="KQY5" s="632"/>
      <c r="KQZ5" s="632"/>
      <c r="KRA5" s="632"/>
      <c r="KRB5" s="632"/>
      <c r="KRC5" s="632"/>
      <c r="KRD5" s="632"/>
      <c r="KRE5" s="632"/>
      <c r="KRF5" s="632"/>
      <c r="KRG5" s="632"/>
      <c r="KRH5" s="632"/>
      <c r="KRI5" s="632"/>
      <c r="KRJ5" s="632"/>
      <c r="KRK5" s="632"/>
      <c r="KRL5" s="632"/>
      <c r="KRM5" s="632"/>
      <c r="KRN5" s="632"/>
      <c r="KRO5" s="632"/>
      <c r="KRP5" s="632"/>
      <c r="KRQ5" s="632"/>
      <c r="KRR5" s="632"/>
      <c r="KRS5" s="632"/>
      <c r="KRT5" s="632"/>
      <c r="KRU5" s="632"/>
      <c r="KRV5" s="632"/>
      <c r="KRW5" s="632"/>
      <c r="KRX5" s="632"/>
      <c r="KRY5" s="632"/>
      <c r="KRZ5" s="632"/>
      <c r="KSA5" s="632"/>
      <c r="KSB5" s="632"/>
      <c r="KSC5" s="632"/>
      <c r="KSD5" s="632"/>
      <c r="KSE5" s="632"/>
      <c r="KSF5" s="632"/>
      <c r="KSG5" s="632"/>
      <c r="KSH5" s="632"/>
      <c r="KSI5" s="632"/>
      <c r="KSJ5" s="632"/>
      <c r="KSK5" s="632"/>
      <c r="KSL5" s="632"/>
      <c r="KSM5" s="632"/>
      <c r="KSN5" s="632"/>
      <c r="KSO5" s="632"/>
      <c r="KSP5" s="632"/>
      <c r="KSQ5" s="632"/>
      <c r="KSR5" s="632"/>
      <c r="KSS5" s="632"/>
      <c r="KST5" s="632"/>
      <c r="KSU5" s="632"/>
      <c r="KSV5" s="632"/>
      <c r="KSW5" s="632"/>
      <c r="KSX5" s="632"/>
      <c r="KSY5" s="632"/>
      <c r="KSZ5" s="632"/>
      <c r="KTA5" s="632"/>
      <c r="KTB5" s="632"/>
      <c r="KTC5" s="632"/>
      <c r="KTD5" s="632"/>
      <c r="KTE5" s="632"/>
      <c r="KTF5" s="632"/>
      <c r="KTG5" s="632"/>
      <c r="KTH5" s="632"/>
      <c r="KTI5" s="632"/>
      <c r="KTJ5" s="632"/>
      <c r="KTK5" s="632"/>
      <c r="KTL5" s="632"/>
      <c r="KTM5" s="632"/>
      <c r="KTN5" s="632"/>
      <c r="KTO5" s="632"/>
      <c r="KTP5" s="632"/>
      <c r="KTQ5" s="632"/>
      <c r="KTR5" s="632"/>
      <c r="KTS5" s="632"/>
      <c r="KTT5" s="632"/>
      <c r="KTU5" s="632"/>
      <c r="KTV5" s="632"/>
      <c r="KTW5" s="632"/>
      <c r="KTX5" s="632"/>
      <c r="KTY5" s="632"/>
      <c r="KTZ5" s="632"/>
      <c r="KUA5" s="632"/>
      <c r="KUB5" s="632"/>
      <c r="KUC5" s="632"/>
      <c r="KUD5" s="632"/>
      <c r="KUE5" s="632"/>
      <c r="KUF5" s="632"/>
      <c r="KUG5" s="632"/>
      <c r="KUH5" s="632"/>
      <c r="KUI5" s="632"/>
      <c r="KUJ5" s="632"/>
      <c r="KUK5" s="632"/>
      <c r="KUL5" s="632"/>
      <c r="KUM5" s="632"/>
      <c r="KUN5" s="632"/>
      <c r="KUO5" s="632"/>
      <c r="KUP5" s="632"/>
      <c r="KUQ5" s="632"/>
      <c r="KUR5" s="632"/>
      <c r="KUS5" s="632"/>
      <c r="KUT5" s="632"/>
      <c r="KUU5" s="632"/>
      <c r="KUV5" s="632"/>
      <c r="KUW5" s="632"/>
      <c r="KUX5" s="632"/>
      <c r="KUY5" s="632"/>
      <c r="KUZ5" s="632"/>
      <c r="KVA5" s="632"/>
      <c r="KVB5" s="632"/>
      <c r="KVC5" s="632"/>
      <c r="KVD5" s="632"/>
      <c r="KVE5" s="632"/>
      <c r="KVF5" s="632"/>
      <c r="KVG5" s="632"/>
      <c r="KVH5" s="632"/>
      <c r="KVI5" s="632"/>
      <c r="KVJ5" s="632"/>
      <c r="KVK5" s="632"/>
      <c r="KVL5" s="632"/>
      <c r="KVM5" s="632"/>
      <c r="KVN5" s="632"/>
      <c r="KVO5" s="632"/>
      <c r="KVP5" s="632"/>
      <c r="KVQ5" s="632"/>
      <c r="KVR5" s="632"/>
      <c r="KVS5" s="632"/>
      <c r="KVT5" s="632"/>
      <c r="KVU5" s="632"/>
      <c r="KVV5" s="632"/>
      <c r="KVW5" s="632"/>
      <c r="KVX5" s="632"/>
      <c r="KVY5" s="632"/>
      <c r="KVZ5" s="632"/>
      <c r="KWA5" s="632"/>
      <c r="KWB5" s="632"/>
      <c r="KWC5" s="632"/>
      <c r="KWD5" s="632"/>
      <c r="KWE5" s="632"/>
      <c r="KWF5" s="632"/>
      <c r="KWG5" s="632"/>
      <c r="KWH5" s="632"/>
      <c r="KWI5" s="632"/>
      <c r="KWJ5" s="632"/>
      <c r="KWK5" s="632"/>
      <c r="KWL5" s="632"/>
      <c r="KWM5" s="632"/>
      <c r="KWN5" s="632"/>
      <c r="KWO5" s="632"/>
      <c r="KWP5" s="632"/>
      <c r="KWQ5" s="632"/>
      <c r="KWR5" s="632"/>
      <c r="KWS5" s="632"/>
      <c r="KWT5" s="632"/>
      <c r="KWU5" s="632"/>
      <c r="KWV5" s="632"/>
      <c r="KWW5" s="632"/>
      <c r="KWX5" s="632"/>
      <c r="KWY5" s="632"/>
      <c r="KWZ5" s="632"/>
      <c r="KXA5" s="632"/>
      <c r="KXB5" s="632"/>
      <c r="KXC5" s="632"/>
      <c r="KXD5" s="632"/>
      <c r="KXE5" s="632"/>
      <c r="KXF5" s="632"/>
      <c r="KXG5" s="632"/>
      <c r="KXH5" s="632"/>
      <c r="KXI5" s="632"/>
      <c r="KXJ5" s="632"/>
      <c r="KXK5" s="632"/>
      <c r="KXL5" s="632"/>
      <c r="KXM5" s="632"/>
      <c r="KXN5" s="632"/>
      <c r="KXO5" s="632"/>
      <c r="KXP5" s="632"/>
      <c r="KXQ5" s="632"/>
      <c r="KXR5" s="632"/>
      <c r="KXS5" s="632"/>
      <c r="KXT5" s="632"/>
      <c r="KXU5" s="632"/>
      <c r="KXV5" s="632"/>
      <c r="KXW5" s="632"/>
      <c r="KXX5" s="632"/>
      <c r="KXY5" s="632"/>
      <c r="KXZ5" s="632"/>
      <c r="KYA5" s="632"/>
      <c r="KYB5" s="632"/>
      <c r="KYC5" s="632"/>
      <c r="KYD5" s="632"/>
      <c r="KYE5" s="632"/>
      <c r="KYF5" s="632"/>
      <c r="KYG5" s="632"/>
      <c r="KYH5" s="632"/>
      <c r="KYI5" s="632"/>
      <c r="KYJ5" s="632"/>
      <c r="KYK5" s="632"/>
      <c r="KYL5" s="632"/>
      <c r="KYM5" s="632"/>
      <c r="KYN5" s="632"/>
      <c r="KYO5" s="632"/>
      <c r="KYP5" s="632"/>
      <c r="KYQ5" s="632"/>
      <c r="KYR5" s="632"/>
      <c r="KYS5" s="632"/>
      <c r="KYT5" s="632"/>
      <c r="KYU5" s="632"/>
      <c r="KYV5" s="632"/>
      <c r="KYW5" s="632"/>
      <c r="KYX5" s="632"/>
      <c r="KYY5" s="632"/>
      <c r="KYZ5" s="632"/>
      <c r="KZA5" s="632"/>
      <c r="KZB5" s="632"/>
      <c r="KZC5" s="632"/>
      <c r="KZD5" s="632"/>
      <c r="KZE5" s="632"/>
      <c r="KZF5" s="632"/>
      <c r="KZG5" s="632"/>
      <c r="KZH5" s="632"/>
      <c r="KZI5" s="632"/>
      <c r="KZJ5" s="632"/>
      <c r="KZK5" s="632"/>
      <c r="KZL5" s="632"/>
      <c r="KZM5" s="632"/>
      <c r="KZN5" s="632"/>
      <c r="KZO5" s="632"/>
      <c r="KZP5" s="632"/>
      <c r="KZQ5" s="632"/>
      <c r="KZR5" s="632"/>
      <c r="KZS5" s="632"/>
      <c r="KZT5" s="632"/>
      <c r="KZU5" s="632"/>
      <c r="KZV5" s="632"/>
      <c r="KZW5" s="632"/>
      <c r="KZX5" s="632"/>
      <c r="KZY5" s="632"/>
      <c r="KZZ5" s="632"/>
      <c r="LAA5" s="632"/>
      <c r="LAB5" s="632"/>
      <c r="LAC5" s="632"/>
      <c r="LAD5" s="632"/>
      <c r="LAE5" s="632"/>
      <c r="LAF5" s="632"/>
      <c r="LAG5" s="632"/>
      <c r="LAH5" s="632"/>
      <c r="LAI5" s="632"/>
      <c r="LAJ5" s="632"/>
      <c r="LAK5" s="632"/>
      <c r="LAL5" s="632"/>
      <c r="LAM5" s="632"/>
      <c r="LAN5" s="632"/>
      <c r="LAO5" s="632"/>
      <c r="LAP5" s="632"/>
      <c r="LAQ5" s="632"/>
      <c r="LAR5" s="632"/>
      <c r="LAS5" s="632"/>
      <c r="LAT5" s="632"/>
      <c r="LAU5" s="632"/>
      <c r="LAV5" s="632"/>
      <c r="LAW5" s="632"/>
      <c r="LAX5" s="632"/>
      <c r="LAY5" s="632"/>
      <c r="LAZ5" s="632"/>
      <c r="LBA5" s="632"/>
      <c r="LBB5" s="632"/>
      <c r="LBC5" s="632"/>
      <c r="LBD5" s="632"/>
      <c r="LBE5" s="632"/>
      <c r="LBF5" s="632"/>
      <c r="LBG5" s="632"/>
      <c r="LBH5" s="632"/>
      <c r="LBI5" s="632"/>
      <c r="LBJ5" s="632"/>
      <c r="LBK5" s="632"/>
      <c r="LBL5" s="632"/>
      <c r="LBM5" s="632"/>
      <c r="LBN5" s="632"/>
      <c r="LBO5" s="632"/>
      <c r="LBP5" s="632"/>
      <c r="LBQ5" s="632"/>
      <c r="LBR5" s="632"/>
      <c r="LBS5" s="632"/>
      <c r="LBT5" s="632"/>
      <c r="LBU5" s="632"/>
      <c r="LBV5" s="632"/>
      <c r="LBW5" s="632"/>
      <c r="LBX5" s="632"/>
      <c r="LBY5" s="632"/>
      <c r="LBZ5" s="632"/>
      <c r="LCA5" s="632"/>
      <c r="LCB5" s="632"/>
      <c r="LCC5" s="632"/>
      <c r="LCD5" s="632"/>
      <c r="LCE5" s="632"/>
      <c r="LCF5" s="632"/>
      <c r="LCG5" s="632"/>
      <c r="LCH5" s="632"/>
      <c r="LCI5" s="632"/>
      <c r="LCJ5" s="632"/>
      <c r="LCK5" s="632"/>
      <c r="LCL5" s="632"/>
      <c r="LCM5" s="632"/>
      <c r="LCN5" s="632"/>
      <c r="LCO5" s="632"/>
      <c r="LCP5" s="632"/>
      <c r="LCQ5" s="632"/>
      <c r="LCR5" s="632"/>
      <c r="LCS5" s="632"/>
      <c r="LCT5" s="632"/>
      <c r="LCU5" s="632"/>
      <c r="LCV5" s="632"/>
      <c r="LCW5" s="632"/>
      <c r="LCX5" s="632"/>
      <c r="LCY5" s="632"/>
      <c r="LCZ5" s="632"/>
      <c r="LDA5" s="632"/>
      <c r="LDB5" s="632"/>
      <c r="LDC5" s="632"/>
      <c r="LDD5" s="632"/>
      <c r="LDE5" s="632"/>
      <c r="LDF5" s="632"/>
      <c r="LDG5" s="632"/>
      <c r="LDH5" s="632"/>
      <c r="LDI5" s="632"/>
      <c r="LDJ5" s="632"/>
      <c r="LDK5" s="632"/>
      <c r="LDL5" s="632"/>
      <c r="LDM5" s="632"/>
      <c r="LDN5" s="632"/>
      <c r="LDO5" s="632"/>
      <c r="LDP5" s="632"/>
      <c r="LDQ5" s="632"/>
      <c r="LDR5" s="632"/>
      <c r="LDS5" s="632"/>
      <c r="LDT5" s="632"/>
      <c r="LDU5" s="632"/>
      <c r="LDV5" s="632"/>
      <c r="LDW5" s="632"/>
      <c r="LDX5" s="632"/>
      <c r="LDY5" s="632"/>
      <c r="LDZ5" s="632"/>
      <c r="LEA5" s="632"/>
      <c r="LEB5" s="632"/>
      <c r="LEC5" s="632"/>
      <c r="LED5" s="632"/>
      <c r="LEE5" s="632"/>
      <c r="LEF5" s="632"/>
      <c r="LEG5" s="632"/>
      <c r="LEH5" s="632"/>
      <c r="LEI5" s="632"/>
      <c r="LEJ5" s="632"/>
      <c r="LEK5" s="632"/>
      <c r="LEL5" s="632"/>
      <c r="LEM5" s="632"/>
      <c r="LEN5" s="632"/>
      <c r="LEO5" s="632"/>
      <c r="LEP5" s="632"/>
      <c r="LEQ5" s="632"/>
      <c r="LER5" s="632"/>
      <c r="LES5" s="632"/>
      <c r="LET5" s="632"/>
      <c r="LEU5" s="632"/>
      <c r="LEV5" s="632"/>
      <c r="LEW5" s="632"/>
      <c r="LEX5" s="632"/>
      <c r="LEY5" s="632"/>
      <c r="LEZ5" s="632"/>
      <c r="LFA5" s="632"/>
      <c r="LFB5" s="632"/>
      <c r="LFC5" s="632"/>
      <c r="LFD5" s="632"/>
      <c r="LFE5" s="632"/>
      <c r="LFF5" s="632"/>
      <c r="LFG5" s="632"/>
      <c r="LFH5" s="632"/>
      <c r="LFI5" s="632"/>
      <c r="LFJ5" s="632"/>
      <c r="LFK5" s="632"/>
      <c r="LFL5" s="632"/>
      <c r="LFM5" s="632"/>
      <c r="LFN5" s="632"/>
      <c r="LFO5" s="632"/>
      <c r="LFP5" s="632"/>
      <c r="LFQ5" s="632"/>
      <c r="LFR5" s="632"/>
      <c r="LFS5" s="632"/>
      <c r="LFT5" s="632"/>
      <c r="LFU5" s="632"/>
      <c r="LFV5" s="632"/>
      <c r="LFW5" s="632"/>
      <c r="LFX5" s="632"/>
      <c r="LFY5" s="632"/>
      <c r="LFZ5" s="632"/>
      <c r="LGA5" s="632"/>
      <c r="LGB5" s="632"/>
      <c r="LGC5" s="632"/>
      <c r="LGD5" s="632"/>
      <c r="LGE5" s="632"/>
      <c r="LGF5" s="632"/>
      <c r="LGG5" s="632"/>
      <c r="LGH5" s="632"/>
      <c r="LGI5" s="632"/>
      <c r="LGJ5" s="632"/>
      <c r="LGK5" s="632"/>
      <c r="LGL5" s="632"/>
      <c r="LGM5" s="632"/>
      <c r="LGN5" s="632"/>
      <c r="LGO5" s="632"/>
      <c r="LGP5" s="632"/>
      <c r="LGQ5" s="632"/>
      <c r="LGR5" s="632"/>
      <c r="LGS5" s="632"/>
      <c r="LGT5" s="632"/>
      <c r="LGU5" s="632"/>
      <c r="LGV5" s="632"/>
      <c r="LGW5" s="632"/>
      <c r="LGX5" s="632"/>
      <c r="LGY5" s="632"/>
      <c r="LGZ5" s="632"/>
      <c r="LHA5" s="632"/>
      <c r="LHB5" s="632"/>
      <c r="LHC5" s="632"/>
      <c r="LHD5" s="632"/>
      <c r="LHE5" s="632"/>
      <c r="LHF5" s="632"/>
      <c r="LHG5" s="632"/>
      <c r="LHH5" s="632"/>
      <c r="LHI5" s="632"/>
      <c r="LHJ5" s="632"/>
      <c r="LHK5" s="632"/>
      <c r="LHL5" s="632"/>
      <c r="LHM5" s="632"/>
      <c r="LHN5" s="632"/>
      <c r="LHO5" s="632"/>
      <c r="LHP5" s="632"/>
      <c r="LHQ5" s="632"/>
      <c r="LHR5" s="632"/>
      <c r="LHS5" s="632"/>
      <c r="LHT5" s="632"/>
      <c r="LHU5" s="632"/>
      <c r="LHV5" s="632"/>
      <c r="LHW5" s="632"/>
      <c r="LHX5" s="632"/>
      <c r="LHY5" s="632"/>
      <c r="LHZ5" s="632"/>
      <c r="LIA5" s="632"/>
      <c r="LIB5" s="632"/>
      <c r="LIC5" s="632"/>
      <c r="LID5" s="632"/>
      <c r="LIE5" s="632"/>
      <c r="LIF5" s="632"/>
      <c r="LIG5" s="632"/>
      <c r="LIH5" s="632"/>
      <c r="LII5" s="632"/>
      <c r="LIJ5" s="632"/>
      <c r="LIK5" s="632"/>
      <c r="LIL5" s="632"/>
      <c r="LIM5" s="632"/>
      <c r="LIN5" s="632"/>
      <c r="LIO5" s="632"/>
      <c r="LIP5" s="632"/>
      <c r="LIQ5" s="632"/>
      <c r="LIR5" s="632"/>
      <c r="LIS5" s="632"/>
      <c r="LIT5" s="632"/>
      <c r="LIU5" s="632"/>
      <c r="LIV5" s="632"/>
      <c r="LIW5" s="632"/>
      <c r="LIX5" s="632"/>
      <c r="LIY5" s="632"/>
      <c r="LIZ5" s="632"/>
      <c r="LJA5" s="632"/>
      <c r="LJB5" s="632"/>
      <c r="LJC5" s="632"/>
      <c r="LJD5" s="632"/>
      <c r="LJE5" s="632"/>
      <c r="LJF5" s="632"/>
      <c r="LJG5" s="632"/>
      <c r="LJH5" s="632"/>
      <c r="LJI5" s="632"/>
      <c r="LJJ5" s="632"/>
      <c r="LJK5" s="632"/>
      <c r="LJL5" s="632"/>
      <c r="LJM5" s="632"/>
      <c r="LJN5" s="632"/>
      <c r="LJO5" s="632"/>
      <c r="LJP5" s="632"/>
      <c r="LJQ5" s="632"/>
      <c r="LJR5" s="632"/>
      <c r="LJS5" s="632"/>
      <c r="LJT5" s="632"/>
      <c r="LJU5" s="632"/>
      <c r="LJV5" s="632"/>
      <c r="LJW5" s="632"/>
      <c r="LJX5" s="632"/>
      <c r="LJY5" s="632"/>
      <c r="LJZ5" s="632"/>
      <c r="LKA5" s="632"/>
      <c r="LKB5" s="632"/>
      <c r="LKC5" s="632"/>
      <c r="LKD5" s="632"/>
      <c r="LKE5" s="632"/>
      <c r="LKF5" s="632"/>
      <c r="LKG5" s="632"/>
      <c r="LKH5" s="632"/>
      <c r="LKI5" s="632"/>
      <c r="LKJ5" s="632"/>
      <c r="LKK5" s="632"/>
      <c r="LKL5" s="632"/>
      <c r="LKM5" s="632"/>
      <c r="LKN5" s="632"/>
      <c r="LKO5" s="632"/>
      <c r="LKP5" s="632"/>
      <c r="LKQ5" s="632"/>
      <c r="LKR5" s="632"/>
      <c r="LKS5" s="632"/>
      <c r="LKT5" s="632"/>
      <c r="LKU5" s="632"/>
      <c r="LKV5" s="632"/>
      <c r="LKW5" s="632"/>
      <c r="LKX5" s="632"/>
      <c r="LKY5" s="632"/>
      <c r="LKZ5" s="632"/>
      <c r="LLA5" s="632"/>
      <c r="LLB5" s="632"/>
      <c r="LLC5" s="632"/>
      <c r="LLD5" s="632"/>
      <c r="LLE5" s="632"/>
      <c r="LLF5" s="632"/>
      <c r="LLG5" s="632"/>
      <c r="LLH5" s="632"/>
      <c r="LLI5" s="632"/>
      <c r="LLJ5" s="632"/>
      <c r="LLK5" s="632"/>
      <c r="LLL5" s="632"/>
      <c r="LLM5" s="632"/>
      <c r="LLN5" s="632"/>
      <c r="LLO5" s="632"/>
      <c r="LLP5" s="632"/>
      <c r="LLQ5" s="632"/>
      <c r="LLR5" s="632"/>
      <c r="LLS5" s="632"/>
      <c r="LLT5" s="632"/>
      <c r="LLU5" s="632"/>
      <c r="LLV5" s="632"/>
      <c r="LLW5" s="632"/>
      <c r="LLX5" s="632"/>
      <c r="LLY5" s="632"/>
      <c r="LLZ5" s="632"/>
      <c r="LMA5" s="632"/>
      <c r="LMB5" s="632"/>
      <c r="LMC5" s="632"/>
      <c r="LMD5" s="632"/>
      <c r="LME5" s="632"/>
      <c r="LMF5" s="632"/>
      <c r="LMG5" s="632"/>
      <c r="LMH5" s="632"/>
      <c r="LMI5" s="632"/>
      <c r="LMJ5" s="632"/>
      <c r="LMK5" s="632"/>
      <c r="LML5" s="632"/>
      <c r="LMM5" s="632"/>
      <c r="LMN5" s="632"/>
      <c r="LMO5" s="632"/>
      <c r="LMP5" s="632"/>
      <c r="LMQ5" s="632"/>
      <c r="LMR5" s="632"/>
      <c r="LMS5" s="632"/>
      <c r="LMT5" s="632"/>
      <c r="LMU5" s="632"/>
      <c r="LMV5" s="632"/>
      <c r="LMW5" s="632"/>
      <c r="LMX5" s="632"/>
      <c r="LMY5" s="632"/>
      <c r="LMZ5" s="632"/>
      <c r="LNA5" s="632"/>
      <c r="LNB5" s="632"/>
      <c r="LNC5" s="632"/>
      <c r="LND5" s="632"/>
      <c r="LNE5" s="632"/>
      <c r="LNF5" s="632"/>
      <c r="LNG5" s="632"/>
      <c r="LNH5" s="632"/>
      <c r="LNI5" s="632"/>
      <c r="LNJ5" s="632"/>
      <c r="LNK5" s="632"/>
      <c r="LNL5" s="632"/>
      <c r="LNM5" s="632"/>
      <c r="LNN5" s="632"/>
      <c r="LNO5" s="632"/>
      <c r="LNP5" s="632"/>
      <c r="LNQ5" s="632"/>
      <c r="LNR5" s="632"/>
      <c r="LNS5" s="632"/>
      <c r="LNT5" s="632"/>
      <c r="LNU5" s="632"/>
      <c r="LNV5" s="632"/>
      <c r="LNW5" s="632"/>
      <c r="LNX5" s="632"/>
      <c r="LNY5" s="632"/>
      <c r="LNZ5" s="632"/>
      <c r="LOA5" s="632"/>
      <c r="LOB5" s="632"/>
      <c r="LOC5" s="632"/>
      <c r="LOD5" s="632"/>
      <c r="LOE5" s="632"/>
      <c r="LOF5" s="632"/>
      <c r="LOG5" s="632"/>
      <c r="LOH5" s="632"/>
      <c r="LOI5" s="632"/>
      <c r="LOJ5" s="632"/>
      <c r="LOK5" s="632"/>
      <c r="LOL5" s="632"/>
      <c r="LOM5" s="632"/>
      <c r="LON5" s="632"/>
      <c r="LOO5" s="632"/>
      <c r="LOP5" s="632"/>
      <c r="LOQ5" s="632"/>
      <c r="LOR5" s="632"/>
      <c r="LOS5" s="632"/>
      <c r="LOT5" s="632"/>
      <c r="LOU5" s="632"/>
      <c r="LOV5" s="632"/>
      <c r="LOW5" s="632"/>
      <c r="LOX5" s="632"/>
      <c r="LOY5" s="632"/>
      <c r="LOZ5" s="632"/>
      <c r="LPA5" s="632"/>
      <c r="LPB5" s="632"/>
      <c r="LPC5" s="632"/>
      <c r="LPD5" s="632"/>
      <c r="LPE5" s="632"/>
      <c r="LPF5" s="632"/>
      <c r="LPG5" s="632"/>
      <c r="LPH5" s="632"/>
      <c r="LPI5" s="632"/>
      <c r="LPJ5" s="632"/>
      <c r="LPK5" s="632"/>
      <c r="LPL5" s="632"/>
      <c r="LPM5" s="632"/>
      <c r="LPN5" s="632"/>
      <c r="LPO5" s="632"/>
      <c r="LPP5" s="632"/>
      <c r="LPQ5" s="632"/>
      <c r="LPR5" s="632"/>
      <c r="LPS5" s="632"/>
      <c r="LPT5" s="632"/>
      <c r="LPU5" s="632"/>
      <c r="LPV5" s="632"/>
      <c r="LPW5" s="632"/>
      <c r="LPX5" s="632"/>
      <c r="LPY5" s="632"/>
      <c r="LPZ5" s="632"/>
      <c r="LQA5" s="632"/>
      <c r="LQB5" s="632"/>
      <c r="LQC5" s="632"/>
      <c r="LQD5" s="632"/>
      <c r="LQE5" s="632"/>
      <c r="LQF5" s="632"/>
      <c r="LQG5" s="632"/>
      <c r="LQH5" s="632"/>
      <c r="LQI5" s="632"/>
      <c r="LQJ5" s="632"/>
      <c r="LQK5" s="632"/>
      <c r="LQL5" s="632"/>
      <c r="LQM5" s="632"/>
      <c r="LQN5" s="632"/>
      <c r="LQO5" s="632"/>
      <c r="LQP5" s="632"/>
      <c r="LQQ5" s="632"/>
      <c r="LQR5" s="632"/>
      <c r="LQS5" s="632"/>
      <c r="LQT5" s="632"/>
      <c r="LQU5" s="632"/>
      <c r="LQV5" s="632"/>
      <c r="LQW5" s="632"/>
      <c r="LQX5" s="632"/>
      <c r="LQY5" s="632"/>
      <c r="LQZ5" s="632"/>
      <c r="LRA5" s="632"/>
      <c r="LRB5" s="632"/>
      <c r="LRC5" s="632"/>
      <c r="LRD5" s="632"/>
      <c r="LRE5" s="632"/>
      <c r="LRF5" s="632"/>
      <c r="LRG5" s="632"/>
      <c r="LRH5" s="632"/>
      <c r="LRI5" s="632"/>
      <c r="LRJ5" s="632"/>
      <c r="LRK5" s="632"/>
      <c r="LRL5" s="632"/>
      <c r="LRM5" s="632"/>
      <c r="LRN5" s="632"/>
      <c r="LRO5" s="632"/>
      <c r="LRP5" s="632"/>
      <c r="LRQ5" s="632"/>
      <c r="LRR5" s="632"/>
      <c r="LRS5" s="632"/>
      <c r="LRT5" s="632"/>
      <c r="LRU5" s="632"/>
      <c r="LRV5" s="632"/>
      <c r="LRW5" s="632"/>
      <c r="LRX5" s="632"/>
      <c r="LRY5" s="632"/>
      <c r="LRZ5" s="632"/>
      <c r="LSA5" s="632"/>
      <c r="LSB5" s="632"/>
      <c r="LSC5" s="632"/>
      <c r="LSD5" s="632"/>
      <c r="LSE5" s="632"/>
      <c r="LSF5" s="632"/>
      <c r="LSG5" s="632"/>
      <c r="LSH5" s="632"/>
      <c r="LSI5" s="632"/>
      <c r="LSJ5" s="632"/>
      <c r="LSK5" s="632"/>
      <c r="LSL5" s="632"/>
      <c r="LSM5" s="632"/>
      <c r="LSN5" s="632"/>
      <c r="LSO5" s="632"/>
      <c r="LSP5" s="632"/>
      <c r="LSQ5" s="632"/>
      <c r="LSR5" s="632"/>
      <c r="LSS5" s="632"/>
      <c r="LST5" s="632"/>
      <c r="LSU5" s="632"/>
      <c r="LSV5" s="632"/>
      <c r="LSW5" s="632"/>
      <c r="LSX5" s="632"/>
      <c r="LSY5" s="632"/>
      <c r="LSZ5" s="632"/>
      <c r="LTA5" s="632"/>
      <c r="LTB5" s="632"/>
      <c r="LTC5" s="632"/>
      <c r="LTD5" s="632"/>
      <c r="LTE5" s="632"/>
      <c r="LTF5" s="632"/>
      <c r="LTG5" s="632"/>
      <c r="LTH5" s="632"/>
      <c r="LTI5" s="632"/>
      <c r="LTJ5" s="632"/>
      <c r="LTK5" s="632"/>
      <c r="LTL5" s="632"/>
      <c r="LTM5" s="632"/>
      <c r="LTN5" s="632"/>
      <c r="LTO5" s="632"/>
      <c r="LTP5" s="632"/>
      <c r="LTQ5" s="632"/>
      <c r="LTR5" s="632"/>
      <c r="LTS5" s="632"/>
      <c r="LTT5" s="632"/>
      <c r="LTU5" s="632"/>
      <c r="LTV5" s="632"/>
      <c r="LTW5" s="632"/>
      <c r="LTX5" s="632"/>
      <c r="LTY5" s="632"/>
      <c r="LTZ5" s="632"/>
      <c r="LUA5" s="632"/>
      <c r="LUB5" s="632"/>
      <c r="LUC5" s="632"/>
      <c r="LUD5" s="632"/>
      <c r="LUE5" s="632"/>
      <c r="LUF5" s="632"/>
      <c r="LUG5" s="632"/>
      <c r="LUH5" s="632"/>
      <c r="LUI5" s="632"/>
      <c r="LUJ5" s="632"/>
      <c r="LUK5" s="632"/>
      <c r="LUL5" s="632"/>
      <c r="LUM5" s="632"/>
      <c r="LUN5" s="632"/>
      <c r="LUO5" s="632"/>
      <c r="LUP5" s="632"/>
      <c r="LUQ5" s="632"/>
      <c r="LUR5" s="632"/>
      <c r="LUS5" s="632"/>
      <c r="LUT5" s="632"/>
      <c r="LUU5" s="632"/>
      <c r="LUV5" s="632"/>
      <c r="LUW5" s="632"/>
      <c r="LUX5" s="632"/>
      <c r="LUY5" s="632"/>
      <c r="LUZ5" s="632"/>
      <c r="LVA5" s="632"/>
      <c r="LVB5" s="632"/>
      <c r="LVC5" s="632"/>
      <c r="LVD5" s="632"/>
      <c r="LVE5" s="632"/>
      <c r="LVF5" s="632"/>
      <c r="LVG5" s="632"/>
      <c r="LVH5" s="632"/>
      <c r="LVI5" s="632"/>
      <c r="LVJ5" s="632"/>
      <c r="LVK5" s="632"/>
      <c r="LVL5" s="632"/>
      <c r="LVM5" s="632"/>
      <c r="LVN5" s="632"/>
      <c r="LVO5" s="632"/>
      <c r="LVP5" s="632"/>
      <c r="LVQ5" s="632"/>
      <c r="LVR5" s="632"/>
      <c r="LVS5" s="632"/>
      <c r="LVT5" s="632"/>
      <c r="LVU5" s="632"/>
      <c r="LVV5" s="632"/>
      <c r="LVW5" s="632"/>
      <c r="LVX5" s="632"/>
      <c r="LVY5" s="632"/>
      <c r="LVZ5" s="632"/>
      <c r="LWA5" s="632"/>
      <c r="LWB5" s="632"/>
      <c r="LWC5" s="632"/>
      <c r="LWD5" s="632"/>
      <c r="LWE5" s="632"/>
      <c r="LWF5" s="632"/>
      <c r="LWG5" s="632"/>
      <c r="LWH5" s="632"/>
      <c r="LWI5" s="632"/>
      <c r="LWJ5" s="632"/>
      <c r="LWK5" s="632"/>
      <c r="LWL5" s="632"/>
      <c r="LWM5" s="632"/>
      <c r="LWN5" s="632"/>
      <c r="LWO5" s="632"/>
      <c r="LWP5" s="632"/>
      <c r="LWQ5" s="632"/>
      <c r="LWR5" s="632"/>
      <c r="LWS5" s="632"/>
      <c r="LWT5" s="632"/>
      <c r="LWU5" s="632"/>
      <c r="LWV5" s="632"/>
      <c r="LWW5" s="632"/>
      <c r="LWX5" s="632"/>
      <c r="LWY5" s="632"/>
      <c r="LWZ5" s="632"/>
      <c r="LXA5" s="632"/>
      <c r="LXB5" s="632"/>
      <c r="LXC5" s="632"/>
      <c r="LXD5" s="632"/>
      <c r="LXE5" s="632"/>
      <c r="LXF5" s="632"/>
      <c r="LXG5" s="632"/>
      <c r="LXH5" s="632"/>
      <c r="LXI5" s="632"/>
      <c r="LXJ5" s="632"/>
      <c r="LXK5" s="632"/>
      <c r="LXL5" s="632"/>
      <c r="LXM5" s="632"/>
      <c r="LXN5" s="632"/>
      <c r="LXO5" s="632"/>
      <c r="LXP5" s="632"/>
      <c r="LXQ5" s="632"/>
      <c r="LXR5" s="632"/>
      <c r="LXS5" s="632"/>
      <c r="LXT5" s="632"/>
      <c r="LXU5" s="632"/>
      <c r="LXV5" s="632"/>
      <c r="LXW5" s="632"/>
      <c r="LXX5" s="632"/>
      <c r="LXY5" s="632"/>
      <c r="LXZ5" s="632"/>
      <c r="LYA5" s="632"/>
      <c r="LYB5" s="632"/>
      <c r="LYC5" s="632"/>
      <c r="LYD5" s="632"/>
      <c r="LYE5" s="632"/>
      <c r="LYF5" s="632"/>
      <c r="LYG5" s="632"/>
      <c r="LYH5" s="632"/>
      <c r="LYI5" s="632"/>
      <c r="LYJ5" s="632"/>
      <c r="LYK5" s="632"/>
      <c r="LYL5" s="632"/>
      <c r="LYM5" s="632"/>
      <c r="LYN5" s="632"/>
      <c r="LYO5" s="632"/>
      <c r="LYP5" s="632"/>
      <c r="LYQ5" s="632"/>
      <c r="LYR5" s="632"/>
      <c r="LYS5" s="632"/>
      <c r="LYT5" s="632"/>
      <c r="LYU5" s="632"/>
      <c r="LYV5" s="632"/>
      <c r="LYW5" s="632"/>
      <c r="LYX5" s="632"/>
      <c r="LYY5" s="632"/>
      <c r="LYZ5" s="632"/>
      <c r="LZA5" s="632"/>
      <c r="LZB5" s="632"/>
      <c r="LZC5" s="632"/>
      <c r="LZD5" s="632"/>
      <c r="LZE5" s="632"/>
      <c r="LZF5" s="632"/>
      <c r="LZG5" s="632"/>
      <c r="LZH5" s="632"/>
      <c r="LZI5" s="632"/>
      <c r="LZJ5" s="632"/>
      <c r="LZK5" s="632"/>
      <c r="LZL5" s="632"/>
      <c r="LZM5" s="632"/>
      <c r="LZN5" s="632"/>
      <c r="LZO5" s="632"/>
      <c r="LZP5" s="632"/>
      <c r="LZQ5" s="632"/>
      <c r="LZR5" s="632"/>
      <c r="LZS5" s="632"/>
      <c r="LZT5" s="632"/>
      <c r="LZU5" s="632"/>
      <c r="LZV5" s="632"/>
      <c r="LZW5" s="632"/>
      <c r="LZX5" s="632"/>
      <c r="LZY5" s="632"/>
      <c r="LZZ5" s="632"/>
      <c r="MAA5" s="632"/>
      <c r="MAB5" s="632"/>
      <c r="MAC5" s="632"/>
      <c r="MAD5" s="632"/>
      <c r="MAE5" s="632"/>
      <c r="MAF5" s="632"/>
      <c r="MAG5" s="632"/>
      <c r="MAH5" s="632"/>
      <c r="MAI5" s="632"/>
      <c r="MAJ5" s="632"/>
      <c r="MAK5" s="632"/>
      <c r="MAL5" s="632"/>
      <c r="MAM5" s="632"/>
      <c r="MAN5" s="632"/>
      <c r="MAO5" s="632"/>
      <c r="MAP5" s="632"/>
      <c r="MAQ5" s="632"/>
      <c r="MAR5" s="632"/>
      <c r="MAS5" s="632"/>
      <c r="MAT5" s="632"/>
      <c r="MAU5" s="632"/>
      <c r="MAV5" s="632"/>
      <c r="MAW5" s="632"/>
      <c r="MAX5" s="632"/>
      <c r="MAY5" s="632"/>
      <c r="MAZ5" s="632"/>
      <c r="MBA5" s="632"/>
      <c r="MBB5" s="632"/>
      <c r="MBC5" s="632"/>
      <c r="MBD5" s="632"/>
      <c r="MBE5" s="632"/>
      <c r="MBF5" s="632"/>
      <c r="MBG5" s="632"/>
      <c r="MBH5" s="632"/>
      <c r="MBI5" s="632"/>
      <c r="MBJ5" s="632"/>
      <c r="MBK5" s="632"/>
      <c r="MBL5" s="632"/>
      <c r="MBM5" s="632"/>
      <c r="MBN5" s="632"/>
      <c r="MBO5" s="632"/>
      <c r="MBP5" s="632"/>
      <c r="MBQ5" s="632"/>
      <c r="MBR5" s="632"/>
      <c r="MBS5" s="632"/>
      <c r="MBT5" s="632"/>
      <c r="MBU5" s="632"/>
      <c r="MBV5" s="632"/>
      <c r="MBW5" s="632"/>
      <c r="MBX5" s="632"/>
      <c r="MBY5" s="632"/>
      <c r="MBZ5" s="632"/>
      <c r="MCA5" s="632"/>
      <c r="MCB5" s="632"/>
      <c r="MCC5" s="632"/>
      <c r="MCD5" s="632"/>
      <c r="MCE5" s="632"/>
      <c r="MCF5" s="632"/>
      <c r="MCG5" s="632"/>
      <c r="MCH5" s="632"/>
      <c r="MCI5" s="632"/>
      <c r="MCJ5" s="632"/>
      <c r="MCK5" s="632"/>
      <c r="MCL5" s="632"/>
      <c r="MCM5" s="632"/>
      <c r="MCN5" s="632"/>
      <c r="MCO5" s="632"/>
      <c r="MCP5" s="632"/>
      <c r="MCQ5" s="632"/>
      <c r="MCR5" s="632"/>
      <c r="MCS5" s="632"/>
      <c r="MCT5" s="632"/>
      <c r="MCU5" s="632"/>
      <c r="MCV5" s="632"/>
      <c r="MCW5" s="632"/>
      <c r="MCX5" s="632"/>
      <c r="MCY5" s="632"/>
      <c r="MCZ5" s="632"/>
      <c r="MDA5" s="632"/>
      <c r="MDB5" s="632"/>
      <c r="MDC5" s="632"/>
      <c r="MDD5" s="632"/>
      <c r="MDE5" s="632"/>
      <c r="MDF5" s="632"/>
      <c r="MDG5" s="632"/>
      <c r="MDH5" s="632"/>
      <c r="MDI5" s="632"/>
      <c r="MDJ5" s="632"/>
      <c r="MDK5" s="632"/>
      <c r="MDL5" s="632"/>
      <c r="MDM5" s="632"/>
      <c r="MDN5" s="632"/>
      <c r="MDO5" s="632"/>
      <c r="MDP5" s="632"/>
      <c r="MDQ5" s="632"/>
      <c r="MDR5" s="632"/>
      <c r="MDS5" s="632"/>
      <c r="MDT5" s="632"/>
      <c r="MDU5" s="632"/>
      <c r="MDV5" s="632"/>
      <c r="MDW5" s="632"/>
      <c r="MDX5" s="632"/>
      <c r="MDY5" s="632"/>
      <c r="MDZ5" s="632"/>
      <c r="MEA5" s="632"/>
      <c r="MEB5" s="632"/>
      <c r="MEC5" s="632"/>
      <c r="MED5" s="632"/>
      <c r="MEE5" s="632"/>
      <c r="MEF5" s="632"/>
      <c r="MEG5" s="632"/>
      <c r="MEH5" s="632"/>
      <c r="MEI5" s="632"/>
      <c r="MEJ5" s="632"/>
      <c r="MEK5" s="632"/>
      <c r="MEL5" s="632"/>
      <c r="MEM5" s="632"/>
      <c r="MEN5" s="632"/>
      <c r="MEO5" s="632"/>
      <c r="MEP5" s="632"/>
      <c r="MEQ5" s="632"/>
      <c r="MER5" s="632"/>
      <c r="MES5" s="632"/>
      <c r="MET5" s="632"/>
      <c r="MEU5" s="632"/>
      <c r="MEV5" s="632"/>
      <c r="MEW5" s="632"/>
      <c r="MEX5" s="632"/>
      <c r="MEY5" s="632"/>
      <c r="MEZ5" s="632"/>
      <c r="MFA5" s="632"/>
      <c r="MFB5" s="632"/>
      <c r="MFC5" s="632"/>
      <c r="MFD5" s="632"/>
      <c r="MFE5" s="632"/>
      <c r="MFF5" s="632"/>
      <c r="MFG5" s="632"/>
      <c r="MFH5" s="632"/>
      <c r="MFI5" s="632"/>
      <c r="MFJ5" s="632"/>
      <c r="MFK5" s="632"/>
      <c r="MFL5" s="632"/>
      <c r="MFM5" s="632"/>
      <c r="MFN5" s="632"/>
      <c r="MFO5" s="632"/>
      <c r="MFP5" s="632"/>
      <c r="MFQ5" s="632"/>
      <c r="MFR5" s="632"/>
      <c r="MFS5" s="632"/>
      <c r="MFT5" s="632"/>
      <c r="MFU5" s="632"/>
      <c r="MFV5" s="632"/>
      <c r="MFW5" s="632"/>
      <c r="MFX5" s="632"/>
      <c r="MFY5" s="632"/>
      <c r="MFZ5" s="632"/>
      <c r="MGA5" s="632"/>
      <c r="MGB5" s="632"/>
      <c r="MGC5" s="632"/>
      <c r="MGD5" s="632"/>
      <c r="MGE5" s="632"/>
      <c r="MGF5" s="632"/>
      <c r="MGG5" s="632"/>
      <c r="MGH5" s="632"/>
      <c r="MGI5" s="632"/>
      <c r="MGJ5" s="632"/>
      <c r="MGK5" s="632"/>
      <c r="MGL5" s="632"/>
      <c r="MGM5" s="632"/>
      <c r="MGN5" s="632"/>
      <c r="MGO5" s="632"/>
      <c r="MGP5" s="632"/>
      <c r="MGQ5" s="632"/>
      <c r="MGR5" s="632"/>
      <c r="MGS5" s="632"/>
      <c r="MGT5" s="632"/>
      <c r="MGU5" s="632"/>
      <c r="MGV5" s="632"/>
      <c r="MGW5" s="632"/>
      <c r="MGX5" s="632"/>
      <c r="MGY5" s="632"/>
      <c r="MGZ5" s="632"/>
      <c r="MHA5" s="632"/>
      <c r="MHB5" s="632"/>
      <c r="MHC5" s="632"/>
      <c r="MHD5" s="632"/>
      <c r="MHE5" s="632"/>
      <c r="MHF5" s="632"/>
      <c r="MHG5" s="632"/>
      <c r="MHH5" s="632"/>
      <c r="MHI5" s="632"/>
      <c r="MHJ5" s="632"/>
      <c r="MHK5" s="632"/>
      <c r="MHL5" s="632"/>
      <c r="MHM5" s="632"/>
      <c r="MHN5" s="632"/>
      <c r="MHO5" s="632"/>
      <c r="MHP5" s="632"/>
      <c r="MHQ5" s="632"/>
      <c r="MHR5" s="632"/>
      <c r="MHS5" s="632"/>
      <c r="MHT5" s="632"/>
      <c r="MHU5" s="632"/>
      <c r="MHV5" s="632"/>
      <c r="MHW5" s="632"/>
      <c r="MHX5" s="632"/>
      <c r="MHY5" s="632"/>
      <c r="MHZ5" s="632"/>
      <c r="MIA5" s="632"/>
      <c r="MIB5" s="632"/>
      <c r="MIC5" s="632"/>
      <c r="MID5" s="632"/>
      <c r="MIE5" s="632"/>
      <c r="MIF5" s="632"/>
      <c r="MIG5" s="632"/>
      <c r="MIH5" s="632"/>
      <c r="MII5" s="632"/>
      <c r="MIJ5" s="632"/>
      <c r="MIK5" s="632"/>
      <c r="MIL5" s="632"/>
      <c r="MIM5" s="632"/>
      <c r="MIN5" s="632"/>
      <c r="MIO5" s="632"/>
      <c r="MIP5" s="632"/>
      <c r="MIQ5" s="632"/>
      <c r="MIR5" s="632"/>
      <c r="MIS5" s="632"/>
      <c r="MIT5" s="632"/>
      <c r="MIU5" s="632"/>
      <c r="MIV5" s="632"/>
      <c r="MIW5" s="632"/>
      <c r="MIX5" s="632"/>
      <c r="MIY5" s="632"/>
      <c r="MIZ5" s="632"/>
      <c r="MJA5" s="632"/>
      <c r="MJB5" s="632"/>
      <c r="MJC5" s="632"/>
      <c r="MJD5" s="632"/>
      <c r="MJE5" s="632"/>
      <c r="MJF5" s="632"/>
      <c r="MJG5" s="632"/>
      <c r="MJH5" s="632"/>
      <c r="MJI5" s="632"/>
      <c r="MJJ5" s="632"/>
      <c r="MJK5" s="632"/>
      <c r="MJL5" s="632"/>
      <c r="MJM5" s="632"/>
      <c r="MJN5" s="632"/>
      <c r="MJO5" s="632"/>
      <c r="MJP5" s="632"/>
      <c r="MJQ5" s="632"/>
      <c r="MJR5" s="632"/>
      <c r="MJS5" s="632"/>
      <c r="MJT5" s="632"/>
      <c r="MJU5" s="632"/>
      <c r="MJV5" s="632"/>
      <c r="MJW5" s="632"/>
      <c r="MJX5" s="632"/>
      <c r="MJY5" s="632"/>
      <c r="MJZ5" s="632"/>
      <c r="MKA5" s="632"/>
      <c r="MKB5" s="632"/>
      <c r="MKC5" s="632"/>
      <c r="MKD5" s="632"/>
      <c r="MKE5" s="632"/>
      <c r="MKF5" s="632"/>
      <c r="MKG5" s="632"/>
      <c r="MKH5" s="632"/>
      <c r="MKI5" s="632"/>
      <c r="MKJ5" s="632"/>
      <c r="MKK5" s="632"/>
      <c r="MKL5" s="632"/>
      <c r="MKM5" s="632"/>
      <c r="MKN5" s="632"/>
      <c r="MKO5" s="632"/>
      <c r="MKP5" s="632"/>
      <c r="MKQ5" s="632"/>
      <c r="MKR5" s="632"/>
      <c r="MKS5" s="632"/>
      <c r="MKT5" s="632"/>
      <c r="MKU5" s="632"/>
      <c r="MKV5" s="632"/>
      <c r="MKW5" s="632"/>
      <c r="MKX5" s="632"/>
      <c r="MKY5" s="632"/>
      <c r="MKZ5" s="632"/>
      <c r="MLA5" s="632"/>
      <c r="MLB5" s="632"/>
      <c r="MLC5" s="632"/>
      <c r="MLD5" s="632"/>
      <c r="MLE5" s="632"/>
      <c r="MLF5" s="632"/>
      <c r="MLG5" s="632"/>
      <c r="MLH5" s="632"/>
      <c r="MLI5" s="632"/>
      <c r="MLJ5" s="632"/>
      <c r="MLK5" s="632"/>
      <c r="MLL5" s="632"/>
      <c r="MLM5" s="632"/>
      <c r="MLN5" s="632"/>
      <c r="MLO5" s="632"/>
      <c r="MLP5" s="632"/>
      <c r="MLQ5" s="632"/>
      <c r="MLR5" s="632"/>
      <c r="MLS5" s="632"/>
      <c r="MLT5" s="632"/>
      <c r="MLU5" s="632"/>
      <c r="MLV5" s="632"/>
      <c r="MLW5" s="632"/>
      <c r="MLX5" s="632"/>
      <c r="MLY5" s="632"/>
      <c r="MLZ5" s="632"/>
      <c r="MMA5" s="632"/>
      <c r="MMB5" s="632"/>
      <c r="MMC5" s="632"/>
      <c r="MMD5" s="632"/>
      <c r="MME5" s="632"/>
      <c r="MMF5" s="632"/>
      <c r="MMG5" s="632"/>
      <c r="MMH5" s="632"/>
      <c r="MMI5" s="632"/>
      <c r="MMJ5" s="632"/>
      <c r="MMK5" s="632"/>
      <c r="MML5" s="632"/>
      <c r="MMM5" s="632"/>
      <c r="MMN5" s="632"/>
      <c r="MMO5" s="632"/>
      <c r="MMP5" s="632"/>
      <c r="MMQ5" s="632"/>
      <c r="MMR5" s="632"/>
      <c r="MMS5" s="632"/>
      <c r="MMT5" s="632"/>
      <c r="MMU5" s="632"/>
      <c r="MMV5" s="632"/>
      <c r="MMW5" s="632"/>
      <c r="MMX5" s="632"/>
      <c r="MMY5" s="632"/>
      <c r="MMZ5" s="632"/>
      <c r="MNA5" s="632"/>
      <c r="MNB5" s="632"/>
      <c r="MNC5" s="632"/>
      <c r="MND5" s="632"/>
      <c r="MNE5" s="632"/>
      <c r="MNF5" s="632"/>
      <c r="MNG5" s="632"/>
      <c r="MNH5" s="632"/>
      <c r="MNI5" s="632"/>
      <c r="MNJ5" s="632"/>
      <c r="MNK5" s="632"/>
      <c r="MNL5" s="632"/>
      <c r="MNM5" s="632"/>
      <c r="MNN5" s="632"/>
      <c r="MNO5" s="632"/>
      <c r="MNP5" s="632"/>
      <c r="MNQ5" s="632"/>
      <c r="MNR5" s="632"/>
      <c r="MNS5" s="632"/>
      <c r="MNT5" s="632"/>
      <c r="MNU5" s="632"/>
      <c r="MNV5" s="632"/>
      <c r="MNW5" s="632"/>
      <c r="MNX5" s="632"/>
      <c r="MNY5" s="632"/>
      <c r="MNZ5" s="632"/>
      <c r="MOA5" s="632"/>
      <c r="MOB5" s="632"/>
      <c r="MOC5" s="632"/>
      <c r="MOD5" s="632"/>
      <c r="MOE5" s="632"/>
      <c r="MOF5" s="632"/>
      <c r="MOG5" s="632"/>
      <c r="MOH5" s="632"/>
      <c r="MOI5" s="632"/>
      <c r="MOJ5" s="632"/>
      <c r="MOK5" s="632"/>
      <c r="MOL5" s="632"/>
      <c r="MOM5" s="632"/>
      <c r="MON5" s="632"/>
      <c r="MOO5" s="632"/>
      <c r="MOP5" s="632"/>
      <c r="MOQ5" s="632"/>
      <c r="MOR5" s="632"/>
      <c r="MOS5" s="632"/>
      <c r="MOT5" s="632"/>
      <c r="MOU5" s="632"/>
      <c r="MOV5" s="632"/>
      <c r="MOW5" s="632"/>
      <c r="MOX5" s="632"/>
      <c r="MOY5" s="632"/>
      <c r="MOZ5" s="632"/>
      <c r="MPA5" s="632"/>
      <c r="MPB5" s="632"/>
      <c r="MPC5" s="632"/>
      <c r="MPD5" s="632"/>
      <c r="MPE5" s="632"/>
      <c r="MPF5" s="632"/>
      <c r="MPG5" s="632"/>
      <c r="MPH5" s="632"/>
      <c r="MPI5" s="632"/>
      <c r="MPJ5" s="632"/>
      <c r="MPK5" s="632"/>
      <c r="MPL5" s="632"/>
      <c r="MPM5" s="632"/>
      <c r="MPN5" s="632"/>
      <c r="MPO5" s="632"/>
      <c r="MPP5" s="632"/>
      <c r="MPQ5" s="632"/>
      <c r="MPR5" s="632"/>
      <c r="MPS5" s="632"/>
      <c r="MPT5" s="632"/>
      <c r="MPU5" s="632"/>
      <c r="MPV5" s="632"/>
      <c r="MPW5" s="632"/>
      <c r="MPX5" s="632"/>
      <c r="MPY5" s="632"/>
      <c r="MPZ5" s="632"/>
      <c r="MQA5" s="632"/>
      <c r="MQB5" s="632"/>
      <c r="MQC5" s="632"/>
      <c r="MQD5" s="632"/>
      <c r="MQE5" s="632"/>
      <c r="MQF5" s="632"/>
      <c r="MQG5" s="632"/>
      <c r="MQH5" s="632"/>
      <c r="MQI5" s="632"/>
      <c r="MQJ5" s="632"/>
      <c r="MQK5" s="632"/>
      <c r="MQL5" s="632"/>
      <c r="MQM5" s="632"/>
      <c r="MQN5" s="632"/>
      <c r="MQO5" s="632"/>
      <c r="MQP5" s="632"/>
      <c r="MQQ5" s="632"/>
      <c r="MQR5" s="632"/>
      <c r="MQS5" s="632"/>
      <c r="MQT5" s="632"/>
      <c r="MQU5" s="632"/>
      <c r="MQV5" s="632"/>
      <c r="MQW5" s="632"/>
      <c r="MQX5" s="632"/>
      <c r="MQY5" s="632"/>
      <c r="MQZ5" s="632"/>
      <c r="MRA5" s="632"/>
      <c r="MRB5" s="632"/>
      <c r="MRC5" s="632"/>
      <c r="MRD5" s="632"/>
      <c r="MRE5" s="632"/>
      <c r="MRF5" s="632"/>
      <c r="MRG5" s="632"/>
      <c r="MRH5" s="632"/>
      <c r="MRI5" s="632"/>
      <c r="MRJ5" s="632"/>
      <c r="MRK5" s="632"/>
      <c r="MRL5" s="632"/>
      <c r="MRM5" s="632"/>
      <c r="MRN5" s="632"/>
      <c r="MRO5" s="632"/>
      <c r="MRP5" s="632"/>
      <c r="MRQ5" s="632"/>
      <c r="MRR5" s="632"/>
      <c r="MRS5" s="632"/>
      <c r="MRT5" s="632"/>
      <c r="MRU5" s="632"/>
      <c r="MRV5" s="632"/>
      <c r="MRW5" s="632"/>
      <c r="MRX5" s="632"/>
      <c r="MRY5" s="632"/>
      <c r="MRZ5" s="632"/>
      <c r="MSA5" s="632"/>
      <c r="MSB5" s="632"/>
      <c r="MSC5" s="632"/>
      <c r="MSD5" s="632"/>
      <c r="MSE5" s="632"/>
      <c r="MSF5" s="632"/>
      <c r="MSG5" s="632"/>
      <c r="MSH5" s="632"/>
      <c r="MSI5" s="632"/>
      <c r="MSJ5" s="632"/>
      <c r="MSK5" s="632"/>
      <c r="MSL5" s="632"/>
      <c r="MSM5" s="632"/>
      <c r="MSN5" s="632"/>
      <c r="MSO5" s="632"/>
      <c r="MSP5" s="632"/>
      <c r="MSQ5" s="632"/>
      <c r="MSR5" s="632"/>
      <c r="MSS5" s="632"/>
      <c r="MST5" s="632"/>
      <c r="MSU5" s="632"/>
      <c r="MSV5" s="632"/>
      <c r="MSW5" s="632"/>
      <c r="MSX5" s="632"/>
      <c r="MSY5" s="632"/>
      <c r="MSZ5" s="632"/>
      <c r="MTA5" s="632"/>
      <c r="MTB5" s="632"/>
      <c r="MTC5" s="632"/>
      <c r="MTD5" s="632"/>
      <c r="MTE5" s="632"/>
      <c r="MTF5" s="632"/>
      <c r="MTG5" s="632"/>
      <c r="MTH5" s="632"/>
      <c r="MTI5" s="632"/>
      <c r="MTJ5" s="632"/>
      <c r="MTK5" s="632"/>
      <c r="MTL5" s="632"/>
      <c r="MTM5" s="632"/>
      <c r="MTN5" s="632"/>
      <c r="MTO5" s="632"/>
      <c r="MTP5" s="632"/>
      <c r="MTQ5" s="632"/>
      <c r="MTR5" s="632"/>
      <c r="MTS5" s="632"/>
      <c r="MTT5" s="632"/>
      <c r="MTU5" s="632"/>
      <c r="MTV5" s="632"/>
      <c r="MTW5" s="632"/>
      <c r="MTX5" s="632"/>
      <c r="MTY5" s="632"/>
      <c r="MTZ5" s="632"/>
      <c r="MUA5" s="632"/>
      <c r="MUB5" s="632"/>
      <c r="MUC5" s="632"/>
      <c r="MUD5" s="632"/>
      <c r="MUE5" s="632"/>
      <c r="MUF5" s="632"/>
      <c r="MUG5" s="632"/>
      <c r="MUH5" s="632"/>
      <c r="MUI5" s="632"/>
      <c r="MUJ5" s="632"/>
      <c r="MUK5" s="632"/>
      <c r="MUL5" s="632"/>
      <c r="MUM5" s="632"/>
      <c r="MUN5" s="632"/>
      <c r="MUO5" s="632"/>
      <c r="MUP5" s="632"/>
      <c r="MUQ5" s="632"/>
      <c r="MUR5" s="632"/>
      <c r="MUS5" s="632"/>
      <c r="MUT5" s="632"/>
      <c r="MUU5" s="632"/>
      <c r="MUV5" s="632"/>
      <c r="MUW5" s="632"/>
      <c r="MUX5" s="632"/>
      <c r="MUY5" s="632"/>
      <c r="MUZ5" s="632"/>
      <c r="MVA5" s="632"/>
      <c r="MVB5" s="632"/>
      <c r="MVC5" s="632"/>
      <c r="MVD5" s="632"/>
      <c r="MVE5" s="632"/>
      <c r="MVF5" s="632"/>
      <c r="MVG5" s="632"/>
      <c r="MVH5" s="632"/>
      <c r="MVI5" s="632"/>
      <c r="MVJ5" s="632"/>
      <c r="MVK5" s="632"/>
      <c r="MVL5" s="632"/>
      <c r="MVM5" s="632"/>
      <c r="MVN5" s="632"/>
      <c r="MVO5" s="632"/>
      <c r="MVP5" s="632"/>
      <c r="MVQ5" s="632"/>
      <c r="MVR5" s="632"/>
      <c r="MVS5" s="632"/>
      <c r="MVT5" s="632"/>
      <c r="MVU5" s="632"/>
      <c r="MVV5" s="632"/>
      <c r="MVW5" s="632"/>
      <c r="MVX5" s="632"/>
      <c r="MVY5" s="632"/>
      <c r="MVZ5" s="632"/>
      <c r="MWA5" s="632"/>
      <c r="MWB5" s="632"/>
      <c r="MWC5" s="632"/>
      <c r="MWD5" s="632"/>
      <c r="MWE5" s="632"/>
      <c r="MWF5" s="632"/>
      <c r="MWG5" s="632"/>
      <c r="MWH5" s="632"/>
      <c r="MWI5" s="632"/>
      <c r="MWJ5" s="632"/>
      <c r="MWK5" s="632"/>
      <c r="MWL5" s="632"/>
      <c r="MWM5" s="632"/>
      <c r="MWN5" s="632"/>
      <c r="MWO5" s="632"/>
      <c r="MWP5" s="632"/>
      <c r="MWQ5" s="632"/>
      <c r="MWR5" s="632"/>
      <c r="MWS5" s="632"/>
      <c r="MWT5" s="632"/>
      <c r="MWU5" s="632"/>
      <c r="MWV5" s="632"/>
      <c r="MWW5" s="632"/>
      <c r="MWX5" s="632"/>
      <c r="MWY5" s="632"/>
      <c r="MWZ5" s="632"/>
      <c r="MXA5" s="632"/>
      <c r="MXB5" s="632"/>
      <c r="MXC5" s="632"/>
      <c r="MXD5" s="632"/>
      <c r="MXE5" s="632"/>
      <c r="MXF5" s="632"/>
      <c r="MXG5" s="632"/>
      <c r="MXH5" s="632"/>
      <c r="MXI5" s="632"/>
      <c r="MXJ5" s="632"/>
      <c r="MXK5" s="632"/>
      <c r="MXL5" s="632"/>
      <c r="MXM5" s="632"/>
      <c r="MXN5" s="632"/>
      <c r="MXO5" s="632"/>
      <c r="MXP5" s="632"/>
      <c r="MXQ5" s="632"/>
      <c r="MXR5" s="632"/>
      <c r="MXS5" s="632"/>
      <c r="MXT5" s="632"/>
      <c r="MXU5" s="632"/>
      <c r="MXV5" s="632"/>
      <c r="MXW5" s="632"/>
      <c r="MXX5" s="632"/>
      <c r="MXY5" s="632"/>
      <c r="MXZ5" s="632"/>
      <c r="MYA5" s="632"/>
      <c r="MYB5" s="632"/>
      <c r="MYC5" s="632"/>
      <c r="MYD5" s="632"/>
      <c r="MYE5" s="632"/>
      <c r="MYF5" s="632"/>
      <c r="MYG5" s="632"/>
      <c r="MYH5" s="632"/>
      <c r="MYI5" s="632"/>
      <c r="MYJ5" s="632"/>
      <c r="MYK5" s="632"/>
      <c r="MYL5" s="632"/>
      <c r="MYM5" s="632"/>
      <c r="MYN5" s="632"/>
      <c r="MYO5" s="632"/>
      <c r="MYP5" s="632"/>
      <c r="MYQ5" s="632"/>
      <c r="MYR5" s="632"/>
      <c r="MYS5" s="632"/>
      <c r="MYT5" s="632"/>
      <c r="MYU5" s="632"/>
      <c r="MYV5" s="632"/>
      <c r="MYW5" s="632"/>
      <c r="MYX5" s="632"/>
      <c r="MYY5" s="632"/>
      <c r="MYZ5" s="632"/>
      <c r="MZA5" s="632"/>
      <c r="MZB5" s="632"/>
      <c r="MZC5" s="632"/>
      <c r="MZD5" s="632"/>
      <c r="MZE5" s="632"/>
      <c r="MZF5" s="632"/>
      <c r="MZG5" s="632"/>
      <c r="MZH5" s="632"/>
      <c r="MZI5" s="632"/>
      <c r="MZJ5" s="632"/>
      <c r="MZK5" s="632"/>
      <c r="MZL5" s="632"/>
      <c r="MZM5" s="632"/>
      <c r="MZN5" s="632"/>
      <c r="MZO5" s="632"/>
      <c r="MZP5" s="632"/>
      <c r="MZQ5" s="632"/>
      <c r="MZR5" s="632"/>
      <c r="MZS5" s="632"/>
      <c r="MZT5" s="632"/>
      <c r="MZU5" s="632"/>
      <c r="MZV5" s="632"/>
      <c r="MZW5" s="632"/>
      <c r="MZX5" s="632"/>
      <c r="MZY5" s="632"/>
      <c r="MZZ5" s="632"/>
      <c r="NAA5" s="632"/>
      <c r="NAB5" s="632"/>
      <c r="NAC5" s="632"/>
      <c r="NAD5" s="632"/>
      <c r="NAE5" s="632"/>
      <c r="NAF5" s="632"/>
      <c r="NAG5" s="632"/>
      <c r="NAH5" s="632"/>
      <c r="NAI5" s="632"/>
      <c r="NAJ5" s="632"/>
      <c r="NAK5" s="632"/>
      <c r="NAL5" s="632"/>
      <c r="NAM5" s="632"/>
      <c r="NAN5" s="632"/>
      <c r="NAO5" s="632"/>
      <c r="NAP5" s="632"/>
      <c r="NAQ5" s="632"/>
      <c r="NAR5" s="632"/>
      <c r="NAS5" s="632"/>
      <c r="NAT5" s="632"/>
      <c r="NAU5" s="632"/>
      <c r="NAV5" s="632"/>
      <c r="NAW5" s="632"/>
      <c r="NAX5" s="632"/>
      <c r="NAY5" s="632"/>
      <c r="NAZ5" s="632"/>
      <c r="NBA5" s="632"/>
      <c r="NBB5" s="632"/>
      <c r="NBC5" s="632"/>
      <c r="NBD5" s="632"/>
      <c r="NBE5" s="632"/>
      <c r="NBF5" s="632"/>
      <c r="NBG5" s="632"/>
      <c r="NBH5" s="632"/>
      <c r="NBI5" s="632"/>
      <c r="NBJ5" s="632"/>
      <c r="NBK5" s="632"/>
      <c r="NBL5" s="632"/>
      <c r="NBM5" s="632"/>
      <c r="NBN5" s="632"/>
      <c r="NBO5" s="632"/>
      <c r="NBP5" s="632"/>
      <c r="NBQ5" s="632"/>
      <c r="NBR5" s="632"/>
      <c r="NBS5" s="632"/>
      <c r="NBT5" s="632"/>
      <c r="NBU5" s="632"/>
      <c r="NBV5" s="632"/>
      <c r="NBW5" s="632"/>
      <c r="NBX5" s="632"/>
      <c r="NBY5" s="632"/>
      <c r="NBZ5" s="632"/>
      <c r="NCA5" s="632"/>
      <c r="NCB5" s="632"/>
      <c r="NCC5" s="632"/>
      <c r="NCD5" s="632"/>
      <c r="NCE5" s="632"/>
      <c r="NCF5" s="632"/>
      <c r="NCG5" s="632"/>
      <c r="NCH5" s="632"/>
      <c r="NCI5" s="632"/>
      <c r="NCJ5" s="632"/>
      <c r="NCK5" s="632"/>
      <c r="NCL5" s="632"/>
      <c r="NCM5" s="632"/>
      <c r="NCN5" s="632"/>
      <c r="NCO5" s="632"/>
      <c r="NCP5" s="632"/>
      <c r="NCQ5" s="632"/>
      <c r="NCR5" s="632"/>
      <c r="NCS5" s="632"/>
      <c r="NCT5" s="632"/>
      <c r="NCU5" s="632"/>
      <c r="NCV5" s="632"/>
      <c r="NCW5" s="632"/>
      <c r="NCX5" s="632"/>
      <c r="NCY5" s="632"/>
      <c r="NCZ5" s="632"/>
      <c r="NDA5" s="632"/>
      <c r="NDB5" s="632"/>
      <c r="NDC5" s="632"/>
      <c r="NDD5" s="632"/>
      <c r="NDE5" s="632"/>
      <c r="NDF5" s="632"/>
      <c r="NDG5" s="632"/>
      <c r="NDH5" s="632"/>
      <c r="NDI5" s="632"/>
      <c r="NDJ5" s="632"/>
      <c r="NDK5" s="632"/>
      <c r="NDL5" s="632"/>
      <c r="NDM5" s="632"/>
      <c r="NDN5" s="632"/>
      <c r="NDO5" s="632"/>
      <c r="NDP5" s="632"/>
      <c r="NDQ5" s="632"/>
      <c r="NDR5" s="632"/>
      <c r="NDS5" s="632"/>
      <c r="NDT5" s="632"/>
      <c r="NDU5" s="632"/>
      <c r="NDV5" s="632"/>
      <c r="NDW5" s="632"/>
      <c r="NDX5" s="632"/>
      <c r="NDY5" s="632"/>
      <c r="NDZ5" s="632"/>
      <c r="NEA5" s="632"/>
      <c r="NEB5" s="632"/>
      <c r="NEC5" s="632"/>
      <c r="NED5" s="632"/>
      <c r="NEE5" s="632"/>
      <c r="NEF5" s="632"/>
      <c r="NEG5" s="632"/>
      <c r="NEH5" s="632"/>
      <c r="NEI5" s="632"/>
      <c r="NEJ5" s="632"/>
      <c r="NEK5" s="632"/>
      <c r="NEL5" s="632"/>
      <c r="NEM5" s="632"/>
      <c r="NEN5" s="632"/>
      <c r="NEO5" s="632"/>
      <c r="NEP5" s="632"/>
      <c r="NEQ5" s="632"/>
      <c r="NER5" s="632"/>
      <c r="NES5" s="632"/>
      <c r="NET5" s="632"/>
      <c r="NEU5" s="632"/>
      <c r="NEV5" s="632"/>
      <c r="NEW5" s="632"/>
      <c r="NEX5" s="632"/>
      <c r="NEY5" s="632"/>
      <c r="NEZ5" s="632"/>
      <c r="NFA5" s="632"/>
      <c r="NFB5" s="632"/>
      <c r="NFC5" s="632"/>
      <c r="NFD5" s="632"/>
      <c r="NFE5" s="632"/>
      <c r="NFF5" s="632"/>
      <c r="NFG5" s="632"/>
      <c r="NFH5" s="632"/>
      <c r="NFI5" s="632"/>
      <c r="NFJ5" s="632"/>
      <c r="NFK5" s="632"/>
      <c r="NFL5" s="632"/>
      <c r="NFM5" s="632"/>
      <c r="NFN5" s="632"/>
      <c r="NFO5" s="632"/>
      <c r="NFP5" s="632"/>
      <c r="NFQ5" s="632"/>
      <c r="NFR5" s="632"/>
      <c r="NFS5" s="632"/>
      <c r="NFT5" s="632"/>
      <c r="NFU5" s="632"/>
      <c r="NFV5" s="632"/>
      <c r="NFW5" s="632"/>
      <c r="NFX5" s="632"/>
      <c r="NFY5" s="632"/>
      <c r="NFZ5" s="632"/>
      <c r="NGA5" s="632"/>
      <c r="NGB5" s="632"/>
      <c r="NGC5" s="632"/>
      <c r="NGD5" s="632"/>
      <c r="NGE5" s="632"/>
      <c r="NGF5" s="632"/>
      <c r="NGG5" s="632"/>
      <c r="NGH5" s="632"/>
      <c r="NGI5" s="632"/>
      <c r="NGJ5" s="632"/>
      <c r="NGK5" s="632"/>
      <c r="NGL5" s="632"/>
      <c r="NGM5" s="632"/>
      <c r="NGN5" s="632"/>
      <c r="NGO5" s="632"/>
      <c r="NGP5" s="632"/>
      <c r="NGQ5" s="632"/>
      <c r="NGR5" s="632"/>
      <c r="NGS5" s="632"/>
      <c r="NGT5" s="632"/>
      <c r="NGU5" s="632"/>
      <c r="NGV5" s="632"/>
      <c r="NGW5" s="632"/>
      <c r="NGX5" s="632"/>
      <c r="NGY5" s="632"/>
      <c r="NGZ5" s="632"/>
      <c r="NHA5" s="632"/>
      <c r="NHB5" s="632"/>
      <c r="NHC5" s="632"/>
      <c r="NHD5" s="632"/>
      <c r="NHE5" s="632"/>
      <c r="NHF5" s="632"/>
      <c r="NHG5" s="632"/>
      <c r="NHH5" s="632"/>
      <c r="NHI5" s="632"/>
      <c r="NHJ5" s="632"/>
      <c r="NHK5" s="632"/>
      <c r="NHL5" s="632"/>
      <c r="NHM5" s="632"/>
      <c r="NHN5" s="632"/>
      <c r="NHO5" s="632"/>
      <c r="NHP5" s="632"/>
      <c r="NHQ5" s="632"/>
      <c r="NHR5" s="632"/>
      <c r="NHS5" s="632"/>
      <c r="NHT5" s="632"/>
      <c r="NHU5" s="632"/>
      <c r="NHV5" s="632"/>
      <c r="NHW5" s="632"/>
      <c r="NHX5" s="632"/>
      <c r="NHY5" s="632"/>
      <c r="NHZ5" s="632"/>
      <c r="NIA5" s="632"/>
      <c r="NIB5" s="632"/>
      <c r="NIC5" s="632"/>
      <c r="NID5" s="632"/>
      <c r="NIE5" s="632"/>
      <c r="NIF5" s="632"/>
      <c r="NIG5" s="632"/>
      <c r="NIH5" s="632"/>
      <c r="NII5" s="632"/>
      <c r="NIJ5" s="632"/>
      <c r="NIK5" s="632"/>
      <c r="NIL5" s="632"/>
      <c r="NIM5" s="632"/>
      <c r="NIN5" s="632"/>
      <c r="NIO5" s="632"/>
      <c r="NIP5" s="632"/>
      <c r="NIQ5" s="632"/>
      <c r="NIR5" s="632"/>
      <c r="NIS5" s="632"/>
      <c r="NIT5" s="632"/>
      <c r="NIU5" s="632"/>
      <c r="NIV5" s="632"/>
      <c r="NIW5" s="632"/>
      <c r="NIX5" s="632"/>
      <c r="NIY5" s="632"/>
      <c r="NIZ5" s="632"/>
      <c r="NJA5" s="632"/>
      <c r="NJB5" s="632"/>
      <c r="NJC5" s="632"/>
      <c r="NJD5" s="632"/>
      <c r="NJE5" s="632"/>
      <c r="NJF5" s="632"/>
      <c r="NJG5" s="632"/>
      <c r="NJH5" s="632"/>
      <c r="NJI5" s="632"/>
      <c r="NJJ5" s="632"/>
      <c r="NJK5" s="632"/>
      <c r="NJL5" s="632"/>
      <c r="NJM5" s="632"/>
      <c r="NJN5" s="632"/>
      <c r="NJO5" s="632"/>
      <c r="NJP5" s="632"/>
      <c r="NJQ5" s="632"/>
      <c r="NJR5" s="632"/>
      <c r="NJS5" s="632"/>
      <c r="NJT5" s="632"/>
      <c r="NJU5" s="632"/>
      <c r="NJV5" s="632"/>
      <c r="NJW5" s="632"/>
      <c r="NJX5" s="632"/>
      <c r="NJY5" s="632"/>
      <c r="NJZ5" s="632"/>
      <c r="NKA5" s="632"/>
      <c r="NKB5" s="632"/>
      <c r="NKC5" s="632"/>
      <c r="NKD5" s="632"/>
      <c r="NKE5" s="632"/>
      <c r="NKF5" s="632"/>
      <c r="NKG5" s="632"/>
      <c r="NKH5" s="632"/>
      <c r="NKI5" s="632"/>
      <c r="NKJ5" s="632"/>
      <c r="NKK5" s="632"/>
      <c r="NKL5" s="632"/>
      <c r="NKM5" s="632"/>
      <c r="NKN5" s="632"/>
      <c r="NKO5" s="632"/>
      <c r="NKP5" s="632"/>
      <c r="NKQ5" s="632"/>
      <c r="NKR5" s="632"/>
      <c r="NKS5" s="632"/>
      <c r="NKT5" s="632"/>
      <c r="NKU5" s="632"/>
      <c r="NKV5" s="632"/>
      <c r="NKW5" s="632"/>
      <c r="NKX5" s="632"/>
      <c r="NKY5" s="632"/>
      <c r="NKZ5" s="632"/>
      <c r="NLA5" s="632"/>
      <c r="NLB5" s="632"/>
      <c r="NLC5" s="632"/>
      <c r="NLD5" s="632"/>
      <c r="NLE5" s="632"/>
      <c r="NLF5" s="632"/>
      <c r="NLG5" s="632"/>
      <c r="NLH5" s="632"/>
      <c r="NLI5" s="632"/>
      <c r="NLJ5" s="632"/>
      <c r="NLK5" s="632"/>
      <c r="NLL5" s="632"/>
      <c r="NLM5" s="632"/>
      <c r="NLN5" s="632"/>
      <c r="NLO5" s="632"/>
      <c r="NLP5" s="632"/>
      <c r="NLQ5" s="632"/>
      <c r="NLR5" s="632"/>
      <c r="NLS5" s="632"/>
      <c r="NLT5" s="632"/>
      <c r="NLU5" s="632"/>
      <c r="NLV5" s="632"/>
      <c r="NLW5" s="632"/>
      <c r="NLX5" s="632"/>
      <c r="NLY5" s="632"/>
      <c r="NLZ5" s="632"/>
      <c r="NMA5" s="632"/>
      <c r="NMB5" s="632"/>
      <c r="NMC5" s="632"/>
      <c r="NMD5" s="632"/>
      <c r="NME5" s="632"/>
      <c r="NMF5" s="632"/>
      <c r="NMG5" s="632"/>
      <c r="NMH5" s="632"/>
      <c r="NMI5" s="632"/>
      <c r="NMJ5" s="632"/>
      <c r="NMK5" s="632"/>
      <c r="NML5" s="632"/>
      <c r="NMM5" s="632"/>
      <c r="NMN5" s="632"/>
      <c r="NMO5" s="632"/>
      <c r="NMP5" s="632"/>
      <c r="NMQ5" s="632"/>
      <c r="NMR5" s="632"/>
      <c r="NMS5" s="632"/>
      <c r="NMT5" s="632"/>
      <c r="NMU5" s="632"/>
      <c r="NMV5" s="632"/>
      <c r="NMW5" s="632"/>
      <c r="NMX5" s="632"/>
      <c r="NMY5" s="632"/>
      <c r="NMZ5" s="632"/>
      <c r="NNA5" s="632"/>
      <c r="NNB5" s="632"/>
      <c r="NNC5" s="632"/>
      <c r="NND5" s="632"/>
      <c r="NNE5" s="632"/>
      <c r="NNF5" s="632"/>
      <c r="NNG5" s="632"/>
      <c r="NNH5" s="632"/>
      <c r="NNI5" s="632"/>
      <c r="NNJ5" s="632"/>
      <c r="NNK5" s="632"/>
      <c r="NNL5" s="632"/>
      <c r="NNM5" s="632"/>
      <c r="NNN5" s="632"/>
      <c r="NNO5" s="632"/>
      <c r="NNP5" s="632"/>
      <c r="NNQ5" s="632"/>
      <c r="NNR5" s="632"/>
      <c r="NNS5" s="632"/>
      <c r="NNT5" s="632"/>
      <c r="NNU5" s="632"/>
      <c r="NNV5" s="632"/>
      <c r="NNW5" s="632"/>
      <c r="NNX5" s="632"/>
      <c r="NNY5" s="632"/>
      <c r="NNZ5" s="632"/>
      <c r="NOA5" s="632"/>
      <c r="NOB5" s="632"/>
      <c r="NOC5" s="632"/>
      <c r="NOD5" s="632"/>
      <c r="NOE5" s="632"/>
      <c r="NOF5" s="632"/>
      <c r="NOG5" s="632"/>
      <c r="NOH5" s="632"/>
      <c r="NOI5" s="632"/>
      <c r="NOJ5" s="632"/>
      <c r="NOK5" s="632"/>
      <c r="NOL5" s="632"/>
      <c r="NOM5" s="632"/>
      <c r="NON5" s="632"/>
      <c r="NOO5" s="632"/>
      <c r="NOP5" s="632"/>
      <c r="NOQ5" s="632"/>
      <c r="NOR5" s="632"/>
      <c r="NOS5" s="632"/>
      <c r="NOT5" s="632"/>
      <c r="NOU5" s="632"/>
      <c r="NOV5" s="632"/>
      <c r="NOW5" s="632"/>
      <c r="NOX5" s="632"/>
      <c r="NOY5" s="632"/>
      <c r="NOZ5" s="632"/>
      <c r="NPA5" s="632"/>
      <c r="NPB5" s="632"/>
      <c r="NPC5" s="632"/>
      <c r="NPD5" s="632"/>
      <c r="NPE5" s="632"/>
      <c r="NPF5" s="632"/>
      <c r="NPG5" s="632"/>
      <c r="NPH5" s="632"/>
      <c r="NPI5" s="632"/>
      <c r="NPJ5" s="632"/>
      <c r="NPK5" s="632"/>
      <c r="NPL5" s="632"/>
      <c r="NPM5" s="632"/>
      <c r="NPN5" s="632"/>
      <c r="NPO5" s="632"/>
      <c r="NPP5" s="632"/>
      <c r="NPQ5" s="632"/>
      <c r="NPR5" s="632"/>
      <c r="NPS5" s="632"/>
      <c r="NPT5" s="632"/>
      <c r="NPU5" s="632"/>
      <c r="NPV5" s="632"/>
      <c r="NPW5" s="632"/>
      <c r="NPX5" s="632"/>
      <c r="NPY5" s="632"/>
      <c r="NPZ5" s="632"/>
      <c r="NQA5" s="632"/>
      <c r="NQB5" s="632"/>
      <c r="NQC5" s="632"/>
      <c r="NQD5" s="632"/>
      <c r="NQE5" s="632"/>
      <c r="NQF5" s="632"/>
      <c r="NQG5" s="632"/>
      <c r="NQH5" s="632"/>
      <c r="NQI5" s="632"/>
      <c r="NQJ5" s="632"/>
      <c r="NQK5" s="632"/>
      <c r="NQL5" s="632"/>
      <c r="NQM5" s="632"/>
      <c r="NQN5" s="632"/>
      <c r="NQO5" s="632"/>
      <c r="NQP5" s="632"/>
      <c r="NQQ5" s="632"/>
      <c r="NQR5" s="632"/>
      <c r="NQS5" s="632"/>
      <c r="NQT5" s="632"/>
      <c r="NQU5" s="632"/>
      <c r="NQV5" s="632"/>
      <c r="NQW5" s="632"/>
      <c r="NQX5" s="632"/>
      <c r="NQY5" s="632"/>
      <c r="NQZ5" s="632"/>
      <c r="NRA5" s="632"/>
      <c r="NRB5" s="632"/>
      <c r="NRC5" s="632"/>
      <c r="NRD5" s="632"/>
      <c r="NRE5" s="632"/>
      <c r="NRF5" s="632"/>
      <c r="NRG5" s="632"/>
      <c r="NRH5" s="632"/>
      <c r="NRI5" s="632"/>
      <c r="NRJ5" s="632"/>
      <c r="NRK5" s="632"/>
      <c r="NRL5" s="632"/>
      <c r="NRM5" s="632"/>
      <c r="NRN5" s="632"/>
      <c r="NRO5" s="632"/>
      <c r="NRP5" s="632"/>
      <c r="NRQ5" s="632"/>
      <c r="NRR5" s="632"/>
      <c r="NRS5" s="632"/>
      <c r="NRT5" s="632"/>
      <c r="NRU5" s="632"/>
      <c r="NRV5" s="632"/>
      <c r="NRW5" s="632"/>
      <c r="NRX5" s="632"/>
      <c r="NRY5" s="632"/>
      <c r="NRZ5" s="632"/>
      <c r="NSA5" s="632"/>
      <c r="NSB5" s="632"/>
      <c r="NSC5" s="632"/>
      <c r="NSD5" s="632"/>
      <c r="NSE5" s="632"/>
      <c r="NSF5" s="632"/>
      <c r="NSG5" s="632"/>
      <c r="NSH5" s="632"/>
      <c r="NSI5" s="632"/>
      <c r="NSJ5" s="632"/>
      <c r="NSK5" s="632"/>
      <c r="NSL5" s="632"/>
      <c r="NSM5" s="632"/>
      <c r="NSN5" s="632"/>
      <c r="NSO5" s="632"/>
      <c r="NSP5" s="632"/>
      <c r="NSQ5" s="632"/>
      <c r="NSR5" s="632"/>
      <c r="NSS5" s="632"/>
      <c r="NST5" s="632"/>
      <c r="NSU5" s="632"/>
      <c r="NSV5" s="632"/>
      <c r="NSW5" s="632"/>
      <c r="NSX5" s="632"/>
      <c r="NSY5" s="632"/>
      <c r="NSZ5" s="632"/>
      <c r="NTA5" s="632"/>
      <c r="NTB5" s="632"/>
      <c r="NTC5" s="632"/>
      <c r="NTD5" s="632"/>
      <c r="NTE5" s="632"/>
      <c r="NTF5" s="632"/>
      <c r="NTG5" s="632"/>
      <c r="NTH5" s="632"/>
      <c r="NTI5" s="632"/>
      <c r="NTJ5" s="632"/>
      <c r="NTK5" s="632"/>
      <c r="NTL5" s="632"/>
      <c r="NTM5" s="632"/>
      <c r="NTN5" s="632"/>
      <c r="NTO5" s="632"/>
      <c r="NTP5" s="632"/>
      <c r="NTQ5" s="632"/>
      <c r="NTR5" s="632"/>
      <c r="NTS5" s="632"/>
      <c r="NTT5" s="632"/>
      <c r="NTU5" s="632"/>
      <c r="NTV5" s="632"/>
      <c r="NTW5" s="632"/>
      <c r="NTX5" s="632"/>
      <c r="NTY5" s="632"/>
      <c r="NTZ5" s="632"/>
      <c r="NUA5" s="632"/>
      <c r="NUB5" s="632"/>
      <c r="NUC5" s="632"/>
      <c r="NUD5" s="632"/>
      <c r="NUE5" s="632"/>
      <c r="NUF5" s="632"/>
      <c r="NUG5" s="632"/>
      <c r="NUH5" s="632"/>
      <c r="NUI5" s="632"/>
      <c r="NUJ5" s="632"/>
      <c r="NUK5" s="632"/>
      <c r="NUL5" s="632"/>
      <c r="NUM5" s="632"/>
      <c r="NUN5" s="632"/>
      <c r="NUO5" s="632"/>
      <c r="NUP5" s="632"/>
      <c r="NUQ5" s="632"/>
      <c r="NUR5" s="632"/>
      <c r="NUS5" s="632"/>
      <c r="NUT5" s="632"/>
      <c r="NUU5" s="632"/>
      <c r="NUV5" s="632"/>
      <c r="NUW5" s="632"/>
      <c r="NUX5" s="632"/>
      <c r="NUY5" s="632"/>
      <c r="NUZ5" s="632"/>
      <c r="NVA5" s="632"/>
      <c r="NVB5" s="632"/>
      <c r="NVC5" s="632"/>
      <c r="NVD5" s="632"/>
      <c r="NVE5" s="632"/>
      <c r="NVF5" s="632"/>
      <c r="NVG5" s="632"/>
      <c r="NVH5" s="632"/>
      <c r="NVI5" s="632"/>
      <c r="NVJ5" s="632"/>
      <c r="NVK5" s="632"/>
      <c r="NVL5" s="632"/>
      <c r="NVM5" s="632"/>
      <c r="NVN5" s="632"/>
      <c r="NVO5" s="632"/>
      <c r="NVP5" s="632"/>
      <c r="NVQ5" s="632"/>
      <c r="NVR5" s="632"/>
      <c r="NVS5" s="632"/>
      <c r="NVT5" s="632"/>
      <c r="NVU5" s="632"/>
      <c r="NVV5" s="632"/>
      <c r="NVW5" s="632"/>
      <c r="NVX5" s="632"/>
      <c r="NVY5" s="632"/>
      <c r="NVZ5" s="632"/>
      <c r="NWA5" s="632"/>
      <c r="NWB5" s="632"/>
      <c r="NWC5" s="632"/>
      <c r="NWD5" s="632"/>
      <c r="NWE5" s="632"/>
      <c r="NWF5" s="632"/>
      <c r="NWG5" s="632"/>
      <c r="NWH5" s="632"/>
      <c r="NWI5" s="632"/>
      <c r="NWJ5" s="632"/>
      <c r="NWK5" s="632"/>
      <c r="NWL5" s="632"/>
      <c r="NWM5" s="632"/>
      <c r="NWN5" s="632"/>
      <c r="NWO5" s="632"/>
      <c r="NWP5" s="632"/>
      <c r="NWQ5" s="632"/>
      <c r="NWR5" s="632"/>
      <c r="NWS5" s="632"/>
      <c r="NWT5" s="632"/>
      <c r="NWU5" s="632"/>
      <c r="NWV5" s="632"/>
      <c r="NWW5" s="632"/>
      <c r="NWX5" s="632"/>
      <c r="NWY5" s="632"/>
      <c r="NWZ5" s="632"/>
      <c r="NXA5" s="632"/>
      <c r="NXB5" s="632"/>
      <c r="NXC5" s="632"/>
      <c r="NXD5" s="632"/>
      <c r="NXE5" s="632"/>
      <c r="NXF5" s="632"/>
      <c r="NXG5" s="632"/>
      <c r="NXH5" s="632"/>
      <c r="NXI5" s="632"/>
      <c r="NXJ5" s="632"/>
      <c r="NXK5" s="632"/>
      <c r="NXL5" s="632"/>
      <c r="NXM5" s="632"/>
      <c r="NXN5" s="632"/>
      <c r="NXO5" s="632"/>
      <c r="NXP5" s="632"/>
      <c r="NXQ5" s="632"/>
      <c r="NXR5" s="632"/>
      <c r="NXS5" s="632"/>
      <c r="NXT5" s="632"/>
      <c r="NXU5" s="632"/>
      <c r="NXV5" s="632"/>
      <c r="NXW5" s="632"/>
      <c r="NXX5" s="632"/>
      <c r="NXY5" s="632"/>
      <c r="NXZ5" s="632"/>
      <c r="NYA5" s="632"/>
      <c r="NYB5" s="632"/>
      <c r="NYC5" s="632"/>
      <c r="NYD5" s="632"/>
      <c r="NYE5" s="632"/>
      <c r="NYF5" s="632"/>
      <c r="NYG5" s="632"/>
      <c r="NYH5" s="632"/>
      <c r="NYI5" s="632"/>
      <c r="NYJ5" s="632"/>
      <c r="NYK5" s="632"/>
      <c r="NYL5" s="632"/>
      <c r="NYM5" s="632"/>
      <c r="NYN5" s="632"/>
      <c r="NYO5" s="632"/>
      <c r="NYP5" s="632"/>
      <c r="NYQ5" s="632"/>
      <c r="NYR5" s="632"/>
      <c r="NYS5" s="632"/>
      <c r="NYT5" s="632"/>
      <c r="NYU5" s="632"/>
      <c r="NYV5" s="632"/>
      <c r="NYW5" s="632"/>
      <c r="NYX5" s="632"/>
      <c r="NYY5" s="632"/>
      <c r="NYZ5" s="632"/>
      <c r="NZA5" s="632"/>
      <c r="NZB5" s="632"/>
      <c r="NZC5" s="632"/>
      <c r="NZD5" s="632"/>
      <c r="NZE5" s="632"/>
      <c r="NZF5" s="632"/>
      <c r="NZG5" s="632"/>
      <c r="NZH5" s="632"/>
      <c r="NZI5" s="632"/>
      <c r="NZJ5" s="632"/>
      <c r="NZK5" s="632"/>
      <c r="NZL5" s="632"/>
      <c r="NZM5" s="632"/>
      <c r="NZN5" s="632"/>
      <c r="NZO5" s="632"/>
      <c r="NZP5" s="632"/>
      <c r="NZQ5" s="632"/>
      <c r="NZR5" s="632"/>
      <c r="NZS5" s="632"/>
      <c r="NZT5" s="632"/>
      <c r="NZU5" s="632"/>
      <c r="NZV5" s="632"/>
      <c r="NZW5" s="632"/>
      <c r="NZX5" s="632"/>
      <c r="NZY5" s="632"/>
      <c r="NZZ5" s="632"/>
      <c r="OAA5" s="632"/>
      <c r="OAB5" s="632"/>
      <c r="OAC5" s="632"/>
      <c r="OAD5" s="632"/>
      <c r="OAE5" s="632"/>
      <c r="OAF5" s="632"/>
      <c r="OAG5" s="632"/>
      <c r="OAH5" s="632"/>
      <c r="OAI5" s="632"/>
      <c r="OAJ5" s="632"/>
      <c r="OAK5" s="632"/>
      <c r="OAL5" s="632"/>
      <c r="OAM5" s="632"/>
      <c r="OAN5" s="632"/>
      <c r="OAO5" s="632"/>
      <c r="OAP5" s="632"/>
      <c r="OAQ5" s="632"/>
      <c r="OAR5" s="632"/>
      <c r="OAS5" s="632"/>
      <c r="OAT5" s="632"/>
      <c r="OAU5" s="632"/>
      <c r="OAV5" s="632"/>
      <c r="OAW5" s="632"/>
      <c r="OAX5" s="632"/>
      <c r="OAY5" s="632"/>
      <c r="OAZ5" s="632"/>
      <c r="OBA5" s="632"/>
      <c r="OBB5" s="632"/>
      <c r="OBC5" s="632"/>
      <c r="OBD5" s="632"/>
      <c r="OBE5" s="632"/>
      <c r="OBF5" s="632"/>
      <c r="OBG5" s="632"/>
      <c r="OBH5" s="632"/>
      <c r="OBI5" s="632"/>
      <c r="OBJ5" s="632"/>
      <c r="OBK5" s="632"/>
      <c r="OBL5" s="632"/>
      <c r="OBM5" s="632"/>
      <c r="OBN5" s="632"/>
      <c r="OBO5" s="632"/>
      <c r="OBP5" s="632"/>
      <c r="OBQ5" s="632"/>
      <c r="OBR5" s="632"/>
      <c r="OBS5" s="632"/>
      <c r="OBT5" s="632"/>
      <c r="OBU5" s="632"/>
      <c r="OBV5" s="632"/>
      <c r="OBW5" s="632"/>
      <c r="OBX5" s="632"/>
      <c r="OBY5" s="632"/>
      <c r="OBZ5" s="632"/>
      <c r="OCA5" s="632"/>
      <c r="OCB5" s="632"/>
      <c r="OCC5" s="632"/>
      <c r="OCD5" s="632"/>
      <c r="OCE5" s="632"/>
      <c r="OCF5" s="632"/>
      <c r="OCG5" s="632"/>
      <c r="OCH5" s="632"/>
      <c r="OCI5" s="632"/>
      <c r="OCJ5" s="632"/>
      <c r="OCK5" s="632"/>
      <c r="OCL5" s="632"/>
      <c r="OCM5" s="632"/>
      <c r="OCN5" s="632"/>
      <c r="OCO5" s="632"/>
      <c r="OCP5" s="632"/>
      <c r="OCQ5" s="632"/>
      <c r="OCR5" s="632"/>
      <c r="OCS5" s="632"/>
      <c r="OCT5" s="632"/>
      <c r="OCU5" s="632"/>
      <c r="OCV5" s="632"/>
      <c r="OCW5" s="632"/>
      <c r="OCX5" s="632"/>
      <c r="OCY5" s="632"/>
      <c r="OCZ5" s="632"/>
      <c r="ODA5" s="632"/>
      <c r="ODB5" s="632"/>
      <c r="ODC5" s="632"/>
      <c r="ODD5" s="632"/>
      <c r="ODE5" s="632"/>
      <c r="ODF5" s="632"/>
      <c r="ODG5" s="632"/>
      <c r="ODH5" s="632"/>
      <c r="ODI5" s="632"/>
      <c r="ODJ5" s="632"/>
      <c r="ODK5" s="632"/>
      <c r="ODL5" s="632"/>
      <c r="ODM5" s="632"/>
      <c r="ODN5" s="632"/>
      <c r="ODO5" s="632"/>
      <c r="ODP5" s="632"/>
      <c r="ODQ5" s="632"/>
      <c r="ODR5" s="632"/>
      <c r="ODS5" s="632"/>
      <c r="ODT5" s="632"/>
      <c r="ODU5" s="632"/>
      <c r="ODV5" s="632"/>
      <c r="ODW5" s="632"/>
      <c r="ODX5" s="632"/>
      <c r="ODY5" s="632"/>
      <c r="ODZ5" s="632"/>
      <c r="OEA5" s="632"/>
      <c r="OEB5" s="632"/>
      <c r="OEC5" s="632"/>
      <c r="OED5" s="632"/>
      <c r="OEE5" s="632"/>
      <c r="OEF5" s="632"/>
      <c r="OEG5" s="632"/>
      <c r="OEH5" s="632"/>
      <c r="OEI5" s="632"/>
      <c r="OEJ5" s="632"/>
      <c r="OEK5" s="632"/>
      <c r="OEL5" s="632"/>
      <c r="OEM5" s="632"/>
      <c r="OEN5" s="632"/>
      <c r="OEO5" s="632"/>
      <c r="OEP5" s="632"/>
      <c r="OEQ5" s="632"/>
      <c r="OER5" s="632"/>
      <c r="OES5" s="632"/>
      <c r="OET5" s="632"/>
      <c r="OEU5" s="632"/>
      <c r="OEV5" s="632"/>
      <c r="OEW5" s="632"/>
      <c r="OEX5" s="632"/>
      <c r="OEY5" s="632"/>
      <c r="OEZ5" s="632"/>
      <c r="OFA5" s="632"/>
      <c r="OFB5" s="632"/>
      <c r="OFC5" s="632"/>
      <c r="OFD5" s="632"/>
      <c r="OFE5" s="632"/>
      <c r="OFF5" s="632"/>
      <c r="OFG5" s="632"/>
      <c r="OFH5" s="632"/>
      <c r="OFI5" s="632"/>
      <c r="OFJ5" s="632"/>
      <c r="OFK5" s="632"/>
      <c r="OFL5" s="632"/>
      <c r="OFM5" s="632"/>
      <c r="OFN5" s="632"/>
      <c r="OFO5" s="632"/>
      <c r="OFP5" s="632"/>
      <c r="OFQ5" s="632"/>
      <c r="OFR5" s="632"/>
      <c r="OFS5" s="632"/>
      <c r="OFT5" s="632"/>
      <c r="OFU5" s="632"/>
      <c r="OFV5" s="632"/>
      <c r="OFW5" s="632"/>
      <c r="OFX5" s="632"/>
      <c r="OFY5" s="632"/>
      <c r="OFZ5" s="632"/>
      <c r="OGA5" s="632"/>
      <c r="OGB5" s="632"/>
      <c r="OGC5" s="632"/>
      <c r="OGD5" s="632"/>
      <c r="OGE5" s="632"/>
      <c r="OGF5" s="632"/>
      <c r="OGG5" s="632"/>
      <c r="OGH5" s="632"/>
      <c r="OGI5" s="632"/>
      <c r="OGJ5" s="632"/>
      <c r="OGK5" s="632"/>
      <c r="OGL5" s="632"/>
      <c r="OGM5" s="632"/>
      <c r="OGN5" s="632"/>
      <c r="OGO5" s="632"/>
      <c r="OGP5" s="632"/>
      <c r="OGQ5" s="632"/>
      <c r="OGR5" s="632"/>
      <c r="OGS5" s="632"/>
      <c r="OGT5" s="632"/>
      <c r="OGU5" s="632"/>
      <c r="OGV5" s="632"/>
      <c r="OGW5" s="632"/>
      <c r="OGX5" s="632"/>
      <c r="OGY5" s="632"/>
      <c r="OGZ5" s="632"/>
      <c r="OHA5" s="632"/>
      <c r="OHB5" s="632"/>
      <c r="OHC5" s="632"/>
      <c r="OHD5" s="632"/>
      <c r="OHE5" s="632"/>
      <c r="OHF5" s="632"/>
      <c r="OHG5" s="632"/>
      <c r="OHH5" s="632"/>
      <c r="OHI5" s="632"/>
      <c r="OHJ5" s="632"/>
      <c r="OHK5" s="632"/>
      <c r="OHL5" s="632"/>
      <c r="OHM5" s="632"/>
      <c r="OHN5" s="632"/>
      <c r="OHO5" s="632"/>
      <c r="OHP5" s="632"/>
      <c r="OHQ5" s="632"/>
      <c r="OHR5" s="632"/>
      <c r="OHS5" s="632"/>
      <c r="OHT5" s="632"/>
      <c r="OHU5" s="632"/>
      <c r="OHV5" s="632"/>
      <c r="OHW5" s="632"/>
      <c r="OHX5" s="632"/>
      <c r="OHY5" s="632"/>
      <c r="OHZ5" s="632"/>
      <c r="OIA5" s="632"/>
      <c r="OIB5" s="632"/>
      <c r="OIC5" s="632"/>
      <c r="OID5" s="632"/>
      <c r="OIE5" s="632"/>
      <c r="OIF5" s="632"/>
      <c r="OIG5" s="632"/>
      <c r="OIH5" s="632"/>
      <c r="OII5" s="632"/>
      <c r="OIJ5" s="632"/>
      <c r="OIK5" s="632"/>
      <c r="OIL5" s="632"/>
      <c r="OIM5" s="632"/>
      <c r="OIN5" s="632"/>
      <c r="OIO5" s="632"/>
      <c r="OIP5" s="632"/>
      <c r="OIQ5" s="632"/>
      <c r="OIR5" s="632"/>
      <c r="OIS5" s="632"/>
      <c r="OIT5" s="632"/>
      <c r="OIU5" s="632"/>
      <c r="OIV5" s="632"/>
      <c r="OIW5" s="632"/>
      <c r="OIX5" s="632"/>
      <c r="OIY5" s="632"/>
      <c r="OIZ5" s="632"/>
      <c r="OJA5" s="632"/>
      <c r="OJB5" s="632"/>
      <c r="OJC5" s="632"/>
      <c r="OJD5" s="632"/>
      <c r="OJE5" s="632"/>
      <c r="OJF5" s="632"/>
      <c r="OJG5" s="632"/>
      <c r="OJH5" s="632"/>
      <c r="OJI5" s="632"/>
      <c r="OJJ5" s="632"/>
      <c r="OJK5" s="632"/>
      <c r="OJL5" s="632"/>
      <c r="OJM5" s="632"/>
      <c r="OJN5" s="632"/>
      <c r="OJO5" s="632"/>
      <c r="OJP5" s="632"/>
      <c r="OJQ5" s="632"/>
      <c r="OJR5" s="632"/>
      <c r="OJS5" s="632"/>
      <c r="OJT5" s="632"/>
      <c r="OJU5" s="632"/>
      <c r="OJV5" s="632"/>
      <c r="OJW5" s="632"/>
      <c r="OJX5" s="632"/>
      <c r="OJY5" s="632"/>
      <c r="OJZ5" s="632"/>
      <c r="OKA5" s="632"/>
      <c r="OKB5" s="632"/>
      <c r="OKC5" s="632"/>
      <c r="OKD5" s="632"/>
      <c r="OKE5" s="632"/>
      <c r="OKF5" s="632"/>
      <c r="OKG5" s="632"/>
      <c r="OKH5" s="632"/>
      <c r="OKI5" s="632"/>
      <c r="OKJ5" s="632"/>
      <c r="OKK5" s="632"/>
      <c r="OKL5" s="632"/>
      <c r="OKM5" s="632"/>
      <c r="OKN5" s="632"/>
      <c r="OKO5" s="632"/>
      <c r="OKP5" s="632"/>
      <c r="OKQ5" s="632"/>
      <c r="OKR5" s="632"/>
      <c r="OKS5" s="632"/>
      <c r="OKT5" s="632"/>
      <c r="OKU5" s="632"/>
      <c r="OKV5" s="632"/>
      <c r="OKW5" s="632"/>
      <c r="OKX5" s="632"/>
      <c r="OKY5" s="632"/>
      <c r="OKZ5" s="632"/>
      <c r="OLA5" s="632"/>
      <c r="OLB5" s="632"/>
      <c r="OLC5" s="632"/>
      <c r="OLD5" s="632"/>
      <c r="OLE5" s="632"/>
      <c r="OLF5" s="632"/>
      <c r="OLG5" s="632"/>
      <c r="OLH5" s="632"/>
      <c r="OLI5" s="632"/>
      <c r="OLJ5" s="632"/>
      <c r="OLK5" s="632"/>
      <c r="OLL5" s="632"/>
      <c r="OLM5" s="632"/>
      <c r="OLN5" s="632"/>
      <c r="OLO5" s="632"/>
      <c r="OLP5" s="632"/>
      <c r="OLQ5" s="632"/>
      <c r="OLR5" s="632"/>
      <c r="OLS5" s="632"/>
      <c r="OLT5" s="632"/>
      <c r="OLU5" s="632"/>
      <c r="OLV5" s="632"/>
      <c r="OLW5" s="632"/>
      <c r="OLX5" s="632"/>
      <c r="OLY5" s="632"/>
      <c r="OLZ5" s="632"/>
      <c r="OMA5" s="632"/>
      <c r="OMB5" s="632"/>
      <c r="OMC5" s="632"/>
      <c r="OMD5" s="632"/>
      <c r="OME5" s="632"/>
      <c r="OMF5" s="632"/>
      <c r="OMG5" s="632"/>
      <c r="OMH5" s="632"/>
      <c r="OMI5" s="632"/>
      <c r="OMJ5" s="632"/>
      <c r="OMK5" s="632"/>
      <c r="OML5" s="632"/>
      <c r="OMM5" s="632"/>
      <c r="OMN5" s="632"/>
      <c r="OMO5" s="632"/>
      <c r="OMP5" s="632"/>
      <c r="OMQ5" s="632"/>
      <c r="OMR5" s="632"/>
      <c r="OMS5" s="632"/>
      <c r="OMT5" s="632"/>
      <c r="OMU5" s="632"/>
      <c r="OMV5" s="632"/>
      <c r="OMW5" s="632"/>
      <c r="OMX5" s="632"/>
      <c r="OMY5" s="632"/>
      <c r="OMZ5" s="632"/>
      <c r="ONA5" s="632"/>
      <c r="ONB5" s="632"/>
      <c r="ONC5" s="632"/>
      <c r="OND5" s="632"/>
      <c r="ONE5" s="632"/>
      <c r="ONF5" s="632"/>
      <c r="ONG5" s="632"/>
      <c r="ONH5" s="632"/>
      <c r="ONI5" s="632"/>
      <c r="ONJ5" s="632"/>
      <c r="ONK5" s="632"/>
      <c r="ONL5" s="632"/>
      <c r="ONM5" s="632"/>
      <c r="ONN5" s="632"/>
      <c r="ONO5" s="632"/>
      <c r="ONP5" s="632"/>
      <c r="ONQ5" s="632"/>
      <c r="ONR5" s="632"/>
      <c r="ONS5" s="632"/>
      <c r="ONT5" s="632"/>
      <c r="ONU5" s="632"/>
      <c r="ONV5" s="632"/>
      <c r="ONW5" s="632"/>
      <c r="ONX5" s="632"/>
      <c r="ONY5" s="632"/>
      <c r="ONZ5" s="632"/>
      <c r="OOA5" s="632"/>
      <c r="OOB5" s="632"/>
      <c r="OOC5" s="632"/>
      <c r="OOD5" s="632"/>
      <c r="OOE5" s="632"/>
      <c r="OOF5" s="632"/>
      <c r="OOG5" s="632"/>
      <c r="OOH5" s="632"/>
      <c r="OOI5" s="632"/>
      <c r="OOJ5" s="632"/>
      <c r="OOK5" s="632"/>
      <c r="OOL5" s="632"/>
      <c r="OOM5" s="632"/>
      <c r="OON5" s="632"/>
      <c r="OOO5" s="632"/>
      <c r="OOP5" s="632"/>
      <c r="OOQ5" s="632"/>
      <c r="OOR5" s="632"/>
      <c r="OOS5" s="632"/>
      <c r="OOT5" s="632"/>
      <c r="OOU5" s="632"/>
      <c r="OOV5" s="632"/>
      <c r="OOW5" s="632"/>
      <c r="OOX5" s="632"/>
      <c r="OOY5" s="632"/>
      <c r="OOZ5" s="632"/>
      <c r="OPA5" s="632"/>
      <c r="OPB5" s="632"/>
      <c r="OPC5" s="632"/>
      <c r="OPD5" s="632"/>
      <c r="OPE5" s="632"/>
      <c r="OPF5" s="632"/>
      <c r="OPG5" s="632"/>
      <c r="OPH5" s="632"/>
      <c r="OPI5" s="632"/>
      <c r="OPJ5" s="632"/>
      <c r="OPK5" s="632"/>
      <c r="OPL5" s="632"/>
      <c r="OPM5" s="632"/>
      <c r="OPN5" s="632"/>
      <c r="OPO5" s="632"/>
      <c r="OPP5" s="632"/>
      <c r="OPQ5" s="632"/>
      <c r="OPR5" s="632"/>
      <c r="OPS5" s="632"/>
      <c r="OPT5" s="632"/>
      <c r="OPU5" s="632"/>
      <c r="OPV5" s="632"/>
      <c r="OPW5" s="632"/>
      <c r="OPX5" s="632"/>
      <c r="OPY5" s="632"/>
      <c r="OPZ5" s="632"/>
      <c r="OQA5" s="632"/>
      <c r="OQB5" s="632"/>
      <c r="OQC5" s="632"/>
      <c r="OQD5" s="632"/>
      <c r="OQE5" s="632"/>
      <c r="OQF5" s="632"/>
      <c r="OQG5" s="632"/>
      <c r="OQH5" s="632"/>
      <c r="OQI5" s="632"/>
      <c r="OQJ5" s="632"/>
      <c r="OQK5" s="632"/>
      <c r="OQL5" s="632"/>
      <c r="OQM5" s="632"/>
      <c r="OQN5" s="632"/>
      <c r="OQO5" s="632"/>
      <c r="OQP5" s="632"/>
      <c r="OQQ5" s="632"/>
      <c r="OQR5" s="632"/>
      <c r="OQS5" s="632"/>
      <c r="OQT5" s="632"/>
      <c r="OQU5" s="632"/>
      <c r="OQV5" s="632"/>
      <c r="OQW5" s="632"/>
      <c r="OQX5" s="632"/>
      <c r="OQY5" s="632"/>
      <c r="OQZ5" s="632"/>
      <c r="ORA5" s="632"/>
      <c r="ORB5" s="632"/>
      <c r="ORC5" s="632"/>
      <c r="ORD5" s="632"/>
      <c r="ORE5" s="632"/>
      <c r="ORF5" s="632"/>
      <c r="ORG5" s="632"/>
      <c r="ORH5" s="632"/>
      <c r="ORI5" s="632"/>
      <c r="ORJ5" s="632"/>
      <c r="ORK5" s="632"/>
      <c r="ORL5" s="632"/>
      <c r="ORM5" s="632"/>
      <c r="ORN5" s="632"/>
      <c r="ORO5" s="632"/>
      <c r="ORP5" s="632"/>
      <c r="ORQ5" s="632"/>
      <c r="ORR5" s="632"/>
      <c r="ORS5" s="632"/>
      <c r="ORT5" s="632"/>
      <c r="ORU5" s="632"/>
      <c r="ORV5" s="632"/>
      <c r="ORW5" s="632"/>
      <c r="ORX5" s="632"/>
      <c r="ORY5" s="632"/>
      <c r="ORZ5" s="632"/>
      <c r="OSA5" s="632"/>
      <c r="OSB5" s="632"/>
      <c r="OSC5" s="632"/>
      <c r="OSD5" s="632"/>
      <c r="OSE5" s="632"/>
      <c r="OSF5" s="632"/>
      <c r="OSG5" s="632"/>
      <c r="OSH5" s="632"/>
      <c r="OSI5" s="632"/>
      <c r="OSJ5" s="632"/>
      <c r="OSK5" s="632"/>
      <c r="OSL5" s="632"/>
      <c r="OSM5" s="632"/>
      <c r="OSN5" s="632"/>
      <c r="OSO5" s="632"/>
      <c r="OSP5" s="632"/>
      <c r="OSQ5" s="632"/>
      <c r="OSR5" s="632"/>
      <c r="OSS5" s="632"/>
      <c r="OST5" s="632"/>
      <c r="OSU5" s="632"/>
      <c r="OSV5" s="632"/>
      <c r="OSW5" s="632"/>
      <c r="OSX5" s="632"/>
      <c r="OSY5" s="632"/>
      <c r="OSZ5" s="632"/>
      <c r="OTA5" s="632"/>
      <c r="OTB5" s="632"/>
      <c r="OTC5" s="632"/>
      <c r="OTD5" s="632"/>
      <c r="OTE5" s="632"/>
      <c r="OTF5" s="632"/>
      <c r="OTG5" s="632"/>
      <c r="OTH5" s="632"/>
      <c r="OTI5" s="632"/>
      <c r="OTJ5" s="632"/>
      <c r="OTK5" s="632"/>
      <c r="OTL5" s="632"/>
      <c r="OTM5" s="632"/>
      <c r="OTN5" s="632"/>
      <c r="OTO5" s="632"/>
      <c r="OTP5" s="632"/>
      <c r="OTQ5" s="632"/>
      <c r="OTR5" s="632"/>
      <c r="OTS5" s="632"/>
      <c r="OTT5" s="632"/>
      <c r="OTU5" s="632"/>
      <c r="OTV5" s="632"/>
      <c r="OTW5" s="632"/>
      <c r="OTX5" s="632"/>
      <c r="OTY5" s="632"/>
      <c r="OTZ5" s="632"/>
      <c r="OUA5" s="632"/>
      <c r="OUB5" s="632"/>
      <c r="OUC5" s="632"/>
      <c r="OUD5" s="632"/>
      <c r="OUE5" s="632"/>
      <c r="OUF5" s="632"/>
      <c r="OUG5" s="632"/>
      <c r="OUH5" s="632"/>
      <c r="OUI5" s="632"/>
      <c r="OUJ5" s="632"/>
      <c r="OUK5" s="632"/>
      <c r="OUL5" s="632"/>
      <c r="OUM5" s="632"/>
      <c r="OUN5" s="632"/>
      <c r="OUO5" s="632"/>
      <c r="OUP5" s="632"/>
      <c r="OUQ5" s="632"/>
      <c r="OUR5" s="632"/>
      <c r="OUS5" s="632"/>
      <c r="OUT5" s="632"/>
      <c r="OUU5" s="632"/>
      <c r="OUV5" s="632"/>
      <c r="OUW5" s="632"/>
      <c r="OUX5" s="632"/>
      <c r="OUY5" s="632"/>
      <c r="OUZ5" s="632"/>
      <c r="OVA5" s="632"/>
      <c r="OVB5" s="632"/>
      <c r="OVC5" s="632"/>
      <c r="OVD5" s="632"/>
      <c r="OVE5" s="632"/>
      <c r="OVF5" s="632"/>
      <c r="OVG5" s="632"/>
      <c r="OVH5" s="632"/>
      <c r="OVI5" s="632"/>
      <c r="OVJ5" s="632"/>
      <c r="OVK5" s="632"/>
      <c r="OVL5" s="632"/>
      <c r="OVM5" s="632"/>
      <c r="OVN5" s="632"/>
      <c r="OVO5" s="632"/>
      <c r="OVP5" s="632"/>
      <c r="OVQ5" s="632"/>
      <c r="OVR5" s="632"/>
      <c r="OVS5" s="632"/>
      <c r="OVT5" s="632"/>
      <c r="OVU5" s="632"/>
      <c r="OVV5" s="632"/>
      <c r="OVW5" s="632"/>
      <c r="OVX5" s="632"/>
      <c r="OVY5" s="632"/>
      <c r="OVZ5" s="632"/>
      <c r="OWA5" s="632"/>
      <c r="OWB5" s="632"/>
      <c r="OWC5" s="632"/>
      <c r="OWD5" s="632"/>
      <c r="OWE5" s="632"/>
      <c r="OWF5" s="632"/>
      <c r="OWG5" s="632"/>
      <c r="OWH5" s="632"/>
      <c r="OWI5" s="632"/>
      <c r="OWJ5" s="632"/>
      <c r="OWK5" s="632"/>
      <c r="OWL5" s="632"/>
      <c r="OWM5" s="632"/>
      <c r="OWN5" s="632"/>
      <c r="OWO5" s="632"/>
      <c r="OWP5" s="632"/>
      <c r="OWQ5" s="632"/>
      <c r="OWR5" s="632"/>
      <c r="OWS5" s="632"/>
      <c r="OWT5" s="632"/>
      <c r="OWU5" s="632"/>
      <c r="OWV5" s="632"/>
      <c r="OWW5" s="632"/>
      <c r="OWX5" s="632"/>
      <c r="OWY5" s="632"/>
      <c r="OWZ5" s="632"/>
      <c r="OXA5" s="632"/>
      <c r="OXB5" s="632"/>
      <c r="OXC5" s="632"/>
      <c r="OXD5" s="632"/>
      <c r="OXE5" s="632"/>
      <c r="OXF5" s="632"/>
      <c r="OXG5" s="632"/>
      <c r="OXH5" s="632"/>
      <c r="OXI5" s="632"/>
      <c r="OXJ5" s="632"/>
      <c r="OXK5" s="632"/>
      <c r="OXL5" s="632"/>
      <c r="OXM5" s="632"/>
      <c r="OXN5" s="632"/>
      <c r="OXO5" s="632"/>
      <c r="OXP5" s="632"/>
      <c r="OXQ5" s="632"/>
      <c r="OXR5" s="632"/>
      <c r="OXS5" s="632"/>
      <c r="OXT5" s="632"/>
      <c r="OXU5" s="632"/>
      <c r="OXV5" s="632"/>
      <c r="OXW5" s="632"/>
      <c r="OXX5" s="632"/>
      <c r="OXY5" s="632"/>
      <c r="OXZ5" s="632"/>
      <c r="OYA5" s="632"/>
      <c r="OYB5" s="632"/>
      <c r="OYC5" s="632"/>
      <c r="OYD5" s="632"/>
      <c r="OYE5" s="632"/>
      <c r="OYF5" s="632"/>
      <c r="OYG5" s="632"/>
      <c r="OYH5" s="632"/>
      <c r="OYI5" s="632"/>
      <c r="OYJ5" s="632"/>
      <c r="OYK5" s="632"/>
      <c r="OYL5" s="632"/>
      <c r="OYM5" s="632"/>
      <c r="OYN5" s="632"/>
      <c r="OYO5" s="632"/>
      <c r="OYP5" s="632"/>
      <c r="OYQ5" s="632"/>
      <c r="OYR5" s="632"/>
      <c r="OYS5" s="632"/>
      <c r="OYT5" s="632"/>
      <c r="OYU5" s="632"/>
      <c r="OYV5" s="632"/>
      <c r="OYW5" s="632"/>
      <c r="OYX5" s="632"/>
      <c r="OYY5" s="632"/>
      <c r="OYZ5" s="632"/>
      <c r="OZA5" s="632"/>
      <c r="OZB5" s="632"/>
      <c r="OZC5" s="632"/>
      <c r="OZD5" s="632"/>
      <c r="OZE5" s="632"/>
      <c r="OZF5" s="632"/>
      <c r="OZG5" s="632"/>
      <c r="OZH5" s="632"/>
      <c r="OZI5" s="632"/>
      <c r="OZJ5" s="632"/>
      <c r="OZK5" s="632"/>
      <c r="OZL5" s="632"/>
      <c r="OZM5" s="632"/>
      <c r="OZN5" s="632"/>
      <c r="OZO5" s="632"/>
      <c r="OZP5" s="632"/>
      <c r="OZQ5" s="632"/>
      <c r="OZR5" s="632"/>
      <c r="OZS5" s="632"/>
      <c r="OZT5" s="632"/>
      <c r="OZU5" s="632"/>
      <c r="OZV5" s="632"/>
      <c r="OZW5" s="632"/>
      <c r="OZX5" s="632"/>
      <c r="OZY5" s="632"/>
      <c r="OZZ5" s="632"/>
      <c r="PAA5" s="632"/>
      <c r="PAB5" s="632"/>
      <c r="PAC5" s="632"/>
      <c r="PAD5" s="632"/>
      <c r="PAE5" s="632"/>
      <c r="PAF5" s="632"/>
      <c r="PAG5" s="632"/>
      <c r="PAH5" s="632"/>
      <c r="PAI5" s="632"/>
      <c r="PAJ5" s="632"/>
      <c r="PAK5" s="632"/>
      <c r="PAL5" s="632"/>
      <c r="PAM5" s="632"/>
      <c r="PAN5" s="632"/>
      <c r="PAO5" s="632"/>
      <c r="PAP5" s="632"/>
      <c r="PAQ5" s="632"/>
      <c r="PAR5" s="632"/>
      <c r="PAS5" s="632"/>
      <c r="PAT5" s="632"/>
      <c r="PAU5" s="632"/>
      <c r="PAV5" s="632"/>
      <c r="PAW5" s="632"/>
      <c r="PAX5" s="632"/>
      <c r="PAY5" s="632"/>
      <c r="PAZ5" s="632"/>
      <c r="PBA5" s="632"/>
      <c r="PBB5" s="632"/>
      <c r="PBC5" s="632"/>
      <c r="PBD5" s="632"/>
      <c r="PBE5" s="632"/>
      <c r="PBF5" s="632"/>
      <c r="PBG5" s="632"/>
      <c r="PBH5" s="632"/>
      <c r="PBI5" s="632"/>
      <c r="PBJ5" s="632"/>
      <c r="PBK5" s="632"/>
      <c r="PBL5" s="632"/>
      <c r="PBM5" s="632"/>
      <c r="PBN5" s="632"/>
      <c r="PBO5" s="632"/>
      <c r="PBP5" s="632"/>
      <c r="PBQ5" s="632"/>
      <c r="PBR5" s="632"/>
      <c r="PBS5" s="632"/>
      <c r="PBT5" s="632"/>
      <c r="PBU5" s="632"/>
      <c r="PBV5" s="632"/>
      <c r="PBW5" s="632"/>
      <c r="PBX5" s="632"/>
      <c r="PBY5" s="632"/>
      <c r="PBZ5" s="632"/>
      <c r="PCA5" s="632"/>
      <c r="PCB5" s="632"/>
      <c r="PCC5" s="632"/>
      <c r="PCD5" s="632"/>
      <c r="PCE5" s="632"/>
      <c r="PCF5" s="632"/>
      <c r="PCG5" s="632"/>
      <c r="PCH5" s="632"/>
      <c r="PCI5" s="632"/>
      <c r="PCJ5" s="632"/>
      <c r="PCK5" s="632"/>
      <c r="PCL5" s="632"/>
      <c r="PCM5" s="632"/>
      <c r="PCN5" s="632"/>
      <c r="PCO5" s="632"/>
      <c r="PCP5" s="632"/>
      <c r="PCQ5" s="632"/>
      <c r="PCR5" s="632"/>
      <c r="PCS5" s="632"/>
      <c r="PCT5" s="632"/>
      <c r="PCU5" s="632"/>
      <c r="PCV5" s="632"/>
      <c r="PCW5" s="632"/>
      <c r="PCX5" s="632"/>
      <c r="PCY5" s="632"/>
      <c r="PCZ5" s="632"/>
      <c r="PDA5" s="632"/>
      <c r="PDB5" s="632"/>
      <c r="PDC5" s="632"/>
      <c r="PDD5" s="632"/>
      <c r="PDE5" s="632"/>
      <c r="PDF5" s="632"/>
      <c r="PDG5" s="632"/>
      <c r="PDH5" s="632"/>
      <c r="PDI5" s="632"/>
      <c r="PDJ5" s="632"/>
      <c r="PDK5" s="632"/>
      <c r="PDL5" s="632"/>
      <c r="PDM5" s="632"/>
      <c r="PDN5" s="632"/>
      <c r="PDO5" s="632"/>
      <c r="PDP5" s="632"/>
      <c r="PDQ5" s="632"/>
      <c r="PDR5" s="632"/>
      <c r="PDS5" s="632"/>
      <c r="PDT5" s="632"/>
      <c r="PDU5" s="632"/>
      <c r="PDV5" s="632"/>
      <c r="PDW5" s="632"/>
      <c r="PDX5" s="632"/>
      <c r="PDY5" s="632"/>
      <c r="PDZ5" s="632"/>
      <c r="PEA5" s="632"/>
      <c r="PEB5" s="632"/>
      <c r="PEC5" s="632"/>
      <c r="PED5" s="632"/>
      <c r="PEE5" s="632"/>
      <c r="PEF5" s="632"/>
      <c r="PEG5" s="632"/>
      <c r="PEH5" s="632"/>
      <c r="PEI5" s="632"/>
      <c r="PEJ5" s="632"/>
      <c r="PEK5" s="632"/>
      <c r="PEL5" s="632"/>
      <c r="PEM5" s="632"/>
      <c r="PEN5" s="632"/>
      <c r="PEO5" s="632"/>
      <c r="PEP5" s="632"/>
      <c r="PEQ5" s="632"/>
      <c r="PER5" s="632"/>
      <c r="PES5" s="632"/>
      <c r="PET5" s="632"/>
      <c r="PEU5" s="632"/>
      <c r="PEV5" s="632"/>
      <c r="PEW5" s="632"/>
      <c r="PEX5" s="632"/>
      <c r="PEY5" s="632"/>
      <c r="PEZ5" s="632"/>
      <c r="PFA5" s="632"/>
      <c r="PFB5" s="632"/>
      <c r="PFC5" s="632"/>
      <c r="PFD5" s="632"/>
      <c r="PFE5" s="632"/>
      <c r="PFF5" s="632"/>
      <c r="PFG5" s="632"/>
      <c r="PFH5" s="632"/>
      <c r="PFI5" s="632"/>
      <c r="PFJ5" s="632"/>
      <c r="PFK5" s="632"/>
      <c r="PFL5" s="632"/>
      <c r="PFM5" s="632"/>
      <c r="PFN5" s="632"/>
      <c r="PFO5" s="632"/>
      <c r="PFP5" s="632"/>
      <c r="PFQ5" s="632"/>
      <c r="PFR5" s="632"/>
      <c r="PFS5" s="632"/>
      <c r="PFT5" s="632"/>
      <c r="PFU5" s="632"/>
      <c r="PFV5" s="632"/>
      <c r="PFW5" s="632"/>
      <c r="PFX5" s="632"/>
      <c r="PFY5" s="632"/>
      <c r="PFZ5" s="632"/>
      <c r="PGA5" s="632"/>
      <c r="PGB5" s="632"/>
      <c r="PGC5" s="632"/>
      <c r="PGD5" s="632"/>
      <c r="PGE5" s="632"/>
      <c r="PGF5" s="632"/>
      <c r="PGG5" s="632"/>
      <c r="PGH5" s="632"/>
      <c r="PGI5" s="632"/>
      <c r="PGJ5" s="632"/>
      <c r="PGK5" s="632"/>
      <c r="PGL5" s="632"/>
      <c r="PGM5" s="632"/>
      <c r="PGN5" s="632"/>
      <c r="PGO5" s="632"/>
      <c r="PGP5" s="632"/>
      <c r="PGQ5" s="632"/>
      <c r="PGR5" s="632"/>
      <c r="PGS5" s="632"/>
      <c r="PGT5" s="632"/>
      <c r="PGU5" s="632"/>
      <c r="PGV5" s="632"/>
      <c r="PGW5" s="632"/>
      <c r="PGX5" s="632"/>
      <c r="PGY5" s="632"/>
      <c r="PGZ5" s="632"/>
      <c r="PHA5" s="632"/>
      <c r="PHB5" s="632"/>
      <c r="PHC5" s="632"/>
      <c r="PHD5" s="632"/>
      <c r="PHE5" s="632"/>
      <c r="PHF5" s="632"/>
      <c r="PHG5" s="632"/>
      <c r="PHH5" s="632"/>
      <c r="PHI5" s="632"/>
      <c r="PHJ5" s="632"/>
      <c r="PHK5" s="632"/>
      <c r="PHL5" s="632"/>
      <c r="PHM5" s="632"/>
      <c r="PHN5" s="632"/>
      <c r="PHO5" s="632"/>
      <c r="PHP5" s="632"/>
      <c r="PHQ5" s="632"/>
      <c r="PHR5" s="632"/>
      <c r="PHS5" s="632"/>
      <c r="PHT5" s="632"/>
      <c r="PHU5" s="632"/>
      <c r="PHV5" s="632"/>
      <c r="PHW5" s="632"/>
      <c r="PHX5" s="632"/>
      <c r="PHY5" s="632"/>
      <c r="PHZ5" s="632"/>
      <c r="PIA5" s="632"/>
      <c r="PIB5" s="632"/>
      <c r="PIC5" s="632"/>
      <c r="PID5" s="632"/>
      <c r="PIE5" s="632"/>
      <c r="PIF5" s="632"/>
      <c r="PIG5" s="632"/>
      <c r="PIH5" s="632"/>
      <c r="PII5" s="632"/>
      <c r="PIJ5" s="632"/>
      <c r="PIK5" s="632"/>
      <c r="PIL5" s="632"/>
      <c r="PIM5" s="632"/>
      <c r="PIN5" s="632"/>
      <c r="PIO5" s="632"/>
      <c r="PIP5" s="632"/>
      <c r="PIQ5" s="632"/>
      <c r="PIR5" s="632"/>
      <c r="PIS5" s="632"/>
      <c r="PIT5" s="632"/>
      <c r="PIU5" s="632"/>
      <c r="PIV5" s="632"/>
      <c r="PIW5" s="632"/>
      <c r="PIX5" s="632"/>
      <c r="PIY5" s="632"/>
      <c r="PIZ5" s="632"/>
      <c r="PJA5" s="632"/>
      <c r="PJB5" s="632"/>
      <c r="PJC5" s="632"/>
      <c r="PJD5" s="632"/>
      <c r="PJE5" s="632"/>
      <c r="PJF5" s="632"/>
      <c r="PJG5" s="632"/>
      <c r="PJH5" s="632"/>
      <c r="PJI5" s="632"/>
      <c r="PJJ5" s="632"/>
      <c r="PJK5" s="632"/>
      <c r="PJL5" s="632"/>
      <c r="PJM5" s="632"/>
      <c r="PJN5" s="632"/>
      <c r="PJO5" s="632"/>
      <c r="PJP5" s="632"/>
      <c r="PJQ5" s="632"/>
      <c r="PJR5" s="632"/>
      <c r="PJS5" s="632"/>
      <c r="PJT5" s="632"/>
      <c r="PJU5" s="632"/>
      <c r="PJV5" s="632"/>
      <c r="PJW5" s="632"/>
      <c r="PJX5" s="632"/>
      <c r="PJY5" s="632"/>
      <c r="PJZ5" s="632"/>
      <c r="PKA5" s="632"/>
      <c r="PKB5" s="632"/>
      <c r="PKC5" s="632"/>
      <c r="PKD5" s="632"/>
      <c r="PKE5" s="632"/>
      <c r="PKF5" s="632"/>
      <c r="PKG5" s="632"/>
      <c r="PKH5" s="632"/>
      <c r="PKI5" s="632"/>
      <c r="PKJ5" s="632"/>
      <c r="PKK5" s="632"/>
      <c r="PKL5" s="632"/>
      <c r="PKM5" s="632"/>
      <c r="PKN5" s="632"/>
      <c r="PKO5" s="632"/>
      <c r="PKP5" s="632"/>
      <c r="PKQ5" s="632"/>
      <c r="PKR5" s="632"/>
      <c r="PKS5" s="632"/>
      <c r="PKT5" s="632"/>
      <c r="PKU5" s="632"/>
      <c r="PKV5" s="632"/>
      <c r="PKW5" s="632"/>
      <c r="PKX5" s="632"/>
      <c r="PKY5" s="632"/>
      <c r="PKZ5" s="632"/>
      <c r="PLA5" s="632"/>
      <c r="PLB5" s="632"/>
      <c r="PLC5" s="632"/>
      <c r="PLD5" s="632"/>
      <c r="PLE5" s="632"/>
      <c r="PLF5" s="632"/>
      <c r="PLG5" s="632"/>
      <c r="PLH5" s="632"/>
      <c r="PLI5" s="632"/>
      <c r="PLJ5" s="632"/>
      <c r="PLK5" s="632"/>
      <c r="PLL5" s="632"/>
      <c r="PLM5" s="632"/>
      <c r="PLN5" s="632"/>
      <c r="PLO5" s="632"/>
      <c r="PLP5" s="632"/>
      <c r="PLQ5" s="632"/>
      <c r="PLR5" s="632"/>
      <c r="PLS5" s="632"/>
      <c r="PLT5" s="632"/>
      <c r="PLU5" s="632"/>
      <c r="PLV5" s="632"/>
      <c r="PLW5" s="632"/>
      <c r="PLX5" s="632"/>
      <c r="PLY5" s="632"/>
      <c r="PLZ5" s="632"/>
      <c r="PMA5" s="632"/>
      <c r="PMB5" s="632"/>
      <c r="PMC5" s="632"/>
      <c r="PMD5" s="632"/>
      <c r="PME5" s="632"/>
      <c r="PMF5" s="632"/>
      <c r="PMG5" s="632"/>
      <c r="PMH5" s="632"/>
      <c r="PMI5" s="632"/>
      <c r="PMJ5" s="632"/>
      <c r="PMK5" s="632"/>
      <c r="PML5" s="632"/>
      <c r="PMM5" s="632"/>
      <c r="PMN5" s="632"/>
      <c r="PMO5" s="632"/>
      <c r="PMP5" s="632"/>
      <c r="PMQ5" s="632"/>
      <c r="PMR5" s="632"/>
      <c r="PMS5" s="632"/>
      <c r="PMT5" s="632"/>
      <c r="PMU5" s="632"/>
      <c r="PMV5" s="632"/>
      <c r="PMW5" s="632"/>
      <c r="PMX5" s="632"/>
      <c r="PMY5" s="632"/>
      <c r="PMZ5" s="632"/>
      <c r="PNA5" s="632"/>
      <c r="PNB5" s="632"/>
      <c r="PNC5" s="632"/>
      <c r="PND5" s="632"/>
      <c r="PNE5" s="632"/>
      <c r="PNF5" s="632"/>
      <c r="PNG5" s="632"/>
      <c r="PNH5" s="632"/>
      <c r="PNI5" s="632"/>
      <c r="PNJ5" s="632"/>
      <c r="PNK5" s="632"/>
      <c r="PNL5" s="632"/>
      <c r="PNM5" s="632"/>
      <c r="PNN5" s="632"/>
      <c r="PNO5" s="632"/>
      <c r="PNP5" s="632"/>
      <c r="PNQ5" s="632"/>
      <c r="PNR5" s="632"/>
      <c r="PNS5" s="632"/>
      <c r="PNT5" s="632"/>
      <c r="PNU5" s="632"/>
      <c r="PNV5" s="632"/>
      <c r="PNW5" s="632"/>
      <c r="PNX5" s="632"/>
      <c r="PNY5" s="632"/>
      <c r="PNZ5" s="632"/>
      <c r="POA5" s="632"/>
      <c r="POB5" s="632"/>
      <c r="POC5" s="632"/>
      <c r="POD5" s="632"/>
      <c r="POE5" s="632"/>
      <c r="POF5" s="632"/>
      <c r="POG5" s="632"/>
      <c r="POH5" s="632"/>
      <c r="POI5" s="632"/>
      <c r="POJ5" s="632"/>
      <c r="POK5" s="632"/>
      <c r="POL5" s="632"/>
      <c r="POM5" s="632"/>
      <c r="PON5" s="632"/>
      <c r="POO5" s="632"/>
      <c r="POP5" s="632"/>
      <c r="POQ5" s="632"/>
      <c r="POR5" s="632"/>
      <c r="POS5" s="632"/>
      <c r="POT5" s="632"/>
      <c r="POU5" s="632"/>
      <c r="POV5" s="632"/>
      <c r="POW5" s="632"/>
      <c r="POX5" s="632"/>
      <c r="POY5" s="632"/>
      <c r="POZ5" s="632"/>
      <c r="PPA5" s="632"/>
      <c r="PPB5" s="632"/>
      <c r="PPC5" s="632"/>
      <c r="PPD5" s="632"/>
      <c r="PPE5" s="632"/>
      <c r="PPF5" s="632"/>
      <c r="PPG5" s="632"/>
      <c r="PPH5" s="632"/>
      <c r="PPI5" s="632"/>
      <c r="PPJ5" s="632"/>
      <c r="PPK5" s="632"/>
      <c r="PPL5" s="632"/>
      <c r="PPM5" s="632"/>
      <c r="PPN5" s="632"/>
      <c r="PPO5" s="632"/>
      <c r="PPP5" s="632"/>
      <c r="PPQ5" s="632"/>
      <c r="PPR5" s="632"/>
      <c r="PPS5" s="632"/>
      <c r="PPT5" s="632"/>
      <c r="PPU5" s="632"/>
      <c r="PPV5" s="632"/>
      <c r="PPW5" s="632"/>
      <c r="PPX5" s="632"/>
      <c r="PPY5" s="632"/>
      <c r="PPZ5" s="632"/>
      <c r="PQA5" s="632"/>
      <c r="PQB5" s="632"/>
      <c r="PQC5" s="632"/>
      <c r="PQD5" s="632"/>
      <c r="PQE5" s="632"/>
      <c r="PQF5" s="632"/>
      <c r="PQG5" s="632"/>
      <c r="PQH5" s="632"/>
      <c r="PQI5" s="632"/>
      <c r="PQJ5" s="632"/>
      <c r="PQK5" s="632"/>
      <c r="PQL5" s="632"/>
      <c r="PQM5" s="632"/>
      <c r="PQN5" s="632"/>
      <c r="PQO5" s="632"/>
      <c r="PQP5" s="632"/>
      <c r="PQQ5" s="632"/>
      <c r="PQR5" s="632"/>
      <c r="PQS5" s="632"/>
      <c r="PQT5" s="632"/>
      <c r="PQU5" s="632"/>
      <c r="PQV5" s="632"/>
      <c r="PQW5" s="632"/>
      <c r="PQX5" s="632"/>
      <c r="PQY5" s="632"/>
      <c r="PQZ5" s="632"/>
      <c r="PRA5" s="632"/>
      <c r="PRB5" s="632"/>
      <c r="PRC5" s="632"/>
      <c r="PRD5" s="632"/>
      <c r="PRE5" s="632"/>
      <c r="PRF5" s="632"/>
      <c r="PRG5" s="632"/>
      <c r="PRH5" s="632"/>
      <c r="PRI5" s="632"/>
      <c r="PRJ5" s="632"/>
      <c r="PRK5" s="632"/>
      <c r="PRL5" s="632"/>
      <c r="PRM5" s="632"/>
      <c r="PRN5" s="632"/>
      <c r="PRO5" s="632"/>
      <c r="PRP5" s="632"/>
      <c r="PRQ5" s="632"/>
      <c r="PRR5" s="632"/>
      <c r="PRS5" s="632"/>
      <c r="PRT5" s="632"/>
      <c r="PRU5" s="632"/>
      <c r="PRV5" s="632"/>
      <c r="PRW5" s="632"/>
      <c r="PRX5" s="632"/>
      <c r="PRY5" s="632"/>
      <c r="PRZ5" s="632"/>
      <c r="PSA5" s="632"/>
      <c r="PSB5" s="632"/>
      <c r="PSC5" s="632"/>
      <c r="PSD5" s="632"/>
      <c r="PSE5" s="632"/>
      <c r="PSF5" s="632"/>
      <c r="PSG5" s="632"/>
      <c r="PSH5" s="632"/>
      <c r="PSI5" s="632"/>
      <c r="PSJ5" s="632"/>
      <c r="PSK5" s="632"/>
      <c r="PSL5" s="632"/>
      <c r="PSM5" s="632"/>
      <c r="PSN5" s="632"/>
      <c r="PSO5" s="632"/>
      <c r="PSP5" s="632"/>
      <c r="PSQ5" s="632"/>
      <c r="PSR5" s="632"/>
      <c r="PSS5" s="632"/>
      <c r="PST5" s="632"/>
      <c r="PSU5" s="632"/>
      <c r="PSV5" s="632"/>
      <c r="PSW5" s="632"/>
      <c r="PSX5" s="632"/>
      <c r="PSY5" s="632"/>
      <c r="PSZ5" s="632"/>
      <c r="PTA5" s="632"/>
      <c r="PTB5" s="632"/>
      <c r="PTC5" s="632"/>
      <c r="PTD5" s="632"/>
      <c r="PTE5" s="632"/>
      <c r="PTF5" s="632"/>
      <c r="PTG5" s="632"/>
      <c r="PTH5" s="632"/>
      <c r="PTI5" s="632"/>
      <c r="PTJ5" s="632"/>
      <c r="PTK5" s="632"/>
      <c r="PTL5" s="632"/>
      <c r="PTM5" s="632"/>
      <c r="PTN5" s="632"/>
      <c r="PTO5" s="632"/>
      <c r="PTP5" s="632"/>
      <c r="PTQ5" s="632"/>
      <c r="PTR5" s="632"/>
      <c r="PTS5" s="632"/>
      <c r="PTT5" s="632"/>
      <c r="PTU5" s="632"/>
      <c r="PTV5" s="632"/>
      <c r="PTW5" s="632"/>
      <c r="PTX5" s="632"/>
      <c r="PTY5" s="632"/>
      <c r="PTZ5" s="632"/>
      <c r="PUA5" s="632"/>
      <c r="PUB5" s="632"/>
      <c r="PUC5" s="632"/>
      <c r="PUD5" s="632"/>
      <c r="PUE5" s="632"/>
      <c r="PUF5" s="632"/>
      <c r="PUG5" s="632"/>
      <c r="PUH5" s="632"/>
      <c r="PUI5" s="632"/>
      <c r="PUJ5" s="632"/>
      <c r="PUK5" s="632"/>
      <c r="PUL5" s="632"/>
      <c r="PUM5" s="632"/>
      <c r="PUN5" s="632"/>
      <c r="PUO5" s="632"/>
      <c r="PUP5" s="632"/>
      <c r="PUQ5" s="632"/>
      <c r="PUR5" s="632"/>
      <c r="PUS5" s="632"/>
      <c r="PUT5" s="632"/>
      <c r="PUU5" s="632"/>
      <c r="PUV5" s="632"/>
      <c r="PUW5" s="632"/>
      <c r="PUX5" s="632"/>
      <c r="PUY5" s="632"/>
      <c r="PUZ5" s="632"/>
      <c r="PVA5" s="632"/>
      <c r="PVB5" s="632"/>
      <c r="PVC5" s="632"/>
      <c r="PVD5" s="632"/>
      <c r="PVE5" s="632"/>
      <c r="PVF5" s="632"/>
      <c r="PVG5" s="632"/>
      <c r="PVH5" s="632"/>
      <c r="PVI5" s="632"/>
      <c r="PVJ5" s="632"/>
      <c r="PVK5" s="632"/>
      <c r="PVL5" s="632"/>
      <c r="PVM5" s="632"/>
      <c r="PVN5" s="632"/>
      <c r="PVO5" s="632"/>
      <c r="PVP5" s="632"/>
      <c r="PVQ5" s="632"/>
      <c r="PVR5" s="632"/>
      <c r="PVS5" s="632"/>
      <c r="PVT5" s="632"/>
      <c r="PVU5" s="632"/>
      <c r="PVV5" s="632"/>
      <c r="PVW5" s="632"/>
      <c r="PVX5" s="632"/>
      <c r="PVY5" s="632"/>
      <c r="PVZ5" s="632"/>
      <c r="PWA5" s="632"/>
      <c r="PWB5" s="632"/>
      <c r="PWC5" s="632"/>
      <c r="PWD5" s="632"/>
      <c r="PWE5" s="632"/>
      <c r="PWF5" s="632"/>
      <c r="PWG5" s="632"/>
      <c r="PWH5" s="632"/>
      <c r="PWI5" s="632"/>
      <c r="PWJ5" s="632"/>
      <c r="PWK5" s="632"/>
      <c r="PWL5" s="632"/>
      <c r="PWM5" s="632"/>
      <c r="PWN5" s="632"/>
      <c r="PWO5" s="632"/>
      <c r="PWP5" s="632"/>
      <c r="PWQ5" s="632"/>
      <c r="PWR5" s="632"/>
      <c r="PWS5" s="632"/>
      <c r="PWT5" s="632"/>
      <c r="PWU5" s="632"/>
      <c r="PWV5" s="632"/>
      <c r="PWW5" s="632"/>
      <c r="PWX5" s="632"/>
      <c r="PWY5" s="632"/>
      <c r="PWZ5" s="632"/>
      <c r="PXA5" s="632"/>
      <c r="PXB5" s="632"/>
      <c r="PXC5" s="632"/>
      <c r="PXD5" s="632"/>
      <c r="PXE5" s="632"/>
      <c r="PXF5" s="632"/>
      <c r="PXG5" s="632"/>
      <c r="PXH5" s="632"/>
      <c r="PXI5" s="632"/>
      <c r="PXJ5" s="632"/>
      <c r="PXK5" s="632"/>
      <c r="PXL5" s="632"/>
      <c r="PXM5" s="632"/>
      <c r="PXN5" s="632"/>
      <c r="PXO5" s="632"/>
      <c r="PXP5" s="632"/>
      <c r="PXQ5" s="632"/>
      <c r="PXR5" s="632"/>
      <c r="PXS5" s="632"/>
      <c r="PXT5" s="632"/>
      <c r="PXU5" s="632"/>
      <c r="PXV5" s="632"/>
      <c r="PXW5" s="632"/>
      <c r="PXX5" s="632"/>
      <c r="PXY5" s="632"/>
      <c r="PXZ5" s="632"/>
      <c r="PYA5" s="632"/>
      <c r="PYB5" s="632"/>
      <c r="PYC5" s="632"/>
      <c r="PYD5" s="632"/>
      <c r="PYE5" s="632"/>
      <c r="PYF5" s="632"/>
      <c r="PYG5" s="632"/>
      <c r="PYH5" s="632"/>
      <c r="PYI5" s="632"/>
      <c r="PYJ5" s="632"/>
      <c r="PYK5" s="632"/>
      <c r="PYL5" s="632"/>
      <c r="PYM5" s="632"/>
      <c r="PYN5" s="632"/>
      <c r="PYO5" s="632"/>
      <c r="PYP5" s="632"/>
      <c r="PYQ5" s="632"/>
      <c r="PYR5" s="632"/>
      <c r="PYS5" s="632"/>
      <c r="PYT5" s="632"/>
      <c r="PYU5" s="632"/>
      <c r="PYV5" s="632"/>
      <c r="PYW5" s="632"/>
      <c r="PYX5" s="632"/>
      <c r="PYY5" s="632"/>
      <c r="PYZ5" s="632"/>
      <c r="PZA5" s="632"/>
      <c r="PZB5" s="632"/>
      <c r="PZC5" s="632"/>
      <c r="PZD5" s="632"/>
      <c r="PZE5" s="632"/>
      <c r="PZF5" s="632"/>
      <c r="PZG5" s="632"/>
      <c r="PZH5" s="632"/>
      <c r="PZI5" s="632"/>
      <c r="PZJ5" s="632"/>
      <c r="PZK5" s="632"/>
      <c r="PZL5" s="632"/>
      <c r="PZM5" s="632"/>
      <c r="PZN5" s="632"/>
      <c r="PZO5" s="632"/>
      <c r="PZP5" s="632"/>
      <c r="PZQ5" s="632"/>
      <c r="PZR5" s="632"/>
      <c r="PZS5" s="632"/>
      <c r="PZT5" s="632"/>
      <c r="PZU5" s="632"/>
      <c r="PZV5" s="632"/>
      <c r="PZW5" s="632"/>
      <c r="PZX5" s="632"/>
      <c r="PZY5" s="632"/>
      <c r="PZZ5" s="632"/>
      <c r="QAA5" s="632"/>
      <c r="QAB5" s="632"/>
      <c r="QAC5" s="632"/>
      <c r="QAD5" s="632"/>
      <c r="QAE5" s="632"/>
      <c r="QAF5" s="632"/>
      <c r="QAG5" s="632"/>
      <c r="QAH5" s="632"/>
      <c r="QAI5" s="632"/>
      <c r="QAJ5" s="632"/>
      <c r="QAK5" s="632"/>
      <c r="QAL5" s="632"/>
      <c r="QAM5" s="632"/>
      <c r="QAN5" s="632"/>
      <c r="QAO5" s="632"/>
      <c r="QAP5" s="632"/>
      <c r="QAQ5" s="632"/>
      <c r="QAR5" s="632"/>
      <c r="QAS5" s="632"/>
      <c r="QAT5" s="632"/>
      <c r="QAU5" s="632"/>
      <c r="QAV5" s="632"/>
      <c r="QAW5" s="632"/>
      <c r="QAX5" s="632"/>
      <c r="QAY5" s="632"/>
      <c r="QAZ5" s="632"/>
      <c r="QBA5" s="632"/>
      <c r="QBB5" s="632"/>
      <c r="QBC5" s="632"/>
      <c r="QBD5" s="632"/>
      <c r="QBE5" s="632"/>
      <c r="QBF5" s="632"/>
      <c r="QBG5" s="632"/>
      <c r="QBH5" s="632"/>
      <c r="QBI5" s="632"/>
      <c r="QBJ5" s="632"/>
      <c r="QBK5" s="632"/>
      <c r="QBL5" s="632"/>
      <c r="QBM5" s="632"/>
      <c r="QBN5" s="632"/>
      <c r="QBO5" s="632"/>
      <c r="QBP5" s="632"/>
      <c r="QBQ5" s="632"/>
      <c r="QBR5" s="632"/>
      <c r="QBS5" s="632"/>
      <c r="QBT5" s="632"/>
      <c r="QBU5" s="632"/>
      <c r="QBV5" s="632"/>
      <c r="QBW5" s="632"/>
      <c r="QBX5" s="632"/>
      <c r="QBY5" s="632"/>
      <c r="QBZ5" s="632"/>
      <c r="QCA5" s="632"/>
      <c r="QCB5" s="632"/>
      <c r="QCC5" s="632"/>
      <c r="QCD5" s="632"/>
      <c r="QCE5" s="632"/>
      <c r="QCF5" s="632"/>
      <c r="QCG5" s="632"/>
      <c r="QCH5" s="632"/>
      <c r="QCI5" s="632"/>
      <c r="QCJ5" s="632"/>
      <c r="QCK5" s="632"/>
      <c r="QCL5" s="632"/>
      <c r="QCM5" s="632"/>
      <c r="QCN5" s="632"/>
      <c r="QCO5" s="632"/>
      <c r="QCP5" s="632"/>
      <c r="QCQ5" s="632"/>
      <c r="QCR5" s="632"/>
      <c r="QCS5" s="632"/>
      <c r="QCT5" s="632"/>
      <c r="QCU5" s="632"/>
      <c r="QCV5" s="632"/>
      <c r="QCW5" s="632"/>
      <c r="QCX5" s="632"/>
      <c r="QCY5" s="632"/>
      <c r="QCZ5" s="632"/>
      <c r="QDA5" s="632"/>
      <c r="QDB5" s="632"/>
      <c r="QDC5" s="632"/>
      <c r="QDD5" s="632"/>
      <c r="QDE5" s="632"/>
      <c r="QDF5" s="632"/>
      <c r="QDG5" s="632"/>
      <c r="QDH5" s="632"/>
      <c r="QDI5" s="632"/>
      <c r="QDJ5" s="632"/>
      <c r="QDK5" s="632"/>
      <c r="QDL5" s="632"/>
      <c r="QDM5" s="632"/>
      <c r="QDN5" s="632"/>
      <c r="QDO5" s="632"/>
      <c r="QDP5" s="632"/>
      <c r="QDQ5" s="632"/>
      <c r="QDR5" s="632"/>
      <c r="QDS5" s="632"/>
      <c r="QDT5" s="632"/>
      <c r="QDU5" s="632"/>
      <c r="QDV5" s="632"/>
      <c r="QDW5" s="632"/>
      <c r="QDX5" s="632"/>
      <c r="QDY5" s="632"/>
      <c r="QDZ5" s="632"/>
      <c r="QEA5" s="632"/>
      <c r="QEB5" s="632"/>
      <c r="QEC5" s="632"/>
      <c r="QED5" s="632"/>
      <c r="QEE5" s="632"/>
      <c r="QEF5" s="632"/>
      <c r="QEG5" s="632"/>
      <c r="QEH5" s="632"/>
      <c r="QEI5" s="632"/>
      <c r="QEJ5" s="632"/>
      <c r="QEK5" s="632"/>
      <c r="QEL5" s="632"/>
      <c r="QEM5" s="632"/>
      <c r="QEN5" s="632"/>
      <c r="QEO5" s="632"/>
      <c r="QEP5" s="632"/>
      <c r="QEQ5" s="632"/>
      <c r="QER5" s="632"/>
      <c r="QES5" s="632"/>
      <c r="QET5" s="632"/>
      <c r="QEU5" s="632"/>
      <c r="QEV5" s="632"/>
      <c r="QEW5" s="632"/>
      <c r="QEX5" s="632"/>
      <c r="QEY5" s="632"/>
      <c r="QEZ5" s="632"/>
      <c r="QFA5" s="632"/>
      <c r="QFB5" s="632"/>
      <c r="QFC5" s="632"/>
      <c r="QFD5" s="632"/>
      <c r="QFE5" s="632"/>
      <c r="QFF5" s="632"/>
      <c r="QFG5" s="632"/>
      <c r="QFH5" s="632"/>
      <c r="QFI5" s="632"/>
      <c r="QFJ5" s="632"/>
      <c r="QFK5" s="632"/>
      <c r="QFL5" s="632"/>
      <c r="QFM5" s="632"/>
      <c r="QFN5" s="632"/>
      <c r="QFO5" s="632"/>
      <c r="QFP5" s="632"/>
      <c r="QFQ5" s="632"/>
      <c r="QFR5" s="632"/>
      <c r="QFS5" s="632"/>
      <c r="QFT5" s="632"/>
      <c r="QFU5" s="632"/>
      <c r="QFV5" s="632"/>
      <c r="QFW5" s="632"/>
      <c r="QFX5" s="632"/>
      <c r="QFY5" s="632"/>
      <c r="QFZ5" s="632"/>
      <c r="QGA5" s="632"/>
      <c r="QGB5" s="632"/>
      <c r="QGC5" s="632"/>
      <c r="QGD5" s="632"/>
      <c r="QGE5" s="632"/>
      <c r="QGF5" s="632"/>
      <c r="QGG5" s="632"/>
      <c r="QGH5" s="632"/>
      <c r="QGI5" s="632"/>
      <c r="QGJ5" s="632"/>
      <c r="QGK5" s="632"/>
      <c r="QGL5" s="632"/>
      <c r="QGM5" s="632"/>
      <c r="QGN5" s="632"/>
      <c r="QGO5" s="632"/>
      <c r="QGP5" s="632"/>
      <c r="QGQ5" s="632"/>
      <c r="QGR5" s="632"/>
      <c r="QGS5" s="632"/>
      <c r="QGT5" s="632"/>
      <c r="QGU5" s="632"/>
      <c r="QGV5" s="632"/>
      <c r="QGW5" s="632"/>
      <c r="QGX5" s="632"/>
      <c r="QGY5" s="632"/>
      <c r="QGZ5" s="632"/>
      <c r="QHA5" s="632"/>
      <c r="QHB5" s="632"/>
      <c r="QHC5" s="632"/>
      <c r="QHD5" s="632"/>
      <c r="QHE5" s="632"/>
      <c r="QHF5" s="632"/>
      <c r="QHG5" s="632"/>
      <c r="QHH5" s="632"/>
      <c r="QHI5" s="632"/>
      <c r="QHJ5" s="632"/>
      <c r="QHK5" s="632"/>
      <c r="QHL5" s="632"/>
      <c r="QHM5" s="632"/>
      <c r="QHN5" s="632"/>
      <c r="QHO5" s="632"/>
      <c r="QHP5" s="632"/>
      <c r="QHQ5" s="632"/>
      <c r="QHR5" s="632"/>
      <c r="QHS5" s="632"/>
      <c r="QHT5" s="632"/>
      <c r="QHU5" s="632"/>
      <c r="QHV5" s="632"/>
      <c r="QHW5" s="632"/>
      <c r="QHX5" s="632"/>
      <c r="QHY5" s="632"/>
      <c r="QHZ5" s="632"/>
      <c r="QIA5" s="632"/>
      <c r="QIB5" s="632"/>
      <c r="QIC5" s="632"/>
      <c r="QID5" s="632"/>
      <c r="QIE5" s="632"/>
      <c r="QIF5" s="632"/>
      <c r="QIG5" s="632"/>
      <c r="QIH5" s="632"/>
      <c r="QII5" s="632"/>
      <c r="QIJ5" s="632"/>
      <c r="QIK5" s="632"/>
      <c r="QIL5" s="632"/>
      <c r="QIM5" s="632"/>
      <c r="QIN5" s="632"/>
      <c r="QIO5" s="632"/>
      <c r="QIP5" s="632"/>
      <c r="QIQ5" s="632"/>
      <c r="QIR5" s="632"/>
      <c r="QIS5" s="632"/>
      <c r="QIT5" s="632"/>
      <c r="QIU5" s="632"/>
      <c r="QIV5" s="632"/>
      <c r="QIW5" s="632"/>
      <c r="QIX5" s="632"/>
      <c r="QIY5" s="632"/>
      <c r="QIZ5" s="632"/>
      <c r="QJA5" s="632"/>
      <c r="QJB5" s="632"/>
      <c r="QJC5" s="632"/>
      <c r="QJD5" s="632"/>
      <c r="QJE5" s="632"/>
      <c r="QJF5" s="632"/>
      <c r="QJG5" s="632"/>
      <c r="QJH5" s="632"/>
      <c r="QJI5" s="632"/>
      <c r="QJJ5" s="632"/>
      <c r="QJK5" s="632"/>
      <c r="QJL5" s="632"/>
      <c r="QJM5" s="632"/>
      <c r="QJN5" s="632"/>
      <c r="QJO5" s="632"/>
      <c r="QJP5" s="632"/>
      <c r="QJQ5" s="632"/>
      <c r="QJR5" s="632"/>
      <c r="QJS5" s="632"/>
      <c r="QJT5" s="632"/>
      <c r="QJU5" s="632"/>
      <c r="QJV5" s="632"/>
      <c r="QJW5" s="632"/>
      <c r="QJX5" s="632"/>
      <c r="QJY5" s="632"/>
      <c r="QJZ5" s="632"/>
      <c r="QKA5" s="632"/>
      <c r="QKB5" s="632"/>
      <c r="QKC5" s="632"/>
      <c r="QKD5" s="632"/>
      <c r="QKE5" s="632"/>
      <c r="QKF5" s="632"/>
      <c r="QKG5" s="632"/>
      <c r="QKH5" s="632"/>
      <c r="QKI5" s="632"/>
      <c r="QKJ5" s="632"/>
      <c r="QKK5" s="632"/>
      <c r="QKL5" s="632"/>
      <c r="QKM5" s="632"/>
      <c r="QKN5" s="632"/>
      <c r="QKO5" s="632"/>
      <c r="QKP5" s="632"/>
      <c r="QKQ5" s="632"/>
      <c r="QKR5" s="632"/>
      <c r="QKS5" s="632"/>
      <c r="QKT5" s="632"/>
      <c r="QKU5" s="632"/>
      <c r="QKV5" s="632"/>
      <c r="QKW5" s="632"/>
      <c r="QKX5" s="632"/>
      <c r="QKY5" s="632"/>
      <c r="QKZ5" s="632"/>
      <c r="QLA5" s="632"/>
      <c r="QLB5" s="632"/>
      <c r="QLC5" s="632"/>
      <c r="QLD5" s="632"/>
      <c r="QLE5" s="632"/>
      <c r="QLF5" s="632"/>
      <c r="QLG5" s="632"/>
      <c r="QLH5" s="632"/>
      <c r="QLI5" s="632"/>
      <c r="QLJ5" s="632"/>
      <c r="QLK5" s="632"/>
      <c r="QLL5" s="632"/>
      <c r="QLM5" s="632"/>
      <c r="QLN5" s="632"/>
      <c r="QLO5" s="632"/>
      <c r="QLP5" s="632"/>
      <c r="QLQ5" s="632"/>
      <c r="QLR5" s="632"/>
      <c r="QLS5" s="632"/>
      <c r="QLT5" s="632"/>
      <c r="QLU5" s="632"/>
      <c r="QLV5" s="632"/>
      <c r="QLW5" s="632"/>
      <c r="QLX5" s="632"/>
      <c r="QLY5" s="632"/>
      <c r="QLZ5" s="632"/>
      <c r="QMA5" s="632"/>
      <c r="QMB5" s="632"/>
      <c r="QMC5" s="632"/>
      <c r="QMD5" s="632"/>
      <c r="QME5" s="632"/>
      <c r="QMF5" s="632"/>
      <c r="QMG5" s="632"/>
      <c r="QMH5" s="632"/>
      <c r="QMI5" s="632"/>
      <c r="QMJ5" s="632"/>
      <c r="QMK5" s="632"/>
      <c r="QML5" s="632"/>
      <c r="QMM5" s="632"/>
      <c r="QMN5" s="632"/>
      <c r="QMO5" s="632"/>
      <c r="QMP5" s="632"/>
      <c r="QMQ5" s="632"/>
      <c r="QMR5" s="632"/>
      <c r="QMS5" s="632"/>
      <c r="QMT5" s="632"/>
      <c r="QMU5" s="632"/>
      <c r="QMV5" s="632"/>
      <c r="QMW5" s="632"/>
      <c r="QMX5" s="632"/>
      <c r="QMY5" s="632"/>
      <c r="QMZ5" s="632"/>
      <c r="QNA5" s="632"/>
      <c r="QNB5" s="632"/>
      <c r="QNC5" s="632"/>
      <c r="QND5" s="632"/>
      <c r="QNE5" s="632"/>
      <c r="QNF5" s="632"/>
      <c r="QNG5" s="632"/>
      <c r="QNH5" s="632"/>
      <c r="QNI5" s="632"/>
      <c r="QNJ5" s="632"/>
      <c r="QNK5" s="632"/>
      <c r="QNL5" s="632"/>
      <c r="QNM5" s="632"/>
      <c r="QNN5" s="632"/>
      <c r="QNO5" s="632"/>
      <c r="QNP5" s="632"/>
      <c r="QNQ5" s="632"/>
      <c r="QNR5" s="632"/>
      <c r="QNS5" s="632"/>
      <c r="QNT5" s="632"/>
      <c r="QNU5" s="632"/>
      <c r="QNV5" s="632"/>
      <c r="QNW5" s="632"/>
      <c r="QNX5" s="632"/>
      <c r="QNY5" s="632"/>
      <c r="QNZ5" s="632"/>
      <c r="QOA5" s="632"/>
      <c r="QOB5" s="632"/>
      <c r="QOC5" s="632"/>
      <c r="QOD5" s="632"/>
      <c r="QOE5" s="632"/>
      <c r="QOF5" s="632"/>
      <c r="QOG5" s="632"/>
      <c r="QOH5" s="632"/>
      <c r="QOI5" s="632"/>
      <c r="QOJ5" s="632"/>
      <c r="QOK5" s="632"/>
      <c r="QOL5" s="632"/>
      <c r="QOM5" s="632"/>
      <c r="QON5" s="632"/>
      <c r="QOO5" s="632"/>
      <c r="QOP5" s="632"/>
      <c r="QOQ5" s="632"/>
      <c r="QOR5" s="632"/>
      <c r="QOS5" s="632"/>
      <c r="QOT5" s="632"/>
      <c r="QOU5" s="632"/>
      <c r="QOV5" s="632"/>
      <c r="QOW5" s="632"/>
      <c r="QOX5" s="632"/>
      <c r="QOY5" s="632"/>
      <c r="QOZ5" s="632"/>
      <c r="QPA5" s="632"/>
      <c r="QPB5" s="632"/>
      <c r="QPC5" s="632"/>
      <c r="QPD5" s="632"/>
      <c r="QPE5" s="632"/>
      <c r="QPF5" s="632"/>
      <c r="QPG5" s="632"/>
      <c r="QPH5" s="632"/>
      <c r="QPI5" s="632"/>
      <c r="QPJ5" s="632"/>
      <c r="QPK5" s="632"/>
      <c r="QPL5" s="632"/>
      <c r="QPM5" s="632"/>
      <c r="QPN5" s="632"/>
      <c r="QPO5" s="632"/>
      <c r="QPP5" s="632"/>
      <c r="QPQ5" s="632"/>
      <c r="QPR5" s="632"/>
      <c r="QPS5" s="632"/>
      <c r="QPT5" s="632"/>
      <c r="QPU5" s="632"/>
      <c r="QPV5" s="632"/>
      <c r="QPW5" s="632"/>
      <c r="QPX5" s="632"/>
      <c r="QPY5" s="632"/>
      <c r="QPZ5" s="632"/>
      <c r="QQA5" s="632"/>
      <c r="QQB5" s="632"/>
      <c r="QQC5" s="632"/>
      <c r="QQD5" s="632"/>
      <c r="QQE5" s="632"/>
      <c r="QQF5" s="632"/>
      <c r="QQG5" s="632"/>
      <c r="QQH5" s="632"/>
      <c r="QQI5" s="632"/>
      <c r="QQJ5" s="632"/>
      <c r="QQK5" s="632"/>
      <c r="QQL5" s="632"/>
      <c r="QQM5" s="632"/>
      <c r="QQN5" s="632"/>
      <c r="QQO5" s="632"/>
      <c r="QQP5" s="632"/>
      <c r="QQQ5" s="632"/>
      <c r="QQR5" s="632"/>
      <c r="QQS5" s="632"/>
      <c r="QQT5" s="632"/>
      <c r="QQU5" s="632"/>
      <c r="QQV5" s="632"/>
      <c r="QQW5" s="632"/>
      <c r="QQX5" s="632"/>
      <c r="QQY5" s="632"/>
      <c r="QQZ5" s="632"/>
      <c r="QRA5" s="632"/>
      <c r="QRB5" s="632"/>
      <c r="QRC5" s="632"/>
      <c r="QRD5" s="632"/>
      <c r="QRE5" s="632"/>
      <c r="QRF5" s="632"/>
      <c r="QRG5" s="632"/>
      <c r="QRH5" s="632"/>
      <c r="QRI5" s="632"/>
      <c r="QRJ5" s="632"/>
      <c r="QRK5" s="632"/>
      <c r="QRL5" s="632"/>
      <c r="QRM5" s="632"/>
      <c r="QRN5" s="632"/>
      <c r="QRO5" s="632"/>
      <c r="QRP5" s="632"/>
      <c r="QRQ5" s="632"/>
      <c r="QRR5" s="632"/>
      <c r="QRS5" s="632"/>
      <c r="QRT5" s="632"/>
      <c r="QRU5" s="632"/>
      <c r="QRV5" s="632"/>
      <c r="QRW5" s="632"/>
      <c r="QRX5" s="632"/>
      <c r="QRY5" s="632"/>
      <c r="QRZ5" s="632"/>
      <c r="QSA5" s="632"/>
      <c r="QSB5" s="632"/>
      <c r="QSC5" s="632"/>
      <c r="QSD5" s="632"/>
      <c r="QSE5" s="632"/>
      <c r="QSF5" s="632"/>
      <c r="QSG5" s="632"/>
      <c r="QSH5" s="632"/>
      <c r="QSI5" s="632"/>
      <c r="QSJ5" s="632"/>
      <c r="QSK5" s="632"/>
      <c r="QSL5" s="632"/>
      <c r="QSM5" s="632"/>
      <c r="QSN5" s="632"/>
      <c r="QSO5" s="632"/>
      <c r="QSP5" s="632"/>
      <c r="QSQ5" s="632"/>
      <c r="QSR5" s="632"/>
      <c r="QSS5" s="632"/>
      <c r="QST5" s="632"/>
      <c r="QSU5" s="632"/>
      <c r="QSV5" s="632"/>
      <c r="QSW5" s="632"/>
      <c r="QSX5" s="632"/>
      <c r="QSY5" s="632"/>
      <c r="QSZ5" s="632"/>
      <c r="QTA5" s="632"/>
      <c r="QTB5" s="632"/>
      <c r="QTC5" s="632"/>
      <c r="QTD5" s="632"/>
      <c r="QTE5" s="632"/>
      <c r="QTF5" s="632"/>
      <c r="QTG5" s="632"/>
      <c r="QTH5" s="632"/>
      <c r="QTI5" s="632"/>
      <c r="QTJ5" s="632"/>
      <c r="QTK5" s="632"/>
      <c r="QTL5" s="632"/>
      <c r="QTM5" s="632"/>
      <c r="QTN5" s="632"/>
      <c r="QTO5" s="632"/>
      <c r="QTP5" s="632"/>
      <c r="QTQ5" s="632"/>
      <c r="QTR5" s="632"/>
      <c r="QTS5" s="632"/>
      <c r="QTT5" s="632"/>
      <c r="QTU5" s="632"/>
      <c r="QTV5" s="632"/>
      <c r="QTW5" s="632"/>
      <c r="QTX5" s="632"/>
      <c r="QTY5" s="632"/>
      <c r="QTZ5" s="632"/>
      <c r="QUA5" s="632"/>
      <c r="QUB5" s="632"/>
      <c r="QUC5" s="632"/>
      <c r="QUD5" s="632"/>
      <c r="QUE5" s="632"/>
      <c r="QUF5" s="632"/>
      <c r="QUG5" s="632"/>
      <c r="QUH5" s="632"/>
      <c r="QUI5" s="632"/>
      <c r="QUJ5" s="632"/>
      <c r="QUK5" s="632"/>
      <c r="QUL5" s="632"/>
      <c r="QUM5" s="632"/>
      <c r="QUN5" s="632"/>
      <c r="QUO5" s="632"/>
      <c r="QUP5" s="632"/>
      <c r="QUQ5" s="632"/>
      <c r="QUR5" s="632"/>
      <c r="QUS5" s="632"/>
      <c r="QUT5" s="632"/>
      <c r="QUU5" s="632"/>
      <c r="QUV5" s="632"/>
      <c r="QUW5" s="632"/>
      <c r="QUX5" s="632"/>
      <c r="QUY5" s="632"/>
      <c r="QUZ5" s="632"/>
      <c r="QVA5" s="632"/>
      <c r="QVB5" s="632"/>
      <c r="QVC5" s="632"/>
      <c r="QVD5" s="632"/>
      <c r="QVE5" s="632"/>
      <c r="QVF5" s="632"/>
      <c r="QVG5" s="632"/>
      <c r="QVH5" s="632"/>
      <c r="QVI5" s="632"/>
      <c r="QVJ5" s="632"/>
      <c r="QVK5" s="632"/>
      <c r="QVL5" s="632"/>
      <c r="QVM5" s="632"/>
      <c r="QVN5" s="632"/>
      <c r="QVO5" s="632"/>
      <c r="QVP5" s="632"/>
      <c r="QVQ5" s="632"/>
      <c r="QVR5" s="632"/>
      <c r="QVS5" s="632"/>
      <c r="QVT5" s="632"/>
      <c r="QVU5" s="632"/>
      <c r="QVV5" s="632"/>
      <c r="QVW5" s="632"/>
      <c r="QVX5" s="632"/>
      <c r="QVY5" s="632"/>
      <c r="QVZ5" s="632"/>
      <c r="QWA5" s="632"/>
      <c r="QWB5" s="632"/>
      <c r="QWC5" s="632"/>
      <c r="QWD5" s="632"/>
      <c r="QWE5" s="632"/>
      <c r="QWF5" s="632"/>
      <c r="QWG5" s="632"/>
      <c r="QWH5" s="632"/>
      <c r="QWI5" s="632"/>
      <c r="QWJ5" s="632"/>
      <c r="QWK5" s="632"/>
      <c r="QWL5" s="632"/>
      <c r="QWM5" s="632"/>
      <c r="QWN5" s="632"/>
      <c r="QWO5" s="632"/>
      <c r="QWP5" s="632"/>
      <c r="QWQ5" s="632"/>
      <c r="QWR5" s="632"/>
      <c r="QWS5" s="632"/>
      <c r="QWT5" s="632"/>
      <c r="QWU5" s="632"/>
      <c r="QWV5" s="632"/>
      <c r="QWW5" s="632"/>
      <c r="QWX5" s="632"/>
      <c r="QWY5" s="632"/>
      <c r="QWZ5" s="632"/>
      <c r="QXA5" s="632"/>
      <c r="QXB5" s="632"/>
      <c r="QXC5" s="632"/>
      <c r="QXD5" s="632"/>
      <c r="QXE5" s="632"/>
      <c r="QXF5" s="632"/>
      <c r="QXG5" s="632"/>
      <c r="QXH5" s="632"/>
      <c r="QXI5" s="632"/>
      <c r="QXJ5" s="632"/>
      <c r="QXK5" s="632"/>
      <c r="QXL5" s="632"/>
      <c r="QXM5" s="632"/>
      <c r="QXN5" s="632"/>
      <c r="QXO5" s="632"/>
      <c r="QXP5" s="632"/>
      <c r="QXQ5" s="632"/>
      <c r="QXR5" s="632"/>
      <c r="QXS5" s="632"/>
      <c r="QXT5" s="632"/>
      <c r="QXU5" s="632"/>
      <c r="QXV5" s="632"/>
      <c r="QXW5" s="632"/>
      <c r="QXX5" s="632"/>
      <c r="QXY5" s="632"/>
      <c r="QXZ5" s="632"/>
      <c r="QYA5" s="632"/>
      <c r="QYB5" s="632"/>
      <c r="QYC5" s="632"/>
      <c r="QYD5" s="632"/>
      <c r="QYE5" s="632"/>
      <c r="QYF5" s="632"/>
      <c r="QYG5" s="632"/>
      <c r="QYH5" s="632"/>
      <c r="QYI5" s="632"/>
      <c r="QYJ5" s="632"/>
      <c r="QYK5" s="632"/>
      <c r="QYL5" s="632"/>
      <c r="QYM5" s="632"/>
      <c r="QYN5" s="632"/>
      <c r="QYO5" s="632"/>
      <c r="QYP5" s="632"/>
      <c r="QYQ5" s="632"/>
      <c r="QYR5" s="632"/>
      <c r="QYS5" s="632"/>
      <c r="QYT5" s="632"/>
      <c r="QYU5" s="632"/>
      <c r="QYV5" s="632"/>
      <c r="QYW5" s="632"/>
      <c r="QYX5" s="632"/>
      <c r="QYY5" s="632"/>
      <c r="QYZ5" s="632"/>
      <c r="QZA5" s="632"/>
      <c r="QZB5" s="632"/>
      <c r="QZC5" s="632"/>
      <c r="QZD5" s="632"/>
      <c r="QZE5" s="632"/>
      <c r="QZF5" s="632"/>
      <c r="QZG5" s="632"/>
      <c r="QZH5" s="632"/>
      <c r="QZI5" s="632"/>
      <c r="QZJ5" s="632"/>
      <c r="QZK5" s="632"/>
      <c r="QZL5" s="632"/>
      <c r="QZM5" s="632"/>
      <c r="QZN5" s="632"/>
      <c r="QZO5" s="632"/>
      <c r="QZP5" s="632"/>
      <c r="QZQ5" s="632"/>
      <c r="QZR5" s="632"/>
      <c r="QZS5" s="632"/>
      <c r="QZT5" s="632"/>
      <c r="QZU5" s="632"/>
      <c r="QZV5" s="632"/>
      <c r="QZW5" s="632"/>
      <c r="QZX5" s="632"/>
      <c r="QZY5" s="632"/>
      <c r="QZZ5" s="632"/>
      <c r="RAA5" s="632"/>
      <c r="RAB5" s="632"/>
      <c r="RAC5" s="632"/>
      <c r="RAD5" s="632"/>
      <c r="RAE5" s="632"/>
      <c r="RAF5" s="632"/>
      <c r="RAG5" s="632"/>
      <c r="RAH5" s="632"/>
      <c r="RAI5" s="632"/>
      <c r="RAJ5" s="632"/>
      <c r="RAK5" s="632"/>
      <c r="RAL5" s="632"/>
      <c r="RAM5" s="632"/>
      <c r="RAN5" s="632"/>
      <c r="RAO5" s="632"/>
      <c r="RAP5" s="632"/>
      <c r="RAQ5" s="632"/>
      <c r="RAR5" s="632"/>
      <c r="RAS5" s="632"/>
      <c r="RAT5" s="632"/>
      <c r="RAU5" s="632"/>
      <c r="RAV5" s="632"/>
      <c r="RAW5" s="632"/>
      <c r="RAX5" s="632"/>
      <c r="RAY5" s="632"/>
      <c r="RAZ5" s="632"/>
      <c r="RBA5" s="632"/>
      <c r="RBB5" s="632"/>
      <c r="RBC5" s="632"/>
      <c r="RBD5" s="632"/>
      <c r="RBE5" s="632"/>
      <c r="RBF5" s="632"/>
      <c r="RBG5" s="632"/>
      <c r="RBH5" s="632"/>
      <c r="RBI5" s="632"/>
      <c r="RBJ5" s="632"/>
      <c r="RBK5" s="632"/>
      <c r="RBL5" s="632"/>
      <c r="RBM5" s="632"/>
      <c r="RBN5" s="632"/>
      <c r="RBO5" s="632"/>
      <c r="RBP5" s="632"/>
      <c r="RBQ5" s="632"/>
      <c r="RBR5" s="632"/>
      <c r="RBS5" s="632"/>
      <c r="RBT5" s="632"/>
      <c r="RBU5" s="632"/>
      <c r="RBV5" s="632"/>
      <c r="RBW5" s="632"/>
      <c r="RBX5" s="632"/>
      <c r="RBY5" s="632"/>
      <c r="RBZ5" s="632"/>
      <c r="RCA5" s="632"/>
      <c r="RCB5" s="632"/>
      <c r="RCC5" s="632"/>
      <c r="RCD5" s="632"/>
      <c r="RCE5" s="632"/>
      <c r="RCF5" s="632"/>
      <c r="RCG5" s="632"/>
      <c r="RCH5" s="632"/>
      <c r="RCI5" s="632"/>
      <c r="RCJ5" s="632"/>
      <c r="RCK5" s="632"/>
      <c r="RCL5" s="632"/>
      <c r="RCM5" s="632"/>
      <c r="RCN5" s="632"/>
      <c r="RCO5" s="632"/>
      <c r="RCP5" s="632"/>
      <c r="RCQ5" s="632"/>
      <c r="RCR5" s="632"/>
      <c r="RCS5" s="632"/>
      <c r="RCT5" s="632"/>
      <c r="RCU5" s="632"/>
      <c r="RCV5" s="632"/>
      <c r="RCW5" s="632"/>
      <c r="RCX5" s="632"/>
      <c r="RCY5" s="632"/>
      <c r="RCZ5" s="632"/>
      <c r="RDA5" s="632"/>
      <c r="RDB5" s="632"/>
      <c r="RDC5" s="632"/>
      <c r="RDD5" s="632"/>
      <c r="RDE5" s="632"/>
      <c r="RDF5" s="632"/>
      <c r="RDG5" s="632"/>
      <c r="RDH5" s="632"/>
      <c r="RDI5" s="632"/>
      <c r="RDJ5" s="632"/>
      <c r="RDK5" s="632"/>
      <c r="RDL5" s="632"/>
      <c r="RDM5" s="632"/>
      <c r="RDN5" s="632"/>
      <c r="RDO5" s="632"/>
      <c r="RDP5" s="632"/>
      <c r="RDQ5" s="632"/>
      <c r="RDR5" s="632"/>
      <c r="RDS5" s="632"/>
      <c r="RDT5" s="632"/>
      <c r="RDU5" s="632"/>
      <c r="RDV5" s="632"/>
      <c r="RDW5" s="632"/>
      <c r="RDX5" s="632"/>
      <c r="RDY5" s="632"/>
      <c r="RDZ5" s="632"/>
      <c r="REA5" s="632"/>
      <c r="REB5" s="632"/>
      <c r="REC5" s="632"/>
      <c r="RED5" s="632"/>
      <c r="REE5" s="632"/>
      <c r="REF5" s="632"/>
      <c r="REG5" s="632"/>
      <c r="REH5" s="632"/>
      <c r="REI5" s="632"/>
      <c r="REJ5" s="632"/>
      <c r="REK5" s="632"/>
      <c r="REL5" s="632"/>
      <c r="REM5" s="632"/>
      <c r="REN5" s="632"/>
      <c r="REO5" s="632"/>
      <c r="REP5" s="632"/>
      <c r="REQ5" s="632"/>
      <c r="RER5" s="632"/>
      <c r="RES5" s="632"/>
      <c r="RET5" s="632"/>
      <c r="REU5" s="632"/>
      <c r="REV5" s="632"/>
      <c r="REW5" s="632"/>
      <c r="REX5" s="632"/>
      <c r="REY5" s="632"/>
      <c r="REZ5" s="632"/>
      <c r="RFA5" s="632"/>
      <c r="RFB5" s="632"/>
      <c r="RFC5" s="632"/>
      <c r="RFD5" s="632"/>
      <c r="RFE5" s="632"/>
      <c r="RFF5" s="632"/>
      <c r="RFG5" s="632"/>
      <c r="RFH5" s="632"/>
      <c r="RFI5" s="632"/>
      <c r="RFJ5" s="632"/>
      <c r="RFK5" s="632"/>
      <c r="RFL5" s="632"/>
      <c r="RFM5" s="632"/>
      <c r="RFN5" s="632"/>
      <c r="RFO5" s="632"/>
      <c r="RFP5" s="632"/>
      <c r="RFQ5" s="632"/>
      <c r="RFR5" s="632"/>
      <c r="RFS5" s="632"/>
      <c r="RFT5" s="632"/>
      <c r="RFU5" s="632"/>
      <c r="RFV5" s="632"/>
      <c r="RFW5" s="632"/>
      <c r="RFX5" s="632"/>
      <c r="RFY5" s="632"/>
      <c r="RFZ5" s="632"/>
      <c r="RGA5" s="632"/>
      <c r="RGB5" s="632"/>
      <c r="RGC5" s="632"/>
      <c r="RGD5" s="632"/>
      <c r="RGE5" s="632"/>
      <c r="RGF5" s="632"/>
      <c r="RGG5" s="632"/>
      <c r="RGH5" s="632"/>
      <c r="RGI5" s="632"/>
      <c r="RGJ5" s="632"/>
      <c r="RGK5" s="632"/>
      <c r="RGL5" s="632"/>
      <c r="RGM5" s="632"/>
      <c r="RGN5" s="632"/>
      <c r="RGO5" s="632"/>
      <c r="RGP5" s="632"/>
      <c r="RGQ5" s="632"/>
      <c r="RGR5" s="632"/>
      <c r="RGS5" s="632"/>
      <c r="RGT5" s="632"/>
      <c r="RGU5" s="632"/>
      <c r="RGV5" s="632"/>
      <c r="RGW5" s="632"/>
      <c r="RGX5" s="632"/>
      <c r="RGY5" s="632"/>
      <c r="RGZ5" s="632"/>
      <c r="RHA5" s="632"/>
      <c r="RHB5" s="632"/>
      <c r="RHC5" s="632"/>
      <c r="RHD5" s="632"/>
      <c r="RHE5" s="632"/>
      <c r="RHF5" s="632"/>
      <c r="RHG5" s="632"/>
      <c r="RHH5" s="632"/>
      <c r="RHI5" s="632"/>
      <c r="RHJ5" s="632"/>
      <c r="RHK5" s="632"/>
      <c r="RHL5" s="632"/>
      <c r="RHM5" s="632"/>
      <c r="RHN5" s="632"/>
      <c r="RHO5" s="632"/>
      <c r="RHP5" s="632"/>
      <c r="RHQ5" s="632"/>
      <c r="RHR5" s="632"/>
      <c r="RHS5" s="632"/>
      <c r="RHT5" s="632"/>
      <c r="RHU5" s="632"/>
      <c r="RHV5" s="632"/>
      <c r="RHW5" s="632"/>
      <c r="RHX5" s="632"/>
      <c r="RHY5" s="632"/>
      <c r="RHZ5" s="632"/>
      <c r="RIA5" s="632"/>
      <c r="RIB5" s="632"/>
      <c r="RIC5" s="632"/>
      <c r="RID5" s="632"/>
      <c r="RIE5" s="632"/>
      <c r="RIF5" s="632"/>
      <c r="RIG5" s="632"/>
      <c r="RIH5" s="632"/>
      <c r="RII5" s="632"/>
      <c r="RIJ5" s="632"/>
      <c r="RIK5" s="632"/>
      <c r="RIL5" s="632"/>
      <c r="RIM5" s="632"/>
      <c r="RIN5" s="632"/>
      <c r="RIO5" s="632"/>
      <c r="RIP5" s="632"/>
      <c r="RIQ5" s="632"/>
      <c r="RIR5" s="632"/>
      <c r="RIS5" s="632"/>
      <c r="RIT5" s="632"/>
      <c r="RIU5" s="632"/>
      <c r="RIV5" s="632"/>
      <c r="RIW5" s="632"/>
      <c r="RIX5" s="632"/>
      <c r="RIY5" s="632"/>
      <c r="RIZ5" s="632"/>
      <c r="RJA5" s="632"/>
      <c r="RJB5" s="632"/>
      <c r="RJC5" s="632"/>
      <c r="RJD5" s="632"/>
      <c r="RJE5" s="632"/>
      <c r="RJF5" s="632"/>
      <c r="RJG5" s="632"/>
      <c r="RJH5" s="632"/>
      <c r="RJI5" s="632"/>
      <c r="RJJ5" s="632"/>
      <c r="RJK5" s="632"/>
      <c r="RJL5" s="632"/>
      <c r="RJM5" s="632"/>
      <c r="RJN5" s="632"/>
      <c r="RJO5" s="632"/>
      <c r="RJP5" s="632"/>
      <c r="RJQ5" s="632"/>
      <c r="RJR5" s="632"/>
      <c r="RJS5" s="632"/>
      <c r="RJT5" s="632"/>
      <c r="RJU5" s="632"/>
      <c r="RJV5" s="632"/>
      <c r="RJW5" s="632"/>
      <c r="RJX5" s="632"/>
      <c r="RJY5" s="632"/>
      <c r="RJZ5" s="632"/>
      <c r="RKA5" s="632"/>
      <c r="RKB5" s="632"/>
      <c r="RKC5" s="632"/>
      <c r="RKD5" s="632"/>
      <c r="RKE5" s="632"/>
      <c r="RKF5" s="632"/>
      <c r="RKG5" s="632"/>
      <c r="RKH5" s="632"/>
      <c r="RKI5" s="632"/>
      <c r="RKJ5" s="632"/>
      <c r="RKK5" s="632"/>
      <c r="RKL5" s="632"/>
      <c r="RKM5" s="632"/>
      <c r="RKN5" s="632"/>
      <c r="RKO5" s="632"/>
      <c r="RKP5" s="632"/>
      <c r="RKQ5" s="632"/>
      <c r="RKR5" s="632"/>
      <c r="RKS5" s="632"/>
      <c r="RKT5" s="632"/>
      <c r="RKU5" s="632"/>
      <c r="RKV5" s="632"/>
      <c r="RKW5" s="632"/>
      <c r="RKX5" s="632"/>
      <c r="RKY5" s="632"/>
      <c r="RKZ5" s="632"/>
      <c r="RLA5" s="632"/>
      <c r="RLB5" s="632"/>
      <c r="RLC5" s="632"/>
      <c r="RLD5" s="632"/>
      <c r="RLE5" s="632"/>
      <c r="RLF5" s="632"/>
      <c r="RLG5" s="632"/>
      <c r="RLH5" s="632"/>
      <c r="RLI5" s="632"/>
      <c r="RLJ5" s="632"/>
      <c r="RLK5" s="632"/>
      <c r="RLL5" s="632"/>
      <c r="RLM5" s="632"/>
      <c r="RLN5" s="632"/>
      <c r="RLO5" s="632"/>
      <c r="RLP5" s="632"/>
      <c r="RLQ5" s="632"/>
      <c r="RLR5" s="632"/>
      <c r="RLS5" s="632"/>
      <c r="RLT5" s="632"/>
      <c r="RLU5" s="632"/>
      <c r="RLV5" s="632"/>
      <c r="RLW5" s="632"/>
      <c r="RLX5" s="632"/>
      <c r="RLY5" s="632"/>
      <c r="RLZ5" s="632"/>
      <c r="RMA5" s="632"/>
      <c r="RMB5" s="632"/>
      <c r="RMC5" s="632"/>
      <c r="RMD5" s="632"/>
      <c r="RME5" s="632"/>
      <c r="RMF5" s="632"/>
      <c r="RMG5" s="632"/>
      <c r="RMH5" s="632"/>
      <c r="RMI5" s="632"/>
      <c r="RMJ5" s="632"/>
      <c r="RMK5" s="632"/>
      <c r="RML5" s="632"/>
      <c r="RMM5" s="632"/>
      <c r="RMN5" s="632"/>
      <c r="RMO5" s="632"/>
      <c r="RMP5" s="632"/>
      <c r="RMQ5" s="632"/>
      <c r="RMR5" s="632"/>
      <c r="RMS5" s="632"/>
      <c r="RMT5" s="632"/>
      <c r="RMU5" s="632"/>
      <c r="RMV5" s="632"/>
      <c r="RMW5" s="632"/>
      <c r="RMX5" s="632"/>
      <c r="RMY5" s="632"/>
      <c r="RMZ5" s="632"/>
      <c r="RNA5" s="632"/>
      <c r="RNB5" s="632"/>
      <c r="RNC5" s="632"/>
      <c r="RND5" s="632"/>
      <c r="RNE5" s="632"/>
      <c r="RNF5" s="632"/>
      <c r="RNG5" s="632"/>
      <c r="RNH5" s="632"/>
      <c r="RNI5" s="632"/>
      <c r="RNJ5" s="632"/>
      <c r="RNK5" s="632"/>
      <c r="RNL5" s="632"/>
      <c r="RNM5" s="632"/>
      <c r="RNN5" s="632"/>
      <c r="RNO5" s="632"/>
      <c r="RNP5" s="632"/>
      <c r="RNQ5" s="632"/>
      <c r="RNR5" s="632"/>
      <c r="RNS5" s="632"/>
      <c r="RNT5" s="632"/>
      <c r="RNU5" s="632"/>
      <c r="RNV5" s="632"/>
      <c r="RNW5" s="632"/>
      <c r="RNX5" s="632"/>
      <c r="RNY5" s="632"/>
      <c r="RNZ5" s="632"/>
      <c r="ROA5" s="632"/>
      <c r="ROB5" s="632"/>
      <c r="ROC5" s="632"/>
      <c r="ROD5" s="632"/>
      <c r="ROE5" s="632"/>
      <c r="ROF5" s="632"/>
      <c r="ROG5" s="632"/>
      <c r="ROH5" s="632"/>
      <c r="ROI5" s="632"/>
      <c r="ROJ5" s="632"/>
      <c r="ROK5" s="632"/>
      <c r="ROL5" s="632"/>
      <c r="ROM5" s="632"/>
      <c r="RON5" s="632"/>
      <c r="ROO5" s="632"/>
      <c r="ROP5" s="632"/>
      <c r="ROQ5" s="632"/>
      <c r="ROR5" s="632"/>
      <c r="ROS5" s="632"/>
      <c r="ROT5" s="632"/>
      <c r="ROU5" s="632"/>
      <c r="ROV5" s="632"/>
      <c r="ROW5" s="632"/>
      <c r="ROX5" s="632"/>
      <c r="ROY5" s="632"/>
      <c r="ROZ5" s="632"/>
      <c r="RPA5" s="632"/>
      <c r="RPB5" s="632"/>
      <c r="RPC5" s="632"/>
      <c r="RPD5" s="632"/>
      <c r="RPE5" s="632"/>
      <c r="RPF5" s="632"/>
      <c r="RPG5" s="632"/>
      <c r="RPH5" s="632"/>
      <c r="RPI5" s="632"/>
      <c r="RPJ5" s="632"/>
      <c r="RPK5" s="632"/>
      <c r="RPL5" s="632"/>
      <c r="RPM5" s="632"/>
      <c r="RPN5" s="632"/>
      <c r="RPO5" s="632"/>
      <c r="RPP5" s="632"/>
      <c r="RPQ5" s="632"/>
      <c r="RPR5" s="632"/>
      <c r="RPS5" s="632"/>
      <c r="RPT5" s="632"/>
      <c r="RPU5" s="632"/>
      <c r="RPV5" s="632"/>
      <c r="RPW5" s="632"/>
      <c r="RPX5" s="632"/>
      <c r="RPY5" s="632"/>
      <c r="RPZ5" s="632"/>
      <c r="RQA5" s="632"/>
      <c r="RQB5" s="632"/>
      <c r="RQC5" s="632"/>
      <c r="RQD5" s="632"/>
      <c r="RQE5" s="632"/>
      <c r="RQF5" s="632"/>
      <c r="RQG5" s="632"/>
      <c r="RQH5" s="632"/>
      <c r="RQI5" s="632"/>
      <c r="RQJ5" s="632"/>
      <c r="RQK5" s="632"/>
      <c r="RQL5" s="632"/>
      <c r="RQM5" s="632"/>
      <c r="RQN5" s="632"/>
      <c r="RQO5" s="632"/>
      <c r="RQP5" s="632"/>
      <c r="RQQ5" s="632"/>
      <c r="RQR5" s="632"/>
      <c r="RQS5" s="632"/>
      <c r="RQT5" s="632"/>
      <c r="RQU5" s="632"/>
      <c r="RQV5" s="632"/>
      <c r="RQW5" s="632"/>
      <c r="RQX5" s="632"/>
      <c r="RQY5" s="632"/>
      <c r="RQZ5" s="632"/>
      <c r="RRA5" s="632"/>
      <c r="RRB5" s="632"/>
      <c r="RRC5" s="632"/>
      <c r="RRD5" s="632"/>
      <c r="RRE5" s="632"/>
      <c r="RRF5" s="632"/>
      <c r="RRG5" s="632"/>
      <c r="RRH5" s="632"/>
      <c r="RRI5" s="632"/>
      <c r="RRJ5" s="632"/>
      <c r="RRK5" s="632"/>
      <c r="RRL5" s="632"/>
      <c r="RRM5" s="632"/>
      <c r="RRN5" s="632"/>
      <c r="RRO5" s="632"/>
      <c r="RRP5" s="632"/>
      <c r="RRQ5" s="632"/>
      <c r="RRR5" s="632"/>
      <c r="RRS5" s="632"/>
      <c r="RRT5" s="632"/>
      <c r="RRU5" s="632"/>
      <c r="RRV5" s="632"/>
      <c r="RRW5" s="632"/>
      <c r="RRX5" s="632"/>
      <c r="RRY5" s="632"/>
      <c r="RRZ5" s="632"/>
      <c r="RSA5" s="632"/>
      <c r="RSB5" s="632"/>
      <c r="RSC5" s="632"/>
      <c r="RSD5" s="632"/>
      <c r="RSE5" s="632"/>
      <c r="RSF5" s="632"/>
      <c r="RSG5" s="632"/>
      <c r="RSH5" s="632"/>
      <c r="RSI5" s="632"/>
      <c r="RSJ5" s="632"/>
      <c r="RSK5" s="632"/>
      <c r="RSL5" s="632"/>
      <c r="RSM5" s="632"/>
      <c r="RSN5" s="632"/>
      <c r="RSO5" s="632"/>
      <c r="RSP5" s="632"/>
      <c r="RSQ5" s="632"/>
      <c r="RSR5" s="632"/>
      <c r="RSS5" s="632"/>
      <c r="RST5" s="632"/>
      <c r="RSU5" s="632"/>
      <c r="RSV5" s="632"/>
      <c r="RSW5" s="632"/>
      <c r="RSX5" s="632"/>
      <c r="RSY5" s="632"/>
      <c r="RSZ5" s="632"/>
      <c r="RTA5" s="632"/>
      <c r="RTB5" s="632"/>
      <c r="RTC5" s="632"/>
      <c r="RTD5" s="632"/>
      <c r="RTE5" s="632"/>
      <c r="RTF5" s="632"/>
      <c r="RTG5" s="632"/>
      <c r="RTH5" s="632"/>
      <c r="RTI5" s="632"/>
      <c r="RTJ5" s="632"/>
      <c r="RTK5" s="632"/>
      <c r="RTL5" s="632"/>
      <c r="RTM5" s="632"/>
      <c r="RTN5" s="632"/>
      <c r="RTO5" s="632"/>
      <c r="RTP5" s="632"/>
      <c r="RTQ5" s="632"/>
      <c r="RTR5" s="632"/>
      <c r="RTS5" s="632"/>
      <c r="RTT5" s="632"/>
      <c r="RTU5" s="632"/>
      <c r="RTV5" s="632"/>
      <c r="RTW5" s="632"/>
      <c r="RTX5" s="632"/>
      <c r="RTY5" s="632"/>
      <c r="RTZ5" s="632"/>
      <c r="RUA5" s="632"/>
      <c r="RUB5" s="632"/>
      <c r="RUC5" s="632"/>
      <c r="RUD5" s="632"/>
      <c r="RUE5" s="632"/>
      <c r="RUF5" s="632"/>
      <c r="RUG5" s="632"/>
      <c r="RUH5" s="632"/>
      <c r="RUI5" s="632"/>
      <c r="RUJ5" s="632"/>
      <c r="RUK5" s="632"/>
      <c r="RUL5" s="632"/>
      <c r="RUM5" s="632"/>
      <c r="RUN5" s="632"/>
      <c r="RUO5" s="632"/>
      <c r="RUP5" s="632"/>
      <c r="RUQ5" s="632"/>
      <c r="RUR5" s="632"/>
      <c r="RUS5" s="632"/>
      <c r="RUT5" s="632"/>
      <c r="RUU5" s="632"/>
      <c r="RUV5" s="632"/>
      <c r="RUW5" s="632"/>
      <c r="RUX5" s="632"/>
      <c r="RUY5" s="632"/>
      <c r="RUZ5" s="632"/>
      <c r="RVA5" s="632"/>
      <c r="RVB5" s="632"/>
      <c r="RVC5" s="632"/>
      <c r="RVD5" s="632"/>
      <c r="RVE5" s="632"/>
      <c r="RVF5" s="632"/>
      <c r="RVG5" s="632"/>
      <c r="RVH5" s="632"/>
      <c r="RVI5" s="632"/>
      <c r="RVJ5" s="632"/>
      <c r="RVK5" s="632"/>
      <c r="RVL5" s="632"/>
      <c r="RVM5" s="632"/>
      <c r="RVN5" s="632"/>
      <c r="RVO5" s="632"/>
      <c r="RVP5" s="632"/>
      <c r="RVQ5" s="632"/>
      <c r="RVR5" s="632"/>
      <c r="RVS5" s="632"/>
      <c r="RVT5" s="632"/>
      <c r="RVU5" s="632"/>
      <c r="RVV5" s="632"/>
      <c r="RVW5" s="632"/>
      <c r="RVX5" s="632"/>
      <c r="RVY5" s="632"/>
      <c r="RVZ5" s="632"/>
      <c r="RWA5" s="632"/>
      <c r="RWB5" s="632"/>
      <c r="RWC5" s="632"/>
      <c r="RWD5" s="632"/>
      <c r="RWE5" s="632"/>
      <c r="RWF5" s="632"/>
      <c r="RWG5" s="632"/>
      <c r="RWH5" s="632"/>
      <c r="RWI5" s="632"/>
      <c r="RWJ5" s="632"/>
      <c r="RWK5" s="632"/>
      <c r="RWL5" s="632"/>
      <c r="RWM5" s="632"/>
      <c r="RWN5" s="632"/>
      <c r="RWO5" s="632"/>
      <c r="RWP5" s="632"/>
      <c r="RWQ5" s="632"/>
      <c r="RWR5" s="632"/>
      <c r="RWS5" s="632"/>
      <c r="RWT5" s="632"/>
      <c r="RWU5" s="632"/>
      <c r="RWV5" s="632"/>
      <c r="RWW5" s="632"/>
      <c r="RWX5" s="632"/>
      <c r="RWY5" s="632"/>
      <c r="RWZ5" s="632"/>
      <c r="RXA5" s="632"/>
      <c r="RXB5" s="632"/>
      <c r="RXC5" s="632"/>
      <c r="RXD5" s="632"/>
      <c r="RXE5" s="632"/>
      <c r="RXF5" s="632"/>
      <c r="RXG5" s="632"/>
      <c r="RXH5" s="632"/>
      <c r="RXI5" s="632"/>
      <c r="RXJ5" s="632"/>
      <c r="RXK5" s="632"/>
      <c r="RXL5" s="632"/>
      <c r="RXM5" s="632"/>
      <c r="RXN5" s="632"/>
      <c r="RXO5" s="632"/>
      <c r="RXP5" s="632"/>
      <c r="RXQ5" s="632"/>
      <c r="RXR5" s="632"/>
      <c r="RXS5" s="632"/>
      <c r="RXT5" s="632"/>
      <c r="RXU5" s="632"/>
      <c r="RXV5" s="632"/>
      <c r="RXW5" s="632"/>
      <c r="RXX5" s="632"/>
      <c r="RXY5" s="632"/>
      <c r="RXZ5" s="632"/>
      <c r="RYA5" s="632"/>
      <c r="RYB5" s="632"/>
      <c r="RYC5" s="632"/>
      <c r="RYD5" s="632"/>
      <c r="RYE5" s="632"/>
      <c r="RYF5" s="632"/>
      <c r="RYG5" s="632"/>
      <c r="RYH5" s="632"/>
      <c r="RYI5" s="632"/>
      <c r="RYJ5" s="632"/>
      <c r="RYK5" s="632"/>
      <c r="RYL5" s="632"/>
      <c r="RYM5" s="632"/>
      <c r="RYN5" s="632"/>
      <c r="RYO5" s="632"/>
      <c r="RYP5" s="632"/>
      <c r="RYQ5" s="632"/>
      <c r="RYR5" s="632"/>
      <c r="RYS5" s="632"/>
      <c r="RYT5" s="632"/>
      <c r="RYU5" s="632"/>
      <c r="RYV5" s="632"/>
      <c r="RYW5" s="632"/>
      <c r="RYX5" s="632"/>
      <c r="RYY5" s="632"/>
      <c r="RYZ5" s="632"/>
      <c r="RZA5" s="632"/>
      <c r="RZB5" s="632"/>
      <c r="RZC5" s="632"/>
      <c r="RZD5" s="632"/>
      <c r="RZE5" s="632"/>
      <c r="RZF5" s="632"/>
      <c r="RZG5" s="632"/>
      <c r="RZH5" s="632"/>
      <c r="RZI5" s="632"/>
      <c r="RZJ5" s="632"/>
      <c r="RZK5" s="632"/>
      <c r="RZL5" s="632"/>
      <c r="RZM5" s="632"/>
      <c r="RZN5" s="632"/>
      <c r="RZO5" s="632"/>
      <c r="RZP5" s="632"/>
      <c r="RZQ5" s="632"/>
      <c r="RZR5" s="632"/>
      <c r="RZS5" s="632"/>
      <c r="RZT5" s="632"/>
      <c r="RZU5" s="632"/>
      <c r="RZV5" s="632"/>
      <c r="RZW5" s="632"/>
      <c r="RZX5" s="632"/>
      <c r="RZY5" s="632"/>
      <c r="RZZ5" s="632"/>
      <c r="SAA5" s="632"/>
      <c r="SAB5" s="632"/>
      <c r="SAC5" s="632"/>
      <c r="SAD5" s="632"/>
      <c r="SAE5" s="632"/>
      <c r="SAF5" s="632"/>
      <c r="SAG5" s="632"/>
      <c r="SAH5" s="632"/>
      <c r="SAI5" s="632"/>
      <c r="SAJ5" s="632"/>
      <c r="SAK5" s="632"/>
      <c r="SAL5" s="632"/>
      <c r="SAM5" s="632"/>
      <c r="SAN5" s="632"/>
      <c r="SAO5" s="632"/>
      <c r="SAP5" s="632"/>
      <c r="SAQ5" s="632"/>
      <c r="SAR5" s="632"/>
      <c r="SAS5" s="632"/>
      <c r="SAT5" s="632"/>
      <c r="SAU5" s="632"/>
      <c r="SAV5" s="632"/>
      <c r="SAW5" s="632"/>
      <c r="SAX5" s="632"/>
      <c r="SAY5" s="632"/>
      <c r="SAZ5" s="632"/>
      <c r="SBA5" s="632"/>
      <c r="SBB5" s="632"/>
      <c r="SBC5" s="632"/>
      <c r="SBD5" s="632"/>
      <c r="SBE5" s="632"/>
      <c r="SBF5" s="632"/>
      <c r="SBG5" s="632"/>
      <c r="SBH5" s="632"/>
      <c r="SBI5" s="632"/>
      <c r="SBJ5" s="632"/>
      <c r="SBK5" s="632"/>
      <c r="SBL5" s="632"/>
      <c r="SBM5" s="632"/>
      <c r="SBN5" s="632"/>
      <c r="SBO5" s="632"/>
      <c r="SBP5" s="632"/>
      <c r="SBQ5" s="632"/>
      <c r="SBR5" s="632"/>
      <c r="SBS5" s="632"/>
      <c r="SBT5" s="632"/>
      <c r="SBU5" s="632"/>
      <c r="SBV5" s="632"/>
      <c r="SBW5" s="632"/>
      <c r="SBX5" s="632"/>
      <c r="SBY5" s="632"/>
      <c r="SBZ5" s="632"/>
      <c r="SCA5" s="632"/>
      <c r="SCB5" s="632"/>
      <c r="SCC5" s="632"/>
      <c r="SCD5" s="632"/>
      <c r="SCE5" s="632"/>
      <c r="SCF5" s="632"/>
      <c r="SCG5" s="632"/>
      <c r="SCH5" s="632"/>
      <c r="SCI5" s="632"/>
      <c r="SCJ5" s="632"/>
      <c r="SCK5" s="632"/>
      <c r="SCL5" s="632"/>
      <c r="SCM5" s="632"/>
      <c r="SCN5" s="632"/>
      <c r="SCO5" s="632"/>
      <c r="SCP5" s="632"/>
      <c r="SCQ5" s="632"/>
      <c r="SCR5" s="632"/>
      <c r="SCS5" s="632"/>
      <c r="SCT5" s="632"/>
      <c r="SCU5" s="632"/>
      <c r="SCV5" s="632"/>
      <c r="SCW5" s="632"/>
      <c r="SCX5" s="632"/>
      <c r="SCY5" s="632"/>
      <c r="SCZ5" s="632"/>
      <c r="SDA5" s="632"/>
      <c r="SDB5" s="632"/>
      <c r="SDC5" s="632"/>
      <c r="SDD5" s="632"/>
      <c r="SDE5" s="632"/>
      <c r="SDF5" s="632"/>
      <c r="SDG5" s="632"/>
      <c r="SDH5" s="632"/>
      <c r="SDI5" s="632"/>
      <c r="SDJ5" s="632"/>
      <c r="SDK5" s="632"/>
      <c r="SDL5" s="632"/>
      <c r="SDM5" s="632"/>
      <c r="SDN5" s="632"/>
      <c r="SDO5" s="632"/>
      <c r="SDP5" s="632"/>
      <c r="SDQ5" s="632"/>
      <c r="SDR5" s="632"/>
      <c r="SDS5" s="632"/>
      <c r="SDT5" s="632"/>
      <c r="SDU5" s="632"/>
      <c r="SDV5" s="632"/>
      <c r="SDW5" s="632"/>
      <c r="SDX5" s="632"/>
      <c r="SDY5" s="632"/>
      <c r="SDZ5" s="632"/>
      <c r="SEA5" s="632"/>
      <c r="SEB5" s="632"/>
      <c r="SEC5" s="632"/>
      <c r="SED5" s="632"/>
      <c r="SEE5" s="632"/>
      <c r="SEF5" s="632"/>
      <c r="SEG5" s="632"/>
      <c r="SEH5" s="632"/>
      <c r="SEI5" s="632"/>
      <c r="SEJ5" s="632"/>
      <c r="SEK5" s="632"/>
      <c r="SEL5" s="632"/>
      <c r="SEM5" s="632"/>
      <c r="SEN5" s="632"/>
      <c r="SEO5" s="632"/>
      <c r="SEP5" s="632"/>
      <c r="SEQ5" s="632"/>
      <c r="SER5" s="632"/>
      <c r="SES5" s="632"/>
      <c r="SET5" s="632"/>
      <c r="SEU5" s="632"/>
      <c r="SEV5" s="632"/>
      <c r="SEW5" s="632"/>
      <c r="SEX5" s="632"/>
      <c r="SEY5" s="632"/>
      <c r="SEZ5" s="632"/>
      <c r="SFA5" s="632"/>
      <c r="SFB5" s="632"/>
      <c r="SFC5" s="632"/>
      <c r="SFD5" s="632"/>
      <c r="SFE5" s="632"/>
      <c r="SFF5" s="632"/>
      <c r="SFG5" s="632"/>
      <c r="SFH5" s="632"/>
      <c r="SFI5" s="632"/>
      <c r="SFJ5" s="632"/>
      <c r="SFK5" s="632"/>
      <c r="SFL5" s="632"/>
      <c r="SFM5" s="632"/>
      <c r="SFN5" s="632"/>
      <c r="SFO5" s="632"/>
      <c r="SFP5" s="632"/>
      <c r="SFQ5" s="632"/>
      <c r="SFR5" s="632"/>
      <c r="SFS5" s="632"/>
      <c r="SFT5" s="632"/>
      <c r="SFU5" s="632"/>
      <c r="SFV5" s="632"/>
      <c r="SFW5" s="632"/>
      <c r="SFX5" s="632"/>
      <c r="SFY5" s="632"/>
      <c r="SFZ5" s="632"/>
      <c r="SGA5" s="632"/>
      <c r="SGB5" s="632"/>
      <c r="SGC5" s="632"/>
      <c r="SGD5" s="632"/>
      <c r="SGE5" s="632"/>
      <c r="SGF5" s="632"/>
      <c r="SGG5" s="632"/>
      <c r="SGH5" s="632"/>
      <c r="SGI5" s="632"/>
      <c r="SGJ5" s="632"/>
      <c r="SGK5" s="632"/>
      <c r="SGL5" s="632"/>
      <c r="SGM5" s="632"/>
      <c r="SGN5" s="632"/>
      <c r="SGO5" s="632"/>
      <c r="SGP5" s="632"/>
      <c r="SGQ5" s="632"/>
      <c r="SGR5" s="632"/>
      <c r="SGS5" s="632"/>
      <c r="SGT5" s="632"/>
      <c r="SGU5" s="632"/>
      <c r="SGV5" s="632"/>
      <c r="SGW5" s="632"/>
      <c r="SGX5" s="632"/>
      <c r="SGY5" s="632"/>
      <c r="SGZ5" s="632"/>
      <c r="SHA5" s="632"/>
      <c r="SHB5" s="632"/>
      <c r="SHC5" s="632"/>
      <c r="SHD5" s="632"/>
      <c r="SHE5" s="632"/>
      <c r="SHF5" s="632"/>
      <c r="SHG5" s="632"/>
      <c r="SHH5" s="632"/>
      <c r="SHI5" s="632"/>
      <c r="SHJ5" s="632"/>
      <c r="SHK5" s="632"/>
      <c r="SHL5" s="632"/>
      <c r="SHM5" s="632"/>
      <c r="SHN5" s="632"/>
      <c r="SHO5" s="632"/>
      <c r="SHP5" s="632"/>
      <c r="SHQ5" s="632"/>
      <c r="SHR5" s="632"/>
      <c r="SHS5" s="632"/>
      <c r="SHT5" s="632"/>
      <c r="SHU5" s="632"/>
      <c r="SHV5" s="632"/>
      <c r="SHW5" s="632"/>
      <c r="SHX5" s="632"/>
      <c r="SHY5" s="632"/>
      <c r="SHZ5" s="632"/>
      <c r="SIA5" s="632"/>
      <c r="SIB5" s="632"/>
      <c r="SIC5" s="632"/>
      <c r="SID5" s="632"/>
      <c r="SIE5" s="632"/>
      <c r="SIF5" s="632"/>
      <c r="SIG5" s="632"/>
      <c r="SIH5" s="632"/>
      <c r="SII5" s="632"/>
      <c r="SIJ5" s="632"/>
      <c r="SIK5" s="632"/>
      <c r="SIL5" s="632"/>
      <c r="SIM5" s="632"/>
      <c r="SIN5" s="632"/>
      <c r="SIO5" s="632"/>
      <c r="SIP5" s="632"/>
      <c r="SIQ5" s="632"/>
      <c r="SIR5" s="632"/>
      <c r="SIS5" s="632"/>
      <c r="SIT5" s="632"/>
      <c r="SIU5" s="632"/>
      <c r="SIV5" s="632"/>
      <c r="SIW5" s="632"/>
      <c r="SIX5" s="632"/>
      <c r="SIY5" s="632"/>
      <c r="SIZ5" s="632"/>
      <c r="SJA5" s="632"/>
      <c r="SJB5" s="632"/>
      <c r="SJC5" s="632"/>
      <c r="SJD5" s="632"/>
      <c r="SJE5" s="632"/>
      <c r="SJF5" s="632"/>
      <c r="SJG5" s="632"/>
      <c r="SJH5" s="632"/>
      <c r="SJI5" s="632"/>
      <c r="SJJ5" s="632"/>
      <c r="SJK5" s="632"/>
      <c r="SJL5" s="632"/>
      <c r="SJM5" s="632"/>
      <c r="SJN5" s="632"/>
      <c r="SJO5" s="632"/>
      <c r="SJP5" s="632"/>
      <c r="SJQ5" s="632"/>
      <c r="SJR5" s="632"/>
      <c r="SJS5" s="632"/>
      <c r="SJT5" s="632"/>
      <c r="SJU5" s="632"/>
      <c r="SJV5" s="632"/>
      <c r="SJW5" s="632"/>
      <c r="SJX5" s="632"/>
      <c r="SJY5" s="632"/>
      <c r="SJZ5" s="632"/>
      <c r="SKA5" s="632"/>
      <c r="SKB5" s="632"/>
      <c r="SKC5" s="632"/>
      <c r="SKD5" s="632"/>
      <c r="SKE5" s="632"/>
      <c r="SKF5" s="632"/>
      <c r="SKG5" s="632"/>
      <c r="SKH5" s="632"/>
      <c r="SKI5" s="632"/>
      <c r="SKJ5" s="632"/>
      <c r="SKK5" s="632"/>
      <c r="SKL5" s="632"/>
      <c r="SKM5" s="632"/>
      <c r="SKN5" s="632"/>
      <c r="SKO5" s="632"/>
      <c r="SKP5" s="632"/>
      <c r="SKQ5" s="632"/>
      <c r="SKR5" s="632"/>
      <c r="SKS5" s="632"/>
      <c r="SKT5" s="632"/>
      <c r="SKU5" s="632"/>
      <c r="SKV5" s="632"/>
      <c r="SKW5" s="632"/>
      <c r="SKX5" s="632"/>
      <c r="SKY5" s="632"/>
      <c r="SKZ5" s="632"/>
      <c r="SLA5" s="632"/>
      <c r="SLB5" s="632"/>
      <c r="SLC5" s="632"/>
      <c r="SLD5" s="632"/>
      <c r="SLE5" s="632"/>
      <c r="SLF5" s="632"/>
      <c r="SLG5" s="632"/>
      <c r="SLH5" s="632"/>
      <c r="SLI5" s="632"/>
      <c r="SLJ5" s="632"/>
      <c r="SLK5" s="632"/>
      <c r="SLL5" s="632"/>
      <c r="SLM5" s="632"/>
      <c r="SLN5" s="632"/>
      <c r="SLO5" s="632"/>
      <c r="SLP5" s="632"/>
      <c r="SLQ5" s="632"/>
      <c r="SLR5" s="632"/>
      <c r="SLS5" s="632"/>
      <c r="SLT5" s="632"/>
      <c r="SLU5" s="632"/>
      <c r="SLV5" s="632"/>
      <c r="SLW5" s="632"/>
      <c r="SLX5" s="632"/>
      <c r="SLY5" s="632"/>
      <c r="SLZ5" s="632"/>
      <c r="SMA5" s="632"/>
      <c r="SMB5" s="632"/>
      <c r="SMC5" s="632"/>
      <c r="SMD5" s="632"/>
      <c r="SME5" s="632"/>
      <c r="SMF5" s="632"/>
      <c r="SMG5" s="632"/>
      <c r="SMH5" s="632"/>
      <c r="SMI5" s="632"/>
      <c r="SMJ5" s="632"/>
      <c r="SMK5" s="632"/>
      <c r="SML5" s="632"/>
      <c r="SMM5" s="632"/>
      <c r="SMN5" s="632"/>
      <c r="SMO5" s="632"/>
      <c r="SMP5" s="632"/>
      <c r="SMQ5" s="632"/>
      <c r="SMR5" s="632"/>
      <c r="SMS5" s="632"/>
      <c r="SMT5" s="632"/>
      <c r="SMU5" s="632"/>
      <c r="SMV5" s="632"/>
      <c r="SMW5" s="632"/>
      <c r="SMX5" s="632"/>
      <c r="SMY5" s="632"/>
      <c r="SMZ5" s="632"/>
      <c r="SNA5" s="632"/>
      <c r="SNB5" s="632"/>
      <c r="SNC5" s="632"/>
      <c r="SND5" s="632"/>
      <c r="SNE5" s="632"/>
      <c r="SNF5" s="632"/>
      <c r="SNG5" s="632"/>
      <c r="SNH5" s="632"/>
      <c r="SNI5" s="632"/>
      <c r="SNJ5" s="632"/>
      <c r="SNK5" s="632"/>
      <c r="SNL5" s="632"/>
      <c r="SNM5" s="632"/>
      <c r="SNN5" s="632"/>
      <c r="SNO5" s="632"/>
      <c r="SNP5" s="632"/>
      <c r="SNQ5" s="632"/>
      <c r="SNR5" s="632"/>
      <c r="SNS5" s="632"/>
      <c r="SNT5" s="632"/>
      <c r="SNU5" s="632"/>
      <c r="SNV5" s="632"/>
      <c r="SNW5" s="632"/>
      <c r="SNX5" s="632"/>
      <c r="SNY5" s="632"/>
      <c r="SNZ5" s="632"/>
      <c r="SOA5" s="632"/>
      <c r="SOB5" s="632"/>
      <c r="SOC5" s="632"/>
      <c r="SOD5" s="632"/>
      <c r="SOE5" s="632"/>
      <c r="SOF5" s="632"/>
      <c r="SOG5" s="632"/>
      <c r="SOH5" s="632"/>
      <c r="SOI5" s="632"/>
      <c r="SOJ5" s="632"/>
      <c r="SOK5" s="632"/>
      <c r="SOL5" s="632"/>
      <c r="SOM5" s="632"/>
      <c r="SON5" s="632"/>
      <c r="SOO5" s="632"/>
      <c r="SOP5" s="632"/>
      <c r="SOQ5" s="632"/>
      <c r="SOR5" s="632"/>
      <c r="SOS5" s="632"/>
      <c r="SOT5" s="632"/>
      <c r="SOU5" s="632"/>
      <c r="SOV5" s="632"/>
      <c r="SOW5" s="632"/>
      <c r="SOX5" s="632"/>
      <c r="SOY5" s="632"/>
      <c r="SOZ5" s="632"/>
      <c r="SPA5" s="632"/>
      <c r="SPB5" s="632"/>
      <c r="SPC5" s="632"/>
      <c r="SPD5" s="632"/>
      <c r="SPE5" s="632"/>
      <c r="SPF5" s="632"/>
      <c r="SPG5" s="632"/>
      <c r="SPH5" s="632"/>
      <c r="SPI5" s="632"/>
      <c r="SPJ5" s="632"/>
      <c r="SPK5" s="632"/>
      <c r="SPL5" s="632"/>
      <c r="SPM5" s="632"/>
      <c r="SPN5" s="632"/>
      <c r="SPO5" s="632"/>
      <c r="SPP5" s="632"/>
      <c r="SPQ5" s="632"/>
      <c r="SPR5" s="632"/>
      <c r="SPS5" s="632"/>
      <c r="SPT5" s="632"/>
      <c r="SPU5" s="632"/>
      <c r="SPV5" s="632"/>
      <c r="SPW5" s="632"/>
      <c r="SPX5" s="632"/>
      <c r="SPY5" s="632"/>
      <c r="SPZ5" s="632"/>
      <c r="SQA5" s="632"/>
      <c r="SQB5" s="632"/>
      <c r="SQC5" s="632"/>
      <c r="SQD5" s="632"/>
      <c r="SQE5" s="632"/>
      <c r="SQF5" s="632"/>
      <c r="SQG5" s="632"/>
      <c r="SQH5" s="632"/>
      <c r="SQI5" s="632"/>
      <c r="SQJ5" s="632"/>
      <c r="SQK5" s="632"/>
      <c r="SQL5" s="632"/>
      <c r="SQM5" s="632"/>
      <c r="SQN5" s="632"/>
      <c r="SQO5" s="632"/>
      <c r="SQP5" s="632"/>
      <c r="SQQ5" s="632"/>
      <c r="SQR5" s="632"/>
      <c r="SQS5" s="632"/>
      <c r="SQT5" s="632"/>
      <c r="SQU5" s="632"/>
      <c r="SQV5" s="632"/>
      <c r="SQW5" s="632"/>
      <c r="SQX5" s="632"/>
      <c r="SQY5" s="632"/>
      <c r="SQZ5" s="632"/>
      <c r="SRA5" s="632"/>
      <c r="SRB5" s="632"/>
      <c r="SRC5" s="632"/>
      <c r="SRD5" s="632"/>
      <c r="SRE5" s="632"/>
      <c r="SRF5" s="632"/>
      <c r="SRG5" s="632"/>
      <c r="SRH5" s="632"/>
      <c r="SRI5" s="632"/>
      <c r="SRJ5" s="632"/>
      <c r="SRK5" s="632"/>
      <c r="SRL5" s="632"/>
      <c r="SRM5" s="632"/>
      <c r="SRN5" s="632"/>
      <c r="SRO5" s="632"/>
      <c r="SRP5" s="632"/>
      <c r="SRQ5" s="632"/>
      <c r="SRR5" s="632"/>
      <c r="SRS5" s="632"/>
      <c r="SRT5" s="632"/>
      <c r="SRU5" s="632"/>
      <c r="SRV5" s="632"/>
      <c r="SRW5" s="632"/>
      <c r="SRX5" s="632"/>
      <c r="SRY5" s="632"/>
      <c r="SRZ5" s="632"/>
      <c r="SSA5" s="632"/>
      <c r="SSB5" s="632"/>
      <c r="SSC5" s="632"/>
      <c r="SSD5" s="632"/>
      <c r="SSE5" s="632"/>
      <c r="SSF5" s="632"/>
      <c r="SSG5" s="632"/>
      <c r="SSH5" s="632"/>
      <c r="SSI5" s="632"/>
      <c r="SSJ5" s="632"/>
      <c r="SSK5" s="632"/>
      <c r="SSL5" s="632"/>
      <c r="SSM5" s="632"/>
      <c r="SSN5" s="632"/>
      <c r="SSO5" s="632"/>
      <c r="SSP5" s="632"/>
      <c r="SSQ5" s="632"/>
      <c r="SSR5" s="632"/>
      <c r="SSS5" s="632"/>
      <c r="SST5" s="632"/>
      <c r="SSU5" s="632"/>
      <c r="SSV5" s="632"/>
      <c r="SSW5" s="632"/>
      <c r="SSX5" s="632"/>
      <c r="SSY5" s="632"/>
      <c r="SSZ5" s="632"/>
      <c r="STA5" s="632"/>
      <c r="STB5" s="632"/>
      <c r="STC5" s="632"/>
      <c r="STD5" s="632"/>
      <c r="STE5" s="632"/>
      <c r="STF5" s="632"/>
      <c r="STG5" s="632"/>
      <c r="STH5" s="632"/>
      <c r="STI5" s="632"/>
      <c r="STJ5" s="632"/>
      <c r="STK5" s="632"/>
      <c r="STL5" s="632"/>
      <c r="STM5" s="632"/>
      <c r="STN5" s="632"/>
      <c r="STO5" s="632"/>
      <c r="STP5" s="632"/>
      <c r="STQ5" s="632"/>
      <c r="STR5" s="632"/>
      <c r="STS5" s="632"/>
      <c r="STT5" s="632"/>
      <c r="STU5" s="632"/>
      <c r="STV5" s="632"/>
      <c r="STW5" s="632"/>
      <c r="STX5" s="632"/>
      <c r="STY5" s="632"/>
      <c r="STZ5" s="632"/>
      <c r="SUA5" s="632"/>
      <c r="SUB5" s="632"/>
      <c r="SUC5" s="632"/>
      <c r="SUD5" s="632"/>
      <c r="SUE5" s="632"/>
      <c r="SUF5" s="632"/>
      <c r="SUG5" s="632"/>
      <c r="SUH5" s="632"/>
      <c r="SUI5" s="632"/>
      <c r="SUJ5" s="632"/>
      <c r="SUK5" s="632"/>
      <c r="SUL5" s="632"/>
      <c r="SUM5" s="632"/>
      <c r="SUN5" s="632"/>
      <c r="SUO5" s="632"/>
      <c r="SUP5" s="632"/>
      <c r="SUQ5" s="632"/>
      <c r="SUR5" s="632"/>
      <c r="SUS5" s="632"/>
      <c r="SUT5" s="632"/>
      <c r="SUU5" s="632"/>
      <c r="SUV5" s="632"/>
      <c r="SUW5" s="632"/>
      <c r="SUX5" s="632"/>
      <c r="SUY5" s="632"/>
      <c r="SUZ5" s="632"/>
      <c r="SVA5" s="632"/>
      <c r="SVB5" s="632"/>
      <c r="SVC5" s="632"/>
      <c r="SVD5" s="632"/>
      <c r="SVE5" s="632"/>
      <c r="SVF5" s="632"/>
      <c r="SVG5" s="632"/>
      <c r="SVH5" s="632"/>
      <c r="SVI5" s="632"/>
      <c r="SVJ5" s="632"/>
      <c r="SVK5" s="632"/>
      <c r="SVL5" s="632"/>
      <c r="SVM5" s="632"/>
      <c r="SVN5" s="632"/>
      <c r="SVO5" s="632"/>
      <c r="SVP5" s="632"/>
      <c r="SVQ5" s="632"/>
      <c r="SVR5" s="632"/>
      <c r="SVS5" s="632"/>
      <c r="SVT5" s="632"/>
      <c r="SVU5" s="632"/>
      <c r="SVV5" s="632"/>
      <c r="SVW5" s="632"/>
      <c r="SVX5" s="632"/>
      <c r="SVY5" s="632"/>
      <c r="SVZ5" s="632"/>
      <c r="SWA5" s="632"/>
      <c r="SWB5" s="632"/>
      <c r="SWC5" s="632"/>
      <c r="SWD5" s="632"/>
      <c r="SWE5" s="632"/>
      <c r="SWF5" s="632"/>
      <c r="SWG5" s="632"/>
      <c r="SWH5" s="632"/>
      <c r="SWI5" s="632"/>
      <c r="SWJ5" s="632"/>
      <c r="SWK5" s="632"/>
      <c r="SWL5" s="632"/>
      <c r="SWM5" s="632"/>
      <c r="SWN5" s="632"/>
      <c r="SWO5" s="632"/>
      <c r="SWP5" s="632"/>
      <c r="SWQ5" s="632"/>
      <c r="SWR5" s="632"/>
      <c r="SWS5" s="632"/>
      <c r="SWT5" s="632"/>
      <c r="SWU5" s="632"/>
      <c r="SWV5" s="632"/>
      <c r="SWW5" s="632"/>
      <c r="SWX5" s="632"/>
      <c r="SWY5" s="632"/>
      <c r="SWZ5" s="632"/>
      <c r="SXA5" s="632"/>
      <c r="SXB5" s="632"/>
      <c r="SXC5" s="632"/>
      <c r="SXD5" s="632"/>
      <c r="SXE5" s="632"/>
      <c r="SXF5" s="632"/>
      <c r="SXG5" s="632"/>
      <c r="SXH5" s="632"/>
      <c r="SXI5" s="632"/>
      <c r="SXJ5" s="632"/>
      <c r="SXK5" s="632"/>
      <c r="SXL5" s="632"/>
      <c r="SXM5" s="632"/>
      <c r="SXN5" s="632"/>
      <c r="SXO5" s="632"/>
      <c r="SXP5" s="632"/>
      <c r="SXQ5" s="632"/>
      <c r="SXR5" s="632"/>
      <c r="SXS5" s="632"/>
      <c r="SXT5" s="632"/>
      <c r="SXU5" s="632"/>
      <c r="SXV5" s="632"/>
      <c r="SXW5" s="632"/>
      <c r="SXX5" s="632"/>
      <c r="SXY5" s="632"/>
      <c r="SXZ5" s="632"/>
      <c r="SYA5" s="632"/>
      <c r="SYB5" s="632"/>
      <c r="SYC5" s="632"/>
      <c r="SYD5" s="632"/>
      <c r="SYE5" s="632"/>
      <c r="SYF5" s="632"/>
      <c r="SYG5" s="632"/>
      <c r="SYH5" s="632"/>
      <c r="SYI5" s="632"/>
      <c r="SYJ5" s="632"/>
      <c r="SYK5" s="632"/>
      <c r="SYL5" s="632"/>
      <c r="SYM5" s="632"/>
      <c r="SYN5" s="632"/>
      <c r="SYO5" s="632"/>
      <c r="SYP5" s="632"/>
      <c r="SYQ5" s="632"/>
      <c r="SYR5" s="632"/>
      <c r="SYS5" s="632"/>
      <c r="SYT5" s="632"/>
      <c r="SYU5" s="632"/>
      <c r="SYV5" s="632"/>
      <c r="SYW5" s="632"/>
      <c r="SYX5" s="632"/>
      <c r="SYY5" s="632"/>
      <c r="SYZ5" s="632"/>
      <c r="SZA5" s="632"/>
      <c r="SZB5" s="632"/>
      <c r="SZC5" s="632"/>
      <c r="SZD5" s="632"/>
      <c r="SZE5" s="632"/>
      <c r="SZF5" s="632"/>
      <c r="SZG5" s="632"/>
      <c r="SZH5" s="632"/>
      <c r="SZI5" s="632"/>
      <c r="SZJ5" s="632"/>
      <c r="SZK5" s="632"/>
      <c r="SZL5" s="632"/>
      <c r="SZM5" s="632"/>
      <c r="SZN5" s="632"/>
      <c r="SZO5" s="632"/>
      <c r="SZP5" s="632"/>
      <c r="SZQ5" s="632"/>
      <c r="SZR5" s="632"/>
      <c r="SZS5" s="632"/>
      <c r="SZT5" s="632"/>
      <c r="SZU5" s="632"/>
      <c r="SZV5" s="632"/>
      <c r="SZW5" s="632"/>
      <c r="SZX5" s="632"/>
      <c r="SZY5" s="632"/>
      <c r="SZZ5" s="632"/>
      <c r="TAA5" s="632"/>
      <c r="TAB5" s="632"/>
      <c r="TAC5" s="632"/>
      <c r="TAD5" s="632"/>
      <c r="TAE5" s="632"/>
      <c r="TAF5" s="632"/>
      <c r="TAG5" s="632"/>
      <c r="TAH5" s="632"/>
      <c r="TAI5" s="632"/>
      <c r="TAJ5" s="632"/>
      <c r="TAK5" s="632"/>
      <c r="TAL5" s="632"/>
      <c r="TAM5" s="632"/>
      <c r="TAN5" s="632"/>
      <c r="TAO5" s="632"/>
      <c r="TAP5" s="632"/>
      <c r="TAQ5" s="632"/>
      <c r="TAR5" s="632"/>
      <c r="TAS5" s="632"/>
      <c r="TAT5" s="632"/>
      <c r="TAU5" s="632"/>
      <c r="TAV5" s="632"/>
      <c r="TAW5" s="632"/>
      <c r="TAX5" s="632"/>
      <c r="TAY5" s="632"/>
      <c r="TAZ5" s="632"/>
      <c r="TBA5" s="632"/>
      <c r="TBB5" s="632"/>
      <c r="TBC5" s="632"/>
      <c r="TBD5" s="632"/>
      <c r="TBE5" s="632"/>
      <c r="TBF5" s="632"/>
      <c r="TBG5" s="632"/>
      <c r="TBH5" s="632"/>
      <c r="TBI5" s="632"/>
      <c r="TBJ5" s="632"/>
      <c r="TBK5" s="632"/>
      <c r="TBL5" s="632"/>
      <c r="TBM5" s="632"/>
      <c r="TBN5" s="632"/>
      <c r="TBO5" s="632"/>
      <c r="TBP5" s="632"/>
      <c r="TBQ5" s="632"/>
      <c r="TBR5" s="632"/>
      <c r="TBS5" s="632"/>
      <c r="TBT5" s="632"/>
      <c r="TBU5" s="632"/>
      <c r="TBV5" s="632"/>
      <c r="TBW5" s="632"/>
      <c r="TBX5" s="632"/>
      <c r="TBY5" s="632"/>
      <c r="TBZ5" s="632"/>
      <c r="TCA5" s="632"/>
      <c r="TCB5" s="632"/>
      <c r="TCC5" s="632"/>
      <c r="TCD5" s="632"/>
      <c r="TCE5" s="632"/>
      <c r="TCF5" s="632"/>
      <c r="TCG5" s="632"/>
      <c r="TCH5" s="632"/>
      <c r="TCI5" s="632"/>
      <c r="TCJ5" s="632"/>
      <c r="TCK5" s="632"/>
      <c r="TCL5" s="632"/>
      <c r="TCM5" s="632"/>
      <c r="TCN5" s="632"/>
      <c r="TCO5" s="632"/>
      <c r="TCP5" s="632"/>
      <c r="TCQ5" s="632"/>
      <c r="TCR5" s="632"/>
      <c r="TCS5" s="632"/>
      <c r="TCT5" s="632"/>
      <c r="TCU5" s="632"/>
      <c r="TCV5" s="632"/>
      <c r="TCW5" s="632"/>
      <c r="TCX5" s="632"/>
      <c r="TCY5" s="632"/>
      <c r="TCZ5" s="632"/>
      <c r="TDA5" s="632"/>
      <c r="TDB5" s="632"/>
      <c r="TDC5" s="632"/>
      <c r="TDD5" s="632"/>
      <c r="TDE5" s="632"/>
      <c r="TDF5" s="632"/>
      <c r="TDG5" s="632"/>
      <c r="TDH5" s="632"/>
      <c r="TDI5" s="632"/>
      <c r="TDJ5" s="632"/>
      <c r="TDK5" s="632"/>
      <c r="TDL5" s="632"/>
      <c r="TDM5" s="632"/>
      <c r="TDN5" s="632"/>
      <c r="TDO5" s="632"/>
      <c r="TDP5" s="632"/>
      <c r="TDQ5" s="632"/>
      <c r="TDR5" s="632"/>
      <c r="TDS5" s="632"/>
      <c r="TDT5" s="632"/>
      <c r="TDU5" s="632"/>
      <c r="TDV5" s="632"/>
      <c r="TDW5" s="632"/>
      <c r="TDX5" s="632"/>
      <c r="TDY5" s="632"/>
      <c r="TDZ5" s="632"/>
      <c r="TEA5" s="632"/>
      <c r="TEB5" s="632"/>
      <c r="TEC5" s="632"/>
      <c r="TED5" s="632"/>
      <c r="TEE5" s="632"/>
      <c r="TEF5" s="632"/>
      <c r="TEG5" s="632"/>
      <c r="TEH5" s="632"/>
      <c r="TEI5" s="632"/>
      <c r="TEJ5" s="632"/>
      <c r="TEK5" s="632"/>
      <c r="TEL5" s="632"/>
      <c r="TEM5" s="632"/>
      <c r="TEN5" s="632"/>
      <c r="TEO5" s="632"/>
      <c r="TEP5" s="632"/>
      <c r="TEQ5" s="632"/>
      <c r="TER5" s="632"/>
      <c r="TES5" s="632"/>
      <c r="TET5" s="632"/>
      <c r="TEU5" s="632"/>
      <c r="TEV5" s="632"/>
      <c r="TEW5" s="632"/>
      <c r="TEX5" s="632"/>
      <c r="TEY5" s="632"/>
      <c r="TEZ5" s="632"/>
      <c r="TFA5" s="632"/>
      <c r="TFB5" s="632"/>
      <c r="TFC5" s="632"/>
      <c r="TFD5" s="632"/>
      <c r="TFE5" s="632"/>
      <c r="TFF5" s="632"/>
      <c r="TFG5" s="632"/>
      <c r="TFH5" s="632"/>
      <c r="TFI5" s="632"/>
      <c r="TFJ5" s="632"/>
      <c r="TFK5" s="632"/>
      <c r="TFL5" s="632"/>
      <c r="TFM5" s="632"/>
      <c r="TFN5" s="632"/>
      <c r="TFO5" s="632"/>
      <c r="TFP5" s="632"/>
      <c r="TFQ5" s="632"/>
      <c r="TFR5" s="632"/>
      <c r="TFS5" s="632"/>
      <c r="TFT5" s="632"/>
      <c r="TFU5" s="632"/>
      <c r="TFV5" s="632"/>
      <c r="TFW5" s="632"/>
      <c r="TFX5" s="632"/>
      <c r="TFY5" s="632"/>
      <c r="TFZ5" s="632"/>
      <c r="TGA5" s="632"/>
      <c r="TGB5" s="632"/>
      <c r="TGC5" s="632"/>
      <c r="TGD5" s="632"/>
      <c r="TGE5" s="632"/>
      <c r="TGF5" s="632"/>
      <c r="TGG5" s="632"/>
      <c r="TGH5" s="632"/>
      <c r="TGI5" s="632"/>
      <c r="TGJ5" s="632"/>
      <c r="TGK5" s="632"/>
      <c r="TGL5" s="632"/>
      <c r="TGM5" s="632"/>
      <c r="TGN5" s="632"/>
      <c r="TGO5" s="632"/>
      <c r="TGP5" s="632"/>
      <c r="TGQ5" s="632"/>
      <c r="TGR5" s="632"/>
      <c r="TGS5" s="632"/>
      <c r="TGT5" s="632"/>
      <c r="TGU5" s="632"/>
      <c r="TGV5" s="632"/>
      <c r="TGW5" s="632"/>
      <c r="TGX5" s="632"/>
      <c r="TGY5" s="632"/>
      <c r="TGZ5" s="632"/>
      <c r="THA5" s="632"/>
      <c r="THB5" s="632"/>
      <c r="THC5" s="632"/>
      <c r="THD5" s="632"/>
      <c r="THE5" s="632"/>
      <c r="THF5" s="632"/>
      <c r="THG5" s="632"/>
      <c r="THH5" s="632"/>
      <c r="THI5" s="632"/>
      <c r="THJ5" s="632"/>
      <c r="THK5" s="632"/>
      <c r="THL5" s="632"/>
      <c r="THM5" s="632"/>
      <c r="THN5" s="632"/>
      <c r="THO5" s="632"/>
      <c r="THP5" s="632"/>
      <c r="THQ5" s="632"/>
      <c r="THR5" s="632"/>
      <c r="THS5" s="632"/>
      <c r="THT5" s="632"/>
      <c r="THU5" s="632"/>
      <c r="THV5" s="632"/>
      <c r="THW5" s="632"/>
      <c r="THX5" s="632"/>
      <c r="THY5" s="632"/>
      <c r="THZ5" s="632"/>
      <c r="TIA5" s="632"/>
      <c r="TIB5" s="632"/>
      <c r="TIC5" s="632"/>
      <c r="TID5" s="632"/>
      <c r="TIE5" s="632"/>
      <c r="TIF5" s="632"/>
      <c r="TIG5" s="632"/>
      <c r="TIH5" s="632"/>
      <c r="TII5" s="632"/>
      <c r="TIJ5" s="632"/>
      <c r="TIK5" s="632"/>
      <c r="TIL5" s="632"/>
      <c r="TIM5" s="632"/>
      <c r="TIN5" s="632"/>
      <c r="TIO5" s="632"/>
      <c r="TIP5" s="632"/>
      <c r="TIQ5" s="632"/>
      <c r="TIR5" s="632"/>
      <c r="TIS5" s="632"/>
      <c r="TIT5" s="632"/>
      <c r="TIU5" s="632"/>
      <c r="TIV5" s="632"/>
      <c r="TIW5" s="632"/>
      <c r="TIX5" s="632"/>
      <c r="TIY5" s="632"/>
      <c r="TIZ5" s="632"/>
      <c r="TJA5" s="632"/>
      <c r="TJB5" s="632"/>
      <c r="TJC5" s="632"/>
      <c r="TJD5" s="632"/>
      <c r="TJE5" s="632"/>
      <c r="TJF5" s="632"/>
      <c r="TJG5" s="632"/>
      <c r="TJH5" s="632"/>
      <c r="TJI5" s="632"/>
      <c r="TJJ5" s="632"/>
      <c r="TJK5" s="632"/>
      <c r="TJL5" s="632"/>
      <c r="TJM5" s="632"/>
      <c r="TJN5" s="632"/>
      <c r="TJO5" s="632"/>
      <c r="TJP5" s="632"/>
      <c r="TJQ5" s="632"/>
      <c r="TJR5" s="632"/>
      <c r="TJS5" s="632"/>
      <c r="TJT5" s="632"/>
      <c r="TJU5" s="632"/>
      <c r="TJV5" s="632"/>
      <c r="TJW5" s="632"/>
      <c r="TJX5" s="632"/>
      <c r="TJY5" s="632"/>
      <c r="TJZ5" s="632"/>
      <c r="TKA5" s="632"/>
      <c r="TKB5" s="632"/>
      <c r="TKC5" s="632"/>
      <c r="TKD5" s="632"/>
      <c r="TKE5" s="632"/>
      <c r="TKF5" s="632"/>
      <c r="TKG5" s="632"/>
      <c r="TKH5" s="632"/>
      <c r="TKI5" s="632"/>
      <c r="TKJ5" s="632"/>
      <c r="TKK5" s="632"/>
      <c r="TKL5" s="632"/>
      <c r="TKM5" s="632"/>
      <c r="TKN5" s="632"/>
      <c r="TKO5" s="632"/>
      <c r="TKP5" s="632"/>
      <c r="TKQ5" s="632"/>
      <c r="TKR5" s="632"/>
      <c r="TKS5" s="632"/>
      <c r="TKT5" s="632"/>
      <c r="TKU5" s="632"/>
      <c r="TKV5" s="632"/>
      <c r="TKW5" s="632"/>
      <c r="TKX5" s="632"/>
      <c r="TKY5" s="632"/>
      <c r="TKZ5" s="632"/>
      <c r="TLA5" s="632"/>
      <c r="TLB5" s="632"/>
      <c r="TLC5" s="632"/>
      <c r="TLD5" s="632"/>
      <c r="TLE5" s="632"/>
      <c r="TLF5" s="632"/>
      <c r="TLG5" s="632"/>
      <c r="TLH5" s="632"/>
      <c r="TLI5" s="632"/>
      <c r="TLJ5" s="632"/>
      <c r="TLK5" s="632"/>
      <c r="TLL5" s="632"/>
      <c r="TLM5" s="632"/>
      <c r="TLN5" s="632"/>
      <c r="TLO5" s="632"/>
      <c r="TLP5" s="632"/>
      <c r="TLQ5" s="632"/>
      <c r="TLR5" s="632"/>
      <c r="TLS5" s="632"/>
      <c r="TLT5" s="632"/>
      <c r="TLU5" s="632"/>
      <c r="TLV5" s="632"/>
      <c r="TLW5" s="632"/>
      <c r="TLX5" s="632"/>
      <c r="TLY5" s="632"/>
      <c r="TLZ5" s="632"/>
      <c r="TMA5" s="632"/>
      <c r="TMB5" s="632"/>
      <c r="TMC5" s="632"/>
      <c r="TMD5" s="632"/>
      <c r="TME5" s="632"/>
      <c r="TMF5" s="632"/>
      <c r="TMG5" s="632"/>
      <c r="TMH5" s="632"/>
      <c r="TMI5" s="632"/>
      <c r="TMJ5" s="632"/>
      <c r="TMK5" s="632"/>
      <c r="TML5" s="632"/>
      <c r="TMM5" s="632"/>
      <c r="TMN5" s="632"/>
      <c r="TMO5" s="632"/>
      <c r="TMP5" s="632"/>
      <c r="TMQ5" s="632"/>
      <c r="TMR5" s="632"/>
      <c r="TMS5" s="632"/>
      <c r="TMT5" s="632"/>
      <c r="TMU5" s="632"/>
      <c r="TMV5" s="632"/>
      <c r="TMW5" s="632"/>
      <c r="TMX5" s="632"/>
      <c r="TMY5" s="632"/>
      <c r="TMZ5" s="632"/>
      <c r="TNA5" s="632"/>
      <c r="TNB5" s="632"/>
      <c r="TNC5" s="632"/>
      <c r="TND5" s="632"/>
      <c r="TNE5" s="632"/>
      <c r="TNF5" s="632"/>
      <c r="TNG5" s="632"/>
      <c r="TNH5" s="632"/>
      <c r="TNI5" s="632"/>
      <c r="TNJ5" s="632"/>
      <c r="TNK5" s="632"/>
      <c r="TNL5" s="632"/>
      <c r="TNM5" s="632"/>
      <c r="TNN5" s="632"/>
      <c r="TNO5" s="632"/>
      <c r="TNP5" s="632"/>
      <c r="TNQ5" s="632"/>
      <c r="TNR5" s="632"/>
      <c r="TNS5" s="632"/>
      <c r="TNT5" s="632"/>
      <c r="TNU5" s="632"/>
      <c r="TNV5" s="632"/>
      <c r="TNW5" s="632"/>
      <c r="TNX5" s="632"/>
      <c r="TNY5" s="632"/>
      <c r="TNZ5" s="632"/>
      <c r="TOA5" s="632"/>
      <c r="TOB5" s="632"/>
      <c r="TOC5" s="632"/>
      <c r="TOD5" s="632"/>
      <c r="TOE5" s="632"/>
      <c r="TOF5" s="632"/>
      <c r="TOG5" s="632"/>
      <c r="TOH5" s="632"/>
      <c r="TOI5" s="632"/>
      <c r="TOJ5" s="632"/>
      <c r="TOK5" s="632"/>
      <c r="TOL5" s="632"/>
      <c r="TOM5" s="632"/>
      <c r="TON5" s="632"/>
      <c r="TOO5" s="632"/>
      <c r="TOP5" s="632"/>
      <c r="TOQ5" s="632"/>
      <c r="TOR5" s="632"/>
      <c r="TOS5" s="632"/>
      <c r="TOT5" s="632"/>
      <c r="TOU5" s="632"/>
      <c r="TOV5" s="632"/>
      <c r="TOW5" s="632"/>
      <c r="TOX5" s="632"/>
      <c r="TOY5" s="632"/>
      <c r="TOZ5" s="632"/>
      <c r="TPA5" s="632"/>
      <c r="TPB5" s="632"/>
      <c r="TPC5" s="632"/>
      <c r="TPD5" s="632"/>
      <c r="TPE5" s="632"/>
      <c r="TPF5" s="632"/>
      <c r="TPG5" s="632"/>
      <c r="TPH5" s="632"/>
      <c r="TPI5" s="632"/>
      <c r="TPJ5" s="632"/>
      <c r="TPK5" s="632"/>
      <c r="TPL5" s="632"/>
      <c r="TPM5" s="632"/>
      <c r="TPN5" s="632"/>
      <c r="TPO5" s="632"/>
      <c r="TPP5" s="632"/>
      <c r="TPQ5" s="632"/>
      <c r="TPR5" s="632"/>
      <c r="TPS5" s="632"/>
      <c r="TPT5" s="632"/>
      <c r="TPU5" s="632"/>
      <c r="TPV5" s="632"/>
      <c r="TPW5" s="632"/>
      <c r="TPX5" s="632"/>
      <c r="TPY5" s="632"/>
      <c r="TPZ5" s="632"/>
      <c r="TQA5" s="632"/>
      <c r="TQB5" s="632"/>
      <c r="TQC5" s="632"/>
      <c r="TQD5" s="632"/>
      <c r="TQE5" s="632"/>
      <c r="TQF5" s="632"/>
      <c r="TQG5" s="632"/>
      <c r="TQH5" s="632"/>
      <c r="TQI5" s="632"/>
      <c r="TQJ5" s="632"/>
      <c r="TQK5" s="632"/>
      <c r="TQL5" s="632"/>
      <c r="TQM5" s="632"/>
      <c r="TQN5" s="632"/>
      <c r="TQO5" s="632"/>
      <c r="TQP5" s="632"/>
      <c r="TQQ5" s="632"/>
      <c r="TQR5" s="632"/>
      <c r="TQS5" s="632"/>
      <c r="TQT5" s="632"/>
      <c r="TQU5" s="632"/>
      <c r="TQV5" s="632"/>
      <c r="TQW5" s="632"/>
      <c r="TQX5" s="632"/>
      <c r="TQY5" s="632"/>
      <c r="TQZ5" s="632"/>
      <c r="TRA5" s="632"/>
      <c r="TRB5" s="632"/>
      <c r="TRC5" s="632"/>
      <c r="TRD5" s="632"/>
      <c r="TRE5" s="632"/>
      <c r="TRF5" s="632"/>
      <c r="TRG5" s="632"/>
      <c r="TRH5" s="632"/>
      <c r="TRI5" s="632"/>
      <c r="TRJ5" s="632"/>
      <c r="TRK5" s="632"/>
      <c r="TRL5" s="632"/>
      <c r="TRM5" s="632"/>
      <c r="TRN5" s="632"/>
      <c r="TRO5" s="632"/>
      <c r="TRP5" s="632"/>
      <c r="TRQ5" s="632"/>
      <c r="TRR5" s="632"/>
      <c r="TRS5" s="632"/>
      <c r="TRT5" s="632"/>
      <c r="TRU5" s="632"/>
      <c r="TRV5" s="632"/>
      <c r="TRW5" s="632"/>
      <c r="TRX5" s="632"/>
      <c r="TRY5" s="632"/>
      <c r="TRZ5" s="632"/>
      <c r="TSA5" s="632"/>
      <c r="TSB5" s="632"/>
      <c r="TSC5" s="632"/>
      <c r="TSD5" s="632"/>
      <c r="TSE5" s="632"/>
      <c r="TSF5" s="632"/>
      <c r="TSG5" s="632"/>
      <c r="TSH5" s="632"/>
      <c r="TSI5" s="632"/>
      <c r="TSJ5" s="632"/>
      <c r="TSK5" s="632"/>
      <c r="TSL5" s="632"/>
      <c r="TSM5" s="632"/>
      <c r="TSN5" s="632"/>
      <c r="TSO5" s="632"/>
      <c r="TSP5" s="632"/>
      <c r="TSQ5" s="632"/>
      <c r="TSR5" s="632"/>
      <c r="TSS5" s="632"/>
      <c r="TST5" s="632"/>
      <c r="TSU5" s="632"/>
      <c r="TSV5" s="632"/>
      <c r="TSW5" s="632"/>
      <c r="TSX5" s="632"/>
      <c r="TSY5" s="632"/>
      <c r="TSZ5" s="632"/>
      <c r="TTA5" s="632"/>
      <c r="TTB5" s="632"/>
      <c r="TTC5" s="632"/>
      <c r="TTD5" s="632"/>
      <c r="TTE5" s="632"/>
      <c r="TTF5" s="632"/>
      <c r="TTG5" s="632"/>
      <c r="TTH5" s="632"/>
      <c r="TTI5" s="632"/>
      <c r="TTJ5" s="632"/>
      <c r="TTK5" s="632"/>
      <c r="TTL5" s="632"/>
      <c r="TTM5" s="632"/>
      <c r="TTN5" s="632"/>
      <c r="TTO5" s="632"/>
      <c r="TTP5" s="632"/>
      <c r="TTQ5" s="632"/>
      <c r="TTR5" s="632"/>
      <c r="TTS5" s="632"/>
      <c r="TTT5" s="632"/>
      <c r="TTU5" s="632"/>
      <c r="TTV5" s="632"/>
      <c r="TTW5" s="632"/>
      <c r="TTX5" s="632"/>
      <c r="TTY5" s="632"/>
      <c r="TTZ5" s="632"/>
      <c r="TUA5" s="632"/>
      <c r="TUB5" s="632"/>
      <c r="TUC5" s="632"/>
      <c r="TUD5" s="632"/>
      <c r="TUE5" s="632"/>
      <c r="TUF5" s="632"/>
      <c r="TUG5" s="632"/>
      <c r="TUH5" s="632"/>
      <c r="TUI5" s="632"/>
      <c r="TUJ5" s="632"/>
      <c r="TUK5" s="632"/>
      <c r="TUL5" s="632"/>
      <c r="TUM5" s="632"/>
      <c r="TUN5" s="632"/>
      <c r="TUO5" s="632"/>
      <c r="TUP5" s="632"/>
      <c r="TUQ5" s="632"/>
      <c r="TUR5" s="632"/>
      <c r="TUS5" s="632"/>
      <c r="TUT5" s="632"/>
      <c r="TUU5" s="632"/>
      <c r="TUV5" s="632"/>
      <c r="TUW5" s="632"/>
      <c r="TUX5" s="632"/>
      <c r="TUY5" s="632"/>
      <c r="TUZ5" s="632"/>
      <c r="TVA5" s="632"/>
      <c r="TVB5" s="632"/>
      <c r="TVC5" s="632"/>
      <c r="TVD5" s="632"/>
      <c r="TVE5" s="632"/>
      <c r="TVF5" s="632"/>
      <c r="TVG5" s="632"/>
      <c r="TVH5" s="632"/>
      <c r="TVI5" s="632"/>
      <c r="TVJ5" s="632"/>
      <c r="TVK5" s="632"/>
      <c r="TVL5" s="632"/>
      <c r="TVM5" s="632"/>
      <c r="TVN5" s="632"/>
      <c r="TVO5" s="632"/>
      <c r="TVP5" s="632"/>
      <c r="TVQ5" s="632"/>
      <c r="TVR5" s="632"/>
      <c r="TVS5" s="632"/>
      <c r="TVT5" s="632"/>
      <c r="TVU5" s="632"/>
      <c r="TVV5" s="632"/>
      <c r="TVW5" s="632"/>
      <c r="TVX5" s="632"/>
      <c r="TVY5" s="632"/>
      <c r="TVZ5" s="632"/>
      <c r="TWA5" s="632"/>
      <c r="TWB5" s="632"/>
      <c r="TWC5" s="632"/>
      <c r="TWD5" s="632"/>
      <c r="TWE5" s="632"/>
      <c r="TWF5" s="632"/>
      <c r="TWG5" s="632"/>
      <c r="TWH5" s="632"/>
      <c r="TWI5" s="632"/>
      <c r="TWJ5" s="632"/>
      <c r="TWK5" s="632"/>
      <c r="TWL5" s="632"/>
      <c r="TWM5" s="632"/>
      <c r="TWN5" s="632"/>
      <c r="TWO5" s="632"/>
      <c r="TWP5" s="632"/>
      <c r="TWQ5" s="632"/>
      <c r="TWR5" s="632"/>
      <c r="TWS5" s="632"/>
      <c r="TWT5" s="632"/>
      <c r="TWU5" s="632"/>
      <c r="TWV5" s="632"/>
      <c r="TWW5" s="632"/>
      <c r="TWX5" s="632"/>
      <c r="TWY5" s="632"/>
      <c r="TWZ5" s="632"/>
      <c r="TXA5" s="632"/>
      <c r="TXB5" s="632"/>
      <c r="TXC5" s="632"/>
      <c r="TXD5" s="632"/>
      <c r="TXE5" s="632"/>
      <c r="TXF5" s="632"/>
      <c r="TXG5" s="632"/>
      <c r="TXH5" s="632"/>
      <c r="TXI5" s="632"/>
      <c r="TXJ5" s="632"/>
      <c r="TXK5" s="632"/>
      <c r="TXL5" s="632"/>
      <c r="TXM5" s="632"/>
      <c r="TXN5" s="632"/>
      <c r="TXO5" s="632"/>
      <c r="TXP5" s="632"/>
      <c r="TXQ5" s="632"/>
      <c r="TXR5" s="632"/>
      <c r="TXS5" s="632"/>
      <c r="TXT5" s="632"/>
      <c r="TXU5" s="632"/>
      <c r="TXV5" s="632"/>
      <c r="TXW5" s="632"/>
      <c r="TXX5" s="632"/>
      <c r="TXY5" s="632"/>
      <c r="TXZ5" s="632"/>
      <c r="TYA5" s="632"/>
      <c r="TYB5" s="632"/>
      <c r="TYC5" s="632"/>
      <c r="TYD5" s="632"/>
      <c r="TYE5" s="632"/>
      <c r="TYF5" s="632"/>
      <c r="TYG5" s="632"/>
      <c r="TYH5" s="632"/>
      <c r="TYI5" s="632"/>
      <c r="TYJ5" s="632"/>
      <c r="TYK5" s="632"/>
      <c r="TYL5" s="632"/>
      <c r="TYM5" s="632"/>
      <c r="TYN5" s="632"/>
      <c r="TYO5" s="632"/>
      <c r="TYP5" s="632"/>
      <c r="TYQ5" s="632"/>
      <c r="TYR5" s="632"/>
      <c r="TYS5" s="632"/>
      <c r="TYT5" s="632"/>
      <c r="TYU5" s="632"/>
      <c r="TYV5" s="632"/>
      <c r="TYW5" s="632"/>
      <c r="TYX5" s="632"/>
      <c r="TYY5" s="632"/>
      <c r="TYZ5" s="632"/>
      <c r="TZA5" s="632"/>
      <c r="TZB5" s="632"/>
      <c r="TZC5" s="632"/>
      <c r="TZD5" s="632"/>
      <c r="TZE5" s="632"/>
      <c r="TZF5" s="632"/>
      <c r="TZG5" s="632"/>
      <c r="TZH5" s="632"/>
      <c r="TZI5" s="632"/>
      <c r="TZJ5" s="632"/>
      <c r="TZK5" s="632"/>
      <c r="TZL5" s="632"/>
      <c r="TZM5" s="632"/>
      <c r="TZN5" s="632"/>
      <c r="TZO5" s="632"/>
      <c r="TZP5" s="632"/>
      <c r="TZQ5" s="632"/>
      <c r="TZR5" s="632"/>
      <c r="TZS5" s="632"/>
      <c r="TZT5" s="632"/>
      <c r="TZU5" s="632"/>
      <c r="TZV5" s="632"/>
      <c r="TZW5" s="632"/>
      <c r="TZX5" s="632"/>
      <c r="TZY5" s="632"/>
      <c r="TZZ5" s="632"/>
      <c r="UAA5" s="632"/>
      <c r="UAB5" s="632"/>
      <c r="UAC5" s="632"/>
      <c r="UAD5" s="632"/>
      <c r="UAE5" s="632"/>
      <c r="UAF5" s="632"/>
      <c r="UAG5" s="632"/>
      <c r="UAH5" s="632"/>
      <c r="UAI5" s="632"/>
      <c r="UAJ5" s="632"/>
      <c r="UAK5" s="632"/>
      <c r="UAL5" s="632"/>
      <c r="UAM5" s="632"/>
      <c r="UAN5" s="632"/>
      <c r="UAO5" s="632"/>
      <c r="UAP5" s="632"/>
      <c r="UAQ5" s="632"/>
      <c r="UAR5" s="632"/>
      <c r="UAS5" s="632"/>
      <c r="UAT5" s="632"/>
      <c r="UAU5" s="632"/>
      <c r="UAV5" s="632"/>
      <c r="UAW5" s="632"/>
      <c r="UAX5" s="632"/>
      <c r="UAY5" s="632"/>
      <c r="UAZ5" s="632"/>
      <c r="UBA5" s="632"/>
      <c r="UBB5" s="632"/>
      <c r="UBC5" s="632"/>
      <c r="UBD5" s="632"/>
      <c r="UBE5" s="632"/>
      <c r="UBF5" s="632"/>
      <c r="UBG5" s="632"/>
      <c r="UBH5" s="632"/>
      <c r="UBI5" s="632"/>
      <c r="UBJ5" s="632"/>
      <c r="UBK5" s="632"/>
      <c r="UBL5" s="632"/>
      <c r="UBM5" s="632"/>
      <c r="UBN5" s="632"/>
      <c r="UBO5" s="632"/>
      <c r="UBP5" s="632"/>
      <c r="UBQ5" s="632"/>
      <c r="UBR5" s="632"/>
      <c r="UBS5" s="632"/>
      <c r="UBT5" s="632"/>
      <c r="UBU5" s="632"/>
      <c r="UBV5" s="632"/>
      <c r="UBW5" s="632"/>
      <c r="UBX5" s="632"/>
      <c r="UBY5" s="632"/>
      <c r="UBZ5" s="632"/>
      <c r="UCA5" s="632"/>
      <c r="UCB5" s="632"/>
      <c r="UCC5" s="632"/>
      <c r="UCD5" s="632"/>
      <c r="UCE5" s="632"/>
      <c r="UCF5" s="632"/>
      <c r="UCG5" s="632"/>
      <c r="UCH5" s="632"/>
      <c r="UCI5" s="632"/>
      <c r="UCJ5" s="632"/>
      <c r="UCK5" s="632"/>
      <c r="UCL5" s="632"/>
      <c r="UCM5" s="632"/>
      <c r="UCN5" s="632"/>
      <c r="UCO5" s="632"/>
      <c r="UCP5" s="632"/>
      <c r="UCQ5" s="632"/>
      <c r="UCR5" s="632"/>
      <c r="UCS5" s="632"/>
      <c r="UCT5" s="632"/>
      <c r="UCU5" s="632"/>
      <c r="UCV5" s="632"/>
      <c r="UCW5" s="632"/>
      <c r="UCX5" s="632"/>
      <c r="UCY5" s="632"/>
      <c r="UCZ5" s="632"/>
      <c r="UDA5" s="632"/>
      <c r="UDB5" s="632"/>
      <c r="UDC5" s="632"/>
      <c r="UDD5" s="632"/>
      <c r="UDE5" s="632"/>
      <c r="UDF5" s="632"/>
      <c r="UDG5" s="632"/>
      <c r="UDH5" s="632"/>
      <c r="UDI5" s="632"/>
      <c r="UDJ5" s="632"/>
      <c r="UDK5" s="632"/>
      <c r="UDL5" s="632"/>
      <c r="UDM5" s="632"/>
      <c r="UDN5" s="632"/>
      <c r="UDO5" s="632"/>
      <c r="UDP5" s="632"/>
      <c r="UDQ5" s="632"/>
      <c r="UDR5" s="632"/>
      <c r="UDS5" s="632"/>
      <c r="UDT5" s="632"/>
      <c r="UDU5" s="632"/>
      <c r="UDV5" s="632"/>
      <c r="UDW5" s="632"/>
      <c r="UDX5" s="632"/>
      <c r="UDY5" s="632"/>
      <c r="UDZ5" s="632"/>
      <c r="UEA5" s="632"/>
      <c r="UEB5" s="632"/>
      <c r="UEC5" s="632"/>
      <c r="UED5" s="632"/>
      <c r="UEE5" s="632"/>
      <c r="UEF5" s="632"/>
      <c r="UEG5" s="632"/>
      <c r="UEH5" s="632"/>
      <c r="UEI5" s="632"/>
      <c r="UEJ5" s="632"/>
      <c r="UEK5" s="632"/>
      <c r="UEL5" s="632"/>
      <c r="UEM5" s="632"/>
      <c r="UEN5" s="632"/>
      <c r="UEO5" s="632"/>
      <c r="UEP5" s="632"/>
      <c r="UEQ5" s="632"/>
      <c r="UER5" s="632"/>
      <c r="UES5" s="632"/>
      <c r="UET5" s="632"/>
      <c r="UEU5" s="632"/>
      <c r="UEV5" s="632"/>
      <c r="UEW5" s="632"/>
      <c r="UEX5" s="632"/>
      <c r="UEY5" s="632"/>
      <c r="UEZ5" s="632"/>
      <c r="UFA5" s="632"/>
      <c r="UFB5" s="632"/>
      <c r="UFC5" s="632"/>
      <c r="UFD5" s="632"/>
      <c r="UFE5" s="632"/>
      <c r="UFF5" s="632"/>
      <c r="UFG5" s="632"/>
      <c r="UFH5" s="632"/>
      <c r="UFI5" s="632"/>
      <c r="UFJ5" s="632"/>
      <c r="UFK5" s="632"/>
      <c r="UFL5" s="632"/>
      <c r="UFM5" s="632"/>
      <c r="UFN5" s="632"/>
      <c r="UFO5" s="632"/>
      <c r="UFP5" s="632"/>
      <c r="UFQ5" s="632"/>
      <c r="UFR5" s="632"/>
      <c r="UFS5" s="632"/>
      <c r="UFT5" s="632"/>
      <c r="UFU5" s="632"/>
      <c r="UFV5" s="632"/>
      <c r="UFW5" s="632"/>
      <c r="UFX5" s="632"/>
      <c r="UFY5" s="632"/>
      <c r="UFZ5" s="632"/>
      <c r="UGA5" s="632"/>
      <c r="UGB5" s="632"/>
      <c r="UGC5" s="632"/>
      <c r="UGD5" s="632"/>
      <c r="UGE5" s="632"/>
      <c r="UGF5" s="632"/>
      <c r="UGG5" s="632"/>
      <c r="UGH5" s="632"/>
      <c r="UGI5" s="632"/>
      <c r="UGJ5" s="632"/>
      <c r="UGK5" s="632"/>
      <c r="UGL5" s="632"/>
      <c r="UGM5" s="632"/>
      <c r="UGN5" s="632"/>
      <c r="UGO5" s="632"/>
      <c r="UGP5" s="632"/>
      <c r="UGQ5" s="632"/>
      <c r="UGR5" s="632"/>
      <c r="UGS5" s="632"/>
      <c r="UGT5" s="632"/>
      <c r="UGU5" s="632"/>
      <c r="UGV5" s="632"/>
      <c r="UGW5" s="632"/>
      <c r="UGX5" s="632"/>
      <c r="UGY5" s="632"/>
      <c r="UGZ5" s="632"/>
      <c r="UHA5" s="632"/>
      <c r="UHB5" s="632"/>
      <c r="UHC5" s="632"/>
      <c r="UHD5" s="632"/>
      <c r="UHE5" s="632"/>
      <c r="UHF5" s="632"/>
      <c r="UHG5" s="632"/>
      <c r="UHH5" s="632"/>
      <c r="UHI5" s="632"/>
      <c r="UHJ5" s="632"/>
      <c r="UHK5" s="632"/>
      <c r="UHL5" s="632"/>
      <c r="UHM5" s="632"/>
      <c r="UHN5" s="632"/>
      <c r="UHO5" s="632"/>
      <c r="UHP5" s="632"/>
      <c r="UHQ5" s="632"/>
      <c r="UHR5" s="632"/>
      <c r="UHS5" s="632"/>
      <c r="UHT5" s="632"/>
      <c r="UHU5" s="632"/>
      <c r="UHV5" s="632"/>
      <c r="UHW5" s="632"/>
      <c r="UHX5" s="632"/>
      <c r="UHY5" s="632"/>
      <c r="UHZ5" s="632"/>
      <c r="UIA5" s="632"/>
      <c r="UIB5" s="632"/>
      <c r="UIC5" s="632"/>
      <c r="UID5" s="632"/>
      <c r="UIE5" s="632"/>
      <c r="UIF5" s="632"/>
      <c r="UIG5" s="632"/>
      <c r="UIH5" s="632"/>
      <c r="UII5" s="632"/>
      <c r="UIJ5" s="632"/>
      <c r="UIK5" s="632"/>
      <c r="UIL5" s="632"/>
      <c r="UIM5" s="632"/>
      <c r="UIN5" s="632"/>
      <c r="UIO5" s="632"/>
      <c r="UIP5" s="632"/>
      <c r="UIQ5" s="632"/>
      <c r="UIR5" s="632"/>
      <c r="UIS5" s="632"/>
      <c r="UIT5" s="632"/>
      <c r="UIU5" s="632"/>
      <c r="UIV5" s="632"/>
      <c r="UIW5" s="632"/>
      <c r="UIX5" s="632"/>
      <c r="UIY5" s="632"/>
      <c r="UIZ5" s="632"/>
      <c r="UJA5" s="632"/>
      <c r="UJB5" s="632"/>
      <c r="UJC5" s="632"/>
      <c r="UJD5" s="632"/>
      <c r="UJE5" s="632"/>
      <c r="UJF5" s="632"/>
      <c r="UJG5" s="632"/>
      <c r="UJH5" s="632"/>
      <c r="UJI5" s="632"/>
      <c r="UJJ5" s="632"/>
      <c r="UJK5" s="632"/>
      <c r="UJL5" s="632"/>
      <c r="UJM5" s="632"/>
      <c r="UJN5" s="632"/>
      <c r="UJO5" s="632"/>
      <c r="UJP5" s="632"/>
      <c r="UJQ5" s="632"/>
      <c r="UJR5" s="632"/>
      <c r="UJS5" s="632"/>
      <c r="UJT5" s="632"/>
      <c r="UJU5" s="632"/>
      <c r="UJV5" s="632"/>
      <c r="UJW5" s="632"/>
      <c r="UJX5" s="632"/>
      <c r="UJY5" s="632"/>
      <c r="UJZ5" s="632"/>
      <c r="UKA5" s="632"/>
      <c r="UKB5" s="632"/>
      <c r="UKC5" s="632"/>
      <c r="UKD5" s="632"/>
      <c r="UKE5" s="632"/>
      <c r="UKF5" s="632"/>
      <c r="UKG5" s="632"/>
      <c r="UKH5" s="632"/>
      <c r="UKI5" s="632"/>
      <c r="UKJ5" s="632"/>
      <c r="UKK5" s="632"/>
      <c r="UKL5" s="632"/>
      <c r="UKM5" s="632"/>
      <c r="UKN5" s="632"/>
      <c r="UKO5" s="632"/>
      <c r="UKP5" s="632"/>
      <c r="UKQ5" s="632"/>
      <c r="UKR5" s="632"/>
      <c r="UKS5" s="632"/>
      <c r="UKT5" s="632"/>
      <c r="UKU5" s="632"/>
      <c r="UKV5" s="632"/>
      <c r="UKW5" s="632"/>
      <c r="UKX5" s="632"/>
      <c r="UKY5" s="632"/>
      <c r="UKZ5" s="632"/>
      <c r="ULA5" s="632"/>
      <c r="ULB5" s="632"/>
      <c r="ULC5" s="632"/>
      <c r="ULD5" s="632"/>
      <c r="ULE5" s="632"/>
      <c r="ULF5" s="632"/>
      <c r="ULG5" s="632"/>
      <c r="ULH5" s="632"/>
      <c r="ULI5" s="632"/>
      <c r="ULJ5" s="632"/>
      <c r="ULK5" s="632"/>
      <c r="ULL5" s="632"/>
      <c r="ULM5" s="632"/>
      <c r="ULN5" s="632"/>
      <c r="ULO5" s="632"/>
      <c r="ULP5" s="632"/>
      <c r="ULQ5" s="632"/>
      <c r="ULR5" s="632"/>
      <c r="ULS5" s="632"/>
      <c r="ULT5" s="632"/>
      <c r="ULU5" s="632"/>
      <c r="ULV5" s="632"/>
      <c r="ULW5" s="632"/>
      <c r="ULX5" s="632"/>
      <c r="ULY5" s="632"/>
      <c r="ULZ5" s="632"/>
      <c r="UMA5" s="632"/>
      <c r="UMB5" s="632"/>
      <c r="UMC5" s="632"/>
      <c r="UMD5" s="632"/>
      <c r="UME5" s="632"/>
      <c r="UMF5" s="632"/>
      <c r="UMG5" s="632"/>
      <c r="UMH5" s="632"/>
      <c r="UMI5" s="632"/>
      <c r="UMJ5" s="632"/>
      <c r="UMK5" s="632"/>
      <c r="UML5" s="632"/>
      <c r="UMM5" s="632"/>
      <c r="UMN5" s="632"/>
      <c r="UMO5" s="632"/>
      <c r="UMP5" s="632"/>
      <c r="UMQ5" s="632"/>
      <c r="UMR5" s="632"/>
      <c r="UMS5" s="632"/>
      <c r="UMT5" s="632"/>
      <c r="UMU5" s="632"/>
      <c r="UMV5" s="632"/>
      <c r="UMW5" s="632"/>
      <c r="UMX5" s="632"/>
      <c r="UMY5" s="632"/>
      <c r="UMZ5" s="632"/>
      <c r="UNA5" s="632"/>
      <c r="UNB5" s="632"/>
      <c r="UNC5" s="632"/>
      <c r="UND5" s="632"/>
      <c r="UNE5" s="632"/>
      <c r="UNF5" s="632"/>
      <c r="UNG5" s="632"/>
      <c r="UNH5" s="632"/>
      <c r="UNI5" s="632"/>
      <c r="UNJ5" s="632"/>
      <c r="UNK5" s="632"/>
      <c r="UNL5" s="632"/>
      <c r="UNM5" s="632"/>
      <c r="UNN5" s="632"/>
      <c r="UNO5" s="632"/>
      <c r="UNP5" s="632"/>
      <c r="UNQ5" s="632"/>
      <c r="UNR5" s="632"/>
      <c r="UNS5" s="632"/>
      <c r="UNT5" s="632"/>
      <c r="UNU5" s="632"/>
      <c r="UNV5" s="632"/>
      <c r="UNW5" s="632"/>
      <c r="UNX5" s="632"/>
      <c r="UNY5" s="632"/>
      <c r="UNZ5" s="632"/>
      <c r="UOA5" s="632"/>
      <c r="UOB5" s="632"/>
      <c r="UOC5" s="632"/>
      <c r="UOD5" s="632"/>
      <c r="UOE5" s="632"/>
      <c r="UOF5" s="632"/>
      <c r="UOG5" s="632"/>
      <c r="UOH5" s="632"/>
      <c r="UOI5" s="632"/>
      <c r="UOJ5" s="632"/>
      <c r="UOK5" s="632"/>
      <c r="UOL5" s="632"/>
      <c r="UOM5" s="632"/>
      <c r="UON5" s="632"/>
      <c r="UOO5" s="632"/>
      <c r="UOP5" s="632"/>
      <c r="UOQ5" s="632"/>
      <c r="UOR5" s="632"/>
      <c r="UOS5" s="632"/>
      <c r="UOT5" s="632"/>
      <c r="UOU5" s="632"/>
      <c r="UOV5" s="632"/>
      <c r="UOW5" s="632"/>
      <c r="UOX5" s="632"/>
      <c r="UOY5" s="632"/>
      <c r="UOZ5" s="632"/>
      <c r="UPA5" s="632"/>
      <c r="UPB5" s="632"/>
      <c r="UPC5" s="632"/>
      <c r="UPD5" s="632"/>
      <c r="UPE5" s="632"/>
      <c r="UPF5" s="632"/>
      <c r="UPG5" s="632"/>
      <c r="UPH5" s="632"/>
      <c r="UPI5" s="632"/>
      <c r="UPJ5" s="632"/>
      <c r="UPK5" s="632"/>
      <c r="UPL5" s="632"/>
      <c r="UPM5" s="632"/>
      <c r="UPN5" s="632"/>
      <c r="UPO5" s="632"/>
      <c r="UPP5" s="632"/>
      <c r="UPQ5" s="632"/>
      <c r="UPR5" s="632"/>
      <c r="UPS5" s="632"/>
      <c r="UPT5" s="632"/>
      <c r="UPU5" s="632"/>
      <c r="UPV5" s="632"/>
      <c r="UPW5" s="632"/>
      <c r="UPX5" s="632"/>
      <c r="UPY5" s="632"/>
      <c r="UPZ5" s="632"/>
      <c r="UQA5" s="632"/>
      <c r="UQB5" s="632"/>
      <c r="UQC5" s="632"/>
      <c r="UQD5" s="632"/>
      <c r="UQE5" s="632"/>
      <c r="UQF5" s="632"/>
      <c r="UQG5" s="632"/>
      <c r="UQH5" s="632"/>
      <c r="UQI5" s="632"/>
      <c r="UQJ5" s="632"/>
      <c r="UQK5" s="632"/>
      <c r="UQL5" s="632"/>
      <c r="UQM5" s="632"/>
      <c r="UQN5" s="632"/>
      <c r="UQO5" s="632"/>
      <c r="UQP5" s="632"/>
      <c r="UQQ5" s="632"/>
      <c r="UQR5" s="632"/>
      <c r="UQS5" s="632"/>
      <c r="UQT5" s="632"/>
      <c r="UQU5" s="632"/>
      <c r="UQV5" s="632"/>
      <c r="UQW5" s="632"/>
      <c r="UQX5" s="632"/>
      <c r="UQY5" s="632"/>
      <c r="UQZ5" s="632"/>
      <c r="URA5" s="632"/>
      <c r="URB5" s="632"/>
      <c r="URC5" s="632"/>
      <c r="URD5" s="632"/>
      <c r="URE5" s="632"/>
      <c r="URF5" s="632"/>
      <c r="URG5" s="632"/>
      <c r="URH5" s="632"/>
      <c r="URI5" s="632"/>
      <c r="URJ5" s="632"/>
      <c r="URK5" s="632"/>
      <c r="URL5" s="632"/>
      <c r="URM5" s="632"/>
      <c r="URN5" s="632"/>
      <c r="URO5" s="632"/>
      <c r="URP5" s="632"/>
      <c r="URQ5" s="632"/>
      <c r="URR5" s="632"/>
      <c r="URS5" s="632"/>
      <c r="URT5" s="632"/>
      <c r="URU5" s="632"/>
      <c r="URV5" s="632"/>
      <c r="URW5" s="632"/>
      <c r="URX5" s="632"/>
      <c r="URY5" s="632"/>
      <c r="URZ5" s="632"/>
      <c r="USA5" s="632"/>
      <c r="USB5" s="632"/>
      <c r="USC5" s="632"/>
      <c r="USD5" s="632"/>
      <c r="USE5" s="632"/>
      <c r="USF5" s="632"/>
      <c r="USG5" s="632"/>
      <c r="USH5" s="632"/>
      <c r="USI5" s="632"/>
      <c r="USJ5" s="632"/>
      <c r="USK5" s="632"/>
      <c r="USL5" s="632"/>
      <c r="USM5" s="632"/>
      <c r="USN5" s="632"/>
      <c r="USO5" s="632"/>
      <c r="USP5" s="632"/>
      <c r="USQ5" s="632"/>
      <c r="USR5" s="632"/>
      <c r="USS5" s="632"/>
      <c r="UST5" s="632"/>
      <c r="USU5" s="632"/>
      <c r="USV5" s="632"/>
      <c r="USW5" s="632"/>
      <c r="USX5" s="632"/>
      <c r="USY5" s="632"/>
      <c r="USZ5" s="632"/>
      <c r="UTA5" s="632"/>
      <c r="UTB5" s="632"/>
      <c r="UTC5" s="632"/>
      <c r="UTD5" s="632"/>
      <c r="UTE5" s="632"/>
      <c r="UTF5" s="632"/>
      <c r="UTG5" s="632"/>
      <c r="UTH5" s="632"/>
      <c r="UTI5" s="632"/>
      <c r="UTJ5" s="632"/>
      <c r="UTK5" s="632"/>
      <c r="UTL5" s="632"/>
      <c r="UTM5" s="632"/>
      <c r="UTN5" s="632"/>
      <c r="UTO5" s="632"/>
      <c r="UTP5" s="632"/>
      <c r="UTQ5" s="632"/>
      <c r="UTR5" s="632"/>
      <c r="UTS5" s="632"/>
      <c r="UTT5" s="632"/>
      <c r="UTU5" s="632"/>
      <c r="UTV5" s="632"/>
      <c r="UTW5" s="632"/>
      <c r="UTX5" s="632"/>
      <c r="UTY5" s="632"/>
      <c r="UTZ5" s="632"/>
      <c r="UUA5" s="632"/>
      <c r="UUB5" s="632"/>
      <c r="UUC5" s="632"/>
      <c r="UUD5" s="632"/>
      <c r="UUE5" s="632"/>
      <c r="UUF5" s="632"/>
      <c r="UUG5" s="632"/>
      <c r="UUH5" s="632"/>
      <c r="UUI5" s="632"/>
      <c r="UUJ5" s="632"/>
      <c r="UUK5" s="632"/>
      <c r="UUL5" s="632"/>
      <c r="UUM5" s="632"/>
      <c r="UUN5" s="632"/>
      <c r="UUO5" s="632"/>
      <c r="UUP5" s="632"/>
      <c r="UUQ5" s="632"/>
      <c r="UUR5" s="632"/>
      <c r="UUS5" s="632"/>
      <c r="UUT5" s="632"/>
      <c r="UUU5" s="632"/>
      <c r="UUV5" s="632"/>
      <c r="UUW5" s="632"/>
      <c r="UUX5" s="632"/>
      <c r="UUY5" s="632"/>
      <c r="UUZ5" s="632"/>
      <c r="UVA5" s="632"/>
      <c r="UVB5" s="632"/>
      <c r="UVC5" s="632"/>
      <c r="UVD5" s="632"/>
      <c r="UVE5" s="632"/>
      <c r="UVF5" s="632"/>
      <c r="UVG5" s="632"/>
      <c r="UVH5" s="632"/>
      <c r="UVI5" s="632"/>
      <c r="UVJ5" s="632"/>
      <c r="UVK5" s="632"/>
      <c r="UVL5" s="632"/>
      <c r="UVM5" s="632"/>
      <c r="UVN5" s="632"/>
      <c r="UVO5" s="632"/>
      <c r="UVP5" s="632"/>
      <c r="UVQ5" s="632"/>
      <c r="UVR5" s="632"/>
      <c r="UVS5" s="632"/>
      <c r="UVT5" s="632"/>
      <c r="UVU5" s="632"/>
      <c r="UVV5" s="632"/>
      <c r="UVW5" s="632"/>
      <c r="UVX5" s="632"/>
      <c r="UVY5" s="632"/>
      <c r="UVZ5" s="632"/>
      <c r="UWA5" s="632"/>
      <c r="UWB5" s="632"/>
      <c r="UWC5" s="632"/>
      <c r="UWD5" s="632"/>
      <c r="UWE5" s="632"/>
      <c r="UWF5" s="632"/>
      <c r="UWG5" s="632"/>
      <c r="UWH5" s="632"/>
      <c r="UWI5" s="632"/>
      <c r="UWJ5" s="632"/>
      <c r="UWK5" s="632"/>
      <c r="UWL5" s="632"/>
      <c r="UWM5" s="632"/>
      <c r="UWN5" s="632"/>
      <c r="UWO5" s="632"/>
      <c r="UWP5" s="632"/>
      <c r="UWQ5" s="632"/>
      <c r="UWR5" s="632"/>
      <c r="UWS5" s="632"/>
      <c r="UWT5" s="632"/>
      <c r="UWU5" s="632"/>
      <c r="UWV5" s="632"/>
      <c r="UWW5" s="632"/>
      <c r="UWX5" s="632"/>
      <c r="UWY5" s="632"/>
      <c r="UWZ5" s="632"/>
      <c r="UXA5" s="632"/>
      <c r="UXB5" s="632"/>
      <c r="UXC5" s="632"/>
      <c r="UXD5" s="632"/>
      <c r="UXE5" s="632"/>
      <c r="UXF5" s="632"/>
      <c r="UXG5" s="632"/>
      <c r="UXH5" s="632"/>
      <c r="UXI5" s="632"/>
      <c r="UXJ5" s="632"/>
      <c r="UXK5" s="632"/>
      <c r="UXL5" s="632"/>
      <c r="UXM5" s="632"/>
      <c r="UXN5" s="632"/>
      <c r="UXO5" s="632"/>
      <c r="UXP5" s="632"/>
      <c r="UXQ5" s="632"/>
      <c r="UXR5" s="632"/>
      <c r="UXS5" s="632"/>
      <c r="UXT5" s="632"/>
      <c r="UXU5" s="632"/>
      <c r="UXV5" s="632"/>
      <c r="UXW5" s="632"/>
      <c r="UXX5" s="632"/>
      <c r="UXY5" s="632"/>
      <c r="UXZ5" s="632"/>
      <c r="UYA5" s="632"/>
      <c r="UYB5" s="632"/>
      <c r="UYC5" s="632"/>
      <c r="UYD5" s="632"/>
      <c r="UYE5" s="632"/>
      <c r="UYF5" s="632"/>
      <c r="UYG5" s="632"/>
      <c r="UYH5" s="632"/>
      <c r="UYI5" s="632"/>
      <c r="UYJ5" s="632"/>
      <c r="UYK5" s="632"/>
      <c r="UYL5" s="632"/>
      <c r="UYM5" s="632"/>
      <c r="UYN5" s="632"/>
      <c r="UYO5" s="632"/>
      <c r="UYP5" s="632"/>
      <c r="UYQ5" s="632"/>
      <c r="UYR5" s="632"/>
      <c r="UYS5" s="632"/>
      <c r="UYT5" s="632"/>
      <c r="UYU5" s="632"/>
      <c r="UYV5" s="632"/>
      <c r="UYW5" s="632"/>
      <c r="UYX5" s="632"/>
      <c r="UYY5" s="632"/>
      <c r="UYZ5" s="632"/>
      <c r="UZA5" s="632"/>
      <c r="UZB5" s="632"/>
      <c r="UZC5" s="632"/>
      <c r="UZD5" s="632"/>
      <c r="UZE5" s="632"/>
      <c r="UZF5" s="632"/>
      <c r="UZG5" s="632"/>
      <c r="UZH5" s="632"/>
      <c r="UZI5" s="632"/>
      <c r="UZJ5" s="632"/>
      <c r="UZK5" s="632"/>
      <c r="UZL5" s="632"/>
      <c r="UZM5" s="632"/>
      <c r="UZN5" s="632"/>
      <c r="UZO5" s="632"/>
      <c r="UZP5" s="632"/>
      <c r="UZQ5" s="632"/>
      <c r="UZR5" s="632"/>
      <c r="UZS5" s="632"/>
      <c r="UZT5" s="632"/>
      <c r="UZU5" s="632"/>
      <c r="UZV5" s="632"/>
      <c r="UZW5" s="632"/>
      <c r="UZX5" s="632"/>
      <c r="UZY5" s="632"/>
      <c r="UZZ5" s="632"/>
      <c r="VAA5" s="632"/>
      <c r="VAB5" s="632"/>
      <c r="VAC5" s="632"/>
      <c r="VAD5" s="632"/>
      <c r="VAE5" s="632"/>
      <c r="VAF5" s="632"/>
      <c r="VAG5" s="632"/>
      <c r="VAH5" s="632"/>
      <c r="VAI5" s="632"/>
      <c r="VAJ5" s="632"/>
      <c r="VAK5" s="632"/>
      <c r="VAL5" s="632"/>
      <c r="VAM5" s="632"/>
      <c r="VAN5" s="632"/>
      <c r="VAO5" s="632"/>
      <c r="VAP5" s="632"/>
      <c r="VAQ5" s="632"/>
      <c r="VAR5" s="632"/>
      <c r="VAS5" s="632"/>
      <c r="VAT5" s="632"/>
      <c r="VAU5" s="632"/>
      <c r="VAV5" s="632"/>
      <c r="VAW5" s="632"/>
      <c r="VAX5" s="632"/>
      <c r="VAY5" s="632"/>
      <c r="VAZ5" s="632"/>
      <c r="VBA5" s="632"/>
      <c r="VBB5" s="632"/>
      <c r="VBC5" s="632"/>
      <c r="VBD5" s="632"/>
      <c r="VBE5" s="632"/>
      <c r="VBF5" s="632"/>
      <c r="VBG5" s="632"/>
      <c r="VBH5" s="632"/>
      <c r="VBI5" s="632"/>
      <c r="VBJ5" s="632"/>
      <c r="VBK5" s="632"/>
      <c r="VBL5" s="632"/>
      <c r="VBM5" s="632"/>
      <c r="VBN5" s="632"/>
      <c r="VBO5" s="632"/>
      <c r="VBP5" s="632"/>
      <c r="VBQ5" s="632"/>
      <c r="VBR5" s="632"/>
      <c r="VBS5" s="632"/>
      <c r="VBT5" s="632"/>
      <c r="VBU5" s="632"/>
      <c r="VBV5" s="632"/>
      <c r="VBW5" s="632"/>
      <c r="VBX5" s="632"/>
      <c r="VBY5" s="632"/>
      <c r="VBZ5" s="632"/>
      <c r="VCA5" s="632"/>
      <c r="VCB5" s="632"/>
      <c r="VCC5" s="632"/>
      <c r="VCD5" s="632"/>
      <c r="VCE5" s="632"/>
      <c r="VCF5" s="632"/>
      <c r="VCG5" s="632"/>
      <c r="VCH5" s="632"/>
      <c r="VCI5" s="632"/>
      <c r="VCJ5" s="632"/>
      <c r="VCK5" s="632"/>
      <c r="VCL5" s="632"/>
      <c r="VCM5" s="632"/>
      <c r="VCN5" s="632"/>
      <c r="VCO5" s="632"/>
      <c r="VCP5" s="632"/>
      <c r="VCQ5" s="632"/>
      <c r="VCR5" s="632"/>
      <c r="VCS5" s="632"/>
      <c r="VCT5" s="632"/>
      <c r="VCU5" s="632"/>
      <c r="VCV5" s="632"/>
      <c r="VCW5" s="632"/>
      <c r="VCX5" s="632"/>
      <c r="VCY5" s="632"/>
      <c r="VCZ5" s="632"/>
      <c r="VDA5" s="632"/>
      <c r="VDB5" s="632"/>
      <c r="VDC5" s="632"/>
      <c r="VDD5" s="632"/>
      <c r="VDE5" s="632"/>
      <c r="VDF5" s="632"/>
      <c r="VDG5" s="632"/>
      <c r="VDH5" s="632"/>
      <c r="VDI5" s="632"/>
      <c r="VDJ5" s="632"/>
      <c r="VDK5" s="632"/>
      <c r="VDL5" s="632"/>
      <c r="VDM5" s="632"/>
      <c r="VDN5" s="632"/>
      <c r="VDO5" s="632"/>
      <c r="VDP5" s="632"/>
      <c r="VDQ5" s="632"/>
      <c r="VDR5" s="632"/>
      <c r="VDS5" s="632"/>
      <c r="VDT5" s="632"/>
      <c r="VDU5" s="632"/>
      <c r="VDV5" s="632"/>
      <c r="VDW5" s="632"/>
      <c r="VDX5" s="632"/>
      <c r="VDY5" s="632"/>
      <c r="VDZ5" s="632"/>
      <c r="VEA5" s="632"/>
      <c r="VEB5" s="632"/>
      <c r="VEC5" s="632"/>
      <c r="VED5" s="632"/>
      <c r="VEE5" s="632"/>
      <c r="VEF5" s="632"/>
      <c r="VEG5" s="632"/>
      <c r="VEH5" s="632"/>
      <c r="VEI5" s="632"/>
      <c r="VEJ5" s="632"/>
      <c r="VEK5" s="632"/>
      <c r="VEL5" s="632"/>
      <c r="VEM5" s="632"/>
      <c r="VEN5" s="632"/>
      <c r="VEO5" s="632"/>
      <c r="VEP5" s="632"/>
      <c r="VEQ5" s="632"/>
      <c r="VER5" s="632"/>
      <c r="VES5" s="632"/>
      <c r="VET5" s="632"/>
      <c r="VEU5" s="632"/>
      <c r="VEV5" s="632"/>
      <c r="VEW5" s="632"/>
      <c r="VEX5" s="632"/>
      <c r="VEY5" s="632"/>
      <c r="VEZ5" s="632"/>
      <c r="VFA5" s="632"/>
      <c r="VFB5" s="632"/>
      <c r="VFC5" s="632"/>
      <c r="VFD5" s="632"/>
      <c r="VFE5" s="632"/>
      <c r="VFF5" s="632"/>
      <c r="VFG5" s="632"/>
      <c r="VFH5" s="632"/>
      <c r="VFI5" s="632"/>
      <c r="VFJ5" s="632"/>
      <c r="VFK5" s="632"/>
      <c r="VFL5" s="632"/>
      <c r="VFM5" s="632"/>
      <c r="VFN5" s="632"/>
      <c r="VFO5" s="632"/>
      <c r="VFP5" s="632"/>
      <c r="VFQ5" s="632"/>
      <c r="VFR5" s="632"/>
      <c r="VFS5" s="632"/>
      <c r="VFT5" s="632"/>
      <c r="VFU5" s="632"/>
      <c r="VFV5" s="632"/>
      <c r="VFW5" s="632"/>
      <c r="VFX5" s="632"/>
      <c r="VFY5" s="632"/>
      <c r="VFZ5" s="632"/>
      <c r="VGA5" s="632"/>
      <c r="VGB5" s="632"/>
      <c r="VGC5" s="632"/>
      <c r="VGD5" s="632"/>
      <c r="VGE5" s="632"/>
      <c r="VGF5" s="632"/>
      <c r="VGG5" s="632"/>
      <c r="VGH5" s="632"/>
      <c r="VGI5" s="632"/>
      <c r="VGJ5" s="632"/>
      <c r="VGK5" s="632"/>
      <c r="VGL5" s="632"/>
      <c r="VGM5" s="632"/>
      <c r="VGN5" s="632"/>
      <c r="VGO5" s="632"/>
      <c r="VGP5" s="632"/>
      <c r="VGQ5" s="632"/>
      <c r="VGR5" s="632"/>
      <c r="VGS5" s="632"/>
      <c r="VGT5" s="632"/>
      <c r="VGU5" s="632"/>
      <c r="VGV5" s="632"/>
      <c r="VGW5" s="632"/>
      <c r="VGX5" s="632"/>
      <c r="VGY5" s="632"/>
      <c r="VGZ5" s="632"/>
      <c r="VHA5" s="632"/>
      <c r="VHB5" s="632"/>
      <c r="VHC5" s="632"/>
      <c r="VHD5" s="632"/>
      <c r="VHE5" s="632"/>
      <c r="VHF5" s="632"/>
      <c r="VHG5" s="632"/>
      <c r="VHH5" s="632"/>
      <c r="VHI5" s="632"/>
      <c r="VHJ5" s="632"/>
      <c r="VHK5" s="632"/>
      <c r="VHL5" s="632"/>
      <c r="VHM5" s="632"/>
      <c r="VHN5" s="632"/>
      <c r="VHO5" s="632"/>
      <c r="VHP5" s="632"/>
      <c r="VHQ5" s="632"/>
      <c r="VHR5" s="632"/>
      <c r="VHS5" s="632"/>
      <c r="VHT5" s="632"/>
      <c r="VHU5" s="632"/>
      <c r="VHV5" s="632"/>
      <c r="VHW5" s="632"/>
      <c r="VHX5" s="632"/>
      <c r="VHY5" s="632"/>
      <c r="VHZ5" s="632"/>
      <c r="VIA5" s="632"/>
      <c r="VIB5" s="632"/>
      <c r="VIC5" s="632"/>
      <c r="VID5" s="632"/>
      <c r="VIE5" s="632"/>
      <c r="VIF5" s="632"/>
      <c r="VIG5" s="632"/>
      <c r="VIH5" s="632"/>
      <c r="VII5" s="632"/>
      <c r="VIJ5" s="632"/>
      <c r="VIK5" s="632"/>
      <c r="VIL5" s="632"/>
      <c r="VIM5" s="632"/>
      <c r="VIN5" s="632"/>
      <c r="VIO5" s="632"/>
      <c r="VIP5" s="632"/>
      <c r="VIQ5" s="632"/>
      <c r="VIR5" s="632"/>
      <c r="VIS5" s="632"/>
      <c r="VIT5" s="632"/>
      <c r="VIU5" s="632"/>
      <c r="VIV5" s="632"/>
      <c r="VIW5" s="632"/>
      <c r="VIX5" s="632"/>
      <c r="VIY5" s="632"/>
      <c r="VIZ5" s="632"/>
      <c r="VJA5" s="632"/>
      <c r="VJB5" s="632"/>
      <c r="VJC5" s="632"/>
      <c r="VJD5" s="632"/>
      <c r="VJE5" s="632"/>
      <c r="VJF5" s="632"/>
      <c r="VJG5" s="632"/>
      <c r="VJH5" s="632"/>
      <c r="VJI5" s="632"/>
      <c r="VJJ5" s="632"/>
      <c r="VJK5" s="632"/>
      <c r="VJL5" s="632"/>
      <c r="VJM5" s="632"/>
      <c r="VJN5" s="632"/>
      <c r="VJO5" s="632"/>
      <c r="VJP5" s="632"/>
      <c r="VJQ5" s="632"/>
      <c r="VJR5" s="632"/>
      <c r="VJS5" s="632"/>
      <c r="VJT5" s="632"/>
      <c r="VJU5" s="632"/>
      <c r="VJV5" s="632"/>
      <c r="VJW5" s="632"/>
      <c r="VJX5" s="632"/>
      <c r="VJY5" s="632"/>
      <c r="VJZ5" s="632"/>
      <c r="VKA5" s="632"/>
      <c r="VKB5" s="632"/>
      <c r="VKC5" s="632"/>
      <c r="VKD5" s="632"/>
      <c r="VKE5" s="632"/>
      <c r="VKF5" s="632"/>
      <c r="VKG5" s="632"/>
      <c r="VKH5" s="632"/>
      <c r="VKI5" s="632"/>
      <c r="VKJ5" s="632"/>
      <c r="VKK5" s="632"/>
      <c r="VKL5" s="632"/>
      <c r="VKM5" s="632"/>
      <c r="VKN5" s="632"/>
      <c r="VKO5" s="632"/>
      <c r="VKP5" s="632"/>
      <c r="VKQ5" s="632"/>
      <c r="VKR5" s="632"/>
      <c r="VKS5" s="632"/>
      <c r="VKT5" s="632"/>
      <c r="VKU5" s="632"/>
      <c r="VKV5" s="632"/>
      <c r="VKW5" s="632"/>
      <c r="VKX5" s="632"/>
      <c r="VKY5" s="632"/>
      <c r="VKZ5" s="632"/>
      <c r="VLA5" s="632"/>
      <c r="VLB5" s="632"/>
      <c r="VLC5" s="632"/>
      <c r="VLD5" s="632"/>
      <c r="VLE5" s="632"/>
      <c r="VLF5" s="632"/>
      <c r="VLG5" s="632"/>
      <c r="VLH5" s="632"/>
      <c r="VLI5" s="632"/>
      <c r="VLJ5" s="632"/>
      <c r="VLK5" s="632"/>
      <c r="VLL5" s="632"/>
      <c r="VLM5" s="632"/>
      <c r="VLN5" s="632"/>
      <c r="VLO5" s="632"/>
      <c r="VLP5" s="632"/>
      <c r="VLQ5" s="632"/>
      <c r="VLR5" s="632"/>
      <c r="VLS5" s="632"/>
      <c r="VLT5" s="632"/>
      <c r="VLU5" s="632"/>
      <c r="VLV5" s="632"/>
      <c r="VLW5" s="632"/>
      <c r="VLX5" s="632"/>
      <c r="VLY5" s="632"/>
      <c r="VLZ5" s="632"/>
      <c r="VMA5" s="632"/>
      <c r="VMB5" s="632"/>
      <c r="VMC5" s="632"/>
      <c r="VMD5" s="632"/>
      <c r="VME5" s="632"/>
      <c r="VMF5" s="632"/>
      <c r="VMG5" s="632"/>
      <c r="VMH5" s="632"/>
      <c r="VMI5" s="632"/>
      <c r="VMJ5" s="632"/>
      <c r="VMK5" s="632"/>
      <c r="VML5" s="632"/>
      <c r="VMM5" s="632"/>
      <c r="VMN5" s="632"/>
      <c r="VMO5" s="632"/>
      <c r="VMP5" s="632"/>
      <c r="VMQ5" s="632"/>
      <c r="VMR5" s="632"/>
      <c r="VMS5" s="632"/>
      <c r="VMT5" s="632"/>
      <c r="VMU5" s="632"/>
      <c r="VMV5" s="632"/>
      <c r="VMW5" s="632"/>
      <c r="VMX5" s="632"/>
      <c r="VMY5" s="632"/>
      <c r="VMZ5" s="632"/>
      <c r="VNA5" s="632"/>
      <c r="VNB5" s="632"/>
      <c r="VNC5" s="632"/>
      <c r="VND5" s="632"/>
      <c r="VNE5" s="632"/>
      <c r="VNF5" s="632"/>
      <c r="VNG5" s="632"/>
      <c r="VNH5" s="632"/>
      <c r="VNI5" s="632"/>
      <c r="VNJ5" s="632"/>
      <c r="VNK5" s="632"/>
      <c r="VNL5" s="632"/>
      <c r="VNM5" s="632"/>
      <c r="VNN5" s="632"/>
      <c r="VNO5" s="632"/>
      <c r="VNP5" s="632"/>
      <c r="VNQ5" s="632"/>
      <c r="VNR5" s="632"/>
      <c r="VNS5" s="632"/>
      <c r="VNT5" s="632"/>
      <c r="VNU5" s="632"/>
      <c r="VNV5" s="632"/>
      <c r="VNW5" s="632"/>
      <c r="VNX5" s="632"/>
      <c r="VNY5" s="632"/>
      <c r="VNZ5" s="632"/>
      <c r="VOA5" s="632"/>
      <c r="VOB5" s="632"/>
      <c r="VOC5" s="632"/>
      <c r="VOD5" s="632"/>
      <c r="VOE5" s="632"/>
      <c r="VOF5" s="632"/>
      <c r="VOG5" s="632"/>
      <c r="VOH5" s="632"/>
      <c r="VOI5" s="632"/>
      <c r="VOJ5" s="632"/>
      <c r="VOK5" s="632"/>
      <c r="VOL5" s="632"/>
      <c r="VOM5" s="632"/>
      <c r="VON5" s="632"/>
      <c r="VOO5" s="632"/>
      <c r="VOP5" s="632"/>
      <c r="VOQ5" s="632"/>
      <c r="VOR5" s="632"/>
      <c r="VOS5" s="632"/>
      <c r="VOT5" s="632"/>
      <c r="VOU5" s="632"/>
      <c r="VOV5" s="632"/>
      <c r="VOW5" s="632"/>
      <c r="VOX5" s="632"/>
      <c r="VOY5" s="632"/>
      <c r="VOZ5" s="632"/>
      <c r="VPA5" s="632"/>
      <c r="VPB5" s="632"/>
      <c r="VPC5" s="632"/>
      <c r="VPD5" s="632"/>
      <c r="VPE5" s="632"/>
      <c r="VPF5" s="632"/>
      <c r="VPG5" s="632"/>
      <c r="VPH5" s="632"/>
      <c r="VPI5" s="632"/>
      <c r="VPJ5" s="632"/>
      <c r="VPK5" s="632"/>
      <c r="VPL5" s="632"/>
      <c r="VPM5" s="632"/>
      <c r="VPN5" s="632"/>
      <c r="VPO5" s="632"/>
      <c r="VPP5" s="632"/>
      <c r="VPQ5" s="632"/>
      <c r="VPR5" s="632"/>
      <c r="VPS5" s="632"/>
      <c r="VPT5" s="632"/>
      <c r="VPU5" s="632"/>
      <c r="VPV5" s="632"/>
      <c r="VPW5" s="632"/>
      <c r="VPX5" s="632"/>
      <c r="VPY5" s="632"/>
      <c r="VPZ5" s="632"/>
      <c r="VQA5" s="632"/>
      <c r="VQB5" s="632"/>
      <c r="VQC5" s="632"/>
      <c r="VQD5" s="632"/>
      <c r="VQE5" s="632"/>
      <c r="VQF5" s="632"/>
      <c r="VQG5" s="632"/>
      <c r="VQH5" s="632"/>
      <c r="VQI5" s="632"/>
      <c r="VQJ5" s="632"/>
      <c r="VQK5" s="632"/>
      <c r="VQL5" s="632"/>
      <c r="VQM5" s="632"/>
      <c r="VQN5" s="632"/>
      <c r="VQO5" s="632"/>
      <c r="VQP5" s="632"/>
      <c r="VQQ5" s="632"/>
      <c r="VQR5" s="632"/>
      <c r="VQS5" s="632"/>
      <c r="VQT5" s="632"/>
      <c r="VQU5" s="632"/>
      <c r="VQV5" s="632"/>
      <c r="VQW5" s="632"/>
      <c r="VQX5" s="632"/>
      <c r="VQY5" s="632"/>
      <c r="VQZ5" s="632"/>
      <c r="VRA5" s="632"/>
      <c r="VRB5" s="632"/>
      <c r="VRC5" s="632"/>
      <c r="VRD5" s="632"/>
      <c r="VRE5" s="632"/>
      <c r="VRF5" s="632"/>
      <c r="VRG5" s="632"/>
      <c r="VRH5" s="632"/>
      <c r="VRI5" s="632"/>
      <c r="VRJ5" s="632"/>
      <c r="VRK5" s="632"/>
      <c r="VRL5" s="632"/>
      <c r="VRM5" s="632"/>
      <c r="VRN5" s="632"/>
      <c r="VRO5" s="632"/>
      <c r="VRP5" s="632"/>
      <c r="VRQ5" s="632"/>
      <c r="VRR5" s="632"/>
      <c r="VRS5" s="632"/>
      <c r="VRT5" s="632"/>
      <c r="VRU5" s="632"/>
      <c r="VRV5" s="632"/>
      <c r="VRW5" s="632"/>
      <c r="VRX5" s="632"/>
      <c r="VRY5" s="632"/>
      <c r="VRZ5" s="632"/>
      <c r="VSA5" s="632"/>
      <c r="VSB5" s="632"/>
      <c r="VSC5" s="632"/>
      <c r="VSD5" s="632"/>
      <c r="VSE5" s="632"/>
      <c r="VSF5" s="632"/>
      <c r="VSG5" s="632"/>
      <c r="VSH5" s="632"/>
      <c r="VSI5" s="632"/>
      <c r="VSJ5" s="632"/>
      <c r="VSK5" s="632"/>
      <c r="VSL5" s="632"/>
      <c r="VSM5" s="632"/>
      <c r="VSN5" s="632"/>
      <c r="VSO5" s="632"/>
      <c r="VSP5" s="632"/>
      <c r="VSQ5" s="632"/>
      <c r="VSR5" s="632"/>
      <c r="VSS5" s="632"/>
      <c r="VST5" s="632"/>
      <c r="VSU5" s="632"/>
      <c r="VSV5" s="632"/>
      <c r="VSW5" s="632"/>
      <c r="VSX5" s="632"/>
      <c r="VSY5" s="632"/>
      <c r="VSZ5" s="632"/>
      <c r="VTA5" s="632"/>
      <c r="VTB5" s="632"/>
      <c r="VTC5" s="632"/>
      <c r="VTD5" s="632"/>
      <c r="VTE5" s="632"/>
      <c r="VTF5" s="632"/>
      <c r="VTG5" s="632"/>
      <c r="VTH5" s="632"/>
      <c r="VTI5" s="632"/>
      <c r="VTJ5" s="632"/>
      <c r="VTK5" s="632"/>
      <c r="VTL5" s="632"/>
      <c r="VTM5" s="632"/>
      <c r="VTN5" s="632"/>
      <c r="VTO5" s="632"/>
      <c r="VTP5" s="632"/>
      <c r="VTQ5" s="632"/>
      <c r="VTR5" s="632"/>
      <c r="VTS5" s="632"/>
      <c r="VTT5" s="632"/>
      <c r="VTU5" s="632"/>
      <c r="VTV5" s="632"/>
      <c r="VTW5" s="632"/>
      <c r="VTX5" s="632"/>
      <c r="VTY5" s="632"/>
      <c r="VTZ5" s="632"/>
      <c r="VUA5" s="632"/>
      <c r="VUB5" s="632"/>
      <c r="VUC5" s="632"/>
      <c r="VUD5" s="632"/>
      <c r="VUE5" s="632"/>
      <c r="VUF5" s="632"/>
      <c r="VUG5" s="632"/>
      <c r="VUH5" s="632"/>
      <c r="VUI5" s="632"/>
      <c r="VUJ5" s="632"/>
      <c r="VUK5" s="632"/>
      <c r="VUL5" s="632"/>
      <c r="VUM5" s="632"/>
      <c r="VUN5" s="632"/>
      <c r="VUO5" s="632"/>
      <c r="VUP5" s="632"/>
      <c r="VUQ5" s="632"/>
      <c r="VUR5" s="632"/>
      <c r="VUS5" s="632"/>
      <c r="VUT5" s="632"/>
      <c r="VUU5" s="632"/>
      <c r="VUV5" s="632"/>
      <c r="VUW5" s="632"/>
      <c r="VUX5" s="632"/>
      <c r="VUY5" s="632"/>
      <c r="VUZ5" s="632"/>
      <c r="VVA5" s="632"/>
      <c r="VVB5" s="632"/>
      <c r="VVC5" s="632"/>
      <c r="VVD5" s="632"/>
      <c r="VVE5" s="632"/>
      <c r="VVF5" s="632"/>
      <c r="VVG5" s="632"/>
      <c r="VVH5" s="632"/>
      <c r="VVI5" s="632"/>
      <c r="VVJ5" s="632"/>
      <c r="VVK5" s="632"/>
      <c r="VVL5" s="632"/>
      <c r="VVM5" s="632"/>
      <c r="VVN5" s="632"/>
      <c r="VVO5" s="632"/>
      <c r="VVP5" s="632"/>
      <c r="VVQ5" s="632"/>
      <c r="VVR5" s="632"/>
      <c r="VVS5" s="632"/>
      <c r="VVT5" s="632"/>
      <c r="VVU5" s="632"/>
      <c r="VVV5" s="632"/>
      <c r="VVW5" s="632"/>
      <c r="VVX5" s="632"/>
      <c r="VVY5" s="632"/>
      <c r="VVZ5" s="632"/>
      <c r="VWA5" s="632"/>
      <c r="VWB5" s="632"/>
      <c r="VWC5" s="632"/>
      <c r="VWD5" s="632"/>
      <c r="VWE5" s="632"/>
      <c r="VWF5" s="632"/>
      <c r="VWG5" s="632"/>
      <c r="VWH5" s="632"/>
      <c r="VWI5" s="632"/>
      <c r="VWJ5" s="632"/>
      <c r="VWK5" s="632"/>
      <c r="VWL5" s="632"/>
      <c r="VWM5" s="632"/>
      <c r="VWN5" s="632"/>
      <c r="VWO5" s="632"/>
      <c r="VWP5" s="632"/>
      <c r="VWQ5" s="632"/>
      <c r="VWR5" s="632"/>
      <c r="VWS5" s="632"/>
      <c r="VWT5" s="632"/>
      <c r="VWU5" s="632"/>
      <c r="VWV5" s="632"/>
      <c r="VWW5" s="632"/>
      <c r="VWX5" s="632"/>
      <c r="VWY5" s="632"/>
      <c r="VWZ5" s="632"/>
      <c r="VXA5" s="632"/>
      <c r="VXB5" s="632"/>
      <c r="VXC5" s="632"/>
      <c r="VXD5" s="632"/>
      <c r="VXE5" s="632"/>
      <c r="VXF5" s="632"/>
      <c r="VXG5" s="632"/>
      <c r="VXH5" s="632"/>
      <c r="VXI5" s="632"/>
      <c r="VXJ5" s="632"/>
      <c r="VXK5" s="632"/>
      <c r="VXL5" s="632"/>
      <c r="VXM5" s="632"/>
      <c r="VXN5" s="632"/>
      <c r="VXO5" s="632"/>
      <c r="VXP5" s="632"/>
      <c r="VXQ5" s="632"/>
      <c r="VXR5" s="632"/>
      <c r="VXS5" s="632"/>
      <c r="VXT5" s="632"/>
      <c r="VXU5" s="632"/>
      <c r="VXV5" s="632"/>
      <c r="VXW5" s="632"/>
      <c r="VXX5" s="632"/>
      <c r="VXY5" s="632"/>
      <c r="VXZ5" s="632"/>
      <c r="VYA5" s="632"/>
      <c r="VYB5" s="632"/>
      <c r="VYC5" s="632"/>
      <c r="VYD5" s="632"/>
      <c r="VYE5" s="632"/>
      <c r="VYF5" s="632"/>
      <c r="VYG5" s="632"/>
      <c r="VYH5" s="632"/>
      <c r="VYI5" s="632"/>
      <c r="VYJ5" s="632"/>
      <c r="VYK5" s="632"/>
      <c r="VYL5" s="632"/>
      <c r="VYM5" s="632"/>
      <c r="VYN5" s="632"/>
      <c r="VYO5" s="632"/>
      <c r="VYP5" s="632"/>
      <c r="VYQ5" s="632"/>
      <c r="VYR5" s="632"/>
      <c r="VYS5" s="632"/>
      <c r="VYT5" s="632"/>
      <c r="VYU5" s="632"/>
      <c r="VYV5" s="632"/>
      <c r="VYW5" s="632"/>
      <c r="VYX5" s="632"/>
      <c r="VYY5" s="632"/>
      <c r="VYZ5" s="632"/>
      <c r="VZA5" s="632"/>
      <c r="VZB5" s="632"/>
      <c r="VZC5" s="632"/>
      <c r="VZD5" s="632"/>
      <c r="VZE5" s="632"/>
      <c r="VZF5" s="632"/>
      <c r="VZG5" s="632"/>
      <c r="VZH5" s="632"/>
      <c r="VZI5" s="632"/>
      <c r="VZJ5" s="632"/>
      <c r="VZK5" s="632"/>
      <c r="VZL5" s="632"/>
      <c r="VZM5" s="632"/>
      <c r="VZN5" s="632"/>
      <c r="VZO5" s="632"/>
      <c r="VZP5" s="632"/>
      <c r="VZQ5" s="632"/>
      <c r="VZR5" s="632"/>
      <c r="VZS5" s="632"/>
      <c r="VZT5" s="632"/>
      <c r="VZU5" s="632"/>
      <c r="VZV5" s="632"/>
      <c r="VZW5" s="632"/>
      <c r="VZX5" s="632"/>
      <c r="VZY5" s="632"/>
      <c r="VZZ5" s="632"/>
      <c r="WAA5" s="632"/>
      <c r="WAB5" s="632"/>
      <c r="WAC5" s="632"/>
      <c r="WAD5" s="632"/>
      <c r="WAE5" s="632"/>
      <c r="WAF5" s="632"/>
      <c r="WAG5" s="632"/>
      <c r="WAH5" s="632"/>
      <c r="WAI5" s="632"/>
      <c r="WAJ5" s="632"/>
      <c r="WAK5" s="632"/>
      <c r="WAL5" s="632"/>
      <c r="WAM5" s="632"/>
      <c r="WAN5" s="632"/>
      <c r="WAO5" s="632"/>
      <c r="WAP5" s="632"/>
      <c r="WAQ5" s="632"/>
      <c r="WAR5" s="632"/>
      <c r="WAS5" s="632"/>
      <c r="WAT5" s="632"/>
      <c r="WAU5" s="632"/>
      <c r="WAV5" s="632"/>
      <c r="WAW5" s="632"/>
      <c r="WAX5" s="632"/>
      <c r="WAY5" s="632"/>
      <c r="WAZ5" s="632"/>
      <c r="WBA5" s="632"/>
      <c r="WBB5" s="632"/>
      <c r="WBC5" s="632"/>
      <c r="WBD5" s="632"/>
      <c r="WBE5" s="632"/>
      <c r="WBF5" s="632"/>
      <c r="WBG5" s="632"/>
      <c r="WBH5" s="632"/>
      <c r="WBI5" s="632"/>
      <c r="WBJ5" s="632"/>
      <c r="WBK5" s="632"/>
      <c r="WBL5" s="632"/>
      <c r="WBM5" s="632"/>
      <c r="WBN5" s="632"/>
      <c r="WBO5" s="632"/>
      <c r="WBP5" s="632"/>
      <c r="WBQ5" s="632"/>
      <c r="WBR5" s="632"/>
      <c r="WBS5" s="632"/>
      <c r="WBT5" s="632"/>
      <c r="WBU5" s="632"/>
      <c r="WBV5" s="632"/>
      <c r="WBW5" s="632"/>
      <c r="WBX5" s="632"/>
      <c r="WBY5" s="632"/>
      <c r="WBZ5" s="632"/>
      <c r="WCA5" s="632"/>
      <c r="WCB5" s="632"/>
      <c r="WCC5" s="632"/>
      <c r="WCD5" s="632"/>
      <c r="WCE5" s="632"/>
      <c r="WCF5" s="632"/>
      <c r="WCG5" s="632"/>
      <c r="WCH5" s="632"/>
      <c r="WCI5" s="632"/>
      <c r="WCJ5" s="632"/>
      <c r="WCK5" s="632"/>
      <c r="WCL5" s="632"/>
      <c r="WCM5" s="632"/>
      <c r="WCN5" s="632"/>
      <c r="WCO5" s="632"/>
      <c r="WCP5" s="632"/>
      <c r="WCQ5" s="632"/>
      <c r="WCR5" s="632"/>
      <c r="WCS5" s="632"/>
      <c r="WCT5" s="632"/>
      <c r="WCU5" s="632"/>
      <c r="WCV5" s="632"/>
      <c r="WCW5" s="632"/>
      <c r="WCX5" s="632"/>
      <c r="WCY5" s="632"/>
      <c r="WCZ5" s="632"/>
      <c r="WDA5" s="632"/>
      <c r="WDB5" s="632"/>
      <c r="WDC5" s="632"/>
      <c r="WDD5" s="632"/>
      <c r="WDE5" s="632"/>
      <c r="WDF5" s="632"/>
      <c r="WDG5" s="632"/>
      <c r="WDH5" s="632"/>
      <c r="WDI5" s="632"/>
      <c r="WDJ5" s="632"/>
      <c r="WDK5" s="632"/>
      <c r="WDL5" s="632"/>
      <c r="WDM5" s="632"/>
      <c r="WDN5" s="632"/>
      <c r="WDO5" s="632"/>
      <c r="WDP5" s="632"/>
      <c r="WDQ5" s="632"/>
      <c r="WDR5" s="632"/>
      <c r="WDS5" s="632"/>
      <c r="WDT5" s="632"/>
      <c r="WDU5" s="632"/>
      <c r="WDV5" s="632"/>
      <c r="WDW5" s="632"/>
      <c r="WDX5" s="632"/>
      <c r="WDY5" s="632"/>
      <c r="WDZ5" s="632"/>
      <c r="WEA5" s="632"/>
      <c r="WEB5" s="632"/>
      <c r="WEC5" s="632"/>
      <c r="WED5" s="632"/>
      <c r="WEE5" s="632"/>
      <c r="WEF5" s="632"/>
      <c r="WEG5" s="632"/>
      <c r="WEH5" s="632"/>
      <c r="WEI5" s="632"/>
      <c r="WEJ5" s="632"/>
      <c r="WEK5" s="632"/>
      <c r="WEL5" s="632"/>
      <c r="WEM5" s="632"/>
      <c r="WEN5" s="632"/>
      <c r="WEO5" s="632"/>
      <c r="WEP5" s="632"/>
      <c r="WEQ5" s="632"/>
      <c r="WER5" s="632"/>
      <c r="WES5" s="632"/>
      <c r="WET5" s="632"/>
      <c r="WEU5" s="632"/>
      <c r="WEV5" s="632"/>
      <c r="WEW5" s="632"/>
      <c r="WEX5" s="632"/>
      <c r="WEY5" s="632"/>
      <c r="WEZ5" s="632"/>
      <c r="WFA5" s="632"/>
      <c r="WFB5" s="632"/>
      <c r="WFC5" s="632"/>
      <c r="WFD5" s="632"/>
      <c r="WFE5" s="632"/>
      <c r="WFF5" s="632"/>
      <c r="WFG5" s="632"/>
      <c r="WFH5" s="632"/>
      <c r="WFI5" s="632"/>
      <c r="WFJ5" s="632"/>
      <c r="WFK5" s="632"/>
      <c r="WFL5" s="632"/>
      <c r="WFM5" s="632"/>
      <c r="WFN5" s="632"/>
      <c r="WFO5" s="632"/>
      <c r="WFP5" s="632"/>
      <c r="WFQ5" s="632"/>
      <c r="WFR5" s="632"/>
      <c r="WFS5" s="632"/>
      <c r="WFT5" s="632"/>
      <c r="WFU5" s="632"/>
      <c r="WFV5" s="632"/>
      <c r="WFW5" s="632"/>
      <c r="WFX5" s="632"/>
      <c r="WFY5" s="632"/>
      <c r="WFZ5" s="632"/>
      <c r="WGA5" s="632"/>
      <c r="WGB5" s="632"/>
      <c r="WGC5" s="632"/>
      <c r="WGD5" s="632"/>
      <c r="WGE5" s="632"/>
      <c r="WGF5" s="632"/>
      <c r="WGG5" s="632"/>
      <c r="WGH5" s="632"/>
      <c r="WGI5" s="632"/>
      <c r="WGJ5" s="632"/>
      <c r="WGK5" s="632"/>
      <c r="WGL5" s="632"/>
      <c r="WGM5" s="632"/>
      <c r="WGN5" s="632"/>
      <c r="WGO5" s="632"/>
      <c r="WGP5" s="632"/>
      <c r="WGQ5" s="632"/>
      <c r="WGR5" s="632"/>
      <c r="WGS5" s="632"/>
      <c r="WGT5" s="632"/>
      <c r="WGU5" s="632"/>
      <c r="WGV5" s="632"/>
      <c r="WGW5" s="632"/>
      <c r="WGX5" s="632"/>
      <c r="WGY5" s="632"/>
      <c r="WGZ5" s="632"/>
      <c r="WHA5" s="632"/>
      <c r="WHB5" s="632"/>
      <c r="WHC5" s="632"/>
      <c r="WHD5" s="632"/>
      <c r="WHE5" s="632"/>
      <c r="WHF5" s="632"/>
      <c r="WHG5" s="632"/>
      <c r="WHH5" s="632"/>
      <c r="WHI5" s="632"/>
      <c r="WHJ5" s="632"/>
      <c r="WHK5" s="632"/>
      <c r="WHL5" s="632"/>
      <c r="WHM5" s="632"/>
      <c r="WHN5" s="632"/>
      <c r="WHO5" s="632"/>
      <c r="WHP5" s="632"/>
      <c r="WHQ5" s="632"/>
      <c r="WHR5" s="632"/>
      <c r="WHS5" s="632"/>
      <c r="WHT5" s="632"/>
      <c r="WHU5" s="632"/>
      <c r="WHV5" s="632"/>
      <c r="WHW5" s="632"/>
      <c r="WHX5" s="632"/>
      <c r="WHY5" s="632"/>
      <c r="WHZ5" s="632"/>
      <c r="WIA5" s="632"/>
      <c r="WIB5" s="632"/>
      <c r="WIC5" s="632"/>
      <c r="WID5" s="632"/>
      <c r="WIE5" s="632"/>
      <c r="WIF5" s="632"/>
      <c r="WIG5" s="632"/>
      <c r="WIH5" s="632"/>
      <c r="WII5" s="632"/>
      <c r="WIJ5" s="632"/>
      <c r="WIK5" s="632"/>
      <c r="WIL5" s="632"/>
      <c r="WIM5" s="632"/>
      <c r="WIN5" s="632"/>
      <c r="WIO5" s="632"/>
      <c r="WIP5" s="632"/>
      <c r="WIQ5" s="632"/>
      <c r="WIR5" s="632"/>
      <c r="WIS5" s="632"/>
      <c r="WIT5" s="632"/>
      <c r="WIU5" s="632"/>
      <c r="WIV5" s="632"/>
      <c r="WIW5" s="632"/>
      <c r="WIX5" s="632"/>
      <c r="WIY5" s="632"/>
      <c r="WIZ5" s="632"/>
      <c r="WJA5" s="632"/>
      <c r="WJB5" s="632"/>
      <c r="WJC5" s="632"/>
      <c r="WJD5" s="632"/>
      <c r="WJE5" s="632"/>
      <c r="WJF5" s="632"/>
      <c r="WJG5" s="632"/>
      <c r="WJH5" s="632"/>
      <c r="WJI5" s="632"/>
      <c r="WJJ5" s="632"/>
      <c r="WJK5" s="632"/>
      <c r="WJL5" s="632"/>
      <c r="WJM5" s="632"/>
      <c r="WJN5" s="632"/>
      <c r="WJO5" s="632"/>
      <c r="WJP5" s="632"/>
      <c r="WJQ5" s="632"/>
      <c r="WJR5" s="632"/>
      <c r="WJS5" s="632"/>
      <c r="WJT5" s="632"/>
      <c r="WJU5" s="632"/>
      <c r="WJV5" s="632"/>
      <c r="WJW5" s="632"/>
      <c r="WJX5" s="632"/>
      <c r="WJY5" s="632"/>
      <c r="WJZ5" s="632"/>
      <c r="WKA5" s="632"/>
      <c r="WKB5" s="632"/>
      <c r="WKC5" s="632"/>
      <c r="WKD5" s="632"/>
      <c r="WKE5" s="632"/>
      <c r="WKF5" s="632"/>
      <c r="WKG5" s="632"/>
      <c r="WKH5" s="632"/>
      <c r="WKI5" s="632"/>
      <c r="WKJ5" s="632"/>
      <c r="WKK5" s="632"/>
      <c r="WKL5" s="632"/>
      <c r="WKM5" s="632"/>
      <c r="WKN5" s="632"/>
      <c r="WKO5" s="632"/>
      <c r="WKP5" s="632"/>
      <c r="WKQ5" s="632"/>
      <c r="WKR5" s="632"/>
      <c r="WKS5" s="632"/>
      <c r="WKT5" s="632"/>
      <c r="WKU5" s="632"/>
      <c r="WKV5" s="632"/>
      <c r="WKW5" s="632"/>
      <c r="WKX5" s="632"/>
      <c r="WKY5" s="632"/>
      <c r="WKZ5" s="632"/>
      <c r="WLA5" s="632"/>
      <c r="WLB5" s="632"/>
      <c r="WLC5" s="632"/>
      <c r="WLD5" s="632"/>
      <c r="WLE5" s="632"/>
      <c r="WLF5" s="632"/>
      <c r="WLG5" s="632"/>
      <c r="WLH5" s="632"/>
      <c r="WLI5" s="632"/>
      <c r="WLJ5" s="632"/>
      <c r="WLK5" s="632"/>
      <c r="WLL5" s="632"/>
      <c r="WLM5" s="632"/>
      <c r="WLN5" s="632"/>
      <c r="WLO5" s="632"/>
      <c r="WLP5" s="632"/>
      <c r="WLQ5" s="632"/>
      <c r="WLR5" s="632"/>
      <c r="WLS5" s="632"/>
      <c r="WLT5" s="632"/>
      <c r="WLU5" s="632"/>
      <c r="WLV5" s="632"/>
      <c r="WLW5" s="632"/>
      <c r="WLX5" s="632"/>
      <c r="WLY5" s="632"/>
      <c r="WLZ5" s="632"/>
      <c r="WMA5" s="632"/>
      <c r="WMB5" s="632"/>
      <c r="WMC5" s="632"/>
      <c r="WMD5" s="632"/>
      <c r="WME5" s="632"/>
      <c r="WMF5" s="632"/>
      <c r="WMG5" s="632"/>
      <c r="WMH5" s="632"/>
      <c r="WMI5" s="632"/>
      <c r="WMJ5" s="632"/>
      <c r="WMK5" s="632"/>
      <c r="WML5" s="632"/>
      <c r="WMM5" s="632"/>
      <c r="WMN5" s="632"/>
      <c r="WMO5" s="632"/>
      <c r="WMP5" s="632"/>
      <c r="WMQ5" s="632"/>
      <c r="WMR5" s="632"/>
      <c r="WMS5" s="632"/>
      <c r="WMT5" s="632"/>
      <c r="WMU5" s="632"/>
      <c r="WMV5" s="632"/>
      <c r="WMW5" s="632"/>
      <c r="WMX5" s="632"/>
      <c r="WMY5" s="632"/>
      <c r="WMZ5" s="632"/>
      <c r="WNA5" s="632"/>
      <c r="WNB5" s="632"/>
      <c r="WNC5" s="632"/>
      <c r="WND5" s="632"/>
      <c r="WNE5" s="632"/>
      <c r="WNF5" s="632"/>
      <c r="WNG5" s="632"/>
      <c r="WNH5" s="632"/>
      <c r="WNI5" s="632"/>
      <c r="WNJ5" s="632"/>
      <c r="WNK5" s="632"/>
      <c r="WNL5" s="632"/>
      <c r="WNM5" s="632"/>
      <c r="WNN5" s="632"/>
      <c r="WNO5" s="632"/>
      <c r="WNP5" s="632"/>
      <c r="WNQ5" s="632"/>
      <c r="WNR5" s="632"/>
      <c r="WNS5" s="632"/>
      <c r="WNT5" s="632"/>
      <c r="WNU5" s="632"/>
      <c r="WNV5" s="632"/>
      <c r="WNW5" s="632"/>
      <c r="WNX5" s="632"/>
      <c r="WNY5" s="632"/>
      <c r="WNZ5" s="632"/>
      <c r="WOA5" s="632"/>
      <c r="WOB5" s="632"/>
      <c r="WOC5" s="632"/>
      <c r="WOD5" s="632"/>
      <c r="WOE5" s="632"/>
      <c r="WOF5" s="632"/>
      <c r="WOG5" s="632"/>
      <c r="WOH5" s="632"/>
      <c r="WOI5" s="632"/>
      <c r="WOJ5" s="632"/>
      <c r="WOK5" s="632"/>
      <c r="WOL5" s="632"/>
      <c r="WOM5" s="632"/>
      <c r="WON5" s="632"/>
      <c r="WOO5" s="632"/>
      <c r="WOP5" s="632"/>
      <c r="WOQ5" s="632"/>
      <c r="WOR5" s="632"/>
      <c r="WOS5" s="632"/>
      <c r="WOT5" s="632"/>
      <c r="WOU5" s="632"/>
      <c r="WOV5" s="632"/>
      <c r="WOW5" s="632"/>
      <c r="WOX5" s="632"/>
      <c r="WOY5" s="632"/>
      <c r="WOZ5" s="632"/>
      <c r="WPA5" s="632"/>
      <c r="WPB5" s="632"/>
      <c r="WPC5" s="632"/>
      <c r="WPD5" s="632"/>
      <c r="WPE5" s="632"/>
      <c r="WPF5" s="632"/>
      <c r="WPG5" s="632"/>
      <c r="WPH5" s="632"/>
      <c r="WPI5" s="632"/>
      <c r="WPJ5" s="632"/>
      <c r="WPK5" s="632"/>
      <c r="WPL5" s="632"/>
      <c r="WPM5" s="632"/>
      <c r="WPN5" s="632"/>
      <c r="WPO5" s="632"/>
      <c r="WPP5" s="632"/>
      <c r="WPQ5" s="632"/>
      <c r="WPR5" s="632"/>
      <c r="WPS5" s="632"/>
      <c r="WPT5" s="632"/>
      <c r="WPU5" s="632"/>
      <c r="WPV5" s="632"/>
      <c r="WPW5" s="632"/>
      <c r="WPX5" s="632"/>
      <c r="WPY5" s="632"/>
      <c r="WPZ5" s="632"/>
      <c r="WQA5" s="632"/>
      <c r="WQB5" s="632"/>
      <c r="WQC5" s="632"/>
      <c r="WQD5" s="632"/>
      <c r="WQE5" s="632"/>
      <c r="WQF5" s="632"/>
      <c r="WQG5" s="632"/>
      <c r="WQH5" s="632"/>
      <c r="WQI5" s="632"/>
      <c r="WQJ5" s="632"/>
      <c r="WQK5" s="632"/>
      <c r="WQL5" s="632"/>
      <c r="WQM5" s="632"/>
      <c r="WQN5" s="632"/>
      <c r="WQO5" s="632"/>
      <c r="WQP5" s="632"/>
      <c r="WQQ5" s="632"/>
      <c r="WQR5" s="632"/>
      <c r="WQS5" s="632"/>
      <c r="WQT5" s="632"/>
      <c r="WQU5" s="632"/>
      <c r="WQV5" s="632"/>
      <c r="WQW5" s="632"/>
      <c r="WQX5" s="632"/>
      <c r="WQY5" s="632"/>
      <c r="WQZ5" s="632"/>
      <c r="WRA5" s="632"/>
      <c r="WRB5" s="632"/>
      <c r="WRC5" s="632"/>
      <c r="WRD5" s="632"/>
      <c r="WRE5" s="632"/>
      <c r="WRF5" s="632"/>
      <c r="WRG5" s="632"/>
      <c r="WRH5" s="632"/>
      <c r="WRI5" s="632"/>
      <c r="WRJ5" s="632"/>
      <c r="WRK5" s="632"/>
      <c r="WRL5" s="632"/>
      <c r="WRM5" s="632"/>
      <c r="WRN5" s="632"/>
      <c r="WRO5" s="632"/>
      <c r="WRP5" s="632"/>
      <c r="WRQ5" s="632"/>
      <c r="WRR5" s="632"/>
      <c r="WRS5" s="632"/>
      <c r="WRT5" s="632"/>
      <c r="WRU5" s="632"/>
      <c r="WRV5" s="632"/>
      <c r="WRW5" s="632"/>
      <c r="WRX5" s="632"/>
      <c r="WRY5" s="632"/>
      <c r="WRZ5" s="632"/>
      <c r="WSA5" s="632"/>
      <c r="WSB5" s="632"/>
      <c r="WSC5" s="632"/>
      <c r="WSD5" s="632"/>
      <c r="WSE5" s="632"/>
      <c r="WSF5" s="632"/>
      <c r="WSG5" s="632"/>
      <c r="WSH5" s="632"/>
      <c r="WSI5" s="632"/>
      <c r="WSJ5" s="632"/>
      <c r="WSK5" s="632"/>
      <c r="WSL5" s="632"/>
      <c r="WSM5" s="632"/>
      <c r="WSN5" s="632"/>
      <c r="WSO5" s="632"/>
      <c r="WSP5" s="632"/>
      <c r="WSQ5" s="632"/>
      <c r="WSR5" s="632"/>
      <c r="WSS5" s="632"/>
      <c r="WST5" s="632"/>
      <c r="WSU5" s="632"/>
      <c r="WSV5" s="632"/>
      <c r="WSW5" s="632"/>
      <c r="WSX5" s="632"/>
      <c r="WSY5" s="632"/>
      <c r="WSZ5" s="632"/>
      <c r="WTA5" s="632"/>
      <c r="WTB5" s="632"/>
      <c r="WTC5" s="632"/>
      <c r="WTD5" s="632"/>
      <c r="WTE5" s="632"/>
      <c r="WTF5" s="632"/>
      <c r="WTG5" s="632"/>
      <c r="WTH5" s="632"/>
      <c r="WTI5" s="632"/>
      <c r="WTJ5" s="632"/>
      <c r="WTK5" s="632"/>
      <c r="WTL5" s="632"/>
      <c r="WTM5" s="632"/>
      <c r="WTN5" s="632"/>
      <c r="WTO5" s="632"/>
      <c r="WTP5" s="632"/>
      <c r="WTQ5" s="632"/>
      <c r="WTR5" s="632"/>
      <c r="WTS5" s="632"/>
      <c r="WTT5" s="632"/>
      <c r="WTU5" s="632"/>
      <c r="WTV5" s="632"/>
      <c r="WTW5" s="632"/>
      <c r="WTX5" s="632"/>
      <c r="WTY5" s="632"/>
      <c r="WTZ5" s="632"/>
      <c r="WUA5" s="632"/>
      <c r="WUB5" s="632"/>
      <c r="WUC5" s="632"/>
      <c r="WUD5" s="632"/>
      <c r="WUE5" s="632"/>
      <c r="WUF5" s="632"/>
      <c r="WUG5" s="632"/>
      <c r="WUH5" s="632"/>
      <c r="WUI5" s="632"/>
      <c r="WUJ5" s="632"/>
      <c r="WUK5" s="632"/>
      <c r="WUL5" s="632"/>
      <c r="WUM5" s="632"/>
      <c r="WUN5" s="632"/>
      <c r="WUO5" s="632"/>
      <c r="WUP5" s="632"/>
      <c r="WUQ5" s="632"/>
      <c r="WUR5" s="632"/>
      <c r="WUS5" s="632"/>
      <c r="WUT5" s="632"/>
      <c r="WUU5" s="632"/>
      <c r="WUV5" s="632"/>
      <c r="WUW5" s="632"/>
      <c r="WUX5" s="632"/>
      <c r="WUY5" s="632"/>
      <c r="WUZ5" s="632"/>
      <c r="WVA5" s="632"/>
      <c r="WVB5" s="632"/>
      <c r="WVC5" s="632"/>
      <c r="WVD5" s="632"/>
      <c r="WVE5" s="632"/>
      <c r="WVF5" s="632"/>
      <c r="WVG5" s="632"/>
      <c r="WVH5" s="632"/>
      <c r="WVI5" s="632"/>
      <c r="WVJ5" s="632"/>
      <c r="WVK5" s="632"/>
      <c r="WVL5" s="632"/>
      <c r="WVM5" s="632"/>
      <c r="WVN5" s="632"/>
      <c r="WVO5" s="632"/>
      <c r="WVP5" s="632"/>
      <c r="WVQ5" s="632"/>
      <c r="WVR5" s="632"/>
      <c r="WVS5" s="632"/>
      <c r="WVT5" s="632"/>
      <c r="WVU5" s="632"/>
      <c r="WVV5" s="632"/>
      <c r="WVW5" s="632"/>
      <c r="WVX5" s="632"/>
      <c r="WVY5" s="632"/>
      <c r="WVZ5" s="632"/>
      <c r="WWA5" s="632"/>
      <c r="WWB5" s="632"/>
      <c r="WWC5" s="632"/>
      <c r="WWD5" s="632"/>
      <c r="WWE5" s="632"/>
      <c r="WWF5" s="632"/>
      <c r="WWG5" s="632"/>
      <c r="WWH5" s="632"/>
      <c r="WWI5" s="632"/>
      <c r="WWJ5" s="632"/>
      <c r="WWK5" s="632"/>
      <c r="WWL5" s="632"/>
      <c r="WWM5" s="632"/>
      <c r="WWN5" s="632"/>
      <c r="WWO5" s="632"/>
      <c r="WWP5" s="632"/>
      <c r="WWQ5" s="632"/>
      <c r="WWR5" s="632"/>
      <c r="WWS5" s="632"/>
      <c r="WWT5" s="632"/>
      <c r="WWU5" s="632"/>
      <c r="WWV5" s="632"/>
      <c r="WWW5" s="632"/>
      <c r="WWX5" s="632"/>
      <c r="WWY5" s="632"/>
      <c r="WWZ5" s="632"/>
      <c r="WXA5" s="632"/>
      <c r="WXB5" s="632"/>
      <c r="WXC5" s="632"/>
      <c r="WXD5" s="632"/>
      <c r="WXE5" s="632"/>
      <c r="WXF5" s="632"/>
      <c r="WXG5" s="632"/>
      <c r="WXH5" s="632"/>
      <c r="WXI5" s="632"/>
      <c r="WXJ5" s="632"/>
      <c r="WXK5" s="632"/>
      <c r="WXL5" s="632"/>
      <c r="WXM5" s="632"/>
      <c r="WXN5" s="632"/>
      <c r="WXO5" s="632"/>
      <c r="WXP5" s="632"/>
      <c r="WXQ5" s="632"/>
      <c r="WXR5" s="632"/>
      <c r="WXS5" s="632"/>
      <c r="WXT5" s="632"/>
      <c r="WXU5" s="632"/>
      <c r="WXV5" s="632"/>
      <c r="WXW5" s="632"/>
      <c r="WXX5" s="632"/>
      <c r="WXY5" s="632"/>
      <c r="WXZ5" s="632"/>
      <c r="WYA5" s="632"/>
      <c r="WYB5" s="632"/>
      <c r="WYC5" s="632"/>
      <c r="WYD5" s="632"/>
      <c r="WYE5" s="632"/>
      <c r="WYF5" s="632"/>
      <c r="WYG5" s="632"/>
      <c r="WYH5" s="632"/>
      <c r="WYI5" s="632"/>
      <c r="WYJ5" s="632"/>
      <c r="WYK5" s="632"/>
      <c r="WYL5" s="632"/>
      <c r="WYM5" s="632"/>
      <c r="WYN5" s="632"/>
      <c r="WYO5" s="632"/>
      <c r="WYP5" s="632"/>
      <c r="WYQ5" s="632"/>
      <c r="WYR5" s="632"/>
      <c r="WYS5" s="632"/>
      <c r="WYT5" s="632"/>
      <c r="WYU5" s="632"/>
      <c r="WYV5" s="632"/>
      <c r="WYW5" s="632"/>
      <c r="WYX5" s="632"/>
      <c r="WYY5" s="632"/>
      <c r="WYZ5" s="632"/>
      <c r="WZA5" s="632"/>
      <c r="WZB5" s="632"/>
      <c r="WZC5" s="632"/>
      <c r="WZD5" s="632"/>
      <c r="WZE5" s="632"/>
      <c r="WZF5" s="632"/>
      <c r="WZG5" s="632"/>
      <c r="WZH5" s="632"/>
      <c r="WZI5" s="632"/>
      <c r="WZJ5" s="632"/>
      <c r="WZK5" s="632"/>
      <c r="WZL5" s="632"/>
      <c r="WZM5" s="632"/>
      <c r="WZN5" s="632"/>
      <c r="WZO5" s="632"/>
      <c r="WZP5" s="632"/>
      <c r="WZQ5" s="632"/>
      <c r="WZR5" s="632"/>
      <c r="WZS5" s="632"/>
      <c r="WZT5" s="632"/>
      <c r="WZU5" s="632"/>
      <c r="WZV5" s="632"/>
      <c r="WZW5" s="632"/>
      <c r="WZX5" s="632"/>
      <c r="WZY5" s="632"/>
      <c r="WZZ5" s="632"/>
      <c r="XAA5" s="632"/>
      <c r="XAB5" s="632"/>
      <c r="XAC5" s="632"/>
      <c r="XAD5" s="632"/>
      <c r="XAE5" s="632"/>
      <c r="XAF5" s="632"/>
      <c r="XAG5" s="632"/>
      <c r="XAH5" s="632"/>
      <c r="XAI5" s="632"/>
      <c r="XAJ5" s="632"/>
      <c r="XAK5" s="632"/>
      <c r="XAL5" s="632"/>
      <c r="XAM5" s="632"/>
      <c r="XAN5" s="632"/>
      <c r="XAO5" s="632"/>
      <c r="XAP5" s="632"/>
      <c r="XAQ5" s="632"/>
      <c r="XAR5" s="632"/>
      <c r="XAS5" s="632"/>
      <c r="XAT5" s="632"/>
      <c r="XAU5" s="632"/>
      <c r="XAV5" s="632"/>
      <c r="XAW5" s="632"/>
      <c r="XAX5" s="632"/>
      <c r="XAY5" s="632"/>
      <c r="XAZ5" s="632"/>
      <c r="XBA5" s="632"/>
      <c r="XBB5" s="632"/>
      <c r="XBC5" s="632"/>
      <c r="XBD5" s="632"/>
      <c r="XBE5" s="632"/>
      <c r="XBF5" s="632"/>
      <c r="XBG5" s="632"/>
      <c r="XBH5" s="632"/>
      <c r="XBI5" s="632"/>
      <c r="XBJ5" s="632"/>
      <c r="XBK5" s="632"/>
      <c r="XBL5" s="632"/>
      <c r="XBM5" s="632"/>
      <c r="XBN5" s="632"/>
      <c r="XBO5" s="632"/>
      <c r="XBP5" s="632"/>
      <c r="XBQ5" s="632"/>
      <c r="XBR5" s="632"/>
      <c r="XBS5" s="632"/>
      <c r="XBT5" s="632"/>
      <c r="XBU5" s="632"/>
      <c r="XBV5" s="632"/>
      <c r="XBW5" s="632"/>
      <c r="XBX5" s="632"/>
      <c r="XBY5" s="632"/>
      <c r="XBZ5" s="632"/>
      <c r="XCA5" s="632"/>
      <c r="XCB5" s="632"/>
      <c r="XCC5" s="632"/>
      <c r="XCD5" s="632"/>
      <c r="XCE5" s="632"/>
      <c r="XCF5" s="632"/>
      <c r="XCG5" s="632"/>
      <c r="XCH5" s="632"/>
      <c r="XCI5" s="632"/>
      <c r="XCJ5" s="632"/>
      <c r="XCK5" s="632"/>
      <c r="XCL5" s="632"/>
      <c r="XCM5" s="632"/>
      <c r="XCN5" s="632"/>
      <c r="XCO5" s="632"/>
      <c r="XCP5" s="632"/>
      <c r="XCQ5" s="632"/>
      <c r="XCR5" s="632"/>
      <c r="XCS5" s="632"/>
      <c r="XCT5" s="632"/>
      <c r="XCU5" s="632"/>
      <c r="XCV5" s="632"/>
      <c r="XCW5" s="632"/>
      <c r="XCX5" s="632"/>
      <c r="XCY5" s="632"/>
      <c r="XCZ5" s="632"/>
      <c r="XDA5" s="632"/>
      <c r="XDB5" s="632"/>
      <c r="XDC5" s="632"/>
      <c r="XDD5" s="632"/>
      <c r="XDE5" s="632"/>
      <c r="XDF5" s="632"/>
      <c r="XDG5" s="632"/>
      <c r="XDH5" s="632"/>
      <c r="XDI5" s="632"/>
      <c r="XDJ5" s="632"/>
      <c r="XDK5" s="632"/>
      <c r="XDL5" s="632"/>
      <c r="XDM5" s="632"/>
      <c r="XDN5" s="632"/>
      <c r="XDO5" s="632"/>
      <c r="XDP5" s="632"/>
      <c r="XDQ5" s="632"/>
      <c r="XDR5" s="632"/>
      <c r="XDS5" s="632"/>
      <c r="XDT5" s="632"/>
      <c r="XDU5" s="632"/>
      <c r="XDV5" s="632"/>
      <c r="XDW5" s="632"/>
      <c r="XDX5" s="632"/>
      <c r="XDY5" s="632"/>
      <c r="XDZ5" s="632"/>
      <c r="XEA5" s="632"/>
      <c r="XEB5" s="632"/>
      <c r="XEC5" s="632"/>
      <c r="XED5" s="632"/>
      <c r="XEE5" s="632"/>
      <c r="XEF5" s="632"/>
      <c r="XEG5" s="632"/>
      <c r="XEH5" s="632"/>
      <c r="XEI5" s="632"/>
      <c r="XEJ5" s="632"/>
      <c r="XEK5" s="632"/>
      <c r="XEL5" s="632"/>
      <c r="XEM5" s="632"/>
      <c r="XEN5" s="632"/>
      <c r="XEO5" s="632"/>
      <c r="XEP5" s="632"/>
      <c r="XEQ5" s="632"/>
      <c r="XER5" s="632"/>
      <c r="XES5" s="632"/>
      <c r="XET5" s="632"/>
      <c r="XEU5" s="632"/>
      <c r="XEV5" s="632"/>
      <c r="XEW5" s="595"/>
      <c r="XEX5" s="595"/>
      <c r="XEY5" s="595"/>
      <c r="XEZ5" s="595"/>
      <c r="XFA5" s="595"/>
      <c r="XFB5" s="595"/>
      <c r="XFC5" s="595"/>
      <c r="XFD5" s="595"/>
    </row>
    <row r="6" ht="18" customHeight="1" spans="1:23">
      <c r="A6" s="642" t="s">
        <v>95</v>
      </c>
      <c r="B6" s="643">
        <v>1168</v>
      </c>
      <c r="C6" s="644">
        <f>SUM(C7:C12)</f>
        <v>1465</v>
      </c>
      <c r="D6" s="645"/>
      <c r="E6" s="646"/>
      <c r="F6" s="647"/>
      <c r="T6" s="622"/>
      <c r="V6" s="655"/>
      <c r="W6" s="656"/>
    </row>
    <row r="7" ht="18" customHeight="1" spans="1:23">
      <c r="A7" s="418" t="s">
        <v>98</v>
      </c>
      <c r="B7" s="648">
        <v>686</v>
      </c>
      <c r="C7" s="649">
        <v>699</v>
      </c>
      <c r="D7" s="645"/>
      <c r="E7" s="650"/>
      <c r="F7" s="647"/>
      <c r="T7" s="622"/>
      <c r="V7" s="655"/>
      <c r="W7" s="656"/>
    </row>
    <row r="8" ht="18" customHeight="1" spans="1:23">
      <c r="A8" s="418" t="s">
        <v>101</v>
      </c>
      <c r="B8" s="648">
        <v>135</v>
      </c>
      <c r="C8" s="649">
        <v>425</v>
      </c>
      <c r="D8" s="645"/>
      <c r="E8" s="650"/>
      <c r="F8" s="647"/>
      <c r="T8" s="622"/>
      <c r="V8" s="655"/>
      <c r="W8" s="656"/>
    </row>
    <row r="9" ht="18" customHeight="1" spans="1:23">
      <c r="A9" s="418" t="s">
        <v>104</v>
      </c>
      <c r="B9" s="648">
        <v>160</v>
      </c>
      <c r="C9" s="649">
        <v>160</v>
      </c>
      <c r="D9" s="645"/>
      <c r="E9" s="650"/>
      <c r="F9" s="647"/>
      <c r="T9" s="622"/>
      <c r="V9" s="655"/>
      <c r="W9" s="656"/>
    </row>
    <row r="10" ht="18" customHeight="1" spans="1:23">
      <c r="A10" s="418" t="s">
        <v>107</v>
      </c>
      <c r="B10" s="648">
        <v>90</v>
      </c>
      <c r="C10" s="649">
        <v>90</v>
      </c>
      <c r="D10" s="645"/>
      <c r="E10" s="650"/>
      <c r="F10" s="647"/>
      <c r="T10" s="622"/>
      <c r="V10" s="655"/>
      <c r="W10" s="656"/>
    </row>
    <row r="11" ht="18" customHeight="1" spans="1:23">
      <c r="A11" s="418" t="s">
        <v>109</v>
      </c>
      <c r="B11" s="648">
        <v>10</v>
      </c>
      <c r="C11" s="649"/>
      <c r="D11" s="645"/>
      <c r="E11" s="650"/>
      <c r="F11" s="647"/>
      <c r="T11" s="622"/>
      <c r="V11" s="655"/>
      <c r="W11" s="656"/>
    </row>
    <row r="12" ht="18" customHeight="1" spans="1:23">
      <c r="A12" s="418" t="s">
        <v>112</v>
      </c>
      <c r="B12" s="648">
        <v>87</v>
      </c>
      <c r="C12" s="649">
        <v>91</v>
      </c>
      <c r="D12" s="645"/>
      <c r="E12" s="650"/>
      <c r="F12" s="647"/>
      <c r="T12" s="622"/>
      <c r="V12" s="655"/>
      <c r="W12" s="656"/>
    </row>
    <row r="13" ht="18" customHeight="1" spans="1:23">
      <c r="A13" s="642" t="s">
        <v>114</v>
      </c>
      <c r="B13" s="643">
        <v>704</v>
      </c>
      <c r="C13" s="644">
        <f>SUM(C14:C18)</f>
        <v>728</v>
      </c>
      <c r="D13" s="645"/>
      <c r="E13" s="646"/>
      <c r="F13" s="647"/>
      <c r="T13" s="622"/>
      <c r="V13" s="655"/>
      <c r="W13" s="656"/>
    </row>
    <row r="14" ht="18" customHeight="1" spans="1:23">
      <c r="A14" s="418" t="s">
        <v>98</v>
      </c>
      <c r="B14" s="648">
        <v>387</v>
      </c>
      <c r="C14" s="649">
        <v>408</v>
      </c>
      <c r="D14" s="645"/>
      <c r="E14" s="650"/>
      <c r="F14" s="647"/>
      <c r="T14" s="622"/>
      <c r="V14" s="655"/>
      <c r="W14" s="656"/>
    </row>
    <row r="15" ht="18" customHeight="1" spans="1:23">
      <c r="A15" s="418" t="s">
        <v>101</v>
      </c>
      <c r="B15" s="648">
        <v>45</v>
      </c>
      <c r="C15" s="649">
        <v>45</v>
      </c>
      <c r="D15" s="645"/>
      <c r="E15" s="650"/>
      <c r="F15" s="647"/>
      <c r="T15" s="622"/>
      <c r="V15" s="655"/>
      <c r="W15" s="656"/>
    </row>
    <row r="16" ht="18" customHeight="1" spans="1:23">
      <c r="A16" s="418" t="s">
        <v>121</v>
      </c>
      <c r="B16" s="648">
        <v>120</v>
      </c>
      <c r="C16" s="649">
        <v>135</v>
      </c>
      <c r="D16" s="645"/>
      <c r="E16" s="650"/>
      <c r="F16" s="647"/>
      <c r="T16" s="622"/>
      <c r="V16" s="655"/>
      <c r="W16" s="656"/>
    </row>
    <row r="17" ht="18" customHeight="1" spans="1:23">
      <c r="A17" s="418" t="s">
        <v>123</v>
      </c>
      <c r="B17" s="648">
        <v>76</v>
      </c>
      <c r="C17" s="649">
        <v>75</v>
      </c>
      <c r="D17" s="645"/>
      <c r="E17" s="650"/>
      <c r="F17" s="647"/>
      <c r="T17" s="622"/>
      <c r="V17" s="655"/>
      <c r="W17" s="656"/>
    </row>
    <row r="18" ht="18" customHeight="1" spans="1:23">
      <c r="A18" s="418" t="s">
        <v>112</v>
      </c>
      <c r="B18" s="648">
        <v>76</v>
      </c>
      <c r="C18" s="649">
        <v>65</v>
      </c>
      <c r="D18" s="645"/>
      <c r="E18" s="650"/>
      <c r="F18" s="647"/>
      <c r="T18" s="622"/>
      <c r="V18" s="655"/>
      <c r="W18" s="656"/>
    </row>
    <row r="19" ht="18" customHeight="1" spans="1:23">
      <c r="A19" s="651" t="s">
        <v>126</v>
      </c>
      <c r="B19" s="643">
        <v>19423</v>
      </c>
      <c r="C19" s="644">
        <f>SUM(C20:C23)</f>
        <v>19712</v>
      </c>
      <c r="D19" s="645"/>
      <c r="E19" s="646">
        <f>E23</f>
        <v>80</v>
      </c>
      <c r="F19" s="647"/>
      <c r="T19" s="622"/>
      <c r="V19" s="655"/>
      <c r="W19" s="656"/>
    </row>
    <row r="20" ht="18" customHeight="1" spans="1:23">
      <c r="A20" s="418" t="s">
        <v>98</v>
      </c>
      <c r="B20" s="648">
        <v>14686</v>
      </c>
      <c r="C20" s="649">
        <v>14902</v>
      </c>
      <c r="D20" s="645"/>
      <c r="E20" s="650"/>
      <c r="F20" s="647"/>
      <c r="T20" s="622"/>
      <c r="V20" s="655"/>
      <c r="W20" s="656"/>
    </row>
    <row r="21" ht="18" customHeight="1" spans="1:23">
      <c r="A21" s="418" t="s">
        <v>101</v>
      </c>
      <c r="B21" s="648">
        <v>2002</v>
      </c>
      <c r="C21" s="649">
        <v>2250</v>
      </c>
      <c r="D21" s="645"/>
      <c r="E21" s="650"/>
      <c r="F21" s="647"/>
      <c r="T21" s="622"/>
      <c r="V21" s="655"/>
      <c r="W21" s="656"/>
    </row>
    <row r="22" ht="18" customHeight="1" spans="1:23">
      <c r="A22" s="418" t="s">
        <v>112</v>
      </c>
      <c r="B22" s="648">
        <v>528</v>
      </c>
      <c r="C22" s="649">
        <v>503</v>
      </c>
      <c r="D22" s="645"/>
      <c r="E22" s="650"/>
      <c r="F22" s="647"/>
      <c r="T22" s="622"/>
      <c r="V22" s="655"/>
      <c r="W22" s="656"/>
    </row>
    <row r="23" ht="18" customHeight="1" spans="1:23">
      <c r="A23" s="418" t="s">
        <v>131</v>
      </c>
      <c r="B23" s="648">
        <v>2207</v>
      </c>
      <c r="C23" s="649">
        <v>2057</v>
      </c>
      <c r="D23" s="645"/>
      <c r="E23" s="650">
        <v>80</v>
      </c>
      <c r="F23" s="647"/>
      <c r="T23" s="622"/>
      <c r="V23" s="655"/>
      <c r="W23" s="656"/>
    </row>
    <row r="24" ht="18" customHeight="1" spans="1:23">
      <c r="A24" s="642" t="s">
        <v>133</v>
      </c>
      <c r="B24" s="643">
        <v>864</v>
      </c>
      <c r="C24" s="644">
        <f>SUM(C25:C28)</f>
        <v>1326</v>
      </c>
      <c r="D24" s="644"/>
      <c r="E24" s="644">
        <f>SUM(E25:E28)</f>
        <v>7</v>
      </c>
      <c r="F24" s="647"/>
      <c r="T24" s="622"/>
      <c r="V24" s="655"/>
      <c r="W24" s="656"/>
    </row>
    <row r="25" ht="18" customHeight="1" spans="1:23">
      <c r="A25" s="418" t="s">
        <v>98</v>
      </c>
      <c r="B25" s="648">
        <v>260</v>
      </c>
      <c r="C25" s="649">
        <v>327</v>
      </c>
      <c r="D25" s="645"/>
      <c r="E25" s="650"/>
      <c r="F25" s="647"/>
      <c r="T25" s="622"/>
      <c r="V25" s="655"/>
      <c r="W25" s="656"/>
    </row>
    <row r="26" ht="18" customHeight="1" spans="1:23">
      <c r="A26" s="418" t="s">
        <v>101</v>
      </c>
      <c r="B26" s="648">
        <v>89</v>
      </c>
      <c r="C26" s="649">
        <v>464</v>
      </c>
      <c r="D26" s="645"/>
      <c r="E26" s="650"/>
      <c r="F26" s="647"/>
      <c r="T26" s="622"/>
      <c r="V26" s="655"/>
      <c r="W26" s="656"/>
    </row>
    <row r="27" ht="18" customHeight="1" spans="1:23">
      <c r="A27" s="418" t="s">
        <v>139</v>
      </c>
      <c r="B27" s="648">
        <v>30</v>
      </c>
      <c r="C27" s="649"/>
      <c r="D27" s="645"/>
      <c r="E27" s="650">
        <v>7</v>
      </c>
      <c r="F27" s="647"/>
      <c r="T27" s="622"/>
      <c r="V27" s="655"/>
      <c r="W27" s="656"/>
    </row>
    <row r="28" ht="18" customHeight="1" spans="1:23">
      <c r="A28" s="418" t="s">
        <v>112</v>
      </c>
      <c r="B28" s="648">
        <v>485</v>
      </c>
      <c r="C28" s="649">
        <v>535</v>
      </c>
      <c r="D28" s="652"/>
      <c r="E28" s="646"/>
      <c r="F28" s="647"/>
      <c r="T28" s="622"/>
      <c r="V28" s="655"/>
      <c r="W28" s="656"/>
    </row>
    <row r="29" ht="18" customHeight="1" spans="1:23">
      <c r="A29" s="642" t="s">
        <v>144</v>
      </c>
      <c r="B29" s="643">
        <v>725</v>
      </c>
      <c r="C29" s="643">
        <f>SUM(C30:C32)</f>
        <v>1066</v>
      </c>
      <c r="D29" s="645"/>
      <c r="E29" s="650"/>
      <c r="F29" s="647"/>
      <c r="T29" s="622"/>
      <c r="V29" s="655"/>
      <c r="W29" s="656"/>
    </row>
    <row r="30" ht="18" customHeight="1" spans="1:23">
      <c r="A30" s="418" t="s">
        <v>98</v>
      </c>
      <c r="B30" s="648">
        <v>343</v>
      </c>
      <c r="C30" s="649">
        <v>363</v>
      </c>
      <c r="D30" s="645"/>
      <c r="E30" s="650"/>
      <c r="F30" s="647"/>
      <c r="T30" s="622"/>
      <c r="V30" s="655"/>
      <c r="W30" s="656"/>
    </row>
    <row r="31" ht="18" customHeight="1" spans="1:23">
      <c r="A31" s="418" t="s">
        <v>101</v>
      </c>
      <c r="B31" s="648">
        <v>121</v>
      </c>
      <c r="C31" s="649">
        <v>430</v>
      </c>
      <c r="D31" s="645"/>
      <c r="E31" s="650"/>
      <c r="F31" s="647"/>
      <c r="T31" s="622"/>
      <c r="V31" s="655"/>
      <c r="W31" s="656"/>
    </row>
    <row r="32" ht="18" customHeight="1" spans="1:23">
      <c r="A32" s="418" t="s">
        <v>112</v>
      </c>
      <c r="B32" s="648">
        <v>261</v>
      </c>
      <c r="C32" s="649">
        <v>273</v>
      </c>
      <c r="D32" s="645"/>
      <c r="E32" s="650"/>
      <c r="F32" s="647"/>
      <c r="T32" s="622"/>
      <c r="V32" s="655"/>
      <c r="W32" s="656"/>
    </row>
    <row r="33" ht="18" customHeight="1" spans="1:23">
      <c r="A33" s="642" t="s">
        <v>151</v>
      </c>
      <c r="B33" s="643">
        <v>2109</v>
      </c>
      <c r="C33" s="643">
        <f>SUM(C34:C39)</f>
        <v>2395</v>
      </c>
      <c r="D33" s="645"/>
      <c r="E33" s="650"/>
      <c r="F33" s="647"/>
      <c r="T33" s="622"/>
      <c r="V33" s="655"/>
      <c r="W33" s="656"/>
    </row>
    <row r="34" ht="18" customHeight="1" spans="1:23">
      <c r="A34" s="418" t="s">
        <v>98</v>
      </c>
      <c r="B34" s="648">
        <v>843</v>
      </c>
      <c r="C34" s="649">
        <v>835</v>
      </c>
      <c r="D34" s="645"/>
      <c r="E34" s="650"/>
      <c r="F34" s="647"/>
      <c r="T34" s="622"/>
      <c r="V34" s="655"/>
      <c r="W34" s="656"/>
    </row>
    <row r="35" ht="18" customHeight="1" spans="1:23">
      <c r="A35" s="418" t="s">
        <v>101</v>
      </c>
      <c r="B35" s="648">
        <v>101</v>
      </c>
      <c r="C35" s="649">
        <v>301</v>
      </c>
      <c r="D35" s="645"/>
      <c r="E35" s="650"/>
      <c r="F35" s="647"/>
      <c r="T35" s="622"/>
      <c r="V35" s="655"/>
      <c r="W35" s="656"/>
    </row>
    <row r="36" ht="18" customHeight="1" spans="1:23">
      <c r="A36" s="418" t="s">
        <v>155</v>
      </c>
      <c r="B36" s="648">
        <v>110</v>
      </c>
      <c r="C36" s="649">
        <v>110</v>
      </c>
      <c r="D36" s="645"/>
      <c r="E36" s="650"/>
      <c r="F36" s="647"/>
      <c r="T36" s="622"/>
      <c r="V36" s="655"/>
      <c r="W36" s="656"/>
    </row>
    <row r="37" ht="18" customHeight="1" spans="1:23">
      <c r="A37" s="418" t="s">
        <v>157</v>
      </c>
      <c r="B37" s="648">
        <v>39</v>
      </c>
      <c r="C37" s="649">
        <v>39</v>
      </c>
      <c r="D37" s="645"/>
      <c r="E37" s="650"/>
      <c r="F37" s="647"/>
      <c r="T37" s="622"/>
      <c r="V37" s="655"/>
      <c r="W37" s="656"/>
    </row>
    <row r="38" ht="18" customHeight="1" spans="1:23">
      <c r="A38" s="418" t="s">
        <v>112</v>
      </c>
      <c r="B38" s="648">
        <v>956</v>
      </c>
      <c r="C38" s="649">
        <v>1050</v>
      </c>
      <c r="D38" s="652"/>
      <c r="E38" s="646"/>
      <c r="F38" s="647"/>
      <c r="T38" s="622"/>
      <c r="V38" s="655"/>
      <c r="W38" s="656"/>
    </row>
    <row r="39" ht="18" customHeight="1" spans="1:23">
      <c r="A39" s="418" t="s">
        <v>160</v>
      </c>
      <c r="B39" s="648">
        <v>60</v>
      </c>
      <c r="C39" s="649">
        <v>60</v>
      </c>
      <c r="D39" s="645"/>
      <c r="E39" s="650"/>
      <c r="F39" s="647"/>
      <c r="T39" s="622"/>
      <c r="V39" s="655"/>
      <c r="W39" s="656"/>
    </row>
    <row r="40" ht="18" customHeight="1" spans="1:23">
      <c r="A40" s="642" t="s">
        <v>162</v>
      </c>
      <c r="B40" s="643">
        <v>3200</v>
      </c>
      <c r="C40" s="644">
        <f>C41</f>
        <v>1800</v>
      </c>
      <c r="D40" s="652">
        <f>SUM(D41:D43)</f>
        <v>0</v>
      </c>
      <c r="E40" s="644"/>
      <c r="F40" s="647"/>
      <c r="T40" s="622"/>
      <c r="V40" s="655"/>
      <c r="W40" s="656"/>
    </row>
    <row r="41" ht="18" customHeight="1" spans="1:23">
      <c r="A41" s="418" t="s">
        <v>164</v>
      </c>
      <c r="B41" s="648">
        <v>3200</v>
      </c>
      <c r="C41" s="649">
        <v>1800</v>
      </c>
      <c r="D41" s="645"/>
      <c r="E41" s="650"/>
      <c r="F41" s="647"/>
      <c r="T41" s="622"/>
      <c r="V41" s="655"/>
      <c r="W41" s="656"/>
    </row>
    <row r="42" ht="18" customHeight="1" spans="1:23">
      <c r="A42" s="642" t="s">
        <v>166</v>
      </c>
      <c r="B42" s="643">
        <v>666</v>
      </c>
      <c r="C42" s="643">
        <f>SUM(C43:C45)</f>
        <v>642</v>
      </c>
      <c r="D42" s="645"/>
      <c r="E42" s="643">
        <f>SUM(E43:E45)</f>
        <v>17</v>
      </c>
      <c r="F42" s="647"/>
      <c r="T42" s="622"/>
      <c r="V42" s="655"/>
      <c r="W42" s="656"/>
    </row>
    <row r="43" ht="18" customHeight="1" spans="1:23">
      <c r="A43" s="418" t="s">
        <v>98</v>
      </c>
      <c r="B43" s="648">
        <v>324</v>
      </c>
      <c r="C43" s="649">
        <v>295</v>
      </c>
      <c r="D43" s="645"/>
      <c r="E43" s="650"/>
      <c r="F43" s="647"/>
      <c r="T43" s="622"/>
      <c r="V43" s="655"/>
      <c r="W43" s="656"/>
    </row>
    <row r="44" ht="18" customHeight="1" spans="1:23">
      <c r="A44" s="418" t="s">
        <v>170</v>
      </c>
      <c r="B44" s="648">
        <v>50</v>
      </c>
      <c r="C44" s="649">
        <v>50</v>
      </c>
      <c r="D44" s="652"/>
      <c r="E44" s="646"/>
      <c r="F44" s="647"/>
      <c r="T44" s="622"/>
      <c r="V44" s="655"/>
      <c r="W44" s="656"/>
    </row>
    <row r="45" ht="18" customHeight="1" spans="1:23">
      <c r="A45" s="418" t="s">
        <v>112</v>
      </c>
      <c r="B45" s="648">
        <v>292</v>
      </c>
      <c r="C45" s="649">
        <v>297</v>
      </c>
      <c r="D45" s="645"/>
      <c r="E45" s="650">
        <v>17</v>
      </c>
      <c r="F45" s="647"/>
      <c r="T45" s="622"/>
      <c r="V45" s="655"/>
      <c r="W45" s="656"/>
    </row>
    <row r="46" ht="18" customHeight="1" spans="1:23">
      <c r="A46" s="642" t="s">
        <v>175</v>
      </c>
      <c r="B46" s="643">
        <v>3999</v>
      </c>
      <c r="C46" s="643">
        <f>SUM(C47:C49)</f>
        <v>3668</v>
      </c>
      <c r="D46" s="645"/>
      <c r="E46" s="650"/>
      <c r="F46" s="647"/>
      <c r="T46" s="622"/>
      <c r="V46" s="655"/>
      <c r="W46" s="656"/>
    </row>
    <row r="47" ht="18" customHeight="1" spans="1:23">
      <c r="A47" s="418" t="s">
        <v>98</v>
      </c>
      <c r="B47" s="648">
        <v>2308</v>
      </c>
      <c r="C47" s="649">
        <v>2395</v>
      </c>
      <c r="D47" s="652"/>
      <c r="E47" s="646"/>
      <c r="F47" s="647"/>
      <c r="T47" s="622"/>
      <c r="V47" s="655"/>
      <c r="W47" s="656"/>
    </row>
    <row r="48" ht="18" customHeight="1" spans="1:23">
      <c r="A48" s="418" t="s">
        <v>101</v>
      </c>
      <c r="B48" s="648">
        <v>1082</v>
      </c>
      <c r="C48" s="649">
        <v>550</v>
      </c>
      <c r="D48" s="645"/>
      <c r="E48" s="650"/>
      <c r="F48" s="647"/>
      <c r="T48" s="622"/>
      <c r="V48" s="655"/>
      <c r="W48" s="656"/>
    </row>
    <row r="49" ht="18" customHeight="1" spans="1:23">
      <c r="A49" s="418" t="s">
        <v>112</v>
      </c>
      <c r="B49" s="648">
        <v>609</v>
      </c>
      <c r="C49" s="649">
        <v>723</v>
      </c>
      <c r="D49" s="645"/>
      <c r="E49" s="650"/>
      <c r="F49" s="647"/>
      <c r="T49" s="622"/>
      <c r="V49" s="655"/>
      <c r="W49" s="656"/>
    </row>
    <row r="50" ht="18" customHeight="1" spans="1:23">
      <c r="A50" s="642" t="s">
        <v>177</v>
      </c>
      <c r="B50" s="643">
        <v>670</v>
      </c>
      <c r="C50" s="643">
        <f>SUM(C51:C53)</f>
        <v>0</v>
      </c>
      <c r="D50" s="645"/>
      <c r="E50" s="650"/>
      <c r="F50" s="647"/>
      <c r="T50" s="622"/>
      <c r="V50" s="655"/>
      <c r="W50" s="656"/>
    </row>
    <row r="51" ht="18" customHeight="1" spans="1:23">
      <c r="A51" s="418" t="s">
        <v>98</v>
      </c>
      <c r="B51" s="648">
        <v>262</v>
      </c>
      <c r="C51" s="649"/>
      <c r="D51" s="645"/>
      <c r="E51" s="650"/>
      <c r="F51" s="647"/>
      <c r="T51" s="622"/>
      <c r="V51" s="655"/>
      <c r="W51" s="656"/>
    </row>
    <row r="52" ht="18" customHeight="1" spans="1:23">
      <c r="A52" s="418" t="s">
        <v>101</v>
      </c>
      <c r="B52" s="648">
        <v>131</v>
      </c>
      <c r="C52" s="649"/>
      <c r="D52" s="652"/>
      <c r="E52" s="646"/>
      <c r="F52" s="647"/>
      <c r="T52" s="622"/>
      <c r="V52" s="655"/>
      <c r="W52" s="656"/>
    </row>
    <row r="53" ht="18" customHeight="1" spans="1:23">
      <c r="A53" s="418" t="s">
        <v>112</v>
      </c>
      <c r="B53" s="648">
        <v>277</v>
      </c>
      <c r="C53" s="649"/>
      <c r="D53" s="645"/>
      <c r="E53" s="650"/>
      <c r="F53" s="647"/>
      <c r="T53" s="622"/>
      <c r="V53" s="655"/>
      <c r="W53" s="656"/>
    </row>
    <row r="54" ht="18" customHeight="1" spans="1:23">
      <c r="A54" s="642" t="s">
        <v>184</v>
      </c>
      <c r="B54" s="643">
        <v>224</v>
      </c>
      <c r="C54" s="643">
        <f>SUM(C55:C57)</f>
        <v>202</v>
      </c>
      <c r="D54" s="652"/>
      <c r="E54" s="646"/>
      <c r="F54" s="647"/>
      <c r="T54" s="622"/>
      <c r="V54" s="655"/>
      <c r="W54" s="656"/>
    </row>
    <row r="55" ht="18" customHeight="1" spans="1:23">
      <c r="A55" s="418" t="s">
        <v>98</v>
      </c>
      <c r="B55" s="648">
        <v>152</v>
      </c>
      <c r="C55" s="649">
        <v>132</v>
      </c>
      <c r="D55" s="645"/>
      <c r="E55" s="650"/>
      <c r="F55" s="647"/>
      <c r="T55" s="622"/>
      <c r="V55" s="655"/>
      <c r="W55" s="656"/>
    </row>
    <row r="56" ht="18" customHeight="1" spans="1:23">
      <c r="A56" s="418" t="s">
        <v>187</v>
      </c>
      <c r="B56" s="648">
        <v>29</v>
      </c>
      <c r="C56" s="649">
        <v>25</v>
      </c>
      <c r="D56" s="652"/>
      <c r="E56" s="646"/>
      <c r="F56" s="647"/>
      <c r="T56" s="622"/>
      <c r="V56" s="655"/>
      <c r="W56" s="656"/>
    </row>
    <row r="57" ht="18" customHeight="1" spans="1:27">
      <c r="A57" s="418" t="s">
        <v>112</v>
      </c>
      <c r="B57" s="648">
        <v>43</v>
      </c>
      <c r="C57" s="649">
        <v>45</v>
      </c>
      <c r="D57" s="645"/>
      <c r="E57" s="650"/>
      <c r="F57" s="647"/>
      <c r="T57" s="622"/>
      <c r="V57" s="655"/>
      <c r="W57" s="656"/>
      <c r="Z57" s="595"/>
      <c r="AA57" s="595"/>
    </row>
    <row r="58" ht="18" customHeight="1" spans="1:27">
      <c r="A58" s="642" t="s">
        <v>191</v>
      </c>
      <c r="B58" s="643">
        <v>311</v>
      </c>
      <c r="C58" s="643">
        <f>SUM(C59:C60)</f>
        <v>266</v>
      </c>
      <c r="D58" s="645"/>
      <c r="E58" s="650"/>
      <c r="F58" s="647"/>
      <c r="T58" s="622"/>
      <c r="V58" s="655"/>
      <c r="W58" s="656"/>
      <c r="Z58" s="595"/>
      <c r="AA58" s="595"/>
    </row>
    <row r="59" ht="18" customHeight="1" spans="1:27">
      <c r="A59" s="418" t="s">
        <v>98</v>
      </c>
      <c r="B59" s="648">
        <v>217</v>
      </c>
      <c r="C59" s="649">
        <v>226</v>
      </c>
      <c r="D59" s="652">
        <f>SUM(D60:D61)</f>
        <v>0</v>
      </c>
      <c r="E59" s="644"/>
      <c r="F59" s="647"/>
      <c r="T59" s="622"/>
      <c r="V59" s="655"/>
      <c r="W59" s="656"/>
      <c r="Z59" s="595"/>
      <c r="AA59" s="595"/>
    </row>
    <row r="60" ht="18" customHeight="1" spans="1:27">
      <c r="A60" s="418" t="s">
        <v>194</v>
      </c>
      <c r="B60" s="648">
        <v>94</v>
      </c>
      <c r="C60" s="649">
        <v>40</v>
      </c>
      <c r="D60" s="645"/>
      <c r="E60" s="649"/>
      <c r="F60" s="647"/>
      <c r="T60" s="622"/>
      <c r="V60" s="655"/>
      <c r="W60" s="656"/>
      <c r="Z60" s="595"/>
      <c r="AA60" s="595"/>
    </row>
    <row r="61" ht="18" customHeight="1" spans="1:27">
      <c r="A61" s="642" t="s">
        <v>196</v>
      </c>
      <c r="B61" s="643">
        <v>355</v>
      </c>
      <c r="C61" s="643">
        <f>SUM(C62:C63)</f>
        <v>370</v>
      </c>
      <c r="D61" s="645"/>
      <c r="E61" s="650"/>
      <c r="F61" s="647"/>
      <c r="T61" s="622"/>
      <c r="V61" s="655"/>
      <c r="W61" s="656"/>
      <c r="Z61" s="595"/>
      <c r="AA61" s="595"/>
    </row>
    <row r="62" ht="18" customHeight="1" spans="1:27">
      <c r="A62" s="418" t="s">
        <v>98</v>
      </c>
      <c r="B62" s="648">
        <v>285</v>
      </c>
      <c r="C62" s="649">
        <v>300</v>
      </c>
      <c r="D62" s="645"/>
      <c r="E62" s="649"/>
      <c r="F62" s="647"/>
      <c r="T62" s="622"/>
      <c r="V62" s="655"/>
      <c r="W62" s="656"/>
      <c r="Z62" s="595"/>
      <c r="AA62" s="595"/>
    </row>
    <row r="63" ht="18" customHeight="1" spans="1:27">
      <c r="A63" s="418" t="s">
        <v>101</v>
      </c>
      <c r="B63" s="648">
        <v>70</v>
      </c>
      <c r="C63" s="649">
        <v>70</v>
      </c>
      <c r="D63" s="652"/>
      <c r="E63" s="644"/>
      <c r="F63" s="647"/>
      <c r="T63" s="622"/>
      <c r="V63" s="655"/>
      <c r="W63" s="656"/>
      <c r="Z63" s="595"/>
      <c r="AA63" s="595"/>
    </row>
    <row r="64" ht="18" customHeight="1" spans="1:27">
      <c r="A64" s="642" t="s">
        <v>200</v>
      </c>
      <c r="B64" s="653">
        <v>1593</v>
      </c>
      <c r="C64" s="653">
        <f>SUM(C65:C68)</f>
        <v>1635</v>
      </c>
      <c r="D64" s="645"/>
      <c r="E64" s="643">
        <f>E68</f>
        <v>0</v>
      </c>
      <c r="F64" s="647"/>
      <c r="T64" s="622"/>
      <c r="V64" s="655"/>
      <c r="W64" s="656"/>
      <c r="Z64" s="595"/>
      <c r="AA64" s="595"/>
    </row>
    <row r="65" ht="18" customHeight="1" spans="1:27">
      <c r="A65" s="418" t="s">
        <v>98</v>
      </c>
      <c r="B65" s="648">
        <v>685</v>
      </c>
      <c r="C65" s="649">
        <v>744</v>
      </c>
      <c r="D65" s="645"/>
      <c r="E65" s="649"/>
      <c r="F65" s="647"/>
      <c r="T65" s="622"/>
      <c r="V65" s="655"/>
      <c r="W65" s="656"/>
      <c r="Z65" s="595"/>
      <c r="AA65" s="595"/>
    </row>
    <row r="66" ht="18" customHeight="1" spans="1:27">
      <c r="A66" s="418" t="s">
        <v>101</v>
      </c>
      <c r="B66" s="648">
        <v>570</v>
      </c>
      <c r="C66" s="649">
        <v>545</v>
      </c>
      <c r="D66" s="645"/>
      <c r="E66" s="650"/>
      <c r="F66" s="647"/>
      <c r="T66" s="622"/>
      <c r="V66" s="655"/>
      <c r="W66" s="656"/>
      <c r="Z66" s="595"/>
      <c r="AA66" s="595"/>
    </row>
    <row r="67" ht="18" customHeight="1" spans="1:27">
      <c r="A67" s="418" t="s">
        <v>112</v>
      </c>
      <c r="B67" s="648">
        <v>328</v>
      </c>
      <c r="C67" s="649">
        <v>346</v>
      </c>
      <c r="D67" s="652"/>
      <c r="E67" s="646"/>
      <c r="F67" s="647"/>
      <c r="T67" s="622"/>
      <c r="V67" s="655"/>
      <c r="W67" s="656"/>
      <c r="Z67" s="595"/>
      <c r="AA67" s="595"/>
    </row>
    <row r="68" ht="18" customHeight="1" spans="1:27">
      <c r="A68" s="418" t="s">
        <v>205</v>
      </c>
      <c r="B68" s="648">
        <v>10</v>
      </c>
      <c r="C68" s="649"/>
      <c r="D68" s="652"/>
      <c r="E68" s="650"/>
      <c r="F68" s="647"/>
      <c r="R68" s="625"/>
      <c r="S68" s="625"/>
      <c r="T68" s="622"/>
      <c r="V68" s="655"/>
      <c r="W68" s="656"/>
      <c r="Z68" s="595"/>
      <c r="AA68" s="595"/>
    </row>
    <row r="69" ht="18" customHeight="1" spans="1:27">
      <c r="A69" s="642" t="s">
        <v>206</v>
      </c>
      <c r="B69" s="643">
        <v>3023</v>
      </c>
      <c r="C69" s="643">
        <f>SUM(C70:C72)</f>
        <v>2935</v>
      </c>
      <c r="D69" s="645"/>
      <c r="E69" s="646">
        <f>E71</f>
        <v>310</v>
      </c>
      <c r="F69" s="647"/>
      <c r="T69" s="622"/>
      <c r="V69" s="655"/>
      <c r="W69" s="656"/>
      <c r="Z69" s="595"/>
      <c r="AA69" s="595"/>
    </row>
    <row r="70" ht="18" customHeight="1" spans="1:27">
      <c r="A70" s="418" t="s">
        <v>98</v>
      </c>
      <c r="B70" s="648">
        <v>1492</v>
      </c>
      <c r="C70" s="649">
        <v>1415</v>
      </c>
      <c r="D70" s="645"/>
      <c r="E70" s="650"/>
      <c r="F70" s="647"/>
      <c r="G70" s="657"/>
      <c r="H70" s="657"/>
      <c r="I70" s="657"/>
      <c r="T70" s="622"/>
      <c r="V70" s="655"/>
      <c r="W70" s="656"/>
      <c r="Z70" s="595"/>
      <c r="AA70" s="595"/>
    </row>
    <row r="71" ht="18" customHeight="1" spans="1:27">
      <c r="A71" s="418" t="s">
        <v>101</v>
      </c>
      <c r="B71" s="648">
        <v>1190</v>
      </c>
      <c r="C71" s="649">
        <v>1147</v>
      </c>
      <c r="D71" s="645"/>
      <c r="E71" s="650">
        <v>310</v>
      </c>
      <c r="F71" s="647"/>
      <c r="G71" s="657"/>
      <c r="H71" s="657"/>
      <c r="I71" s="657"/>
      <c r="T71" s="622"/>
      <c r="V71" s="655"/>
      <c r="W71" s="656"/>
      <c r="Z71" s="595"/>
      <c r="AA71" s="595"/>
    </row>
    <row r="72" ht="18" customHeight="1" spans="1:27">
      <c r="A72" s="418" t="s">
        <v>112</v>
      </c>
      <c r="B72" s="648">
        <v>341</v>
      </c>
      <c r="C72" s="649">
        <v>373</v>
      </c>
      <c r="D72" s="652"/>
      <c r="E72" s="646"/>
      <c r="F72" s="647"/>
      <c r="T72" s="622"/>
      <c r="V72" s="655"/>
      <c r="W72" s="656"/>
      <c r="Z72" s="595"/>
      <c r="AA72" s="595"/>
    </row>
    <row r="73" ht="18" customHeight="1" spans="1:27">
      <c r="A73" s="642" t="s">
        <v>212</v>
      </c>
      <c r="B73" s="643">
        <v>1023</v>
      </c>
      <c r="C73" s="643">
        <f>SUM(C74:C76)</f>
        <v>1124</v>
      </c>
      <c r="D73" s="645"/>
      <c r="E73" s="650"/>
      <c r="F73" s="647"/>
      <c r="T73" s="622"/>
      <c r="V73" s="655"/>
      <c r="W73" s="656"/>
      <c r="Z73" s="595"/>
      <c r="AA73" s="595"/>
    </row>
    <row r="74" ht="18" customHeight="1" spans="1:27">
      <c r="A74" s="418" t="s">
        <v>98</v>
      </c>
      <c r="B74" s="648">
        <v>602</v>
      </c>
      <c r="C74" s="649">
        <v>589</v>
      </c>
      <c r="D74" s="645"/>
      <c r="E74" s="650"/>
      <c r="F74" s="647"/>
      <c r="T74" s="622"/>
      <c r="V74" s="655"/>
      <c r="W74" s="656"/>
      <c r="Z74" s="595"/>
      <c r="AA74" s="595"/>
    </row>
    <row r="75" ht="18" customHeight="1" spans="1:27">
      <c r="A75" s="418" t="s">
        <v>101</v>
      </c>
      <c r="B75" s="648">
        <v>349</v>
      </c>
      <c r="C75" s="649">
        <v>460</v>
      </c>
      <c r="D75" s="652"/>
      <c r="E75" s="644"/>
      <c r="F75" s="647"/>
      <c r="T75" s="622"/>
      <c r="V75" s="655"/>
      <c r="W75" s="656"/>
      <c r="Z75" s="595"/>
      <c r="AA75" s="595"/>
    </row>
    <row r="76" ht="18" customHeight="1" spans="1:27">
      <c r="A76" s="418" t="s">
        <v>112</v>
      </c>
      <c r="B76" s="648">
        <v>72</v>
      </c>
      <c r="C76" s="649">
        <v>75</v>
      </c>
      <c r="D76" s="645"/>
      <c r="E76" s="650"/>
      <c r="F76" s="647"/>
      <c r="T76" s="622"/>
      <c r="V76" s="655"/>
      <c r="W76" s="656"/>
      <c r="Z76" s="595"/>
      <c r="AA76" s="595"/>
    </row>
    <row r="77" ht="18" customHeight="1" spans="1:27">
      <c r="A77" s="642" t="s">
        <v>221</v>
      </c>
      <c r="B77" s="643">
        <v>903</v>
      </c>
      <c r="C77" s="643">
        <f>SUM(C78:C80)</f>
        <v>1236</v>
      </c>
      <c r="D77" s="645"/>
      <c r="E77" s="646">
        <f>E79</f>
        <v>26</v>
      </c>
      <c r="F77" s="647"/>
      <c r="T77" s="622"/>
      <c r="V77" s="655"/>
      <c r="W77" s="656"/>
      <c r="Z77" s="595"/>
      <c r="AA77" s="595"/>
    </row>
    <row r="78" ht="18" customHeight="1" spans="1:27">
      <c r="A78" s="418" t="s">
        <v>98</v>
      </c>
      <c r="B78" s="648">
        <v>506</v>
      </c>
      <c r="C78" s="649">
        <v>530</v>
      </c>
      <c r="D78" s="652"/>
      <c r="E78" s="646"/>
      <c r="F78" s="647"/>
      <c r="T78" s="622"/>
      <c r="V78" s="655"/>
      <c r="W78" s="656"/>
      <c r="Z78" s="595"/>
      <c r="AA78" s="595"/>
    </row>
    <row r="79" ht="18" customHeight="1" spans="1:27">
      <c r="A79" s="418" t="s">
        <v>101</v>
      </c>
      <c r="B79" s="648">
        <v>224</v>
      </c>
      <c r="C79" s="649">
        <v>541</v>
      </c>
      <c r="D79" s="645"/>
      <c r="E79" s="650">
        <v>26</v>
      </c>
      <c r="F79" s="647"/>
      <c r="T79" s="622"/>
      <c r="V79" s="655"/>
      <c r="W79" s="656"/>
      <c r="Z79" s="595"/>
      <c r="AA79" s="595"/>
    </row>
    <row r="80" ht="18" customHeight="1" spans="1:27">
      <c r="A80" s="418" t="s">
        <v>112</v>
      </c>
      <c r="B80" s="648">
        <v>173</v>
      </c>
      <c r="C80" s="649">
        <v>165</v>
      </c>
      <c r="D80" s="645"/>
      <c r="E80" s="650"/>
      <c r="F80" s="647"/>
      <c r="T80" s="622"/>
      <c r="V80" s="655"/>
      <c r="W80" s="656"/>
      <c r="Z80" s="595"/>
      <c r="AA80" s="595"/>
    </row>
    <row r="81" ht="18" customHeight="1" spans="1:27">
      <c r="A81" s="642" t="s">
        <v>228</v>
      </c>
      <c r="B81" s="643">
        <v>835</v>
      </c>
      <c r="C81" s="643">
        <f>SUM(C82:C85)</f>
        <v>819</v>
      </c>
      <c r="D81" s="645"/>
      <c r="E81" s="650"/>
      <c r="F81" s="647"/>
      <c r="T81" s="622"/>
      <c r="V81" s="655"/>
      <c r="W81" s="656"/>
      <c r="Z81" s="595"/>
      <c r="AA81" s="595"/>
    </row>
    <row r="82" ht="18" customHeight="1" spans="1:27">
      <c r="A82" s="418" t="s">
        <v>98</v>
      </c>
      <c r="B82" s="648">
        <v>392</v>
      </c>
      <c r="C82" s="649">
        <v>400</v>
      </c>
      <c r="D82" s="645"/>
      <c r="E82" s="650"/>
      <c r="F82" s="647"/>
      <c r="T82" s="622"/>
      <c r="V82" s="655"/>
      <c r="W82" s="656"/>
      <c r="Z82" s="595"/>
      <c r="AA82" s="595"/>
    </row>
    <row r="83" ht="18" customHeight="1" spans="1:27">
      <c r="A83" s="418" t="s">
        <v>101</v>
      </c>
      <c r="B83" s="648">
        <v>307</v>
      </c>
      <c r="C83" s="649">
        <v>307</v>
      </c>
      <c r="D83" s="645"/>
      <c r="E83" s="650"/>
      <c r="F83" s="647"/>
      <c r="T83" s="622"/>
      <c r="V83" s="655"/>
      <c r="W83" s="656"/>
      <c r="Z83" s="595"/>
      <c r="AA83" s="595"/>
    </row>
    <row r="84" ht="18" customHeight="1" spans="1:27">
      <c r="A84" s="418" t="s">
        <v>232</v>
      </c>
      <c r="B84" s="648">
        <v>64</v>
      </c>
      <c r="C84" s="649">
        <v>37</v>
      </c>
      <c r="D84" s="645"/>
      <c r="E84" s="650"/>
      <c r="F84" s="647"/>
      <c r="T84" s="622"/>
      <c r="V84" s="655"/>
      <c r="W84" s="656"/>
      <c r="Z84" s="595"/>
      <c r="AA84" s="595"/>
    </row>
    <row r="85" ht="18" customHeight="1" spans="1:27">
      <c r="A85" s="418" t="s">
        <v>112</v>
      </c>
      <c r="B85" s="648">
        <v>72</v>
      </c>
      <c r="C85" s="649">
        <v>75</v>
      </c>
      <c r="D85" s="645"/>
      <c r="E85" s="650"/>
      <c r="F85" s="647"/>
      <c r="T85" s="622"/>
      <c r="V85" s="655"/>
      <c r="W85" s="656"/>
      <c r="Z85" s="595"/>
      <c r="AA85" s="595"/>
    </row>
    <row r="86" ht="18" customHeight="1" spans="1:27">
      <c r="A86" s="642" t="s">
        <v>238</v>
      </c>
      <c r="B86" s="643">
        <v>6004</v>
      </c>
      <c r="C86" s="643">
        <f>SUM(C87:C89)</f>
        <v>7223</v>
      </c>
      <c r="D86" s="645"/>
      <c r="E86" s="643">
        <f>E88</f>
        <v>50</v>
      </c>
      <c r="F86" s="647"/>
      <c r="T86" s="622"/>
      <c r="V86" s="655"/>
      <c r="W86" s="656"/>
      <c r="Z86" s="595"/>
      <c r="AA86" s="595"/>
    </row>
    <row r="87" ht="18" customHeight="1" spans="1:27">
      <c r="A87" s="418" t="s">
        <v>98</v>
      </c>
      <c r="B87" s="648">
        <v>3777</v>
      </c>
      <c r="C87" s="649">
        <v>3765</v>
      </c>
      <c r="D87" s="652"/>
      <c r="E87" s="646"/>
      <c r="F87" s="647"/>
      <c r="T87" s="622"/>
      <c r="V87" s="655"/>
      <c r="W87" s="656"/>
      <c r="Z87" s="595"/>
      <c r="AA87" s="595"/>
    </row>
    <row r="88" ht="18" customHeight="1" spans="1:27">
      <c r="A88" s="418" t="s">
        <v>101</v>
      </c>
      <c r="B88" s="648">
        <v>661</v>
      </c>
      <c r="C88" s="649">
        <v>1723</v>
      </c>
      <c r="D88" s="645"/>
      <c r="E88" s="650">
        <v>50</v>
      </c>
      <c r="F88" s="647"/>
      <c r="T88" s="622"/>
      <c r="V88" s="655"/>
      <c r="W88" s="656"/>
      <c r="Z88" s="595"/>
      <c r="AA88" s="595"/>
    </row>
    <row r="89" ht="18" customHeight="1" spans="1:27">
      <c r="A89" s="418" t="s">
        <v>112</v>
      </c>
      <c r="B89" s="648">
        <v>1566</v>
      </c>
      <c r="C89" s="649">
        <v>1735</v>
      </c>
      <c r="D89" s="645"/>
      <c r="E89" s="646"/>
      <c r="F89" s="647"/>
      <c r="T89" s="622"/>
      <c r="V89" s="655"/>
      <c r="W89" s="656"/>
      <c r="Z89" s="595"/>
      <c r="AA89" s="595"/>
    </row>
    <row r="90" ht="18" customHeight="1" spans="1:27">
      <c r="A90" s="658" t="s">
        <v>248</v>
      </c>
      <c r="B90" s="659">
        <v>320</v>
      </c>
      <c r="C90" s="643">
        <f>SUM(C91:C93)</f>
        <v>380</v>
      </c>
      <c r="D90" s="643">
        <f t="shared" ref="D90:E90" si="0">SUM(D91:D93)</f>
        <v>0</v>
      </c>
      <c r="E90" s="643">
        <f t="shared" si="0"/>
        <v>156</v>
      </c>
      <c r="F90" s="647"/>
      <c r="T90" s="622"/>
      <c r="V90" s="655"/>
      <c r="W90" s="656"/>
      <c r="Z90" s="595"/>
      <c r="AA90" s="595"/>
    </row>
    <row r="91" ht="18" customHeight="1" spans="1:27">
      <c r="A91" s="418" t="s">
        <v>98</v>
      </c>
      <c r="B91" s="648">
        <v>71</v>
      </c>
      <c r="C91" s="649">
        <v>97</v>
      </c>
      <c r="D91" s="645"/>
      <c r="E91" s="646"/>
      <c r="F91" s="647"/>
      <c r="T91" s="622"/>
      <c r="V91" s="655"/>
      <c r="W91" s="656"/>
      <c r="Z91" s="595"/>
      <c r="AA91" s="595"/>
    </row>
    <row r="92" s="625" customFormat="1" ht="18" customHeight="1" spans="1:27">
      <c r="A92" s="418" t="s">
        <v>249</v>
      </c>
      <c r="B92" s="648">
        <v>154</v>
      </c>
      <c r="C92" s="649">
        <v>184</v>
      </c>
      <c r="D92" s="645"/>
      <c r="E92" s="650">
        <v>156</v>
      </c>
      <c r="F92" s="647"/>
      <c r="G92" s="631"/>
      <c r="H92" s="631"/>
      <c r="I92" s="631"/>
      <c r="R92" s="632"/>
      <c r="S92" s="632"/>
      <c r="T92" s="622"/>
      <c r="V92" s="655"/>
      <c r="W92" s="656"/>
      <c r="Z92" s="595"/>
      <c r="AA92" s="595"/>
    </row>
    <row r="93" ht="18" customHeight="1" spans="1:27">
      <c r="A93" s="418" t="s">
        <v>112</v>
      </c>
      <c r="B93" s="648">
        <v>95</v>
      </c>
      <c r="C93" s="649">
        <v>99</v>
      </c>
      <c r="D93" s="645"/>
      <c r="E93" s="646"/>
      <c r="F93" s="647"/>
      <c r="T93" s="622"/>
      <c r="V93" s="655"/>
      <c r="W93" s="656"/>
      <c r="Z93" s="595"/>
      <c r="AA93" s="595"/>
    </row>
    <row r="94" ht="18" customHeight="1" spans="1:27">
      <c r="A94" s="658" t="s">
        <v>250</v>
      </c>
      <c r="B94" s="644">
        <v>315</v>
      </c>
      <c r="C94" s="644">
        <f>SUM(C95:C97)</f>
        <v>341</v>
      </c>
      <c r="D94" s="660"/>
      <c r="E94" s="652">
        <f>E96</f>
        <v>0</v>
      </c>
      <c r="F94" s="661"/>
      <c r="T94" s="622"/>
      <c r="V94" s="655"/>
      <c r="W94" s="656"/>
      <c r="Z94" s="595"/>
      <c r="AA94" s="595"/>
    </row>
    <row r="95" ht="18" customHeight="1" spans="1:27">
      <c r="A95" s="662" t="s">
        <v>98</v>
      </c>
      <c r="B95" s="648">
        <v>123</v>
      </c>
      <c r="C95" s="649">
        <v>127</v>
      </c>
      <c r="D95" s="652"/>
      <c r="E95" s="652"/>
      <c r="F95" s="647"/>
      <c r="T95" s="622"/>
      <c r="V95" s="655"/>
      <c r="W95" s="656"/>
      <c r="Z95" s="595"/>
      <c r="AA95" s="595"/>
    </row>
    <row r="96" ht="18" customHeight="1" spans="1:27">
      <c r="A96" s="662" t="s">
        <v>254</v>
      </c>
      <c r="B96" s="648">
        <v>75</v>
      </c>
      <c r="C96" s="649">
        <v>75</v>
      </c>
      <c r="D96" s="652"/>
      <c r="E96" s="663"/>
      <c r="F96" s="647"/>
      <c r="T96" s="622"/>
      <c r="V96" s="655"/>
      <c r="W96" s="656"/>
      <c r="Z96" s="595"/>
      <c r="AA96" s="595"/>
    </row>
    <row r="97" ht="18" customHeight="1" spans="1:27">
      <c r="A97" s="662" t="s">
        <v>112</v>
      </c>
      <c r="B97" s="648">
        <v>117</v>
      </c>
      <c r="C97" s="649">
        <v>139</v>
      </c>
      <c r="D97" s="645"/>
      <c r="E97" s="650"/>
      <c r="F97" s="647"/>
      <c r="T97" s="622"/>
      <c r="V97" s="655"/>
      <c r="W97" s="656"/>
      <c r="Z97" s="595"/>
      <c r="AA97" s="595"/>
    </row>
    <row r="98" s="625" customFormat="1" ht="18" customHeight="1" spans="1:27">
      <c r="A98" s="642" t="s">
        <v>258</v>
      </c>
      <c r="B98" s="643">
        <v>995</v>
      </c>
      <c r="C98" s="643">
        <f>SUM(C99)</f>
        <v>978</v>
      </c>
      <c r="D98" s="645"/>
      <c r="E98" s="649"/>
      <c r="F98" s="647"/>
      <c r="G98" s="631"/>
      <c r="H98" s="631"/>
      <c r="I98" s="631"/>
      <c r="R98" s="632"/>
      <c r="S98" s="632"/>
      <c r="T98" s="622"/>
      <c r="V98" s="655"/>
      <c r="W98" s="656"/>
      <c r="Z98" s="595"/>
      <c r="AA98" s="595"/>
    </row>
    <row r="99" ht="18" customHeight="1" spans="1:27">
      <c r="A99" s="418" t="s">
        <v>260</v>
      </c>
      <c r="B99" s="648">
        <v>995</v>
      </c>
      <c r="C99" s="649">
        <v>978</v>
      </c>
      <c r="D99" s="645"/>
      <c r="E99" s="650"/>
      <c r="F99" s="647"/>
      <c r="T99" s="622"/>
      <c r="V99" s="655"/>
      <c r="W99" s="656"/>
      <c r="Z99" s="595"/>
      <c r="AA99" s="595"/>
    </row>
    <row r="100" s="624" customFormat="1" ht="57.95" customHeight="1" spans="1:16384">
      <c r="A100" s="640" t="s">
        <v>261</v>
      </c>
      <c r="B100" s="613">
        <v>419.32</v>
      </c>
      <c r="C100" s="613">
        <f>C103+C101</f>
        <v>270</v>
      </c>
      <c r="D100" s="614">
        <f>(C100-B100)/B100*100</f>
        <v>-35.6100352952399</v>
      </c>
      <c r="E100" s="650"/>
      <c r="F100" s="647" t="s">
        <v>821</v>
      </c>
      <c r="G100" s="631"/>
      <c r="H100" s="631"/>
      <c r="I100" s="631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22"/>
      <c r="U100" s="632"/>
      <c r="V100" s="655"/>
      <c r="W100" s="656"/>
      <c r="X100" s="632"/>
      <c r="Y100" s="632"/>
      <c r="Z100" s="595"/>
      <c r="AA100" s="595"/>
      <c r="AB100" s="632"/>
      <c r="AC100" s="632"/>
      <c r="AD100" s="632"/>
      <c r="AE100" s="632"/>
      <c r="AF100" s="632"/>
      <c r="AG100" s="632"/>
      <c r="AH100" s="632"/>
      <c r="AI100" s="632"/>
      <c r="AJ100" s="632"/>
      <c r="AK100" s="632"/>
      <c r="AL100" s="632"/>
      <c r="AM100" s="632"/>
      <c r="AN100" s="632"/>
      <c r="AO100" s="632"/>
      <c r="AP100" s="632"/>
      <c r="AQ100" s="632"/>
      <c r="AR100" s="632"/>
      <c r="AS100" s="632"/>
      <c r="AT100" s="632"/>
      <c r="AU100" s="632"/>
      <c r="AV100" s="632"/>
      <c r="AW100" s="632"/>
      <c r="AX100" s="632"/>
      <c r="AY100" s="632"/>
      <c r="AZ100" s="632"/>
      <c r="BA100" s="632"/>
      <c r="BB100" s="632"/>
      <c r="BC100" s="632"/>
      <c r="BD100" s="632"/>
      <c r="BE100" s="632"/>
      <c r="BF100" s="632"/>
      <c r="BG100" s="632"/>
      <c r="BH100" s="632"/>
      <c r="BI100" s="632"/>
      <c r="BJ100" s="632"/>
      <c r="BK100" s="632"/>
      <c r="BL100" s="632"/>
      <c r="BM100" s="632"/>
      <c r="BN100" s="632"/>
      <c r="BO100" s="632"/>
      <c r="BP100" s="632"/>
      <c r="BQ100" s="632"/>
      <c r="BR100" s="632"/>
      <c r="BS100" s="632"/>
      <c r="BT100" s="632"/>
      <c r="BU100" s="632"/>
      <c r="BV100" s="632"/>
      <c r="BW100" s="632"/>
      <c r="BX100" s="632"/>
      <c r="BY100" s="632"/>
      <c r="BZ100" s="632"/>
      <c r="CA100" s="632"/>
      <c r="CB100" s="632"/>
      <c r="CC100" s="632"/>
      <c r="CD100" s="632"/>
      <c r="CE100" s="632"/>
      <c r="CF100" s="632"/>
      <c r="CG100" s="632"/>
      <c r="CH100" s="632"/>
      <c r="CI100" s="632"/>
      <c r="CJ100" s="632"/>
      <c r="CK100" s="632"/>
      <c r="CL100" s="632"/>
      <c r="CM100" s="632"/>
      <c r="CN100" s="632"/>
      <c r="CO100" s="632"/>
      <c r="CP100" s="632"/>
      <c r="CQ100" s="632"/>
      <c r="CR100" s="632"/>
      <c r="CS100" s="632"/>
      <c r="CT100" s="632"/>
      <c r="CU100" s="632"/>
      <c r="CV100" s="632"/>
      <c r="CW100" s="632"/>
      <c r="CX100" s="632"/>
      <c r="CY100" s="632"/>
      <c r="CZ100" s="632"/>
      <c r="DA100" s="632"/>
      <c r="DB100" s="632"/>
      <c r="DC100" s="632"/>
      <c r="DD100" s="632"/>
      <c r="DE100" s="632"/>
      <c r="DF100" s="632"/>
      <c r="DG100" s="632"/>
      <c r="DH100" s="632"/>
      <c r="DI100" s="632"/>
      <c r="DJ100" s="632"/>
      <c r="DK100" s="632"/>
      <c r="DL100" s="632"/>
      <c r="DM100" s="632"/>
      <c r="DN100" s="632"/>
      <c r="DO100" s="632"/>
      <c r="DP100" s="632"/>
      <c r="DQ100" s="632"/>
      <c r="DR100" s="632"/>
      <c r="DS100" s="632"/>
      <c r="DT100" s="632"/>
      <c r="DU100" s="632"/>
      <c r="DV100" s="632"/>
      <c r="DW100" s="632"/>
      <c r="DX100" s="632"/>
      <c r="DY100" s="632"/>
      <c r="DZ100" s="632"/>
      <c r="EA100" s="632"/>
      <c r="EB100" s="632"/>
      <c r="EC100" s="632"/>
      <c r="ED100" s="632"/>
      <c r="EE100" s="632"/>
      <c r="EF100" s="632"/>
      <c r="EG100" s="632"/>
      <c r="EH100" s="632"/>
      <c r="EI100" s="632"/>
      <c r="EJ100" s="632"/>
      <c r="EK100" s="632"/>
      <c r="EL100" s="632"/>
      <c r="EM100" s="632"/>
      <c r="EN100" s="632"/>
      <c r="EO100" s="632"/>
      <c r="EP100" s="632"/>
      <c r="EQ100" s="632"/>
      <c r="ER100" s="632"/>
      <c r="ES100" s="632"/>
      <c r="ET100" s="632"/>
      <c r="EU100" s="632"/>
      <c r="EV100" s="632"/>
      <c r="EW100" s="632"/>
      <c r="EX100" s="632"/>
      <c r="EY100" s="632"/>
      <c r="EZ100" s="632"/>
      <c r="FA100" s="632"/>
      <c r="FB100" s="632"/>
      <c r="FC100" s="632"/>
      <c r="FD100" s="632"/>
      <c r="FE100" s="632"/>
      <c r="FF100" s="632"/>
      <c r="FG100" s="632"/>
      <c r="FH100" s="632"/>
      <c r="FI100" s="632"/>
      <c r="FJ100" s="632"/>
      <c r="FK100" s="632"/>
      <c r="FL100" s="632"/>
      <c r="FM100" s="632"/>
      <c r="FN100" s="632"/>
      <c r="FO100" s="632"/>
      <c r="FP100" s="632"/>
      <c r="FQ100" s="632"/>
      <c r="FR100" s="632"/>
      <c r="FS100" s="632"/>
      <c r="FT100" s="632"/>
      <c r="FU100" s="632"/>
      <c r="FV100" s="632"/>
      <c r="FW100" s="632"/>
      <c r="FX100" s="632"/>
      <c r="FY100" s="632"/>
      <c r="FZ100" s="632"/>
      <c r="GA100" s="632"/>
      <c r="GB100" s="632"/>
      <c r="GC100" s="632"/>
      <c r="GD100" s="632"/>
      <c r="GE100" s="632"/>
      <c r="GF100" s="632"/>
      <c r="GG100" s="632"/>
      <c r="GH100" s="632"/>
      <c r="GI100" s="632"/>
      <c r="GJ100" s="632"/>
      <c r="GK100" s="632"/>
      <c r="GL100" s="632"/>
      <c r="GM100" s="632"/>
      <c r="GN100" s="632"/>
      <c r="GO100" s="632"/>
      <c r="GP100" s="632"/>
      <c r="GQ100" s="632"/>
      <c r="GR100" s="632"/>
      <c r="GS100" s="632"/>
      <c r="GT100" s="632"/>
      <c r="GU100" s="632"/>
      <c r="GV100" s="632"/>
      <c r="GW100" s="632"/>
      <c r="GX100" s="632"/>
      <c r="GY100" s="632"/>
      <c r="GZ100" s="632"/>
      <c r="HA100" s="632"/>
      <c r="HB100" s="632"/>
      <c r="HC100" s="632"/>
      <c r="HD100" s="632"/>
      <c r="HE100" s="632"/>
      <c r="HF100" s="632"/>
      <c r="HG100" s="632"/>
      <c r="HH100" s="632"/>
      <c r="HI100" s="632"/>
      <c r="HJ100" s="632"/>
      <c r="HK100" s="632"/>
      <c r="HL100" s="632"/>
      <c r="HM100" s="632"/>
      <c r="HN100" s="632"/>
      <c r="HO100" s="632"/>
      <c r="HP100" s="632"/>
      <c r="HQ100" s="632"/>
      <c r="HR100" s="632"/>
      <c r="HS100" s="632"/>
      <c r="HT100" s="632"/>
      <c r="HU100" s="632"/>
      <c r="HV100" s="632"/>
      <c r="HW100" s="632"/>
      <c r="HX100" s="632"/>
      <c r="HY100" s="632"/>
      <c r="HZ100" s="632"/>
      <c r="IA100" s="632"/>
      <c r="IB100" s="632"/>
      <c r="IC100" s="632"/>
      <c r="ID100" s="632"/>
      <c r="IE100" s="632"/>
      <c r="IF100" s="632"/>
      <c r="IG100" s="632"/>
      <c r="IH100" s="632"/>
      <c r="II100" s="632"/>
      <c r="IJ100" s="632"/>
      <c r="IK100" s="632"/>
      <c r="IL100" s="632"/>
      <c r="IM100" s="632"/>
      <c r="IN100" s="632"/>
      <c r="IO100" s="632"/>
      <c r="IP100" s="632"/>
      <c r="IQ100" s="632"/>
      <c r="IR100" s="632"/>
      <c r="IS100" s="632"/>
      <c r="IT100" s="632"/>
      <c r="IU100" s="632"/>
      <c r="IV100" s="632"/>
      <c r="IW100" s="632"/>
      <c r="IX100" s="632"/>
      <c r="IY100" s="632"/>
      <c r="IZ100" s="632"/>
      <c r="JA100" s="632"/>
      <c r="JB100" s="632"/>
      <c r="JC100" s="632"/>
      <c r="JD100" s="632"/>
      <c r="JE100" s="632"/>
      <c r="JF100" s="632"/>
      <c r="JG100" s="632"/>
      <c r="JH100" s="632"/>
      <c r="JI100" s="632"/>
      <c r="JJ100" s="632"/>
      <c r="JK100" s="632"/>
      <c r="JL100" s="632"/>
      <c r="JM100" s="632"/>
      <c r="JN100" s="632"/>
      <c r="JO100" s="632"/>
      <c r="JP100" s="632"/>
      <c r="JQ100" s="632"/>
      <c r="JR100" s="632"/>
      <c r="JS100" s="632"/>
      <c r="JT100" s="632"/>
      <c r="JU100" s="632"/>
      <c r="JV100" s="632"/>
      <c r="JW100" s="632"/>
      <c r="JX100" s="632"/>
      <c r="JY100" s="632"/>
      <c r="JZ100" s="632"/>
      <c r="KA100" s="632"/>
      <c r="KB100" s="632"/>
      <c r="KC100" s="632"/>
      <c r="KD100" s="632"/>
      <c r="KE100" s="632"/>
      <c r="KF100" s="632"/>
      <c r="KG100" s="632"/>
      <c r="KH100" s="632"/>
      <c r="KI100" s="632"/>
      <c r="KJ100" s="632"/>
      <c r="KK100" s="632"/>
      <c r="KL100" s="632"/>
      <c r="KM100" s="632"/>
      <c r="KN100" s="632"/>
      <c r="KO100" s="632"/>
      <c r="KP100" s="632"/>
      <c r="KQ100" s="632"/>
      <c r="KR100" s="632"/>
      <c r="KS100" s="632"/>
      <c r="KT100" s="632"/>
      <c r="KU100" s="632"/>
      <c r="KV100" s="632"/>
      <c r="KW100" s="632"/>
      <c r="KX100" s="632"/>
      <c r="KY100" s="632"/>
      <c r="KZ100" s="632"/>
      <c r="LA100" s="632"/>
      <c r="LB100" s="632"/>
      <c r="LC100" s="632"/>
      <c r="LD100" s="632"/>
      <c r="LE100" s="632"/>
      <c r="LF100" s="632"/>
      <c r="LG100" s="632"/>
      <c r="LH100" s="632"/>
      <c r="LI100" s="632"/>
      <c r="LJ100" s="632"/>
      <c r="LK100" s="632"/>
      <c r="LL100" s="632"/>
      <c r="LM100" s="632"/>
      <c r="LN100" s="632"/>
      <c r="LO100" s="632"/>
      <c r="LP100" s="632"/>
      <c r="LQ100" s="632"/>
      <c r="LR100" s="632"/>
      <c r="LS100" s="632"/>
      <c r="LT100" s="632"/>
      <c r="LU100" s="632"/>
      <c r="LV100" s="632"/>
      <c r="LW100" s="632"/>
      <c r="LX100" s="632"/>
      <c r="LY100" s="632"/>
      <c r="LZ100" s="632"/>
      <c r="MA100" s="632"/>
      <c r="MB100" s="632"/>
      <c r="MC100" s="632"/>
      <c r="MD100" s="632"/>
      <c r="ME100" s="632"/>
      <c r="MF100" s="632"/>
      <c r="MG100" s="632"/>
      <c r="MH100" s="632"/>
      <c r="MI100" s="632"/>
      <c r="MJ100" s="632"/>
      <c r="MK100" s="632"/>
      <c r="ML100" s="632"/>
      <c r="MM100" s="632"/>
      <c r="MN100" s="632"/>
      <c r="MO100" s="632"/>
      <c r="MP100" s="632"/>
      <c r="MQ100" s="632"/>
      <c r="MR100" s="632"/>
      <c r="MS100" s="632"/>
      <c r="MT100" s="632"/>
      <c r="MU100" s="632"/>
      <c r="MV100" s="632"/>
      <c r="MW100" s="632"/>
      <c r="MX100" s="632"/>
      <c r="MY100" s="632"/>
      <c r="MZ100" s="632"/>
      <c r="NA100" s="632"/>
      <c r="NB100" s="632"/>
      <c r="NC100" s="632"/>
      <c r="ND100" s="632"/>
      <c r="NE100" s="632"/>
      <c r="NF100" s="632"/>
      <c r="NG100" s="632"/>
      <c r="NH100" s="632"/>
      <c r="NI100" s="632"/>
      <c r="NJ100" s="632"/>
      <c r="NK100" s="632"/>
      <c r="NL100" s="632"/>
      <c r="NM100" s="632"/>
      <c r="NN100" s="632"/>
      <c r="NO100" s="632"/>
      <c r="NP100" s="632"/>
      <c r="NQ100" s="632"/>
      <c r="NR100" s="632"/>
      <c r="NS100" s="632"/>
      <c r="NT100" s="632"/>
      <c r="NU100" s="632"/>
      <c r="NV100" s="632"/>
      <c r="NW100" s="632"/>
      <c r="NX100" s="632"/>
      <c r="NY100" s="632"/>
      <c r="NZ100" s="632"/>
      <c r="OA100" s="632"/>
      <c r="OB100" s="632"/>
      <c r="OC100" s="632"/>
      <c r="OD100" s="632"/>
      <c r="OE100" s="632"/>
      <c r="OF100" s="632"/>
      <c r="OG100" s="632"/>
      <c r="OH100" s="632"/>
      <c r="OI100" s="632"/>
      <c r="OJ100" s="632"/>
      <c r="OK100" s="632"/>
      <c r="OL100" s="632"/>
      <c r="OM100" s="632"/>
      <c r="ON100" s="632"/>
      <c r="OO100" s="632"/>
      <c r="OP100" s="632"/>
      <c r="OQ100" s="632"/>
      <c r="OR100" s="632"/>
      <c r="OS100" s="632"/>
      <c r="OT100" s="632"/>
      <c r="OU100" s="632"/>
      <c r="OV100" s="632"/>
      <c r="OW100" s="632"/>
      <c r="OX100" s="632"/>
      <c r="OY100" s="632"/>
      <c r="OZ100" s="632"/>
      <c r="PA100" s="632"/>
      <c r="PB100" s="632"/>
      <c r="PC100" s="632"/>
      <c r="PD100" s="632"/>
      <c r="PE100" s="632"/>
      <c r="PF100" s="632"/>
      <c r="PG100" s="632"/>
      <c r="PH100" s="632"/>
      <c r="PI100" s="632"/>
      <c r="PJ100" s="632"/>
      <c r="PK100" s="632"/>
      <c r="PL100" s="632"/>
      <c r="PM100" s="632"/>
      <c r="PN100" s="632"/>
      <c r="PO100" s="632"/>
      <c r="PP100" s="632"/>
      <c r="PQ100" s="632"/>
      <c r="PR100" s="632"/>
      <c r="PS100" s="632"/>
      <c r="PT100" s="632"/>
      <c r="PU100" s="632"/>
      <c r="PV100" s="632"/>
      <c r="PW100" s="632"/>
      <c r="PX100" s="632"/>
      <c r="PY100" s="632"/>
      <c r="PZ100" s="632"/>
      <c r="QA100" s="632"/>
      <c r="QB100" s="632"/>
      <c r="QC100" s="632"/>
      <c r="QD100" s="632"/>
      <c r="QE100" s="632"/>
      <c r="QF100" s="632"/>
      <c r="QG100" s="632"/>
      <c r="QH100" s="632"/>
      <c r="QI100" s="632"/>
      <c r="QJ100" s="632"/>
      <c r="QK100" s="632"/>
      <c r="QL100" s="632"/>
      <c r="QM100" s="632"/>
      <c r="QN100" s="632"/>
      <c r="QO100" s="632"/>
      <c r="QP100" s="632"/>
      <c r="QQ100" s="632"/>
      <c r="QR100" s="632"/>
      <c r="QS100" s="632"/>
      <c r="QT100" s="632"/>
      <c r="QU100" s="632"/>
      <c r="QV100" s="632"/>
      <c r="QW100" s="632"/>
      <c r="QX100" s="632"/>
      <c r="QY100" s="632"/>
      <c r="QZ100" s="632"/>
      <c r="RA100" s="632"/>
      <c r="RB100" s="632"/>
      <c r="RC100" s="632"/>
      <c r="RD100" s="632"/>
      <c r="RE100" s="632"/>
      <c r="RF100" s="632"/>
      <c r="RG100" s="632"/>
      <c r="RH100" s="632"/>
      <c r="RI100" s="632"/>
      <c r="RJ100" s="632"/>
      <c r="RK100" s="632"/>
      <c r="RL100" s="632"/>
      <c r="RM100" s="632"/>
      <c r="RN100" s="632"/>
      <c r="RO100" s="632"/>
      <c r="RP100" s="632"/>
      <c r="RQ100" s="632"/>
      <c r="RR100" s="632"/>
      <c r="RS100" s="632"/>
      <c r="RT100" s="632"/>
      <c r="RU100" s="632"/>
      <c r="RV100" s="632"/>
      <c r="RW100" s="632"/>
      <c r="RX100" s="632"/>
      <c r="RY100" s="632"/>
      <c r="RZ100" s="632"/>
      <c r="SA100" s="632"/>
      <c r="SB100" s="632"/>
      <c r="SC100" s="632"/>
      <c r="SD100" s="632"/>
      <c r="SE100" s="632"/>
      <c r="SF100" s="632"/>
      <c r="SG100" s="632"/>
      <c r="SH100" s="632"/>
      <c r="SI100" s="632"/>
      <c r="SJ100" s="632"/>
      <c r="SK100" s="632"/>
      <c r="SL100" s="632"/>
      <c r="SM100" s="632"/>
      <c r="SN100" s="632"/>
      <c r="SO100" s="632"/>
      <c r="SP100" s="632"/>
      <c r="SQ100" s="632"/>
      <c r="SR100" s="632"/>
      <c r="SS100" s="632"/>
      <c r="ST100" s="632"/>
      <c r="SU100" s="632"/>
      <c r="SV100" s="632"/>
      <c r="SW100" s="632"/>
      <c r="SX100" s="632"/>
      <c r="SY100" s="632"/>
      <c r="SZ100" s="632"/>
      <c r="TA100" s="632"/>
      <c r="TB100" s="632"/>
      <c r="TC100" s="632"/>
      <c r="TD100" s="632"/>
      <c r="TE100" s="632"/>
      <c r="TF100" s="632"/>
      <c r="TG100" s="632"/>
      <c r="TH100" s="632"/>
      <c r="TI100" s="632"/>
      <c r="TJ100" s="632"/>
      <c r="TK100" s="632"/>
      <c r="TL100" s="632"/>
      <c r="TM100" s="632"/>
      <c r="TN100" s="632"/>
      <c r="TO100" s="632"/>
      <c r="TP100" s="632"/>
      <c r="TQ100" s="632"/>
      <c r="TR100" s="632"/>
      <c r="TS100" s="632"/>
      <c r="TT100" s="632"/>
      <c r="TU100" s="632"/>
      <c r="TV100" s="632"/>
      <c r="TW100" s="632"/>
      <c r="TX100" s="632"/>
      <c r="TY100" s="632"/>
      <c r="TZ100" s="632"/>
      <c r="UA100" s="632"/>
      <c r="UB100" s="632"/>
      <c r="UC100" s="632"/>
      <c r="UD100" s="632"/>
      <c r="UE100" s="632"/>
      <c r="UF100" s="632"/>
      <c r="UG100" s="632"/>
      <c r="UH100" s="632"/>
      <c r="UI100" s="632"/>
      <c r="UJ100" s="632"/>
      <c r="UK100" s="632"/>
      <c r="UL100" s="632"/>
      <c r="UM100" s="632"/>
      <c r="UN100" s="632"/>
      <c r="UO100" s="632"/>
      <c r="UP100" s="632"/>
      <c r="UQ100" s="632"/>
      <c r="UR100" s="632"/>
      <c r="US100" s="632"/>
      <c r="UT100" s="632"/>
      <c r="UU100" s="632"/>
      <c r="UV100" s="632"/>
      <c r="UW100" s="632"/>
      <c r="UX100" s="632"/>
      <c r="UY100" s="632"/>
      <c r="UZ100" s="632"/>
      <c r="VA100" s="632"/>
      <c r="VB100" s="632"/>
      <c r="VC100" s="632"/>
      <c r="VD100" s="632"/>
      <c r="VE100" s="632"/>
      <c r="VF100" s="632"/>
      <c r="VG100" s="632"/>
      <c r="VH100" s="632"/>
      <c r="VI100" s="632"/>
      <c r="VJ100" s="632"/>
      <c r="VK100" s="632"/>
      <c r="VL100" s="632"/>
      <c r="VM100" s="632"/>
      <c r="VN100" s="632"/>
      <c r="VO100" s="632"/>
      <c r="VP100" s="632"/>
      <c r="VQ100" s="632"/>
      <c r="VR100" s="632"/>
      <c r="VS100" s="632"/>
      <c r="VT100" s="632"/>
      <c r="VU100" s="632"/>
      <c r="VV100" s="632"/>
      <c r="VW100" s="632"/>
      <c r="VX100" s="632"/>
      <c r="VY100" s="632"/>
      <c r="VZ100" s="632"/>
      <c r="WA100" s="632"/>
      <c r="WB100" s="632"/>
      <c r="WC100" s="632"/>
      <c r="WD100" s="632"/>
      <c r="WE100" s="632"/>
      <c r="WF100" s="632"/>
      <c r="WG100" s="632"/>
      <c r="WH100" s="632"/>
      <c r="WI100" s="632"/>
      <c r="WJ100" s="632"/>
      <c r="WK100" s="632"/>
      <c r="WL100" s="632"/>
      <c r="WM100" s="632"/>
      <c r="WN100" s="632"/>
      <c r="WO100" s="632"/>
      <c r="WP100" s="632"/>
      <c r="WQ100" s="632"/>
      <c r="WR100" s="632"/>
      <c r="WS100" s="632"/>
      <c r="WT100" s="632"/>
      <c r="WU100" s="632"/>
      <c r="WV100" s="632"/>
      <c r="WW100" s="632"/>
      <c r="WX100" s="632"/>
      <c r="WY100" s="632"/>
      <c r="WZ100" s="632"/>
      <c r="XA100" s="632"/>
      <c r="XB100" s="632"/>
      <c r="XC100" s="632"/>
      <c r="XD100" s="632"/>
      <c r="XE100" s="632"/>
      <c r="XF100" s="632"/>
      <c r="XG100" s="632"/>
      <c r="XH100" s="632"/>
      <c r="XI100" s="632"/>
      <c r="XJ100" s="632"/>
      <c r="XK100" s="632"/>
      <c r="XL100" s="632"/>
      <c r="XM100" s="632"/>
      <c r="XN100" s="632"/>
      <c r="XO100" s="632"/>
      <c r="XP100" s="632"/>
      <c r="XQ100" s="632"/>
      <c r="XR100" s="632"/>
      <c r="XS100" s="632"/>
      <c r="XT100" s="632"/>
      <c r="XU100" s="632"/>
      <c r="XV100" s="632"/>
      <c r="XW100" s="632"/>
      <c r="XX100" s="632"/>
      <c r="XY100" s="632"/>
      <c r="XZ100" s="632"/>
      <c r="YA100" s="632"/>
      <c r="YB100" s="632"/>
      <c r="YC100" s="632"/>
      <c r="YD100" s="632"/>
      <c r="YE100" s="632"/>
      <c r="YF100" s="632"/>
      <c r="YG100" s="632"/>
      <c r="YH100" s="632"/>
      <c r="YI100" s="632"/>
      <c r="YJ100" s="632"/>
      <c r="YK100" s="632"/>
      <c r="YL100" s="632"/>
      <c r="YM100" s="632"/>
      <c r="YN100" s="632"/>
      <c r="YO100" s="632"/>
      <c r="YP100" s="632"/>
      <c r="YQ100" s="632"/>
      <c r="YR100" s="632"/>
      <c r="YS100" s="632"/>
      <c r="YT100" s="632"/>
      <c r="YU100" s="632"/>
      <c r="YV100" s="632"/>
      <c r="YW100" s="632"/>
      <c r="YX100" s="632"/>
      <c r="YY100" s="632"/>
      <c r="YZ100" s="632"/>
      <c r="ZA100" s="632"/>
      <c r="ZB100" s="632"/>
      <c r="ZC100" s="632"/>
      <c r="ZD100" s="632"/>
      <c r="ZE100" s="632"/>
      <c r="ZF100" s="632"/>
      <c r="ZG100" s="632"/>
      <c r="ZH100" s="632"/>
      <c r="ZI100" s="632"/>
      <c r="ZJ100" s="632"/>
      <c r="ZK100" s="632"/>
      <c r="ZL100" s="632"/>
      <c r="ZM100" s="632"/>
      <c r="ZN100" s="632"/>
      <c r="ZO100" s="632"/>
      <c r="ZP100" s="632"/>
      <c r="ZQ100" s="632"/>
      <c r="ZR100" s="632"/>
      <c r="ZS100" s="632"/>
      <c r="ZT100" s="632"/>
      <c r="ZU100" s="632"/>
      <c r="ZV100" s="632"/>
      <c r="ZW100" s="632"/>
      <c r="ZX100" s="632"/>
      <c r="ZY100" s="632"/>
      <c r="ZZ100" s="632"/>
      <c r="AAA100" s="632"/>
      <c r="AAB100" s="632"/>
      <c r="AAC100" s="632"/>
      <c r="AAD100" s="632"/>
      <c r="AAE100" s="632"/>
      <c r="AAF100" s="632"/>
      <c r="AAG100" s="632"/>
      <c r="AAH100" s="632"/>
      <c r="AAI100" s="632"/>
      <c r="AAJ100" s="632"/>
      <c r="AAK100" s="632"/>
      <c r="AAL100" s="632"/>
      <c r="AAM100" s="632"/>
      <c r="AAN100" s="632"/>
      <c r="AAO100" s="632"/>
      <c r="AAP100" s="632"/>
      <c r="AAQ100" s="632"/>
      <c r="AAR100" s="632"/>
      <c r="AAS100" s="632"/>
      <c r="AAT100" s="632"/>
      <c r="AAU100" s="632"/>
      <c r="AAV100" s="632"/>
      <c r="AAW100" s="632"/>
      <c r="AAX100" s="632"/>
      <c r="AAY100" s="632"/>
      <c r="AAZ100" s="632"/>
      <c r="ABA100" s="632"/>
      <c r="ABB100" s="632"/>
      <c r="ABC100" s="632"/>
      <c r="ABD100" s="632"/>
      <c r="ABE100" s="632"/>
      <c r="ABF100" s="632"/>
      <c r="ABG100" s="632"/>
      <c r="ABH100" s="632"/>
      <c r="ABI100" s="632"/>
      <c r="ABJ100" s="632"/>
      <c r="ABK100" s="632"/>
      <c r="ABL100" s="632"/>
      <c r="ABM100" s="632"/>
      <c r="ABN100" s="632"/>
      <c r="ABO100" s="632"/>
      <c r="ABP100" s="632"/>
      <c r="ABQ100" s="632"/>
      <c r="ABR100" s="632"/>
      <c r="ABS100" s="632"/>
      <c r="ABT100" s="632"/>
      <c r="ABU100" s="632"/>
      <c r="ABV100" s="632"/>
      <c r="ABW100" s="632"/>
      <c r="ABX100" s="632"/>
      <c r="ABY100" s="632"/>
      <c r="ABZ100" s="632"/>
      <c r="ACA100" s="632"/>
      <c r="ACB100" s="632"/>
      <c r="ACC100" s="632"/>
      <c r="ACD100" s="632"/>
      <c r="ACE100" s="632"/>
      <c r="ACF100" s="632"/>
      <c r="ACG100" s="632"/>
      <c r="ACH100" s="632"/>
      <c r="ACI100" s="632"/>
      <c r="ACJ100" s="632"/>
      <c r="ACK100" s="632"/>
      <c r="ACL100" s="632"/>
      <c r="ACM100" s="632"/>
      <c r="ACN100" s="632"/>
      <c r="ACO100" s="632"/>
      <c r="ACP100" s="632"/>
      <c r="ACQ100" s="632"/>
      <c r="ACR100" s="632"/>
      <c r="ACS100" s="632"/>
      <c r="ACT100" s="632"/>
      <c r="ACU100" s="632"/>
      <c r="ACV100" s="632"/>
      <c r="ACW100" s="632"/>
      <c r="ACX100" s="632"/>
      <c r="ACY100" s="632"/>
      <c r="ACZ100" s="632"/>
      <c r="ADA100" s="632"/>
      <c r="ADB100" s="632"/>
      <c r="ADC100" s="632"/>
      <c r="ADD100" s="632"/>
      <c r="ADE100" s="632"/>
      <c r="ADF100" s="632"/>
      <c r="ADG100" s="632"/>
      <c r="ADH100" s="632"/>
      <c r="ADI100" s="632"/>
      <c r="ADJ100" s="632"/>
      <c r="ADK100" s="632"/>
      <c r="ADL100" s="632"/>
      <c r="ADM100" s="632"/>
      <c r="ADN100" s="632"/>
      <c r="ADO100" s="632"/>
      <c r="ADP100" s="632"/>
      <c r="ADQ100" s="632"/>
      <c r="ADR100" s="632"/>
      <c r="ADS100" s="632"/>
      <c r="ADT100" s="632"/>
      <c r="ADU100" s="632"/>
      <c r="ADV100" s="632"/>
      <c r="ADW100" s="632"/>
      <c r="ADX100" s="632"/>
      <c r="ADY100" s="632"/>
      <c r="ADZ100" s="632"/>
      <c r="AEA100" s="632"/>
      <c r="AEB100" s="632"/>
      <c r="AEC100" s="632"/>
      <c r="AED100" s="632"/>
      <c r="AEE100" s="632"/>
      <c r="AEF100" s="632"/>
      <c r="AEG100" s="632"/>
      <c r="AEH100" s="632"/>
      <c r="AEI100" s="632"/>
      <c r="AEJ100" s="632"/>
      <c r="AEK100" s="632"/>
      <c r="AEL100" s="632"/>
      <c r="AEM100" s="632"/>
      <c r="AEN100" s="632"/>
      <c r="AEO100" s="632"/>
      <c r="AEP100" s="632"/>
      <c r="AEQ100" s="632"/>
      <c r="AER100" s="632"/>
      <c r="AES100" s="632"/>
      <c r="AET100" s="632"/>
      <c r="AEU100" s="632"/>
      <c r="AEV100" s="632"/>
      <c r="AEW100" s="632"/>
      <c r="AEX100" s="632"/>
      <c r="AEY100" s="632"/>
      <c r="AEZ100" s="632"/>
      <c r="AFA100" s="632"/>
      <c r="AFB100" s="632"/>
      <c r="AFC100" s="632"/>
      <c r="AFD100" s="632"/>
      <c r="AFE100" s="632"/>
      <c r="AFF100" s="632"/>
      <c r="AFG100" s="632"/>
      <c r="AFH100" s="632"/>
      <c r="AFI100" s="632"/>
      <c r="AFJ100" s="632"/>
      <c r="AFK100" s="632"/>
      <c r="AFL100" s="632"/>
      <c r="AFM100" s="632"/>
      <c r="AFN100" s="632"/>
      <c r="AFO100" s="632"/>
      <c r="AFP100" s="632"/>
      <c r="AFQ100" s="632"/>
      <c r="AFR100" s="632"/>
      <c r="AFS100" s="632"/>
      <c r="AFT100" s="632"/>
      <c r="AFU100" s="632"/>
      <c r="AFV100" s="632"/>
      <c r="AFW100" s="632"/>
      <c r="AFX100" s="632"/>
      <c r="AFY100" s="632"/>
      <c r="AFZ100" s="632"/>
      <c r="AGA100" s="632"/>
      <c r="AGB100" s="632"/>
      <c r="AGC100" s="632"/>
      <c r="AGD100" s="632"/>
      <c r="AGE100" s="632"/>
      <c r="AGF100" s="632"/>
      <c r="AGG100" s="632"/>
      <c r="AGH100" s="632"/>
      <c r="AGI100" s="632"/>
      <c r="AGJ100" s="632"/>
      <c r="AGK100" s="632"/>
      <c r="AGL100" s="632"/>
      <c r="AGM100" s="632"/>
      <c r="AGN100" s="632"/>
      <c r="AGO100" s="632"/>
      <c r="AGP100" s="632"/>
      <c r="AGQ100" s="632"/>
      <c r="AGR100" s="632"/>
      <c r="AGS100" s="632"/>
      <c r="AGT100" s="632"/>
      <c r="AGU100" s="632"/>
      <c r="AGV100" s="632"/>
      <c r="AGW100" s="632"/>
      <c r="AGX100" s="632"/>
      <c r="AGY100" s="632"/>
      <c r="AGZ100" s="632"/>
      <c r="AHA100" s="632"/>
      <c r="AHB100" s="632"/>
      <c r="AHC100" s="632"/>
      <c r="AHD100" s="632"/>
      <c r="AHE100" s="632"/>
      <c r="AHF100" s="632"/>
      <c r="AHG100" s="632"/>
      <c r="AHH100" s="632"/>
      <c r="AHI100" s="632"/>
      <c r="AHJ100" s="632"/>
      <c r="AHK100" s="632"/>
      <c r="AHL100" s="632"/>
      <c r="AHM100" s="632"/>
      <c r="AHN100" s="632"/>
      <c r="AHO100" s="632"/>
      <c r="AHP100" s="632"/>
      <c r="AHQ100" s="632"/>
      <c r="AHR100" s="632"/>
      <c r="AHS100" s="632"/>
      <c r="AHT100" s="632"/>
      <c r="AHU100" s="632"/>
      <c r="AHV100" s="632"/>
      <c r="AHW100" s="632"/>
      <c r="AHX100" s="632"/>
      <c r="AHY100" s="632"/>
      <c r="AHZ100" s="632"/>
      <c r="AIA100" s="632"/>
      <c r="AIB100" s="632"/>
      <c r="AIC100" s="632"/>
      <c r="AID100" s="632"/>
      <c r="AIE100" s="632"/>
      <c r="AIF100" s="632"/>
      <c r="AIG100" s="632"/>
      <c r="AIH100" s="632"/>
      <c r="AII100" s="632"/>
      <c r="AIJ100" s="632"/>
      <c r="AIK100" s="632"/>
      <c r="AIL100" s="632"/>
      <c r="AIM100" s="632"/>
      <c r="AIN100" s="632"/>
      <c r="AIO100" s="632"/>
      <c r="AIP100" s="632"/>
      <c r="AIQ100" s="632"/>
      <c r="AIR100" s="632"/>
      <c r="AIS100" s="632"/>
      <c r="AIT100" s="632"/>
      <c r="AIU100" s="632"/>
      <c r="AIV100" s="632"/>
      <c r="AIW100" s="632"/>
      <c r="AIX100" s="632"/>
      <c r="AIY100" s="632"/>
      <c r="AIZ100" s="632"/>
      <c r="AJA100" s="632"/>
      <c r="AJB100" s="632"/>
      <c r="AJC100" s="632"/>
      <c r="AJD100" s="632"/>
      <c r="AJE100" s="632"/>
      <c r="AJF100" s="632"/>
      <c r="AJG100" s="632"/>
      <c r="AJH100" s="632"/>
      <c r="AJI100" s="632"/>
      <c r="AJJ100" s="632"/>
      <c r="AJK100" s="632"/>
      <c r="AJL100" s="632"/>
      <c r="AJM100" s="632"/>
      <c r="AJN100" s="632"/>
      <c r="AJO100" s="632"/>
      <c r="AJP100" s="632"/>
      <c r="AJQ100" s="632"/>
      <c r="AJR100" s="632"/>
      <c r="AJS100" s="632"/>
      <c r="AJT100" s="632"/>
      <c r="AJU100" s="632"/>
      <c r="AJV100" s="632"/>
      <c r="AJW100" s="632"/>
      <c r="AJX100" s="632"/>
      <c r="AJY100" s="632"/>
      <c r="AJZ100" s="632"/>
      <c r="AKA100" s="632"/>
      <c r="AKB100" s="632"/>
      <c r="AKC100" s="632"/>
      <c r="AKD100" s="632"/>
      <c r="AKE100" s="632"/>
      <c r="AKF100" s="632"/>
      <c r="AKG100" s="632"/>
      <c r="AKH100" s="632"/>
      <c r="AKI100" s="632"/>
      <c r="AKJ100" s="632"/>
      <c r="AKK100" s="632"/>
      <c r="AKL100" s="632"/>
      <c r="AKM100" s="632"/>
      <c r="AKN100" s="632"/>
      <c r="AKO100" s="632"/>
      <c r="AKP100" s="632"/>
      <c r="AKQ100" s="632"/>
      <c r="AKR100" s="632"/>
      <c r="AKS100" s="632"/>
      <c r="AKT100" s="632"/>
      <c r="AKU100" s="632"/>
      <c r="AKV100" s="632"/>
      <c r="AKW100" s="632"/>
      <c r="AKX100" s="632"/>
      <c r="AKY100" s="632"/>
      <c r="AKZ100" s="632"/>
      <c r="ALA100" s="632"/>
      <c r="ALB100" s="632"/>
      <c r="ALC100" s="632"/>
      <c r="ALD100" s="632"/>
      <c r="ALE100" s="632"/>
      <c r="ALF100" s="632"/>
      <c r="ALG100" s="632"/>
      <c r="ALH100" s="632"/>
      <c r="ALI100" s="632"/>
      <c r="ALJ100" s="632"/>
      <c r="ALK100" s="632"/>
      <c r="ALL100" s="632"/>
      <c r="ALM100" s="632"/>
      <c r="ALN100" s="632"/>
      <c r="ALO100" s="632"/>
      <c r="ALP100" s="632"/>
      <c r="ALQ100" s="632"/>
      <c r="ALR100" s="632"/>
      <c r="ALS100" s="632"/>
      <c r="ALT100" s="632"/>
      <c r="ALU100" s="632"/>
      <c r="ALV100" s="632"/>
      <c r="ALW100" s="632"/>
      <c r="ALX100" s="632"/>
      <c r="ALY100" s="632"/>
      <c r="ALZ100" s="632"/>
      <c r="AMA100" s="632"/>
      <c r="AMB100" s="632"/>
      <c r="AMC100" s="632"/>
      <c r="AMD100" s="632"/>
      <c r="AME100" s="632"/>
      <c r="AMF100" s="632"/>
      <c r="AMG100" s="632"/>
      <c r="AMH100" s="632"/>
      <c r="AMI100" s="632"/>
      <c r="AMJ100" s="632"/>
      <c r="AMK100" s="632"/>
      <c r="AML100" s="632"/>
      <c r="AMM100" s="632"/>
      <c r="AMN100" s="632"/>
      <c r="AMO100" s="632"/>
      <c r="AMP100" s="632"/>
      <c r="AMQ100" s="632"/>
      <c r="AMR100" s="632"/>
      <c r="AMS100" s="632"/>
      <c r="AMT100" s="632"/>
      <c r="AMU100" s="632"/>
      <c r="AMV100" s="632"/>
      <c r="AMW100" s="632"/>
      <c r="AMX100" s="632"/>
      <c r="AMY100" s="632"/>
      <c r="AMZ100" s="632"/>
      <c r="ANA100" s="632"/>
      <c r="ANB100" s="632"/>
      <c r="ANC100" s="632"/>
      <c r="AND100" s="632"/>
      <c r="ANE100" s="632"/>
      <c r="ANF100" s="632"/>
      <c r="ANG100" s="632"/>
      <c r="ANH100" s="632"/>
      <c r="ANI100" s="632"/>
      <c r="ANJ100" s="632"/>
      <c r="ANK100" s="632"/>
      <c r="ANL100" s="632"/>
      <c r="ANM100" s="632"/>
      <c r="ANN100" s="632"/>
      <c r="ANO100" s="632"/>
      <c r="ANP100" s="632"/>
      <c r="ANQ100" s="632"/>
      <c r="ANR100" s="632"/>
      <c r="ANS100" s="632"/>
      <c r="ANT100" s="632"/>
      <c r="ANU100" s="632"/>
      <c r="ANV100" s="632"/>
      <c r="ANW100" s="632"/>
      <c r="ANX100" s="632"/>
      <c r="ANY100" s="632"/>
      <c r="ANZ100" s="632"/>
      <c r="AOA100" s="632"/>
      <c r="AOB100" s="632"/>
      <c r="AOC100" s="632"/>
      <c r="AOD100" s="632"/>
      <c r="AOE100" s="632"/>
      <c r="AOF100" s="632"/>
      <c r="AOG100" s="632"/>
      <c r="AOH100" s="632"/>
      <c r="AOI100" s="632"/>
      <c r="AOJ100" s="632"/>
      <c r="AOK100" s="632"/>
      <c r="AOL100" s="632"/>
      <c r="AOM100" s="632"/>
      <c r="AON100" s="632"/>
      <c r="AOO100" s="632"/>
      <c r="AOP100" s="632"/>
      <c r="AOQ100" s="632"/>
      <c r="AOR100" s="632"/>
      <c r="AOS100" s="632"/>
      <c r="AOT100" s="632"/>
      <c r="AOU100" s="632"/>
      <c r="AOV100" s="632"/>
      <c r="AOW100" s="632"/>
      <c r="AOX100" s="632"/>
      <c r="AOY100" s="632"/>
      <c r="AOZ100" s="632"/>
      <c r="APA100" s="632"/>
      <c r="APB100" s="632"/>
      <c r="APC100" s="632"/>
      <c r="APD100" s="632"/>
      <c r="APE100" s="632"/>
      <c r="APF100" s="632"/>
      <c r="APG100" s="632"/>
      <c r="APH100" s="632"/>
      <c r="API100" s="632"/>
      <c r="APJ100" s="632"/>
      <c r="APK100" s="632"/>
      <c r="APL100" s="632"/>
      <c r="APM100" s="632"/>
      <c r="APN100" s="632"/>
      <c r="APO100" s="632"/>
      <c r="APP100" s="632"/>
      <c r="APQ100" s="632"/>
      <c r="APR100" s="632"/>
      <c r="APS100" s="632"/>
      <c r="APT100" s="632"/>
      <c r="APU100" s="632"/>
      <c r="APV100" s="632"/>
      <c r="APW100" s="632"/>
      <c r="APX100" s="632"/>
      <c r="APY100" s="632"/>
      <c r="APZ100" s="632"/>
      <c r="AQA100" s="632"/>
      <c r="AQB100" s="632"/>
      <c r="AQC100" s="632"/>
      <c r="AQD100" s="632"/>
      <c r="AQE100" s="632"/>
      <c r="AQF100" s="632"/>
      <c r="AQG100" s="632"/>
      <c r="AQH100" s="632"/>
      <c r="AQI100" s="632"/>
      <c r="AQJ100" s="632"/>
      <c r="AQK100" s="632"/>
      <c r="AQL100" s="632"/>
      <c r="AQM100" s="632"/>
      <c r="AQN100" s="632"/>
      <c r="AQO100" s="632"/>
      <c r="AQP100" s="632"/>
      <c r="AQQ100" s="632"/>
      <c r="AQR100" s="632"/>
      <c r="AQS100" s="632"/>
      <c r="AQT100" s="632"/>
      <c r="AQU100" s="632"/>
      <c r="AQV100" s="632"/>
      <c r="AQW100" s="632"/>
      <c r="AQX100" s="632"/>
      <c r="AQY100" s="632"/>
      <c r="AQZ100" s="632"/>
      <c r="ARA100" s="632"/>
      <c r="ARB100" s="632"/>
      <c r="ARC100" s="632"/>
      <c r="ARD100" s="632"/>
      <c r="ARE100" s="632"/>
      <c r="ARF100" s="632"/>
      <c r="ARG100" s="632"/>
      <c r="ARH100" s="632"/>
      <c r="ARI100" s="632"/>
      <c r="ARJ100" s="632"/>
      <c r="ARK100" s="632"/>
      <c r="ARL100" s="632"/>
      <c r="ARM100" s="632"/>
      <c r="ARN100" s="632"/>
      <c r="ARO100" s="632"/>
      <c r="ARP100" s="632"/>
      <c r="ARQ100" s="632"/>
      <c r="ARR100" s="632"/>
      <c r="ARS100" s="632"/>
      <c r="ART100" s="632"/>
      <c r="ARU100" s="632"/>
      <c r="ARV100" s="632"/>
      <c r="ARW100" s="632"/>
      <c r="ARX100" s="632"/>
      <c r="ARY100" s="632"/>
      <c r="ARZ100" s="632"/>
      <c r="ASA100" s="632"/>
      <c r="ASB100" s="632"/>
      <c r="ASC100" s="632"/>
      <c r="ASD100" s="632"/>
      <c r="ASE100" s="632"/>
      <c r="ASF100" s="632"/>
      <c r="ASG100" s="632"/>
      <c r="ASH100" s="632"/>
      <c r="ASI100" s="632"/>
      <c r="ASJ100" s="632"/>
      <c r="ASK100" s="632"/>
      <c r="ASL100" s="632"/>
      <c r="ASM100" s="632"/>
      <c r="ASN100" s="632"/>
      <c r="ASO100" s="632"/>
      <c r="ASP100" s="632"/>
      <c r="ASQ100" s="632"/>
      <c r="ASR100" s="632"/>
      <c r="ASS100" s="632"/>
      <c r="AST100" s="632"/>
      <c r="ASU100" s="632"/>
      <c r="ASV100" s="632"/>
      <c r="ASW100" s="632"/>
      <c r="ASX100" s="632"/>
      <c r="ASY100" s="632"/>
      <c r="ASZ100" s="632"/>
      <c r="ATA100" s="632"/>
      <c r="ATB100" s="632"/>
      <c r="ATC100" s="632"/>
      <c r="ATD100" s="632"/>
      <c r="ATE100" s="632"/>
      <c r="ATF100" s="632"/>
      <c r="ATG100" s="632"/>
      <c r="ATH100" s="632"/>
      <c r="ATI100" s="632"/>
      <c r="ATJ100" s="632"/>
      <c r="ATK100" s="632"/>
      <c r="ATL100" s="632"/>
      <c r="ATM100" s="632"/>
      <c r="ATN100" s="632"/>
      <c r="ATO100" s="632"/>
      <c r="ATP100" s="632"/>
      <c r="ATQ100" s="632"/>
      <c r="ATR100" s="632"/>
      <c r="ATS100" s="632"/>
      <c r="ATT100" s="632"/>
      <c r="ATU100" s="632"/>
      <c r="ATV100" s="632"/>
      <c r="ATW100" s="632"/>
      <c r="ATX100" s="632"/>
      <c r="ATY100" s="632"/>
      <c r="ATZ100" s="632"/>
      <c r="AUA100" s="632"/>
      <c r="AUB100" s="632"/>
      <c r="AUC100" s="632"/>
      <c r="AUD100" s="632"/>
      <c r="AUE100" s="632"/>
      <c r="AUF100" s="632"/>
      <c r="AUG100" s="632"/>
      <c r="AUH100" s="632"/>
      <c r="AUI100" s="632"/>
      <c r="AUJ100" s="632"/>
      <c r="AUK100" s="632"/>
      <c r="AUL100" s="632"/>
      <c r="AUM100" s="632"/>
      <c r="AUN100" s="632"/>
      <c r="AUO100" s="632"/>
      <c r="AUP100" s="632"/>
      <c r="AUQ100" s="632"/>
      <c r="AUR100" s="632"/>
      <c r="AUS100" s="632"/>
      <c r="AUT100" s="632"/>
      <c r="AUU100" s="632"/>
      <c r="AUV100" s="632"/>
      <c r="AUW100" s="632"/>
      <c r="AUX100" s="632"/>
      <c r="AUY100" s="632"/>
      <c r="AUZ100" s="632"/>
      <c r="AVA100" s="632"/>
      <c r="AVB100" s="632"/>
      <c r="AVC100" s="632"/>
      <c r="AVD100" s="632"/>
      <c r="AVE100" s="632"/>
      <c r="AVF100" s="632"/>
      <c r="AVG100" s="632"/>
      <c r="AVH100" s="632"/>
      <c r="AVI100" s="632"/>
      <c r="AVJ100" s="632"/>
      <c r="AVK100" s="632"/>
      <c r="AVL100" s="632"/>
      <c r="AVM100" s="632"/>
      <c r="AVN100" s="632"/>
      <c r="AVO100" s="632"/>
      <c r="AVP100" s="632"/>
      <c r="AVQ100" s="632"/>
      <c r="AVR100" s="632"/>
      <c r="AVS100" s="632"/>
      <c r="AVT100" s="632"/>
      <c r="AVU100" s="632"/>
      <c r="AVV100" s="632"/>
      <c r="AVW100" s="632"/>
      <c r="AVX100" s="632"/>
      <c r="AVY100" s="632"/>
      <c r="AVZ100" s="632"/>
      <c r="AWA100" s="632"/>
      <c r="AWB100" s="632"/>
      <c r="AWC100" s="632"/>
      <c r="AWD100" s="632"/>
      <c r="AWE100" s="632"/>
      <c r="AWF100" s="632"/>
      <c r="AWG100" s="632"/>
      <c r="AWH100" s="632"/>
      <c r="AWI100" s="632"/>
      <c r="AWJ100" s="632"/>
      <c r="AWK100" s="632"/>
      <c r="AWL100" s="632"/>
      <c r="AWM100" s="632"/>
      <c r="AWN100" s="632"/>
      <c r="AWO100" s="632"/>
      <c r="AWP100" s="632"/>
      <c r="AWQ100" s="632"/>
      <c r="AWR100" s="632"/>
      <c r="AWS100" s="632"/>
      <c r="AWT100" s="632"/>
      <c r="AWU100" s="632"/>
      <c r="AWV100" s="632"/>
      <c r="AWW100" s="632"/>
      <c r="AWX100" s="632"/>
      <c r="AWY100" s="632"/>
      <c r="AWZ100" s="632"/>
      <c r="AXA100" s="632"/>
      <c r="AXB100" s="632"/>
      <c r="AXC100" s="632"/>
      <c r="AXD100" s="632"/>
      <c r="AXE100" s="632"/>
      <c r="AXF100" s="632"/>
      <c r="AXG100" s="632"/>
      <c r="AXH100" s="632"/>
      <c r="AXI100" s="632"/>
      <c r="AXJ100" s="632"/>
      <c r="AXK100" s="632"/>
      <c r="AXL100" s="632"/>
      <c r="AXM100" s="632"/>
      <c r="AXN100" s="632"/>
      <c r="AXO100" s="632"/>
      <c r="AXP100" s="632"/>
      <c r="AXQ100" s="632"/>
      <c r="AXR100" s="632"/>
      <c r="AXS100" s="632"/>
      <c r="AXT100" s="632"/>
      <c r="AXU100" s="632"/>
      <c r="AXV100" s="632"/>
      <c r="AXW100" s="632"/>
      <c r="AXX100" s="632"/>
      <c r="AXY100" s="632"/>
      <c r="AXZ100" s="632"/>
      <c r="AYA100" s="632"/>
      <c r="AYB100" s="632"/>
      <c r="AYC100" s="632"/>
      <c r="AYD100" s="632"/>
      <c r="AYE100" s="632"/>
      <c r="AYF100" s="632"/>
      <c r="AYG100" s="632"/>
      <c r="AYH100" s="632"/>
      <c r="AYI100" s="632"/>
      <c r="AYJ100" s="632"/>
      <c r="AYK100" s="632"/>
      <c r="AYL100" s="632"/>
      <c r="AYM100" s="632"/>
      <c r="AYN100" s="632"/>
      <c r="AYO100" s="632"/>
      <c r="AYP100" s="632"/>
      <c r="AYQ100" s="632"/>
      <c r="AYR100" s="632"/>
      <c r="AYS100" s="632"/>
      <c r="AYT100" s="632"/>
      <c r="AYU100" s="632"/>
      <c r="AYV100" s="632"/>
      <c r="AYW100" s="632"/>
      <c r="AYX100" s="632"/>
      <c r="AYY100" s="632"/>
      <c r="AYZ100" s="632"/>
      <c r="AZA100" s="632"/>
      <c r="AZB100" s="632"/>
      <c r="AZC100" s="632"/>
      <c r="AZD100" s="632"/>
      <c r="AZE100" s="632"/>
      <c r="AZF100" s="632"/>
      <c r="AZG100" s="632"/>
      <c r="AZH100" s="632"/>
      <c r="AZI100" s="632"/>
      <c r="AZJ100" s="632"/>
      <c r="AZK100" s="632"/>
      <c r="AZL100" s="632"/>
      <c r="AZM100" s="632"/>
      <c r="AZN100" s="632"/>
      <c r="AZO100" s="632"/>
      <c r="AZP100" s="632"/>
      <c r="AZQ100" s="632"/>
      <c r="AZR100" s="632"/>
      <c r="AZS100" s="632"/>
      <c r="AZT100" s="632"/>
      <c r="AZU100" s="632"/>
      <c r="AZV100" s="632"/>
      <c r="AZW100" s="632"/>
      <c r="AZX100" s="632"/>
      <c r="AZY100" s="632"/>
      <c r="AZZ100" s="632"/>
      <c r="BAA100" s="632"/>
      <c r="BAB100" s="632"/>
      <c r="BAC100" s="632"/>
      <c r="BAD100" s="632"/>
      <c r="BAE100" s="632"/>
      <c r="BAF100" s="632"/>
      <c r="BAG100" s="632"/>
      <c r="BAH100" s="632"/>
      <c r="BAI100" s="632"/>
      <c r="BAJ100" s="632"/>
      <c r="BAK100" s="632"/>
      <c r="BAL100" s="632"/>
      <c r="BAM100" s="632"/>
      <c r="BAN100" s="632"/>
      <c r="BAO100" s="632"/>
      <c r="BAP100" s="632"/>
      <c r="BAQ100" s="632"/>
      <c r="BAR100" s="632"/>
      <c r="BAS100" s="632"/>
      <c r="BAT100" s="632"/>
      <c r="BAU100" s="632"/>
      <c r="BAV100" s="632"/>
      <c r="BAW100" s="632"/>
      <c r="BAX100" s="632"/>
      <c r="BAY100" s="632"/>
      <c r="BAZ100" s="632"/>
      <c r="BBA100" s="632"/>
      <c r="BBB100" s="632"/>
      <c r="BBC100" s="632"/>
      <c r="BBD100" s="632"/>
      <c r="BBE100" s="632"/>
      <c r="BBF100" s="632"/>
      <c r="BBG100" s="632"/>
      <c r="BBH100" s="632"/>
      <c r="BBI100" s="632"/>
      <c r="BBJ100" s="632"/>
      <c r="BBK100" s="632"/>
      <c r="BBL100" s="632"/>
      <c r="BBM100" s="632"/>
      <c r="BBN100" s="632"/>
      <c r="BBO100" s="632"/>
      <c r="BBP100" s="632"/>
      <c r="BBQ100" s="632"/>
      <c r="BBR100" s="632"/>
      <c r="BBS100" s="632"/>
      <c r="BBT100" s="632"/>
      <c r="BBU100" s="632"/>
      <c r="BBV100" s="632"/>
      <c r="BBW100" s="632"/>
      <c r="BBX100" s="632"/>
      <c r="BBY100" s="632"/>
      <c r="BBZ100" s="632"/>
      <c r="BCA100" s="632"/>
      <c r="BCB100" s="632"/>
      <c r="BCC100" s="632"/>
      <c r="BCD100" s="632"/>
      <c r="BCE100" s="632"/>
      <c r="BCF100" s="632"/>
      <c r="BCG100" s="632"/>
      <c r="BCH100" s="632"/>
      <c r="BCI100" s="632"/>
      <c r="BCJ100" s="632"/>
      <c r="BCK100" s="632"/>
      <c r="BCL100" s="632"/>
      <c r="BCM100" s="632"/>
      <c r="BCN100" s="632"/>
      <c r="BCO100" s="632"/>
      <c r="BCP100" s="632"/>
      <c r="BCQ100" s="632"/>
      <c r="BCR100" s="632"/>
      <c r="BCS100" s="632"/>
      <c r="BCT100" s="632"/>
      <c r="BCU100" s="632"/>
      <c r="BCV100" s="632"/>
      <c r="BCW100" s="632"/>
      <c r="BCX100" s="632"/>
      <c r="BCY100" s="632"/>
      <c r="BCZ100" s="632"/>
      <c r="BDA100" s="632"/>
      <c r="BDB100" s="632"/>
      <c r="BDC100" s="632"/>
      <c r="BDD100" s="632"/>
      <c r="BDE100" s="632"/>
      <c r="BDF100" s="632"/>
      <c r="BDG100" s="632"/>
      <c r="BDH100" s="632"/>
      <c r="BDI100" s="632"/>
      <c r="BDJ100" s="632"/>
      <c r="BDK100" s="632"/>
      <c r="BDL100" s="632"/>
      <c r="BDM100" s="632"/>
      <c r="BDN100" s="632"/>
      <c r="BDO100" s="632"/>
      <c r="BDP100" s="632"/>
      <c r="BDQ100" s="632"/>
      <c r="BDR100" s="632"/>
      <c r="BDS100" s="632"/>
      <c r="BDT100" s="632"/>
      <c r="BDU100" s="632"/>
      <c r="BDV100" s="632"/>
      <c r="BDW100" s="632"/>
      <c r="BDX100" s="632"/>
      <c r="BDY100" s="632"/>
      <c r="BDZ100" s="632"/>
      <c r="BEA100" s="632"/>
      <c r="BEB100" s="632"/>
      <c r="BEC100" s="632"/>
      <c r="BED100" s="632"/>
      <c r="BEE100" s="632"/>
      <c r="BEF100" s="632"/>
      <c r="BEG100" s="632"/>
      <c r="BEH100" s="632"/>
      <c r="BEI100" s="632"/>
      <c r="BEJ100" s="632"/>
      <c r="BEK100" s="632"/>
      <c r="BEL100" s="632"/>
      <c r="BEM100" s="632"/>
      <c r="BEN100" s="632"/>
      <c r="BEO100" s="632"/>
      <c r="BEP100" s="632"/>
      <c r="BEQ100" s="632"/>
      <c r="BER100" s="632"/>
      <c r="BES100" s="632"/>
      <c r="BET100" s="632"/>
      <c r="BEU100" s="632"/>
      <c r="BEV100" s="632"/>
      <c r="BEW100" s="632"/>
      <c r="BEX100" s="632"/>
      <c r="BEY100" s="632"/>
      <c r="BEZ100" s="632"/>
      <c r="BFA100" s="632"/>
      <c r="BFB100" s="632"/>
      <c r="BFC100" s="632"/>
      <c r="BFD100" s="632"/>
      <c r="BFE100" s="632"/>
      <c r="BFF100" s="632"/>
      <c r="BFG100" s="632"/>
      <c r="BFH100" s="632"/>
      <c r="BFI100" s="632"/>
      <c r="BFJ100" s="632"/>
      <c r="BFK100" s="632"/>
      <c r="BFL100" s="632"/>
      <c r="BFM100" s="632"/>
      <c r="BFN100" s="632"/>
      <c r="BFO100" s="632"/>
      <c r="BFP100" s="632"/>
      <c r="BFQ100" s="632"/>
      <c r="BFR100" s="632"/>
      <c r="BFS100" s="632"/>
      <c r="BFT100" s="632"/>
      <c r="BFU100" s="632"/>
      <c r="BFV100" s="632"/>
      <c r="BFW100" s="632"/>
      <c r="BFX100" s="632"/>
      <c r="BFY100" s="632"/>
      <c r="BFZ100" s="632"/>
      <c r="BGA100" s="632"/>
      <c r="BGB100" s="632"/>
      <c r="BGC100" s="632"/>
      <c r="BGD100" s="632"/>
      <c r="BGE100" s="632"/>
      <c r="BGF100" s="632"/>
      <c r="BGG100" s="632"/>
      <c r="BGH100" s="632"/>
      <c r="BGI100" s="632"/>
      <c r="BGJ100" s="632"/>
      <c r="BGK100" s="632"/>
      <c r="BGL100" s="632"/>
      <c r="BGM100" s="632"/>
      <c r="BGN100" s="632"/>
      <c r="BGO100" s="632"/>
      <c r="BGP100" s="632"/>
      <c r="BGQ100" s="632"/>
      <c r="BGR100" s="632"/>
      <c r="BGS100" s="632"/>
      <c r="BGT100" s="632"/>
      <c r="BGU100" s="632"/>
      <c r="BGV100" s="632"/>
      <c r="BGW100" s="632"/>
      <c r="BGX100" s="632"/>
      <c r="BGY100" s="632"/>
      <c r="BGZ100" s="632"/>
      <c r="BHA100" s="632"/>
      <c r="BHB100" s="632"/>
      <c r="BHC100" s="632"/>
      <c r="BHD100" s="632"/>
      <c r="BHE100" s="632"/>
      <c r="BHF100" s="632"/>
      <c r="BHG100" s="632"/>
      <c r="BHH100" s="632"/>
      <c r="BHI100" s="632"/>
      <c r="BHJ100" s="632"/>
      <c r="BHK100" s="632"/>
      <c r="BHL100" s="632"/>
      <c r="BHM100" s="632"/>
      <c r="BHN100" s="632"/>
      <c r="BHO100" s="632"/>
      <c r="BHP100" s="632"/>
      <c r="BHQ100" s="632"/>
      <c r="BHR100" s="632"/>
      <c r="BHS100" s="632"/>
      <c r="BHT100" s="632"/>
      <c r="BHU100" s="632"/>
      <c r="BHV100" s="632"/>
      <c r="BHW100" s="632"/>
      <c r="BHX100" s="632"/>
      <c r="BHY100" s="632"/>
      <c r="BHZ100" s="632"/>
      <c r="BIA100" s="632"/>
      <c r="BIB100" s="632"/>
      <c r="BIC100" s="632"/>
      <c r="BID100" s="632"/>
      <c r="BIE100" s="632"/>
      <c r="BIF100" s="632"/>
      <c r="BIG100" s="632"/>
      <c r="BIH100" s="632"/>
      <c r="BII100" s="632"/>
      <c r="BIJ100" s="632"/>
      <c r="BIK100" s="632"/>
      <c r="BIL100" s="632"/>
      <c r="BIM100" s="632"/>
      <c r="BIN100" s="632"/>
      <c r="BIO100" s="632"/>
      <c r="BIP100" s="632"/>
      <c r="BIQ100" s="632"/>
      <c r="BIR100" s="632"/>
      <c r="BIS100" s="632"/>
      <c r="BIT100" s="632"/>
      <c r="BIU100" s="632"/>
      <c r="BIV100" s="632"/>
      <c r="BIW100" s="632"/>
      <c r="BIX100" s="632"/>
      <c r="BIY100" s="632"/>
      <c r="BIZ100" s="632"/>
      <c r="BJA100" s="632"/>
      <c r="BJB100" s="632"/>
      <c r="BJC100" s="632"/>
      <c r="BJD100" s="632"/>
      <c r="BJE100" s="632"/>
      <c r="BJF100" s="632"/>
      <c r="BJG100" s="632"/>
      <c r="BJH100" s="632"/>
      <c r="BJI100" s="632"/>
      <c r="BJJ100" s="632"/>
      <c r="BJK100" s="632"/>
      <c r="BJL100" s="632"/>
      <c r="BJM100" s="632"/>
      <c r="BJN100" s="632"/>
      <c r="BJO100" s="632"/>
      <c r="BJP100" s="632"/>
      <c r="BJQ100" s="632"/>
      <c r="BJR100" s="632"/>
      <c r="BJS100" s="632"/>
      <c r="BJT100" s="632"/>
      <c r="BJU100" s="632"/>
      <c r="BJV100" s="632"/>
      <c r="BJW100" s="632"/>
      <c r="BJX100" s="632"/>
      <c r="BJY100" s="632"/>
      <c r="BJZ100" s="632"/>
      <c r="BKA100" s="632"/>
      <c r="BKB100" s="632"/>
      <c r="BKC100" s="632"/>
      <c r="BKD100" s="632"/>
      <c r="BKE100" s="632"/>
      <c r="BKF100" s="632"/>
      <c r="BKG100" s="632"/>
      <c r="BKH100" s="632"/>
      <c r="BKI100" s="632"/>
      <c r="BKJ100" s="632"/>
      <c r="BKK100" s="632"/>
      <c r="BKL100" s="632"/>
      <c r="BKM100" s="632"/>
      <c r="BKN100" s="632"/>
      <c r="BKO100" s="632"/>
      <c r="BKP100" s="632"/>
      <c r="BKQ100" s="632"/>
      <c r="BKR100" s="632"/>
      <c r="BKS100" s="632"/>
      <c r="BKT100" s="632"/>
      <c r="BKU100" s="632"/>
      <c r="BKV100" s="632"/>
      <c r="BKW100" s="632"/>
      <c r="BKX100" s="632"/>
      <c r="BKY100" s="632"/>
      <c r="BKZ100" s="632"/>
      <c r="BLA100" s="632"/>
      <c r="BLB100" s="632"/>
      <c r="BLC100" s="632"/>
      <c r="BLD100" s="632"/>
      <c r="BLE100" s="632"/>
      <c r="BLF100" s="632"/>
      <c r="BLG100" s="632"/>
      <c r="BLH100" s="632"/>
      <c r="BLI100" s="632"/>
      <c r="BLJ100" s="632"/>
      <c r="BLK100" s="632"/>
      <c r="BLL100" s="632"/>
      <c r="BLM100" s="632"/>
      <c r="BLN100" s="632"/>
      <c r="BLO100" s="632"/>
      <c r="BLP100" s="632"/>
      <c r="BLQ100" s="632"/>
      <c r="BLR100" s="632"/>
      <c r="BLS100" s="632"/>
      <c r="BLT100" s="632"/>
      <c r="BLU100" s="632"/>
      <c r="BLV100" s="632"/>
      <c r="BLW100" s="632"/>
      <c r="BLX100" s="632"/>
      <c r="BLY100" s="632"/>
      <c r="BLZ100" s="632"/>
      <c r="BMA100" s="632"/>
      <c r="BMB100" s="632"/>
      <c r="BMC100" s="632"/>
      <c r="BMD100" s="632"/>
      <c r="BME100" s="632"/>
      <c r="BMF100" s="632"/>
      <c r="BMG100" s="632"/>
      <c r="BMH100" s="632"/>
      <c r="BMI100" s="632"/>
      <c r="BMJ100" s="632"/>
      <c r="BMK100" s="632"/>
      <c r="BML100" s="632"/>
      <c r="BMM100" s="632"/>
      <c r="BMN100" s="632"/>
      <c r="BMO100" s="632"/>
      <c r="BMP100" s="632"/>
      <c r="BMQ100" s="632"/>
      <c r="BMR100" s="632"/>
      <c r="BMS100" s="632"/>
      <c r="BMT100" s="632"/>
      <c r="BMU100" s="632"/>
      <c r="BMV100" s="632"/>
      <c r="BMW100" s="632"/>
      <c r="BMX100" s="632"/>
      <c r="BMY100" s="632"/>
      <c r="BMZ100" s="632"/>
      <c r="BNA100" s="632"/>
      <c r="BNB100" s="632"/>
      <c r="BNC100" s="632"/>
      <c r="BND100" s="632"/>
      <c r="BNE100" s="632"/>
      <c r="BNF100" s="632"/>
      <c r="BNG100" s="632"/>
      <c r="BNH100" s="632"/>
      <c r="BNI100" s="632"/>
      <c r="BNJ100" s="632"/>
      <c r="BNK100" s="632"/>
      <c r="BNL100" s="632"/>
      <c r="BNM100" s="632"/>
      <c r="BNN100" s="632"/>
      <c r="BNO100" s="632"/>
      <c r="BNP100" s="632"/>
      <c r="BNQ100" s="632"/>
      <c r="BNR100" s="632"/>
      <c r="BNS100" s="632"/>
      <c r="BNT100" s="632"/>
      <c r="BNU100" s="632"/>
      <c r="BNV100" s="632"/>
      <c r="BNW100" s="632"/>
      <c r="BNX100" s="632"/>
      <c r="BNY100" s="632"/>
      <c r="BNZ100" s="632"/>
      <c r="BOA100" s="632"/>
      <c r="BOB100" s="632"/>
      <c r="BOC100" s="632"/>
      <c r="BOD100" s="632"/>
      <c r="BOE100" s="632"/>
      <c r="BOF100" s="632"/>
      <c r="BOG100" s="632"/>
      <c r="BOH100" s="632"/>
      <c r="BOI100" s="632"/>
      <c r="BOJ100" s="632"/>
      <c r="BOK100" s="632"/>
      <c r="BOL100" s="632"/>
      <c r="BOM100" s="632"/>
      <c r="BON100" s="632"/>
      <c r="BOO100" s="632"/>
      <c r="BOP100" s="632"/>
      <c r="BOQ100" s="632"/>
      <c r="BOR100" s="632"/>
      <c r="BOS100" s="632"/>
      <c r="BOT100" s="632"/>
      <c r="BOU100" s="632"/>
      <c r="BOV100" s="632"/>
      <c r="BOW100" s="632"/>
      <c r="BOX100" s="632"/>
      <c r="BOY100" s="632"/>
      <c r="BOZ100" s="632"/>
      <c r="BPA100" s="632"/>
      <c r="BPB100" s="632"/>
      <c r="BPC100" s="632"/>
      <c r="BPD100" s="632"/>
      <c r="BPE100" s="632"/>
      <c r="BPF100" s="632"/>
      <c r="BPG100" s="632"/>
      <c r="BPH100" s="632"/>
      <c r="BPI100" s="632"/>
      <c r="BPJ100" s="632"/>
      <c r="BPK100" s="632"/>
      <c r="BPL100" s="632"/>
      <c r="BPM100" s="632"/>
      <c r="BPN100" s="632"/>
      <c r="BPO100" s="632"/>
      <c r="BPP100" s="632"/>
      <c r="BPQ100" s="632"/>
      <c r="BPR100" s="632"/>
      <c r="BPS100" s="632"/>
      <c r="BPT100" s="632"/>
      <c r="BPU100" s="632"/>
      <c r="BPV100" s="632"/>
      <c r="BPW100" s="632"/>
      <c r="BPX100" s="632"/>
      <c r="BPY100" s="632"/>
      <c r="BPZ100" s="632"/>
      <c r="BQA100" s="632"/>
      <c r="BQB100" s="632"/>
      <c r="BQC100" s="632"/>
      <c r="BQD100" s="632"/>
      <c r="BQE100" s="632"/>
      <c r="BQF100" s="632"/>
      <c r="BQG100" s="632"/>
      <c r="BQH100" s="632"/>
      <c r="BQI100" s="632"/>
      <c r="BQJ100" s="632"/>
      <c r="BQK100" s="632"/>
      <c r="BQL100" s="632"/>
      <c r="BQM100" s="632"/>
      <c r="BQN100" s="632"/>
      <c r="BQO100" s="632"/>
      <c r="BQP100" s="632"/>
      <c r="BQQ100" s="632"/>
      <c r="BQR100" s="632"/>
      <c r="BQS100" s="632"/>
      <c r="BQT100" s="632"/>
      <c r="BQU100" s="632"/>
      <c r="BQV100" s="632"/>
      <c r="BQW100" s="632"/>
      <c r="BQX100" s="632"/>
      <c r="BQY100" s="632"/>
      <c r="BQZ100" s="632"/>
      <c r="BRA100" s="632"/>
      <c r="BRB100" s="632"/>
      <c r="BRC100" s="632"/>
      <c r="BRD100" s="632"/>
      <c r="BRE100" s="632"/>
      <c r="BRF100" s="632"/>
      <c r="BRG100" s="632"/>
      <c r="BRH100" s="632"/>
      <c r="BRI100" s="632"/>
      <c r="BRJ100" s="632"/>
      <c r="BRK100" s="632"/>
      <c r="BRL100" s="632"/>
      <c r="BRM100" s="632"/>
      <c r="BRN100" s="632"/>
      <c r="BRO100" s="632"/>
      <c r="BRP100" s="632"/>
      <c r="BRQ100" s="632"/>
      <c r="BRR100" s="632"/>
      <c r="BRS100" s="632"/>
      <c r="BRT100" s="632"/>
      <c r="BRU100" s="632"/>
      <c r="BRV100" s="632"/>
      <c r="BRW100" s="632"/>
      <c r="BRX100" s="632"/>
      <c r="BRY100" s="632"/>
      <c r="BRZ100" s="632"/>
      <c r="BSA100" s="632"/>
      <c r="BSB100" s="632"/>
      <c r="BSC100" s="632"/>
      <c r="BSD100" s="632"/>
      <c r="BSE100" s="632"/>
      <c r="BSF100" s="632"/>
      <c r="BSG100" s="632"/>
      <c r="BSH100" s="632"/>
      <c r="BSI100" s="632"/>
      <c r="BSJ100" s="632"/>
      <c r="BSK100" s="632"/>
      <c r="BSL100" s="632"/>
      <c r="BSM100" s="632"/>
      <c r="BSN100" s="632"/>
      <c r="BSO100" s="632"/>
      <c r="BSP100" s="632"/>
      <c r="BSQ100" s="632"/>
      <c r="BSR100" s="632"/>
      <c r="BSS100" s="632"/>
      <c r="BST100" s="632"/>
      <c r="BSU100" s="632"/>
      <c r="BSV100" s="632"/>
      <c r="BSW100" s="632"/>
      <c r="BSX100" s="632"/>
      <c r="BSY100" s="632"/>
      <c r="BSZ100" s="632"/>
      <c r="BTA100" s="632"/>
      <c r="BTB100" s="632"/>
      <c r="BTC100" s="632"/>
      <c r="BTD100" s="632"/>
      <c r="BTE100" s="632"/>
      <c r="BTF100" s="632"/>
      <c r="BTG100" s="632"/>
      <c r="BTH100" s="632"/>
      <c r="BTI100" s="632"/>
      <c r="BTJ100" s="632"/>
      <c r="BTK100" s="632"/>
      <c r="BTL100" s="632"/>
      <c r="BTM100" s="632"/>
      <c r="BTN100" s="632"/>
      <c r="BTO100" s="632"/>
      <c r="BTP100" s="632"/>
      <c r="BTQ100" s="632"/>
      <c r="BTR100" s="632"/>
      <c r="BTS100" s="632"/>
      <c r="BTT100" s="632"/>
      <c r="BTU100" s="632"/>
      <c r="BTV100" s="632"/>
      <c r="BTW100" s="632"/>
      <c r="BTX100" s="632"/>
      <c r="BTY100" s="632"/>
      <c r="BTZ100" s="632"/>
      <c r="BUA100" s="632"/>
      <c r="BUB100" s="632"/>
      <c r="BUC100" s="632"/>
      <c r="BUD100" s="632"/>
      <c r="BUE100" s="632"/>
      <c r="BUF100" s="632"/>
      <c r="BUG100" s="632"/>
      <c r="BUH100" s="632"/>
      <c r="BUI100" s="632"/>
      <c r="BUJ100" s="632"/>
      <c r="BUK100" s="632"/>
      <c r="BUL100" s="632"/>
      <c r="BUM100" s="632"/>
      <c r="BUN100" s="632"/>
      <c r="BUO100" s="632"/>
      <c r="BUP100" s="632"/>
      <c r="BUQ100" s="632"/>
      <c r="BUR100" s="632"/>
      <c r="BUS100" s="632"/>
      <c r="BUT100" s="632"/>
      <c r="BUU100" s="632"/>
      <c r="BUV100" s="632"/>
      <c r="BUW100" s="632"/>
      <c r="BUX100" s="632"/>
      <c r="BUY100" s="632"/>
      <c r="BUZ100" s="632"/>
      <c r="BVA100" s="632"/>
      <c r="BVB100" s="632"/>
      <c r="BVC100" s="632"/>
      <c r="BVD100" s="632"/>
      <c r="BVE100" s="632"/>
      <c r="BVF100" s="632"/>
      <c r="BVG100" s="632"/>
      <c r="BVH100" s="632"/>
      <c r="BVI100" s="632"/>
      <c r="BVJ100" s="632"/>
      <c r="BVK100" s="632"/>
      <c r="BVL100" s="632"/>
      <c r="BVM100" s="632"/>
      <c r="BVN100" s="632"/>
      <c r="BVO100" s="632"/>
      <c r="BVP100" s="632"/>
      <c r="BVQ100" s="632"/>
      <c r="BVR100" s="632"/>
      <c r="BVS100" s="632"/>
      <c r="BVT100" s="632"/>
      <c r="BVU100" s="632"/>
      <c r="BVV100" s="632"/>
      <c r="BVW100" s="632"/>
      <c r="BVX100" s="632"/>
      <c r="BVY100" s="632"/>
      <c r="BVZ100" s="632"/>
      <c r="BWA100" s="632"/>
      <c r="BWB100" s="632"/>
      <c r="BWC100" s="632"/>
      <c r="BWD100" s="632"/>
      <c r="BWE100" s="632"/>
      <c r="BWF100" s="632"/>
      <c r="BWG100" s="632"/>
      <c r="BWH100" s="632"/>
      <c r="BWI100" s="632"/>
      <c r="BWJ100" s="632"/>
      <c r="BWK100" s="632"/>
      <c r="BWL100" s="632"/>
      <c r="BWM100" s="632"/>
      <c r="BWN100" s="632"/>
      <c r="BWO100" s="632"/>
      <c r="BWP100" s="632"/>
      <c r="BWQ100" s="632"/>
      <c r="BWR100" s="632"/>
      <c r="BWS100" s="632"/>
      <c r="BWT100" s="632"/>
      <c r="BWU100" s="632"/>
      <c r="BWV100" s="632"/>
      <c r="BWW100" s="632"/>
      <c r="BWX100" s="632"/>
      <c r="BWY100" s="632"/>
      <c r="BWZ100" s="632"/>
      <c r="BXA100" s="632"/>
      <c r="BXB100" s="632"/>
      <c r="BXC100" s="632"/>
      <c r="BXD100" s="632"/>
      <c r="BXE100" s="632"/>
      <c r="BXF100" s="632"/>
      <c r="BXG100" s="632"/>
      <c r="BXH100" s="632"/>
      <c r="BXI100" s="632"/>
      <c r="BXJ100" s="632"/>
      <c r="BXK100" s="632"/>
      <c r="BXL100" s="632"/>
      <c r="BXM100" s="632"/>
      <c r="BXN100" s="632"/>
      <c r="BXO100" s="632"/>
      <c r="BXP100" s="632"/>
      <c r="BXQ100" s="632"/>
      <c r="BXR100" s="632"/>
      <c r="BXS100" s="632"/>
      <c r="BXT100" s="632"/>
      <c r="BXU100" s="632"/>
      <c r="BXV100" s="632"/>
      <c r="BXW100" s="632"/>
      <c r="BXX100" s="632"/>
      <c r="BXY100" s="632"/>
      <c r="BXZ100" s="632"/>
      <c r="BYA100" s="632"/>
      <c r="BYB100" s="632"/>
      <c r="BYC100" s="632"/>
      <c r="BYD100" s="632"/>
      <c r="BYE100" s="632"/>
      <c r="BYF100" s="632"/>
      <c r="BYG100" s="632"/>
      <c r="BYH100" s="632"/>
      <c r="BYI100" s="632"/>
      <c r="BYJ100" s="632"/>
      <c r="BYK100" s="632"/>
      <c r="BYL100" s="632"/>
      <c r="BYM100" s="632"/>
      <c r="BYN100" s="632"/>
      <c r="BYO100" s="632"/>
      <c r="BYP100" s="632"/>
      <c r="BYQ100" s="632"/>
      <c r="BYR100" s="632"/>
      <c r="BYS100" s="632"/>
      <c r="BYT100" s="632"/>
      <c r="BYU100" s="632"/>
      <c r="BYV100" s="632"/>
      <c r="BYW100" s="632"/>
      <c r="BYX100" s="632"/>
      <c r="BYY100" s="632"/>
      <c r="BYZ100" s="632"/>
      <c r="BZA100" s="632"/>
      <c r="BZB100" s="632"/>
      <c r="BZC100" s="632"/>
      <c r="BZD100" s="632"/>
      <c r="BZE100" s="632"/>
      <c r="BZF100" s="632"/>
      <c r="BZG100" s="632"/>
      <c r="BZH100" s="632"/>
      <c r="BZI100" s="632"/>
      <c r="BZJ100" s="632"/>
      <c r="BZK100" s="632"/>
      <c r="BZL100" s="632"/>
      <c r="BZM100" s="632"/>
      <c r="BZN100" s="632"/>
      <c r="BZO100" s="632"/>
      <c r="BZP100" s="632"/>
      <c r="BZQ100" s="632"/>
      <c r="BZR100" s="632"/>
      <c r="BZS100" s="632"/>
      <c r="BZT100" s="632"/>
      <c r="BZU100" s="632"/>
      <c r="BZV100" s="632"/>
      <c r="BZW100" s="632"/>
      <c r="BZX100" s="632"/>
      <c r="BZY100" s="632"/>
      <c r="BZZ100" s="632"/>
      <c r="CAA100" s="632"/>
      <c r="CAB100" s="632"/>
      <c r="CAC100" s="632"/>
      <c r="CAD100" s="632"/>
      <c r="CAE100" s="632"/>
      <c r="CAF100" s="632"/>
      <c r="CAG100" s="632"/>
      <c r="CAH100" s="632"/>
      <c r="CAI100" s="632"/>
      <c r="CAJ100" s="632"/>
      <c r="CAK100" s="632"/>
      <c r="CAL100" s="632"/>
      <c r="CAM100" s="632"/>
      <c r="CAN100" s="632"/>
      <c r="CAO100" s="632"/>
      <c r="CAP100" s="632"/>
      <c r="CAQ100" s="632"/>
      <c r="CAR100" s="632"/>
      <c r="CAS100" s="632"/>
      <c r="CAT100" s="632"/>
      <c r="CAU100" s="632"/>
      <c r="CAV100" s="632"/>
      <c r="CAW100" s="632"/>
      <c r="CAX100" s="632"/>
      <c r="CAY100" s="632"/>
      <c r="CAZ100" s="632"/>
      <c r="CBA100" s="632"/>
      <c r="CBB100" s="632"/>
      <c r="CBC100" s="632"/>
      <c r="CBD100" s="632"/>
      <c r="CBE100" s="632"/>
      <c r="CBF100" s="632"/>
      <c r="CBG100" s="632"/>
      <c r="CBH100" s="632"/>
      <c r="CBI100" s="632"/>
      <c r="CBJ100" s="632"/>
      <c r="CBK100" s="632"/>
      <c r="CBL100" s="632"/>
      <c r="CBM100" s="632"/>
      <c r="CBN100" s="632"/>
      <c r="CBO100" s="632"/>
      <c r="CBP100" s="632"/>
      <c r="CBQ100" s="632"/>
      <c r="CBR100" s="632"/>
      <c r="CBS100" s="632"/>
      <c r="CBT100" s="632"/>
      <c r="CBU100" s="632"/>
      <c r="CBV100" s="632"/>
      <c r="CBW100" s="632"/>
      <c r="CBX100" s="632"/>
      <c r="CBY100" s="632"/>
      <c r="CBZ100" s="632"/>
      <c r="CCA100" s="632"/>
      <c r="CCB100" s="632"/>
      <c r="CCC100" s="632"/>
      <c r="CCD100" s="632"/>
      <c r="CCE100" s="632"/>
      <c r="CCF100" s="632"/>
      <c r="CCG100" s="632"/>
      <c r="CCH100" s="632"/>
      <c r="CCI100" s="632"/>
      <c r="CCJ100" s="632"/>
      <c r="CCK100" s="632"/>
      <c r="CCL100" s="632"/>
      <c r="CCM100" s="632"/>
      <c r="CCN100" s="632"/>
      <c r="CCO100" s="632"/>
      <c r="CCP100" s="632"/>
      <c r="CCQ100" s="632"/>
      <c r="CCR100" s="632"/>
      <c r="CCS100" s="632"/>
      <c r="CCT100" s="632"/>
      <c r="CCU100" s="632"/>
      <c r="CCV100" s="632"/>
      <c r="CCW100" s="632"/>
      <c r="CCX100" s="632"/>
      <c r="CCY100" s="632"/>
      <c r="CCZ100" s="632"/>
      <c r="CDA100" s="632"/>
      <c r="CDB100" s="632"/>
      <c r="CDC100" s="632"/>
      <c r="CDD100" s="632"/>
      <c r="CDE100" s="632"/>
      <c r="CDF100" s="632"/>
      <c r="CDG100" s="632"/>
      <c r="CDH100" s="632"/>
      <c r="CDI100" s="632"/>
      <c r="CDJ100" s="632"/>
      <c r="CDK100" s="632"/>
      <c r="CDL100" s="632"/>
      <c r="CDM100" s="632"/>
      <c r="CDN100" s="632"/>
      <c r="CDO100" s="632"/>
      <c r="CDP100" s="632"/>
      <c r="CDQ100" s="632"/>
      <c r="CDR100" s="632"/>
      <c r="CDS100" s="632"/>
      <c r="CDT100" s="632"/>
      <c r="CDU100" s="632"/>
      <c r="CDV100" s="632"/>
      <c r="CDW100" s="632"/>
      <c r="CDX100" s="632"/>
      <c r="CDY100" s="632"/>
      <c r="CDZ100" s="632"/>
      <c r="CEA100" s="632"/>
      <c r="CEB100" s="632"/>
      <c r="CEC100" s="632"/>
      <c r="CED100" s="632"/>
      <c r="CEE100" s="632"/>
      <c r="CEF100" s="632"/>
      <c r="CEG100" s="632"/>
      <c r="CEH100" s="632"/>
      <c r="CEI100" s="632"/>
      <c r="CEJ100" s="632"/>
      <c r="CEK100" s="632"/>
      <c r="CEL100" s="632"/>
      <c r="CEM100" s="632"/>
      <c r="CEN100" s="632"/>
      <c r="CEO100" s="632"/>
      <c r="CEP100" s="632"/>
      <c r="CEQ100" s="632"/>
      <c r="CER100" s="632"/>
      <c r="CES100" s="632"/>
      <c r="CET100" s="632"/>
      <c r="CEU100" s="632"/>
      <c r="CEV100" s="632"/>
      <c r="CEW100" s="632"/>
      <c r="CEX100" s="632"/>
      <c r="CEY100" s="632"/>
      <c r="CEZ100" s="632"/>
      <c r="CFA100" s="632"/>
      <c r="CFB100" s="632"/>
      <c r="CFC100" s="632"/>
      <c r="CFD100" s="632"/>
      <c r="CFE100" s="632"/>
      <c r="CFF100" s="632"/>
      <c r="CFG100" s="632"/>
      <c r="CFH100" s="632"/>
      <c r="CFI100" s="632"/>
      <c r="CFJ100" s="632"/>
      <c r="CFK100" s="632"/>
      <c r="CFL100" s="632"/>
      <c r="CFM100" s="632"/>
      <c r="CFN100" s="632"/>
      <c r="CFO100" s="632"/>
      <c r="CFP100" s="632"/>
      <c r="CFQ100" s="632"/>
      <c r="CFR100" s="632"/>
      <c r="CFS100" s="632"/>
      <c r="CFT100" s="632"/>
      <c r="CFU100" s="632"/>
      <c r="CFV100" s="632"/>
      <c r="CFW100" s="632"/>
      <c r="CFX100" s="632"/>
      <c r="CFY100" s="632"/>
      <c r="CFZ100" s="632"/>
      <c r="CGA100" s="632"/>
      <c r="CGB100" s="632"/>
      <c r="CGC100" s="632"/>
      <c r="CGD100" s="632"/>
      <c r="CGE100" s="632"/>
      <c r="CGF100" s="632"/>
      <c r="CGG100" s="632"/>
      <c r="CGH100" s="632"/>
      <c r="CGI100" s="632"/>
      <c r="CGJ100" s="632"/>
      <c r="CGK100" s="632"/>
      <c r="CGL100" s="632"/>
      <c r="CGM100" s="632"/>
      <c r="CGN100" s="632"/>
      <c r="CGO100" s="632"/>
      <c r="CGP100" s="632"/>
      <c r="CGQ100" s="632"/>
      <c r="CGR100" s="632"/>
      <c r="CGS100" s="632"/>
      <c r="CGT100" s="632"/>
      <c r="CGU100" s="632"/>
      <c r="CGV100" s="632"/>
      <c r="CGW100" s="632"/>
      <c r="CGX100" s="632"/>
      <c r="CGY100" s="632"/>
      <c r="CGZ100" s="632"/>
      <c r="CHA100" s="632"/>
      <c r="CHB100" s="632"/>
      <c r="CHC100" s="632"/>
      <c r="CHD100" s="632"/>
      <c r="CHE100" s="632"/>
      <c r="CHF100" s="632"/>
      <c r="CHG100" s="632"/>
      <c r="CHH100" s="632"/>
      <c r="CHI100" s="632"/>
      <c r="CHJ100" s="632"/>
      <c r="CHK100" s="632"/>
      <c r="CHL100" s="632"/>
      <c r="CHM100" s="632"/>
      <c r="CHN100" s="632"/>
      <c r="CHO100" s="632"/>
      <c r="CHP100" s="632"/>
      <c r="CHQ100" s="632"/>
      <c r="CHR100" s="632"/>
      <c r="CHS100" s="632"/>
      <c r="CHT100" s="632"/>
      <c r="CHU100" s="632"/>
      <c r="CHV100" s="632"/>
      <c r="CHW100" s="632"/>
      <c r="CHX100" s="632"/>
      <c r="CHY100" s="632"/>
      <c r="CHZ100" s="632"/>
      <c r="CIA100" s="632"/>
      <c r="CIB100" s="632"/>
      <c r="CIC100" s="632"/>
      <c r="CID100" s="632"/>
      <c r="CIE100" s="632"/>
      <c r="CIF100" s="632"/>
      <c r="CIG100" s="632"/>
      <c r="CIH100" s="632"/>
      <c r="CII100" s="632"/>
      <c r="CIJ100" s="632"/>
      <c r="CIK100" s="632"/>
      <c r="CIL100" s="632"/>
      <c r="CIM100" s="632"/>
      <c r="CIN100" s="632"/>
      <c r="CIO100" s="632"/>
      <c r="CIP100" s="632"/>
      <c r="CIQ100" s="632"/>
      <c r="CIR100" s="632"/>
      <c r="CIS100" s="632"/>
      <c r="CIT100" s="632"/>
      <c r="CIU100" s="632"/>
      <c r="CIV100" s="632"/>
      <c r="CIW100" s="632"/>
      <c r="CIX100" s="632"/>
      <c r="CIY100" s="632"/>
      <c r="CIZ100" s="632"/>
      <c r="CJA100" s="632"/>
      <c r="CJB100" s="632"/>
      <c r="CJC100" s="632"/>
      <c r="CJD100" s="632"/>
      <c r="CJE100" s="632"/>
      <c r="CJF100" s="632"/>
      <c r="CJG100" s="632"/>
      <c r="CJH100" s="632"/>
      <c r="CJI100" s="632"/>
      <c r="CJJ100" s="632"/>
      <c r="CJK100" s="632"/>
      <c r="CJL100" s="632"/>
      <c r="CJM100" s="632"/>
      <c r="CJN100" s="632"/>
      <c r="CJO100" s="632"/>
      <c r="CJP100" s="632"/>
      <c r="CJQ100" s="632"/>
      <c r="CJR100" s="632"/>
      <c r="CJS100" s="632"/>
      <c r="CJT100" s="632"/>
      <c r="CJU100" s="632"/>
      <c r="CJV100" s="632"/>
      <c r="CJW100" s="632"/>
      <c r="CJX100" s="632"/>
      <c r="CJY100" s="632"/>
      <c r="CJZ100" s="632"/>
      <c r="CKA100" s="632"/>
      <c r="CKB100" s="632"/>
      <c r="CKC100" s="632"/>
      <c r="CKD100" s="632"/>
      <c r="CKE100" s="632"/>
      <c r="CKF100" s="632"/>
      <c r="CKG100" s="632"/>
      <c r="CKH100" s="632"/>
      <c r="CKI100" s="632"/>
      <c r="CKJ100" s="632"/>
      <c r="CKK100" s="632"/>
      <c r="CKL100" s="632"/>
      <c r="CKM100" s="632"/>
      <c r="CKN100" s="632"/>
      <c r="CKO100" s="632"/>
      <c r="CKP100" s="632"/>
      <c r="CKQ100" s="632"/>
      <c r="CKR100" s="632"/>
      <c r="CKS100" s="632"/>
      <c r="CKT100" s="632"/>
      <c r="CKU100" s="632"/>
      <c r="CKV100" s="632"/>
      <c r="CKW100" s="632"/>
      <c r="CKX100" s="632"/>
      <c r="CKY100" s="632"/>
      <c r="CKZ100" s="632"/>
      <c r="CLA100" s="632"/>
      <c r="CLB100" s="632"/>
      <c r="CLC100" s="632"/>
      <c r="CLD100" s="632"/>
      <c r="CLE100" s="632"/>
      <c r="CLF100" s="632"/>
      <c r="CLG100" s="632"/>
      <c r="CLH100" s="632"/>
      <c r="CLI100" s="632"/>
      <c r="CLJ100" s="632"/>
      <c r="CLK100" s="632"/>
      <c r="CLL100" s="632"/>
      <c r="CLM100" s="632"/>
      <c r="CLN100" s="632"/>
      <c r="CLO100" s="632"/>
      <c r="CLP100" s="632"/>
      <c r="CLQ100" s="632"/>
      <c r="CLR100" s="632"/>
      <c r="CLS100" s="632"/>
      <c r="CLT100" s="632"/>
      <c r="CLU100" s="632"/>
      <c r="CLV100" s="632"/>
      <c r="CLW100" s="632"/>
      <c r="CLX100" s="632"/>
      <c r="CLY100" s="632"/>
      <c r="CLZ100" s="632"/>
      <c r="CMA100" s="632"/>
      <c r="CMB100" s="632"/>
      <c r="CMC100" s="632"/>
      <c r="CMD100" s="632"/>
      <c r="CME100" s="632"/>
      <c r="CMF100" s="632"/>
      <c r="CMG100" s="632"/>
      <c r="CMH100" s="632"/>
      <c r="CMI100" s="632"/>
      <c r="CMJ100" s="632"/>
      <c r="CMK100" s="632"/>
      <c r="CML100" s="632"/>
      <c r="CMM100" s="632"/>
      <c r="CMN100" s="632"/>
      <c r="CMO100" s="632"/>
      <c r="CMP100" s="632"/>
      <c r="CMQ100" s="632"/>
      <c r="CMR100" s="632"/>
      <c r="CMS100" s="632"/>
      <c r="CMT100" s="632"/>
      <c r="CMU100" s="632"/>
      <c r="CMV100" s="632"/>
      <c r="CMW100" s="632"/>
      <c r="CMX100" s="632"/>
      <c r="CMY100" s="632"/>
      <c r="CMZ100" s="632"/>
      <c r="CNA100" s="632"/>
      <c r="CNB100" s="632"/>
      <c r="CNC100" s="632"/>
      <c r="CND100" s="632"/>
      <c r="CNE100" s="632"/>
      <c r="CNF100" s="632"/>
      <c r="CNG100" s="632"/>
      <c r="CNH100" s="632"/>
      <c r="CNI100" s="632"/>
      <c r="CNJ100" s="632"/>
      <c r="CNK100" s="632"/>
      <c r="CNL100" s="632"/>
      <c r="CNM100" s="632"/>
      <c r="CNN100" s="632"/>
      <c r="CNO100" s="632"/>
      <c r="CNP100" s="632"/>
      <c r="CNQ100" s="632"/>
      <c r="CNR100" s="632"/>
      <c r="CNS100" s="632"/>
      <c r="CNT100" s="632"/>
      <c r="CNU100" s="632"/>
      <c r="CNV100" s="632"/>
      <c r="CNW100" s="632"/>
      <c r="CNX100" s="632"/>
      <c r="CNY100" s="632"/>
      <c r="CNZ100" s="632"/>
      <c r="COA100" s="632"/>
      <c r="COB100" s="632"/>
      <c r="COC100" s="632"/>
      <c r="COD100" s="632"/>
      <c r="COE100" s="632"/>
      <c r="COF100" s="632"/>
      <c r="COG100" s="632"/>
      <c r="COH100" s="632"/>
      <c r="COI100" s="632"/>
      <c r="COJ100" s="632"/>
      <c r="COK100" s="632"/>
      <c r="COL100" s="632"/>
      <c r="COM100" s="632"/>
      <c r="CON100" s="632"/>
      <c r="COO100" s="632"/>
      <c r="COP100" s="632"/>
      <c r="COQ100" s="632"/>
      <c r="COR100" s="632"/>
      <c r="COS100" s="632"/>
      <c r="COT100" s="632"/>
      <c r="COU100" s="632"/>
      <c r="COV100" s="632"/>
      <c r="COW100" s="632"/>
      <c r="COX100" s="632"/>
      <c r="COY100" s="632"/>
      <c r="COZ100" s="632"/>
      <c r="CPA100" s="632"/>
      <c r="CPB100" s="632"/>
      <c r="CPC100" s="632"/>
      <c r="CPD100" s="632"/>
      <c r="CPE100" s="632"/>
      <c r="CPF100" s="632"/>
      <c r="CPG100" s="632"/>
      <c r="CPH100" s="632"/>
      <c r="CPI100" s="632"/>
      <c r="CPJ100" s="632"/>
      <c r="CPK100" s="632"/>
      <c r="CPL100" s="632"/>
      <c r="CPM100" s="632"/>
      <c r="CPN100" s="632"/>
      <c r="CPO100" s="632"/>
      <c r="CPP100" s="632"/>
      <c r="CPQ100" s="632"/>
      <c r="CPR100" s="632"/>
      <c r="CPS100" s="632"/>
      <c r="CPT100" s="632"/>
      <c r="CPU100" s="632"/>
      <c r="CPV100" s="632"/>
      <c r="CPW100" s="632"/>
      <c r="CPX100" s="632"/>
      <c r="CPY100" s="632"/>
      <c r="CPZ100" s="632"/>
      <c r="CQA100" s="632"/>
      <c r="CQB100" s="632"/>
      <c r="CQC100" s="632"/>
      <c r="CQD100" s="632"/>
      <c r="CQE100" s="632"/>
      <c r="CQF100" s="632"/>
      <c r="CQG100" s="632"/>
      <c r="CQH100" s="632"/>
      <c r="CQI100" s="632"/>
      <c r="CQJ100" s="632"/>
      <c r="CQK100" s="632"/>
      <c r="CQL100" s="632"/>
      <c r="CQM100" s="632"/>
      <c r="CQN100" s="632"/>
      <c r="CQO100" s="632"/>
      <c r="CQP100" s="632"/>
      <c r="CQQ100" s="632"/>
      <c r="CQR100" s="632"/>
      <c r="CQS100" s="632"/>
      <c r="CQT100" s="632"/>
      <c r="CQU100" s="632"/>
      <c r="CQV100" s="632"/>
      <c r="CQW100" s="632"/>
      <c r="CQX100" s="632"/>
      <c r="CQY100" s="632"/>
      <c r="CQZ100" s="632"/>
      <c r="CRA100" s="632"/>
      <c r="CRB100" s="632"/>
      <c r="CRC100" s="632"/>
      <c r="CRD100" s="632"/>
      <c r="CRE100" s="632"/>
      <c r="CRF100" s="632"/>
      <c r="CRG100" s="632"/>
      <c r="CRH100" s="632"/>
      <c r="CRI100" s="632"/>
      <c r="CRJ100" s="632"/>
      <c r="CRK100" s="632"/>
      <c r="CRL100" s="632"/>
      <c r="CRM100" s="632"/>
      <c r="CRN100" s="632"/>
      <c r="CRO100" s="632"/>
      <c r="CRP100" s="632"/>
      <c r="CRQ100" s="632"/>
      <c r="CRR100" s="632"/>
      <c r="CRS100" s="632"/>
      <c r="CRT100" s="632"/>
      <c r="CRU100" s="632"/>
      <c r="CRV100" s="632"/>
      <c r="CRW100" s="632"/>
      <c r="CRX100" s="632"/>
      <c r="CRY100" s="632"/>
      <c r="CRZ100" s="632"/>
      <c r="CSA100" s="632"/>
      <c r="CSB100" s="632"/>
      <c r="CSC100" s="632"/>
      <c r="CSD100" s="632"/>
      <c r="CSE100" s="632"/>
      <c r="CSF100" s="632"/>
      <c r="CSG100" s="632"/>
      <c r="CSH100" s="632"/>
      <c r="CSI100" s="632"/>
      <c r="CSJ100" s="632"/>
      <c r="CSK100" s="632"/>
      <c r="CSL100" s="632"/>
      <c r="CSM100" s="632"/>
      <c r="CSN100" s="632"/>
      <c r="CSO100" s="632"/>
      <c r="CSP100" s="632"/>
      <c r="CSQ100" s="632"/>
      <c r="CSR100" s="632"/>
      <c r="CSS100" s="632"/>
      <c r="CST100" s="632"/>
      <c r="CSU100" s="632"/>
      <c r="CSV100" s="632"/>
      <c r="CSW100" s="632"/>
      <c r="CSX100" s="632"/>
      <c r="CSY100" s="632"/>
      <c r="CSZ100" s="632"/>
      <c r="CTA100" s="632"/>
      <c r="CTB100" s="632"/>
      <c r="CTC100" s="632"/>
      <c r="CTD100" s="632"/>
      <c r="CTE100" s="632"/>
      <c r="CTF100" s="632"/>
      <c r="CTG100" s="632"/>
      <c r="CTH100" s="632"/>
      <c r="CTI100" s="632"/>
      <c r="CTJ100" s="632"/>
      <c r="CTK100" s="632"/>
      <c r="CTL100" s="632"/>
      <c r="CTM100" s="632"/>
      <c r="CTN100" s="632"/>
      <c r="CTO100" s="632"/>
      <c r="CTP100" s="632"/>
      <c r="CTQ100" s="632"/>
      <c r="CTR100" s="632"/>
      <c r="CTS100" s="632"/>
      <c r="CTT100" s="632"/>
      <c r="CTU100" s="632"/>
      <c r="CTV100" s="632"/>
      <c r="CTW100" s="632"/>
      <c r="CTX100" s="632"/>
      <c r="CTY100" s="632"/>
      <c r="CTZ100" s="632"/>
      <c r="CUA100" s="632"/>
      <c r="CUB100" s="632"/>
      <c r="CUC100" s="632"/>
      <c r="CUD100" s="632"/>
      <c r="CUE100" s="632"/>
      <c r="CUF100" s="632"/>
      <c r="CUG100" s="632"/>
      <c r="CUH100" s="632"/>
      <c r="CUI100" s="632"/>
      <c r="CUJ100" s="632"/>
      <c r="CUK100" s="632"/>
      <c r="CUL100" s="632"/>
      <c r="CUM100" s="632"/>
      <c r="CUN100" s="632"/>
      <c r="CUO100" s="632"/>
      <c r="CUP100" s="632"/>
      <c r="CUQ100" s="632"/>
      <c r="CUR100" s="632"/>
      <c r="CUS100" s="632"/>
      <c r="CUT100" s="632"/>
      <c r="CUU100" s="632"/>
      <c r="CUV100" s="632"/>
      <c r="CUW100" s="632"/>
      <c r="CUX100" s="632"/>
      <c r="CUY100" s="632"/>
      <c r="CUZ100" s="632"/>
      <c r="CVA100" s="632"/>
      <c r="CVB100" s="632"/>
      <c r="CVC100" s="632"/>
      <c r="CVD100" s="632"/>
      <c r="CVE100" s="632"/>
      <c r="CVF100" s="632"/>
      <c r="CVG100" s="632"/>
      <c r="CVH100" s="632"/>
      <c r="CVI100" s="632"/>
      <c r="CVJ100" s="632"/>
      <c r="CVK100" s="632"/>
      <c r="CVL100" s="632"/>
      <c r="CVM100" s="632"/>
      <c r="CVN100" s="632"/>
      <c r="CVO100" s="632"/>
      <c r="CVP100" s="632"/>
      <c r="CVQ100" s="632"/>
      <c r="CVR100" s="632"/>
      <c r="CVS100" s="632"/>
      <c r="CVT100" s="632"/>
      <c r="CVU100" s="632"/>
      <c r="CVV100" s="632"/>
      <c r="CVW100" s="632"/>
      <c r="CVX100" s="632"/>
      <c r="CVY100" s="632"/>
      <c r="CVZ100" s="632"/>
      <c r="CWA100" s="632"/>
      <c r="CWB100" s="632"/>
      <c r="CWC100" s="632"/>
      <c r="CWD100" s="632"/>
      <c r="CWE100" s="632"/>
      <c r="CWF100" s="632"/>
      <c r="CWG100" s="632"/>
      <c r="CWH100" s="632"/>
      <c r="CWI100" s="632"/>
      <c r="CWJ100" s="632"/>
      <c r="CWK100" s="632"/>
      <c r="CWL100" s="632"/>
      <c r="CWM100" s="632"/>
      <c r="CWN100" s="632"/>
      <c r="CWO100" s="632"/>
      <c r="CWP100" s="632"/>
      <c r="CWQ100" s="632"/>
      <c r="CWR100" s="632"/>
      <c r="CWS100" s="632"/>
      <c r="CWT100" s="632"/>
      <c r="CWU100" s="632"/>
      <c r="CWV100" s="632"/>
      <c r="CWW100" s="632"/>
      <c r="CWX100" s="632"/>
      <c r="CWY100" s="632"/>
      <c r="CWZ100" s="632"/>
      <c r="CXA100" s="632"/>
      <c r="CXB100" s="632"/>
      <c r="CXC100" s="632"/>
      <c r="CXD100" s="632"/>
      <c r="CXE100" s="632"/>
      <c r="CXF100" s="632"/>
      <c r="CXG100" s="632"/>
      <c r="CXH100" s="632"/>
      <c r="CXI100" s="632"/>
      <c r="CXJ100" s="632"/>
      <c r="CXK100" s="632"/>
      <c r="CXL100" s="632"/>
      <c r="CXM100" s="632"/>
      <c r="CXN100" s="632"/>
      <c r="CXO100" s="632"/>
      <c r="CXP100" s="632"/>
      <c r="CXQ100" s="632"/>
      <c r="CXR100" s="632"/>
      <c r="CXS100" s="632"/>
      <c r="CXT100" s="632"/>
      <c r="CXU100" s="632"/>
      <c r="CXV100" s="632"/>
      <c r="CXW100" s="632"/>
      <c r="CXX100" s="632"/>
      <c r="CXY100" s="632"/>
      <c r="CXZ100" s="632"/>
      <c r="CYA100" s="632"/>
      <c r="CYB100" s="632"/>
      <c r="CYC100" s="632"/>
      <c r="CYD100" s="632"/>
      <c r="CYE100" s="632"/>
      <c r="CYF100" s="632"/>
      <c r="CYG100" s="632"/>
      <c r="CYH100" s="632"/>
      <c r="CYI100" s="632"/>
      <c r="CYJ100" s="632"/>
      <c r="CYK100" s="632"/>
      <c r="CYL100" s="632"/>
      <c r="CYM100" s="632"/>
      <c r="CYN100" s="632"/>
      <c r="CYO100" s="632"/>
      <c r="CYP100" s="632"/>
      <c r="CYQ100" s="632"/>
      <c r="CYR100" s="632"/>
      <c r="CYS100" s="632"/>
      <c r="CYT100" s="632"/>
      <c r="CYU100" s="632"/>
      <c r="CYV100" s="632"/>
      <c r="CYW100" s="632"/>
      <c r="CYX100" s="632"/>
      <c r="CYY100" s="632"/>
      <c r="CYZ100" s="632"/>
      <c r="CZA100" s="632"/>
      <c r="CZB100" s="632"/>
      <c r="CZC100" s="632"/>
      <c r="CZD100" s="632"/>
      <c r="CZE100" s="632"/>
      <c r="CZF100" s="632"/>
      <c r="CZG100" s="632"/>
      <c r="CZH100" s="632"/>
      <c r="CZI100" s="632"/>
      <c r="CZJ100" s="632"/>
      <c r="CZK100" s="632"/>
      <c r="CZL100" s="632"/>
      <c r="CZM100" s="632"/>
      <c r="CZN100" s="632"/>
      <c r="CZO100" s="632"/>
      <c r="CZP100" s="632"/>
      <c r="CZQ100" s="632"/>
      <c r="CZR100" s="632"/>
      <c r="CZS100" s="632"/>
      <c r="CZT100" s="632"/>
      <c r="CZU100" s="632"/>
      <c r="CZV100" s="632"/>
      <c r="CZW100" s="632"/>
      <c r="CZX100" s="632"/>
      <c r="CZY100" s="632"/>
      <c r="CZZ100" s="632"/>
      <c r="DAA100" s="632"/>
      <c r="DAB100" s="632"/>
      <c r="DAC100" s="632"/>
      <c r="DAD100" s="632"/>
      <c r="DAE100" s="632"/>
      <c r="DAF100" s="632"/>
      <c r="DAG100" s="632"/>
      <c r="DAH100" s="632"/>
      <c r="DAI100" s="632"/>
      <c r="DAJ100" s="632"/>
      <c r="DAK100" s="632"/>
      <c r="DAL100" s="632"/>
      <c r="DAM100" s="632"/>
      <c r="DAN100" s="632"/>
      <c r="DAO100" s="632"/>
      <c r="DAP100" s="632"/>
      <c r="DAQ100" s="632"/>
      <c r="DAR100" s="632"/>
      <c r="DAS100" s="632"/>
      <c r="DAT100" s="632"/>
      <c r="DAU100" s="632"/>
      <c r="DAV100" s="632"/>
      <c r="DAW100" s="632"/>
      <c r="DAX100" s="632"/>
      <c r="DAY100" s="632"/>
      <c r="DAZ100" s="632"/>
      <c r="DBA100" s="632"/>
      <c r="DBB100" s="632"/>
      <c r="DBC100" s="632"/>
      <c r="DBD100" s="632"/>
      <c r="DBE100" s="632"/>
      <c r="DBF100" s="632"/>
      <c r="DBG100" s="632"/>
      <c r="DBH100" s="632"/>
      <c r="DBI100" s="632"/>
      <c r="DBJ100" s="632"/>
      <c r="DBK100" s="632"/>
      <c r="DBL100" s="632"/>
      <c r="DBM100" s="632"/>
      <c r="DBN100" s="632"/>
      <c r="DBO100" s="632"/>
      <c r="DBP100" s="632"/>
      <c r="DBQ100" s="632"/>
      <c r="DBR100" s="632"/>
      <c r="DBS100" s="632"/>
      <c r="DBT100" s="632"/>
      <c r="DBU100" s="632"/>
      <c r="DBV100" s="632"/>
      <c r="DBW100" s="632"/>
      <c r="DBX100" s="632"/>
      <c r="DBY100" s="632"/>
      <c r="DBZ100" s="632"/>
      <c r="DCA100" s="632"/>
      <c r="DCB100" s="632"/>
      <c r="DCC100" s="632"/>
      <c r="DCD100" s="632"/>
      <c r="DCE100" s="632"/>
      <c r="DCF100" s="632"/>
      <c r="DCG100" s="632"/>
      <c r="DCH100" s="632"/>
      <c r="DCI100" s="632"/>
      <c r="DCJ100" s="632"/>
      <c r="DCK100" s="632"/>
      <c r="DCL100" s="632"/>
      <c r="DCM100" s="632"/>
      <c r="DCN100" s="632"/>
      <c r="DCO100" s="632"/>
      <c r="DCP100" s="632"/>
      <c r="DCQ100" s="632"/>
      <c r="DCR100" s="632"/>
      <c r="DCS100" s="632"/>
      <c r="DCT100" s="632"/>
      <c r="DCU100" s="632"/>
      <c r="DCV100" s="632"/>
      <c r="DCW100" s="632"/>
      <c r="DCX100" s="632"/>
      <c r="DCY100" s="632"/>
      <c r="DCZ100" s="632"/>
      <c r="DDA100" s="632"/>
      <c r="DDB100" s="632"/>
      <c r="DDC100" s="632"/>
      <c r="DDD100" s="632"/>
      <c r="DDE100" s="632"/>
      <c r="DDF100" s="632"/>
      <c r="DDG100" s="632"/>
      <c r="DDH100" s="632"/>
      <c r="DDI100" s="632"/>
      <c r="DDJ100" s="632"/>
      <c r="DDK100" s="632"/>
      <c r="DDL100" s="632"/>
      <c r="DDM100" s="632"/>
      <c r="DDN100" s="632"/>
      <c r="DDO100" s="632"/>
      <c r="DDP100" s="632"/>
      <c r="DDQ100" s="632"/>
      <c r="DDR100" s="632"/>
      <c r="DDS100" s="632"/>
      <c r="DDT100" s="632"/>
      <c r="DDU100" s="632"/>
      <c r="DDV100" s="632"/>
      <c r="DDW100" s="632"/>
      <c r="DDX100" s="632"/>
      <c r="DDY100" s="632"/>
      <c r="DDZ100" s="632"/>
      <c r="DEA100" s="632"/>
      <c r="DEB100" s="632"/>
      <c r="DEC100" s="632"/>
      <c r="DED100" s="632"/>
      <c r="DEE100" s="632"/>
      <c r="DEF100" s="632"/>
      <c r="DEG100" s="632"/>
      <c r="DEH100" s="632"/>
      <c r="DEI100" s="632"/>
      <c r="DEJ100" s="632"/>
      <c r="DEK100" s="632"/>
      <c r="DEL100" s="632"/>
      <c r="DEM100" s="632"/>
      <c r="DEN100" s="632"/>
      <c r="DEO100" s="632"/>
      <c r="DEP100" s="632"/>
      <c r="DEQ100" s="632"/>
      <c r="DER100" s="632"/>
      <c r="DES100" s="632"/>
      <c r="DET100" s="632"/>
      <c r="DEU100" s="632"/>
      <c r="DEV100" s="632"/>
      <c r="DEW100" s="632"/>
      <c r="DEX100" s="632"/>
      <c r="DEY100" s="632"/>
      <c r="DEZ100" s="632"/>
      <c r="DFA100" s="632"/>
      <c r="DFB100" s="632"/>
      <c r="DFC100" s="632"/>
      <c r="DFD100" s="632"/>
      <c r="DFE100" s="632"/>
      <c r="DFF100" s="632"/>
      <c r="DFG100" s="632"/>
      <c r="DFH100" s="632"/>
      <c r="DFI100" s="632"/>
      <c r="DFJ100" s="632"/>
      <c r="DFK100" s="632"/>
      <c r="DFL100" s="632"/>
      <c r="DFM100" s="632"/>
      <c r="DFN100" s="632"/>
      <c r="DFO100" s="632"/>
      <c r="DFP100" s="632"/>
      <c r="DFQ100" s="632"/>
      <c r="DFR100" s="632"/>
      <c r="DFS100" s="632"/>
      <c r="DFT100" s="632"/>
      <c r="DFU100" s="632"/>
      <c r="DFV100" s="632"/>
      <c r="DFW100" s="632"/>
      <c r="DFX100" s="632"/>
      <c r="DFY100" s="632"/>
      <c r="DFZ100" s="632"/>
      <c r="DGA100" s="632"/>
      <c r="DGB100" s="632"/>
      <c r="DGC100" s="632"/>
      <c r="DGD100" s="632"/>
      <c r="DGE100" s="632"/>
      <c r="DGF100" s="632"/>
      <c r="DGG100" s="632"/>
      <c r="DGH100" s="632"/>
      <c r="DGI100" s="632"/>
      <c r="DGJ100" s="632"/>
      <c r="DGK100" s="632"/>
      <c r="DGL100" s="632"/>
      <c r="DGM100" s="632"/>
      <c r="DGN100" s="632"/>
      <c r="DGO100" s="632"/>
      <c r="DGP100" s="632"/>
      <c r="DGQ100" s="632"/>
      <c r="DGR100" s="632"/>
      <c r="DGS100" s="632"/>
      <c r="DGT100" s="632"/>
      <c r="DGU100" s="632"/>
      <c r="DGV100" s="632"/>
      <c r="DGW100" s="632"/>
      <c r="DGX100" s="632"/>
      <c r="DGY100" s="632"/>
      <c r="DGZ100" s="632"/>
      <c r="DHA100" s="632"/>
      <c r="DHB100" s="632"/>
      <c r="DHC100" s="632"/>
      <c r="DHD100" s="632"/>
      <c r="DHE100" s="632"/>
      <c r="DHF100" s="632"/>
      <c r="DHG100" s="632"/>
      <c r="DHH100" s="632"/>
      <c r="DHI100" s="632"/>
      <c r="DHJ100" s="632"/>
      <c r="DHK100" s="632"/>
      <c r="DHL100" s="632"/>
      <c r="DHM100" s="632"/>
      <c r="DHN100" s="632"/>
      <c r="DHO100" s="632"/>
      <c r="DHP100" s="632"/>
      <c r="DHQ100" s="632"/>
      <c r="DHR100" s="632"/>
      <c r="DHS100" s="632"/>
      <c r="DHT100" s="632"/>
      <c r="DHU100" s="632"/>
      <c r="DHV100" s="632"/>
      <c r="DHW100" s="632"/>
      <c r="DHX100" s="632"/>
      <c r="DHY100" s="632"/>
      <c r="DHZ100" s="632"/>
      <c r="DIA100" s="632"/>
      <c r="DIB100" s="632"/>
      <c r="DIC100" s="632"/>
      <c r="DID100" s="632"/>
      <c r="DIE100" s="632"/>
      <c r="DIF100" s="632"/>
      <c r="DIG100" s="632"/>
      <c r="DIH100" s="632"/>
      <c r="DII100" s="632"/>
      <c r="DIJ100" s="632"/>
      <c r="DIK100" s="632"/>
      <c r="DIL100" s="632"/>
      <c r="DIM100" s="632"/>
      <c r="DIN100" s="632"/>
      <c r="DIO100" s="632"/>
      <c r="DIP100" s="632"/>
      <c r="DIQ100" s="632"/>
      <c r="DIR100" s="632"/>
      <c r="DIS100" s="632"/>
      <c r="DIT100" s="632"/>
      <c r="DIU100" s="632"/>
      <c r="DIV100" s="632"/>
      <c r="DIW100" s="632"/>
      <c r="DIX100" s="632"/>
      <c r="DIY100" s="632"/>
      <c r="DIZ100" s="632"/>
      <c r="DJA100" s="632"/>
      <c r="DJB100" s="632"/>
      <c r="DJC100" s="632"/>
      <c r="DJD100" s="632"/>
      <c r="DJE100" s="632"/>
      <c r="DJF100" s="632"/>
      <c r="DJG100" s="632"/>
      <c r="DJH100" s="632"/>
      <c r="DJI100" s="632"/>
      <c r="DJJ100" s="632"/>
      <c r="DJK100" s="632"/>
      <c r="DJL100" s="632"/>
      <c r="DJM100" s="632"/>
      <c r="DJN100" s="632"/>
      <c r="DJO100" s="632"/>
      <c r="DJP100" s="632"/>
      <c r="DJQ100" s="632"/>
      <c r="DJR100" s="632"/>
      <c r="DJS100" s="632"/>
      <c r="DJT100" s="632"/>
      <c r="DJU100" s="632"/>
      <c r="DJV100" s="632"/>
      <c r="DJW100" s="632"/>
      <c r="DJX100" s="632"/>
      <c r="DJY100" s="632"/>
      <c r="DJZ100" s="632"/>
      <c r="DKA100" s="632"/>
      <c r="DKB100" s="632"/>
      <c r="DKC100" s="632"/>
      <c r="DKD100" s="632"/>
      <c r="DKE100" s="632"/>
      <c r="DKF100" s="632"/>
      <c r="DKG100" s="632"/>
      <c r="DKH100" s="632"/>
      <c r="DKI100" s="632"/>
      <c r="DKJ100" s="632"/>
      <c r="DKK100" s="632"/>
      <c r="DKL100" s="632"/>
      <c r="DKM100" s="632"/>
      <c r="DKN100" s="632"/>
      <c r="DKO100" s="632"/>
      <c r="DKP100" s="632"/>
      <c r="DKQ100" s="632"/>
      <c r="DKR100" s="632"/>
      <c r="DKS100" s="632"/>
      <c r="DKT100" s="632"/>
      <c r="DKU100" s="632"/>
      <c r="DKV100" s="632"/>
      <c r="DKW100" s="632"/>
      <c r="DKX100" s="632"/>
      <c r="DKY100" s="632"/>
      <c r="DKZ100" s="632"/>
      <c r="DLA100" s="632"/>
      <c r="DLB100" s="632"/>
      <c r="DLC100" s="632"/>
      <c r="DLD100" s="632"/>
      <c r="DLE100" s="632"/>
      <c r="DLF100" s="632"/>
      <c r="DLG100" s="632"/>
      <c r="DLH100" s="632"/>
      <c r="DLI100" s="632"/>
      <c r="DLJ100" s="632"/>
      <c r="DLK100" s="632"/>
      <c r="DLL100" s="632"/>
      <c r="DLM100" s="632"/>
      <c r="DLN100" s="632"/>
      <c r="DLO100" s="632"/>
      <c r="DLP100" s="632"/>
      <c r="DLQ100" s="632"/>
      <c r="DLR100" s="632"/>
      <c r="DLS100" s="632"/>
      <c r="DLT100" s="632"/>
      <c r="DLU100" s="632"/>
      <c r="DLV100" s="632"/>
      <c r="DLW100" s="632"/>
      <c r="DLX100" s="632"/>
      <c r="DLY100" s="632"/>
      <c r="DLZ100" s="632"/>
      <c r="DMA100" s="632"/>
      <c r="DMB100" s="632"/>
      <c r="DMC100" s="632"/>
      <c r="DMD100" s="632"/>
      <c r="DME100" s="632"/>
      <c r="DMF100" s="632"/>
      <c r="DMG100" s="632"/>
      <c r="DMH100" s="632"/>
      <c r="DMI100" s="632"/>
      <c r="DMJ100" s="632"/>
      <c r="DMK100" s="632"/>
      <c r="DML100" s="632"/>
      <c r="DMM100" s="632"/>
      <c r="DMN100" s="632"/>
      <c r="DMO100" s="632"/>
      <c r="DMP100" s="632"/>
      <c r="DMQ100" s="632"/>
      <c r="DMR100" s="632"/>
      <c r="DMS100" s="632"/>
      <c r="DMT100" s="632"/>
      <c r="DMU100" s="632"/>
      <c r="DMV100" s="632"/>
      <c r="DMW100" s="632"/>
      <c r="DMX100" s="632"/>
      <c r="DMY100" s="632"/>
      <c r="DMZ100" s="632"/>
      <c r="DNA100" s="632"/>
      <c r="DNB100" s="632"/>
      <c r="DNC100" s="632"/>
      <c r="DND100" s="632"/>
      <c r="DNE100" s="632"/>
      <c r="DNF100" s="632"/>
      <c r="DNG100" s="632"/>
      <c r="DNH100" s="632"/>
      <c r="DNI100" s="632"/>
      <c r="DNJ100" s="632"/>
      <c r="DNK100" s="632"/>
      <c r="DNL100" s="632"/>
      <c r="DNM100" s="632"/>
      <c r="DNN100" s="632"/>
      <c r="DNO100" s="632"/>
      <c r="DNP100" s="632"/>
      <c r="DNQ100" s="632"/>
      <c r="DNR100" s="632"/>
      <c r="DNS100" s="632"/>
      <c r="DNT100" s="632"/>
      <c r="DNU100" s="632"/>
      <c r="DNV100" s="632"/>
      <c r="DNW100" s="632"/>
      <c r="DNX100" s="632"/>
      <c r="DNY100" s="632"/>
      <c r="DNZ100" s="632"/>
      <c r="DOA100" s="632"/>
      <c r="DOB100" s="632"/>
      <c r="DOC100" s="632"/>
      <c r="DOD100" s="632"/>
      <c r="DOE100" s="632"/>
      <c r="DOF100" s="632"/>
      <c r="DOG100" s="632"/>
      <c r="DOH100" s="632"/>
      <c r="DOI100" s="632"/>
      <c r="DOJ100" s="632"/>
      <c r="DOK100" s="632"/>
      <c r="DOL100" s="632"/>
      <c r="DOM100" s="632"/>
      <c r="DON100" s="632"/>
      <c r="DOO100" s="632"/>
      <c r="DOP100" s="632"/>
      <c r="DOQ100" s="632"/>
      <c r="DOR100" s="632"/>
      <c r="DOS100" s="632"/>
      <c r="DOT100" s="632"/>
      <c r="DOU100" s="632"/>
      <c r="DOV100" s="632"/>
      <c r="DOW100" s="632"/>
      <c r="DOX100" s="632"/>
      <c r="DOY100" s="632"/>
      <c r="DOZ100" s="632"/>
      <c r="DPA100" s="632"/>
      <c r="DPB100" s="632"/>
      <c r="DPC100" s="632"/>
      <c r="DPD100" s="632"/>
      <c r="DPE100" s="632"/>
      <c r="DPF100" s="632"/>
      <c r="DPG100" s="632"/>
      <c r="DPH100" s="632"/>
      <c r="DPI100" s="632"/>
      <c r="DPJ100" s="632"/>
      <c r="DPK100" s="632"/>
      <c r="DPL100" s="632"/>
      <c r="DPM100" s="632"/>
      <c r="DPN100" s="632"/>
      <c r="DPO100" s="632"/>
      <c r="DPP100" s="632"/>
      <c r="DPQ100" s="632"/>
      <c r="DPR100" s="632"/>
      <c r="DPS100" s="632"/>
      <c r="DPT100" s="632"/>
      <c r="DPU100" s="632"/>
      <c r="DPV100" s="632"/>
      <c r="DPW100" s="632"/>
      <c r="DPX100" s="632"/>
      <c r="DPY100" s="632"/>
      <c r="DPZ100" s="632"/>
      <c r="DQA100" s="632"/>
      <c r="DQB100" s="632"/>
      <c r="DQC100" s="632"/>
      <c r="DQD100" s="632"/>
      <c r="DQE100" s="632"/>
      <c r="DQF100" s="632"/>
      <c r="DQG100" s="632"/>
      <c r="DQH100" s="632"/>
      <c r="DQI100" s="632"/>
      <c r="DQJ100" s="632"/>
      <c r="DQK100" s="632"/>
      <c r="DQL100" s="632"/>
      <c r="DQM100" s="632"/>
      <c r="DQN100" s="632"/>
      <c r="DQO100" s="632"/>
      <c r="DQP100" s="632"/>
      <c r="DQQ100" s="632"/>
      <c r="DQR100" s="632"/>
      <c r="DQS100" s="632"/>
      <c r="DQT100" s="632"/>
      <c r="DQU100" s="632"/>
      <c r="DQV100" s="632"/>
      <c r="DQW100" s="632"/>
      <c r="DQX100" s="632"/>
      <c r="DQY100" s="632"/>
      <c r="DQZ100" s="632"/>
      <c r="DRA100" s="632"/>
      <c r="DRB100" s="632"/>
      <c r="DRC100" s="632"/>
      <c r="DRD100" s="632"/>
      <c r="DRE100" s="632"/>
      <c r="DRF100" s="632"/>
      <c r="DRG100" s="632"/>
      <c r="DRH100" s="632"/>
      <c r="DRI100" s="632"/>
      <c r="DRJ100" s="632"/>
      <c r="DRK100" s="632"/>
      <c r="DRL100" s="632"/>
      <c r="DRM100" s="632"/>
      <c r="DRN100" s="632"/>
      <c r="DRO100" s="632"/>
      <c r="DRP100" s="632"/>
      <c r="DRQ100" s="632"/>
      <c r="DRR100" s="632"/>
      <c r="DRS100" s="632"/>
      <c r="DRT100" s="632"/>
      <c r="DRU100" s="632"/>
      <c r="DRV100" s="632"/>
      <c r="DRW100" s="632"/>
      <c r="DRX100" s="632"/>
      <c r="DRY100" s="632"/>
      <c r="DRZ100" s="632"/>
      <c r="DSA100" s="632"/>
      <c r="DSB100" s="632"/>
      <c r="DSC100" s="632"/>
      <c r="DSD100" s="632"/>
      <c r="DSE100" s="632"/>
      <c r="DSF100" s="632"/>
      <c r="DSG100" s="632"/>
      <c r="DSH100" s="632"/>
      <c r="DSI100" s="632"/>
      <c r="DSJ100" s="632"/>
      <c r="DSK100" s="632"/>
      <c r="DSL100" s="632"/>
      <c r="DSM100" s="632"/>
      <c r="DSN100" s="632"/>
      <c r="DSO100" s="632"/>
      <c r="DSP100" s="632"/>
      <c r="DSQ100" s="632"/>
      <c r="DSR100" s="632"/>
      <c r="DSS100" s="632"/>
      <c r="DST100" s="632"/>
      <c r="DSU100" s="632"/>
      <c r="DSV100" s="632"/>
      <c r="DSW100" s="632"/>
      <c r="DSX100" s="632"/>
      <c r="DSY100" s="632"/>
      <c r="DSZ100" s="632"/>
      <c r="DTA100" s="632"/>
      <c r="DTB100" s="632"/>
      <c r="DTC100" s="632"/>
      <c r="DTD100" s="632"/>
      <c r="DTE100" s="632"/>
      <c r="DTF100" s="632"/>
      <c r="DTG100" s="632"/>
      <c r="DTH100" s="632"/>
      <c r="DTI100" s="632"/>
      <c r="DTJ100" s="632"/>
      <c r="DTK100" s="632"/>
      <c r="DTL100" s="632"/>
      <c r="DTM100" s="632"/>
      <c r="DTN100" s="632"/>
      <c r="DTO100" s="632"/>
      <c r="DTP100" s="632"/>
      <c r="DTQ100" s="632"/>
      <c r="DTR100" s="632"/>
      <c r="DTS100" s="632"/>
      <c r="DTT100" s="632"/>
      <c r="DTU100" s="632"/>
      <c r="DTV100" s="632"/>
      <c r="DTW100" s="632"/>
      <c r="DTX100" s="632"/>
      <c r="DTY100" s="632"/>
      <c r="DTZ100" s="632"/>
      <c r="DUA100" s="632"/>
      <c r="DUB100" s="632"/>
      <c r="DUC100" s="632"/>
      <c r="DUD100" s="632"/>
      <c r="DUE100" s="632"/>
      <c r="DUF100" s="632"/>
      <c r="DUG100" s="632"/>
      <c r="DUH100" s="632"/>
      <c r="DUI100" s="632"/>
      <c r="DUJ100" s="632"/>
      <c r="DUK100" s="632"/>
      <c r="DUL100" s="632"/>
      <c r="DUM100" s="632"/>
      <c r="DUN100" s="632"/>
      <c r="DUO100" s="632"/>
      <c r="DUP100" s="632"/>
      <c r="DUQ100" s="632"/>
      <c r="DUR100" s="632"/>
      <c r="DUS100" s="632"/>
      <c r="DUT100" s="632"/>
      <c r="DUU100" s="632"/>
      <c r="DUV100" s="632"/>
      <c r="DUW100" s="632"/>
      <c r="DUX100" s="632"/>
      <c r="DUY100" s="632"/>
      <c r="DUZ100" s="632"/>
      <c r="DVA100" s="632"/>
      <c r="DVB100" s="632"/>
      <c r="DVC100" s="632"/>
      <c r="DVD100" s="632"/>
      <c r="DVE100" s="632"/>
      <c r="DVF100" s="632"/>
      <c r="DVG100" s="632"/>
      <c r="DVH100" s="632"/>
      <c r="DVI100" s="632"/>
      <c r="DVJ100" s="632"/>
      <c r="DVK100" s="632"/>
      <c r="DVL100" s="632"/>
      <c r="DVM100" s="632"/>
      <c r="DVN100" s="632"/>
      <c r="DVO100" s="632"/>
      <c r="DVP100" s="632"/>
      <c r="DVQ100" s="632"/>
      <c r="DVR100" s="632"/>
      <c r="DVS100" s="632"/>
      <c r="DVT100" s="632"/>
      <c r="DVU100" s="632"/>
      <c r="DVV100" s="632"/>
      <c r="DVW100" s="632"/>
      <c r="DVX100" s="632"/>
      <c r="DVY100" s="632"/>
      <c r="DVZ100" s="632"/>
      <c r="DWA100" s="632"/>
      <c r="DWB100" s="632"/>
      <c r="DWC100" s="632"/>
      <c r="DWD100" s="632"/>
      <c r="DWE100" s="632"/>
      <c r="DWF100" s="632"/>
      <c r="DWG100" s="632"/>
      <c r="DWH100" s="632"/>
      <c r="DWI100" s="632"/>
      <c r="DWJ100" s="632"/>
      <c r="DWK100" s="632"/>
      <c r="DWL100" s="632"/>
      <c r="DWM100" s="632"/>
      <c r="DWN100" s="632"/>
      <c r="DWO100" s="632"/>
      <c r="DWP100" s="632"/>
      <c r="DWQ100" s="632"/>
      <c r="DWR100" s="632"/>
      <c r="DWS100" s="632"/>
      <c r="DWT100" s="632"/>
      <c r="DWU100" s="632"/>
      <c r="DWV100" s="632"/>
      <c r="DWW100" s="632"/>
      <c r="DWX100" s="632"/>
      <c r="DWY100" s="632"/>
      <c r="DWZ100" s="632"/>
      <c r="DXA100" s="632"/>
      <c r="DXB100" s="632"/>
      <c r="DXC100" s="632"/>
      <c r="DXD100" s="632"/>
      <c r="DXE100" s="632"/>
      <c r="DXF100" s="632"/>
      <c r="DXG100" s="632"/>
      <c r="DXH100" s="632"/>
      <c r="DXI100" s="632"/>
      <c r="DXJ100" s="632"/>
      <c r="DXK100" s="632"/>
      <c r="DXL100" s="632"/>
      <c r="DXM100" s="632"/>
      <c r="DXN100" s="632"/>
      <c r="DXO100" s="632"/>
      <c r="DXP100" s="632"/>
      <c r="DXQ100" s="632"/>
      <c r="DXR100" s="632"/>
      <c r="DXS100" s="632"/>
      <c r="DXT100" s="632"/>
      <c r="DXU100" s="632"/>
      <c r="DXV100" s="632"/>
      <c r="DXW100" s="632"/>
      <c r="DXX100" s="632"/>
      <c r="DXY100" s="632"/>
      <c r="DXZ100" s="632"/>
      <c r="DYA100" s="632"/>
      <c r="DYB100" s="632"/>
      <c r="DYC100" s="632"/>
      <c r="DYD100" s="632"/>
      <c r="DYE100" s="632"/>
      <c r="DYF100" s="632"/>
      <c r="DYG100" s="632"/>
      <c r="DYH100" s="632"/>
      <c r="DYI100" s="632"/>
      <c r="DYJ100" s="632"/>
      <c r="DYK100" s="632"/>
      <c r="DYL100" s="632"/>
      <c r="DYM100" s="632"/>
      <c r="DYN100" s="632"/>
      <c r="DYO100" s="632"/>
      <c r="DYP100" s="632"/>
      <c r="DYQ100" s="632"/>
      <c r="DYR100" s="632"/>
      <c r="DYS100" s="632"/>
      <c r="DYT100" s="632"/>
      <c r="DYU100" s="632"/>
      <c r="DYV100" s="632"/>
      <c r="DYW100" s="632"/>
      <c r="DYX100" s="632"/>
      <c r="DYY100" s="632"/>
      <c r="DYZ100" s="632"/>
      <c r="DZA100" s="632"/>
      <c r="DZB100" s="632"/>
      <c r="DZC100" s="632"/>
      <c r="DZD100" s="632"/>
      <c r="DZE100" s="632"/>
      <c r="DZF100" s="632"/>
      <c r="DZG100" s="632"/>
      <c r="DZH100" s="632"/>
      <c r="DZI100" s="632"/>
      <c r="DZJ100" s="632"/>
      <c r="DZK100" s="632"/>
      <c r="DZL100" s="632"/>
      <c r="DZM100" s="632"/>
      <c r="DZN100" s="632"/>
      <c r="DZO100" s="632"/>
      <c r="DZP100" s="632"/>
      <c r="DZQ100" s="632"/>
      <c r="DZR100" s="632"/>
      <c r="DZS100" s="632"/>
      <c r="DZT100" s="632"/>
      <c r="DZU100" s="632"/>
      <c r="DZV100" s="632"/>
      <c r="DZW100" s="632"/>
      <c r="DZX100" s="632"/>
      <c r="DZY100" s="632"/>
      <c r="DZZ100" s="632"/>
      <c r="EAA100" s="632"/>
      <c r="EAB100" s="632"/>
      <c r="EAC100" s="632"/>
      <c r="EAD100" s="632"/>
      <c r="EAE100" s="632"/>
      <c r="EAF100" s="632"/>
      <c r="EAG100" s="632"/>
      <c r="EAH100" s="632"/>
      <c r="EAI100" s="632"/>
      <c r="EAJ100" s="632"/>
      <c r="EAK100" s="632"/>
      <c r="EAL100" s="632"/>
      <c r="EAM100" s="632"/>
      <c r="EAN100" s="632"/>
      <c r="EAO100" s="632"/>
      <c r="EAP100" s="632"/>
      <c r="EAQ100" s="632"/>
      <c r="EAR100" s="632"/>
      <c r="EAS100" s="632"/>
      <c r="EAT100" s="632"/>
      <c r="EAU100" s="632"/>
      <c r="EAV100" s="632"/>
      <c r="EAW100" s="632"/>
      <c r="EAX100" s="632"/>
      <c r="EAY100" s="632"/>
      <c r="EAZ100" s="632"/>
      <c r="EBA100" s="632"/>
      <c r="EBB100" s="632"/>
      <c r="EBC100" s="632"/>
      <c r="EBD100" s="632"/>
      <c r="EBE100" s="632"/>
      <c r="EBF100" s="632"/>
      <c r="EBG100" s="632"/>
      <c r="EBH100" s="632"/>
      <c r="EBI100" s="632"/>
      <c r="EBJ100" s="632"/>
      <c r="EBK100" s="632"/>
      <c r="EBL100" s="632"/>
      <c r="EBM100" s="632"/>
      <c r="EBN100" s="632"/>
      <c r="EBO100" s="632"/>
      <c r="EBP100" s="632"/>
      <c r="EBQ100" s="632"/>
      <c r="EBR100" s="632"/>
      <c r="EBS100" s="632"/>
      <c r="EBT100" s="632"/>
      <c r="EBU100" s="632"/>
      <c r="EBV100" s="632"/>
      <c r="EBW100" s="632"/>
      <c r="EBX100" s="632"/>
      <c r="EBY100" s="632"/>
      <c r="EBZ100" s="632"/>
      <c r="ECA100" s="632"/>
      <c r="ECB100" s="632"/>
      <c r="ECC100" s="632"/>
      <c r="ECD100" s="632"/>
      <c r="ECE100" s="632"/>
      <c r="ECF100" s="632"/>
      <c r="ECG100" s="632"/>
      <c r="ECH100" s="632"/>
      <c r="ECI100" s="632"/>
      <c r="ECJ100" s="632"/>
      <c r="ECK100" s="632"/>
      <c r="ECL100" s="632"/>
      <c r="ECM100" s="632"/>
      <c r="ECN100" s="632"/>
      <c r="ECO100" s="632"/>
      <c r="ECP100" s="632"/>
      <c r="ECQ100" s="632"/>
      <c r="ECR100" s="632"/>
      <c r="ECS100" s="632"/>
      <c r="ECT100" s="632"/>
      <c r="ECU100" s="632"/>
      <c r="ECV100" s="632"/>
      <c r="ECW100" s="632"/>
      <c r="ECX100" s="632"/>
      <c r="ECY100" s="632"/>
      <c r="ECZ100" s="632"/>
      <c r="EDA100" s="632"/>
      <c r="EDB100" s="632"/>
      <c r="EDC100" s="632"/>
      <c r="EDD100" s="632"/>
      <c r="EDE100" s="632"/>
      <c r="EDF100" s="632"/>
      <c r="EDG100" s="632"/>
      <c r="EDH100" s="632"/>
      <c r="EDI100" s="632"/>
      <c r="EDJ100" s="632"/>
      <c r="EDK100" s="632"/>
      <c r="EDL100" s="632"/>
      <c r="EDM100" s="632"/>
      <c r="EDN100" s="632"/>
      <c r="EDO100" s="632"/>
      <c r="EDP100" s="632"/>
      <c r="EDQ100" s="632"/>
      <c r="EDR100" s="632"/>
      <c r="EDS100" s="632"/>
      <c r="EDT100" s="632"/>
      <c r="EDU100" s="632"/>
      <c r="EDV100" s="632"/>
      <c r="EDW100" s="632"/>
      <c r="EDX100" s="632"/>
      <c r="EDY100" s="632"/>
      <c r="EDZ100" s="632"/>
      <c r="EEA100" s="632"/>
      <c r="EEB100" s="632"/>
      <c r="EEC100" s="632"/>
      <c r="EED100" s="632"/>
      <c r="EEE100" s="632"/>
      <c r="EEF100" s="632"/>
      <c r="EEG100" s="632"/>
      <c r="EEH100" s="632"/>
      <c r="EEI100" s="632"/>
      <c r="EEJ100" s="632"/>
      <c r="EEK100" s="632"/>
      <c r="EEL100" s="632"/>
      <c r="EEM100" s="632"/>
      <c r="EEN100" s="632"/>
      <c r="EEO100" s="632"/>
      <c r="EEP100" s="632"/>
      <c r="EEQ100" s="632"/>
      <c r="EER100" s="632"/>
      <c r="EES100" s="632"/>
      <c r="EET100" s="632"/>
      <c r="EEU100" s="632"/>
      <c r="EEV100" s="632"/>
      <c r="EEW100" s="632"/>
      <c r="EEX100" s="632"/>
      <c r="EEY100" s="632"/>
      <c r="EEZ100" s="632"/>
      <c r="EFA100" s="632"/>
      <c r="EFB100" s="632"/>
      <c r="EFC100" s="632"/>
      <c r="EFD100" s="632"/>
      <c r="EFE100" s="632"/>
      <c r="EFF100" s="632"/>
      <c r="EFG100" s="632"/>
      <c r="EFH100" s="632"/>
      <c r="EFI100" s="632"/>
      <c r="EFJ100" s="632"/>
      <c r="EFK100" s="632"/>
      <c r="EFL100" s="632"/>
      <c r="EFM100" s="632"/>
      <c r="EFN100" s="632"/>
      <c r="EFO100" s="632"/>
      <c r="EFP100" s="632"/>
      <c r="EFQ100" s="632"/>
      <c r="EFR100" s="632"/>
      <c r="EFS100" s="632"/>
      <c r="EFT100" s="632"/>
      <c r="EFU100" s="632"/>
      <c r="EFV100" s="632"/>
      <c r="EFW100" s="632"/>
      <c r="EFX100" s="632"/>
      <c r="EFY100" s="632"/>
      <c r="EFZ100" s="632"/>
      <c r="EGA100" s="632"/>
      <c r="EGB100" s="632"/>
      <c r="EGC100" s="632"/>
      <c r="EGD100" s="632"/>
      <c r="EGE100" s="632"/>
      <c r="EGF100" s="632"/>
      <c r="EGG100" s="632"/>
      <c r="EGH100" s="632"/>
      <c r="EGI100" s="632"/>
      <c r="EGJ100" s="632"/>
      <c r="EGK100" s="632"/>
      <c r="EGL100" s="632"/>
      <c r="EGM100" s="632"/>
      <c r="EGN100" s="632"/>
      <c r="EGO100" s="632"/>
      <c r="EGP100" s="632"/>
      <c r="EGQ100" s="632"/>
      <c r="EGR100" s="632"/>
      <c r="EGS100" s="632"/>
      <c r="EGT100" s="632"/>
      <c r="EGU100" s="632"/>
      <c r="EGV100" s="632"/>
      <c r="EGW100" s="632"/>
      <c r="EGX100" s="632"/>
      <c r="EGY100" s="632"/>
      <c r="EGZ100" s="632"/>
      <c r="EHA100" s="632"/>
      <c r="EHB100" s="632"/>
      <c r="EHC100" s="632"/>
      <c r="EHD100" s="632"/>
      <c r="EHE100" s="632"/>
      <c r="EHF100" s="632"/>
      <c r="EHG100" s="632"/>
      <c r="EHH100" s="632"/>
      <c r="EHI100" s="632"/>
      <c r="EHJ100" s="632"/>
      <c r="EHK100" s="632"/>
      <c r="EHL100" s="632"/>
      <c r="EHM100" s="632"/>
      <c r="EHN100" s="632"/>
      <c r="EHO100" s="632"/>
      <c r="EHP100" s="632"/>
      <c r="EHQ100" s="632"/>
      <c r="EHR100" s="632"/>
      <c r="EHS100" s="632"/>
      <c r="EHT100" s="632"/>
      <c r="EHU100" s="632"/>
      <c r="EHV100" s="632"/>
      <c r="EHW100" s="632"/>
      <c r="EHX100" s="632"/>
      <c r="EHY100" s="632"/>
      <c r="EHZ100" s="632"/>
      <c r="EIA100" s="632"/>
      <c r="EIB100" s="632"/>
      <c r="EIC100" s="632"/>
      <c r="EID100" s="632"/>
      <c r="EIE100" s="632"/>
      <c r="EIF100" s="632"/>
      <c r="EIG100" s="632"/>
      <c r="EIH100" s="632"/>
      <c r="EII100" s="632"/>
      <c r="EIJ100" s="632"/>
      <c r="EIK100" s="632"/>
      <c r="EIL100" s="632"/>
      <c r="EIM100" s="632"/>
      <c r="EIN100" s="632"/>
      <c r="EIO100" s="632"/>
      <c r="EIP100" s="632"/>
      <c r="EIQ100" s="632"/>
      <c r="EIR100" s="632"/>
      <c r="EIS100" s="632"/>
      <c r="EIT100" s="632"/>
      <c r="EIU100" s="632"/>
      <c r="EIV100" s="632"/>
      <c r="EIW100" s="632"/>
      <c r="EIX100" s="632"/>
      <c r="EIY100" s="632"/>
      <c r="EIZ100" s="632"/>
      <c r="EJA100" s="632"/>
      <c r="EJB100" s="632"/>
      <c r="EJC100" s="632"/>
      <c r="EJD100" s="632"/>
      <c r="EJE100" s="632"/>
      <c r="EJF100" s="632"/>
      <c r="EJG100" s="632"/>
      <c r="EJH100" s="632"/>
      <c r="EJI100" s="632"/>
      <c r="EJJ100" s="632"/>
      <c r="EJK100" s="632"/>
      <c r="EJL100" s="632"/>
      <c r="EJM100" s="632"/>
      <c r="EJN100" s="632"/>
      <c r="EJO100" s="632"/>
      <c r="EJP100" s="632"/>
      <c r="EJQ100" s="632"/>
      <c r="EJR100" s="632"/>
      <c r="EJS100" s="632"/>
      <c r="EJT100" s="632"/>
      <c r="EJU100" s="632"/>
      <c r="EJV100" s="632"/>
      <c r="EJW100" s="632"/>
      <c r="EJX100" s="632"/>
      <c r="EJY100" s="632"/>
      <c r="EJZ100" s="632"/>
      <c r="EKA100" s="632"/>
      <c r="EKB100" s="632"/>
      <c r="EKC100" s="632"/>
      <c r="EKD100" s="632"/>
      <c r="EKE100" s="632"/>
      <c r="EKF100" s="632"/>
      <c r="EKG100" s="632"/>
      <c r="EKH100" s="632"/>
      <c r="EKI100" s="632"/>
      <c r="EKJ100" s="632"/>
      <c r="EKK100" s="632"/>
      <c r="EKL100" s="632"/>
      <c r="EKM100" s="632"/>
      <c r="EKN100" s="632"/>
      <c r="EKO100" s="632"/>
      <c r="EKP100" s="632"/>
      <c r="EKQ100" s="632"/>
      <c r="EKR100" s="632"/>
      <c r="EKS100" s="632"/>
      <c r="EKT100" s="632"/>
      <c r="EKU100" s="632"/>
      <c r="EKV100" s="632"/>
      <c r="EKW100" s="632"/>
      <c r="EKX100" s="632"/>
      <c r="EKY100" s="632"/>
      <c r="EKZ100" s="632"/>
      <c r="ELA100" s="632"/>
      <c r="ELB100" s="632"/>
      <c r="ELC100" s="632"/>
      <c r="ELD100" s="632"/>
      <c r="ELE100" s="632"/>
      <c r="ELF100" s="632"/>
      <c r="ELG100" s="632"/>
      <c r="ELH100" s="632"/>
      <c r="ELI100" s="632"/>
      <c r="ELJ100" s="632"/>
      <c r="ELK100" s="632"/>
      <c r="ELL100" s="632"/>
      <c r="ELM100" s="632"/>
      <c r="ELN100" s="632"/>
      <c r="ELO100" s="632"/>
      <c r="ELP100" s="632"/>
      <c r="ELQ100" s="632"/>
      <c r="ELR100" s="632"/>
      <c r="ELS100" s="632"/>
      <c r="ELT100" s="632"/>
      <c r="ELU100" s="632"/>
      <c r="ELV100" s="632"/>
      <c r="ELW100" s="632"/>
      <c r="ELX100" s="632"/>
      <c r="ELY100" s="632"/>
      <c r="ELZ100" s="632"/>
      <c r="EMA100" s="632"/>
      <c r="EMB100" s="632"/>
      <c r="EMC100" s="632"/>
      <c r="EMD100" s="632"/>
      <c r="EME100" s="632"/>
      <c r="EMF100" s="632"/>
      <c r="EMG100" s="632"/>
      <c r="EMH100" s="632"/>
      <c r="EMI100" s="632"/>
      <c r="EMJ100" s="632"/>
      <c r="EMK100" s="632"/>
      <c r="EML100" s="632"/>
      <c r="EMM100" s="632"/>
      <c r="EMN100" s="632"/>
      <c r="EMO100" s="632"/>
      <c r="EMP100" s="632"/>
      <c r="EMQ100" s="632"/>
      <c r="EMR100" s="632"/>
      <c r="EMS100" s="632"/>
      <c r="EMT100" s="632"/>
      <c r="EMU100" s="632"/>
      <c r="EMV100" s="632"/>
      <c r="EMW100" s="632"/>
      <c r="EMX100" s="632"/>
      <c r="EMY100" s="632"/>
      <c r="EMZ100" s="632"/>
      <c r="ENA100" s="632"/>
      <c r="ENB100" s="632"/>
      <c r="ENC100" s="632"/>
      <c r="END100" s="632"/>
      <c r="ENE100" s="632"/>
      <c r="ENF100" s="632"/>
      <c r="ENG100" s="632"/>
      <c r="ENH100" s="632"/>
      <c r="ENI100" s="632"/>
      <c r="ENJ100" s="632"/>
      <c r="ENK100" s="632"/>
      <c r="ENL100" s="632"/>
      <c r="ENM100" s="632"/>
      <c r="ENN100" s="632"/>
      <c r="ENO100" s="632"/>
      <c r="ENP100" s="632"/>
      <c r="ENQ100" s="632"/>
      <c r="ENR100" s="632"/>
      <c r="ENS100" s="632"/>
      <c r="ENT100" s="632"/>
      <c r="ENU100" s="632"/>
      <c r="ENV100" s="632"/>
      <c r="ENW100" s="632"/>
      <c r="ENX100" s="632"/>
      <c r="ENY100" s="632"/>
      <c r="ENZ100" s="632"/>
      <c r="EOA100" s="632"/>
      <c r="EOB100" s="632"/>
      <c r="EOC100" s="632"/>
      <c r="EOD100" s="632"/>
      <c r="EOE100" s="632"/>
      <c r="EOF100" s="632"/>
      <c r="EOG100" s="632"/>
      <c r="EOH100" s="632"/>
      <c r="EOI100" s="632"/>
      <c r="EOJ100" s="632"/>
      <c r="EOK100" s="632"/>
      <c r="EOL100" s="632"/>
      <c r="EOM100" s="632"/>
      <c r="EON100" s="632"/>
      <c r="EOO100" s="632"/>
      <c r="EOP100" s="632"/>
      <c r="EOQ100" s="632"/>
      <c r="EOR100" s="632"/>
      <c r="EOS100" s="632"/>
      <c r="EOT100" s="632"/>
      <c r="EOU100" s="632"/>
      <c r="EOV100" s="632"/>
      <c r="EOW100" s="632"/>
      <c r="EOX100" s="632"/>
      <c r="EOY100" s="632"/>
      <c r="EOZ100" s="632"/>
      <c r="EPA100" s="632"/>
      <c r="EPB100" s="632"/>
      <c r="EPC100" s="632"/>
      <c r="EPD100" s="632"/>
      <c r="EPE100" s="632"/>
      <c r="EPF100" s="632"/>
      <c r="EPG100" s="632"/>
      <c r="EPH100" s="632"/>
      <c r="EPI100" s="632"/>
      <c r="EPJ100" s="632"/>
      <c r="EPK100" s="632"/>
      <c r="EPL100" s="632"/>
      <c r="EPM100" s="632"/>
      <c r="EPN100" s="632"/>
      <c r="EPO100" s="632"/>
      <c r="EPP100" s="632"/>
      <c r="EPQ100" s="632"/>
      <c r="EPR100" s="632"/>
      <c r="EPS100" s="632"/>
      <c r="EPT100" s="632"/>
      <c r="EPU100" s="632"/>
      <c r="EPV100" s="632"/>
      <c r="EPW100" s="632"/>
      <c r="EPX100" s="632"/>
      <c r="EPY100" s="632"/>
      <c r="EPZ100" s="632"/>
      <c r="EQA100" s="632"/>
      <c r="EQB100" s="632"/>
      <c r="EQC100" s="632"/>
      <c r="EQD100" s="632"/>
      <c r="EQE100" s="632"/>
      <c r="EQF100" s="632"/>
      <c r="EQG100" s="632"/>
      <c r="EQH100" s="632"/>
      <c r="EQI100" s="632"/>
      <c r="EQJ100" s="632"/>
      <c r="EQK100" s="632"/>
      <c r="EQL100" s="632"/>
      <c r="EQM100" s="632"/>
      <c r="EQN100" s="632"/>
      <c r="EQO100" s="632"/>
      <c r="EQP100" s="632"/>
      <c r="EQQ100" s="632"/>
      <c r="EQR100" s="632"/>
      <c r="EQS100" s="632"/>
      <c r="EQT100" s="632"/>
      <c r="EQU100" s="632"/>
      <c r="EQV100" s="632"/>
      <c r="EQW100" s="632"/>
      <c r="EQX100" s="632"/>
      <c r="EQY100" s="632"/>
      <c r="EQZ100" s="632"/>
      <c r="ERA100" s="632"/>
      <c r="ERB100" s="632"/>
      <c r="ERC100" s="632"/>
      <c r="ERD100" s="632"/>
      <c r="ERE100" s="632"/>
      <c r="ERF100" s="632"/>
      <c r="ERG100" s="632"/>
      <c r="ERH100" s="632"/>
      <c r="ERI100" s="632"/>
      <c r="ERJ100" s="632"/>
      <c r="ERK100" s="632"/>
      <c r="ERL100" s="632"/>
      <c r="ERM100" s="632"/>
      <c r="ERN100" s="632"/>
      <c r="ERO100" s="632"/>
      <c r="ERP100" s="632"/>
      <c r="ERQ100" s="632"/>
      <c r="ERR100" s="632"/>
      <c r="ERS100" s="632"/>
      <c r="ERT100" s="632"/>
      <c r="ERU100" s="632"/>
      <c r="ERV100" s="632"/>
      <c r="ERW100" s="632"/>
      <c r="ERX100" s="632"/>
      <c r="ERY100" s="632"/>
      <c r="ERZ100" s="632"/>
      <c r="ESA100" s="632"/>
      <c r="ESB100" s="632"/>
      <c r="ESC100" s="632"/>
      <c r="ESD100" s="632"/>
      <c r="ESE100" s="632"/>
      <c r="ESF100" s="632"/>
      <c r="ESG100" s="632"/>
      <c r="ESH100" s="632"/>
      <c r="ESI100" s="632"/>
      <c r="ESJ100" s="632"/>
      <c r="ESK100" s="632"/>
      <c r="ESL100" s="632"/>
      <c r="ESM100" s="632"/>
      <c r="ESN100" s="632"/>
      <c r="ESO100" s="632"/>
      <c r="ESP100" s="632"/>
      <c r="ESQ100" s="632"/>
      <c r="ESR100" s="632"/>
      <c r="ESS100" s="632"/>
      <c r="EST100" s="632"/>
      <c r="ESU100" s="632"/>
      <c r="ESV100" s="632"/>
      <c r="ESW100" s="632"/>
      <c r="ESX100" s="632"/>
      <c r="ESY100" s="632"/>
      <c r="ESZ100" s="632"/>
      <c r="ETA100" s="632"/>
      <c r="ETB100" s="632"/>
      <c r="ETC100" s="632"/>
      <c r="ETD100" s="632"/>
      <c r="ETE100" s="632"/>
      <c r="ETF100" s="632"/>
      <c r="ETG100" s="632"/>
      <c r="ETH100" s="632"/>
      <c r="ETI100" s="632"/>
      <c r="ETJ100" s="632"/>
      <c r="ETK100" s="632"/>
      <c r="ETL100" s="632"/>
      <c r="ETM100" s="632"/>
      <c r="ETN100" s="632"/>
      <c r="ETO100" s="632"/>
      <c r="ETP100" s="632"/>
      <c r="ETQ100" s="632"/>
      <c r="ETR100" s="632"/>
      <c r="ETS100" s="632"/>
      <c r="ETT100" s="632"/>
      <c r="ETU100" s="632"/>
      <c r="ETV100" s="632"/>
      <c r="ETW100" s="632"/>
      <c r="ETX100" s="632"/>
      <c r="ETY100" s="632"/>
      <c r="ETZ100" s="632"/>
      <c r="EUA100" s="632"/>
      <c r="EUB100" s="632"/>
      <c r="EUC100" s="632"/>
      <c r="EUD100" s="632"/>
      <c r="EUE100" s="632"/>
      <c r="EUF100" s="632"/>
      <c r="EUG100" s="632"/>
      <c r="EUH100" s="632"/>
      <c r="EUI100" s="632"/>
      <c r="EUJ100" s="632"/>
      <c r="EUK100" s="632"/>
      <c r="EUL100" s="632"/>
      <c r="EUM100" s="632"/>
      <c r="EUN100" s="632"/>
      <c r="EUO100" s="632"/>
      <c r="EUP100" s="632"/>
      <c r="EUQ100" s="632"/>
      <c r="EUR100" s="632"/>
      <c r="EUS100" s="632"/>
      <c r="EUT100" s="632"/>
      <c r="EUU100" s="632"/>
      <c r="EUV100" s="632"/>
      <c r="EUW100" s="632"/>
      <c r="EUX100" s="632"/>
      <c r="EUY100" s="632"/>
      <c r="EUZ100" s="632"/>
      <c r="EVA100" s="632"/>
      <c r="EVB100" s="632"/>
      <c r="EVC100" s="632"/>
      <c r="EVD100" s="632"/>
      <c r="EVE100" s="632"/>
      <c r="EVF100" s="632"/>
      <c r="EVG100" s="632"/>
      <c r="EVH100" s="632"/>
      <c r="EVI100" s="632"/>
      <c r="EVJ100" s="632"/>
      <c r="EVK100" s="632"/>
      <c r="EVL100" s="632"/>
      <c r="EVM100" s="632"/>
      <c r="EVN100" s="632"/>
      <c r="EVO100" s="632"/>
      <c r="EVP100" s="632"/>
      <c r="EVQ100" s="632"/>
      <c r="EVR100" s="632"/>
      <c r="EVS100" s="632"/>
      <c r="EVT100" s="632"/>
      <c r="EVU100" s="632"/>
      <c r="EVV100" s="632"/>
      <c r="EVW100" s="632"/>
      <c r="EVX100" s="632"/>
      <c r="EVY100" s="632"/>
      <c r="EVZ100" s="632"/>
      <c r="EWA100" s="632"/>
      <c r="EWB100" s="632"/>
      <c r="EWC100" s="632"/>
      <c r="EWD100" s="632"/>
      <c r="EWE100" s="632"/>
      <c r="EWF100" s="632"/>
      <c r="EWG100" s="632"/>
      <c r="EWH100" s="632"/>
      <c r="EWI100" s="632"/>
      <c r="EWJ100" s="632"/>
      <c r="EWK100" s="632"/>
      <c r="EWL100" s="632"/>
      <c r="EWM100" s="632"/>
      <c r="EWN100" s="632"/>
      <c r="EWO100" s="632"/>
      <c r="EWP100" s="632"/>
      <c r="EWQ100" s="632"/>
      <c r="EWR100" s="632"/>
      <c r="EWS100" s="632"/>
      <c r="EWT100" s="632"/>
      <c r="EWU100" s="632"/>
      <c r="EWV100" s="632"/>
      <c r="EWW100" s="632"/>
      <c r="EWX100" s="632"/>
      <c r="EWY100" s="632"/>
      <c r="EWZ100" s="632"/>
      <c r="EXA100" s="632"/>
      <c r="EXB100" s="632"/>
      <c r="EXC100" s="632"/>
      <c r="EXD100" s="632"/>
      <c r="EXE100" s="632"/>
      <c r="EXF100" s="632"/>
      <c r="EXG100" s="632"/>
      <c r="EXH100" s="632"/>
      <c r="EXI100" s="632"/>
      <c r="EXJ100" s="632"/>
      <c r="EXK100" s="632"/>
      <c r="EXL100" s="632"/>
      <c r="EXM100" s="632"/>
      <c r="EXN100" s="632"/>
      <c r="EXO100" s="632"/>
      <c r="EXP100" s="632"/>
      <c r="EXQ100" s="632"/>
      <c r="EXR100" s="632"/>
      <c r="EXS100" s="632"/>
      <c r="EXT100" s="632"/>
      <c r="EXU100" s="632"/>
      <c r="EXV100" s="632"/>
      <c r="EXW100" s="632"/>
      <c r="EXX100" s="632"/>
      <c r="EXY100" s="632"/>
      <c r="EXZ100" s="632"/>
      <c r="EYA100" s="632"/>
      <c r="EYB100" s="632"/>
      <c r="EYC100" s="632"/>
      <c r="EYD100" s="632"/>
      <c r="EYE100" s="632"/>
      <c r="EYF100" s="632"/>
      <c r="EYG100" s="632"/>
      <c r="EYH100" s="632"/>
      <c r="EYI100" s="632"/>
      <c r="EYJ100" s="632"/>
      <c r="EYK100" s="632"/>
      <c r="EYL100" s="632"/>
      <c r="EYM100" s="632"/>
      <c r="EYN100" s="632"/>
      <c r="EYO100" s="632"/>
      <c r="EYP100" s="632"/>
      <c r="EYQ100" s="632"/>
      <c r="EYR100" s="632"/>
      <c r="EYS100" s="632"/>
      <c r="EYT100" s="632"/>
      <c r="EYU100" s="632"/>
      <c r="EYV100" s="632"/>
      <c r="EYW100" s="632"/>
      <c r="EYX100" s="632"/>
      <c r="EYY100" s="632"/>
      <c r="EYZ100" s="632"/>
      <c r="EZA100" s="632"/>
      <c r="EZB100" s="632"/>
      <c r="EZC100" s="632"/>
      <c r="EZD100" s="632"/>
      <c r="EZE100" s="632"/>
      <c r="EZF100" s="632"/>
      <c r="EZG100" s="632"/>
      <c r="EZH100" s="632"/>
      <c r="EZI100" s="632"/>
      <c r="EZJ100" s="632"/>
      <c r="EZK100" s="632"/>
      <c r="EZL100" s="632"/>
      <c r="EZM100" s="632"/>
      <c r="EZN100" s="632"/>
      <c r="EZO100" s="632"/>
      <c r="EZP100" s="632"/>
      <c r="EZQ100" s="632"/>
      <c r="EZR100" s="632"/>
      <c r="EZS100" s="632"/>
      <c r="EZT100" s="632"/>
      <c r="EZU100" s="632"/>
      <c r="EZV100" s="632"/>
      <c r="EZW100" s="632"/>
      <c r="EZX100" s="632"/>
      <c r="EZY100" s="632"/>
      <c r="EZZ100" s="632"/>
      <c r="FAA100" s="632"/>
      <c r="FAB100" s="632"/>
      <c r="FAC100" s="632"/>
      <c r="FAD100" s="632"/>
      <c r="FAE100" s="632"/>
      <c r="FAF100" s="632"/>
      <c r="FAG100" s="632"/>
      <c r="FAH100" s="632"/>
      <c r="FAI100" s="632"/>
      <c r="FAJ100" s="632"/>
      <c r="FAK100" s="632"/>
      <c r="FAL100" s="632"/>
      <c r="FAM100" s="632"/>
      <c r="FAN100" s="632"/>
      <c r="FAO100" s="632"/>
      <c r="FAP100" s="632"/>
      <c r="FAQ100" s="632"/>
      <c r="FAR100" s="632"/>
      <c r="FAS100" s="632"/>
      <c r="FAT100" s="632"/>
      <c r="FAU100" s="632"/>
      <c r="FAV100" s="632"/>
      <c r="FAW100" s="632"/>
      <c r="FAX100" s="632"/>
      <c r="FAY100" s="632"/>
      <c r="FAZ100" s="632"/>
      <c r="FBA100" s="632"/>
      <c r="FBB100" s="632"/>
      <c r="FBC100" s="632"/>
      <c r="FBD100" s="632"/>
      <c r="FBE100" s="632"/>
      <c r="FBF100" s="632"/>
      <c r="FBG100" s="632"/>
      <c r="FBH100" s="632"/>
      <c r="FBI100" s="632"/>
      <c r="FBJ100" s="632"/>
      <c r="FBK100" s="632"/>
      <c r="FBL100" s="632"/>
      <c r="FBM100" s="632"/>
      <c r="FBN100" s="632"/>
      <c r="FBO100" s="632"/>
      <c r="FBP100" s="632"/>
      <c r="FBQ100" s="632"/>
      <c r="FBR100" s="632"/>
      <c r="FBS100" s="632"/>
      <c r="FBT100" s="632"/>
      <c r="FBU100" s="632"/>
      <c r="FBV100" s="632"/>
      <c r="FBW100" s="632"/>
      <c r="FBX100" s="632"/>
      <c r="FBY100" s="632"/>
      <c r="FBZ100" s="632"/>
      <c r="FCA100" s="632"/>
      <c r="FCB100" s="632"/>
      <c r="FCC100" s="632"/>
      <c r="FCD100" s="632"/>
      <c r="FCE100" s="632"/>
      <c r="FCF100" s="632"/>
      <c r="FCG100" s="632"/>
      <c r="FCH100" s="632"/>
      <c r="FCI100" s="632"/>
      <c r="FCJ100" s="632"/>
      <c r="FCK100" s="632"/>
      <c r="FCL100" s="632"/>
      <c r="FCM100" s="632"/>
      <c r="FCN100" s="632"/>
      <c r="FCO100" s="632"/>
      <c r="FCP100" s="632"/>
      <c r="FCQ100" s="632"/>
      <c r="FCR100" s="632"/>
      <c r="FCS100" s="632"/>
      <c r="FCT100" s="632"/>
      <c r="FCU100" s="632"/>
      <c r="FCV100" s="632"/>
      <c r="FCW100" s="632"/>
      <c r="FCX100" s="632"/>
      <c r="FCY100" s="632"/>
      <c r="FCZ100" s="632"/>
      <c r="FDA100" s="632"/>
      <c r="FDB100" s="632"/>
      <c r="FDC100" s="632"/>
      <c r="FDD100" s="632"/>
      <c r="FDE100" s="632"/>
      <c r="FDF100" s="632"/>
      <c r="FDG100" s="632"/>
      <c r="FDH100" s="632"/>
      <c r="FDI100" s="632"/>
      <c r="FDJ100" s="632"/>
      <c r="FDK100" s="632"/>
      <c r="FDL100" s="632"/>
      <c r="FDM100" s="632"/>
      <c r="FDN100" s="632"/>
      <c r="FDO100" s="632"/>
      <c r="FDP100" s="632"/>
      <c r="FDQ100" s="632"/>
      <c r="FDR100" s="632"/>
      <c r="FDS100" s="632"/>
      <c r="FDT100" s="632"/>
      <c r="FDU100" s="632"/>
      <c r="FDV100" s="632"/>
      <c r="FDW100" s="632"/>
      <c r="FDX100" s="632"/>
      <c r="FDY100" s="632"/>
      <c r="FDZ100" s="632"/>
      <c r="FEA100" s="632"/>
      <c r="FEB100" s="632"/>
      <c r="FEC100" s="632"/>
      <c r="FED100" s="632"/>
      <c r="FEE100" s="632"/>
      <c r="FEF100" s="632"/>
      <c r="FEG100" s="632"/>
      <c r="FEH100" s="632"/>
      <c r="FEI100" s="632"/>
      <c r="FEJ100" s="632"/>
      <c r="FEK100" s="632"/>
      <c r="FEL100" s="632"/>
      <c r="FEM100" s="632"/>
      <c r="FEN100" s="632"/>
      <c r="FEO100" s="632"/>
      <c r="FEP100" s="632"/>
      <c r="FEQ100" s="632"/>
      <c r="FER100" s="632"/>
      <c r="FES100" s="632"/>
      <c r="FET100" s="632"/>
      <c r="FEU100" s="632"/>
      <c r="FEV100" s="632"/>
      <c r="FEW100" s="632"/>
      <c r="FEX100" s="632"/>
      <c r="FEY100" s="632"/>
      <c r="FEZ100" s="632"/>
      <c r="FFA100" s="632"/>
      <c r="FFB100" s="632"/>
      <c r="FFC100" s="632"/>
      <c r="FFD100" s="632"/>
      <c r="FFE100" s="632"/>
      <c r="FFF100" s="632"/>
      <c r="FFG100" s="632"/>
      <c r="FFH100" s="632"/>
      <c r="FFI100" s="632"/>
      <c r="FFJ100" s="632"/>
      <c r="FFK100" s="632"/>
      <c r="FFL100" s="632"/>
      <c r="FFM100" s="632"/>
      <c r="FFN100" s="632"/>
      <c r="FFO100" s="632"/>
      <c r="FFP100" s="632"/>
      <c r="FFQ100" s="632"/>
      <c r="FFR100" s="632"/>
      <c r="FFS100" s="632"/>
      <c r="FFT100" s="632"/>
      <c r="FFU100" s="632"/>
      <c r="FFV100" s="632"/>
      <c r="FFW100" s="632"/>
      <c r="FFX100" s="632"/>
      <c r="FFY100" s="632"/>
      <c r="FFZ100" s="632"/>
      <c r="FGA100" s="632"/>
      <c r="FGB100" s="632"/>
      <c r="FGC100" s="632"/>
      <c r="FGD100" s="632"/>
      <c r="FGE100" s="632"/>
      <c r="FGF100" s="632"/>
      <c r="FGG100" s="632"/>
      <c r="FGH100" s="632"/>
      <c r="FGI100" s="632"/>
      <c r="FGJ100" s="632"/>
      <c r="FGK100" s="632"/>
      <c r="FGL100" s="632"/>
      <c r="FGM100" s="632"/>
      <c r="FGN100" s="632"/>
      <c r="FGO100" s="632"/>
      <c r="FGP100" s="632"/>
      <c r="FGQ100" s="632"/>
      <c r="FGR100" s="632"/>
      <c r="FGS100" s="632"/>
      <c r="FGT100" s="632"/>
      <c r="FGU100" s="632"/>
      <c r="FGV100" s="632"/>
      <c r="FGW100" s="632"/>
      <c r="FGX100" s="632"/>
      <c r="FGY100" s="632"/>
      <c r="FGZ100" s="632"/>
      <c r="FHA100" s="632"/>
      <c r="FHB100" s="632"/>
      <c r="FHC100" s="632"/>
      <c r="FHD100" s="632"/>
      <c r="FHE100" s="632"/>
      <c r="FHF100" s="632"/>
      <c r="FHG100" s="632"/>
      <c r="FHH100" s="632"/>
      <c r="FHI100" s="632"/>
      <c r="FHJ100" s="632"/>
      <c r="FHK100" s="632"/>
      <c r="FHL100" s="632"/>
      <c r="FHM100" s="632"/>
      <c r="FHN100" s="632"/>
      <c r="FHO100" s="632"/>
      <c r="FHP100" s="632"/>
      <c r="FHQ100" s="632"/>
      <c r="FHR100" s="632"/>
      <c r="FHS100" s="632"/>
      <c r="FHT100" s="632"/>
      <c r="FHU100" s="632"/>
      <c r="FHV100" s="632"/>
      <c r="FHW100" s="632"/>
      <c r="FHX100" s="632"/>
      <c r="FHY100" s="632"/>
      <c r="FHZ100" s="632"/>
      <c r="FIA100" s="632"/>
      <c r="FIB100" s="632"/>
      <c r="FIC100" s="632"/>
      <c r="FID100" s="632"/>
      <c r="FIE100" s="632"/>
      <c r="FIF100" s="632"/>
      <c r="FIG100" s="632"/>
      <c r="FIH100" s="632"/>
      <c r="FII100" s="632"/>
      <c r="FIJ100" s="632"/>
      <c r="FIK100" s="632"/>
      <c r="FIL100" s="632"/>
      <c r="FIM100" s="632"/>
      <c r="FIN100" s="632"/>
      <c r="FIO100" s="632"/>
      <c r="FIP100" s="632"/>
      <c r="FIQ100" s="632"/>
      <c r="FIR100" s="632"/>
      <c r="FIS100" s="632"/>
      <c r="FIT100" s="632"/>
      <c r="FIU100" s="632"/>
      <c r="FIV100" s="632"/>
      <c r="FIW100" s="632"/>
      <c r="FIX100" s="632"/>
      <c r="FIY100" s="632"/>
      <c r="FIZ100" s="632"/>
      <c r="FJA100" s="632"/>
      <c r="FJB100" s="632"/>
      <c r="FJC100" s="632"/>
      <c r="FJD100" s="632"/>
      <c r="FJE100" s="632"/>
      <c r="FJF100" s="632"/>
      <c r="FJG100" s="632"/>
      <c r="FJH100" s="632"/>
      <c r="FJI100" s="632"/>
      <c r="FJJ100" s="632"/>
      <c r="FJK100" s="632"/>
      <c r="FJL100" s="632"/>
      <c r="FJM100" s="632"/>
      <c r="FJN100" s="632"/>
      <c r="FJO100" s="632"/>
      <c r="FJP100" s="632"/>
      <c r="FJQ100" s="632"/>
      <c r="FJR100" s="632"/>
      <c r="FJS100" s="632"/>
      <c r="FJT100" s="632"/>
      <c r="FJU100" s="632"/>
      <c r="FJV100" s="632"/>
      <c r="FJW100" s="632"/>
      <c r="FJX100" s="632"/>
      <c r="FJY100" s="632"/>
      <c r="FJZ100" s="632"/>
      <c r="FKA100" s="632"/>
      <c r="FKB100" s="632"/>
      <c r="FKC100" s="632"/>
      <c r="FKD100" s="632"/>
      <c r="FKE100" s="632"/>
      <c r="FKF100" s="632"/>
      <c r="FKG100" s="632"/>
      <c r="FKH100" s="632"/>
      <c r="FKI100" s="632"/>
      <c r="FKJ100" s="632"/>
      <c r="FKK100" s="632"/>
      <c r="FKL100" s="632"/>
      <c r="FKM100" s="632"/>
      <c r="FKN100" s="632"/>
      <c r="FKO100" s="632"/>
      <c r="FKP100" s="632"/>
      <c r="FKQ100" s="632"/>
      <c r="FKR100" s="632"/>
      <c r="FKS100" s="632"/>
      <c r="FKT100" s="632"/>
      <c r="FKU100" s="632"/>
      <c r="FKV100" s="632"/>
      <c r="FKW100" s="632"/>
      <c r="FKX100" s="632"/>
      <c r="FKY100" s="632"/>
      <c r="FKZ100" s="632"/>
      <c r="FLA100" s="632"/>
      <c r="FLB100" s="632"/>
      <c r="FLC100" s="632"/>
      <c r="FLD100" s="632"/>
      <c r="FLE100" s="632"/>
      <c r="FLF100" s="632"/>
      <c r="FLG100" s="632"/>
      <c r="FLH100" s="632"/>
      <c r="FLI100" s="632"/>
      <c r="FLJ100" s="632"/>
      <c r="FLK100" s="632"/>
      <c r="FLL100" s="632"/>
      <c r="FLM100" s="632"/>
      <c r="FLN100" s="632"/>
      <c r="FLO100" s="632"/>
      <c r="FLP100" s="632"/>
      <c r="FLQ100" s="632"/>
      <c r="FLR100" s="632"/>
      <c r="FLS100" s="632"/>
      <c r="FLT100" s="632"/>
      <c r="FLU100" s="632"/>
      <c r="FLV100" s="632"/>
      <c r="FLW100" s="632"/>
      <c r="FLX100" s="632"/>
      <c r="FLY100" s="632"/>
      <c r="FLZ100" s="632"/>
      <c r="FMA100" s="632"/>
      <c r="FMB100" s="632"/>
      <c r="FMC100" s="632"/>
      <c r="FMD100" s="632"/>
      <c r="FME100" s="632"/>
      <c r="FMF100" s="632"/>
      <c r="FMG100" s="632"/>
      <c r="FMH100" s="632"/>
      <c r="FMI100" s="632"/>
      <c r="FMJ100" s="632"/>
      <c r="FMK100" s="632"/>
      <c r="FML100" s="632"/>
      <c r="FMM100" s="632"/>
      <c r="FMN100" s="632"/>
      <c r="FMO100" s="632"/>
      <c r="FMP100" s="632"/>
      <c r="FMQ100" s="632"/>
      <c r="FMR100" s="632"/>
      <c r="FMS100" s="632"/>
      <c r="FMT100" s="632"/>
      <c r="FMU100" s="632"/>
      <c r="FMV100" s="632"/>
      <c r="FMW100" s="632"/>
      <c r="FMX100" s="632"/>
      <c r="FMY100" s="632"/>
      <c r="FMZ100" s="632"/>
      <c r="FNA100" s="632"/>
      <c r="FNB100" s="632"/>
      <c r="FNC100" s="632"/>
      <c r="FND100" s="632"/>
      <c r="FNE100" s="632"/>
      <c r="FNF100" s="632"/>
      <c r="FNG100" s="632"/>
      <c r="FNH100" s="632"/>
      <c r="FNI100" s="632"/>
      <c r="FNJ100" s="632"/>
      <c r="FNK100" s="632"/>
      <c r="FNL100" s="632"/>
      <c r="FNM100" s="632"/>
      <c r="FNN100" s="632"/>
      <c r="FNO100" s="632"/>
      <c r="FNP100" s="632"/>
      <c r="FNQ100" s="632"/>
      <c r="FNR100" s="632"/>
      <c r="FNS100" s="632"/>
      <c r="FNT100" s="632"/>
      <c r="FNU100" s="632"/>
      <c r="FNV100" s="632"/>
      <c r="FNW100" s="632"/>
      <c r="FNX100" s="632"/>
      <c r="FNY100" s="632"/>
      <c r="FNZ100" s="632"/>
      <c r="FOA100" s="632"/>
      <c r="FOB100" s="632"/>
      <c r="FOC100" s="632"/>
      <c r="FOD100" s="632"/>
      <c r="FOE100" s="632"/>
      <c r="FOF100" s="632"/>
      <c r="FOG100" s="632"/>
      <c r="FOH100" s="632"/>
      <c r="FOI100" s="632"/>
      <c r="FOJ100" s="632"/>
      <c r="FOK100" s="632"/>
      <c r="FOL100" s="632"/>
      <c r="FOM100" s="632"/>
      <c r="FON100" s="632"/>
      <c r="FOO100" s="632"/>
      <c r="FOP100" s="632"/>
      <c r="FOQ100" s="632"/>
      <c r="FOR100" s="632"/>
      <c r="FOS100" s="632"/>
      <c r="FOT100" s="632"/>
      <c r="FOU100" s="632"/>
      <c r="FOV100" s="632"/>
      <c r="FOW100" s="632"/>
      <c r="FOX100" s="632"/>
      <c r="FOY100" s="632"/>
      <c r="FOZ100" s="632"/>
      <c r="FPA100" s="632"/>
      <c r="FPB100" s="632"/>
      <c r="FPC100" s="632"/>
      <c r="FPD100" s="632"/>
      <c r="FPE100" s="632"/>
      <c r="FPF100" s="632"/>
      <c r="FPG100" s="632"/>
      <c r="FPH100" s="632"/>
      <c r="FPI100" s="632"/>
      <c r="FPJ100" s="632"/>
      <c r="FPK100" s="632"/>
      <c r="FPL100" s="632"/>
      <c r="FPM100" s="632"/>
      <c r="FPN100" s="632"/>
      <c r="FPO100" s="632"/>
      <c r="FPP100" s="632"/>
      <c r="FPQ100" s="632"/>
      <c r="FPR100" s="632"/>
      <c r="FPS100" s="632"/>
      <c r="FPT100" s="632"/>
      <c r="FPU100" s="632"/>
      <c r="FPV100" s="632"/>
      <c r="FPW100" s="632"/>
      <c r="FPX100" s="632"/>
      <c r="FPY100" s="632"/>
      <c r="FPZ100" s="632"/>
      <c r="FQA100" s="632"/>
      <c r="FQB100" s="632"/>
      <c r="FQC100" s="632"/>
      <c r="FQD100" s="632"/>
      <c r="FQE100" s="632"/>
      <c r="FQF100" s="632"/>
      <c r="FQG100" s="632"/>
      <c r="FQH100" s="632"/>
      <c r="FQI100" s="632"/>
      <c r="FQJ100" s="632"/>
      <c r="FQK100" s="632"/>
      <c r="FQL100" s="632"/>
      <c r="FQM100" s="632"/>
      <c r="FQN100" s="632"/>
      <c r="FQO100" s="632"/>
      <c r="FQP100" s="632"/>
      <c r="FQQ100" s="632"/>
      <c r="FQR100" s="632"/>
      <c r="FQS100" s="632"/>
      <c r="FQT100" s="632"/>
      <c r="FQU100" s="632"/>
      <c r="FQV100" s="632"/>
      <c r="FQW100" s="632"/>
      <c r="FQX100" s="632"/>
      <c r="FQY100" s="632"/>
      <c r="FQZ100" s="632"/>
      <c r="FRA100" s="632"/>
      <c r="FRB100" s="632"/>
      <c r="FRC100" s="632"/>
      <c r="FRD100" s="632"/>
      <c r="FRE100" s="632"/>
      <c r="FRF100" s="632"/>
      <c r="FRG100" s="632"/>
      <c r="FRH100" s="632"/>
      <c r="FRI100" s="632"/>
      <c r="FRJ100" s="632"/>
      <c r="FRK100" s="632"/>
      <c r="FRL100" s="632"/>
      <c r="FRM100" s="632"/>
      <c r="FRN100" s="632"/>
      <c r="FRO100" s="632"/>
      <c r="FRP100" s="632"/>
      <c r="FRQ100" s="632"/>
      <c r="FRR100" s="632"/>
      <c r="FRS100" s="632"/>
      <c r="FRT100" s="632"/>
      <c r="FRU100" s="632"/>
      <c r="FRV100" s="632"/>
      <c r="FRW100" s="632"/>
      <c r="FRX100" s="632"/>
      <c r="FRY100" s="632"/>
      <c r="FRZ100" s="632"/>
      <c r="FSA100" s="632"/>
      <c r="FSB100" s="632"/>
      <c r="FSC100" s="632"/>
      <c r="FSD100" s="632"/>
      <c r="FSE100" s="632"/>
      <c r="FSF100" s="632"/>
      <c r="FSG100" s="632"/>
      <c r="FSH100" s="632"/>
      <c r="FSI100" s="632"/>
      <c r="FSJ100" s="632"/>
      <c r="FSK100" s="632"/>
      <c r="FSL100" s="632"/>
      <c r="FSM100" s="632"/>
      <c r="FSN100" s="632"/>
      <c r="FSO100" s="632"/>
      <c r="FSP100" s="632"/>
      <c r="FSQ100" s="632"/>
      <c r="FSR100" s="632"/>
      <c r="FSS100" s="632"/>
      <c r="FST100" s="632"/>
      <c r="FSU100" s="632"/>
      <c r="FSV100" s="632"/>
      <c r="FSW100" s="632"/>
      <c r="FSX100" s="632"/>
      <c r="FSY100" s="632"/>
      <c r="FSZ100" s="632"/>
      <c r="FTA100" s="632"/>
      <c r="FTB100" s="632"/>
      <c r="FTC100" s="632"/>
      <c r="FTD100" s="632"/>
      <c r="FTE100" s="632"/>
      <c r="FTF100" s="632"/>
      <c r="FTG100" s="632"/>
      <c r="FTH100" s="632"/>
      <c r="FTI100" s="632"/>
      <c r="FTJ100" s="632"/>
      <c r="FTK100" s="632"/>
      <c r="FTL100" s="632"/>
      <c r="FTM100" s="632"/>
      <c r="FTN100" s="632"/>
      <c r="FTO100" s="632"/>
      <c r="FTP100" s="632"/>
      <c r="FTQ100" s="632"/>
      <c r="FTR100" s="632"/>
      <c r="FTS100" s="632"/>
      <c r="FTT100" s="632"/>
      <c r="FTU100" s="632"/>
      <c r="FTV100" s="632"/>
      <c r="FTW100" s="632"/>
      <c r="FTX100" s="632"/>
      <c r="FTY100" s="632"/>
      <c r="FTZ100" s="632"/>
      <c r="FUA100" s="632"/>
      <c r="FUB100" s="632"/>
      <c r="FUC100" s="632"/>
      <c r="FUD100" s="632"/>
      <c r="FUE100" s="632"/>
      <c r="FUF100" s="632"/>
      <c r="FUG100" s="632"/>
      <c r="FUH100" s="632"/>
      <c r="FUI100" s="632"/>
      <c r="FUJ100" s="632"/>
      <c r="FUK100" s="632"/>
      <c r="FUL100" s="632"/>
      <c r="FUM100" s="632"/>
      <c r="FUN100" s="632"/>
      <c r="FUO100" s="632"/>
      <c r="FUP100" s="632"/>
      <c r="FUQ100" s="632"/>
      <c r="FUR100" s="632"/>
      <c r="FUS100" s="632"/>
      <c r="FUT100" s="632"/>
      <c r="FUU100" s="632"/>
      <c r="FUV100" s="632"/>
      <c r="FUW100" s="632"/>
      <c r="FUX100" s="632"/>
      <c r="FUY100" s="632"/>
      <c r="FUZ100" s="632"/>
      <c r="FVA100" s="632"/>
      <c r="FVB100" s="632"/>
      <c r="FVC100" s="632"/>
      <c r="FVD100" s="632"/>
      <c r="FVE100" s="632"/>
      <c r="FVF100" s="632"/>
      <c r="FVG100" s="632"/>
      <c r="FVH100" s="632"/>
      <c r="FVI100" s="632"/>
      <c r="FVJ100" s="632"/>
      <c r="FVK100" s="632"/>
      <c r="FVL100" s="632"/>
      <c r="FVM100" s="632"/>
      <c r="FVN100" s="632"/>
      <c r="FVO100" s="632"/>
      <c r="FVP100" s="632"/>
      <c r="FVQ100" s="632"/>
      <c r="FVR100" s="632"/>
      <c r="FVS100" s="632"/>
      <c r="FVT100" s="632"/>
      <c r="FVU100" s="632"/>
      <c r="FVV100" s="632"/>
      <c r="FVW100" s="632"/>
      <c r="FVX100" s="632"/>
      <c r="FVY100" s="632"/>
      <c r="FVZ100" s="632"/>
      <c r="FWA100" s="632"/>
      <c r="FWB100" s="632"/>
      <c r="FWC100" s="632"/>
      <c r="FWD100" s="632"/>
      <c r="FWE100" s="632"/>
      <c r="FWF100" s="632"/>
      <c r="FWG100" s="632"/>
      <c r="FWH100" s="632"/>
      <c r="FWI100" s="632"/>
      <c r="FWJ100" s="632"/>
      <c r="FWK100" s="632"/>
      <c r="FWL100" s="632"/>
      <c r="FWM100" s="632"/>
      <c r="FWN100" s="632"/>
      <c r="FWO100" s="632"/>
      <c r="FWP100" s="632"/>
      <c r="FWQ100" s="632"/>
      <c r="FWR100" s="632"/>
      <c r="FWS100" s="632"/>
      <c r="FWT100" s="632"/>
      <c r="FWU100" s="632"/>
      <c r="FWV100" s="632"/>
      <c r="FWW100" s="632"/>
      <c r="FWX100" s="632"/>
      <c r="FWY100" s="632"/>
      <c r="FWZ100" s="632"/>
      <c r="FXA100" s="632"/>
      <c r="FXB100" s="632"/>
      <c r="FXC100" s="632"/>
      <c r="FXD100" s="632"/>
      <c r="FXE100" s="632"/>
      <c r="FXF100" s="632"/>
      <c r="FXG100" s="632"/>
      <c r="FXH100" s="632"/>
      <c r="FXI100" s="632"/>
      <c r="FXJ100" s="632"/>
      <c r="FXK100" s="632"/>
      <c r="FXL100" s="632"/>
      <c r="FXM100" s="632"/>
      <c r="FXN100" s="632"/>
      <c r="FXO100" s="632"/>
      <c r="FXP100" s="632"/>
      <c r="FXQ100" s="632"/>
      <c r="FXR100" s="632"/>
      <c r="FXS100" s="632"/>
      <c r="FXT100" s="632"/>
      <c r="FXU100" s="632"/>
      <c r="FXV100" s="632"/>
      <c r="FXW100" s="632"/>
      <c r="FXX100" s="632"/>
      <c r="FXY100" s="632"/>
      <c r="FXZ100" s="632"/>
      <c r="FYA100" s="632"/>
      <c r="FYB100" s="632"/>
      <c r="FYC100" s="632"/>
      <c r="FYD100" s="632"/>
      <c r="FYE100" s="632"/>
      <c r="FYF100" s="632"/>
      <c r="FYG100" s="632"/>
      <c r="FYH100" s="632"/>
      <c r="FYI100" s="632"/>
      <c r="FYJ100" s="632"/>
      <c r="FYK100" s="632"/>
      <c r="FYL100" s="632"/>
      <c r="FYM100" s="632"/>
      <c r="FYN100" s="632"/>
      <c r="FYO100" s="632"/>
      <c r="FYP100" s="632"/>
      <c r="FYQ100" s="632"/>
      <c r="FYR100" s="632"/>
      <c r="FYS100" s="632"/>
      <c r="FYT100" s="632"/>
      <c r="FYU100" s="632"/>
      <c r="FYV100" s="632"/>
      <c r="FYW100" s="632"/>
      <c r="FYX100" s="632"/>
      <c r="FYY100" s="632"/>
      <c r="FYZ100" s="632"/>
      <c r="FZA100" s="632"/>
      <c r="FZB100" s="632"/>
      <c r="FZC100" s="632"/>
      <c r="FZD100" s="632"/>
      <c r="FZE100" s="632"/>
      <c r="FZF100" s="632"/>
      <c r="FZG100" s="632"/>
      <c r="FZH100" s="632"/>
      <c r="FZI100" s="632"/>
      <c r="FZJ100" s="632"/>
      <c r="FZK100" s="632"/>
      <c r="FZL100" s="632"/>
      <c r="FZM100" s="632"/>
      <c r="FZN100" s="632"/>
      <c r="FZO100" s="632"/>
      <c r="FZP100" s="632"/>
      <c r="FZQ100" s="632"/>
      <c r="FZR100" s="632"/>
      <c r="FZS100" s="632"/>
      <c r="FZT100" s="632"/>
      <c r="FZU100" s="632"/>
      <c r="FZV100" s="632"/>
      <c r="FZW100" s="632"/>
      <c r="FZX100" s="632"/>
      <c r="FZY100" s="632"/>
      <c r="FZZ100" s="632"/>
      <c r="GAA100" s="632"/>
      <c r="GAB100" s="632"/>
      <c r="GAC100" s="632"/>
      <c r="GAD100" s="632"/>
      <c r="GAE100" s="632"/>
      <c r="GAF100" s="632"/>
      <c r="GAG100" s="632"/>
      <c r="GAH100" s="632"/>
      <c r="GAI100" s="632"/>
      <c r="GAJ100" s="632"/>
      <c r="GAK100" s="632"/>
      <c r="GAL100" s="632"/>
      <c r="GAM100" s="632"/>
      <c r="GAN100" s="632"/>
      <c r="GAO100" s="632"/>
      <c r="GAP100" s="632"/>
      <c r="GAQ100" s="632"/>
      <c r="GAR100" s="632"/>
      <c r="GAS100" s="632"/>
      <c r="GAT100" s="632"/>
      <c r="GAU100" s="632"/>
      <c r="GAV100" s="632"/>
      <c r="GAW100" s="632"/>
      <c r="GAX100" s="632"/>
      <c r="GAY100" s="632"/>
      <c r="GAZ100" s="632"/>
      <c r="GBA100" s="632"/>
      <c r="GBB100" s="632"/>
      <c r="GBC100" s="632"/>
      <c r="GBD100" s="632"/>
      <c r="GBE100" s="632"/>
      <c r="GBF100" s="632"/>
      <c r="GBG100" s="632"/>
      <c r="GBH100" s="632"/>
      <c r="GBI100" s="632"/>
      <c r="GBJ100" s="632"/>
      <c r="GBK100" s="632"/>
      <c r="GBL100" s="632"/>
      <c r="GBM100" s="632"/>
      <c r="GBN100" s="632"/>
      <c r="GBO100" s="632"/>
      <c r="GBP100" s="632"/>
      <c r="GBQ100" s="632"/>
      <c r="GBR100" s="632"/>
      <c r="GBS100" s="632"/>
      <c r="GBT100" s="632"/>
      <c r="GBU100" s="632"/>
      <c r="GBV100" s="632"/>
      <c r="GBW100" s="632"/>
      <c r="GBX100" s="632"/>
      <c r="GBY100" s="632"/>
      <c r="GBZ100" s="632"/>
      <c r="GCA100" s="632"/>
      <c r="GCB100" s="632"/>
      <c r="GCC100" s="632"/>
      <c r="GCD100" s="632"/>
      <c r="GCE100" s="632"/>
      <c r="GCF100" s="632"/>
      <c r="GCG100" s="632"/>
      <c r="GCH100" s="632"/>
      <c r="GCI100" s="632"/>
      <c r="GCJ100" s="632"/>
      <c r="GCK100" s="632"/>
      <c r="GCL100" s="632"/>
      <c r="GCM100" s="632"/>
      <c r="GCN100" s="632"/>
      <c r="GCO100" s="632"/>
      <c r="GCP100" s="632"/>
      <c r="GCQ100" s="632"/>
      <c r="GCR100" s="632"/>
      <c r="GCS100" s="632"/>
      <c r="GCT100" s="632"/>
      <c r="GCU100" s="632"/>
      <c r="GCV100" s="632"/>
      <c r="GCW100" s="632"/>
      <c r="GCX100" s="632"/>
      <c r="GCY100" s="632"/>
      <c r="GCZ100" s="632"/>
      <c r="GDA100" s="632"/>
      <c r="GDB100" s="632"/>
      <c r="GDC100" s="632"/>
      <c r="GDD100" s="632"/>
      <c r="GDE100" s="632"/>
      <c r="GDF100" s="632"/>
      <c r="GDG100" s="632"/>
      <c r="GDH100" s="632"/>
      <c r="GDI100" s="632"/>
      <c r="GDJ100" s="632"/>
      <c r="GDK100" s="632"/>
      <c r="GDL100" s="632"/>
      <c r="GDM100" s="632"/>
      <c r="GDN100" s="632"/>
      <c r="GDO100" s="632"/>
      <c r="GDP100" s="632"/>
      <c r="GDQ100" s="632"/>
      <c r="GDR100" s="632"/>
      <c r="GDS100" s="632"/>
      <c r="GDT100" s="632"/>
      <c r="GDU100" s="632"/>
      <c r="GDV100" s="632"/>
      <c r="GDW100" s="632"/>
      <c r="GDX100" s="632"/>
      <c r="GDY100" s="632"/>
      <c r="GDZ100" s="632"/>
      <c r="GEA100" s="632"/>
      <c r="GEB100" s="632"/>
      <c r="GEC100" s="632"/>
      <c r="GED100" s="632"/>
      <c r="GEE100" s="632"/>
      <c r="GEF100" s="632"/>
      <c r="GEG100" s="632"/>
      <c r="GEH100" s="632"/>
      <c r="GEI100" s="632"/>
      <c r="GEJ100" s="632"/>
      <c r="GEK100" s="632"/>
      <c r="GEL100" s="632"/>
      <c r="GEM100" s="632"/>
      <c r="GEN100" s="632"/>
      <c r="GEO100" s="632"/>
      <c r="GEP100" s="632"/>
      <c r="GEQ100" s="632"/>
      <c r="GER100" s="632"/>
      <c r="GES100" s="632"/>
      <c r="GET100" s="632"/>
      <c r="GEU100" s="632"/>
      <c r="GEV100" s="632"/>
      <c r="GEW100" s="632"/>
      <c r="GEX100" s="632"/>
      <c r="GEY100" s="632"/>
      <c r="GEZ100" s="632"/>
      <c r="GFA100" s="632"/>
      <c r="GFB100" s="632"/>
      <c r="GFC100" s="632"/>
      <c r="GFD100" s="632"/>
      <c r="GFE100" s="632"/>
      <c r="GFF100" s="632"/>
      <c r="GFG100" s="632"/>
      <c r="GFH100" s="632"/>
      <c r="GFI100" s="632"/>
      <c r="GFJ100" s="632"/>
      <c r="GFK100" s="632"/>
      <c r="GFL100" s="632"/>
      <c r="GFM100" s="632"/>
      <c r="GFN100" s="632"/>
      <c r="GFO100" s="632"/>
      <c r="GFP100" s="632"/>
      <c r="GFQ100" s="632"/>
      <c r="GFR100" s="632"/>
      <c r="GFS100" s="632"/>
      <c r="GFT100" s="632"/>
      <c r="GFU100" s="632"/>
      <c r="GFV100" s="632"/>
      <c r="GFW100" s="632"/>
      <c r="GFX100" s="632"/>
      <c r="GFY100" s="632"/>
      <c r="GFZ100" s="632"/>
      <c r="GGA100" s="632"/>
      <c r="GGB100" s="632"/>
      <c r="GGC100" s="632"/>
      <c r="GGD100" s="632"/>
      <c r="GGE100" s="632"/>
      <c r="GGF100" s="632"/>
      <c r="GGG100" s="632"/>
      <c r="GGH100" s="632"/>
      <c r="GGI100" s="632"/>
      <c r="GGJ100" s="632"/>
      <c r="GGK100" s="632"/>
      <c r="GGL100" s="632"/>
      <c r="GGM100" s="632"/>
      <c r="GGN100" s="632"/>
      <c r="GGO100" s="632"/>
      <c r="GGP100" s="632"/>
      <c r="GGQ100" s="632"/>
      <c r="GGR100" s="632"/>
      <c r="GGS100" s="632"/>
      <c r="GGT100" s="632"/>
      <c r="GGU100" s="632"/>
      <c r="GGV100" s="632"/>
      <c r="GGW100" s="632"/>
      <c r="GGX100" s="632"/>
      <c r="GGY100" s="632"/>
      <c r="GGZ100" s="632"/>
      <c r="GHA100" s="632"/>
      <c r="GHB100" s="632"/>
      <c r="GHC100" s="632"/>
      <c r="GHD100" s="632"/>
      <c r="GHE100" s="632"/>
      <c r="GHF100" s="632"/>
      <c r="GHG100" s="632"/>
      <c r="GHH100" s="632"/>
      <c r="GHI100" s="632"/>
      <c r="GHJ100" s="632"/>
      <c r="GHK100" s="632"/>
      <c r="GHL100" s="632"/>
      <c r="GHM100" s="632"/>
      <c r="GHN100" s="632"/>
      <c r="GHO100" s="632"/>
      <c r="GHP100" s="632"/>
      <c r="GHQ100" s="632"/>
      <c r="GHR100" s="632"/>
      <c r="GHS100" s="632"/>
      <c r="GHT100" s="632"/>
      <c r="GHU100" s="632"/>
      <c r="GHV100" s="632"/>
      <c r="GHW100" s="632"/>
      <c r="GHX100" s="632"/>
      <c r="GHY100" s="632"/>
      <c r="GHZ100" s="632"/>
      <c r="GIA100" s="632"/>
      <c r="GIB100" s="632"/>
      <c r="GIC100" s="632"/>
      <c r="GID100" s="632"/>
      <c r="GIE100" s="632"/>
      <c r="GIF100" s="632"/>
      <c r="GIG100" s="632"/>
      <c r="GIH100" s="632"/>
      <c r="GII100" s="632"/>
      <c r="GIJ100" s="632"/>
      <c r="GIK100" s="632"/>
      <c r="GIL100" s="632"/>
      <c r="GIM100" s="632"/>
      <c r="GIN100" s="632"/>
      <c r="GIO100" s="632"/>
      <c r="GIP100" s="632"/>
      <c r="GIQ100" s="632"/>
      <c r="GIR100" s="632"/>
      <c r="GIS100" s="632"/>
      <c r="GIT100" s="632"/>
      <c r="GIU100" s="632"/>
      <c r="GIV100" s="632"/>
      <c r="GIW100" s="632"/>
      <c r="GIX100" s="632"/>
      <c r="GIY100" s="632"/>
      <c r="GIZ100" s="632"/>
      <c r="GJA100" s="632"/>
      <c r="GJB100" s="632"/>
      <c r="GJC100" s="632"/>
      <c r="GJD100" s="632"/>
      <c r="GJE100" s="632"/>
      <c r="GJF100" s="632"/>
      <c r="GJG100" s="632"/>
      <c r="GJH100" s="632"/>
      <c r="GJI100" s="632"/>
      <c r="GJJ100" s="632"/>
      <c r="GJK100" s="632"/>
      <c r="GJL100" s="632"/>
      <c r="GJM100" s="632"/>
      <c r="GJN100" s="632"/>
      <c r="GJO100" s="632"/>
      <c r="GJP100" s="632"/>
      <c r="GJQ100" s="632"/>
      <c r="GJR100" s="632"/>
      <c r="GJS100" s="632"/>
      <c r="GJT100" s="632"/>
      <c r="GJU100" s="632"/>
      <c r="GJV100" s="632"/>
      <c r="GJW100" s="632"/>
      <c r="GJX100" s="632"/>
      <c r="GJY100" s="632"/>
      <c r="GJZ100" s="632"/>
      <c r="GKA100" s="632"/>
      <c r="GKB100" s="632"/>
      <c r="GKC100" s="632"/>
      <c r="GKD100" s="632"/>
      <c r="GKE100" s="632"/>
      <c r="GKF100" s="632"/>
      <c r="GKG100" s="632"/>
      <c r="GKH100" s="632"/>
      <c r="GKI100" s="632"/>
      <c r="GKJ100" s="632"/>
      <c r="GKK100" s="632"/>
      <c r="GKL100" s="632"/>
      <c r="GKM100" s="632"/>
      <c r="GKN100" s="632"/>
      <c r="GKO100" s="632"/>
      <c r="GKP100" s="632"/>
      <c r="GKQ100" s="632"/>
      <c r="GKR100" s="632"/>
      <c r="GKS100" s="632"/>
      <c r="GKT100" s="632"/>
      <c r="GKU100" s="632"/>
      <c r="GKV100" s="632"/>
      <c r="GKW100" s="632"/>
      <c r="GKX100" s="632"/>
      <c r="GKY100" s="632"/>
      <c r="GKZ100" s="632"/>
      <c r="GLA100" s="632"/>
      <c r="GLB100" s="632"/>
      <c r="GLC100" s="632"/>
      <c r="GLD100" s="632"/>
      <c r="GLE100" s="632"/>
      <c r="GLF100" s="632"/>
      <c r="GLG100" s="632"/>
      <c r="GLH100" s="632"/>
      <c r="GLI100" s="632"/>
      <c r="GLJ100" s="632"/>
      <c r="GLK100" s="632"/>
      <c r="GLL100" s="632"/>
      <c r="GLM100" s="632"/>
      <c r="GLN100" s="632"/>
      <c r="GLO100" s="632"/>
      <c r="GLP100" s="632"/>
      <c r="GLQ100" s="632"/>
      <c r="GLR100" s="632"/>
      <c r="GLS100" s="632"/>
      <c r="GLT100" s="632"/>
      <c r="GLU100" s="632"/>
      <c r="GLV100" s="632"/>
      <c r="GLW100" s="632"/>
      <c r="GLX100" s="632"/>
      <c r="GLY100" s="632"/>
      <c r="GLZ100" s="632"/>
      <c r="GMA100" s="632"/>
      <c r="GMB100" s="632"/>
      <c r="GMC100" s="632"/>
      <c r="GMD100" s="632"/>
      <c r="GME100" s="632"/>
      <c r="GMF100" s="632"/>
      <c r="GMG100" s="632"/>
      <c r="GMH100" s="632"/>
      <c r="GMI100" s="632"/>
      <c r="GMJ100" s="632"/>
      <c r="GMK100" s="632"/>
      <c r="GML100" s="632"/>
      <c r="GMM100" s="632"/>
      <c r="GMN100" s="632"/>
      <c r="GMO100" s="632"/>
      <c r="GMP100" s="632"/>
      <c r="GMQ100" s="632"/>
      <c r="GMR100" s="632"/>
      <c r="GMS100" s="632"/>
      <c r="GMT100" s="632"/>
      <c r="GMU100" s="632"/>
      <c r="GMV100" s="632"/>
      <c r="GMW100" s="632"/>
      <c r="GMX100" s="632"/>
      <c r="GMY100" s="632"/>
      <c r="GMZ100" s="632"/>
      <c r="GNA100" s="632"/>
      <c r="GNB100" s="632"/>
      <c r="GNC100" s="632"/>
      <c r="GND100" s="632"/>
      <c r="GNE100" s="632"/>
      <c r="GNF100" s="632"/>
      <c r="GNG100" s="632"/>
      <c r="GNH100" s="632"/>
      <c r="GNI100" s="632"/>
      <c r="GNJ100" s="632"/>
      <c r="GNK100" s="632"/>
      <c r="GNL100" s="632"/>
      <c r="GNM100" s="632"/>
      <c r="GNN100" s="632"/>
      <c r="GNO100" s="632"/>
      <c r="GNP100" s="632"/>
      <c r="GNQ100" s="632"/>
      <c r="GNR100" s="632"/>
      <c r="GNS100" s="632"/>
      <c r="GNT100" s="632"/>
      <c r="GNU100" s="632"/>
      <c r="GNV100" s="632"/>
      <c r="GNW100" s="632"/>
      <c r="GNX100" s="632"/>
      <c r="GNY100" s="632"/>
      <c r="GNZ100" s="632"/>
      <c r="GOA100" s="632"/>
      <c r="GOB100" s="632"/>
      <c r="GOC100" s="632"/>
      <c r="GOD100" s="632"/>
      <c r="GOE100" s="632"/>
      <c r="GOF100" s="632"/>
      <c r="GOG100" s="632"/>
      <c r="GOH100" s="632"/>
      <c r="GOI100" s="632"/>
      <c r="GOJ100" s="632"/>
      <c r="GOK100" s="632"/>
      <c r="GOL100" s="632"/>
      <c r="GOM100" s="632"/>
      <c r="GON100" s="632"/>
      <c r="GOO100" s="632"/>
      <c r="GOP100" s="632"/>
      <c r="GOQ100" s="632"/>
      <c r="GOR100" s="632"/>
      <c r="GOS100" s="632"/>
      <c r="GOT100" s="632"/>
      <c r="GOU100" s="632"/>
      <c r="GOV100" s="632"/>
      <c r="GOW100" s="632"/>
      <c r="GOX100" s="632"/>
      <c r="GOY100" s="632"/>
      <c r="GOZ100" s="632"/>
      <c r="GPA100" s="632"/>
      <c r="GPB100" s="632"/>
      <c r="GPC100" s="632"/>
      <c r="GPD100" s="632"/>
      <c r="GPE100" s="632"/>
      <c r="GPF100" s="632"/>
      <c r="GPG100" s="632"/>
      <c r="GPH100" s="632"/>
      <c r="GPI100" s="632"/>
      <c r="GPJ100" s="632"/>
      <c r="GPK100" s="632"/>
      <c r="GPL100" s="632"/>
      <c r="GPM100" s="632"/>
      <c r="GPN100" s="632"/>
      <c r="GPO100" s="632"/>
      <c r="GPP100" s="632"/>
      <c r="GPQ100" s="632"/>
      <c r="GPR100" s="632"/>
      <c r="GPS100" s="632"/>
      <c r="GPT100" s="632"/>
      <c r="GPU100" s="632"/>
      <c r="GPV100" s="632"/>
      <c r="GPW100" s="632"/>
      <c r="GPX100" s="632"/>
      <c r="GPY100" s="632"/>
      <c r="GPZ100" s="632"/>
      <c r="GQA100" s="632"/>
      <c r="GQB100" s="632"/>
      <c r="GQC100" s="632"/>
      <c r="GQD100" s="632"/>
      <c r="GQE100" s="632"/>
      <c r="GQF100" s="632"/>
      <c r="GQG100" s="632"/>
      <c r="GQH100" s="632"/>
      <c r="GQI100" s="632"/>
      <c r="GQJ100" s="632"/>
      <c r="GQK100" s="632"/>
      <c r="GQL100" s="632"/>
      <c r="GQM100" s="632"/>
      <c r="GQN100" s="632"/>
      <c r="GQO100" s="632"/>
      <c r="GQP100" s="632"/>
      <c r="GQQ100" s="632"/>
      <c r="GQR100" s="632"/>
      <c r="GQS100" s="632"/>
      <c r="GQT100" s="632"/>
      <c r="GQU100" s="632"/>
      <c r="GQV100" s="632"/>
      <c r="GQW100" s="632"/>
      <c r="GQX100" s="632"/>
      <c r="GQY100" s="632"/>
      <c r="GQZ100" s="632"/>
      <c r="GRA100" s="632"/>
      <c r="GRB100" s="632"/>
      <c r="GRC100" s="632"/>
      <c r="GRD100" s="632"/>
      <c r="GRE100" s="632"/>
      <c r="GRF100" s="632"/>
      <c r="GRG100" s="632"/>
      <c r="GRH100" s="632"/>
      <c r="GRI100" s="632"/>
      <c r="GRJ100" s="632"/>
      <c r="GRK100" s="632"/>
      <c r="GRL100" s="632"/>
      <c r="GRM100" s="632"/>
      <c r="GRN100" s="632"/>
      <c r="GRO100" s="632"/>
      <c r="GRP100" s="632"/>
      <c r="GRQ100" s="632"/>
      <c r="GRR100" s="632"/>
      <c r="GRS100" s="632"/>
      <c r="GRT100" s="632"/>
      <c r="GRU100" s="632"/>
      <c r="GRV100" s="632"/>
      <c r="GRW100" s="632"/>
      <c r="GRX100" s="632"/>
      <c r="GRY100" s="632"/>
      <c r="GRZ100" s="632"/>
      <c r="GSA100" s="632"/>
      <c r="GSB100" s="632"/>
      <c r="GSC100" s="632"/>
      <c r="GSD100" s="632"/>
      <c r="GSE100" s="632"/>
      <c r="GSF100" s="632"/>
      <c r="GSG100" s="632"/>
      <c r="GSH100" s="632"/>
      <c r="GSI100" s="632"/>
      <c r="GSJ100" s="632"/>
      <c r="GSK100" s="632"/>
      <c r="GSL100" s="632"/>
      <c r="GSM100" s="632"/>
      <c r="GSN100" s="632"/>
      <c r="GSO100" s="632"/>
      <c r="GSP100" s="632"/>
      <c r="GSQ100" s="632"/>
      <c r="GSR100" s="632"/>
      <c r="GSS100" s="632"/>
      <c r="GST100" s="632"/>
      <c r="GSU100" s="632"/>
      <c r="GSV100" s="632"/>
      <c r="GSW100" s="632"/>
      <c r="GSX100" s="632"/>
      <c r="GSY100" s="632"/>
      <c r="GSZ100" s="632"/>
      <c r="GTA100" s="632"/>
      <c r="GTB100" s="632"/>
      <c r="GTC100" s="632"/>
      <c r="GTD100" s="632"/>
      <c r="GTE100" s="632"/>
      <c r="GTF100" s="632"/>
      <c r="GTG100" s="632"/>
      <c r="GTH100" s="632"/>
      <c r="GTI100" s="632"/>
      <c r="GTJ100" s="632"/>
      <c r="GTK100" s="632"/>
      <c r="GTL100" s="632"/>
      <c r="GTM100" s="632"/>
      <c r="GTN100" s="632"/>
      <c r="GTO100" s="632"/>
      <c r="GTP100" s="632"/>
      <c r="GTQ100" s="632"/>
      <c r="GTR100" s="632"/>
      <c r="GTS100" s="632"/>
      <c r="GTT100" s="632"/>
      <c r="GTU100" s="632"/>
      <c r="GTV100" s="632"/>
      <c r="GTW100" s="632"/>
      <c r="GTX100" s="632"/>
      <c r="GTY100" s="632"/>
      <c r="GTZ100" s="632"/>
      <c r="GUA100" s="632"/>
      <c r="GUB100" s="632"/>
      <c r="GUC100" s="632"/>
      <c r="GUD100" s="632"/>
      <c r="GUE100" s="632"/>
      <c r="GUF100" s="632"/>
      <c r="GUG100" s="632"/>
      <c r="GUH100" s="632"/>
      <c r="GUI100" s="632"/>
      <c r="GUJ100" s="632"/>
      <c r="GUK100" s="632"/>
      <c r="GUL100" s="632"/>
      <c r="GUM100" s="632"/>
      <c r="GUN100" s="632"/>
      <c r="GUO100" s="632"/>
      <c r="GUP100" s="632"/>
      <c r="GUQ100" s="632"/>
      <c r="GUR100" s="632"/>
      <c r="GUS100" s="632"/>
      <c r="GUT100" s="632"/>
      <c r="GUU100" s="632"/>
      <c r="GUV100" s="632"/>
      <c r="GUW100" s="632"/>
      <c r="GUX100" s="632"/>
      <c r="GUY100" s="632"/>
      <c r="GUZ100" s="632"/>
      <c r="GVA100" s="632"/>
      <c r="GVB100" s="632"/>
      <c r="GVC100" s="632"/>
      <c r="GVD100" s="632"/>
      <c r="GVE100" s="632"/>
      <c r="GVF100" s="632"/>
      <c r="GVG100" s="632"/>
      <c r="GVH100" s="632"/>
      <c r="GVI100" s="632"/>
      <c r="GVJ100" s="632"/>
      <c r="GVK100" s="632"/>
      <c r="GVL100" s="632"/>
      <c r="GVM100" s="632"/>
      <c r="GVN100" s="632"/>
      <c r="GVO100" s="632"/>
      <c r="GVP100" s="632"/>
      <c r="GVQ100" s="632"/>
      <c r="GVR100" s="632"/>
      <c r="GVS100" s="632"/>
      <c r="GVT100" s="632"/>
      <c r="GVU100" s="632"/>
      <c r="GVV100" s="632"/>
      <c r="GVW100" s="632"/>
      <c r="GVX100" s="632"/>
      <c r="GVY100" s="632"/>
      <c r="GVZ100" s="632"/>
      <c r="GWA100" s="632"/>
      <c r="GWB100" s="632"/>
      <c r="GWC100" s="632"/>
      <c r="GWD100" s="632"/>
      <c r="GWE100" s="632"/>
      <c r="GWF100" s="632"/>
      <c r="GWG100" s="632"/>
      <c r="GWH100" s="632"/>
      <c r="GWI100" s="632"/>
      <c r="GWJ100" s="632"/>
      <c r="GWK100" s="632"/>
      <c r="GWL100" s="632"/>
      <c r="GWM100" s="632"/>
      <c r="GWN100" s="632"/>
      <c r="GWO100" s="632"/>
      <c r="GWP100" s="632"/>
      <c r="GWQ100" s="632"/>
      <c r="GWR100" s="632"/>
      <c r="GWS100" s="632"/>
      <c r="GWT100" s="632"/>
      <c r="GWU100" s="632"/>
      <c r="GWV100" s="632"/>
      <c r="GWW100" s="632"/>
      <c r="GWX100" s="632"/>
      <c r="GWY100" s="632"/>
      <c r="GWZ100" s="632"/>
      <c r="GXA100" s="632"/>
      <c r="GXB100" s="632"/>
      <c r="GXC100" s="632"/>
      <c r="GXD100" s="632"/>
      <c r="GXE100" s="632"/>
      <c r="GXF100" s="632"/>
      <c r="GXG100" s="632"/>
      <c r="GXH100" s="632"/>
      <c r="GXI100" s="632"/>
      <c r="GXJ100" s="632"/>
      <c r="GXK100" s="632"/>
      <c r="GXL100" s="632"/>
      <c r="GXM100" s="632"/>
      <c r="GXN100" s="632"/>
      <c r="GXO100" s="632"/>
      <c r="GXP100" s="632"/>
      <c r="GXQ100" s="632"/>
      <c r="GXR100" s="632"/>
      <c r="GXS100" s="632"/>
      <c r="GXT100" s="632"/>
      <c r="GXU100" s="632"/>
      <c r="GXV100" s="632"/>
      <c r="GXW100" s="632"/>
      <c r="GXX100" s="632"/>
      <c r="GXY100" s="632"/>
      <c r="GXZ100" s="632"/>
      <c r="GYA100" s="632"/>
      <c r="GYB100" s="632"/>
      <c r="GYC100" s="632"/>
      <c r="GYD100" s="632"/>
      <c r="GYE100" s="632"/>
      <c r="GYF100" s="632"/>
      <c r="GYG100" s="632"/>
      <c r="GYH100" s="632"/>
      <c r="GYI100" s="632"/>
      <c r="GYJ100" s="632"/>
      <c r="GYK100" s="632"/>
      <c r="GYL100" s="632"/>
      <c r="GYM100" s="632"/>
      <c r="GYN100" s="632"/>
      <c r="GYO100" s="632"/>
      <c r="GYP100" s="632"/>
      <c r="GYQ100" s="632"/>
      <c r="GYR100" s="632"/>
      <c r="GYS100" s="632"/>
      <c r="GYT100" s="632"/>
      <c r="GYU100" s="632"/>
      <c r="GYV100" s="632"/>
      <c r="GYW100" s="632"/>
      <c r="GYX100" s="632"/>
      <c r="GYY100" s="632"/>
      <c r="GYZ100" s="632"/>
      <c r="GZA100" s="632"/>
      <c r="GZB100" s="632"/>
      <c r="GZC100" s="632"/>
      <c r="GZD100" s="632"/>
      <c r="GZE100" s="632"/>
      <c r="GZF100" s="632"/>
      <c r="GZG100" s="632"/>
      <c r="GZH100" s="632"/>
      <c r="GZI100" s="632"/>
      <c r="GZJ100" s="632"/>
      <c r="GZK100" s="632"/>
      <c r="GZL100" s="632"/>
      <c r="GZM100" s="632"/>
      <c r="GZN100" s="632"/>
      <c r="GZO100" s="632"/>
      <c r="GZP100" s="632"/>
      <c r="GZQ100" s="632"/>
      <c r="GZR100" s="632"/>
      <c r="GZS100" s="632"/>
      <c r="GZT100" s="632"/>
      <c r="GZU100" s="632"/>
      <c r="GZV100" s="632"/>
      <c r="GZW100" s="632"/>
      <c r="GZX100" s="632"/>
      <c r="GZY100" s="632"/>
      <c r="GZZ100" s="632"/>
      <c r="HAA100" s="632"/>
      <c r="HAB100" s="632"/>
      <c r="HAC100" s="632"/>
      <c r="HAD100" s="632"/>
      <c r="HAE100" s="632"/>
      <c r="HAF100" s="632"/>
      <c r="HAG100" s="632"/>
      <c r="HAH100" s="632"/>
      <c r="HAI100" s="632"/>
      <c r="HAJ100" s="632"/>
      <c r="HAK100" s="632"/>
      <c r="HAL100" s="632"/>
      <c r="HAM100" s="632"/>
      <c r="HAN100" s="632"/>
      <c r="HAO100" s="632"/>
      <c r="HAP100" s="632"/>
      <c r="HAQ100" s="632"/>
      <c r="HAR100" s="632"/>
      <c r="HAS100" s="632"/>
      <c r="HAT100" s="632"/>
      <c r="HAU100" s="632"/>
      <c r="HAV100" s="632"/>
      <c r="HAW100" s="632"/>
      <c r="HAX100" s="632"/>
      <c r="HAY100" s="632"/>
      <c r="HAZ100" s="632"/>
      <c r="HBA100" s="632"/>
      <c r="HBB100" s="632"/>
      <c r="HBC100" s="632"/>
      <c r="HBD100" s="632"/>
      <c r="HBE100" s="632"/>
      <c r="HBF100" s="632"/>
      <c r="HBG100" s="632"/>
      <c r="HBH100" s="632"/>
      <c r="HBI100" s="632"/>
      <c r="HBJ100" s="632"/>
      <c r="HBK100" s="632"/>
      <c r="HBL100" s="632"/>
      <c r="HBM100" s="632"/>
      <c r="HBN100" s="632"/>
      <c r="HBO100" s="632"/>
      <c r="HBP100" s="632"/>
      <c r="HBQ100" s="632"/>
      <c r="HBR100" s="632"/>
      <c r="HBS100" s="632"/>
      <c r="HBT100" s="632"/>
      <c r="HBU100" s="632"/>
      <c r="HBV100" s="632"/>
      <c r="HBW100" s="632"/>
      <c r="HBX100" s="632"/>
      <c r="HBY100" s="632"/>
      <c r="HBZ100" s="632"/>
      <c r="HCA100" s="632"/>
      <c r="HCB100" s="632"/>
      <c r="HCC100" s="632"/>
      <c r="HCD100" s="632"/>
      <c r="HCE100" s="632"/>
      <c r="HCF100" s="632"/>
      <c r="HCG100" s="632"/>
      <c r="HCH100" s="632"/>
      <c r="HCI100" s="632"/>
      <c r="HCJ100" s="632"/>
      <c r="HCK100" s="632"/>
      <c r="HCL100" s="632"/>
      <c r="HCM100" s="632"/>
      <c r="HCN100" s="632"/>
      <c r="HCO100" s="632"/>
      <c r="HCP100" s="632"/>
      <c r="HCQ100" s="632"/>
      <c r="HCR100" s="632"/>
      <c r="HCS100" s="632"/>
      <c r="HCT100" s="632"/>
      <c r="HCU100" s="632"/>
      <c r="HCV100" s="632"/>
      <c r="HCW100" s="632"/>
      <c r="HCX100" s="632"/>
      <c r="HCY100" s="632"/>
      <c r="HCZ100" s="632"/>
      <c r="HDA100" s="632"/>
      <c r="HDB100" s="632"/>
      <c r="HDC100" s="632"/>
      <c r="HDD100" s="632"/>
      <c r="HDE100" s="632"/>
      <c r="HDF100" s="632"/>
      <c r="HDG100" s="632"/>
      <c r="HDH100" s="632"/>
      <c r="HDI100" s="632"/>
      <c r="HDJ100" s="632"/>
      <c r="HDK100" s="632"/>
      <c r="HDL100" s="632"/>
      <c r="HDM100" s="632"/>
      <c r="HDN100" s="632"/>
      <c r="HDO100" s="632"/>
      <c r="HDP100" s="632"/>
      <c r="HDQ100" s="632"/>
      <c r="HDR100" s="632"/>
      <c r="HDS100" s="632"/>
      <c r="HDT100" s="632"/>
      <c r="HDU100" s="632"/>
      <c r="HDV100" s="632"/>
      <c r="HDW100" s="632"/>
      <c r="HDX100" s="632"/>
      <c r="HDY100" s="632"/>
      <c r="HDZ100" s="632"/>
      <c r="HEA100" s="632"/>
      <c r="HEB100" s="632"/>
      <c r="HEC100" s="632"/>
      <c r="HED100" s="632"/>
      <c r="HEE100" s="632"/>
      <c r="HEF100" s="632"/>
      <c r="HEG100" s="632"/>
      <c r="HEH100" s="632"/>
      <c r="HEI100" s="632"/>
      <c r="HEJ100" s="632"/>
      <c r="HEK100" s="632"/>
      <c r="HEL100" s="632"/>
      <c r="HEM100" s="632"/>
      <c r="HEN100" s="632"/>
      <c r="HEO100" s="632"/>
      <c r="HEP100" s="632"/>
      <c r="HEQ100" s="632"/>
      <c r="HER100" s="632"/>
      <c r="HES100" s="632"/>
      <c r="HET100" s="632"/>
      <c r="HEU100" s="632"/>
      <c r="HEV100" s="632"/>
      <c r="HEW100" s="632"/>
      <c r="HEX100" s="632"/>
      <c r="HEY100" s="632"/>
      <c r="HEZ100" s="632"/>
      <c r="HFA100" s="632"/>
      <c r="HFB100" s="632"/>
      <c r="HFC100" s="632"/>
      <c r="HFD100" s="632"/>
      <c r="HFE100" s="632"/>
      <c r="HFF100" s="632"/>
      <c r="HFG100" s="632"/>
      <c r="HFH100" s="632"/>
      <c r="HFI100" s="632"/>
      <c r="HFJ100" s="632"/>
      <c r="HFK100" s="632"/>
      <c r="HFL100" s="632"/>
      <c r="HFM100" s="632"/>
      <c r="HFN100" s="632"/>
      <c r="HFO100" s="632"/>
      <c r="HFP100" s="632"/>
      <c r="HFQ100" s="632"/>
      <c r="HFR100" s="632"/>
      <c r="HFS100" s="632"/>
      <c r="HFT100" s="632"/>
      <c r="HFU100" s="632"/>
      <c r="HFV100" s="632"/>
      <c r="HFW100" s="632"/>
      <c r="HFX100" s="632"/>
      <c r="HFY100" s="632"/>
      <c r="HFZ100" s="632"/>
      <c r="HGA100" s="632"/>
      <c r="HGB100" s="632"/>
      <c r="HGC100" s="632"/>
      <c r="HGD100" s="632"/>
      <c r="HGE100" s="632"/>
      <c r="HGF100" s="632"/>
      <c r="HGG100" s="632"/>
      <c r="HGH100" s="632"/>
      <c r="HGI100" s="632"/>
      <c r="HGJ100" s="632"/>
      <c r="HGK100" s="632"/>
      <c r="HGL100" s="632"/>
      <c r="HGM100" s="632"/>
      <c r="HGN100" s="632"/>
      <c r="HGO100" s="632"/>
      <c r="HGP100" s="632"/>
      <c r="HGQ100" s="632"/>
      <c r="HGR100" s="632"/>
      <c r="HGS100" s="632"/>
      <c r="HGT100" s="632"/>
      <c r="HGU100" s="632"/>
      <c r="HGV100" s="632"/>
      <c r="HGW100" s="632"/>
      <c r="HGX100" s="632"/>
      <c r="HGY100" s="632"/>
      <c r="HGZ100" s="632"/>
      <c r="HHA100" s="632"/>
      <c r="HHB100" s="632"/>
      <c r="HHC100" s="632"/>
      <c r="HHD100" s="632"/>
      <c r="HHE100" s="632"/>
      <c r="HHF100" s="632"/>
      <c r="HHG100" s="632"/>
      <c r="HHH100" s="632"/>
      <c r="HHI100" s="632"/>
      <c r="HHJ100" s="632"/>
      <c r="HHK100" s="632"/>
      <c r="HHL100" s="632"/>
      <c r="HHM100" s="632"/>
      <c r="HHN100" s="632"/>
      <c r="HHO100" s="632"/>
      <c r="HHP100" s="632"/>
      <c r="HHQ100" s="632"/>
      <c r="HHR100" s="632"/>
      <c r="HHS100" s="632"/>
      <c r="HHT100" s="632"/>
      <c r="HHU100" s="632"/>
      <c r="HHV100" s="632"/>
      <c r="HHW100" s="632"/>
      <c r="HHX100" s="632"/>
      <c r="HHY100" s="632"/>
      <c r="HHZ100" s="632"/>
      <c r="HIA100" s="632"/>
      <c r="HIB100" s="632"/>
      <c r="HIC100" s="632"/>
      <c r="HID100" s="632"/>
      <c r="HIE100" s="632"/>
      <c r="HIF100" s="632"/>
      <c r="HIG100" s="632"/>
      <c r="HIH100" s="632"/>
      <c r="HII100" s="632"/>
      <c r="HIJ100" s="632"/>
      <c r="HIK100" s="632"/>
      <c r="HIL100" s="632"/>
      <c r="HIM100" s="632"/>
      <c r="HIN100" s="632"/>
      <c r="HIO100" s="632"/>
      <c r="HIP100" s="632"/>
      <c r="HIQ100" s="632"/>
      <c r="HIR100" s="632"/>
      <c r="HIS100" s="632"/>
      <c r="HIT100" s="632"/>
      <c r="HIU100" s="632"/>
      <c r="HIV100" s="632"/>
      <c r="HIW100" s="632"/>
      <c r="HIX100" s="632"/>
      <c r="HIY100" s="632"/>
      <c r="HIZ100" s="632"/>
      <c r="HJA100" s="632"/>
      <c r="HJB100" s="632"/>
      <c r="HJC100" s="632"/>
      <c r="HJD100" s="632"/>
      <c r="HJE100" s="632"/>
      <c r="HJF100" s="632"/>
      <c r="HJG100" s="632"/>
      <c r="HJH100" s="632"/>
      <c r="HJI100" s="632"/>
      <c r="HJJ100" s="632"/>
      <c r="HJK100" s="632"/>
      <c r="HJL100" s="632"/>
      <c r="HJM100" s="632"/>
      <c r="HJN100" s="632"/>
      <c r="HJO100" s="632"/>
      <c r="HJP100" s="632"/>
      <c r="HJQ100" s="632"/>
      <c r="HJR100" s="632"/>
      <c r="HJS100" s="632"/>
      <c r="HJT100" s="632"/>
      <c r="HJU100" s="632"/>
      <c r="HJV100" s="632"/>
      <c r="HJW100" s="632"/>
      <c r="HJX100" s="632"/>
      <c r="HJY100" s="632"/>
      <c r="HJZ100" s="632"/>
      <c r="HKA100" s="632"/>
      <c r="HKB100" s="632"/>
      <c r="HKC100" s="632"/>
      <c r="HKD100" s="632"/>
      <c r="HKE100" s="632"/>
      <c r="HKF100" s="632"/>
      <c r="HKG100" s="632"/>
      <c r="HKH100" s="632"/>
      <c r="HKI100" s="632"/>
      <c r="HKJ100" s="632"/>
      <c r="HKK100" s="632"/>
      <c r="HKL100" s="632"/>
      <c r="HKM100" s="632"/>
      <c r="HKN100" s="632"/>
      <c r="HKO100" s="632"/>
      <c r="HKP100" s="632"/>
      <c r="HKQ100" s="632"/>
      <c r="HKR100" s="632"/>
      <c r="HKS100" s="632"/>
      <c r="HKT100" s="632"/>
      <c r="HKU100" s="632"/>
      <c r="HKV100" s="632"/>
      <c r="HKW100" s="632"/>
      <c r="HKX100" s="632"/>
      <c r="HKY100" s="632"/>
      <c r="HKZ100" s="632"/>
      <c r="HLA100" s="632"/>
      <c r="HLB100" s="632"/>
      <c r="HLC100" s="632"/>
      <c r="HLD100" s="632"/>
      <c r="HLE100" s="632"/>
      <c r="HLF100" s="632"/>
      <c r="HLG100" s="632"/>
      <c r="HLH100" s="632"/>
      <c r="HLI100" s="632"/>
      <c r="HLJ100" s="632"/>
      <c r="HLK100" s="632"/>
      <c r="HLL100" s="632"/>
      <c r="HLM100" s="632"/>
      <c r="HLN100" s="632"/>
      <c r="HLO100" s="632"/>
      <c r="HLP100" s="632"/>
      <c r="HLQ100" s="632"/>
      <c r="HLR100" s="632"/>
      <c r="HLS100" s="632"/>
      <c r="HLT100" s="632"/>
      <c r="HLU100" s="632"/>
      <c r="HLV100" s="632"/>
      <c r="HLW100" s="632"/>
      <c r="HLX100" s="632"/>
      <c r="HLY100" s="632"/>
      <c r="HLZ100" s="632"/>
      <c r="HMA100" s="632"/>
      <c r="HMB100" s="632"/>
      <c r="HMC100" s="632"/>
      <c r="HMD100" s="632"/>
      <c r="HME100" s="632"/>
      <c r="HMF100" s="632"/>
      <c r="HMG100" s="632"/>
      <c r="HMH100" s="632"/>
      <c r="HMI100" s="632"/>
      <c r="HMJ100" s="632"/>
      <c r="HMK100" s="632"/>
      <c r="HML100" s="632"/>
      <c r="HMM100" s="632"/>
      <c r="HMN100" s="632"/>
      <c r="HMO100" s="632"/>
      <c r="HMP100" s="632"/>
      <c r="HMQ100" s="632"/>
      <c r="HMR100" s="632"/>
      <c r="HMS100" s="632"/>
      <c r="HMT100" s="632"/>
      <c r="HMU100" s="632"/>
      <c r="HMV100" s="632"/>
      <c r="HMW100" s="632"/>
      <c r="HMX100" s="632"/>
      <c r="HMY100" s="632"/>
      <c r="HMZ100" s="632"/>
      <c r="HNA100" s="632"/>
      <c r="HNB100" s="632"/>
      <c r="HNC100" s="632"/>
      <c r="HND100" s="632"/>
      <c r="HNE100" s="632"/>
      <c r="HNF100" s="632"/>
      <c r="HNG100" s="632"/>
      <c r="HNH100" s="632"/>
      <c r="HNI100" s="632"/>
      <c r="HNJ100" s="632"/>
      <c r="HNK100" s="632"/>
      <c r="HNL100" s="632"/>
      <c r="HNM100" s="632"/>
      <c r="HNN100" s="632"/>
      <c r="HNO100" s="632"/>
      <c r="HNP100" s="632"/>
      <c r="HNQ100" s="632"/>
      <c r="HNR100" s="632"/>
      <c r="HNS100" s="632"/>
      <c r="HNT100" s="632"/>
      <c r="HNU100" s="632"/>
      <c r="HNV100" s="632"/>
      <c r="HNW100" s="632"/>
      <c r="HNX100" s="632"/>
      <c r="HNY100" s="632"/>
      <c r="HNZ100" s="632"/>
      <c r="HOA100" s="632"/>
      <c r="HOB100" s="632"/>
      <c r="HOC100" s="632"/>
      <c r="HOD100" s="632"/>
      <c r="HOE100" s="632"/>
      <c r="HOF100" s="632"/>
      <c r="HOG100" s="632"/>
      <c r="HOH100" s="632"/>
      <c r="HOI100" s="632"/>
      <c r="HOJ100" s="632"/>
      <c r="HOK100" s="632"/>
      <c r="HOL100" s="632"/>
      <c r="HOM100" s="632"/>
      <c r="HON100" s="632"/>
      <c r="HOO100" s="632"/>
      <c r="HOP100" s="632"/>
      <c r="HOQ100" s="632"/>
      <c r="HOR100" s="632"/>
      <c r="HOS100" s="632"/>
      <c r="HOT100" s="632"/>
      <c r="HOU100" s="632"/>
      <c r="HOV100" s="632"/>
      <c r="HOW100" s="632"/>
      <c r="HOX100" s="632"/>
      <c r="HOY100" s="632"/>
      <c r="HOZ100" s="632"/>
      <c r="HPA100" s="632"/>
      <c r="HPB100" s="632"/>
      <c r="HPC100" s="632"/>
      <c r="HPD100" s="632"/>
      <c r="HPE100" s="632"/>
      <c r="HPF100" s="632"/>
      <c r="HPG100" s="632"/>
      <c r="HPH100" s="632"/>
      <c r="HPI100" s="632"/>
      <c r="HPJ100" s="632"/>
      <c r="HPK100" s="632"/>
      <c r="HPL100" s="632"/>
      <c r="HPM100" s="632"/>
      <c r="HPN100" s="632"/>
      <c r="HPO100" s="632"/>
      <c r="HPP100" s="632"/>
      <c r="HPQ100" s="632"/>
      <c r="HPR100" s="632"/>
      <c r="HPS100" s="632"/>
      <c r="HPT100" s="632"/>
      <c r="HPU100" s="632"/>
      <c r="HPV100" s="632"/>
      <c r="HPW100" s="632"/>
      <c r="HPX100" s="632"/>
      <c r="HPY100" s="632"/>
      <c r="HPZ100" s="632"/>
      <c r="HQA100" s="632"/>
      <c r="HQB100" s="632"/>
      <c r="HQC100" s="632"/>
      <c r="HQD100" s="632"/>
      <c r="HQE100" s="632"/>
      <c r="HQF100" s="632"/>
      <c r="HQG100" s="632"/>
      <c r="HQH100" s="632"/>
      <c r="HQI100" s="632"/>
      <c r="HQJ100" s="632"/>
      <c r="HQK100" s="632"/>
      <c r="HQL100" s="632"/>
      <c r="HQM100" s="632"/>
      <c r="HQN100" s="632"/>
      <c r="HQO100" s="632"/>
      <c r="HQP100" s="632"/>
      <c r="HQQ100" s="632"/>
      <c r="HQR100" s="632"/>
      <c r="HQS100" s="632"/>
      <c r="HQT100" s="632"/>
      <c r="HQU100" s="632"/>
      <c r="HQV100" s="632"/>
      <c r="HQW100" s="632"/>
      <c r="HQX100" s="632"/>
      <c r="HQY100" s="632"/>
      <c r="HQZ100" s="632"/>
      <c r="HRA100" s="632"/>
      <c r="HRB100" s="632"/>
      <c r="HRC100" s="632"/>
      <c r="HRD100" s="632"/>
      <c r="HRE100" s="632"/>
      <c r="HRF100" s="632"/>
      <c r="HRG100" s="632"/>
      <c r="HRH100" s="632"/>
      <c r="HRI100" s="632"/>
      <c r="HRJ100" s="632"/>
      <c r="HRK100" s="632"/>
      <c r="HRL100" s="632"/>
      <c r="HRM100" s="632"/>
      <c r="HRN100" s="632"/>
      <c r="HRO100" s="632"/>
      <c r="HRP100" s="632"/>
      <c r="HRQ100" s="632"/>
      <c r="HRR100" s="632"/>
      <c r="HRS100" s="632"/>
      <c r="HRT100" s="632"/>
      <c r="HRU100" s="632"/>
      <c r="HRV100" s="632"/>
      <c r="HRW100" s="632"/>
      <c r="HRX100" s="632"/>
      <c r="HRY100" s="632"/>
      <c r="HRZ100" s="632"/>
      <c r="HSA100" s="632"/>
      <c r="HSB100" s="632"/>
      <c r="HSC100" s="632"/>
      <c r="HSD100" s="632"/>
      <c r="HSE100" s="632"/>
      <c r="HSF100" s="632"/>
      <c r="HSG100" s="632"/>
      <c r="HSH100" s="632"/>
      <c r="HSI100" s="632"/>
      <c r="HSJ100" s="632"/>
      <c r="HSK100" s="632"/>
      <c r="HSL100" s="632"/>
      <c r="HSM100" s="632"/>
      <c r="HSN100" s="632"/>
      <c r="HSO100" s="632"/>
      <c r="HSP100" s="632"/>
      <c r="HSQ100" s="632"/>
      <c r="HSR100" s="632"/>
      <c r="HSS100" s="632"/>
      <c r="HST100" s="632"/>
      <c r="HSU100" s="632"/>
      <c r="HSV100" s="632"/>
      <c r="HSW100" s="632"/>
      <c r="HSX100" s="632"/>
      <c r="HSY100" s="632"/>
      <c r="HSZ100" s="632"/>
      <c r="HTA100" s="632"/>
      <c r="HTB100" s="632"/>
      <c r="HTC100" s="632"/>
      <c r="HTD100" s="632"/>
      <c r="HTE100" s="632"/>
      <c r="HTF100" s="632"/>
      <c r="HTG100" s="632"/>
      <c r="HTH100" s="632"/>
      <c r="HTI100" s="632"/>
      <c r="HTJ100" s="632"/>
      <c r="HTK100" s="632"/>
      <c r="HTL100" s="632"/>
      <c r="HTM100" s="632"/>
      <c r="HTN100" s="632"/>
      <c r="HTO100" s="632"/>
      <c r="HTP100" s="632"/>
      <c r="HTQ100" s="632"/>
      <c r="HTR100" s="632"/>
      <c r="HTS100" s="632"/>
      <c r="HTT100" s="632"/>
      <c r="HTU100" s="632"/>
      <c r="HTV100" s="632"/>
      <c r="HTW100" s="632"/>
      <c r="HTX100" s="632"/>
      <c r="HTY100" s="632"/>
      <c r="HTZ100" s="632"/>
      <c r="HUA100" s="632"/>
      <c r="HUB100" s="632"/>
      <c r="HUC100" s="632"/>
      <c r="HUD100" s="632"/>
      <c r="HUE100" s="632"/>
      <c r="HUF100" s="632"/>
      <c r="HUG100" s="632"/>
      <c r="HUH100" s="632"/>
      <c r="HUI100" s="632"/>
      <c r="HUJ100" s="632"/>
      <c r="HUK100" s="632"/>
      <c r="HUL100" s="632"/>
      <c r="HUM100" s="632"/>
      <c r="HUN100" s="632"/>
      <c r="HUO100" s="632"/>
      <c r="HUP100" s="632"/>
      <c r="HUQ100" s="632"/>
      <c r="HUR100" s="632"/>
      <c r="HUS100" s="632"/>
      <c r="HUT100" s="632"/>
      <c r="HUU100" s="632"/>
      <c r="HUV100" s="632"/>
      <c r="HUW100" s="632"/>
      <c r="HUX100" s="632"/>
      <c r="HUY100" s="632"/>
      <c r="HUZ100" s="632"/>
      <c r="HVA100" s="632"/>
      <c r="HVB100" s="632"/>
      <c r="HVC100" s="632"/>
      <c r="HVD100" s="632"/>
      <c r="HVE100" s="632"/>
      <c r="HVF100" s="632"/>
      <c r="HVG100" s="632"/>
      <c r="HVH100" s="632"/>
      <c r="HVI100" s="632"/>
      <c r="HVJ100" s="632"/>
      <c r="HVK100" s="632"/>
      <c r="HVL100" s="632"/>
      <c r="HVM100" s="632"/>
      <c r="HVN100" s="632"/>
      <c r="HVO100" s="632"/>
      <c r="HVP100" s="632"/>
      <c r="HVQ100" s="632"/>
      <c r="HVR100" s="632"/>
      <c r="HVS100" s="632"/>
      <c r="HVT100" s="632"/>
      <c r="HVU100" s="632"/>
      <c r="HVV100" s="632"/>
      <c r="HVW100" s="632"/>
      <c r="HVX100" s="632"/>
      <c r="HVY100" s="632"/>
      <c r="HVZ100" s="632"/>
      <c r="HWA100" s="632"/>
      <c r="HWB100" s="632"/>
      <c r="HWC100" s="632"/>
      <c r="HWD100" s="632"/>
      <c r="HWE100" s="632"/>
      <c r="HWF100" s="632"/>
      <c r="HWG100" s="632"/>
      <c r="HWH100" s="632"/>
      <c r="HWI100" s="632"/>
      <c r="HWJ100" s="632"/>
      <c r="HWK100" s="632"/>
      <c r="HWL100" s="632"/>
      <c r="HWM100" s="632"/>
      <c r="HWN100" s="632"/>
      <c r="HWO100" s="632"/>
      <c r="HWP100" s="632"/>
      <c r="HWQ100" s="632"/>
      <c r="HWR100" s="632"/>
      <c r="HWS100" s="632"/>
      <c r="HWT100" s="632"/>
      <c r="HWU100" s="632"/>
      <c r="HWV100" s="632"/>
      <c r="HWW100" s="632"/>
      <c r="HWX100" s="632"/>
      <c r="HWY100" s="632"/>
      <c r="HWZ100" s="632"/>
      <c r="HXA100" s="632"/>
      <c r="HXB100" s="632"/>
      <c r="HXC100" s="632"/>
      <c r="HXD100" s="632"/>
      <c r="HXE100" s="632"/>
      <c r="HXF100" s="632"/>
      <c r="HXG100" s="632"/>
      <c r="HXH100" s="632"/>
      <c r="HXI100" s="632"/>
      <c r="HXJ100" s="632"/>
      <c r="HXK100" s="632"/>
      <c r="HXL100" s="632"/>
      <c r="HXM100" s="632"/>
      <c r="HXN100" s="632"/>
      <c r="HXO100" s="632"/>
      <c r="HXP100" s="632"/>
      <c r="HXQ100" s="632"/>
      <c r="HXR100" s="632"/>
      <c r="HXS100" s="632"/>
      <c r="HXT100" s="632"/>
      <c r="HXU100" s="632"/>
      <c r="HXV100" s="632"/>
      <c r="HXW100" s="632"/>
      <c r="HXX100" s="632"/>
      <c r="HXY100" s="632"/>
      <c r="HXZ100" s="632"/>
      <c r="HYA100" s="632"/>
      <c r="HYB100" s="632"/>
      <c r="HYC100" s="632"/>
      <c r="HYD100" s="632"/>
      <c r="HYE100" s="632"/>
      <c r="HYF100" s="632"/>
      <c r="HYG100" s="632"/>
      <c r="HYH100" s="632"/>
      <c r="HYI100" s="632"/>
      <c r="HYJ100" s="632"/>
      <c r="HYK100" s="632"/>
      <c r="HYL100" s="632"/>
      <c r="HYM100" s="632"/>
      <c r="HYN100" s="632"/>
      <c r="HYO100" s="632"/>
      <c r="HYP100" s="632"/>
      <c r="HYQ100" s="632"/>
      <c r="HYR100" s="632"/>
      <c r="HYS100" s="632"/>
      <c r="HYT100" s="632"/>
      <c r="HYU100" s="632"/>
      <c r="HYV100" s="632"/>
      <c r="HYW100" s="632"/>
      <c r="HYX100" s="632"/>
      <c r="HYY100" s="632"/>
      <c r="HYZ100" s="632"/>
      <c r="HZA100" s="632"/>
      <c r="HZB100" s="632"/>
      <c r="HZC100" s="632"/>
      <c r="HZD100" s="632"/>
      <c r="HZE100" s="632"/>
      <c r="HZF100" s="632"/>
      <c r="HZG100" s="632"/>
      <c r="HZH100" s="632"/>
      <c r="HZI100" s="632"/>
      <c r="HZJ100" s="632"/>
      <c r="HZK100" s="632"/>
      <c r="HZL100" s="632"/>
      <c r="HZM100" s="632"/>
      <c r="HZN100" s="632"/>
      <c r="HZO100" s="632"/>
      <c r="HZP100" s="632"/>
      <c r="HZQ100" s="632"/>
      <c r="HZR100" s="632"/>
      <c r="HZS100" s="632"/>
      <c r="HZT100" s="632"/>
      <c r="HZU100" s="632"/>
      <c r="HZV100" s="632"/>
      <c r="HZW100" s="632"/>
      <c r="HZX100" s="632"/>
      <c r="HZY100" s="632"/>
      <c r="HZZ100" s="632"/>
      <c r="IAA100" s="632"/>
      <c r="IAB100" s="632"/>
      <c r="IAC100" s="632"/>
      <c r="IAD100" s="632"/>
      <c r="IAE100" s="632"/>
      <c r="IAF100" s="632"/>
      <c r="IAG100" s="632"/>
      <c r="IAH100" s="632"/>
      <c r="IAI100" s="632"/>
      <c r="IAJ100" s="632"/>
      <c r="IAK100" s="632"/>
      <c r="IAL100" s="632"/>
      <c r="IAM100" s="632"/>
      <c r="IAN100" s="632"/>
      <c r="IAO100" s="632"/>
      <c r="IAP100" s="632"/>
      <c r="IAQ100" s="632"/>
      <c r="IAR100" s="632"/>
      <c r="IAS100" s="632"/>
      <c r="IAT100" s="632"/>
      <c r="IAU100" s="632"/>
      <c r="IAV100" s="632"/>
      <c r="IAW100" s="632"/>
      <c r="IAX100" s="632"/>
      <c r="IAY100" s="632"/>
      <c r="IAZ100" s="632"/>
      <c r="IBA100" s="632"/>
      <c r="IBB100" s="632"/>
      <c r="IBC100" s="632"/>
      <c r="IBD100" s="632"/>
      <c r="IBE100" s="632"/>
      <c r="IBF100" s="632"/>
      <c r="IBG100" s="632"/>
      <c r="IBH100" s="632"/>
      <c r="IBI100" s="632"/>
      <c r="IBJ100" s="632"/>
      <c r="IBK100" s="632"/>
      <c r="IBL100" s="632"/>
      <c r="IBM100" s="632"/>
      <c r="IBN100" s="632"/>
      <c r="IBO100" s="632"/>
      <c r="IBP100" s="632"/>
      <c r="IBQ100" s="632"/>
      <c r="IBR100" s="632"/>
      <c r="IBS100" s="632"/>
      <c r="IBT100" s="632"/>
      <c r="IBU100" s="632"/>
      <c r="IBV100" s="632"/>
      <c r="IBW100" s="632"/>
      <c r="IBX100" s="632"/>
      <c r="IBY100" s="632"/>
      <c r="IBZ100" s="632"/>
      <c r="ICA100" s="632"/>
      <c r="ICB100" s="632"/>
      <c r="ICC100" s="632"/>
      <c r="ICD100" s="632"/>
      <c r="ICE100" s="632"/>
      <c r="ICF100" s="632"/>
      <c r="ICG100" s="632"/>
      <c r="ICH100" s="632"/>
      <c r="ICI100" s="632"/>
      <c r="ICJ100" s="632"/>
      <c r="ICK100" s="632"/>
      <c r="ICL100" s="632"/>
      <c r="ICM100" s="632"/>
      <c r="ICN100" s="632"/>
      <c r="ICO100" s="632"/>
      <c r="ICP100" s="632"/>
      <c r="ICQ100" s="632"/>
      <c r="ICR100" s="632"/>
      <c r="ICS100" s="632"/>
      <c r="ICT100" s="632"/>
      <c r="ICU100" s="632"/>
      <c r="ICV100" s="632"/>
      <c r="ICW100" s="632"/>
      <c r="ICX100" s="632"/>
      <c r="ICY100" s="632"/>
      <c r="ICZ100" s="632"/>
      <c r="IDA100" s="632"/>
      <c r="IDB100" s="632"/>
      <c r="IDC100" s="632"/>
      <c r="IDD100" s="632"/>
      <c r="IDE100" s="632"/>
      <c r="IDF100" s="632"/>
      <c r="IDG100" s="632"/>
      <c r="IDH100" s="632"/>
      <c r="IDI100" s="632"/>
      <c r="IDJ100" s="632"/>
      <c r="IDK100" s="632"/>
      <c r="IDL100" s="632"/>
      <c r="IDM100" s="632"/>
      <c r="IDN100" s="632"/>
      <c r="IDO100" s="632"/>
      <c r="IDP100" s="632"/>
      <c r="IDQ100" s="632"/>
      <c r="IDR100" s="632"/>
      <c r="IDS100" s="632"/>
      <c r="IDT100" s="632"/>
      <c r="IDU100" s="632"/>
      <c r="IDV100" s="632"/>
      <c r="IDW100" s="632"/>
      <c r="IDX100" s="632"/>
      <c r="IDY100" s="632"/>
      <c r="IDZ100" s="632"/>
      <c r="IEA100" s="632"/>
      <c r="IEB100" s="632"/>
      <c r="IEC100" s="632"/>
      <c r="IED100" s="632"/>
      <c r="IEE100" s="632"/>
      <c r="IEF100" s="632"/>
      <c r="IEG100" s="632"/>
      <c r="IEH100" s="632"/>
      <c r="IEI100" s="632"/>
      <c r="IEJ100" s="632"/>
      <c r="IEK100" s="632"/>
      <c r="IEL100" s="632"/>
      <c r="IEM100" s="632"/>
      <c r="IEN100" s="632"/>
      <c r="IEO100" s="632"/>
      <c r="IEP100" s="632"/>
      <c r="IEQ100" s="632"/>
      <c r="IER100" s="632"/>
      <c r="IES100" s="632"/>
      <c r="IET100" s="632"/>
      <c r="IEU100" s="632"/>
      <c r="IEV100" s="632"/>
      <c r="IEW100" s="632"/>
      <c r="IEX100" s="632"/>
      <c r="IEY100" s="632"/>
      <c r="IEZ100" s="632"/>
      <c r="IFA100" s="632"/>
      <c r="IFB100" s="632"/>
      <c r="IFC100" s="632"/>
      <c r="IFD100" s="632"/>
      <c r="IFE100" s="632"/>
      <c r="IFF100" s="632"/>
      <c r="IFG100" s="632"/>
      <c r="IFH100" s="632"/>
      <c r="IFI100" s="632"/>
      <c r="IFJ100" s="632"/>
      <c r="IFK100" s="632"/>
      <c r="IFL100" s="632"/>
      <c r="IFM100" s="632"/>
      <c r="IFN100" s="632"/>
      <c r="IFO100" s="632"/>
      <c r="IFP100" s="632"/>
      <c r="IFQ100" s="632"/>
      <c r="IFR100" s="632"/>
      <c r="IFS100" s="632"/>
      <c r="IFT100" s="632"/>
      <c r="IFU100" s="632"/>
      <c r="IFV100" s="632"/>
      <c r="IFW100" s="632"/>
      <c r="IFX100" s="632"/>
      <c r="IFY100" s="632"/>
      <c r="IFZ100" s="632"/>
      <c r="IGA100" s="632"/>
      <c r="IGB100" s="632"/>
      <c r="IGC100" s="632"/>
      <c r="IGD100" s="632"/>
      <c r="IGE100" s="632"/>
      <c r="IGF100" s="632"/>
      <c r="IGG100" s="632"/>
      <c r="IGH100" s="632"/>
      <c r="IGI100" s="632"/>
      <c r="IGJ100" s="632"/>
      <c r="IGK100" s="632"/>
      <c r="IGL100" s="632"/>
      <c r="IGM100" s="632"/>
      <c r="IGN100" s="632"/>
      <c r="IGO100" s="632"/>
      <c r="IGP100" s="632"/>
      <c r="IGQ100" s="632"/>
      <c r="IGR100" s="632"/>
      <c r="IGS100" s="632"/>
      <c r="IGT100" s="632"/>
      <c r="IGU100" s="632"/>
      <c r="IGV100" s="632"/>
      <c r="IGW100" s="632"/>
      <c r="IGX100" s="632"/>
      <c r="IGY100" s="632"/>
      <c r="IGZ100" s="632"/>
      <c r="IHA100" s="632"/>
      <c r="IHB100" s="632"/>
      <c r="IHC100" s="632"/>
      <c r="IHD100" s="632"/>
      <c r="IHE100" s="632"/>
      <c r="IHF100" s="632"/>
      <c r="IHG100" s="632"/>
      <c r="IHH100" s="632"/>
      <c r="IHI100" s="632"/>
      <c r="IHJ100" s="632"/>
      <c r="IHK100" s="632"/>
      <c r="IHL100" s="632"/>
      <c r="IHM100" s="632"/>
      <c r="IHN100" s="632"/>
      <c r="IHO100" s="632"/>
      <c r="IHP100" s="632"/>
      <c r="IHQ100" s="632"/>
      <c r="IHR100" s="632"/>
      <c r="IHS100" s="632"/>
      <c r="IHT100" s="632"/>
      <c r="IHU100" s="632"/>
      <c r="IHV100" s="632"/>
      <c r="IHW100" s="632"/>
      <c r="IHX100" s="632"/>
      <c r="IHY100" s="632"/>
      <c r="IHZ100" s="632"/>
      <c r="IIA100" s="632"/>
      <c r="IIB100" s="632"/>
      <c r="IIC100" s="632"/>
      <c r="IID100" s="632"/>
      <c r="IIE100" s="632"/>
      <c r="IIF100" s="632"/>
      <c r="IIG100" s="632"/>
      <c r="IIH100" s="632"/>
      <c r="III100" s="632"/>
      <c r="IIJ100" s="632"/>
      <c r="IIK100" s="632"/>
      <c r="IIL100" s="632"/>
      <c r="IIM100" s="632"/>
      <c r="IIN100" s="632"/>
      <c r="IIO100" s="632"/>
      <c r="IIP100" s="632"/>
      <c r="IIQ100" s="632"/>
      <c r="IIR100" s="632"/>
      <c r="IIS100" s="632"/>
      <c r="IIT100" s="632"/>
      <c r="IIU100" s="632"/>
      <c r="IIV100" s="632"/>
      <c r="IIW100" s="632"/>
      <c r="IIX100" s="632"/>
      <c r="IIY100" s="632"/>
      <c r="IIZ100" s="632"/>
      <c r="IJA100" s="632"/>
      <c r="IJB100" s="632"/>
      <c r="IJC100" s="632"/>
      <c r="IJD100" s="632"/>
      <c r="IJE100" s="632"/>
      <c r="IJF100" s="632"/>
      <c r="IJG100" s="632"/>
      <c r="IJH100" s="632"/>
      <c r="IJI100" s="632"/>
      <c r="IJJ100" s="632"/>
      <c r="IJK100" s="632"/>
      <c r="IJL100" s="632"/>
      <c r="IJM100" s="632"/>
      <c r="IJN100" s="632"/>
      <c r="IJO100" s="632"/>
      <c r="IJP100" s="632"/>
      <c r="IJQ100" s="632"/>
      <c r="IJR100" s="632"/>
      <c r="IJS100" s="632"/>
      <c r="IJT100" s="632"/>
      <c r="IJU100" s="632"/>
      <c r="IJV100" s="632"/>
      <c r="IJW100" s="632"/>
      <c r="IJX100" s="632"/>
      <c r="IJY100" s="632"/>
      <c r="IJZ100" s="632"/>
      <c r="IKA100" s="632"/>
      <c r="IKB100" s="632"/>
      <c r="IKC100" s="632"/>
      <c r="IKD100" s="632"/>
      <c r="IKE100" s="632"/>
      <c r="IKF100" s="632"/>
      <c r="IKG100" s="632"/>
      <c r="IKH100" s="632"/>
      <c r="IKI100" s="632"/>
      <c r="IKJ100" s="632"/>
      <c r="IKK100" s="632"/>
      <c r="IKL100" s="632"/>
      <c r="IKM100" s="632"/>
      <c r="IKN100" s="632"/>
      <c r="IKO100" s="632"/>
      <c r="IKP100" s="632"/>
      <c r="IKQ100" s="632"/>
      <c r="IKR100" s="632"/>
      <c r="IKS100" s="632"/>
      <c r="IKT100" s="632"/>
      <c r="IKU100" s="632"/>
      <c r="IKV100" s="632"/>
      <c r="IKW100" s="632"/>
      <c r="IKX100" s="632"/>
      <c r="IKY100" s="632"/>
      <c r="IKZ100" s="632"/>
      <c r="ILA100" s="632"/>
      <c r="ILB100" s="632"/>
      <c r="ILC100" s="632"/>
      <c r="ILD100" s="632"/>
      <c r="ILE100" s="632"/>
      <c r="ILF100" s="632"/>
      <c r="ILG100" s="632"/>
      <c r="ILH100" s="632"/>
      <c r="ILI100" s="632"/>
      <c r="ILJ100" s="632"/>
      <c r="ILK100" s="632"/>
      <c r="ILL100" s="632"/>
      <c r="ILM100" s="632"/>
      <c r="ILN100" s="632"/>
      <c r="ILO100" s="632"/>
      <c r="ILP100" s="632"/>
      <c r="ILQ100" s="632"/>
      <c r="ILR100" s="632"/>
      <c r="ILS100" s="632"/>
      <c r="ILT100" s="632"/>
      <c r="ILU100" s="632"/>
      <c r="ILV100" s="632"/>
      <c r="ILW100" s="632"/>
      <c r="ILX100" s="632"/>
      <c r="ILY100" s="632"/>
      <c r="ILZ100" s="632"/>
      <c r="IMA100" s="632"/>
      <c r="IMB100" s="632"/>
      <c r="IMC100" s="632"/>
      <c r="IMD100" s="632"/>
      <c r="IME100" s="632"/>
      <c r="IMF100" s="632"/>
      <c r="IMG100" s="632"/>
      <c r="IMH100" s="632"/>
      <c r="IMI100" s="632"/>
      <c r="IMJ100" s="632"/>
      <c r="IMK100" s="632"/>
      <c r="IML100" s="632"/>
      <c r="IMM100" s="632"/>
      <c r="IMN100" s="632"/>
      <c r="IMO100" s="632"/>
      <c r="IMP100" s="632"/>
      <c r="IMQ100" s="632"/>
      <c r="IMR100" s="632"/>
      <c r="IMS100" s="632"/>
      <c r="IMT100" s="632"/>
      <c r="IMU100" s="632"/>
      <c r="IMV100" s="632"/>
      <c r="IMW100" s="632"/>
      <c r="IMX100" s="632"/>
      <c r="IMY100" s="632"/>
      <c r="IMZ100" s="632"/>
      <c r="INA100" s="632"/>
      <c r="INB100" s="632"/>
      <c r="INC100" s="632"/>
      <c r="IND100" s="632"/>
      <c r="INE100" s="632"/>
      <c r="INF100" s="632"/>
      <c r="ING100" s="632"/>
      <c r="INH100" s="632"/>
      <c r="INI100" s="632"/>
      <c r="INJ100" s="632"/>
      <c r="INK100" s="632"/>
      <c r="INL100" s="632"/>
      <c r="INM100" s="632"/>
      <c r="INN100" s="632"/>
      <c r="INO100" s="632"/>
      <c r="INP100" s="632"/>
      <c r="INQ100" s="632"/>
      <c r="INR100" s="632"/>
      <c r="INS100" s="632"/>
      <c r="INT100" s="632"/>
      <c r="INU100" s="632"/>
      <c r="INV100" s="632"/>
      <c r="INW100" s="632"/>
      <c r="INX100" s="632"/>
      <c r="INY100" s="632"/>
      <c r="INZ100" s="632"/>
      <c r="IOA100" s="632"/>
      <c r="IOB100" s="632"/>
      <c r="IOC100" s="632"/>
      <c r="IOD100" s="632"/>
      <c r="IOE100" s="632"/>
      <c r="IOF100" s="632"/>
      <c r="IOG100" s="632"/>
      <c r="IOH100" s="632"/>
      <c r="IOI100" s="632"/>
      <c r="IOJ100" s="632"/>
      <c r="IOK100" s="632"/>
      <c r="IOL100" s="632"/>
      <c r="IOM100" s="632"/>
      <c r="ION100" s="632"/>
      <c r="IOO100" s="632"/>
      <c r="IOP100" s="632"/>
      <c r="IOQ100" s="632"/>
      <c r="IOR100" s="632"/>
      <c r="IOS100" s="632"/>
      <c r="IOT100" s="632"/>
      <c r="IOU100" s="632"/>
      <c r="IOV100" s="632"/>
      <c r="IOW100" s="632"/>
      <c r="IOX100" s="632"/>
      <c r="IOY100" s="632"/>
      <c r="IOZ100" s="632"/>
      <c r="IPA100" s="632"/>
      <c r="IPB100" s="632"/>
      <c r="IPC100" s="632"/>
      <c r="IPD100" s="632"/>
      <c r="IPE100" s="632"/>
      <c r="IPF100" s="632"/>
      <c r="IPG100" s="632"/>
      <c r="IPH100" s="632"/>
      <c r="IPI100" s="632"/>
      <c r="IPJ100" s="632"/>
      <c r="IPK100" s="632"/>
      <c r="IPL100" s="632"/>
      <c r="IPM100" s="632"/>
      <c r="IPN100" s="632"/>
      <c r="IPO100" s="632"/>
      <c r="IPP100" s="632"/>
      <c r="IPQ100" s="632"/>
      <c r="IPR100" s="632"/>
      <c r="IPS100" s="632"/>
      <c r="IPT100" s="632"/>
      <c r="IPU100" s="632"/>
      <c r="IPV100" s="632"/>
      <c r="IPW100" s="632"/>
      <c r="IPX100" s="632"/>
      <c r="IPY100" s="632"/>
      <c r="IPZ100" s="632"/>
      <c r="IQA100" s="632"/>
      <c r="IQB100" s="632"/>
      <c r="IQC100" s="632"/>
      <c r="IQD100" s="632"/>
      <c r="IQE100" s="632"/>
      <c r="IQF100" s="632"/>
      <c r="IQG100" s="632"/>
      <c r="IQH100" s="632"/>
      <c r="IQI100" s="632"/>
      <c r="IQJ100" s="632"/>
      <c r="IQK100" s="632"/>
      <c r="IQL100" s="632"/>
      <c r="IQM100" s="632"/>
      <c r="IQN100" s="632"/>
      <c r="IQO100" s="632"/>
      <c r="IQP100" s="632"/>
      <c r="IQQ100" s="632"/>
      <c r="IQR100" s="632"/>
      <c r="IQS100" s="632"/>
      <c r="IQT100" s="632"/>
      <c r="IQU100" s="632"/>
      <c r="IQV100" s="632"/>
      <c r="IQW100" s="632"/>
      <c r="IQX100" s="632"/>
      <c r="IQY100" s="632"/>
      <c r="IQZ100" s="632"/>
      <c r="IRA100" s="632"/>
      <c r="IRB100" s="632"/>
      <c r="IRC100" s="632"/>
      <c r="IRD100" s="632"/>
      <c r="IRE100" s="632"/>
      <c r="IRF100" s="632"/>
      <c r="IRG100" s="632"/>
      <c r="IRH100" s="632"/>
      <c r="IRI100" s="632"/>
      <c r="IRJ100" s="632"/>
      <c r="IRK100" s="632"/>
      <c r="IRL100" s="632"/>
      <c r="IRM100" s="632"/>
      <c r="IRN100" s="632"/>
      <c r="IRO100" s="632"/>
      <c r="IRP100" s="632"/>
      <c r="IRQ100" s="632"/>
      <c r="IRR100" s="632"/>
      <c r="IRS100" s="632"/>
      <c r="IRT100" s="632"/>
      <c r="IRU100" s="632"/>
      <c r="IRV100" s="632"/>
      <c r="IRW100" s="632"/>
      <c r="IRX100" s="632"/>
      <c r="IRY100" s="632"/>
      <c r="IRZ100" s="632"/>
      <c r="ISA100" s="632"/>
      <c r="ISB100" s="632"/>
      <c r="ISC100" s="632"/>
      <c r="ISD100" s="632"/>
      <c r="ISE100" s="632"/>
      <c r="ISF100" s="632"/>
      <c r="ISG100" s="632"/>
      <c r="ISH100" s="632"/>
      <c r="ISI100" s="632"/>
      <c r="ISJ100" s="632"/>
      <c r="ISK100" s="632"/>
      <c r="ISL100" s="632"/>
      <c r="ISM100" s="632"/>
      <c r="ISN100" s="632"/>
      <c r="ISO100" s="632"/>
      <c r="ISP100" s="632"/>
      <c r="ISQ100" s="632"/>
      <c r="ISR100" s="632"/>
      <c r="ISS100" s="632"/>
      <c r="IST100" s="632"/>
      <c r="ISU100" s="632"/>
      <c r="ISV100" s="632"/>
      <c r="ISW100" s="632"/>
      <c r="ISX100" s="632"/>
      <c r="ISY100" s="632"/>
      <c r="ISZ100" s="632"/>
      <c r="ITA100" s="632"/>
      <c r="ITB100" s="632"/>
      <c r="ITC100" s="632"/>
      <c r="ITD100" s="632"/>
      <c r="ITE100" s="632"/>
      <c r="ITF100" s="632"/>
      <c r="ITG100" s="632"/>
      <c r="ITH100" s="632"/>
      <c r="ITI100" s="632"/>
      <c r="ITJ100" s="632"/>
      <c r="ITK100" s="632"/>
      <c r="ITL100" s="632"/>
      <c r="ITM100" s="632"/>
      <c r="ITN100" s="632"/>
      <c r="ITO100" s="632"/>
      <c r="ITP100" s="632"/>
      <c r="ITQ100" s="632"/>
      <c r="ITR100" s="632"/>
      <c r="ITS100" s="632"/>
      <c r="ITT100" s="632"/>
      <c r="ITU100" s="632"/>
      <c r="ITV100" s="632"/>
      <c r="ITW100" s="632"/>
      <c r="ITX100" s="632"/>
      <c r="ITY100" s="632"/>
      <c r="ITZ100" s="632"/>
      <c r="IUA100" s="632"/>
      <c r="IUB100" s="632"/>
      <c r="IUC100" s="632"/>
      <c r="IUD100" s="632"/>
      <c r="IUE100" s="632"/>
      <c r="IUF100" s="632"/>
      <c r="IUG100" s="632"/>
      <c r="IUH100" s="632"/>
      <c r="IUI100" s="632"/>
      <c r="IUJ100" s="632"/>
      <c r="IUK100" s="632"/>
      <c r="IUL100" s="632"/>
      <c r="IUM100" s="632"/>
      <c r="IUN100" s="632"/>
      <c r="IUO100" s="632"/>
      <c r="IUP100" s="632"/>
      <c r="IUQ100" s="632"/>
      <c r="IUR100" s="632"/>
      <c r="IUS100" s="632"/>
      <c r="IUT100" s="632"/>
      <c r="IUU100" s="632"/>
      <c r="IUV100" s="632"/>
      <c r="IUW100" s="632"/>
      <c r="IUX100" s="632"/>
      <c r="IUY100" s="632"/>
      <c r="IUZ100" s="632"/>
      <c r="IVA100" s="632"/>
      <c r="IVB100" s="632"/>
      <c r="IVC100" s="632"/>
      <c r="IVD100" s="632"/>
      <c r="IVE100" s="632"/>
      <c r="IVF100" s="632"/>
      <c r="IVG100" s="632"/>
      <c r="IVH100" s="632"/>
      <c r="IVI100" s="632"/>
      <c r="IVJ100" s="632"/>
      <c r="IVK100" s="632"/>
      <c r="IVL100" s="632"/>
      <c r="IVM100" s="632"/>
      <c r="IVN100" s="632"/>
      <c r="IVO100" s="632"/>
      <c r="IVP100" s="632"/>
      <c r="IVQ100" s="632"/>
      <c r="IVR100" s="632"/>
      <c r="IVS100" s="632"/>
      <c r="IVT100" s="632"/>
      <c r="IVU100" s="632"/>
      <c r="IVV100" s="632"/>
      <c r="IVW100" s="632"/>
      <c r="IVX100" s="632"/>
      <c r="IVY100" s="632"/>
      <c r="IVZ100" s="632"/>
      <c r="IWA100" s="632"/>
      <c r="IWB100" s="632"/>
      <c r="IWC100" s="632"/>
      <c r="IWD100" s="632"/>
      <c r="IWE100" s="632"/>
      <c r="IWF100" s="632"/>
      <c r="IWG100" s="632"/>
      <c r="IWH100" s="632"/>
      <c r="IWI100" s="632"/>
      <c r="IWJ100" s="632"/>
      <c r="IWK100" s="632"/>
      <c r="IWL100" s="632"/>
      <c r="IWM100" s="632"/>
      <c r="IWN100" s="632"/>
      <c r="IWO100" s="632"/>
      <c r="IWP100" s="632"/>
      <c r="IWQ100" s="632"/>
      <c r="IWR100" s="632"/>
      <c r="IWS100" s="632"/>
      <c r="IWT100" s="632"/>
      <c r="IWU100" s="632"/>
      <c r="IWV100" s="632"/>
      <c r="IWW100" s="632"/>
      <c r="IWX100" s="632"/>
      <c r="IWY100" s="632"/>
      <c r="IWZ100" s="632"/>
      <c r="IXA100" s="632"/>
      <c r="IXB100" s="632"/>
      <c r="IXC100" s="632"/>
      <c r="IXD100" s="632"/>
      <c r="IXE100" s="632"/>
      <c r="IXF100" s="632"/>
      <c r="IXG100" s="632"/>
      <c r="IXH100" s="632"/>
      <c r="IXI100" s="632"/>
      <c r="IXJ100" s="632"/>
      <c r="IXK100" s="632"/>
      <c r="IXL100" s="632"/>
      <c r="IXM100" s="632"/>
      <c r="IXN100" s="632"/>
      <c r="IXO100" s="632"/>
      <c r="IXP100" s="632"/>
      <c r="IXQ100" s="632"/>
      <c r="IXR100" s="632"/>
      <c r="IXS100" s="632"/>
      <c r="IXT100" s="632"/>
      <c r="IXU100" s="632"/>
      <c r="IXV100" s="632"/>
      <c r="IXW100" s="632"/>
      <c r="IXX100" s="632"/>
      <c r="IXY100" s="632"/>
      <c r="IXZ100" s="632"/>
      <c r="IYA100" s="632"/>
      <c r="IYB100" s="632"/>
      <c r="IYC100" s="632"/>
      <c r="IYD100" s="632"/>
      <c r="IYE100" s="632"/>
      <c r="IYF100" s="632"/>
      <c r="IYG100" s="632"/>
      <c r="IYH100" s="632"/>
      <c r="IYI100" s="632"/>
      <c r="IYJ100" s="632"/>
      <c r="IYK100" s="632"/>
      <c r="IYL100" s="632"/>
      <c r="IYM100" s="632"/>
      <c r="IYN100" s="632"/>
      <c r="IYO100" s="632"/>
      <c r="IYP100" s="632"/>
      <c r="IYQ100" s="632"/>
      <c r="IYR100" s="632"/>
      <c r="IYS100" s="632"/>
      <c r="IYT100" s="632"/>
      <c r="IYU100" s="632"/>
      <c r="IYV100" s="632"/>
      <c r="IYW100" s="632"/>
      <c r="IYX100" s="632"/>
      <c r="IYY100" s="632"/>
      <c r="IYZ100" s="632"/>
      <c r="IZA100" s="632"/>
      <c r="IZB100" s="632"/>
      <c r="IZC100" s="632"/>
      <c r="IZD100" s="632"/>
      <c r="IZE100" s="632"/>
      <c r="IZF100" s="632"/>
      <c r="IZG100" s="632"/>
      <c r="IZH100" s="632"/>
      <c r="IZI100" s="632"/>
      <c r="IZJ100" s="632"/>
      <c r="IZK100" s="632"/>
      <c r="IZL100" s="632"/>
      <c r="IZM100" s="632"/>
      <c r="IZN100" s="632"/>
      <c r="IZO100" s="632"/>
      <c r="IZP100" s="632"/>
      <c r="IZQ100" s="632"/>
      <c r="IZR100" s="632"/>
      <c r="IZS100" s="632"/>
      <c r="IZT100" s="632"/>
      <c r="IZU100" s="632"/>
      <c r="IZV100" s="632"/>
      <c r="IZW100" s="632"/>
      <c r="IZX100" s="632"/>
      <c r="IZY100" s="632"/>
      <c r="IZZ100" s="632"/>
      <c r="JAA100" s="632"/>
      <c r="JAB100" s="632"/>
      <c r="JAC100" s="632"/>
      <c r="JAD100" s="632"/>
      <c r="JAE100" s="632"/>
      <c r="JAF100" s="632"/>
      <c r="JAG100" s="632"/>
      <c r="JAH100" s="632"/>
      <c r="JAI100" s="632"/>
      <c r="JAJ100" s="632"/>
      <c r="JAK100" s="632"/>
      <c r="JAL100" s="632"/>
      <c r="JAM100" s="632"/>
      <c r="JAN100" s="632"/>
      <c r="JAO100" s="632"/>
      <c r="JAP100" s="632"/>
      <c r="JAQ100" s="632"/>
      <c r="JAR100" s="632"/>
      <c r="JAS100" s="632"/>
      <c r="JAT100" s="632"/>
      <c r="JAU100" s="632"/>
      <c r="JAV100" s="632"/>
      <c r="JAW100" s="632"/>
      <c r="JAX100" s="632"/>
      <c r="JAY100" s="632"/>
      <c r="JAZ100" s="632"/>
      <c r="JBA100" s="632"/>
      <c r="JBB100" s="632"/>
      <c r="JBC100" s="632"/>
      <c r="JBD100" s="632"/>
      <c r="JBE100" s="632"/>
      <c r="JBF100" s="632"/>
      <c r="JBG100" s="632"/>
      <c r="JBH100" s="632"/>
      <c r="JBI100" s="632"/>
      <c r="JBJ100" s="632"/>
      <c r="JBK100" s="632"/>
      <c r="JBL100" s="632"/>
      <c r="JBM100" s="632"/>
      <c r="JBN100" s="632"/>
      <c r="JBO100" s="632"/>
      <c r="JBP100" s="632"/>
      <c r="JBQ100" s="632"/>
      <c r="JBR100" s="632"/>
      <c r="JBS100" s="632"/>
      <c r="JBT100" s="632"/>
      <c r="JBU100" s="632"/>
      <c r="JBV100" s="632"/>
      <c r="JBW100" s="632"/>
      <c r="JBX100" s="632"/>
      <c r="JBY100" s="632"/>
      <c r="JBZ100" s="632"/>
      <c r="JCA100" s="632"/>
      <c r="JCB100" s="632"/>
      <c r="JCC100" s="632"/>
      <c r="JCD100" s="632"/>
      <c r="JCE100" s="632"/>
      <c r="JCF100" s="632"/>
      <c r="JCG100" s="632"/>
      <c r="JCH100" s="632"/>
      <c r="JCI100" s="632"/>
      <c r="JCJ100" s="632"/>
      <c r="JCK100" s="632"/>
      <c r="JCL100" s="632"/>
      <c r="JCM100" s="632"/>
      <c r="JCN100" s="632"/>
      <c r="JCO100" s="632"/>
      <c r="JCP100" s="632"/>
      <c r="JCQ100" s="632"/>
      <c r="JCR100" s="632"/>
      <c r="JCS100" s="632"/>
      <c r="JCT100" s="632"/>
      <c r="JCU100" s="632"/>
      <c r="JCV100" s="632"/>
      <c r="JCW100" s="632"/>
      <c r="JCX100" s="632"/>
      <c r="JCY100" s="632"/>
      <c r="JCZ100" s="632"/>
      <c r="JDA100" s="632"/>
      <c r="JDB100" s="632"/>
      <c r="JDC100" s="632"/>
      <c r="JDD100" s="632"/>
      <c r="JDE100" s="632"/>
      <c r="JDF100" s="632"/>
      <c r="JDG100" s="632"/>
      <c r="JDH100" s="632"/>
      <c r="JDI100" s="632"/>
      <c r="JDJ100" s="632"/>
      <c r="JDK100" s="632"/>
      <c r="JDL100" s="632"/>
      <c r="JDM100" s="632"/>
      <c r="JDN100" s="632"/>
      <c r="JDO100" s="632"/>
      <c r="JDP100" s="632"/>
      <c r="JDQ100" s="632"/>
      <c r="JDR100" s="632"/>
      <c r="JDS100" s="632"/>
      <c r="JDT100" s="632"/>
      <c r="JDU100" s="632"/>
      <c r="JDV100" s="632"/>
      <c r="JDW100" s="632"/>
      <c r="JDX100" s="632"/>
      <c r="JDY100" s="632"/>
      <c r="JDZ100" s="632"/>
      <c r="JEA100" s="632"/>
      <c r="JEB100" s="632"/>
      <c r="JEC100" s="632"/>
      <c r="JED100" s="632"/>
      <c r="JEE100" s="632"/>
      <c r="JEF100" s="632"/>
      <c r="JEG100" s="632"/>
      <c r="JEH100" s="632"/>
      <c r="JEI100" s="632"/>
      <c r="JEJ100" s="632"/>
      <c r="JEK100" s="632"/>
      <c r="JEL100" s="632"/>
      <c r="JEM100" s="632"/>
      <c r="JEN100" s="632"/>
      <c r="JEO100" s="632"/>
      <c r="JEP100" s="632"/>
      <c r="JEQ100" s="632"/>
      <c r="JER100" s="632"/>
      <c r="JES100" s="632"/>
      <c r="JET100" s="632"/>
      <c r="JEU100" s="632"/>
      <c r="JEV100" s="632"/>
      <c r="JEW100" s="632"/>
      <c r="JEX100" s="632"/>
      <c r="JEY100" s="632"/>
      <c r="JEZ100" s="632"/>
      <c r="JFA100" s="632"/>
      <c r="JFB100" s="632"/>
      <c r="JFC100" s="632"/>
      <c r="JFD100" s="632"/>
      <c r="JFE100" s="632"/>
      <c r="JFF100" s="632"/>
      <c r="JFG100" s="632"/>
      <c r="JFH100" s="632"/>
      <c r="JFI100" s="632"/>
      <c r="JFJ100" s="632"/>
      <c r="JFK100" s="632"/>
      <c r="JFL100" s="632"/>
      <c r="JFM100" s="632"/>
      <c r="JFN100" s="632"/>
      <c r="JFO100" s="632"/>
      <c r="JFP100" s="632"/>
      <c r="JFQ100" s="632"/>
      <c r="JFR100" s="632"/>
      <c r="JFS100" s="632"/>
      <c r="JFT100" s="632"/>
      <c r="JFU100" s="632"/>
      <c r="JFV100" s="632"/>
      <c r="JFW100" s="632"/>
      <c r="JFX100" s="632"/>
      <c r="JFY100" s="632"/>
      <c r="JFZ100" s="632"/>
      <c r="JGA100" s="632"/>
      <c r="JGB100" s="632"/>
      <c r="JGC100" s="632"/>
      <c r="JGD100" s="632"/>
      <c r="JGE100" s="632"/>
      <c r="JGF100" s="632"/>
      <c r="JGG100" s="632"/>
      <c r="JGH100" s="632"/>
      <c r="JGI100" s="632"/>
      <c r="JGJ100" s="632"/>
      <c r="JGK100" s="632"/>
      <c r="JGL100" s="632"/>
      <c r="JGM100" s="632"/>
      <c r="JGN100" s="632"/>
      <c r="JGO100" s="632"/>
      <c r="JGP100" s="632"/>
      <c r="JGQ100" s="632"/>
      <c r="JGR100" s="632"/>
      <c r="JGS100" s="632"/>
      <c r="JGT100" s="632"/>
      <c r="JGU100" s="632"/>
      <c r="JGV100" s="632"/>
      <c r="JGW100" s="632"/>
      <c r="JGX100" s="632"/>
      <c r="JGY100" s="632"/>
      <c r="JGZ100" s="632"/>
      <c r="JHA100" s="632"/>
      <c r="JHB100" s="632"/>
      <c r="JHC100" s="632"/>
      <c r="JHD100" s="632"/>
      <c r="JHE100" s="632"/>
      <c r="JHF100" s="632"/>
      <c r="JHG100" s="632"/>
      <c r="JHH100" s="632"/>
      <c r="JHI100" s="632"/>
      <c r="JHJ100" s="632"/>
      <c r="JHK100" s="632"/>
      <c r="JHL100" s="632"/>
      <c r="JHM100" s="632"/>
      <c r="JHN100" s="632"/>
      <c r="JHO100" s="632"/>
      <c r="JHP100" s="632"/>
      <c r="JHQ100" s="632"/>
      <c r="JHR100" s="632"/>
      <c r="JHS100" s="632"/>
      <c r="JHT100" s="632"/>
      <c r="JHU100" s="632"/>
      <c r="JHV100" s="632"/>
      <c r="JHW100" s="632"/>
      <c r="JHX100" s="632"/>
      <c r="JHY100" s="632"/>
      <c r="JHZ100" s="632"/>
      <c r="JIA100" s="632"/>
      <c r="JIB100" s="632"/>
      <c r="JIC100" s="632"/>
      <c r="JID100" s="632"/>
      <c r="JIE100" s="632"/>
      <c r="JIF100" s="632"/>
      <c r="JIG100" s="632"/>
      <c r="JIH100" s="632"/>
      <c r="JII100" s="632"/>
      <c r="JIJ100" s="632"/>
      <c r="JIK100" s="632"/>
      <c r="JIL100" s="632"/>
      <c r="JIM100" s="632"/>
      <c r="JIN100" s="632"/>
      <c r="JIO100" s="632"/>
      <c r="JIP100" s="632"/>
      <c r="JIQ100" s="632"/>
      <c r="JIR100" s="632"/>
      <c r="JIS100" s="632"/>
      <c r="JIT100" s="632"/>
      <c r="JIU100" s="632"/>
      <c r="JIV100" s="632"/>
      <c r="JIW100" s="632"/>
      <c r="JIX100" s="632"/>
      <c r="JIY100" s="632"/>
      <c r="JIZ100" s="632"/>
      <c r="JJA100" s="632"/>
      <c r="JJB100" s="632"/>
      <c r="JJC100" s="632"/>
      <c r="JJD100" s="632"/>
      <c r="JJE100" s="632"/>
      <c r="JJF100" s="632"/>
      <c r="JJG100" s="632"/>
      <c r="JJH100" s="632"/>
      <c r="JJI100" s="632"/>
      <c r="JJJ100" s="632"/>
      <c r="JJK100" s="632"/>
      <c r="JJL100" s="632"/>
      <c r="JJM100" s="632"/>
      <c r="JJN100" s="632"/>
      <c r="JJO100" s="632"/>
      <c r="JJP100" s="632"/>
      <c r="JJQ100" s="632"/>
      <c r="JJR100" s="632"/>
      <c r="JJS100" s="632"/>
      <c r="JJT100" s="632"/>
      <c r="JJU100" s="632"/>
      <c r="JJV100" s="632"/>
      <c r="JJW100" s="632"/>
      <c r="JJX100" s="632"/>
      <c r="JJY100" s="632"/>
      <c r="JJZ100" s="632"/>
      <c r="JKA100" s="632"/>
      <c r="JKB100" s="632"/>
      <c r="JKC100" s="632"/>
      <c r="JKD100" s="632"/>
      <c r="JKE100" s="632"/>
      <c r="JKF100" s="632"/>
      <c r="JKG100" s="632"/>
      <c r="JKH100" s="632"/>
      <c r="JKI100" s="632"/>
      <c r="JKJ100" s="632"/>
      <c r="JKK100" s="632"/>
      <c r="JKL100" s="632"/>
      <c r="JKM100" s="632"/>
      <c r="JKN100" s="632"/>
      <c r="JKO100" s="632"/>
      <c r="JKP100" s="632"/>
      <c r="JKQ100" s="632"/>
      <c r="JKR100" s="632"/>
      <c r="JKS100" s="632"/>
      <c r="JKT100" s="632"/>
      <c r="JKU100" s="632"/>
      <c r="JKV100" s="632"/>
      <c r="JKW100" s="632"/>
      <c r="JKX100" s="632"/>
      <c r="JKY100" s="632"/>
      <c r="JKZ100" s="632"/>
      <c r="JLA100" s="632"/>
      <c r="JLB100" s="632"/>
      <c r="JLC100" s="632"/>
      <c r="JLD100" s="632"/>
      <c r="JLE100" s="632"/>
      <c r="JLF100" s="632"/>
      <c r="JLG100" s="632"/>
      <c r="JLH100" s="632"/>
      <c r="JLI100" s="632"/>
      <c r="JLJ100" s="632"/>
      <c r="JLK100" s="632"/>
      <c r="JLL100" s="632"/>
      <c r="JLM100" s="632"/>
      <c r="JLN100" s="632"/>
      <c r="JLO100" s="632"/>
      <c r="JLP100" s="632"/>
      <c r="JLQ100" s="632"/>
      <c r="JLR100" s="632"/>
      <c r="JLS100" s="632"/>
      <c r="JLT100" s="632"/>
      <c r="JLU100" s="632"/>
      <c r="JLV100" s="632"/>
      <c r="JLW100" s="632"/>
      <c r="JLX100" s="632"/>
      <c r="JLY100" s="632"/>
      <c r="JLZ100" s="632"/>
      <c r="JMA100" s="632"/>
      <c r="JMB100" s="632"/>
      <c r="JMC100" s="632"/>
      <c r="JMD100" s="632"/>
      <c r="JME100" s="632"/>
      <c r="JMF100" s="632"/>
      <c r="JMG100" s="632"/>
      <c r="JMH100" s="632"/>
      <c r="JMI100" s="632"/>
      <c r="JMJ100" s="632"/>
      <c r="JMK100" s="632"/>
      <c r="JML100" s="632"/>
      <c r="JMM100" s="632"/>
      <c r="JMN100" s="632"/>
      <c r="JMO100" s="632"/>
      <c r="JMP100" s="632"/>
      <c r="JMQ100" s="632"/>
      <c r="JMR100" s="632"/>
      <c r="JMS100" s="632"/>
      <c r="JMT100" s="632"/>
      <c r="JMU100" s="632"/>
      <c r="JMV100" s="632"/>
      <c r="JMW100" s="632"/>
      <c r="JMX100" s="632"/>
      <c r="JMY100" s="632"/>
      <c r="JMZ100" s="632"/>
      <c r="JNA100" s="632"/>
      <c r="JNB100" s="632"/>
      <c r="JNC100" s="632"/>
      <c r="JND100" s="632"/>
      <c r="JNE100" s="632"/>
      <c r="JNF100" s="632"/>
      <c r="JNG100" s="632"/>
      <c r="JNH100" s="632"/>
      <c r="JNI100" s="632"/>
      <c r="JNJ100" s="632"/>
      <c r="JNK100" s="632"/>
      <c r="JNL100" s="632"/>
      <c r="JNM100" s="632"/>
      <c r="JNN100" s="632"/>
      <c r="JNO100" s="632"/>
      <c r="JNP100" s="632"/>
      <c r="JNQ100" s="632"/>
      <c r="JNR100" s="632"/>
      <c r="JNS100" s="632"/>
      <c r="JNT100" s="632"/>
      <c r="JNU100" s="632"/>
      <c r="JNV100" s="632"/>
      <c r="JNW100" s="632"/>
      <c r="JNX100" s="632"/>
      <c r="JNY100" s="632"/>
      <c r="JNZ100" s="632"/>
      <c r="JOA100" s="632"/>
      <c r="JOB100" s="632"/>
      <c r="JOC100" s="632"/>
      <c r="JOD100" s="632"/>
      <c r="JOE100" s="632"/>
      <c r="JOF100" s="632"/>
      <c r="JOG100" s="632"/>
      <c r="JOH100" s="632"/>
      <c r="JOI100" s="632"/>
      <c r="JOJ100" s="632"/>
      <c r="JOK100" s="632"/>
      <c r="JOL100" s="632"/>
      <c r="JOM100" s="632"/>
      <c r="JON100" s="632"/>
      <c r="JOO100" s="632"/>
      <c r="JOP100" s="632"/>
      <c r="JOQ100" s="632"/>
      <c r="JOR100" s="632"/>
      <c r="JOS100" s="632"/>
      <c r="JOT100" s="632"/>
      <c r="JOU100" s="632"/>
      <c r="JOV100" s="632"/>
      <c r="JOW100" s="632"/>
      <c r="JOX100" s="632"/>
      <c r="JOY100" s="632"/>
      <c r="JOZ100" s="632"/>
      <c r="JPA100" s="632"/>
      <c r="JPB100" s="632"/>
      <c r="JPC100" s="632"/>
      <c r="JPD100" s="632"/>
      <c r="JPE100" s="632"/>
      <c r="JPF100" s="632"/>
      <c r="JPG100" s="632"/>
      <c r="JPH100" s="632"/>
      <c r="JPI100" s="632"/>
      <c r="JPJ100" s="632"/>
      <c r="JPK100" s="632"/>
      <c r="JPL100" s="632"/>
      <c r="JPM100" s="632"/>
      <c r="JPN100" s="632"/>
      <c r="JPO100" s="632"/>
      <c r="JPP100" s="632"/>
      <c r="JPQ100" s="632"/>
      <c r="JPR100" s="632"/>
      <c r="JPS100" s="632"/>
      <c r="JPT100" s="632"/>
      <c r="JPU100" s="632"/>
      <c r="JPV100" s="632"/>
      <c r="JPW100" s="632"/>
      <c r="JPX100" s="632"/>
      <c r="JPY100" s="632"/>
      <c r="JPZ100" s="632"/>
      <c r="JQA100" s="632"/>
      <c r="JQB100" s="632"/>
      <c r="JQC100" s="632"/>
      <c r="JQD100" s="632"/>
      <c r="JQE100" s="632"/>
      <c r="JQF100" s="632"/>
      <c r="JQG100" s="632"/>
      <c r="JQH100" s="632"/>
      <c r="JQI100" s="632"/>
      <c r="JQJ100" s="632"/>
      <c r="JQK100" s="632"/>
      <c r="JQL100" s="632"/>
      <c r="JQM100" s="632"/>
      <c r="JQN100" s="632"/>
      <c r="JQO100" s="632"/>
      <c r="JQP100" s="632"/>
      <c r="JQQ100" s="632"/>
      <c r="JQR100" s="632"/>
      <c r="JQS100" s="632"/>
      <c r="JQT100" s="632"/>
      <c r="JQU100" s="632"/>
      <c r="JQV100" s="632"/>
      <c r="JQW100" s="632"/>
      <c r="JQX100" s="632"/>
      <c r="JQY100" s="632"/>
      <c r="JQZ100" s="632"/>
      <c r="JRA100" s="632"/>
      <c r="JRB100" s="632"/>
      <c r="JRC100" s="632"/>
      <c r="JRD100" s="632"/>
      <c r="JRE100" s="632"/>
      <c r="JRF100" s="632"/>
      <c r="JRG100" s="632"/>
      <c r="JRH100" s="632"/>
      <c r="JRI100" s="632"/>
      <c r="JRJ100" s="632"/>
      <c r="JRK100" s="632"/>
      <c r="JRL100" s="632"/>
      <c r="JRM100" s="632"/>
      <c r="JRN100" s="632"/>
      <c r="JRO100" s="632"/>
      <c r="JRP100" s="632"/>
      <c r="JRQ100" s="632"/>
      <c r="JRR100" s="632"/>
      <c r="JRS100" s="632"/>
      <c r="JRT100" s="632"/>
      <c r="JRU100" s="632"/>
      <c r="JRV100" s="632"/>
      <c r="JRW100" s="632"/>
      <c r="JRX100" s="632"/>
      <c r="JRY100" s="632"/>
      <c r="JRZ100" s="632"/>
      <c r="JSA100" s="632"/>
      <c r="JSB100" s="632"/>
      <c r="JSC100" s="632"/>
      <c r="JSD100" s="632"/>
      <c r="JSE100" s="632"/>
      <c r="JSF100" s="632"/>
      <c r="JSG100" s="632"/>
      <c r="JSH100" s="632"/>
      <c r="JSI100" s="632"/>
      <c r="JSJ100" s="632"/>
      <c r="JSK100" s="632"/>
      <c r="JSL100" s="632"/>
      <c r="JSM100" s="632"/>
      <c r="JSN100" s="632"/>
      <c r="JSO100" s="632"/>
      <c r="JSP100" s="632"/>
      <c r="JSQ100" s="632"/>
      <c r="JSR100" s="632"/>
      <c r="JSS100" s="632"/>
      <c r="JST100" s="632"/>
      <c r="JSU100" s="632"/>
      <c r="JSV100" s="632"/>
      <c r="JSW100" s="632"/>
      <c r="JSX100" s="632"/>
      <c r="JSY100" s="632"/>
      <c r="JSZ100" s="632"/>
      <c r="JTA100" s="632"/>
      <c r="JTB100" s="632"/>
      <c r="JTC100" s="632"/>
      <c r="JTD100" s="632"/>
      <c r="JTE100" s="632"/>
      <c r="JTF100" s="632"/>
      <c r="JTG100" s="632"/>
      <c r="JTH100" s="632"/>
      <c r="JTI100" s="632"/>
      <c r="JTJ100" s="632"/>
      <c r="JTK100" s="632"/>
      <c r="JTL100" s="632"/>
      <c r="JTM100" s="632"/>
      <c r="JTN100" s="632"/>
      <c r="JTO100" s="632"/>
      <c r="JTP100" s="632"/>
      <c r="JTQ100" s="632"/>
      <c r="JTR100" s="632"/>
      <c r="JTS100" s="632"/>
      <c r="JTT100" s="632"/>
      <c r="JTU100" s="632"/>
      <c r="JTV100" s="632"/>
      <c r="JTW100" s="632"/>
      <c r="JTX100" s="632"/>
      <c r="JTY100" s="632"/>
      <c r="JTZ100" s="632"/>
      <c r="JUA100" s="632"/>
      <c r="JUB100" s="632"/>
      <c r="JUC100" s="632"/>
      <c r="JUD100" s="632"/>
      <c r="JUE100" s="632"/>
      <c r="JUF100" s="632"/>
      <c r="JUG100" s="632"/>
      <c r="JUH100" s="632"/>
      <c r="JUI100" s="632"/>
      <c r="JUJ100" s="632"/>
      <c r="JUK100" s="632"/>
      <c r="JUL100" s="632"/>
      <c r="JUM100" s="632"/>
      <c r="JUN100" s="632"/>
      <c r="JUO100" s="632"/>
      <c r="JUP100" s="632"/>
      <c r="JUQ100" s="632"/>
      <c r="JUR100" s="632"/>
      <c r="JUS100" s="632"/>
      <c r="JUT100" s="632"/>
      <c r="JUU100" s="632"/>
      <c r="JUV100" s="632"/>
      <c r="JUW100" s="632"/>
      <c r="JUX100" s="632"/>
      <c r="JUY100" s="632"/>
      <c r="JUZ100" s="632"/>
      <c r="JVA100" s="632"/>
      <c r="JVB100" s="632"/>
      <c r="JVC100" s="632"/>
      <c r="JVD100" s="632"/>
      <c r="JVE100" s="632"/>
      <c r="JVF100" s="632"/>
      <c r="JVG100" s="632"/>
      <c r="JVH100" s="632"/>
      <c r="JVI100" s="632"/>
      <c r="JVJ100" s="632"/>
      <c r="JVK100" s="632"/>
      <c r="JVL100" s="632"/>
      <c r="JVM100" s="632"/>
      <c r="JVN100" s="632"/>
      <c r="JVO100" s="632"/>
      <c r="JVP100" s="632"/>
      <c r="JVQ100" s="632"/>
      <c r="JVR100" s="632"/>
      <c r="JVS100" s="632"/>
      <c r="JVT100" s="632"/>
      <c r="JVU100" s="632"/>
      <c r="JVV100" s="632"/>
      <c r="JVW100" s="632"/>
      <c r="JVX100" s="632"/>
      <c r="JVY100" s="632"/>
      <c r="JVZ100" s="632"/>
      <c r="JWA100" s="632"/>
      <c r="JWB100" s="632"/>
      <c r="JWC100" s="632"/>
      <c r="JWD100" s="632"/>
      <c r="JWE100" s="632"/>
      <c r="JWF100" s="632"/>
      <c r="JWG100" s="632"/>
      <c r="JWH100" s="632"/>
      <c r="JWI100" s="632"/>
      <c r="JWJ100" s="632"/>
      <c r="JWK100" s="632"/>
      <c r="JWL100" s="632"/>
      <c r="JWM100" s="632"/>
      <c r="JWN100" s="632"/>
      <c r="JWO100" s="632"/>
      <c r="JWP100" s="632"/>
      <c r="JWQ100" s="632"/>
      <c r="JWR100" s="632"/>
      <c r="JWS100" s="632"/>
      <c r="JWT100" s="632"/>
      <c r="JWU100" s="632"/>
      <c r="JWV100" s="632"/>
      <c r="JWW100" s="632"/>
      <c r="JWX100" s="632"/>
      <c r="JWY100" s="632"/>
      <c r="JWZ100" s="632"/>
      <c r="JXA100" s="632"/>
      <c r="JXB100" s="632"/>
      <c r="JXC100" s="632"/>
      <c r="JXD100" s="632"/>
      <c r="JXE100" s="632"/>
      <c r="JXF100" s="632"/>
      <c r="JXG100" s="632"/>
      <c r="JXH100" s="632"/>
      <c r="JXI100" s="632"/>
      <c r="JXJ100" s="632"/>
      <c r="JXK100" s="632"/>
      <c r="JXL100" s="632"/>
      <c r="JXM100" s="632"/>
      <c r="JXN100" s="632"/>
      <c r="JXO100" s="632"/>
      <c r="JXP100" s="632"/>
      <c r="JXQ100" s="632"/>
      <c r="JXR100" s="632"/>
      <c r="JXS100" s="632"/>
      <c r="JXT100" s="632"/>
      <c r="JXU100" s="632"/>
      <c r="JXV100" s="632"/>
      <c r="JXW100" s="632"/>
      <c r="JXX100" s="632"/>
      <c r="JXY100" s="632"/>
      <c r="JXZ100" s="632"/>
      <c r="JYA100" s="632"/>
      <c r="JYB100" s="632"/>
      <c r="JYC100" s="632"/>
      <c r="JYD100" s="632"/>
      <c r="JYE100" s="632"/>
      <c r="JYF100" s="632"/>
      <c r="JYG100" s="632"/>
      <c r="JYH100" s="632"/>
      <c r="JYI100" s="632"/>
      <c r="JYJ100" s="632"/>
      <c r="JYK100" s="632"/>
      <c r="JYL100" s="632"/>
      <c r="JYM100" s="632"/>
      <c r="JYN100" s="632"/>
      <c r="JYO100" s="632"/>
      <c r="JYP100" s="632"/>
      <c r="JYQ100" s="632"/>
      <c r="JYR100" s="632"/>
      <c r="JYS100" s="632"/>
      <c r="JYT100" s="632"/>
      <c r="JYU100" s="632"/>
      <c r="JYV100" s="632"/>
      <c r="JYW100" s="632"/>
      <c r="JYX100" s="632"/>
      <c r="JYY100" s="632"/>
      <c r="JYZ100" s="632"/>
      <c r="JZA100" s="632"/>
      <c r="JZB100" s="632"/>
      <c r="JZC100" s="632"/>
      <c r="JZD100" s="632"/>
      <c r="JZE100" s="632"/>
      <c r="JZF100" s="632"/>
      <c r="JZG100" s="632"/>
      <c r="JZH100" s="632"/>
      <c r="JZI100" s="632"/>
      <c r="JZJ100" s="632"/>
      <c r="JZK100" s="632"/>
      <c r="JZL100" s="632"/>
      <c r="JZM100" s="632"/>
      <c r="JZN100" s="632"/>
      <c r="JZO100" s="632"/>
      <c r="JZP100" s="632"/>
      <c r="JZQ100" s="632"/>
      <c r="JZR100" s="632"/>
      <c r="JZS100" s="632"/>
      <c r="JZT100" s="632"/>
      <c r="JZU100" s="632"/>
      <c r="JZV100" s="632"/>
      <c r="JZW100" s="632"/>
      <c r="JZX100" s="632"/>
      <c r="JZY100" s="632"/>
      <c r="JZZ100" s="632"/>
      <c r="KAA100" s="632"/>
      <c r="KAB100" s="632"/>
      <c r="KAC100" s="632"/>
      <c r="KAD100" s="632"/>
      <c r="KAE100" s="632"/>
      <c r="KAF100" s="632"/>
      <c r="KAG100" s="632"/>
      <c r="KAH100" s="632"/>
      <c r="KAI100" s="632"/>
      <c r="KAJ100" s="632"/>
      <c r="KAK100" s="632"/>
      <c r="KAL100" s="632"/>
      <c r="KAM100" s="632"/>
      <c r="KAN100" s="632"/>
      <c r="KAO100" s="632"/>
      <c r="KAP100" s="632"/>
      <c r="KAQ100" s="632"/>
      <c r="KAR100" s="632"/>
      <c r="KAS100" s="632"/>
      <c r="KAT100" s="632"/>
      <c r="KAU100" s="632"/>
      <c r="KAV100" s="632"/>
      <c r="KAW100" s="632"/>
      <c r="KAX100" s="632"/>
      <c r="KAY100" s="632"/>
      <c r="KAZ100" s="632"/>
      <c r="KBA100" s="632"/>
      <c r="KBB100" s="632"/>
      <c r="KBC100" s="632"/>
      <c r="KBD100" s="632"/>
      <c r="KBE100" s="632"/>
      <c r="KBF100" s="632"/>
      <c r="KBG100" s="632"/>
      <c r="KBH100" s="632"/>
      <c r="KBI100" s="632"/>
      <c r="KBJ100" s="632"/>
      <c r="KBK100" s="632"/>
      <c r="KBL100" s="632"/>
      <c r="KBM100" s="632"/>
      <c r="KBN100" s="632"/>
      <c r="KBO100" s="632"/>
      <c r="KBP100" s="632"/>
      <c r="KBQ100" s="632"/>
      <c r="KBR100" s="632"/>
      <c r="KBS100" s="632"/>
      <c r="KBT100" s="632"/>
      <c r="KBU100" s="632"/>
      <c r="KBV100" s="632"/>
      <c r="KBW100" s="632"/>
      <c r="KBX100" s="632"/>
      <c r="KBY100" s="632"/>
      <c r="KBZ100" s="632"/>
      <c r="KCA100" s="632"/>
      <c r="KCB100" s="632"/>
      <c r="KCC100" s="632"/>
      <c r="KCD100" s="632"/>
      <c r="KCE100" s="632"/>
      <c r="KCF100" s="632"/>
      <c r="KCG100" s="632"/>
      <c r="KCH100" s="632"/>
      <c r="KCI100" s="632"/>
      <c r="KCJ100" s="632"/>
      <c r="KCK100" s="632"/>
      <c r="KCL100" s="632"/>
      <c r="KCM100" s="632"/>
      <c r="KCN100" s="632"/>
      <c r="KCO100" s="632"/>
      <c r="KCP100" s="632"/>
      <c r="KCQ100" s="632"/>
      <c r="KCR100" s="632"/>
      <c r="KCS100" s="632"/>
      <c r="KCT100" s="632"/>
      <c r="KCU100" s="632"/>
      <c r="KCV100" s="632"/>
      <c r="KCW100" s="632"/>
      <c r="KCX100" s="632"/>
      <c r="KCY100" s="632"/>
      <c r="KCZ100" s="632"/>
      <c r="KDA100" s="632"/>
      <c r="KDB100" s="632"/>
      <c r="KDC100" s="632"/>
      <c r="KDD100" s="632"/>
      <c r="KDE100" s="632"/>
      <c r="KDF100" s="632"/>
      <c r="KDG100" s="632"/>
      <c r="KDH100" s="632"/>
      <c r="KDI100" s="632"/>
      <c r="KDJ100" s="632"/>
      <c r="KDK100" s="632"/>
      <c r="KDL100" s="632"/>
      <c r="KDM100" s="632"/>
      <c r="KDN100" s="632"/>
      <c r="KDO100" s="632"/>
      <c r="KDP100" s="632"/>
      <c r="KDQ100" s="632"/>
      <c r="KDR100" s="632"/>
      <c r="KDS100" s="632"/>
      <c r="KDT100" s="632"/>
      <c r="KDU100" s="632"/>
      <c r="KDV100" s="632"/>
      <c r="KDW100" s="632"/>
      <c r="KDX100" s="632"/>
      <c r="KDY100" s="632"/>
      <c r="KDZ100" s="632"/>
      <c r="KEA100" s="632"/>
      <c r="KEB100" s="632"/>
      <c r="KEC100" s="632"/>
      <c r="KED100" s="632"/>
      <c r="KEE100" s="632"/>
      <c r="KEF100" s="632"/>
      <c r="KEG100" s="632"/>
      <c r="KEH100" s="632"/>
      <c r="KEI100" s="632"/>
      <c r="KEJ100" s="632"/>
      <c r="KEK100" s="632"/>
      <c r="KEL100" s="632"/>
      <c r="KEM100" s="632"/>
      <c r="KEN100" s="632"/>
      <c r="KEO100" s="632"/>
      <c r="KEP100" s="632"/>
      <c r="KEQ100" s="632"/>
      <c r="KER100" s="632"/>
      <c r="KES100" s="632"/>
      <c r="KET100" s="632"/>
      <c r="KEU100" s="632"/>
      <c r="KEV100" s="632"/>
      <c r="KEW100" s="632"/>
      <c r="KEX100" s="632"/>
      <c r="KEY100" s="632"/>
      <c r="KEZ100" s="632"/>
      <c r="KFA100" s="632"/>
      <c r="KFB100" s="632"/>
      <c r="KFC100" s="632"/>
      <c r="KFD100" s="632"/>
      <c r="KFE100" s="632"/>
      <c r="KFF100" s="632"/>
      <c r="KFG100" s="632"/>
      <c r="KFH100" s="632"/>
      <c r="KFI100" s="632"/>
      <c r="KFJ100" s="632"/>
      <c r="KFK100" s="632"/>
      <c r="KFL100" s="632"/>
      <c r="KFM100" s="632"/>
      <c r="KFN100" s="632"/>
      <c r="KFO100" s="632"/>
      <c r="KFP100" s="632"/>
      <c r="KFQ100" s="632"/>
      <c r="KFR100" s="632"/>
      <c r="KFS100" s="632"/>
      <c r="KFT100" s="632"/>
      <c r="KFU100" s="632"/>
      <c r="KFV100" s="632"/>
      <c r="KFW100" s="632"/>
      <c r="KFX100" s="632"/>
      <c r="KFY100" s="632"/>
      <c r="KFZ100" s="632"/>
      <c r="KGA100" s="632"/>
      <c r="KGB100" s="632"/>
      <c r="KGC100" s="632"/>
      <c r="KGD100" s="632"/>
      <c r="KGE100" s="632"/>
      <c r="KGF100" s="632"/>
      <c r="KGG100" s="632"/>
      <c r="KGH100" s="632"/>
      <c r="KGI100" s="632"/>
      <c r="KGJ100" s="632"/>
      <c r="KGK100" s="632"/>
      <c r="KGL100" s="632"/>
      <c r="KGM100" s="632"/>
      <c r="KGN100" s="632"/>
      <c r="KGO100" s="632"/>
      <c r="KGP100" s="632"/>
      <c r="KGQ100" s="632"/>
      <c r="KGR100" s="632"/>
      <c r="KGS100" s="632"/>
      <c r="KGT100" s="632"/>
      <c r="KGU100" s="632"/>
      <c r="KGV100" s="632"/>
      <c r="KGW100" s="632"/>
      <c r="KGX100" s="632"/>
      <c r="KGY100" s="632"/>
      <c r="KGZ100" s="632"/>
      <c r="KHA100" s="632"/>
      <c r="KHB100" s="632"/>
      <c r="KHC100" s="632"/>
      <c r="KHD100" s="632"/>
      <c r="KHE100" s="632"/>
      <c r="KHF100" s="632"/>
      <c r="KHG100" s="632"/>
      <c r="KHH100" s="632"/>
      <c r="KHI100" s="632"/>
      <c r="KHJ100" s="632"/>
      <c r="KHK100" s="632"/>
      <c r="KHL100" s="632"/>
      <c r="KHM100" s="632"/>
      <c r="KHN100" s="632"/>
      <c r="KHO100" s="632"/>
      <c r="KHP100" s="632"/>
      <c r="KHQ100" s="632"/>
      <c r="KHR100" s="632"/>
      <c r="KHS100" s="632"/>
      <c r="KHT100" s="632"/>
      <c r="KHU100" s="632"/>
      <c r="KHV100" s="632"/>
      <c r="KHW100" s="632"/>
      <c r="KHX100" s="632"/>
      <c r="KHY100" s="632"/>
      <c r="KHZ100" s="632"/>
      <c r="KIA100" s="632"/>
      <c r="KIB100" s="632"/>
      <c r="KIC100" s="632"/>
      <c r="KID100" s="632"/>
      <c r="KIE100" s="632"/>
      <c r="KIF100" s="632"/>
      <c r="KIG100" s="632"/>
      <c r="KIH100" s="632"/>
      <c r="KII100" s="632"/>
      <c r="KIJ100" s="632"/>
      <c r="KIK100" s="632"/>
      <c r="KIL100" s="632"/>
      <c r="KIM100" s="632"/>
      <c r="KIN100" s="632"/>
      <c r="KIO100" s="632"/>
      <c r="KIP100" s="632"/>
      <c r="KIQ100" s="632"/>
      <c r="KIR100" s="632"/>
      <c r="KIS100" s="632"/>
      <c r="KIT100" s="632"/>
      <c r="KIU100" s="632"/>
      <c r="KIV100" s="632"/>
      <c r="KIW100" s="632"/>
      <c r="KIX100" s="632"/>
      <c r="KIY100" s="632"/>
      <c r="KIZ100" s="632"/>
      <c r="KJA100" s="632"/>
      <c r="KJB100" s="632"/>
      <c r="KJC100" s="632"/>
      <c r="KJD100" s="632"/>
      <c r="KJE100" s="632"/>
      <c r="KJF100" s="632"/>
      <c r="KJG100" s="632"/>
      <c r="KJH100" s="632"/>
      <c r="KJI100" s="632"/>
      <c r="KJJ100" s="632"/>
      <c r="KJK100" s="632"/>
      <c r="KJL100" s="632"/>
      <c r="KJM100" s="632"/>
      <c r="KJN100" s="632"/>
      <c r="KJO100" s="632"/>
      <c r="KJP100" s="632"/>
      <c r="KJQ100" s="632"/>
      <c r="KJR100" s="632"/>
      <c r="KJS100" s="632"/>
      <c r="KJT100" s="632"/>
      <c r="KJU100" s="632"/>
      <c r="KJV100" s="632"/>
      <c r="KJW100" s="632"/>
      <c r="KJX100" s="632"/>
      <c r="KJY100" s="632"/>
      <c r="KJZ100" s="632"/>
      <c r="KKA100" s="632"/>
      <c r="KKB100" s="632"/>
      <c r="KKC100" s="632"/>
      <c r="KKD100" s="632"/>
      <c r="KKE100" s="632"/>
      <c r="KKF100" s="632"/>
      <c r="KKG100" s="632"/>
      <c r="KKH100" s="632"/>
      <c r="KKI100" s="632"/>
      <c r="KKJ100" s="632"/>
      <c r="KKK100" s="632"/>
      <c r="KKL100" s="632"/>
      <c r="KKM100" s="632"/>
      <c r="KKN100" s="632"/>
      <c r="KKO100" s="632"/>
      <c r="KKP100" s="632"/>
      <c r="KKQ100" s="632"/>
      <c r="KKR100" s="632"/>
      <c r="KKS100" s="632"/>
      <c r="KKT100" s="632"/>
      <c r="KKU100" s="632"/>
      <c r="KKV100" s="632"/>
      <c r="KKW100" s="632"/>
      <c r="KKX100" s="632"/>
      <c r="KKY100" s="632"/>
      <c r="KKZ100" s="632"/>
      <c r="KLA100" s="632"/>
      <c r="KLB100" s="632"/>
      <c r="KLC100" s="632"/>
      <c r="KLD100" s="632"/>
      <c r="KLE100" s="632"/>
      <c r="KLF100" s="632"/>
      <c r="KLG100" s="632"/>
      <c r="KLH100" s="632"/>
      <c r="KLI100" s="632"/>
      <c r="KLJ100" s="632"/>
      <c r="KLK100" s="632"/>
      <c r="KLL100" s="632"/>
      <c r="KLM100" s="632"/>
      <c r="KLN100" s="632"/>
      <c r="KLO100" s="632"/>
      <c r="KLP100" s="632"/>
      <c r="KLQ100" s="632"/>
      <c r="KLR100" s="632"/>
      <c r="KLS100" s="632"/>
      <c r="KLT100" s="632"/>
      <c r="KLU100" s="632"/>
      <c r="KLV100" s="632"/>
      <c r="KLW100" s="632"/>
      <c r="KLX100" s="632"/>
      <c r="KLY100" s="632"/>
      <c r="KLZ100" s="632"/>
      <c r="KMA100" s="632"/>
      <c r="KMB100" s="632"/>
      <c r="KMC100" s="632"/>
      <c r="KMD100" s="632"/>
      <c r="KME100" s="632"/>
      <c r="KMF100" s="632"/>
      <c r="KMG100" s="632"/>
      <c r="KMH100" s="632"/>
      <c r="KMI100" s="632"/>
      <c r="KMJ100" s="632"/>
      <c r="KMK100" s="632"/>
      <c r="KML100" s="632"/>
      <c r="KMM100" s="632"/>
      <c r="KMN100" s="632"/>
      <c r="KMO100" s="632"/>
      <c r="KMP100" s="632"/>
      <c r="KMQ100" s="632"/>
      <c r="KMR100" s="632"/>
      <c r="KMS100" s="632"/>
      <c r="KMT100" s="632"/>
      <c r="KMU100" s="632"/>
      <c r="KMV100" s="632"/>
      <c r="KMW100" s="632"/>
      <c r="KMX100" s="632"/>
      <c r="KMY100" s="632"/>
      <c r="KMZ100" s="632"/>
      <c r="KNA100" s="632"/>
      <c r="KNB100" s="632"/>
      <c r="KNC100" s="632"/>
      <c r="KND100" s="632"/>
      <c r="KNE100" s="632"/>
      <c r="KNF100" s="632"/>
      <c r="KNG100" s="632"/>
      <c r="KNH100" s="632"/>
      <c r="KNI100" s="632"/>
      <c r="KNJ100" s="632"/>
      <c r="KNK100" s="632"/>
      <c r="KNL100" s="632"/>
      <c r="KNM100" s="632"/>
      <c r="KNN100" s="632"/>
      <c r="KNO100" s="632"/>
      <c r="KNP100" s="632"/>
      <c r="KNQ100" s="632"/>
      <c r="KNR100" s="632"/>
      <c r="KNS100" s="632"/>
      <c r="KNT100" s="632"/>
      <c r="KNU100" s="632"/>
      <c r="KNV100" s="632"/>
      <c r="KNW100" s="632"/>
      <c r="KNX100" s="632"/>
      <c r="KNY100" s="632"/>
      <c r="KNZ100" s="632"/>
      <c r="KOA100" s="632"/>
      <c r="KOB100" s="632"/>
      <c r="KOC100" s="632"/>
      <c r="KOD100" s="632"/>
      <c r="KOE100" s="632"/>
      <c r="KOF100" s="632"/>
      <c r="KOG100" s="632"/>
      <c r="KOH100" s="632"/>
      <c r="KOI100" s="632"/>
      <c r="KOJ100" s="632"/>
      <c r="KOK100" s="632"/>
      <c r="KOL100" s="632"/>
      <c r="KOM100" s="632"/>
      <c r="KON100" s="632"/>
      <c r="KOO100" s="632"/>
      <c r="KOP100" s="632"/>
      <c r="KOQ100" s="632"/>
      <c r="KOR100" s="632"/>
      <c r="KOS100" s="632"/>
      <c r="KOT100" s="632"/>
      <c r="KOU100" s="632"/>
      <c r="KOV100" s="632"/>
      <c r="KOW100" s="632"/>
      <c r="KOX100" s="632"/>
      <c r="KOY100" s="632"/>
      <c r="KOZ100" s="632"/>
      <c r="KPA100" s="632"/>
      <c r="KPB100" s="632"/>
      <c r="KPC100" s="632"/>
      <c r="KPD100" s="632"/>
      <c r="KPE100" s="632"/>
      <c r="KPF100" s="632"/>
      <c r="KPG100" s="632"/>
      <c r="KPH100" s="632"/>
      <c r="KPI100" s="632"/>
      <c r="KPJ100" s="632"/>
      <c r="KPK100" s="632"/>
      <c r="KPL100" s="632"/>
      <c r="KPM100" s="632"/>
      <c r="KPN100" s="632"/>
      <c r="KPO100" s="632"/>
      <c r="KPP100" s="632"/>
      <c r="KPQ100" s="632"/>
      <c r="KPR100" s="632"/>
      <c r="KPS100" s="632"/>
      <c r="KPT100" s="632"/>
      <c r="KPU100" s="632"/>
      <c r="KPV100" s="632"/>
      <c r="KPW100" s="632"/>
      <c r="KPX100" s="632"/>
      <c r="KPY100" s="632"/>
      <c r="KPZ100" s="632"/>
      <c r="KQA100" s="632"/>
      <c r="KQB100" s="632"/>
      <c r="KQC100" s="632"/>
      <c r="KQD100" s="632"/>
      <c r="KQE100" s="632"/>
      <c r="KQF100" s="632"/>
      <c r="KQG100" s="632"/>
      <c r="KQH100" s="632"/>
      <c r="KQI100" s="632"/>
      <c r="KQJ100" s="632"/>
      <c r="KQK100" s="632"/>
      <c r="KQL100" s="632"/>
      <c r="KQM100" s="632"/>
      <c r="KQN100" s="632"/>
      <c r="KQO100" s="632"/>
      <c r="KQP100" s="632"/>
      <c r="KQQ100" s="632"/>
      <c r="KQR100" s="632"/>
      <c r="KQS100" s="632"/>
      <c r="KQT100" s="632"/>
      <c r="KQU100" s="632"/>
      <c r="KQV100" s="632"/>
      <c r="KQW100" s="632"/>
      <c r="KQX100" s="632"/>
      <c r="KQY100" s="632"/>
      <c r="KQZ100" s="632"/>
      <c r="KRA100" s="632"/>
      <c r="KRB100" s="632"/>
      <c r="KRC100" s="632"/>
      <c r="KRD100" s="632"/>
      <c r="KRE100" s="632"/>
      <c r="KRF100" s="632"/>
      <c r="KRG100" s="632"/>
      <c r="KRH100" s="632"/>
      <c r="KRI100" s="632"/>
      <c r="KRJ100" s="632"/>
      <c r="KRK100" s="632"/>
      <c r="KRL100" s="632"/>
      <c r="KRM100" s="632"/>
      <c r="KRN100" s="632"/>
      <c r="KRO100" s="632"/>
      <c r="KRP100" s="632"/>
      <c r="KRQ100" s="632"/>
      <c r="KRR100" s="632"/>
      <c r="KRS100" s="632"/>
      <c r="KRT100" s="632"/>
      <c r="KRU100" s="632"/>
      <c r="KRV100" s="632"/>
      <c r="KRW100" s="632"/>
      <c r="KRX100" s="632"/>
      <c r="KRY100" s="632"/>
      <c r="KRZ100" s="632"/>
      <c r="KSA100" s="632"/>
      <c r="KSB100" s="632"/>
      <c r="KSC100" s="632"/>
      <c r="KSD100" s="632"/>
      <c r="KSE100" s="632"/>
      <c r="KSF100" s="632"/>
      <c r="KSG100" s="632"/>
      <c r="KSH100" s="632"/>
      <c r="KSI100" s="632"/>
      <c r="KSJ100" s="632"/>
      <c r="KSK100" s="632"/>
      <c r="KSL100" s="632"/>
      <c r="KSM100" s="632"/>
      <c r="KSN100" s="632"/>
      <c r="KSO100" s="632"/>
      <c r="KSP100" s="632"/>
      <c r="KSQ100" s="632"/>
      <c r="KSR100" s="632"/>
      <c r="KSS100" s="632"/>
      <c r="KST100" s="632"/>
      <c r="KSU100" s="632"/>
      <c r="KSV100" s="632"/>
      <c r="KSW100" s="632"/>
      <c r="KSX100" s="632"/>
      <c r="KSY100" s="632"/>
      <c r="KSZ100" s="632"/>
      <c r="KTA100" s="632"/>
      <c r="KTB100" s="632"/>
      <c r="KTC100" s="632"/>
      <c r="KTD100" s="632"/>
      <c r="KTE100" s="632"/>
      <c r="KTF100" s="632"/>
      <c r="KTG100" s="632"/>
      <c r="KTH100" s="632"/>
      <c r="KTI100" s="632"/>
      <c r="KTJ100" s="632"/>
      <c r="KTK100" s="632"/>
      <c r="KTL100" s="632"/>
      <c r="KTM100" s="632"/>
      <c r="KTN100" s="632"/>
      <c r="KTO100" s="632"/>
      <c r="KTP100" s="632"/>
      <c r="KTQ100" s="632"/>
      <c r="KTR100" s="632"/>
      <c r="KTS100" s="632"/>
      <c r="KTT100" s="632"/>
      <c r="KTU100" s="632"/>
      <c r="KTV100" s="632"/>
      <c r="KTW100" s="632"/>
      <c r="KTX100" s="632"/>
      <c r="KTY100" s="632"/>
      <c r="KTZ100" s="632"/>
      <c r="KUA100" s="632"/>
      <c r="KUB100" s="632"/>
      <c r="KUC100" s="632"/>
      <c r="KUD100" s="632"/>
      <c r="KUE100" s="632"/>
      <c r="KUF100" s="632"/>
      <c r="KUG100" s="632"/>
      <c r="KUH100" s="632"/>
      <c r="KUI100" s="632"/>
      <c r="KUJ100" s="632"/>
      <c r="KUK100" s="632"/>
      <c r="KUL100" s="632"/>
      <c r="KUM100" s="632"/>
      <c r="KUN100" s="632"/>
      <c r="KUO100" s="632"/>
      <c r="KUP100" s="632"/>
      <c r="KUQ100" s="632"/>
      <c r="KUR100" s="632"/>
      <c r="KUS100" s="632"/>
      <c r="KUT100" s="632"/>
      <c r="KUU100" s="632"/>
      <c r="KUV100" s="632"/>
      <c r="KUW100" s="632"/>
      <c r="KUX100" s="632"/>
      <c r="KUY100" s="632"/>
      <c r="KUZ100" s="632"/>
      <c r="KVA100" s="632"/>
      <c r="KVB100" s="632"/>
      <c r="KVC100" s="632"/>
      <c r="KVD100" s="632"/>
      <c r="KVE100" s="632"/>
      <c r="KVF100" s="632"/>
      <c r="KVG100" s="632"/>
      <c r="KVH100" s="632"/>
      <c r="KVI100" s="632"/>
      <c r="KVJ100" s="632"/>
      <c r="KVK100" s="632"/>
      <c r="KVL100" s="632"/>
      <c r="KVM100" s="632"/>
      <c r="KVN100" s="632"/>
      <c r="KVO100" s="632"/>
      <c r="KVP100" s="632"/>
      <c r="KVQ100" s="632"/>
      <c r="KVR100" s="632"/>
      <c r="KVS100" s="632"/>
      <c r="KVT100" s="632"/>
      <c r="KVU100" s="632"/>
      <c r="KVV100" s="632"/>
      <c r="KVW100" s="632"/>
      <c r="KVX100" s="632"/>
      <c r="KVY100" s="632"/>
      <c r="KVZ100" s="632"/>
      <c r="KWA100" s="632"/>
      <c r="KWB100" s="632"/>
      <c r="KWC100" s="632"/>
      <c r="KWD100" s="632"/>
      <c r="KWE100" s="632"/>
      <c r="KWF100" s="632"/>
      <c r="KWG100" s="632"/>
      <c r="KWH100" s="632"/>
      <c r="KWI100" s="632"/>
      <c r="KWJ100" s="632"/>
      <c r="KWK100" s="632"/>
      <c r="KWL100" s="632"/>
      <c r="KWM100" s="632"/>
      <c r="KWN100" s="632"/>
      <c r="KWO100" s="632"/>
      <c r="KWP100" s="632"/>
      <c r="KWQ100" s="632"/>
      <c r="KWR100" s="632"/>
      <c r="KWS100" s="632"/>
      <c r="KWT100" s="632"/>
      <c r="KWU100" s="632"/>
      <c r="KWV100" s="632"/>
      <c r="KWW100" s="632"/>
      <c r="KWX100" s="632"/>
      <c r="KWY100" s="632"/>
      <c r="KWZ100" s="632"/>
      <c r="KXA100" s="632"/>
      <c r="KXB100" s="632"/>
      <c r="KXC100" s="632"/>
      <c r="KXD100" s="632"/>
      <c r="KXE100" s="632"/>
      <c r="KXF100" s="632"/>
      <c r="KXG100" s="632"/>
      <c r="KXH100" s="632"/>
      <c r="KXI100" s="632"/>
      <c r="KXJ100" s="632"/>
      <c r="KXK100" s="632"/>
      <c r="KXL100" s="632"/>
      <c r="KXM100" s="632"/>
      <c r="KXN100" s="632"/>
      <c r="KXO100" s="632"/>
      <c r="KXP100" s="632"/>
      <c r="KXQ100" s="632"/>
      <c r="KXR100" s="632"/>
      <c r="KXS100" s="632"/>
      <c r="KXT100" s="632"/>
      <c r="KXU100" s="632"/>
      <c r="KXV100" s="632"/>
      <c r="KXW100" s="632"/>
      <c r="KXX100" s="632"/>
      <c r="KXY100" s="632"/>
      <c r="KXZ100" s="632"/>
      <c r="KYA100" s="632"/>
      <c r="KYB100" s="632"/>
      <c r="KYC100" s="632"/>
      <c r="KYD100" s="632"/>
      <c r="KYE100" s="632"/>
      <c r="KYF100" s="632"/>
      <c r="KYG100" s="632"/>
      <c r="KYH100" s="632"/>
      <c r="KYI100" s="632"/>
      <c r="KYJ100" s="632"/>
      <c r="KYK100" s="632"/>
      <c r="KYL100" s="632"/>
      <c r="KYM100" s="632"/>
      <c r="KYN100" s="632"/>
      <c r="KYO100" s="632"/>
      <c r="KYP100" s="632"/>
      <c r="KYQ100" s="632"/>
      <c r="KYR100" s="632"/>
      <c r="KYS100" s="632"/>
      <c r="KYT100" s="632"/>
      <c r="KYU100" s="632"/>
      <c r="KYV100" s="632"/>
      <c r="KYW100" s="632"/>
      <c r="KYX100" s="632"/>
      <c r="KYY100" s="632"/>
      <c r="KYZ100" s="632"/>
      <c r="KZA100" s="632"/>
      <c r="KZB100" s="632"/>
      <c r="KZC100" s="632"/>
      <c r="KZD100" s="632"/>
      <c r="KZE100" s="632"/>
      <c r="KZF100" s="632"/>
      <c r="KZG100" s="632"/>
      <c r="KZH100" s="632"/>
      <c r="KZI100" s="632"/>
      <c r="KZJ100" s="632"/>
      <c r="KZK100" s="632"/>
      <c r="KZL100" s="632"/>
      <c r="KZM100" s="632"/>
      <c r="KZN100" s="632"/>
      <c r="KZO100" s="632"/>
      <c r="KZP100" s="632"/>
      <c r="KZQ100" s="632"/>
      <c r="KZR100" s="632"/>
      <c r="KZS100" s="632"/>
      <c r="KZT100" s="632"/>
      <c r="KZU100" s="632"/>
      <c r="KZV100" s="632"/>
      <c r="KZW100" s="632"/>
      <c r="KZX100" s="632"/>
      <c r="KZY100" s="632"/>
      <c r="KZZ100" s="632"/>
      <c r="LAA100" s="632"/>
      <c r="LAB100" s="632"/>
      <c r="LAC100" s="632"/>
      <c r="LAD100" s="632"/>
      <c r="LAE100" s="632"/>
      <c r="LAF100" s="632"/>
      <c r="LAG100" s="632"/>
      <c r="LAH100" s="632"/>
      <c r="LAI100" s="632"/>
      <c r="LAJ100" s="632"/>
      <c r="LAK100" s="632"/>
      <c r="LAL100" s="632"/>
      <c r="LAM100" s="632"/>
      <c r="LAN100" s="632"/>
      <c r="LAO100" s="632"/>
      <c r="LAP100" s="632"/>
      <c r="LAQ100" s="632"/>
      <c r="LAR100" s="632"/>
      <c r="LAS100" s="632"/>
      <c r="LAT100" s="632"/>
      <c r="LAU100" s="632"/>
      <c r="LAV100" s="632"/>
      <c r="LAW100" s="632"/>
      <c r="LAX100" s="632"/>
      <c r="LAY100" s="632"/>
      <c r="LAZ100" s="632"/>
      <c r="LBA100" s="632"/>
      <c r="LBB100" s="632"/>
      <c r="LBC100" s="632"/>
      <c r="LBD100" s="632"/>
      <c r="LBE100" s="632"/>
      <c r="LBF100" s="632"/>
      <c r="LBG100" s="632"/>
      <c r="LBH100" s="632"/>
      <c r="LBI100" s="632"/>
      <c r="LBJ100" s="632"/>
      <c r="LBK100" s="632"/>
      <c r="LBL100" s="632"/>
      <c r="LBM100" s="632"/>
      <c r="LBN100" s="632"/>
      <c r="LBO100" s="632"/>
      <c r="LBP100" s="632"/>
      <c r="LBQ100" s="632"/>
      <c r="LBR100" s="632"/>
      <c r="LBS100" s="632"/>
      <c r="LBT100" s="632"/>
      <c r="LBU100" s="632"/>
      <c r="LBV100" s="632"/>
      <c r="LBW100" s="632"/>
      <c r="LBX100" s="632"/>
      <c r="LBY100" s="632"/>
      <c r="LBZ100" s="632"/>
      <c r="LCA100" s="632"/>
      <c r="LCB100" s="632"/>
      <c r="LCC100" s="632"/>
      <c r="LCD100" s="632"/>
      <c r="LCE100" s="632"/>
      <c r="LCF100" s="632"/>
      <c r="LCG100" s="632"/>
      <c r="LCH100" s="632"/>
      <c r="LCI100" s="632"/>
      <c r="LCJ100" s="632"/>
      <c r="LCK100" s="632"/>
      <c r="LCL100" s="632"/>
      <c r="LCM100" s="632"/>
      <c r="LCN100" s="632"/>
      <c r="LCO100" s="632"/>
      <c r="LCP100" s="632"/>
      <c r="LCQ100" s="632"/>
      <c r="LCR100" s="632"/>
      <c r="LCS100" s="632"/>
      <c r="LCT100" s="632"/>
      <c r="LCU100" s="632"/>
      <c r="LCV100" s="632"/>
      <c r="LCW100" s="632"/>
      <c r="LCX100" s="632"/>
      <c r="LCY100" s="632"/>
      <c r="LCZ100" s="632"/>
      <c r="LDA100" s="632"/>
      <c r="LDB100" s="632"/>
      <c r="LDC100" s="632"/>
      <c r="LDD100" s="632"/>
      <c r="LDE100" s="632"/>
      <c r="LDF100" s="632"/>
      <c r="LDG100" s="632"/>
      <c r="LDH100" s="632"/>
      <c r="LDI100" s="632"/>
      <c r="LDJ100" s="632"/>
      <c r="LDK100" s="632"/>
      <c r="LDL100" s="632"/>
      <c r="LDM100" s="632"/>
      <c r="LDN100" s="632"/>
      <c r="LDO100" s="632"/>
      <c r="LDP100" s="632"/>
      <c r="LDQ100" s="632"/>
      <c r="LDR100" s="632"/>
      <c r="LDS100" s="632"/>
      <c r="LDT100" s="632"/>
      <c r="LDU100" s="632"/>
      <c r="LDV100" s="632"/>
      <c r="LDW100" s="632"/>
      <c r="LDX100" s="632"/>
      <c r="LDY100" s="632"/>
      <c r="LDZ100" s="632"/>
      <c r="LEA100" s="632"/>
      <c r="LEB100" s="632"/>
      <c r="LEC100" s="632"/>
      <c r="LED100" s="632"/>
      <c r="LEE100" s="632"/>
      <c r="LEF100" s="632"/>
      <c r="LEG100" s="632"/>
      <c r="LEH100" s="632"/>
      <c r="LEI100" s="632"/>
      <c r="LEJ100" s="632"/>
      <c r="LEK100" s="632"/>
      <c r="LEL100" s="632"/>
      <c r="LEM100" s="632"/>
      <c r="LEN100" s="632"/>
      <c r="LEO100" s="632"/>
      <c r="LEP100" s="632"/>
      <c r="LEQ100" s="632"/>
      <c r="LER100" s="632"/>
      <c r="LES100" s="632"/>
      <c r="LET100" s="632"/>
      <c r="LEU100" s="632"/>
      <c r="LEV100" s="632"/>
      <c r="LEW100" s="632"/>
      <c r="LEX100" s="632"/>
      <c r="LEY100" s="632"/>
      <c r="LEZ100" s="632"/>
      <c r="LFA100" s="632"/>
      <c r="LFB100" s="632"/>
      <c r="LFC100" s="632"/>
      <c r="LFD100" s="632"/>
      <c r="LFE100" s="632"/>
      <c r="LFF100" s="632"/>
      <c r="LFG100" s="632"/>
      <c r="LFH100" s="632"/>
      <c r="LFI100" s="632"/>
      <c r="LFJ100" s="632"/>
      <c r="LFK100" s="632"/>
      <c r="LFL100" s="632"/>
      <c r="LFM100" s="632"/>
      <c r="LFN100" s="632"/>
      <c r="LFO100" s="632"/>
      <c r="LFP100" s="632"/>
      <c r="LFQ100" s="632"/>
      <c r="LFR100" s="632"/>
      <c r="LFS100" s="632"/>
      <c r="LFT100" s="632"/>
      <c r="LFU100" s="632"/>
      <c r="LFV100" s="632"/>
      <c r="LFW100" s="632"/>
      <c r="LFX100" s="632"/>
      <c r="LFY100" s="632"/>
      <c r="LFZ100" s="632"/>
      <c r="LGA100" s="632"/>
      <c r="LGB100" s="632"/>
      <c r="LGC100" s="632"/>
      <c r="LGD100" s="632"/>
      <c r="LGE100" s="632"/>
      <c r="LGF100" s="632"/>
      <c r="LGG100" s="632"/>
      <c r="LGH100" s="632"/>
      <c r="LGI100" s="632"/>
      <c r="LGJ100" s="632"/>
      <c r="LGK100" s="632"/>
      <c r="LGL100" s="632"/>
      <c r="LGM100" s="632"/>
      <c r="LGN100" s="632"/>
      <c r="LGO100" s="632"/>
      <c r="LGP100" s="632"/>
      <c r="LGQ100" s="632"/>
      <c r="LGR100" s="632"/>
      <c r="LGS100" s="632"/>
      <c r="LGT100" s="632"/>
      <c r="LGU100" s="632"/>
      <c r="LGV100" s="632"/>
      <c r="LGW100" s="632"/>
      <c r="LGX100" s="632"/>
      <c r="LGY100" s="632"/>
      <c r="LGZ100" s="632"/>
      <c r="LHA100" s="632"/>
      <c r="LHB100" s="632"/>
      <c r="LHC100" s="632"/>
      <c r="LHD100" s="632"/>
      <c r="LHE100" s="632"/>
      <c r="LHF100" s="632"/>
      <c r="LHG100" s="632"/>
      <c r="LHH100" s="632"/>
      <c r="LHI100" s="632"/>
      <c r="LHJ100" s="632"/>
      <c r="LHK100" s="632"/>
      <c r="LHL100" s="632"/>
      <c r="LHM100" s="632"/>
      <c r="LHN100" s="632"/>
      <c r="LHO100" s="632"/>
      <c r="LHP100" s="632"/>
      <c r="LHQ100" s="632"/>
      <c r="LHR100" s="632"/>
      <c r="LHS100" s="632"/>
      <c r="LHT100" s="632"/>
      <c r="LHU100" s="632"/>
      <c r="LHV100" s="632"/>
      <c r="LHW100" s="632"/>
      <c r="LHX100" s="632"/>
      <c r="LHY100" s="632"/>
      <c r="LHZ100" s="632"/>
      <c r="LIA100" s="632"/>
      <c r="LIB100" s="632"/>
      <c r="LIC100" s="632"/>
      <c r="LID100" s="632"/>
      <c r="LIE100" s="632"/>
      <c r="LIF100" s="632"/>
      <c r="LIG100" s="632"/>
      <c r="LIH100" s="632"/>
      <c r="LII100" s="632"/>
      <c r="LIJ100" s="632"/>
      <c r="LIK100" s="632"/>
      <c r="LIL100" s="632"/>
      <c r="LIM100" s="632"/>
      <c r="LIN100" s="632"/>
      <c r="LIO100" s="632"/>
      <c r="LIP100" s="632"/>
      <c r="LIQ100" s="632"/>
      <c r="LIR100" s="632"/>
      <c r="LIS100" s="632"/>
      <c r="LIT100" s="632"/>
      <c r="LIU100" s="632"/>
      <c r="LIV100" s="632"/>
      <c r="LIW100" s="632"/>
      <c r="LIX100" s="632"/>
      <c r="LIY100" s="632"/>
      <c r="LIZ100" s="632"/>
      <c r="LJA100" s="632"/>
      <c r="LJB100" s="632"/>
      <c r="LJC100" s="632"/>
      <c r="LJD100" s="632"/>
      <c r="LJE100" s="632"/>
      <c r="LJF100" s="632"/>
      <c r="LJG100" s="632"/>
      <c r="LJH100" s="632"/>
      <c r="LJI100" s="632"/>
      <c r="LJJ100" s="632"/>
      <c r="LJK100" s="632"/>
      <c r="LJL100" s="632"/>
      <c r="LJM100" s="632"/>
      <c r="LJN100" s="632"/>
      <c r="LJO100" s="632"/>
      <c r="LJP100" s="632"/>
      <c r="LJQ100" s="632"/>
      <c r="LJR100" s="632"/>
      <c r="LJS100" s="632"/>
      <c r="LJT100" s="632"/>
      <c r="LJU100" s="632"/>
      <c r="LJV100" s="632"/>
      <c r="LJW100" s="632"/>
      <c r="LJX100" s="632"/>
      <c r="LJY100" s="632"/>
      <c r="LJZ100" s="632"/>
      <c r="LKA100" s="632"/>
      <c r="LKB100" s="632"/>
      <c r="LKC100" s="632"/>
      <c r="LKD100" s="632"/>
      <c r="LKE100" s="632"/>
      <c r="LKF100" s="632"/>
      <c r="LKG100" s="632"/>
      <c r="LKH100" s="632"/>
      <c r="LKI100" s="632"/>
      <c r="LKJ100" s="632"/>
      <c r="LKK100" s="632"/>
      <c r="LKL100" s="632"/>
      <c r="LKM100" s="632"/>
      <c r="LKN100" s="632"/>
      <c r="LKO100" s="632"/>
      <c r="LKP100" s="632"/>
      <c r="LKQ100" s="632"/>
      <c r="LKR100" s="632"/>
      <c r="LKS100" s="632"/>
      <c r="LKT100" s="632"/>
      <c r="LKU100" s="632"/>
      <c r="LKV100" s="632"/>
      <c r="LKW100" s="632"/>
      <c r="LKX100" s="632"/>
      <c r="LKY100" s="632"/>
      <c r="LKZ100" s="632"/>
      <c r="LLA100" s="632"/>
      <c r="LLB100" s="632"/>
      <c r="LLC100" s="632"/>
      <c r="LLD100" s="632"/>
      <c r="LLE100" s="632"/>
      <c r="LLF100" s="632"/>
      <c r="LLG100" s="632"/>
      <c r="LLH100" s="632"/>
      <c r="LLI100" s="632"/>
      <c r="LLJ100" s="632"/>
      <c r="LLK100" s="632"/>
      <c r="LLL100" s="632"/>
      <c r="LLM100" s="632"/>
      <c r="LLN100" s="632"/>
      <c r="LLO100" s="632"/>
      <c r="LLP100" s="632"/>
      <c r="LLQ100" s="632"/>
      <c r="LLR100" s="632"/>
      <c r="LLS100" s="632"/>
      <c r="LLT100" s="632"/>
      <c r="LLU100" s="632"/>
      <c r="LLV100" s="632"/>
      <c r="LLW100" s="632"/>
      <c r="LLX100" s="632"/>
      <c r="LLY100" s="632"/>
      <c r="LLZ100" s="632"/>
      <c r="LMA100" s="632"/>
      <c r="LMB100" s="632"/>
      <c r="LMC100" s="632"/>
      <c r="LMD100" s="632"/>
      <c r="LME100" s="632"/>
      <c r="LMF100" s="632"/>
      <c r="LMG100" s="632"/>
      <c r="LMH100" s="632"/>
      <c r="LMI100" s="632"/>
      <c r="LMJ100" s="632"/>
      <c r="LMK100" s="632"/>
      <c r="LML100" s="632"/>
      <c r="LMM100" s="632"/>
      <c r="LMN100" s="632"/>
      <c r="LMO100" s="632"/>
      <c r="LMP100" s="632"/>
      <c r="LMQ100" s="632"/>
      <c r="LMR100" s="632"/>
      <c r="LMS100" s="632"/>
      <c r="LMT100" s="632"/>
      <c r="LMU100" s="632"/>
      <c r="LMV100" s="632"/>
      <c r="LMW100" s="632"/>
      <c r="LMX100" s="632"/>
      <c r="LMY100" s="632"/>
      <c r="LMZ100" s="632"/>
      <c r="LNA100" s="632"/>
      <c r="LNB100" s="632"/>
      <c r="LNC100" s="632"/>
      <c r="LND100" s="632"/>
      <c r="LNE100" s="632"/>
      <c r="LNF100" s="632"/>
      <c r="LNG100" s="632"/>
      <c r="LNH100" s="632"/>
      <c r="LNI100" s="632"/>
      <c r="LNJ100" s="632"/>
      <c r="LNK100" s="632"/>
      <c r="LNL100" s="632"/>
      <c r="LNM100" s="632"/>
      <c r="LNN100" s="632"/>
      <c r="LNO100" s="632"/>
      <c r="LNP100" s="632"/>
      <c r="LNQ100" s="632"/>
      <c r="LNR100" s="632"/>
      <c r="LNS100" s="632"/>
      <c r="LNT100" s="632"/>
      <c r="LNU100" s="632"/>
      <c r="LNV100" s="632"/>
      <c r="LNW100" s="632"/>
      <c r="LNX100" s="632"/>
      <c r="LNY100" s="632"/>
      <c r="LNZ100" s="632"/>
      <c r="LOA100" s="632"/>
      <c r="LOB100" s="632"/>
      <c r="LOC100" s="632"/>
      <c r="LOD100" s="632"/>
      <c r="LOE100" s="632"/>
      <c r="LOF100" s="632"/>
      <c r="LOG100" s="632"/>
      <c r="LOH100" s="632"/>
      <c r="LOI100" s="632"/>
      <c r="LOJ100" s="632"/>
      <c r="LOK100" s="632"/>
      <c r="LOL100" s="632"/>
      <c r="LOM100" s="632"/>
      <c r="LON100" s="632"/>
      <c r="LOO100" s="632"/>
      <c r="LOP100" s="632"/>
      <c r="LOQ100" s="632"/>
      <c r="LOR100" s="632"/>
      <c r="LOS100" s="632"/>
      <c r="LOT100" s="632"/>
      <c r="LOU100" s="632"/>
      <c r="LOV100" s="632"/>
      <c r="LOW100" s="632"/>
      <c r="LOX100" s="632"/>
      <c r="LOY100" s="632"/>
      <c r="LOZ100" s="632"/>
      <c r="LPA100" s="632"/>
      <c r="LPB100" s="632"/>
      <c r="LPC100" s="632"/>
      <c r="LPD100" s="632"/>
      <c r="LPE100" s="632"/>
      <c r="LPF100" s="632"/>
      <c r="LPG100" s="632"/>
      <c r="LPH100" s="632"/>
      <c r="LPI100" s="632"/>
      <c r="LPJ100" s="632"/>
      <c r="LPK100" s="632"/>
      <c r="LPL100" s="632"/>
      <c r="LPM100" s="632"/>
      <c r="LPN100" s="632"/>
      <c r="LPO100" s="632"/>
      <c r="LPP100" s="632"/>
      <c r="LPQ100" s="632"/>
      <c r="LPR100" s="632"/>
      <c r="LPS100" s="632"/>
      <c r="LPT100" s="632"/>
      <c r="LPU100" s="632"/>
      <c r="LPV100" s="632"/>
      <c r="LPW100" s="632"/>
      <c r="LPX100" s="632"/>
      <c r="LPY100" s="632"/>
      <c r="LPZ100" s="632"/>
      <c r="LQA100" s="632"/>
      <c r="LQB100" s="632"/>
      <c r="LQC100" s="632"/>
      <c r="LQD100" s="632"/>
      <c r="LQE100" s="632"/>
      <c r="LQF100" s="632"/>
      <c r="LQG100" s="632"/>
      <c r="LQH100" s="632"/>
      <c r="LQI100" s="632"/>
      <c r="LQJ100" s="632"/>
      <c r="LQK100" s="632"/>
      <c r="LQL100" s="632"/>
      <c r="LQM100" s="632"/>
      <c r="LQN100" s="632"/>
      <c r="LQO100" s="632"/>
      <c r="LQP100" s="632"/>
      <c r="LQQ100" s="632"/>
      <c r="LQR100" s="632"/>
      <c r="LQS100" s="632"/>
      <c r="LQT100" s="632"/>
      <c r="LQU100" s="632"/>
      <c r="LQV100" s="632"/>
      <c r="LQW100" s="632"/>
      <c r="LQX100" s="632"/>
      <c r="LQY100" s="632"/>
      <c r="LQZ100" s="632"/>
      <c r="LRA100" s="632"/>
      <c r="LRB100" s="632"/>
      <c r="LRC100" s="632"/>
      <c r="LRD100" s="632"/>
      <c r="LRE100" s="632"/>
      <c r="LRF100" s="632"/>
      <c r="LRG100" s="632"/>
      <c r="LRH100" s="632"/>
      <c r="LRI100" s="632"/>
      <c r="LRJ100" s="632"/>
      <c r="LRK100" s="632"/>
      <c r="LRL100" s="632"/>
      <c r="LRM100" s="632"/>
      <c r="LRN100" s="632"/>
      <c r="LRO100" s="632"/>
      <c r="LRP100" s="632"/>
      <c r="LRQ100" s="632"/>
      <c r="LRR100" s="632"/>
      <c r="LRS100" s="632"/>
      <c r="LRT100" s="632"/>
      <c r="LRU100" s="632"/>
      <c r="LRV100" s="632"/>
      <c r="LRW100" s="632"/>
      <c r="LRX100" s="632"/>
      <c r="LRY100" s="632"/>
      <c r="LRZ100" s="632"/>
      <c r="LSA100" s="632"/>
      <c r="LSB100" s="632"/>
      <c r="LSC100" s="632"/>
      <c r="LSD100" s="632"/>
      <c r="LSE100" s="632"/>
      <c r="LSF100" s="632"/>
      <c r="LSG100" s="632"/>
      <c r="LSH100" s="632"/>
      <c r="LSI100" s="632"/>
      <c r="LSJ100" s="632"/>
      <c r="LSK100" s="632"/>
      <c r="LSL100" s="632"/>
      <c r="LSM100" s="632"/>
      <c r="LSN100" s="632"/>
      <c r="LSO100" s="632"/>
      <c r="LSP100" s="632"/>
      <c r="LSQ100" s="632"/>
      <c r="LSR100" s="632"/>
      <c r="LSS100" s="632"/>
      <c r="LST100" s="632"/>
      <c r="LSU100" s="632"/>
      <c r="LSV100" s="632"/>
      <c r="LSW100" s="632"/>
      <c r="LSX100" s="632"/>
      <c r="LSY100" s="632"/>
      <c r="LSZ100" s="632"/>
      <c r="LTA100" s="632"/>
      <c r="LTB100" s="632"/>
      <c r="LTC100" s="632"/>
      <c r="LTD100" s="632"/>
      <c r="LTE100" s="632"/>
      <c r="LTF100" s="632"/>
      <c r="LTG100" s="632"/>
      <c r="LTH100" s="632"/>
      <c r="LTI100" s="632"/>
      <c r="LTJ100" s="632"/>
      <c r="LTK100" s="632"/>
      <c r="LTL100" s="632"/>
      <c r="LTM100" s="632"/>
      <c r="LTN100" s="632"/>
      <c r="LTO100" s="632"/>
      <c r="LTP100" s="632"/>
      <c r="LTQ100" s="632"/>
      <c r="LTR100" s="632"/>
      <c r="LTS100" s="632"/>
      <c r="LTT100" s="632"/>
      <c r="LTU100" s="632"/>
      <c r="LTV100" s="632"/>
      <c r="LTW100" s="632"/>
      <c r="LTX100" s="632"/>
      <c r="LTY100" s="632"/>
      <c r="LTZ100" s="632"/>
      <c r="LUA100" s="632"/>
      <c r="LUB100" s="632"/>
      <c r="LUC100" s="632"/>
      <c r="LUD100" s="632"/>
      <c r="LUE100" s="632"/>
      <c r="LUF100" s="632"/>
      <c r="LUG100" s="632"/>
      <c r="LUH100" s="632"/>
      <c r="LUI100" s="632"/>
      <c r="LUJ100" s="632"/>
      <c r="LUK100" s="632"/>
      <c r="LUL100" s="632"/>
      <c r="LUM100" s="632"/>
      <c r="LUN100" s="632"/>
      <c r="LUO100" s="632"/>
      <c r="LUP100" s="632"/>
      <c r="LUQ100" s="632"/>
      <c r="LUR100" s="632"/>
      <c r="LUS100" s="632"/>
      <c r="LUT100" s="632"/>
      <c r="LUU100" s="632"/>
      <c r="LUV100" s="632"/>
      <c r="LUW100" s="632"/>
      <c r="LUX100" s="632"/>
      <c r="LUY100" s="632"/>
      <c r="LUZ100" s="632"/>
      <c r="LVA100" s="632"/>
      <c r="LVB100" s="632"/>
      <c r="LVC100" s="632"/>
      <c r="LVD100" s="632"/>
      <c r="LVE100" s="632"/>
      <c r="LVF100" s="632"/>
      <c r="LVG100" s="632"/>
      <c r="LVH100" s="632"/>
      <c r="LVI100" s="632"/>
      <c r="LVJ100" s="632"/>
      <c r="LVK100" s="632"/>
      <c r="LVL100" s="632"/>
      <c r="LVM100" s="632"/>
      <c r="LVN100" s="632"/>
      <c r="LVO100" s="632"/>
      <c r="LVP100" s="632"/>
      <c r="LVQ100" s="632"/>
      <c r="LVR100" s="632"/>
      <c r="LVS100" s="632"/>
      <c r="LVT100" s="632"/>
      <c r="LVU100" s="632"/>
      <c r="LVV100" s="632"/>
      <c r="LVW100" s="632"/>
      <c r="LVX100" s="632"/>
      <c r="LVY100" s="632"/>
      <c r="LVZ100" s="632"/>
      <c r="LWA100" s="632"/>
      <c r="LWB100" s="632"/>
      <c r="LWC100" s="632"/>
      <c r="LWD100" s="632"/>
      <c r="LWE100" s="632"/>
      <c r="LWF100" s="632"/>
      <c r="LWG100" s="632"/>
      <c r="LWH100" s="632"/>
      <c r="LWI100" s="632"/>
      <c r="LWJ100" s="632"/>
      <c r="LWK100" s="632"/>
      <c r="LWL100" s="632"/>
      <c r="LWM100" s="632"/>
      <c r="LWN100" s="632"/>
      <c r="LWO100" s="632"/>
      <c r="LWP100" s="632"/>
      <c r="LWQ100" s="632"/>
      <c r="LWR100" s="632"/>
      <c r="LWS100" s="632"/>
      <c r="LWT100" s="632"/>
      <c r="LWU100" s="632"/>
      <c r="LWV100" s="632"/>
      <c r="LWW100" s="632"/>
      <c r="LWX100" s="632"/>
      <c r="LWY100" s="632"/>
      <c r="LWZ100" s="632"/>
      <c r="LXA100" s="632"/>
      <c r="LXB100" s="632"/>
      <c r="LXC100" s="632"/>
      <c r="LXD100" s="632"/>
      <c r="LXE100" s="632"/>
      <c r="LXF100" s="632"/>
      <c r="LXG100" s="632"/>
      <c r="LXH100" s="632"/>
      <c r="LXI100" s="632"/>
      <c r="LXJ100" s="632"/>
      <c r="LXK100" s="632"/>
      <c r="LXL100" s="632"/>
      <c r="LXM100" s="632"/>
      <c r="LXN100" s="632"/>
      <c r="LXO100" s="632"/>
      <c r="LXP100" s="632"/>
      <c r="LXQ100" s="632"/>
      <c r="LXR100" s="632"/>
      <c r="LXS100" s="632"/>
      <c r="LXT100" s="632"/>
      <c r="LXU100" s="632"/>
      <c r="LXV100" s="632"/>
      <c r="LXW100" s="632"/>
      <c r="LXX100" s="632"/>
      <c r="LXY100" s="632"/>
      <c r="LXZ100" s="632"/>
      <c r="LYA100" s="632"/>
      <c r="LYB100" s="632"/>
      <c r="LYC100" s="632"/>
      <c r="LYD100" s="632"/>
      <c r="LYE100" s="632"/>
      <c r="LYF100" s="632"/>
      <c r="LYG100" s="632"/>
      <c r="LYH100" s="632"/>
      <c r="LYI100" s="632"/>
      <c r="LYJ100" s="632"/>
      <c r="LYK100" s="632"/>
      <c r="LYL100" s="632"/>
      <c r="LYM100" s="632"/>
      <c r="LYN100" s="632"/>
      <c r="LYO100" s="632"/>
      <c r="LYP100" s="632"/>
      <c r="LYQ100" s="632"/>
      <c r="LYR100" s="632"/>
      <c r="LYS100" s="632"/>
      <c r="LYT100" s="632"/>
      <c r="LYU100" s="632"/>
      <c r="LYV100" s="632"/>
      <c r="LYW100" s="632"/>
      <c r="LYX100" s="632"/>
      <c r="LYY100" s="632"/>
      <c r="LYZ100" s="632"/>
      <c r="LZA100" s="632"/>
      <c r="LZB100" s="632"/>
      <c r="LZC100" s="632"/>
      <c r="LZD100" s="632"/>
      <c r="LZE100" s="632"/>
      <c r="LZF100" s="632"/>
      <c r="LZG100" s="632"/>
      <c r="LZH100" s="632"/>
      <c r="LZI100" s="632"/>
      <c r="LZJ100" s="632"/>
      <c r="LZK100" s="632"/>
      <c r="LZL100" s="632"/>
      <c r="LZM100" s="632"/>
      <c r="LZN100" s="632"/>
      <c r="LZO100" s="632"/>
      <c r="LZP100" s="632"/>
      <c r="LZQ100" s="632"/>
      <c r="LZR100" s="632"/>
      <c r="LZS100" s="632"/>
      <c r="LZT100" s="632"/>
      <c r="LZU100" s="632"/>
      <c r="LZV100" s="632"/>
      <c r="LZW100" s="632"/>
      <c r="LZX100" s="632"/>
      <c r="LZY100" s="632"/>
      <c r="LZZ100" s="632"/>
      <c r="MAA100" s="632"/>
      <c r="MAB100" s="632"/>
      <c r="MAC100" s="632"/>
      <c r="MAD100" s="632"/>
      <c r="MAE100" s="632"/>
      <c r="MAF100" s="632"/>
      <c r="MAG100" s="632"/>
      <c r="MAH100" s="632"/>
      <c r="MAI100" s="632"/>
      <c r="MAJ100" s="632"/>
      <c r="MAK100" s="632"/>
      <c r="MAL100" s="632"/>
      <c r="MAM100" s="632"/>
      <c r="MAN100" s="632"/>
      <c r="MAO100" s="632"/>
      <c r="MAP100" s="632"/>
      <c r="MAQ100" s="632"/>
      <c r="MAR100" s="632"/>
      <c r="MAS100" s="632"/>
      <c r="MAT100" s="632"/>
      <c r="MAU100" s="632"/>
      <c r="MAV100" s="632"/>
      <c r="MAW100" s="632"/>
      <c r="MAX100" s="632"/>
      <c r="MAY100" s="632"/>
      <c r="MAZ100" s="632"/>
      <c r="MBA100" s="632"/>
      <c r="MBB100" s="632"/>
      <c r="MBC100" s="632"/>
      <c r="MBD100" s="632"/>
      <c r="MBE100" s="632"/>
      <c r="MBF100" s="632"/>
      <c r="MBG100" s="632"/>
      <c r="MBH100" s="632"/>
      <c r="MBI100" s="632"/>
      <c r="MBJ100" s="632"/>
      <c r="MBK100" s="632"/>
      <c r="MBL100" s="632"/>
      <c r="MBM100" s="632"/>
      <c r="MBN100" s="632"/>
      <c r="MBO100" s="632"/>
      <c r="MBP100" s="632"/>
      <c r="MBQ100" s="632"/>
      <c r="MBR100" s="632"/>
      <c r="MBS100" s="632"/>
      <c r="MBT100" s="632"/>
      <c r="MBU100" s="632"/>
      <c r="MBV100" s="632"/>
      <c r="MBW100" s="632"/>
      <c r="MBX100" s="632"/>
      <c r="MBY100" s="632"/>
      <c r="MBZ100" s="632"/>
      <c r="MCA100" s="632"/>
      <c r="MCB100" s="632"/>
      <c r="MCC100" s="632"/>
      <c r="MCD100" s="632"/>
      <c r="MCE100" s="632"/>
      <c r="MCF100" s="632"/>
      <c r="MCG100" s="632"/>
      <c r="MCH100" s="632"/>
      <c r="MCI100" s="632"/>
      <c r="MCJ100" s="632"/>
      <c r="MCK100" s="632"/>
      <c r="MCL100" s="632"/>
      <c r="MCM100" s="632"/>
      <c r="MCN100" s="632"/>
      <c r="MCO100" s="632"/>
      <c r="MCP100" s="632"/>
      <c r="MCQ100" s="632"/>
      <c r="MCR100" s="632"/>
      <c r="MCS100" s="632"/>
      <c r="MCT100" s="632"/>
      <c r="MCU100" s="632"/>
      <c r="MCV100" s="632"/>
      <c r="MCW100" s="632"/>
      <c r="MCX100" s="632"/>
      <c r="MCY100" s="632"/>
      <c r="MCZ100" s="632"/>
      <c r="MDA100" s="632"/>
      <c r="MDB100" s="632"/>
      <c r="MDC100" s="632"/>
      <c r="MDD100" s="632"/>
      <c r="MDE100" s="632"/>
      <c r="MDF100" s="632"/>
      <c r="MDG100" s="632"/>
      <c r="MDH100" s="632"/>
      <c r="MDI100" s="632"/>
      <c r="MDJ100" s="632"/>
      <c r="MDK100" s="632"/>
      <c r="MDL100" s="632"/>
      <c r="MDM100" s="632"/>
      <c r="MDN100" s="632"/>
      <c r="MDO100" s="632"/>
      <c r="MDP100" s="632"/>
      <c r="MDQ100" s="632"/>
      <c r="MDR100" s="632"/>
      <c r="MDS100" s="632"/>
      <c r="MDT100" s="632"/>
      <c r="MDU100" s="632"/>
      <c r="MDV100" s="632"/>
      <c r="MDW100" s="632"/>
      <c r="MDX100" s="632"/>
      <c r="MDY100" s="632"/>
      <c r="MDZ100" s="632"/>
      <c r="MEA100" s="632"/>
      <c r="MEB100" s="632"/>
      <c r="MEC100" s="632"/>
      <c r="MED100" s="632"/>
      <c r="MEE100" s="632"/>
      <c r="MEF100" s="632"/>
      <c r="MEG100" s="632"/>
      <c r="MEH100" s="632"/>
      <c r="MEI100" s="632"/>
      <c r="MEJ100" s="632"/>
      <c r="MEK100" s="632"/>
      <c r="MEL100" s="632"/>
      <c r="MEM100" s="632"/>
      <c r="MEN100" s="632"/>
      <c r="MEO100" s="632"/>
      <c r="MEP100" s="632"/>
      <c r="MEQ100" s="632"/>
      <c r="MER100" s="632"/>
      <c r="MES100" s="632"/>
      <c r="MET100" s="632"/>
      <c r="MEU100" s="632"/>
      <c r="MEV100" s="632"/>
      <c r="MEW100" s="632"/>
      <c r="MEX100" s="632"/>
      <c r="MEY100" s="632"/>
      <c r="MEZ100" s="632"/>
      <c r="MFA100" s="632"/>
      <c r="MFB100" s="632"/>
      <c r="MFC100" s="632"/>
      <c r="MFD100" s="632"/>
      <c r="MFE100" s="632"/>
      <c r="MFF100" s="632"/>
      <c r="MFG100" s="632"/>
      <c r="MFH100" s="632"/>
      <c r="MFI100" s="632"/>
      <c r="MFJ100" s="632"/>
      <c r="MFK100" s="632"/>
      <c r="MFL100" s="632"/>
      <c r="MFM100" s="632"/>
      <c r="MFN100" s="632"/>
      <c r="MFO100" s="632"/>
      <c r="MFP100" s="632"/>
      <c r="MFQ100" s="632"/>
      <c r="MFR100" s="632"/>
      <c r="MFS100" s="632"/>
      <c r="MFT100" s="632"/>
      <c r="MFU100" s="632"/>
      <c r="MFV100" s="632"/>
      <c r="MFW100" s="632"/>
      <c r="MFX100" s="632"/>
      <c r="MFY100" s="632"/>
      <c r="MFZ100" s="632"/>
      <c r="MGA100" s="632"/>
      <c r="MGB100" s="632"/>
      <c r="MGC100" s="632"/>
      <c r="MGD100" s="632"/>
      <c r="MGE100" s="632"/>
      <c r="MGF100" s="632"/>
      <c r="MGG100" s="632"/>
      <c r="MGH100" s="632"/>
      <c r="MGI100" s="632"/>
      <c r="MGJ100" s="632"/>
      <c r="MGK100" s="632"/>
      <c r="MGL100" s="632"/>
      <c r="MGM100" s="632"/>
      <c r="MGN100" s="632"/>
      <c r="MGO100" s="632"/>
      <c r="MGP100" s="632"/>
      <c r="MGQ100" s="632"/>
      <c r="MGR100" s="632"/>
      <c r="MGS100" s="632"/>
      <c r="MGT100" s="632"/>
      <c r="MGU100" s="632"/>
      <c r="MGV100" s="632"/>
      <c r="MGW100" s="632"/>
      <c r="MGX100" s="632"/>
      <c r="MGY100" s="632"/>
      <c r="MGZ100" s="632"/>
      <c r="MHA100" s="632"/>
      <c r="MHB100" s="632"/>
      <c r="MHC100" s="632"/>
      <c r="MHD100" s="632"/>
      <c r="MHE100" s="632"/>
      <c r="MHF100" s="632"/>
      <c r="MHG100" s="632"/>
      <c r="MHH100" s="632"/>
      <c r="MHI100" s="632"/>
      <c r="MHJ100" s="632"/>
      <c r="MHK100" s="632"/>
      <c r="MHL100" s="632"/>
      <c r="MHM100" s="632"/>
      <c r="MHN100" s="632"/>
      <c r="MHO100" s="632"/>
      <c r="MHP100" s="632"/>
      <c r="MHQ100" s="632"/>
      <c r="MHR100" s="632"/>
      <c r="MHS100" s="632"/>
      <c r="MHT100" s="632"/>
      <c r="MHU100" s="632"/>
      <c r="MHV100" s="632"/>
      <c r="MHW100" s="632"/>
      <c r="MHX100" s="632"/>
      <c r="MHY100" s="632"/>
      <c r="MHZ100" s="632"/>
      <c r="MIA100" s="632"/>
      <c r="MIB100" s="632"/>
      <c r="MIC100" s="632"/>
      <c r="MID100" s="632"/>
      <c r="MIE100" s="632"/>
      <c r="MIF100" s="632"/>
      <c r="MIG100" s="632"/>
      <c r="MIH100" s="632"/>
      <c r="MII100" s="632"/>
      <c r="MIJ100" s="632"/>
      <c r="MIK100" s="632"/>
      <c r="MIL100" s="632"/>
      <c r="MIM100" s="632"/>
      <c r="MIN100" s="632"/>
      <c r="MIO100" s="632"/>
      <c r="MIP100" s="632"/>
      <c r="MIQ100" s="632"/>
      <c r="MIR100" s="632"/>
      <c r="MIS100" s="632"/>
      <c r="MIT100" s="632"/>
      <c r="MIU100" s="632"/>
      <c r="MIV100" s="632"/>
      <c r="MIW100" s="632"/>
      <c r="MIX100" s="632"/>
      <c r="MIY100" s="632"/>
      <c r="MIZ100" s="632"/>
      <c r="MJA100" s="632"/>
      <c r="MJB100" s="632"/>
      <c r="MJC100" s="632"/>
      <c r="MJD100" s="632"/>
      <c r="MJE100" s="632"/>
      <c r="MJF100" s="632"/>
      <c r="MJG100" s="632"/>
      <c r="MJH100" s="632"/>
      <c r="MJI100" s="632"/>
      <c r="MJJ100" s="632"/>
      <c r="MJK100" s="632"/>
      <c r="MJL100" s="632"/>
      <c r="MJM100" s="632"/>
      <c r="MJN100" s="632"/>
      <c r="MJO100" s="632"/>
      <c r="MJP100" s="632"/>
      <c r="MJQ100" s="632"/>
      <c r="MJR100" s="632"/>
      <c r="MJS100" s="632"/>
      <c r="MJT100" s="632"/>
      <c r="MJU100" s="632"/>
      <c r="MJV100" s="632"/>
      <c r="MJW100" s="632"/>
      <c r="MJX100" s="632"/>
      <c r="MJY100" s="632"/>
      <c r="MJZ100" s="632"/>
      <c r="MKA100" s="632"/>
      <c r="MKB100" s="632"/>
      <c r="MKC100" s="632"/>
      <c r="MKD100" s="632"/>
      <c r="MKE100" s="632"/>
      <c r="MKF100" s="632"/>
      <c r="MKG100" s="632"/>
      <c r="MKH100" s="632"/>
      <c r="MKI100" s="632"/>
      <c r="MKJ100" s="632"/>
      <c r="MKK100" s="632"/>
      <c r="MKL100" s="632"/>
      <c r="MKM100" s="632"/>
      <c r="MKN100" s="632"/>
      <c r="MKO100" s="632"/>
      <c r="MKP100" s="632"/>
      <c r="MKQ100" s="632"/>
      <c r="MKR100" s="632"/>
      <c r="MKS100" s="632"/>
      <c r="MKT100" s="632"/>
      <c r="MKU100" s="632"/>
      <c r="MKV100" s="632"/>
      <c r="MKW100" s="632"/>
      <c r="MKX100" s="632"/>
      <c r="MKY100" s="632"/>
      <c r="MKZ100" s="632"/>
      <c r="MLA100" s="632"/>
      <c r="MLB100" s="632"/>
      <c r="MLC100" s="632"/>
      <c r="MLD100" s="632"/>
      <c r="MLE100" s="632"/>
      <c r="MLF100" s="632"/>
      <c r="MLG100" s="632"/>
      <c r="MLH100" s="632"/>
      <c r="MLI100" s="632"/>
      <c r="MLJ100" s="632"/>
      <c r="MLK100" s="632"/>
      <c r="MLL100" s="632"/>
      <c r="MLM100" s="632"/>
      <c r="MLN100" s="632"/>
      <c r="MLO100" s="632"/>
      <c r="MLP100" s="632"/>
      <c r="MLQ100" s="632"/>
      <c r="MLR100" s="632"/>
      <c r="MLS100" s="632"/>
      <c r="MLT100" s="632"/>
      <c r="MLU100" s="632"/>
      <c r="MLV100" s="632"/>
      <c r="MLW100" s="632"/>
      <c r="MLX100" s="632"/>
      <c r="MLY100" s="632"/>
      <c r="MLZ100" s="632"/>
      <c r="MMA100" s="632"/>
      <c r="MMB100" s="632"/>
      <c r="MMC100" s="632"/>
      <c r="MMD100" s="632"/>
      <c r="MME100" s="632"/>
      <c r="MMF100" s="632"/>
      <c r="MMG100" s="632"/>
      <c r="MMH100" s="632"/>
      <c r="MMI100" s="632"/>
      <c r="MMJ100" s="632"/>
      <c r="MMK100" s="632"/>
      <c r="MML100" s="632"/>
      <c r="MMM100" s="632"/>
      <c r="MMN100" s="632"/>
      <c r="MMO100" s="632"/>
      <c r="MMP100" s="632"/>
      <c r="MMQ100" s="632"/>
      <c r="MMR100" s="632"/>
      <c r="MMS100" s="632"/>
      <c r="MMT100" s="632"/>
      <c r="MMU100" s="632"/>
      <c r="MMV100" s="632"/>
      <c r="MMW100" s="632"/>
      <c r="MMX100" s="632"/>
      <c r="MMY100" s="632"/>
      <c r="MMZ100" s="632"/>
      <c r="MNA100" s="632"/>
      <c r="MNB100" s="632"/>
      <c r="MNC100" s="632"/>
      <c r="MND100" s="632"/>
      <c r="MNE100" s="632"/>
      <c r="MNF100" s="632"/>
      <c r="MNG100" s="632"/>
      <c r="MNH100" s="632"/>
      <c r="MNI100" s="632"/>
      <c r="MNJ100" s="632"/>
      <c r="MNK100" s="632"/>
      <c r="MNL100" s="632"/>
      <c r="MNM100" s="632"/>
      <c r="MNN100" s="632"/>
      <c r="MNO100" s="632"/>
      <c r="MNP100" s="632"/>
      <c r="MNQ100" s="632"/>
      <c r="MNR100" s="632"/>
      <c r="MNS100" s="632"/>
      <c r="MNT100" s="632"/>
      <c r="MNU100" s="632"/>
      <c r="MNV100" s="632"/>
      <c r="MNW100" s="632"/>
      <c r="MNX100" s="632"/>
      <c r="MNY100" s="632"/>
      <c r="MNZ100" s="632"/>
      <c r="MOA100" s="632"/>
      <c r="MOB100" s="632"/>
      <c r="MOC100" s="632"/>
      <c r="MOD100" s="632"/>
      <c r="MOE100" s="632"/>
      <c r="MOF100" s="632"/>
      <c r="MOG100" s="632"/>
      <c r="MOH100" s="632"/>
      <c r="MOI100" s="632"/>
      <c r="MOJ100" s="632"/>
      <c r="MOK100" s="632"/>
      <c r="MOL100" s="632"/>
      <c r="MOM100" s="632"/>
      <c r="MON100" s="632"/>
      <c r="MOO100" s="632"/>
      <c r="MOP100" s="632"/>
      <c r="MOQ100" s="632"/>
      <c r="MOR100" s="632"/>
      <c r="MOS100" s="632"/>
      <c r="MOT100" s="632"/>
      <c r="MOU100" s="632"/>
      <c r="MOV100" s="632"/>
      <c r="MOW100" s="632"/>
      <c r="MOX100" s="632"/>
      <c r="MOY100" s="632"/>
      <c r="MOZ100" s="632"/>
      <c r="MPA100" s="632"/>
      <c r="MPB100" s="632"/>
      <c r="MPC100" s="632"/>
      <c r="MPD100" s="632"/>
      <c r="MPE100" s="632"/>
      <c r="MPF100" s="632"/>
      <c r="MPG100" s="632"/>
      <c r="MPH100" s="632"/>
      <c r="MPI100" s="632"/>
      <c r="MPJ100" s="632"/>
      <c r="MPK100" s="632"/>
      <c r="MPL100" s="632"/>
      <c r="MPM100" s="632"/>
      <c r="MPN100" s="632"/>
      <c r="MPO100" s="632"/>
      <c r="MPP100" s="632"/>
      <c r="MPQ100" s="632"/>
      <c r="MPR100" s="632"/>
      <c r="MPS100" s="632"/>
      <c r="MPT100" s="632"/>
      <c r="MPU100" s="632"/>
      <c r="MPV100" s="632"/>
      <c r="MPW100" s="632"/>
      <c r="MPX100" s="632"/>
      <c r="MPY100" s="632"/>
      <c r="MPZ100" s="632"/>
      <c r="MQA100" s="632"/>
      <c r="MQB100" s="632"/>
      <c r="MQC100" s="632"/>
      <c r="MQD100" s="632"/>
      <c r="MQE100" s="632"/>
      <c r="MQF100" s="632"/>
      <c r="MQG100" s="632"/>
      <c r="MQH100" s="632"/>
      <c r="MQI100" s="632"/>
      <c r="MQJ100" s="632"/>
      <c r="MQK100" s="632"/>
      <c r="MQL100" s="632"/>
      <c r="MQM100" s="632"/>
      <c r="MQN100" s="632"/>
      <c r="MQO100" s="632"/>
      <c r="MQP100" s="632"/>
      <c r="MQQ100" s="632"/>
      <c r="MQR100" s="632"/>
      <c r="MQS100" s="632"/>
      <c r="MQT100" s="632"/>
      <c r="MQU100" s="632"/>
      <c r="MQV100" s="632"/>
      <c r="MQW100" s="632"/>
      <c r="MQX100" s="632"/>
      <c r="MQY100" s="632"/>
      <c r="MQZ100" s="632"/>
      <c r="MRA100" s="632"/>
      <c r="MRB100" s="632"/>
      <c r="MRC100" s="632"/>
      <c r="MRD100" s="632"/>
      <c r="MRE100" s="632"/>
      <c r="MRF100" s="632"/>
      <c r="MRG100" s="632"/>
      <c r="MRH100" s="632"/>
      <c r="MRI100" s="632"/>
      <c r="MRJ100" s="632"/>
      <c r="MRK100" s="632"/>
      <c r="MRL100" s="632"/>
      <c r="MRM100" s="632"/>
      <c r="MRN100" s="632"/>
      <c r="MRO100" s="632"/>
      <c r="MRP100" s="632"/>
      <c r="MRQ100" s="632"/>
      <c r="MRR100" s="632"/>
      <c r="MRS100" s="632"/>
      <c r="MRT100" s="632"/>
      <c r="MRU100" s="632"/>
      <c r="MRV100" s="632"/>
      <c r="MRW100" s="632"/>
      <c r="MRX100" s="632"/>
      <c r="MRY100" s="632"/>
      <c r="MRZ100" s="632"/>
      <c r="MSA100" s="632"/>
      <c r="MSB100" s="632"/>
      <c r="MSC100" s="632"/>
      <c r="MSD100" s="632"/>
      <c r="MSE100" s="632"/>
      <c r="MSF100" s="632"/>
      <c r="MSG100" s="632"/>
      <c r="MSH100" s="632"/>
      <c r="MSI100" s="632"/>
      <c r="MSJ100" s="632"/>
      <c r="MSK100" s="632"/>
      <c r="MSL100" s="632"/>
      <c r="MSM100" s="632"/>
      <c r="MSN100" s="632"/>
      <c r="MSO100" s="632"/>
      <c r="MSP100" s="632"/>
      <c r="MSQ100" s="632"/>
      <c r="MSR100" s="632"/>
      <c r="MSS100" s="632"/>
      <c r="MST100" s="632"/>
      <c r="MSU100" s="632"/>
      <c r="MSV100" s="632"/>
      <c r="MSW100" s="632"/>
      <c r="MSX100" s="632"/>
      <c r="MSY100" s="632"/>
      <c r="MSZ100" s="632"/>
      <c r="MTA100" s="632"/>
      <c r="MTB100" s="632"/>
      <c r="MTC100" s="632"/>
      <c r="MTD100" s="632"/>
      <c r="MTE100" s="632"/>
      <c r="MTF100" s="632"/>
      <c r="MTG100" s="632"/>
      <c r="MTH100" s="632"/>
      <c r="MTI100" s="632"/>
      <c r="MTJ100" s="632"/>
      <c r="MTK100" s="632"/>
      <c r="MTL100" s="632"/>
      <c r="MTM100" s="632"/>
      <c r="MTN100" s="632"/>
      <c r="MTO100" s="632"/>
      <c r="MTP100" s="632"/>
      <c r="MTQ100" s="632"/>
      <c r="MTR100" s="632"/>
      <c r="MTS100" s="632"/>
      <c r="MTT100" s="632"/>
      <c r="MTU100" s="632"/>
      <c r="MTV100" s="632"/>
      <c r="MTW100" s="632"/>
      <c r="MTX100" s="632"/>
      <c r="MTY100" s="632"/>
      <c r="MTZ100" s="632"/>
      <c r="MUA100" s="632"/>
      <c r="MUB100" s="632"/>
      <c r="MUC100" s="632"/>
      <c r="MUD100" s="632"/>
      <c r="MUE100" s="632"/>
      <c r="MUF100" s="632"/>
      <c r="MUG100" s="632"/>
      <c r="MUH100" s="632"/>
      <c r="MUI100" s="632"/>
      <c r="MUJ100" s="632"/>
      <c r="MUK100" s="632"/>
      <c r="MUL100" s="632"/>
      <c r="MUM100" s="632"/>
      <c r="MUN100" s="632"/>
      <c r="MUO100" s="632"/>
      <c r="MUP100" s="632"/>
      <c r="MUQ100" s="632"/>
      <c r="MUR100" s="632"/>
      <c r="MUS100" s="632"/>
      <c r="MUT100" s="632"/>
      <c r="MUU100" s="632"/>
      <c r="MUV100" s="632"/>
      <c r="MUW100" s="632"/>
      <c r="MUX100" s="632"/>
      <c r="MUY100" s="632"/>
      <c r="MUZ100" s="632"/>
      <c r="MVA100" s="632"/>
      <c r="MVB100" s="632"/>
      <c r="MVC100" s="632"/>
      <c r="MVD100" s="632"/>
      <c r="MVE100" s="632"/>
      <c r="MVF100" s="632"/>
      <c r="MVG100" s="632"/>
      <c r="MVH100" s="632"/>
      <c r="MVI100" s="632"/>
      <c r="MVJ100" s="632"/>
      <c r="MVK100" s="632"/>
      <c r="MVL100" s="632"/>
      <c r="MVM100" s="632"/>
      <c r="MVN100" s="632"/>
      <c r="MVO100" s="632"/>
      <c r="MVP100" s="632"/>
      <c r="MVQ100" s="632"/>
      <c r="MVR100" s="632"/>
      <c r="MVS100" s="632"/>
      <c r="MVT100" s="632"/>
      <c r="MVU100" s="632"/>
      <c r="MVV100" s="632"/>
      <c r="MVW100" s="632"/>
      <c r="MVX100" s="632"/>
      <c r="MVY100" s="632"/>
      <c r="MVZ100" s="632"/>
      <c r="MWA100" s="632"/>
      <c r="MWB100" s="632"/>
      <c r="MWC100" s="632"/>
      <c r="MWD100" s="632"/>
      <c r="MWE100" s="632"/>
      <c r="MWF100" s="632"/>
      <c r="MWG100" s="632"/>
      <c r="MWH100" s="632"/>
      <c r="MWI100" s="632"/>
      <c r="MWJ100" s="632"/>
      <c r="MWK100" s="632"/>
      <c r="MWL100" s="632"/>
      <c r="MWM100" s="632"/>
      <c r="MWN100" s="632"/>
      <c r="MWO100" s="632"/>
      <c r="MWP100" s="632"/>
      <c r="MWQ100" s="632"/>
      <c r="MWR100" s="632"/>
      <c r="MWS100" s="632"/>
      <c r="MWT100" s="632"/>
      <c r="MWU100" s="632"/>
      <c r="MWV100" s="632"/>
      <c r="MWW100" s="632"/>
      <c r="MWX100" s="632"/>
      <c r="MWY100" s="632"/>
      <c r="MWZ100" s="632"/>
      <c r="MXA100" s="632"/>
      <c r="MXB100" s="632"/>
      <c r="MXC100" s="632"/>
      <c r="MXD100" s="632"/>
      <c r="MXE100" s="632"/>
      <c r="MXF100" s="632"/>
      <c r="MXG100" s="632"/>
      <c r="MXH100" s="632"/>
      <c r="MXI100" s="632"/>
      <c r="MXJ100" s="632"/>
      <c r="MXK100" s="632"/>
      <c r="MXL100" s="632"/>
      <c r="MXM100" s="632"/>
      <c r="MXN100" s="632"/>
      <c r="MXO100" s="632"/>
      <c r="MXP100" s="632"/>
      <c r="MXQ100" s="632"/>
      <c r="MXR100" s="632"/>
      <c r="MXS100" s="632"/>
      <c r="MXT100" s="632"/>
      <c r="MXU100" s="632"/>
      <c r="MXV100" s="632"/>
      <c r="MXW100" s="632"/>
      <c r="MXX100" s="632"/>
      <c r="MXY100" s="632"/>
      <c r="MXZ100" s="632"/>
      <c r="MYA100" s="632"/>
      <c r="MYB100" s="632"/>
      <c r="MYC100" s="632"/>
      <c r="MYD100" s="632"/>
      <c r="MYE100" s="632"/>
      <c r="MYF100" s="632"/>
      <c r="MYG100" s="632"/>
      <c r="MYH100" s="632"/>
      <c r="MYI100" s="632"/>
      <c r="MYJ100" s="632"/>
      <c r="MYK100" s="632"/>
      <c r="MYL100" s="632"/>
      <c r="MYM100" s="632"/>
      <c r="MYN100" s="632"/>
      <c r="MYO100" s="632"/>
      <c r="MYP100" s="632"/>
      <c r="MYQ100" s="632"/>
      <c r="MYR100" s="632"/>
      <c r="MYS100" s="632"/>
      <c r="MYT100" s="632"/>
      <c r="MYU100" s="632"/>
      <c r="MYV100" s="632"/>
      <c r="MYW100" s="632"/>
      <c r="MYX100" s="632"/>
      <c r="MYY100" s="632"/>
      <c r="MYZ100" s="632"/>
      <c r="MZA100" s="632"/>
      <c r="MZB100" s="632"/>
      <c r="MZC100" s="632"/>
      <c r="MZD100" s="632"/>
      <c r="MZE100" s="632"/>
      <c r="MZF100" s="632"/>
      <c r="MZG100" s="632"/>
      <c r="MZH100" s="632"/>
      <c r="MZI100" s="632"/>
      <c r="MZJ100" s="632"/>
      <c r="MZK100" s="632"/>
      <c r="MZL100" s="632"/>
      <c r="MZM100" s="632"/>
      <c r="MZN100" s="632"/>
      <c r="MZO100" s="632"/>
      <c r="MZP100" s="632"/>
      <c r="MZQ100" s="632"/>
      <c r="MZR100" s="632"/>
      <c r="MZS100" s="632"/>
      <c r="MZT100" s="632"/>
      <c r="MZU100" s="632"/>
      <c r="MZV100" s="632"/>
      <c r="MZW100" s="632"/>
      <c r="MZX100" s="632"/>
      <c r="MZY100" s="632"/>
      <c r="MZZ100" s="632"/>
      <c r="NAA100" s="632"/>
      <c r="NAB100" s="632"/>
      <c r="NAC100" s="632"/>
      <c r="NAD100" s="632"/>
      <c r="NAE100" s="632"/>
      <c r="NAF100" s="632"/>
      <c r="NAG100" s="632"/>
      <c r="NAH100" s="632"/>
      <c r="NAI100" s="632"/>
      <c r="NAJ100" s="632"/>
      <c r="NAK100" s="632"/>
      <c r="NAL100" s="632"/>
      <c r="NAM100" s="632"/>
      <c r="NAN100" s="632"/>
      <c r="NAO100" s="632"/>
      <c r="NAP100" s="632"/>
      <c r="NAQ100" s="632"/>
      <c r="NAR100" s="632"/>
      <c r="NAS100" s="632"/>
      <c r="NAT100" s="632"/>
      <c r="NAU100" s="632"/>
      <c r="NAV100" s="632"/>
      <c r="NAW100" s="632"/>
      <c r="NAX100" s="632"/>
      <c r="NAY100" s="632"/>
      <c r="NAZ100" s="632"/>
      <c r="NBA100" s="632"/>
      <c r="NBB100" s="632"/>
      <c r="NBC100" s="632"/>
      <c r="NBD100" s="632"/>
      <c r="NBE100" s="632"/>
      <c r="NBF100" s="632"/>
      <c r="NBG100" s="632"/>
      <c r="NBH100" s="632"/>
      <c r="NBI100" s="632"/>
      <c r="NBJ100" s="632"/>
      <c r="NBK100" s="632"/>
      <c r="NBL100" s="632"/>
      <c r="NBM100" s="632"/>
      <c r="NBN100" s="632"/>
      <c r="NBO100" s="632"/>
      <c r="NBP100" s="632"/>
      <c r="NBQ100" s="632"/>
      <c r="NBR100" s="632"/>
      <c r="NBS100" s="632"/>
      <c r="NBT100" s="632"/>
      <c r="NBU100" s="632"/>
      <c r="NBV100" s="632"/>
      <c r="NBW100" s="632"/>
      <c r="NBX100" s="632"/>
      <c r="NBY100" s="632"/>
      <c r="NBZ100" s="632"/>
      <c r="NCA100" s="632"/>
      <c r="NCB100" s="632"/>
      <c r="NCC100" s="632"/>
      <c r="NCD100" s="632"/>
      <c r="NCE100" s="632"/>
      <c r="NCF100" s="632"/>
      <c r="NCG100" s="632"/>
      <c r="NCH100" s="632"/>
      <c r="NCI100" s="632"/>
      <c r="NCJ100" s="632"/>
      <c r="NCK100" s="632"/>
      <c r="NCL100" s="632"/>
      <c r="NCM100" s="632"/>
      <c r="NCN100" s="632"/>
      <c r="NCO100" s="632"/>
      <c r="NCP100" s="632"/>
      <c r="NCQ100" s="632"/>
      <c r="NCR100" s="632"/>
      <c r="NCS100" s="632"/>
      <c r="NCT100" s="632"/>
      <c r="NCU100" s="632"/>
      <c r="NCV100" s="632"/>
      <c r="NCW100" s="632"/>
      <c r="NCX100" s="632"/>
      <c r="NCY100" s="632"/>
      <c r="NCZ100" s="632"/>
      <c r="NDA100" s="632"/>
      <c r="NDB100" s="632"/>
      <c r="NDC100" s="632"/>
      <c r="NDD100" s="632"/>
      <c r="NDE100" s="632"/>
      <c r="NDF100" s="632"/>
      <c r="NDG100" s="632"/>
      <c r="NDH100" s="632"/>
      <c r="NDI100" s="632"/>
      <c r="NDJ100" s="632"/>
      <c r="NDK100" s="632"/>
      <c r="NDL100" s="632"/>
      <c r="NDM100" s="632"/>
      <c r="NDN100" s="632"/>
      <c r="NDO100" s="632"/>
      <c r="NDP100" s="632"/>
      <c r="NDQ100" s="632"/>
      <c r="NDR100" s="632"/>
      <c r="NDS100" s="632"/>
      <c r="NDT100" s="632"/>
      <c r="NDU100" s="632"/>
      <c r="NDV100" s="632"/>
      <c r="NDW100" s="632"/>
      <c r="NDX100" s="632"/>
      <c r="NDY100" s="632"/>
      <c r="NDZ100" s="632"/>
      <c r="NEA100" s="632"/>
      <c r="NEB100" s="632"/>
      <c r="NEC100" s="632"/>
      <c r="NED100" s="632"/>
      <c r="NEE100" s="632"/>
      <c r="NEF100" s="632"/>
      <c r="NEG100" s="632"/>
      <c r="NEH100" s="632"/>
      <c r="NEI100" s="632"/>
      <c r="NEJ100" s="632"/>
      <c r="NEK100" s="632"/>
      <c r="NEL100" s="632"/>
      <c r="NEM100" s="632"/>
      <c r="NEN100" s="632"/>
      <c r="NEO100" s="632"/>
      <c r="NEP100" s="632"/>
      <c r="NEQ100" s="632"/>
      <c r="NER100" s="632"/>
      <c r="NES100" s="632"/>
      <c r="NET100" s="632"/>
      <c r="NEU100" s="632"/>
      <c r="NEV100" s="632"/>
      <c r="NEW100" s="632"/>
      <c r="NEX100" s="632"/>
      <c r="NEY100" s="632"/>
      <c r="NEZ100" s="632"/>
      <c r="NFA100" s="632"/>
      <c r="NFB100" s="632"/>
      <c r="NFC100" s="632"/>
      <c r="NFD100" s="632"/>
      <c r="NFE100" s="632"/>
      <c r="NFF100" s="632"/>
      <c r="NFG100" s="632"/>
      <c r="NFH100" s="632"/>
      <c r="NFI100" s="632"/>
      <c r="NFJ100" s="632"/>
      <c r="NFK100" s="632"/>
      <c r="NFL100" s="632"/>
      <c r="NFM100" s="632"/>
      <c r="NFN100" s="632"/>
      <c r="NFO100" s="632"/>
      <c r="NFP100" s="632"/>
      <c r="NFQ100" s="632"/>
      <c r="NFR100" s="632"/>
      <c r="NFS100" s="632"/>
      <c r="NFT100" s="632"/>
      <c r="NFU100" s="632"/>
      <c r="NFV100" s="632"/>
      <c r="NFW100" s="632"/>
      <c r="NFX100" s="632"/>
      <c r="NFY100" s="632"/>
      <c r="NFZ100" s="632"/>
      <c r="NGA100" s="632"/>
      <c r="NGB100" s="632"/>
      <c r="NGC100" s="632"/>
      <c r="NGD100" s="632"/>
      <c r="NGE100" s="632"/>
      <c r="NGF100" s="632"/>
      <c r="NGG100" s="632"/>
      <c r="NGH100" s="632"/>
      <c r="NGI100" s="632"/>
      <c r="NGJ100" s="632"/>
      <c r="NGK100" s="632"/>
      <c r="NGL100" s="632"/>
      <c r="NGM100" s="632"/>
      <c r="NGN100" s="632"/>
      <c r="NGO100" s="632"/>
      <c r="NGP100" s="632"/>
      <c r="NGQ100" s="632"/>
      <c r="NGR100" s="632"/>
      <c r="NGS100" s="632"/>
      <c r="NGT100" s="632"/>
      <c r="NGU100" s="632"/>
      <c r="NGV100" s="632"/>
      <c r="NGW100" s="632"/>
      <c r="NGX100" s="632"/>
      <c r="NGY100" s="632"/>
      <c r="NGZ100" s="632"/>
      <c r="NHA100" s="632"/>
      <c r="NHB100" s="632"/>
      <c r="NHC100" s="632"/>
      <c r="NHD100" s="632"/>
      <c r="NHE100" s="632"/>
      <c r="NHF100" s="632"/>
      <c r="NHG100" s="632"/>
      <c r="NHH100" s="632"/>
      <c r="NHI100" s="632"/>
      <c r="NHJ100" s="632"/>
      <c r="NHK100" s="632"/>
      <c r="NHL100" s="632"/>
      <c r="NHM100" s="632"/>
      <c r="NHN100" s="632"/>
      <c r="NHO100" s="632"/>
      <c r="NHP100" s="632"/>
      <c r="NHQ100" s="632"/>
      <c r="NHR100" s="632"/>
      <c r="NHS100" s="632"/>
      <c r="NHT100" s="632"/>
      <c r="NHU100" s="632"/>
      <c r="NHV100" s="632"/>
      <c r="NHW100" s="632"/>
      <c r="NHX100" s="632"/>
      <c r="NHY100" s="632"/>
      <c r="NHZ100" s="632"/>
      <c r="NIA100" s="632"/>
      <c r="NIB100" s="632"/>
      <c r="NIC100" s="632"/>
      <c r="NID100" s="632"/>
      <c r="NIE100" s="632"/>
      <c r="NIF100" s="632"/>
      <c r="NIG100" s="632"/>
      <c r="NIH100" s="632"/>
      <c r="NII100" s="632"/>
      <c r="NIJ100" s="632"/>
      <c r="NIK100" s="632"/>
      <c r="NIL100" s="632"/>
      <c r="NIM100" s="632"/>
      <c r="NIN100" s="632"/>
      <c r="NIO100" s="632"/>
      <c r="NIP100" s="632"/>
      <c r="NIQ100" s="632"/>
      <c r="NIR100" s="632"/>
      <c r="NIS100" s="632"/>
      <c r="NIT100" s="632"/>
      <c r="NIU100" s="632"/>
      <c r="NIV100" s="632"/>
      <c r="NIW100" s="632"/>
      <c r="NIX100" s="632"/>
      <c r="NIY100" s="632"/>
      <c r="NIZ100" s="632"/>
      <c r="NJA100" s="632"/>
      <c r="NJB100" s="632"/>
      <c r="NJC100" s="632"/>
      <c r="NJD100" s="632"/>
      <c r="NJE100" s="632"/>
      <c r="NJF100" s="632"/>
      <c r="NJG100" s="632"/>
      <c r="NJH100" s="632"/>
      <c r="NJI100" s="632"/>
      <c r="NJJ100" s="632"/>
      <c r="NJK100" s="632"/>
      <c r="NJL100" s="632"/>
      <c r="NJM100" s="632"/>
      <c r="NJN100" s="632"/>
      <c r="NJO100" s="632"/>
      <c r="NJP100" s="632"/>
      <c r="NJQ100" s="632"/>
      <c r="NJR100" s="632"/>
      <c r="NJS100" s="632"/>
      <c r="NJT100" s="632"/>
      <c r="NJU100" s="632"/>
      <c r="NJV100" s="632"/>
      <c r="NJW100" s="632"/>
      <c r="NJX100" s="632"/>
      <c r="NJY100" s="632"/>
      <c r="NJZ100" s="632"/>
      <c r="NKA100" s="632"/>
      <c r="NKB100" s="632"/>
      <c r="NKC100" s="632"/>
      <c r="NKD100" s="632"/>
      <c r="NKE100" s="632"/>
      <c r="NKF100" s="632"/>
      <c r="NKG100" s="632"/>
      <c r="NKH100" s="632"/>
      <c r="NKI100" s="632"/>
      <c r="NKJ100" s="632"/>
      <c r="NKK100" s="632"/>
      <c r="NKL100" s="632"/>
      <c r="NKM100" s="632"/>
      <c r="NKN100" s="632"/>
      <c r="NKO100" s="632"/>
      <c r="NKP100" s="632"/>
      <c r="NKQ100" s="632"/>
      <c r="NKR100" s="632"/>
      <c r="NKS100" s="632"/>
      <c r="NKT100" s="632"/>
      <c r="NKU100" s="632"/>
      <c r="NKV100" s="632"/>
      <c r="NKW100" s="632"/>
      <c r="NKX100" s="632"/>
      <c r="NKY100" s="632"/>
      <c r="NKZ100" s="632"/>
      <c r="NLA100" s="632"/>
      <c r="NLB100" s="632"/>
      <c r="NLC100" s="632"/>
      <c r="NLD100" s="632"/>
      <c r="NLE100" s="632"/>
      <c r="NLF100" s="632"/>
      <c r="NLG100" s="632"/>
      <c r="NLH100" s="632"/>
      <c r="NLI100" s="632"/>
      <c r="NLJ100" s="632"/>
      <c r="NLK100" s="632"/>
      <c r="NLL100" s="632"/>
      <c r="NLM100" s="632"/>
      <c r="NLN100" s="632"/>
      <c r="NLO100" s="632"/>
      <c r="NLP100" s="632"/>
      <c r="NLQ100" s="632"/>
      <c r="NLR100" s="632"/>
      <c r="NLS100" s="632"/>
      <c r="NLT100" s="632"/>
      <c r="NLU100" s="632"/>
      <c r="NLV100" s="632"/>
      <c r="NLW100" s="632"/>
      <c r="NLX100" s="632"/>
      <c r="NLY100" s="632"/>
      <c r="NLZ100" s="632"/>
      <c r="NMA100" s="632"/>
      <c r="NMB100" s="632"/>
      <c r="NMC100" s="632"/>
      <c r="NMD100" s="632"/>
      <c r="NME100" s="632"/>
      <c r="NMF100" s="632"/>
      <c r="NMG100" s="632"/>
      <c r="NMH100" s="632"/>
      <c r="NMI100" s="632"/>
      <c r="NMJ100" s="632"/>
      <c r="NMK100" s="632"/>
      <c r="NML100" s="632"/>
      <c r="NMM100" s="632"/>
      <c r="NMN100" s="632"/>
      <c r="NMO100" s="632"/>
      <c r="NMP100" s="632"/>
      <c r="NMQ100" s="632"/>
      <c r="NMR100" s="632"/>
      <c r="NMS100" s="632"/>
      <c r="NMT100" s="632"/>
      <c r="NMU100" s="632"/>
      <c r="NMV100" s="632"/>
      <c r="NMW100" s="632"/>
      <c r="NMX100" s="632"/>
      <c r="NMY100" s="632"/>
      <c r="NMZ100" s="632"/>
      <c r="NNA100" s="632"/>
      <c r="NNB100" s="632"/>
      <c r="NNC100" s="632"/>
      <c r="NND100" s="632"/>
      <c r="NNE100" s="632"/>
      <c r="NNF100" s="632"/>
      <c r="NNG100" s="632"/>
      <c r="NNH100" s="632"/>
      <c r="NNI100" s="632"/>
      <c r="NNJ100" s="632"/>
      <c r="NNK100" s="632"/>
      <c r="NNL100" s="632"/>
      <c r="NNM100" s="632"/>
      <c r="NNN100" s="632"/>
      <c r="NNO100" s="632"/>
      <c r="NNP100" s="632"/>
      <c r="NNQ100" s="632"/>
      <c r="NNR100" s="632"/>
      <c r="NNS100" s="632"/>
      <c r="NNT100" s="632"/>
      <c r="NNU100" s="632"/>
      <c r="NNV100" s="632"/>
      <c r="NNW100" s="632"/>
      <c r="NNX100" s="632"/>
      <c r="NNY100" s="632"/>
      <c r="NNZ100" s="632"/>
      <c r="NOA100" s="632"/>
      <c r="NOB100" s="632"/>
      <c r="NOC100" s="632"/>
      <c r="NOD100" s="632"/>
      <c r="NOE100" s="632"/>
      <c r="NOF100" s="632"/>
      <c r="NOG100" s="632"/>
      <c r="NOH100" s="632"/>
      <c r="NOI100" s="632"/>
      <c r="NOJ100" s="632"/>
      <c r="NOK100" s="632"/>
      <c r="NOL100" s="632"/>
      <c r="NOM100" s="632"/>
      <c r="NON100" s="632"/>
      <c r="NOO100" s="632"/>
      <c r="NOP100" s="632"/>
      <c r="NOQ100" s="632"/>
      <c r="NOR100" s="632"/>
      <c r="NOS100" s="632"/>
      <c r="NOT100" s="632"/>
      <c r="NOU100" s="632"/>
      <c r="NOV100" s="632"/>
      <c r="NOW100" s="632"/>
      <c r="NOX100" s="632"/>
      <c r="NOY100" s="632"/>
      <c r="NOZ100" s="632"/>
      <c r="NPA100" s="632"/>
      <c r="NPB100" s="632"/>
      <c r="NPC100" s="632"/>
      <c r="NPD100" s="632"/>
      <c r="NPE100" s="632"/>
      <c r="NPF100" s="632"/>
      <c r="NPG100" s="632"/>
      <c r="NPH100" s="632"/>
      <c r="NPI100" s="632"/>
      <c r="NPJ100" s="632"/>
      <c r="NPK100" s="632"/>
      <c r="NPL100" s="632"/>
      <c r="NPM100" s="632"/>
      <c r="NPN100" s="632"/>
      <c r="NPO100" s="632"/>
      <c r="NPP100" s="632"/>
      <c r="NPQ100" s="632"/>
      <c r="NPR100" s="632"/>
      <c r="NPS100" s="632"/>
      <c r="NPT100" s="632"/>
      <c r="NPU100" s="632"/>
      <c r="NPV100" s="632"/>
      <c r="NPW100" s="632"/>
      <c r="NPX100" s="632"/>
      <c r="NPY100" s="632"/>
      <c r="NPZ100" s="632"/>
      <c r="NQA100" s="632"/>
      <c r="NQB100" s="632"/>
      <c r="NQC100" s="632"/>
      <c r="NQD100" s="632"/>
      <c r="NQE100" s="632"/>
      <c r="NQF100" s="632"/>
      <c r="NQG100" s="632"/>
      <c r="NQH100" s="632"/>
      <c r="NQI100" s="632"/>
      <c r="NQJ100" s="632"/>
      <c r="NQK100" s="632"/>
      <c r="NQL100" s="632"/>
      <c r="NQM100" s="632"/>
      <c r="NQN100" s="632"/>
      <c r="NQO100" s="632"/>
      <c r="NQP100" s="632"/>
      <c r="NQQ100" s="632"/>
      <c r="NQR100" s="632"/>
      <c r="NQS100" s="632"/>
      <c r="NQT100" s="632"/>
      <c r="NQU100" s="632"/>
      <c r="NQV100" s="632"/>
      <c r="NQW100" s="632"/>
      <c r="NQX100" s="632"/>
      <c r="NQY100" s="632"/>
      <c r="NQZ100" s="632"/>
      <c r="NRA100" s="632"/>
      <c r="NRB100" s="632"/>
      <c r="NRC100" s="632"/>
      <c r="NRD100" s="632"/>
      <c r="NRE100" s="632"/>
      <c r="NRF100" s="632"/>
      <c r="NRG100" s="632"/>
      <c r="NRH100" s="632"/>
      <c r="NRI100" s="632"/>
      <c r="NRJ100" s="632"/>
      <c r="NRK100" s="632"/>
      <c r="NRL100" s="632"/>
      <c r="NRM100" s="632"/>
      <c r="NRN100" s="632"/>
      <c r="NRO100" s="632"/>
      <c r="NRP100" s="632"/>
      <c r="NRQ100" s="632"/>
      <c r="NRR100" s="632"/>
      <c r="NRS100" s="632"/>
      <c r="NRT100" s="632"/>
      <c r="NRU100" s="632"/>
      <c r="NRV100" s="632"/>
      <c r="NRW100" s="632"/>
      <c r="NRX100" s="632"/>
      <c r="NRY100" s="632"/>
      <c r="NRZ100" s="632"/>
      <c r="NSA100" s="632"/>
      <c r="NSB100" s="632"/>
      <c r="NSC100" s="632"/>
      <c r="NSD100" s="632"/>
      <c r="NSE100" s="632"/>
      <c r="NSF100" s="632"/>
      <c r="NSG100" s="632"/>
      <c r="NSH100" s="632"/>
      <c r="NSI100" s="632"/>
      <c r="NSJ100" s="632"/>
      <c r="NSK100" s="632"/>
      <c r="NSL100" s="632"/>
      <c r="NSM100" s="632"/>
      <c r="NSN100" s="632"/>
      <c r="NSO100" s="632"/>
      <c r="NSP100" s="632"/>
      <c r="NSQ100" s="632"/>
      <c r="NSR100" s="632"/>
      <c r="NSS100" s="632"/>
      <c r="NST100" s="632"/>
      <c r="NSU100" s="632"/>
      <c r="NSV100" s="632"/>
      <c r="NSW100" s="632"/>
      <c r="NSX100" s="632"/>
      <c r="NSY100" s="632"/>
      <c r="NSZ100" s="632"/>
      <c r="NTA100" s="632"/>
      <c r="NTB100" s="632"/>
      <c r="NTC100" s="632"/>
      <c r="NTD100" s="632"/>
      <c r="NTE100" s="632"/>
      <c r="NTF100" s="632"/>
      <c r="NTG100" s="632"/>
      <c r="NTH100" s="632"/>
      <c r="NTI100" s="632"/>
      <c r="NTJ100" s="632"/>
      <c r="NTK100" s="632"/>
      <c r="NTL100" s="632"/>
      <c r="NTM100" s="632"/>
      <c r="NTN100" s="632"/>
      <c r="NTO100" s="632"/>
      <c r="NTP100" s="632"/>
      <c r="NTQ100" s="632"/>
      <c r="NTR100" s="632"/>
      <c r="NTS100" s="632"/>
      <c r="NTT100" s="632"/>
      <c r="NTU100" s="632"/>
      <c r="NTV100" s="632"/>
      <c r="NTW100" s="632"/>
      <c r="NTX100" s="632"/>
      <c r="NTY100" s="632"/>
      <c r="NTZ100" s="632"/>
      <c r="NUA100" s="632"/>
      <c r="NUB100" s="632"/>
      <c r="NUC100" s="632"/>
      <c r="NUD100" s="632"/>
      <c r="NUE100" s="632"/>
      <c r="NUF100" s="632"/>
      <c r="NUG100" s="632"/>
      <c r="NUH100" s="632"/>
      <c r="NUI100" s="632"/>
      <c r="NUJ100" s="632"/>
      <c r="NUK100" s="632"/>
      <c r="NUL100" s="632"/>
      <c r="NUM100" s="632"/>
      <c r="NUN100" s="632"/>
      <c r="NUO100" s="632"/>
      <c r="NUP100" s="632"/>
      <c r="NUQ100" s="632"/>
      <c r="NUR100" s="632"/>
      <c r="NUS100" s="632"/>
      <c r="NUT100" s="632"/>
      <c r="NUU100" s="632"/>
      <c r="NUV100" s="632"/>
      <c r="NUW100" s="632"/>
      <c r="NUX100" s="632"/>
      <c r="NUY100" s="632"/>
      <c r="NUZ100" s="632"/>
      <c r="NVA100" s="632"/>
      <c r="NVB100" s="632"/>
      <c r="NVC100" s="632"/>
      <c r="NVD100" s="632"/>
      <c r="NVE100" s="632"/>
      <c r="NVF100" s="632"/>
      <c r="NVG100" s="632"/>
      <c r="NVH100" s="632"/>
      <c r="NVI100" s="632"/>
      <c r="NVJ100" s="632"/>
      <c r="NVK100" s="632"/>
      <c r="NVL100" s="632"/>
      <c r="NVM100" s="632"/>
      <c r="NVN100" s="632"/>
      <c r="NVO100" s="632"/>
      <c r="NVP100" s="632"/>
      <c r="NVQ100" s="632"/>
      <c r="NVR100" s="632"/>
      <c r="NVS100" s="632"/>
      <c r="NVT100" s="632"/>
      <c r="NVU100" s="632"/>
      <c r="NVV100" s="632"/>
      <c r="NVW100" s="632"/>
      <c r="NVX100" s="632"/>
      <c r="NVY100" s="632"/>
      <c r="NVZ100" s="632"/>
      <c r="NWA100" s="632"/>
      <c r="NWB100" s="632"/>
      <c r="NWC100" s="632"/>
      <c r="NWD100" s="632"/>
      <c r="NWE100" s="632"/>
      <c r="NWF100" s="632"/>
      <c r="NWG100" s="632"/>
      <c r="NWH100" s="632"/>
      <c r="NWI100" s="632"/>
      <c r="NWJ100" s="632"/>
      <c r="NWK100" s="632"/>
      <c r="NWL100" s="632"/>
      <c r="NWM100" s="632"/>
      <c r="NWN100" s="632"/>
      <c r="NWO100" s="632"/>
      <c r="NWP100" s="632"/>
      <c r="NWQ100" s="632"/>
      <c r="NWR100" s="632"/>
      <c r="NWS100" s="632"/>
      <c r="NWT100" s="632"/>
      <c r="NWU100" s="632"/>
      <c r="NWV100" s="632"/>
      <c r="NWW100" s="632"/>
      <c r="NWX100" s="632"/>
      <c r="NWY100" s="632"/>
      <c r="NWZ100" s="632"/>
      <c r="NXA100" s="632"/>
      <c r="NXB100" s="632"/>
      <c r="NXC100" s="632"/>
      <c r="NXD100" s="632"/>
      <c r="NXE100" s="632"/>
      <c r="NXF100" s="632"/>
      <c r="NXG100" s="632"/>
      <c r="NXH100" s="632"/>
      <c r="NXI100" s="632"/>
      <c r="NXJ100" s="632"/>
      <c r="NXK100" s="632"/>
      <c r="NXL100" s="632"/>
      <c r="NXM100" s="632"/>
      <c r="NXN100" s="632"/>
      <c r="NXO100" s="632"/>
      <c r="NXP100" s="632"/>
      <c r="NXQ100" s="632"/>
      <c r="NXR100" s="632"/>
      <c r="NXS100" s="632"/>
      <c r="NXT100" s="632"/>
      <c r="NXU100" s="632"/>
      <c r="NXV100" s="632"/>
      <c r="NXW100" s="632"/>
      <c r="NXX100" s="632"/>
      <c r="NXY100" s="632"/>
      <c r="NXZ100" s="632"/>
      <c r="NYA100" s="632"/>
      <c r="NYB100" s="632"/>
      <c r="NYC100" s="632"/>
      <c r="NYD100" s="632"/>
      <c r="NYE100" s="632"/>
      <c r="NYF100" s="632"/>
      <c r="NYG100" s="632"/>
      <c r="NYH100" s="632"/>
      <c r="NYI100" s="632"/>
      <c r="NYJ100" s="632"/>
      <c r="NYK100" s="632"/>
      <c r="NYL100" s="632"/>
      <c r="NYM100" s="632"/>
      <c r="NYN100" s="632"/>
      <c r="NYO100" s="632"/>
      <c r="NYP100" s="632"/>
      <c r="NYQ100" s="632"/>
      <c r="NYR100" s="632"/>
      <c r="NYS100" s="632"/>
      <c r="NYT100" s="632"/>
      <c r="NYU100" s="632"/>
      <c r="NYV100" s="632"/>
      <c r="NYW100" s="632"/>
      <c r="NYX100" s="632"/>
      <c r="NYY100" s="632"/>
      <c r="NYZ100" s="632"/>
      <c r="NZA100" s="632"/>
      <c r="NZB100" s="632"/>
      <c r="NZC100" s="632"/>
      <c r="NZD100" s="632"/>
      <c r="NZE100" s="632"/>
      <c r="NZF100" s="632"/>
      <c r="NZG100" s="632"/>
      <c r="NZH100" s="632"/>
      <c r="NZI100" s="632"/>
      <c r="NZJ100" s="632"/>
      <c r="NZK100" s="632"/>
      <c r="NZL100" s="632"/>
      <c r="NZM100" s="632"/>
      <c r="NZN100" s="632"/>
      <c r="NZO100" s="632"/>
      <c r="NZP100" s="632"/>
      <c r="NZQ100" s="632"/>
      <c r="NZR100" s="632"/>
      <c r="NZS100" s="632"/>
      <c r="NZT100" s="632"/>
      <c r="NZU100" s="632"/>
      <c r="NZV100" s="632"/>
      <c r="NZW100" s="632"/>
      <c r="NZX100" s="632"/>
      <c r="NZY100" s="632"/>
      <c r="NZZ100" s="632"/>
      <c r="OAA100" s="632"/>
      <c r="OAB100" s="632"/>
      <c r="OAC100" s="632"/>
      <c r="OAD100" s="632"/>
      <c r="OAE100" s="632"/>
      <c r="OAF100" s="632"/>
      <c r="OAG100" s="632"/>
      <c r="OAH100" s="632"/>
      <c r="OAI100" s="632"/>
      <c r="OAJ100" s="632"/>
      <c r="OAK100" s="632"/>
      <c r="OAL100" s="632"/>
      <c r="OAM100" s="632"/>
      <c r="OAN100" s="632"/>
      <c r="OAO100" s="632"/>
      <c r="OAP100" s="632"/>
      <c r="OAQ100" s="632"/>
      <c r="OAR100" s="632"/>
      <c r="OAS100" s="632"/>
      <c r="OAT100" s="632"/>
      <c r="OAU100" s="632"/>
      <c r="OAV100" s="632"/>
      <c r="OAW100" s="632"/>
      <c r="OAX100" s="632"/>
      <c r="OAY100" s="632"/>
      <c r="OAZ100" s="632"/>
      <c r="OBA100" s="632"/>
      <c r="OBB100" s="632"/>
      <c r="OBC100" s="632"/>
      <c r="OBD100" s="632"/>
      <c r="OBE100" s="632"/>
      <c r="OBF100" s="632"/>
      <c r="OBG100" s="632"/>
      <c r="OBH100" s="632"/>
      <c r="OBI100" s="632"/>
      <c r="OBJ100" s="632"/>
      <c r="OBK100" s="632"/>
      <c r="OBL100" s="632"/>
      <c r="OBM100" s="632"/>
      <c r="OBN100" s="632"/>
      <c r="OBO100" s="632"/>
      <c r="OBP100" s="632"/>
      <c r="OBQ100" s="632"/>
      <c r="OBR100" s="632"/>
      <c r="OBS100" s="632"/>
      <c r="OBT100" s="632"/>
      <c r="OBU100" s="632"/>
      <c r="OBV100" s="632"/>
      <c r="OBW100" s="632"/>
      <c r="OBX100" s="632"/>
      <c r="OBY100" s="632"/>
      <c r="OBZ100" s="632"/>
      <c r="OCA100" s="632"/>
      <c r="OCB100" s="632"/>
      <c r="OCC100" s="632"/>
      <c r="OCD100" s="632"/>
      <c r="OCE100" s="632"/>
      <c r="OCF100" s="632"/>
      <c r="OCG100" s="632"/>
      <c r="OCH100" s="632"/>
      <c r="OCI100" s="632"/>
      <c r="OCJ100" s="632"/>
      <c r="OCK100" s="632"/>
      <c r="OCL100" s="632"/>
      <c r="OCM100" s="632"/>
      <c r="OCN100" s="632"/>
      <c r="OCO100" s="632"/>
      <c r="OCP100" s="632"/>
      <c r="OCQ100" s="632"/>
      <c r="OCR100" s="632"/>
      <c r="OCS100" s="632"/>
      <c r="OCT100" s="632"/>
      <c r="OCU100" s="632"/>
      <c r="OCV100" s="632"/>
      <c r="OCW100" s="632"/>
      <c r="OCX100" s="632"/>
      <c r="OCY100" s="632"/>
      <c r="OCZ100" s="632"/>
      <c r="ODA100" s="632"/>
      <c r="ODB100" s="632"/>
      <c r="ODC100" s="632"/>
      <c r="ODD100" s="632"/>
      <c r="ODE100" s="632"/>
      <c r="ODF100" s="632"/>
      <c r="ODG100" s="632"/>
      <c r="ODH100" s="632"/>
      <c r="ODI100" s="632"/>
      <c r="ODJ100" s="632"/>
      <c r="ODK100" s="632"/>
      <c r="ODL100" s="632"/>
      <c r="ODM100" s="632"/>
      <c r="ODN100" s="632"/>
      <c r="ODO100" s="632"/>
      <c r="ODP100" s="632"/>
      <c r="ODQ100" s="632"/>
      <c r="ODR100" s="632"/>
      <c r="ODS100" s="632"/>
      <c r="ODT100" s="632"/>
      <c r="ODU100" s="632"/>
      <c r="ODV100" s="632"/>
      <c r="ODW100" s="632"/>
      <c r="ODX100" s="632"/>
      <c r="ODY100" s="632"/>
      <c r="ODZ100" s="632"/>
      <c r="OEA100" s="632"/>
      <c r="OEB100" s="632"/>
      <c r="OEC100" s="632"/>
      <c r="OED100" s="632"/>
      <c r="OEE100" s="632"/>
      <c r="OEF100" s="632"/>
      <c r="OEG100" s="632"/>
      <c r="OEH100" s="632"/>
      <c r="OEI100" s="632"/>
      <c r="OEJ100" s="632"/>
      <c r="OEK100" s="632"/>
      <c r="OEL100" s="632"/>
      <c r="OEM100" s="632"/>
      <c r="OEN100" s="632"/>
      <c r="OEO100" s="632"/>
      <c r="OEP100" s="632"/>
      <c r="OEQ100" s="632"/>
      <c r="OER100" s="632"/>
      <c r="OES100" s="632"/>
      <c r="OET100" s="632"/>
      <c r="OEU100" s="632"/>
      <c r="OEV100" s="632"/>
      <c r="OEW100" s="632"/>
      <c r="OEX100" s="632"/>
      <c r="OEY100" s="632"/>
      <c r="OEZ100" s="632"/>
      <c r="OFA100" s="632"/>
      <c r="OFB100" s="632"/>
      <c r="OFC100" s="632"/>
      <c r="OFD100" s="632"/>
      <c r="OFE100" s="632"/>
      <c r="OFF100" s="632"/>
      <c r="OFG100" s="632"/>
      <c r="OFH100" s="632"/>
      <c r="OFI100" s="632"/>
      <c r="OFJ100" s="632"/>
      <c r="OFK100" s="632"/>
      <c r="OFL100" s="632"/>
      <c r="OFM100" s="632"/>
      <c r="OFN100" s="632"/>
      <c r="OFO100" s="632"/>
      <c r="OFP100" s="632"/>
      <c r="OFQ100" s="632"/>
      <c r="OFR100" s="632"/>
      <c r="OFS100" s="632"/>
      <c r="OFT100" s="632"/>
      <c r="OFU100" s="632"/>
      <c r="OFV100" s="632"/>
      <c r="OFW100" s="632"/>
      <c r="OFX100" s="632"/>
      <c r="OFY100" s="632"/>
      <c r="OFZ100" s="632"/>
      <c r="OGA100" s="632"/>
      <c r="OGB100" s="632"/>
      <c r="OGC100" s="632"/>
      <c r="OGD100" s="632"/>
      <c r="OGE100" s="632"/>
      <c r="OGF100" s="632"/>
      <c r="OGG100" s="632"/>
      <c r="OGH100" s="632"/>
      <c r="OGI100" s="632"/>
      <c r="OGJ100" s="632"/>
      <c r="OGK100" s="632"/>
      <c r="OGL100" s="632"/>
      <c r="OGM100" s="632"/>
      <c r="OGN100" s="632"/>
      <c r="OGO100" s="632"/>
      <c r="OGP100" s="632"/>
      <c r="OGQ100" s="632"/>
      <c r="OGR100" s="632"/>
      <c r="OGS100" s="632"/>
      <c r="OGT100" s="632"/>
      <c r="OGU100" s="632"/>
      <c r="OGV100" s="632"/>
      <c r="OGW100" s="632"/>
      <c r="OGX100" s="632"/>
      <c r="OGY100" s="632"/>
      <c r="OGZ100" s="632"/>
      <c r="OHA100" s="632"/>
      <c r="OHB100" s="632"/>
      <c r="OHC100" s="632"/>
      <c r="OHD100" s="632"/>
      <c r="OHE100" s="632"/>
      <c r="OHF100" s="632"/>
      <c r="OHG100" s="632"/>
      <c r="OHH100" s="632"/>
      <c r="OHI100" s="632"/>
      <c r="OHJ100" s="632"/>
      <c r="OHK100" s="632"/>
      <c r="OHL100" s="632"/>
      <c r="OHM100" s="632"/>
      <c r="OHN100" s="632"/>
      <c r="OHO100" s="632"/>
      <c r="OHP100" s="632"/>
      <c r="OHQ100" s="632"/>
      <c r="OHR100" s="632"/>
      <c r="OHS100" s="632"/>
      <c r="OHT100" s="632"/>
      <c r="OHU100" s="632"/>
      <c r="OHV100" s="632"/>
      <c r="OHW100" s="632"/>
      <c r="OHX100" s="632"/>
      <c r="OHY100" s="632"/>
      <c r="OHZ100" s="632"/>
      <c r="OIA100" s="632"/>
      <c r="OIB100" s="632"/>
      <c r="OIC100" s="632"/>
      <c r="OID100" s="632"/>
      <c r="OIE100" s="632"/>
      <c r="OIF100" s="632"/>
      <c r="OIG100" s="632"/>
      <c r="OIH100" s="632"/>
      <c r="OII100" s="632"/>
      <c r="OIJ100" s="632"/>
      <c r="OIK100" s="632"/>
      <c r="OIL100" s="632"/>
      <c r="OIM100" s="632"/>
      <c r="OIN100" s="632"/>
      <c r="OIO100" s="632"/>
      <c r="OIP100" s="632"/>
      <c r="OIQ100" s="632"/>
      <c r="OIR100" s="632"/>
      <c r="OIS100" s="632"/>
      <c r="OIT100" s="632"/>
      <c r="OIU100" s="632"/>
      <c r="OIV100" s="632"/>
      <c r="OIW100" s="632"/>
      <c r="OIX100" s="632"/>
      <c r="OIY100" s="632"/>
      <c r="OIZ100" s="632"/>
      <c r="OJA100" s="632"/>
      <c r="OJB100" s="632"/>
      <c r="OJC100" s="632"/>
      <c r="OJD100" s="632"/>
      <c r="OJE100" s="632"/>
      <c r="OJF100" s="632"/>
      <c r="OJG100" s="632"/>
      <c r="OJH100" s="632"/>
      <c r="OJI100" s="632"/>
      <c r="OJJ100" s="632"/>
      <c r="OJK100" s="632"/>
      <c r="OJL100" s="632"/>
      <c r="OJM100" s="632"/>
      <c r="OJN100" s="632"/>
      <c r="OJO100" s="632"/>
      <c r="OJP100" s="632"/>
      <c r="OJQ100" s="632"/>
      <c r="OJR100" s="632"/>
      <c r="OJS100" s="632"/>
      <c r="OJT100" s="632"/>
      <c r="OJU100" s="632"/>
      <c r="OJV100" s="632"/>
      <c r="OJW100" s="632"/>
      <c r="OJX100" s="632"/>
      <c r="OJY100" s="632"/>
      <c r="OJZ100" s="632"/>
      <c r="OKA100" s="632"/>
      <c r="OKB100" s="632"/>
      <c r="OKC100" s="632"/>
      <c r="OKD100" s="632"/>
      <c r="OKE100" s="632"/>
      <c r="OKF100" s="632"/>
      <c r="OKG100" s="632"/>
      <c r="OKH100" s="632"/>
      <c r="OKI100" s="632"/>
      <c r="OKJ100" s="632"/>
      <c r="OKK100" s="632"/>
      <c r="OKL100" s="632"/>
      <c r="OKM100" s="632"/>
      <c r="OKN100" s="632"/>
      <c r="OKO100" s="632"/>
      <c r="OKP100" s="632"/>
      <c r="OKQ100" s="632"/>
      <c r="OKR100" s="632"/>
      <c r="OKS100" s="632"/>
      <c r="OKT100" s="632"/>
      <c r="OKU100" s="632"/>
      <c r="OKV100" s="632"/>
      <c r="OKW100" s="632"/>
      <c r="OKX100" s="632"/>
      <c r="OKY100" s="632"/>
      <c r="OKZ100" s="632"/>
      <c r="OLA100" s="632"/>
      <c r="OLB100" s="632"/>
      <c r="OLC100" s="632"/>
      <c r="OLD100" s="632"/>
      <c r="OLE100" s="632"/>
      <c r="OLF100" s="632"/>
      <c r="OLG100" s="632"/>
      <c r="OLH100" s="632"/>
      <c r="OLI100" s="632"/>
      <c r="OLJ100" s="632"/>
      <c r="OLK100" s="632"/>
      <c r="OLL100" s="632"/>
      <c r="OLM100" s="632"/>
      <c r="OLN100" s="632"/>
      <c r="OLO100" s="632"/>
      <c r="OLP100" s="632"/>
      <c r="OLQ100" s="632"/>
      <c r="OLR100" s="632"/>
      <c r="OLS100" s="632"/>
      <c r="OLT100" s="632"/>
      <c r="OLU100" s="632"/>
      <c r="OLV100" s="632"/>
      <c r="OLW100" s="632"/>
      <c r="OLX100" s="632"/>
      <c r="OLY100" s="632"/>
      <c r="OLZ100" s="632"/>
      <c r="OMA100" s="632"/>
      <c r="OMB100" s="632"/>
      <c r="OMC100" s="632"/>
      <c r="OMD100" s="632"/>
      <c r="OME100" s="632"/>
      <c r="OMF100" s="632"/>
      <c r="OMG100" s="632"/>
      <c r="OMH100" s="632"/>
      <c r="OMI100" s="632"/>
      <c r="OMJ100" s="632"/>
      <c r="OMK100" s="632"/>
      <c r="OML100" s="632"/>
      <c r="OMM100" s="632"/>
      <c r="OMN100" s="632"/>
      <c r="OMO100" s="632"/>
      <c r="OMP100" s="632"/>
      <c r="OMQ100" s="632"/>
      <c r="OMR100" s="632"/>
      <c r="OMS100" s="632"/>
      <c r="OMT100" s="632"/>
      <c r="OMU100" s="632"/>
      <c r="OMV100" s="632"/>
      <c r="OMW100" s="632"/>
      <c r="OMX100" s="632"/>
      <c r="OMY100" s="632"/>
      <c r="OMZ100" s="632"/>
      <c r="ONA100" s="632"/>
      <c r="ONB100" s="632"/>
      <c r="ONC100" s="632"/>
      <c r="OND100" s="632"/>
      <c r="ONE100" s="632"/>
      <c r="ONF100" s="632"/>
      <c r="ONG100" s="632"/>
      <c r="ONH100" s="632"/>
      <c r="ONI100" s="632"/>
      <c r="ONJ100" s="632"/>
      <c r="ONK100" s="632"/>
      <c r="ONL100" s="632"/>
      <c r="ONM100" s="632"/>
      <c r="ONN100" s="632"/>
      <c r="ONO100" s="632"/>
      <c r="ONP100" s="632"/>
      <c r="ONQ100" s="632"/>
      <c r="ONR100" s="632"/>
      <c r="ONS100" s="632"/>
      <c r="ONT100" s="632"/>
      <c r="ONU100" s="632"/>
      <c r="ONV100" s="632"/>
      <c r="ONW100" s="632"/>
      <c r="ONX100" s="632"/>
      <c r="ONY100" s="632"/>
      <c r="ONZ100" s="632"/>
      <c r="OOA100" s="632"/>
      <c r="OOB100" s="632"/>
      <c r="OOC100" s="632"/>
      <c r="OOD100" s="632"/>
      <c r="OOE100" s="632"/>
      <c r="OOF100" s="632"/>
      <c r="OOG100" s="632"/>
      <c r="OOH100" s="632"/>
      <c r="OOI100" s="632"/>
      <c r="OOJ100" s="632"/>
      <c r="OOK100" s="632"/>
      <c r="OOL100" s="632"/>
      <c r="OOM100" s="632"/>
      <c r="OON100" s="632"/>
      <c r="OOO100" s="632"/>
      <c r="OOP100" s="632"/>
      <c r="OOQ100" s="632"/>
      <c r="OOR100" s="632"/>
      <c r="OOS100" s="632"/>
      <c r="OOT100" s="632"/>
      <c r="OOU100" s="632"/>
      <c r="OOV100" s="632"/>
      <c r="OOW100" s="632"/>
      <c r="OOX100" s="632"/>
      <c r="OOY100" s="632"/>
      <c r="OOZ100" s="632"/>
      <c r="OPA100" s="632"/>
      <c r="OPB100" s="632"/>
      <c r="OPC100" s="632"/>
      <c r="OPD100" s="632"/>
      <c r="OPE100" s="632"/>
      <c r="OPF100" s="632"/>
      <c r="OPG100" s="632"/>
      <c r="OPH100" s="632"/>
      <c r="OPI100" s="632"/>
      <c r="OPJ100" s="632"/>
      <c r="OPK100" s="632"/>
      <c r="OPL100" s="632"/>
      <c r="OPM100" s="632"/>
      <c r="OPN100" s="632"/>
      <c r="OPO100" s="632"/>
      <c r="OPP100" s="632"/>
      <c r="OPQ100" s="632"/>
      <c r="OPR100" s="632"/>
      <c r="OPS100" s="632"/>
      <c r="OPT100" s="632"/>
      <c r="OPU100" s="632"/>
      <c r="OPV100" s="632"/>
      <c r="OPW100" s="632"/>
      <c r="OPX100" s="632"/>
      <c r="OPY100" s="632"/>
      <c r="OPZ100" s="632"/>
      <c r="OQA100" s="632"/>
      <c r="OQB100" s="632"/>
      <c r="OQC100" s="632"/>
      <c r="OQD100" s="632"/>
      <c r="OQE100" s="632"/>
      <c r="OQF100" s="632"/>
      <c r="OQG100" s="632"/>
      <c r="OQH100" s="632"/>
      <c r="OQI100" s="632"/>
      <c r="OQJ100" s="632"/>
      <c r="OQK100" s="632"/>
      <c r="OQL100" s="632"/>
      <c r="OQM100" s="632"/>
      <c r="OQN100" s="632"/>
      <c r="OQO100" s="632"/>
      <c r="OQP100" s="632"/>
      <c r="OQQ100" s="632"/>
      <c r="OQR100" s="632"/>
      <c r="OQS100" s="632"/>
      <c r="OQT100" s="632"/>
      <c r="OQU100" s="632"/>
      <c r="OQV100" s="632"/>
      <c r="OQW100" s="632"/>
      <c r="OQX100" s="632"/>
      <c r="OQY100" s="632"/>
      <c r="OQZ100" s="632"/>
      <c r="ORA100" s="632"/>
      <c r="ORB100" s="632"/>
      <c r="ORC100" s="632"/>
      <c r="ORD100" s="632"/>
      <c r="ORE100" s="632"/>
      <c r="ORF100" s="632"/>
      <c r="ORG100" s="632"/>
      <c r="ORH100" s="632"/>
      <c r="ORI100" s="632"/>
      <c r="ORJ100" s="632"/>
      <c r="ORK100" s="632"/>
      <c r="ORL100" s="632"/>
      <c r="ORM100" s="632"/>
      <c r="ORN100" s="632"/>
      <c r="ORO100" s="632"/>
      <c r="ORP100" s="632"/>
      <c r="ORQ100" s="632"/>
      <c r="ORR100" s="632"/>
      <c r="ORS100" s="632"/>
      <c r="ORT100" s="632"/>
      <c r="ORU100" s="632"/>
      <c r="ORV100" s="632"/>
      <c r="ORW100" s="632"/>
      <c r="ORX100" s="632"/>
      <c r="ORY100" s="632"/>
      <c r="ORZ100" s="632"/>
      <c r="OSA100" s="632"/>
      <c r="OSB100" s="632"/>
      <c r="OSC100" s="632"/>
      <c r="OSD100" s="632"/>
      <c r="OSE100" s="632"/>
      <c r="OSF100" s="632"/>
      <c r="OSG100" s="632"/>
      <c r="OSH100" s="632"/>
      <c r="OSI100" s="632"/>
      <c r="OSJ100" s="632"/>
      <c r="OSK100" s="632"/>
      <c r="OSL100" s="632"/>
      <c r="OSM100" s="632"/>
      <c r="OSN100" s="632"/>
      <c r="OSO100" s="632"/>
      <c r="OSP100" s="632"/>
      <c r="OSQ100" s="632"/>
      <c r="OSR100" s="632"/>
      <c r="OSS100" s="632"/>
      <c r="OST100" s="632"/>
      <c r="OSU100" s="632"/>
      <c r="OSV100" s="632"/>
      <c r="OSW100" s="632"/>
      <c r="OSX100" s="632"/>
      <c r="OSY100" s="632"/>
      <c r="OSZ100" s="632"/>
      <c r="OTA100" s="632"/>
      <c r="OTB100" s="632"/>
      <c r="OTC100" s="632"/>
      <c r="OTD100" s="632"/>
      <c r="OTE100" s="632"/>
      <c r="OTF100" s="632"/>
      <c r="OTG100" s="632"/>
      <c r="OTH100" s="632"/>
      <c r="OTI100" s="632"/>
      <c r="OTJ100" s="632"/>
      <c r="OTK100" s="632"/>
      <c r="OTL100" s="632"/>
      <c r="OTM100" s="632"/>
      <c r="OTN100" s="632"/>
      <c r="OTO100" s="632"/>
      <c r="OTP100" s="632"/>
      <c r="OTQ100" s="632"/>
      <c r="OTR100" s="632"/>
      <c r="OTS100" s="632"/>
      <c r="OTT100" s="632"/>
      <c r="OTU100" s="632"/>
      <c r="OTV100" s="632"/>
      <c r="OTW100" s="632"/>
      <c r="OTX100" s="632"/>
      <c r="OTY100" s="632"/>
      <c r="OTZ100" s="632"/>
      <c r="OUA100" s="632"/>
      <c r="OUB100" s="632"/>
      <c r="OUC100" s="632"/>
      <c r="OUD100" s="632"/>
      <c r="OUE100" s="632"/>
      <c r="OUF100" s="632"/>
      <c r="OUG100" s="632"/>
      <c r="OUH100" s="632"/>
      <c r="OUI100" s="632"/>
      <c r="OUJ100" s="632"/>
      <c r="OUK100" s="632"/>
      <c r="OUL100" s="632"/>
      <c r="OUM100" s="632"/>
      <c r="OUN100" s="632"/>
      <c r="OUO100" s="632"/>
      <c r="OUP100" s="632"/>
      <c r="OUQ100" s="632"/>
      <c r="OUR100" s="632"/>
      <c r="OUS100" s="632"/>
      <c r="OUT100" s="632"/>
      <c r="OUU100" s="632"/>
      <c r="OUV100" s="632"/>
      <c r="OUW100" s="632"/>
      <c r="OUX100" s="632"/>
      <c r="OUY100" s="632"/>
      <c r="OUZ100" s="632"/>
      <c r="OVA100" s="632"/>
      <c r="OVB100" s="632"/>
      <c r="OVC100" s="632"/>
      <c r="OVD100" s="632"/>
      <c r="OVE100" s="632"/>
      <c r="OVF100" s="632"/>
      <c r="OVG100" s="632"/>
      <c r="OVH100" s="632"/>
      <c r="OVI100" s="632"/>
      <c r="OVJ100" s="632"/>
      <c r="OVK100" s="632"/>
      <c r="OVL100" s="632"/>
      <c r="OVM100" s="632"/>
      <c r="OVN100" s="632"/>
      <c r="OVO100" s="632"/>
      <c r="OVP100" s="632"/>
      <c r="OVQ100" s="632"/>
      <c r="OVR100" s="632"/>
      <c r="OVS100" s="632"/>
      <c r="OVT100" s="632"/>
      <c r="OVU100" s="632"/>
      <c r="OVV100" s="632"/>
      <c r="OVW100" s="632"/>
      <c r="OVX100" s="632"/>
      <c r="OVY100" s="632"/>
      <c r="OVZ100" s="632"/>
      <c r="OWA100" s="632"/>
      <c r="OWB100" s="632"/>
      <c r="OWC100" s="632"/>
      <c r="OWD100" s="632"/>
      <c r="OWE100" s="632"/>
      <c r="OWF100" s="632"/>
      <c r="OWG100" s="632"/>
      <c r="OWH100" s="632"/>
      <c r="OWI100" s="632"/>
      <c r="OWJ100" s="632"/>
      <c r="OWK100" s="632"/>
      <c r="OWL100" s="632"/>
      <c r="OWM100" s="632"/>
      <c r="OWN100" s="632"/>
      <c r="OWO100" s="632"/>
      <c r="OWP100" s="632"/>
      <c r="OWQ100" s="632"/>
      <c r="OWR100" s="632"/>
      <c r="OWS100" s="632"/>
      <c r="OWT100" s="632"/>
      <c r="OWU100" s="632"/>
      <c r="OWV100" s="632"/>
      <c r="OWW100" s="632"/>
      <c r="OWX100" s="632"/>
      <c r="OWY100" s="632"/>
      <c r="OWZ100" s="632"/>
      <c r="OXA100" s="632"/>
      <c r="OXB100" s="632"/>
      <c r="OXC100" s="632"/>
      <c r="OXD100" s="632"/>
      <c r="OXE100" s="632"/>
      <c r="OXF100" s="632"/>
      <c r="OXG100" s="632"/>
      <c r="OXH100" s="632"/>
      <c r="OXI100" s="632"/>
      <c r="OXJ100" s="632"/>
      <c r="OXK100" s="632"/>
      <c r="OXL100" s="632"/>
      <c r="OXM100" s="632"/>
      <c r="OXN100" s="632"/>
      <c r="OXO100" s="632"/>
      <c r="OXP100" s="632"/>
      <c r="OXQ100" s="632"/>
      <c r="OXR100" s="632"/>
      <c r="OXS100" s="632"/>
      <c r="OXT100" s="632"/>
      <c r="OXU100" s="632"/>
      <c r="OXV100" s="632"/>
      <c r="OXW100" s="632"/>
      <c r="OXX100" s="632"/>
      <c r="OXY100" s="632"/>
      <c r="OXZ100" s="632"/>
      <c r="OYA100" s="632"/>
      <c r="OYB100" s="632"/>
      <c r="OYC100" s="632"/>
      <c r="OYD100" s="632"/>
      <c r="OYE100" s="632"/>
      <c r="OYF100" s="632"/>
      <c r="OYG100" s="632"/>
      <c r="OYH100" s="632"/>
      <c r="OYI100" s="632"/>
      <c r="OYJ100" s="632"/>
      <c r="OYK100" s="632"/>
      <c r="OYL100" s="632"/>
      <c r="OYM100" s="632"/>
      <c r="OYN100" s="632"/>
      <c r="OYO100" s="632"/>
      <c r="OYP100" s="632"/>
      <c r="OYQ100" s="632"/>
      <c r="OYR100" s="632"/>
      <c r="OYS100" s="632"/>
      <c r="OYT100" s="632"/>
      <c r="OYU100" s="632"/>
      <c r="OYV100" s="632"/>
      <c r="OYW100" s="632"/>
      <c r="OYX100" s="632"/>
      <c r="OYY100" s="632"/>
      <c r="OYZ100" s="632"/>
      <c r="OZA100" s="632"/>
      <c r="OZB100" s="632"/>
      <c r="OZC100" s="632"/>
      <c r="OZD100" s="632"/>
      <c r="OZE100" s="632"/>
      <c r="OZF100" s="632"/>
      <c r="OZG100" s="632"/>
      <c r="OZH100" s="632"/>
      <c r="OZI100" s="632"/>
      <c r="OZJ100" s="632"/>
      <c r="OZK100" s="632"/>
      <c r="OZL100" s="632"/>
      <c r="OZM100" s="632"/>
      <c r="OZN100" s="632"/>
      <c r="OZO100" s="632"/>
      <c r="OZP100" s="632"/>
      <c r="OZQ100" s="632"/>
      <c r="OZR100" s="632"/>
      <c r="OZS100" s="632"/>
      <c r="OZT100" s="632"/>
      <c r="OZU100" s="632"/>
      <c r="OZV100" s="632"/>
      <c r="OZW100" s="632"/>
      <c r="OZX100" s="632"/>
      <c r="OZY100" s="632"/>
      <c r="OZZ100" s="632"/>
      <c r="PAA100" s="632"/>
      <c r="PAB100" s="632"/>
      <c r="PAC100" s="632"/>
      <c r="PAD100" s="632"/>
      <c r="PAE100" s="632"/>
      <c r="PAF100" s="632"/>
      <c r="PAG100" s="632"/>
      <c r="PAH100" s="632"/>
      <c r="PAI100" s="632"/>
      <c r="PAJ100" s="632"/>
      <c r="PAK100" s="632"/>
      <c r="PAL100" s="632"/>
      <c r="PAM100" s="632"/>
      <c r="PAN100" s="632"/>
      <c r="PAO100" s="632"/>
      <c r="PAP100" s="632"/>
      <c r="PAQ100" s="632"/>
      <c r="PAR100" s="632"/>
      <c r="PAS100" s="632"/>
      <c r="PAT100" s="632"/>
      <c r="PAU100" s="632"/>
      <c r="PAV100" s="632"/>
      <c r="PAW100" s="632"/>
      <c r="PAX100" s="632"/>
      <c r="PAY100" s="632"/>
      <c r="PAZ100" s="632"/>
      <c r="PBA100" s="632"/>
      <c r="PBB100" s="632"/>
      <c r="PBC100" s="632"/>
      <c r="PBD100" s="632"/>
      <c r="PBE100" s="632"/>
      <c r="PBF100" s="632"/>
      <c r="PBG100" s="632"/>
      <c r="PBH100" s="632"/>
      <c r="PBI100" s="632"/>
      <c r="PBJ100" s="632"/>
      <c r="PBK100" s="632"/>
      <c r="PBL100" s="632"/>
      <c r="PBM100" s="632"/>
      <c r="PBN100" s="632"/>
      <c r="PBO100" s="632"/>
      <c r="PBP100" s="632"/>
      <c r="PBQ100" s="632"/>
      <c r="PBR100" s="632"/>
      <c r="PBS100" s="632"/>
      <c r="PBT100" s="632"/>
      <c r="PBU100" s="632"/>
      <c r="PBV100" s="632"/>
      <c r="PBW100" s="632"/>
      <c r="PBX100" s="632"/>
      <c r="PBY100" s="632"/>
      <c r="PBZ100" s="632"/>
      <c r="PCA100" s="632"/>
      <c r="PCB100" s="632"/>
      <c r="PCC100" s="632"/>
      <c r="PCD100" s="632"/>
      <c r="PCE100" s="632"/>
      <c r="PCF100" s="632"/>
      <c r="PCG100" s="632"/>
      <c r="PCH100" s="632"/>
      <c r="PCI100" s="632"/>
      <c r="PCJ100" s="632"/>
      <c r="PCK100" s="632"/>
      <c r="PCL100" s="632"/>
      <c r="PCM100" s="632"/>
      <c r="PCN100" s="632"/>
      <c r="PCO100" s="632"/>
      <c r="PCP100" s="632"/>
      <c r="PCQ100" s="632"/>
      <c r="PCR100" s="632"/>
      <c r="PCS100" s="632"/>
      <c r="PCT100" s="632"/>
      <c r="PCU100" s="632"/>
      <c r="PCV100" s="632"/>
      <c r="PCW100" s="632"/>
      <c r="PCX100" s="632"/>
      <c r="PCY100" s="632"/>
      <c r="PCZ100" s="632"/>
      <c r="PDA100" s="632"/>
      <c r="PDB100" s="632"/>
      <c r="PDC100" s="632"/>
      <c r="PDD100" s="632"/>
      <c r="PDE100" s="632"/>
      <c r="PDF100" s="632"/>
      <c r="PDG100" s="632"/>
      <c r="PDH100" s="632"/>
      <c r="PDI100" s="632"/>
      <c r="PDJ100" s="632"/>
      <c r="PDK100" s="632"/>
      <c r="PDL100" s="632"/>
      <c r="PDM100" s="632"/>
      <c r="PDN100" s="632"/>
      <c r="PDO100" s="632"/>
      <c r="PDP100" s="632"/>
      <c r="PDQ100" s="632"/>
      <c r="PDR100" s="632"/>
      <c r="PDS100" s="632"/>
      <c r="PDT100" s="632"/>
      <c r="PDU100" s="632"/>
      <c r="PDV100" s="632"/>
      <c r="PDW100" s="632"/>
      <c r="PDX100" s="632"/>
      <c r="PDY100" s="632"/>
      <c r="PDZ100" s="632"/>
      <c r="PEA100" s="632"/>
      <c r="PEB100" s="632"/>
      <c r="PEC100" s="632"/>
      <c r="PED100" s="632"/>
      <c r="PEE100" s="632"/>
      <c r="PEF100" s="632"/>
      <c r="PEG100" s="632"/>
      <c r="PEH100" s="632"/>
      <c r="PEI100" s="632"/>
      <c r="PEJ100" s="632"/>
      <c r="PEK100" s="632"/>
      <c r="PEL100" s="632"/>
      <c r="PEM100" s="632"/>
      <c r="PEN100" s="632"/>
      <c r="PEO100" s="632"/>
      <c r="PEP100" s="632"/>
      <c r="PEQ100" s="632"/>
      <c r="PER100" s="632"/>
      <c r="PES100" s="632"/>
      <c r="PET100" s="632"/>
      <c r="PEU100" s="632"/>
      <c r="PEV100" s="632"/>
      <c r="PEW100" s="632"/>
      <c r="PEX100" s="632"/>
      <c r="PEY100" s="632"/>
      <c r="PEZ100" s="632"/>
      <c r="PFA100" s="632"/>
      <c r="PFB100" s="632"/>
      <c r="PFC100" s="632"/>
      <c r="PFD100" s="632"/>
      <c r="PFE100" s="632"/>
      <c r="PFF100" s="632"/>
      <c r="PFG100" s="632"/>
      <c r="PFH100" s="632"/>
      <c r="PFI100" s="632"/>
      <c r="PFJ100" s="632"/>
      <c r="PFK100" s="632"/>
      <c r="PFL100" s="632"/>
      <c r="PFM100" s="632"/>
      <c r="PFN100" s="632"/>
      <c r="PFO100" s="632"/>
      <c r="PFP100" s="632"/>
      <c r="PFQ100" s="632"/>
      <c r="PFR100" s="632"/>
      <c r="PFS100" s="632"/>
      <c r="PFT100" s="632"/>
      <c r="PFU100" s="632"/>
      <c r="PFV100" s="632"/>
      <c r="PFW100" s="632"/>
      <c r="PFX100" s="632"/>
      <c r="PFY100" s="632"/>
      <c r="PFZ100" s="632"/>
      <c r="PGA100" s="632"/>
      <c r="PGB100" s="632"/>
      <c r="PGC100" s="632"/>
      <c r="PGD100" s="632"/>
      <c r="PGE100" s="632"/>
      <c r="PGF100" s="632"/>
      <c r="PGG100" s="632"/>
      <c r="PGH100" s="632"/>
      <c r="PGI100" s="632"/>
      <c r="PGJ100" s="632"/>
      <c r="PGK100" s="632"/>
      <c r="PGL100" s="632"/>
      <c r="PGM100" s="632"/>
      <c r="PGN100" s="632"/>
      <c r="PGO100" s="632"/>
      <c r="PGP100" s="632"/>
      <c r="PGQ100" s="632"/>
      <c r="PGR100" s="632"/>
      <c r="PGS100" s="632"/>
      <c r="PGT100" s="632"/>
      <c r="PGU100" s="632"/>
      <c r="PGV100" s="632"/>
      <c r="PGW100" s="632"/>
      <c r="PGX100" s="632"/>
      <c r="PGY100" s="632"/>
      <c r="PGZ100" s="632"/>
      <c r="PHA100" s="632"/>
      <c r="PHB100" s="632"/>
      <c r="PHC100" s="632"/>
      <c r="PHD100" s="632"/>
      <c r="PHE100" s="632"/>
      <c r="PHF100" s="632"/>
      <c r="PHG100" s="632"/>
      <c r="PHH100" s="632"/>
      <c r="PHI100" s="632"/>
      <c r="PHJ100" s="632"/>
      <c r="PHK100" s="632"/>
      <c r="PHL100" s="632"/>
      <c r="PHM100" s="632"/>
      <c r="PHN100" s="632"/>
      <c r="PHO100" s="632"/>
      <c r="PHP100" s="632"/>
      <c r="PHQ100" s="632"/>
      <c r="PHR100" s="632"/>
      <c r="PHS100" s="632"/>
      <c r="PHT100" s="632"/>
      <c r="PHU100" s="632"/>
      <c r="PHV100" s="632"/>
      <c r="PHW100" s="632"/>
      <c r="PHX100" s="632"/>
      <c r="PHY100" s="632"/>
      <c r="PHZ100" s="632"/>
      <c r="PIA100" s="632"/>
      <c r="PIB100" s="632"/>
      <c r="PIC100" s="632"/>
      <c r="PID100" s="632"/>
      <c r="PIE100" s="632"/>
      <c r="PIF100" s="632"/>
      <c r="PIG100" s="632"/>
      <c r="PIH100" s="632"/>
      <c r="PII100" s="632"/>
      <c r="PIJ100" s="632"/>
      <c r="PIK100" s="632"/>
      <c r="PIL100" s="632"/>
      <c r="PIM100" s="632"/>
      <c r="PIN100" s="632"/>
      <c r="PIO100" s="632"/>
      <c r="PIP100" s="632"/>
      <c r="PIQ100" s="632"/>
      <c r="PIR100" s="632"/>
      <c r="PIS100" s="632"/>
      <c r="PIT100" s="632"/>
      <c r="PIU100" s="632"/>
      <c r="PIV100" s="632"/>
      <c r="PIW100" s="632"/>
      <c r="PIX100" s="632"/>
      <c r="PIY100" s="632"/>
      <c r="PIZ100" s="632"/>
      <c r="PJA100" s="632"/>
      <c r="PJB100" s="632"/>
      <c r="PJC100" s="632"/>
      <c r="PJD100" s="632"/>
      <c r="PJE100" s="632"/>
      <c r="PJF100" s="632"/>
      <c r="PJG100" s="632"/>
      <c r="PJH100" s="632"/>
      <c r="PJI100" s="632"/>
      <c r="PJJ100" s="632"/>
      <c r="PJK100" s="632"/>
      <c r="PJL100" s="632"/>
      <c r="PJM100" s="632"/>
      <c r="PJN100" s="632"/>
      <c r="PJO100" s="632"/>
      <c r="PJP100" s="632"/>
      <c r="PJQ100" s="632"/>
      <c r="PJR100" s="632"/>
      <c r="PJS100" s="632"/>
      <c r="PJT100" s="632"/>
      <c r="PJU100" s="632"/>
      <c r="PJV100" s="632"/>
      <c r="PJW100" s="632"/>
      <c r="PJX100" s="632"/>
      <c r="PJY100" s="632"/>
      <c r="PJZ100" s="632"/>
      <c r="PKA100" s="632"/>
      <c r="PKB100" s="632"/>
      <c r="PKC100" s="632"/>
      <c r="PKD100" s="632"/>
      <c r="PKE100" s="632"/>
      <c r="PKF100" s="632"/>
      <c r="PKG100" s="632"/>
      <c r="PKH100" s="632"/>
      <c r="PKI100" s="632"/>
      <c r="PKJ100" s="632"/>
      <c r="PKK100" s="632"/>
      <c r="PKL100" s="632"/>
      <c r="PKM100" s="632"/>
      <c r="PKN100" s="632"/>
      <c r="PKO100" s="632"/>
      <c r="PKP100" s="632"/>
      <c r="PKQ100" s="632"/>
      <c r="PKR100" s="632"/>
      <c r="PKS100" s="632"/>
      <c r="PKT100" s="632"/>
      <c r="PKU100" s="632"/>
      <c r="PKV100" s="632"/>
      <c r="PKW100" s="632"/>
      <c r="PKX100" s="632"/>
      <c r="PKY100" s="632"/>
      <c r="PKZ100" s="632"/>
      <c r="PLA100" s="632"/>
      <c r="PLB100" s="632"/>
      <c r="PLC100" s="632"/>
      <c r="PLD100" s="632"/>
      <c r="PLE100" s="632"/>
      <c r="PLF100" s="632"/>
      <c r="PLG100" s="632"/>
      <c r="PLH100" s="632"/>
      <c r="PLI100" s="632"/>
      <c r="PLJ100" s="632"/>
      <c r="PLK100" s="632"/>
      <c r="PLL100" s="632"/>
      <c r="PLM100" s="632"/>
      <c r="PLN100" s="632"/>
      <c r="PLO100" s="632"/>
      <c r="PLP100" s="632"/>
      <c r="PLQ100" s="632"/>
      <c r="PLR100" s="632"/>
      <c r="PLS100" s="632"/>
      <c r="PLT100" s="632"/>
      <c r="PLU100" s="632"/>
      <c r="PLV100" s="632"/>
      <c r="PLW100" s="632"/>
      <c r="PLX100" s="632"/>
      <c r="PLY100" s="632"/>
      <c r="PLZ100" s="632"/>
      <c r="PMA100" s="632"/>
      <c r="PMB100" s="632"/>
      <c r="PMC100" s="632"/>
      <c r="PMD100" s="632"/>
      <c r="PME100" s="632"/>
      <c r="PMF100" s="632"/>
      <c r="PMG100" s="632"/>
      <c r="PMH100" s="632"/>
      <c r="PMI100" s="632"/>
      <c r="PMJ100" s="632"/>
      <c r="PMK100" s="632"/>
      <c r="PML100" s="632"/>
      <c r="PMM100" s="632"/>
      <c r="PMN100" s="632"/>
      <c r="PMO100" s="632"/>
      <c r="PMP100" s="632"/>
      <c r="PMQ100" s="632"/>
      <c r="PMR100" s="632"/>
      <c r="PMS100" s="632"/>
      <c r="PMT100" s="632"/>
      <c r="PMU100" s="632"/>
      <c r="PMV100" s="632"/>
      <c r="PMW100" s="632"/>
      <c r="PMX100" s="632"/>
      <c r="PMY100" s="632"/>
      <c r="PMZ100" s="632"/>
      <c r="PNA100" s="632"/>
      <c r="PNB100" s="632"/>
      <c r="PNC100" s="632"/>
      <c r="PND100" s="632"/>
      <c r="PNE100" s="632"/>
      <c r="PNF100" s="632"/>
      <c r="PNG100" s="632"/>
      <c r="PNH100" s="632"/>
      <c r="PNI100" s="632"/>
      <c r="PNJ100" s="632"/>
      <c r="PNK100" s="632"/>
      <c r="PNL100" s="632"/>
      <c r="PNM100" s="632"/>
      <c r="PNN100" s="632"/>
      <c r="PNO100" s="632"/>
      <c r="PNP100" s="632"/>
      <c r="PNQ100" s="632"/>
      <c r="PNR100" s="632"/>
      <c r="PNS100" s="632"/>
      <c r="PNT100" s="632"/>
      <c r="PNU100" s="632"/>
      <c r="PNV100" s="632"/>
      <c r="PNW100" s="632"/>
      <c r="PNX100" s="632"/>
      <c r="PNY100" s="632"/>
      <c r="PNZ100" s="632"/>
      <c r="POA100" s="632"/>
      <c r="POB100" s="632"/>
      <c r="POC100" s="632"/>
      <c r="POD100" s="632"/>
      <c r="POE100" s="632"/>
      <c r="POF100" s="632"/>
      <c r="POG100" s="632"/>
      <c r="POH100" s="632"/>
      <c r="POI100" s="632"/>
      <c r="POJ100" s="632"/>
      <c r="POK100" s="632"/>
      <c r="POL100" s="632"/>
      <c r="POM100" s="632"/>
      <c r="PON100" s="632"/>
      <c r="POO100" s="632"/>
      <c r="POP100" s="632"/>
      <c r="POQ100" s="632"/>
      <c r="POR100" s="632"/>
      <c r="POS100" s="632"/>
      <c r="POT100" s="632"/>
      <c r="POU100" s="632"/>
      <c r="POV100" s="632"/>
      <c r="POW100" s="632"/>
      <c r="POX100" s="632"/>
      <c r="POY100" s="632"/>
      <c r="POZ100" s="632"/>
      <c r="PPA100" s="632"/>
      <c r="PPB100" s="632"/>
      <c r="PPC100" s="632"/>
      <c r="PPD100" s="632"/>
      <c r="PPE100" s="632"/>
      <c r="PPF100" s="632"/>
      <c r="PPG100" s="632"/>
      <c r="PPH100" s="632"/>
      <c r="PPI100" s="632"/>
      <c r="PPJ100" s="632"/>
      <c r="PPK100" s="632"/>
      <c r="PPL100" s="632"/>
      <c r="PPM100" s="632"/>
      <c r="PPN100" s="632"/>
      <c r="PPO100" s="632"/>
      <c r="PPP100" s="632"/>
      <c r="PPQ100" s="632"/>
      <c r="PPR100" s="632"/>
      <c r="PPS100" s="632"/>
      <c r="PPT100" s="632"/>
      <c r="PPU100" s="632"/>
      <c r="PPV100" s="632"/>
      <c r="PPW100" s="632"/>
      <c r="PPX100" s="632"/>
      <c r="PPY100" s="632"/>
      <c r="PPZ100" s="632"/>
      <c r="PQA100" s="632"/>
      <c r="PQB100" s="632"/>
      <c r="PQC100" s="632"/>
      <c r="PQD100" s="632"/>
      <c r="PQE100" s="632"/>
      <c r="PQF100" s="632"/>
      <c r="PQG100" s="632"/>
      <c r="PQH100" s="632"/>
      <c r="PQI100" s="632"/>
      <c r="PQJ100" s="632"/>
      <c r="PQK100" s="632"/>
      <c r="PQL100" s="632"/>
      <c r="PQM100" s="632"/>
      <c r="PQN100" s="632"/>
      <c r="PQO100" s="632"/>
      <c r="PQP100" s="632"/>
      <c r="PQQ100" s="632"/>
      <c r="PQR100" s="632"/>
      <c r="PQS100" s="632"/>
      <c r="PQT100" s="632"/>
      <c r="PQU100" s="632"/>
      <c r="PQV100" s="632"/>
      <c r="PQW100" s="632"/>
      <c r="PQX100" s="632"/>
      <c r="PQY100" s="632"/>
      <c r="PQZ100" s="632"/>
      <c r="PRA100" s="632"/>
      <c r="PRB100" s="632"/>
      <c r="PRC100" s="632"/>
      <c r="PRD100" s="632"/>
      <c r="PRE100" s="632"/>
      <c r="PRF100" s="632"/>
      <c r="PRG100" s="632"/>
      <c r="PRH100" s="632"/>
      <c r="PRI100" s="632"/>
      <c r="PRJ100" s="632"/>
      <c r="PRK100" s="632"/>
      <c r="PRL100" s="632"/>
      <c r="PRM100" s="632"/>
      <c r="PRN100" s="632"/>
      <c r="PRO100" s="632"/>
      <c r="PRP100" s="632"/>
      <c r="PRQ100" s="632"/>
      <c r="PRR100" s="632"/>
      <c r="PRS100" s="632"/>
      <c r="PRT100" s="632"/>
      <c r="PRU100" s="632"/>
      <c r="PRV100" s="632"/>
      <c r="PRW100" s="632"/>
      <c r="PRX100" s="632"/>
      <c r="PRY100" s="632"/>
      <c r="PRZ100" s="632"/>
      <c r="PSA100" s="632"/>
      <c r="PSB100" s="632"/>
      <c r="PSC100" s="632"/>
      <c r="PSD100" s="632"/>
      <c r="PSE100" s="632"/>
      <c r="PSF100" s="632"/>
      <c r="PSG100" s="632"/>
      <c r="PSH100" s="632"/>
      <c r="PSI100" s="632"/>
      <c r="PSJ100" s="632"/>
      <c r="PSK100" s="632"/>
      <c r="PSL100" s="632"/>
      <c r="PSM100" s="632"/>
      <c r="PSN100" s="632"/>
      <c r="PSO100" s="632"/>
      <c r="PSP100" s="632"/>
      <c r="PSQ100" s="632"/>
      <c r="PSR100" s="632"/>
      <c r="PSS100" s="632"/>
      <c r="PST100" s="632"/>
      <c r="PSU100" s="632"/>
      <c r="PSV100" s="632"/>
      <c r="PSW100" s="632"/>
      <c r="PSX100" s="632"/>
      <c r="PSY100" s="632"/>
      <c r="PSZ100" s="632"/>
      <c r="PTA100" s="632"/>
      <c r="PTB100" s="632"/>
      <c r="PTC100" s="632"/>
      <c r="PTD100" s="632"/>
      <c r="PTE100" s="632"/>
      <c r="PTF100" s="632"/>
      <c r="PTG100" s="632"/>
      <c r="PTH100" s="632"/>
      <c r="PTI100" s="632"/>
      <c r="PTJ100" s="632"/>
      <c r="PTK100" s="632"/>
      <c r="PTL100" s="632"/>
      <c r="PTM100" s="632"/>
      <c r="PTN100" s="632"/>
      <c r="PTO100" s="632"/>
      <c r="PTP100" s="632"/>
      <c r="PTQ100" s="632"/>
      <c r="PTR100" s="632"/>
      <c r="PTS100" s="632"/>
      <c r="PTT100" s="632"/>
      <c r="PTU100" s="632"/>
      <c r="PTV100" s="632"/>
      <c r="PTW100" s="632"/>
      <c r="PTX100" s="632"/>
      <c r="PTY100" s="632"/>
      <c r="PTZ100" s="632"/>
      <c r="PUA100" s="632"/>
      <c r="PUB100" s="632"/>
      <c r="PUC100" s="632"/>
      <c r="PUD100" s="632"/>
      <c r="PUE100" s="632"/>
      <c r="PUF100" s="632"/>
      <c r="PUG100" s="632"/>
      <c r="PUH100" s="632"/>
      <c r="PUI100" s="632"/>
      <c r="PUJ100" s="632"/>
      <c r="PUK100" s="632"/>
      <c r="PUL100" s="632"/>
      <c r="PUM100" s="632"/>
      <c r="PUN100" s="632"/>
      <c r="PUO100" s="632"/>
      <c r="PUP100" s="632"/>
      <c r="PUQ100" s="632"/>
      <c r="PUR100" s="632"/>
      <c r="PUS100" s="632"/>
      <c r="PUT100" s="632"/>
      <c r="PUU100" s="632"/>
      <c r="PUV100" s="632"/>
      <c r="PUW100" s="632"/>
      <c r="PUX100" s="632"/>
      <c r="PUY100" s="632"/>
      <c r="PUZ100" s="632"/>
      <c r="PVA100" s="632"/>
      <c r="PVB100" s="632"/>
      <c r="PVC100" s="632"/>
      <c r="PVD100" s="632"/>
      <c r="PVE100" s="632"/>
      <c r="PVF100" s="632"/>
      <c r="PVG100" s="632"/>
      <c r="PVH100" s="632"/>
      <c r="PVI100" s="632"/>
      <c r="PVJ100" s="632"/>
      <c r="PVK100" s="632"/>
      <c r="PVL100" s="632"/>
      <c r="PVM100" s="632"/>
      <c r="PVN100" s="632"/>
      <c r="PVO100" s="632"/>
      <c r="PVP100" s="632"/>
      <c r="PVQ100" s="632"/>
      <c r="PVR100" s="632"/>
      <c r="PVS100" s="632"/>
      <c r="PVT100" s="632"/>
      <c r="PVU100" s="632"/>
      <c r="PVV100" s="632"/>
      <c r="PVW100" s="632"/>
      <c r="PVX100" s="632"/>
      <c r="PVY100" s="632"/>
      <c r="PVZ100" s="632"/>
      <c r="PWA100" s="632"/>
      <c r="PWB100" s="632"/>
      <c r="PWC100" s="632"/>
      <c r="PWD100" s="632"/>
      <c r="PWE100" s="632"/>
      <c r="PWF100" s="632"/>
      <c r="PWG100" s="632"/>
      <c r="PWH100" s="632"/>
      <c r="PWI100" s="632"/>
      <c r="PWJ100" s="632"/>
      <c r="PWK100" s="632"/>
      <c r="PWL100" s="632"/>
      <c r="PWM100" s="632"/>
      <c r="PWN100" s="632"/>
      <c r="PWO100" s="632"/>
      <c r="PWP100" s="632"/>
      <c r="PWQ100" s="632"/>
      <c r="PWR100" s="632"/>
      <c r="PWS100" s="632"/>
      <c r="PWT100" s="632"/>
      <c r="PWU100" s="632"/>
      <c r="PWV100" s="632"/>
      <c r="PWW100" s="632"/>
      <c r="PWX100" s="632"/>
      <c r="PWY100" s="632"/>
      <c r="PWZ100" s="632"/>
      <c r="PXA100" s="632"/>
      <c r="PXB100" s="632"/>
      <c r="PXC100" s="632"/>
      <c r="PXD100" s="632"/>
      <c r="PXE100" s="632"/>
      <c r="PXF100" s="632"/>
      <c r="PXG100" s="632"/>
      <c r="PXH100" s="632"/>
      <c r="PXI100" s="632"/>
      <c r="PXJ100" s="632"/>
      <c r="PXK100" s="632"/>
      <c r="PXL100" s="632"/>
      <c r="PXM100" s="632"/>
      <c r="PXN100" s="632"/>
      <c r="PXO100" s="632"/>
      <c r="PXP100" s="632"/>
      <c r="PXQ100" s="632"/>
      <c r="PXR100" s="632"/>
      <c r="PXS100" s="632"/>
      <c r="PXT100" s="632"/>
      <c r="PXU100" s="632"/>
      <c r="PXV100" s="632"/>
      <c r="PXW100" s="632"/>
      <c r="PXX100" s="632"/>
      <c r="PXY100" s="632"/>
      <c r="PXZ100" s="632"/>
      <c r="PYA100" s="632"/>
      <c r="PYB100" s="632"/>
      <c r="PYC100" s="632"/>
      <c r="PYD100" s="632"/>
      <c r="PYE100" s="632"/>
      <c r="PYF100" s="632"/>
      <c r="PYG100" s="632"/>
      <c r="PYH100" s="632"/>
      <c r="PYI100" s="632"/>
      <c r="PYJ100" s="632"/>
      <c r="PYK100" s="632"/>
      <c r="PYL100" s="632"/>
      <c r="PYM100" s="632"/>
      <c r="PYN100" s="632"/>
      <c r="PYO100" s="632"/>
      <c r="PYP100" s="632"/>
      <c r="PYQ100" s="632"/>
      <c r="PYR100" s="632"/>
      <c r="PYS100" s="632"/>
      <c r="PYT100" s="632"/>
      <c r="PYU100" s="632"/>
      <c r="PYV100" s="632"/>
      <c r="PYW100" s="632"/>
      <c r="PYX100" s="632"/>
      <c r="PYY100" s="632"/>
      <c r="PYZ100" s="632"/>
      <c r="PZA100" s="632"/>
      <c r="PZB100" s="632"/>
      <c r="PZC100" s="632"/>
      <c r="PZD100" s="632"/>
      <c r="PZE100" s="632"/>
      <c r="PZF100" s="632"/>
      <c r="PZG100" s="632"/>
      <c r="PZH100" s="632"/>
      <c r="PZI100" s="632"/>
      <c r="PZJ100" s="632"/>
      <c r="PZK100" s="632"/>
      <c r="PZL100" s="632"/>
      <c r="PZM100" s="632"/>
      <c r="PZN100" s="632"/>
      <c r="PZO100" s="632"/>
      <c r="PZP100" s="632"/>
      <c r="PZQ100" s="632"/>
      <c r="PZR100" s="632"/>
      <c r="PZS100" s="632"/>
      <c r="PZT100" s="632"/>
      <c r="PZU100" s="632"/>
      <c r="PZV100" s="632"/>
      <c r="PZW100" s="632"/>
      <c r="PZX100" s="632"/>
      <c r="PZY100" s="632"/>
      <c r="PZZ100" s="632"/>
      <c r="QAA100" s="632"/>
      <c r="QAB100" s="632"/>
      <c r="QAC100" s="632"/>
      <c r="QAD100" s="632"/>
      <c r="QAE100" s="632"/>
      <c r="QAF100" s="632"/>
      <c r="QAG100" s="632"/>
      <c r="QAH100" s="632"/>
      <c r="QAI100" s="632"/>
      <c r="QAJ100" s="632"/>
      <c r="QAK100" s="632"/>
      <c r="QAL100" s="632"/>
      <c r="QAM100" s="632"/>
      <c r="QAN100" s="632"/>
      <c r="QAO100" s="632"/>
      <c r="QAP100" s="632"/>
      <c r="QAQ100" s="632"/>
      <c r="QAR100" s="632"/>
      <c r="QAS100" s="632"/>
      <c r="QAT100" s="632"/>
      <c r="QAU100" s="632"/>
      <c r="QAV100" s="632"/>
      <c r="QAW100" s="632"/>
      <c r="QAX100" s="632"/>
      <c r="QAY100" s="632"/>
      <c r="QAZ100" s="632"/>
      <c r="QBA100" s="632"/>
      <c r="QBB100" s="632"/>
      <c r="QBC100" s="632"/>
      <c r="QBD100" s="632"/>
      <c r="QBE100" s="632"/>
      <c r="QBF100" s="632"/>
      <c r="QBG100" s="632"/>
      <c r="QBH100" s="632"/>
      <c r="QBI100" s="632"/>
      <c r="QBJ100" s="632"/>
      <c r="QBK100" s="632"/>
      <c r="QBL100" s="632"/>
      <c r="QBM100" s="632"/>
      <c r="QBN100" s="632"/>
      <c r="QBO100" s="632"/>
      <c r="QBP100" s="632"/>
      <c r="QBQ100" s="632"/>
      <c r="QBR100" s="632"/>
      <c r="QBS100" s="632"/>
      <c r="QBT100" s="632"/>
      <c r="QBU100" s="632"/>
      <c r="QBV100" s="632"/>
      <c r="QBW100" s="632"/>
      <c r="QBX100" s="632"/>
      <c r="QBY100" s="632"/>
      <c r="QBZ100" s="632"/>
      <c r="QCA100" s="632"/>
      <c r="QCB100" s="632"/>
      <c r="QCC100" s="632"/>
      <c r="QCD100" s="632"/>
      <c r="QCE100" s="632"/>
      <c r="QCF100" s="632"/>
      <c r="QCG100" s="632"/>
      <c r="QCH100" s="632"/>
      <c r="QCI100" s="632"/>
      <c r="QCJ100" s="632"/>
      <c r="QCK100" s="632"/>
      <c r="QCL100" s="632"/>
      <c r="QCM100" s="632"/>
      <c r="QCN100" s="632"/>
      <c r="QCO100" s="632"/>
      <c r="QCP100" s="632"/>
      <c r="QCQ100" s="632"/>
      <c r="QCR100" s="632"/>
      <c r="QCS100" s="632"/>
      <c r="QCT100" s="632"/>
      <c r="QCU100" s="632"/>
      <c r="QCV100" s="632"/>
      <c r="QCW100" s="632"/>
      <c r="QCX100" s="632"/>
      <c r="QCY100" s="632"/>
      <c r="QCZ100" s="632"/>
      <c r="QDA100" s="632"/>
      <c r="QDB100" s="632"/>
      <c r="QDC100" s="632"/>
      <c r="QDD100" s="632"/>
      <c r="QDE100" s="632"/>
      <c r="QDF100" s="632"/>
      <c r="QDG100" s="632"/>
      <c r="QDH100" s="632"/>
      <c r="QDI100" s="632"/>
      <c r="QDJ100" s="632"/>
      <c r="QDK100" s="632"/>
      <c r="QDL100" s="632"/>
      <c r="QDM100" s="632"/>
      <c r="QDN100" s="632"/>
      <c r="QDO100" s="632"/>
      <c r="QDP100" s="632"/>
      <c r="QDQ100" s="632"/>
      <c r="QDR100" s="632"/>
      <c r="QDS100" s="632"/>
      <c r="QDT100" s="632"/>
      <c r="QDU100" s="632"/>
      <c r="QDV100" s="632"/>
      <c r="QDW100" s="632"/>
      <c r="QDX100" s="632"/>
      <c r="QDY100" s="632"/>
      <c r="QDZ100" s="632"/>
      <c r="QEA100" s="632"/>
      <c r="QEB100" s="632"/>
      <c r="QEC100" s="632"/>
      <c r="QED100" s="632"/>
      <c r="QEE100" s="632"/>
      <c r="QEF100" s="632"/>
      <c r="QEG100" s="632"/>
      <c r="QEH100" s="632"/>
      <c r="QEI100" s="632"/>
      <c r="QEJ100" s="632"/>
      <c r="QEK100" s="632"/>
      <c r="QEL100" s="632"/>
      <c r="QEM100" s="632"/>
      <c r="QEN100" s="632"/>
      <c r="QEO100" s="632"/>
      <c r="QEP100" s="632"/>
      <c r="QEQ100" s="632"/>
      <c r="QER100" s="632"/>
      <c r="QES100" s="632"/>
      <c r="QET100" s="632"/>
      <c r="QEU100" s="632"/>
      <c r="QEV100" s="632"/>
      <c r="QEW100" s="632"/>
      <c r="QEX100" s="632"/>
      <c r="QEY100" s="632"/>
      <c r="QEZ100" s="632"/>
      <c r="QFA100" s="632"/>
      <c r="QFB100" s="632"/>
      <c r="QFC100" s="632"/>
      <c r="QFD100" s="632"/>
      <c r="QFE100" s="632"/>
      <c r="QFF100" s="632"/>
      <c r="QFG100" s="632"/>
      <c r="QFH100" s="632"/>
      <c r="QFI100" s="632"/>
      <c r="QFJ100" s="632"/>
      <c r="QFK100" s="632"/>
      <c r="QFL100" s="632"/>
      <c r="QFM100" s="632"/>
      <c r="QFN100" s="632"/>
      <c r="QFO100" s="632"/>
      <c r="QFP100" s="632"/>
      <c r="QFQ100" s="632"/>
      <c r="QFR100" s="632"/>
      <c r="QFS100" s="632"/>
      <c r="QFT100" s="632"/>
      <c r="QFU100" s="632"/>
      <c r="QFV100" s="632"/>
      <c r="QFW100" s="632"/>
      <c r="QFX100" s="632"/>
      <c r="QFY100" s="632"/>
      <c r="QFZ100" s="632"/>
      <c r="QGA100" s="632"/>
      <c r="QGB100" s="632"/>
      <c r="QGC100" s="632"/>
      <c r="QGD100" s="632"/>
      <c r="QGE100" s="632"/>
      <c r="QGF100" s="632"/>
      <c r="QGG100" s="632"/>
      <c r="QGH100" s="632"/>
      <c r="QGI100" s="632"/>
      <c r="QGJ100" s="632"/>
      <c r="QGK100" s="632"/>
      <c r="QGL100" s="632"/>
      <c r="QGM100" s="632"/>
      <c r="QGN100" s="632"/>
      <c r="QGO100" s="632"/>
      <c r="QGP100" s="632"/>
      <c r="QGQ100" s="632"/>
      <c r="QGR100" s="632"/>
      <c r="QGS100" s="632"/>
      <c r="QGT100" s="632"/>
      <c r="QGU100" s="632"/>
      <c r="QGV100" s="632"/>
      <c r="QGW100" s="632"/>
      <c r="QGX100" s="632"/>
      <c r="QGY100" s="632"/>
      <c r="QGZ100" s="632"/>
      <c r="QHA100" s="632"/>
      <c r="QHB100" s="632"/>
      <c r="QHC100" s="632"/>
      <c r="QHD100" s="632"/>
      <c r="QHE100" s="632"/>
      <c r="QHF100" s="632"/>
      <c r="QHG100" s="632"/>
      <c r="QHH100" s="632"/>
      <c r="QHI100" s="632"/>
      <c r="QHJ100" s="632"/>
      <c r="QHK100" s="632"/>
      <c r="QHL100" s="632"/>
      <c r="QHM100" s="632"/>
      <c r="QHN100" s="632"/>
      <c r="QHO100" s="632"/>
      <c r="QHP100" s="632"/>
      <c r="QHQ100" s="632"/>
      <c r="QHR100" s="632"/>
      <c r="QHS100" s="632"/>
      <c r="QHT100" s="632"/>
      <c r="QHU100" s="632"/>
      <c r="QHV100" s="632"/>
      <c r="QHW100" s="632"/>
      <c r="QHX100" s="632"/>
      <c r="QHY100" s="632"/>
      <c r="QHZ100" s="632"/>
      <c r="QIA100" s="632"/>
      <c r="QIB100" s="632"/>
      <c r="QIC100" s="632"/>
      <c r="QID100" s="632"/>
      <c r="QIE100" s="632"/>
      <c r="QIF100" s="632"/>
      <c r="QIG100" s="632"/>
      <c r="QIH100" s="632"/>
      <c r="QII100" s="632"/>
      <c r="QIJ100" s="632"/>
      <c r="QIK100" s="632"/>
      <c r="QIL100" s="632"/>
      <c r="QIM100" s="632"/>
      <c r="QIN100" s="632"/>
      <c r="QIO100" s="632"/>
      <c r="QIP100" s="632"/>
      <c r="QIQ100" s="632"/>
      <c r="QIR100" s="632"/>
      <c r="QIS100" s="632"/>
      <c r="QIT100" s="632"/>
      <c r="QIU100" s="632"/>
      <c r="QIV100" s="632"/>
      <c r="QIW100" s="632"/>
      <c r="QIX100" s="632"/>
      <c r="QIY100" s="632"/>
      <c r="QIZ100" s="632"/>
      <c r="QJA100" s="632"/>
      <c r="QJB100" s="632"/>
      <c r="QJC100" s="632"/>
      <c r="QJD100" s="632"/>
      <c r="QJE100" s="632"/>
      <c r="QJF100" s="632"/>
      <c r="QJG100" s="632"/>
      <c r="QJH100" s="632"/>
      <c r="QJI100" s="632"/>
      <c r="QJJ100" s="632"/>
      <c r="QJK100" s="632"/>
      <c r="QJL100" s="632"/>
      <c r="QJM100" s="632"/>
      <c r="QJN100" s="632"/>
      <c r="QJO100" s="632"/>
      <c r="QJP100" s="632"/>
      <c r="QJQ100" s="632"/>
      <c r="QJR100" s="632"/>
      <c r="QJS100" s="632"/>
      <c r="QJT100" s="632"/>
      <c r="QJU100" s="632"/>
      <c r="QJV100" s="632"/>
      <c r="QJW100" s="632"/>
      <c r="QJX100" s="632"/>
      <c r="QJY100" s="632"/>
      <c r="QJZ100" s="632"/>
      <c r="QKA100" s="632"/>
      <c r="QKB100" s="632"/>
      <c r="QKC100" s="632"/>
      <c r="QKD100" s="632"/>
      <c r="QKE100" s="632"/>
      <c r="QKF100" s="632"/>
      <c r="QKG100" s="632"/>
      <c r="QKH100" s="632"/>
      <c r="QKI100" s="632"/>
      <c r="QKJ100" s="632"/>
      <c r="QKK100" s="632"/>
      <c r="QKL100" s="632"/>
      <c r="QKM100" s="632"/>
      <c r="QKN100" s="632"/>
      <c r="QKO100" s="632"/>
      <c r="QKP100" s="632"/>
      <c r="QKQ100" s="632"/>
      <c r="QKR100" s="632"/>
      <c r="QKS100" s="632"/>
      <c r="QKT100" s="632"/>
      <c r="QKU100" s="632"/>
      <c r="QKV100" s="632"/>
      <c r="QKW100" s="632"/>
      <c r="QKX100" s="632"/>
      <c r="QKY100" s="632"/>
      <c r="QKZ100" s="632"/>
      <c r="QLA100" s="632"/>
      <c r="QLB100" s="632"/>
      <c r="QLC100" s="632"/>
      <c r="QLD100" s="632"/>
      <c r="QLE100" s="632"/>
      <c r="QLF100" s="632"/>
      <c r="QLG100" s="632"/>
      <c r="QLH100" s="632"/>
      <c r="QLI100" s="632"/>
      <c r="QLJ100" s="632"/>
      <c r="QLK100" s="632"/>
      <c r="QLL100" s="632"/>
      <c r="QLM100" s="632"/>
      <c r="QLN100" s="632"/>
      <c r="QLO100" s="632"/>
      <c r="QLP100" s="632"/>
      <c r="QLQ100" s="632"/>
      <c r="QLR100" s="632"/>
      <c r="QLS100" s="632"/>
      <c r="QLT100" s="632"/>
      <c r="QLU100" s="632"/>
      <c r="QLV100" s="632"/>
      <c r="QLW100" s="632"/>
      <c r="QLX100" s="632"/>
      <c r="QLY100" s="632"/>
      <c r="QLZ100" s="632"/>
      <c r="QMA100" s="632"/>
      <c r="QMB100" s="632"/>
      <c r="QMC100" s="632"/>
      <c r="QMD100" s="632"/>
      <c r="QME100" s="632"/>
      <c r="QMF100" s="632"/>
      <c r="QMG100" s="632"/>
      <c r="QMH100" s="632"/>
      <c r="QMI100" s="632"/>
      <c r="QMJ100" s="632"/>
      <c r="QMK100" s="632"/>
      <c r="QML100" s="632"/>
      <c r="QMM100" s="632"/>
      <c r="QMN100" s="632"/>
      <c r="QMO100" s="632"/>
      <c r="QMP100" s="632"/>
      <c r="QMQ100" s="632"/>
      <c r="QMR100" s="632"/>
      <c r="QMS100" s="632"/>
      <c r="QMT100" s="632"/>
      <c r="QMU100" s="632"/>
      <c r="QMV100" s="632"/>
      <c r="QMW100" s="632"/>
      <c r="QMX100" s="632"/>
      <c r="QMY100" s="632"/>
      <c r="QMZ100" s="632"/>
      <c r="QNA100" s="632"/>
      <c r="QNB100" s="632"/>
      <c r="QNC100" s="632"/>
      <c r="QND100" s="632"/>
      <c r="QNE100" s="632"/>
      <c r="QNF100" s="632"/>
      <c r="QNG100" s="632"/>
      <c r="QNH100" s="632"/>
      <c r="QNI100" s="632"/>
      <c r="QNJ100" s="632"/>
      <c r="QNK100" s="632"/>
      <c r="QNL100" s="632"/>
      <c r="QNM100" s="632"/>
      <c r="QNN100" s="632"/>
      <c r="QNO100" s="632"/>
      <c r="QNP100" s="632"/>
      <c r="QNQ100" s="632"/>
      <c r="QNR100" s="632"/>
      <c r="QNS100" s="632"/>
      <c r="QNT100" s="632"/>
      <c r="QNU100" s="632"/>
      <c r="QNV100" s="632"/>
      <c r="QNW100" s="632"/>
      <c r="QNX100" s="632"/>
      <c r="QNY100" s="632"/>
      <c r="QNZ100" s="632"/>
      <c r="QOA100" s="632"/>
      <c r="QOB100" s="632"/>
      <c r="QOC100" s="632"/>
      <c r="QOD100" s="632"/>
      <c r="QOE100" s="632"/>
      <c r="QOF100" s="632"/>
      <c r="QOG100" s="632"/>
      <c r="QOH100" s="632"/>
      <c r="QOI100" s="632"/>
      <c r="QOJ100" s="632"/>
      <c r="QOK100" s="632"/>
      <c r="QOL100" s="632"/>
      <c r="QOM100" s="632"/>
      <c r="QON100" s="632"/>
      <c r="QOO100" s="632"/>
      <c r="QOP100" s="632"/>
      <c r="QOQ100" s="632"/>
      <c r="QOR100" s="632"/>
      <c r="QOS100" s="632"/>
      <c r="QOT100" s="632"/>
      <c r="QOU100" s="632"/>
      <c r="QOV100" s="632"/>
      <c r="QOW100" s="632"/>
      <c r="QOX100" s="632"/>
      <c r="QOY100" s="632"/>
      <c r="QOZ100" s="632"/>
      <c r="QPA100" s="632"/>
      <c r="QPB100" s="632"/>
      <c r="QPC100" s="632"/>
      <c r="QPD100" s="632"/>
      <c r="QPE100" s="632"/>
      <c r="QPF100" s="632"/>
      <c r="QPG100" s="632"/>
      <c r="QPH100" s="632"/>
      <c r="QPI100" s="632"/>
      <c r="QPJ100" s="632"/>
      <c r="QPK100" s="632"/>
      <c r="QPL100" s="632"/>
      <c r="QPM100" s="632"/>
      <c r="QPN100" s="632"/>
      <c r="QPO100" s="632"/>
      <c r="QPP100" s="632"/>
      <c r="QPQ100" s="632"/>
      <c r="QPR100" s="632"/>
      <c r="QPS100" s="632"/>
      <c r="QPT100" s="632"/>
      <c r="QPU100" s="632"/>
      <c r="QPV100" s="632"/>
      <c r="QPW100" s="632"/>
      <c r="QPX100" s="632"/>
      <c r="QPY100" s="632"/>
      <c r="QPZ100" s="632"/>
      <c r="QQA100" s="632"/>
      <c r="QQB100" s="632"/>
      <c r="QQC100" s="632"/>
      <c r="QQD100" s="632"/>
      <c r="QQE100" s="632"/>
      <c r="QQF100" s="632"/>
      <c r="QQG100" s="632"/>
      <c r="QQH100" s="632"/>
      <c r="QQI100" s="632"/>
      <c r="QQJ100" s="632"/>
      <c r="QQK100" s="632"/>
      <c r="QQL100" s="632"/>
      <c r="QQM100" s="632"/>
      <c r="QQN100" s="632"/>
      <c r="QQO100" s="632"/>
      <c r="QQP100" s="632"/>
      <c r="QQQ100" s="632"/>
      <c r="QQR100" s="632"/>
      <c r="QQS100" s="632"/>
      <c r="QQT100" s="632"/>
      <c r="QQU100" s="632"/>
      <c r="QQV100" s="632"/>
      <c r="QQW100" s="632"/>
      <c r="QQX100" s="632"/>
      <c r="QQY100" s="632"/>
      <c r="QQZ100" s="632"/>
      <c r="QRA100" s="632"/>
      <c r="QRB100" s="632"/>
      <c r="QRC100" s="632"/>
      <c r="QRD100" s="632"/>
      <c r="QRE100" s="632"/>
      <c r="QRF100" s="632"/>
      <c r="QRG100" s="632"/>
      <c r="QRH100" s="632"/>
      <c r="QRI100" s="632"/>
      <c r="QRJ100" s="632"/>
      <c r="QRK100" s="632"/>
      <c r="QRL100" s="632"/>
      <c r="QRM100" s="632"/>
      <c r="QRN100" s="632"/>
      <c r="QRO100" s="632"/>
      <c r="QRP100" s="632"/>
      <c r="QRQ100" s="632"/>
      <c r="QRR100" s="632"/>
      <c r="QRS100" s="632"/>
      <c r="QRT100" s="632"/>
      <c r="QRU100" s="632"/>
      <c r="QRV100" s="632"/>
      <c r="QRW100" s="632"/>
      <c r="QRX100" s="632"/>
      <c r="QRY100" s="632"/>
      <c r="QRZ100" s="632"/>
      <c r="QSA100" s="632"/>
      <c r="QSB100" s="632"/>
      <c r="QSC100" s="632"/>
      <c r="QSD100" s="632"/>
      <c r="QSE100" s="632"/>
      <c r="QSF100" s="632"/>
      <c r="QSG100" s="632"/>
      <c r="QSH100" s="632"/>
      <c r="QSI100" s="632"/>
      <c r="QSJ100" s="632"/>
      <c r="QSK100" s="632"/>
      <c r="QSL100" s="632"/>
      <c r="QSM100" s="632"/>
      <c r="QSN100" s="632"/>
      <c r="QSO100" s="632"/>
      <c r="QSP100" s="632"/>
      <c r="QSQ100" s="632"/>
      <c r="QSR100" s="632"/>
      <c r="QSS100" s="632"/>
      <c r="QST100" s="632"/>
      <c r="QSU100" s="632"/>
      <c r="QSV100" s="632"/>
      <c r="QSW100" s="632"/>
      <c r="QSX100" s="632"/>
      <c r="QSY100" s="632"/>
      <c r="QSZ100" s="632"/>
      <c r="QTA100" s="632"/>
      <c r="QTB100" s="632"/>
      <c r="QTC100" s="632"/>
      <c r="QTD100" s="632"/>
      <c r="QTE100" s="632"/>
      <c r="QTF100" s="632"/>
      <c r="QTG100" s="632"/>
      <c r="QTH100" s="632"/>
      <c r="QTI100" s="632"/>
      <c r="QTJ100" s="632"/>
      <c r="QTK100" s="632"/>
      <c r="QTL100" s="632"/>
      <c r="QTM100" s="632"/>
      <c r="QTN100" s="632"/>
      <c r="QTO100" s="632"/>
      <c r="QTP100" s="632"/>
      <c r="QTQ100" s="632"/>
      <c r="QTR100" s="632"/>
      <c r="QTS100" s="632"/>
      <c r="QTT100" s="632"/>
      <c r="QTU100" s="632"/>
      <c r="QTV100" s="632"/>
      <c r="QTW100" s="632"/>
      <c r="QTX100" s="632"/>
      <c r="QTY100" s="632"/>
      <c r="QTZ100" s="632"/>
      <c r="QUA100" s="632"/>
      <c r="QUB100" s="632"/>
      <c r="QUC100" s="632"/>
      <c r="QUD100" s="632"/>
      <c r="QUE100" s="632"/>
      <c r="QUF100" s="632"/>
      <c r="QUG100" s="632"/>
      <c r="QUH100" s="632"/>
      <c r="QUI100" s="632"/>
      <c r="QUJ100" s="632"/>
      <c r="QUK100" s="632"/>
      <c r="QUL100" s="632"/>
      <c r="QUM100" s="632"/>
      <c r="QUN100" s="632"/>
      <c r="QUO100" s="632"/>
      <c r="QUP100" s="632"/>
      <c r="QUQ100" s="632"/>
      <c r="QUR100" s="632"/>
      <c r="QUS100" s="632"/>
      <c r="QUT100" s="632"/>
      <c r="QUU100" s="632"/>
      <c r="QUV100" s="632"/>
      <c r="QUW100" s="632"/>
      <c r="QUX100" s="632"/>
      <c r="QUY100" s="632"/>
      <c r="QUZ100" s="632"/>
      <c r="QVA100" s="632"/>
      <c r="QVB100" s="632"/>
      <c r="QVC100" s="632"/>
      <c r="QVD100" s="632"/>
      <c r="QVE100" s="632"/>
      <c r="QVF100" s="632"/>
      <c r="QVG100" s="632"/>
      <c r="QVH100" s="632"/>
      <c r="QVI100" s="632"/>
      <c r="QVJ100" s="632"/>
      <c r="QVK100" s="632"/>
      <c r="QVL100" s="632"/>
      <c r="QVM100" s="632"/>
      <c r="QVN100" s="632"/>
      <c r="QVO100" s="632"/>
      <c r="QVP100" s="632"/>
      <c r="QVQ100" s="632"/>
      <c r="QVR100" s="632"/>
      <c r="QVS100" s="632"/>
      <c r="QVT100" s="632"/>
      <c r="QVU100" s="632"/>
      <c r="QVV100" s="632"/>
      <c r="QVW100" s="632"/>
      <c r="QVX100" s="632"/>
      <c r="QVY100" s="632"/>
      <c r="QVZ100" s="632"/>
      <c r="QWA100" s="632"/>
      <c r="QWB100" s="632"/>
      <c r="QWC100" s="632"/>
      <c r="QWD100" s="632"/>
      <c r="QWE100" s="632"/>
      <c r="QWF100" s="632"/>
      <c r="QWG100" s="632"/>
      <c r="QWH100" s="632"/>
      <c r="QWI100" s="632"/>
      <c r="QWJ100" s="632"/>
      <c r="QWK100" s="632"/>
      <c r="QWL100" s="632"/>
      <c r="QWM100" s="632"/>
      <c r="QWN100" s="632"/>
      <c r="QWO100" s="632"/>
      <c r="QWP100" s="632"/>
      <c r="QWQ100" s="632"/>
      <c r="QWR100" s="632"/>
      <c r="QWS100" s="632"/>
      <c r="QWT100" s="632"/>
      <c r="QWU100" s="632"/>
      <c r="QWV100" s="632"/>
      <c r="QWW100" s="632"/>
      <c r="QWX100" s="632"/>
      <c r="QWY100" s="632"/>
      <c r="QWZ100" s="632"/>
      <c r="QXA100" s="632"/>
      <c r="QXB100" s="632"/>
      <c r="QXC100" s="632"/>
      <c r="QXD100" s="632"/>
      <c r="QXE100" s="632"/>
      <c r="QXF100" s="632"/>
      <c r="QXG100" s="632"/>
      <c r="QXH100" s="632"/>
      <c r="QXI100" s="632"/>
      <c r="QXJ100" s="632"/>
      <c r="QXK100" s="632"/>
      <c r="QXL100" s="632"/>
      <c r="QXM100" s="632"/>
      <c r="QXN100" s="632"/>
      <c r="QXO100" s="632"/>
      <c r="QXP100" s="632"/>
      <c r="QXQ100" s="632"/>
      <c r="QXR100" s="632"/>
      <c r="QXS100" s="632"/>
      <c r="QXT100" s="632"/>
      <c r="QXU100" s="632"/>
      <c r="QXV100" s="632"/>
      <c r="QXW100" s="632"/>
      <c r="QXX100" s="632"/>
      <c r="QXY100" s="632"/>
      <c r="QXZ100" s="632"/>
      <c r="QYA100" s="632"/>
      <c r="QYB100" s="632"/>
      <c r="QYC100" s="632"/>
      <c r="QYD100" s="632"/>
      <c r="QYE100" s="632"/>
      <c r="QYF100" s="632"/>
      <c r="QYG100" s="632"/>
      <c r="QYH100" s="632"/>
      <c r="QYI100" s="632"/>
      <c r="QYJ100" s="632"/>
      <c r="QYK100" s="632"/>
      <c r="QYL100" s="632"/>
      <c r="QYM100" s="632"/>
      <c r="QYN100" s="632"/>
      <c r="QYO100" s="632"/>
      <c r="QYP100" s="632"/>
      <c r="QYQ100" s="632"/>
      <c r="QYR100" s="632"/>
      <c r="QYS100" s="632"/>
      <c r="QYT100" s="632"/>
      <c r="QYU100" s="632"/>
      <c r="QYV100" s="632"/>
      <c r="QYW100" s="632"/>
      <c r="QYX100" s="632"/>
      <c r="QYY100" s="632"/>
      <c r="QYZ100" s="632"/>
      <c r="QZA100" s="632"/>
      <c r="QZB100" s="632"/>
      <c r="QZC100" s="632"/>
      <c r="QZD100" s="632"/>
      <c r="QZE100" s="632"/>
      <c r="QZF100" s="632"/>
      <c r="QZG100" s="632"/>
      <c r="QZH100" s="632"/>
      <c r="QZI100" s="632"/>
      <c r="QZJ100" s="632"/>
      <c r="QZK100" s="632"/>
      <c r="QZL100" s="632"/>
      <c r="QZM100" s="632"/>
      <c r="QZN100" s="632"/>
      <c r="QZO100" s="632"/>
      <c r="QZP100" s="632"/>
      <c r="QZQ100" s="632"/>
      <c r="QZR100" s="632"/>
      <c r="QZS100" s="632"/>
      <c r="QZT100" s="632"/>
      <c r="QZU100" s="632"/>
      <c r="QZV100" s="632"/>
      <c r="QZW100" s="632"/>
      <c r="QZX100" s="632"/>
      <c r="QZY100" s="632"/>
      <c r="QZZ100" s="632"/>
      <c r="RAA100" s="632"/>
      <c r="RAB100" s="632"/>
      <c r="RAC100" s="632"/>
      <c r="RAD100" s="632"/>
      <c r="RAE100" s="632"/>
      <c r="RAF100" s="632"/>
      <c r="RAG100" s="632"/>
      <c r="RAH100" s="632"/>
      <c r="RAI100" s="632"/>
      <c r="RAJ100" s="632"/>
      <c r="RAK100" s="632"/>
      <c r="RAL100" s="632"/>
      <c r="RAM100" s="632"/>
      <c r="RAN100" s="632"/>
      <c r="RAO100" s="632"/>
      <c r="RAP100" s="632"/>
      <c r="RAQ100" s="632"/>
      <c r="RAR100" s="632"/>
      <c r="RAS100" s="632"/>
      <c r="RAT100" s="632"/>
      <c r="RAU100" s="632"/>
      <c r="RAV100" s="632"/>
      <c r="RAW100" s="632"/>
      <c r="RAX100" s="632"/>
      <c r="RAY100" s="632"/>
      <c r="RAZ100" s="632"/>
      <c r="RBA100" s="632"/>
      <c r="RBB100" s="632"/>
      <c r="RBC100" s="632"/>
      <c r="RBD100" s="632"/>
      <c r="RBE100" s="632"/>
      <c r="RBF100" s="632"/>
      <c r="RBG100" s="632"/>
      <c r="RBH100" s="632"/>
      <c r="RBI100" s="632"/>
      <c r="RBJ100" s="632"/>
      <c r="RBK100" s="632"/>
      <c r="RBL100" s="632"/>
      <c r="RBM100" s="632"/>
      <c r="RBN100" s="632"/>
      <c r="RBO100" s="632"/>
      <c r="RBP100" s="632"/>
      <c r="RBQ100" s="632"/>
      <c r="RBR100" s="632"/>
      <c r="RBS100" s="632"/>
      <c r="RBT100" s="632"/>
      <c r="RBU100" s="632"/>
      <c r="RBV100" s="632"/>
      <c r="RBW100" s="632"/>
      <c r="RBX100" s="632"/>
      <c r="RBY100" s="632"/>
      <c r="RBZ100" s="632"/>
      <c r="RCA100" s="632"/>
      <c r="RCB100" s="632"/>
      <c r="RCC100" s="632"/>
      <c r="RCD100" s="632"/>
      <c r="RCE100" s="632"/>
      <c r="RCF100" s="632"/>
      <c r="RCG100" s="632"/>
      <c r="RCH100" s="632"/>
      <c r="RCI100" s="632"/>
      <c r="RCJ100" s="632"/>
      <c r="RCK100" s="632"/>
      <c r="RCL100" s="632"/>
      <c r="RCM100" s="632"/>
      <c r="RCN100" s="632"/>
      <c r="RCO100" s="632"/>
      <c r="RCP100" s="632"/>
      <c r="RCQ100" s="632"/>
      <c r="RCR100" s="632"/>
      <c r="RCS100" s="632"/>
      <c r="RCT100" s="632"/>
      <c r="RCU100" s="632"/>
      <c r="RCV100" s="632"/>
      <c r="RCW100" s="632"/>
      <c r="RCX100" s="632"/>
      <c r="RCY100" s="632"/>
      <c r="RCZ100" s="632"/>
      <c r="RDA100" s="632"/>
      <c r="RDB100" s="632"/>
      <c r="RDC100" s="632"/>
      <c r="RDD100" s="632"/>
      <c r="RDE100" s="632"/>
      <c r="RDF100" s="632"/>
      <c r="RDG100" s="632"/>
      <c r="RDH100" s="632"/>
      <c r="RDI100" s="632"/>
      <c r="RDJ100" s="632"/>
      <c r="RDK100" s="632"/>
      <c r="RDL100" s="632"/>
      <c r="RDM100" s="632"/>
      <c r="RDN100" s="632"/>
      <c r="RDO100" s="632"/>
      <c r="RDP100" s="632"/>
      <c r="RDQ100" s="632"/>
      <c r="RDR100" s="632"/>
      <c r="RDS100" s="632"/>
      <c r="RDT100" s="632"/>
      <c r="RDU100" s="632"/>
      <c r="RDV100" s="632"/>
      <c r="RDW100" s="632"/>
      <c r="RDX100" s="632"/>
      <c r="RDY100" s="632"/>
      <c r="RDZ100" s="632"/>
      <c r="REA100" s="632"/>
      <c r="REB100" s="632"/>
      <c r="REC100" s="632"/>
      <c r="RED100" s="632"/>
      <c r="REE100" s="632"/>
      <c r="REF100" s="632"/>
      <c r="REG100" s="632"/>
      <c r="REH100" s="632"/>
      <c r="REI100" s="632"/>
      <c r="REJ100" s="632"/>
      <c r="REK100" s="632"/>
      <c r="REL100" s="632"/>
      <c r="REM100" s="632"/>
      <c r="REN100" s="632"/>
      <c r="REO100" s="632"/>
      <c r="REP100" s="632"/>
      <c r="REQ100" s="632"/>
      <c r="RER100" s="632"/>
      <c r="RES100" s="632"/>
      <c r="RET100" s="632"/>
      <c r="REU100" s="632"/>
      <c r="REV100" s="632"/>
      <c r="REW100" s="632"/>
      <c r="REX100" s="632"/>
      <c r="REY100" s="632"/>
      <c r="REZ100" s="632"/>
      <c r="RFA100" s="632"/>
      <c r="RFB100" s="632"/>
      <c r="RFC100" s="632"/>
      <c r="RFD100" s="632"/>
      <c r="RFE100" s="632"/>
      <c r="RFF100" s="632"/>
      <c r="RFG100" s="632"/>
      <c r="RFH100" s="632"/>
      <c r="RFI100" s="632"/>
      <c r="RFJ100" s="632"/>
      <c r="RFK100" s="632"/>
      <c r="RFL100" s="632"/>
      <c r="RFM100" s="632"/>
      <c r="RFN100" s="632"/>
      <c r="RFO100" s="632"/>
      <c r="RFP100" s="632"/>
      <c r="RFQ100" s="632"/>
      <c r="RFR100" s="632"/>
      <c r="RFS100" s="632"/>
      <c r="RFT100" s="632"/>
      <c r="RFU100" s="632"/>
      <c r="RFV100" s="632"/>
      <c r="RFW100" s="632"/>
      <c r="RFX100" s="632"/>
      <c r="RFY100" s="632"/>
      <c r="RFZ100" s="632"/>
      <c r="RGA100" s="632"/>
      <c r="RGB100" s="632"/>
      <c r="RGC100" s="632"/>
      <c r="RGD100" s="632"/>
      <c r="RGE100" s="632"/>
      <c r="RGF100" s="632"/>
      <c r="RGG100" s="632"/>
      <c r="RGH100" s="632"/>
      <c r="RGI100" s="632"/>
      <c r="RGJ100" s="632"/>
      <c r="RGK100" s="632"/>
      <c r="RGL100" s="632"/>
      <c r="RGM100" s="632"/>
      <c r="RGN100" s="632"/>
      <c r="RGO100" s="632"/>
      <c r="RGP100" s="632"/>
      <c r="RGQ100" s="632"/>
      <c r="RGR100" s="632"/>
      <c r="RGS100" s="632"/>
      <c r="RGT100" s="632"/>
      <c r="RGU100" s="632"/>
      <c r="RGV100" s="632"/>
      <c r="RGW100" s="632"/>
      <c r="RGX100" s="632"/>
      <c r="RGY100" s="632"/>
      <c r="RGZ100" s="632"/>
      <c r="RHA100" s="632"/>
      <c r="RHB100" s="632"/>
      <c r="RHC100" s="632"/>
      <c r="RHD100" s="632"/>
      <c r="RHE100" s="632"/>
      <c r="RHF100" s="632"/>
      <c r="RHG100" s="632"/>
      <c r="RHH100" s="632"/>
      <c r="RHI100" s="632"/>
      <c r="RHJ100" s="632"/>
      <c r="RHK100" s="632"/>
      <c r="RHL100" s="632"/>
      <c r="RHM100" s="632"/>
      <c r="RHN100" s="632"/>
      <c r="RHO100" s="632"/>
      <c r="RHP100" s="632"/>
      <c r="RHQ100" s="632"/>
      <c r="RHR100" s="632"/>
      <c r="RHS100" s="632"/>
      <c r="RHT100" s="632"/>
      <c r="RHU100" s="632"/>
      <c r="RHV100" s="632"/>
      <c r="RHW100" s="632"/>
      <c r="RHX100" s="632"/>
      <c r="RHY100" s="632"/>
      <c r="RHZ100" s="632"/>
      <c r="RIA100" s="632"/>
      <c r="RIB100" s="632"/>
      <c r="RIC100" s="632"/>
      <c r="RID100" s="632"/>
      <c r="RIE100" s="632"/>
      <c r="RIF100" s="632"/>
      <c r="RIG100" s="632"/>
      <c r="RIH100" s="632"/>
      <c r="RII100" s="632"/>
      <c r="RIJ100" s="632"/>
      <c r="RIK100" s="632"/>
      <c r="RIL100" s="632"/>
      <c r="RIM100" s="632"/>
      <c r="RIN100" s="632"/>
      <c r="RIO100" s="632"/>
      <c r="RIP100" s="632"/>
      <c r="RIQ100" s="632"/>
      <c r="RIR100" s="632"/>
      <c r="RIS100" s="632"/>
      <c r="RIT100" s="632"/>
      <c r="RIU100" s="632"/>
      <c r="RIV100" s="632"/>
      <c r="RIW100" s="632"/>
      <c r="RIX100" s="632"/>
      <c r="RIY100" s="632"/>
      <c r="RIZ100" s="632"/>
      <c r="RJA100" s="632"/>
      <c r="RJB100" s="632"/>
      <c r="RJC100" s="632"/>
      <c r="RJD100" s="632"/>
      <c r="RJE100" s="632"/>
      <c r="RJF100" s="632"/>
      <c r="RJG100" s="632"/>
      <c r="RJH100" s="632"/>
      <c r="RJI100" s="632"/>
      <c r="RJJ100" s="632"/>
      <c r="RJK100" s="632"/>
      <c r="RJL100" s="632"/>
      <c r="RJM100" s="632"/>
      <c r="RJN100" s="632"/>
      <c r="RJO100" s="632"/>
      <c r="RJP100" s="632"/>
      <c r="RJQ100" s="632"/>
      <c r="RJR100" s="632"/>
      <c r="RJS100" s="632"/>
      <c r="RJT100" s="632"/>
      <c r="RJU100" s="632"/>
      <c r="RJV100" s="632"/>
      <c r="RJW100" s="632"/>
      <c r="RJX100" s="632"/>
      <c r="RJY100" s="632"/>
      <c r="RJZ100" s="632"/>
      <c r="RKA100" s="632"/>
      <c r="RKB100" s="632"/>
      <c r="RKC100" s="632"/>
      <c r="RKD100" s="632"/>
      <c r="RKE100" s="632"/>
      <c r="RKF100" s="632"/>
      <c r="RKG100" s="632"/>
      <c r="RKH100" s="632"/>
      <c r="RKI100" s="632"/>
      <c r="RKJ100" s="632"/>
      <c r="RKK100" s="632"/>
      <c r="RKL100" s="632"/>
      <c r="RKM100" s="632"/>
      <c r="RKN100" s="632"/>
      <c r="RKO100" s="632"/>
      <c r="RKP100" s="632"/>
      <c r="RKQ100" s="632"/>
      <c r="RKR100" s="632"/>
      <c r="RKS100" s="632"/>
      <c r="RKT100" s="632"/>
      <c r="RKU100" s="632"/>
      <c r="RKV100" s="632"/>
      <c r="RKW100" s="632"/>
      <c r="RKX100" s="632"/>
      <c r="RKY100" s="632"/>
      <c r="RKZ100" s="632"/>
      <c r="RLA100" s="632"/>
      <c r="RLB100" s="632"/>
      <c r="RLC100" s="632"/>
      <c r="RLD100" s="632"/>
      <c r="RLE100" s="632"/>
      <c r="RLF100" s="632"/>
      <c r="RLG100" s="632"/>
      <c r="RLH100" s="632"/>
      <c r="RLI100" s="632"/>
      <c r="RLJ100" s="632"/>
      <c r="RLK100" s="632"/>
      <c r="RLL100" s="632"/>
      <c r="RLM100" s="632"/>
      <c r="RLN100" s="632"/>
      <c r="RLO100" s="632"/>
      <c r="RLP100" s="632"/>
      <c r="RLQ100" s="632"/>
      <c r="RLR100" s="632"/>
      <c r="RLS100" s="632"/>
      <c r="RLT100" s="632"/>
      <c r="RLU100" s="632"/>
      <c r="RLV100" s="632"/>
      <c r="RLW100" s="632"/>
      <c r="RLX100" s="632"/>
      <c r="RLY100" s="632"/>
      <c r="RLZ100" s="632"/>
      <c r="RMA100" s="632"/>
      <c r="RMB100" s="632"/>
      <c r="RMC100" s="632"/>
      <c r="RMD100" s="632"/>
      <c r="RME100" s="632"/>
      <c r="RMF100" s="632"/>
      <c r="RMG100" s="632"/>
      <c r="RMH100" s="632"/>
      <c r="RMI100" s="632"/>
      <c r="RMJ100" s="632"/>
      <c r="RMK100" s="632"/>
      <c r="RML100" s="632"/>
      <c r="RMM100" s="632"/>
      <c r="RMN100" s="632"/>
      <c r="RMO100" s="632"/>
      <c r="RMP100" s="632"/>
      <c r="RMQ100" s="632"/>
      <c r="RMR100" s="632"/>
      <c r="RMS100" s="632"/>
      <c r="RMT100" s="632"/>
      <c r="RMU100" s="632"/>
      <c r="RMV100" s="632"/>
      <c r="RMW100" s="632"/>
      <c r="RMX100" s="632"/>
      <c r="RMY100" s="632"/>
      <c r="RMZ100" s="632"/>
      <c r="RNA100" s="632"/>
      <c r="RNB100" s="632"/>
      <c r="RNC100" s="632"/>
      <c r="RND100" s="632"/>
      <c r="RNE100" s="632"/>
      <c r="RNF100" s="632"/>
      <c r="RNG100" s="632"/>
      <c r="RNH100" s="632"/>
      <c r="RNI100" s="632"/>
      <c r="RNJ100" s="632"/>
      <c r="RNK100" s="632"/>
      <c r="RNL100" s="632"/>
      <c r="RNM100" s="632"/>
      <c r="RNN100" s="632"/>
      <c r="RNO100" s="632"/>
      <c r="RNP100" s="632"/>
      <c r="RNQ100" s="632"/>
      <c r="RNR100" s="632"/>
      <c r="RNS100" s="632"/>
      <c r="RNT100" s="632"/>
      <c r="RNU100" s="632"/>
      <c r="RNV100" s="632"/>
      <c r="RNW100" s="632"/>
      <c r="RNX100" s="632"/>
      <c r="RNY100" s="632"/>
      <c r="RNZ100" s="632"/>
      <c r="ROA100" s="632"/>
      <c r="ROB100" s="632"/>
      <c r="ROC100" s="632"/>
      <c r="ROD100" s="632"/>
      <c r="ROE100" s="632"/>
      <c r="ROF100" s="632"/>
      <c r="ROG100" s="632"/>
      <c r="ROH100" s="632"/>
      <c r="ROI100" s="632"/>
      <c r="ROJ100" s="632"/>
      <c r="ROK100" s="632"/>
      <c r="ROL100" s="632"/>
      <c r="ROM100" s="632"/>
      <c r="RON100" s="632"/>
      <c r="ROO100" s="632"/>
      <c r="ROP100" s="632"/>
      <c r="ROQ100" s="632"/>
      <c r="ROR100" s="632"/>
      <c r="ROS100" s="632"/>
      <c r="ROT100" s="632"/>
      <c r="ROU100" s="632"/>
      <c r="ROV100" s="632"/>
      <c r="ROW100" s="632"/>
      <c r="ROX100" s="632"/>
      <c r="ROY100" s="632"/>
      <c r="ROZ100" s="632"/>
      <c r="RPA100" s="632"/>
      <c r="RPB100" s="632"/>
      <c r="RPC100" s="632"/>
      <c r="RPD100" s="632"/>
      <c r="RPE100" s="632"/>
      <c r="RPF100" s="632"/>
      <c r="RPG100" s="632"/>
      <c r="RPH100" s="632"/>
      <c r="RPI100" s="632"/>
      <c r="RPJ100" s="632"/>
      <c r="RPK100" s="632"/>
      <c r="RPL100" s="632"/>
      <c r="RPM100" s="632"/>
      <c r="RPN100" s="632"/>
      <c r="RPO100" s="632"/>
      <c r="RPP100" s="632"/>
      <c r="RPQ100" s="632"/>
      <c r="RPR100" s="632"/>
      <c r="RPS100" s="632"/>
      <c r="RPT100" s="632"/>
      <c r="RPU100" s="632"/>
      <c r="RPV100" s="632"/>
      <c r="RPW100" s="632"/>
      <c r="RPX100" s="632"/>
      <c r="RPY100" s="632"/>
      <c r="RPZ100" s="632"/>
      <c r="RQA100" s="632"/>
      <c r="RQB100" s="632"/>
      <c r="RQC100" s="632"/>
      <c r="RQD100" s="632"/>
      <c r="RQE100" s="632"/>
      <c r="RQF100" s="632"/>
      <c r="RQG100" s="632"/>
      <c r="RQH100" s="632"/>
      <c r="RQI100" s="632"/>
      <c r="RQJ100" s="632"/>
      <c r="RQK100" s="632"/>
      <c r="RQL100" s="632"/>
      <c r="RQM100" s="632"/>
      <c r="RQN100" s="632"/>
      <c r="RQO100" s="632"/>
      <c r="RQP100" s="632"/>
      <c r="RQQ100" s="632"/>
      <c r="RQR100" s="632"/>
      <c r="RQS100" s="632"/>
      <c r="RQT100" s="632"/>
      <c r="RQU100" s="632"/>
      <c r="RQV100" s="632"/>
      <c r="RQW100" s="632"/>
      <c r="RQX100" s="632"/>
      <c r="RQY100" s="632"/>
      <c r="RQZ100" s="632"/>
      <c r="RRA100" s="632"/>
      <c r="RRB100" s="632"/>
      <c r="RRC100" s="632"/>
      <c r="RRD100" s="632"/>
      <c r="RRE100" s="632"/>
      <c r="RRF100" s="632"/>
      <c r="RRG100" s="632"/>
      <c r="RRH100" s="632"/>
      <c r="RRI100" s="632"/>
      <c r="RRJ100" s="632"/>
      <c r="RRK100" s="632"/>
      <c r="RRL100" s="632"/>
      <c r="RRM100" s="632"/>
      <c r="RRN100" s="632"/>
      <c r="RRO100" s="632"/>
      <c r="RRP100" s="632"/>
      <c r="RRQ100" s="632"/>
      <c r="RRR100" s="632"/>
      <c r="RRS100" s="632"/>
      <c r="RRT100" s="632"/>
      <c r="RRU100" s="632"/>
      <c r="RRV100" s="632"/>
      <c r="RRW100" s="632"/>
      <c r="RRX100" s="632"/>
      <c r="RRY100" s="632"/>
      <c r="RRZ100" s="632"/>
      <c r="RSA100" s="632"/>
      <c r="RSB100" s="632"/>
      <c r="RSC100" s="632"/>
      <c r="RSD100" s="632"/>
      <c r="RSE100" s="632"/>
      <c r="RSF100" s="632"/>
      <c r="RSG100" s="632"/>
      <c r="RSH100" s="632"/>
      <c r="RSI100" s="632"/>
      <c r="RSJ100" s="632"/>
      <c r="RSK100" s="632"/>
      <c r="RSL100" s="632"/>
      <c r="RSM100" s="632"/>
      <c r="RSN100" s="632"/>
      <c r="RSO100" s="632"/>
      <c r="RSP100" s="632"/>
      <c r="RSQ100" s="632"/>
      <c r="RSR100" s="632"/>
      <c r="RSS100" s="632"/>
      <c r="RST100" s="632"/>
      <c r="RSU100" s="632"/>
      <c r="RSV100" s="632"/>
      <c r="RSW100" s="632"/>
      <c r="RSX100" s="632"/>
      <c r="RSY100" s="632"/>
      <c r="RSZ100" s="632"/>
      <c r="RTA100" s="632"/>
      <c r="RTB100" s="632"/>
      <c r="RTC100" s="632"/>
      <c r="RTD100" s="632"/>
      <c r="RTE100" s="632"/>
      <c r="RTF100" s="632"/>
      <c r="RTG100" s="632"/>
      <c r="RTH100" s="632"/>
      <c r="RTI100" s="632"/>
      <c r="RTJ100" s="632"/>
      <c r="RTK100" s="632"/>
      <c r="RTL100" s="632"/>
      <c r="RTM100" s="632"/>
      <c r="RTN100" s="632"/>
      <c r="RTO100" s="632"/>
      <c r="RTP100" s="632"/>
      <c r="RTQ100" s="632"/>
      <c r="RTR100" s="632"/>
      <c r="RTS100" s="632"/>
      <c r="RTT100" s="632"/>
      <c r="RTU100" s="632"/>
      <c r="RTV100" s="632"/>
      <c r="RTW100" s="632"/>
      <c r="RTX100" s="632"/>
      <c r="RTY100" s="632"/>
      <c r="RTZ100" s="632"/>
      <c r="RUA100" s="632"/>
      <c r="RUB100" s="632"/>
      <c r="RUC100" s="632"/>
      <c r="RUD100" s="632"/>
      <c r="RUE100" s="632"/>
      <c r="RUF100" s="632"/>
      <c r="RUG100" s="632"/>
      <c r="RUH100" s="632"/>
      <c r="RUI100" s="632"/>
      <c r="RUJ100" s="632"/>
      <c r="RUK100" s="632"/>
      <c r="RUL100" s="632"/>
      <c r="RUM100" s="632"/>
      <c r="RUN100" s="632"/>
      <c r="RUO100" s="632"/>
      <c r="RUP100" s="632"/>
      <c r="RUQ100" s="632"/>
      <c r="RUR100" s="632"/>
      <c r="RUS100" s="632"/>
      <c r="RUT100" s="632"/>
      <c r="RUU100" s="632"/>
      <c r="RUV100" s="632"/>
      <c r="RUW100" s="632"/>
      <c r="RUX100" s="632"/>
      <c r="RUY100" s="632"/>
      <c r="RUZ100" s="632"/>
      <c r="RVA100" s="632"/>
      <c r="RVB100" s="632"/>
      <c r="RVC100" s="632"/>
      <c r="RVD100" s="632"/>
      <c r="RVE100" s="632"/>
      <c r="RVF100" s="632"/>
      <c r="RVG100" s="632"/>
      <c r="RVH100" s="632"/>
      <c r="RVI100" s="632"/>
      <c r="RVJ100" s="632"/>
      <c r="RVK100" s="632"/>
      <c r="RVL100" s="632"/>
      <c r="RVM100" s="632"/>
      <c r="RVN100" s="632"/>
      <c r="RVO100" s="632"/>
      <c r="RVP100" s="632"/>
      <c r="RVQ100" s="632"/>
      <c r="RVR100" s="632"/>
      <c r="RVS100" s="632"/>
      <c r="RVT100" s="632"/>
      <c r="RVU100" s="632"/>
      <c r="RVV100" s="632"/>
      <c r="RVW100" s="632"/>
      <c r="RVX100" s="632"/>
      <c r="RVY100" s="632"/>
      <c r="RVZ100" s="632"/>
      <c r="RWA100" s="632"/>
      <c r="RWB100" s="632"/>
      <c r="RWC100" s="632"/>
      <c r="RWD100" s="632"/>
      <c r="RWE100" s="632"/>
      <c r="RWF100" s="632"/>
      <c r="RWG100" s="632"/>
      <c r="RWH100" s="632"/>
      <c r="RWI100" s="632"/>
      <c r="RWJ100" s="632"/>
      <c r="RWK100" s="632"/>
      <c r="RWL100" s="632"/>
      <c r="RWM100" s="632"/>
      <c r="RWN100" s="632"/>
      <c r="RWO100" s="632"/>
      <c r="RWP100" s="632"/>
      <c r="RWQ100" s="632"/>
      <c r="RWR100" s="632"/>
      <c r="RWS100" s="632"/>
      <c r="RWT100" s="632"/>
      <c r="RWU100" s="632"/>
      <c r="RWV100" s="632"/>
      <c r="RWW100" s="632"/>
      <c r="RWX100" s="632"/>
      <c r="RWY100" s="632"/>
      <c r="RWZ100" s="632"/>
      <c r="RXA100" s="632"/>
      <c r="RXB100" s="632"/>
      <c r="RXC100" s="632"/>
      <c r="RXD100" s="632"/>
      <c r="RXE100" s="632"/>
      <c r="RXF100" s="632"/>
      <c r="RXG100" s="632"/>
      <c r="RXH100" s="632"/>
      <c r="RXI100" s="632"/>
      <c r="RXJ100" s="632"/>
      <c r="RXK100" s="632"/>
      <c r="RXL100" s="632"/>
      <c r="RXM100" s="632"/>
      <c r="RXN100" s="632"/>
      <c r="RXO100" s="632"/>
      <c r="RXP100" s="632"/>
      <c r="RXQ100" s="632"/>
      <c r="RXR100" s="632"/>
      <c r="RXS100" s="632"/>
      <c r="RXT100" s="632"/>
      <c r="RXU100" s="632"/>
      <c r="RXV100" s="632"/>
      <c r="RXW100" s="632"/>
      <c r="RXX100" s="632"/>
      <c r="RXY100" s="632"/>
      <c r="RXZ100" s="632"/>
      <c r="RYA100" s="632"/>
      <c r="RYB100" s="632"/>
      <c r="RYC100" s="632"/>
      <c r="RYD100" s="632"/>
      <c r="RYE100" s="632"/>
      <c r="RYF100" s="632"/>
      <c r="RYG100" s="632"/>
      <c r="RYH100" s="632"/>
      <c r="RYI100" s="632"/>
      <c r="RYJ100" s="632"/>
      <c r="RYK100" s="632"/>
      <c r="RYL100" s="632"/>
      <c r="RYM100" s="632"/>
      <c r="RYN100" s="632"/>
      <c r="RYO100" s="632"/>
      <c r="RYP100" s="632"/>
      <c r="RYQ100" s="632"/>
      <c r="RYR100" s="632"/>
      <c r="RYS100" s="632"/>
      <c r="RYT100" s="632"/>
      <c r="RYU100" s="632"/>
      <c r="RYV100" s="632"/>
      <c r="RYW100" s="632"/>
      <c r="RYX100" s="632"/>
      <c r="RYY100" s="632"/>
      <c r="RYZ100" s="632"/>
      <c r="RZA100" s="632"/>
      <c r="RZB100" s="632"/>
      <c r="RZC100" s="632"/>
      <c r="RZD100" s="632"/>
      <c r="RZE100" s="632"/>
      <c r="RZF100" s="632"/>
      <c r="RZG100" s="632"/>
      <c r="RZH100" s="632"/>
      <c r="RZI100" s="632"/>
      <c r="RZJ100" s="632"/>
      <c r="RZK100" s="632"/>
      <c r="RZL100" s="632"/>
      <c r="RZM100" s="632"/>
      <c r="RZN100" s="632"/>
      <c r="RZO100" s="632"/>
      <c r="RZP100" s="632"/>
      <c r="RZQ100" s="632"/>
      <c r="RZR100" s="632"/>
      <c r="RZS100" s="632"/>
      <c r="RZT100" s="632"/>
      <c r="RZU100" s="632"/>
      <c r="RZV100" s="632"/>
      <c r="RZW100" s="632"/>
      <c r="RZX100" s="632"/>
      <c r="RZY100" s="632"/>
      <c r="RZZ100" s="632"/>
      <c r="SAA100" s="632"/>
      <c r="SAB100" s="632"/>
      <c r="SAC100" s="632"/>
      <c r="SAD100" s="632"/>
      <c r="SAE100" s="632"/>
      <c r="SAF100" s="632"/>
      <c r="SAG100" s="632"/>
      <c r="SAH100" s="632"/>
      <c r="SAI100" s="632"/>
      <c r="SAJ100" s="632"/>
      <c r="SAK100" s="632"/>
      <c r="SAL100" s="632"/>
      <c r="SAM100" s="632"/>
      <c r="SAN100" s="632"/>
      <c r="SAO100" s="632"/>
      <c r="SAP100" s="632"/>
      <c r="SAQ100" s="632"/>
      <c r="SAR100" s="632"/>
      <c r="SAS100" s="632"/>
      <c r="SAT100" s="632"/>
      <c r="SAU100" s="632"/>
      <c r="SAV100" s="632"/>
      <c r="SAW100" s="632"/>
      <c r="SAX100" s="632"/>
      <c r="SAY100" s="632"/>
      <c r="SAZ100" s="632"/>
      <c r="SBA100" s="632"/>
      <c r="SBB100" s="632"/>
      <c r="SBC100" s="632"/>
      <c r="SBD100" s="632"/>
      <c r="SBE100" s="632"/>
      <c r="SBF100" s="632"/>
      <c r="SBG100" s="632"/>
      <c r="SBH100" s="632"/>
      <c r="SBI100" s="632"/>
      <c r="SBJ100" s="632"/>
      <c r="SBK100" s="632"/>
      <c r="SBL100" s="632"/>
      <c r="SBM100" s="632"/>
      <c r="SBN100" s="632"/>
      <c r="SBO100" s="632"/>
      <c r="SBP100" s="632"/>
      <c r="SBQ100" s="632"/>
      <c r="SBR100" s="632"/>
      <c r="SBS100" s="632"/>
      <c r="SBT100" s="632"/>
      <c r="SBU100" s="632"/>
      <c r="SBV100" s="632"/>
      <c r="SBW100" s="632"/>
      <c r="SBX100" s="632"/>
      <c r="SBY100" s="632"/>
      <c r="SBZ100" s="632"/>
      <c r="SCA100" s="632"/>
      <c r="SCB100" s="632"/>
      <c r="SCC100" s="632"/>
      <c r="SCD100" s="632"/>
      <c r="SCE100" s="632"/>
      <c r="SCF100" s="632"/>
      <c r="SCG100" s="632"/>
      <c r="SCH100" s="632"/>
      <c r="SCI100" s="632"/>
      <c r="SCJ100" s="632"/>
      <c r="SCK100" s="632"/>
      <c r="SCL100" s="632"/>
      <c r="SCM100" s="632"/>
      <c r="SCN100" s="632"/>
      <c r="SCO100" s="632"/>
      <c r="SCP100" s="632"/>
      <c r="SCQ100" s="632"/>
      <c r="SCR100" s="632"/>
      <c r="SCS100" s="632"/>
      <c r="SCT100" s="632"/>
      <c r="SCU100" s="632"/>
      <c r="SCV100" s="632"/>
      <c r="SCW100" s="632"/>
      <c r="SCX100" s="632"/>
      <c r="SCY100" s="632"/>
      <c r="SCZ100" s="632"/>
      <c r="SDA100" s="632"/>
      <c r="SDB100" s="632"/>
      <c r="SDC100" s="632"/>
      <c r="SDD100" s="632"/>
      <c r="SDE100" s="632"/>
      <c r="SDF100" s="632"/>
      <c r="SDG100" s="632"/>
      <c r="SDH100" s="632"/>
      <c r="SDI100" s="632"/>
      <c r="SDJ100" s="632"/>
      <c r="SDK100" s="632"/>
      <c r="SDL100" s="632"/>
      <c r="SDM100" s="632"/>
      <c r="SDN100" s="632"/>
      <c r="SDO100" s="632"/>
      <c r="SDP100" s="632"/>
      <c r="SDQ100" s="632"/>
      <c r="SDR100" s="632"/>
      <c r="SDS100" s="632"/>
      <c r="SDT100" s="632"/>
      <c r="SDU100" s="632"/>
      <c r="SDV100" s="632"/>
      <c r="SDW100" s="632"/>
      <c r="SDX100" s="632"/>
      <c r="SDY100" s="632"/>
      <c r="SDZ100" s="632"/>
      <c r="SEA100" s="632"/>
      <c r="SEB100" s="632"/>
      <c r="SEC100" s="632"/>
      <c r="SED100" s="632"/>
      <c r="SEE100" s="632"/>
      <c r="SEF100" s="632"/>
      <c r="SEG100" s="632"/>
      <c r="SEH100" s="632"/>
      <c r="SEI100" s="632"/>
      <c r="SEJ100" s="632"/>
      <c r="SEK100" s="632"/>
      <c r="SEL100" s="632"/>
      <c r="SEM100" s="632"/>
      <c r="SEN100" s="632"/>
      <c r="SEO100" s="632"/>
      <c r="SEP100" s="632"/>
      <c r="SEQ100" s="632"/>
      <c r="SER100" s="632"/>
      <c r="SES100" s="632"/>
      <c r="SET100" s="632"/>
      <c r="SEU100" s="632"/>
      <c r="SEV100" s="632"/>
      <c r="SEW100" s="632"/>
      <c r="SEX100" s="632"/>
      <c r="SEY100" s="632"/>
      <c r="SEZ100" s="632"/>
      <c r="SFA100" s="632"/>
      <c r="SFB100" s="632"/>
      <c r="SFC100" s="632"/>
      <c r="SFD100" s="632"/>
      <c r="SFE100" s="632"/>
      <c r="SFF100" s="632"/>
      <c r="SFG100" s="632"/>
      <c r="SFH100" s="632"/>
      <c r="SFI100" s="632"/>
      <c r="SFJ100" s="632"/>
      <c r="SFK100" s="632"/>
      <c r="SFL100" s="632"/>
      <c r="SFM100" s="632"/>
      <c r="SFN100" s="632"/>
      <c r="SFO100" s="632"/>
      <c r="SFP100" s="632"/>
      <c r="SFQ100" s="632"/>
      <c r="SFR100" s="632"/>
      <c r="SFS100" s="632"/>
      <c r="SFT100" s="632"/>
      <c r="SFU100" s="632"/>
      <c r="SFV100" s="632"/>
      <c r="SFW100" s="632"/>
      <c r="SFX100" s="632"/>
      <c r="SFY100" s="632"/>
      <c r="SFZ100" s="632"/>
      <c r="SGA100" s="632"/>
      <c r="SGB100" s="632"/>
      <c r="SGC100" s="632"/>
      <c r="SGD100" s="632"/>
      <c r="SGE100" s="632"/>
      <c r="SGF100" s="632"/>
      <c r="SGG100" s="632"/>
      <c r="SGH100" s="632"/>
      <c r="SGI100" s="632"/>
      <c r="SGJ100" s="632"/>
      <c r="SGK100" s="632"/>
      <c r="SGL100" s="632"/>
      <c r="SGM100" s="632"/>
      <c r="SGN100" s="632"/>
      <c r="SGO100" s="632"/>
      <c r="SGP100" s="632"/>
      <c r="SGQ100" s="632"/>
      <c r="SGR100" s="632"/>
      <c r="SGS100" s="632"/>
      <c r="SGT100" s="632"/>
      <c r="SGU100" s="632"/>
      <c r="SGV100" s="632"/>
      <c r="SGW100" s="632"/>
      <c r="SGX100" s="632"/>
      <c r="SGY100" s="632"/>
      <c r="SGZ100" s="632"/>
      <c r="SHA100" s="632"/>
      <c r="SHB100" s="632"/>
      <c r="SHC100" s="632"/>
      <c r="SHD100" s="632"/>
      <c r="SHE100" s="632"/>
      <c r="SHF100" s="632"/>
      <c r="SHG100" s="632"/>
      <c r="SHH100" s="632"/>
      <c r="SHI100" s="632"/>
      <c r="SHJ100" s="632"/>
      <c r="SHK100" s="632"/>
      <c r="SHL100" s="632"/>
      <c r="SHM100" s="632"/>
      <c r="SHN100" s="632"/>
      <c r="SHO100" s="632"/>
      <c r="SHP100" s="632"/>
      <c r="SHQ100" s="632"/>
      <c r="SHR100" s="632"/>
      <c r="SHS100" s="632"/>
      <c r="SHT100" s="632"/>
      <c r="SHU100" s="632"/>
      <c r="SHV100" s="632"/>
      <c r="SHW100" s="632"/>
      <c r="SHX100" s="632"/>
      <c r="SHY100" s="632"/>
      <c r="SHZ100" s="632"/>
      <c r="SIA100" s="632"/>
      <c r="SIB100" s="632"/>
      <c r="SIC100" s="632"/>
      <c r="SID100" s="632"/>
      <c r="SIE100" s="632"/>
      <c r="SIF100" s="632"/>
      <c r="SIG100" s="632"/>
      <c r="SIH100" s="632"/>
      <c r="SII100" s="632"/>
      <c r="SIJ100" s="632"/>
      <c r="SIK100" s="632"/>
      <c r="SIL100" s="632"/>
      <c r="SIM100" s="632"/>
      <c r="SIN100" s="632"/>
      <c r="SIO100" s="632"/>
      <c r="SIP100" s="632"/>
      <c r="SIQ100" s="632"/>
      <c r="SIR100" s="632"/>
      <c r="SIS100" s="632"/>
      <c r="SIT100" s="632"/>
      <c r="SIU100" s="632"/>
      <c r="SIV100" s="632"/>
      <c r="SIW100" s="632"/>
      <c r="SIX100" s="632"/>
      <c r="SIY100" s="632"/>
      <c r="SIZ100" s="632"/>
      <c r="SJA100" s="632"/>
      <c r="SJB100" s="632"/>
      <c r="SJC100" s="632"/>
      <c r="SJD100" s="632"/>
      <c r="SJE100" s="632"/>
      <c r="SJF100" s="632"/>
      <c r="SJG100" s="632"/>
      <c r="SJH100" s="632"/>
      <c r="SJI100" s="632"/>
      <c r="SJJ100" s="632"/>
      <c r="SJK100" s="632"/>
      <c r="SJL100" s="632"/>
      <c r="SJM100" s="632"/>
      <c r="SJN100" s="632"/>
      <c r="SJO100" s="632"/>
      <c r="SJP100" s="632"/>
      <c r="SJQ100" s="632"/>
      <c r="SJR100" s="632"/>
      <c r="SJS100" s="632"/>
      <c r="SJT100" s="632"/>
      <c r="SJU100" s="632"/>
      <c r="SJV100" s="632"/>
      <c r="SJW100" s="632"/>
      <c r="SJX100" s="632"/>
      <c r="SJY100" s="632"/>
      <c r="SJZ100" s="632"/>
      <c r="SKA100" s="632"/>
      <c r="SKB100" s="632"/>
      <c r="SKC100" s="632"/>
      <c r="SKD100" s="632"/>
      <c r="SKE100" s="632"/>
      <c r="SKF100" s="632"/>
      <c r="SKG100" s="632"/>
      <c r="SKH100" s="632"/>
      <c r="SKI100" s="632"/>
      <c r="SKJ100" s="632"/>
      <c r="SKK100" s="632"/>
      <c r="SKL100" s="632"/>
      <c r="SKM100" s="632"/>
      <c r="SKN100" s="632"/>
      <c r="SKO100" s="632"/>
      <c r="SKP100" s="632"/>
      <c r="SKQ100" s="632"/>
      <c r="SKR100" s="632"/>
      <c r="SKS100" s="632"/>
      <c r="SKT100" s="632"/>
      <c r="SKU100" s="632"/>
      <c r="SKV100" s="632"/>
      <c r="SKW100" s="632"/>
      <c r="SKX100" s="632"/>
      <c r="SKY100" s="632"/>
      <c r="SKZ100" s="632"/>
      <c r="SLA100" s="632"/>
      <c r="SLB100" s="632"/>
      <c r="SLC100" s="632"/>
      <c r="SLD100" s="632"/>
      <c r="SLE100" s="632"/>
      <c r="SLF100" s="632"/>
      <c r="SLG100" s="632"/>
      <c r="SLH100" s="632"/>
      <c r="SLI100" s="632"/>
      <c r="SLJ100" s="632"/>
      <c r="SLK100" s="632"/>
      <c r="SLL100" s="632"/>
      <c r="SLM100" s="632"/>
      <c r="SLN100" s="632"/>
      <c r="SLO100" s="632"/>
      <c r="SLP100" s="632"/>
      <c r="SLQ100" s="632"/>
      <c r="SLR100" s="632"/>
      <c r="SLS100" s="632"/>
      <c r="SLT100" s="632"/>
      <c r="SLU100" s="632"/>
      <c r="SLV100" s="632"/>
      <c r="SLW100" s="632"/>
      <c r="SLX100" s="632"/>
      <c r="SLY100" s="632"/>
      <c r="SLZ100" s="632"/>
      <c r="SMA100" s="632"/>
      <c r="SMB100" s="632"/>
      <c r="SMC100" s="632"/>
      <c r="SMD100" s="632"/>
      <c r="SME100" s="632"/>
      <c r="SMF100" s="632"/>
      <c r="SMG100" s="632"/>
      <c r="SMH100" s="632"/>
      <c r="SMI100" s="632"/>
      <c r="SMJ100" s="632"/>
      <c r="SMK100" s="632"/>
      <c r="SML100" s="632"/>
      <c r="SMM100" s="632"/>
      <c r="SMN100" s="632"/>
      <c r="SMO100" s="632"/>
      <c r="SMP100" s="632"/>
      <c r="SMQ100" s="632"/>
      <c r="SMR100" s="632"/>
      <c r="SMS100" s="632"/>
      <c r="SMT100" s="632"/>
      <c r="SMU100" s="632"/>
      <c r="SMV100" s="632"/>
      <c r="SMW100" s="632"/>
      <c r="SMX100" s="632"/>
      <c r="SMY100" s="632"/>
      <c r="SMZ100" s="632"/>
      <c r="SNA100" s="632"/>
      <c r="SNB100" s="632"/>
      <c r="SNC100" s="632"/>
      <c r="SND100" s="632"/>
      <c r="SNE100" s="632"/>
      <c r="SNF100" s="632"/>
      <c r="SNG100" s="632"/>
      <c r="SNH100" s="632"/>
      <c r="SNI100" s="632"/>
      <c r="SNJ100" s="632"/>
      <c r="SNK100" s="632"/>
      <c r="SNL100" s="632"/>
      <c r="SNM100" s="632"/>
      <c r="SNN100" s="632"/>
      <c r="SNO100" s="632"/>
      <c r="SNP100" s="632"/>
      <c r="SNQ100" s="632"/>
      <c r="SNR100" s="632"/>
      <c r="SNS100" s="632"/>
      <c r="SNT100" s="632"/>
      <c r="SNU100" s="632"/>
      <c r="SNV100" s="632"/>
      <c r="SNW100" s="632"/>
      <c r="SNX100" s="632"/>
      <c r="SNY100" s="632"/>
      <c r="SNZ100" s="632"/>
      <c r="SOA100" s="632"/>
      <c r="SOB100" s="632"/>
      <c r="SOC100" s="632"/>
      <c r="SOD100" s="632"/>
      <c r="SOE100" s="632"/>
      <c r="SOF100" s="632"/>
      <c r="SOG100" s="632"/>
      <c r="SOH100" s="632"/>
      <c r="SOI100" s="632"/>
      <c r="SOJ100" s="632"/>
      <c r="SOK100" s="632"/>
      <c r="SOL100" s="632"/>
      <c r="SOM100" s="632"/>
      <c r="SON100" s="632"/>
      <c r="SOO100" s="632"/>
      <c r="SOP100" s="632"/>
      <c r="SOQ100" s="632"/>
      <c r="SOR100" s="632"/>
      <c r="SOS100" s="632"/>
      <c r="SOT100" s="632"/>
      <c r="SOU100" s="632"/>
      <c r="SOV100" s="632"/>
      <c r="SOW100" s="632"/>
      <c r="SOX100" s="632"/>
      <c r="SOY100" s="632"/>
      <c r="SOZ100" s="632"/>
      <c r="SPA100" s="632"/>
      <c r="SPB100" s="632"/>
      <c r="SPC100" s="632"/>
      <c r="SPD100" s="632"/>
      <c r="SPE100" s="632"/>
      <c r="SPF100" s="632"/>
      <c r="SPG100" s="632"/>
      <c r="SPH100" s="632"/>
      <c r="SPI100" s="632"/>
      <c r="SPJ100" s="632"/>
      <c r="SPK100" s="632"/>
      <c r="SPL100" s="632"/>
      <c r="SPM100" s="632"/>
      <c r="SPN100" s="632"/>
      <c r="SPO100" s="632"/>
      <c r="SPP100" s="632"/>
      <c r="SPQ100" s="632"/>
      <c r="SPR100" s="632"/>
      <c r="SPS100" s="632"/>
      <c r="SPT100" s="632"/>
      <c r="SPU100" s="632"/>
      <c r="SPV100" s="632"/>
      <c r="SPW100" s="632"/>
      <c r="SPX100" s="632"/>
      <c r="SPY100" s="632"/>
      <c r="SPZ100" s="632"/>
      <c r="SQA100" s="632"/>
      <c r="SQB100" s="632"/>
      <c r="SQC100" s="632"/>
      <c r="SQD100" s="632"/>
      <c r="SQE100" s="632"/>
      <c r="SQF100" s="632"/>
      <c r="SQG100" s="632"/>
      <c r="SQH100" s="632"/>
      <c r="SQI100" s="632"/>
      <c r="SQJ100" s="632"/>
      <c r="SQK100" s="632"/>
      <c r="SQL100" s="632"/>
      <c r="SQM100" s="632"/>
      <c r="SQN100" s="632"/>
      <c r="SQO100" s="632"/>
      <c r="SQP100" s="632"/>
      <c r="SQQ100" s="632"/>
      <c r="SQR100" s="632"/>
      <c r="SQS100" s="632"/>
      <c r="SQT100" s="632"/>
      <c r="SQU100" s="632"/>
      <c r="SQV100" s="632"/>
      <c r="SQW100" s="632"/>
      <c r="SQX100" s="632"/>
      <c r="SQY100" s="632"/>
      <c r="SQZ100" s="632"/>
      <c r="SRA100" s="632"/>
      <c r="SRB100" s="632"/>
      <c r="SRC100" s="632"/>
      <c r="SRD100" s="632"/>
      <c r="SRE100" s="632"/>
      <c r="SRF100" s="632"/>
      <c r="SRG100" s="632"/>
      <c r="SRH100" s="632"/>
      <c r="SRI100" s="632"/>
      <c r="SRJ100" s="632"/>
      <c r="SRK100" s="632"/>
      <c r="SRL100" s="632"/>
      <c r="SRM100" s="632"/>
      <c r="SRN100" s="632"/>
      <c r="SRO100" s="632"/>
      <c r="SRP100" s="632"/>
      <c r="SRQ100" s="632"/>
      <c r="SRR100" s="632"/>
      <c r="SRS100" s="632"/>
      <c r="SRT100" s="632"/>
      <c r="SRU100" s="632"/>
      <c r="SRV100" s="632"/>
      <c r="SRW100" s="632"/>
      <c r="SRX100" s="632"/>
      <c r="SRY100" s="632"/>
      <c r="SRZ100" s="632"/>
      <c r="SSA100" s="632"/>
      <c r="SSB100" s="632"/>
      <c r="SSC100" s="632"/>
      <c r="SSD100" s="632"/>
      <c r="SSE100" s="632"/>
      <c r="SSF100" s="632"/>
      <c r="SSG100" s="632"/>
      <c r="SSH100" s="632"/>
      <c r="SSI100" s="632"/>
      <c r="SSJ100" s="632"/>
      <c r="SSK100" s="632"/>
      <c r="SSL100" s="632"/>
      <c r="SSM100" s="632"/>
      <c r="SSN100" s="632"/>
      <c r="SSO100" s="632"/>
      <c r="SSP100" s="632"/>
      <c r="SSQ100" s="632"/>
      <c r="SSR100" s="632"/>
      <c r="SSS100" s="632"/>
      <c r="SST100" s="632"/>
      <c r="SSU100" s="632"/>
      <c r="SSV100" s="632"/>
      <c r="SSW100" s="632"/>
      <c r="SSX100" s="632"/>
      <c r="SSY100" s="632"/>
      <c r="SSZ100" s="632"/>
      <c r="STA100" s="632"/>
      <c r="STB100" s="632"/>
      <c r="STC100" s="632"/>
      <c r="STD100" s="632"/>
      <c r="STE100" s="632"/>
      <c r="STF100" s="632"/>
      <c r="STG100" s="632"/>
      <c r="STH100" s="632"/>
      <c r="STI100" s="632"/>
      <c r="STJ100" s="632"/>
      <c r="STK100" s="632"/>
      <c r="STL100" s="632"/>
      <c r="STM100" s="632"/>
      <c r="STN100" s="632"/>
      <c r="STO100" s="632"/>
      <c r="STP100" s="632"/>
      <c r="STQ100" s="632"/>
      <c r="STR100" s="632"/>
      <c r="STS100" s="632"/>
      <c r="STT100" s="632"/>
      <c r="STU100" s="632"/>
      <c r="STV100" s="632"/>
      <c r="STW100" s="632"/>
      <c r="STX100" s="632"/>
      <c r="STY100" s="632"/>
      <c r="STZ100" s="632"/>
      <c r="SUA100" s="632"/>
      <c r="SUB100" s="632"/>
      <c r="SUC100" s="632"/>
      <c r="SUD100" s="632"/>
      <c r="SUE100" s="632"/>
      <c r="SUF100" s="632"/>
      <c r="SUG100" s="632"/>
      <c r="SUH100" s="632"/>
      <c r="SUI100" s="632"/>
      <c r="SUJ100" s="632"/>
      <c r="SUK100" s="632"/>
      <c r="SUL100" s="632"/>
      <c r="SUM100" s="632"/>
      <c r="SUN100" s="632"/>
      <c r="SUO100" s="632"/>
      <c r="SUP100" s="632"/>
      <c r="SUQ100" s="632"/>
      <c r="SUR100" s="632"/>
      <c r="SUS100" s="632"/>
      <c r="SUT100" s="632"/>
      <c r="SUU100" s="632"/>
      <c r="SUV100" s="632"/>
      <c r="SUW100" s="632"/>
      <c r="SUX100" s="632"/>
      <c r="SUY100" s="632"/>
      <c r="SUZ100" s="632"/>
      <c r="SVA100" s="632"/>
      <c r="SVB100" s="632"/>
      <c r="SVC100" s="632"/>
      <c r="SVD100" s="632"/>
      <c r="SVE100" s="632"/>
      <c r="SVF100" s="632"/>
      <c r="SVG100" s="632"/>
      <c r="SVH100" s="632"/>
      <c r="SVI100" s="632"/>
      <c r="SVJ100" s="632"/>
      <c r="SVK100" s="632"/>
      <c r="SVL100" s="632"/>
      <c r="SVM100" s="632"/>
      <c r="SVN100" s="632"/>
      <c r="SVO100" s="632"/>
      <c r="SVP100" s="632"/>
      <c r="SVQ100" s="632"/>
      <c r="SVR100" s="632"/>
      <c r="SVS100" s="632"/>
      <c r="SVT100" s="632"/>
      <c r="SVU100" s="632"/>
      <c r="SVV100" s="632"/>
      <c r="SVW100" s="632"/>
      <c r="SVX100" s="632"/>
      <c r="SVY100" s="632"/>
      <c r="SVZ100" s="632"/>
      <c r="SWA100" s="632"/>
      <c r="SWB100" s="632"/>
      <c r="SWC100" s="632"/>
      <c r="SWD100" s="632"/>
      <c r="SWE100" s="632"/>
      <c r="SWF100" s="632"/>
      <c r="SWG100" s="632"/>
      <c r="SWH100" s="632"/>
      <c r="SWI100" s="632"/>
      <c r="SWJ100" s="632"/>
      <c r="SWK100" s="632"/>
      <c r="SWL100" s="632"/>
      <c r="SWM100" s="632"/>
      <c r="SWN100" s="632"/>
      <c r="SWO100" s="632"/>
      <c r="SWP100" s="632"/>
      <c r="SWQ100" s="632"/>
      <c r="SWR100" s="632"/>
      <c r="SWS100" s="632"/>
      <c r="SWT100" s="632"/>
      <c r="SWU100" s="632"/>
      <c r="SWV100" s="632"/>
      <c r="SWW100" s="632"/>
      <c r="SWX100" s="632"/>
      <c r="SWY100" s="632"/>
      <c r="SWZ100" s="632"/>
      <c r="SXA100" s="632"/>
      <c r="SXB100" s="632"/>
      <c r="SXC100" s="632"/>
      <c r="SXD100" s="632"/>
      <c r="SXE100" s="632"/>
      <c r="SXF100" s="632"/>
      <c r="SXG100" s="632"/>
      <c r="SXH100" s="632"/>
      <c r="SXI100" s="632"/>
      <c r="SXJ100" s="632"/>
      <c r="SXK100" s="632"/>
      <c r="SXL100" s="632"/>
      <c r="SXM100" s="632"/>
      <c r="SXN100" s="632"/>
      <c r="SXO100" s="632"/>
      <c r="SXP100" s="632"/>
      <c r="SXQ100" s="632"/>
      <c r="SXR100" s="632"/>
      <c r="SXS100" s="632"/>
      <c r="SXT100" s="632"/>
      <c r="SXU100" s="632"/>
      <c r="SXV100" s="632"/>
      <c r="SXW100" s="632"/>
      <c r="SXX100" s="632"/>
      <c r="SXY100" s="632"/>
      <c r="SXZ100" s="632"/>
      <c r="SYA100" s="632"/>
      <c r="SYB100" s="632"/>
      <c r="SYC100" s="632"/>
      <c r="SYD100" s="632"/>
      <c r="SYE100" s="632"/>
      <c r="SYF100" s="632"/>
      <c r="SYG100" s="632"/>
      <c r="SYH100" s="632"/>
      <c r="SYI100" s="632"/>
      <c r="SYJ100" s="632"/>
      <c r="SYK100" s="632"/>
      <c r="SYL100" s="632"/>
      <c r="SYM100" s="632"/>
      <c r="SYN100" s="632"/>
      <c r="SYO100" s="632"/>
      <c r="SYP100" s="632"/>
      <c r="SYQ100" s="632"/>
      <c r="SYR100" s="632"/>
      <c r="SYS100" s="632"/>
      <c r="SYT100" s="632"/>
      <c r="SYU100" s="632"/>
      <c r="SYV100" s="632"/>
      <c r="SYW100" s="632"/>
      <c r="SYX100" s="632"/>
      <c r="SYY100" s="632"/>
      <c r="SYZ100" s="632"/>
      <c r="SZA100" s="632"/>
      <c r="SZB100" s="632"/>
      <c r="SZC100" s="632"/>
      <c r="SZD100" s="632"/>
      <c r="SZE100" s="632"/>
      <c r="SZF100" s="632"/>
      <c r="SZG100" s="632"/>
      <c r="SZH100" s="632"/>
      <c r="SZI100" s="632"/>
      <c r="SZJ100" s="632"/>
      <c r="SZK100" s="632"/>
      <c r="SZL100" s="632"/>
      <c r="SZM100" s="632"/>
      <c r="SZN100" s="632"/>
      <c r="SZO100" s="632"/>
      <c r="SZP100" s="632"/>
      <c r="SZQ100" s="632"/>
      <c r="SZR100" s="632"/>
      <c r="SZS100" s="632"/>
      <c r="SZT100" s="632"/>
      <c r="SZU100" s="632"/>
      <c r="SZV100" s="632"/>
      <c r="SZW100" s="632"/>
      <c r="SZX100" s="632"/>
      <c r="SZY100" s="632"/>
      <c r="SZZ100" s="632"/>
      <c r="TAA100" s="632"/>
      <c r="TAB100" s="632"/>
      <c r="TAC100" s="632"/>
      <c r="TAD100" s="632"/>
      <c r="TAE100" s="632"/>
      <c r="TAF100" s="632"/>
      <c r="TAG100" s="632"/>
      <c r="TAH100" s="632"/>
      <c r="TAI100" s="632"/>
      <c r="TAJ100" s="632"/>
      <c r="TAK100" s="632"/>
      <c r="TAL100" s="632"/>
      <c r="TAM100" s="632"/>
      <c r="TAN100" s="632"/>
      <c r="TAO100" s="632"/>
      <c r="TAP100" s="632"/>
      <c r="TAQ100" s="632"/>
      <c r="TAR100" s="632"/>
      <c r="TAS100" s="632"/>
      <c r="TAT100" s="632"/>
      <c r="TAU100" s="632"/>
      <c r="TAV100" s="632"/>
      <c r="TAW100" s="632"/>
      <c r="TAX100" s="632"/>
      <c r="TAY100" s="632"/>
      <c r="TAZ100" s="632"/>
      <c r="TBA100" s="632"/>
      <c r="TBB100" s="632"/>
      <c r="TBC100" s="632"/>
      <c r="TBD100" s="632"/>
      <c r="TBE100" s="632"/>
      <c r="TBF100" s="632"/>
      <c r="TBG100" s="632"/>
      <c r="TBH100" s="632"/>
      <c r="TBI100" s="632"/>
      <c r="TBJ100" s="632"/>
      <c r="TBK100" s="632"/>
      <c r="TBL100" s="632"/>
      <c r="TBM100" s="632"/>
      <c r="TBN100" s="632"/>
      <c r="TBO100" s="632"/>
      <c r="TBP100" s="632"/>
      <c r="TBQ100" s="632"/>
      <c r="TBR100" s="632"/>
      <c r="TBS100" s="632"/>
      <c r="TBT100" s="632"/>
      <c r="TBU100" s="632"/>
      <c r="TBV100" s="632"/>
      <c r="TBW100" s="632"/>
      <c r="TBX100" s="632"/>
      <c r="TBY100" s="632"/>
      <c r="TBZ100" s="632"/>
      <c r="TCA100" s="632"/>
      <c r="TCB100" s="632"/>
      <c r="TCC100" s="632"/>
      <c r="TCD100" s="632"/>
      <c r="TCE100" s="632"/>
      <c r="TCF100" s="632"/>
      <c r="TCG100" s="632"/>
      <c r="TCH100" s="632"/>
      <c r="TCI100" s="632"/>
      <c r="TCJ100" s="632"/>
      <c r="TCK100" s="632"/>
      <c r="TCL100" s="632"/>
      <c r="TCM100" s="632"/>
      <c r="TCN100" s="632"/>
      <c r="TCO100" s="632"/>
      <c r="TCP100" s="632"/>
      <c r="TCQ100" s="632"/>
      <c r="TCR100" s="632"/>
      <c r="TCS100" s="632"/>
      <c r="TCT100" s="632"/>
      <c r="TCU100" s="632"/>
      <c r="TCV100" s="632"/>
      <c r="TCW100" s="632"/>
      <c r="TCX100" s="632"/>
      <c r="TCY100" s="632"/>
      <c r="TCZ100" s="632"/>
      <c r="TDA100" s="632"/>
      <c r="TDB100" s="632"/>
      <c r="TDC100" s="632"/>
      <c r="TDD100" s="632"/>
      <c r="TDE100" s="632"/>
      <c r="TDF100" s="632"/>
      <c r="TDG100" s="632"/>
      <c r="TDH100" s="632"/>
      <c r="TDI100" s="632"/>
      <c r="TDJ100" s="632"/>
      <c r="TDK100" s="632"/>
      <c r="TDL100" s="632"/>
      <c r="TDM100" s="632"/>
      <c r="TDN100" s="632"/>
      <c r="TDO100" s="632"/>
      <c r="TDP100" s="632"/>
      <c r="TDQ100" s="632"/>
      <c r="TDR100" s="632"/>
      <c r="TDS100" s="632"/>
      <c r="TDT100" s="632"/>
      <c r="TDU100" s="632"/>
      <c r="TDV100" s="632"/>
      <c r="TDW100" s="632"/>
      <c r="TDX100" s="632"/>
      <c r="TDY100" s="632"/>
      <c r="TDZ100" s="632"/>
      <c r="TEA100" s="632"/>
      <c r="TEB100" s="632"/>
      <c r="TEC100" s="632"/>
      <c r="TED100" s="632"/>
      <c r="TEE100" s="632"/>
      <c r="TEF100" s="632"/>
      <c r="TEG100" s="632"/>
      <c r="TEH100" s="632"/>
      <c r="TEI100" s="632"/>
      <c r="TEJ100" s="632"/>
      <c r="TEK100" s="632"/>
      <c r="TEL100" s="632"/>
      <c r="TEM100" s="632"/>
      <c r="TEN100" s="632"/>
      <c r="TEO100" s="632"/>
      <c r="TEP100" s="632"/>
      <c r="TEQ100" s="632"/>
      <c r="TER100" s="632"/>
      <c r="TES100" s="632"/>
      <c r="TET100" s="632"/>
      <c r="TEU100" s="632"/>
      <c r="TEV100" s="632"/>
      <c r="TEW100" s="632"/>
      <c r="TEX100" s="632"/>
      <c r="TEY100" s="632"/>
      <c r="TEZ100" s="632"/>
      <c r="TFA100" s="632"/>
      <c r="TFB100" s="632"/>
      <c r="TFC100" s="632"/>
      <c r="TFD100" s="632"/>
      <c r="TFE100" s="632"/>
      <c r="TFF100" s="632"/>
      <c r="TFG100" s="632"/>
      <c r="TFH100" s="632"/>
      <c r="TFI100" s="632"/>
      <c r="TFJ100" s="632"/>
      <c r="TFK100" s="632"/>
      <c r="TFL100" s="632"/>
      <c r="TFM100" s="632"/>
      <c r="TFN100" s="632"/>
      <c r="TFO100" s="632"/>
      <c r="TFP100" s="632"/>
      <c r="TFQ100" s="632"/>
      <c r="TFR100" s="632"/>
      <c r="TFS100" s="632"/>
      <c r="TFT100" s="632"/>
      <c r="TFU100" s="632"/>
      <c r="TFV100" s="632"/>
      <c r="TFW100" s="632"/>
      <c r="TFX100" s="632"/>
      <c r="TFY100" s="632"/>
      <c r="TFZ100" s="632"/>
      <c r="TGA100" s="632"/>
      <c r="TGB100" s="632"/>
      <c r="TGC100" s="632"/>
      <c r="TGD100" s="632"/>
      <c r="TGE100" s="632"/>
      <c r="TGF100" s="632"/>
      <c r="TGG100" s="632"/>
      <c r="TGH100" s="632"/>
      <c r="TGI100" s="632"/>
      <c r="TGJ100" s="632"/>
      <c r="TGK100" s="632"/>
      <c r="TGL100" s="632"/>
      <c r="TGM100" s="632"/>
      <c r="TGN100" s="632"/>
      <c r="TGO100" s="632"/>
      <c r="TGP100" s="632"/>
      <c r="TGQ100" s="632"/>
      <c r="TGR100" s="632"/>
      <c r="TGS100" s="632"/>
      <c r="TGT100" s="632"/>
      <c r="TGU100" s="632"/>
      <c r="TGV100" s="632"/>
      <c r="TGW100" s="632"/>
      <c r="TGX100" s="632"/>
      <c r="TGY100" s="632"/>
      <c r="TGZ100" s="632"/>
      <c r="THA100" s="632"/>
      <c r="THB100" s="632"/>
      <c r="THC100" s="632"/>
      <c r="THD100" s="632"/>
      <c r="THE100" s="632"/>
      <c r="THF100" s="632"/>
      <c r="THG100" s="632"/>
      <c r="THH100" s="632"/>
      <c r="THI100" s="632"/>
      <c r="THJ100" s="632"/>
      <c r="THK100" s="632"/>
      <c r="THL100" s="632"/>
      <c r="THM100" s="632"/>
      <c r="THN100" s="632"/>
      <c r="THO100" s="632"/>
      <c r="THP100" s="632"/>
      <c r="THQ100" s="632"/>
      <c r="THR100" s="632"/>
      <c r="THS100" s="632"/>
      <c r="THT100" s="632"/>
      <c r="THU100" s="632"/>
      <c r="THV100" s="632"/>
      <c r="THW100" s="632"/>
      <c r="THX100" s="632"/>
      <c r="THY100" s="632"/>
      <c r="THZ100" s="632"/>
      <c r="TIA100" s="632"/>
      <c r="TIB100" s="632"/>
      <c r="TIC100" s="632"/>
      <c r="TID100" s="632"/>
      <c r="TIE100" s="632"/>
      <c r="TIF100" s="632"/>
      <c r="TIG100" s="632"/>
      <c r="TIH100" s="632"/>
      <c r="TII100" s="632"/>
      <c r="TIJ100" s="632"/>
      <c r="TIK100" s="632"/>
      <c r="TIL100" s="632"/>
      <c r="TIM100" s="632"/>
      <c r="TIN100" s="632"/>
      <c r="TIO100" s="632"/>
      <c r="TIP100" s="632"/>
      <c r="TIQ100" s="632"/>
      <c r="TIR100" s="632"/>
      <c r="TIS100" s="632"/>
      <c r="TIT100" s="632"/>
      <c r="TIU100" s="632"/>
      <c r="TIV100" s="632"/>
      <c r="TIW100" s="632"/>
      <c r="TIX100" s="632"/>
      <c r="TIY100" s="632"/>
      <c r="TIZ100" s="632"/>
      <c r="TJA100" s="632"/>
      <c r="TJB100" s="632"/>
      <c r="TJC100" s="632"/>
      <c r="TJD100" s="632"/>
      <c r="TJE100" s="632"/>
      <c r="TJF100" s="632"/>
      <c r="TJG100" s="632"/>
      <c r="TJH100" s="632"/>
      <c r="TJI100" s="632"/>
      <c r="TJJ100" s="632"/>
      <c r="TJK100" s="632"/>
      <c r="TJL100" s="632"/>
      <c r="TJM100" s="632"/>
      <c r="TJN100" s="632"/>
      <c r="TJO100" s="632"/>
      <c r="TJP100" s="632"/>
      <c r="TJQ100" s="632"/>
      <c r="TJR100" s="632"/>
      <c r="TJS100" s="632"/>
      <c r="TJT100" s="632"/>
      <c r="TJU100" s="632"/>
      <c r="TJV100" s="632"/>
      <c r="TJW100" s="632"/>
      <c r="TJX100" s="632"/>
      <c r="TJY100" s="632"/>
      <c r="TJZ100" s="632"/>
      <c r="TKA100" s="632"/>
      <c r="TKB100" s="632"/>
      <c r="TKC100" s="632"/>
      <c r="TKD100" s="632"/>
      <c r="TKE100" s="632"/>
      <c r="TKF100" s="632"/>
      <c r="TKG100" s="632"/>
      <c r="TKH100" s="632"/>
      <c r="TKI100" s="632"/>
      <c r="TKJ100" s="632"/>
      <c r="TKK100" s="632"/>
      <c r="TKL100" s="632"/>
      <c r="TKM100" s="632"/>
      <c r="TKN100" s="632"/>
      <c r="TKO100" s="632"/>
      <c r="TKP100" s="632"/>
      <c r="TKQ100" s="632"/>
      <c r="TKR100" s="632"/>
      <c r="TKS100" s="632"/>
      <c r="TKT100" s="632"/>
      <c r="TKU100" s="632"/>
      <c r="TKV100" s="632"/>
      <c r="TKW100" s="632"/>
      <c r="TKX100" s="632"/>
      <c r="TKY100" s="632"/>
      <c r="TKZ100" s="632"/>
      <c r="TLA100" s="632"/>
      <c r="TLB100" s="632"/>
      <c r="TLC100" s="632"/>
      <c r="TLD100" s="632"/>
      <c r="TLE100" s="632"/>
      <c r="TLF100" s="632"/>
      <c r="TLG100" s="632"/>
      <c r="TLH100" s="632"/>
      <c r="TLI100" s="632"/>
      <c r="TLJ100" s="632"/>
      <c r="TLK100" s="632"/>
      <c r="TLL100" s="632"/>
      <c r="TLM100" s="632"/>
      <c r="TLN100" s="632"/>
      <c r="TLO100" s="632"/>
      <c r="TLP100" s="632"/>
      <c r="TLQ100" s="632"/>
      <c r="TLR100" s="632"/>
      <c r="TLS100" s="632"/>
      <c r="TLT100" s="632"/>
      <c r="TLU100" s="632"/>
      <c r="TLV100" s="632"/>
      <c r="TLW100" s="632"/>
      <c r="TLX100" s="632"/>
      <c r="TLY100" s="632"/>
      <c r="TLZ100" s="632"/>
      <c r="TMA100" s="632"/>
      <c r="TMB100" s="632"/>
      <c r="TMC100" s="632"/>
      <c r="TMD100" s="632"/>
      <c r="TME100" s="632"/>
      <c r="TMF100" s="632"/>
      <c r="TMG100" s="632"/>
      <c r="TMH100" s="632"/>
      <c r="TMI100" s="632"/>
      <c r="TMJ100" s="632"/>
      <c r="TMK100" s="632"/>
      <c r="TML100" s="632"/>
      <c r="TMM100" s="632"/>
      <c r="TMN100" s="632"/>
      <c r="TMO100" s="632"/>
      <c r="TMP100" s="632"/>
      <c r="TMQ100" s="632"/>
      <c r="TMR100" s="632"/>
      <c r="TMS100" s="632"/>
      <c r="TMT100" s="632"/>
      <c r="TMU100" s="632"/>
      <c r="TMV100" s="632"/>
      <c r="TMW100" s="632"/>
      <c r="TMX100" s="632"/>
      <c r="TMY100" s="632"/>
      <c r="TMZ100" s="632"/>
      <c r="TNA100" s="632"/>
      <c r="TNB100" s="632"/>
      <c r="TNC100" s="632"/>
      <c r="TND100" s="632"/>
      <c r="TNE100" s="632"/>
      <c r="TNF100" s="632"/>
      <c r="TNG100" s="632"/>
      <c r="TNH100" s="632"/>
      <c r="TNI100" s="632"/>
      <c r="TNJ100" s="632"/>
      <c r="TNK100" s="632"/>
      <c r="TNL100" s="632"/>
      <c r="TNM100" s="632"/>
      <c r="TNN100" s="632"/>
      <c r="TNO100" s="632"/>
      <c r="TNP100" s="632"/>
      <c r="TNQ100" s="632"/>
      <c r="TNR100" s="632"/>
      <c r="TNS100" s="632"/>
      <c r="TNT100" s="632"/>
      <c r="TNU100" s="632"/>
      <c r="TNV100" s="632"/>
      <c r="TNW100" s="632"/>
      <c r="TNX100" s="632"/>
      <c r="TNY100" s="632"/>
      <c r="TNZ100" s="632"/>
      <c r="TOA100" s="632"/>
      <c r="TOB100" s="632"/>
      <c r="TOC100" s="632"/>
      <c r="TOD100" s="632"/>
      <c r="TOE100" s="632"/>
      <c r="TOF100" s="632"/>
      <c r="TOG100" s="632"/>
      <c r="TOH100" s="632"/>
      <c r="TOI100" s="632"/>
      <c r="TOJ100" s="632"/>
      <c r="TOK100" s="632"/>
      <c r="TOL100" s="632"/>
      <c r="TOM100" s="632"/>
      <c r="TON100" s="632"/>
      <c r="TOO100" s="632"/>
      <c r="TOP100" s="632"/>
      <c r="TOQ100" s="632"/>
      <c r="TOR100" s="632"/>
      <c r="TOS100" s="632"/>
      <c r="TOT100" s="632"/>
      <c r="TOU100" s="632"/>
      <c r="TOV100" s="632"/>
      <c r="TOW100" s="632"/>
      <c r="TOX100" s="632"/>
      <c r="TOY100" s="632"/>
      <c r="TOZ100" s="632"/>
      <c r="TPA100" s="632"/>
      <c r="TPB100" s="632"/>
      <c r="TPC100" s="632"/>
      <c r="TPD100" s="632"/>
      <c r="TPE100" s="632"/>
      <c r="TPF100" s="632"/>
      <c r="TPG100" s="632"/>
      <c r="TPH100" s="632"/>
      <c r="TPI100" s="632"/>
      <c r="TPJ100" s="632"/>
      <c r="TPK100" s="632"/>
      <c r="TPL100" s="632"/>
      <c r="TPM100" s="632"/>
      <c r="TPN100" s="632"/>
      <c r="TPO100" s="632"/>
      <c r="TPP100" s="632"/>
      <c r="TPQ100" s="632"/>
      <c r="TPR100" s="632"/>
      <c r="TPS100" s="632"/>
      <c r="TPT100" s="632"/>
      <c r="TPU100" s="632"/>
      <c r="TPV100" s="632"/>
      <c r="TPW100" s="632"/>
      <c r="TPX100" s="632"/>
      <c r="TPY100" s="632"/>
      <c r="TPZ100" s="632"/>
      <c r="TQA100" s="632"/>
      <c r="TQB100" s="632"/>
      <c r="TQC100" s="632"/>
      <c r="TQD100" s="632"/>
      <c r="TQE100" s="632"/>
      <c r="TQF100" s="632"/>
      <c r="TQG100" s="632"/>
      <c r="TQH100" s="632"/>
      <c r="TQI100" s="632"/>
      <c r="TQJ100" s="632"/>
      <c r="TQK100" s="632"/>
      <c r="TQL100" s="632"/>
      <c r="TQM100" s="632"/>
      <c r="TQN100" s="632"/>
      <c r="TQO100" s="632"/>
      <c r="TQP100" s="632"/>
      <c r="TQQ100" s="632"/>
      <c r="TQR100" s="632"/>
      <c r="TQS100" s="632"/>
      <c r="TQT100" s="632"/>
      <c r="TQU100" s="632"/>
      <c r="TQV100" s="632"/>
      <c r="TQW100" s="632"/>
      <c r="TQX100" s="632"/>
      <c r="TQY100" s="632"/>
      <c r="TQZ100" s="632"/>
      <c r="TRA100" s="632"/>
      <c r="TRB100" s="632"/>
      <c r="TRC100" s="632"/>
      <c r="TRD100" s="632"/>
      <c r="TRE100" s="632"/>
      <c r="TRF100" s="632"/>
      <c r="TRG100" s="632"/>
      <c r="TRH100" s="632"/>
      <c r="TRI100" s="632"/>
      <c r="TRJ100" s="632"/>
      <c r="TRK100" s="632"/>
      <c r="TRL100" s="632"/>
      <c r="TRM100" s="632"/>
      <c r="TRN100" s="632"/>
      <c r="TRO100" s="632"/>
      <c r="TRP100" s="632"/>
      <c r="TRQ100" s="632"/>
      <c r="TRR100" s="632"/>
      <c r="TRS100" s="632"/>
      <c r="TRT100" s="632"/>
      <c r="TRU100" s="632"/>
      <c r="TRV100" s="632"/>
      <c r="TRW100" s="632"/>
      <c r="TRX100" s="632"/>
      <c r="TRY100" s="632"/>
      <c r="TRZ100" s="632"/>
      <c r="TSA100" s="632"/>
      <c r="TSB100" s="632"/>
      <c r="TSC100" s="632"/>
      <c r="TSD100" s="632"/>
      <c r="TSE100" s="632"/>
      <c r="TSF100" s="632"/>
      <c r="TSG100" s="632"/>
      <c r="TSH100" s="632"/>
      <c r="TSI100" s="632"/>
      <c r="TSJ100" s="632"/>
      <c r="TSK100" s="632"/>
      <c r="TSL100" s="632"/>
      <c r="TSM100" s="632"/>
      <c r="TSN100" s="632"/>
      <c r="TSO100" s="632"/>
      <c r="TSP100" s="632"/>
      <c r="TSQ100" s="632"/>
      <c r="TSR100" s="632"/>
      <c r="TSS100" s="632"/>
      <c r="TST100" s="632"/>
      <c r="TSU100" s="632"/>
      <c r="TSV100" s="632"/>
      <c r="TSW100" s="632"/>
      <c r="TSX100" s="632"/>
      <c r="TSY100" s="632"/>
      <c r="TSZ100" s="632"/>
      <c r="TTA100" s="632"/>
      <c r="TTB100" s="632"/>
      <c r="TTC100" s="632"/>
      <c r="TTD100" s="632"/>
      <c r="TTE100" s="632"/>
      <c r="TTF100" s="632"/>
      <c r="TTG100" s="632"/>
      <c r="TTH100" s="632"/>
      <c r="TTI100" s="632"/>
      <c r="TTJ100" s="632"/>
      <c r="TTK100" s="632"/>
      <c r="TTL100" s="632"/>
      <c r="TTM100" s="632"/>
      <c r="TTN100" s="632"/>
      <c r="TTO100" s="632"/>
      <c r="TTP100" s="632"/>
      <c r="TTQ100" s="632"/>
      <c r="TTR100" s="632"/>
      <c r="TTS100" s="632"/>
      <c r="TTT100" s="632"/>
      <c r="TTU100" s="632"/>
      <c r="TTV100" s="632"/>
      <c r="TTW100" s="632"/>
      <c r="TTX100" s="632"/>
      <c r="TTY100" s="632"/>
      <c r="TTZ100" s="632"/>
      <c r="TUA100" s="632"/>
      <c r="TUB100" s="632"/>
      <c r="TUC100" s="632"/>
      <c r="TUD100" s="632"/>
      <c r="TUE100" s="632"/>
      <c r="TUF100" s="632"/>
      <c r="TUG100" s="632"/>
      <c r="TUH100" s="632"/>
      <c r="TUI100" s="632"/>
      <c r="TUJ100" s="632"/>
      <c r="TUK100" s="632"/>
      <c r="TUL100" s="632"/>
      <c r="TUM100" s="632"/>
      <c r="TUN100" s="632"/>
      <c r="TUO100" s="632"/>
      <c r="TUP100" s="632"/>
      <c r="TUQ100" s="632"/>
      <c r="TUR100" s="632"/>
      <c r="TUS100" s="632"/>
      <c r="TUT100" s="632"/>
      <c r="TUU100" s="632"/>
      <c r="TUV100" s="632"/>
      <c r="TUW100" s="632"/>
      <c r="TUX100" s="632"/>
      <c r="TUY100" s="632"/>
      <c r="TUZ100" s="632"/>
      <c r="TVA100" s="632"/>
      <c r="TVB100" s="632"/>
      <c r="TVC100" s="632"/>
      <c r="TVD100" s="632"/>
      <c r="TVE100" s="632"/>
      <c r="TVF100" s="632"/>
      <c r="TVG100" s="632"/>
      <c r="TVH100" s="632"/>
      <c r="TVI100" s="632"/>
      <c r="TVJ100" s="632"/>
      <c r="TVK100" s="632"/>
      <c r="TVL100" s="632"/>
      <c r="TVM100" s="632"/>
      <c r="TVN100" s="632"/>
      <c r="TVO100" s="632"/>
      <c r="TVP100" s="632"/>
      <c r="TVQ100" s="632"/>
      <c r="TVR100" s="632"/>
      <c r="TVS100" s="632"/>
      <c r="TVT100" s="632"/>
      <c r="TVU100" s="632"/>
      <c r="TVV100" s="632"/>
      <c r="TVW100" s="632"/>
      <c r="TVX100" s="632"/>
      <c r="TVY100" s="632"/>
      <c r="TVZ100" s="632"/>
      <c r="TWA100" s="632"/>
      <c r="TWB100" s="632"/>
      <c r="TWC100" s="632"/>
      <c r="TWD100" s="632"/>
      <c r="TWE100" s="632"/>
      <c r="TWF100" s="632"/>
      <c r="TWG100" s="632"/>
      <c r="TWH100" s="632"/>
      <c r="TWI100" s="632"/>
      <c r="TWJ100" s="632"/>
      <c r="TWK100" s="632"/>
      <c r="TWL100" s="632"/>
      <c r="TWM100" s="632"/>
      <c r="TWN100" s="632"/>
      <c r="TWO100" s="632"/>
      <c r="TWP100" s="632"/>
      <c r="TWQ100" s="632"/>
      <c r="TWR100" s="632"/>
      <c r="TWS100" s="632"/>
      <c r="TWT100" s="632"/>
      <c r="TWU100" s="632"/>
      <c r="TWV100" s="632"/>
      <c r="TWW100" s="632"/>
      <c r="TWX100" s="632"/>
      <c r="TWY100" s="632"/>
      <c r="TWZ100" s="632"/>
      <c r="TXA100" s="632"/>
      <c r="TXB100" s="632"/>
      <c r="TXC100" s="632"/>
      <c r="TXD100" s="632"/>
      <c r="TXE100" s="632"/>
      <c r="TXF100" s="632"/>
      <c r="TXG100" s="632"/>
      <c r="TXH100" s="632"/>
      <c r="TXI100" s="632"/>
      <c r="TXJ100" s="632"/>
      <c r="TXK100" s="632"/>
      <c r="TXL100" s="632"/>
      <c r="TXM100" s="632"/>
      <c r="TXN100" s="632"/>
      <c r="TXO100" s="632"/>
      <c r="TXP100" s="632"/>
      <c r="TXQ100" s="632"/>
      <c r="TXR100" s="632"/>
      <c r="TXS100" s="632"/>
      <c r="TXT100" s="632"/>
      <c r="TXU100" s="632"/>
      <c r="TXV100" s="632"/>
      <c r="TXW100" s="632"/>
      <c r="TXX100" s="632"/>
      <c r="TXY100" s="632"/>
      <c r="TXZ100" s="632"/>
      <c r="TYA100" s="632"/>
      <c r="TYB100" s="632"/>
      <c r="TYC100" s="632"/>
      <c r="TYD100" s="632"/>
      <c r="TYE100" s="632"/>
      <c r="TYF100" s="632"/>
      <c r="TYG100" s="632"/>
      <c r="TYH100" s="632"/>
      <c r="TYI100" s="632"/>
      <c r="TYJ100" s="632"/>
      <c r="TYK100" s="632"/>
      <c r="TYL100" s="632"/>
      <c r="TYM100" s="632"/>
      <c r="TYN100" s="632"/>
      <c r="TYO100" s="632"/>
      <c r="TYP100" s="632"/>
      <c r="TYQ100" s="632"/>
      <c r="TYR100" s="632"/>
      <c r="TYS100" s="632"/>
      <c r="TYT100" s="632"/>
      <c r="TYU100" s="632"/>
      <c r="TYV100" s="632"/>
      <c r="TYW100" s="632"/>
      <c r="TYX100" s="632"/>
      <c r="TYY100" s="632"/>
      <c r="TYZ100" s="632"/>
      <c r="TZA100" s="632"/>
      <c r="TZB100" s="632"/>
      <c r="TZC100" s="632"/>
      <c r="TZD100" s="632"/>
      <c r="TZE100" s="632"/>
      <c r="TZF100" s="632"/>
      <c r="TZG100" s="632"/>
      <c r="TZH100" s="632"/>
      <c r="TZI100" s="632"/>
      <c r="TZJ100" s="632"/>
      <c r="TZK100" s="632"/>
      <c r="TZL100" s="632"/>
      <c r="TZM100" s="632"/>
      <c r="TZN100" s="632"/>
      <c r="TZO100" s="632"/>
      <c r="TZP100" s="632"/>
      <c r="TZQ100" s="632"/>
      <c r="TZR100" s="632"/>
      <c r="TZS100" s="632"/>
      <c r="TZT100" s="632"/>
      <c r="TZU100" s="632"/>
      <c r="TZV100" s="632"/>
      <c r="TZW100" s="632"/>
      <c r="TZX100" s="632"/>
      <c r="TZY100" s="632"/>
      <c r="TZZ100" s="632"/>
      <c r="UAA100" s="632"/>
      <c r="UAB100" s="632"/>
      <c r="UAC100" s="632"/>
      <c r="UAD100" s="632"/>
      <c r="UAE100" s="632"/>
      <c r="UAF100" s="632"/>
      <c r="UAG100" s="632"/>
      <c r="UAH100" s="632"/>
      <c r="UAI100" s="632"/>
      <c r="UAJ100" s="632"/>
      <c r="UAK100" s="632"/>
      <c r="UAL100" s="632"/>
      <c r="UAM100" s="632"/>
      <c r="UAN100" s="632"/>
      <c r="UAO100" s="632"/>
      <c r="UAP100" s="632"/>
      <c r="UAQ100" s="632"/>
      <c r="UAR100" s="632"/>
      <c r="UAS100" s="632"/>
      <c r="UAT100" s="632"/>
      <c r="UAU100" s="632"/>
      <c r="UAV100" s="632"/>
      <c r="UAW100" s="632"/>
      <c r="UAX100" s="632"/>
      <c r="UAY100" s="632"/>
      <c r="UAZ100" s="632"/>
      <c r="UBA100" s="632"/>
      <c r="UBB100" s="632"/>
      <c r="UBC100" s="632"/>
      <c r="UBD100" s="632"/>
      <c r="UBE100" s="632"/>
      <c r="UBF100" s="632"/>
      <c r="UBG100" s="632"/>
      <c r="UBH100" s="632"/>
      <c r="UBI100" s="632"/>
      <c r="UBJ100" s="632"/>
      <c r="UBK100" s="632"/>
      <c r="UBL100" s="632"/>
      <c r="UBM100" s="632"/>
      <c r="UBN100" s="632"/>
      <c r="UBO100" s="632"/>
      <c r="UBP100" s="632"/>
      <c r="UBQ100" s="632"/>
      <c r="UBR100" s="632"/>
      <c r="UBS100" s="632"/>
      <c r="UBT100" s="632"/>
      <c r="UBU100" s="632"/>
      <c r="UBV100" s="632"/>
      <c r="UBW100" s="632"/>
      <c r="UBX100" s="632"/>
      <c r="UBY100" s="632"/>
      <c r="UBZ100" s="632"/>
      <c r="UCA100" s="632"/>
      <c r="UCB100" s="632"/>
      <c r="UCC100" s="632"/>
      <c r="UCD100" s="632"/>
      <c r="UCE100" s="632"/>
      <c r="UCF100" s="632"/>
      <c r="UCG100" s="632"/>
      <c r="UCH100" s="632"/>
      <c r="UCI100" s="632"/>
      <c r="UCJ100" s="632"/>
      <c r="UCK100" s="632"/>
      <c r="UCL100" s="632"/>
      <c r="UCM100" s="632"/>
      <c r="UCN100" s="632"/>
      <c r="UCO100" s="632"/>
      <c r="UCP100" s="632"/>
      <c r="UCQ100" s="632"/>
      <c r="UCR100" s="632"/>
      <c r="UCS100" s="632"/>
      <c r="UCT100" s="632"/>
      <c r="UCU100" s="632"/>
      <c r="UCV100" s="632"/>
      <c r="UCW100" s="632"/>
      <c r="UCX100" s="632"/>
      <c r="UCY100" s="632"/>
      <c r="UCZ100" s="632"/>
      <c r="UDA100" s="632"/>
      <c r="UDB100" s="632"/>
      <c r="UDC100" s="632"/>
      <c r="UDD100" s="632"/>
      <c r="UDE100" s="632"/>
      <c r="UDF100" s="632"/>
      <c r="UDG100" s="632"/>
      <c r="UDH100" s="632"/>
      <c r="UDI100" s="632"/>
      <c r="UDJ100" s="632"/>
      <c r="UDK100" s="632"/>
      <c r="UDL100" s="632"/>
      <c r="UDM100" s="632"/>
      <c r="UDN100" s="632"/>
      <c r="UDO100" s="632"/>
      <c r="UDP100" s="632"/>
      <c r="UDQ100" s="632"/>
      <c r="UDR100" s="632"/>
      <c r="UDS100" s="632"/>
      <c r="UDT100" s="632"/>
      <c r="UDU100" s="632"/>
      <c r="UDV100" s="632"/>
      <c r="UDW100" s="632"/>
      <c r="UDX100" s="632"/>
      <c r="UDY100" s="632"/>
      <c r="UDZ100" s="632"/>
      <c r="UEA100" s="632"/>
      <c r="UEB100" s="632"/>
      <c r="UEC100" s="632"/>
      <c r="UED100" s="632"/>
      <c r="UEE100" s="632"/>
      <c r="UEF100" s="632"/>
      <c r="UEG100" s="632"/>
      <c r="UEH100" s="632"/>
      <c r="UEI100" s="632"/>
      <c r="UEJ100" s="632"/>
      <c r="UEK100" s="632"/>
      <c r="UEL100" s="632"/>
      <c r="UEM100" s="632"/>
      <c r="UEN100" s="632"/>
      <c r="UEO100" s="632"/>
      <c r="UEP100" s="632"/>
      <c r="UEQ100" s="632"/>
      <c r="UER100" s="632"/>
      <c r="UES100" s="632"/>
      <c r="UET100" s="632"/>
      <c r="UEU100" s="632"/>
      <c r="UEV100" s="632"/>
      <c r="UEW100" s="632"/>
      <c r="UEX100" s="632"/>
      <c r="UEY100" s="632"/>
      <c r="UEZ100" s="632"/>
      <c r="UFA100" s="632"/>
      <c r="UFB100" s="632"/>
      <c r="UFC100" s="632"/>
      <c r="UFD100" s="632"/>
      <c r="UFE100" s="632"/>
      <c r="UFF100" s="632"/>
      <c r="UFG100" s="632"/>
      <c r="UFH100" s="632"/>
      <c r="UFI100" s="632"/>
      <c r="UFJ100" s="632"/>
      <c r="UFK100" s="632"/>
      <c r="UFL100" s="632"/>
      <c r="UFM100" s="632"/>
      <c r="UFN100" s="632"/>
      <c r="UFO100" s="632"/>
      <c r="UFP100" s="632"/>
      <c r="UFQ100" s="632"/>
      <c r="UFR100" s="632"/>
      <c r="UFS100" s="632"/>
      <c r="UFT100" s="632"/>
      <c r="UFU100" s="632"/>
      <c r="UFV100" s="632"/>
      <c r="UFW100" s="632"/>
      <c r="UFX100" s="632"/>
      <c r="UFY100" s="632"/>
      <c r="UFZ100" s="632"/>
      <c r="UGA100" s="632"/>
      <c r="UGB100" s="632"/>
      <c r="UGC100" s="632"/>
      <c r="UGD100" s="632"/>
      <c r="UGE100" s="632"/>
      <c r="UGF100" s="632"/>
      <c r="UGG100" s="632"/>
      <c r="UGH100" s="632"/>
      <c r="UGI100" s="632"/>
      <c r="UGJ100" s="632"/>
      <c r="UGK100" s="632"/>
      <c r="UGL100" s="632"/>
      <c r="UGM100" s="632"/>
      <c r="UGN100" s="632"/>
      <c r="UGO100" s="632"/>
      <c r="UGP100" s="632"/>
      <c r="UGQ100" s="632"/>
      <c r="UGR100" s="632"/>
      <c r="UGS100" s="632"/>
      <c r="UGT100" s="632"/>
      <c r="UGU100" s="632"/>
      <c r="UGV100" s="632"/>
      <c r="UGW100" s="632"/>
      <c r="UGX100" s="632"/>
      <c r="UGY100" s="632"/>
      <c r="UGZ100" s="632"/>
      <c r="UHA100" s="632"/>
      <c r="UHB100" s="632"/>
      <c r="UHC100" s="632"/>
      <c r="UHD100" s="632"/>
      <c r="UHE100" s="632"/>
      <c r="UHF100" s="632"/>
      <c r="UHG100" s="632"/>
      <c r="UHH100" s="632"/>
      <c r="UHI100" s="632"/>
      <c r="UHJ100" s="632"/>
      <c r="UHK100" s="632"/>
      <c r="UHL100" s="632"/>
      <c r="UHM100" s="632"/>
      <c r="UHN100" s="632"/>
      <c r="UHO100" s="632"/>
      <c r="UHP100" s="632"/>
      <c r="UHQ100" s="632"/>
      <c r="UHR100" s="632"/>
      <c r="UHS100" s="632"/>
      <c r="UHT100" s="632"/>
      <c r="UHU100" s="632"/>
      <c r="UHV100" s="632"/>
      <c r="UHW100" s="632"/>
      <c r="UHX100" s="632"/>
      <c r="UHY100" s="632"/>
      <c r="UHZ100" s="632"/>
      <c r="UIA100" s="632"/>
      <c r="UIB100" s="632"/>
      <c r="UIC100" s="632"/>
      <c r="UID100" s="632"/>
      <c r="UIE100" s="632"/>
      <c r="UIF100" s="632"/>
      <c r="UIG100" s="632"/>
      <c r="UIH100" s="632"/>
      <c r="UII100" s="632"/>
      <c r="UIJ100" s="632"/>
      <c r="UIK100" s="632"/>
      <c r="UIL100" s="632"/>
      <c r="UIM100" s="632"/>
      <c r="UIN100" s="632"/>
      <c r="UIO100" s="632"/>
      <c r="UIP100" s="632"/>
      <c r="UIQ100" s="632"/>
      <c r="UIR100" s="632"/>
      <c r="UIS100" s="632"/>
      <c r="UIT100" s="632"/>
      <c r="UIU100" s="632"/>
      <c r="UIV100" s="632"/>
      <c r="UIW100" s="632"/>
      <c r="UIX100" s="632"/>
      <c r="UIY100" s="632"/>
      <c r="UIZ100" s="632"/>
      <c r="UJA100" s="632"/>
      <c r="UJB100" s="632"/>
      <c r="UJC100" s="632"/>
      <c r="UJD100" s="632"/>
      <c r="UJE100" s="632"/>
      <c r="UJF100" s="632"/>
      <c r="UJG100" s="632"/>
      <c r="UJH100" s="632"/>
      <c r="UJI100" s="632"/>
      <c r="UJJ100" s="632"/>
      <c r="UJK100" s="632"/>
      <c r="UJL100" s="632"/>
      <c r="UJM100" s="632"/>
      <c r="UJN100" s="632"/>
      <c r="UJO100" s="632"/>
      <c r="UJP100" s="632"/>
      <c r="UJQ100" s="632"/>
      <c r="UJR100" s="632"/>
      <c r="UJS100" s="632"/>
      <c r="UJT100" s="632"/>
      <c r="UJU100" s="632"/>
      <c r="UJV100" s="632"/>
      <c r="UJW100" s="632"/>
      <c r="UJX100" s="632"/>
      <c r="UJY100" s="632"/>
      <c r="UJZ100" s="632"/>
      <c r="UKA100" s="632"/>
      <c r="UKB100" s="632"/>
      <c r="UKC100" s="632"/>
      <c r="UKD100" s="632"/>
      <c r="UKE100" s="632"/>
      <c r="UKF100" s="632"/>
      <c r="UKG100" s="632"/>
      <c r="UKH100" s="632"/>
      <c r="UKI100" s="632"/>
      <c r="UKJ100" s="632"/>
      <c r="UKK100" s="632"/>
      <c r="UKL100" s="632"/>
      <c r="UKM100" s="632"/>
      <c r="UKN100" s="632"/>
      <c r="UKO100" s="632"/>
      <c r="UKP100" s="632"/>
      <c r="UKQ100" s="632"/>
      <c r="UKR100" s="632"/>
      <c r="UKS100" s="632"/>
      <c r="UKT100" s="632"/>
      <c r="UKU100" s="632"/>
      <c r="UKV100" s="632"/>
      <c r="UKW100" s="632"/>
      <c r="UKX100" s="632"/>
      <c r="UKY100" s="632"/>
      <c r="UKZ100" s="632"/>
      <c r="ULA100" s="632"/>
      <c r="ULB100" s="632"/>
      <c r="ULC100" s="632"/>
      <c r="ULD100" s="632"/>
      <c r="ULE100" s="632"/>
      <c r="ULF100" s="632"/>
      <c r="ULG100" s="632"/>
      <c r="ULH100" s="632"/>
      <c r="ULI100" s="632"/>
      <c r="ULJ100" s="632"/>
      <c r="ULK100" s="632"/>
      <c r="ULL100" s="632"/>
      <c r="ULM100" s="632"/>
      <c r="ULN100" s="632"/>
      <c r="ULO100" s="632"/>
      <c r="ULP100" s="632"/>
      <c r="ULQ100" s="632"/>
      <c r="ULR100" s="632"/>
      <c r="ULS100" s="632"/>
      <c r="ULT100" s="632"/>
      <c r="ULU100" s="632"/>
      <c r="ULV100" s="632"/>
      <c r="ULW100" s="632"/>
      <c r="ULX100" s="632"/>
      <c r="ULY100" s="632"/>
      <c r="ULZ100" s="632"/>
      <c r="UMA100" s="632"/>
      <c r="UMB100" s="632"/>
      <c r="UMC100" s="632"/>
      <c r="UMD100" s="632"/>
      <c r="UME100" s="632"/>
      <c r="UMF100" s="632"/>
      <c r="UMG100" s="632"/>
      <c r="UMH100" s="632"/>
      <c r="UMI100" s="632"/>
      <c r="UMJ100" s="632"/>
      <c r="UMK100" s="632"/>
      <c r="UML100" s="632"/>
      <c r="UMM100" s="632"/>
      <c r="UMN100" s="632"/>
      <c r="UMO100" s="632"/>
      <c r="UMP100" s="632"/>
      <c r="UMQ100" s="632"/>
      <c r="UMR100" s="632"/>
      <c r="UMS100" s="632"/>
      <c r="UMT100" s="632"/>
      <c r="UMU100" s="632"/>
      <c r="UMV100" s="632"/>
      <c r="UMW100" s="632"/>
      <c r="UMX100" s="632"/>
      <c r="UMY100" s="632"/>
      <c r="UMZ100" s="632"/>
      <c r="UNA100" s="632"/>
      <c r="UNB100" s="632"/>
      <c r="UNC100" s="632"/>
      <c r="UND100" s="632"/>
      <c r="UNE100" s="632"/>
      <c r="UNF100" s="632"/>
      <c r="UNG100" s="632"/>
      <c r="UNH100" s="632"/>
      <c r="UNI100" s="632"/>
      <c r="UNJ100" s="632"/>
      <c r="UNK100" s="632"/>
      <c r="UNL100" s="632"/>
      <c r="UNM100" s="632"/>
      <c r="UNN100" s="632"/>
      <c r="UNO100" s="632"/>
      <c r="UNP100" s="632"/>
      <c r="UNQ100" s="632"/>
      <c r="UNR100" s="632"/>
      <c r="UNS100" s="632"/>
      <c r="UNT100" s="632"/>
      <c r="UNU100" s="632"/>
      <c r="UNV100" s="632"/>
      <c r="UNW100" s="632"/>
      <c r="UNX100" s="632"/>
      <c r="UNY100" s="632"/>
      <c r="UNZ100" s="632"/>
      <c r="UOA100" s="632"/>
      <c r="UOB100" s="632"/>
      <c r="UOC100" s="632"/>
      <c r="UOD100" s="632"/>
      <c r="UOE100" s="632"/>
      <c r="UOF100" s="632"/>
      <c r="UOG100" s="632"/>
      <c r="UOH100" s="632"/>
      <c r="UOI100" s="632"/>
      <c r="UOJ100" s="632"/>
      <c r="UOK100" s="632"/>
      <c r="UOL100" s="632"/>
      <c r="UOM100" s="632"/>
      <c r="UON100" s="632"/>
      <c r="UOO100" s="632"/>
      <c r="UOP100" s="632"/>
      <c r="UOQ100" s="632"/>
      <c r="UOR100" s="632"/>
      <c r="UOS100" s="632"/>
      <c r="UOT100" s="632"/>
      <c r="UOU100" s="632"/>
      <c r="UOV100" s="632"/>
      <c r="UOW100" s="632"/>
      <c r="UOX100" s="632"/>
      <c r="UOY100" s="632"/>
      <c r="UOZ100" s="632"/>
      <c r="UPA100" s="632"/>
      <c r="UPB100" s="632"/>
      <c r="UPC100" s="632"/>
      <c r="UPD100" s="632"/>
      <c r="UPE100" s="632"/>
      <c r="UPF100" s="632"/>
      <c r="UPG100" s="632"/>
      <c r="UPH100" s="632"/>
      <c r="UPI100" s="632"/>
      <c r="UPJ100" s="632"/>
      <c r="UPK100" s="632"/>
      <c r="UPL100" s="632"/>
      <c r="UPM100" s="632"/>
      <c r="UPN100" s="632"/>
      <c r="UPO100" s="632"/>
      <c r="UPP100" s="632"/>
      <c r="UPQ100" s="632"/>
      <c r="UPR100" s="632"/>
      <c r="UPS100" s="632"/>
      <c r="UPT100" s="632"/>
      <c r="UPU100" s="632"/>
      <c r="UPV100" s="632"/>
      <c r="UPW100" s="632"/>
      <c r="UPX100" s="632"/>
      <c r="UPY100" s="632"/>
      <c r="UPZ100" s="632"/>
      <c r="UQA100" s="632"/>
      <c r="UQB100" s="632"/>
      <c r="UQC100" s="632"/>
      <c r="UQD100" s="632"/>
      <c r="UQE100" s="632"/>
      <c r="UQF100" s="632"/>
      <c r="UQG100" s="632"/>
      <c r="UQH100" s="632"/>
      <c r="UQI100" s="632"/>
      <c r="UQJ100" s="632"/>
      <c r="UQK100" s="632"/>
      <c r="UQL100" s="632"/>
      <c r="UQM100" s="632"/>
      <c r="UQN100" s="632"/>
      <c r="UQO100" s="632"/>
      <c r="UQP100" s="632"/>
      <c r="UQQ100" s="632"/>
      <c r="UQR100" s="632"/>
      <c r="UQS100" s="632"/>
      <c r="UQT100" s="632"/>
      <c r="UQU100" s="632"/>
      <c r="UQV100" s="632"/>
      <c r="UQW100" s="632"/>
      <c r="UQX100" s="632"/>
      <c r="UQY100" s="632"/>
      <c r="UQZ100" s="632"/>
      <c r="URA100" s="632"/>
      <c r="URB100" s="632"/>
      <c r="URC100" s="632"/>
      <c r="URD100" s="632"/>
      <c r="URE100" s="632"/>
      <c r="URF100" s="632"/>
      <c r="URG100" s="632"/>
      <c r="URH100" s="632"/>
      <c r="URI100" s="632"/>
      <c r="URJ100" s="632"/>
      <c r="URK100" s="632"/>
      <c r="URL100" s="632"/>
      <c r="URM100" s="632"/>
      <c r="URN100" s="632"/>
      <c r="URO100" s="632"/>
      <c r="URP100" s="632"/>
      <c r="URQ100" s="632"/>
      <c r="URR100" s="632"/>
      <c r="URS100" s="632"/>
      <c r="URT100" s="632"/>
      <c r="URU100" s="632"/>
      <c r="URV100" s="632"/>
      <c r="URW100" s="632"/>
      <c r="URX100" s="632"/>
      <c r="URY100" s="632"/>
      <c r="URZ100" s="632"/>
      <c r="USA100" s="632"/>
      <c r="USB100" s="632"/>
      <c r="USC100" s="632"/>
      <c r="USD100" s="632"/>
      <c r="USE100" s="632"/>
      <c r="USF100" s="632"/>
      <c r="USG100" s="632"/>
      <c r="USH100" s="632"/>
      <c r="USI100" s="632"/>
      <c r="USJ100" s="632"/>
      <c r="USK100" s="632"/>
      <c r="USL100" s="632"/>
      <c r="USM100" s="632"/>
      <c r="USN100" s="632"/>
      <c r="USO100" s="632"/>
      <c r="USP100" s="632"/>
      <c r="USQ100" s="632"/>
      <c r="USR100" s="632"/>
      <c r="USS100" s="632"/>
      <c r="UST100" s="632"/>
      <c r="USU100" s="632"/>
      <c r="USV100" s="632"/>
      <c r="USW100" s="632"/>
      <c r="USX100" s="632"/>
      <c r="USY100" s="632"/>
      <c r="USZ100" s="632"/>
      <c r="UTA100" s="632"/>
      <c r="UTB100" s="632"/>
      <c r="UTC100" s="632"/>
      <c r="UTD100" s="632"/>
      <c r="UTE100" s="632"/>
      <c r="UTF100" s="632"/>
      <c r="UTG100" s="632"/>
      <c r="UTH100" s="632"/>
      <c r="UTI100" s="632"/>
      <c r="UTJ100" s="632"/>
      <c r="UTK100" s="632"/>
      <c r="UTL100" s="632"/>
      <c r="UTM100" s="632"/>
      <c r="UTN100" s="632"/>
      <c r="UTO100" s="632"/>
      <c r="UTP100" s="632"/>
      <c r="UTQ100" s="632"/>
      <c r="UTR100" s="632"/>
      <c r="UTS100" s="632"/>
      <c r="UTT100" s="632"/>
      <c r="UTU100" s="632"/>
      <c r="UTV100" s="632"/>
      <c r="UTW100" s="632"/>
      <c r="UTX100" s="632"/>
      <c r="UTY100" s="632"/>
      <c r="UTZ100" s="632"/>
      <c r="UUA100" s="632"/>
      <c r="UUB100" s="632"/>
      <c r="UUC100" s="632"/>
      <c r="UUD100" s="632"/>
      <c r="UUE100" s="632"/>
      <c r="UUF100" s="632"/>
      <c r="UUG100" s="632"/>
      <c r="UUH100" s="632"/>
      <c r="UUI100" s="632"/>
      <c r="UUJ100" s="632"/>
      <c r="UUK100" s="632"/>
      <c r="UUL100" s="632"/>
      <c r="UUM100" s="632"/>
      <c r="UUN100" s="632"/>
      <c r="UUO100" s="632"/>
      <c r="UUP100" s="632"/>
      <c r="UUQ100" s="632"/>
      <c r="UUR100" s="632"/>
      <c r="UUS100" s="632"/>
      <c r="UUT100" s="632"/>
      <c r="UUU100" s="632"/>
      <c r="UUV100" s="632"/>
      <c r="UUW100" s="632"/>
      <c r="UUX100" s="632"/>
      <c r="UUY100" s="632"/>
      <c r="UUZ100" s="632"/>
      <c r="UVA100" s="632"/>
      <c r="UVB100" s="632"/>
      <c r="UVC100" s="632"/>
      <c r="UVD100" s="632"/>
      <c r="UVE100" s="632"/>
      <c r="UVF100" s="632"/>
      <c r="UVG100" s="632"/>
      <c r="UVH100" s="632"/>
      <c r="UVI100" s="632"/>
      <c r="UVJ100" s="632"/>
      <c r="UVK100" s="632"/>
      <c r="UVL100" s="632"/>
      <c r="UVM100" s="632"/>
      <c r="UVN100" s="632"/>
      <c r="UVO100" s="632"/>
      <c r="UVP100" s="632"/>
      <c r="UVQ100" s="632"/>
      <c r="UVR100" s="632"/>
      <c r="UVS100" s="632"/>
      <c r="UVT100" s="632"/>
      <c r="UVU100" s="632"/>
      <c r="UVV100" s="632"/>
      <c r="UVW100" s="632"/>
      <c r="UVX100" s="632"/>
      <c r="UVY100" s="632"/>
      <c r="UVZ100" s="632"/>
      <c r="UWA100" s="632"/>
      <c r="UWB100" s="632"/>
      <c r="UWC100" s="632"/>
      <c r="UWD100" s="632"/>
      <c r="UWE100" s="632"/>
      <c r="UWF100" s="632"/>
      <c r="UWG100" s="632"/>
      <c r="UWH100" s="632"/>
      <c r="UWI100" s="632"/>
      <c r="UWJ100" s="632"/>
      <c r="UWK100" s="632"/>
      <c r="UWL100" s="632"/>
      <c r="UWM100" s="632"/>
      <c r="UWN100" s="632"/>
      <c r="UWO100" s="632"/>
      <c r="UWP100" s="632"/>
      <c r="UWQ100" s="632"/>
      <c r="UWR100" s="632"/>
      <c r="UWS100" s="632"/>
      <c r="UWT100" s="632"/>
      <c r="UWU100" s="632"/>
      <c r="UWV100" s="632"/>
      <c r="UWW100" s="632"/>
      <c r="UWX100" s="632"/>
      <c r="UWY100" s="632"/>
      <c r="UWZ100" s="632"/>
      <c r="UXA100" s="632"/>
      <c r="UXB100" s="632"/>
      <c r="UXC100" s="632"/>
      <c r="UXD100" s="632"/>
      <c r="UXE100" s="632"/>
      <c r="UXF100" s="632"/>
      <c r="UXG100" s="632"/>
      <c r="UXH100" s="632"/>
      <c r="UXI100" s="632"/>
      <c r="UXJ100" s="632"/>
      <c r="UXK100" s="632"/>
      <c r="UXL100" s="632"/>
      <c r="UXM100" s="632"/>
      <c r="UXN100" s="632"/>
      <c r="UXO100" s="632"/>
      <c r="UXP100" s="632"/>
      <c r="UXQ100" s="632"/>
      <c r="UXR100" s="632"/>
      <c r="UXS100" s="632"/>
      <c r="UXT100" s="632"/>
      <c r="UXU100" s="632"/>
      <c r="UXV100" s="632"/>
      <c r="UXW100" s="632"/>
      <c r="UXX100" s="632"/>
      <c r="UXY100" s="632"/>
      <c r="UXZ100" s="632"/>
      <c r="UYA100" s="632"/>
      <c r="UYB100" s="632"/>
      <c r="UYC100" s="632"/>
      <c r="UYD100" s="632"/>
      <c r="UYE100" s="632"/>
      <c r="UYF100" s="632"/>
      <c r="UYG100" s="632"/>
      <c r="UYH100" s="632"/>
      <c r="UYI100" s="632"/>
      <c r="UYJ100" s="632"/>
      <c r="UYK100" s="632"/>
      <c r="UYL100" s="632"/>
      <c r="UYM100" s="632"/>
      <c r="UYN100" s="632"/>
      <c r="UYO100" s="632"/>
      <c r="UYP100" s="632"/>
      <c r="UYQ100" s="632"/>
      <c r="UYR100" s="632"/>
      <c r="UYS100" s="632"/>
      <c r="UYT100" s="632"/>
      <c r="UYU100" s="632"/>
      <c r="UYV100" s="632"/>
      <c r="UYW100" s="632"/>
      <c r="UYX100" s="632"/>
      <c r="UYY100" s="632"/>
      <c r="UYZ100" s="632"/>
      <c r="UZA100" s="632"/>
      <c r="UZB100" s="632"/>
      <c r="UZC100" s="632"/>
      <c r="UZD100" s="632"/>
      <c r="UZE100" s="632"/>
      <c r="UZF100" s="632"/>
      <c r="UZG100" s="632"/>
      <c r="UZH100" s="632"/>
      <c r="UZI100" s="632"/>
      <c r="UZJ100" s="632"/>
      <c r="UZK100" s="632"/>
      <c r="UZL100" s="632"/>
      <c r="UZM100" s="632"/>
      <c r="UZN100" s="632"/>
      <c r="UZO100" s="632"/>
      <c r="UZP100" s="632"/>
      <c r="UZQ100" s="632"/>
      <c r="UZR100" s="632"/>
      <c r="UZS100" s="632"/>
      <c r="UZT100" s="632"/>
      <c r="UZU100" s="632"/>
      <c r="UZV100" s="632"/>
      <c r="UZW100" s="632"/>
      <c r="UZX100" s="632"/>
      <c r="UZY100" s="632"/>
      <c r="UZZ100" s="632"/>
      <c r="VAA100" s="632"/>
      <c r="VAB100" s="632"/>
      <c r="VAC100" s="632"/>
      <c r="VAD100" s="632"/>
      <c r="VAE100" s="632"/>
      <c r="VAF100" s="632"/>
      <c r="VAG100" s="632"/>
      <c r="VAH100" s="632"/>
      <c r="VAI100" s="632"/>
      <c r="VAJ100" s="632"/>
      <c r="VAK100" s="632"/>
      <c r="VAL100" s="632"/>
      <c r="VAM100" s="632"/>
      <c r="VAN100" s="632"/>
      <c r="VAO100" s="632"/>
      <c r="VAP100" s="632"/>
      <c r="VAQ100" s="632"/>
      <c r="VAR100" s="632"/>
      <c r="VAS100" s="632"/>
      <c r="VAT100" s="632"/>
      <c r="VAU100" s="632"/>
      <c r="VAV100" s="632"/>
      <c r="VAW100" s="632"/>
      <c r="VAX100" s="632"/>
      <c r="VAY100" s="632"/>
      <c r="VAZ100" s="632"/>
      <c r="VBA100" s="632"/>
      <c r="VBB100" s="632"/>
      <c r="VBC100" s="632"/>
      <c r="VBD100" s="632"/>
      <c r="VBE100" s="632"/>
      <c r="VBF100" s="632"/>
      <c r="VBG100" s="632"/>
      <c r="VBH100" s="632"/>
      <c r="VBI100" s="632"/>
      <c r="VBJ100" s="632"/>
      <c r="VBK100" s="632"/>
      <c r="VBL100" s="632"/>
      <c r="VBM100" s="632"/>
      <c r="VBN100" s="632"/>
      <c r="VBO100" s="632"/>
      <c r="VBP100" s="632"/>
      <c r="VBQ100" s="632"/>
      <c r="VBR100" s="632"/>
      <c r="VBS100" s="632"/>
      <c r="VBT100" s="632"/>
      <c r="VBU100" s="632"/>
      <c r="VBV100" s="632"/>
      <c r="VBW100" s="632"/>
      <c r="VBX100" s="632"/>
      <c r="VBY100" s="632"/>
      <c r="VBZ100" s="632"/>
      <c r="VCA100" s="632"/>
      <c r="VCB100" s="632"/>
      <c r="VCC100" s="632"/>
      <c r="VCD100" s="632"/>
      <c r="VCE100" s="632"/>
      <c r="VCF100" s="632"/>
      <c r="VCG100" s="632"/>
      <c r="VCH100" s="632"/>
      <c r="VCI100" s="632"/>
      <c r="VCJ100" s="632"/>
      <c r="VCK100" s="632"/>
      <c r="VCL100" s="632"/>
      <c r="VCM100" s="632"/>
      <c r="VCN100" s="632"/>
      <c r="VCO100" s="632"/>
      <c r="VCP100" s="632"/>
      <c r="VCQ100" s="632"/>
      <c r="VCR100" s="632"/>
      <c r="VCS100" s="632"/>
      <c r="VCT100" s="632"/>
      <c r="VCU100" s="632"/>
      <c r="VCV100" s="632"/>
      <c r="VCW100" s="632"/>
      <c r="VCX100" s="632"/>
      <c r="VCY100" s="632"/>
      <c r="VCZ100" s="632"/>
      <c r="VDA100" s="632"/>
      <c r="VDB100" s="632"/>
      <c r="VDC100" s="632"/>
      <c r="VDD100" s="632"/>
      <c r="VDE100" s="632"/>
      <c r="VDF100" s="632"/>
      <c r="VDG100" s="632"/>
      <c r="VDH100" s="632"/>
      <c r="VDI100" s="632"/>
      <c r="VDJ100" s="632"/>
      <c r="VDK100" s="632"/>
      <c r="VDL100" s="632"/>
      <c r="VDM100" s="632"/>
      <c r="VDN100" s="632"/>
      <c r="VDO100" s="632"/>
      <c r="VDP100" s="632"/>
      <c r="VDQ100" s="632"/>
      <c r="VDR100" s="632"/>
      <c r="VDS100" s="632"/>
      <c r="VDT100" s="632"/>
      <c r="VDU100" s="632"/>
      <c r="VDV100" s="632"/>
      <c r="VDW100" s="632"/>
      <c r="VDX100" s="632"/>
      <c r="VDY100" s="632"/>
      <c r="VDZ100" s="632"/>
      <c r="VEA100" s="632"/>
      <c r="VEB100" s="632"/>
      <c r="VEC100" s="632"/>
      <c r="VED100" s="632"/>
      <c r="VEE100" s="632"/>
      <c r="VEF100" s="632"/>
      <c r="VEG100" s="632"/>
      <c r="VEH100" s="632"/>
      <c r="VEI100" s="632"/>
      <c r="VEJ100" s="632"/>
      <c r="VEK100" s="632"/>
      <c r="VEL100" s="632"/>
      <c r="VEM100" s="632"/>
      <c r="VEN100" s="632"/>
      <c r="VEO100" s="632"/>
      <c r="VEP100" s="632"/>
      <c r="VEQ100" s="632"/>
      <c r="VER100" s="632"/>
      <c r="VES100" s="632"/>
      <c r="VET100" s="632"/>
      <c r="VEU100" s="632"/>
      <c r="VEV100" s="632"/>
      <c r="VEW100" s="632"/>
      <c r="VEX100" s="632"/>
      <c r="VEY100" s="632"/>
      <c r="VEZ100" s="632"/>
      <c r="VFA100" s="632"/>
      <c r="VFB100" s="632"/>
      <c r="VFC100" s="632"/>
      <c r="VFD100" s="632"/>
      <c r="VFE100" s="632"/>
      <c r="VFF100" s="632"/>
      <c r="VFG100" s="632"/>
      <c r="VFH100" s="632"/>
      <c r="VFI100" s="632"/>
      <c r="VFJ100" s="632"/>
      <c r="VFK100" s="632"/>
      <c r="VFL100" s="632"/>
      <c r="VFM100" s="632"/>
      <c r="VFN100" s="632"/>
      <c r="VFO100" s="632"/>
      <c r="VFP100" s="632"/>
      <c r="VFQ100" s="632"/>
      <c r="VFR100" s="632"/>
      <c r="VFS100" s="632"/>
      <c r="VFT100" s="632"/>
      <c r="VFU100" s="632"/>
      <c r="VFV100" s="632"/>
      <c r="VFW100" s="632"/>
      <c r="VFX100" s="632"/>
      <c r="VFY100" s="632"/>
      <c r="VFZ100" s="632"/>
      <c r="VGA100" s="632"/>
      <c r="VGB100" s="632"/>
      <c r="VGC100" s="632"/>
      <c r="VGD100" s="632"/>
      <c r="VGE100" s="632"/>
      <c r="VGF100" s="632"/>
      <c r="VGG100" s="632"/>
      <c r="VGH100" s="632"/>
      <c r="VGI100" s="632"/>
      <c r="VGJ100" s="632"/>
      <c r="VGK100" s="632"/>
      <c r="VGL100" s="632"/>
      <c r="VGM100" s="632"/>
      <c r="VGN100" s="632"/>
      <c r="VGO100" s="632"/>
      <c r="VGP100" s="632"/>
      <c r="VGQ100" s="632"/>
      <c r="VGR100" s="632"/>
      <c r="VGS100" s="632"/>
      <c r="VGT100" s="632"/>
      <c r="VGU100" s="632"/>
      <c r="VGV100" s="632"/>
      <c r="VGW100" s="632"/>
      <c r="VGX100" s="632"/>
      <c r="VGY100" s="632"/>
      <c r="VGZ100" s="632"/>
      <c r="VHA100" s="632"/>
      <c r="VHB100" s="632"/>
      <c r="VHC100" s="632"/>
      <c r="VHD100" s="632"/>
      <c r="VHE100" s="632"/>
      <c r="VHF100" s="632"/>
      <c r="VHG100" s="632"/>
      <c r="VHH100" s="632"/>
      <c r="VHI100" s="632"/>
      <c r="VHJ100" s="632"/>
      <c r="VHK100" s="632"/>
      <c r="VHL100" s="632"/>
      <c r="VHM100" s="632"/>
      <c r="VHN100" s="632"/>
      <c r="VHO100" s="632"/>
      <c r="VHP100" s="632"/>
      <c r="VHQ100" s="632"/>
      <c r="VHR100" s="632"/>
      <c r="VHS100" s="632"/>
      <c r="VHT100" s="632"/>
      <c r="VHU100" s="632"/>
      <c r="VHV100" s="632"/>
      <c r="VHW100" s="632"/>
      <c r="VHX100" s="632"/>
      <c r="VHY100" s="632"/>
      <c r="VHZ100" s="632"/>
      <c r="VIA100" s="632"/>
      <c r="VIB100" s="632"/>
      <c r="VIC100" s="632"/>
      <c r="VID100" s="632"/>
      <c r="VIE100" s="632"/>
      <c r="VIF100" s="632"/>
      <c r="VIG100" s="632"/>
      <c r="VIH100" s="632"/>
      <c r="VII100" s="632"/>
      <c r="VIJ100" s="632"/>
      <c r="VIK100" s="632"/>
      <c r="VIL100" s="632"/>
      <c r="VIM100" s="632"/>
      <c r="VIN100" s="632"/>
      <c r="VIO100" s="632"/>
      <c r="VIP100" s="632"/>
      <c r="VIQ100" s="632"/>
      <c r="VIR100" s="632"/>
      <c r="VIS100" s="632"/>
      <c r="VIT100" s="632"/>
      <c r="VIU100" s="632"/>
      <c r="VIV100" s="632"/>
      <c r="VIW100" s="632"/>
      <c r="VIX100" s="632"/>
      <c r="VIY100" s="632"/>
      <c r="VIZ100" s="632"/>
      <c r="VJA100" s="632"/>
      <c r="VJB100" s="632"/>
      <c r="VJC100" s="632"/>
      <c r="VJD100" s="632"/>
      <c r="VJE100" s="632"/>
      <c r="VJF100" s="632"/>
      <c r="VJG100" s="632"/>
      <c r="VJH100" s="632"/>
      <c r="VJI100" s="632"/>
      <c r="VJJ100" s="632"/>
      <c r="VJK100" s="632"/>
      <c r="VJL100" s="632"/>
      <c r="VJM100" s="632"/>
      <c r="VJN100" s="632"/>
      <c r="VJO100" s="632"/>
      <c r="VJP100" s="632"/>
      <c r="VJQ100" s="632"/>
      <c r="VJR100" s="632"/>
      <c r="VJS100" s="632"/>
      <c r="VJT100" s="632"/>
      <c r="VJU100" s="632"/>
      <c r="VJV100" s="632"/>
      <c r="VJW100" s="632"/>
      <c r="VJX100" s="632"/>
      <c r="VJY100" s="632"/>
      <c r="VJZ100" s="632"/>
      <c r="VKA100" s="632"/>
      <c r="VKB100" s="632"/>
      <c r="VKC100" s="632"/>
      <c r="VKD100" s="632"/>
      <c r="VKE100" s="632"/>
      <c r="VKF100" s="632"/>
      <c r="VKG100" s="632"/>
      <c r="VKH100" s="632"/>
      <c r="VKI100" s="632"/>
      <c r="VKJ100" s="632"/>
      <c r="VKK100" s="632"/>
      <c r="VKL100" s="632"/>
      <c r="VKM100" s="632"/>
      <c r="VKN100" s="632"/>
      <c r="VKO100" s="632"/>
      <c r="VKP100" s="632"/>
      <c r="VKQ100" s="632"/>
      <c r="VKR100" s="632"/>
      <c r="VKS100" s="632"/>
      <c r="VKT100" s="632"/>
      <c r="VKU100" s="632"/>
      <c r="VKV100" s="632"/>
      <c r="VKW100" s="632"/>
      <c r="VKX100" s="632"/>
      <c r="VKY100" s="632"/>
      <c r="VKZ100" s="632"/>
      <c r="VLA100" s="632"/>
      <c r="VLB100" s="632"/>
      <c r="VLC100" s="632"/>
      <c r="VLD100" s="632"/>
      <c r="VLE100" s="632"/>
      <c r="VLF100" s="632"/>
      <c r="VLG100" s="632"/>
      <c r="VLH100" s="632"/>
      <c r="VLI100" s="632"/>
      <c r="VLJ100" s="632"/>
      <c r="VLK100" s="632"/>
      <c r="VLL100" s="632"/>
      <c r="VLM100" s="632"/>
      <c r="VLN100" s="632"/>
      <c r="VLO100" s="632"/>
      <c r="VLP100" s="632"/>
      <c r="VLQ100" s="632"/>
      <c r="VLR100" s="632"/>
      <c r="VLS100" s="632"/>
      <c r="VLT100" s="632"/>
      <c r="VLU100" s="632"/>
      <c r="VLV100" s="632"/>
      <c r="VLW100" s="632"/>
      <c r="VLX100" s="632"/>
      <c r="VLY100" s="632"/>
      <c r="VLZ100" s="632"/>
      <c r="VMA100" s="632"/>
      <c r="VMB100" s="632"/>
      <c r="VMC100" s="632"/>
      <c r="VMD100" s="632"/>
      <c r="VME100" s="632"/>
      <c r="VMF100" s="632"/>
      <c r="VMG100" s="632"/>
      <c r="VMH100" s="632"/>
      <c r="VMI100" s="632"/>
      <c r="VMJ100" s="632"/>
      <c r="VMK100" s="632"/>
      <c r="VML100" s="632"/>
      <c r="VMM100" s="632"/>
      <c r="VMN100" s="632"/>
      <c r="VMO100" s="632"/>
      <c r="VMP100" s="632"/>
      <c r="VMQ100" s="632"/>
      <c r="VMR100" s="632"/>
      <c r="VMS100" s="632"/>
      <c r="VMT100" s="632"/>
      <c r="VMU100" s="632"/>
      <c r="VMV100" s="632"/>
      <c r="VMW100" s="632"/>
      <c r="VMX100" s="632"/>
      <c r="VMY100" s="632"/>
      <c r="VMZ100" s="632"/>
      <c r="VNA100" s="632"/>
      <c r="VNB100" s="632"/>
      <c r="VNC100" s="632"/>
      <c r="VND100" s="632"/>
      <c r="VNE100" s="632"/>
      <c r="VNF100" s="632"/>
      <c r="VNG100" s="632"/>
      <c r="VNH100" s="632"/>
      <c r="VNI100" s="632"/>
      <c r="VNJ100" s="632"/>
      <c r="VNK100" s="632"/>
      <c r="VNL100" s="632"/>
      <c r="VNM100" s="632"/>
      <c r="VNN100" s="632"/>
      <c r="VNO100" s="632"/>
      <c r="VNP100" s="632"/>
      <c r="VNQ100" s="632"/>
      <c r="VNR100" s="632"/>
      <c r="VNS100" s="632"/>
      <c r="VNT100" s="632"/>
      <c r="VNU100" s="632"/>
      <c r="VNV100" s="632"/>
      <c r="VNW100" s="632"/>
      <c r="VNX100" s="632"/>
      <c r="VNY100" s="632"/>
      <c r="VNZ100" s="632"/>
      <c r="VOA100" s="632"/>
      <c r="VOB100" s="632"/>
      <c r="VOC100" s="632"/>
      <c r="VOD100" s="632"/>
      <c r="VOE100" s="632"/>
      <c r="VOF100" s="632"/>
      <c r="VOG100" s="632"/>
      <c r="VOH100" s="632"/>
      <c r="VOI100" s="632"/>
      <c r="VOJ100" s="632"/>
      <c r="VOK100" s="632"/>
      <c r="VOL100" s="632"/>
      <c r="VOM100" s="632"/>
      <c r="VON100" s="632"/>
      <c r="VOO100" s="632"/>
      <c r="VOP100" s="632"/>
      <c r="VOQ100" s="632"/>
      <c r="VOR100" s="632"/>
      <c r="VOS100" s="632"/>
      <c r="VOT100" s="632"/>
      <c r="VOU100" s="632"/>
      <c r="VOV100" s="632"/>
      <c r="VOW100" s="632"/>
      <c r="VOX100" s="632"/>
      <c r="VOY100" s="632"/>
      <c r="VOZ100" s="632"/>
      <c r="VPA100" s="632"/>
      <c r="VPB100" s="632"/>
      <c r="VPC100" s="632"/>
      <c r="VPD100" s="632"/>
      <c r="VPE100" s="632"/>
      <c r="VPF100" s="632"/>
      <c r="VPG100" s="632"/>
      <c r="VPH100" s="632"/>
      <c r="VPI100" s="632"/>
      <c r="VPJ100" s="632"/>
      <c r="VPK100" s="632"/>
      <c r="VPL100" s="632"/>
      <c r="VPM100" s="632"/>
      <c r="VPN100" s="632"/>
      <c r="VPO100" s="632"/>
      <c r="VPP100" s="632"/>
      <c r="VPQ100" s="632"/>
      <c r="VPR100" s="632"/>
      <c r="VPS100" s="632"/>
      <c r="VPT100" s="632"/>
      <c r="VPU100" s="632"/>
      <c r="VPV100" s="632"/>
      <c r="VPW100" s="632"/>
      <c r="VPX100" s="632"/>
      <c r="VPY100" s="632"/>
      <c r="VPZ100" s="632"/>
      <c r="VQA100" s="632"/>
      <c r="VQB100" s="632"/>
      <c r="VQC100" s="632"/>
      <c r="VQD100" s="632"/>
      <c r="VQE100" s="632"/>
      <c r="VQF100" s="632"/>
      <c r="VQG100" s="632"/>
      <c r="VQH100" s="632"/>
      <c r="VQI100" s="632"/>
      <c r="VQJ100" s="632"/>
      <c r="VQK100" s="632"/>
      <c r="VQL100" s="632"/>
      <c r="VQM100" s="632"/>
      <c r="VQN100" s="632"/>
      <c r="VQO100" s="632"/>
      <c r="VQP100" s="632"/>
      <c r="VQQ100" s="632"/>
      <c r="VQR100" s="632"/>
      <c r="VQS100" s="632"/>
      <c r="VQT100" s="632"/>
      <c r="VQU100" s="632"/>
      <c r="VQV100" s="632"/>
      <c r="VQW100" s="632"/>
      <c r="VQX100" s="632"/>
      <c r="VQY100" s="632"/>
      <c r="VQZ100" s="632"/>
      <c r="VRA100" s="632"/>
      <c r="VRB100" s="632"/>
      <c r="VRC100" s="632"/>
      <c r="VRD100" s="632"/>
      <c r="VRE100" s="632"/>
      <c r="VRF100" s="632"/>
      <c r="VRG100" s="632"/>
      <c r="VRH100" s="632"/>
      <c r="VRI100" s="632"/>
      <c r="VRJ100" s="632"/>
      <c r="VRK100" s="632"/>
      <c r="VRL100" s="632"/>
      <c r="VRM100" s="632"/>
      <c r="VRN100" s="632"/>
      <c r="VRO100" s="632"/>
      <c r="VRP100" s="632"/>
      <c r="VRQ100" s="632"/>
      <c r="VRR100" s="632"/>
      <c r="VRS100" s="632"/>
      <c r="VRT100" s="632"/>
      <c r="VRU100" s="632"/>
      <c r="VRV100" s="632"/>
      <c r="VRW100" s="632"/>
      <c r="VRX100" s="632"/>
      <c r="VRY100" s="632"/>
      <c r="VRZ100" s="632"/>
      <c r="VSA100" s="632"/>
      <c r="VSB100" s="632"/>
      <c r="VSC100" s="632"/>
      <c r="VSD100" s="632"/>
      <c r="VSE100" s="632"/>
      <c r="VSF100" s="632"/>
      <c r="VSG100" s="632"/>
      <c r="VSH100" s="632"/>
      <c r="VSI100" s="632"/>
      <c r="VSJ100" s="632"/>
      <c r="VSK100" s="632"/>
      <c r="VSL100" s="632"/>
      <c r="VSM100" s="632"/>
      <c r="VSN100" s="632"/>
      <c r="VSO100" s="632"/>
      <c r="VSP100" s="632"/>
      <c r="VSQ100" s="632"/>
      <c r="VSR100" s="632"/>
      <c r="VSS100" s="632"/>
      <c r="VST100" s="632"/>
      <c r="VSU100" s="632"/>
      <c r="VSV100" s="632"/>
      <c r="VSW100" s="632"/>
      <c r="VSX100" s="632"/>
      <c r="VSY100" s="632"/>
      <c r="VSZ100" s="632"/>
      <c r="VTA100" s="632"/>
      <c r="VTB100" s="632"/>
      <c r="VTC100" s="632"/>
      <c r="VTD100" s="632"/>
      <c r="VTE100" s="632"/>
      <c r="VTF100" s="632"/>
      <c r="VTG100" s="632"/>
      <c r="VTH100" s="632"/>
      <c r="VTI100" s="632"/>
      <c r="VTJ100" s="632"/>
      <c r="VTK100" s="632"/>
      <c r="VTL100" s="632"/>
      <c r="VTM100" s="632"/>
      <c r="VTN100" s="632"/>
      <c r="VTO100" s="632"/>
      <c r="VTP100" s="632"/>
      <c r="VTQ100" s="632"/>
      <c r="VTR100" s="632"/>
      <c r="VTS100" s="632"/>
      <c r="VTT100" s="632"/>
      <c r="VTU100" s="632"/>
      <c r="VTV100" s="632"/>
      <c r="VTW100" s="632"/>
      <c r="VTX100" s="632"/>
      <c r="VTY100" s="632"/>
      <c r="VTZ100" s="632"/>
      <c r="VUA100" s="632"/>
      <c r="VUB100" s="632"/>
      <c r="VUC100" s="632"/>
      <c r="VUD100" s="632"/>
      <c r="VUE100" s="632"/>
      <c r="VUF100" s="632"/>
      <c r="VUG100" s="632"/>
      <c r="VUH100" s="632"/>
      <c r="VUI100" s="632"/>
      <c r="VUJ100" s="632"/>
      <c r="VUK100" s="632"/>
      <c r="VUL100" s="632"/>
      <c r="VUM100" s="632"/>
      <c r="VUN100" s="632"/>
      <c r="VUO100" s="632"/>
      <c r="VUP100" s="632"/>
      <c r="VUQ100" s="632"/>
      <c r="VUR100" s="632"/>
      <c r="VUS100" s="632"/>
      <c r="VUT100" s="632"/>
      <c r="VUU100" s="632"/>
      <c r="VUV100" s="632"/>
      <c r="VUW100" s="632"/>
      <c r="VUX100" s="632"/>
      <c r="VUY100" s="632"/>
      <c r="VUZ100" s="632"/>
      <c r="VVA100" s="632"/>
      <c r="VVB100" s="632"/>
      <c r="VVC100" s="632"/>
      <c r="VVD100" s="632"/>
      <c r="VVE100" s="632"/>
      <c r="VVF100" s="632"/>
      <c r="VVG100" s="632"/>
      <c r="VVH100" s="632"/>
      <c r="VVI100" s="632"/>
      <c r="VVJ100" s="632"/>
      <c r="VVK100" s="632"/>
      <c r="VVL100" s="632"/>
      <c r="VVM100" s="632"/>
      <c r="VVN100" s="632"/>
      <c r="VVO100" s="632"/>
      <c r="VVP100" s="632"/>
      <c r="VVQ100" s="632"/>
      <c r="VVR100" s="632"/>
      <c r="VVS100" s="632"/>
      <c r="VVT100" s="632"/>
      <c r="VVU100" s="632"/>
      <c r="VVV100" s="632"/>
      <c r="VVW100" s="632"/>
      <c r="VVX100" s="632"/>
      <c r="VVY100" s="632"/>
      <c r="VVZ100" s="632"/>
      <c r="VWA100" s="632"/>
      <c r="VWB100" s="632"/>
      <c r="VWC100" s="632"/>
      <c r="VWD100" s="632"/>
      <c r="VWE100" s="632"/>
      <c r="VWF100" s="632"/>
      <c r="VWG100" s="632"/>
      <c r="VWH100" s="632"/>
      <c r="VWI100" s="632"/>
      <c r="VWJ100" s="632"/>
      <c r="VWK100" s="632"/>
      <c r="VWL100" s="632"/>
      <c r="VWM100" s="632"/>
      <c r="VWN100" s="632"/>
      <c r="VWO100" s="632"/>
      <c r="VWP100" s="632"/>
      <c r="VWQ100" s="632"/>
      <c r="VWR100" s="632"/>
      <c r="VWS100" s="632"/>
      <c r="VWT100" s="632"/>
      <c r="VWU100" s="632"/>
      <c r="VWV100" s="632"/>
      <c r="VWW100" s="632"/>
      <c r="VWX100" s="632"/>
      <c r="VWY100" s="632"/>
      <c r="VWZ100" s="632"/>
      <c r="VXA100" s="632"/>
      <c r="VXB100" s="632"/>
      <c r="VXC100" s="632"/>
      <c r="VXD100" s="632"/>
      <c r="VXE100" s="632"/>
      <c r="VXF100" s="632"/>
      <c r="VXG100" s="632"/>
      <c r="VXH100" s="632"/>
      <c r="VXI100" s="632"/>
      <c r="VXJ100" s="632"/>
      <c r="VXK100" s="632"/>
      <c r="VXL100" s="632"/>
      <c r="VXM100" s="632"/>
      <c r="VXN100" s="632"/>
      <c r="VXO100" s="632"/>
      <c r="VXP100" s="632"/>
      <c r="VXQ100" s="632"/>
      <c r="VXR100" s="632"/>
      <c r="VXS100" s="632"/>
      <c r="VXT100" s="632"/>
      <c r="VXU100" s="632"/>
      <c r="VXV100" s="632"/>
      <c r="VXW100" s="632"/>
      <c r="VXX100" s="632"/>
      <c r="VXY100" s="632"/>
      <c r="VXZ100" s="632"/>
      <c r="VYA100" s="632"/>
      <c r="VYB100" s="632"/>
      <c r="VYC100" s="632"/>
      <c r="VYD100" s="632"/>
      <c r="VYE100" s="632"/>
      <c r="VYF100" s="632"/>
      <c r="VYG100" s="632"/>
      <c r="VYH100" s="632"/>
      <c r="VYI100" s="632"/>
      <c r="VYJ100" s="632"/>
      <c r="VYK100" s="632"/>
      <c r="VYL100" s="632"/>
      <c r="VYM100" s="632"/>
      <c r="VYN100" s="632"/>
      <c r="VYO100" s="632"/>
      <c r="VYP100" s="632"/>
      <c r="VYQ100" s="632"/>
      <c r="VYR100" s="632"/>
      <c r="VYS100" s="632"/>
      <c r="VYT100" s="632"/>
      <c r="VYU100" s="632"/>
      <c r="VYV100" s="632"/>
      <c r="VYW100" s="632"/>
      <c r="VYX100" s="632"/>
      <c r="VYY100" s="632"/>
      <c r="VYZ100" s="632"/>
      <c r="VZA100" s="632"/>
      <c r="VZB100" s="632"/>
      <c r="VZC100" s="632"/>
      <c r="VZD100" s="632"/>
      <c r="VZE100" s="632"/>
      <c r="VZF100" s="632"/>
      <c r="VZG100" s="632"/>
      <c r="VZH100" s="632"/>
      <c r="VZI100" s="632"/>
      <c r="VZJ100" s="632"/>
      <c r="VZK100" s="632"/>
      <c r="VZL100" s="632"/>
      <c r="VZM100" s="632"/>
      <c r="VZN100" s="632"/>
      <c r="VZO100" s="632"/>
      <c r="VZP100" s="632"/>
      <c r="VZQ100" s="632"/>
      <c r="VZR100" s="632"/>
      <c r="VZS100" s="632"/>
      <c r="VZT100" s="632"/>
      <c r="VZU100" s="632"/>
      <c r="VZV100" s="632"/>
      <c r="VZW100" s="632"/>
      <c r="VZX100" s="632"/>
      <c r="VZY100" s="632"/>
      <c r="VZZ100" s="632"/>
      <c r="WAA100" s="632"/>
      <c r="WAB100" s="632"/>
      <c r="WAC100" s="632"/>
      <c r="WAD100" s="632"/>
      <c r="WAE100" s="632"/>
      <c r="WAF100" s="632"/>
      <c r="WAG100" s="632"/>
      <c r="WAH100" s="632"/>
      <c r="WAI100" s="632"/>
      <c r="WAJ100" s="632"/>
      <c r="WAK100" s="632"/>
      <c r="WAL100" s="632"/>
      <c r="WAM100" s="632"/>
      <c r="WAN100" s="632"/>
      <c r="WAO100" s="632"/>
      <c r="WAP100" s="632"/>
      <c r="WAQ100" s="632"/>
      <c r="WAR100" s="632"/>
      <c r="WAS100" s="632"/>
      <c r="WAT100" s="632"/>
      <c r="WAU100" s="632"/>
      <c r="WAV100" s="632"/>
      <c r="WAW100" s="632"/>
      <c r="WAX100" s="632"/>
      <c r="WAY100" s="632"/>
      <c r="WAZ100" s="632"/>
      <c r="WBA100" s="632"/>
      <c r="WBB100" s="632"/>
      <c r="WBC100" s="632"/>
      <c r="WBD100" s="632"/>
      <c r="WBE100" s="632"/>
      <c r="WBF100" s="632"/>
      <c r="WBG100" s="632"/>
      <c r="WBH100" s="632"/>
      <c r="WBI100" s="632"/>
      <c r="WBJ100" s="632"/>
      <c r="WBK100" s="632"/>
      <c r="WBL100" s="632"/>
      <c r="WBM100" s="632"/>
      <c r="WBN100" s="632"/>
      <c r="WBO100" s="632"/>
      <c r="WBP100" s="632"/>
      <c r="WBQ100" s="632"/>
      <c r="WBR100" s="632"/>
      <c r="WBS100" s="632"/>
      <c r="WBT100" s="632"/>
      <c r="WBU100" s="632"/>
      <c r="WBV100" s="632"/>
      <c r="WBW100" s="632"/>
      <c r="WBX100" s="632"/>
      <c r="WBY100" s="632"/>
      <c r="WBZ100" s="632"/>
      <c r="WCA100" s="632"/>
      <c r="WCB100" s="632"/>
      <c r="WCC100" s="632"/>
      <c r="WCD100" s="632"/>
      <c r="WCE100" s="632"/>
      <c r="WCF100" s="632"/>
      <c r="WCG100" s="632"/>
      <c r="WCH100" s="632"/>
      <c r="WCI100" s="632"/>
      <c r="WCJ100" s="632"/>
      <c r="WCK100" s="632"/>
      <c r="WCL100" s="632"/>
      <c r="WCM100" s="632"/>
      <c r="WCN100" s="632"/>
      <c r="WCO100" s="632"/>
      <c r="WCP100" s="632"/>
      <c r="WCQ100" s="632"/>
      <c r="WCR100" s="632"/>
      <c r="WCS100" s="632"/>
      <c r="WCT100" s="632"/>
      <c r="WCU100" s="632"/>
      <c r="WCV100" s="632"/>
      <c r="WCW100" s="632"/>
      <c r="WCX100" s="632"/>
      <c r="WCY100" s="632"/>
      <c r="WCZ100" s="632"/>
      <c r="WDA100" s="632"/>
      <c r="WDB100" s="632"/>
      <c r="WDC100" s="632"/>
      <c r="WDD100" s="632"/>
      <c r="WDE100" s="632"/>
      <c r="WDF100" s="632"/>
      <c r="WDG100" s="632"/>
      <c r="WDH100" s="632"/>
      <c r="WDI100" s="632"/>
      <c r="WDJ100" s="632"/>
      <c r="WDK100" s="632"/>
      <c r="WDL100" s="632"/>
      <c r="WDM100" s="632"/>
      <c r="WDN100" s="632"/>
      <c r="WDO100" s="632"/>
      <c r="WDP100" s="632"/>
      <c r="WDQ100" s="632"/>
      <c r="WDR100" s="632"/>
      <c r="WDS100" s="632"/>
      <c r="WDT100" s="632"/>
      <c r="WDU100" s="632"/>
      <c r="WDV100" s="632"/>
      <c r="WDW100" s="632"/>
      <c r="WDX100" s="632"/>
      <c r="WDY100" s="632"/>
      <c r="WDZ100" s="632"/>
      <c r="WEA100" s="632"/>
      <c r="WEB100" s="632"/>
      <c r="WEC100" s="632"/>
      <c r="WED100" s="632"/>
      <c r="WEE100" s="632"/>
      <c r="WEF100" s="632"/>
      <c r="WEG100" s="632"/>
      <c r="WEH100" s="632"/>
      <c r="WEI100" s="632"/>
      <c r="WEJ100" s="632"/>
      <c r="WEK100" s="632"/>
      <c r="WEL100" s="632"/>
      <c r="WEM100" s="632"/>
      <c r="WEN100" s="632"/>
      <c r="WEO100" s="632"/>
      <c r="WEP100" s="632"/>
      <c r="WEQ100" s="632"/>
      <c r="WER100" s="632"/>
      <c r="WES100" s="632"/>
      <c r="WET100" s="632"/>
      <c r="WEU100" s="632"/>
      <c r="WEV100" s="632"/>
      <c r="WEW100" s="632"/>
      <c r="WEX100" s="632"/>
      <c r="WEY100" s="632"/>
      <c r="WEZ100" s="632"/>
      <c r="WFA100" s="632"/>
      <c r="WFB100" s="632"/>
      <c r="WFC100" s="632"/>
      <c r="WFD100" s="632"/>
      <c r="WFE100" s="632"/>
      <c r="WFF100" s="632"/>
      <c r="WFG100" s="632"/>
      <c r="WFH100" s="632"/>
      <c r="WFI100" s="632"/>
      <c r="WFJ100" s="632"/>
      <c r="WFK100" s="632"/>
      <c r="WFL100" s="632"/>
      <c r="WFM100" s="632"/>
      <c r="WFN100" s="632"/>
      <c r="WFO100" s="632"/>
      <c r="WFP100" s="632"/>
      <c r="WFQ100" s="632"/>
      <c r="WFR100" s="632"/>
      <c r="WFS100" s="632"/>
      <c r="WFT100" s="632"/>
      <c r="WFU100" s="632"/>
      <c r="WFV100" s="632"/>
      <c r="WFW100" s="632"/>
      <c r="WFX100" s="632"/>
      <c r="WFY100" s="632"/>
      <c r="WFZ100" s="632"/>
      <c r="WGA100" s="632"/>
      <c r="WGB100" s="632"/>
      <c r="WGC100" s="632"/>
      <c r="WGD100" s="632"/>
      <c r="WGE100" s="632"/>
      <c r="WGF100" s="632"/>
      <c r="WGG100" s="632"/>
      <c r="WGH100" s="632"/>
      <c r="WGI100" s="632"/>
      <c r="WGJ100" s="632"/>
      <c r="WGK100" s="632"/>
      <c r="WGL100" s="632"/>
      <c r="WGM100" s="632"/>
      <c r="WGN100" s="632"/>
      <c r="WGO100" s="632"/>
      <c r="WGP100" s="632"/>
      <c r="WGQ100" s="632"/>
      <c r="WGR100" s="632"/>
      <c r="WGS100" s="632"/>
      <c r="WGT100" s="632"/>
      <c r="WGU100" s="632"/>
      <c r="WGV100" s="632"/>
      <c r="WGW100" s="632"/>
      <c r="WGX100" s="632"/>
      <c r="WGY100" s="632"/>
      <c r="WGZ100" s="632"/>
      <c r="WHA100" s="632"/>
      <c r="WHB100" s="632"/>
      <c r="WHC100" s="632"/>
      <c r="WHD100" s="632"/>
      <c r="WHE100" s="632"/>
      <c r="WHF100" s="632"/>
      <c r="WHG100" s="632"/>
      <c r="WHH100" s="632"/>
      <c r="WHI100" s="632"/>
      <c r="WHJ100" s="632"/>
      <c r="WHK100" s="632"/>
      <c r="WHL100" s="632"/>
      <c r="WHM100" s="632"/>
      <c r="WHN100" s="632"/>
      <c r="WHO100" s="632"/>
      <c r="WHP100" s="632"/>
      <c r="WHQ100" s="632"/>
      <c r="WHR100" s="632"/>
      <c r="WHS100" s="632"/>
      <c r="WHT100" s="632"/>
      <c r="WHU100" s="632"/>
      <c r="WHV100" s="632"/>
      <c r="WHW100" s="632"/>
      <c r="WHX100" s="632"/>
      <c r="WHY100" s="632"/>
      <c r="WHZ100" s="632"/>
      <c r="WIA100" s="632"/>
      <c r="WIB100" s="632"/>
      <c r="WIC100" s="632"/>
      <c r="WID100" s="632"/>
      <c r="WIE100" s="632"/>
      <c r="WIF100" s="632"/>
      <c r="WIG100" s="632"/>
      <c r="WIH100" s="632"/>
      <c r="WII100" s="632"/>
      <c r="WIJ100" s="632"/>
      <c r="WIK100" s="632"/>
      <c r="WIL100" s="632"/>
      <c r="WIM100" s="632"/>
      <c r="WIN100" s="632"/>
      <c r="WIO100" s="632"/>
      <c r="WIP100" s="632"/>
      <c r="WIQ100" s="632"/>
      <c r="WIR100" s="632"/>
      <c r="WIS100" s="632"/>
      <c r="WIT100" s="632"/>
      <c r="WIU100" s="632"/>
      <c r="WIV100" s="632"/>
      <c r="WIW100" s="632"/>
      <c r="WIX100" s="632"/>
      <c r="WIY100" s="632"/>
      <c r="WIZ100" s="632"/>
      <c r="WJA100" s="632"/>
      <c r="WJB100" s="632"/>
      <c r="WJC100" s="632"/>
      <c r="WJD100" s="632"/>
      <c r="WJE100" s="632"/>
      <c r="WJF100" s="632"/>
      <c r="WJG100" s="632"/>
      <c r="WJH100" s="632"/>
      <c r="WJI100" s="632"/>
      <c r="WJJ100" s="632"/>
      <c r="WJK100" s="632"/>
      <c r="WJL100" s="632"/>
      <c r="WJM100" s="632"/>
      <c r="WJN100" s="632"/>
      <c r="WJO100" s="632"/>
      <c r="WJP100" s="632"/>
      <c r="WJQ100" s="632"/>
      <c r="WJR100" s="632"/>
      <c r="WJS100" s="632"/>
      <c r="WJT100" s="632"/>
      <c r="WJU100" s="632"/>
      <c r="WJV100" s="632"/>
      <c r="WJW100" s="632"/>
      <c r="WJX100" s="632"/>
      <c r="WJY100" s="632"/>
      <c r="WJZ100" s="632"/>
      <c r="WKA100" s="632"/>
      <c r="WKB100" s="632"/>
      <c r="WKC100" s="632"/>
      <c r="WKD100" s="632"/>
      <c r="WKE100" s="632"/>
      <c r="WKF100" s="632"/>
      <c r="WKG100" s="632"/>
      <c r="WKH100" s="632"/>
      <c r="WKI100" s="632"/>
      <c r="WKJ100" s="632"/>
      <c r="WKK100" s="632"/>
      <c r="WKL100" s="632"/>
      <c r="WKM100" s="632"/>
      <c r="WKN100" s="632"/>
      <c r="WKO100" s="632"/>
      <c r="WKP100" s="632"/>
      <c r="WKQ100" s="632"/>
      <c r="WKR100" s="632"/>
      <c r="WKS100" s="632"/>
      <c r="WKT100" s="632"/>
      <c r="WKU100" s="632"/>
      <c r="WKV100" s="632"/>
      <c r="WKW100" s="632"/>
      <c r="WKX100" s="632"/>
      <c r="WKY100" s="632"/>
      <c r="WKZ100" s="632"/>
      <c r="WLA100" s="632"/>
      <c r="WLB100" s="632"/>
      <c r="WLC100" s="632"/>
      <c r="WLD100" s="632"/>
      <c r="WLE100" s="632"/>
      <c r="WLF100" s="632"/>
      <c r="WLG100" s="632"/>
      <c r="WLH100" s="632"/>
      <c r="WLI100" s="632"/>
      <c r="WLJ100" s="632"/>
      <c r="WLK100" s="632"/>
      <c r="WLL100" s="632"/>
      <c r="WLM100" s="632"/>
      <c r="WLN100" s="632"/>
      <c r="WLO100" s="632"/>
      <c r="WLP100" s="632"/>
      <c r="WLQ100" s="632"/>
      <c r="WLR100" s="632"/>
      <c r="WLS100" s="632"/>
      <c r="WLT100" s="632"/>
      <c r="WLU100" s="632"/>
      <c r="WLV100" s="632"/>
      <c r="WLW100" s="632"/>
      <c r="WLX100" s="632"/>
      <c r="WLY100" s="632"/>
      <c r="WLZ100" s="632"/>
      <c r="WMA100" s="632"/>
      <c r="WMB100" s="632"/>
      <c r="WMC100" s="632"/>
      <c r="WMD100" s="632"/>
      <c r="WME100" s="632"/>
      <c r="WMF100" s="632"/>
      <c r="WMG100" s="632"/>
      <c r="WMH100" s="632"/>
      <c r="WMI100" s="632"/>
      <c r="WMJ100" s="632"/>
      <c r="WMK100" s="632"/>
      <c r="WML100" s="632"/>
      <c r="WMM100" s="632"/>
      <c r="WMN100" s="632"/>
      <c r="WMO100" s="632"/>
      <c r="WMP100" s="632"/>
      <c r="WMQ100" s="632"/>
      <c r="WMR100" s="632"/>
      <c r="WMS100" s="632"/>
      <c r="WMT100" s="632"/>
      <c r="WMU100" s="632"/>
      <c r="WMV100" s="632"/>
      <c r="WMW100" s="632"/>
      <c r="WMX100" s="632"/>
      <c r="WMY100" s="632"/>
      <c r="WMZ100" s="632"/>
      <c r="WNA100" s="632"/>
      <c r="WNB100" s="632"/>
      <c r="WNC100" s="632"/>
      <c r="WND100" s="632"/>
      <c r="WNE100" s="632"/>
      <c r="WNF100" s="632"/>
      <c r="WNG100" s="632"/>
      <c r="WNH100" s="632"/>
      <c r="WNI100" s="632"/>
      <c r="WNJ100" s="632"/>
      <c r="WNK100" s="632"/>
      <c r="WNL100" s="632"/>
      <c r="WNM100" s="632"/>
      <c r="WNN100" s="632"/>
      <c r="WNO100" s="632"/>
      <c r="WNP100" s="632"/>
      <c r="WNQ100" s="632"/>
      <c r="WNR100" s="632"/>
      <c r="WNS100" s="632"/>
      <c r="WNT100" s="632"/>
      <c r="WNU100" s="632"/>
      <c r="WNV100" s="632"/>
      <c r="WNW100" s="632"/>
      <c r="WNX100" s="632"/>
      <c r="WNY100" s="632"/>
      <c r="WNZ100" s="632"/>
      <c r="WOA100" s="632"/>
      <c r="WOB100" s="632"/>
      <c r="WOC100" s="632"/>
      <c r="WOD100" s="632"/>
      <c r="WOE100" s="632"/>
      <c r="WOF100" s="632"/>
      <c r="WOG100" s="632"/>
      <c r="WOH100" s="632"/>
      <c r="WOI100" s="632"/>
      <c r="WOJ100" s="632"/>
      <c r="WOK100" s="632"/>
      <c r="WOL100" s="632"/>
      <c r="WOM100" s="632"/>
      <c r="WON100" s="632"/>
      <c r="WOO100" s="632"/>
      <c r="WOP100" s="632"/>
      <c r="WOQ100" s="632"/>
      <c r="WOR100" s="632"/>
      <c r="WOS100" s="632"/>
      <c r="WOT100" s="632"/>
      <c r="WOU100" s="632"/>
      <c r="WOV100" s="632"/>
      <c r="WOW100" s="632"/>
      <c r="WOX100" s="632"/>
      <c r="WOY100" s="632"/>
      <c r="WOZ100" s="632"/>
      <c r="WPA100" s="632"/>
      <c r="WPB100" s="632"/>
      <c r="WPC100" s="632"/>
      <c r="WPD100" s="632"/>
      <c r="WPE100" s="632"/>
      <c r="WPF100" s="632"/>
      <c r="WPG100" s="632"/>
      <c r="WPH100" s="632"/>
      <c r="WPI100" s="632"/>
      <c r="WPJ100" s="632"/>
      <c r="WPK100" s="632"/>
      <c r="WPL100" s="632"/>
      <c r="WPM100" s="632"/>
      <c r="WPN100" s="632"/>
      <c r="WPO100" s="632"/>
      <c r="WPP100" s="632"/>
      <c r="WPQ100" s="632"/>
      <c r="WPR100" s="632"/>
      <c r="WPS100" s="632"/>
      <c r="WPT100" s="632"/>
      <c r="WPU100" s="632"/>
      <c r="WPV100" s="632"/>
      <c r="WPW100" s="632"/>
      <c r="WPX100" s="632"/>
      <c r="WPY100" s="632"/>
      <c r="WPZ100" s="632"/>
      <c r="WQA100" s="632"/>
      <c r="WQB100" s="632"/>
      <c r="WQC100" s="632"/>
      <c r="WQD100" s="632"/>
      <c r="WQE100" s="632"/>
      <c r="WQF100" s="632"/>
      <c r="WQG100" s="632"/>
      <c r="WQH100" s="632"/>
      <c r="WQI100" s="632"/>
      <c r="WQJ100" s="632"/>
      <c r="WQK100" s="632"/>
      <c r="WQL100" s="632"/>
      <c r="WQM100" s="632"/>
      <c r="WQN100" s="632"/>
      <c r="WQO100" s="632"/>
      <c r="WQP100" s="632"/>
      <c r="WQQ100" s="632"/>
      <c r="WQR100" s="632"/>
      <c r="WQS100" s="632"/>
      <c r="WQT100" s="632"/>
      <c r="WQU100" s="632"/>
      <c r="WQV100" s="632"/>
      <c r="WQW100" s="632"/>
      <c r="WQX100" s="632"/>
      <c r="WQY100" s="632"/>
      <c r="WQZ100" s="632"/>
      <c r="WRA100" s="632"/>
      <c r="WRB100" s="632"/>
      <c r="WRC100" s="632"/>
      <c r="WRD100" s="632"/>
      <c r="WRE100" s="632"/>
      <c r="WRF100" s="632"/>
      <c r="WRG100" s="632"/>
      <c r="WRH100" s="632"/>
      <c r="WRI100" s="632"/>
      <c r="WRJ100" s="632"/>
      <c r="WRK100" s="632"/>
      <c r="WRL100" s="632"/>
      <c r="WRM100" s="632"/>
      <c r="WRN100" s="632"/>
      <c r="WRO100" s="632"/>
      <c r="WRP100" s="632"/>
      <c r="WRQ100" s="632"/>
      <c r="WRR100" s="632"/>
      <c r="WRS100" s="632"/>
      <c r="WRT100" s="632"/>
      <c r="WRU100" s="632"/>
      <c r="WRV100" s="632"/>
      <c r="WRW100" s="632"/>
      <c r="WRX100" s="632"/>
      <c r="WRY100" s="632"/>
      <c r="WRZ100" s="632"/>
      <c r="WSA100" s="632"/>
      <c r="WSB100" s="632"/>
      <c r="WSC100" s="632"/>
      <c r="WSD100" s="632"/>
      <c r="WSE100" s="632"/>
      <c r="WSF100" s="632"/>
      <c r="WSG100" s="632"/>
      <c r="WSH100" s="632"/>
      <c r="WSI100" s="632"/>
      <c r="WSJ100" s="632"/>
      <c r="WSK100" s="632"/>
      <c r="WSL100" s="632"/>
      <c r="WSM100" s="632"/>
      <c r="WSN100" s="632"/>
      <c r="WSO100" s="632"/>
      <c r="WSP100" s="632"/>
      <c r="WSQ100" s="632"/>
      <c r="WSR100" s="632"/>
      <c r="WSS100" s="632"/>
      <c r="WST100" s="632"/>
      <c r="WSU100" s="632"/>
      <c r="WSV100" s="632"/>
      <c r="WSW100" s="632"/>
      <c r="WSX100" s="632"/>
      <c r="WSY100" s="632"/>
      <c r="WSZ100" s="632"/>
      <c r="WTA100" s="632"/>
      <c r="WTB100" s="632"/>
      <c r="WTC100" s="632"/>
      <c r="WTD100" s="632"/>
      <c r="WTE100" s="632"/>
      <c r="WTF100" s="632"/>
      <c r="WTG100" s="632"/>
      <c r="WTH100" s="632"/>
      <c r="WTI100" s="632"/>
      <c r="WTJ100" s="632"/>
      <c r="WTK100" s="632"/>
      <c r="WTL100" s="632"/>
      <c r="WTM100" s="632"/>
      <c r="WTN100" s="632"/>
      <c r="WTO100" s="632"/>
      <c r="WTP100" s="632"/>
      <c r="WTQ100" s="632"/>
      <c r="WTR100" s="632"/>
      <c r="WTS100" s="632"/>
      <c r="WTT100" s="632"/>
      <c r="WTU100" s="632"/>
      <c r="WTV100" s="632"/>
      <c r="WTW100" s="632"/>
      <c r="WTX100" s="632"/>
      <c r="WTY100" s="632"/>
      <c r="WTZ100" s="632"/>
      <c r="WUA100" s="632"/>
      <c r="WUB100" s="632"/>
      <c r="WUC100" s="632"/>
      <c r="WUD100" s="632"/>
      <c r="WUE100" s="632"/>
      <c r="WUF100" s="632"/>
      <c r="WUG100" s="632"/>
      <c r="WUH100" s="632"/>
      <c r="WUI100" s="632"/>
      <c r="WUJ100" s="632"/>
      <c r="WUK100" s="632"/>
      <c r="WUL100" s="632"/>
      <c r="WUM100" s="632"/>
      <c r="WUN100" s="632"/>
      <c r="WUO100" s="632"/>
      <c r="WUP100" s="632"/>
      <c r="WUQ100" s="632"/>
      <c r="WUR100" s="632"/>
      <c r="WUS100" s="632"/>
      <c r="WUT100" s="632"/>
      <c r="WUU100" s="632"/>
      <c r="WUV100" s="632"/>
      <c r="WUW100" s="632"/>
      <c r="WUX100" s="632"/>
      <c r="WUY100" s="632"/>
      <c r="WUZ100" s="632"/>
      <c r="WVA100" s="632"/>
      <c r="WVB100" s="632"/>
      <c r="WVC100" s="632"/>
      <c r="WVD100" s="632"/>
      <c r="WVE100" s="632"/>
      <c r="WVF100" s="632"/>
      <c r="WVG100" s="632"/>
      <c r="WVH100" s="632"/>
      <c r="WVI100" s="632"/>
      <c r="WVJ100" s="632"/>
      <c r="WVK100" s="632"/>
      <c r="WVL100" s="632"/>
      <c r="WVM100" s="632"/>
      <c r="WVN100" s="632"/>
      <c r="WVO100" s="632"/>
      <c r="WVP100" s="632"/>
      <c r="WVQ100" s="632"/>
      <c r="WVR100" s="632"/>
      <c r="WVS100" s="632"/>
      <c r="WVT100" s="632"/>
      <c r="WVU100" s="632"/>
      <c r="WVV100" s="632"/>
      <c r="WVW100" s="632"/>
      <c r="WVX100" s="632"/>
      <c r="WVY100" s="632"/>
      <c r="WVZ100" s="632"/>
      <c r="WWA100" s="632"/>
      <c r="WWB100" s="632"/>
      <c r="WWC100" s="632"/>
      <c r="WWD100" s="632"/>
      <c r="WWE100" s="632"/>
      <c r="WWF100" s="632"/>
      <c r="WWG100" s="632"/>
      <c r="WWH100" s="632"/>
      <c r="WWI100" s="632"/>
      <c r="WWJ100" s="632"/>
      <c r="WWK100" s="632"/>
      <c r="WWL100" s="632"/>
      <c r="WWM100" s="632"/>
      <c r="WWN100" s="632"/>
      <c r="WWO100" s="632"/>
      <c r="WWP100" s="632"/>
      <c r="WWQ100" s="632"/>
      <c r="WWR100" s="632"/>
      <c r="WWS100" s="632"/>
      <c r="WWT100" s="632"/>
      <c r="WWU100" s="632"/>
      <c r="WWV100" s="632"/>
      <c r="WWW100" s="632"/>
      <c r="WWX100" s="632"/>
      <c r="WWY100" s="632"/>
      <c r="WWZ100" s="632"/>
      <c r="WXA100" s="632"/>
      <c r="WXB100" s="632"/>
      <c r="WXC100" s="632"/>
      <c r="WXD100" s="632"/>
      <c r="WXE100" s="632"/>
      <c r="WXF100" s="632"/>
      <c r="WXG100" s="632"/>
      <c r="WXH100" s="632"/>
      <c r="WXI100" s="632"/>
      <c r="WXJ100" s="632"/>
      <c r="WXK100" s="632"/>
      <c r="WXL100" s="632"/>
      <c r="WXM100" s="632"/>
      <c r="WXN100" s="632"/>
      <c r="WXO100" s="632"/>
      <c r="WXP100" s="632"/>
      <c r="WXQ100" s="632"/>
      <c r="WXR100" s="632"/>
      <c r="WXS100" s="632"/>
      <c r="WXT100" s="632"/>
      <c r="WXU100" s="632"/>
      <c r="WXV100" s="632"/>
      <c r="WXW100" s="632"/>
      <c r="WXX100" s="632"/>
      <c r="WXY100" s="632"/>
      <c r="WXZ100" s="632"/>
      <c r="WYA100" s="632"/>
      <c r="WYB100" s="632"/>
      <c r="WYC100" s="632"/>
      <c r="WYD100" s="632"/>
      <c r="WYE100" s="632"/>
      <c r="WYF100" s="632"/>
      <c r="WYG100" s="632"/>
      <c r="WYH100" s="632"/>
      <c r="WYI100" s="632"/>
      <c r="WYJ100" s="632"/>
      <c r="WYK100" s="632"/>
      <c r="WYL100" s="632"/>
      <c r="WYM100" s="632"/>
      <c r="WYN100" s="632"/>
      <c r="WYO100" s="632"/>
      <c r="WYP100" s="632"/>
      <c r="WYQ100" s="632"/>
      <c r="WYR100" s="632"/>
      <c r="WYS100" s="632"/>
      <c r="WYT100" s="632"/>
      <c r="WYU100" s="632"/>
      <c r="WYV100" s="632"/>
      <c r="WYW100" s="632"/>
      <c r="WYX100" s="632"/>
      <c r="WYY100" s="632"/>
      <c r="WYZ100" s="632"/>
      <c r="WZA100" s="632"/>
      <c r="WZB100" s="632"/>
      <c r="WZC100" s="632"/>
      <c r="WZD100" s="632"/>
      <c r="WZE100" s="632"/>
      <c r="WZF100" s="632"/>
      <c r="WZG100" s="632"/>
      <c r="WZH100" s="632"/>
      <c r="WZI100" s="632"/>
      <c r="WZJ100" s="632"/>
      <c r="WZK100" s="632"/>
      <c r="WZL100" s="632"/>
      <c r="WZM100" s="632"/>
      <c r="WZN100" s="632"/>
      <c r="WZO100" s="632"/>
      <c r="WZP100" s="632"/>
      <c r="WZQ100" s="632"/>
      <c r="WZR100" s="632"/>
      <c r="WZS100" s="632"/>
      <c r="WZT100" s="632"/>
      <c r="WZU100" s="632"/>
      <c r="WZV100" s="632"/>
      <c r="WZW100" s="632"/>
      <c r="WZX100" s="632"/>
      <c r="WZY100" s="632"/>
      <c r="WZZ100" s="632"/>
      <c r="XAA100" s="632"/>
      <c r="XAB100" s="632"/>
      <c r="XAC100" s="632"/>
      <c r="XAD100" s="632"/>
      <c r="XAE100" s="632"/>
      <c r="XAF100" s="632"/>
      <c r="XAG100" s="632"/>
      <c r="XAH100" s="632"/>
      <c r="XAI100" s="632"/>
      <c r="XAJ100" s="632"/>
      <c r="XAK100" s="632"/>
      <c r="XAL100" s="632"/>
      <c r="XAM100" s="632"/>
      <c r="XAN100" s="632"/>
      <c r="XAO100" s="632"/>
      <c r="XAP100" s="632"/>
      <c r="XAQ100" s="632"/>
      <c r="XAR100" s="632"/>
      <c r="XAS100" s="632"/>
      <c r="XAT100" s="632"/>
      <c r="XAU100" s="632"/>
      <c r="XAV100" s="632"/>
      <c r="XAW100" s="632"/>
      <c r="XAX100" s="632"/>
      <c r="XAY100" s="632"/>
      <c r="XAZ100" s="632"/>
      <c r="XBA100" s="632"/>
      <c r="XBB100" s="632"/>
      <c r="XBC100" s="632"/>
      <c r="XBD100" s="632"/>
      <c r="XBE100" s="632"/>
      <c r="XBF100" s="632"/>
      <c r="XBG100" s="632"/>
      <c r="XBH100" s="632"/>
      <c r="XBI100" s="632"/>
      <c r="XBJ100" s="632"/>
      <c r="XBK100" s="632"/>
      <c r="XBL100" s="632"/>
      <c r="XBM100" s="632"/>
      <c r="XBN100" s="632"/>
      <c r="XBO100" s="632"/>
      <c r="XBP100" s="632"/>
      <c r="XBQ100" s="632"/>
      <c r="XBR100" s="632"/>
      <c r="XBS100" s="632"/>
      <c r="XBT100" s="632"/>
      <c r="XBU100" s="632"/>
      <c r="XBV100" s="632"/>
      <c r="XBW100" s="632"/>
      <c r="XBX100" s="632"/>
      <c r="XBY100" s="632"/>
      <c r="XBZ100" s="632"/>
      <c r="XCA100" s="632"/>
      <c r="XCB100" s="632"/>
      <c r="XCC100" s="632"/>
      <c r="XCD100" s="632"/>
      <c r="XCE100" s="632"/>
      <c r="XCF100" s="632"/>
      <c r="XCG100" s="632"/>
      <c r="XCH100" s="632"/>
      <c r="XCI100" s="632"/>
      <c r="XCJ100" s="632"/>
      <c r="XCK100" s="632"/>
      <c r="XCL100" s="632"/>
      <c r="XCM100" s="632"/>
      <c r="XCN100" s="632"/>
      <c r="XCO100" s="632"/>
      <c r="XCP100" s="632"/>
      <c r="XCQ100" s="632"/>
      <c r="XCR100" s="632"/>
      <c r="XCS100" s="632"/>
      <c r="XCT100" s="632"/>
      <c r="XCU100" s="632"/>
      <c r="XCV100" s="632"/>
      <c r="XCW100" s="632"/>
      <c r="XCX100" s="632"/>
      <c r="XCY100" s="632"/>
      <c r="XCZ100" s="632"/>
      <c r="XDA100" s="632"/>
      <c r="XDB100" s="632"/>
      <c r="XDC100" s="632"/>
      <c r="XDD100" s="632"/>
      <c r="XDE100" s="632"/>
      <c r="XDF100" s="632"/>
      <c r="XDG100" s="632"/>
      <c r="XDH100" s="632"/>
      <c r="XDI100" s="632"/>
      <c r="XDJ100" s="632"/>
      <c r="XDK100" s="632"/>
      <c r="XDL100" s="632"/>
      <c r="XDM100" s="632"/>
      <c r="XDN100" s="632"/>
      <c r="XDO100" s="632"/>
      <c r="XDP100" s="632"/>
      <c r="XDQ100" s="632"/>
      <c r="XDR100" s="632"/>
      <c r="XDS100" s="632"/>
      <c r="XDT100" s="632"/>
      <c r="XDU100" s="632"/>
      <c r="XDV100" s="632"/>
      <c r="XDW100" s="632"/>
      <c r="XDX100" s="632"/>
      <c r="XDY100" s="632"/>
      <c r="XDZ100" s="632"/>
      <c r="XEA100" s="632"/>
      <c r="XEB100" s="632"/>
      <c r="XEC100" s="632"/>
      <c r="XED100" s="632"/>
      <c r="XEE100" s="632"/>
      <c r="XEF100" s="632"/>
      <c r="XEG100" s="632"/>
      <c r="XEH100" s="632"/>
      <c r="XEI100" s="632"/>
      <c r="XEJ100" s="632"/>
      <c r="XEK100" s="632"/>
      <c r="XEL100" s="632"/>
      <c r="XEM100" s="632"/>
      <c r="XEN100" s="632"/>
      <c r="XEO100" s="632"/>
      <c r="XEP100" s="632"/>
      <c r="XEQ100" s="632"/>
      <c r="XER100" s="632"/>
      <c r="XES100" s="632"/>
      <c r="XET100" s="632"/>
      <c r="XEU100" s="632"/>
      <c r="XEV100" s="632"/>
      <c r="XEW100" s="595"/>
      <c r="XEX100" s="595"/>
      <c r="XEY100" s="595"/>
      <c r="XEZ100" s="595"/>
      <c r="XFA100" s="595"/>
      <c r="XFB100" s="595"/>
      <c r="XFC100" s="595"/>
      <c r="XFD100" s="595"/>
    </row>
    <row r="101" ht="18" customHeight="1" spans="1:27">
      <c r="A101" s="658" t="s">
        <v>263</v>
      </c>
      <c r="B101" s="643">
        <v>130.32</v>
      </c>
      <c r="C101" s="643">
        <f>C102</f>
        <v>0</v>
      </c>
      <c r="D101" s="645"/>
      <c r="E101" s="649"/>
      <c r="F101" s="647"/>
      <c r="T101" s="622"/>
      <c r="V101" s="655"/>
      <c r="W101" s="656"/>
      <c r="Z101" s="595"/>
      <c r="AA101" s="595"/>
    </row>
    <row r="102" ht="18" customHeight="1" spans="1:27">
      <c r="A102" s="662" t="s">
        <v>265</v>
      </c>
      <c r="B102" s="648">
        <v>130.32</v>
      </c>
      <c r="C102" s="649"/>
      <c r="D102" s="664"/>
      <c r="E102" s="664"/>
      <c r="F102" s="647"/>
      <c r="T102" s="622"/>
      <c r="V102" s="655"/>
      <c r="W102" s="656"/>
      <c r="Z102" s="595"/>
      <c r="AA102" s="595"/>
    </row>
    <row r="103" ht="18" customHeight="1" spans="1:27">
      <c r="A103" s="642" t="s">
        <v>266</v>
      </c>
      <c r="B103" s="643">
        <v>289</v>
      </c>
      <c r="C103" s="643">
        <f>SUM(C104:C104)</f>
        <v>270</v>
      </c>
      <c r="D103" s="645"/>
      <c r="E103" s="650"/>
      <c r="F103" s="647"/>
      <c r="T103" s="622"/>
      <c r="V103" s="655"/>
      <c r="W103" s="656"/>
      <c r="Z103" s="595"/>
      <c r="AA103" s="595"/>
    </row>
    <row r="104" ht="18" customHeight="1" spans="1:27">
      <c r="A104" s="418" t="s">
        <v>268</v>
      </c>
      <c r="B104" s="648">
        <v>289</v>
      </c>
      <c r="C104" s="649">
        <v>270</v>
      </c>
      <c r="D104" s="652"/>
      <c r="E104" s="652"/>
      <c r="F104" s="647"/>
      <c r="T104" s="622"/>
      <c r="V104" s="655"/>
      <c r="W104" s="656"/>
      <c r="Z104" s="595"/>
      <c r="AA104" s="595"/>
    </row>
    <row r="105" s="624" customFormat="1" ht="36" customHeight="1" spans="1:16384">
      <c r="A105" s="640" t="s">
        <v>269</v>
      </c>
      <c r="B105" s="616">
        <v>45701.68</v>
      </c>
      <c r="C105" s="616">
        <f>C106+C111+C113+C120</f>
        <v>47069</v>
      </c>
      <c r="D105" s="614">
        <f>(C105-B105)/B105*100</f>
        <v>2.9918374991904</v>
      </c>
      <c r="E105" s="616">
        <f>E106+E111+E113+E120</f>
        <v>2804</v>
      </c>
      <c r="F105" s="647"/>
      <c r="G105" s="631"/>
      <c r="H105" s="631"/>
      <c r="I105" s="631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22"/>
      <c r="U105" s="632"/>
      <c r="V105" s="655"/>
      <c r="W105" s="656"/>
      <c r="X105" s="632"/>
      <c r="Y105" s="632"/>
      <c r="Z105" s="595"/>
      <c r="AA105" s="595"/>
      <c r="AB105" s="632"/>
      <c r="AC105" s="632"/>
      <c r="AD105" s="632"/>
      <c r="AE105" s="632"/>
      <c r="AF105" s="632"/>
      <c r="AG105" s="632"/>
      <c r="AH105" s="632"/>
      <c r="AI105" s="632"/>
      <c r="AJ105" s="632"/>
      <c r="AK105" s="632"/>
      <c r="AL105" s="632"/>
      <c r="AM105" s="632"/>
      <c r="AN105" s="632"/>
      <c r="AO105" s="632"/>
      <c r="AP105" s="632"/>
      <c r="AQ105" s="632"/>
      <c r="AR105" s="632"/>
      <c r="AS105" s="632"/>
      <c r="AT105" s="632"/>
      <c r="AU105" s="632"/>
      <c r="AV105" s="632"/>
      <c r="AW105" s="632"/>
      <c r="AX105" s="632"/>
      <c r="AY105" s="632"/>
      <c r="AZ105" s="632"/>
      <c r="BA105" s="632"/>
      <c r="BB105" s="632"/>
      <c r="BC105" s="632"/>
      <c r="BD105" s="632"/>
      <c r="BE105" s="632"/>
      <c r="BF105" s="632"/>
      <c r="BG105" s="632"/>
      <c r="BH105" s="632"/>
      <c r="BI105" s="632"/>
      <c r="BJ105" s="632"/>
      <c r="BK105" s="632"/>
      <c r="BL105" s="632"/>
      <c r="BM105" s="632"/>
      <c r="BN105" s="632"/>
      <c r="BO105" s="632"/>
      <c r="BP105" s="632"/>
      <c r="BQ105" s="632"/>
      <c r="BR105" s="632"/>
      <c r="BS105" s="632"/>
      <c r="BT105" s="632"/>
      <c r="BU105" s="632"/>
      <c r="BV105" s="632"/>
      <c r="BW105" s="632"/>
      <c r="BX105" s="632"/>
      <c r="BY105" s="632"/>
      <c r="BZ105" s="632"/>
      <c r="CA105" s="632"/>
      <c r="CB105" s="632"/>
      <c r="CC105" s="632"/>
      <c r="CD105" s="632"/>
      <c r="CE105" s="632"/>
      <c r="CF105" s="632"/>
      <c r="CG105" s="632"/>
      <c r="CH105" s="632"/>
      <c r="CI105" s="632"/>
      <c r="CJ105" s="632"/>
      <c r="CK105" s="632"/>
      <c r="CL105" s="632"/>
      <c r="CM105" s="632"/>
      <c r="CN105" s="632"/>
      <c r="CO105" s="632"/>
      <c r="CP105" s="632"/>
      <c r="CQ105" s="632"/>
      <c r="CR105" s="632"/>
      <c r="CS105" s="632"/>
      <c r="CT105" s="632"/>
      <c r="CU105" s="632"/>
      <c r="CV105" s="632"/>
      <c r="CW105" s="632"/>
      <c r="CX105" s="632"/>
      <c r="CY105" s="632"/>
      <c r="CZ105" s="632"/>
      <c r="DA105" s="632"/>
      <c r="DB105" s="632"/>
      <c r="DC105" s="632"/>
      <c r="DD105" s="632"/>
      <c r="DE105" s="632"/>
      <c r="DF105" s="632"/>
      <c r="DG105" s="632"/>
      <c r="DH105" s="632"/>
      <c r="DI105" s="632"/>
      <c r="DJ105" s="632"/>
      <c r="DK105" s="632"/>
      <c r="DL105" s="632"/>
      <c r="DM105" s="632"/>
      <c r="DN105" s="632"/>
      <c r="DO105" s="632"/>
      <c r="DP105" s="632"/>
      <c r="DQ105" s="632"/>
      <c r="DR105" s="632"/>
      <c r="DS105" s="632"/>
      <c r="DT105" s="632"/>
      <c r="DU105" s="632"/>
      <c r="DV105" s="632"/>
      <c r="DW105" s="632"/>
      <c r="DX105" s="632"/>
      <c r="DY105" s="632"/>
      <c r="DZ105" s="632"/>
      <c r="EA105" s="632"/>
      <c r="EB105" s="632"/>
      <c r="EC105" s="632"/>
      <c r="ED105" s="632"/>
      <c r="EE105" s="632"/>
      <c r="EF105" s="632"/>
      <c r="EG105" s="632"/>
      <c r="EH105" s="632"/>
      <c r="EI105" s="632"/>
      <c r="EJ105" s="632"/>
      <c r="EK105" s="632"/>
      <c r="EL105" s="632"/>
      <c r="EM105" s="632"/>
      <c r="EN105" s="632"/>
      <c r="EO105" s="632"/>
      <c r="EP105" s="632"/>
      <c r="EQ105" s="632"/>
      <c r="ER105" s="632"/>
      <c r="ES105" s="632"/>
      <c r="ET105" s="632"/>
      <c r="EU105" s="632"/>
      <c r="EV105" s="632"/>
      <c r="EW105" s="632"/>
      <c r="EX105" s="632"/>
      <c r="EY105" s="632"/>
      <c r="EZ105" s="632"/>
      <c r="FA105" s="632"/>
      <c r="FB105" s="632"/>
      <c r="FC105" s="632"/>
      <c r="FD105" s="632"/>
      <c r="FE105" s="632"/>
      <c r="FF105" s="632"/>
      <c r="FG105" s="632"/>
      <c r="FH105" s="632"/>
      <c r="FI105" s="632"/>
      <c r="FJ105" s="632"/>
      <c r="FK105" s="632"/>
      <c r="FL105" s="632"/>
      <c r="FM105" s="632"/>
      <c r="FN105" s="632"/>
      <c r="FO105" s="632"/>
      <c r="FP105" s="632"/>
      <c r="FQ105" s="632"/>
      <c r="FR105" s="632"/>
      <c r="FS105" s="632"/>
      <c r="FT105" s="632"/>
      <c r="FU105" s="632"/>
      <c r="FV105" s="632"/>
      <c r="FW105" s="632"/>
      <c r="FX105" s="632"/>
      <c r="FY105" s="632"/>
      <c r="FZ105" s="632"/>
      <c r="GA105" s="632"/>
      <c r="GB105" s="632"/>
      <c r="GC105" s="632"/>
      <c r="GD105" s="632"/>
      <c r="GE105" s="632"/>
      <c r="GF105" s="632"/>
      <c r="GG105" s="632"/>
      <c r="GH105" s="632"/>
      <c r="GI105" s="632"/>
      <c r="GJ105" s="632"/>
      <c r="GK105" s="632"/>
      <c r="GL105" s="632"/>
      <c r="GM105" s="632"/>
      <c r="GN105" s="632"/>
      <c r="GO105" s="632"/>
      <c r="GP105" s="632"/>
      <c r="GQ105" s="632"/>
      <c r="GR105" s="632"/>
      <c r="GS105" s="632"/>
      <c r="GT105" s="632"/>
      <c r="GU105" s="632"/>
      <c r="GV105" s="632"/>
      <c r="GW105" s="632"/>
      <c r="GX105" s="632"/>
      <c r="GY105" s="632"/>
      <c r="GZ105" s="632"/>
      <c r="HA105" s="632"/>
      <c r="HB105" s="632"/>
      <c r="HC105" s="632"/>
      <c r="HD105" s="632"/>
      <c r="HE105" s="632"/>
      <c r="HF105" s="632"/>
      <c r="HG105" s="632"/>
      <c r="HH105" s="632"/>
      <c r="HI105" s="632"/>
      <c r="HJ105" s="632"/>
      <c r="HK105" s="632"/>
      <c r="HL105" s="632"/>
      <c r="HM105" s="632"/>
      <c r="HN105" s="632"/>
      <c r="HO105" s="632"/>
      <c r="HP105" s="632"/>
      <c r="HQ105" s="632"/>
      <c r="HR105" s="632"/>
      <c r="HS105" s="632"/>
      <c r="HT105" s="632"/>
      <c r="HU105" s="632"/>
      <c r="HV105" s="632"/>
      <c r="HW105" s="632"/>
      <c r="HX105" s="632"/>
      <c r="HY105" s="632"/>
      <c r="HZ105" s="632"/>
      <c r="IA105" s="632"/>
      <c r="IB105" s="632"/>
      <c r="IC105" s="632"/>
      <c r="ID105" s="632"/>
      <c r="IE105" s="632"/>
      <c r="IF105" s="632"/>
      <c r="IG105" s="632"/>
      <c r="IH105" s="632"/>
      <c r="II105" s="632"/>
      <c r="IJ105" s="632"/>
      <c r="IK105" s="632"/>
      <c r="IL105" s="632"/>
      <c r="IM105" s="632"/>
      <c r="IN105" s="632"/>
      <c r="IO105" s="632"/>
      <c r="IP105" s="632"/>
      <c r="IQ105" s="632"/>
      <c r="IR105" s="632"/>
      <c r="IS105" s="632"/>
      <c r="IT105" s="632"/>
      <c r="IU105" s="632"/>
      <c r="IV105" s="632"/>
      <c r="IW105" s="632"/>
      <c r="IX105" s="632"/>
      <c r="IY105" s="632"/>
      <c r="IZ105" s="632"/>
      <c r="JA105" s="632"/>
      <c r="JB105" s="632"/>
      <c r="JC105" s="632"/>
      <c r="JD105" s="632"/>
      <c r="JE105" s="632"/>
      <c r="JF105" s="632"/>
      <c r="JG105" s="632"/>
      <c r="JH105" s="632"/>
      <c r="JI105" s="632"/>
      <c r="JJ105" s="632"/>
      <c r="JK105" s="632"/>
      <c r="JL105" s="632"/>
      <c r="JM105" s="632"/>
      <c r="JN105" s="632"/>
      <c r="JO105" s="632"/>
      <c r="JP105" s="632"/>
      <c r="JQ105" s="632"/>
      <c r="JR105" s="632"/>
      <c r="JS105" s="632"/>
      <c r="JT105" s="632"/>
      <c r="JU105" s="632"/>
      <c r="JV105" s="632"/>
      <c r="JW105" s="632"/>
      <c r="JX105" s="632"/>
      <c r="JY105" s="632"/>
      <c r="JZ105" s="632"/>
      <c r="KA105" s="632"/>
      <c r="KB105" s="632"/>
      <c r="KC105" s="632"/>
      <c r="KD105" s="632"/>
      <c r="KE105" s="632"/>
      <c r="KF105" s="632"/>
      <c r="KG105" s="632"/>
      <c r="KH105" s="632"/>
      <c r="KI105" s="632"/>
      <c r="KJ105" s="632"/>
      <c r="KK105" s="632"/>
      <c r="KL105" s="632"/>
      <c r="KM105" s="632"/>
      <c r="KN105" s="632"/>
      <c r="KO105" s="632"/>
      <c r="KP105" s="632"/>
      <c r="KQ105" s="632"/>
      <c r="KR105" s="632"/>
      <c r="KS105" s="632"/>
      <c r="KT105" s="632"/>
      <c r="KU105" s="632"/>
      <c r="KV105" s="632"/>
      <c r="KW105" s="632"/>
      <c r="KX105" s="632"/>
      <c r="KY105" s="632"/>
      <c r="KZ105" s="632"/>
      <c r="LA105" s="632"/>
      <c r="LB105" s="632"/>
      <c r="LC105" s="632"/>
      <c r="LD105" s="632"/>
      <c r="LE105" s="632"/>
      <c r="LF105" s="632"/>
      <c r="LG105" s="632"/>
      <c r="LH105" s="632"/>
      <c r="LI105" s="632"/>
      <c r="LJ105" s="632"/>
      <c r="LK105" s="632"/>
      <c r="LL105" s="632"/>
      <c r="LM105" s="632"/>
      <c r="LN105" s="632"/>
      <c r="LO105" s="632"/>
      <c r="LP105" s="632"/>
      <c r="LQ105" s="632"/>
      <c r="LR105" s="632"/>
      <c r="LS105" s="632"/>
      <c r="LT105" s="632"/>
      <c r="LU105" s="632"/>
      <c r="LV105" s="632"/>
      <c r="LW105" s="632"/>
      <c r="LX105" s="632"/>
      <c r="LY105" s="632"/>
      <c r="LZ105" s="632"/>
      <c r="MA105" s="632"/>
      <c r="MB105" s="632"/>
      <c r="MC105" s="632"/>
      <c r="MD105" s="632"/>
      <c r="ME105" s="632"/>
      <c r="MF105" s="632"/>
      <c r="MG105" s="632"/>
      <c r="MH105" s="632"/>
      <c r="MI105" s="632"/>
      <c r="MJ105" s="632"/>
      <c r="MK105" s="632"/>
      <c r="ML105" s="632"/>
      <c r="MM105" s="632"/>
      <c r="MN105" s="632"/>
      <c r="MO105" s="632"/>
      <c r="MP105" s="632"/>
      <c r="MQ105" s="632"/>
      <c r="MR105" s="632"/>
      <c r="MS105" s="632"/>
      <c r="MT105" s="632"/>
      <c r="MU105" s="632"/>
      <c r="MV105" s="632"/>
      <c r="MW105" s="632"/>
      <c r="MX105" s="632"/>
      <c r="MY105" s="632"/>
      <c r="MZ105" s="632"/>
      <c r="NA105" s="632"/>
      <c r="NB105" s="632"/>
      <c r="NC105" s="632"/>
      <c r="ND105" s="632"/>
      <c r="NE105" s="632"/>
      <c r="NF105" s="632"/>
      <c r="NG105" s="632"/>
      <c r="NH105" s="632"/>
      <c r="NI105" s="632"/>
      <c r="NJ105" s="632"/>
      <c r="NK105" s="632"/>
      <c r="NL105" s="632"/>
      <c r="NM105" s="632"/>
      <c r="NN105" s="632"/>
      <c r="NO105" s="632"/>
      <c r="NP105" s="632"/>
      <c r="NQ105" s="632"/>
      <c r="NR105" s="632"/>
      <c r="NS105" s="632"/>
      <c r="NT105" s="632"/>
      <c r="NU105" s="632"/>
      <c r="NV105" s="632"/>
      <c r="NW105" s="632"/>
      <c r="NX105" s="632"/>
      <c r="NY105" s="632"/>
      <c r="NZ105" s="632"/>
      <c r="OA105" s="632"/>
      <c r="OB105" s="632"/>
      <c r="OC105" s="632"/>
      <c r="OD105" s="632"/>
      <c r="OE105" s="632"/>
      <c r="OF105" s="632"/>
      <c r="OG105" s="632"/>
      <c r="OH105" s="632"/>
      <c r="OI105" s="632"/>
      <c r="OJ105" s="632"/>
      <c r="OK105" s="632"/>
      <c r="OL105" s="632"/>
      <c r="OM105" s="632"/>
      <c r="ON105" s="632"/>
      <c r="OO105" s="632"/>
      <c r="OP105" s="632"/>
      <c r="OQ105" s="632"/>
      <c r="OR105" s="632"/>
      <c r="OS105" s="632"/>
      <c r="OT105" s="632"/>
      <c r="OU105" s="632"/>
      <c r="OV105" s="632"/>
      <c r="OW105" s="632"/>
      <c r="OX105" s="632"/>
      <c r="OY105" s="632"/>
      <c r="OZ105" s="632"/>
      <c r="PA105" s="632"/>
      <c r="PB105" s="632"/>
      <c r="PC105" s="632"/>
      <c r="PD105" s="632"/>
      <c r="PE105" s="632"/>
      <c r="PF105" s="632"/>
      <c r="PG105" s="632"/>
      <c r="PH105" s="632"/>
      <c r="PI105" s="632"/>
      <c r="PJ105" s="632"/>
      <c r="PK105" s="632"/>
      <c r="PL105" s="632"/>
      <c r="PM105" s="632"/>
      <c r="PN105" s="632"/>
      <c r="PO105" s="632"/>
      <c r="PP105" s="632"/>
      <c r="PQ105" s="632"/>
      <c r="PR105" s="632"/>
      <c r="PS105" s="632"/>
      <c r="PT105" s="632"/>
      <c r="PU105" s="632"/>
      <c r="PV105" s="632"/>
      <c r="PW105" s="632"/>
      <c r="PX105" s="632"/>
      <c r="PY105" s="632"/>
      <c r="PZ105" s="632"/>
      <c r="QA105" s="632"/>
      <c r="QB105" s="632"/>
      <c r="QC105" s="632"/>
      <c r="QD105" s="632"/>
      <c r="QE105" s="632"/>
      <c r="QF105" s="632"/>
      <c r="QG105" s="632"/>
      <c r="QH105" s="632"/>
      <c r="QI105" s="632"/>
      <c r="QJ105" s="632"/>
      <c r="QK105" s="632"/>
      <c r="QL105" s="632"/>
      <c r="QM105" s="632"/>
      <c r="QN105" s="632"/>
      <c r="QO105" s="632"/>
      <c r="QP105" s="632"/>
      <c r="QQ105" s="632"/>
      <c r="QR105" s="632"/>
      <c r="QS105" s="632"/>
      <c r="QT105" s="632"/>
      <c r="QU105" s="632"/>
      <c r="QV105" s="632"/>
      <c r="QW105" s="632"/>
      <c r="QX105" s="632"/>
      <c r="QY105" s="632"/>
      <c r="QZ105" s="632"/>
      <c r="RA105" s="632"/>
      <c r="RB105" s="632"/>
      <c r="RC105" s="632"/>
      <c r="RD105" s="632"/>
      <c r="RE105" s="632"/>
      <c r="RF105" s="632"/>
      <c r="RG105" s="632"/>
      <c r="RH105" s="632"/>
      <c r="RI105" s="632"/>
      <c r="RJ105" s="632"/>
      <c r="RK105" s="632"/>
      <c r="RL105" s="632"/>
      <c r="RM105" s="632"/>
      <c r="RN105" s="632"/>
      <c r="RO105" s="632"/>
      <c r="RP105" s="632"/>
      <c r="RQ105" s="632"/>
      <c r="RR105" s="632"/>
      <c r="RS105" s="632"/>
      <c r="RT105" s="632"/>
      <c r="RU105" s="632"/>
      <c r="RV105" s="632"/>
      <c r="RW105" s="632"/>
      <c r="RX105" s="632"/>
      <c r="RY105" s="632"/>
      <c r="RZ105" s="632"/>
      <c r="SA105" s="632"/>
      <c r="SB105" s="632"/>
      <c r="SC105" s="632"/>
      <c r="SD105" s="632"/>
      <c r="SE105" s="632"/>
      <c r="SF105" s="632"/>
      <c r="SG105" s="632"/>
      <c r="SH105" s="632"/>
      <c r="SI105" s="632"/>
      <c r="SJ105" s="632"/>
      <c r="SK105" s="632"/>
      <c r="SL105" s="632"/>
      <c r="SM105" s="632"/>
      <c r="SN105" s="632"/>
      <c r="SO105" s="632"/>
      <c r="SP105" s="632"/>
      <c r="SQ105" s="632"/>
      <c r="SR105" s="632"/>
      <c r="SS105" s="632"/>
      <c r="ST105" s="632"/>
      <c r="SU105" s="632"/>
      <c r="SV105" s="632"/>
      <c r="SW105" s="632"/>
      <c r="SX105" s="632"/>
      <c r="SY105" s="632"/>
      <c r="SZ105" s="632"/>
      <c r="TA105" s="632"/>
      <c r="TB105" s="632"/>
      <c r="TC105" s="632"/>
      <c r="TD105" s="632"/>
      <c r="TE105" s="632"/>
      <c r="TF105" s="632"/>
      <c r="TG105" s="632"/>
      <c r="TH105" s="632"/>
      <c r="TI105" s="632"/>
      <c r="TJ105" s="632"/>
      <c r="TK105" s="632"/>
      <c r="TL105" s="632"/>
      <c r="TM105" s="632"/>
      <c r="TN105" s="632"/>
      <c r="TO105" s="632"/>
      <c r="TP105" s="632"/>
      <c r="TQ105" s="632"/>
      <c r="TR105" s="632"/>
      <c r="TS105" s="632"/>
      <c r="TT105" s="632"/>
      <c r="TU105" s="632"/>
      <c r="TV105" s="632"/>
      <c r="TW105" s="632"/>
      <c r="TX105" s="632"/>
      <c r="TY105" s="632"/>
      <c r="TZ105" s="632"/>
      <c r="UA105" s="632"/>
      <c r="UB105" s="632"/>
      <c r="UC105" s="632"/>
      <c r="UD105" s="632"/>
      <c r="UE105" s="632"/>
      <c r="UF105" s="632"/>
      <c r="UG105" s="632"/>
      <c r="UH105" s="632"/>
      <c r="UI105" s="632"/>
      <c r="UJ105" s="632"/>
      <c r="UK105" s="632"/>
      <c r="UL105" s="632"/>
      <c r="UM105" s="632"/>
      <c r="UN105" s="632"/>
      <c r="UO105" s="632"/>
      <c r="UP105" s="632"/>
      <c r="UQ105" s="632"/>
      <c r="UR105" s="632"/>
      <c r="US105" s="632"/>
      <c r="UT105" s="632"/>
      <c r="UU105" s="632"/>
      <c r="UV105" s="632"/>
      <c r="UW105" s="632"/>
      <c r="UX105" s="632"/>
      <c r="UY105" s="632"/>
      <c r="UZ105" s="632"/>
      <c r="VA105" s="632"/>
      <c r="VB105" s="632"/>
      <c r="VC105" s="632"/>
      <c r="VD105" s="632"/>
      <c r="VE105" s="632"/>
      <c r="VF105" s="632"/>
      <c r="VG105" s="632"/>
      <c r="VH105" s="632"/>
      <c r="VI105" s="632"/>
      <c r="VJ105" s="632"/>
      <c r="VK105" s="632"/>
      <c r="VL105" s="632"/>
      <c r="VM105" s="632"/>
      <c r="VN105" s="632"/>
      <c r="VO105" s="632"/>
      <c r="VP105" s="632"/>
      <c r="VQ105" s="632"/>
      <c r="VR105" s="632"/>
      <c r="VS105" s="632"/>
      <c r="VT105" s="632"/>
      <c r="VU105" s="632"/>
      <c r="VV105" s="632"/>
      <c r="VW105" s="632"/>
      <c r="VX105" s="632"/>
      <c r="VY105" s="632"/>
      <c r="VZ105" s="632"/>
      <c r="WA105" s="632"/>
      <c r="WB105" s="632"/>
      <c r="WC105" s="632"/>
      <c r="WD105" s="632"/>
      <c r="WE105" s="632"/>
      <c r="WF105" s="632"/>
      <c r="WG105" s="632"/>
      <c r="WH105" s="632"/>
      <c r="WI105" s="632"/>
      <c r="WJ105" s="632"/>
      <c r="WK105" s="632"/>
      <c r="WL105" s="632"/>
      <c r="WM105" s="632"/>
      <c r="WN105" s="632"/>
      <c r="WO105" s="632"/>
      <c r="WP105" s="632"/>
      <c r="WQ105" s="632"/>
      <c r="WR105" s="632"/>
      <c r="WS105" s="632"/>
      <c r="WT105" s="632"/>
      <c r="WU105" s="632"/>
      <c r="WV105" s="632"/>
      <c r="WW105" s="632"/>
      <c r="WX105" s="632"/>
      <c r="WY105" s="632"/>
      <c r="WZ105" s="632"/>
      <c r="XA105" s="632"/>
      <c r="XB105" s="632"/>
      <c r="XC105" s="632"/>
      <c r="XD105" s="632"/>
      <c r="XE105" s="632"/>
      <c r="XF105" s="632"/>
      <c r="XG105" s="632"/>
      <c r="XH105" s="632"/>
      <c r="XI105" s="632"/>
      <c r="XJ105" s="632"/>
      <c r="XK105" s="632"/>
      <c r="XL105" s="632"/>
      <c r="XM105" s="632"/>
      <c r="XN105" s="632"/>
      <c r="XO105" s="632"/>
      <c r="XP105" s="632"/>
      <c r="XQ105" s="632"/>
      <c r="XR105" s="632"/>
      <c r="XS105" s="632"/>
      <c r="XT105" s="632"/>
      <c r="XU105" s="632"/>
      <c r="XV105" s="632"/>
      <c r="XW105" s="632"/>
      <c r="XX105" s="632"/>
      <c r="XY105" s="632"/>
      <c r="XZ105" s="632"/>
      <c r="YA105" s="632"/>
      <c r="YB105" s="632"/>
      <c r="YC105" s="632"/>
      <c r="YD105" s="632"/>
      <c r="YE105" s="632"/>
      <c r="YF105" s="632"/>
      <c r="YG105" s="632"/>
      <c r="YH105" s="632"/>
      <c r="YI105" s="632"/>
      <c r="YJ105" s="632"/>
      <c r="YK105" s="632"/>
      <c r="YL105" s="632"/>
      <c r="YM105" s="632"/>
      <c r="YN105" s="632"/>
      <c r="YO105" s="632"/>
      <c r="YP105" s="632"/>
      <c r="YQ105" s="632"/>
      <c r="YR105" s="632"/>
      <c r="YS105" s="632"/>
      <c r="YT105" s="632"/>
      <c r="YU105" s="632"/>
      <c r="YV105" s="632"/>
      <c r="YW105" s="632"/>
      <c r="YX105" s="632"/>
      <c r="YY105" s="632"/>
      <c r="YZ105" s="632"/>
      <c r="ZA105" s="632"/>
      <c r="ZB105" s="632"/>
      <c r="ZC105" s="632"/>
      <c r="ZD105" s="632"/>
      <c r="ZE105" s="632"/>
      <c r="ZF105" s="632"/>
      <c r="ZG105" s="632"/>
      <c r="ZH105" s="632"/>
      <c r="ZI105" s="632"/>
      <c r="ZJ105" s="632"/>
      <c r="ZK105" s="632"/>
      <c r="ZL105" s="632"/>
      <c r="ZM105" s="632"/>
      <c r="ZN105" s="632"/>
      <c r="ZO105" s="632"/>
      <c r="ZP105" s="632"/>
      <c r="ZQ105" s="632"/>
      <c r="ZR105" s="632"/>
      <c r="ZS105" s="632"/>
      <c r="ZT105" s="632"/>
      <c r="ZU105" s="632"/>
      <c r="ZV105" s="632"/>
      <c r="ZW105" s="632"/>
      <c r="ZX105" s="632"/>
      <c r="ZY105" s="632"/>
      <c r="ZZ105" s="632"/>
      <c r="AAA105" s="632"/>
      <c r="AAB105" s="632"/>
      <c r="AAC105" s="632"/>
      <c r="AAD105" s="632"/>
      <c r="AAE105" s="632"/>
      <c r="AAF105" s="632"/>
      <c r="AAG105" s="632"/>
      <c r="AAH105" s="632"/>
      <c r="AAI105" s="632"/>
      <c r="AAJ105" s="632"/>
      <c r="AAK105" s="632"/>
      <c r="AAL105" s="632"/>
      <c r="AAM105" s="632"/>
      <c r="AAN105" s="632"/>
      <c r="AAO105" s="632"/>
      <c r="AAP105" s="632"/>
      <c r="AAQ105" s="632"/>
      <c r="AAR105" s="632"/>
      <c r="AAS105" s="632"/>
      <c r="AAT105" s="632"/>
      <c r="AAU105" s="632"/>
      <c r="AAV105" s="632"/>
      <c r="AAW105" s="632"/>
      <c r="AAX105" s="632"/>
      <c r="AAY105" s="632"/>
      <c r="AAZ105" s="632"/>
      <c r="ABA105" s="632"/>
      <c r="ABB105" s="632"/>
      <c r="ABC105" s="632"/>
      <c r="ABD105" s="632"/>
      <c r="ABE105" s="632"/>
      <c r="ABF105" s="632"/>
      <c r="ABG105" s="632"/>
      <c r="ABH105" s="632"/>
      <c r="ABI105" s="632"/>
      <c r="ABJ105" s="632"/>
      <c r="ABK105" s="632"/>
      <c r="ABL105" s="632"/>
      <c r="ABM105" s="632"/>
      <c r="ABN105" s="632"/>
      <c r="ABO105" s="632"/>
      <c r="ABP105" s="632"/>
      <c r="ABQ105" s="632"/>
      <c r="ABR105" s="632"/>
      <c r="ABS105" s="632"/>
      <c r="ABT105" s="632"/>
      <c r="ABU105" s="632"/>
      <c r="ABV105" s="632"/>
      <c r="ABW105" s="632"/>
      <c r="ABX105" s="632"/>
      <c r="ABY105" s="632"/>
      <c r="ABZ105" s="632"/>
      <c r="ACA105" s="632"/>
      <c r="ACB105" s="632"/>
      <c r="ACC105" s="632"/>
      <c r="ACD105" s="632"/>
      <c r="ACE105" s="632"/>
      <c r="ACF105" s="632"/>
      <c r="ACG105" s="632"/>
      <c r="ACH105" s="632"/>
      <c r="ACI105" s="632"/>
      <c r="ACJ105" s="632"/>
      <c r="ACK105" s="632"/>
      <c r="ACL105" s="632"/>
      <c r="ACM105" s="632"/>
      <c r="ACN105" s="632"/>
      <c r="ACO105" s="632"/>
      <c r="ACP105" s="632"/>
      <c r="ACQ105" s="632"/>
      <c r="ACR105" s="632"/>
      <c r="ACS105" s="632"/>
      <c r="ACT105" s="632"/>
      <c r="ACU105" s="632"/>
      <c r="ACV105" s="632"/>
      <c r="ACW105" s="632"/>
      <c r="ACX105" s="632"/>
      <c r="ACY105" s="632"/>
      <c r="ACZ105" s="632"/>
      <c r="ADA105" s="632"/>
      <c r="ADB105" s="632"/>
      <c r="ADC105" s="632"/>
      <c r="ADD105" s="632"/>
      <c r="ADE105" s="632"/>
      <c r="ADF105" s="632"/>
      <c r="ADG105" s="632"/>
      <c r="ADH105" s="632"/>
      <c r="ADI105" s="632"/>
      <c r="ADJ105" s="632"/>
      <c r="ADK105" s="632"/>
      <c r="ADL105" s="632"/>
      <c r="ADM105" s="632"/>
      <c r="ADN105" s="632"/>
      <c r="ADO105" s="632"/>
      <c r="ADP105" s="632"/>
      <c r="ADQ105" s="632"/>
      <c r="ADR105" s="632"/>
      <c r="ADS105" s="632"/>
      <c r="ADT105" s="632"/>
      <c r="ADU105" s="632"/>
      <c r="ADV105" s="632"/>
      <c r="ADW105" s="632"/>
      <c r="ADX105" s="632"/>
      <c r="ADY105" s="632"/>
      <c r="ADZ105" s="632"/>
      <c r="AEA105" s="632"/>
      <c r="AEB105" s="632"/>
      <c r="AEC105" s="632"/>
      <c r="AED105" s="632"/>
      <c r="AEE105" s="632"/>
      <c r="AEF105" s="632"/>
      <c r="AEG105" s="632"/>
      <c r="AEH105" s="632"/>
      <c r="AEI105" s="632"/>
      <c r="AEJ105" s="632"/>
      <c r="AEK105" s="632"/>
      <c r="AEL105" s="632"/>
      <c r="AEM105" s="632"/>
      <c r="AEN105" s="632"/>
      <c r="AEO105" s="632"/>
      <c r="AEP105" s="632"/>
      <c r="AEQ105" s="632"/>
      <c r="AER105" s="632"/>
      <c r="AES105" s="632"/>
      <c r="AET105" s="632"/>
      <c r="AEU105" s="632"/>
      <c r="AEV105" s="632"/>
      <c r="AEW105" s="632"/>
      <c r="AEX105" s="632"/>
      <c r="AEY105" s="632"/>
      <c r="AEZ105" s="632"/>
      <c r="AFA105" s="632"/>
      <c r="AFB105" s="632"/>
      <c r="AFC105" s="632"/>
      <c r="AFD105" s="632"/>
      <c r="AFE105" s="632"/>
      <c r="AFF105" s="632"/>
      <c r="AFG105" s="632"/>
      <c r="AFH105" s="632"/>
      <c r="AFI105" s="632"/>
      <c r="AFJ105" s="632"/>
      <c r="AFK105" s="632"/>
      <c r="AFL105" s="632"/>
      <c r="AFM105" s="632"/>
      <c r="AFN105" s="632"/>
      <c r="AFO105" s="632"/>
      <c r="AFP105" s="632"/>
      <c r="AFQ105" s="632"/>
      <c r="AFR105" s="632"/>
      <c r="AFS105" s="632"/>
      <c r="AFT105" s="632"/>
      <c r="AFU105" s="632"/>
      <c r="AFV105" s="632"/>
      <c r="AFW105" s="632"/>
      <c r="AFX105" s="632"/>
      <c r="AFY105" s="632"/>
      <c r="AFZ105" s="632"/>
      <c r="AGA105" s="632"/>
      <c r="AGB105" s="632"/>
      <c r="AGC105" s="632"/>
      <c r="AGD105" s="632"/>
      <c r="AGE105" s="632"/>
      <c r="AGF105" s="632"/>
      <c r="AGG105" s="632"/>
      <c r="AGH105" s="632"/>
      <c r="AGI105" s="632"/>
      <c r="AGJ105" s="632"/>
      <c r="AGK105" s="632"/>
      <c r="AGL105" s="632"/>
      <c r="AGM105" s="632"/>
      <c r="AGN105" s="632"/>
      <c r="AGO105" s="632"/>
      <c r="AGP105" s="632"/>
      <c r="AGQ105" s="632"/>
      <c r="AGR105" s="632"/>
      <c r="AGS105" s="632"/>
      <c r="AGT105" s="632"/>
      <c r="AGU105" s="632"/>
      <c r="AGV105" s="632"/>
      <c r="AGW105" s="632"/>
      <c r="AGX105" s="632"/>
      <c r="AGY105" s="632"/>
      <c r="AGZ105" s="632"/>
      <c r="AHA105" s="632"/>
      <c r="AHB105" s="632"/>
      <c r="AHC105" s="632"/>
      <c r="AHD105" s="632"/>
      <c r="AHE105" s="632"/>
      <c r="AHF105" s="632"/>
      <c r="AHG105" s="632"/>
      <c r="AHH105" s="632"/>
      <c r="AHI105" s="632"/>
      <c r="AHJ105" s="632"/>
      <c r="AHK105" s="632"/>
      <c r="AHL105" s="632"/>
      <c r="AHM105" s="632"/>
      <c r="AHN105" s="632"/>
      <c r="AHO105" s="632"/>
      <c r="AHP105" s="632"/>
      <c r="AHQ105" s="632"/>
      <c r="AHR105" s="632"/>
      <c r="AHS105" s="632"/>
      <c r="AHT105" s="632"/>
      <c r="AHU105" s="632"/>
      <c r="AHV105" s="632"/>
      <c r="AHW105" s="632"/>
      <c r="AHX105" s="632"/>
      <c r="AHY105" s="632"/>
      <c r="AHZ105" s="632"/>
      <c r="AIA105" s="632"/>
      <c r="AIB105" s="632"/>
      <c r="AIC105" s="632"/>
      <c r="AID105" s="632"/>
      <c r="AIE105" s="632"/>
      <c r="AIF105" s="632"/>
      <c r="AIG105" s="632"/>
      <c r="AIH105" s="632"/>
      <c r="AII105" s="632"/>
      <c r="AIJ105" s="632"/>
      <c r="AIK105" s="632"/>
      <c r="AIL105" s="632"/>
      <c r="AIM105" s="632"/>
      <c r="AIN105" s="632"/>
      <c r="AIO105" s="632"/>
      <c r="AIP105" s="632"/>
      <c r="AIQ105" s="632"/>
      <c r="AIR105" s="632"/>
      <c r="AIS105" s="632"/>
      <c r="AIT105" s="632"/>
      <c r="AIU105" s="632"/>
      <c r="AIV105" s="632"/>
      <c r="AIW105" s="632"/>
      <c r="AIX105" s="632"/>
      <c r="AIY105" s="632"/>
      <c r="AIZ105" s="632"/>
      <c r="AJA105" s="632"/>
      <c r="AJB105" s="632"/>
      <c r="AJC105" s="632"/>
      <c r="AJD105" s="632"/>
      <c r="AJE105" s="632"/>
      <c r="AJF105" s="632"/>
      <c r="AJG105" s="632"/>
      <c r="AJH105" s="632"/>
      <c r="AJI105" s="632"/>
      <c r="AJJ105" s="632"/>
      <c r="AJK105" s="632"/>
      <c r="AJL105" s="632"/>
      <c r="AJM105" s="632"/>
      <c r="AJN105" s="632"/>
      <c r="AJO105" s="632"/>
      <c r="AJP105" s="632"/>
      <c r="AJQ105" s="632"/>
      <c r="AJR105" s="632"/>
      <c r="AJS105" s="632"/>
      <c r="AJT105" s="632"/>
      <c r="AJU105" s="632"/>
      <c r="AJV105" s="632"/>
      <c r="AJW105" s="632"/>
      <c r="AJX105" s="632"/>
      <c r="AJY105" s="632"/>
      <c r="AJZ105" s="632"/>
      <c r="AKA105" s="632"/>
      <c r="AKB105" s="632"/>
      <c r="AKC105" s="632"/>
      <c r="AKD105" s="632"/>
      <c r="AKE105" s="632"/>
      <c r="AKF105" s="632"/>
      <c r="AKG105" s="632"/>
      <c r="AKH105" s="632"/>
      <c r="AKI105" s="632"/>
      <c r="AKJ105" s="632"/>
      <c r="AKK105" s="632"/>
      <c r="AKL105" s="632"/>
      <c r="AKM105" s="632"/>
      <c r="AKN105" s="632"/>
      <c r="AKO105" s="632"/>
      <c r="AKP105" s="632"/>
      <c r="AKQ105" s="632"/>
      <c r="AKR105" s="632"/>
      <c r="AKS105" s="632"/>
      <c r="AKT105" s="632"/>
      <c r="AKU105" s="632"/>
      <c r="AKV105" s="632"/>
      <c r="AKW105" s="632"/>
      <c r="AKX105" s="632"/>
      <c r="AKY105" s="632"/>
      <c r="AKZ105" s="632"/>
      <c r="ALA105" s="632"/>
      <c r="ALB105" s="632"/>
      <c r="ALC105" s="632"/>
      <c r="ALD105" s="632"/>
      <c r="ALE105" s="632"/>
      <c r="ALF105" s="632"/>
      <c r="ALG105" s="632"/>
      <c r="ALH105" s="632"/>
      <c r="ALI105" s="632"/>
      <c r="ALJ105" s="632"/>
      <c r="ALK105" s="632"/>
      <c r="ALL105" s="632"/>
      <c r="ALM105" s="632"/>
      <c r="ALN105" s="632"/>
      <c r="ALO105" s="632"/>
      <c r="ALP105" s="632"/>
      <c r="ALQ105" s="632"/>
      <c r="ALR105" s="632"/>
      <c r="ALS105" s="632"/>
      <c r="ALT105" s="632"/>
      <c r="ALU105" s="632"/>
      <c r="ALV105" s="632"/>
      <c r="ALW105" s="632"/>
      <c r="ALX105" s="632"/>
      <c r="ALY105" s="632"/>
      <c r="ALZ105" s="632"/>
      <c r="AMA105" s="632"/>
      <c r="AMB105" s="632"/>
      <c r="AMC105" s="632"/>
      <c r="AMD105" s="632"/>
      <c r="AME105" s="632"/>
      <c r="AMF105" s="632"/>
      <c r="AMG105" s="632"/>
      <c r="AMH105" s="632"/>
      <c r="AMI105" s="632"/>
      <c r="AMJ105" s="632"/>
      <c r="AMK105" s="632"/>
      <c r="AML105" s="632"/>
      <c r="AMM105" s="632"/>
      <c r="AMN105" s="632"/>
      <c r="AMO105" s="632"/>
      <c r="AMP105" s="632"/>
      <c r="AMQ105" s="632"/>
      <c r="AMR105" s="632"/>
      <c r="AMS105" s="632"/>
      <c r="AMT105" s="632"/>
      <c r="AMU105" s="632"/>
      <c r="AMV105" s="632"/>
      <c r="AMW105" s="632"/>
      <c r="AMX105" s="632"/>
      <c r="AMY105" s="632"/>
      <c r="AMZ105" s="632"/>
      <c r="ANA105" s="632"/>
      <c r="ANB105" s="632"/>
      <c r="ANC105" s="632"/>
      <c r="AND105" s="632"/>
      <c r="ANE105" s="632"/>
      <c r="ANF105" s="632"/>
      <c r="ANG105" s="632"/>
      <c r="ANH105" s="632"/>
      <c r="ANI105" s="632"/>
      <c r="ANJ105" s="632"/>
      <c r="ANK105" s="632"/>
      <c r="ANL105" s="632"/>
      <c r="ANM105" s="632"/>
      <c r="ANN105" s="632"/>
      <c r="ANO105" s="632"/>
      <c r="ANP105" s="632"/>
      <c r="ANQ105" s="632"/>
      <c r="ANR105" s="632"/>
      <c r="ANS105" s="632"/>
      <c r="ANT105" s="632"/>
      <c r="ANU105" s="632"/>
      <c r="ANV105" s="632"/>
      <c r="ANW105" s="632"/>
      <c r="ANX105" s="632"/>
      <c r="ANY105" s="632"/>
      <c r="ANZ105" s="632"/>
      <c r="AOA105" s="632"/>
      <c r="AOB105" s="632"/>
      <c r="AOC105" s="632"/>
      <c r="AOD105" s="632"/>
      <c r="AOE105" s="632"/>
      <c r="AOF105" s="632"/>
      <c r="AOG105" s="632"/>
      <c r="AOH105" s="632"/>
      <c r="AOI105" s="632"/>
      <c r="AOJ105" s="632"/>
      <c r="AOK105" s="632"/>
      <c r="AOL105" s="632"/>
      <c r="AOM105" s="632"/>
      <c r="AON105" s="632"/>
      <c r="AOO105" s="632"/>
      <c r="AOP105" s="632"/>
      <c r="AOQ105" s="632"/>
      <c r="AOR105" s="632"/>
      <c r="AOS105" s="632"/>
      <c r="AOT105" s="632"/>
      <c r="AOU105" s="632"/>
      <c r="AOV105" s="632"/>
      <c r="AOW105" s="632"/>
      <c r="AOX105" s="632"/>
      <c r="AOY105" s="632"/>
      <c r="AOZ105" s="632"/>
      <c r="APA105" s="632"/>
      <c r="APB105" s="632"/>
      <c r="APC105" s="632"/>
      <c r="APD105" s="632"/>
      <c r="APE105" s="632"/>
      <c r="APF105" s="632"/>
      <c r="APG105" s="632"/>
      <c r="APH105" s="632"/>
      <c r="API105" s="632"/>
      <c r="APJ105" s="632"/>
      <c r="APK105" s="632"/>
      <c r="APL105" s="632"/>
      <c r="APM105" s="632"/>
      <c r="APN105" s="632"/>
      <c r="APO105" s="632"/>
      <c r="APP105" s="632"/>
      <c r="APQ105" s="632"/>
      <c r="APR105" s="632"/>
      <c r="APS105" s="632"/>
      <c r="APT105" s="632"/>
      <c r="APU105" s="632"/>
      <c r="APV105" s="632"/>
      <c r="APW105" s="632"/>
      <c r="APX105" s="632"/>
      <c r="APY105" s="632"/>
      <c r="APZ105" s="632"/>
      <c r="AQA105" s="632"/>
      <c r="AQB105" s="632"/>
      <c r="AQC105" s="632"/>
      <c r="AQD105" s="632"/>
      <c r="AQE105" s="632"/>
      <c r="AQF105" s="632"/>
      <c r="AQG105" s="632"/>
      <c r="AQH105" s="632"/>
      <c r="AQI105" s="632"/>
      <c r="AQJ105" s="632"/>
      <c r="AQK105" s="632"/>
      <c r="AQL105" s="632"/>
      <c r="AQM105" s="632"/>
      <c r="AQN105" s="632"/>
      <c r="AQO105" s="632"/>
      <c r="AQP105" s="632"/>
      <c r="AQQ105" s="632"/>
      <c r="AQR105" s="632"/>
      <c r="AQS105" s="632"/>
      <c r="AQT105" s="632"/>
      <c r="AQU105" s="632"/>
      <c r="AQV105" s="632"/>
      <c r="AQW105" s="632"/>
      <c r="AQX105" s="632"/>
      <c r="AQY105" s="632"/>
      <c r="AQZ105" s="632"/>
      <c r="ARA105" s="632"/>
      <c r="ARB105" s="632"/>
      <c r="ARC105" s="632"/>
      <c r="ARD105" s="632"/>
      <c r="ARE105" s="632"/>
      <c r="ARF105" s="632"/>
      <c r="ARG105" s="632"/>
      <c r="ARH105" s="632"/>
      <c r="ARI105" s="632"/>
      <c r="ARJ105" s="632"/>
      <c r="ARK105" s="632"/>
      <c r="ARL105" s="632"/>
      <c r="ARM105" s="632"/>
      <c r="ARN105" s="632"/>
      <c r="ARO105" s="632"/>
      <c r="ARP105" s="632"/>
      <c r="ARQ105" s="632"/>
      <c r="ARR105" s="632"/>
      <c r="ARS105" s="632"/>
      <c r="ART105" s="632"/>
      <c r="ARU105" s="632"/>
      <c r="ARV105" s="632"/>
      <c r="ARW105" s="632"/>
      <c r="ARX105" s="632"/>
      <c r="ARY105" s="632"/>
      <c r="ARZ105" s="632"/>
      <c r="ASA105" s="632"/>
      <c r="ASB105" s="632"/>
      <c r="ASC105" s="632"/>
      <c r="ASD105" s="632"/>
      <c r="ASE105" s="632"/>
      <c r="ASF105" s="632"/>
      <c r="ASG105" s="632"/>
      <c r="ASH105" s="632"/>
      <c r="ASI105" s="632"/>
      <c r="ASJ105" s="632"/>
      <c r="ASK105" s="632"/>
      <c r="ASL105" s="632"/>
      <c r="ASM105" s="632"/>
      <c r="ASN105" s="632"/>
      <c r="ASO105" s="632"/>
      <c r="ASP105" s="632"/>
      <c r="ASQ105" s="632"/>
      <c r="ASR105" s="632"/>
      <c r="ASS105" s="632"/>
      <c r="AST105" s="632"/>
      <c r="ASU105" s="632"/>
      <c r="ASV105" s="632"/>
      <c r="ASW105" s="632"/>
      <c r="ASX105" s="632"/>
      <c r="ASY105" s="632"/>
      <c r="ASZ105" s="632"/>
      <c r="ATA105" s="632"/>
      <c r="ATB105" s="632"/>
      <c r="ATC105" s="632"/>
      <c r="ATD105" s="632"/>
      <c r="ATE105" s="632"/>
      <c r="ATF105" s="632"/>
      <c r="ATG105" s="632"/>
      <c r="ATH105" s="632"/>
      <c r="ATI105" s="632"/>
      <c r="ATJ105" s="632"/>
      <c r="ATK105" s="632"/>
      <c r="ATL105" s="632"/>
      <c r="ATM105" s="632"/>
      <c r="ATN105" s="632"/>
      <c r="ATO105" s="632"/>
      <c r="ATP105" s="632"/>
      <c r="ATQ105" s="632"/>
      <c r="ATR105" s="632"/>
      <c r="ATS105" s="632"/>
      <c r="ATT105" s="632"/>
      <c r="ATU105" s="632"/>
      <c r="ATV105" s="632"/>
      <c r="ATW105" s="632"/>
      <c r="ATX105" s="632"/>
      <c r="ATY105" s="632"/>
      <c r="ATZ105" s="632"/>
      <c r="AUA105" s="632"/>
      <c r="AUB105" s="632"/>
      <c r="AUC105" s="632"/>
      <c r="AUD105" s="632"/>
      <c r="AUE105" s="632"/>
      <c r="AUF105" s="632"/>
      <c r="AUG105" s="632"/>
      <c r="AUH105" s="632"/>
      <c r="AUI105" s="632"/>
      <c r="AUJ105" s="632"/>
      <c r="AUK105" s="632"/>
      <c r="AUL105" s="632"/>
      <c r="AUM105" s="632"/>
      <c r="AUN105" s="632"/>
      <c r="AUO105" s="632"/>
      <c r="AUP105" s="632"/>
      <c r="AUQ105" s="632"/>
      <c r="AUR105" s="632"/>
      <c r="AUS105" s="632"/>
      <c r="AUT105" s="632"/>
      <c r="AUU105" s="632"/>
      <c r="AUV105" s="632"/>
      <c r="AUW105" s="632"/>
      <c r="AUX105" s="632"/>
      <c r="AUY105" s="632"/>
      <c r="AUZ105" s="632"/>
      <c r="AVA105" s="632"/>
      <c r="AVB105" s="632"/>
      <c r="AVC105" s="632"/>
      <c r="AVD105" s="632"/>
      <c r="AVE105" s="632"/>
      <c r="AVF105" s="632"/>
      <c r="AVG105" s="632"/>
      <c r="AVH105" s="632"/>
      <c r="AVI105" s="632"/>
      <c r="AVJ105" s="632"/>
      <c r="AVK105" s="632"/>
      <c r="AVL105" s="632"/>
      <c r="AVM105" s="632"/>
      <c r="AVN105" s="632"/>
      <c r="AVO105" s="632"/>
      <c r="AVP105" s="632"/>
      <c r="AVQ105" s="632"/>
      <c r="AVR105" s="632"/>
      <c r="AVS105" s="632"/>
      <c r="AVT105" s="632"/>
      <c r="AVU105" s="632"/>
      <c r="AVV105" s="632"/>
      <c r="AVW105" s="632"/>
      <c r="AVX105" s="632"/>
      <c r="AVY105" s="632"/>
      <c r="AVZ105" s="632"/>
      <c r="AWA105" s="632"/>
      <c r="AWB105" s="632"/>
      <c r="AWC105" s="632"/>
      <c r="AWD105" s="632"/>
      <c r="AWE105" s="632"/>
      <c r="AWF105" s="632"/>
      <c r="AWG105" s="632"/>
      <c r="AWH105" s="632"/>
      <c r="AWI105" s="632"/>
      <c r="AWJ105" s="632"/>
      <c r="AWK105" s="632"/>
      <c r="AWL105" s="632"/>
      <c r="AWM105" s="632"/>
      <c r="AWN105" s="632"/>
      <c r="AWO105" s="632"/>
      <c r="AWP105" s="632"/>
      <c r="AWQ105" s="632"/>
      <c r="AWR105" s="632"/>
      <c r="AWS105" s="632"/>
      <c r="AWT105" s="632"/>
      <c r="AWU105" s="632"/>
      <c r="AWV105" s="632"/>
      <c r="AWW105" s="632"/>
      <c r="AWX105" s="632"/>
      <c r="AWY105" s="632"/>
      <c r="AWZ105" s="632"/>
      <c r="AXA105" s="632"/>
      <c r="AXB105" s="632"/>
      <c r="AXC105" s="632"/>
      <c r="AXD105" s="632"/>
      <c r="AXE105" s="632"/>
      <c r="AXF105" s="632"/>
      <c r="AXG105" s="632"/>
      <c r="AXH105" s="632"/>
      <c r="AXI105" s="632"/>
      <c r="AXJ105" s="632"/>
      <c r="AXK105" s="632"/>
      <c r="AXL105" s="632"/>
      <c r="AXM105" s="632"/>
      <c r="AXN105" s="632"/>
      <c r="AXO105" s="632"/>
      <c r="AXP105" s="632"/>
      <c r="AXQ105" s="632"/>
      <c r="AXR105" s="632"/>
      <c r="AXS105" s="632"/>
      <c r="AXT105" s="632"/>
      <c r="AXU105" s="632"/>
      <c r="AXV105" s="632"/>
      <c r="AXW105" s="632"/>
      <c r="AXX105" s="632"/>
      <c r="AXY105" s="632"/>
      <c r="AXZ105" s="632"/>
      <c r="AYA105" s="632"/>
      <c r="AYB105" s="632"/>
      <c r="AYC105" s="632"/>
      <c r="AYD105" s="632"/>
      <c r="AYE105" s="632"/>
      <c r="AYF105" s="632"/>
      <c r="AYG105" s="632"/>
      <c r="AYH105" s="632"/>
      <c r="AYI105" s="632"/>
      <c r="AYJ105" s="632"/>
      <c r="AYK105" s="632"/>
      <c r="AYL105" s="632"/>
      <c r="AYM105" s="632"/>
      <c r="AYN105" s="632"/>
      <c r="AYO105" s="632"/>
      <c r="AYP105" s="632"/>
      <c r="AYQ105" s="632"/>
      <c r="AYR105" s="632"/>
      <c r="AYS105" s="632"/>
      <c r="AYT105" s="632"/>
      <c r="AYU105" s="632"/>
      <c r="AYV105" s="632"/>
      <c r="AYW105" s="632"/>
      <c r="AYX105" s="632"/>
      <c r="AYY105" s="632"/>
      <c r="AYZ105" s="632"/>
      <c r="AZA105" s="632"/>
      <c r="AZB105" s="632"/>
      <c r="AZC105" s="632"/>
      <c r="AZD105" s="632"/>
      <c r="AZE105" s="632"/>
      <c r="AZF105" s="632"/>
      <c r="AZG105" s="632"/>
      <c r="AZH105" s="632"/>
      <c r="AZI105" s="632"/>
      <c r="AZJ105" s="632"/>
      <c r="AZK105" s="632"/>
      <c r="AZL105" s="632"/>
      <c r="AZM105" s="632"/>
      <c r="AZN105" s="632"/>
      <c r="AZO105" s="632"/>
      <c r="AZP105" s="632"/>
      <c r="AZQ105" s="632"/>
      <c r="AZR105" s="632"/>
      <c r="AZS105" s="632"/>
      <c r="AZT105" s="632"/>
      <c r="AZU105" s="632"/>
      <c r="AZV105" s="632"/>
      <c r="AZW105" s="632"/>
      <c r="AZX105" s="632"/>
      <c r="AZY105" s="632"/>
      <c r="AZZ105" s="632"/>
      <c r="BAA105" s="632"/>
      <c r="BAB105" s="632"/>
      <c r="BAC105" s="632"/>
      <c r="BAD105" s="632"/>
      <c r="BAE105" s="632"/>
      <c r="BAF105" s="632"/>
      <c r="BAG105" s="632"/>
      <c r="BAH105" s="632"/>
      <c r="BAI105" s="632"/>
      <c r="BAJ105" s="632"/>
      <c r="BAK105" s="632"/>
      <c r="BAL105" s="632"/>
      <c r="BAM105" s="632"/>
      <c r="BAN105" s="632"/>
      <c r="BAO105" s="632"/>
      <c r="BAP105" s="632"/>
      <c r="BAQ105" s="632"/>
      <c r="BAR105" s="632"/>
      <c r="BAS105" s="632"/>
      <c r="BAT105" s="632"/>
      <c r="BAU105" s="632"/>
      <c r="BAV105" s="632"/>
      <c r="BAW105" s="632"/>
      <c r="BAX105" s="632"/>
      <c r="BAY105" s="632"/>
      <c r="BAZ105" s="632"/>
      <c r="BBA105" s="632"/>
      <c r="BBB105" s="632"/>
      <c r="BBC105" s="632"/>
      <c r="BBD105" s="632"/>
      <c r="BBE105" s="632"/>
      <c r="BBF105" s="632"/>
      <c r="BBG105" s="632"/>
      <c r="BBH105" s="632"/>
      <c r="BBI105" s="632"/>
      <c r="BBJ105" s="632"/>
      <c r="BBK105" s="632"/>
      <c r="BBL105" s="632"/>
      <c r="BBM105" s="632"/>
      <c r="BBN105" s="632"/>
      <c r="BBO105" s="632"/>
      <c r="BBP105" s="632"/>
      <c r="BBQ105" s="632"/>
      <c r="BBR105" s="632"/>
      <c r="BBS105" s="632"/>
      <c r="BBT105" s="632"/>
      <c r="BBU105" s="632"/>
      <c r="BBV105" s="632"/>
      <c r="BBW105" s="632"/>
      <c r="BBX105" s="632"/>
      <c r="BBY105" s="632"/>
      <c r="BBZ105" s="632"/>
      <c r="BCA105" s="632"/>
      <c r="BCB105" s="632"/>
      <c r="BCC105" s="632"/>
      <c r="BCD105" s="632"/>
      <c r="BCE105" s="632"/>
      <c r="BCF105" s="632"/>
      <c r="BCG105" s="632"/>
      <c r="BCH105" s="632"/>
      <c r="BCI105" s="632"/>
      <c r="BCJ105" s="632"/>
      <c r="BCK105" s="632"/>
      <c r="BCL105" s="632"/>
      <c r="BCM105" s="632"/>
      <c r="BCN105" s="632"/>
      <c r="BCO105" s="632"/>
      <c r="BCP105" s="632"/>
      <c r="BCQ105" s="632"/>
      <c r="BCR105" s="632"/>
      <c r="BCS105" s="632"/>
      <c r="BCT105" s="632"/>
      <c r="BCU105" s="632"/>
      <c r="BCV105" s="632"/>
      <c r="BCW105" s="632"/>
      <c r="BCX105" s="632"/>
      <c r="BCY105" s="632"/>
      <c r="BCZ105" s="632"/>
      <c r="BDA105" s="632"/>
      <c r="BDB105" s="632"/>
      <c r="BDC105" s="632"/>
      <c r="BDD105" s="632"/>
      <c r="BDE105" s="632"/>
      <c r="BDF105" s="632"/>
      <c r="BDG105" s="632"/>
      <c r="BDH105" s="632"/>
      <c r="BDI105" s="632"/>
      <c r="BDJ105" s="632"/>
      <c r="BDK105" s="632"/>
      <c r="BDL105" s="632"/>
      <c r="BDM105" s="632"/>
      <c r="BDN105" s="632"/>
      <c r="BDO105" s="632"/>
      <c r="BDP105" s="632"/>
      <c r="BDQ105" s="632"/>
      <c r="BDR105" s="632"/>
      <c r="BDS105" s="632"/>
      <c r="BDT105" s="632"/>
      <c r="BDU105" s="632"/>
      <c r="BDV105" s="632"/>
      <c r="BDW105" s="632"/>
      <c r="BDX105" s="632"/>
      <c r="BDY105" s="632"/>
      <c r="BDZ105" s="632"/>
      <c r="BEA105" s="632"/>
      <c r="BEB105" s="632"/>
      <c r="BEC105" s="632"/>
      <c r="BED105" s="632"/>
      <c r="BEE105" s="632"/>
      <c r="BEF105" s="632"/>
      <c r="BEG105" s="632"/>
      <c r="BEH105" s="632"/>
      <c r="BEI105" s="632"/>
      <c r="BEJ105" s="632"/>
      <c r="BEK105" s="632"/>
      <c r="BEL105" s="632"/>
      <c r="BEM105" s="632"/>
      <c r="BEN105" s="632"/>
      <c r="BEO105" s="632"/>
      <c r="BEP105" s="632"/>
      <c r="BEQ105" s="632"/>
      <c r="BER105" s="632"/>
      <c r="BES105" s="632"/>
      <c r="BET105" s="632"/>
      <c r="BEU105" s="632"/>
      <c r="BEV105" s="632"/>
      <c r="BEW105" s="632"/>
      <c r="BEX105" s="632"/>
      <c r="BEY105" s="632"/>
      <c r="BEZ105" s="632"/>
      <c r="BFA105" s="632"/>
      <c r="BFB105" s="632"/>
      <c r="BFC105" s="632"/>
      <c r="BFD105" s="632"/>
      <c r="BFE105" s="632"/>
      <c r="BFF105" s="632"/>
      <c r="BFG105" s="632"/>
      <c r="BFH105" s="632"/>
      <c r="BFI105" s="632"/>
      <c r="BFJ105" s="632"/>
      <c r="BFK105" s="632"/>
      <c r="BFL105" s="632"/>
      <c r="BFM105" s="632"/>
      <c r="BFN105" s="632"/>
      <c r="BFO105" s="632"/>
      <c r="BFP105" s="632"/>
      <c r="BFQ105" s="632"/>
      <c r="BFR105" s="632"/>
      <c r="BFS105" s="632"/>
      <c r="BFT105" s="632"/>
      <c r="BFU105" s="632"/>
      <c r="BFV105" s="632"/>
      <c r="BFW105" s="632"/>
      <c r="BFX105" s="632"/>
      <c r="BFY105" s="632"/>
      <c r="BFZ105" s="632"/>
      <c r="BGA105" s="632"/>
      <c r="BGB105" s="632"/>
      <c r="BGC105" s="632"/>
      <c r="BGD105" s="632"/>
      <c r="BGE105" s="632"/>
      <c r="BGF105" s="632"/>
      <c r="BGG105" s="632"/>
      <c r="BGH105" s="632"/>
      <c r="BGI105" s="632"/>
      <c r="BGJ105" s="632"/>
      <c r="BGK105" s="632"/>
      <c r="BGL105" s="632"/>
      <c r="BGM105" s="632"/>
      <c r="BGN105" s="632"/>
      <c r="BGO105" s="632"/>
      <c r="BGP105" s="632"/>
      <c r="BGQ105" s="632"/>
      <c r="BGR105" s="632"/>
      <c r="BGS105" s="632"/>
      <c r="BGT105" s="632"/>
      <c r="BGU105" s="632"/>
      <c r="BGV105" s="632"/>
      <c r="BGW105" s="632"/>
      <c r="BGX105" s="632"/>
      <c r="BGY105" s="632"/>
      <c r="BGZ105" s="632"/>
      <c r="BHA105" s="632"/>
      <c r="BHB105" s="632"/>
      <c r="BHC105" s="632"/>
      <c r="BHD105" s="632"/>
      <c r="BHE105" s="632"/>
      <c r="BHF105" s="632"/>
      <c r="BHG105" s="632"/>
      <c r="BHH105" s="632"/>
      <c r="BHI105" s="632"/>
      <c r="BHJ105" s="632"/>
      <c r="BHK105" s="632"/>
      <c r="BHL105" s="632"/>
      <c r="BHM105" s="632"/>
      <c r="BHN105" s="632"/>
      <c r="BHO105" s="632"/>
      <c r="BHP105" s="632"/>
      <c r="BHQ105" s="632"/>
      <c r="BHR105" s="632"/>
      <c r="BHS105" s="632"/>
      <c r="BHT105" s="632"/>
      <c r="BHU105" s="632"/>
      <c r="BHV105" s="632"/>
      <c r="BHW105" s="632"/>
      <c r="BHX105" s="632"/>
      <c r="BHY105" s="632"/>
      <c r="BHZ105" s="632"/>
      <c r="BIA105" s="632"/>
      <c r="BIB105" s="632"/>
      <c r="BIC105" s="632"/>
      <c r="BID105" s="632"/>
      <c r="BIE105" s="632"/>
      <c r="BIF105" s="632"/>
      <c r="BIG105" s="632"/>
      <c r="BIH105" s="632"/>
      <c r="BII105" s="632"/>
      <c r="BIJ105" s="632"/>
      <c r="BIK105" s="632"/>
      <c r="BIL105" s="632"/>
      <c r="BIM105" s="632"/>
      <c r="BIN105" s="632"/>
      <c r="BIO105" s="632"/>
      <c r="BIP105" s="632"/>
      <c r="BIQ105" s="632"/>
      <c r="BIR105" s="632"/>
      <c r="BIS105" s="632"/>
      <c r="BIT105" s="632"/>
      <c r="BIU105" s="632"/>
      <c r="BIV105" s="632"/>
      <c r="BIW105" s="632"/>
      <c r="BIX105" s="632"/>
      <c r="BIY105" s="632"/>
      <c r="BIZ105" s="632"/>
      <c r="BJA105" s="632"/>
      <c r="BJB105" s="632"/>
      <c r="BJC105" s="632"/>
      <c r="BJD105" s="632"/>
      <c r="BJE105" s="632"/>
      <c r="BJF105" s="632"/>
      <c r="BJG105" s="632"/>
      <c r="BJH105" s="632"/>
      <c r="BJI105" s="632"/>
      <c r="BJJ105" s="632"/>
      <c r="BJK105" s="632"/>
      <c r="BJL105" s="632"/>
      <c r="BJM105" s="632"/>
      <c r="BJN105" s="632"/>
      <c r="BJO105" s="632"/>
      <c r="BJP105" s="632"/>
      <c r="BJQ105" s="632"/>
      <c r="BJR105" s="632"/>
      <c r="BJS105" s="632"/>
      <c r="BJT105" s="632"/>
      <c r="BJU105" s="632"/>
      <c r="BJV105" s="632"/>
      <c r="BJW105" s="632"/>
      <c r="BJX105" s="632"/>
      <c r="BJY105" s="632"/>
      <c r="BJZ105" s="632"/>
      <c r="BKA105" s="632"/>
      <c r="BKB105" s="632"/>
      <c r="BKC105" s="632"/>
      <c r="BKD105" s="632"/>
      <c r="BKE105" s="632"/>
      <c r="BKF105" s="632"/>
      <c r="BKG105" s="632"/>
      <c r="BKH105" s="632"/>
      <c r="BKI105" s="632"/>
      <c r="BKJ105" s="632"/>
      <c r="BKK105" s="632"/>
      <c r="BKL105" s="632"/>
      <c r="BKM105" s="632"/>
      <c r="BKN105" s="632"/>
      <c r="BKO105" s="632"/>
      <c r="BKP105" s="632"/>
      <c r="BKQ105" s="632"/>
      <c r="BKR105" s="632"/>
      <c r="BKS105" s="632"/>
      <c r="BKT105" s="632"/>
      <c r="BKU105" s="632"/>
      <c r="BKV105" s="632"/>
      <c r="BKW105" s="632"/>
      <c r="BKX105" s="632"/>
      <c r="BKY105" s="632"/>
      <c r="BKZ105" s="632"/>
      <c r="BLA105" s="632"/>
      <c r="BLB105" s="632"/>
      <c r="BLC105" s="632"/>
      <c r="BLD105" s="632"/>
      <c r="BLE105" s="632"/>
      <c r="BLF105" s="632"/>
      <c r="BLG105" s="632"/>
      <c r="BLH105" s="632"/>
      <c r="BLI105" s="632"/>
      <c r="BLJ105" s="632"/>
      <c r="BLK105" s="632"/>
      <c r="BLL105" s="632"/>
      <c r="BLM105" s="632"/>
      <c r="BLN105" s="632"/>
      <c r="BLO105" s="632"/>
      <c r="BLP105" s="632"/>
      <c r="BLQ105" s="632"/>
      <c r="BLR105" s="632"/>
      <c r="BLS105" s="632"/>
      <c r="BLT105" s="632"/>
      <c r="BLU105" s="632"/>
      <c r="BLV105" s="632"/>
      <c r="BLW105" s="632"/>
      <c r="BLX105" s="632"/>
      <c r="BLY105" s="632"/>
      <c r="BLZ105" s="632"/>
      <c r="BMA105" s="632"/>
      <c r="BMB105" s="632"/>
      <c r="BMC105" s="632"/>
      <c r="BMD105" s="632"/>
      <c r="BME105" s="632"/>
      <c r="BMF105" s="632"/>
      <c r="BMG105" s="632"/>
      <c r="BMH105" s="632"/>
      <c r="BMI105" s="632"/>
      <c r="BMJ105" s="632"/>
      <c r="BMK105" s="632"/>
      <c r="BML105" s="632"/>
      <c r="BMM105" s="632"/>
      <c r="BMN105" s="632"/>
      <c r="BMO105" s="632"/>
      <c r="BMP105" s="632"/>
      <c r="BMQ105" s="632"/>
      <c r="BMR105" s="632"/>
      <c r="BMS105" s="632"/>
      <c r="BMT105" s="632"/>
      <c r="BMU105" s="632"/>
      <c r="BMV105" s="632"/>
      <c r="BMW105" s="632"/>
      <c r="BMX105" s="632"/>
      <c r="BMY105" s="632"/>
      <c r="BMZ105" s="632"/>
      <c r="BNA105" s="632"/>
      <c r="BNB105" s="632"/>
      <c r="BNC105" s="632"/>
      <c r="BND105" s="632"/>
      <c r="BNE105" s="632"/>
      <c r="BNF105" s="632"/>
      <c r="BNG105" s="632"/>
      <c r="BNH105" s="632"/>
      <c r="BNI105" s="632"/>
      <c r="BNJ105" s="632"/>
      <c r="BNK105" s="632"/>
      <c r="BNL105" s="632"/>
      <c r="BNM105" s="632"/>
      <c r="BNN105" s="632"/>
      <c r="BNO105" s="632"/>
      <c r="BNP105" s="632"/>
      <c r="BNQ105" s="632"/>
      <c r="BNR105" s="632"/>
      <c r="BNS105" s="632"/>
      <c r="BNT105" s="632"/>
      <c r="BNU105" s="632"/>
      <c r="BNV105" s="632"/>
      <c r="BNW105" s="632"/>
      <c r="BNX105" s="632"/>
      <c r="BNY105" s="632"/>
      <c r="BNZ105" s="632"/>
      <c r="BOA105" s="632"/>
      <c r="BOB105" s="632"/>
      <c r="BOC105" s="632"/>
      <c r="BOD105" s="632"/>
      <c r="BOE105" s="632"/>
      <c r="BOF105" s="632"/>
      <c r="BOG105" s="632"/>
      <c r="BOH105" s="632"/>
      <c r="BOI105" s="632"/>
      <c r="BOJ105" s="632"/>
      <c r="BOK105" s="632"/>
      <c r="BOL105" s="632"/>
      <c r="BOM105" s="632"/>
      <c r="BON105" s="632"/>
      <c r="BOO105" s="632"/>
      <c r="BOP105" s="632"/>
      <c r="BOQ105" s="632"/>
      <c r="BOR105" s="632"/>
      <c r="BOS105" s="632"/>
      <c r="BOT105" s="632"/>
      <c r="BOU105" s="632"/>
      <c r="BOV105" s="632"/>
      <c r="BOW105" s="632"/>
      <c r="BOX105" s="632"/>
      <c r="BOY105" s="632"/>
      <c r="BOZ105" s="632"/>
      <c r="BPA105" s="632"/>
      <c r="BPB105" s="632"/>
      <c r="BPC105" s="632"/>
      <c r="BPD105" s="632"/>
      <c r="BPE105" s="632"/>
      <c r="BPF105" s="632"/>
      <c r="BPG105" s="632"/>
      <c r="BPH105" s="632"/>
      <c r="BPI105" s="632"/>
      <c r="BPJ105" s="632"/>
      <c r="BPK105" s="632"/>
      <c r="BPL105" s="632"/>
      <c r="BPM105" s="632"/>
      <c r="BPN105" s="632"/>
      <c r="BPO105" s="632"/>
      <c r="BPP105" s="632"/>
      <c r="BPQ105" s="632"/>
      <c r="BPR105" s="632"/>
      <c r="BPS105" s="632"/>
      <c r="BPT105" s="632"/>
      <c r="BPU105" s="632"/>
      <c r="BPV105" s="632"/>
      <c r="BPW105" s="632"/>
      <c r="BPX105" s="632"/>
      <c r="BPY105" s="632"/>
      <c r="BPZ105" s="632"/>
      <c r="BQA105" s="632"/>
      <c r="BQB105" s="632"/>
      <c r="BQC105" s="632"/>
      <c r="BQD105" s="632"/>
      <c r="BQE105" s="632"/>
      <c r="BQF105" s="632"/>
      <c r="BQG105" s="632"/>
      <c r="BQH105" s="632"/>
      <c r="BQI105" s="632"/>
      <c r="BQJ105" s="632"/>
      <c r="BQK105" s="632"/>
      <c r="BQL105" s="632"/>
      <c r="BQM105" s="632"/>
      <c r="BQN105" s="632"/>
      <c r="BQO105" s="632"/>
      <c r="BQP105" s="632"/>
      <c r="BQQ105" s="632"/>
      <c r="BQR105" s="632"/>
      <c r="BQS105" s="632"/>
      <c r="BQT105" s="632"/>
      <c r="BQU105" s="632"/>
      <c r="BQV105" s="632"/>
      <c r="BQW105" s="632"/>
      <c r="BQX105" s="632"/>
      <c r="BQY105" s="632"/>
      <c r="BQZ105" s="632"/>
      <c r="BRA105" s="632"/>
      <c r="BRB105" s="632"/>
      <c r="BRC105" s="632"/>
      <c r="BRD105" s="632"/>
      <c r="BRE105" s="632"/>
      <c r="BRF105" s="632"/>
      <c r="BRG105" s="632"/>
      <c r="BRH105" s="632"/>
      <c r="BRI105" s="632"/>
      <c r="BRJ105" s="632"/>
      <c r="BRK105" s="632"/>
      <c r="BRL105" s="632"/>
      <c r="BRM105" s="632"/>
      <c r="BRN105" s="632"/>
      <c r="BRO105" s="632"/>
      <c r="BRP105" s="632"/>
      <c r="BRQ105" s="632"/>
      <c r="BRR105" s="632"/>
      <c r="BRS105" s="632"/>
      <c r="BRT105" s="632"/>
      <c r="BRU105" s="632"/>
      <c r="BRV105" s="632"/>
      <c r="BRW105" s="632"/>
      <c r="BRX105" s="632"/>
      <c r="BRY105" s="632"/>
      <c r="BRZ105" s="632"/>
      <c r="BSA105" s="632"/>
      <c r="BSB105" s="632"/>
      <c r="BSC105" s="632"/>
      <c r="BSD105" s="632"/>
      <c r="BSE105" s="632"/>
      <c r="BSF105" s="632"/>
      <c r="BSG105" s="632"/>
      <c r="BSH105" s="632"/>
      <c r="BSI105" s="632"/>
      <c r="BSJ105" s="632"/>
      <c r="BSK105" s="632"/>
      <c r="BSL105" s="632"/>
      <c r="BSM105" s="632"/>
      <c r="BSN105" s="632"/>
      <c r="BSO105" s="632"/>
      <c r="BSP105" s="632"/>
      <c r="BSQ105" s="632"/>
      <c r="BSR105" s="632"/>
      <c r="BSS105" s="632"/>
      <c r="BST105" s="632"/>
      <c r="BSU105" s="632"/>
      <c r="BSV105" s="632"/>
      <c r="BSW105" s="632"/>
      <c r="BSX105" s="632"/>
      <c r="BSY105" s="632"/>
      <c r="BSZ105" s="632"/>
      <c r="BTA105" s="632"/>
      <c r="BTB105" s="632"/>
      <c r="BTC105" s="632"/>
      <c r="BTD105" s="632"/>
      <c r="BTE105" s="632"/>
      <c r="BTF105" s="632"/>
      <c r="BTG105" s="632"/>
      <c r="BTH105" s="632"/>
      <c r="BTI105" s="632"/>
      <c r="BTJ105" s="632"/>
      <c r="BTK105" s="632"/>
      <c r="BTL105" s="632"/>
      <c r="BTM105" s="632"/>
      <c r="BTN105" s="632"/>
      <c r="BTO105" s="632"/>
      <c r="BTP105" s="632"/>
      <c r="BTQ105" s="632"/>
      <c r="BTR105" s="632"/>
      <c r="BTS105" s="632"/>
      <c r="BTT105" s="632"/>
      <c r="BTU105" s="632"/>
      <c r="BTV105" s="632"/>
      <c r="BTW105" s="632"/>
      <c r="BTX105" s="632"/>
      <c r="BTY105" s="632"/>
      <c r="BTZ105" s="632"/>
      <c r="BUA105" s="632"/>
      <c r="BUB105" s="632"/>
      <c r="BUC105" s="632"/>
      <c r="BUD105" s="632"/>
      <c r="BUE105" s="632"/>
      <c r="BUF105" s="632"/>
      <c r="BUG105" s="632"/>
      <c r="BUH105" s="632"/>
      <c r="BUI105" s="632"/>
      <c r="BUJ105" s="632"/>
      <c r="BUK105" s="632"/>
      <c r="BUL105" s="632"/>
      <c r="BUM105" s="632"/>
      <c r="BUN105" s="632"/>
      <c r="BUO105" s="632"/>
      <c r="BUP105" s="632"/>
      <c r="BUQ105" s="632"/>
      <c r="BUR105" s="632"/>
      <c r="BUS105" s="632"/>
      <c r="BUT105" s="632"/>
      <c r="BUU105" s="632"/>
      <c r="BUV105" s="632"/>
      <c r="BUW105" s="632"/>
      <c r="BUX105" s="632"/>
      <c r="BUY105" s="632"/>
      <c r="BUZ105" s="632"/>
      <c r="BVA105" s="632"/>
      <c r="BVB105" s="632"/>
      <c r="BVC105" s="632"/>
      <c r="BVD105" s="632"/>
      <c r="BVE105" s="632"/>
      <c r="BVF105" s="632"/>
      <c r="BVG105" s="632"/>
      <c r="BVH105" s="632"/>
      <c r="BVI105" s="632"/>
      <c r="BVJ105" s="632"/>
      <c r="BVK105" s="632"/>
      <c r="BVL105" s="632"/>
      <c r="BVM105" s="632"/>
      <c r="BVN105" s="632"/>
      <c r="BVO105" s="632"/>
      <c r="BVP105" s="632"/>
      <c r="BVQ105" s="632"/>
      <c r="BVR105" s="632"/>
      <c r="BVS105" s="632"/>
      <c r="BVT105" s="632"/>
      <c r="BVU105" s="632"/>
      <c r="BVV105" s="632"/>
      <c r="BVW105" s="632"/>
      <c r="BVX105" s="632"/>
      <c r="BVY105" s="632"/>
      <c r="BVZ105" s="632"/>
      <c r="BWA105" s="632"/>
      <c r="BWB105" s="632"/>
      <c r="BWC105" s="632"/>
      <c r="BWD105" s="632"/>
      <c r="BWE105" s="632"/>
      <c r="BWF105" s="632"/>
      <c r="BWG105" s="632"/>
      <c r="BWH105" s="632"/>
      <c r="BWI105" s="632"/>
      <c r="BWJ105" s="632"/>
      <c r="BWK105" s="632"/>
      <c r="BWL105" s="632"/>
      <c r="BWM105" s="632"/>
      <c r="BWN105" s="632"/>
      <c r="BWO105" s="632"/>
      <c r="BWP105" s="632"/>
      <c r="BWQ105" s="632"/>
      <c r="BWR105" s="632"/>
      <c r="BWS105" s="632"/>
      <c r="BWT105" s="632"/>
      <c r="BWU105" s="632"/>
      <c r="BWV105" s="632"/>
      <c r="BWW105" s="632"/>
      <c r="BWX105" s="632"/>
      <c r="BWY105" s="632"/>
      <c r="BWZ105" s="632"/>
      <c r="BXA105" s="632"/>
      <c r="BXB105" s="632"/>
      <c r="BXC105" s="632"/>
      <c r="BXD105" s="632"/>
      <c r="BXE105" s="632"/>
      <c r="BXF105" s="632"/>
      <c r="BXG105" s="632"/>
      <c r="BXH105" s="632"/>
      <c r="BXI105" s="632"/>
      <c r="BXJ105" s="632"/>
      <c r="BXK105" s="632"/>
      <c r="BXL105" s="632"/>
      <c r="BXM105" s="632"/>
      <c r="BXN105" s="632"/>
      <c r="BXO105" s="632"/>
      <c r="BXP105" s="632"/>
      <c r="BXQ105" s="632"/>
      <c r="BXR105" s="632"/>
      <c r="BXS105" s="632"/>
      <c r="BXT105" s="632"/>
      <c r="BXU105" s="632"/>
      <c r="BXV105" s="632"/>
      <c r="BXW105" s="632"/>
      <c r="BXX105" s="632"/>
      <c r="BXY105" s="632"/>
      <c r="BXZ105" s="632"/>
      <c r="BYA105" s="632"/>
      <c r="BYB105" s="632"/>
      <c r="BYC105" s="632"/>
      <c r="BYD105" s="632"/>
      <c r="BYE105" s="632"/>
      <c r="BYF105" s="632"/>
      <c r="BYG105" s="632"/>
      <c r="BYH105" s="632"/>
      <c r="BYI105" s="632"/>
      <c r="BYJ105" s="632"/>
      <c r="BYK105" s="632"/>
      <c r="BYL105" s="632"/>
      <c r="BYM105" s="632"/>
      <c r="BYN105" s="632"/>
      <c r="BYO105" s="632"/>
      <c r="BYP105" s="632"/>
      <c r="BYQ105" s="632"/>
      <c r="BYR105" s="632"/>
      <c r="BYS105" s="632"/>
      <c r="BYT105" s="632"/>
      <c r="BYU105" s="632"/>
      <c r="BYV105" s="632"/>
      <c r="BYW105" s="632"/>
      <c r="BYX105" s="632"/>
      <c r="BYY105" s="632"/>
      <c r="BYZ105" s="632"/>
      <c r="BZA105" s="632"/>
      <c r="BZB105" s="632"/>
      <c r="BZC105" s="632"/>
      <c r="BZD105" s="632"/>
      <c r="BZE105" s="632"/>
      <c r="BZF105" s="632"/>
      <c r="BZG105" s="632"/>
      <c r="BZH105" s="632"/>
      <c r="BZI105" s="632"/>
      <c r="BZJ105" s="632"/>
      <c r="BZK105" s="632"/>
      <c r="BZL105" s="632"/>
      <c r="BZM105" s="632"/>
      <c r="BZN105" s="632"/>
      <c r="BZO105" s="632"/>
      <c r="BZP105" s="632"/>
      <c r="BZQ105" s="632"/>
      <c r="BZR105" s="632"/>
      <c r="BZS105" s="632"/>
      <c r="BZT105" s="632"/>
      <c r="BZU105" s="632"/>
      <c r="BZV105" s="632"/>
      <c r="BZW105" s="632"/>
      <c r="BZX105" s="632"/>
      <c r="BZY105" s="632"/>
      <c r="BZZ105" s="632"/>
      <c r="CAA105" s="632"/>
      <c r="CAB105" s="632"/>
      <c r="CAC105" s="632"/>
      <c r="CAD105" s="632"/>
      <c r="CAE105" s="632"/>
      <c r="CAF105" s="632"/>
      <c r="CAG105" s="632"/>
      <c r="CAH105" s="632"/>
      <c r="CAI105" s="632"/>
      <c r="CAJ105" s="632"/>
      <c r="CAK105" s="632"/>
      <c r="CAL105" s="632"/>
      <c r="CAM105" s="632"/>
      <c r="CAN105" s="632"/>
      <c r="CAO105" s="632"/>
      <c r="CAP105" s="632"/>
      <c r="CAQ105" s="632"/>
      <c r="CAR105" s="632"/>
      <c r="CAS105" s="632"/>
      <c r="CAT105" s="632"/>
      <c r="CAU105" s="632"/>
      <c r="CAV105" s="632"/>
      <c r="CAW105" s="632"/>
      <c r="CAX105" s="632"/>
      <c r="CAY105" s="632"/>
      <c r="CAZ105" s="632"/>
      <c r="CBA105" s="632"/>
      <c r="CBB105" s="632"/>
      <c r="CBC105" s="632"/>
      <c r="CBD105" s="632"/>
      <c r="CBE105" s="632"/>
      <c r="CBF105" s="632"/>
      <c r="CBG105" s="632"/>
      <c r="CBH105" s="632"/>
      <c r="CBI105" s="632"/>
      <c r="CBJ105" s="632"/>
      <c r="CBK105" s="632"/>
      <c r="CBL105" s="632"/>
      <c r="CBM105" s="632"/>
      <c r="CBN105" s="632"/>
      <c r="CBO105" s="632"/>
      <c r="CBP105" s="632"/>
      <c r="CBQ105" s="632"/>
      <c r="CBR105" s="632"/>
      <c r="CBS105" s="632"/>
      <c r="CBT105" s="632"/>
      <c r="CBU105" s="632"/>
      <c r="CBV105" s="632"/>
      <c r="CBW105" s="632"/>
      <c r="CBX105" s="632"/>
      <c r="CBY105" s="632"/>
      <c r="CBZ105" s="632"/>
      <c r="CCA105" s="632"/>
      <c r="CCB105" s="632"/>
      <c r="CCC105" s="632"/>
      <c r="CCD105" s="632"/>
      <c r="CCE105" s="632"/>
      <c r="CCF105" s="632"/>
      <c r="CCG105" s="632"/>
      <c r="CCH105" s="632"/>
      <c r="CCI105" s="632"/>
      <c r="CCJ105" s="632"/>
      <c r="CCK105" s="632"/>
      <c r="CCL105" s="632"/>
      <c r="CCM105" s="632"/>
      <c r="CCN105" s="632"/>
      <c r="CCO105" s="632"/>
      <c r="CCP105" s="632"/>
      <c r="CCQ105" s="632"/>
      <c r="CCR105" s="632"/>
      <c r="CCS105" s="632"/>
      <c r="CCT105" s="632"/>
      <c r="CCU105" s="632"/>
      <c r="CCV105" s="632"/>
      <c r="CCW105" s="632"/>
      <c r="CCX105" s="632"/>
      <c r="CCY105" s="632"/>
      <c r="CCZ105" s="632"/>
      <c r="CDA105" s="632"/>
      <c r="CDB105" s="632"/>
      <c r="CDC105" s="632"/>
      <c r="CDD105" s="632"/>
      <c r="CDE105" s="632"/>
      <c r="CDF105" s="632"/>
      <c r="CDG105" s="632"/>
      <c r="CDH105" s="632"/>
      <c r="CDI105" s="632"/>
      <c r="CDJ105" s="632"/>
      <c r="CDK105" s="632"/>
      <c r="CDL105" s="632"/>
      <c r="CDM105" s="632"/>
      <c r="CDN105" s="632"/>
      <c r="CDO105" s="632"/>
      <c r="CDP105" s="632"/>
      <c r="CDQ105" s="632"/>
      <c r="CDR105" s="632"/>
      <c r="CDS105" s="632"/>
      <c r="CDT105" s="632"/>
      <c r="CDU105" s="632"/>
      <c r="CDV105" s="632"/>
      <c r="CDW105" s="632"/>
      <c r="CDX105" s="632"/>
      <c r="CDY105" s="632"/>
      <c r="CDZ105" s="632"/>
      <c r="CEA105" s="632"/>
      <c r="CEB105" s="632"/>
      <c r="CEC105" s="632"/>
      <c r="CED105" s="632"/>
      <c r="CEE105" s="632"/>
      <c r="CEF105" s="632"/>
      <c r="CEG105" s="632"/>
      <c r="CEH105" s="632"/>
      <c r="CEI105" s="632"/>
      <c r="CEJ105" s="632"/>
      <c r="CEK105" s="632"/>
      <c r="CEL105" s="632"/>
      <c r="CEM105" s="632"/>
      <c r="CEN105" s="632"/>
      <c r="CEO105" s="632"/>
      <c r="CEP105" s="632"/>
      <c r="CEQ105" s="632"/>
      <c r="CER105" s="632"/>
      <c r="CES105" s="632"/>
      <c r="CET105" s="632"/>
      <c r="CEU105" s="632"/>
      <c r="CEV105" s="632"/>
      <c r="CEW105" s="632"/>
      <c r="CEX105" s="632"/>
      <c r="CEY105" s="632"/>
      <c r="CEZ105" s="632"/>
      <c r="CFA105" s="632"/>
      <c r="CFB105" s="632"/>
      <c r="CFC105" s="632"/>
      <c r="CFD105" s="632"/>
      <c r="CFE105" s="632"/>
      <c r="CFF105" s="632"/>
      <c r="CFG105" s="632"/>
      <c r="CFH105" s="632"/>
      <c r="CFI105" s="632"/>
      <c r="CFJ105" s="632"/>
      <c r="CFK105" s="632"/>
      <c r="CFL105" s="632"/>
      <c r="CFM105" s="632"/>
      <c r="CFN105" s="632"/>
      <c r="CFO105" s="632"/>
      <c r="CFP105" s="632"/>
      <c r="CFQ105" s="632"/>
      <c r="CFR105" s="632"/>
      <c r="CFS105" s="632"/>
      <c r="CFT105" s="632"/>
      <c r="CFU105" s="632"/>
      <c r="CFV105" s="632"/>
      <c r="CFW105" s="632"/>
      <c r="CFX105" s="632"/>
      <c r="CFY105" s="632"/>
      <c r="CFZ105" s="632"/>
      <c r="CGA105" s="632"/>
      <c r="CGB105" s="632"/>
      <c r="CGC105" s="632"/>
      <c r="CGD105" s="632"/>
      <c r="CGE105" s="632"/>
      <c r="CGF105" s="632"/>
      <c r="CGG105" s="632"/>
      <c r="CGH105" s="632"/>
      <c r="CGI105" s="632"/>
      <c r="CGJ105" s="632"/>
      <c r="CGK105" s="632"/>
      <c r="CGL105" s="632"/>
      <c r="CGM105" s="632"/>
      <c r="CGN105" s="632"/>
      <c r="CGO105" s="632"/>
      <c r="CGP105" s="632"/>
      <c r="CGQ105" s="632"/>
      <c r="CGR105" s="632"/>
      <c r="CGS105" s="632"/>
      <c r="CGT105" s="632"/>
      <c r="CGU105" s="632"/>
      <c r="CGV105" s="632"/>
      <c r="CGW105" s="632"/>
      <c r="CGX105" s="632"/>
      <c r="CGY105" s="632"/>
      <c r="CGZ105" s="632"/>
      <c r="CHA105" s="632"/>
      <c r="CHB105" s="632"/>
      <c r="CHC105" s="632"/>
      <c r="CHD105" s="632"/>
      <c r="CHE105" s="632"/>
      <c r="CHF105" s="632"/>
      <c r="CHG105" s="632"/>
      <c r="CHH105" s="632"/>
      <c r="CHI105" s="632"/>
      <c r="CHJ105" s="632"/>
      <c r="CHK105" s="632"/>
      <c r="CHL105" s="632"/>
      <c r="CHM105" s="632"/>
      <c r="CHN105" s="632"/>
      <c r="CHO105" s="632"/>
      <c r="CHP105" s="632"/>
      <c r="CHQ105" s="632"/>
      <c r="CHR105" s="632"/>
      <c r="CHS105" s="632"/>
      <c r="CHT105" s="632"/>
      <c r="CHU105" s="632"/>
      <c r="CHV105" s="632"/>
      <c r="CHW105" s="632"/>
      <c r="CHX105" s="632"/>
      <c r="CHY105" s="632"/>
      <c r="CHZ105" s="632"/>
      <c r="CIA105" s="632"/>
      <c r="CIB105" s="632"/>
      <c r="CIC105" s="632"/>
      <c r="CID105" s="632"/>
      <c r="CIE105" s="632"/>
      <c r="CIF105" s="632"/>
      <c r="CIG105" s="632"/>
      <c r="CIH105" s="632"/>
      <c r="CII105" s="632"/>
      <c r="CIJ105" s="632"/>
      <c r="CIK105" s="632"/>
      <c r="CIL105" s="632"/>
      <c r="CIM105" s="632"/>
      <c r="CIN105" s="632"/>
      <c r="CIO105" s="632"/>
      <c r="CIP105" s="632"/>
      <c r="CIQ105" s="632"/>
      <c r="CIR105" s="632"/>
      <c r="CIS105" s="632"/>
      <c r="CIT105" s="632"/>
      <c r="CIU105" s="632"/>
      <c r="CIV105" s="632"/>
      <c r="CIW105" s="632"/>
      <c r="CIX105" s="632"/>
      <c r="CIY105" s="632"/>
      <c r="CIZ105" s="632"/>
      <c r="CJA105" s="632"/>
      <c r="CJB105" s="632"/>
      <c r="CJC105" s="632"/>
      <c r="CJD105" s="632"/>
      <c r="CJE105" s="632"/>
      <c r="CJF105" s="632"/>
      <c r="CJG105" s="632"/>
      <c r="CJH105" s="632"/>
      <c r="CJI105" s="632"/>
      <c r="CJJ105" s="632"/>
      <c r="CJK105" s="632"/>
      <c r="CJL105" s="632"/>
      <c r="CJM105" s="632"/>
      <c r="CJN105" s="632"/>
      <c r="CJO105" s="632"/>
      <c r="CJP105" s="632"/>
      <c r="CJQ105" s="632"/>
      <c r="CJR105" s="632"/>
      <c r="CJS105" s="632"/>
      <c r="CJT105" s="632"/>
      <c r="CJU105" s="632"/>
      <c r="CJV105" s="632"/>
      <c r="CJW105" s="632"/>
      <c r="CJX105" s="632"/>
      <c r="CJY105" s="632"/>
      <c r="CJZ105" s="632"/>
      <c r="CKA105" s="632"/>
      <c r="CKB105" s="632"/>
      <c r="CKC105" s="632"/>
      <c r="CKD105" s="632"/>
      <c r="CKE105" s="632"/>
      <c r="CKF105" s="632"/>
      <c r="CKG105" s="632"/>
      <c r="CKH105" s="632"/>
      <c r="CKI105" s="632"/>
      <c r="CKJ105" s="632"/>
      <c r="CKK105" s="632"/>
      <c r="CKL105" s="632"/>
      <c r="CKM105" s="632"/>
      <c r="CKN105" s="632"/>
      <c r="CKO105" s="632"/>
      <c r="CKP105" s="632"/>
      <c r="CKQ105" s="632"/>
      <c r="CKR105" s="632"/>
      <c r="CKS105" s="632"/>
      <c r="CKT105" s="632"/>
      <c r="CKU105" s="632"/>
      <c r="CKV105" s="632"/>
      <c r="CKW105" s="632"/>
      <c r="CKX105" s="632"/>
      <c r="CKY105" s="632"/>
      <c r="CKZ105" s="632"/>
      <c r="CLA105" s="632"/>
      <c r="CLB105" s="632"/>
      <c r="CLC105" s="632"/>
      <c r="CLD105" s="632"/>
      <c r="CLE105" s="632"/>
      <c r="CLF105" s="632"/>
      <c r="CLG105" s="632"/>
      <c r="CLH105" s="632"/>
      <c r="CLI105" s="632"/>
      <c r="CLJ105" s="632"/>
      <c r="CLK105" s="632"/>
      <c r="CLL105" s="632"/>
      <c r="CLM105" s="632"/>
      <c r="CLN105" s="632"/>
      <c r="CLO105" s="632"/>
      <c r="CLP105" s="632"/>
      <c r="CLQ105" s="632"/>
      <c r="CLR105" s="632"/>
      <c r="CLS105" s="632"/>
      <c r="CLT105" s="632"/>
      <c r="CLU105" s="632"/>
      <c r="CLV105" s="632"/>
      <c r="CLW105" s="632"/>
      <c r="CLX105" s="632"/>
      <c r="CLY105" s="632"/>
      <c r="CLZ105" s="632"/>
      <c r="CMA105" s="632"/>
      <c r="CMB105" s="632"/>
      <c r="CMC105" s="632"/>
      <c r="CMD105" s="632"/>
      <c r="CME105" s="632"/>
      <c r="CMF105" s="632"/>
      <c r="CMG105" s="632"/>
      <c r="CMH105" s="632"/>
      <c r="CMI105" s="632"/>
      <c r="CMJ105" s="632"/>
      <c r="CMK105" s="632"/>
      <c r="CML105" s="632"/>
      <c r="CMM105" s="632"/>
      <c r="CMN105" s="632"/>
      <c r="CMO105" s="632"/>
      <c r="CMP105" s="632"/>
      <c r="CMQ105" s="632"/>
      <c r="CMR105" s="632"/>
      <c r="CMS105" s="632"/>
      <c r="CMT105" s="632"/>
      <c r="CMU105" s="632"/>
      <c r="CMV105" s="632"/>
      <c r="CMW105" s="632"/>
      <c r="CMX105" s="632"/>
      <c r="CMY105" s="632"/>
      <c r="CMZ105" s="632"/>
      <c r="CNA105" s="632"/>
      <c r="CNB105" s="632"/>
      <c r="CNC105" s="632"/>
      <c r="CND105" s="632"/>
      <c r="CNE105" s="632"/>
      <c r="CNF105" s="632"/>
      <c r="CNG105" s="632"/>
      <c r="CNH105" s="632"/>
      <c r="CNI105" s="632"/>
      <c r="CNJ105" s="632"/>
      <c r="CNK105" s="632"/>
      <c r="CNL105" s="632"/>
      <c r="CNM105" s="632"/>
      <c r="CNN105" s="632"/>
      <c r="CNO105" s="632"/>
      <c r="CNP105" s="632"/>
      <c r="CNQ105" s="632"/>
      <c r="CNR105" s="632"/>
      <c r="CNS105" s="632"/>
      <c r="CNT105" s="632"/>
      <c r="CNU105" s="632"/>
      <c r="CNV105" s="632"/>
      <c r="CNW105" s="632"/>
      <c r="CNX105" s="632"/>
      <c r="CNY105" s="632"/>
      <c r="CNZ105" s="632"/>
      <c r="COA105" s="632"/>
      <c r="COB105" s="632"/>
      <c r="COC105" s="632"/>
      <c r="COD105" s="632"/>
      <c r="COE105" s="632"/>
      <c r="COF105" s="632"/>
      <c r="COG105" s="632"/>
      <c r="COH105" s="632"/>
      <c r="COI105" s="632"/>
      <c r="COJ105" s="632"/>
      <c r="COK105" s="632"/>
      <c r="COL105" s="632"/>
      <c r="COM105" s="632"/>
      <c r="CON105" s="632"/>
      <c r="COO105" s="632"/>
      <c r="COP105" s="632"/>
      <c r="COQ105" s="632"/>
      <c r="COR105" s="632"/>
      <c r="COS105" s="632"/>
      <c r="COT105" s="632"/>
      <c r="COU105" s="632"/>
      <c r="COV105" s="632"/>
      <c r="COW105" s="632"/>
      <c r="COX105" s="632"/>
      <c r="COY105" s="632"/>
      <c r="COZ105" s="632"/>
      <c r="CPA105" s="632"/>
      <c r="CPB105" s="632"/>
      <c r="CPC105" s="632"/>
      <c r="CPD105" s="632"/>
      <c r="CPE105" s="632"/>
      <c r="CPF105" s="632"/>
      <c r="CPG105" s="632"/>
      <c r="CPH105" s="632"/>
      <c r="CPI105" s="632"/>
      <c r="CPJ105" s="632"/>
      <c r="CPK105" s="632"/>
      <c r="CPL105" s="632"/>
      <c r="CPM105" s="632"/>
      <c r="CPN105" s="632"/>
      <c r="CPO105" s="632"/>
      <c r="CPP105" s="632"/>
      <c r="CPQ105" s="632"/>
      <c r="CPR105" s="632"/>
      <c r="CPS105" s="632"/>
      <c r="CPT105" s="632"/>
      <c r="CPU105" s="632"/>
      <c r="CPV105" s="632"/>
      <c r="CPW105" s="632"/>
      <c r="CPX105" s="632"/>
      <c r="CPY105" s="632"/>
      <c r="CPZ105" s="632"/>
      <c r="CQA105" s="632"/>
      <c r="CQB105" s="632"/>
      <c r="CQC105" s="632"/>
      <c r="CQD105" s="632"/>
      <c r="CQE105" s="632"/>
      <c r="CQF105" s="632"/>
      <c r="CQG105" s="632"/>
      <c r="CQH105" s="632"/>
      <c r="CQI105" s="632"/>
      <c r="CQJ105" s="632"/>
      <c r="CQK105" s="632"/>
      <c r="CQL105" s="632"/>
      <c r="CQM105" s="632"/>
      <c r="CQN105" s="632"/>
      <c r="CQO105" s="632"/>
      <c r="CQP105" s="632"/>
      <c r="CQQ105" s="632"/>
      <c r="CQR105" s="632"/>
      <c r="CQS105" s="632"/>
      <c r="CQT105" s="632"/>
      <c r="CQU105" s="632"/>
      <c r="CQV105" s="632"/>
      <c r="CQW105" s="632"/>
      <c r="CQX105" s="632"/>
      <c r="CQY105" s="632"/>
      <c r="CQZ105" s="632"/>
      <c r="CRA105" s="632"/>
      <c r="CRB105" s="632"/>
      <c r="CRC105" s="632"/>
      <c r="CRD105" s="632"/>
      <c r="CRE105" s="632"/>
      <c r="CRF105" s="632"/>
      <c r="CRG105" s="632"/>
      <c r="CRH105" s="632"/>
      <c r="CRI105" s="632"/>
      <c r="CRJ105" s="632"/>
      <c r="CRK105" s="632"/>
      <c r="CRL105" s="632"/>
      <c r="CRM105" s="632"/>
      <c r="CRN105" s="632"/>
      <c r="CRO105" s="632"/>
      <c r="CRP105" s="632"/>
      <c r="CRQ105" s="632"/>
      <c r="CRR105" s="632"/>
      <c r="CRS105" s="632"/>
      <c r="CRT105" s="632"/>
      <c r="CRU105" s="632"/>
      <c r="CRV105" s="632"/>
      <c r="CRW105" s="632"/>
      <c r="CRX105" s="632"/>
      <c r="CRY105" s="632"/>
      <c r="CRZ105" s="632"/>
      <c r="CSA105" s="632"/>
      <c r="CSB105" s="632"/>
      <c r="CSC105" s="632"/>
      <c r="CSD105" s="632"/>
      <c r="CSE105" s="632"/>
      <c r="CSF105" s="632"/>
      <c r="CSG105" s="632"/>
      <c r="CSH105" s="632"/>
      <c r="CSI105" s="632"/>
      <c r="CSJ105" s="632"/>
      <c r="CSK105" s="632"/>
      <c r="CSL105" s="632"/>
      <c r="CSM105" s="632"/>
      <c r="CSN105" s="632"/>
      <c r="CSO105" s="632"/>
      <c r="CSP105" s="632"/>
      <c r="CSQ105" s="632"/>
      <c r="CSR105" s="632"/>
      <c r="CSS105" s="632"/>
      <c r="CST105" s="632"/>
      <c r="CSU105" s="632"/>
      <c r="CSV105" s="632"/>
      <c r="CSW105" s="632"/>
      <c r="CSX105" s="632"/>
      <c r="CSY105" s="632"/>
      <c r="CSZ105" s="632"/>
      <c r="CTA105" s="632"/>
      <c r="CTB105" s="632"/>
      <c r="CTC105" s="632"/>
      <c r="CTD105" s="632"/>
      <c r="CTE105" s="632"/>
      <c r="CTF105" s="632"/>
      <c r="CTG105" s="632"/>
      <c r="CTH105" s="632"/>
      <c r="CTI105" s="632"/>
      <c r="CTJ105" s="632"/>
      <c r="CTK105" s="632"/>
      <c r="CTL105" s="632"/>
      <c r="CTM105" s="632"/>
      <c r="CTN105" s="632"/>
      <c r="CTO105" s="632"/>
      <c r="CTP105" s="632"/>
      <c r="CTQ105" s="632"/>
      <c r="CTR105" s="632"/>
      <c r="CTS105" s="632"/>
      <c r="CTT105" s="632"/>
      <c r="CTU105" s="632"/>
      <c r="CTV105" s="632"/>
      <c r="CTW105" s="632"/>
      <c r="CTX105" s="632"/>
      <c r="CTY105" s="632"/>
      <c r="CTZ105" s="632"/>
      <c r="CUA105" s="632"/>
      <c r="CUB105" s="632"/>
      <c r="CUC105" s="632"/>
      <c r="CUD105" s="632"/>
      <c r="CUE105" s="632"/>
      <c r="CUF105" s="632"/>
      <c r="CUG105" s="632"/>
      <c r="CUH105" s="632"/>
      <c r="CUI105" s="632"/>
      <c r="CUJ105" s="632"/>
      <c r="CUK105" s="632"/>
      <c r="CUL105" s="632"/>
      <c r="CUM105" s="632"/>
      <c r="CUN105" s="632"/>
      <c r="CUO105" s="632"/>
      <c r="CUP105" s="632"/>
      <c r="CUQ105" s="632"/>
      <c r="CUR105" s="632"/>
      <c r="CUS105" s="632"/>
      <c r="CUT105" s="632"/>
      <c r="CUU105" s="632"/>
      <c r="CUV105" s="632"/>
      <c r="CUW105" s="632"/>
      <c r="CUX105" s="632"/>
      <c r="CUY105" s="632"/>
      <c r="CUZ105" s="632"/>
      <c r="CVA105" s="632"/>
      <c r="CVB105" s="632"/>
      <c r="CVC105" s="632"/>
      <c r="CVD105" s="632"/>
      <c r="CVE105" s="632"/>
      <c r="CVF105" s="632"/>
      <c r="CVG105" s="632"/>
      <c r="CVH105" s="632"/>
      <c r="CVI105" s="632"/>
      <c r="CVJ105" s="632"/>
      <c r="CVK105" s="632"/>
      <c r="CVL105" s="632"/>
      <c r="CVM105" s="632"/>
      <c r="CVN105" s="632"/>
      <c r="CVO105" s="632"/>
      <c r="CVP105" s="632"/>
      <c r="CVQ105" s="632"/>
      <c r="CVR105" s="632"/>
      <c r="CVS105" s="632"/>
      <c r="CVT105" s="632"/>
      <c r="CVU105" s="632"/>
      <c r="CVV105" s="632"/>
      <c r="CVW105" s="632"/>
      <c r="CVX105" s="632"/>
      <c r="CVY105" s="632"/>
      <c r="CVZ105" s="632"/>
      <c r="CWA105" s="632"/>
      <c r="CWB105" s="632"/>
      <c r="CWC105" s="632"/>
      <c r="CWD105" s="632"/>
      <c r="CWE105" s="632"/>
      <c r="CWF105" s="632"/>
      <c r="CWG105" s="632"/>
      <c r="CWH105" s="632"/>
      <c r="CWI105" s="632"/>
      <c r="CWJ105" s="632"/>
      <c r="CWK105" s="632"/>
      <c r="CWL105" s="632"/>
      <c r="CWM105" s="632"/>
      <c r="CWN105" s="632"/>
      <c r="CWO105" s="632"/>
      <c r="CWP105" s="632"/>
      <c r="CWQ105" s="632"/>
      <c r="CWR105" s="632"/>
      <c r="CWS105" s="632"/>
      <c r="CWT105" s="632"/>
      <c r="CWU105" s="632"/>
      <c r="CWV105" s="632"/>
      <c r="CWW105" s="632"/>
      <c r="CWX105" s="632"/>
      <c r="CWY105" s="632"/>
      <c r="CWZ105" s="632"/>
      <c r="CXA105" s="632"/>
      <c r="CXB105" s="632"/>
      <c r="CXC105" s="632"/>
      <c r="CXD105" s="632"/>
      <c r="CXE105" s="632"/>
      <c r="CXF105" s="632"/>
      <c r="CXG105" s="632"/>
      <c r="CXH105" s="632"/>
      <c r="CXI105" s="632"/>
      <c r="CXJ105" s="632"/>
      <c r="CXK105" s="632"/>
      <c r="CXL105" s="632"/>
      <c r="CXM105" s="632"/>
      <c r="CXN105" s="632"/>
      <c r="CXO105" s="632"/>
      <c r="CXP105" s="632"/>
      <c r="CXQ105" s="632"/>
      <c r="CXR105" s="632"/>
      <c r="CXS105" s="632"/>
      <c r="CXT105" s="632"/>
      <c r="CXU105" s="632"/>
      <c r="CXV105" s="632"/>
      <c r="CXW105" s="632"/>
      <c r="CXX105" s="632"/>
      <c r="CXY105" s="632"/>
      <c r="CXZ105" s="632"/>
      <c r="CYA105" s="632"/>
      <c r="CYB105" s="632"/>
      <c r="CYC105" s="632"/>
      <c r="CYD105" s="632"/>
      <c r="CYE105" s="632"/>
      <c r="CYF105" s="632"/>
      <c r="CYG105" s="632"/>
      <c r="CYH105" s="632"/>
      <c r="CYI105" s="632"/>
      <c r="CYJ105" s="632"/>
      <c r="CYK105" s="632"/>
      <c r="CYL105" s="632"/>
      <c r="CYM105" s="632"/>
      <c r="CYN105" s="632"/>
      <c r="CYO105" s="632"/>
      <c r="CYP105" s="632"/>
      <c r="CYQ105" s="632"/>
      <c r="CYR105" s="632"/>
      <c r="CYS105" s="632"/>
      <c r="CYT105" s="632"/>
      <c r="CYU105" s="632"/>
      <c r="CYV105" s="632"/>
      <c r="CYW105" s="632"/>
      <c r="CYX105" s="632"/>
      <c r="CYY105" s="632"/>
      <c r="CYZ105" s="632"/>
      <c r="CZA105" s="632"/>
      <c r="CZB105" s="632"/>
      <c r="CZC105" s="632"/>
      <c r="CZD105" s="632"/>
      <c r="CZE105" s="632"/>
      <c r="CZF105" s="632"/>
      <c r="CZG105" s="632"/>
      <c r="CZH105" s="632"/>
      <c r="CZI105" s="632"/>
      <c r="CZJ105" s="632"/>
      <c r="CZK105" s="632"/>
      <c r="CZL105" s="632"/>
      <c r="CZM105" s="632"/>
      <c r="CZN105" s="632"/>
      <c r="CZO105" s="632"/>
      <c r="CZP105" s="632"/>
      <c r="CZQ105" s="632"/>
      <c r="CZR105" s="632"/>
      <c r="CZS105" s="632"/>
      <c r="CZT105" s="632"/>
      <c r="CZU105" s="632"/>
      <c r="CZV105" s="632"/>
      <c r="CZW105" s="632"/>
      <c r="CZX105" s="632"/>
      <c r="CZY105" s="632"/>
      <c r="CZZ105" s="632"/>
      <c r="DAA105" s="632"/>
      <c r="DAB105" s="632"/>
      <c r="DAC105" s="632"/>
      <c r="DAD105" s="632"/>
      <c r="DAE105" s="632"/>
      <c r="DAF105" s="632"/>
      <c r="DAG105" s="632"/>
      <c r="DAH105" s="632"/>
      <c r="DAI105" s="632"/>
      <c r="DAJ105" s="632"/>
      <c r="DAK105" s="632"/>
      <c r="DAL105" s="632"/>
      <c r="DAM105" s="632"/>
      <c r="DAN105" s="632"/>
      <c r="DAO105" s="632"/>
      <c r="DAP105" s="632"/>
      <c r="DAQ105" s="632"/>
      <c r="DAR105" s="632"/>
      <c r="DAS105" s="632"/>
      <c r="DAT105" s="632"/>
      <c r="DAU105" s="632"/>
      <c r="DAV105" s="632"/>
      <c r="DAW105" s="632"/>
      <c r="DAX105" s="632"/>
      <c r="DAY105" s="632"/>
      <c r="DAZ105" s="632"/>
      <c r="DBA105" s="632"/>
      <c r="DBB105" s="632"/>
      <c r="DBC105" s="632"/>
      <c r="DBD105" s="632"/>
      <c r="DBE105" s="632"/>
      <c r="DBF105" s="632"/>
      <c r="DBG105" s="632"/>
      <c r="DBH105" s="632"/>
      <c r="DBI105" s="632"/>
      <c r="DBJ105" s="632"/>
      <c r="DBK105" s="632"/>
      <c r="DBL105" s="632"/>
      <c r="DBM105" s="632"/>
      <c r="DBN105" s="632"/>
      <c r="DBO105" s="632"/>
      <c r="DBP105" s="632"/>
      <c r="DBQ105" s="632"/>
      <c r="DBR105" s="632"/>
      <c r="DBS105" s="632"/>
      <c r="DBT105" s="632"/>
      <c r="DBU105" s="632"/>
      <c r="DBV105" s="632"/>
      <c r="DBW105" s="632"/>
      <c r="DBX105" s="632"/>
      <c r="DBY105" s="632"/>
      <c r="DBZ105" s="632"/>
      <c r="DCA105" s="632"/>
      <c r="DCB105" s="632"/>
      <c r="DCC105" s="632"/>
      <c r="DCD105" s="632"/>
      <c r="DCE105" s="632"/>
      <c r="DCF105" s="632"/>
      <c r="DCG105" s="632"/>
      <c r="DCH105" s="632"/>
      <c r="DCI105" s="632"/>
      <c r="DCJ105" s="632"/>
      <c r="DCK105" s="632"/>
      <c r="DCL105" s="632"/>
      <c r="DCM105" s="632"/>
      <c r="DCN105" s="632"/>
      <c r="DCO105" s="632"/>
      <c r="DCP105" s="632"/>
      <c r="DCQ105" s="632"/>
      <c r="DCR105" s="632"/>
      <c r="DCS105" s="632"/>
      <c r="DCT105" s="632"/>
      <c r="DCU105" s="632"/>
      <c r="DCV105" s="632"/>
      <c r="DCW105" s="632"/>
      <c r="DCX105" s="632"/>
      <c r="DCY105" s="632"/>
      <c r="DCZ105" s="632"/>
      <c r="DDA105" s="632"/>
      <c r="DDB105" s="632"/>
      <c r="DDC105" s="632"/>
      <c r="DDD105" s="632"/>
      <c r="DDE105" s="632"/>
      <c r="DDF105" s="632"/>
      <c r="DDG105" s="632"/>
      <c r="DDH105" s="632"/>
      <c r="DDI105" s="632"/>
      <c r="DDJ105" s="632"/>
      <c r="DDK105" s="632"/>
      <c r="DDL105" s="632"/>
      <c r="DDM105" s="632"/>
      <c r="DDN105" s="632"/>
      <c r="DDO105" s="632"/>
      <c r="DDP105" s="632"/>
      <c r="DDQ105" s="632"/>
      <c r="DDR105" s="632"/>
      <c r="DDS105" s="632"/>
      <c r="DDT105" s="632"/>
      <c r="DDU105" s="632"/>
      <c r="DDV105" s="632"/>
      <c r="DDW105" s="632"/>
      <c r="DDX105" s="632"/>
      <c r="DDY105" s="632"/>
      <c r="DDZ105" s="632"/>
      <c r="DEA105" s="632"/>
      <c r="DEB105" s="632"/>
      <c r="DEC105" s="632"/>
      <c r="DED105" s="632"/>
      <c r="DEE105" s="632"/>
      <c r="DEF105" s="632"/>
      <c r="DEG105" s="632"/>
      <c r="DEH105" s="632"/>
      <c r="DEI105" s="632"/>
      <c r="DEJ105" s="632"/>
      <c r="DEK105" s="632"/>
      <c r="DEL105" s="632"/>
      <c r="DEM105" s="632"/>
      <c r="DEN105" s="632"/>
      <c r="DEO105" s="632"/>
      <c r="DEP105" s="632"/>
      <c r="DEQ105" s="632"/>
      <c r="DER105" s="632"/>
      <c r="DES105" s="632"/>
      <c r="DET105" s="632"/>
      <c r="DEU105" s="632"/>
      <c r="DEV105" s="632"/>
      <c r="DEW105" s="632"/>
      <c r="DEX105" s="632"/>
      <c r="DEY105" s="632"/>
      <c r="DEZ105" s="632"/>
      <c r="DFA105" s="632"/>
      <c r="DFB105" s="632"/>
      <c r="DFC105" s="632"/>
      <c r="DFD105" s="632"/>
      <c r="DFE105" s="632"/>
      <c r="DFF105" s="632"/>
      <c r="DFG105" s="632"/>
      <c r="DFH105" s="632"/>
      <c r="DFI105" s="632"/>
      <c r="DFJ105" s="632"/>
      <c r="DFK105" s="632"/>
      <c r="DFL105" s="632"/>
      <c r="DFM105" s="632"/>
      <c r="DFN105" s="632"/>
      <c r="DFO105" s="632"/>
      <c r="DFP105" s="632"/>
      <c r="DFQ105" s="632"/>
      <c r="DFR105" s="632"/>
      <c r="DFS105" s="632"/>
      <c r="DFT105" s="632"/>
      <c r="DFU105" s="632"/>
      <c r="DFV105" s="632"/>
      <c r="DFW105" s="632"/>
      <c r="DFX105" s="632"/>
      <c r="DFY105" s="632"/>
      <c r="DFZ105" s="632"/>
      <c r="DGA105" s="632"/>
      <c r="DGB105" s="632"/>
      <c r="DGC105" s="632"/>
      <c r="DGD105" s="632"/>
      <c r="DGE105" s="632"/>
      <c r="DGF105" s="632"/>
      <c r="DGG105" s="632"/>
      <c r="DGH105" s="632"/>
      <c r="DGI105" s="632"/>
      <c r="DGJ105" s="632"/>
      <c r="DGK105" s="632"/>
      <c r="DGL105" s="632"/>
      <c r="DGM105" s="632"/>
      <c r="DGN105" s="632"/>
      <c r="DGO105" s="632"/>
      <c r="DGP105" s="632"/>
      <c r="DGQ105" s="632"/>
      <c r="DGR105" s="632"/>
      <c r="DGS105" s="632"/>
      <c r="DGT105" s="632"/>
      <c r="DGU105" s="632"/>
      <c r="DGV105" s="632"/>
      <c r="DGW105" s="632"/>
      <c r="DGX105" s="632"/>
      <c r="DGY105" s="632"/>
      <c r="DGZ105" s="632"/>
      <c r="DHA105" s="632"/>
      <c r="DHB105" s="632"/>
      <c r="DHC105" s="632"/>
      <c r="DHD105" s="632"/>
      <c r="DHE105" s="632"/>
      <c r="DHF105" s="632"/>
      <c r="DHG105" s="632"/>
      <c r="DHH105" s="632"/>
      <c r="DHI105" s="632"/>
      <c r="DHJ105" s="632"/>
      <c r="DHK105" s="632"/>
      <c r="DHL105" s="632"/>
      <c r="DHM105" s="632"/>
      <c r="DHN105" s="632"/>
      <c r="DHO105" s="632"/>
      <c r="DHP105" s="632"/>
      <c r="DHQ105" s="632"/>
      <c r="DHR105" s="632"/>
      <c r="DHS105" s="632"/>
      <c r="DHT105" s="632"/>
      <c r="DHU105" s="632"/>
      <c r="DHV105" s="632"/>
      <c r="DHW105" s="632"/>
      <c r="DHX105" s="632"/>
      <c r="DHY105" s="632"/>
      <c r="DHZ105" s="632"/>
      <c r="DIA105" s="632"/>
      <c r="DIB105" s="632"/>
      <c r="DIC105" s="632"/>
      <c r="DID105" s="632"/>
      <c r="DIE105" s="632"/>
      <c r="DIF105" s="632"/>
      <c r="DIG105" s="632"/>
      <c r="DIH105" s="632"/>
      <c r="DII105" s="632"/>
      <c r="DIJ105" s="632"/>
      <c r="DIK105" s="632"/>
      <c r="DIL105" s="632"/>
      <c r="DIM105" s="632"/>
      <c r="DIN105" s="632"/>
      <c r="DIO105" s="632"/>
      <c r="DIP105" s="632"/>
      <c r="DIQ105" s="632"/>
      <c r="DIR105" s="632"/>
      <c r="DIS105" s="632"/>
      <c r="DIT105" s="632"/>
      <c r="DIU105" s="632"/>
      <c r="DIV105" s="632"/>
      <c r="DIW105" s="632"/>
      <c r="DIX105" s="632"/>
      <c r="DIY105" s="632"/>
      <c r="DIZ105" s="632"/>
      <c r="DJA105" s="632"/>
      <c r="DJB105" s="632"/>
      <c r="DJC105" s="632"/>
      <c r="DJD105" s="632"/>
      <c r="DJE105" s="632"/>
      <c r="DJF105" s="632"/>
      <c r="DJG105" s="632"/>
      <c r="DJH105" s="632"/>
      <c r="DJI105" s="632"/>
      <c r="DJJ105" s="632"/>
      <c r="DJK105" s="632"/>
      <c r="DJL105" s="632"/>
      <c r="DJM105" s="632"/>
      <c r="DJN105" s="632"/>
      <c r="DJO105" s="632"/>
      <c r="DJP105" s="632"/>
      <c r="DJQ105" s="632"/>
      <c r="DJR105" s="632"/>
      <c r="DJS105" s="632"/>
      <c r="DJT105" s="632"/>
      <c r="DJU105" s="632"/>
      <c r="DJV105" s="632"/>
      <c r="DJW105" s="632"/>
      <c r="DJX105" s="632"/>
      <c r="DJY105" s="632"/>
      <c r="DJZ105" s="632"/>
      <c r="DKA105" s="632"/>
      <c r="DKB105" s="632"/>
      <c r="DKC105" s="632"/>
      <c r="DKD105" s="632"/>
      <c r="DKE105" s="632"/>
      <c r="DKF105" s="632"/>
      <c r="DKG105" s="632"/>
      <c r="DKH105" s="632"/>
      <c r="DKI105" s="632"/>
      <c r="DKJ105" s="632"/>
      <c r="DKK105" s="632"/>
      <c r="DKL105" s="632"/>
      <c r="DKM105" s="632"/>
      <c r="DKN105" s="632"/>
      <c r="DKO105" s="632"/>
      <c r="DKP105" s="632"/>
      <c r="DKQ105" s="632"/>
      <c r="DKR105" s="632"/>
      <c r="DKS105" s="632"/>
      <c r="DKT105" s="632"/>
      <c r="DKU105" s="632"/>
      <c r="DKV105" s="632"/>
      <c r="DKW105" s="632"/>
      <c r="DKX105" s="632"/>
      <c r="DKY105" s="632"/>
      <c r="DKZ105" s="632"/>
      <c r="DLA105" s="632"/>
      <c r="DLB105" s="632"/>
      <c r="DLC105" s="632"/>
      <c r="DLD105" s="632"/>
      <c r="DLE105" s="632"/>
      <c r="DLF105" s="632"/>
      <c r="DLG105" s="632"/>
      <c r="DLH105" s="632"/>
      <c r="DLI105" s="632"/>
      <c r="DLJ105" s="632"/>
      <c r="DLK105" s="632"/>
      <c r="DLL105" s="632"/>
      <c r="DLM105" s="632"/>
      <c r="DLN105" s="632"/>
      <c r="DLO105" s="632"/>
      <c r="DLP105" s="632"/>
      <c r="DLQ105" s="632"/>
      <c r="DLR105" s="632"/>
      <c r="DLS105" s="632"/>
      <c r="DLT105" s="632"/>
      <c r="DLU105" s="632"/>
      <c r="DLV105" s="632"/>
      <c r="DLW105" s="632"/>
      <c r="DLX105" s="632"/>
      <c r="DLY105" s="632"/>
      <c r="DLZ105" s="632"/>
      <c r="DMA105" s="632"/>
      <c r="DMB105" s="632"/>
      <c r="DMC105" s="632"/>
      <c r="DMD105" s="632"/>
      <c r="DME105" s="632"/>
      <c r="DMF105" s="632"/>
      <c r="DMG105" s="632"/>
      <c r="DMH105" s="632"/>
      <c r="DMI105" s="632"/>
      <c r="DMJ105" s="632"/>
      <c r="DMK105" s="632"/>
      <c r="DML105" s="632"/>
      <c r="DMM105" s="632"/>
      <c r="DMN105" s="632"/>
      <c r="DMO105" s="632"/>
      <c r="DMP105" s="632"/>
      <c r="DMQ105" s="632"/>
      <c r="DMR105" s="632"/>
      <c r="DMS105" s="632"/>
      <c r="DMT105" s="632"/>
      <c r="DMU105" s="632"/>
      <c r="DMV105" s="632"/>
      <c r="DMW105" s="632"/>
      <c r="DMX105" s="632"/>
      <c r="DMY105" s="632"/>
      <c r="DMZ105" s="632"/>
      <c r="DNA105" s="632"/>
      <c r="DNB105" s="632"/>
      <c r="DNC105" s="632"/>
      <c r="DND105" s="632"/>
      <c r="DNE105" s="632"/>
      <c r="DNF105" s="632"/>
      <c r="DNG105" s="632"/>
      <c r="DNH105" s="632"/>
      <c r="DNI105" s="632"/>
      <c r="DNJ105" s="632"/>
      <c r="DNK105" s="632"/>
      <c r="DNL105" s="632"/>
      <c r="DNM105" s="632"/>
      <c r="DNN105" s="632"/>
      <c r="DNO105" s="632"/>
      <c r="DNP105" s="632"/>
      <c r="DNQ105" s="632"/>
      <c r="DNR105" s="632"/>
      <c r="DNS105" s="632"/>
      <c r="DNT105" s="632"/>
      <c r="DNU105" s="632"/>
      <c r="DNV105" s="632"/>
      <c r="DNW105" s="632"/>
      <c r="DNX105" s="632"/>
      <c r="DNY105" s="632"/>
      <c r="DNZ105" s="632"/>
      <c r="DOA105" s="632"/>
      <c r="DOB105" s="632"/>
      <c r="DOC105" s="632"/>
      <c r="DOD105" s="632"/>
      <c r="DOE105" s="632"/>
      <c r="DOF105" s="632"/>
      <c r="DOG105" s="632"/>
      <c r="DOH105" s="632"/>
      <c r="DOI105" s="632"/>
      <c r="DOJ105" s="632"/>
      <c r="DOK105" s="632"/>
      <c r="DOL105" s="632"/>
      <c r="DOM105" s="632"/>
      <c r="DON105" s="632"/>
      <c r="DOO105" s="632"/>
      <c r="DOP105" s="632"/>
      <c r="DOQ105" s="632"/>
      <c r="DOR105" s="632"/>
      <c r="DOS105" s="632"/>
      <c r="DOT105" s="632"/>
      <c r="DOU105" s="632"/>
      <c r="DOV105" s="632"/>
      <c r="DOW105" s="632"/>
      <c r="DOX105" s="632"/>
      <c r="DOY105" s="632"/>
      <c r="DOZ105" s="632"/>
      <c r="DPA105" s="632"/>
      <c r="DPB105" s="632"/>
      <c r="DPC105" s="632"/>
      <c r="DPD105" s="632"/>
      <c r="DPE105" s="632"/>
      <c r="DPF105" s="632"/>
      <c r="DPG105" s="632"/>
      <c r="DPH105" s="632"/>
      <c r="DPI105" s="632"/>
      <c r="DPJ105" s="632"/>
      <c r="DPK105" s="632"/>
      <c r="DPL105" s="632"/>
      <c r="DPM105" s="632"/>
      <c r="DPN105" s="632"/>
      <c r="DPO105" s="632"/>
      <c r="DPP105" s="632"/>
      <c r="DPQ105" s="632"/>
      <c r="DPR105" s="632"/>
      <c r="DPS105" s="632"/>
      <c r="DPT105" s="632"/>
      <c r="DPU105" s="632"/>
      <c r="DPV105" s="632"/>
      <c r="DPW105" s="632"/>
      <c r="DPX105" s="632"/>
      <c r="DPY105" s="632"/>
      <c r="DPZ105" s="632"/>
      <c r="DQA105" s="632"/>
      <c r="DQB105" s="632"/>
      <c r="DQC105" s="632"/>
      <c r="DQD105" s="632"/>
      <c r="DQE105" s="632"/>
      <c r="DQF105" s="632"/>
      <c r="DQG105" s="632"/>
      <c r="DQH105" s="632"/>
      <c r="DQI105" s="632"/>
      <c r="DQJ105" s="632"/>
      <c r="DQK105" s="632"/>
      <c r="DQL105" s="632"/>
      <c r="DQM105" s="632"/>
      <c r="DQN105" s="632"/>
      <c r="DQO105" s="632"/>
      <c r="DQP105" s="632"/>
      <c r="DQQ105" s="632"/>
      <c r="DQR105" s="632"/>
      <c r="DQS105" s="632"/>
      <c r="DQT105" s="632"/>
      <c r="DQU105" s="632"/>
      <c r="DQV105" s="632"/>
      <c r="DQW105" s="632"/>
      <c r="DQX105" s="632"/>
      <c r="DQY105" s="632"/>
      <c r="DQZ105" s="632"/>
      <c r="DRA105" s="632"/>
      <c r="DRB105" s="632"/>
      <c r="DRC105" s="632"/>
      <c r="DRD105" s="632"/>
      <c r="DRE105" s="632"/>
      <c r="DRF105" s="632"/>
      <c r="DRG105" s="632"/>
      <c r="DRH105" s="632"/>
      <c r="DRI105" s="632"/>
      <c r="DRJ105" s="632"/>
      <c r="DRK105" s="632"/>
      <c r="DRL105" s="632"/>
      <c r="DRM105" s="632"/>
      <c r="DRN105" s="632"/>
      <c r="DRO105" s="632"/>
      <c r="DRP105" s="632"/>
      <c r="DRQ105" s="632"/>
      <c r="DRR105" s="632"/>
      <c r="DRS105" s="632"/>
      <c r="DRT105" s="632"/>
      <c r="DRU105" s="632"/>
      <c r="DRV105" s="632"/>
      <c r="DRW105" s="632"/>
      <c r="DRX105" s="632"/>
      <c r="DRY105" s="632"/>
      <c r="DRZ105" s="632"/>
      <c r="DSA105" s="632"/>
      <c r="DSB105" s="632"/>
      <c r="DSC105" s="632"/>
      <c r="DSD105" s="632"/>
      <c r="DSE105" s="632"/>
      <c r="DSF105" s="632"/>
      <c r="DSG105" s="632"/>
      <c r="DSH105" s="632"/>
      <c r="DSI105" s="632"/>
      <c r="DSJ105" s="632"/>
      <c r="DSK105" s="632"/>
      <c r="DSL105" s="632"/>
      <c r="DSM105" s="632"/>
      <c r="DSN105" s="632"/>
      <c r="DSO105" s="632"/>
      <c r="DSP105" s="632"/>
      <c r="DSQ105" s="632"/>
      <c r="DSR105" s="632"/>
      <c r="DSS105" s="632"/>
      <c r="DST105" s="632"/>
      <c r="DSU105" s="632"/>
      <c r="DSV105" s="632"/>
      <c r="DSW105" s="632"/>
      <c r="DSX105" s="632"/>
      <c r="DSY105" s="632"/>
      <c r="DSZ105" s="632"/>
      <c r="DTA105" s="632"/>
      <c r="DTB105" s="632"/>
      <c r="DTC105" s="632"/>
      <c r="DTD105" s="632"/>
      <c r="DTE105" s="632"/>
      <c r="DTF105" s="632"/>
      <c r="DTG105" s="632"/>
      <c r="DTH105" s="632"/>
      <c r="DTI105" s="632"/>
      <c r="DTJ105" s="632"/>
      <c r="DTK105" s="632"/>
      <c r="DTL105" s="632"/>
      <c r="DTM105" s="632"/>
      <c r="DTN105" s="632"/>
      <c r="DTO105" s="632"/>
      <c r="DTP105" s="632"/>
      <c r="DTQ105" s="632"/>
      <c r="DTR105" s="632"/>
      <c r="DTS105" s="632"/>
      <c r="DTT105" s="632"/>
      <c r="DTU105" s="632"/>
      <c r="DTV105" s="632"/>
      <c r="DTW105" s="632"/>
      <c r="DTX105" s="632"/>
      <c r="DTY105" s="632"/>
      <c r="DTZ105" s="632"/>
      <c r="DUA105" s="632"/>
      <c r="DUB105" s="632"/>
      <c r="DUC105" s="632"/>
      <c r="DUD105" s="632"/>
      <c r="DUE105" s="632"/>
      <c r="DUF105" s="632"/>
      <c r="DUG105" s="632"/>
      <c r="DUH105" s="632"/>
      <c r="DUI105" s="632"/>
      <c r="DUJ105" s="632"/>
      <c r="DUK105" s="632"/>
      <c r="DUL105" s="632"/>
      <c r="DUM105" s="632"/>
      <c r="DUN105" s="632"/>
      <c r="DUO105" s="632"/>
      <c r="DUP105" s="632"/>
      <c r="DUQ105" s="632"/>
      <c r="DUR105" s="632"/>
      <c r="DUS105" s="632"/>
      <c r="DUT105" s="632"/>
      <c r="DUU105" s="632"/>
      <c r="DUV105" s="632"/>
      <c r="DUW105" s="632"/>
      <c r="DUX105" s="632"/>
      <c r="DUY105" s="632"/>
      <c r="DUZ105" s="632"/>
      <c r="DVA105" s="632"/>
      <c r="DVB105" s="632"/>
      <c r="DVC105" s="632"/>
      <c r="DVD105" s="632"/>
      <c r="DVE105" s="632"/>
      <c r="DVF105" s="632"/>
      <c r="DVG105" s="632"/>
      <c r="DVH105" s="632"/>
      <c r="DVI105" s="632"/>
      <c r="DVJ105" s="632"/>
      <c r="DVK105" s="632"/>
      <c r="DVL105" s="632"/>
      <c r="DVM105" s="632"/>
      <c r="DVN105" s="632"/>
      <c r="DVO105" s="632"/>
      <c r="DVP105" s="632"/>
      <c r="DVQ105" s="632"/>
      <c r="DVR105" s="632"/>
      <c r="DVS105" s="632"/>
      <c r="DVT105" s="632"/>
      <c r="DVU105" s="632"/>
      <c r="DVV105" s="632"/>
      <c r="DVW105" s="632"/>
      <c r="DVX105" s="632"/>
      <c r="DVY105" s="632"/>
      <c r="DVZ105" s="632"/>
      <c r="DWA105" s="632"/>
      <c r="DWB105" s="632"/>
      <c r="DWC105" s="632"/>
      <c r="DWD105" s="632"/>
      <c r="DWE105" s="632"/>
      <c r="DWF105" s="632"/>
      <c r="DWG105" s="632"/>
      <c r="DWH105" s="632"/>
      <c r="DWI105" s="632"/>
      <c r="DWJ105" s="632"/>
      <c r="DWK105" s="632"/>
      <c r="DWL105" s="632"/>
      <c r="DWM105" s="632"/>
      <c r="DWN105" s="632"/>
      <c r="DWO105" s="632"/>
      <c r="DWP105" s="632"/>
      <c r="DWQ105" s="632"/>
      <c r="DWR105" s="632"/>
      <c r="DWS105" s="632"/>
      <c r="DWT105" s="632"/>
      <c r="DWU105" s="632"/>
      <c r="DWV105" s="632"/>
      <c r="DWW105" s="632"/>
      <c r="DWX105" s="632"/>
      <c r="DWY105" s="632"/>
      <c r="DWZ105" s="632"/>
      <c r="DXA105" s="632"/>
      <c r="DXB105" s="632"/>
      <c r="DXC105" s="632"/>
      <c r="DXD105" s="632"/>
      <c r="DXE105" s="632"/>
      <c r="DXF105" s="632"/>
      <c r="DXG105" s="632"/>
      <c r="DXH105" s="632"/>
      <c r="DXI105" s="632"/>
      <c r="DXJ105" s="632"/>
      <c r="DXK105" s="632"/>
      <c r="DXL105" s="632"/>
      <c r="DXM105" s="632"/>
      <c r="DXN105" s="632"/>
      <c r="DXO105" s="632"/>
      <c r="DXP105" s="632"/>
      <c r="DXQ105" s="632"/>
      <c r="DXR105" s="632"/>
      <c r="DXS105" s="632"/>
      <c r="DXT105" s="632"/>
      <c r="DXU105" s="632"/>
      <c r="DXV105" s="632"/>
      <c r="DXW105" s="632"/>
      <c r="DXX105" s="632"/>
      <c r="DXY105" s="632"/>
      <c r="DXZ105" s="632"/>
      <c r="DYA105" s="632"/>
      <c r="DYB105" s="632"/>
      <c r="DYC105" s="632"/>
      <c r="DYD105" s="632"/>
      <c r="DYE105" s="632"/>
      <c r="DYF105" s="632"/>
      <c r="DYG105" s="632"/>
      <c r="DYH105" s="632"/>
      <c r="DYI105" s="632"/>
      <c r="DYJ105" s="632"/>
      <c r="DYK105" s="632"/>
      <c r="DYL105" s="632"/>
      <c r="DYM105" s="632"/>
      <c r="DYN105" s="632"/>
      <c r="DYO105" s="632"/>
      <c r="DYP105" s="632"/>
      <c r="DYQ105" s="632"/>
      <c r="DYR105" s="632"/>
      <c r="DYS105" s="632"/>
      <c r="DYT105" s="632"/>
      <c r="DYU105" s="632"/>
      <c r="DYV105" s="632"/>
      <c r="DYW105" s="632"/>
      <c r="DYX105" s="632"/>
      <c r="DYY105" s="632"/>
      <c r="DYZ105" s="632"/>
      <c r="DZA105" s="632"/>
      <c r="DZB105" s="632"/>
      <c r="DZC105" s="632"/>
      <c r="DZD105" s="632"/>
      <c r="DZE105" s="632"/>
      <c r="DZF105" s="632"/>
      <c r="DZG105" s="632"/>
      <c r="DZH105" s="632"/>
      <c r="DZI105" s="632"/>
      <c r="DZJ105" s="632"/>
      <c r="DZK105" s="632"/>
      <c r="DZL105" s="632"/>
      <c r="DZM105" s="632"/>
      <c r="DZN105" s="632"/>
      <c r="DZO105" s="632"/>
      <c r="DZP105" s="632"/>
      <c r="DZQ105" s="632"/>
      <c r="DZR105" s="632"/>
      <c r="DZS105" s="632"/>
      <c r="DZT105" s="632"/>
      <c r="DZU105" s="632"/>
      <c r="DZV105" s="632"/>
      <c r="DZW105" s="632"/>
      <c r="DZX105" s="632"/>
      <c r="DZY105" s="632"/>
      <c r="DZZ105" s="632"/>
      <c r="EAA105" s="632"/>
      <c r="EAB105" s="632"/>
      <c r="EAC105" s="632"/>
      <c r="EAD105" s="632"/>
      <c r="EAE105" s="632"/>
      <c r="EAF105" s="632"/>
      <c r="EAG105" s="632"/>
      <c r="EAH105" s="632"/>
      <c r="EAI105" s="632"/>
      <c r="EAJ105" s="632"/>
      <c r="EAK105" s="632"/>
      <c r="EAL105" s="632"/>
      <c r="EAM105" s="632"/>
      <c r="EAN105" s="632"/>
      <c r="EAO105" s="632"/>
      <c r="EAP105" s="632"/>
      <c r="EAQ105" s="632"/>
      <c r="EAR105" s="632"/>
      <c r="EAS105" s="632"/>
      <c r="EAT105" s="632"/>
      <c r="EAU105" s="632"/>
      <c r="EAV105" s="632"/>
      <c r="EAW105" s="632"/>
      <c r="EAX105" s="632"/>
      <c r="EAY105" s="632"/>
      <c r="EAZ105" s="632"/>
      <c r="EBA105" s="632"/>
      <c r="EBB105" s="632"/>
      <c r="EBC105" s="632"/>
      <c r="EBD105" s="632"/>
      <c r="EBE105" s="632"/>
      <c r="EBF105" s="632"/>
      <c r="EBG105" s="632"/>
      <c r="EBH105" s="632"/>
      <c r="EBI105" s="632"/>
      <c r="EBJ105" s="632"/>
      <c r="EBK105" s="632"/>
      <c r="EBL105" s="632"/>
      <c r="EBM105" s="632"/>
      <c r="EBN105" s="632"/>
      <c r="EBO105" s="632"/>
      <c r="EBP105" s="632"/>
      <c r="EBQ105" s="632"/>
      <c r="EBR105" s="632"/>
      <c r="EBS105" s="632"/>
      <c r="EBT105" s="632"/>
      <c r="EBU105" s="632"/>
      <c r="EBV105" s="632"/>
      <c r="EBW105" s="632"/>
      <c r="EBX105" s="632"/>
      <c r="EBY105" s="632"/>
      <c r="EBZ105" s="632"/>
      <c r="ECA105" s="632"/>
      <c r="ECB105" s="632"/>
      <c r="ECC105" s="632"/>
      <c r="ECD105" s="632"/>
      <c r="ECE105" s="632"/>
      <c r="ECF105" s="632"/>
      <c r="ECG105" s="632"/>
      <c r="ECH105" s="632"/>
      <c r="ECI105" s="632"/>
      <c r="ECJ105" s="632"/>
      <c r="ECK105" s="632"/>
      <c r="ECL105" s="632"/>
      <c r="ECM105" s="632"/>
      <c r="ECN105" s="632"/>
      <c r="ECO105" s="632"/>
      <c r="ECP105" s="632"/>
      <c r="ECQ105" s="632"/>
      <c r="ECR105" s="632"/>
      <c r="ECS105" s="632"/>
      <c r="ECT105" s="632"/>
      <c r="ECU105" s="632"/>
      <c r="ECV105" s="632"/>
      <c r="ECW105" s="632"/>
      <c r="ECX105" s="632"/>
      <c r="ECY105" s="632"/>
      <c r="ECZ105" s="632"/>
      <c r="EDA105" s="632"/>
      <c r="EDB105" s="632"/>
      <c r="EDC105" s="632"/>
      <c r="EDD105" s="632"/>
      <c r="EDE105" s="632"/>
      <c r="EDF105" s="632"/>
      <c r="EDG105" s="632"/>
      <c r="EDH105" s="632"/>
      <c r="EDI105" s="632"/>
      <c r="EDJ105" s="632"/>
      <c r="EDK105" s="632"/>
      <c r="EDL105" s="632"/>
      <c r="EDM105" s="632"/>
      <c r="EDN105" s="632"/>
      <c r="EDO105" s="632"/>
      <c r="EDP105" s="632"/>
      <c r="EDQ105" s="632"/>
      <c r="EDR105" s="632"/>
      <c r="EDS105" s="632"/>
      <c r="EDT105" s="632"/>
      <c r="EDU105" s="632"/>
      <c r="EDV105" s="632"/>
      <c r="EDW105" s="632"/>
      <c r="EDX105" s="632"/>
      <c r="EDY105" s="632"/>
      <c r="EDZ105" s="632"/>
      <c r="EEA105" s="632"/>
      <c r="EEB105" s="632"/>
      <c r="EEC105" s="632"/>
      <c r="EED105" s="632"/>
      <c r="EEE105" s="632"/>
      <c r="EEF105" s="632"/>
      <c r="EEG105" s="632"/>
      <c r="EEH105" s="632"/>
      <c r="EEI105" s="632"/>
      <c r="EEJ105" s="632"/>
      <c r="EEK105" s="632"/>
      <c r="EEL105" s="632"/>
      <c r="EEM105" s="632"/>
      <c r="EEN105" s="632"/>
      <c r="EEO105" s="632"/>
      <c r="EEP105" s="632"/>
      <c r="EEQ105" s="632"/>
      <c r="EER105" s="632"/>
      <c r="EES105" s="632"/>
      <c r="EET105" s="632"/>
      <c r="EEU105" s="632"/>
      <c r="EEV105" s="632"/>
      <c r="EEW105" s="632"/>
      <c r="EEX105" s="632"/>
      <c r="EEY105" s="632"/>
      <c r="EEZ105" s="632"/>
      <c r="EFA105" s="632"/>
      <c r="EFB105" s="632"/>
      <c r="EFC105" s="632"/>
      <c r="EFD105" s="632"/>
      <c r="EFE105" s="632"/>
      <c r="EFF105" s="632"/>
      <c r="EFG105" s="632"/>
      <c r="EFH105" s="632"/>
      <c r="EFI105" s="632"/>
      <c r="EFJ105" s="632"/>
      <c r="EFK105" s="632"/>
      <c r="EFL105" s="632"/>
      <c r="EFM105" s="632"/>
      <c r="EFN105" s="632"/>
      <c r="EFO105" s="632"/>
      <c r="EFP105" s="632"/>
      <c r="EFQ105" s="632"/>
      <c r="EFR105" s="632"/>
      <c r="EFS105" s="632"/>
      <c r="EFT105" s="632"/>
      <c r="EFU105" s="632"/>
      <c r="EFV105" s="632"/>
      <c r="EFW105" s="632"/>
      <c r="EFX105" s="632"/>
      <c r="EFY105" s="632"/>
      <c r="EFZ105" s="632"/>
      <c r="EGA105" s="632"/>
      <c r="EGB105" s="632"/>
      <c r="EGC105" s="632"/>
      <c r="EGD105" s="632"/>
      <c r="EGE105" s="632"/>
      <c r="EGF105" s="632"/>
      <c r="EGG105" s="632"/>
      <c r="EGH105" s="632"/>
      <c r="EGI105" s="632"/>
      <c r="EGJ105" s="632"/>
      <c r="EGK105" s="632"/>
      <c r="EGL105" s="632"/>
      <c r="EGM105" s="632"/>
      <c r="EGN105" s="632"/>
      <c r="EGO105" s="632"/>
      <c r="EGP105" s="632"/>
      <c r="EGQ105" s="632"/>
      <c r="EGR105" s="632"/>
      <c r="EGS105" s="632"/>
      <c r="EGT105" s="632"/>
      <c r="EGU105" s="632"/>
      <c r="EGV105" s="632"/>
      <c r="EGW105" s="632"/>
      <c r="EGX105" s="632"/>
      <c r="EGY105" s="632"/>
      <c r="EGZ105" s="632"/>
      <c r="EHA105" s="632"/>
      <c r="EHB105" s="632"/>
      <c r="EHC105" s="632"/>
      <c r="EHD105" s="632"/>
      <c r="EHE105" s="632"/>
      <c r="EHF105" s="632"/>
      <c r="EHG105" s="632"/>
      <c r="EHH105" s="632"/>
      <c r="EHI105" s="632"/>
      <c r="EHJ105" s="632"/>
      <c r="EHK105" s="632"/>
      <c r="EHL105" s="632"/>
      <c r="EHM105" s="632"/>
      <c r="EHN105" s="632"/>
      <c r="EHO105" s="632"/>
      <c r="EHP105" s="632"/>
      <c r="EHQ105" s="632"/>
      <c r="EHR105" s="632"/>
      <c r="EHS105" s="632"/>
      <c r="EHT105" s="632"/>
      <c r="EHU105" s="632"/>
      <c r="EHV105" s="632"/>
      <c r="EHW105" s="632"/>
      <c r="EHX105" s="632"/>
      <c r="EHY105" s="632"/>
      <c r="EHZ105" s="632"/>
      <c r="EIA105" s="632"/>
      <c r="EIB105" s="632"/>
      <c r="EIC105" s="632"/>
      <c r="EID105" s="632"/>
      <c r="EIE105" s="632"/>
      <c r="EIF105" s="632"/>
      <c r="EIG105" s="632"/>
      <c r="EIH105" s="632"/>
      <c r="EII105" s="632"/>
      <c r="EIJ105" s="632"/>
      <c r="EIK105" s="632"/>
      <c r="EIL105" s="632"/>
      <c r="EIM105" s="632"/>
      <c r="EIN105" s="632"/>
      <c r="EIO105" s="632"/>
      <c r="EIP105" s="632"/>
      <c r="EIQ105" s="632"/>
      <c r="EIR105" s="632"/>
      <c r="EIS105" s="632"/>
      <c r="EIT105" s="632"/>
      <c r="EIU105" s="632"/>
      <c r="EIV105" s="632"/>
      <c r="EIW105" s="632"/>
      <c r="EIX105" s="632"/>
      <c r="EIY105" s="632"/>
      <c r="EIZ105" s="632"/>
      <c r="EJA105" s="632"/>
      <c r="EJB105" s="632"/>
      <c r="EJC105" s="632"/>
      <c r="EJD105" s="632"/>
      <c r="EJE105" s="632"/>
      <c r="EJF105" s="632"/>
      <c r="EJG105" s="632"/>
      <c r="EJH105" s="632"/>
      <c r="EJI105" s="632"/>
      <c r="EJJ105" s="632"/>
      <c r="EJK105" s="632"/>
      <c r="EJL105" s="632"/>
      <c r="EJM105" s="632"/>
      <c r="EJN105" s="632"/>
      <c r="EJO105" s="632"/>
      <c r="EJP105" s="632"/>
      <c r="EJQ105" s="632"/>
      <c r="EJR105" s="632"/>
      <c r="EJS105" s="632"/>
      <c r="EJT105" s="632"/>
      <c r="EJU105" s="632"/>
      <c r="EJV105" s="632"/>
      <c r="EJW105" s="632"/>
      <c r="EJX105" s="632"/>
      <c r="EJY105" s="632"/>
      <c r="EJZ105" s="632"/>
      <c r="EKA105" s="632"/>
      <c r="EKB105" s="632"/>
      <c r="EKC105" s="632"/>
      <c r="EKD105" s="632"/>
      <c r="EKE105" s="632"/>
      <c r="EKF105" s="632"/>
      <c r="EKG105" s="632"/>
      <c r="EKH105" s="632"/>
      <c r="EKI105" s="632"/>
      <c r="EKJ105" s="632"/>
      <c r="EKK105" s="632"/>
      <c r="EKL105" s="632"/>
      <c r="EKM105" s="632"/>
      <c r="EKN105" s="632"/>
      <c r="EKO105" s="632"/>
      <c r="EKP105" s="632"/>
      <c r="EKQ105" s="632"/>
      <c r="EKR105" s="632"/>
      <c r="EKS105" s="632"/>
      <c r="EKT105" s="632"/>
      <c r="EKU105" s="632"/>
      <c r="EKV105" s="632"/>
      <c r="EKW105" s="632"/>
      <c r="EKX105" s="632"/>
      <c r="EKY105" s="632"/>
      <c r="EKZ105" s="632"/>
      <c r="ELA105" s="632"/>
      <c r="ELB105" s="632"/>
      <c r="ELC105" s="632"/>
      <c r="ELD105" s="632"/>
      <c r="ELE105" s="632"/>
      <c r="ELF105" s="632"/>
      <c r="ELG105" s="632"/>
      <c r="ELH105" s="632"/>
      <c r="ELI105" s="632"/>
      <c r="ELJ105" s="632"/>
      <c r="ELK105" s="632"/>
      <c r="ELL105" s="632"/>
      <c r="ELM105" s="632"/>
      <c r="ELN105" s="632"/>
      <c r="ELO105" s="632"/>
      <c r="ELP105" s="632"/>
      <c r="ELQ105" s="632"/>
      <c r="ELR105" s="632"/>
      <c r="ELS105" s="632"/>
      <c r="ELT105" s="632"/>
      <c r="ELU105" s="632"/>
      <c r="ELV105" s="632"/>
      <c r="ELW105" s="632"/>
      <c r="ELX105" s="632"/>
      <c r="ELY105" s="632"/>
      <c r="ELZ105" s="632"/>
      <c r="EMA105" s="632"/>
      <c r="EMB105" s="632"/>
      <c r="EMC105" s="632"/>
      <c r="EMD105" s="632"/>
      <c r="EME105" s="632"/>
      <c r="EMF105" s="632"/>
      <c r="EMG105" s="632"/>
      <c r="EMH105" s="632"/>
      <c r="EMI105" s="632"/>
      <c r="EMJ105" s="632"/>
      <c r="EMK105" s="632"/>
      <c r="EML105" s="632"/>
      <c r="EMM105" s="632"/>
      <c r="EMN105" s="632"/>
      <c r="EMO105" s="632"/>
      <c r="EMP105" s="632"/>
      <c r="EMQ105" s="632"/>
      <c r="EMR105" s="632"/>
      <c r="EMS105" s="632"/>
      <c r="EMT105" s="632"/>
      <c r="EMU105" s="632"/>
      <c r="EMV105" s="632"/>
      <c r="EMW105" s="632"/>
      <c r="EMX105" s="632"/>
      <c r="EMY105" s="632"/>
      <c r="EMZ105" s="632"/>
      <c r="ENA105" s="632"/>
      <c r="ENB105" s="632"/>
      <c r="ENC105" s="632"/>
      <c r="END105" s="632"/>
      <c r="ENE105" s="632"/>
      <c r="ENF105" s="632"/>
      <c r="ENG105" s="632"/>
      <c r="ENH105" s="632"/>
      <c r="ENI105" s="632"/>
      <c r="ENJ105" s="632"/>
      <c r="ENK105" s="632"/>
      <c r="ENL105" s="632"/>
      <c r="ENM105" s="632"/>
      <c r="ENN105" s="632"/>
      <c r="ENO105" s="632"/>
      <c r="ENP105" s="632"/>
      <c r="ENQ105" s="632"/>
      <c r="ENR105" s="632"/>
      <c r="ENS105" s="632"/>
      <c r="ENT105" s="632"/>
      <c r="ENU105" s="632"/>
      <c r="ENV105" s="632"/>
      <c r="ENW105" s="632"/>
      <c r="ENX105" s="632"/>
      <c r="ENY105" s="632"/>
      <c r="ENZ105" s="632"/>
      <c r="EOA105" s="632"/>
      <c r="EOB105" s="632"/>
      <c r="EOC105" s="632"/>
      <c r="EOD105" s="632"/>
      <c r="EOE105" s="632"/>
      <c r="EOF105" s="632"/>
      <c r="EOG105" s="632"/>
      <c r="EOH105" s="632"/>
      <c r="EOI105" s="632"/>
      <c r="EOJ105" s="632"/>
      <c r="EOK105" s="632"/>
      <c r="EOL105" s="632"/>
      <c r="EOM105" s="632"/>
      <c r="EON105" s="632"/>
      <c r="EOO105" s="632"/>
      <c r="EOP105" s="632"/>
      <c r="EOQ105" s="632"/>
      <c r="EOR105" s="632"/>
      <c r="EOS105" s="632"/>
      <c r="EOT105" s="632"/>
      <c r="EOU105" s="632"/>
      <c r="EOV105" s="632"/>
      <c r="EOW105" s="632"/>
      <c r="EOX105" s="632"/>
      <c r="EOY105" s="632"/>
      <c r="EOZ105" s="632"/>
      <c r="EPA105" s="632"/>
      <c r="EPB105" s="632"/>
      <c r="EPC105" s="632"/>
      <c r="EPD105" s="632"/>
      <c r="EPE105" s="632"/>
      <c r="EPF105" s="632"/>
      <c r="EPG105" s="632"/>
      <c r="EPH105" s="632"/>
      <c r="EPI105" s="632"/>
      <c r="EPJ105" s="632"/>
      <c r="EPK105" s="632"/>
      <c r="EPL105" s="632"/>
      <c r="EPM105" s="632"/>
      <c r="EPN105" s="632"/>
      <c r="EPO105" s="632"/>
      <c r="EPP105" s="632"/>
      <c r="EPQ105" s="632"/>
      <c r="EPR105" s="632"/>
      <c r="EPS105" s="632"/>
      <c r="EPT105" s="632"/>
      <c r="EPU105" s="632"/>
      <c r="EPV105" s="632"/>
      <c r="EPW105" s="632"/>
      <c r="EPX105" s="632"/>
      <c r="EPY105" s="632"/>
      <c r="EPZ105" s="632"/>
      <c r="EQA105" s="632"/>
      <c r="EQB105" s="632"/>
      <c r="EQC105" s="632"/>
      <c r="EQD105" s="632"/>
      <c r="EQE105" s="632"/>
      <c r="EQF105" s="632"/>
      <c r="EQG105" s="632"/>
      <c r="EQH105" s="632"/>
      <c r="EQI105" s="632"/>
      <c r="EQJ105" s="632"/>
      <c r="EQK105" s="632"/>
      <c r="EQL105" s="632"/>
      <c r="EQM105" s="632"/>
      <c r="EQN105" s="632"/>
      <c r="EQO105" s="632"/>
      <c r="EQP105" s="632"/>
      <c r="EQQ105" s="632"/>
      <c r="EQR105" s="632"/>
      <c r="EQS105" s="632"/>
      <c r="EQT105" s="632"/>
      <c r="EQU105" s="632"/>
      <c r="EQV105" s="632"/>
      <c r="EQW105" s="632"/>
      <c r="EQX105" s="632"/>
      <c r="EQY105" s="632"/>
      <c r="EQZ105" s="632"/>
      <c r="ERA105" s="632"/>
      <c r="ERB105" s="632"/>
      <c r="ERC105" s="632"/>
      <c r="ERD105" s="632"/>
      <c r="ERE105" s="632"/>
      <c r="ERF105" s="632"/>
      <c r="ERG105" s="632"/>
      <c r="ERH105" s="632"/>
      <c r="ERI105" s="632"/>
      <c r="ERJ105" s="632"/>
      <c r="ERK105" s="632"/>
      <c r="ERL105" s="632"/>
      <c r="ERM105" s="632"/>
      <c r="ERN105" s="632"/>
      <c r="ERO105" s="632"/>
      <c r="ERP105" s="632"/>
      <c r="ERQ105" s="632"/>
      <c r="ERR105" s="632"/>
      <c r="ERS105" s="632"/>
      <c r="ERT105" s="632"/>
      <c r="ERU105" s="632"/>
      <c r="ERV105" s="632"/>
      <c r="ERW105" s="632"/>
      <c r="ERX105" s="632"/>
      <c r="ERY105" s="632"/>
      <c r="ERZ105" s="632"/>
      <c r="ESA105" s="632"/>
      <c r="ESB105" s="632"/>
      <c r="ESC105" s="632"/>
      <c r="ESD105" s="632"/>
      <c r="ESE105" s="632"/>
      <c r="ESF105" s="632"/>
      <c r="ESG105" s="632"/>
      <c r="ESH105" s="632"/>
      <c r="ESI105" s="632"/>
      <c r="ESJ105" s="632"/>
      <c r="ESK105" s="632"/>
      <c r="ESL105" s="632"/>
      <c r="ESM105" s="632"/>
      <c r="ESN105" s="632"/>
      <c r="ESO105" s="632"/>
      <c r="ESP105" s="632"/>
      <c r="ESQ105" s="632"/>
      <c r="ESR105" s="632"/>
      <c r="ESS105" s="632"/>
      <c r="EST105" s="632"/>
      <c r="ESU105" s="632"/>
      <c r="ESV105" s="632"/>
      <c r="ESW105" s="632"/>
      <c r="ESX105" s="632"/>
      <c r="ESY105" s="632"/>
      <c r="ESZ105" s="632"/>
      <c r="ETA105" s="632"/>
      <c r="ETB105" s="632"/>
      <c r="ETC105" s="632"/>
      <c r="ETD105" s="632"/>
      <c r="ETE105" s="632"/>
      <c r="ETF105" s="632"/>
      <c r="ETG105" s="632"/>
      <c r="ETH105" s="632"/>
      <c r="ETI105" s="632"/>
      <c r="ETJ105" s="632"/>
      <c r="ETK105" s="632"/>
      <c r="ETL105" s="632"/>
      <c r="ETM105" s="632"/>
      <c r="ETN105" s="632"/>
      <c r="ETO105" s="632"/>
      <c r="ETP105" s="632"/>
      <c r="ETQ105" s="632"/>
      <c r="ETR105" s="632"/>
      <c r="ETS105" s="632"/>
      <c r="ETT105" s="632"/>
      <c r="ETU105" s="632"/>
      <c r="ETV105" s="632"/>
      <c r="ETW105" s="632"/>
      <c r="ETX105" s="632"/>
      <c r="ETY105" s="632"/>
      <c r="ETZ105" s="632"/>
      <c r="EUA105" s="632"/>
      <c r="EUB105" s="632"/>
      <c r="EUC105" s="632"/>
      <c r="EUD105" s="632"/>
      <c r="EUE105" s="632"/>
      <c r="EUF105" s="632"/>
      <c r="EUG105" s="632"/>
      <c r="EUH105" s="632"/>
      <c r="EUI105" s="632"/>
      <c r="EUJ105" s="632"/>
      <c r="EUK105" s="632"/>
      <c r="EUL105" s="632"/>
      <c r="EUM105" s="632"/>
      <c r="EUN105" s="632"/>
      <c r="EUO105" s="632"/>
      <c r="EUP105" s="632"/>
      <c r="EUQ105" s="632"/>
      <c r="EUR105" s="632"/>
      <c r="EUS105" s="632"/>
      <c r="EUT105" s="632"/>
      <c r="EUU105" s="632"/>
      <c r="EUV105" s="632"/>
      <c r="EUW105" s="632"/>
      <c r="EUX105" s="632"/>
      <c r="EUY105" s="632"/>
      <c r="EUZ105" s="632"/>
      <c r="EVA105" s="632"/>
      <c r="EVB105" s="632"/>
      <c r="EVC105" s="632"/>
      <c r="EVD105" s="632"/>
      <c r="EVE105" s="632"/>
      <c r="EVF105" s="632"/>
      <c r="EVG105" s="632"/>
      <c r="EVH105" s="632"/>
      <c r="EVI105" s="632"/>
      <c r="EVJ105" s="632"/>
      <c r="EVK105" s="632"/>
      <c r="EVL105" s="632"/>
      <c r="EVM105" s="632"/>
      <c r="EVN105" s="632"/>
      <c r="EVO105" s="632"/>
      <c r="EVP105" s="632"/>
      <c r="EVQ105" s="632"/>
      <c r="EVR105" s="632"/>
      <c r="EVS105" s="632"/>
      <c r="EVT105" s="632"/>
      <c r="EVU105" s="632"/>
      <c r="EVV105" s="632"/>
      <c r="EVW105" s="632"/>
      <c r="EVX105" s="632"/>
      <c r="EVY105" s="632"/>
      <c r="EVZ105" s="632"/>
      <c r="EWA105" s="632"/>
      <c r="EWB105" s="632"/>
      <c r="EWC105" s="632"/>
      <c r="EWD105" s="632"/>
      <c r="EWE105" s="632"/>
      <c r="EWF105" s="632"/>
      <c r="EWG105" s="632"/>
      <c r="EWH105" s="632"/>
      <c r="EWI105" s="632"/>
      <c r="EWJ105" s="632"/>
      <c r="EWK105" s="632"/>
      <c r="EWL105" s="632"/>
      <c r="EWM105" s="632"/>
      <c r="EWN105" s="632"/>
      <c r="EWO105" s="632"/>
      <c r="EWP105" s="632"/>
      <c r="EWQ105" s="632"/>
      <c r="EWR105" s="632"/>
      <c r="EWS105" s="632"/>
      <c r="EWT105" s="632"/>
      <c r="EWU105" s="632"/>
      <c r="EWV105" s="632"/>
      <c r="EWW105" s="632"/>
      <c r="EWX105" s="632"/>
      <c r="EWY105" s="632"/>
      <c r="EWZ105" s="632"/>
      <c r="EXA105" s="632"/>
      <c r="EXB105" s="632"/>
      <c r="EXC105" s="632"/>
      <c r="EXD105" s="632"/>
      <c r="EXE105" s="632"/>
      <c r="EXF105" s="632"/>
      <c r="EXG105" s="632"/>
      <c r="EXH105" s="632"/>
      <c r="EXI105" s="632"/>
      <c r="EXJ105" s="632"/>
      <c r="EXK105" s="632"/>
      <c r="EXL105" s="632"/>
      <c r="EXM105" s="632"/>
      <c r="EXN105" s="632"/>
      <c r="EXO105" s="632"/>
      <c r="EXP105" s="632"/>
      <c r="EXQ105" s="632"/>
      <c r="EXR105" s="632"/>
      <c r="EXS105" s="632"/>
      <c r="EXT105" s="632"/>
      <c r="EXU105" s="632"/>
      <c r="EXV105" s="632"/>
      <c r="EXW105" s="632"/>
      <c r="EXX105" s="632"/>
      <c r="EXY105" s="632"/>
      <c r="EXZ105" s="632"/>
      <c r="EYA105" s="632"/>
      <c r="EYB105" s="632"/>
      <c r="EYC105" s="632"/>
      <c r="EYD105" s="632"/>
      <c r="EYE105" s="632"/>
      <c r="EYF105" s="632"/>
      <c r="EYG105" s="632"/>
      <c r="EYH105" s="632"/>
      <c r="EYI105" s="632"/>
      <c r="EYJ105" s="632"/>
      <c r="EYK105" s="632"/>
      <c r="EYL105" s="632"/>
      <c r="EYM105" s="632"/>
      <c r="EYN105" s="632"/>
      <c r="EYO105" s="632"/>
      <c r="EYP105" s="632"/>
      <c r="EYQ105" s="632"/>
      <c r="EYR105" s="632"/>
      <c r="EYS105" s="632"/>
      <c r="EYT105" s="632"/>
      <c r="EYU105" s="632"/>
      <c r="EYV105" s="632"/>
      <c r="EYW105" s="632"/>
      <c r="EYX105" s="632"/>
      <c r="EYY105" s="632"/>
      <c r="EYZ105" s="632"/>
      <c r="EZA105" s="632"/>
      <c r="EZB105" s="632"/>
      <c r="EZC105" s="632"/>
      <c r="EZD105" s="632"/>
      <c r="EZE105" s="632"/>
      <c r="EZF105" s="632"/>
      <c r="EZG105" s="632"/>
      <c r="EZH105" s="632"/>
      <c r="EZI105" s="632"/>
      <c r="EZJ105" s="632"/>
      <c r="EZK105" s="632"/>
      <c r="EZL105" s="632"/>
      <c r="EZM105" s="632"/>
      <c r="EZN105" s="632"/>
      <c r="EZO105" s="632"/>
      <c r="EZP105" s="632"/>
      <c r="EZQ105" s="632"/>
      <c r="EZR105" s="632"/>
      <c r="EZS105" s="632"/>
      <c r="EZT105" s="632"/>
      <c r="EZU105" s="632"/>
      <c r="EZV105" s="632"/>
      <c r="EZW105" s="632"/>
      <c r="EZX105" s="632"/>
      <c r="EZY105" s="632"/>
      <c r="EZZ105" s="632"/>
      <c r="FAA105" s="632"/>
      <c r="FAB105" s="632"/>
      <c r="FAC105" s="632"/>
      <c r="FAD105" s="632"/>
      <c r="FAE105" s="632"/>
      <c r="FAF105" s="632"/>
      <c r="FAG105" s="632"/>
      <c r="FAH105" s="632"/>
      <c r="FAI105" s="632"/>
      <c r="FAJ105" s="632"/>
      <c r="FAK105" s="632"/>
      <c r="FAL105" s="632"/>
      <c r="FAM105" s="632"/>
      <c r="FAN105" s="632"/>
      <c r="FAO105" s="632"/>
      <c r="FAP105" s="632"/>
      <c r="FAQ105" s="632"/>
      <c r="FAR105" s="632"/>
      <c r="FAS105" s="632"/>
      <c r="FAT105" s="632"/>
      <c r="FAU105" s="632"/>
      <c r="FAV105" s="632"/>
      <c r="FAW105" s="632"/>
      <c r="FAX105" s="632"/>
      <c r="FAY105" s="632"/>
      <c r="FAZ105" s="632"/>
      <c r="FBA105" s="632"/>
      <c r="FBB105" s="632"/>
      <c r="FBC105" s="632"/>
      <c r="FBD105" s="632"/>
      <c r="FBE105" s="632"/>
      <c r="FBF105" s="632"/>
      <c r="FBG105" s="632"/>
      <c r="FBH105" s="632"/>
      <c r="FBI105" s="632"/>
      <c r="FBJ105" s="632"/>
      <c r="FBK105" s="632"/>
      <c r="FBL105" s="632"/>
      <c r="FBM105" s="632"/>
      <c r="FBN105" s="632"/>
      <c r="FBO105" s="632"/>
      <c r="FBP105" s="632"/>
      <c r="FBQ105" s="632"/>
      <c r="FBR105" s="632"/>
      <c r="FBS105" s="632"/>
      <c r="FBT105" s="632"/>
      <c r="FBU105" s="632"/>
      <c r="FBV105" s="632"/>
      <c r="FBW105" s="632"/>
      <c r="FBX105" s="632"/>
      <c r="FBY105" s="632"/>
      <c r="FBZ105" s="632"/>
      <c r="FCA105" s="632"/>
      <c r="FCB105" s="632"/>
      <c r="FCC105" s="632"/>
      <c r="FCD105" s="632"/>
      <c r="FCE105" s="632"/>
      <c r="FCF105" s="632"/>
      <c r="FCG105" s="632"/>
      <c r="FCH105" s="632"/>
      <c r="FCI105" s="632"/>
      <c r="FCJ105" s="632"/>
      <c r="FCK105" s="632"/>
      <c r="FCL105" s="632"/>
      <c r="FCM105" s="632"/>
      <c r="FCN105" s="632"/>
      <c r="FCO105" s="632"/>
      <c r="FCP105" s="632"/>
      <c r="FCQ105" s="632"/>
      <c r="FCR105" s="632"/>
      <c r="FCS105" s="632"/>
      <c r="FCT105" s="632"/>
      <c r="FCU105" s="632"/>
      <c r="FCV105" s="632"/>
      <c r="FCW105" s="632"/>
      <c r="FCX105" s="632"/>
      <c r="FCY105" s="632"/>
      <c r="FCZ105" s="632"/>
      <c r="FDA105" s="632"/>
      <c r="FDB105" s="632"/>
      <c r="FDC105" s="632"/>
      <c r="FDD105" s="632"/>
      <c r="FDE105" s="632"/>
      <c r="FDF105" s="632"/>
      <c r="FDG105" s="632"/>
      <c r="FDH105" s="632"/>
      <c r="FDI105" s="632"/>
      <c r="FDJ105" s="632"/>
      <c r="FDK105" s="632"/>
      <c r="FDL105" s="632"/>
      <c r="FDM105" s="632"/>
      <c r="FDN105" s="632"/>
      <c r="FDO105" s="632"/>
      <c r="FDP105" s="632"/>
      <c r="FDQ105" s="632"/>
      <c r="FDR105" s="632"/>
      <c r="FDS105" s="632"/>
      <c r="FDT105" s="632"/>
      <c r="FDU105" s="632"/>
      <c r="FDV105" s="632"/>
      <c r="FDW105" s="632"/>
      <c r="FDX105" s="632"/>
      <c r="FDY105" s="632"/>
      <c r="FDZ105" s="632"/>
      <c r="FEA105" s="632"/>
      <c r="FEB105" s="632"/>
      <c r="FEC105" s="632"/>
      <c r="FED105" s="632"/>
      <c r="FEE105" s="632"/>
      <c r="FEF105" s="632"/>
      <c r="FEG105" s="632"/>
      <c r="FEH105" s="632"/>
      <c r="FEI105" s="632"/>
      <c r="FEJ105" s="632"/>
      <c r="FEK105" s="632"/>
      <c r="FEL105" s="632"/>
      <c r="FEM105" s="632"/>
      <c r="FEN105" s="632"/>
      <c r="FEO105" s="632"/>
      <c r="FEP105" s="632"/>
      <c r="FEQ105" s="632"/>
      <c r="FER105" s="632"/>
      <c r="FES105" s="632"/>
      <c r="FET105" s="632"/>
      <c r="FEU105" s="632"/>
      <c r="FEV105" s="632"/>
      <c r="FEW105" s="632"/>
      <c r="FEX105" s="632"/>
      <c r="FEY105" s="632"/>
      <c r="FEZ105" s="632"/>
      <c r="FFA105" s="632"/>
      <c r="FFB105" s="632"/>
      <c r="FFC105" s="632"/>
      <c r="FFD105" s="632"/>
      <c r="FFE105" s="632"/>
      <c r="FFF105" s="632"/>
      <c r="FFG105" s="632"/>
      <c r="FFH105" s="632"/>
      <c r="FFI105" s="632"/>
      <c r="FFJ105" s="632"/>
      <c r="FFK105" s="632"/>
      <c r="FFL105" s="632"/>
      <c r="FFM105" s="632"/>
      <c r="FFN105" s="632"/>
      <c r="FFO105" s="632"/>
      <c r="FFP105" s="632"/>
      <c r="FFQ105" s="632"/>
      <c r="FFR105" s="632"/>
      <c r="FFS105" s="632"/>
      <c r="FFT105" s="632"/>
      <c r="FFU105" s="632"/>
      <c r="FFV105" s="632"/>
      <c r="FFW105" s="632"/>
      <c r="FFX105" s="632"/>
      <c r="FFY105" s="632"/>
      <c r="FFZ105" s="632"/>
      <c r="FGA105" s="632"/>
      <c r="FGB105" s="632"/>
      <c r="FGC105" s="632"/>
      <c r="FGD105" s="632"/>
      <c r="FGE105" s="632"/>
      <c r="FGF105" s="632"/>
      <c r="FGG105" s="632"/>
      <c r="FGH105" s="632"/>
      <c r="FGI105" s="632"/>
      <c r="FGJ105" s="632"/>
      <c r="FGK105" s="632"/>
      <c r="FGL105" s="632"/>
      <c r="FGM105" s="632"/>
      <c r="FGN105" s="632"/>
      <c r="FGO105" s="632"/>
      <c r="FGP105" s="632"/>
      <c r="FGQ105" s="632"/>
      <c r="FGR105" s="632"/>
      <c r="FGS105" s="632"/>
      <c r="FGT105" s="632"/>
      <c r="FGU105" s="632"/>
      <c r="FGV105" s="632"/>
      <c r="FGW105" s="632"/>
      <c r="FGX105" s="632"/>
      <c r="FGY105" s="632"/>
      <c r="FGZ105" s="632"/>
      <c r="FHA105" s="632"/>
      <c r="FHB105" s="632"/>
      <c r="FHC105" s="632"/>
      <c r="FHD105" s="632"/>
      <c r="FHE105" s="632"/>
      <c r="FHF105" s="632"/>
      <c r="FHG105" s="632"/>
      <c r="FHH105" s="632"/>
      <c r="FHI105" s="632"/>
      <c r="FHJ105" s="632"/>
      <c r="FHK105" s="632"/>
      <c r="FHL105" s="632"/>
      <c r="FHM105" s="632"/>
      <c r="FHN105" s="632"/>
      <c r="FHO105" s="632"/>
      <c r="FHP105" s="632"/>
      <c r="FHQ105" s="632"/>
      <c r="FHR105" s="632"/>
      <c r="FHS105" s="632"/>
      <c r="FHT105" s="632"/>
      <c r="FHU105" s="632"/>
      <c r="FHV105" s="632"/>
      <c r="FHW105" s="632"/>
      <c r="FHX105" s="632"/>
      <c r="FHY105" s="632"/>
      <c r="FHZ105" s="632"/>
      <c r="FIA105" s="632"/>
      <c r="FIB105" s="632"/>
      <c r="FIC105" s="632"/>
      <c r="FID105" s="632"/>
      <c r="FIE105" s="632"/>
      <c r="FIF105" s="632"/>
      <c r="FIG105" s="632"/>
      <c r="FIH105" s="632"/>
      <c r="FII105" s="632"/>
      <c r="FIJ105" s="632"/>
      <c r="FIK105" s="632"/>
      <c r="FIL105" s="632"/>
      <c r="FIM105" s="632"/>
      <c r="FIN105" s="632"/>
      <c r="FIO105" s="632"/>
      <c r="FIP105" s="632"/>
      <c r="FIQ105" s="632"/>
      <c r="FIR105" s="632"/>
      <c r="FIS105" s="632"/>
      <c r="FIT105" s="632"/>
      <c r="FIU105" s="632"/>
      <c r="FIV105" s="632"/>
      <c r="FIW105" s="632"/>
      <c r="FIX105" s="632"/>
      <c r="FIY105" s="632"/>
      <c r="FIZ105" s="632"/>
      <c r="FJA105" s="632"/>
      <c r="FJB105" s="632"/>
      <c r="FJC105" s="632"/>
      <c r="FJD105" s="632"/>
      <c r="FJE105" s="632"/>
      <c r="FJF105" s="632"/>
      <c r="FJG105" s="632"/>
      <c r="FJH105" s="632"/>
      <c r="FJI105" s="632"/>
      <c r="FJJ105" s="632"/>
      <c r="FJK105" s="632"/>
      <c r="FJL105" s="632"/>
      <c r="FJM105" s="632"/>
      <c r="FJN105" s="632"/>
      <c r="FJO105" s="632"/>
      <c r="FJP105" s="632"/>
      <c r="FJQ105" s="632"/>
      <c r="FJR105" s="632"/>
      <c r="FJS105" s="632"/>
      <c r="FJT105" s="632"/>
      <c r="FJU105" s="632"/>
      <c r="FJV105" s="632"/>
      <c r="FJW105" s="632"/>
      <c r="FJX105" s="632"/>
      <c r="FJY105" s="632"/>
      <c r="FJZ105" s="632"/>
      <c r="FKA105" s="632"/>
      <c r="FKB105" s="632"/>
      <c r="FKC105" s="632"/>
      <c r="FKD105" s="632"/>
      <c r="FKE105" s="632"/>
      <c r="FKF105" s="632"/>
      <c r="FKG105" s="632"/>
      <c r="FKH105" s="632"/>
      <c r="FKI105" s="632"/>
      <c r="FKJ105" s="632"/>
      <c r="FKK105" s="632"/>
      <c r="FKL105" s="632"/>
      <c r="FKM105" s="632"/>
      <c r="FKN105" s="632"/>
      <c r="FKO105" s="632"/>
      <c r="FKP105" s="632"/>
      <c r="FKQ105" s="632"/>
      <c r="FKR105" s="632"/>
      <c r="FKS105" s="632"/>
      <c r="FKT105" s="632"/>
      <c r="FKU105" s="632"/>
      <c r="FKV105" s="632"/>
      <c r="FKW105" s="632"/>
      <c r="FKX105" s="632"/>
      <c r="FKY105" s="632"/>
      <c r="FKZ105" s="632"/>
      <c r="FLA105" s="632"/>
      <c r="FLB105" s="632"/>
      <c r="FLC105" s="632"/>
      <c r="FLD105" s="632"/>
      <c r="FLE105" s="632"/>
      <c r="FLF105" s="632"/>
      <c r="FLG105" s="632"/>
      <c r="FLH105" s="632"/>
      <c r="FLI105" s="632"/>
      <c r="FLJ105" s="632"/>
      <c r="FLK105" s="632"/>
      <c r="FLL105" s="632"/>
      <c r="FLM105" s="632"/>
      <c r="FLN105" s="632"/>
      <c r="FLO105" s="632"/>
      <c r="FLP105" s="632"/>
      <c r="FLQ105" s="632"/>
      <c r="FLR105" s="632"/>
      <c r="FLS105" s="632"/>
      <c r="FLT105" s="632"/>
      <c r="FLU105" s="632"/>
      <c r="FLV105" s="632"/>
      <c r="FLW105" s="632"/>
      <c r="FLX105" s="632"/>
      <c r="FLY105" s="632"/>
      <c r="FLZ105" s="632"/>
      <c r="FMA105" s="632"/>
      <c r="FMB105" s="632"/>
      <c r="FMC105" s="632"/>
      <c r="FMD105" s="632"/>
      <c r="FME105" s="632"/>
      <c r="FMF105" s="632"/>
      <c r="FMG105" s="632"/>
      <c r="FMH105" s="632"/>
      <c r="FMI105" s="632"/>
      <c r="FMJ105" s="632"/>
      <c r="FMK105" s="632"/>
      <c r="FML105" s="632"/>
      <c r="FMM105" s="632"/>
      <c r="FMN105" s="632"/>
      <c r="FMO105" s="632"/>
      <c r="FMP105" s="632"/>
      <c r="FMQ105" s="632"/>
      <c r="FMR105" s="632"/>
      <c r="FMS105" s="632"/>
      <c r="FMT105" s="632"/>
      <c r="FMU105" s="632"/>
      <c r="FMV105" s="632"/>
      <c r="FMW105" s="632"/>
      <c r="FMX105" s="632"/>
      <c r="FMY105" s="632"/>
      <c r="FMZ105" s="632"/>
      <c r="FNA105" s="632"/>
      <c r="FNB105" s="632"/>
      <c r="FNC105" s="632"/>
      <c r="FND105" s="632"/>
      <c r="FNE105" s="632"/>
      <c r="FNF105" s="632"/>
      <c r="FNG105" s="632"/>
      <c r="FNH105" s="632"/>
      <c r="FNI105" s="632"/>
      <c r="FNJ105" s="632"/>
      <c r="FNK105" s="632"/>
      <c r="FNL105" s="632"/>
      <c r="FNM105" s="632"/>
      <c r="FNN105" s="632"/>
      <c r="FNO105" s="632"/>
      <c r="FNP105" s="632"/>
      <c r="FNQ105" s="632"/>
      <c r="FNR105" s="632"/>
      <c r="FNS105" s="632"/>
      <c r="FNT105" s="632"/>
      <c r="FNU105" s="632"/>
      <c r="FNV105" s="632"/>
      <c r="FNW105" s="632"/>
      <c r="FNX105" s="632"/>
      <c r="FNY105" s="632"/>
      <c r="FNZ105" s="632"/>
      <c r="FOA105" s="632"/>
      <c r="FOB105" s="632"/>
      <c r="FOC105" s="632"/>
      <c r="FOD105" s="632"/>
      <c r="FOE105" s="632"/>
      <c r="FOF105" s="632"/>
      <c r="FOG105" s="632"/>
      <c r="FOH105" s="632"/>
      <c r="FOI105" s="632"/>
      <c r="FOJ105" s="632"/>
      <c r="FOK105" s="632"/>
      <c r="FOL105" s="632"/>
      <c r="FOM105" s="632"/>
      <c r="FON105" s="632"/>
      <c r="FOO105" s="632"/>
      <c r="FOP105" s="632"/>
      <c r="FOQ105" s="632"/>
      <c r="FOR105" s="632"/>
      <c r="FOS105" s="632"/>
      <c r="FOT105" s="632"/>
      <c r="FOU105" s="632"/>
      <c r="FOV105" s="632"/>
      <c r="FOW105" s="632"/>
      <c r="FOX105" s="632"/>
      <c r="FOY105" s="632"/>
      <c r="FOZ105" s="632"/>
      <c r="FPA105" s="632"/>
      <c r="FPB105" s="632"/>
      <c r="FPC105" s="632"/>
      <c r="FPD105" s="632"/>
      <c r="FPE105" s="632"/>
      <c r="FPF105" s="632"/>
      <c r="FPG105" s="632"/>
      <c r="FPH105" s="632"/>
      <c r="FPI105" s="632"/>
      <c r="FPJ105" s="632"/>
      <c r="FPK105" s="632"/>
      <c r="FPL105" s="632"/>
      <c r="FPM105" s="632"/>
      <c r="FPN105" s="632"/>
      <c r="FPO105" s="632"/>
      <c r="FPP105" s="632"/>
      <c r="FPQ105" s="632"/>
      <c r="FPR105" s="632"/>
      <c r="FPS105" s="632"/>
      <c r="FPT105" s="632"/>
      <c r="FPU105" s="632"/>
      <c r="FPV105" s="632"/>
      <c r="FPW105" s="632"/>
      <c r="FPX105" s="632"/>
      <c r="FPY105" s="632"/>
      <c r="FPZ105" s="632"/>
      <c r="FQA105" s="632"/>
      <c r="FQB105" s="632"/>
      <c r="FQC105" s="632"/>
      <c r="FQD105" s="632"/>
      <c r="FQE105" s="632"/>
      <c r="FQF105" s="632"/>
      <c r="FQG105" s="632"/>
      <c r="FQH105" s="632"/>
      <c r="FQI105" s="632"/>
      <c r="FQJ105" s="632"/>
      <c r="FQK105" s="632"/>
      <c r="FQL105" s="632"/>
      <c r="FQM105" s="632"/>
      <c r="FQN105" s="632"/>
      <c r="FQO105" s="632"/>
      <c r="FQP105" s="632"/>
      <c r="FQQ105" s="632"/>
      <c r="FQR105" s="632"/>
      <c r="FQS105" s="632"/>
      <c r="FQT105" s="632"/>
      <c r="FQU105" s="632"/>
      <c r="FQV105" s="632"/>
      <c r="FQW105" s="632"/>
      <c r="FQX105" s="632"/>
      <c r="FQY105" s="632"/>
      <c r="FQZ105" s="632"/>
      <c r="FRA105" s="632"/>
      <c r="FRB105" s="632"/>
      <c r="FRC105" s="632"/>
      <c r="FRD105" s="632"/>
      <c r="FRE105" s="632"/>
      <c r="FRF105" s="632"/>
      <c r="FRG105" s="632"/>
      <c r="FRH105" s="632"/>
      <c r="FRI105" s="632"/>
      <c r="FRJ105" s="632"/>
      <c r="FRK105" s="632"/>
      <c r="FRL105" s="632"/>
      <c r="FRM105" s="632"/>
      <c r="FRN105" s="632"/>
      <c r="FRO105" s="632"/>
      <c r="FRP105" s="632"/>
      <c r="FRQ105" s="632"/>
      <c r="FRR105" s="632"/>
      <c r="FRS105" s="632"/>
      <c r="FRT105" s="632"/>
      <c r="FRU105" s="632"/>
      <c r="FRV105" s="632"/>
      <c r="FRW105" s="632"/>
      <c r="FRX105" s="632"/>
      <c r="FRY105" s="632"/>
      <c r="FRZ105" s="632"/>
      <c r="FSA105" s="632"/>
      <c r="FSB105" s="632"/>
      <c r="FSC105" s="632"/>
      <c r="FSD105" s="632"/>
      <c r="FSE105" s="632"/>
      <c r="FSF105" s="632"/>
      <c r="FSG105" s="632"/>
      <c r="FSH105" s="632"/>
      <c r="FSI105" s="632"/>
      <c r="FSJ105" s="632"/>
      <c r="FSK105" s="632"/>
      <c r="FSL105" s="632"/>
      <c r="FSM105" s="632"/>
      <c r="FSN105" s="632"/>
      <c r="FSO105" s="632"/>
      <c r="FSP105" s="632"/>
      <c r="FSQ105" s="632"/>
      <c r="FSR105" s="632"/>
      <c r="FSS105" s="632"/>
      <c r="FST105" s="632"/>
      <c r="FSU105" s="632"/>
      <c r="FSV105" s="632"/>
      <c r="FSW105" s="632"/>
      <c r="FSX105" s="632"/>
      <c r="FSY105" s="632"/>
      <c r="FSZ105" s="632"/>
      <c r="FTA105" s="632"/>
      <c r="FTB105" s="632"/>
      <c r="FTC105" s="632"/>
      <c r="FTD105" s="632"/>
      <c r="FTE105" s="632"/>
      <c r="FTF105" s="632"/>
      <c r="FTG105" s="632"/>
      <c r="FTH105" s="632"/>
      <c r="FTI105" s="632"/>
      <c r="FTJ105" s="632"/>
      <c r="FTK105" s="632"/>
      <c r="FTL105" s="632"/>
      <c r="FTM105" s="632"/>
      <c r="FTN105" s="632"/>
      <c r="FTO105" s="632"/>
      <c r="FTP105" s="632"/>
      <c r="FTQ105" s="632"/>
      <c r="FTR105" s="632"/>
      <c r="FTS105" s="632"/>
      <c r="FTT105" s="632"/>
      <c r="FTU105" s="632"/>
      <c r="FTV105" s="632"/>
      <c r="FTW105" s="632"/>
      <c r="FTX105" s="632"/>
      <c r="FTY105" s="632"/>
      <c r="FTZ105" s="632"/>
      <c r="FUA105" s="632"/>
      <c r="FUB105" s="632"/>
      <c r="FUC105" s="632"/>
      <c r="FUD105" s="632"/>
      <c r="FUE105" s="632"/>
      <c r="FUF105" s="632"/>
      <c r="FUG105" s="632"/>
      <c r="FUH105" s="632"/>
      <c r="FUI105" s="632"/>
      <c r="FUJ105" s="632"/>
      <c r="FUK105" s="632"/>
      <c r="FUL105" s="632"/>
      <c r="FUM105" s="632"/>
      <c r="FUN105" s="632"/>
      <c r="FUO105" s="632"/>
      <c r="FUP105" s="632"/>
      <c r="FUQ105" s="632"/>
      <c r="FUR105" s="632"/>
      <c r="FUS105" s="632"/>
      <c r="FUT105" s="632"/>
      <c r="FUU105" s="632"/>
      <c r="FUV105" s="632"/>
      <c r="FUW105" s="632"/>
      <c r="FUX105" s="632"/>
      <c r="FUY105" s="632"/>
      <c r="FUZ105" s="632"/>
      <c r="FVA105" s="632"/>
      <c r="FVB105" s="632"/>
      <c r="FVC105" s="632"/>
      <c r="FVD105" s="632"/>
      <c r="FVE105" s="632"/>
      <c r="FVF105" s="632"/>
      <c r="FVG105" s="632"/>
      <c r="FVH105" s="632"/>
      <c r="FVI105" s="632"/>
      <c r="FVJ105" s="632"/>
      <c r="FVK105" s="632"/>
      <c r="FVL105" s="632"/>
      <c r="FVM105" s="632"/>
      <c r="FVN105" s="632"/>
      <c r="FVO105" s="632"/>
      <c r="FVP105" s="632"/>
      <c r="FVQ105" s="632"/>
      <c r="FVR105" s="632"/>
      <c r="FVS105" s="632"/>
      <c r="FVT105" s="632"/>
      <c r="FVU105" s="632"/>
      <c r="FVV105" s="632"/>
      <c r="FVW105" s="632"/>
      <c r="FVX105" s="632"/>
      <c r="FVY105" s="632"/>
      <c r="FVZ105" s="632"/>
      <c r="FWA105" s="632"/>
      <c r="FWB105" s="632"/>
      <c r="FWC105" s="632"/>
      <c r="FWD105" s="632"/>
      <c r="FWE105" s="632"/>
      <c r="FWF105" s="632"/>
      <c r="FWG105" s="632"/>
      <c r="FWH105" s="632"/>
      <c r="FWI105" s="632"/>
      <c r="FWJ105" s="632"/>
      <c r="FWK105" s="632"/>
      <c r="FWL105" s="632"/>
      <c r="FWM105" s="632"/>
      <c r="FWN105" s="632"/>
      <c r="FWO105" s="632"/>
      <c r="FWP105" s="632"/>
      <c r="FWQ105" s="632"/>
      <c r="FWR105" s="632"/>
      <c r="FWS105" s="632"/>
      <c r="FWT105" s="632"/>
      <c r="FWU105" s="632"/>
      <c r="FWV105" s="632"/>
      <c r="FWW105" s="632"/>
      <c r="FWX105" s="632"/>
      <c r="FWY105" s="632"/>
      <c r="FWZ105" s="632"/>
      <c r="FXA105" s="632"/>
      <c r="FXB105" s="632"/>
      <c r="FXC105" s="632"/>
      <c r="FXD105" s="632"/>
      <c r="FXE105" s="632"/>
      <c r="FXF105" s="632"/>
      <c r="FXG105" s="632"/>
      <c r="FXH105" s="632"/>
      <c r="FXI105" s="632"/>
      <c r="FXJ105" s="632"/>
      <c r="FXK105" s="632"/>
      <c r="FXL105" s="632"/>
      <c r="FXM105" s="632"/>
      <c r="FXN105" s="632"/>
      <c r="FXO105" s="632"/>
      <c r="FXP105" s="632"/>
      <c r="FXQ105" s="632"/>
      <c r="FXR105" s="632"/>
      <c r="FXS105" s="632"/>
      <c r="FXT105" s="632"/>
      <c r="FXU105" s="632"/>
      <c r="FXV105" s="632"/>
      <c r="FXW105" s="632"/>
      <c r="FXX105" s="632"/>
      <c r="FXY105" s="632"/>
      <c r="FXZ105" s="632"/>
      <c r="FYA105" s="632"/>
      <c r="FYB105" s="632"/>
      <c r="FYC105" s="632"/>
      <c r="FYD105" s="632"/>
      <c r="FYE105" s="632"/>
      <c r="FYF105" s="632"/>
      <c r="FYG105" s="632"/>
      <c r="FYH105" s="632"/>
      <c r="FYI105" s="632"/>
      <c r="FYJ105" s="632"/>
      <c r="FYK105" s="632"/>
      <c r="FYL105" s="632"/>
      <c r="FYM105" s="632"/>
      <c r="FYN105" s="632"/>
      <c r="FYO105" s="632"/>
      <c r="FYP105" s="632"/>
      <c r="FYQ105" s="632"/>
      <c r="FYR105" s="632"/>
      <c r="FYS105" s="632"/>
      <c r="FYT105" s="632"/>
      <c r="FYU105" s="632"/>
      <c r="FYV105" s="632"/>
      <c r="FYW105" s="632"/>
      <c r="FYX105" s="632"/>
      <c r="FYY105" s="632"/>
      <c r="FYZ105" s="632"/>
      <c r="FZA105" s="632"/>
      <c r="FZB105" s="632"/>
      <c r="FZC105" s="632"/>
      <c r="FZD105" s="632"/>
      <c r="FZE105" s="632"/>
      <c r="FZF105" s="632"/>
      <c r="FZG105" s="632"/>
      <c r="FZH105" s="632"/>
      <c r="FZI105" s="632"/>
      <c r="FZJ105" s="632"/>
      <c r="FZK105" s="632"/>
      <c r="FZL105" s="632"/>
      <c r="FZM105" s="632"/>
      <c r="FZN105" s="632"/>
      <c r="FZO105" s="632"/>
      <c r="FZP105" s="632"/>
      <c r="FZQ105" s="632"/>
      <c r="FZR105" s="632"/>
      <c r="FZS105" s="632"/>
      <c r="FZT105" s="632"/>
      <c r="FZU105" s="632"/>
      <c r="FZV105" s="632"/>
      <c r="FZW105" s="632"/>
      <c r="FZX105" s="632"/>
      <c r="FZY105" s="632"/>
      <c r="FZZ105" s="632"/>
      <c r="GAA105" s="632"/>
      <c r="GAB105" s="632"/>
      <c r="GAC105" s="632"/>
      <c r="GAD105" s="632"/>
      <c r="GAE105" s="632"/>
      <c r="GAF105" s="632"/>
      <c r="GAG105" s="632"/>
      <c r="GAH105" s="632"/>
      <c r="GAI105" s="632"/>
      <c r="GAJ105" s="632"/>
      <c r="GAK105" s="632"/>
      <c r="GAL105" s="632"/>
      <c r="GAM105" s="632"/>
      <c r="GAN105" s="632"/>
      <c r="GAO105" s="632"/>
      <c r="GAP105" s="632"/>
      <c r="GAQ105" s="632"/>
      <c r="GAR105" s="632"/>
      <c r="GAS105" s="632"/>
      <c r="GAT105" s="632"/>
      <c r="GAU105" s="632"/>
      <c r="GAV105" s="632"/>
      <c r="GAW105" s="632"/>
      <c r="GAX105" s="632"/>
      <c r="GAY105" s="632"/>
      <c r="GAZ105" s="632"/>
      <c r="GBA105" s="632"/>
      <c r="GBB105" s="632"/>
      <c r="GBC105" s="632"/>
      <c r="GBD105" s="632"/>
      <c r="GBE105" s="632"/>
      <c r="GBF105" s="632"/>
      <c r="GBG105" s="632"/>
      <c r="GBH105" s="632"/>
      <c r="GBI105" s="632"/>
      <c r="GBJ105" s="632"/>
      <c r="GBK105" s="632"/>
      <c r="GBL105" s="632"/>
      <c r="GBM105" s="632"/>
      <c r="GBN105" s="632"/>
      <c r="GBO105" s="632"/>
      <c r="GBP105" s="632"/>
      <c r="GBQ105" s="632"/>
      <c r="GBR105" s="632"/>
      <c r="GBS105" s="632"/>
      <c r="GBT105" s="632"/>
      <c r="GBU105" s="632"/>
      <c r="GBV105" s="632"/>
      <c r="GBW105" s="632"/>
      <c r="GBX105" s="632"/>
      <c r="GBY105" s="632"/>
      <c r="GBZ105" s="632"/>
      <c r="GCA105" s="632"/>
      <c r="GCB105" s="632"/>
      <c r="GCC105" s="632"/>
      <c r="GCD105" s="632"/>
      <c r="GCE105" s="632"/>
      <c r="GCF105" s="632"/>
      <c r="GCG105" s="632"/>
      <c r="GCH105" s="632"/>
      <c r="GCI105" s="632"/>
      <c r="GCJ105" s="632"/>
      <c r="GCK105" s="632"/>
      <c r="GCL105" s="632"/>
      <c r="GCM105" s="632"/>
      <c r="GCN105" s="632"/>
      <c r="GCO105" s="632"/>
      <c r="GCP105" s="632"/>
      <c r="GCQ105" s="632"/>
      <c r="GCR105" s="632"/>
      <c r="GCS105" s="632"/>
      <c r="GCT105" s="632"/>
      <c r="GCU105" s="632"/>
      <c r="GCV105" s="632"/>
      <c r="GCW105" s="632"/>
      <c r="GCX105" s="632"/>
      <c r="GCY105" s="632"/>
      <c r="GCZ105" s="632"/>
      <c r="GDA105" s="632"/>
      <c r="GDB105" s="632"/>
      <c r="GDC105" s="632"/>
      <c r="GDD105" s="632"/>
      <c r="GDE105" s="632"/>
      <c r="GDF105" s="632"/>
      <c r="GDG105" s="632"/>
      <c r="GDH105" s="632"/>
      <c r="GDI105" s="632"/>
      <c r="GDJ105" s="632"/>
      <c r="GDK105" s="632"/>
      <c r="GDL105" s="632"/>
      <c r="GDM105" s="632"/>
      <c r="GDN105" s="632"/>
      <c r="GDO105" s="632"/>
      <c r="GDP105" s="632"/>
      <c r="GDQ105" s="632"/>
      <c r="GDR105" s="632"/>
      <c r="GDS105" s="632"/>
      <c r="GDT105" s="632"/>
      <c r="GDU105" s="632"/>
      <c r="GDV105" s="632"/>
      <c r="GDW105" s="632"/>
      <c r="GDX105" s="632"/>
      <c r="GDY105" s="632"/>
      <c r="GDZ105" s="632"/>
      <c r="GEA105" s="632"/>
      <c r="GEB105" s="632"/>
      <c r="GEC105" s="632"/>
      <c r="GED105" s="632"/>
      <c r="GEE105" s="632"/>
      <c r="GEF105" s="632"/>
      <c r="GEG105" s="632"/>
      <c r="GEH105" s="632"/>
      <c r="GEI105" s="632"/>
      <c r="GEJ105" s="632"/>
      <c r="GEK105" s="632"/>
      <c r="GEL105" s="632"/>
      <c r="GEM105" s="632"/>
      <c r="GEN105" s="632"/>
      <c r="GEO105" s="632"/>
      <c r="GEP105" s="632"/>
      <c r="GEQ105" s="632"/>
      <c r="GER105" s="632"/>
      <c r="GES105" s="632"/>
      <c r="GET105" s="632"/>
      <c r="GEU105" s="632"/>
      <c r="GEV105" s="632"/>
      <c r="GEW105" s="632"/>
      <c r="GEX105" s="632"/>
      <c r="GEY105" s="632"/>
      <c r="GEZ105" s="632"/>
      <c r="GFA105" s="632"/>
      <c r="GFB105" s="632"/>
      <c r="GFC105" s="632"/>
      <c r="GFD105" s="632"/>
      <c r="GFE105" s="632"/>
      <c r="GFF105" s="632"/>
      <c r="GFG105" s="632"/>
      <c r="GFH105" s="632"/>
      <c r="GFI105" s="632"/>
      <c r="GFJ105" s="632"/>
      <c r="GFK105" s="632"/>
      <c r="GFL105" s="632"/>
      <c r="GFM105" s="632"/>
      <c r="GFN105" s="632"/>
      <c r="GFO105" s="632"/>
      <c r="GFP105" s="632"/>
      <c r="GFQ105" s="632"/>
      <c r="GFR105" s="632"/>
      <c r="GFS105" s="632"/>
      <c r="GFT105" s="632"/>
      <c r="GFU105" s="632"/>
      <c r="GFV105" s="632"/>
      <c r="GFW105" s="632"/>
      <c r="GFX105" s="632"/>
      <c r="GFY105" s="632"/>
      <c r="GFZ105" s="632"/>
      <c r="GGA105" s="632"/>
      <c r="GGB105" s="632"/>
      <c r="GGC105" s="632"/>
      <c r="GGD105" s="632"/>
      <c r="GGE105" s="632"/>
      <c r="GGF105" s="632"/>
      <c r="GGG105" s="632"/>
      <c r="GGH105" s="632"/>
      <c r="GGI105" s="632"/>
      <c r="GGJ105" s="632"/>
      <c r="GGK105" s="632"/>
      <c r="GGL105" s="632"/>
      <c r="GGM105" s="632"/>
      <c r="GGN105" s="632"/>
      <c r="GGO105" s="632"/>
      <c r="GGP105" s="632"/>
      <c r="GGQ105" s="632"/>
      <c r="GGR105" s="632"/>
      <c r="GGS105" s="632"/>
      <c r="GGT105" s="632"/>
      <c r="GGU105" s="632"/>
      <c r="GGV105" s="632"/>
      <c r="GGW105" s="632"/>
      <c r="GGX105" s="632"/>
      <c r="GGY105" s="632"/>
      <c r="GGZ105" s="632"/>
      <c r="GHA105" s="632"/>
      <c r="GHB105" s="632"/>
      <c r="GHC105" s="632"/>
      <c r="GHD105" s="632"/>
      <c r="GHE105" s="632"/>
      <c r="GHF105" s="632"/>
      <c r="GHG105" s="632"/>
      <c r="GHH105" s="632"/>
      <c r="GHI105" s="632"/>
      <c r="GHJ105" s="632"/>
      <c r="GHK105" s="632"/>
      <c r="GHL105" s="632"/>
      <c r="GHM105" s="632"/>
      <c r="GHN105" s="632"/>
      <c r="GHO105" s="632"/>
      <c r="GHP105" s="632"/>
      <c r="GHQ105" s="632"/>
      <c r="GHR105" s="632"/>
      <c r="GHS105" s="632"/>
      <c r="GHT105" s="632"/>
      <c r="GHU105" s="632"/>
      <c r="GHV105" s="632"/>
      <c r="GHW105" s="632"/>
      <c r="GHX105" s="632"/>
      <c r="GHY105" s="632"/>
      <c r="GHZ105" s="632"/>
      <c r="GIA105" s="632"/>
      <c r="GIB105" s="632"/>
      <c r="GIC105" s="632"/>
      <c r="GID105" s="632"/>
      <c r="GIE105" s="632"/>
      <c r="GIF105" s="632"/>
      <c r="GIG105" s="632"/>
      <c r="GIH105" s="632"/>
      <c r="GII105" s="632"/>
      <c r="GIJ105" s="632"/>
      <c r="GIK105" s="632"/>
      <c r="GIL105" s="632"/>
      <c r="GIM105" s="632"/>
      <c r="GIN105" s="632"/>
      <c r="GIO105" s="632"/>
      <c r="GIP105" s="632"/>
      <c r="GIQ105" s="632"/>
      <c r="GIR105" s="632"/>
      <c r="GIS105" s="632"/>
      <c r="GIT105" s="632"/>
      <c r="GIU105" s="632"/>
      <c r="GIV105" s="632"/>
      <c r="GIW105" s="632"/>
      <c r="GIX105" s="632"/>
      <c r="GIY105" s="632"/>
      <c r="GIZ105" s="632"/>
      <c r="GJA105" s="632"/>
      <c r="GJB105" s="632"/>
      <c r="GJC105" s="632"/>
      <c r="GJD105" s="632"/>
      <c r="GJE105" s="632"/>
      <c r="GJF105" s="632"/>
      <c r="GJG105" s="632"/>
      <c r="GJH105" s="632"/>
      <c r="GJI105" s="632"/>
      <c r="GJJ105" s="632"/>
      <c r="GJK105" s="632"/>
      <c r="GJL105" s="632"/>
      <c r="GJM105" s="632"/>
      <c r="GJN105" s="632"/>
      <c r="GJO105" s="632"/>
      <c r="GJP105" s="632"/>
      <c r="GJQ105" s="632"/>
      <c r="GJR105" s="632"/>
      <c r="GJS105" s="632"/>
      <c r="GJT105" s="632"/>
      <c r="GJU105" s="632"/>
      <c r="GJV105" s="632"/>
      <c r="GJW105" s="632"/>
      <c r="GJX105" s="632"/>
      <c r="GJY105" s="632"/>
      <c r="GJZ105" s="632"/>
      <c r="GKA105" s="632"/>
      <c r="GKB105" s="632"/>
      <c r="GKC105" s="632"/>
      <c r="GKD105" s="632"/>
      <c r="GKE105" s="632"/>
      <c r="GKF105" s="632"/>
      <c r="GKG105" s="632"/>
      <c r="GKH105" s="632"/>
      <c r="GKI105" s="632"/>
      <c r="GKJ105" s="632"/>
      <c r="GKK105" s="632"/>
      <c r="GKL105" s="632"/>
      <c r="GKM105" s="632"/>
      <c r="GKN105" s="632"/>
      <c r="GKO105" s="632"/>
      <c r="GKP105" s="632"/>
      <c r="GKQ105" s="632"/>
      <c r="GKR105" s="632"/>
      <c r="GKS105" s="632"/>
      <c r="GKT105" s="632"/>
      <c r="GKU105" s="632"/>
      <c r="GKV105" s="632"/>
      <c r="GKW105" s="632"/>
      <c r="GKX105" s="632"/>
      <c r="GKY105" s="632"/>
      <c r="GKZ105" s="632"/>
      <c r="GLA105" s="632"/>
      <c r="GLB105" s="632"/>
      <c r="GLC105" s="632"/>
      <c r="GLD105" s="632"/>
      <c r="GLE105" s="632"/>
      <c r="GLF105" s="632"/>
      <c r="GLG105" s="632"/>
      <c r="GLH105" s="632"/>
      <c r="GLI105" s="632"/>
      <c r="GLJ105" s="632"/>
      <c r="GLK105" s="632"/>
      <c r="GLL105" s="632"/>
      <c r="GLM105" s="632"/>
      <c r="GLN105" s="632"/>
      <c r="GLO105" s="632"/>
      <c r="GLP105" s="632"/>
      <c r="GLQ105" s="632"/>
      <c r="GLR105" s="632"/>
      <c r="GLS105" s="632"/>
      <c r="GLT105" s="632"/>
      <c r="GLU105" s="632"/>
      <c r="GLV105" s="632"/>
      <c r="GLW105" s="632"/>
      <c r="GLX105" s="632"/>
      <c r="GLY105" s="632"/>
      <c r="GLZ105" s="632"/>
      <c r="GMA105" s="632"/>
      <c r="GMB105" s="632"/>
      <c r="GMC105" s="632"/>
      <c r="GMD105" s="632"/>
      <c r="GME105" s="632"/>
      <c r="GMF105" s="632"/>
      <c r="GMG105" s="632"/>
      <c r="GMH105" s="632"/>
      <c r="GMI105" s="632"/>
      <c r="GMJ105" s="632"/>
      <c r="GMK105" s="632"/>
      <c r="GML105" s="632"/>
      <c r="GMM105" s="632"/>
      <c r="GMN105" s="632"/>
      <c r="GMO105" s="632"/>
      <c r="GMP105" s="632"/>
      <c r="GMQ105" s="632"/>
      <c r="GMR105" s="632"/>
      <c r="GMS105" s="632"/>
      <c r="GMT105" s="632"/>
      <c r="GMU105" s="632"/>
      <c r="GMV105" s="632"/>
      <c r="GMW105" s="632"/>
      <c r="GMX105" s="632"/>
      <c r="GMY105" s="632"/>
      <c r="GMZ105" s="632"/>
      <c r="GNA105" s="632"/>
      <c r="GNB105" s="632"/>
      <c r="GNC105" s="632"/>
      <c r="GND105" s="632"/>
      <c r="GNE105" s="632"/>
      <c r="GNF105" s="632"/>
      <c r="GNG105" s="632"/>
      <c r="GNH105" s="632"/>
      <c r="GNI105" s="632"/>
      <c r="GNJ105" s="632"/>
      <c r="GNK105" s="632"/>
      <c r="GNL105" s="632"/>
      <c r="GNM105" s="632"/>
      <c r="GNN105" s="632"/>
      <c r="GNO105" s="632"/>
      <c r="GNP105" s="632"/>
      <c r="GNQ105" s="632"/>
      <c r="GNR105" s="632"/>
      <c r="GNS105" s="632"/>
      <c r="GNT105" s="632"/>
      <c r="GNU105" s="632"/>
      <c r="GNV105" s="632"/>
      <c r="GNW105" s="632"/>
      <c r="GNX105" s="632"/>
      <c r="GNY105" s="632"/>
      <c r="GNZ105" s="632"/>
      <c r="GOA105" s="632"/>
      <c r="GOB105" s="632"/>
      <c r="GOC105" s="632"/>
      <c r="GOD105" s="632"/>
      <c r="GOE105" s="632"/>
      <c r="GOF105" s="632"/>
      <c r="GOG105" s="632"/>
      <c r="GOH105" s="632"/>
      <c r="GOI105" s="632"/>
      <c r="GOJ105" s="632"/>
      <c r="GOK105" s="632"/>
      <c r="GOL105" s="632"/>
      <c r="GOM105" s="632"/>
      <c r="GON105" s="632"/>
      <c r="GOO105" s="632"/>
      <c r="GOP105" s="632"/>
      <c r="GOQ105" s="632"/>
      <c r="GOR105" s="632"/>
      <c r="GOS105" s="632"/>
      <c r="GOT105" s="632"/>
      <c r="GOU105" s="632"/>
      <c r="GOV105" s="632"/>
      <c r="GOW105" s="632"/>
      <c r="GOX105" s="632"/>
      <c r="GOY105" s="632"/>
      <c r="GOZ105" s="632"/>
      <c r="GPA105" s="632"/>
      <c r="GPB105" s="632"/>
      <c r="GPC105" s="632"/>
      <c r="GPD105" s="632"/>
      <c r="GPE105" s="632"/>
      <c r="GPF105" s="632"/>
      <c r="GPG105" s="632"/>
      <c r="GPH105" s="632"/>
      <c r="GPI105" s="632"/>
      <c r="GPJ105" s="632"/>
      <c r="GPK105" s="632"/>
      <c r="GPL105" s="632"/>
      <c r="GPM105" s="632"/>
      <c r="GPN105" s="632"/>
      <c r="GPO105" s="632"/>
      <c r="GPP105" s="632"/>
      <c r="GPQ105" s="632"/>
      <c r="GPR105" s="632"/>
      <c r="GPS105" s="632"/>
      <c r="GPT105" s="632"/>
      <c r="GPU105" s="632"/>
      <c r="GPV105" s="632"/>
      <c r="GPW105" s="632"/>
      <c r="GPX105" s="632"/>
      <c r="GPY105" s="632"/>
      <c r="GPZ105" s="632"/>
      <c r="GQA105" s="632"/>
      <c r="GQB105" s="632"/>
      <c r="GQC105" s="632"/>
      <c r="GQD105" s="632"/>
      <c r="GQE105" s="632"/>
      <c r="GQF105" s="632"/>
      <c r="GQG105" s="632"/>
      <c r="GQH105" s="632"/>
      <c r="GQI105" s="632"/>
      <c r="GQJ105" s="632"/>
      <c r="GQK105" s="632"/>
      <c r="GQL105" s="632"/>
      <c r="GQM105" s="632"/>
      <c r="GQN105" s="632"/>
      <c r="GQO105" s="632"/>
      <c r="GQP105" s="632"/>
      <c r="GQQ105" s="632"/>
      <c r="GQR105" s="632"/>
      <c r="GQS105" s="632"/>
      <c r="GQT105" s="632"/>
      <c r="GQU105" s="632"/>
      <c r="GQV105" s="632"/>
      <c r="GQW105" s="632"/>
      <c r="GQX105" s="632"/>
      <c r="GQY105" s="632"/>
      <c r="GQZ105" s="632"/>
      <c r="GRA105" s="632"/>
      <c r="GRB105" s="632"/>
      <c r="GRC105" s="632"/>
      <c r="GRD105" s="632"/>
      <c r="GRE105" s="632"/>
      <c r="GRF105" s="632"/>
      <c r="GRG105" s="632"/>
      <c r="GRH105" s="632"/>
      <c r="GRI105" s="632"/>
      <c r="GRJ105" s="632"/>
      <c r="GRK105" s="632"/>
      <c r="GRL105" s="632"/>
      <c r="GRM105" s="632"/>
      <c r="GRN105" s="632"/>
      <c r="GRO105" s="632"/>
      <c r="GRP105" s="632"/>
      <c r="GRQ105" s="632"/>
      <c r="GRR105" s="632"/>
      <c r="GRS105" s="632"/>
      <c r="GRT105" s="632"/>
      <c r="GRU105" s="632"/>
      <c r="GRV105" s="632"/>
      <c r="GRW105" s="632"/>
      <c r="GRX105" s="632"/>
      <c r="GRY105" s="632"/>
      <c r="GRZ105" s="632"/>
      <c r="GSA105" s="632"/>
      <c r="GSB105" s="632"/>
      <c r="GSC105" s="632"/>
      <c r="GSD105" s="632"/>
      <c r="GSE105" s="632"/>
      <c r="GSF105" s="632"/>
      <c r="GSG105" s="632"/>
      <c r="GSH105" s="632"/>
      <c r="GSI105" s="632"/>
      <c r="GSJ105" s="632"/>
      <c r="GSK105" s="632"/>
      <c r="GSL105" s="632"/>
      <c r="GSM105" s="632"/>
      <c r="GSN105" s="632"/>
      <c r="GSO105" s="632"/>
      <c r="GSP105" s="632"/>
      <c r="GSQ105" s="632"/>
      <c r="GSR105" s="632"/>
      <c r="GSS105" s="632"/>
      <c r="GST105" s="632"/>
      <c r="GSU105" s="632"/>
      <c r="GSV105" s="632"/>
      <c r="GSW105" s="632"/>
      <c r="GSX105" s="632"/>
      <c r="GSY105" s="632"/>
      <c r="GSZ105" s="632"/>
      <c r="GTA105" s="632"/>
      <c r="GTB105" s="632"/>
      <c r="GTC105" s="632"/>
      <c r="GTD105" s="632"/>
      <c r="GTE105" s="632"/>
      <c r="GTF105" s="632"/>
      <c r="GTG105" s="632"/>
      <c r="GTH105" s="632"/>
      <c r="GTI105" s="632"/>
      <c r="GTJ105" s="632"/>
      <c r="GTK105" s="632"/>
      <c r="GTL105" s="632"/>
      <c r="GTM105" s="632"/>
      <c r="GTN105" s="632"/>
      <c r="GTO105" s="632"/>
      <c r="GTP105" s="632"/>
      <c r="GTQ105" s="632"/>
      <c r="GTR105" s="632"/>
      <c r="GTS105" s="632"/>
      <c r="GTT105" s="632"/>
      <c r="GTU105" s="632"/>
      <c r="GTV105" s="632"/>
      <c r="GTW105" s="632"/>
      <c r="GTX105" s="632"/>
      <c r="GTY105" s="632"/>
      <c r="GTZ105" s="632"/>
      <c r="GUA105" s="632"/>
      <c r="GUB105" s="632"/>
      <c r="GUC105" s="632"/>
      <c r="GUD105" s="632"/>
      <c r="GUE105" s="632"/>
      <c r="GUF105" s="632"/>
      <c r="GUG105" s="632"/>
      <c r="GUH105" s="632"/>
      <c r="GUI105" s="632"/>
      <c r="GUJ105" s="632"/>
      <c r="GUK105" s="632"/>
      <c r="GUL105" s="632"/>
      <c r="GUM105" s="632"/>
      <c r="GUN105" s="632"/>
      <c r="GUO105" s="632"/>
      <c r="GUP105" s="632"/>
      <c r="GUQ105" s="632"/>
      <c r="GUR105" s="632"/>
      <c r="GUS105" s="632"/>
      <c r="GUT105" s="632"/>
      <c r="GUU105" s="632"/>
      <c r="GUV105" s="632"/>
      <c r="GUW105" s="632"/>
      <c r="GUX105" s="632"/>
      <c r="GUY105" s="632"/>
      <c r="GUZ105" s="632"/>
      <c r="GVA105" s="632"/>
      <c r="GVB105" s="632"/>
      <c r="GVC105" s="632"/>
      <c r="GVD105" s="632"/>
      <c r="GVE105" s="632"/>
      <c r="GVF105" s="632"/>
      <c r="GVG105" s="632"/>
      <c r="GVH105" s="632"/>
      <c r="GVI105" s="632"/>
      <c r="GVJ105" s="632"/>
      <c r="GVK105" s="632"/>
      <c r="GVL105" s="632"/>
      <c r="GVM105" s="632"/>
      <c r="GVN105" s="632"/>
      <c r="GVO105" s="632"/>
      <c r="GVP105" s="632"/>
      <c r="GVQ105" s="632"/>
      <c r="GVR105" s="632"/>
      <c r="GVS105" s="632"/>
      <c r="GVT105" s="632"/>
      <c r="GVU105" s="632"/>
      <c r="GVV105" s="632"/>
      <c r="GVW105" s="632"/>
      <c r="GVX105" s="632"/>
      <c r="GVY105" s="632"/>
      <c r="GVZ105" s="632"/>
      <c r="GWA105" s="632"/>
      <c r="GWB105" s="632"/>
      <c r="GWC105" s="632"/>
      <c r="GWD105" s="632"/>
      <c r="GWE105" s="632"/>
      <c r="GWF105" s="632"/>
      <c r="GWG105" s="632"/>
      <c r="GWH105" s="632"/>
      <c r="GWI105" s="632"/>
      <c r="GWJ105" s="632"/>
      <c r="GWK105" s="632"/>
      <c r="GWL105" s="632"/>
      <c r="GWM105" s="632"/>
      <c r="GWN105" s="632"/>
      <c r="GWO105" s="632"/>
      <c r="GWP105" s="632"/>
      <c r="GWQ105" s="632"/>
      <c r="GWR105" s="632"/>
      <c r="GWS105" s="632"/>
      <c r="GWT105" s="632"/>
      <c r="GWU105" s="632"/>
      <c r="GWV105" s="632"/>
      <c r="GWW105" s="632"/>
      <c r="GWX105" s="632"/>
      <c r="GWY105" s="632"/>
      <c r="GWZ105" s="632"/>
      <c r="GXA105" s="632"/>
      <c r="GXB105" s="632"/>
      <c r="GXC105" s="632"/>
      <c r="GXD105" s="632"/>
      <c r="GXE105" s="632"/>
      <c r="GXF105" s="632"/>
      <c r="GXG105" s="632"/>
      <c r="GXH105" s="632"/>
      <c r="GXI105" s="632"/>
      <c r="GXJ105" s="632"/>
      <c r="GXK105" s="632"/>
      <c r="GXL105" s="632"/>
      <c r="GXM105" s="632"/>
      <c r="GXN105" s="632"/>
      <c r="GXO105" s="632"/>
      <c r="GXP105" s="632"/>
      <c r="GXQ105" s="632"/>
      <c r="GXR105" s="632"/>
      <c r="GXS105" s="632"/>
      <c r="GXT105" s="632"/>
      <c r="GXU105" s="632"/>
      <c r="GXV105" s="632"/>
      <c r="GXW105" s="632"/>
      <c r="GXX105" s="632"/>
      <c r="GXY105" s="632"/>
      <c r="GXZ105" s="632"/>
      <c r="GYA105" s="632"/>
      <c r="GYB105" s="632"/>
      <c r="GYC105" s="632"/>
      <c r="GYD105" s="632"/>
      <c r="GYE105" s="632"/>
      <c r="GYF105" s="632"/>
      <c r="GYG105" s="632"/>
      <c r="GYH105" s="632"/>
      <c r="GYI105" s="632"/>
      <c r="GYJ105" s="632"/>
      <c r="GYK105" s="632"/>
      <c r="GYL105" s="632"/>
      <c r="GYM105" s="632"/>
      <c r="GYN105" s="632"/>
      <c r="GYO105" s="632"/>
      <c r="GYP105" s="632"/>
      <c r="GYQ105" s="632"/>
      <c r="GYR105" s="632"/>
      <c r="GYS105" s="632"/>
      <c r="GYT105" s="632"/>
      <c r="GYU105" s="632"/>
      <c r="GYV105" s="632"/>
      <c r="GYW105" s="632"/>
      <c r="GYX105" s="632"/>
      <c r="GYY105" s="632"/>
      <c r="GYZ105" s="632"/>
      <c r="GZA105" s="632"/>
      <c r="GZB105" s="632"/>
      <c r="GZC105" s="632"/>
      <c r="GZD105" s="632"/>
      <c r="GZE105" s="632"/>
      <c r="GZF105" s="632"/>
      <c r="GZG105" s="632"/>
      <c r="GZH105" s="632"/>
      <c r="GZI105" s="632"/>
      <c r="GZJ105" s="632"/>
      <c r="GZK105" s="632"/>
      <c r="GZL105" s="632"/>
      <c r="GZM105" s="632"/>
      <c r="GZN105" s="632"/>
      <c r="GZO105" s="632"/>
      <c r="GZP105" s="632"/>
      <c r="GZQ105" s="632"/>
      <c r="GZR105" s="632"/>
      <c r="GZS105" s="632"/>
      <c r="GZT105" s="632"/>
      <c r="GZU105" s="632"/>
      <c r="GZV105" s="632"/>
      <c r="GZW105" s="632"/>
      <c r="GZX105" s="632"/>
      <c r="GZY105" s="632"/>
      <c r="GZZ105" s="632"/>
      <c r="HAA105" s="632"/>
      <c r="HAB105" s="632"/>
      <c r="HAC105" s="632"/>
      <c r="HAD105" s="632"/>
      <c r="HAE105" s="632"/>
      <c r="HAF105" s="632"/>
      <c r="HAG105" s="632"/>
      <c r="HAH105" s="632"/>
      <c r="HAI105" s="632"/>
      <c r="HAJ105" s="632"/>
      <c r="HAK105" s="632"/>
      <c r="HAL105" s="632"/>
      <c r="HAM105" s="632"/>
      <c r="HAN105" s="632"/>
      <c r="HAO105" s="632"/>
      <c r="HAP105" s="632"/>
      <c r="HAQ105" s="632"/>
      <c r="HAR105" s="632"/>
      <c r="HAS105" s="632"/>
      <c r="HAT105" s="632"/>
      <c r="HAU105" s="632"/>
      <c r="HAV105" s="632"/>
      <c r="HAW105" s="632"/>
      <c r="HAX105" s="632"/>
      <c r="HAY105" s="632"/>
      <c r="HAZ105" s="632"/>
      <c r="HBA105" s="632"/>
      <c r="HBB105" s="632"/>
      <c r="HBC105" s="632"/>
      <c r="HBD105" s="632"/>
      <c r="HBE105" s="632"/>
      <c r="HBF105" s="632"/>
      <c r="HBG105" s="632"/>
      <c r="HBH105" s="632"/>
      <c r="HBI105" s="632"/>
      <c r="HBJ105" s="632"/>
      <c r="HBK105" s="632"/>
      <c r="HBL105" s="632"/>
      <c r="HBM105" s="632"/>
      <c r="HBN105" s="632"/>
      <c r="HBO105" s="632"/>
      <c r="HBP105" s="632"/>
      <c r="HBQ105" s="632"/>
      <c r="HBR105" s="632"/>
      <c r="HBS105" s="632"/>
      <c r="HBT105" s="632"/>
      <c r="HBU105" s="632"/>
      <c r="HBV105" s="632"/>
      <c r="HBW105" s="632"/>
      <c r="HBX105" s="632"/>
      <c r="HBY105" s="632"/>
      <c r="HBZ105" s="632"/>
      <c r="HCA105" s="632"/>
      <c r="HCB105" s="632"/>
      <c r="HCC105" s="632"/>
      <c r="HCD105" s="632"/>
      <c r="HCE105" s="632"/>
      <c r="HCF105" s="632"/>
      <c r="HCG105" s="632"/>
      <c r="HCH105" s="632"/>
      <c r="HCI105" s="632"/>
      <c r="HCJ105" s="632"/>
      <c r="HCK105" s="632"/>
      <c r="HCL105" s="632"/>
      <c r="HCM105" s="632"/>
      <c r="HCN105" s="632"/>
      <c r="HCO105" s="632"/>
      <c r="HCP105" s="632"/>
      <c r="HCQ105" s="632"/>
      <c r="HCR105" s="632"/>
      <c r="HCS105" s="632"/>
      <c r="HCT105" s="632"/>
      <c r="HCU105" s="632"/>
      <c r="HCV105" s="632"/>
      <c r="HCW105" s="632"/>
      <c r="HCX105" s="632"/>
      <c r="HCY105" s="632"/>
      <c r="HCZ105" s="632"/>
      <c r="HDA105" s="632"/>
      <c r="HDB105" s="632"/>
      <c r="HDC105" s="632"/>
      <c r="HDD105" s="632"/>
      <c r="HDE105" s="632"/>
      <c r="HDF105" s="632"/>
      <c r="HDG105" s="632"/>
      <c r="HDH105" s="632"/>
      <c r="HDI105" s="632"/>
      <c r="HDJ105" s="632"/>
      <c r="HDK105" s="632"/>
      <c r="HDL105" s="632"/>
      <c r="HDM105" s="632"/>
      <c r="HDN105" s="632"/>
      <c r="HDO105" s="632"/>
      <c r="HDP105" s="632"/>
      <c r="HDQ105" s="632"/>
      <c r="HDR105" s="632"/>
      <c r="HDS105" s="632"/>
      <c r="HDT105" s="632"/>
      <c r="HDU105" s="632"/>
      <c r="HDV105" s="632"/>
      <c r="HDW105" s="632"/>
      <c r="HDX105" s="632"/>
      <c r="HDY105" s="632"/>
      <c r="HDZ105" s="632"/>
      <c r="HEA105" s="632"/>
      <c r="HEB105" s="632"/>
      <c r="HEC105" s="632"/>
      <c r="HED105" s="632"/>
      <c r="HEE105" s="632"/>
      <c r="HEF105" s="632"/>
      <c r="HEG105" s="632"/>
      <c r="HEH105" s="632"/>
      <c r="HEI105" s="632"/>
      <c r="HEJ105" s="632"/>
      <c r="HEK105" s="632"/>
      <c r="HEL105" s="632"/>
      <c r="HEM105" s="632"/>
      <c r="HEN105" s="632"/>
      <c r="HEO105" s="632"/>
      <c r="HEP105" s="632"/>
      <c r="HEQ105" s="632"/>
      <c r="HER105" s="632"/>
      <c r="HES105" s="632"/>
      <c r="HET105" s="632"/>
      <c r="HEU105" s="632"/>
      <c r="HEV105" s="632"/>
      <c r="HEW105" s="632"/>
      <c r="HEX105" s="632"/>
      <c r="HEY105" s="632"/>
      <c r="HEZ105" s="632"/>
      <c r="HFA105" s="632"/>
      <c r="HFB105" s="632"/>
      <c r="HFC105" s="632"/>
      <c r="HFD105" s="632"/>
      <c r="HFE105" s="632"/>
      <c r="HFF105" s="632"/>
      <c r="HFG105" s="632"/>
      <c r="HFH105" s="632"/>
      <c r="HFI105" s="632"/>
      <c r="HFJ105" s="632"/>
      <c r="HFK105" s="632"/>
      <c r="HFL105" s="632"/>
      <c r="HFM105" s="632"/>
      <c r="HFN105" s="632"/>
      <c r="HFO105" s="632"/>
      <c r="HFP105" s="632"/>
      <c r="HFQ105" s="632"/>
      <c r="HFR105" s="632"/>
      <c r="HFS105" s="632"/>
      <c r="HFT105" s="632"/>
      <c r="HFU105" s="632"/>
      <c r="HFV105" s="632"/>
      <c r="HFW105" s="632"/>
      <c r="HFX105" s="632"/>
      <c r="HFY105" s="632"/>
      <c r="HFZ105" s="632"/>
      <c r="HGA105" s="632"/>
      <c r="HGB105" s="632"/>
      <c r="HGC105" s="632"/>
      <c r="HGD105" s="632"/>
      <c r="HGE105" s="632"/>
      <c r="HGF105" s="632"/>
      <c r="HGG105" s="632"/>
      <c r="HGH105" s="632"/>
      <c r="HGI105" s="632"/>
      <c r="HGJ105" s="632"/>
      <c r="HGK105" s="632"/>
      <c r="HGL105" s="632"/>
      <c r="HGM105" s="632"/>
      <c r="HGN105" s="632"/>
      <c r="HGO105" s="632"/>
      <c r="HGP105" s="632"/>
      <c r="HGQ105" s="632"/>
      <c r="HGR105" s="632"/>
      <c r="HGS105" s="632"/>
      <c r="HGT105" s="632"/>
      <c r="HGU105" s="632"/>
      <c r="HGV105" s="632"/>
      <c r="HGW105" s="632"/>
      <c r="HGX105" s="632"/>
      <c r="HGY105" s="632"/>
      <c r="HGZ105" s="632"/>
      <c r="HHA105" s="632"/>
      <c r="HHB105" s="632"/>
      <c r="HHC105" s="632"/>
      <c r="HHD105" s="632"/>
      <c r="HHE105" s="632"/>
      <c r="HHF105" s="632"/>
      <c r="HHG105" s="632"/>
      <c r="HHH105" s="632"/>
      <c r="HHI105" s="632"/>
      <c r="HHJ105" s="632"/>
      <c r="HHK105" s="632"/>
      <c r="HHL105" s="632"/>
      <c r="HHM105" s="632"/>
      <c r="HHN105" s="632"/>
      <c r="HHO105" s="632"/>
      <c r="HHP105" s="632"/>
      <c r="HHQ105" s="632"/>
      <c r="HHR105" s="632"/>
      <c r="HHS105" s="632"/>
      <c r="HHT105" s="632"/>
      <c r="HHU105" s="632"/>
      <c r="HHV105" s="632"/>
      <c r="HHW105" s="632"/>
      <c r="HHX105" s="632"/>
      <c r="HHY105" s="632"/>
      <c r="HHZ105" s="632"/>
      <c r="HIA105" s="632"/>
      <c r="HIB105" s="632"/>
      <c r="HIC105" s="632"/>
      <c r="HID105" s="632"/>
      <c r="HIE105" s="632"/>
      <c r="HIF105" s="632"/>
      <c r="HIG105" s="632"/>
      <c r="HIH105" s="632"/>
      <c r="HII105" s="632"/>
      <c r="HIJ105" s="632"/>
      <c r="HIK105" s="632"/>
      <c r="HIL105" s="632"/>
      <c r="HIM105" s="632"/>
      <c r="HIN105" s="632"/>
      <c r="HIO105" s="632"/>
      <c r="HIP105" s="632"/>
      <c r="HIQ105" s="632"/>
      <c r="HIR105" s="632"/>
      <c r="HIS105" s="632"/>
      <c r="HIT105" s="632"/>
      <c r="HIU105" s="632"/>
      <c r="HIV105" s="632"/>
      <c r="HIW105" s="632"/>
      <c r="HIX105" s="632"/>
      <c r="HIY105" s="632"/>
      <c r="HIZ105" s="632"/>
      <c r="HJA105" s="632"/>
      <c r="HJB105" s="632"/>
      <c r="HJC105" s="632"/>
      <c r="HJD105" s="632"/>
      <c r="HJE105" s="632"/>
      <c r="HJF105" s="632"/>
      <c r="HJG105" s="632"/>
      <c r="HJH105" s="632"/>
      <c r="HJI105" s="632"/>
      <c r="HJJ105" s="632"/>
      <c r="HJK105" s="632"/>
      <c r="HJL105" s="632"/>
      <c r="HJM105" s="632"/>
      <c r="HJN105" s="632"/>
      <c r="HJO105" s="632"/>
      <c r="HJP105" s="632"/>
      <c r="HJQ105" s="632"/>
      <c r="HJR105" s="632"/>
      <c r="HJS105" s="632"/>
      <c r="HJT105" s="632"/>
      <c r="HJU105" s="632"/>
      <c r="HJV105" s="632"/>
      <c r="HJW105" s="632"/>
      <c r="HJX105" s="632"/>
      <c r="HJY105" s="632"/>
      <c r="HJZ105" s="632"/>
      <c r="HKA105" s="632"/>
      <c r="HKB105" s="632"/>
      <c r="HKC105" s="632"/>
      <c r="HKD105" s="632"/>
      <c r="HKE105" s="632"/>
      <c r="HKF105" s="632"/>
      <c r="HKG105" s="632"/>
      <c r="HKH105" s="632"/>
      <c r="HKI105" s="632"/>
      <c r="HKJ105" s="632"/>
      <c r="HKK105" s="632"/>
      <c r="HKL105" s="632"/>
      <c r="HKM105" s="632"/>
      <c r="HKN105" s="632"/>
      <c r="HKO105" s="632"/>
      <c r="HKP105" s="632"/>
      <c r="HKQ105" s="632"/>
      <c r="HKR105" s="632"/>
      <c r="HKS105" s="632"/>
      <c r="HKT105" s="632"/>
      <c r="HKU105" s="632"/>
      <c r="HKV105" s="632"/>
      <c r="HKW105" s="632"/>
      <c r="HKX105" s="632"/>
      <c r="HKY105" s="632"/>
      <c r="HKZ105" s="632"/>
      <c r="HLA105" s="632"/>
      <c r="HLB105" s="632"/>
      <c r="HLC105" s="632"/>
      <c r="HLD105" s="632"/>
      <c r="HLE105" s="632"/>
      <c r="HLF105" s="632"/>
      <c r="HLG105" s="632"/>
      <c r="HLH105" s="632"/>
      <c r="HLI105" s="632"/>
      <c r="HLJ105" s="632"/>
      <c r="HLK105" s="632"/>
      <c r="HLL105" s="632"/>
      <c r="HLM105" s="632"/>
      <c r="HLN105" s="632"/>
      <c r="HLO105" s="632"/>
      <c r="HLP105" s="632"/>
      <c r="HLQ105" s="632"/>
      <c r="HLR105" s="632"/>
      <c r="HLS105" s="632"/>
      <c r="HLT105" s="632"/>
      <c r="HLU105" s="632"/>
      <c r="HLV105" s="632"/>
      <c r="HLW105" s="632"/>
      <c r="HLX105" s="632"/>
      <c r="HLY105" s="632"/>
      <c r="HLZ105" s="632"/>
      <c r="HMA105" s="632"/>
      <c r="HMB105" s="632"/>
      <c r="HMC105" s="632"/>
      <c r="HMD105" s="632"/>
      <c r="HME105" s="632"/>
      <c r="HMF105" s="632"/>
      <c r="HMG105" s="632"/>
      <c r="HMH105" s="632"/>
      <c r="HMI105" s="632"/>
      <c r="HMJ105" s="632"/>
      <c r="HMK105" s="632"/>
      <c r="HML105" s="632"/>
      <c r="HMM105" s="632"/>
      <c r="HMN105" s="632"/>
      <c r="HMO105" s="632"/>
      <c r="HMP105" s="632"/>
      <c r="HMQ105" s="632"/>
      <c r="HMR105" s="632"/>
      <c r="HMS105" s="632"/>
      <c r="HMT105" s="632"/>
      <c r="HMU105" s="632"/>
      <c r="HMV105" s="632"/>
      <c r="HMW105" s="632"/>
      <c r="HMX105" s="632"/>
      <c r="HMY105" s="632"/>
      <c r="HMZ105" s="632"/>
      <c r="HNA105" s="632"/>
      <c r="HNB105" s="632"/>
      <c r="HNC105" s="632"/>
      <c r="HND105" s="632"/>
      <c r="HNE105" s="632"/>
      <c r="HNF105" s="632"/>
      <c r="HNG105" s="632"/>
      <c r="HNH105" s="632"/>
      <c r="HNI105" s="632"/>
      <c r="HNJ105" s="632"/>
      <c r="HNK105" s="632"/>
      <c r="HNL105" s="632"/>
      <c r="HNM105" s="632"/>
      <c r="HNN105" s="632"/>
      <c r="HNO105" s="632"/>
      <c r="HNP105" s="632"/>
      <c r="HNQ105" s="632"/>
      <c r="HNR105" s="632"/>
      <c r="HNS105" s="632"/>
      <c r="HNT105" s="632"/>
      <c r="HNU105" s="632"/>
      <c r="HNV105" s="632"/>
      <c r="HNW105" s="632"/>
      <c r="HNX105" s="632"/>
      <c r="HNY105" s="632"/>
      <c r="HNZ105" s="632"/>
      <c r="HOA105" s="632"/>
      <c r="HOB105" s="632"/>
      <c r="HOC105" s="632"/>
      <c r="HOD105" s="632"/>
      <c r="HOE105" s="632"/>
      <c r="HOF105" s="632"/>
      <c r="HOG105" s="632"/>
      <c r="HOH105" s="632"/>
      <c r="HOI105" s="632"/>
      <c r="HOJ105" s="632"/>
      <c r="HOK105" s="632"/>
      <c r="HOL105" s="632"/>
      <c r="HOM105" s="632"/>
      <c r="HON105" s="632"/>
      <c r="HOO105" s="632"/>
      <c r="HOP105" s="632"/>
      <c r="HOQ105" s="632"/>
      <c r="HOR105" s="632"/>
      <c r="HOS105" s="632"/>
      <c r="HOT105" s="632"/>
      <c r="HOU105" s="632"/>
      <c r="HOV105" s="632"/>
      <c r="HOW105" s="632"/>
      <c r="HOX105" s="632"/>
      <c r="HOY105" s="632"/>
      <c r="HOZ105" s="632"/>
      <c r="HPA105" s="632"/>
      <c r="HPB105" s="632"/>
      <c r="HPC105" s="632"/>
      <c r="HPD105" s="632"/>
      <c r="HPE105" s="632"/>
      <c r="HPF105" s="632"/>
      <c r="HPG105" s="632"/>
      <c r="HPH105" s="632"/>
      <c r="HPI105" s="632"/>
      <c r="HPJ105" s="632"/>
      <c r="HPK105" s="632"/>
      <c r="HPL105" s="632"/>
      <c r="HPM105" s="632"/>
      <c r="HPN105" s="632"/>
      <c r="HPO105" s="632"/>
      <c r="HPP105" s="632"/>
      <c r="HPQ105" s="632"/>
      <c r="HPR105" s="632"/>
      <c r="HPS105" s="632"/>
      <c r="HPT105" s="632"/>
      <c r="HPU105" s="632"/>
      <c r="HPV105" s="632"/>
      <c r="HPW105" s="632"/>
      <c r="HPX105" s="632"/>
      <c r="HPY105" s="632"/>
      <c r="HPZ105" s="632"/>
      <c r="HQA105" s="632"/>
      <c r="HQB105" s="632"/>
      <c r="HQC105" s="632"/>
      <c r="HQD105" s="632"/>
      <c r="HQE105" s="632"/>
      <c r="HQF105" s="632"/>
      <c r="HQG105" s="632"/>
      <c r="HQH105" s="632"/>
      <c r="HQI105" s="632"/>
      <c r="HQJ105" s="632"/>
      <c r="HQK105" s="632"/>
      <c r="HQL105" s="632"/>
      <c r="HQM105" s="632"/>
      <c r="HQN105" s="632"/>
      <c r="HQO105" s="632"/>
      <c r="HQP105" s="632"/>
      <c r="HQQ105" s="632"/>
      <c r="HQR105" s="632"/>
      <c r="HQS105" s="632"/>
      <c r="HQT105" s="632"/>
      <c r="HQU105" s="632"/>
      <c r="HQV105" s="632"/>
      <c r="HQW105" s="632"/>
      <c r="HQX105" s="632"/>
      <c r="HQY105" s="632"/>
      <c r="HQZ105" s="632"/>
      <c r="HRA105" s="632"/>
      <c r="HRB105" s="632"/>
      <c r="HRC105" s="632"/>
      <c r="HRD105" s="632"/>
      <c r="HRE105" s="632"/>
      <c r="HRF105" s="632"/>
      <c r="HRG105" s="632"/>
      <c r="HRH105" s="632"/>
      <c r="HRI105" s="632"/>
      <c r="HRJ105" s="632"/>
      <c r="HRK105" s="632"/>
      <c r="HRL105" s="632"/>
      <c r="HRM105" s="632"/>
      <c r="HRN105" s="632"/>
      <c r="HRO105" s="632"/>
      <c r="HRP105" s="632"/>
      <c r="HRQ105" s="632"/>
      <c r="HRR105" s="632"/>
      <c r="HRS105" s="632"/>
      <c r="HRT105" s="632"/>
      <c r="HRU105" s="632"/>
      <c r="HRV105" s="632"/>
      <c r="HRW105" s="632"/>
      <c r="HRX105" s="632"/>
      <c r="HRY105" s="632"/>
      <c r="HRZ105" s="632"/>
      <c r="HSA105" s="632"/>
      <c r="HSB105" s="632"/>
      <c r="HSC105" s="632"/>
      <c r="HSD105" s="632"/>
      <c r="HSE105" s="632"/>
      <c r="HSF105" s="632"/>
      <c r="HSG105" s="632"/>
      <c r="HSH105" s="632"/>
      <c r="HSI105" s="632"/>
      <c r="HSJ105" s="632"/>
      <c r="HSK105" s="632"/>
      <c r="HSL105" s="632"/>
      <c r="HSM105" s="632"/>
      <c r="HSN105" s="632"/>
      <c r="HSO105" s="632"/>
      <c r="HSP105" s="632"/>
      <c r="HSQ105" s="632"/>
      <c r="HSR105" s="632"/>
      <c r="HSS105" s="632"/>
      <c r="HST105" s="632"/>
      <c r="HSU105" s="632"/>
      <c r="HSV105" s="632"/>
      <c r="HSW105" s="632"/>
      <c r="HSX105" s="632"/>
      <c r="HSY105" s="632"/>
      <c r="HSZ105" s="632"/>
      <c r="HTA105" s="632"/>
      <c r="HTB105" s="632"/>
      <c r="HTC105" s="632"/>
      <c r="HTD105" s="632"/>
      <c r="HTE105" s="632"/>
      <c r="HTF105" s="632"/>
      <c r="HTG105" s="632"/>
      <c r="HTH105" s="632"/>
      <c r="HTI105" s="632"/>
      <c r="HTJ105" s="632"/>
      <c r="HTK105" s="632"/>
      <c r="HTL105" s="632"/>
      <c r="HTM105" s="632"/>
      <c r="HTN105" s="632"/>
      <c r="HTO105" s="632"/>
      <c r="HTP105" s="632"/>
      <c r="HTQ105" s="632"/>
      <c r="HTR105" s="632"/>
      <c r="HTS105" s="632"/>
      <c r="HTT105" s="632"/>
      <c r="HTU105" s="632"/>
      <c r="HTV105" s="632"/>
      <c r="HTW105" s="632"/>
      <c r="HTX105" s="632"/>
      <c r="HTY105" s="632"/>
      <c r="HTZ105" s="632"/>
      <c r="HUA105" s="632"/>
      <c r="HUB105" s="632"/>
      <c r="HUC105" s="632"/>
      <c r="HUD105" s="632"/>
      <c r="HUE105" s="632"/>
      <c r="HUF105" s="632"/>
      <c r="HUG105" s="632"/>
      <c r="HUH105" s="632"/>
      <c r="HUI105" s="632"/>
      <c r="HUJ105" s="632"/>
      <c r="HUK105" s="632"/>
      <c r="HUL105" s="632"/>
      <c r="HUM105" s="632"/>
      <c r="HUN105" s="632"/>
      <c r="HUO105" s="632"/>
      <c r="HUP105" s="632"/>
      <c r="HUQ105" s="632"/>
      <c r="HUR105" s="632"/>
      <c r="HUS105" s="632"/>
      <c r="HUT105" s="632"/>
      <c r="HUU105" s="632"/>
      <c r="HUV105" s="632"/>
      <c r="HUW105" s="632"/>
      <c r="HUX105" s="632"/>
      <c r="HUY105" s="632"/>
      <c r="HUZ105" s="632"/>
      <c r="HVA105" s="632"/>
      <c r="HVB105" s="632"/>
      <c r="HVC105" s="632"/>
      <c r="HVD105" s="632"/>
      <c r="HVE105" s="632"/>
      <c r="HVF105" s="632"/>
      <c r="HVG105" s="632"/>
      <c r="HVH105" s="632"/>
      <c r="HVI105" s="632"/>
      <c r="HVJ105" s="632"/>
      <c r="HVK105" s="632"/>
      <c r="HVL105" s="632"/>
      <c r="HVM105" s="632"/>
      <c r="HVN105" s="632"/>
      <c r="HVO105" s="632"/>
      <c r="HVP105" s="632"/>
      <c r="HVQ105" s="632"/>
      <c r="HVR105" s="632"/>
      <c r="HVS105" s="632"/>
      <c r="HVT105" s="632"/>
      <c r="HVU105" s="632"/>
      <c r="HVV105" s="632"/>
      <c r="HVW105" s="632"/>
      <c r="HVX105" s="632"/>
      <c r="HVY105" s="632"/>
      <c r="HVZ105" s="632"/>
      <c r="HWA105" s="632"/>
      <c r="HWB105" s="632"/>
      <c r="HWC105" s="632"/>
      <c r="HWD105" s="632"/>
      <c r="HWE105" s="632"/>
      <c r="HWF105" s="632"/>
      <c r="HWG105" s="632"/>
      <c r="HWH105" s="632"/>
      <c r="HWI105" s="632"/>
      <c r="HWJ105" s="632"/>
      <c r="HWK105" s="632"/>
      <c r="HWL105" s="632"/>
      <c r="HWM105" s="632"/>
      <c r="HWN105" s="632"/>
      <c r="HWO105" s="632"/>
      <c r="HWP105" s="632"/>
      <c r="HWQ105" s="632"/>
      <c r="HWR105" s="632"/>
      <c r="HWS105" s="632"/>
      <c r="HWT105" s="632"/>
      <c r="HWU105" s="632"/>
      <c r="HWV105" s="632"/>
      <c r="HWW105" s="632"/>
      <c r="HWX105" s="632"/>
      <c r="HWY105" s="632"/>
      <c r="HWZ105" s="632"/>
      <c r="HXA105" s="632"/>
      <c r="HXB105" s="632"/>
      <c r="HXC105" s="632"/>
      <c r="HXD105" s="632"/>
      <c r="HXE105" s="632"/>
      <c r="HXF105" s="632"/>
      <c r="HXG105" s="632"/>
      <c r="HXH105" s="632"/>
      <c r="HXI105" s="632"/>
      <c r="HXJ105" s="632"/>
      <c r="HXK105" s="632"/>
      <c r="HXL105" s="632"/>
      <c r="HXM105" s="632"/>
      <c r="HXN105" s="632"/>
      <c r="HXO105" s="632"/>
      <c r="HXP105" s="632"/>
      <c r="HXQ105" s="632"/>
      <c r="HXR105" s="632"/>
      <c r="HXS105" s="632"/>
      <c r="HXT105" s="632"/>
      <c r="HXU105" s="632"/>
      <c r="HXV105" s="632"/>
      <c r="HXW105" s="632"/>
      <c r="HXX105" s="632"/>
      <c r="HXY105" s="632"/>
      <c r="HXZ105" s="632"/>
      <c r="HYA105" s="632"/>
      <c r="HYB105" s="632"/>
      <c r="HYC105" s="632"/>
      <c r="HYD105" s="632"/>
      <c r="HYE105" s="632"/>
      <c r="HYF105" s="632"/>
      <c r="HYG105" s="632"/>
      <c r="HYH105" s="632"/>
      <c r="HYI105" s="632"/>
      <c r="HYJ105" s="632"/>
      <c r="HYK105" s="632"/>
      <c r="HYL105" s="632"/>
      <c r="HYM105" s="632"/>
      <c r="HYN105" s="632"/>
      <c r="HYO105" s="632"/>
      <c r="HYP105" s="632"/>
      <c r="HYQ105" s="632"/>
      <c r="HYR105" s="632"/>
      <c r="HYS105" s="632"/>
      <c r="HYT105" s="632"/>
      <c r="HYU105" s="632"/>
      <c r="HYV105" s="632"/>
      <c r="HYW105" s="632"/>
      <c r="HYX105" s="632"/>
      <c r="HYY105" s="632"/>
      <c r="HYZ105" s="632"/>
      <c r="HZA105" s="632"/>
      <c r="HZB105" s="632"/>
      <c r="HZC105" s="632"/>
      <c r="HZD105" s="632"/>
      <c r="HZE105" s="632"/>
      <c r="HZF105" s="632"/>
      <c r="HZG105" s="632"/>
      <c r="HZH105" s="632"/>
      <c r="HZI105" s="632"/>
      <c r="HZJ105" s="632"/>
      <c r="HZK105" s="632"/>
      <c r="HZL105" s="632"/>
      <c r="HZM105" s="632"/>
      <c r="HZN105" s="632"/>
      <c r="HZO105" s="632"/>
      <c r="HZP105" s="632"/>
      <c r="HZQ105" s="632"/>
      <c r="HZR105" s="632"/>
      <c r="HZS105" s="632"/>
      <c r="HZT105" s="632"/>
      <c r="HZU105" s="632"/>
      <c r="HZV105" s="632"/>
      <c r="HZW105" s="632"/>
      <c r="HZX105" s="632"/>
      <c r="HZY105" s="632"/>
      <c r="HZZ105" s="632"/>
      <c r="IAA105" s="632"/>
      <c r="IAB105" s="632"/>
      <c r="IAC105" s="632"/>
      <c r="IAD105" s="632"/>
      <c r="IAE105" s="632"/>
      <c r="IAF105" s="632"/>
      <c r="IAG105" s="632"/>
      <c r="IAH105" s="632"/>
      <c r="IAI105" s="632"/>
      <c r="IAJ105" s="632"/>
      <c r="IAK105" s="632"/>
      <c r="IAL105" s="632"/>
      <c r="IAM105" s="632"/>
      <c r="IAN105" s="632"/>
      <c r="IAO105" s="632"/>
      <c r="IAP105" s="632"/>
      <c r="IAQ105" s="632"/>
      <c r="IAR105" s="632"/>
      <c r="IAS105" s="632"/>
      <c r="IAT105" s="632"/>
      <c r="IAU105" s="632"/>
      <c r="IAV105" s="632"/>
      <c r="IAW105" s="632"/>
      <c r="IAX105" s="632"/>
      <c r="IAY105" s="632"/>
      <c r="IAZ105" s="632"/>
      <c r="IBA105" s="632"/>
      <c r="IBB105" s="632"/>
      <c r="IBC105" s="632"/>
      <c r="IBD105" s="632"/>
      <c r="IBE105" s="632"/>
      <c r="IBF105" s="632"/>
      <c r="IBG105" s="632"/>
      <c r="IBH105" s="632"/>
      <c r="IBI105" s="632"/>
      <c r="IBJ105" s="632"/>
      <c r="IBK105" s="632"/>
      <c r="IBL105" s="632"/>
      <c r="IBM105" s="632"/>
      <c r="IBN105" s="632"/>
      <c r="IBO105" s="632"/>
      <c r="IBP105" s="632"/>
      <c r="IBQ105" s="632"/>
      <c r="IBR105" s="632"/>
      <c r="IBS105" s="632"/>
      <c r="IBT105" s="632"/>
      <c r="IBU105" s="632"/>
      <c r="IBV105" s="632"/>
      <c r="IBW105" s="632"/>
      <c r="IBX105" s="632"/>
      <c r="IBY105" s="632"/>
      <c r="IBZ105" s="632"/>
      <c r="ICA105" s="632"/>
      <c r="ICB105" s="632"/>
      <c r="ICC105" s="632"/>
      <c r="ICD105" s="632"/>
      <c r="ICE105" s="632"/>
      <c r="ICF105" s="632"/>
      <c r="ICG105" s="632"/>
      <c r="ICH105" s="632"/>
      <c r="ICI105" s="632"/>
      <c r="ICJ105" s="632"/>
      <c r="ICK105" s="632"/>
      <c r="ICL105" s="632"/>
      <c r="ICM105" s="632"/>
      <c r="ICN105" s="632"/>
      <c r="ICO105" s="632"/>
      <c r="ICP105" s="632"/>
      <c r="ICQ105" s="632"/>
      <c r="ICR105" s="632"/>
      <c r="ICS105" s="632"/>
      <c r="ICT105" s="632"/>
      <c r="ICU105" s="632"/>
      <c r="ICV105" s="632"/>
      <c r="ICW105" s="632"/>
      <c r="ICX105" s="632"/>
      <c r="ICY105" s="632"/>
      <c r="ICZ105" s="632"/>
      <c r="IDA105" s="632"/>
      <c r="IDB105" s="632"/>
      <c r="IDC105" s="632"/>
      <c r="IDD105" s="632"/>
      <c r="IDE105" s="632"/>
      <c r="IDF105" s="632"/>
      <c r="IDG105" s="632"/>
      <c r="IDH105" s="632"/>
      <c r="IDI105" s="632"/>
      <c r="IDJ105" s="632"/>
      <c r="IDK105" s="632"/>
      <c r="IDL105" s="632"/>
      <c r="IDM105" s="632"/>
      <c r="IDN105" s="632"/>
      <c r="IDO105" s="632"/>
      <c r="IDP105" s="632"/>
      <c r="IDQ105" s="632"/>
      <c r="IDR105" s="632"/>
      <c r="IDS105" s="632"/>
      <c r="IDT105" s="632"/>
      <c r="IDU105" s="632"/>
      <c r="IDV105" s="632"/>
      <c r="IDW105" s="632"/>
      <c r="IDX105" s="632"/>
      <c r="IDY105" s="632"/>
      <c r="IDZ105" s="632"/>
      <c r="IEA105" s="632"/>
      <c r="IEB105" s="632"/>
      <c r="IEC105" s="632"/>
      <c r="IED105" s="632"/>
      <c r="IEE105" s="632"/>
      <c r="IEF105" s="632"/>
      <c r="IEG105" s="632"/>
      <c r="IEH105" s="632"/>
      <c r="IEI105" s="632"/>
      <c r="IEJ105" s="632"/>
      <c r="IEK105" s="632"/>
      <c r="IEL105" s="632"/>
      <c r="IEM105" s="632"/>
      <c r="IEN105" s="632"/>
      <c r="IEO105" s="632"/>
      <c r="IEP105" s="632"/>
      <c r="IEQ105" s="632"/>
      <c r="IER105" s="632"/>
      <c r="IES105" s="632"/>
      <c r="IET105" s="632"/>
      <c r="IEU105" s="632"/>
      <c r="IEV105" s="632"/>
      <c r="IEW105" s="632"/>
      <c r="IEX105" s="632"/>
      <c r="IEY105" s="632"/>
      <c r="IEZ105" s="632"/>
      <c r="IFA105" s="632"/>
      <c r="IFB105" s="632"/>
      <c r="IFC105" s="632"/>
      <c r="IFD105" s="632"/>
      <c r="IFE105" s="632"/>
      <c r="IFF105" s="632"/>
      <c r="IFG105" s="632"/>
      <c r="IFH105" s="632"/>
      <c r="IFI105" s="632"/>
      <c r="IFJ105" s="632"/>
      <c r="IFK105" s="632"/>
      <c r="IFL105" s="632"/>
      <c r="IFM105" s="632"/>
      <c r="IFN105" s="632"/>
      <c r="IFO105" s="632"/>
      <c r="IFP105" s="632"/>
      <c r="IFQ105" s="632"/>
      <c r="IFR105" s="632"/>
      <c r="IFS105" s="632"/>
      <c r="IFT105" s="632"/>
      <c r="IFU105" s="632"/>
      <c r="IFV105" s="632"/>
      <c r="IFW105" s="632"/>
      <c r="IFX105" s="632"/>
      <c r="IFY105" s="632"/>
      <c r="IFZ105" s="632"/>
      <c r="IGA105" s="632"/>
      <c r="IGB105" s="632"/>
      <c r="IGC105" s="632"/>
      <c r="IGD105" s="632"/>
      <c r="IGE105" s="632"/>
      <c r="IGF105" s="632"/>
      <c r="IGG105" s="632"/>
      <c r="IGH105" s="632"/>
      <c r="IGI105" s="632"/>
      <c r="IGJ105" s="632"/>
      <c r="IGK105" s="632"/>
      <c r="IGL105" s="632"/>
      <c r="IGM105" s="632"/>
      <c r="IGN105" s="632"/>
      <c r="IGO105" s="632"/>
      <c r="IGP105" s="632"/>
      <c r="IGQ105" s="632"/>
      <c r="IGR105" s="632"/>
      <c r="IGS105" s="632"/>
      <c r="IGT105" s="632"/>
      <c r="IGU105" s="632"/>
      <c r="IGV105" s="632"/>
      <c r="IGW105" s="632"/>
      <c r="IGX105" s="632"/>
      <c r="IGY105" s="632"/>
      <c r="IGZ105" s="632"/>
      <c r="IHA105" s="632"/>
      <c r="IHB105" s="632"/>
      <c r="IHC105" s="632"/>
      <c r="IHD105" s="632"/>
      <c r="IHE105" s="632"/>
      <c r="IHF105" s="632"/>
      <c r="IHG105" s="632"/>
      <c r="IHH105" s="632"/>
      <c r="IHI105" s="632"/>
      <c r="IHJ105" s="632"/>
      <c r="IHK105" s="632"/>
      <c r="IHL105" s="632"/>
      <c r="IHM105" s="632"/>
      <c r="IHN105" s="632"/>
      <c r="IHO105" s="632"/>
      <c r="IHP105" s="632"/>
      <c r="IHQ105" s="632"/>
      <c r="IHR105" s="632"/>
      <c r="IHS105" s="632"/>
      <c r="IHT105" s="632"/>
      <c r="IHU105" s="632"/>
      <c r="IHV105" s="632"/>
      <c r="IHW105" s="632"/>
      <c r="IHX105" s="632"/>
      <c r="IHY105" s="632"/>
      <c r="IHZ105" s="632"/>
      <c r="IIA105" s="632"/>
      <c r="IIB105" s="632"/>
      <c r="IIC105" s="632"/>
      <c r="IID105" s="632"/>
      <c r="IIE105" s="632"/>
      <c r="IIF105" s="632"/>
      <c r="IIG105" s="632"/>
      <c r="IIH105" s="632"/>
      <c r="III105" s="632"/>
      <c r="IIJ105" s="632"/>
      <c r="IIK105" s="632"/>
      <c r="IIL105" s="632"/>
      <c r="IIM105" s="632"/>
      <c r="IIN105" s="632"/>
      <c r="IIO105" s="632"/>
      <c r="IIP105" s="632"/>
      <c r="IIQ105" s="632"/>
      <c r="IIR105" s="632"/>
      <c r="IIS105" s="632"/>
      <c r="IIT105" s="632"/>
      <c r="IIU105" s="632"/>
      <c r="IIV105" s="632"/>
      <c r="IIW105" s="632"/>
      <c r="IIX105" s="632"/>
      <c r="IIY105" s="632"/>
      <c r="IIZ105" s="632"/>
      <c r="IJA105" s="632"/>
      <c r="IJB105" s="632"/>
      <c r="IJC105" s="632"/>
      <c r="IJD105" s="632"/>
      <c r="IJE105" s="632"/>
      <c r="IJF105" s="632"/>
      <c r="IJG105" s="632"/>
      <c r="IJH105" s="632"/>
      <c r="IJI105" s="632"/>
      <c r="IJJ105" s="632"/>
      <c r="IJK105" s="632"/>
      <c r="IJL105" s="632"/>
      <c r="IJM105" s="632"/>
      <c r="IJN105" s="632"/>
      <c r="IJO105" s="632"/>
      <c r="IJP105" s="632"/>
      <c r="IJQ105" s="632"/>
      <c r="IJR105" s="632"/>
      <c r="IJS105" s="632"/>
      <c r="IJT105" s="632"/>
      <c r="IJU105" s="632"/>
      <c r="IJV105" s="632"/>
      <c r="IJW105" s="632"/>
      <c r="IJX105" s="632"/>
      <c r="IJY105" s="632"/>
      <c r="IJZ105" s="632"/>
      <c r="IKA105" s="632"/>
      <c r="IKB105" s="632"/>
      <c r="IKC105" s="632"/>
      <c r="IKD105" s="632"/>
      <c r="IKE105" s="632"/>
      <c r="IKF105" s="632"/>
      <c r="IKG105" s="632"/>
      <c r="IKH105" s="632"/>
      <c r="IKI105" s="632"/>
      <c r="IKJ105" s="632"/>
      <c r="IKK105" s="632"/>
      <c r="IKL105" s="632"/>
      <c r="IKM105" s="632"/>
      <c r="IKN105" s="632"/>
      <c r="IKO105" s="632"/>
      <c r="IKP105" s="632"/>
      <c r="IKQ105" s="632"/>
      <c r="IKR105" s="632"/>
      <c r="IKS105" s="632"/>
      <c r="IKT105" s="632"/>
      <c r="IKU105" s="632"/>
      <c r="IKV105" s="632"/>
      <c r="IKW105" s="632"/>
      <c r="IKX105" s="632"/>
      <c r="IKY105" s="632"/>
      <c r="IKZ105" s="632"/>
      <c r="ILA105" s="632"/>
      <c r="ILB105" s="632"/>
      <c r="ILC105" s="632"/>
      <c r="ILD105" s="632"/>
      <c r="ILE105" s="632"/>
      <c r="ILF105" s="632"/>
      <c r="ILG105" s="632"/>
      <c r="ILH105" s="632"/>
      <c r="ILI105" s="632"/>
      <c r="ILJ105" s="632"/>
      <c r="ILK105" s="632"/>
      <c r="ILL105" s="632"/>
      <c r="ILM105" s="632"/>
      <c r="ILN105" s="632"/>
      <c r="ILO105" s="632"/>
      <c r="ILP105" s="632"/>
      <c r="ILQ105" s="632"/>
      <c r="ILR105" s="632"/>
      <c r="ILS105" s="632"/>
      <c r="ILT105" s="632"/>
      <c r="ILU105" s="632"/>
      <c r="ILV105" s="632"/>
      <c r="ILW105" s="632"/>
      <c r="ILX105" s="632"/>
      <c r="ILY105" s="632"/>
      <c r="ILZ105" s="632"/>
      <c r="IMA105" s="632"/>
      <c r="IMB105" s="632"/>
      <c r="IMC105" s="632"/>
      <c r="IMD105" s="632"/>
      <c r="IME105" s="632"/>
      <c r="IMF105" s="632"/>
      <c r="IMG105" s="632"/>
      <c r="IMH105" s="632"/>
      <c r="IMI105" s="632"/>
      <c r="IMJ105" s="632"/>
      <c r="IMK105" s="632"/>
      <c r="IML105" s="632"/>
      <c r="IMM105" s="632"/>
      <c r="IMN105" s="632"/>
      <c r="IMO105" s="632"/>
      <c r="IMP105" s="632"/>
      <c r="IMQ105" s="632"/>
      <c r="IMR105" s="632"/>
      <c r="IMS105" s="632"/>
      <c r="IMT105" s="632"/>
      <c r="IMU105" s="632"/>
      <c r="IMV105" s="632"/>
      <c r="IMW105" s="632"/>
      <c r="IMX105" s="632"/>
      <c r="IMY105" s="632"/>
      <c r="IMZ105" s="632"/>
      <c r="INA105" s="632"/>
      <c r="INB105" s="632"/>
      <c r="INC105" s="632"/>
      <c r="IND105" s="632"/>
      <c r="INE105" s="632"/>
      <c r="INF105" s="632"/>
      <c r="ING105" s="632"/>
      <c r="INH105" s="632"/>
      <c r="INI105" s="632"/>
      <c r="INJ105" s="632"/>
      <c r="INK105" s="632"/>
      <c r="INL105" s="632"/>
      <c r="INM105" s="632"/>
      <c r="INN105" s="632"/>
      <c r="INO105" s="632"/>
      <c r="INP105" s="632"/>
      <c r="INQ105" s="632"/>
      <c r="INR105" s="632"/>
      <c r="INS105" s="632"/>
      <c r="INT105" s="632"/>
      <c r="INU105" s="632"/>
      <c r="INV105" s="632"/>
      <c r="INW105" s="632"/>
      <c r="INX105" s="632"/>
      <c r="INY105" s="632"/>
      <c r="INZ105" s="632"/>
      <c r="IOA105" s="632"/>
      <c r="IOB105" s="632"/>
      <c r="IOC105" s="632"/>
      <c r="IOD105" s="632"/>
      <c r="IOE105" s="632"/>
      <c r="IOF105" s="632"/>
      <c r="IOG105" s="632"/>
      <c r="IOH105" s="632"/>
      <c r="IOI105" s="632"/>
      <c r="IOJ105" s="632"/>
      <c r="IOK105" s="632"/>
      <c r="IOL105" s="632"/>
      <c r="IOM105" s="632"/>
      <c r="ION105" s="632"/>
      <c r="IOO105" s="632"/>
      <c r="IOP105" s="632"/>
      <c r="IOQ105" s="632"/>
      <c r="IOR105" s="632"/>
      <c r="IOS105" s="632"/>
      <c r="IOT105" s="632"/>
      <c r="IOU105" s="632"/>
      <c r="IOV105" s="632"/>
      <c r="IOW105" s="632"/>
      <c r="IOX105" s="632"/>
      <c r="IOY105" s="632"/>
      <c r="IOZ105" s="632"/>
      <c r="IPA105" s="632"/>
      <c r="IPB105" s="632"/>
      <c r="IPC105" s="632"/>
      <c r="IPD105" s="632"/>
      <c r="IPE105" s="632"/>
      <c r="IPF105" s="632"/>
      <c r="IPG105" s="632"/>
      <c r="IPH105" s="632"/>
      <c r="IPI105" s="632"/>
      <c r="IPJ105" s="632"/>
      <c r="IPK105" s="632"/>
      <c r="IPL105" s="632"/>
      <c r="IPM105" s="632"/>
      <c r="IPN105" s="632"/>
      <c r="IPO105" s="632"/>
      <c r="IPP105" s="632"/>
      <c r="IPQ105" s="632"/>
      <c r="IPR105" s="632"/>
      <c r="IPS105" s="632"/>
      <c r="IPT105" s="632"/>
      <c r="IPU105" s="632"/>
      <c r="IPV105" s="632"/>
      <c r="IPW105" s="632"/>
      <c r="IPX105" s="632"/>
      <c r="IPY105" s="632"/>
      <c r="IPZ105" s="632"/>
      <c r="IQA105" s="632"/>
      <c r="IQB105" s="632"/>
      <c r="IQC105" s="632"/>
      <c r="IQD105" s="632"/>
      <c r="IQE105" s="632"/>
      <c r="IQF105" s="632"/>
      <c r="IQG105" s="632"/>
      <c r="IQH105" s="632"/>
      <c r="IQI105" s="632"/>
      <c r="IQJ105" s="632"/>
      <c r="IQK105" s="632"/>
      <c r="IQL105" s="632"/>
      <c r="IQM105" s="632"/>
      <c r="IQN105" s="632"/>
      <c r="IQO105" s="632"/>
      <c r="IQP105" s="632"/>
      <c r="IQQ105" s="632"/>
      <c r="IQR105" s="632"/>
      <c r="IQS105" s="632"/>
      <c r="IQT105" s="632"/>
      <c r="IQU105" s="632"/>
      <c r="IQV105" s="632"/>
      <c r="IQW105" s="632"/>
      <c r="IQX105" s="632"/>
      <c r="IQY105" s="632"/>
      <c r="IQZ105" s="632"/>
      <c r="IRA105" s="632"/>
      <c r="IRB105" s="632"/>
      <c r="IRC105" s="632"/>
      <c r="IRD105" s="632"/>
      <c r="IRE105" s="632"/>
      <c r="IRF105" s="632"/>
      <c r="IRG105" s="632"/>
      <c r="IRH105" s="632"/>
      <c r="IRI105" s="632"/>
      <c r="IRJ105" s="632"/>
      <c r="IRK105" s="632"/>
      <c r="IRL105" s="632"/>
      <c r="IRM105" s="632"/>
      <c r="IRN105" s="632"/>
      <c r="IRO105" s="632"/>
      <c r="IRP105" s="632"/>
      <c r="IRQ105" s="632"/>
      <c r="IRR105" s="632"/>
      <c r="IRS105" s="632"/>
      <c r="IRT105" s="632"/>
      <c r="IRU105" s="632"/>
      <c r="IRV105" s="632"/>
      <c r="IRW105" s="632"/>
      <c r="IRX105" s="632"/>
      <c r="IRY105" s="632"/>
      <c r="IRZ105" s="632"/>
      <c r="ISA105" s="632"/>
      <c r="ISB105" s="632"/>
      <c r="ISC105" s="632"/>
      <c r="ISD105" s="632"/>
      <c r="ISE105" s="632"/>
      <c r="ISF105" s="632"/>
      <c r="ISG105" s="632"/>
      <c r="ISH105" s="632"/>
      <c r="ISI105" s="632"/>
      <c r="ISJ105" s="632"/>
      <c r="ISK105" s="632"/>
      <c r="ISL105" s="632"/>
      <c r="ISM105" s="632"/>
      <c r="ISN105" s="632"/>
      <c r="ISO105" s="632"/>
      <c r="ISP105" s="632"/>
      <c r="ISQ105" s="632"/>
      <c r="ISR105" s="632"/>
      <c r="ISS105" s="632"/>
      <c r="IST105" s="632"/>
      <c r="ISU105" s="632"/>
      <c r="ISV105" s="632"/>
      <c r="ISW105" s="632"/>
      <c r="ISX105" s="632"/>
      <c r="ISY105" s="632"/>
      <c r="ISZ105" s="632"/>
      <c r="ITA105" s="632"/>
      <c r="ITB105" s="632"/>
      <c r="ITC105" s="632"/>
      <c r="ITD105" s="632"/>
      <c r="ITE105" s="632"/>
      <c r="ITF105" s="632"/>
      <c r="ITG105" s="632"/>
      <c r="ITH105" s="632"/>
      <c r="ITI105" s="632"/>
      <c r="ITJ105" s="632"/>
      <c r="ITK105" s="632"/>
      <c r="ITL105" s="632"/>
      <c r="ITM105" s="632"/>
      <c r="ITN105" s="632"/>
      <c r="ITO105" s="632"/>
      <c r="ITP105" s="632"/>
      <c r="ITQ105" s="632"/>
      <c r="ITR105" s="632"/>
      <c r="ITS105" s="632"/>
      <c r="ITT105" s="632"/>
      <c r="ITU105" s="632"/>
      <c r="ITV105" s="632"/>
      <c r="ITW105" s="632"/>
      <c r="ITX105" s="632"/>
      <c r="ITY105" s="632"/>
      <c r="ITZ105" s="632"/>
      <c r="IUA105" s="632"/>
      <c r="IUB105" s="632"/>
      <c r="IUC105" s="632"/>
      <c r="IUD105" s="632"/>
      <c r="IUE105" s="632"/>
      <c r="IUF105" s="632"/>
      <c r="IUG105" s="632"/>
      <c r="IUH105" s="632"/>
      <c r="IUI105" s="632"/>
      <c r="IUJ105" s="632"/>
      <c r="IUK105" s="632"/>
      <c r="IUL105" s="632"/>
      <c r="IUM105" s="632"/>
      <c r="IUN105" s="632"/>
      <c r="IUO105" s="632"/>
      <c r="IUP105" s="632"/>
      <c r="IUQ105" s="632"/>
      <c r="IUR105" s="632"/>
      <c r="IUS105" s="632"/>
      <c r="IUT105" s="632"/>
      <c r="IUU105" s="632"/>
      <c r="IUV105" s="632"/>
      <c r="IUW105" s="632"/>
      <c r="IUX105" s="632"/>
      <c r="IUY105" s="632"/>
      <c r="IUZ105" s="632"/>
      <c r="IVA105" s="632"/>
      <c r="IVB105" s="632"/>
      <c r="IVC105" s="632"/>
      <c r="IVD105" s="632"/>
      <c r="IVE105" s="632"/>
      <c r="IVF105" s="632"/>
      <c r="IVG105" s="632"/>
      <c r="IVH105" s="632"/>
      <c r="IVI105" s="632"/>
      <c r="IVJ105" s="632"/>
      <c r="IVK105" s="632"/>
      <c r="IVL105" s="632"/>
      <c r="IVM105" s="632"/>
      <c r="IVN105" s="632"/>
      <c r="IVO105" s="632"/>
      <c r="IVP105" s="632"/>
      <c r="IVQ105" s="632"/>
      <c r="IVR105" s="632"/>
      <c r="IVS105" s="632"/>
      <c r="IVT105" s="632"/>
      <c r="IVU105" s="632"/>
      <c r="IVV105" s="632"/>
      <c r="IVW105" s="632"/>
      <c r="IVX105" s="632"/>
      <c r="IVY105" s="632"/>
      <c r="IVZ105" s="632"/>
      <c r="IWA105" s="632"/>
      <c r="IWB105" s="632"/>
      <c r="IWC105" s="632"/>
      <c r="IWD105" s="632"/>
      <c r="IWE105" s="632"/>
      <c r="IWF105" s="632"/>
      <c r="IWG105" s="632"/>
      <c r="IWH105" s="632"/>
      <c r="IWI105" s="632"/>
      <c r="IWJ105" s="632"/>
      <c r="IWK105" s="632"/>
      <c r="IWL105" s="632"/>
      <c r="IWM105" s="632"/>
      <c r="IWN105" s="632"/>
      <c r="IWO105" s="632"/>
      <c r="IWP105" s="632"/>
      <c r="IWQ105" s="632"/>
      <c r="IWR105" s="632"/>
      <c r="IWS105" s="632"/>
      <c r="IWT105" s="632"/>
      <c r="IWU105" s="632"/>
      <c r="IWV105" s="632"/>
      <c r="IWW105" s="632"/>
      <c r="IWX105" s="632"/>
      <c r="IWY105" s="632"/>
      <c r="IWZ105" s="632"/>
      <c r="IXA105" s="632"/>
      <c r="IXB105" s="632"/>
      <c r="IXC105" s="632"/>
      <c r="IXD105" s="632"/>
      <c r="IXE105" s="632"/>
      <c r="IXF105" s="632"/>
      <c r="IXG105" s="632"/>
      <c r="IXH105" s="632"/>
      <c r="IXI105" s="632"/>
      <c r="IXJ105" s="632"/>
      <c r="IXK105" s="632"/>
      <c r="IXL105" s="632"/>
      <c r="IXM105" s="632"/>
      <c r="IXN105" s="632"/>
      <c r="IXO105" s="632"/>
      <c r="IXP105" s="632"/>
      <c r="IXQ105" s="632"/>
      <c r="IXR105" s="632"/>
      <c r="IXS105" s="632"/>
      <c r="IXT105" s="632"/>
      <c r="IXU105" s="632"/>
      <c r="IXV105" s="632"/>
      <c r="IXW105" s="632"/>
      <c r="IXX105" s="632"/>
      <c r="IXY105" s="632"/>
      <c r="IXZ105" s="632"/>
      <c r="IYA105" s="632"/>
      <c r="IYB105" s="632"/>
      <c r="IYC105" s="632"/>
      <c r="IYD105" s="632"/>
      <c r="IYE105" s="632"/>
      <c r="IYF105" s="632"/>
      <c r="IYG105" s="632"/>
      <c r="IYH105" s="632"/>
      <c r="IYI105" s="632"/>
      <c r="IYJ105" s="632"/>
      <c r="IYK105" s="632"/>
      <c r="IYL105" s="632"/>
      <c r="IYM105" s="632"/>
      <c r="IYN105" s="632"/>
      <c r="IYO105" s="632"/>
      <c r="IYP105" s="632"/>
      <c r="IYQ105" s="632"/>
      <c r="IYR105" s="632"/>
      <c r="IYS105" s="632"/>
      <c r="IYT105" s="632"/>
      <c r="IYU105" s="632"/>
      <c r="IYV105" s="632"/>
      <c r="IYW105" s="632"/>
      <c r="IYX105" s="632"/>
      <c r="IYY105" s="632"/>
      <c r="IYZ105" s="632"/>
      <c r="IZA105" s="632"/>
      <c r="IZB105" s="632"/>
      <c r="IZC105" s="632"/>
      <c r="IZD105" s="632"/>
      <c r="IZE105" s="632"/>
      <c r="IZF105" s="632"/>
      <c r="IZG105" s="632"/>
      <c r="IZH105" s="632"/>
      <c r="IZI105" s="632"/>
      <c r="IZJ105" s="632"/>
      <c r="IZK105" s="632"/>
      <c r="IZL105" s="632"/>
      <c r="IZM105" s="632"/>
      <c r="IZN105" s="632"/>
      <c r="IZO105" s="632"/>
      <c r="IZP105" s="632"/>
      <c r="IZQ105" s="632"/>
      <c r="IZR105" s="632"/>
      <c r="IZS105" s="632"/>
      <c r="IZT105" s="632"/>
      <c r="IZU105" s="632"/>
      <c r="IZV105" s="632"/>
      <c r="IZW105" s="632"/>
      <c r="IZX105" s="632"/>
      <c r="IZY105" s="632"/>
      <c r="IZZ105" s="632"/>
      <c r="JAA105" s="632"/>
      <c r="JAB105" s="632"/>
      <c r="JAC105" s="632"/>
      <c r="JAD105" s="632"/>
      <c r="JAE105" s="632"/>
      <c r="JAF105" s="632"/>
      <c r="JAG105" s="632"/>
      <c r="JAH105" s="632"/>
      <c r="JAI105" s="632"/>
      <c r="JAJ105" s="632"/>
      <c r="JAK105" s="632"/>
      <c r="JAL105" s="632"/>
      <c r="JAM105" s="632"/>
      <c r="JAN105" s="632"/>
      <c r="JAO105" s="632"/>
      <c r="JAP105" s="632"/>
      <c r="JAQ105" s="632"/>
      <c r="JAR105" s="632"/>
      <c r="JAS105" s="632"/>
      <c r="JAT105" s="632"/>
      <c r="JAU105" s="632"/>
      <c r="JAV105" s="632"/>
      <c r="JAW105" s="632"/>
      <c r="JAX105" s="632"/>
      <c r="JAY105" s="632"/>
      <c r="JAZ105" s="632"/>
      <c r="JBA105" s="632"/>
      <c r="JBB105" s="632"/>
      <c r="JBC105" s="632"/>
      <c r="JBD105" s="632"/>
      <c r="JBE105" s="632"/>
      <c r="JBF105" s="632"/>
      <c r="JBG105" s="632"/>
      <c r="JBH105" s="632"/>
      <c r="JBI105" s="632"/>
      <c r="JBJ105" s="632"/>
      <c r="JBK105" s="632"/>
      <c r="JBL105" s="632"/>
      <c r="JBM105" s="632"/>
      <c r="JBN105" s="632"/>
      <c r="JBO105" s="632"/>
      <c r="JBP105" s="632"/>
      <c r="JBQ105" s="632"/>
      <c r="JBR105" s="632"/>
      <c r="JBS105" s="632"/>
      <c r="JBT105" s="632"/>
      <c r="JBU105" s="632"/>
      <c r="JBV105" s="632"/>
      <c r="JBW105" s="632"/>
      <c r="JBX105" s="632"/>
      <c r="JBY105" s="632"/>
      <c r="JBZ105" s="632"/>
      <c r="JCA105" s="632"/>
      <c r="JCB105" s="632"/>
      <c r="JCC105" s="632"/>
      <c r="JCD105" s="632"/>
      <c r="JCE105" s="632"/>
      <c r="JCF105" s="632"/>
      <c r="JCG105" s="632"/>
      <c r="JCH105" s="632"/>
      <c r="JCI105" s="632"/>
      <c r="JCJ105" s="632"/>
      <c r="JCK105" s="632"/>
      <c r="JCL105" s="632"/>
      <c r="JCM105" s="632"/>
      <c r="JCN105" s="632"/>
      <c r="JCO105" s="632"/>
      <c r="JCP105" s="632"/>
      <c r="JCQ105" s="632"/>
      <c r="JCR105" s="632"/>
      <c r="JCS105" s="632"/>
      <c r="JCT105" s="632"/>
      <c r="JCU105" s="632"/>
      <c r="JCV105" s="632"/>
      <c r="JCW105" s="632"/>
      <c r="JCX105" s="632"/>
      <c r="JCY105" s="632"/>
      <c r="JCZ105" s="632"/>
      <c r="JDA105" s="632"/>
      <c r="JDB105" s="632"/>
      <c r="JDC105" s="632"/>
      <c r="JDD105" s="632"/>
      <c r="JDE105" s="632"/>
      <c r="JDF105" s="632"/>
      <c r="JDG105" s="632"/>
      <c r="JDH105" s="632"/>
      <c r="JDI105" s="632"/>
      <c r="JDJ105" s="632"/>
      <c r="JDK105" s="632"/>
      <c r="JDL105" s="632"/>
      <c r="JDM105" s="632"/>
      <c r="JDN105" s="632"/>
      <c r="JDO105" s="632"/>
      <c r="JDP105" s="632"/>
      <c r="JDQ105" s="632"/>
      <c r="JDR105" s="632"/>
      <c r="JDS105" s="632"/>
      <c r="JDT105" s="632"/>
      <c r="JDU105" s="632"/>
      <c r="JDV105" s="632"/>
      <c r="JDW105" s="632"/>
      <c r="JDX105" s="632"/>
      <c r="JDY105" s="632"/>
      <c r="JDZ105" s="632"/>
      <c r="JEA105" s="632"/>
      <c r="JEB105" s="632"/>
      <c r="JEC105" s="632"/>
      <c r="JED105" s="632"/>
      <c r="JEE105" s="632"/>
      <c r="JEF105" s="632"/>
      <c r="JEG105" s="632"/>
      <c r="JEH105" s="632"/>
      <c r="JEI105" s="632"/>
      <c r="JEJ105" s="632"/>
      <c r="JEK105" s="632"/>
      <c r="JEL105" s="632"/>
      <c r="JEM105" s="632"/>
      <c r="JEN105" s="632"/>
      <c r="JEO105" s="632"/>
      <c r="JEP105" s="632"/>
      <c r="JEQ105" s="632"/>
      <c r="JER105" s="632"/>
      <c r="JES105" s="632"/>
      <c r="JET105" s="632"/>
      <c r="JEU105" s="632"/>
      <c r="JEV105" s="632"/>
      <c r="JEW105" s="632"/>
      <c r="JEX105" s="632"/>
      <c r="JEY105" s="632"/>
      <c r="JEZ105" s="632"/>
      <c r="JFA105" s="632"/>
      <c r="JFB105" s="632"/>
      <c r="JFC105" s="632"/>
      <c r="JFD105" s="632"/>
      <c r="JFE105" s="632"/>
      <c r="JFF105" s="632"/>
      <c r="JFG105" s="632"/>
      <c r="JFH105" s="632"/>
      <c r="JFI105" s="632"/>
      <c r="JFJ105" s="632"/>
      <c r="JFK105" s="632"/>
      <c r="JFL105" s="632"/>
      <c r="JFM105" s="632"/>
      <c r="JFN105" s="632"/>
      <c r="JFO105" s="632"/>
      <c r="JFP105" s="632"/>
      <c r="JFQ105" s="632"/>
      <c r="JFR105" s="632"/>
      <c r="JFS105" s="632"/>
      <c r="JFT105" s="632"/>
      <c r="JFU105" s="632"/>
      <c r="JFV105" s="632"/>
      <c r="JFW105" s="632"/>
      <c r="JFX105" s="632"/>
      <c r="JFY105" s="632"/>
      <c r="JFZ105" s="632"/>
      <c r="JGA105" s="632"/>
      <c r="JGB105" s="632"/>
      <c r="JGC105" s="632"/>
      <c r="JGD105" s="632"/>
      <c r="JGE105" s="632"/>
      <c r="JGF105" s="632"/>
      <c r="JGG105" s="632"/>
      <c r="JGH105" s="632"/>
      <c r="JGI105" s="632"/>
      <c r="JGJ105" s="632"/>
      <c r="JGK105" s="632"/>
      <c r="JGL105" s="632"/>
      <c r="JGM105" s="632"/>
      <c r="JGN105" s="632"/>
      <c r="JGO105" s="632"/>
      <c r="JGP105" s="632"/>
      <c r="JGQ105" s="632"/>
      <c r="JGR105" s="632"/>
      <c r="JGS105" s="632"/>
      <c r="JGT105" s="632"/>
      <c r="JGU105" s="632"/>
      <c r="JGV105" s="632"/>
      <c r="JGW105" s="632"/>
      <c r="JGX105" s="632"/>
      <c r="JGY105" s="632"/>
      <c r="JGZ105" s="632"/>
      <c r="JHA105" s="632"/>
      <c r="JHB105" s="632"/>
      <c r="JHC105" s="632"/>
      <c r="JHD105" s="632"/>
      <c r="JHE105" s="632"/>
      <c r="JHF105" s="632"/>
      <c r="JHG105" s="632"/>
      <c r="JHH105" s="632"/>
      <c r="JHI105" s="632"/>
      <c r="JHJ105" s="632"/>
      <c r="JHK105" s="632"/>
      <c r="JHL105" s="632"/>
      <c r="JHM105" s="632"/>
      <c r="JHN105" s="632"/>
      <c r="JHO105" s="632"/>
      <c r="JHP105" s="632"/>
      <c r="JHQ105" s="632"/>
      <c r="JHR105" s="632"/>
      <c r="JHS105" s="632"/>
      <c r="JHT105" s="632"/>
      <c r="JHU105" s="632"/>
      <c r="JHV105" s="632"/>
      <c r="JHW105" s="632"/>
      <c r="JHX105" s="632"/>
      <c r="JHY105" s="632"/>
      <c r="JHZ105" s="632"/>
      <c r="JIA105" s="632"/>
      <c r="JIB105" s="632"/>
      <c r="JIC105" s="632"/>
      <c r="JID105" s="632"/>
      <c r="JIE105" s="632"/>
      <c r="JIF105" s="632"/>
      <c r="JIG105" s="632"/>
      <c r="JIH105" s="632"/>
      <c r="JII105" s="632"/>
      <c r="JIJ105" s="632"/>
      <c r="JIK105" s="632"/>
      <c r="JIL105" s="632"/>
      <c r="JIM105" s="632"/>
      <c r="JIN105" s="632"/>
      <c r="JIO105" s="632"/>
      <c r="JIP105" s="632"/>
      <c r="JIQ105" s="632"/>
      <c r="JIR105" s="632"/>
      <c r="JIS105" s="632"/>
      <c r="JIT105" s="632"/>
      <c r="JIU105" s="632"/>
      <c r="JIV105" s="632"/>
      <c r="JIW105" s="632"/>
      <c r="JIX105" s="632"/>
      <c r="JIY105" s="632"/>
      <c r="JIZ105" s="632"/>
      <c r="JJA105" s="632"/>
      <c r="JJB105" s="632"/>
      <c r="JJC105" s="632"/>
      <c r="JJD105" s="632"/>
      <c r="JJE105" s="632"/>
      <c r="JJF105" s="632"/>
      <c r="JJG105" s="632"/>
      <c r="JJH105" s="632"/>
      <c r="JJI105" s="632"/>
      <c r="JJJ105" s="632"/>
      <c r="JJK105" s="632"/>
      <c r="JJL105" s="632"/>
      <c r="JJM105" s="632"/>
      <c r="JJN105" s="632"/>
      <c r="JJO105" s="632"/>
      <c r="JJP105" s="632"/>
      <c r="JJQ105" s="632"/>
      <c r="JJR105" s="632"/>
      <c r="JJS105" s="632"/>
      <c r="JJT105" s="632"/>
      <c r="JJU105" s="632"/>
      <c r="JJV105" s="632"/>
      <c r="JJW105" s="632"/>
      <c r="JJX105" s="632"/>
      <c r="JJY105" s="632"/>
      <c r="JJZ105" s="632"/>
      <c r="JKA105" s="632"/>
      <c r="JKB105" s="632"/>
      <c r="JKC105" s="632"/>
      <c r="JKD105" s="632"/>
      <c r="JKE105" s="632"/>
      <c r="JKF105" s="632"/>
      <c r="JKG105" s="632"/>
      <c r="JKH105" s="632"/>
      <c r="JKI105" s="632"/>
      <c r="JKJ105" s="632"/>
      <c r="JKK105" s="632"/>
      <c r="JKL105" s="632"/>
      <c r="JKM105" s="632"/>
      <c r="JKN105" s="632"/>
      <c r="JKO105" s="632"/>
      <c r="JKP105" s="632"/>
      <c r="JKQ105" s="632"/>
      <c r="JKR105" s="632"/>
      <c r="JKS105" s="632"/>
      <c r="JKT105" s="632"/>
      <c r="JKU105" s="632"/>
      <c r="JKV105" s="632"/>
      <c r="JKW105" s="632"/>
      <c r="JKX105" s="632"/>
      <c r="JKY105" s="632"/>
      <c r="JKZ105" s="632"/>
      <c r="JLA105" s="632"/>
      <c r="JLB105" s="632"/>
      <c r="JLC105" s="632"/>
      <c r="JLD105" s="632"/>
      <c r="JLE105" s="632"/>
      <c r="JLF105" s="632"/>
      <c r="JLG105" s="632"/>
      <c r="JLH105" s="632"/>
      <c r="JLI105" s="632"/>
      <c r="JLJ105" s="632"/>
      <c r="JLK105" s="632"/>
      <c r="JLL105" s="632"/>
      <c r="JLM105" s="632"/>
      <c r="JLN105" s="632"/>
      <c r="JLO105" s="632"/>
      <c r="JLP105" s="632"/>
      <c r="JLQ105" s="632"/>
      <c r="JLR105" s="632"/>
      <c r="JLS105" s="632"/>
      <c r="JLT105" s="632"/>
      <c r="JLU105" s="632"/>
      <c r="JLV105" s="632"/>
      <c r="JLW105" s="632"/>
      <c r="JLX105" s="632"/>
      <c r="JLY105" s="632"/>
      <c r="JLZ105" s="632"/>
      <c r="JMA105" s="632"/>
      <c r="JMB105" s="632"/>
      <c r="JMC105" s="632"/>
      <c r="JMD105" s="632"/>
      <c r="JME105" s="632"/>
      <c r="JMF105" s="632"/>
      <c r="JMG105" s="632"/>
      <c r="JMH105" s="632"/>
      <c r="JMI105" s="632"/>
      <c r="JMJ105" s="632"/>
      <c r="JMK105" s="632"/>
      <c r="JML105" s="632"/>
      <c r="JMM105" s="632"/>
      <c r="JMN105" s="632"/>
      <c r="JMO105" s="632"/>
      <c r="JMP105" s="632"/>
      <c r="JMQ105" s="632"/>
      <c r="JMR105" s="632"/>
      <c r="JMS105" s="632"/>
      <c r="JMT105" s="632"/>
      <c r="JMU105" s="632"/>
      <c r="JMV105" s="632"/>
      <c r="JMW105" s="632"/>
      <c r="JMX105" s="632"/>
      <c r="JMY105" s="632"/>
      <c r="JMZ105" s="632"/>
      <c r="JNA105" s="632"/>
      <c r="JNB105" s="632"/>
      <c r="JNC105" s="632"/>
      <c r="JND105" s="632"/>
      <c r="JNE105" s="632"/>
      <c r="JNF105" s="632"/>
      <c r="JNG105" s="632"/>
      <c r="JNH105" s="632"/>
      <c r="JNI105" s="632"/>
      <c r="JNJ105" s="632"/>
      <c r="JNK105" s="632"/>
      <c r="JNL105" s="632"/>
      <c r="JNM105" s="632"/>
      <c r="JNN105" s="632"/>
      <c r="JNO105" s="632"/>
      <c r="JNP105" s="632"/>
      <c r="JNQ105" s="632"/>
      <c r="JNR105" s="632"/>
      <c r="JNS105" s="632"/>
      <c r="JNT105" s="632"/>
      <c r="JNU105" s="632"/>
      <c r="JNV105" s="632"/>
      <c r="JNW105" s="632"/>
      <c r="JNX105" s="632"/>
      <c r="JNY105" s="632"/>
      <c r="JNZ105" s="632"/>
      <c r="JOA105" s="632"/>
      <c r="JOB105" s="632"/>
      <c r="JOC105" s="632"/>
      <c r="JOD105" s="632"/>
      <c r="JOE105" s="632"/>
      <c r="JOF105" s="632"/>
      <c r="JOG105" s="632"/>
      <c r="JOH105" s="632"/>
      <c r="JOI105" s="632"/>
      <c r="JOJ105" s="632"/>
      <c r="JOK105" s="632"/>
      <c r="JOL105" s="632"/>
      <c r="JOM105" s="632"/>
      <c r="JON105" s="632"/>
      <c r="JOO105" s="632"/>
      <c r="JOP105" s="632"/>
      <c r="JOQ105" s="632"/>
      <c r="JOR105" s="632"/>
      <c r="JOS105" s="632"/>
      <c r="JOT105" s="632"/>
      <c r="JOU105" s="632"/>
      <c r="JOV105" s="632"/>
      <c r="JOW105" s="632"/>
      <c r="JOX105" s="632"/>
      <c r="JOY105" s="632"/>
      <c r="JOZ105" s="632"/>
      <c r="JPA105" s="632"/>
      <c r="JPB105" s="632"/>
      <c r="JPC105" s="632"/>
      <c r="JPD105" s="632"/>
      <c r="JPE105" s="632"/>
      <c r="JPF105" s="632"/>
      <c r="JPG105" s="632"/>
      <c r="JPH105" s="632"/>
      <c r="JPI105" s="632"/>
      <c r="JPJ105" s="632"/>
      <c r="JPK105" s="632"/>
      <c r="JPL105" s="632"/>
      <c r="JPM105" s="632"/>
      <c r="JPN105" s="632"/>
      <c r="JPO105" s="632"/>
      <c r="JPP105" s="632"/>
      <c r="JPQ105" s="632"/>
      <c r="JPR105" s="632"/>
      <c r="JPS105" s="632"/>
      <c r="JPT105" s="632"/>
      <c r="JPU105" s="632"/>
      <c r="JPV105" s="632"/>
      <c r="JPW105" s="632"/>
      <c r="JPX105" s="632"/>
      <c r="JPY105" s="632"/>
      <c r="JPZ105" s="632"/>
      <c r="JQA105" s="632"/>
      <c r="JQB105" s="632"/>
      <c r="JQC105" s="632"/>
      <c r="JQD105" s="632"/>
      <c r="JQE105" s="632"/>
      <c r="JQF105" s="632"/>
      <c r="JQG105" s="632"/>
      <c r="JQH105" s="632"/>
      <c r="JQI105" s="632"/>
      <c r="JQJ105" s="632"/>
      <c r="JQK105" s="632"/>
      <c r="JQL105" s="632"/>
      <c r="JQM105" s="632"/>
      <c r="JQN105" s="632"/>
      <c r="JQO105" s="632"/>
      <c r="JQP105" s="632"/>
      <c r="JQQ105" s="632"/>
      <c r="JQR105" s="632"/>
      <c r="JQS105" s="632"/>
      <c r="JQT105" s="632"/>
      <c r="JQU105" s="632"/>
      <c r="JQV105" s="632"/>
      <c r="JQW105" s="632"/>
      <c r="JQX105" s="632"/>
      <c r="JQY105" s="632"/>
      <c r="JQZ105" s="632"/>
      <c r="JRA105" s="632"/>
      <c r="JRB105" s="632"/>
      <c r="JRC105" s="632"/>
      <c r="JRD105" s="632"/>
      <c r="JRE105" s="632"/>
      <c r="JRF105" s="632"/>
      <c r="JRG105" s="632"/>
      <c r="JRH105" s="632"/>
      <c r="JRI105" s="632"/>
      <c r="JRJ105" s="632"/>
      <c r="JRK105" s="632"/>
      <c r="JRL105" s="632"/>
      <c r="JRM105" s="632"/>
      <c r="JRN105" s="632"/>
      <c r="JRO105" s="632"/>
      <c r="JRP105" s="632"/>
      <c r="JRQ105" s="632"/>
      <c r="JRR105" s="632"/>
      <c r="JRS105" s="632"/>
      <c r="JRT105" s="632"/>
      <c r="JRU105" s="632"/>
      <c r="JRV105" s="632"/>
      <c r="JRW105" s="632"/>
      <c r="JRX105" s="632"/>
      <c r="JRY105" s="632"/>
      <c r="JRZ105" s="632"/>
      <c r="JSA105" s="632"/>
      <c r="JSB105" s="632"/>
      <c r="JSC105" s="632"/>
      <c r="JSD105" s="632"/>
      <c r="JSE105" s="632"/>
      <c r="JSF105" s="632"/>
      <c r="JSG105" s="632"/>
      <c r="JSH105" s="632"/>
      <c r="JSI105" s="632"/>
      <c r="JSJ105" s="632"/>
      <c r="JSK105" s="632"/>
      <c r="JSL105" s="632"/>
      <c r="JSM105" s="632"/>
      <c r="JSN105" s="632"/>
      <c r="JSO105" s="632"/>
      <c r="JSP105" s="632"/>
      <c r="JSQ105" s="632"/>
      <c r="JSR105" s="632"/>
      <c r="JSS105" s="632"/>
      <c r="JST105" s="632"/>
      <c r="JSU105" s="632"/>
      <c r="JSV105" s="632"/>
      <c r="JSW105" s="632"/>
      <c r="JSX105" s="632"/>
      <c r="JSY105" s="632"/>
      <c r="JSZ105" s="632"/>
      <c r="JTA105" s="632"/>
      <c r="JTB105" s="632"/>
      <c r="JTC105" s="632"/>
      <c r="JTD105" s="632"/>
      <c r="JTE105" s="632"/>
      <c r="JTF105" s="632"/>
      <c r="JTG105" s="632"/>
      <c r="JTH105" s="632"/>
      <c r="JTI105" s="632"/>
      <c r="JTJ105" s="632"/>
      <c r="JTK105" s="632"/>
      <c r="JTL105" s="632"/>
      <c r="JTM105" s="632"/>
      <c r="JTN105" s="632"/>
      <c r="JTO105" s="632"/>
      <c r="JTP105" s="632"/>
      <c r="JTQ105" s="632"/>
      <c r="JTR105" s="632"/>
      <c r="JTS105" s="632"/>
      <c r="JTT105" s="632"/>
      <c r="JTU105" s="632"/>
      <c r="JTV105" s="632"/>
      <c r="JTW105" s="632"/>
      <c r="JTX105" s="632"/>
      <c r="JTY105" s="632"/>
      <c r="JTZ105" s="632"/>
      <c r="JUA105" s="632"/>
      <c r="JUB105" s="632"/>
      <c r="JUC105" s="632"/>
      <c r="JUD105" s="632"/>
      <c r="JUE105" s="632"/>
      <c r="JUF105" s="632"/>
      <c r="JUG105" s="632"/>
      <c r="JUH105" s="632"/>
      <c r="JUI105" s="632"/>
      <c r="JUJ105" s="632"/>
      <c r="JUK105" s="632"/>
      <c r="JUL105" s="632"/>
      <c r="JUM105" s="632"/>
      <c r="JUN105" s="632"/>
      <c r="JUO105" s="632"/>
      <c r="JUP105" s="632"/>
      <c r="JUQ105" s="632"/>
      <c r="JUR105" s="632"/>
      <c r="JUS105" s="632"/>
      <c r="JUT105" s="632"/>
      <c r="JUU105" s="632"/>
      <c r="JUV105" s="632"/>
      <c r="JUW105" s="632"/>
      <c r="JUX105" s="632"/>
      <c r="JUY105" s="632"/>
      <c r="JUZ105" s="632"/>
      <c r="JVA105" s="632"/>
      <c r="JVB105" s="632"/>
      <c r="JVC105" s="632"/>
      <c r="JVD105" s="632"/>
      <c r="JVE105" s="632"/>
      <c r="JVF105" s="632"/>
      <c r="JVG105" s="632"/>
      <c r="JVH105" s="632"/>
      <c r="JVI105" s="632"/>
      <c r="JVJ105" s="632"/>
      <c r="JVK105" s="632"/>
      <c r="JVL105" s="632"/>
      <c r="JVM105" s="632"/>
      <c r="JVN105" s="632"/>
      <c r="JVO105" s="632"/>
      <c r="JVP105" s="632"/>
      <c r="JVQ105" s="632"/>
      <c r="JVR105" s="632"/>
      <c r="JVS105" s="632"/>
      <c r="JVT105" s="632"/>
      <c r="JVU105" s="632"/>
      <c r="JVV105" s="632"/>
      <c r="JVW105" s="632"/>
      <c r="JVX105" s="632"/>
      <c r="JVY105" s="632"/>
      <c r="JVZ105" s="632"/>
      <c r="JWA105" s="632"/>
      <c r="JWB105" s="632"/>
      <c r="JWC105" s="632"/>
      <c r="JWD105" s="632"/>
      <c r="JWE105" s="632"/>
      <c r="JWF105" s="632"/>
      <c r="JWG105" s="632"/>
      <c r="JWH105" s="632"/>
      <c r="JWI105" s="632"/>
      <c r="JWJ105" s="632"/>
      <c r="JWK105" s="632"/>
      <c r="JWL105" s="632"/>
      <c r="JWM105" s="632"/>
      <c r="JWN105" s="632"/>
      <c r="JWO105" s="632"/>
      <c r="JWP105" s="632"/>
      <c r="JWQ105" s="632"/>
      <c r="JWR105" s="632"/>
      <c r="JWS105" s="632"/>
      <c r="JWT105" s="632"/>
      <c r="JWU105" s="632"/>
      <c r="JWV105" s="632"/>
      <c r="JWW105" s="632"/>
      <c r="JWX105" s="632"/>
      <c r="JWY105" s="632"/>
      <c r="JWZ105" s="632"/>
      <c r="JXA105" s="632"/>
      <c r="JXB105" s="632"/>
      <c r="JXC105" s="632"/>
      <c r="JXD105" s="632"/>
      <c r="JXE105" s="632"/>
      <c r="JXF105" s="632"/>
      <c r="JXG105" s="632"/>
      <c r="JXH105" s="632"/>
      <c r="JXI105" s="632"/>
      <c r="JXJ105" s="632"/>
      <c r="JXK105" s="632"/>
      <c r="JXL105" s="632"/>
      <c r="JXM105" s="632"/>
      <c r="JXN105" s="632"/>
      <c r="JXO105" s="632"/>
      <c r="JXP105" s="632"/>
      <c r="JXQ105" s="632"/>
      <c r="JXR105" s="632"/>
      <c r="JXS105" s="632"/>
      <c r="JXT105" s="632"/>
      <c r="JXU105" s="632"/>
      <c r="JXV105" s="632"/>
      <c r="JXW105" s="632"/>
      <c r="JXX105" s="632"/>
      <c r="JXY105" s="632"/>
      <c r="JXZ105" s="632"/>
      <c r="JYA105" s="632"/>
      <c r="JYB105" s="632"/>
      <c r="JYC105" s="632"/>
      <c r="JYD105" s="632"/>
      <c r="JYE105" s="632"/>
      <c r="JYF105" s="632"/>
      <c r="JYG105" s="632"/>
      <c r="JYH105" s="632"/>
      <c r="JYI105" s="632"/>
      <c r="JYJ105" s="632"/>
      <c r="JYK105" s="632"/>
      <c r="JYL105" s="632"/>
      <c r="JYM105" s="632"/>
      <c r="JYN105" s="632"/>
      <c r="JYO105" s="632"/>
      <c r="JYP105" s="632"/>
      <c r="JYQ105" s="632"/>
      <c r="JYR105" s="632"/>
      <c r="JYS105" s="632"/>
      <c r="JYT105" s="632"/>
      <c r="JYU105" s="632"/>
      <c r="JYV105" s="632"/>
      <c r="JYW105" s="632"/>
      <c r="JYX105" s="632"/>
      <c r="JYY105" s="632"/>
      <c r="JYZ105" s="632"/>
      <c r="JZA105" s="632"/>
      <c r="JZB105" s="632"/>
      <c r="JZC105" s="632"/>
      <c r="JZD105" s="632"/>
      <c r="JZE105" s="632"/>
      <c r="JZF105" s="632"/>
      <c r="JZG105" s="632"/>
      <c r="JZH105" s="632"/>
      <c r="JZI105" s="632"/>
      <c r="JZJ105" s="632"/>
      <c r="JZK105" s="632"/>
      <c r="JZL105" s="632"/>
      <c r="JZM105" s="632"/>
      <c r="JZN105" s="632"/>
      <c r="JZO105" s="632"/>
      <c r="JZP105" s="632"/>
      <c r="JZQ105" s="632"/>
      <c r="JZR105" s="632"/>
      <c r="JZS105" s="632"/>
      <c r="JZT105" s="632"/>
      <c r="JZU105" s="632"/>
      <c r="JZV105" s="632"/>
      <c r="JZW105" s="632"/>
      <c r="JZX105" s="632"/>
      <c r="JZY105" s="632"/>
      <c r="JZZ105" s="632"/>
      <c r="KAA105" s="632"/>
      <c r="KAB105" s="632"/>
      <c r="KAC105" s="632"/>
      <c r="KAD105" s="632"/>
      <c r="KAE105" s="632"/>
      <c r="KAF105" s="632"/>
      <c r="KAG105" s="632"/>
      <c r="KAH105" s="632"/>
      <c r="KAI105" s="632"/>
      <c r="KAJ105" s="632"/>
      <c r="KAK105" s="632"/>
      <c r="KAL105" s="632"/>
      <c r="KAM105" s="632"/>
      <c r="KAN105" s="632"/>
      <c r="KAO105" s="632"/>
      <c r="KAP105" s="632"/>
      <c r="KAQ105" s="632"/>
      <c r="KAR105" s="632"/>
      <c r="KAS105" s="632"/>
      <c r="KAT105" s="632"/>
      <c r="KAU105" s="632"/>
      <c r="KAV105" s="632"/>
      <c r="KAW105" s="632"/>
      <c r="KAX105" s="632"/>
      <c r="KAY105" s="632"/>
      <c r="KAZ105" s="632"/>
      <c r="KBA105" s="632"/>
      <c r="KBB105" s="632"/>
      <c r="KBC105" s="632"/>
      <c r="KBD105" s="632"/>
      <c r="KBE105" s="632"/>
      <c r="KBF105" s="632"/>
      <c r="KBG105" s="632"/>
      <c r="KBH105" s="632"/>
      <c r="KBI105" s="632"/>
      <c r="KBJ105" s="632"/>
      <c r="KBK105" s="632"/>
      <c r="KBL105" s="632"/>
      <c r="KBM105" s="632"/>
      <c r="KBN105" s="632"/>
      <c r="KBO105" s="632"/>
      <c r="KBP105" s="632"/>
      <c r="KBQ105" s="632"/>
      <c r="KBR105" s="632"/>
      <c r="KBS105" s="632"/>
      <c r="KBT105" s="632"/>
      <c r="KBU105" s="632"/>
      <c r="KBV105" s="632"/>
      <c r="KBW105" s="632"/>
      <c r="KBX105" s="632"/>
      <c r="KBY105" s="632"/>
      <c r="KBZ105" s="632"/>
      <c r="KCA105" s="632"/>
      <c r="KCB105" s="632"/>
      <c r="KCC105" s="632"/>
      <c r="KCD105" s="632"/>
      <c r="KCE105" s="632"/>
      <c r="KCF105" s="632"/>
      <c r="KCG105" s="632"/>
      <c r="KCH105" s="632"/>
      <c r="KCI105" s="632"/>
      <c r="KCJ105" s="632"/>
      <c r="KCK105" s="632"/>
      <c r="KCL105" s="632"/>
      <c r="KCM105" s="632"/>
      <c r="KCN105" s="632"/>
      <c r="KCO105" s="632"/>
      <c r="KCP105" s="632"/>
      <c r="KCQ105" s="632"/>
      <c r="KCR105" s="632"/>
      <c r="KCS105" s="632"/>
      <c r="KCT105" s="632"/>
      <c r="KCU105" s="632"/>
      <c r="KCV105" s="632"/>
      <c r="KCW105" s="632"/>
      <c r="KCX105" s="632"/>
      <c r="KCY105" s="632"/>
      <c r="KCZ105" s="632"/>
      <c r="KDA105" s="632"/>
      <c r="KDB105" s="632"/>
      <c r="KDC105" s="632"/>
      <c r="KDD105" s="632"/>
      <c r="KDE105" s="632"/>
      <c r="KDF105" s="632"/>
      <c r="KDG105" s="632"/>
      <c r="KDH105" s="632"/>
      <c r="KDI105" s="632"/>
      <c r="KDJ105" s="632"/>
      <c r="KDK105" s="632"/>
      <c r="KDL105" s="632"/>
      <c r="KDM105" s="632"/>
      <c r="KDN105" s="632"/>
      <c r="KDO105" s="632"/>
      <c r="KDP105" s="632"/>
      <c r="KDQ105" s="632"/>
      <c r="KDR105" s="632"/>
      <c r="KDS105" s="632"/>
      <c r="KDT105" s="632"/>
      <c r="KDU105" s="632"/>
      <c r="KDV105" s="632"/>
      <c r="KDW105" s="632"/>
      <c r="KDX105" s="632"/>
      <c r="KDY105" s="632"/>
      <c r="KDZ105" s="632"/>
      <c r="KEA105" s="632"/>
      <c r="KEB105" s="632"/>
      <c r="KEC105" s="632"/>
      <c r="KED105" s="632"/>
      <c r="KEE105" s="632"/>
      <c r="KEF105" s="632"/>
      <c r="KEG105" s="632"/>
      <c r="KEH105" s="632"/>
      <c r="KEI105" s="632"/>
      <c r="KEJ105" s="632"/>
      <c r="KEK105" s="632"/>
      <c r="KEL105" s="632"/>
      <c r="KEM105" s="632"/>
      <c r="KEN105" s="632"/>
      <c r="KEO105" s="632"/>
      <c r="KEP105" s="632"/>
      <c r="KEQ105" s="632"/>
      <c r="KER105" s="632"/>
      <c r="KES105" s="632"/>
      <c r="KET105" s="632"/>
      <c r="KEU105" s="632"/>
      <c r="KEV105" s="632"/>
      <c r="KEW105" s="632"/>
      <c r="KEX105" s="632"/>
      <c r="KEY105" s="632"/>
      <c r="KEZ105" s="632"/>
      <c r="KFA105" s="632"/>
      <c r="KFB105" s="632"/>
      <c r="KFC105" s="632"/>
      <c r="KFD105" s="632"/>
      <c r="KFE105" s="632"/>
      <c r="KFF105" s="632"/>
      <c r="KFG105" s="632"/>
      <c r="KFH105" s="632"/>
      <c r="KFI105" s="632"/>
      <c r="KFJ105" s="632"/>
      <c r="KFK105" s="632"/>
      <c r="KFL105" s="632"/>
      <c r="KFM105" s="632"/>
      <c r="KFN105" s="632"/>
      <c r="KFO105" s="632"/>
      <c r="KFP105" s="632"/>
      <c r="KFQ105" s="632"/>
      <c r="KFR105" s="632"/>
      <c r="KFS105" s="632"/>
      <c r="KFT105" s="632"/>
      <c r="KFU105" s="632"/>
      <c r="KFV105" s="632"/>
      <c r="KFW105" s="632"/>
      <c r="KFX105" s="632"/>
      <c r="KFY105" s="632"/>
      <c r="KFZ105" s="632"/>
      <c r="KGA105" s="632"/>
      <c r="KGB105" s="632"/>
      <c r="KGC105" s="632"/>
      <c r="KGD105" s="632"/>
      <c r="KGE105" s="632"/>
      <c r="KGF105" s="632"/>
      <c r="KGG105" s="632"/>
      <c r="KGH105" s="632"/>
      <c r="KGI105" s="632"/>
      <c r="KGJ105" s="632"/>
      <c r="KGK105" s="632"/>
      <c r="KGL105" s="632"/>
      <c r="KGM105" s="632"/>
      <c r="KGN105" s="632"/>
      <c r="KGO105" s="632"/>
      <c r="KGP105" s="632"/>
      <c r="KGQ105" s="632"/>
      <c r="KGR105" s="632"/>
      <c r="KGS105" s="632"/>
      <c r="KGT105" s="632"/>
      <c r="KGU105" s="632"/>
      <c r="KGV105" s="632"/>
      <c r="KGW105" s="632"/>
      <c r="KGX105" s="632"/>
      <c r="KGY105" s="632"/>
      <c r="KGZ105" s="632"/>
      <c r="KHA105" s="632"/>
      <c r="KHB105" s="632"/>
      <c r="KHC105" s="632"/>
      <c r="KHD105" s="632"/>
      <c r="KHE105" s="632"/>
      <c r="KHF105" s="632"/>
      <c r="KHG105" s="632"/>
      <c r="KHH105" s="632"/>
      <c r="KHI105" s="632"/>
      <c r="KHJ105" s="632"/>
      <c r="KHK105" s="632"/>
      <c r="KHL105" s="632"/>
      <c r="KHM105" s="632"/>
      <c r="KHN105" s="632"/>
      <c r="KHO105" s="632"/>
      <c r="KHP105" s="632"/>
      <c r="KHQ105" s="632"/>
      <c r="KHR105" s="632"/>
      <c r="KHS105" s="632"/>
      <c r="KHT105" s="632"/>
      <c r="KHU105" s="632"/>
      <c r="KHV105" s="632"/>
      <c r="KHW105" s="632"/>
      <c r="KHX105" s="632"/>
      <c r="KHY105" s="632"/>
      <c r="KHZ105" s="632"/>
      <c r="KIA105" s="632"/>
      <c r="KIB105" s="632"/>
      <c r="KIC105" s="632"/>
      <c r="KID105" s="632"/>
      <c r="KIE105" s="632"/>
      <c r="KIF105" s="632"/>
      <c r="KIG105" s="632"/>
      <c r="KIH105" s="632"/>
      <c r="KII105" s="632"/>
      <c r="KIJ105" s="632"/>
      <c r="KIK105" s="632"/>
      <c r="KIL105" s="632"/>
      <c r="KIM105" s="632"/>
      <c r="KIN105" s="632"/>
      <c r="KIO105" s="632"/>
      <c r="KIP105" s="632"/>
      <c r="KIQ105" s="632"/>
      <c r="KIR105" s="632"/>
      <c r="KIS105" s="632"/>
      <c r="KIT105" s="632"/>
      <c r="KIU105" s="632"/>
      <c r="KIV105" s="632"/>
      <c r="KIW105" s="632"/>
      <c r="KIX105" s="632"/>
      <c r="KIY105" s="632"/>
      <c r="KIZ105" s="632"/>
      <c r="KJA105" s="632"/>
      <c r="KJB105" s="632"/>
      <c r="KJC105" s="632"/>
      <c r="KJD105" s="632"/>
      <c r="KJE105" s="632"/>
      <c r="KJF105" s="632"/>
      <c r="KJG105" s="632"/>
      <c r="KJH105" s="632"/>
      <c r="KJI105" s="632"/>
      <c r="KJJ105" s="632"/>
      <c r="KJK105" s="632"/>
      <c r="KJL105" s="632"/>
      <c r="KJM105" s="632"/>
      <c r="KJN105" s="632"/>
      <c r="KJO105" s="632"/>
      <c r="KJP105" s="632"/>
      <c r="KJQ105" s="632"/>
      <c r="KJR105" s="632"/>
      <c r="KJS105" s="632"/>
      <c r="KJT105" s="632"/>
      <c r="KJU105" s="632"/>
      <c r="KJV105" s="632"/>
      <c r="KJW105" s="632"/>
      <c r="KJX105" s="632"/>
      <c r="KJY105" s="632"/>
      <c r="KJZ105" s="632"/>
      <c r="KKA105" s="632"/>
      <c r="KKB105" s="632"/>
      <c r="KKC105" s="632"/>
      <c r="KKD105" s="632"/>
      <c r="KKE105" s="632"/>
      <c r="KKF105" s="632"/>
      <c r="KKG105" s="632"/>
      <c r="KKH105" s="632"/>
      <c r="KKI105" s="632"/>
      <c r="KKJ105" s="632"/>
      <c r="KKK105" s="632"/>
      <c r="KKL105" s="632"/>
      <c r="KKM105" s="632"/>
      <c r="KKN105" s="632"/>
      <c r="KKO105" s="632"/>
      <c r="KKP105" s="632"/>
      <c r="KKQ105" s="632"/>
      <c r="KKR105" s="632"/>
      <c r="KKS105" s="632"/>
      <c r="KKT105" s="632"/>
      <c r="KKU105" s="632"/>
      <c r="KKV105" s="632"/>
      <c r="KKW105" s="632"/>
      <c r="KKX105" s="632"/>
      <c r="KKY105" s="632"/>
      <c r="KKZ105" s="632"/>
      <c r="KLA105" s="632"/>
      <c r="KLB105" s="632"/>
      <c r="KLC105" s="632"/>
      <c r="KLD105" s="632"/>
      <c r="KLE105" s="632"/>
      <c r="KLF105" s="632"/>
      <c r="KLG105" s="632"/>
      <c r="KLH105" s="632"/>
      <c r="KLI105" s="632"/>
      <c r="KLJ105" s="632"/>
      <c r="KLK105" s="632"/>
      <c r="KLL105" s="632"/>
      <c r="KLM105" s="632"/>
      <c r="KLN105" s="632"/>
      <c r="KLO105" s="632"/>
      <c r="KLP105" s="632"/>
      <c r="KLQ105" s="632"/>
      <c r="KLR105" s="632"/>
      <c r="KLS105" s="632"/>
      <c r="KLT105" s="632"/>
      <c r="KLU105" s="632"/>
      <c r="KLV105" s="632"/>
      <c r="KLW105" s="632"/>
      <c r="KLX105" s="632"/>
      <c r="KLY105" s="632"/>
      <c r="KLZ105" s="632"/>
      <c r="KMA105" s="632"/>
      <c r="KMB105" s="632"/>
      <c r="KMC105" s="632"/>
      <c r="KMD105" s="632"/>
      <c r="KME105" s="632"/>
      <c r="KMF105" s="632"/>
      <c r="KMG105" s="632"/>
      <c r="KMH105" s="632"/>
      <c r="KMI105" s="632"/>
      <c r="KMJ105" s="632"/>
      <c r="KMK105" s="632"/>
      <c r="KML105" s="632"/>
      <c r="KMM105" s="632"/>
      <c r="KMN105" s="632"/>
      <c r="KMO105" s="632"/>
      <c r="KMP105" s="632"/>
      <c r="KMQ105" s="632"/>
      <c r="KMR105" s="632"/>
      <c r="KMS105" s="632"/>
      <c r="KMT105" s="632"/>
      <c r="KMU105" s="632"/>
      <c r="KMV105" s="632"/>
      <c r="KMW105" s="632"/>
      <c r="KMX105" s="632"/>
      <c r="KMY105" s="632"/>
      <c r="KMZ105" s="632"/>
      <c r="KNA105" s="632"/>
      <c r="KNB105" s="632"/>
      <c r="KNC105" s="632"/>
      <c r="KND105" s="632"/>
      <c r="KNE105" s="632"/>
      <c r="KNF105" s="632"/>
      <c r="KNG105" s="632"/>
      <c r="KNH105" s="632"/>
      <c r="KNI105" s="632"/>
      <c r="KNJ105" s="632"/>
      <c r="KNK105" s="632"/>
      <c r="KNL105" s="632"/>
      <c r="KNM105" s="632"/>
      <c r="KNN105" s="632"/>
      <c r="KNO105" s="632"/>
      <c r="KNP105" s="632"/>
      <c r="KNQ105" s="632"/>
      <c r="KNR105" s="632"/>
      <c r="KNS105" s="632"/>
      <c r="KNT105" s="632"/>
      <c r="KNU105" s="632"/>
      <c r="KNV105" s="632"/>
      <c r="KNW105" s="632"/>
      <c r="KNX105" s="632"/>
      <c r="KNY105" s="632"/>
      <c r="KNZ105" s="632"/>
      <c r="KOA105" s="632"/>
      <c r="KOB105" s="632"/>
      <c r="KOC105" s="632"/>
      <c r="KOD105" s="632"/>
      <c r="KOE105" s="632"/>
      <c r="KOF105" s="632"/>
      <c r="KOG105" s="632"/>
      <c r="KOH105" s="632"/>
      <c r="KOI105" s="632"/>
      <c r="KOJ105" s="632"/>
      <c r="KOK105" s="632"/>
      <c r="KOL105" s="632"/>
      <c r="KOM105" s="632"/>
      <c r="KON105" s="632"/>
      <c r="KOO105" s="632"/>
      <c r="KOP105" s="632"/>
      <c r="KOQ105" s="632"/>
      <c r="KOR105" s="632"/>
      <c r="KOS105" s="632"/>
      <c r="KOT105" s="632"/>
      <c r="KOU105" s="632"/>
      <c r="KOV105" s="632"/>
      <c r="KOW105" s="632"/>
      <c r="KOX105" s="632"/>
      <c r="KOY105" s="632"/>
      <c r="KOZ105" s="632"/>
      <c r="KPA105" s="632"/>
      <c r="KPB105" s="632"/>
      <c r="KPC105" s="632"/>
      <c r="KPD105" s="632"/>
      <c r="KPE105" s="632"/>
      <c r="KPF105" s="632"/>
      <c r="KPG105" s="632"/>
      <c r="KPH105" s="632"/>
      <c r="KPI105" s="632"/>
      <c r="KPJ105" s="632"/>
      <c r="KPK105" s="632"/>
      <c r="KPL105" s="632"/>
      <c r="KPM105" s="632"/>
      <c r="KPN105" s="632"/>
      <c r="KPO105" s="632"/>
      <c r="KPP105" s="632"/>
      <c r="KPQ105" s="632"/>
      <c r="KPR105" s="632"/>
      <c r="KPS105" s="632"/>
      <c r="KPT105" s="632"/>
      <c r="KPU105" s="632"/>
      <c r="KPV105" s="632"/>
      <c r="KPW105" s="632"/>
      <c r="KPX105" s="632"/>
      <c r="KPY105" s="632"/>
      <c r="KPZ105" s="632"/>
      <c r="KQA105" s="632"/>
      <c r="KQB105" s="632"/>
      <c r="KQC105" s="632"/>
      <c r="KQD105" s="632"/>
      <c r="KQE105" s="632"/>
      <c r="KQF105" s="632"/>
      <c r="KQG105" s="632"/>
      <c r="KQH105" s="632"/>
      <c r="KQI105" s="632"/>
      <c r="KQJ105" s="632"/>
      <c r="KQK105" s="632"/>
      <c r="KQL105" s="632"/>
      <c r="KQM105" s="632"/>
      <c r="KQN105" s="632"/>
      <c r="KQO105" s="632"/>
      <c r="KQP105" s="632"/>
      <c r="KQQ105" s="632"/>
      <c r="KQR105" s="632"/>
      <c r="KQS105" s="632"/>
      <c r="KQT105" s="632"/>
      <c r="KQU105" s="632"/>
      <c r="KQV105" s="632"/>
      <c r="KQW105" s="632"/>
      <c r="KQX105" s="632"/>
      <c r="KQY105" s="632"/>
      <c r="KQZ105" s="632"/>
      <c r="KRA105" s="632"/>
      <c r="KRB105" s="632"/>
      <c r="KRC105" s="632"/>
      <c r="KRD105" s="632"/>
      <c r="KRE105" s="632"/>
      <c r="KRF105" s="632"/>
      <c r="KRG105" s="632"/>
      <c r="KRH105" s="632"/>
      <c r="KRI105" s="632"/>
      <c r="KRJ105" s="632"/>
      <c r="KRK105" s="632"/>
      <c r="KRL105" s="632"/>
      <c r="KRM105" s="632"/>
      <c r="KRN105" s="632"/>
      <c r="KRO105" s="632"/>
      <c r="KRP105" s="632"/>
      <c r="KRQ105" s="632"/>
      <c r="KRR105" s="632"/>
      <c r="KRS105" s="632"/>
      <c r="KRT105" s="632"/>
      <c r="KRU105" s="632"/>
      <c r="KRV105" s="632"/>
      <c r="KRW105" s="632"/>
      <c r="KRX105" s="632"/>
      <c r="KRY105" s="632"/>
      <c r="KRZ105" s="632"/>
      <c r="KSA105" s="632"/>
      <c r="KSB105" s="632"/>
      <c r="KSC105" s="632"/>
      <c r="KSD105" s="632"/>
      <c r="KSE105" s="632"/>
      <c r="KSF105" s="632"/>
      <c r="KSG105" s="632"/>
      <c r="KSH105" s="632"/>
      <c r="KSI105" s="632"/>
      <c r="KSJ105" s="632"/>
      <c r="KSK105" s="632"/>
      <c r="KSL105" s="632"/>
      <c r="KSM105" s="632"/>
      <c r="KSN105" s="632"/>
      <c r="KSO105" s="632"/>
      <c r="KSP105" s="632"/>
      <c r="KSQ105" s="632"/>
      <c r="KSR105" s="632"/>
      <c r="KSS105" s="632"/>
      <c r="KST105" s="632"/>
      <c r="KSU105" s="632"/>
      <c r="KSV105" s="632"/>
      <c r="KSW105" s="632"/>
      <c r="KSX105" s="632"/>
      <c r="KSY105" s="632"/>
      <c r="KSZ105" s="632"/>
      <c r="KTA105" s="632"/>
      <c r="KTB105" s="632"/>
      <c r="KTC105" s="632"/>
      <c r="KTD105" s="632"/>
      <c r="KTE105" s="632"/>
      <c r="KTF105" s="632"/>
      <c r="KTG105" s="632"/>
      <c r="KTH105" s="632"/>
      <c r="KTI105" s="632"/>
      <c r="KTJ105" s="632"/>
      <c r="KTK105" s="632"/>
      <c r="KTL105" s="632"/>
      <c r="KTM105" s="632"/>
      <c r="KTN105" s="632"/>
      <c r="KTO105" s="632"/>
      <c r="KTP105" s="632"/>
      <c r="KTQ105" s="632"/>
      <c r="KTR105" s="632"/>
      <c r="KTS105" s="632"/>
      <c r="KTT105" s="632"/>
      <c r="KTU105" s="632"/>
      <c r="KTV105" s="632"/>
      <c r="KTW105" s="632"/>
      <c r="KTX105" s="632"/>
      <c r="KTY105" s="632"/>
      <c r="KTZ105" s="632"/>
      <c r="KUA105" s="632"/>
      <c r="KUB105" s="632"/>
      <c r="KUC105" s="632"/>
      <c r="KUD105" s="632"/>
      <c r="KUE105" s="632"/>
      <c r="KUF105" s="632"/>
      <c r="KUG105" s="632"/>
      <c r="KUH105" s="632"/>
      <c r="KUI105" s="632"/>
      <c r="KUJ105" s="632"/>
      <c r="KUK105" s="632"/>
      <c r="KUL105" s="632"/>
      <c r="KUM105" s="632"/>
      <c r="KUN105" s="632"/>
      <c r="KUO105" s="632"/>
      <c r="KUP105" s="632"/>
      <c r="KUQ105" s="632"/>
      <c r="KUR105" s="632"/>
      <c r="KUS105" s="632"/>
      <c r="KUT105" s="632"/>
      <c r="KUU105" s="632"/>
      <c r="KUV105" s="632"/>
      <c r="KUW105" s="632"/>
      <c r="KUX105" s="632"/>
      <c r="KUY105" s="632"/>
      <c r="KUZ105" s="632"/>
      <c r="KVA105" s="632"/>
      <c r="KVB105" s="632"/>
      <c r="KVC105" s="632"/>
      <c r="KVD105" s="632"/>
      <c r="KVE105" s="632"/>
      <c r="KVF105" s="632"/>
      <c r="KVG105" s="632"/>
      <c r="KVH105" s="632"/>
      <c r="KVI105" s="632"/>
      <c r="KVJ105" s="632"/>
      <c r="KVK105" s="632"/>
      <c r="KVL105" s="632"/>
      <c r="KVM105" s="632"/>
      <c r="KVN105" s="632"/>
      <c r="KVO105" s="632"/>
      <c r="KVP105" s="632"/>
      <c r="KVQ105" s="632"/>
      <c r="KVR105" s="632"/>
      <c r="KVS105" s="632"/>
      <c r="KVT105" s="632"/>
      <c r="KVU105" s="632"/>
      <c r="KVV105" s="632"/>
      <c r="KVW105" s="632"/>
      <c r="KVX105" s="632"/>
      <c r="KVY105" s="632"/>
      <c r="KVZ105" s="632"/>
      <c r="KWA105" s="632"/>
      <c r="KWB105" s="632"/>
      <c r="KWC105" s="632"/>
      <c r="KWD105" s="632"/>
      <c r="KWE105" s="632"/>
      <c r="KWF105" s="632"/>
      <c r="KWG105" s="632"/>
      <c r="KWH105" s="632"/>
      <c r="KWI105" s="632"/>
      <c r="KWJ105" s="632"/>
      <c r="KWK105" s="632"/>
      <c r="KWL105" s="632"/>
      <c r="KWM105" s="632"/>
      <c r="KWN105" s="632"/>
      <c r="KWO105" s="632"/>
      <c r="KWP105" s="632"/>
      <c r="KWQ105" s="632"/>
      <c r="KWR105" s="632"/>
      <c r="KWS105" s="632"/>
      <c r="KWT105" s="632"/>
      <c r="KWU105" s="632"/>
      <c r="KWV105" s="632"/>
      <c r="KWW105" s="632"/>
      <c r="KWX105" s="632"/>
      <c r="KWY105" s="632"/>
      <c r="KWZ105" s="632"/>
      <c r="KXA105" s="632"/>
      <c r="KXB105" s="632"/>
      <c r="KXC105" s="632"/>
      <c r="KXD105" s="632"/>
      <c r="KXE105" s="632"/>
      <c r="KXF105" s="632"/>
      <c r="KXG105" s="632"/>
      <c r="KXH105" s="632"/>
      <c r="KXI105" s="632"/>
      <c r="KXJ105" s="632"/>
      <c r="KXK105" s="632"/>
      <c r="KXL105" s="632"/>
      <c r="KXM105" s="632"/>
      <c r="KXN105" s="632"/>
      <c r="KXO105" s="632"/>
      <c r="KXP105" s="632"/>
      <c r="KXQ105" s="632"/>
      <c r="KXR105" s="632"/>
      <c r="KXS105" s="632"/>
      <c r="KXT105" s="632"/>
      <c r="KXU105" s="632"/>
      <c r="KXV105" s="632"/>
      <c r="KXW105" s="632"/>
      <c r="KXX105" s="632"/>
      <c r="KXY105" s="632"/>
      <c r="KXZ105" s="632"/>
      <c r="KYA105" s="632"/>
      <c r="KYB105" s="632"/>
      <c r="KYC105" s="632"/>
      <c r="KYD105" s="632"/>
      <c r="KYE105" s="632"/>
      <c r="KYF105" s="632"/>
      <c r="KYG105" s="632"/>
      <c r="KYH105" s="632"/>
      <c r="KYI105" s="632"/>
      <c r="KYJ105" s="632"/>
      <c r="KYK105" s="632"/>
      <c r="KYL105" s="632"/>
      <c r="KYM105" s="632"/>
      <c r="KYN105" s="632"/>
      <c r="KYO105" s="632"/>
      <c r="KYP105" s="632"/>
      <c r="KYQ105" s="632"/>
      <c r="KYR105" s="632"/>
      <c r="KYS105" s="632"/>
      <c r="KYT105" s="632"/>
      <c r="KYU105" s="632"/>
      <c r="KYV105" s="632"/>
      <c r="KYW105" s="632"/>
      <c r="KYX105" s="632"/>
      <c r="KYY105" s="632"/>
      <c r="KYZ105" s="632"/>
      <c r="KZA105" s="632"/>
      <c r="KZB105" s="632"/>
      <c r="KZC105" s="632"/>
      <c r="KZD105" s="632"/>
      <c r="KZE105" s="632"/>
      <c r="KZF105" s="632"/>
      <c r="KZG105" s="632"/>
      <c r="KZH105" s="632"/>
      <c r="KZI105" s="632"/>
      <c r="KZJ105" s="632"/>
      <c r="KZK105" s="632"/>
      <c r="KZL105" s="632"/>
      <c r="KZM105" s="632"/>
      <c r="KZN105" s="632"/>
      <c r="KZO105" s="632"/>
      <c r="KZP105" s="632"/>
      <c r="KZQ105" s="632"/>
      <c r="KZR105" s="632"/>
      <c r="KZS105" s="632"/>
      <c r="KZT105" s="632"/>
      <c r="KZU105" s="632"/>
      <c r="KZV105" s="632"/>
      <c r="KZW105" s="632"/>
      <c r="KZX105" s="632"/>
      <c r="KZY105" s="632"/>
      <c r="KZZ105" s="632"/>
      <c r="LAA105" s="632"/>
      <c r="LAB105" s="632"/>
      <c r="LAC105" s="632"/>
      <c r="LAD105" s="632"/>
      <c r="LAE105" s="632"/>
      <c r="LAF105" s="632"/>
      <c r="LAG105" s="632"/>
      <c r="LAH105" s="632"/>
      <c r="LAI105" s="632"/>
      <c r="LAJ105" s="632"/>
      <c r="LAK105" s="632"/>
      <c r="LAL105" s="632"/>
      <c r="LAM105" s="632"/>
      <c r="LAN105" s="632"/>
      <c r="LAO105" s="632"/>
      <c r="LAP105" s="632"/>
      <c r="LAQ105" s="632"/>
      <c r="LAR105" s="632"/>
      <c r="LAS105" s="632"/>
      <c r="LAT105" s="632"/>
      <c r="LAU105" s="632"/>
      <c r="LAV105" s="632"/>
      <c r="LAW105" s="632"/>
      <c r="LAX105" s="632"/>
      <c r="LAY105" s="632"/>
      <c r="LAZ105" s="632"/>
      <c r="LBA105" s="632"/>
      <c r="LBB105" s="632"/>
      <c r="LBC105" s="632"/>
      <c r="LBD105" s="632"/>
      <c r="LBE105" s="632"/>
      <c r="LBF105" s="632"/>
      <c r="LBG105" s="632"/>
      <c r="LBH105" s="632"/>
      <c r="LBI105" s="632"/>
      <c r="LBJ105" s="632"/>
      <c r="LBK105" s="632"/>
      <c r="LBL105" s="632"/>
      <c r="LBM105" s="632"/>
      <c r="LBN105" s="632"/>
      <c r="LBO105" s="632"/>
      <c r="LBP105" s="632"/>
      <c r="LBQ105" s="632"/>
      <c r="LBR105" s="632"/>
      <c r="LBS105" s="632"/>
      <c r="LBT105" s="632"/>
      <c r="LBU105" s="632"/>
      <c r="LBV105" s="632"/>
      <c r="LBW105" s="632"/>
      <c r="LBX105" s="632"/>
      <c r="LBY105" s="632"/>
      <c r="LBZ105" s="632"/>
      <c r="LCA105" s="632"/>
      <c r="LCB105" s="632"/>
      <c r="LCC105" s="632"/>
      <c r="LCD105" s="632"/>
      <c r="LCE105" s="632"/>
      <c r="LCF105" s="632"/>
      <c r="LCG105" s="632"/>
      <c r="LCH105" s="632"/>
      <c r="LCI105" s="632"/>
      <c r="LCJ105" s="632"/>
      <c r="LCK105" s="632"/>
      <c r="LCL105" s="632"/>
      <c r="LCM105" s="632"/>
      <c r="LCN105" s="632"/>
      <c r="LCO105" s="632"/>
      <c r="LCP105" s="632"/>
      <c r="LCQ105" s="632"/>
      <c r="LCR105" s="632"/>
      <c r="LCS105" s="632"/>
      <c r="LCT105" s="632"/>
      <c r="LCU105" s="632"/>
      <c r="LCV105" s="632"/>
      <c r="LCW105" s="632"/>
      <c r="LCX105" s="632"/>
      <c r="LCY105" s="632"/>
      <c r="LCZ105" s="632"/>
      <c r="LDA105" s="632"/>
      <c r="LDB105" s="632"/>
      <c r="LDC105" s="632"/>
      <c r="LDD105" s="632"/>
      <c r="LDE105" s="632"/>
      <c r="LDF105" s="632"/>
      <c r="LDG105" s="632"/>
      <c r="LDH105" s="632"/>
      <c r="LDI105" s="632"/>
      <c r="LDJ105" s="632"/>
      <c r="LDK105" s="632"/>
      <c r="LDL105" s="632"/>
      <c r="LDM105" s="632"/>
      <c r="LDN105" s="632"/>
      <c r="LDO105" s="632"/>
      <c r="LDP105" s="632"/>
      <c r="LDQ105" s="632"/>
      <c r="LDR105" s="632"/>
      <c r="LDS105" s="632"/>
      <c r="LDT105" s="632"/>
      <c r="LDU105" s="632"/>
      <c r="LDV105" s="632"/>
      <c r="LDW105" s="632"/>
      <c r="LDX105" s="632"/>
      <c r="LDY105" s="632"/>
      <c r="LDZ105" s="632"/>
      <c r="LEA105" s="632"/>
      <c r="LEB105" s="632"/>
      <c r="LEC105" s="632"/>
      <c r="LED105" s="632"/>
      <c r="LEE105" s="632"/>
      <c r="LEF105" s="632"/>
      <c r="LEG105" s="632"/>
      <c r="LEH105" s="632"/>
      <c r="LEI105" s="632"/>
      <c r="LEJ105" s="632"/>
      <c r="LEK105" s="632"/>
      <c r="LEL105" s="632"/>
      <c r="LEM105" s="632"/>
      <c r="LEN105" s="632"/>
      <c r="LEO105" s="632"/>
      <c r="LEP105" s="632"/>
      <c r="LEQ105" s="632"/>
      <c r="LER105" s="632"/>
      <c r="LES105" s="632"/>
      <c r="LET105" s="632"/>
      <c r="LEU105" s="632"/>
      <c r="LEV105" s="632"/>
      <c r="LEW105" s="632"/>
      <c r="LEX105" s="632"/>
      <c r="LEY105" s="632"/>
      <c r="LEZ105" s="632"/>
      <c r="LFA105" s="632"/>
      <c r="LFB105" s="632"/>
      <c r="LFC105" s="632"/>
      <c r="LFD105" s="632"/>
      <c r="LFE105" s="632"/>
      <c r="LFF105" s="632"/>
      <c r="LFG105" s="632"/>
      <c r="LFH105" s="632"/>
      <c r="LFI105" s="632"/>
      <c r="LFJ105" s="632"/>
      <c r="LFK105" s="632"/>
      <c r="LFL105" s="632"/>
      <c r="LFM105" s="632"/>
      <c r="LFN105" s="632"/>
      <c r="LFO105" s="632"/>
      <c r="LFP105" s="632"/>
      <c r="LFQ105" s="632"/>
      <c r="LFR105" s="632"/>
      <c r="LFS105" s="632"/>
      <c r="LFT105" s="632"/>
      <c r="LFU105" s="632"/>
      <c r="LFV105" s="632"/>
      <c r="LFW105" s="632"/>
      <c r="LFX105" s="632"/>
      <c r="LFY105" s="632"/>
      <c r="LFZ105" s="632"/>
      <c r="LGA105" s="632"/>
      <c r="LGB105" s="632"/>
      <c r="LGC105" s="632"/>
      <c r="LGD105" s="632"/>
      <c r="LGE105" s="632"/>
      <c r="LGF105" s="632"/>
      <c r="LGG105" s="632"/>
      <c r="LGH105" s="632"/>
      <c r="LGI105" s="632"/>
      <c r="LGJ105" s="632"/>
      <c r="LGK105" s="632"/>
      <c r="LGL105" s="632"/>
      <c r="LGM105" s="632"/>
      <c r="LGN105" s="632"/>
      <c r="LGO105" s="632"/>
      <c r="LGP105" s="632"/>
      <c r="LGQ105" s="632"/>
      <c r="LGR105" s="632"/>
      <c r="LGS105" s="632"/>
      <c r="LGT105" s="632"/>
      <c r="LGU105" s="632"/>
      <c r="LGV105" s="632"/>
      <c r="LGW105" s="632"/>
      <c r="LGX105" s="632"/>
      <c r="LGY105" s="632"/>
      <c r="LGZ105" s="632"/>
      <c r="LHA105" s="632"/>
      <c r="LHB105" s="632"/>
      <c r="LHC105" s="632"/>
      <c r="LHD105" s="632"/>
      <c r="LHE105" s="632"/>
      <c r="LHF105" s="632"/>
      <c r="LHG105" s="632"/>
      <c r="LHH105" s="632"/>
      <c r="LHI105" s="632"/>
      <c r="LHJ105" s="632"/>
      <c r="LHK105" s="632"/>
      <c r="LHL105" s="632"/>
      <c r="LHM105" s="632"/>
      <c r="LHN105" s="632"/>
      <c r="LHO105" s="632"/>
      <c r="LHP105" s="632"/>
      <c r="LHQ105" s="632"/>
      <c r="LHR105" s="632"/>
      <c r="LHS105" s="632"/>
      <c r="LHT105" s="632"/>
      <c r="LHU105" s="632"/>
      <c r="LHV105" s="632"/>
      <c r="LHW105" s="632"/>
      <c r="LHX105" s="632"/>
      <c r="LHY105" s="632"/>
      <c r="LHZ105" s="632"/>
      <c r="LIA105" s="632"/>
      <c r="LIB105" s="632"/>
      <c r="LIC105" s="632"/>
      <c r="LID105" s="632"/>
      <c r="LIE105" s="632"/>
      <c r="LIF105" s="632"/>
      <c r="LIG105" s="632"/>
      <c r="LIH105" s="632"/>
      <c r="LII105" s="632"/>
      <c r="LIJ105" s="632"/>
      <c r="LIK105" s="632"/>
      <c r="LIL105" s="632"/>
      <c r="LIM105" s="632"/>
      <c r="LIN105" s="632"/>
      <c r="LIO105" s="632"/>
      <c r="LIP105" s="632"/>
      <c r="LIQ105" s="632"/>
      <c r="LIR105" s="632"/>
      <c r="LIS105" s="632"/>
      <c r="LIT105" s="632"/>
      <c r="LIU105" s="632"/>
      <c r="LIV105" s="632"/>
      <c r="LIW105" s="632"/>
      <c r="LIX105" s="632"/>
      <c r="LIY105" s="632"/>
      <c r="LIZ105" s="632"/>
      <c r="LJA105" s="632"/>
      <c r="LJB105" s="632"/>
      <c r="LJC105" s="632"/>
      <c r="LJD105" s="632"/>
      <c r="LJE105" s="632"/>
      <c r="LJF105" s="632"/>
      <c r="LJG105" s="632"/>
      <c r="LJH105" s="632"/>
      <c r="LJI105" s="632"/>
      <c r="LJJ105" s="632"/>
      <c r="LJK105" s="632"/>
      <c r="LJL105" s="632"/>
      <c r="LJM105" s="632"/>
      <c r="LJN105" s="632"/>
      <c r="LJO105" s="632"/>
      <c r="LJP105" s="632"/>
      <c r="LJQ105" s="632"/>
      <c r="LJR105" s="632"/>
      <c r="LJS105" s="632"/>
      <c r="LJT105" s="632"/>
      <c r="LJU105" s="632"/>
      <c r="LJV105" s="632"/>
      <c r="LJW105" s="632"/>
      <c r="LJX105" s="632"/>
      <c r="LJY105" s="632"/>
      <c r="LJZ105" s="632"/>
      <c r="LKA105" s="632"/>
      <c r="LKB105" s="632"/>
      <c r="LKC105" s="632"/>
      <c r="LKD105" s="632"/>
      <c r="LKE105" s="632"/>
      <c r="LKF105" s="632"/>
      <c r="LKG105" s="632"/>
      <c r="LKH105" s="632"/>
      <c r="LKI105" s="632"/>
      <c r="LKJ105" s="632"/>
      <c r="LKK105" s="632"/>
      <c r="LKL105" s="632"/>
      <c r="LKM105" s="632"/>
      <c r="LKN105" s="632"/>
      <c r="LKO105" s="632"/>
      <c r="LKP105" s="632"/>
      <c r="LKQ105" s="632"/>
      <c r="LKR105" s="632"/>
      <c r="LKS105" s="632"/>
      <c r="LKT105" s="632"/>
      <c r="LKU105" s="632"/>
      <c r="LKV105" s="632"/>
      <c r="LKW105" s="632"/>
      <c r="LKX105" s="632"/>
      <c r="LKY105" s="632"/>
      <c r="LKZ105" s="632"/>
      <c r="LLA105" s="632"/>
      <c r="LLB105" s="632"/>
      <c r="LLC105" s="632"/>
      <c r="LLD105" s="632"/>
      <c r="LLE105" s="632"/>
      <c r="LLF105" s="632"/>
      <c r="LLG105" s="632"/>
      <c r="LLH105" s="632"/>
      <c r="LLI105" s="632"/>
      <c r="LLJ105" s="632"/>
      <c r="LLK105" s="632"/>
      <c r="LLL105" s="632"/>
      <c r="LLM105" s="632"/>
      <c r="LLN105" s="632"/>
      <c r="LLO105" s="632"/>
      <c r="LLP105" s="632"/>
      <c r="LLQ105" s="632"/>
      <c r="LLR105" s="632"/>
      <c r="LLS105" s="632"/>
      <c r="LLT105" s="632"/>
      <c r="LLU105" s="632"/>
      <c r="LLV105" s="632"/>
      <c r="LLW105" s="632"/>
      <c r="LLX105" s="632"/>
      <c r="LLY105" s="632"/>
      <c r="LLZ105" s="632"/>
      <c r="LMA105" s="632"/>
      <c r="LMB105" s="632"/>
      <c r="LMC105" s="632"/>
      <c r="LMD105" s="632"/>
      <c r="LME105" s="632"/>
      <c r="LMF105" s="632"/>
      <c r="LMG105" s="632"/>
      <c r="LMH105" s="632"/>
      <c r="LMI105" s="632"/>
      <c r="LMJ105" s="632"/>
      <c r="LMK105" s="632"/>
      <c r="LML105" s="632"/>
      <c r="LMM105" s="632"/>
      <c r="LMN105" s="632"/>
      <c r="LMO105" s="632"/>
      <c r="LMP105" s="632"/>
      <c r="LMQ105" s="632"/>
      <c r="LMR105" s="632"/>
      <c r="LMS105" s="632"/>
      <c r="LMT105" s="632"/>
      <c r="LMU105" s="632"/>
      <c r="LMV105" s="632"/>
      <c r="LMW105" s="632"/>
      <c r="LMX105" s="632"/>
      <c r="LMY105" s="632"/>
      <c r="LMZ105" s="632"/>
      <c r="LNA105" s="632"/>
      <c r="LNB105" s="632"/>
      <c r="LNC105" s="632"/>
      <c r="LND105" s="632"/>
      <c r="LNE105" s="632"/>
      <c r="LNF105" s="632"/>
      <c r="LNG105" s="632"/>
      <c r="LNH105" s="632"/>
      <c r="LNI105" s="632"/>
      <c r="LNJ105" s="632"/>
      <c r="LNK105" s="632"/>
      <c r="LNL105" s="632"/>
      <c r="LNM105" s="632"/>
      <c r="LNN105" s="632"/>
      <c r="LNO105" s="632"/>
      <c r="LNP105" s="632"/>
      <c r="LNQ105" s="632"/>
      <c r="LNR105" s="632"/>
      <c r="LNS105" s="632"/>
      <c r="LNT105" s="632"/>
      <c r="LNU105" s="632"/>
      <c r="LNV105" s="632"/>
      <c r="LNW105" s="632"/>
      <c r="LNX105" s="632"/>
      <c r="LNY105" s="632"/>
      <c r="LNZ105" s="632"/>
      <c r="LOA105" s="632"/>
      <c r="LOB105" s="632"/>
      <c r="LOC105" s="632"/>
      <c r="LOD105" s="632"/>
      <c r="LOE105" s="632"/>
      <c r="LOF105" s="632"/>
      <c r="LOG105" s="632"/>
      <c r="LOH105" s="632"/>
      <c r="LOI105" s="632"/>
      <c r="LOJ105" s="632"/>
      <c r="LOK105" s="632"/>
      <c r="LOL105" s="632"/>
      <c r="LOM105" s="632"/>
      <c r="LON105" s="632"/>
      <c r="LOO105" s="632"/>
      <c r="LOP105" s="632"/>
      <c r="LOQ105" s="632"/>
      <c r="LOR105" s="632"/>
      <c r="LOS105" s="632"/>
      <c r="LOT105" s="632"/>
      <c r="LOU105" s="632"/>
      <c r="LOV105" s="632"/>
      <c r="LOW105" s="632"/>
      <c r="LOX105" s="632"/>
      <c r="LOY105" s="632"/>
      <c r="LOZ105" s="632"/>
      <c r="LPA105" s="632"/>
      <c r="LPB105" s="632"/>
      <c r="LPC105" s="632"/>
      <c r="LPD105" s="632"/>
      <c r="LPE105" s="632"/>
      <c r="LPF105" s="632"/>
      <c r="LPG105" s="632"/>
      <c r="LPH105" s="632"/>
      <c r="LPI105" s="632"/>
      <c r="LPJ105" s="632"/>
      <c r="LPK105" s="632"/>
      <c r="LPL105" s="632"/>
      <c r="LPM105" s="632"/>
      <c r="LPN105" s="632"/>
      <c r="LPO105" s="632"/>
      <c r="LPP105" s="632"/>
      <c r="LPQ105" s="632"/>
      <c r="LPR105" s="632"/>
      <c r="LPS105" s="632"/>
      <c r="LPT105" s="632"/>
      <c r="LPU105" s="632"/>
      <c r="LPV105" s="632"/>
      <c r="LPW105" s="632"/>
      <c r="LPX105" s="632"/>
      <c r="LPY105" s="632"/>
      <c r="LPZ105" s="632"/>
      <c r="LQA105" s="632"/>
      <c r="LQB105" s="632"/>
      <c r="LQC105" s="632"/>
      <c r="LQD105" s="632"/>
      <c r="LQE105" s="632"/>
      <c r="LQF105" s="632"/>
      <c r="LQG105" s="632"/>
      <c r="LQH105" s="632"/>
      <c r="LQI105" s="632"/>
      <c r="LQJ105" s="632"/>
      <c r="LQK105" s="632"/>
      <c r="LQL105" s="632"/>
      <c r="LQM105" s="632"/>
      <c r="LQN105" s="632"/>
      <c r="LQO105" s="632"/>
      <c r="LQP105" s="632"/>
      <c r="LQQ105" s="632"/>
      <c r="LQR105" s="632"/>
      <c r="LQS105" s="632"/>
      <c r="LQT105" s="632"/>
      <c r="LQU105" s="632"/>
      <c r="LQV105" s="632"/>
      <c r="LQW105" s="632"/>
      <c r="LQX105" s="632"/>
      <c r="LQY105" s="632"/>
      <c r="LQZ105" s="632"/>
      <c r="LRA105" s="632"/>
      <c r="LRB105" s="632"/>
      <c r="LRC105" s="632"/>
      <c r="LRD105" s="632"/>
      <c r="LRE105" s="632"/>
      <c r="LRF105" s="632"/>
      <c r="LRG105" s="632"/>
      <c r="LRH105" s="632"/>
      <c r="LRI105" s="632"/>
      <c r="LRJ105" s="632"/>
      <c r="LRK105" s="632"/>
      <c r="LRL105" s="632"/>
      <c r="LRM105" s="632"/>
      <c r="LRN105" s="632"/>
      <c r="LRO105" s="632"/>
      <c r="LRP105" s="632"/>
      <c r="LRQ105" s="632"/>
      <c r="LRR105" s="632"/>
      <c r="LRS105" s="632"/>
      <c r="LRT105" s="632"/>
      <c r="LRU105" s="632"/>
      <c r="LRV105" s="632"/>
      <c r="LRW105" s="632"/>
      <c r="LRX105" s="632"/>
      <c r="LRY105" s="632"/>
      <c r="LRZ105" s="632"/>
      <c r="LSA105" s="632"/>
      <c r="LSB105" s="632"/>
      <c r="LSC105" s="632"/>
      <c r="LSD105" s="632"/>
      <c r="LSE105" s="632"/>
      <c r="LSF105" s="632"/>
      <c r="LSG105" s="632"/>
      <c r="LSH105" s="632"/>
      <c r="LSI105" s="632"/>
      <c r="LSJ105" s="632"/>
      <c r="LSK105" s="632"/>
      <c r="LSL105" s="632"/>
      <c r="LSM105" s="632"/>
      <c r="LSN105" s="632"/>
      <c r="LSO105" s="632"/>
      <c r="LSP105" s="632"/>
      <c r="LSQ105" s="632"/>
      <c r="LSR105" s="632"/>
      <c r="LSS105" s="632"/>
      <c r="LST105" s="632"/>
      <c r="LSU105" s="632"/>
      <c r="LSV105" s="632"/>
      <c r="LSW105" s="632"/>
      <c r="LSX105" s="632"/>
      <c r="LSY105" s="632"/>
      <c r="LSZ105" s="632"/>
      <c r="LTA105" s="632"/>
      <c r="LTB105" s="632"/>
      <c r="LTC105" s="632"/>
      <c r="LTD105" s="632"/>
      <c r="LTE105" s="632"/>
      <c r="LTF105" s="632"/>
      <c r="LTG105" s="632"/>
      <c r="LTH105" s="632"/>
      <c r="LTI105" s="632"/>
      <c r="LTJ105" s="632"/>
      <c r="LTK105" s="632"/>
      <c r="LTL105" s="632"/>
      <c r="LTM105" s="632"/>
      <c r="LTN105" s="632"/>
      <c r="LTO105" s="632"/>
      <c r="LTP105" s="632"/>
      <c r="LTQ105" s="632"/>
      <c r="LTR105" s="632"/>
      <c r="LTS105" s="632"/>
      <c r="LTT105" s="632"/>
      <c r="LTU105" s="632"/>
      <c r="LTV105" s="632"/>
      <c r="LTW105" s="632"/>
      <c r="LTX105" s="632"/>
      <c r="LTY105" s="632"/>
      <c r="LTZ105" s="632"/>
      <c r="LUA105" s="632"/>
      <c r="LUB105" s="632"/>
      <c r="LUC105" s="632"/>
      <c r="LUD105" s="632"/>
      <c r="LUE105" s="632"/>
      <c r="LUF105" s="632"/>
      <c r="LUG105" s="632"/>
      <c r="LUH105" s="632"/>
      <c r="LUI105" s="632"/>
      <c r="LUJ105" s="632"/>
      <c r="LUK105" s="632"/>
      <c r="LUL105" s="632"/>
      <c r="LUM105" s="632"/>
      <c r="LUN105" s="632"/>
      <c r="LUO105" s="632"/>
      <c r="LUP105" s="632"/>
      <c r="LUQ105" s="632"/>
      <c r="LUR105" s="632"/>
      <c r="LUS105" s="632"/>
      <c r="LUT105" s="632"/>
      <c r="LUU105" s="632"/>
      <c r="LUV105" s="632"/>
      <c r="LUW105" s="632"/>
      <c r="LUX105" s="632"/>
      <c r="LUY105" s="632"/>
      <c r="LUZ105" s="632"/>
      <c r="LVA105" s="632"/>
      <c r="LVB105" s="632"/>
      <c r="LVC105" s="632"/>
      <c r="LVD105" s="632"/>
      <c r="LVE105" s="632"/>
      <c r="LVF105" s="632"/>
      <c r="LVG105" s="632"/>
      <c r="LVH105" s="632"/>
      <c r="LVI105" s="632"/>
      <c r="LVJ105" s="632"/>
      <c r="LVK105" s="632"/>
      <c r="LVL105" s="632"/>
      <c r="LVM105" s="632"/>
      <c r="LVN105" s="632"/>
      <c r="LVO105" s="632"/>
      <c r="LVP105" s="632"/>
      <c r="LVQ105" s="632"/>
      <c r="LVR105" s="632"/>
      <c r="LVS105" s="632"/>
      <c r="LVT105" s="632"/>
      <c r="LVU105" s="632"/>
      <c r="LVV105" s="632"/>
      <c r="LVW105" s="632"/>
      <c r="LVX105" s="632"/>
      <c r="LVY105" s="632"/>
      <c r="LVZ105" s="632"/>
      <c r="LWA105" s="632"/>
      <c r="LWB105" s="632"/>
      <c r="LWC105" s="632"/>
      <c r="LWD105" s="632"/>
      <c r="LWE105" s="632"/>
      <c r="LWF105" s="632"/>
      <c r="LWG105" s="632"/>
      <c r="LWH105" s="632"/>
      <c r="LWI105" s="632"/>
      <c r="LWJ105" s="632"/>
      <c r="LWK105" s="632"/>
      <c r="LWL105" s="632"/>
      <c r="LWM105" s="632"/>
      <c r="LWN105" s="632"/>
      <c r="LWO105" s="632"/>
      <c r="LWP105" s="632"/>
      <c r="LWQ105" s="632"/>
      <c r="LWR105" s="632"/>
      <c r="LWS105" s="632"/>
      <c r="LWT105" s="632"/>
      <c r="LWU105" s="632"/>
      <c r="LWV105" s="632"/>
      <c r="LWW105" s="632"/>
      <c r="LWX105" s="632"/>
      <c r="LWY105" s="632"/>
      <c r="LWZ105" s="632"/>
      <c r="LXA105" s="632"/>
      <c r="LXB105" s="632"/>
      <c r="LXC105" s="632"/>
      <c r="LXD105" s="632"/>
      <c r="LXE105" s="632"/>
      <c r="LXF105" s="632"/>
      <c r="LXG105" s="632"/>
      <c r="LXH105" s="632"/>
      <c r="LXI105" s="632"/>
      <c r="LXJ105" s="632"/>
      <c r="LXK105" s="632"/>
      <c r="LXL105" s="632"/>
      <c r="LXM105" s="632"/>
      <c r="LXN105" s="632"/>
      <c r="LXO105" s="632"/>
      <c r="LXP105" s="632"/>
      <c r="LXQ105" s="632"/>
      <c r="LXR105" s="632"/>
      <c r="LXS105" s="632"/>
      <c r="LXT105" s="632"/>
      <c r="LXU105" s="632"/>
      <c r="LXV105" s="632"/>
      <c r="LXW105" s="632"/>
      <c r="LXX105" s="632"/>
      <c r="LXY105" s="632"/>
      <c r="LXZ105" s="632"/>
      <c r="LYA105" s="632"/>
      <c r="LYB105" s="632"/>
      <c r="LYC105" s="632"/>
      <c r="LYD105" s="632"/>
      <c r="LYE105" s="632"/>
      <c r="LYF105" s="632"/>
      <c r="LYG105" s="632"/>
      <c r="LYH105" s="632"/>
      <c r="LYI105" s="632"/>
      <c r="LYJ105" s="632"/>
      <c r="LYK105" s="632"/>
      <c r="LYL105" s="632"/>
      <c r="LYM105" s="632"/>
      <c r="LYN105" s="632"/>
      <c r="LYO105" s="632"/>
      <c r="LYP105" s="632"/>
      <c r="LYQ105" s="632"/>
      <c r="LYR105" s="632"/>
      <c r="LYS105" s="632"/>
      <c r="LYT105" s="632"/>
      <c r="LYU105" s="632"/>
      <c r="LYV105" s="632"/>
      <c r="LYW105" s="632"/>
      <c r="LYX105" s="632"/>
      <c r="LYY105" s="632"/>
      <c r="LYZ105" s="632"/>
      <c r="LZA105" s="632"/>
      <c r="LZB105" s="632"/>
      <c r="LZC105" s="632"/>
      <c r="LZD105" s="632"/>
      <c r="LZE105" s="632"/>
      <c r="LZF105" s="632"/>
      <c r="LZG105" s="632"/>
      <c r="LZH105" s="632"/>
      <c r="LZI105" s="632"/>
      <c r="LZJ105" s="632"/>
      <c r="LZK105" s="632"/>
      <c r="LZL105" s="632"/>
      <c r="LZM105" s="632"/>
      <c r="LZN105" s="632"/>
      <c r="LZO105" s="632"/>
      <c r="LZP105" s="632"/>
      <c r="LZQ105" s="632"/>
      <c r="LZR105" s="632"/>
      <c r="LZS105" s="632"/>
      <c r="LZT105" s="632"/>
      <c r="LZU105" s="632"/>
      <c r="LZV105" s="632"/>
      <c r="LZW105" s="632"/>
      <c r="LZX105" s="632"/>
      <c r="LZY105" s="632"/>
      <c r="LZZ105" s="632"/>
      <c r="MAA105" s="632"/>
      <c r="MAB105" s="632"/>
      <c r="MAC105" s="632"/>
      <c r="MAD105" s="632"/>
      <c r="MAE105" s="632"/>
      <c r="MAF105" s="632"/>
      <c r="MAG105" s="632"/>
      <c r="MAH105" s="632"/>
      <c r="MAI105" s="632"/>
      <c r="MAJ105" s="632"/>
      <c r="MAK105" s="632"/>
      <c r="MAL105" s="632"/>
      <c r="MAM105" s="632"/>
      <c r="MAN105" s="632"/>
      <c r="MAO105" s="632"/>
      <c r="MAP105" s="632"/>
      <c r="MAQ105" s="632"/>
      <c r="MAR105" s="632"/>
      <c r="MAS105" s="632"/>
      <c r="MAT105" s="632"/>
      <c r="MAU105" s="632"/>
      <c r="MAV105" s="632"/>
      <c r="MAW105" s="632"/>
      <c r="MAX105" s="632"/>
      <c r="MAY105" s="632"/>
      <c r="MAZ105" s="632"/>
      <c r="MBA105" s="632"/>
      <c r="MBB105" s="632"/>
      <c r="MBC105" s="632"/>
      <c r="MBD105" s="632"/>
      <c r="MBE105" s="632"/>
      <c r="MBF105" s="632"/>
      <c r="MBG105" s="632"/>
      <c r="MBH105" s="632"/>
      <c r="MBI105" s="632"/>
      <c r="MBJ105" s="632"/>
      <c r="MBK105" s="632"/>
      <c r="MBL105" s="632"/>
      <c r="MBM105" s="632"/>
      <c r="MBN105" s="632"/>
      <c r="MBO105" s="632"/>
      <c r="MBP105" s="632"/>
      <c r="MBQ105" s="632"/>
      <c r="MBR105" s="632"/>
      <c r="MBS105" s="632"/>
      <c r="MBT105" s="632"/>
      <c r="MBU105" s="632"/>
      <c r="MBV105" s="632"/>
      <c r="MBW105" s="632"/>
      <c r="MBX105" s="632"/>
      <c r="MBY105" s="632"/>
      <c r="MBZ105" s="632"/>
      <c r="MCA105" s="632"/>
      <c r="MCB105" s="632"/>
      <c r="MCC105" s="632"/>
      <c r="MCD105" s="632"/>
      <c r="MCE105" s="632"/>
      <c r="MCF105" s="632"/>
      <c r="MCG105" s="632"/>
      <c r="MCH105" s="632"/>
      <c r="MCI105" s="632"/>
      <c r="MCJ105" s="632"/>
      <c r="MCK105" s="632"/>
      <c r="MCL105" s="632"/>
      <c r="MCM105" s="632"/>
      <c r="MCN105" s="632"/>
      <c r="MCO105" s="632"/>
      <c r="MCP105" s="632"/>
      <c r="MCQ105" s="632"/>
      <c r="MCR105" s="632"/>
      <c r="MCS105" s="632"/>
      <c r="MCT105" s="632"/>
      <c r="MCU105" s="632"/>
      <c r="MCV105" s="632"/>
      <c r="MCW105" s="632"/>
      <c r="MCX105" s="632"/>
      <c r="MCY105" s="632"/>
      <c r="MCZ105" s="632"/>
      <c r="MDA105" s="632"/>
      <c r="MDB105" s="632"/>
      <c r="MDC105" s="632"/>
      <c r="MDD105" s="632"/>
      <c r="MDE105" s="632"/>
      <c r="MDF105" s="632"/>
      <c r="MDG105" s="632"/>
      <c r="MDH105" s="632"/>
      <c r="MDI105" s="632"/>
      <c r="MDJ105" s="632"/>
      <c r="MDK105" s="632"/>
      <c r="MDL105" s="632"/>
      <c r="MDM105" s="632"/>
      <c r="MDN105" s="632"/>
      <c r="MDO105" s="632"/>
      <c r="MDP105" s="632"/>
      <c r="MDQ105" s="632"/>
      <c r="MDR105" s="632"/>
      <c r="MDS105" s="632"/>
      <c r="MDT105" s="632"/>
      <c r="MDU105" s="632"/>
      <c r="MDV105" s="632"/>
      <c r="MDW105" s="632"/>
      <c r="MDX105" s="632"/>
      <c r="MDY105" s="632"/>
      <c r="MDZ105" s="632"/>
      <c r="MEA105" s="632"/>
      <c r="MEB105" s="632"/>
      <c r="MEC105" s="632"/>
      <c r="MED105" s="632"/>
      <c r="MEE105" s="632"/>
      <c r="MEF105" s="632"/>
      <c r="MEG105" s="632"/>
      <c r="MEH105" s="632"/>
      <c r="MEI105" s="632"/>
      <c r="MEJ105" s="632"/>
      <c r="MEK105" s="632"/>
      <c r="MEL105" s="632"/>
      <c r="MEM105" s="632"/>
      <c r="MEN105" s="632"/>
      <c r="MEO105" s="632"/>
      <c r="MEP105" s="632"/>
      <c r="MEQ105" s="632"/>
      <c r="MER105" s="632"/>
      <c r="MES105" s="632"/>
      <c r="MET105" s="632"/>
      <c r="MEU105" s="632"/>
      <c r="MEV105" s="632"/>
      <c r="MEW105" s="632"/>
      <c r="MEX105" s="632"/>
      <c r="MEY105" s="632"/>
      <c r="MEZ105" s="632"/>
      <c r="MFA105" s="632"/>
      <c r="MFB105" s="632"/>
      <c r="MFC105" s="632"/>
      <c r="MFD105" s="632"/>
      <c r="MFE105" s="632"/>
      <c r="MFF105" s="632"/>
      <c r="MFG105" s="632"/>
      <c r="MFH105" s="632"/>
      <c r="MFI105" s="632"/>
      <c r="MFJ105" s="632"/>
      <c r="MFK105" s="632"/>
      <c r="MFL105" s="632"/>
      <c r="MFM105" s="632"/>
      <c r="MFN105" s="632"/>
      <c r="MFO105" s="632"/>
      <c r="MFP105" s="632"/>
      <c r="MFQ105" s="632"/>
      <c r="MFR105" s="632"/>
      <c r="MFS105" s="632"/>
      <c r="MFT105" s="632"/>
      <c r="MFU105" s="632"/>
      <c r="MFV105" s="632"/>
      <c r="MFW105" s="632"/>
      <c r="MFX105" s="632"/>
      <c r="MFY105" s="632"/>
      <c r="MFZ105" s="632"/>
      <c r="MGA105" s="632"/>
      <c r="MGB105" s="632"/>
      <c r="MGC105" s="632"/>
      <c r="MGD105" s="632"/>
      <c r="MGE105" s="632"/>
      <c r="MGF105" s="632"/>
      <c r="MGG105" s="632"/>
      <c r="MGH105" s="632"/>
      <c r="MGI105" s="632"/>
      <c r="MGJ105" s="632"/>
      <c r="MGK105" s="632"/>
      <c r="MGL105" s="632"/>
      <c r="MGM105" s="632"/>
      <c r="MGN105" s="632"/>
      <c r="MGO105" s="632"/>
      <c r="MGP105" s="632"/>
      <c r="MGQ105" s="632"/>
      <c r="MGR105" s="632"/>
      <c r="MGS105" s="632"/>
      <c r="MGT105" s="632"/>
      <c r="MGU105" s="632"/>
      <c r="MGV105" s="632"/>
      <c r="MGW105" s="632"/>
      <c r="MGX105" s="632"/>
      <c r="MGY105" s="632"/>
      <c r="MGZ105" s="632"/>
      <c r="MHA105" s="632"/>
      <c r="MHB105" s="632"/>
      <c r="MHC105" s="632"/>
      <c r="MHD105" s="632"/>
      <c r="MHE105" s="632"/>
      <c r="MHF105" s="632"/>
      <c r="MHG105" s="632"/>
      <c r="MHH105" s="632"/>
      <c r="MHI105" s="632"/>
      <c r="MHJ105" s="632"/>
      <c r="MHK105" s="632"/>
      <c r="MHL105" s="632"/>
      <c r="MHM105" s="632"/>
      <c r="MHN105" s="632"/>
      <c r="MHO105" s="632"/>
      <c r="MHP105" s="632"/>
      <c r="MHQ105" s="632"/>
      <c r="MHR105" s="632"/>
      <c r="MHS105" s="632"/>
      <c r="MHT105" s="632"/>
      <c r="MHU105" s="632"/>
      <c r="MHV105" s="632"/>
      <c r="MHW105" s="632"/>
      <c r="MHX105" s="632"/>
      <c r="MHY105" s="632"/>
      <c r="MHZ105" s="632"/>
      <c r="MIA105" s="632"/>
      <c r="MIB105" s="632"/>
      <c r="MIC105" s="632"/>
      <c r="MID105" s="632"/>
      <c r="MIE105" s="632"/>
      <c r="MIF105" s="632"/>
      <c r="MIG105" s="632"/>
      <c r="MIH105" s="632"/>
      <c r="MII105" s="632"/>
      <c r="MIJ105" s="632"/>
      <c r="MIK105" s="632"/>
      <c r="MIL105" s="632"/>
      <c r="MIM105" s="632"/>
      <c r="MIN105" s="632"/>
      <c r="MIO105" s="632"/>
      <c r="MIP105" s="632"/>
      <c r="MIQ105" s="632"/>
      <c r="MIR105" s="632"/>
      <c r="MIS105" s="632"/>
      <c r="MIT105" s="632"/>
      <c r="MIU105" s="632"/>
      <c r="MIV105" s="632"/>
      <c r="MIW105" s="632"/>
      <c r="MIX105" s="632"/>
      <c r="MIY105" s="632"/>
      <c r="MIZ105" s="632"/>
      <c r="MJA105" s="632"/>
      <c r="MJB105" s="632"/>
      <c r="MJC105" s="632"/>
      <c r="MJD105" s="632"/>
      <c r="MJE105" s="632"/>
      <c r="MJF105" s="632"/>
      <c r="MJG105" s="632"/>
      <c r="MJH105" s="632"/>
      <c r="MJI105" s="632"/>
      <c r="MJJ105" s="632"/>
      <c r="MJK105" s="632"/>
      <c r="MJL105" s="632"/>
      <c r="MJM105" s="632"/>
      <c r="MJN105" s="632"/>
      <c r="MJO105" s="632"/>
      <c r="MJP105" s="632"/>
      <c r="MJQ105" s="632"/>
      <c r="MJR105" s="632"/>
      <c r="MJS105" s="632"/>
      <c r="MJT105" s="632"/>
      <c r="MJU105" s="632"/>
      <c r="MJV105" s="632"/>
      <c r="MJW105" s="632"/>
      <c r="MJX105" s="632"/>
      <c r="MJY105" s="632"/>
      <c r="MJZ105" s="632"/>
      <c r="MKA105" s="632"/>
      <c r="MKB105" s="632"/>
      <c r="MKC105" s="632"/>
      <c r="MKD105" s="632"/>
      <c r="MKE105" s="632"/>
      <c r="MKF105" s="632"/>
      <c r="MKG105" s="632"/>
      <c r="MKH105" s="632"/>
      <c r="MKI105" s="632"/>
      <c r="MKJ105" s="632"/>
      <c r="MKK105" s="632"/>
      <c r="MKL105" s="632"/>
      <c r="MKM105" s="632"/>
      <c r="MKN105" s="632"/>
      <c r="MKO105" s="632"/>
      <c r="MKP105" s="632"/>
      <c r="MKQ105" s="632"/>
      <c r="MKR105" s="632"/>
      <c r="MKS105" s="632"/>
      <c r="MKT105" s="632"/>
      <c r="MKU105" s="632"/>
      <c r="MKV105" s="632"/>
      <c r="MKW105" s="632"/>
      <c r="MKX105" s="632"/>
      <c r="MKY105" s="632"/>
      <c r="MKZ105" s="632"/>
      <c r="MLA105" s="632"/>
      <c r="MLB105" s="632"/>
      <c r="MLC105" s="632"/>
      <c r="MLD105" s="632"/>
      <c r="MLE105" s="632"/>
      <c r="MLF105" s="632"/>
      <c r="MLG105" s="632"/>
      <c r="MLH105" s="632"/>
      <c r="MLI105" s="632"/>
      <c r="MLJ105" s="632"/>
      <c r="MLK105" s="632"/>
      <c r="MLL105" s="632"/>
      <c r="MLM105" s="632"/>
      <c r="MLN105" s="632"/>
      <c r="MLO105" s="632"/>
      <c r="MLP105" s="632"/>
      <c r="MLQ105" s="632"/>
      <c r="MLR105" s="632"/>
      <c r="MLS105" s="632"/>
      <c r="MLT105" s="632"/>
      <c r="MLU105" s="632"/>
      <c r="MLV105" s="632"/>
      <c r="MLW105" s="632"/>
      <c r="MLX105" s="632"/>
      <c r="MLY105" s="632"/>
      <c r="MLZ105" s="632"/>
      <c r="MMA105" s="632"/>
      <c r="MMB105" s="632"/>
      <c r="MMC105" s="632"/>
      <c r="MMD105" s="632"/>
      <c r="MME105" s="632"/>
      <c r="MMF105" s="632"/>
      <c r="MMG105" s="632"/>
      <c r="MMH105" s="632"/>
      <c r="MMI105" s="632"/>
      <c r="MMJ105" s="632"/>
      <c r="MMK105" s="632"/>
      <c r="MML105" s="632"/>
      <c r="MMM105" s="632"/>
      <c r="MMN105" s="632"/>
      <c r="MMO105" s="632"/>
      <c r="MMP105" s="632"/>
      <c r="MMQ105" s="632"/>
      <c r="MMR105" s="632"/>
      <c r="MMS105" s="632"/>
      <c r="MMT105" s="632"/>
      <c r="MMU105" s="632"/>
      <c r="MMV105" s="632"/>
      <c r="MMW105" s="632"/>
      <c r="MMX105" s="632"/>
      <c r="MMY105" s="632"/>
      <c r="MMZ105" s="632"/>
      <c r="MNA105" s="632"/>
      <c r="MNB105" s="632"/>
      <c r="MNC105" s="632"/>
      <c r="MND105" s="632"/>
      <c r="MNE105" s="632"/>
      <c r="MNF105" s="632"/>
      <c r="MNG105" s="632"/>
      <c r="MNH105" s="632"/>
      <c r="MNI105" s="632"/>
      <c r="MNJ105" s="632"/>
      <c r="MNK105" s="632"/>
      <c r="MNL105" s="632"/>
      <c r="MNM105" s="632"/>
      <c r="MNN105" s="632"/>
      <c r="MNO105" s="632"/>
      <c r="MNP105" s="632"/>
      <c r="MNQ105" s="632"/>
      <c r="MNR105" s="632"/>
      <c r="MNS105" s="632"/>
      <c r="MNT105" s="632"/>
      <c r="MNU105" s="632"/>
      <c r="MNV105" s="632"/>
      <c r="MNW105" s="632"/>
      <c r="MNX105" s="632"/>
      <c r="MNY105" s="632"/>
      <c r="MNZ105" s="632"/>
      <c r="MOA105" s="632"/>
      <c r="MOB105" s="632"/>
      <c r="MOC105" s="632"/>
      <c r="MOD105" s="632"/>
      <c r="MOE105" s="632"/>
      <c r="MOF105" s="632"/>
      <c r="MOG105" s="632"/>
      <c r="MOH105" s="632"/>
      <c r="MOI105" s="632"/>
      <c r="MOJ105" s="632"/>
      <c r="MOK105" s="632"/>
      <c r="MOL105" s="632"/>
      <c r="MOM105" s="632"/>
      <c r="MON105" s="632"/>
      <c r="MOO105" s="632"/>
      <c r="MOP105" s="632"/>
      <c r="MOQ105" s="632"/>
      <c r="MOR105" s="632"/>
      <c r="MOS105" s="632"/>
      <c r="MOT105" s="632"/>
      <c r="MOU105" s="632"/>
      <c r="MOV105" s="632"/>
      <c r="MOW105" s="632"/>
      <c r="MOX105" s="632"/>
      <c r="MOY105" s="632"/>
      <c r="MOZ105" s="632"/>
      <c r="MPA105" s="632"/>
      <c r="MPB105" s="632"/>
      <c r="MPC105" s="632"/>
      <c r="MPD105" s="632"/>
      <c r="MPE105" s="632"/>
      <c r="MPF105" s="632"/>
      <c r="MPG105" s="632"/>
      <c r="MPH105" s="632"/>
      <c r="MPI105" s="632"/>
      <c r="MPJ105" s="632"/>
      <c r="MPK105" s="632"/>
      <c r="MPL105" s="632"/>
      <c r="MPM105" s="632"/>
      <c r="MPN105" s="632"/>
      <c r="MPO105" s="632"/>
      <c r="MPP105" s="632"/>
      <c r="MPQ105" s="632"/>
      <c r="MPR105" s="632"/>
      <c r="MPS105" s="632"/>
      <c r="MPT105" s="632"/>
      <c r="MPU105" s="632"/>
      <c r="MPV105" s="632"/>
      <c r="MPW105" s="632"/>
      <c r="MPX105" s="632"/>
      <c r="MPY105" s="632"/>
      <c r="MPZ105" s="632"/>
      <c r="MQA105" s="632"/>
      <c r="MQB105" s="632"/>
      <c r="MQC105" s="632"/>
      <c r="MQD105" s="632"/>
      <c r="MQE105" s="632"/>
      <c r="MQF105" s="632"/>
      <c r="MQG105" s="632"/>
      <c r="MQH105" s="632"/>
      <c r="MQI105" s="632"/>
      <c r="MQJ105" s="632"/>
      <c r="MQK105" s="632"/>
      <c r="MQL105" s="632"/>
      <c r="MQM105" s="632"/>
      <c r="MQN105" s="632"/>
      <c r="MQO105" s="632"/>
      <c r="MQP105" s="632"/>
      <c r="MQQ105" s="632"/>
      <c r="MQR105" s="632"/>
      <c r="MQS105" s="632"/>
      <c r="MQT105" s="632"/>
      <c r="MQU105" s="632"/>
      <c r="MQV105" s="632"/>
      <c r="MQW105" s="632"/>
      <c r="MQX105" s="632"/>
      <c r="MQY105" s="632"/>
      <c r="MQZ105" s="632"/>
      <c r="MRA105" s="632"/>
      <c r="MRB105" s="632"/>
      <c r="MRC105" s="632"/>
      <c r="MRD105" s="632"/>
      <c r="MRE105" s="632"/>
      <c r="MRF105" s="632"/>
      <c r="MRG105" s="632"/>
      <c r="MRH105" s="632"/>
      <c r="MRI105" s="632"/>
      <c r="MRJ105" s="632"/>
      <c r="MRK105" s="632"/>
      <c r="MRL105" s="632"/>
      <c r="MRM105" s="632"/>
      <c r="MRN105" s="632"/>
      <c r="MRO105" s="632"/>
      <c r="MRP105" s="632"/>
      <c r="MRQ105" s="632"/>
      <c r="MRR105" s="632"/>
      <c r="MRS105" s="632"/>
      <c r="MRT105" s="632"/>
      <c r="MRU105" s="632"/>
      <c r="MRV105" s="632"/>
      <c r="MRW105" s="632"/>
      <c r="MRX105" s="632"/>
      <c r="MRY105" s="632"/>
      <c r="MRZ105" s="632"/>
      <c r="MSA105" s="632"/>
      <c r="MSB105" s="632"/>
      <c r="MSC105" s="632"/>
      <c r="MSD105" s="632"/>
      <c r="MSE105" s="632"/>
      <c r="MSF105" s="632"/>
      <c r="MSG105" s="632"/>
      <c r="MSH105" s="632"/>
      <c r="MSI105" s="632"/>
      <c r="MSJ105" s="632"/>
      <c r="MSK105" s="632"/>
      <c r="MSL105" s="632"/>
      <c r="MSM105" s="632"/>
      <c r="MSN105" s="632"/>
      <c r="MSO105" s="632"/>
      <c r="MSP105" s="632"/>
      <c r="MSQ105" s="632"/>
      <c r="MSR105" s="632"/>
      <c r="MSS105" s="632"/>
      <c r="MST105" s="632"/>
      <c r="MSU105" s="632"/>
      <c r="MSV105" s="632"/>
      <c r="MSW105" s="632"/>
      <c r="MSX105" s="632"/>
      <c r="MSY105" s="632"/>
      <c r="MSZ105" s="632"/>
      <c r="MTA105" s="632"/>
      <c r="MTB105" s="632"/>
      <c r="MTC105" s="632"/>
      <c r="MTD105" s="632"/>
      <c r="MTE105" s="632"/>
      <c r="MTF105" s="632"/>
      <c r="MTG105" s="632"/>
      <c r="MTH105" s="632"/>
      <c r="MTI105" s="632"/>
      <c r="MTJ105" s="632"/>
      <c r="MTK105" s="632"/>
      <c r="MTL105" s="632"/>
      <c r="MTM105" s="632"/>
      <c r="MTN105" s="632"/>
      <c r="MTO105" s="632"/>
      <c r="MTP105" s="632"/>
      <c r="MTQ105" s="632"/>
      <c r="MTR105" s="632"/>
      <c r="MTS105" s="632"/>
      <c r="MTT105" s="632"/>
      <c r="MTU105" s="632"/>
      <c r="MTV105" s="632"/>
      <c r="MTW105" s="632"/>
      <c r="MTX105" s="632"/>
      <c r="MTY105" s="632"/>
      <c r="MTZ105" s="632"/>
      <c r="MUA105" s="632"/>
      <c r="MUB105" s="632"/>
      <c r="MUC105" s="632"/>
      <c r="MUD105" s="632"/>
      <c r="MUE105" s="632"/>
      <c r="MUF105" s="632"/>
      <c r="MUG105" s="632"/>
      <c r="MUH105" s="632"/>
      <c r="MUI105" s="632"/>
      <c r="MUJ105" s="632"/>
      <c r="MUK105" s="632"/>
      <c r="MUL105" s="632"/>
      <c r="MUM105" s="632"/>
      <c r="MUN105" s="632"/>
      <c r="MUO105" s="632"/>
      <c r="MUP105" s="632"/>
      <c r="MUQ105" s="632"/>
      <c r="MUR105" s="632"/>
      <c r="MUS105" s="632"/>
      <c r="MUT105" s="632"/>
      <c r="MUU105" s="632"/>
      <c r="MUV105" s="632"/>
      <c r="MUW105" s="632"/>
      <c r="MUX105" s="632"/>
      <c r="MUY105" s="632"/>
      <c r="MUZ105" s="632"/>
      <c r="MVA105" s="632"/>
      <c r="MVB105" s="632"/>
      <c r="MVC105" s="632"/>
      <c r="MVD105" s="632"/>
      <c r="MVE105" s="632"/>
      <c r="MVF105" s="632"/>
      <c r="MVG105" s="632"/>
      <c r="MVH105" s="632"/>
      <c r="MVI105" s="632"/>
      <c r="MVJ105" s="632"/>
      <c r="MVK105" s="632"/>
      <c r="MVL105" s="632"/>
      <c r="MVM105" s="632"/>
      <c r="MVN105" s="632"/>
      <c r="MVO105" s="632"/>
      <c r="MVP105" s="632"/>
      <c r="MVQ105" s="632"/>
      <c r="MVR105" s="632"/>
      <c r="MVS105" s="632"/>
      <c r="MVT105" s="632"/>
      <c r="MVU105" s="632"/>
      <c r="MVV105" s="632"/>
      <c r="MVW105" s="632"/>
      <c r="MVX105" s="632"/>
      <c r="MVY105" s="632"/>
      <c r="MVZ105" s="632"/>
      <c r="MWA105" s="632"/>
      <c r="MWB105" s="632"/>
      <c r="MWC105" s="632"/>
      <c r="MWD105" s="632"/>
      <c r="MWE105" s="632"/>
      <c r="MWF105" s="632"/>
      <c r="MWG105" s="632"/>
      <c r="MWH105" s="632"/>
      <c r="MWI105" s="632"/>
      <c r="MWJ105" s="632"/>
      <c r="MWK105" s="632"/>
      <c r="MWL105" s="632"/>
      <c r="MWM105" s="632"/>
      <c r="MWN105" s="632"/>
      <c r="MWO105" s="632"/>
      <c r="MWP105" s="632"/>
      <c r="MWQ105" s="632"/>
      <c r="MWR105" s="632"/>
      <c r="MWS105" s="632"/>
      <c r="MWT105" s="632"/>
      <c r="MWU105" s="632"/>
      <c r="MWV105" s="632"/>
      <c r="MWW105" s="632"/>
      <c r="MWX105" s="632"/>
      <c r="MWY105" s="632"/>
      <c r="MWZ105" s="632"/>
      <c r="MXA105" s="632"/>
      <c r="MXB105" s="632"/>
      <c r="MXC105" s="632"/>
      <c r="MXD105" s="632"/>
      <c r="MXE105" s="632"/>
      <c r="MXF105" s="632"/>
      <c r="MXG105" s="632"/>
      <c r="MXH105" s="632"/>
      <c r="MXI105" s="632"/>
      <c r="MXJ105" s="632"/>
      <c r="MXK105" s="632"/>
      <c r="MXL105" s="632"/>
      <c r="MXM105" s="632"/>
      <c r="MXN105" s="632"/>
      <c r="MXO105" s="632"/>
      <c r="MXP105" s="632"/>
      <c r="MXQ105" s="632"/>
      <c r="MXR105" s="632"/>
      <c r="MXS105" s="632"/>
      <c r="MXT105" s="632"/>
      <c r="MXU105" s="632"/>
      <c r="MXV105" s="632"/>
      <c r="MXW105" s="632"/>
      <c r="MXX105" s="632"/>
      <c r="MXY105" s="632"/>
      <c r="MXZ105" s="632"/>
      <c r="MYA105" s="632"/>
      <c r="MYB105" s="632"/>
      <c r="MYC105" s="632"/>
      <c r="MYD105" s="632"/>
      <c r="MYE105" s="632"/>
      <c r="MYF105" s="632"/>
      <c r="MYG105" s="632"/>
      <c r="MYH105" s="632"/>
      <c r="MYI105" s="632"/>
      <c r="MYJ105" s="632"/>
      <c r="MYK105" s="632"/>
      <c r="MYL105" s="632"/>
      <c r="MYM105" s="632"/>
      <c r="MYN105" s="632"/>
      <c r="MYO105" s="632"/>
      <c r="MYP105" s="632"/>
      <c r="MYQ105" s="632"/>
      <c r="MYR105" s="632"/>
      <c r="MYS105" s="632"/>
      <c r="MYT105" s="632"/>
      <c r="MYU105" s="632"/>
      <c r="MYV105" s="632"/>
      <c r="MYW105" s="632"/>
      <c r="MYX105" s="632"/>
      <c r="MYY105" s="632"/>
      <c r="MYZ105" s="632"/>
      <c r="MZA105" s="632"/>
      <c r="MZB105" s="632"/>
      <c r="MZC105" s="632"/>
      <c r="MZD105" s="632"/>
      <c r="MZE105" s="632"/>
      <c r="MZF105" s="632"/>
      <c r="MZG105" s="632"/>
      <c r="MZH105" s="632"/>
      <c r="MZI105" s="632"/>
      <c r="MZJ105" s="632"/>
      <c r="MZK105" s="632"/>
      <c r="MZL105" s="632"/>
      <c r="MZM105" s="632"/>
      <c r="MZN105" s="632"/>
      <c r="MZO105" s="632"/>
      <c r="MZP105" s="632"/>
      <c r="MZQ105" s="632"/>
      <c r="MZR105" s="632"/>
      <c r="MZS105" s="632"/>
      <c r="MZT105" s="632"/>
      <c r="MZU105" s="632"/>
      <c r="MZV105" s="632"/>
      <c r="MZW105" s="632"/>
      <c r="MZX105" s="632"/>
      <c r="MZY105" s="632"/>
      <c r="MZZ105" s="632"/>
      <c r="NAA105" s="632"/>
      <c r="NAB105" s="632"/>
      <c r="NAC105" s="632"/>
      <c r="NAD105" s="632"/>
      <c r="NAE105" s="632"/>
      <c r="NAF105" s="632"/>
      <c r="NAG105" s="632"/>
      <c r="NAH105" s="632"/>
      <c r="NAI105" s="632"/>
      <c r="NAJ105" s="632"/>
      <c r="NAK105" s="632"/>
      <c r="NAL105" s="632"/>
      <c r="NAM105" s="632"/>
      <c r="NAN105" s="632"/>
      <c r="NAO105" s="632"/>
      <c r="NAP105" s="632"/>
      <c r="NAQ105" s="632"/>
      <c r="NAR105" s="632"/>
      <c r="NAS105" s="632"/>
      <c r="NAT105" s="632"/>
      <c r="NAU105" s="632"/>
      <c r="NAV105" s="632"/>
      <c r="NAW105" s="632"/>
      <c r="NAX105" s="632"/>
      <c r="NAY105" s="632"/>
      <c r="NAZ105" s="632"/>
      <c r="NBA105" s="632"/>
      <c r="NBB105" s="632"/>
      <c r="NBC105" s="632"/>
      <c r="NBD105" s="632"/>
      <c r="NBE105" s="632"/>
      <c r="NBF105" s="632"/>
      <c r="NBG105" s="632"/>
      <c r="NBH105" s="632"/>
      <c r="NBI105" s="632"/>
      <c r="NBJ105" s="632"/>
      <c r="NBK105" s="632"/>
      <c r="NBL105" s="632"/>
      <c r="NBM105" s="632"/>
      <c r="NBN105" s="632"/>
      <c r="NBO105" s="632"/>
      <c r="NBP105" s="632"/>
      <c r="NBQ105" s="632"/>
      <c r="NBR105" s="632"/>
      <c r="NBS105" s="632"/>
      <c r="NBT105" s="632"/>
      <c r="NBU105" s="632"/>
      <c r="NBV105" s="632"/>
      <c r="NBW105" s="632"/>
      <c r="NBX105" s="632"/>
      <c r="NBY105" s="632"/>
      <c r="NBZ105" s="632"/>
      <c r="NCA105" s="632"/>
      <c r="NCB105" s="632"/>
      <c r="NCC105" s="632"/>
      <c r="NCD105" s="632"/>
      <c r="NCE105" s="632"/>
      <c r="NCF105" s="632"/>
      <c r="NCG105" s="632"/>
      <c r="NCH105" s="632"/>
      <c r="NCI105" s="632"/>
      <c r="NCJ105" s="632"/>
      <c r="NCK105" s="632"/>
      <c r="NCL105" s="632"/>
      <c r="NCM105" s="632"/>
      <c r="NCN105" s="632"/>
      <c r="NCO105" s="632"/>
      <c r="NCP105" s="632"/>
      <c r="NCQ105" s="632"/>
      <c r="NCR105" s="632"/>
      <c r="NCS105" s="632"/>
      <c r="NCT105" s="632"/>
      <c r="NCU105" s="632"/>
      <c r="NCV105" s="632"/>
      <c r="NCW105" s="632"/>
      <c r="NCX105" s="632"/>
      <c r="NCY105" s="632"/>
      <c r="NCZ105" s="632"/>
      <c r="NDA105" s="632"/>
      <c r="NDB105" s="632"/>
      <c r="NDC105" s="632"/>
      <c r="NDD105" s="632"/>
      <c r="NDE105" s="632"/>
      <c r="NDF105" s="632"/>
      <c r="NDG105" s="632"/>
      <c r="NDH105" s="632"/>
      <c r="NDI105" s="632"/>
      <c r="NDJ105" s="632"/>
      <c r="NDK105" s="632"/>
      <c r="NDL105" s="632"/>
      <c r="NDM105" s="632"/>
      <c r="NDN105" s="632"/>
      <c r="NDO105" s="632"/>
      <c r="NDP105" s="632"/>
      <c r="NDQ105" s="632"/>
      <c r="NDR105" s="632"/>
      <c r="NDS105" s="632"/>
      <c r="NDT105" s="632"/>
      <c r="NDU105" s="632"/>
      <c r="NDV105" s="632"/>
      <c r="NDW105" s="632"/>
      <c r="NDX105" s="632"/>
      <c r="NDY105" s="632"/>
      <c r="NDZ105" s="632"/>
      <c r="NEA105" s="632"/>
      <c r="NEB105" s="632"/>
      <c r="NEC105" s="632"/>
      <c r="NED105" s="632"/>
      <c r="NEE105" s="632"/>
      <c r="NEF105" s="632"/>
      <c r="NEG105" s="632"/>
      <c r="NEH105" s="632"/>
      <c r="NEI105" s="632"/>
      <c r="NEJ105" s="632"/>
      <c r="NEK105" s="632"/>
      <c r="NEL105" s="632"/>
      <c r="NEM105" s="632"/>
      <c r="NEN105" s="632"/>
      <c r="NEO105" s="632"/>
      <c r="NEP105" s="632"/>
      <c r="NEQ105" s="632"/>
      <c r="NER105" s="632"/>
      <c r="NES105" s="632"/>
      <c r="NET105" s="632"/>
      <c r="NEU105" s="632"/>
      <c r="NEV105" s="632"/>
      <c r="NEW105" s="632"/>
      <c r="NEX105" s="632"/>
      <c r="NEY105" s="632"/>
      <c r="NEZ105" s="632"/>
      <c r="NFA105" s="632"/>
      <c r="NFB105" s="632"/>
      <c r="NFC105" s="632"/>
      <c r="NFD105" s="632"/>
      <c r="NFE105" s="632"/>
      <c r="NFF105" s="632"/>
      <c r="NFG105" s="632"/>
      <c r="NFH105" s="632"/>
      <c r="NFI105" s="632"/>
      <c r="NFJ105" s="632"/>
      <c r="NFK105" s="632"/>
      <c r="NFL105" s="632"/>
      <c r="NFM105" s="632"/>
      <c r="NFN105" s="632"/>
      <c r="NFO105" s="632"/>
      <c r="NFP105" s="632"/>
      <c r="NFQ105" s="632"/>
      <c r="NFR105" s="632"/>
      <c r="NFS105" s="632"/>
      <c r="NFT105" s="632"/>
      <c r="NFU105" s="632"/>
      <c r="NFV105" s="632"/>
      <c r="NFW105" s="632"/>
      <c r="NFX105" s="632"/>
      <c r="NFY105" s="632"/>
      <c r="NFZ105" s="632"/>
      <c r="NGA105" s="632"/>
      <c r="NGB105" s="632"/>
      <c r="NGC105" s="632"/>
      <c r="NGD105" s="632"/>
      <c r="NGE105" s="632"/>
      <c r="NGF105" s="632"/>
      <c r="NGG105" s="632"/>
      <c r="NGH105" s="632"/>
      <c r="NGI105" s="632"/>
      <c r="NGJ105" s="632"/>
      <c r="NGK105" s="632"/>
      <c r="NGL105" s="632"/>
      <c r="NGM105" s="632"/>
      <c r="NGN105" s="632"/>
      <c r="NGO105" s="632"/>
      <c r="NGP105" s="632"/>
      <c r="NGQ105" s="632"/>
      <c r="NGR105" s="632"/>
      <c r="NGS105" s="632"/>
      <c r="NGT105" s="632"/>
      <c r="NGU105" s="632"/>
      <c r="NGV105" s="632"/>
      <c r="NGW105" s="632"/>
      <c r="NGX105" s="632"/>
      <c r="NGY105" s="632"/>
      <c r="NGZ105" s="632"/>
      <c r="NHA105" s="632"/>
      <c r="NHB105" s="632"/>
      <c r="NHC105" s="632"/>
      <c r="NHD105" s="632"/>
      <c r="NHE105" s="632"/>
      <c r="NHF105" s="632"/>
      <c r="NHG105" s="632"/>
      <c r="NHH105" s="632"/>
      <c r="NHI105" s="632"/>
      <c r="NHJ105" s="632"/>
      <c r="NHK105" s="632"/>
      <c r="NHL105" s="632"/>
      <c r="NHM105" s="632"/>
      <c r="NHN105" s="632"/>
      <c r="NHO105" s="632"/>
      <c r="NHP105" s="632"/>
      <c r="NHQ105" s="632"/>
      <c r="NHR105" s="632"/>
      <c r="NHS105" s="632"/>
      <c r="NHT105" s="632"/>
      <c r="NHU105" s="632"/>
      <c r="NHV105" s="632"/>
      <c r="NHW105" s="632"/>
      <c r="NHX105" s="632"/>
      <c r="NHY105" s="632"/>
      <c r="NHZ105" s="632"/>
      <c r="NIA105" s="632"/>
      <c r="NIB105" s="632"/>
      <c r="NIC105" s="632"/>
      <c r="NID105" s="632"/>
      <c r="NIE105" s="632"/>
      <c r="NIF105" s="632"/>
      <c r="NIG105" s="632"/>
      <c r="NIH105" s="632"/>
      <c r="NII105" s="632"/>
      <c r="NIJ105" s="632"/>
      <c r="NIK105" s="632"/>
      <c r="NIL105" s="632"/>
      <c r="NIM105" s="632"/>
      <c r="NIN105" s="632"/>
      <c r="NIO105" s="632"/>
      <c r="NIP105" s="632"/>
      <c r="NIQ105" s="632"/>
      <c r="NIR105" s="632"/>
      <c r="NIS105" s="632"/>
      <c r="NIT105" s="632"/>
      <c r="NIU105" s="632"/>
      <c r="NIV105" s="632"/>
      <c r="NIW105" s="632"/>
      <c r="NIX105" s="632"/>
      <c r="NIY105" s="632"/>
      <c r="NIZ105" s="632"/>
      <c r="NJA105" s="632"/>
      <c r="NJB105" s="632"/>
      <c r="NJC105" s="632"/>
      <c r="NJD105" s="632"/>
      <c r="NJE105" s="632"/>
      <c r="NJF105" s="632"/>
      <c r="NJG105" s="632"/>
      <c r="NJH105" s="632"/>
      <c r="NJI105" s="632"/>
      <c r="NJJ105" s="632"/>
      <c r="NJK105" s="632"/>
      <c r="NJL105" s="632"/>
      <c r="NJM105" s="632"/>
      <c r="NJN105" s="632"/>
      <c r="NJO105" s="632"/>
      <c r="NJP105" s="632"/>
      <c r="NJQ105" s="632"/>
      <c r="NJR105" s="632"/>
      <c r="NJS105" s="632"/>
      <c r="NJT105" s="632"/>
      <c r="NJU105" s="632"/>
      <c r="NJV105" s="632"/>
      <c r="NJW105" s="632"/>
      <c r="NJX105" s="632"/>
      <c r="NJY105" s="632"/>
      <c r="NJZ105" s="632"/>
      <c r="NKA105" s="632"/>
      <c r="NKB105" s="632"/>
      <c r="NKC105" s="632"/>
      <c r="NKD105" s="632"/>
      <c r="NKE105" s="632"/>
      <c r="NKF105" s="632"/>
      <c r="NKG105" s="632"/>
      <c r="NKH105" s="632"/>
      <c r="NKI105" s="632"/>
      <c r="NKJ105" s="632"/>
      <c r="NKK105" s="632"/>
      <c r="NKL105" s="632"/>
      <c r="NKM105" s="632"/>
      <c r="NKN105" s="632"/>
      <c r="NKO105" s="632"/>
      <c r="NKP105" s="632"/>
      <c r="NKQ105" s="632"/>
      <c r="NKR105" s="632"/>
      <c r="NKS105" s="632"/>
      <c r="NKT105" s="632"/>
      <c r="NKU105" s="632"/>
      <c r="NKV105" s="632"/>
      <c r="NKW105" s="632"/>
      <c r="NKX105" s="632"/>
      <c r="NKY105" s="632"/>
      <c r="NKZ105" s="632"/>
      <c r="NLA105" s="632"/>
      <c r="NLB105" s="632"/>
      <c r="NLC105" s="632"/>
      <c r="NLD105" s="632"/>
      <c r="NLE105" s="632"/>
      <c r="NLF105" s="632"/>
      <c r="NLG105" s="632"/>
      <c r="NLH105" s="632"/>
      <c r="NLI105" s="632"/>
      <c r="NLJ105" s="632"/>
      <c r="NLK105" s="632"/>
      <c r="NLL105" s="632"/>
      <c r="NLM105" s="632"/>
      <c r="NLN105" s="632"/>
      <c r="NLO105" s="632"/>
      <c r="NLP105" s="632"/>
      <c r="NLQ105" s="632"/>
      <c r="NLR105" s="632"/>
      <c r="NLS105" s="632"/>
      <c r="NLT105" s="632"/>
      <c r="NLU105" s="632"/>
      <c r="NLV105" s="632"/>
      <c r="NLW105" s="632"/>
      <c r="NLX105" s="632"/>
      <c r="NLY105" s="632"/>
      <c r="NLZ105" s="632"/>
      <c r="NMA105" s="632"/>
      <c r="NMB105" s="632"/>
      <c r="NMC105" s="632"/>
      <c r="NMD105" s="632"/>
      <c r="NME105" s="632"/>
      <c r="NMF105" s="632"/>
      <c r="NMG105" s="632"/>
      <c r="NMH105" s="632"/>
      <c r="NMI105" s="632"/>
      <c r="NMJ105" s="632"/>
      <c r="NMK105" s="632"/>
      <c r="NML105" s="632"/>
      <c r="NMM105" s="632"/>
      <c r="NMN105" s="632"/>
      <c r="NMO105" s="632"/>
      <c r="NMP105" s="632"/>
      <c r="NMQ105" s="632"/>
      <c r="NMR105" s="632"/>
      <c r="NMS105" s="632"/>
      <c r="NMT105" s="632"/>
      <c r="NMU105" s="632"/>
      <c r="NMV105" s="632"/>
      <c r="NMW105" s="632"/>
      <c r="NMX105" s="632"/>
      <c r="NMY105" s="632"/>
      <c r="NMZ105" s="632"/>
      <c r="NNA105" s="632"/>
      <c r="NNB105" s="632"/>
      <c r="NNC105" s="632"/>
      <c r="NND105" s="632"/>
      <c r="NNE105" s="632"/>
      <c r="NNF105" s="632"/>
      <c r="NNG105" s="632"/>
      <c r="NNH105" s="632"/>
      <c r="NNI105" s="632"/>
      <c r="NNJ105" s="632"/>
      <c r="NNK105" s="632"/>
      <c r="NNL105" s="632"/>
      <c r="NNM105" s="632"/>
      <c r="NNN105" s="632"/>
      <c r="NNO105" s="632"/>
      <c r="NNP105" s="632"/>
      <c r="NNQ105" s="632"/>
      <c r="NNR105" s="632"/>
      <c r="NNS105" s="632"/>
      <c r="NNT105" s="632"/>
      <c r="NNU105" s="632"/>
      <c r="NNV105" s="632"/>
      <c r="NNW105" s="632"/>
      <c r="NNX105" s="632"/>
      <c r="NNY105" s="632"/>
      <c r="NNZ105" s="632"/>
      <c r="NOA105" s="632"/>
      <c r="NOB105" s="632"/>
      <c r="NOC105" s="632"/>
      <c r="NOD105" s="632"/>
      <c r="NOE105" s="632"/>
      <c r="NOF105" s="632"/>
      <c r="NOG105" s="632"/>
      <c r="NOH105" s="632"/>
      <c r="NOI105" s="632"/>
      <c r="NOJ105" s="632"/>
      <c r="NOK105" s="632"/>
      <c r="NOL105" s="632"/>
      <c r="NOM105" s="632"/>
      <c r="NON105" s="632"/>
      <c r="NOO105" s="632"/>
      <c r="NOP105" s="632"/>
      <c r="NOQ105" s="632"/>
      <c r="NOR105" s="632"/>
      <c r="NOS105" s="632"/>
      <c r="NOT105" s="632"/>
      <c r="NOU105" s="632"/>
      <c r="NOV105" s="632"/>
      <c r="NOW105" s="632"/>
      <c r="NOX105" s="632"/>
      <c r="NOY105" s="632"/>
      <c r="NOZ105" s="632"/>
      <c r="NPA105" s="632"/>
      <c r="NPB105" s="632"/>
      <c r="NPC105" s="632"/>
      <c r="NPD105" s="632"/>
      <c r="NPE105" s="632"/>
      <c r="NPF105" s="632"/>
      <c r="NPG105" s="632"/>
      <c r="NPH105" s="632"/>
      <c r="NPI105" s="632"/>
      <c r="NPJ105" s="632"/>
      <c r="NPK105" s="632"/>
      <c r="NPL105" s="632"/>
      <c r="NPM105" s="632"/>
      <c r="NPN105" s="632"/>
      <c r="NPO105" s="632"/>
      <c r="NPP105" s="632"/>
      <c r="NPQ105" s="632"/>
      <c r="NPR105" s="632"/>
      <c r="NPS105" s="632"/>
      <c r="NPT105" s="632"/>
      <c r="NPU105" s="632"/>
      <c r="NPV105" s="632"/>
      <c r="NPW105" s="632"/>
      <c r="NPX105" s="632"/>
      <c r="NPY105" s="632"/>
      <c r="NPZ105" s="632"/>
      <c r="NQA105" s="632"/>
      <c r="NQB105" s="632"/>
      <c r="NQC105" s="632"/>
      <c r="NQD105" s="632"/>
      <c r="NQE105" s="632"/>
      <c r="NQF105" s="632"/>
      <c r="NQG105" s="632"/>
      <c r="NQH105" s="632"/>
      <c r="NQI105" s="632"/>
      <c r="NQJ105" s="632"/>
      <c r="NQK105" s="632"/>
      <c r="NQL105" s="632"/>
      <c r="NQM105" s="632"/>
      <c r="NQN105" s="632"/>
      <c r="NQO105" s="632"/>
      <c r="NQP105" s="632"/>
      <c r="NQQ105" s="632"/>
      <c r="NQR105" s="632"/>
      <c r="NQS105" s="632"/>
      <c r="NQT105" s="632"/>
      <c r="NQU105" s="632"/>
      <c r="NQV105" s="632"/>
      <c r="NQW105" s="632"/>
      <c r="NQX105" s="632"/>
      <c r="NQY105" s="632"/>
      <c r="NQZ105" s="632"/>
      <c r="NRA105" s="632"/>
      <c r="NRB105" s="632"/>
      <c r="NRC105" s="632"/>
      <c r="NRD105" s="632"/>
      <c r="NRE105" s="632"/>
      <c r="NRF105" s="632"/>
      <c r="NRG105" s="632"/>
      <c r="NRH105" s="632"/>
      <c r="NRI105" s="632"/>
      <c r="NRJ105" s="632"/>
      <c r="NRK105" s="632"/>
      <c r="NRL105" s="632"/>
      <c r="NRM105" s="632"/>
      <c r="NRN105" s="632"/>
      <c r="NRO105" s="632"/>
      <c r="NRP105" s="632"/>
      <c r="NRQ105" s="632"/>
      <c r="NRR105" s="632"/>
      <c r="NRS105" s="632"/>
      <c r="NRT105" s="632"/>
      <c r="NRU105" s="632"/>
      <c r="NRV105" s="632"/>
      <c r="NRW105" s="632"/>
      <c r="NRX105" s="632"/>
      <c r="NRY105" s="632"/>
      <c r="NRZ105" s="632"/>
      <c r="NSA105" s="632"/>
      <c r="NSB105" s="632"/>
      <c r="NSC105" s="632"/>
      <c r="NSD105" s="632"/>
      <c r="NSE105" s="632"/>
      <c r="NSF105" s="632"/>
      <c r="NSG105" s="632"/>
      <c r="NSH105" s="632"/>
      <c r="NSI105" s="632"/>
      <c r="NSJ105" s="632"/>
      <c r="NSK105" s="632"/>
      <c r="NSL105" s="632"/>
      <c r="NSM105" s="632"/>
      <c r="NSN105" s="632"/>
      <c r="NSO105" s="632"/>
      <c r="NSP105" s="632"/>
      <c r="NSQ105" s="632"/>
      <c r="NSR105" s="632"/>
      <c r="NSS105" s="632"/>
      <c r="NST105" s="632"/>
      <c r="NSU105" s="632"/>
      <c r="NSV105" s="632"/>
      <c r="NSW105" s="632"/>
      <c r="NSX105" s="632"/>
      <c r="NSY105" s="632"/>
      <c r="NSZ105" s="632"/>
      <c r="NTA105" s="632"/>
      <c r="NTB105" s="632"/>
      <c r="NTC105" s="632"/>
      <c r="NTD105" s="632"/>
      <c r="NTE105" s="632"/>
      <c r="NTF105" s="632"/>
      <c r="NTG105" s="632"/>
      <c r="NTH105" s="632"/>
      <c r="NTI105" s="632"/>
      <c r="NTJ105" s="632"/>
      <c r="NTK105" s="632"/>
      <c r="NTL105" s="632"/>
      <c r="NTM105" s="632"/>
      <c r="NTN105" s="632"/>
      <c r="NTO105" s="632"/>
      <c r="NTP105" s="632"/>
      <c r="NTQ105" s="632"/>
      <c r="NTR105" s="632"/>
      <c r="NTS105" s="632"/>
      <c r="NTT105" s="632"/>
      <c r="NTU105" s="632"/>
      <c r="NTV105" s="632"/>
      <c r="NTW105" s="632"/>
      <c r="NTX105" s="632"/>
      <c r="NTY105" s="632"/>
      <c r="NTZ105" s="632"/>
      <c r="NUA105" s="632"/>
      <c r="NUB105" s="632"/>
      <c r="NUC105" s="632"/>
      <c r="NUD105" s="632"/>
      <c r="NUE105" s="632"/>
      <c r="NUF105" s="632"/>
      <c r="NUG105" s="632"/>
      <c r="NUH105" s="632"/>
      <c r="NUI105" s="632"/>
      <c r="NUJ105" s="632"/>
      <c r="NUK105" s="632"/>
      <c r="NUL105" s="632"/>
      <c r="NUM105" s="632"/>
      <c r="NUN105" s="632"/>
      <c r="NUO105" s="632"/>
      <c r="NUP105" s="632"/>
      <c r="NUQ105" s="632"/>
      <c r="NUR105" s="632"/>
      <c r="NUS105" s="632"/>
      <c r="NUT105" s="632"/>
      <c r="NUU105" s="632"/>
      <c r="NUV105" s="632"/>
      <c r="NUW105" s="632"/>
      <c r="NUX105" s="632"/>
      <c r="NUY105" s="632"/>
      <c r="NUZ105" s="632"/>
      <c r="NVA105" s="632"/>
      <c r="NVB105" s="632"/>
      <c r="NVC105" s="632"/>
      <c r="NVD105" s="632"/>
      <c r="NVE105" s="632"/>
      <c r="NVF105" s="632"/>
      <c r="NVG105" s="632"/>
      <c r="NVH105" s="632"/>
      <c r="NVI105" s="632"/>
      <c r="NVJ105" s="632"/>
      <c r="NVK105" s="632"/>
      <c r="NVL105" s="632"/>
      <c r="NVM105" s="632"/>
      <c r="NVN105" s="632"/>
      <c r="NVO105" s="632"/>
      <c r="NVP105" s="632"/>
      <c r="NVQ105" s="632"/>
      <c r="NVR105" s="632"/>
      <c r="NVS105" s="632"/>
      <c r="NVT105" s="632"/>
      <c r="NVU105" s="632"/>
      <c r="NVV105" s="632"/>
      <c r="NVW105" s="632"/>
      <c r="NVX105" s="632"/>
      <c r="NVY105" s="632"/>
      <c r="NVZ105" s="632"/>
      <c r="NWA105" s="632"/>
      <c r="NWB105" s="632"/>
      <c r="NWC105" s="632"/>
      <c r="NWD105" s="632"/>
      <c r="NWE105" s="632"/>
      <c r="NWF105" s="632"/>
      <c r="NWG105" s="632"/>
      <c r="NWH105" s="632"/>
      <c r="NWI105" s="632"/>
      <c r="NWJ105" s="632"/>
      <c r="NWK105" s="632"/>
      <c r="NWL105" s="632"/>
      <c r="NWM105" s="632"/>
      <c r="NWN105" s="632"/>
      <c r="NWO105" s="632"/>
      <c r="NWP105" s="632"/>
      <c r="NWQ105" s="632"/>
      <c r="NWR105" s="632"/>
      <c r="NWS105" s="632"/>
      <c r="NWT105" s="632"/>
      <c r="NWU105" s="632"/>
      <c r="NWV105" s="632"/>
      <c r="NWW105" s="632"/>
      <c r="NWX105" s="632"/>
      <c r="NWY105" s="632"/>
      <c r="NWZ105" s="632"/>
      <c r="NXA105" s="632"/>
      <c r="NXB105" s="632"/>
      <c r="NXC105" s="632"/>
      <c r="NXD105" s="632"/>
      <c r="NXE105" s="632"/>
      <c r="NXF105" s="632"/>
      <c r="NXG105" s="632"/>
      <c r="NXH105" s="632"/>
      <c r="NXI105" s="632"/>
      <c r="NXJ105" s="632"/>
      <c r="NXK105" s="632"/>
      <c r="NXL105" s="632"/>
      <c r="NXM105" s="632"/>
      <c r="NXN105" s="632"/>
      <c r="NXO105" s="632"/>
      <c r="NXP105" s="632"/>
      <c r="NXQ105" s="632"/>
      <c r="NXR105" s="632"/>
      <c r="NXS105" s="632"/>
      <c r="NXT105" s="632"/>
      <c r="NXU105" s="632"/>
      <c r="NXV105" s="632"/>
      <c r="NXW105" s="632"/>
      <c r="NXX105" s="632"/>
      <c r="NXY105" s="632"/>
      <c r="NXZ105" s="632"/>
      <c r="NYA105" s="632"/>
      <c r="NYB105" s="632"/>
      <c r="NYC105" s="632"/>
      <c r="NYD105" s="632"/>
      <c r="NYE105" s="632"/>
      <c r="NYF105" s="632"/>
      <c r="NYG105" s="632"/>
      <c r="NYH105" s="632"/>
      <c r="NYI105" s="632"/>
      <c r="NYJ105" s="632"/>
      <c r="NYK105" s="632"/>
      <c r="NYL105" s="632"/>
      <c r="NYM105" s="632"/>
      <c r="NYN105" s="632"/>
      <c r="NYO105" s="632"/>
      <c r="NYP105" s="632"/>
      <c r="NYQ105" s="632"/>
      <c r="NYR105" s="632"/>
      <c r="NYS105" s="632"/>
      <c r="NYT105" s="632"/>
      <c r="NYU105" s="632"/>
      <c r="NYV105" s="632"/>
      <c r="NYW105" s="632"/>
      <c r="NYX105" s="632"/>
      <c r="NYY105" s="632"/>
      <c r="NYZ105" s="632"/>
      <c r="NZA105" s="632"/>
      <c r="NZB105" s="632"/>
      <c r="NZC105" s="632"/>
      <c r="NZD105" s="632"/>
      <c r="NZE105" s="632"/>
      <c r="NZF105" s="632"/>
      <c r="NZG105" s="632"/>
      <c r="NZH105" s="632"/>
      <c r="NZI105" s="632"/>
      <c r="NZJ105" s="632"/>
      <c r="NZK105" s="632"/>
      <c r="NZL105" s="632"/>
      <c r="NZM105" s="632"/>
      <c r="NZN105" s="632"/>
      <c r="NZO105" s="632"/>
      <c r="NZP105" s="632"/>
      <c r="NZQ105" s="632"/>
      <c r="NZR105" s="632"/>
      <c r="NZS105" s="632"/>
      <c r="NZT105" s="632"/>
      <c r="NZU105" s="632"/>
      <c r="NZV105" s="632"/>
      <c r="NZW105" s="632"/>
      <c r="NZX105" s="632"/>
      <c r="NZY105" s="632"/>
      <c r="NZZ105" s="632"/>
      <c r="OAA105" s="632"/>
      <c r="OAB105" s="632"/>
      <c r="OAC105" s="632"/>
      <c r="OAD105" s="632"/>
      <c r="OAE105" s="632"/>
      <c r="OAF105" s="632"/>
      <c r="OAG105" s="632"/>
      <c r="OAH105" s="632"/>
      <c r="OAI105" s="632"/>
      <c r="OAJ105" s="632"/>
      <c r="OAK105" s="632"/>
      <c r="OAL105" s="632"/>
      <c r="OAM105" s="632"/>
      <c r="OAN105" s="632"/>
      <c r="OAO105" s="632"/>
      <c r="OAP105" s="632"/>
      <c r="OAQ105" s="632"/>
      <c r="OAR105" s="632"/>
      <c r="OAS105" s="632"/>
      <c r="OAT105" s="632"/>
      <c r="OAU105" s="632"/>
      <c r="OAV105" s="632"/>
      <c r="OAW105" s="632"/>
      <c r="OAX105" s="632"/>
      <c r="OAY105" s="632"/>
      <c r="OAZ105" s="632"/>
      <c r="OBA105" s="632"/>
      <c r="OBB105" s="632"/>
      <c r="OBC105" s="632"/>
      <c r="OBD105" s="632"/>
      <c r="OBE105" s="632"/>
      <c r="OBF105" s="632"/>
      <c r="OBG105" s="632"/>
      <c r="OBH105" s="632"/>
      <c r="OBI105" s="632"/>
      <c r="OBJ105" s="632"/>
      <c r="OBK105" s="632"/>
      <c r="OBL105" s="632"/>
      <c r="OBM105" s="632"/>
      <c r="OBN105" s="632"/>
      <c r="OBO105" s="632"/>
      <c r="OBP105" s="632"/>
      <c r="OBQ105" s="632"/>
      <c r="OBR105" s="632"/>
      <c r="OBS105" s="632"/>
      <c r="OBT105" s="632"/>
      <c r="OBU105" s="632"/>
      <c r="OBV105" s="632"/>
      <c r="OBW105" s="632"/>
      <c r="OBX105" s="632"/>
      <c r="OBY105" s="632"/>
      <c r="OBZ105" s="632"/>
      <c r="OCA105" s="632"/>
      <c r="OCB105" s="632"/>
      <c r="OCC105" s="632"/>
      <c r="OCD105" s="632"/>
      <c r="OCE105" s="632"/>
      <c r="OCF105" s="632"/>
      <c r="OCG105" s="632"/>
      <c r="OCH105" s="632"/>
      <c r="OCI105" s="632"/>
      <c r="OCJ105" s="632"/>
      <c r="OCK105" s="632"/>
      <c r="OCL105" s="632"/>
      <c r="OCM105" s="632"/>
      <c r="OCN105" s="632"/>
      <c r="OCO105" s="632"/>
      <c r="OCP105" s="632"/>
      <c r="OCQ105" s="632"/>
      <c r="OCR105" s="632"/>
      <c r="OCS105" s="632"/>
      <c r="OCT105" s="632"/>
      <c r="OCU105" s="632"/>
      <c r="OCV105" s="632"/>
      <c r="OCW105" s="632"/>
      <c r="OCX105" s="632"/>
      <c r="OCY105" s="632"/>
      <c r="OCZ105" s="632"/>
      <c r="ODA105" s="632"/>
      <c r="ODB105" s="632"/>
      <c r="ODC105" s="632"/>
      <c r="ODD105" s="632"/>
      <c r="ODE105" s="632"/>
      <c r="ODF105" s="632"/>
      <c r="ODG105" s="632"/>
      <c r="ODH105" s="632"/>
      <c r="ODI105" s="632"/>
      <c r="ODJ105" s="632"/>
      <c r="ODK105" s="632"/>
      <c r="ODL105" s="632"/>
      <c r="ODM105" s="632"/>
      <c r="ODN105" s="632"/>
      <c r="ODO105" s="632"/>
      <c r="ODP105" s="632"/>
      <c r="ODQ105" s="632"/>
      <c r="ODR105" s="632"/>
      <c r="ODS105" s="632"/>
      <c r="ODT105" s="632"/>
      <c r="ODU105" s="632"/>
      <c r="ODV105" s="632"/>
      <c r="ODW105" s="632"/>
      <c r="ODX105" s="632"/>
      <c r="ODY105" s="632"/>
      <c r="ODZ105" s="632"/>
      <c r="OEA105" s="632"/>
      <c r="OEB105" s="632"/>
      <c r="OEC105" s="632"/>
      <c r="OED105" s="632"/>
      <c r="OEE105" s="632"/>
      <c r="OEF105" s="632"/>
      <c r="OEG105" s="632"/>
      <c r="OEH105" s="632"/>
      <c r="OEI105" s="632"/>
      <c r="OEJ105" s="632"/>
      <c r="OEK105" s="632"/>
      <c r="OEL105" s="632"/>
      <c r="OEM105" s="632"/>
      <c r="OEN105" s="632"/>
      <c r="OEO105" s="632"/>
      <c r="OEP105" s="632"/>
      <c r="OEQ105" s="632"/>
      <c r="OER105" s="632"/>
      <c r="OES105" s="632"/>
      <c r="OET105" s="632"/>
      <c r="OEU105" s="632"/>
      <c r="OEV105" s="632"/>
      <c r="OEW105" s="632"/>
      <c r="OEX105" s="632"/>
      <c r="OEY105" s="632"/>
      <c r="OEZ105" s="632"/>
      <c r="OFA105" s="632"/>
      <c r="OFB105" s="632"/>
      <c r="OFC105" s="632"/>
      <c r="OFD105" s="632"/>
      <c r="OFE105" s="632"/>
      <c r="OFF105" s="632"/>
      <c r="OFG105" s="632"/>
      <c r="OFH105" s="632"/>
      <c r="OFI105" s="632"/>
      <c r="OFJ105" s="632"/>
      <c r="OFK105" s="632"/>
      <c r="OFL105" s="632"/>
      <c r="OFM105" s="632"/>
      <c r="OFN105" s="632"/>
      <c r="OFO105" s="632"/>
      <c r="OFP105" s="632"/>
      <c r="OFQ105" s="632"/>
      <c r="OFR105" s="632"/>
      <c r="OFS105" s="632"/>
      <c r="OFT105" s="632"/>
      <c r="OFU105" s="632"/>
      <c r="OFV105" s="632"/>
      <c r="OFW105" s="632"/>
      <c r="OFX105" s="632"/>
      <c r="OFY105" s="632"/>
      <c r="OFZ105" s="632"/>
      <c r="OGA105" s="632"/>
      <c r="OGB105" s="632"/>
      <c r="OGC105" s="632"/>
      <c r="OGD105" s="632"/>
      <c r="OGE105" s="632"/>
      <c r="OGF105" s="632"/>
      <c r="OGG105" s="632"/>
      <c r="OGH105" s="632"/>
      <c r="OGI105" s="632"/>
      <c r="OGJ105" s="632"/>
      <c r="OGK105" s="632"/>
      <c r="OGL105" s="632"/>
      <c r="OGM105" s="632"/>
      <c r="OGN105" s="632"/>
      <c r="OGO105" s="632"/>
      <c r="OGP105" s="632"/>
      <c r="OGQ105" s="632"/>
      <c r="OGR105" s="632"/>
      <c r="OGS105" s="632"/>
      <c r="OGT105" s="632"/>
      <c r="OGU105" s="632"/>
      <c r="OGV105" s="632"/>
      <c r="OGW105" s="632"/>
      <c r="OGX105" s="632"/>
      <c r="OGY105" s="632"/>
      <c r="OGZ105" s="632"/>
      <c r="OHA105" s="632"/>
      <c r="OHB105" s="632"/>
      <c r="OHC105" s="632"/>
      <c r="OHD105" s="632"/>
      <c r="OHE105" s="632"/>
      <c r="OHF105" s="632"/>
      <c r="OHG105" s="632"/>
      <c r="OHH105" s="632"/>
      <c r="OHI105" s="632"/>
      <c r="OHJ105" s="632"/>
      <c r="OHK105" s="632"/>
      <c r="OHL105" s="632"/>
      <c r="OHM105" s="632"/>
      <c r="OHN105" s="632"/>
      <c r="OHO105" s="632"/>
      <c r="OHP105" s="632"/>
      <c r="OHQ105" s="632"/>
      <c r="OHR105" s="632"/>
      <c r="OHS105" s="632"/>
      <c r="OHT105" s="632"/>
      <c r="OHU105" s="632"/>
      <c r="OHV105" s="632"/>
      <c r="OHW105" s="632"/>
      <c r="OHX105" s="632"/>
      <c r="OHY105" s="632"/>
      <c r="OHZ105" s="632"/>
      <c r="OIA105" s="632"/>
      <c r="OIB105" s="632"/>
      <c r="OIC105" s="632"/>
      <c r="OID105" s="632"/>
      <c r="OIE105" s="632"/>
      <c r="OIF105" s="632"/>
      <c r="OIG105" s="632"/>
      <c r="OIH105" s="632"/>
      <c r="OII105" s="632"/>
      <c r="OIJ105" s="632"/>
      <c r="OIK105" s="632"/>
      <c r="OIL105" s="632"/>
      <c r="OIM105" s="632"/>
      <c r="OIN105" s="632"/>
      <c r="OIO105" s="632"/>
      <c r="OIP105" s="632"/>
      <c r="OIQ105" s="632"/>
      <c r="OIR105" s="632"/>
      <c r="OIS105" s="632"/>
      <c r="OIT105" s="632"/>
      <c r="OIU105" s="632"/>
      <c r="OIV105" s="632"/>
      <c r="OIW105" s="632"/>
      <c r="OIX105" s="632"/>
      <c r="OIY105" s="632"/>
      <c r="OIZ105" s="632"/>
      <c r="OJA105" s="632"/>
      <c r="OJB105" s="632"/>
      <c r="OJC105" s="632"/>
      <c r="OJD105" s="632"/>
      <c r="OJE105" s="632"/>
      <c r="OJF105" s="632"/>
      <c r="OJG105" s="632"/>
      <c r="OJH105" s="632"/>
      <c r="OJI105" s="632"/>
      <c r="OJJ105" s="632"/>
      <c r="OJK105" s="632"/>
      <c r="OJL105" s="632"/>
      <c r="OJM105" s="632"/>
      <c r="OJN105" s="632"/>
      <c r="OJO105" s="632"/>
      <c r="OJP105" s="632"/>
      <c r="OJQ105" s="632"/>
      <c r="OJR105" s="632"/>
      <c r="OJS105" s="632"/>
      <c r="OJT105" s="632"/>
      <c r="OJU105" s="632"/>
      <c r="OJV105" s="632"/>
      <c r="OJW105" s="632"/>
      <c r="OJX105" s="632"/>
      <c r="OJY105" s="632"/>
      <c r="OJZ105" s="632"/>
      <c r="OKA105" s="632"/>
      <c r="OKB105" s="632"/>
      <c r="OKC105" s="632"/>
      <c r="OKD105" s="632"/>
      <c r="OKE105" s="632"/>
      <c r="OKF105" s="632"/>
      <c r="OKG105" s="632"/>
      <c r="OKH105" s="632"/>
      <c r="OKI105" s="632"/>
      <c r="OKJ105" s="632"/>
      <c r="OKK105" s="632"/>
      <c r="OKL105" s="632"/>
      <c r="OKM105" s="632"/>
      <c r="OKN105" s="632"/>
      <c r="OKO105" s="632"/>
      <c r="OKP105" s="632"/>
      <c r="OKQ105" s="632"/>
      <c r="OKR105" s="632"/>
      <c r="OKS105" s="632"/>
      <c r="OKT105" s="632"/>
      <c r="OKU105" s="632"/>
      <c r="OKV105" s="632"/>
      <c r="OKW105" s="632"/>
      <c r="OKX105" s="632"/>
      <c r="OKY105" s="632"/>
      <c r="OKZ105" s="632"/>
      <c r="OLA105" s="632"/>
      <c r="OLB105" s="632"/>
      <c r="OLC105" s="632"/>
      <c r="OLD105" s="632"/>
      <c r="OLE105" s="632"/>
      <c r="OLF105" s="632"/>
      <c r="OLG105" s="632"/>
      <c r="OLH105" s="632"/>
      <c r="OLI105" s="632"/>
      <c r="OLJ105" s="632"/>
      <c r="OLK105" s="632"/>
      <c r="OLL105" s="632"/>
      <c r="OLM105" s="632"/>
      <c r="OLN105" s="632"/>
      <c r="OLO105" s="632"/>
      <c r="OLP105" s="632"/>
      <c r="OLQ105" s="632"/>
      <c r="OLR105" s="632"/>
      <c r="OLS105" s="632"/>
      <c r="OLT105" s="632"/>
      <c r="OLU105" s="632"/>
      <c r="OLV105" s="632"/>
      <c r="OLW105" s="632"/>
      <c r="OLX105" s="632"/>
      <c r="OLY105" s="632"/>
      <c r="OLZ105" s="632"/>
      <c r="OMA105" s="632"/>
      <c r="OMB105" s="632"/>
      <c r="OMC105" s="632"/>
      <c r="OMD105" s="632"/>
      <c r="OME105" s="632"/>
      <c r="OMF105" s="632"/>
      <c r="OMG105" s="632"/>
      <c r="OMH105" s="632"/>
      <c r="OMI105" s="632"/>
      <c r="OMJ105" s="632"/>
      <c r="OMK105" s="632"/>
      <c r="OML105" s="632"/>
      <c r="OMM105" s="632"/>
      <c r="OMN105" s="632"/>
      <c r="OMO105" s="632"/>
      <c r="OMP105" s="632"/>
      <c r="OMQ105" s="632"/>
      <c r="OMR105" s="632"/>
      <c r="OMS105" s="632"/>
      <c r="OMT105" s="632"/>
      <c r="OMU105" s="632"/>
      <c r="OMV105" s="632"/>
      <c r="OMW105" s="632"/>
      <c r="OMX105" s="632"/>
      <c r="OMY105" s="632"/>
      <c r="OMZ105" s="632"/>
      <c r="ONA105" s="632"/>
      <c r="ONB105" s="632"/>
      <c r="ONC105" s="632"/>
      <c r="OND105" s="632"/>
      <c r="ONE105" s="632"/>
      <c r="ONF105" s="632"/>
      <c r="ONG105" s="632"/>
      <c r="ONH105" s="632"/>
      <c r="ONI105" s="632"/>
      <c r="ONJ105" s="632"/>
      <c r="ONK105" s="632"/>
      <c r="ONL105" s="632"/>
      <c r="ONM105" s="632"/>
      <c r="ONN105" s="632"/>
      <c r="ONO105" s="632"/>
      <c r="ONP105" s="632"/>
      <c r="ONQ105" s="632"/>
      <c r="ONR105" s="632"/>
      <c r="ONS105" s="632"/>
      <c r="ONT105" s="632"/>
      <c r="ONU105" s="632"/>
      <c r="ONV105" s="632"/>
      <c r="ONW105" s="632"/>
      <c r="ONX105" s="632"/>
      <c r="ONY105" s="632"/>
      <c r="ONZ105" s="632"/>
      <c r="OOA105" s="632"/>
      <c r="OOB105" s="632"/>
      <c r="OOC105" s="632"/>
      <c r="OOD105" s="632"/>
      <c r="OOE105" s="632"/>
      <c r="OOF105" s="632"/>
      <c r="OOG105" s="632"/>
      <c r="OOH105" s="632"/>
      <c r="OOI105" s="632"/>
      <c r="OOJ105" s="632"/>
      <c r="OOK105" s="632"/>
      <c r="OOL105" s="632"/>
      <c r="OOM105" s="632"/>
      <c r="OON105" s="632"/>
      <c r="OOO105" s="632"/>
      <c r="OOP105" s="632"/>
      <c r="OOQ105" s="632"/>
      <c r="OOR105" s="632"/>
      <c r="OOS105" s="632"/>
      <c r="OOT105" s="632"/>
      <c r="OOU105" s="632"/>
      <c r="OOV105" s="632"/>
      <c r="OOW105" s="632"/>
      <c r="OOX105" s="632"/>
      <c r="OOY105" s="632"/>
      <c r="OOZ105" s="632"/>
      <c r="OPA105" s="632"/>
      <c r="OPB105" s="632"/>
      <c r="OPC105" s="632"/>
      <c r="OPD105" s="632"/>
      <c r="OPE105" s="632"/>
      <c r="OPF105" s="632"/>
      <c r="OPG105" s="632"/>
      <c r="OPH105" s="632"/>
      <c r="OPI105" s="632"/>
      <c r="OPJ105" s="632"/>
      <c r="OPK105" s="632"/>
      <c r="OPL105" s="632"/>
      <c r="OPM105" s="632"/>
      <c r="OPN105" s="632"/>
      <c r="OPO105" s="632"/>
      <c r="OPP105" s="632"/>
      <c r="OPQ105" s="632"/>
      <c r="OPR105" s="632"/>
      <c r="OPS105" s="632"/>
      <c r="OPT105" s="632"/>
      <c r="OPU105" s="632"/>
      <c r="OPV105" s="632"/>
      <c r="OPW105" s="632"/>
      <c r="OPX105" s="632"/>
      <c r="OPY105" s="632"/>
      <c r="OPZ105" s="632"/>
      <c r="OQA105" s="632"/>
      <c r="OQB105" s="632"/>
      <c r="OQC105" s="632"/>
      <c r="OQD105" s="632"/>
      <c r="OQE105" s="632"/>
      <c r="OQF105" s="632"/>
      <c r="OQG105" s="632"/>
      <c r="OQH105" s="632"/>
      <c r="OQI105" s="632"/>
      <c r="OQJ105" s="632"/>
      <c r="OQK105" s="632"/>
      <c r="OQL105" s="632"/>
      <c r="OQM105" s="632"/>
      <c r="OQN105" s="632"/>
      <c r="OQO105" s="632"/>
      <c r="OQP105" s="632"/>
      <c r="OQQ105" s="632"/>
      <c r="OQR105" s="632"/>
      <c r="OQS105" s="632"/>
      <c r="OQT105" s="632"/>
      <c r="OQU105" s="632"/>
      <c r="OQV105" s="632"/>
      <c r="OQW105" s="632"/>
      <c r="OQX105" s="632"/>
      <c r="OQY105" s="632"/>
      <c r="OQZ105" s="632"/>
      <c r="ORA105" s="632"/>
      <c r="ORB105" s="632"/>
      <c r="ORC105" s="632"/>
      <c r="ORD105" s="632"/>
      <c r="ORE105" s="632"/>
      <c r="ORF105" s="632"/>
      <c r="ORG105" s="632"/>
      <c r="ORH105" s="632"/>
      <c r="ORI105" s="632"/>
      <c r="ORJ105" s="632"/>
      <c r="ORK105" s="632"/>
      <c r="ORL105" s="632"/>
      <c r="ORM105" s="632"/>
      <c r="ORN105" s="632"/>
      <c r="ORO105" s="632"/>
      <c r="ORP105" s="632"/>
      <c r="ORQ105" s="632"/>
      <c r="ORR105" s="632"/>
      <c r="ORS105" s="632"/>
      <c r="ORT105" s="632"/>
      <c r="ORU105" s="632"/>
      <c r="ORV105" s="632"/>
      <c r="ORW105" s="632"/>
      <c r="ORX105" s="632"/>
      <c r="ORY105" s="632"/>
      <c r="ORZ105" s="632"/>
      <c r="OSA105" s="632"/>
      <c r="OSB105" s="632"/>
      <c r="OSC105" s="632"/>
      <c r="OSD105" s="632"/>
      <c r="OSE105" s="632"/>
      <c r="OSF105" s="632"/>
      <c r="OSG105" s="632"/>
      <c r="OSH105" s="632"/>
      <c r="OSI105" s="632"/>
      <c r="OSJ105" s="632"/>
      <c r="OSK105" s="632"/>
      <c r="OSL105" s="632"/>
      <c r="OSM105" s="632"/>
      <c r="OSN105" s="632"/>
      <c r="OSO105" s="632"/>
      <c r="OSP105" s="632"/>
      <c r="OSQ105" s="632"/>
      <c r="OSR105" s="632"/>
      <c r="OSS105" s="632"/>
      <c r="OST105" s="632"/>
      <c r="OSU105" s="632"/>
      <c r="OSV105" s="632"/>
      <c r="OSW105" s="632"/>
      <c r="OSX105" s="632"/>
      <c r="OSY105" s="632"/>
      <c r="OSZ105" s="632"/>
      <c r="OTA105" s="632"/>
      <c r="OTB105" s="632"/>
      <c r="OTC105" s="632"/>
      <c r="OTD105" s="632"/>
      <c r="OTE105" s="632"/>
      <c r="OTF105" s="632"/>
      <c r="OTG105" s="632"/>
      <c r="OTH105" s="632"/>
      <c r="OTI105" s="632"/>
      <c r="OTJ105" s="632"/>
      <c r="OTK105" s="632"/>
      <c r="OTL105" s="632"/>
      <c r="OTM105" s="632"/>
      <c r="OTN105" s="632"/>
      <c r="OTO105" s="632"/>
      <c r="OTP105" s="632"/>
      <c r="OTQ105" s="632"/>
      <c r="OTR105" s="632"/>
      <c r="OTS105" s="632"/>
      <c r="OTT105" s="632"/>
      <c r="OTU105" s="632"/>
      <c r="OTV105" s="632"/>
      <c r="OTW105" s="632"/>
      <c r="OTX105" s="632"/>
      <c r="OTY105" s="632"/>
      <c r="OTZ105" s="632"/>
      <c r="OUA105" s="632"/>
      <c r="OUB105" s="632"/>
      <c r="OUC105" s="632"/>
      <c r="OUD105" s="632"/>
      <c r="OUE105" s="632"/>
      <c r="OUF105" s="632"/>
      <c r="OUG105" s="632"/>
      <c r="OUH105" s="632"/>
      <c r="OUI105" s="632"/>
      <c r="OUJ105" s="632"/>
      <c r="OUK105" s="632"/>
      <c r="OUL105" s="632"/>
      <c r="OUM105" s="632"/>
      <c r="OUN105" s="632"/>
      <c r="OUO105" s="632"/>
      <c r="OUP105" s="632"/>
      <c r="OUQ105" s="632"/>
      <c r="OUR105" s="632"/>
      <c r="OUS105" s="632"/>
      <c r="OUT105" s="632"/>
      <c r="OUU105" s="632"/>
      <c r="OUV105" s="632"/>
      <c r="OUW105" s="632"/>
      <c r="OUX105" s="632"/>
      <c r="OUY105" s="632"/>
      <c r="OUZ105" s="632"/>
      <c r="OVA105" s="632"/>
      <c r="OVB105" s="632"/>
      <c r="OVC105" s="632"/>
      <c r="OVD105" s="632"/>
      <c r="OVE105" s="632"/>
      <c r="OVF105" s="632"/>
      <c r="OVG105" s="632"/>
      <c r="OVH105" s="632"/>
      <c r="OVI105" s="632"/>
      <c r="OVJ105" s="632"/>
      <c r="OVK105" s="632"/>
      <c r="OVL105" s="632"/>
      <c r="OVM105" s="632"/>
      <c r="OVN105" s="632"/>
      <c r="OVO105" s="632"/>
      <c r="OVP105" s="632"/>
      <c r="OVQ105" s="632"/>
      <c r="OVR105" s="632"/>
      <c r="OVS105" s="632"/>
      <c r="OVT105" s="632"/>
      <c r="OVU105" s="632"/>
      <c r="OVV105" s="632"/>
      <c r="OVW105" s="632"/>
      <c r="OVX105" s="632"/>
      <c r="OVY105" s="632"/>
      <c r="OVZ105" s="632"/>
      <c r="OWA105" s="632"/>
      <c r="OWB105" s="632"/>
      <c r="OWC105" s="632"/>
      <c r="OWD105" s="632"/>
      <c r="OWE105" s="632"/>
      <c r="OWF105" s="632"/>
      <c r="OWG105" s="632"/>
      <c r="OWH105" s="632"/>
      <c r="OWI105" s="632"/>
      <c r="OWJ105" s="632"/>
      <c r="OWK105" s="632"/>
      <c r="OWL105" s="632"/>
      <c r="OWM105" s="632"/>
      <c r="OWN105" s="632"/>
      <c r="OWO105" s="632"/>
      <c r="OWP105" s="632"/>
      <c r="OWQ105" s="632"/>
      <c r="OWR105" s="632"/>
      <c r="OWS105" s="632"/>
      <c r="OWT105" s="632"/>
      <c r="OWU105" s="632"/>
      <c r="OWV105" s="632"/>
      <c r="OWW105" s="632"/>
      <c r="OWX105" s="632"/>
      <c r="OWY105" s="632"/>
      <c r="OWZ105" s="632"/>
      <c r="OXA105" s="632"/>
      <c r="OXB105" s="632"/>
      <c r="OXC105" s="632"/>
      <c r="OXD105" s="632"/>
      <c r="OXE105" s="632"/>
      <c r="OXF105" s="632"/>
      <c r="OXG105" s="632"/>
      <c r="OXH105" s="632"/>
      <c r="OXI105" s="632"/>
      <c r="OXJ105" s="632"/>
      <c r="OXK105" s="632"/>
      <c r="OXL105" s="632"/>
      <c r="OXM105" s="632"/>
      <c r="OXN105" s="632"/>
      <c r="OXO105" s="632"/>
      <c r="OXP105" s="632"/>
      <c r="OXQ105" s="632"/>
      <c r="OXR105" s="632"/>
      <c r="OXS105" s="632"/>
      <c r="OXT105" s="632"/>
      <c r="OXU105" s="632"/>
      <c r="OXV105" s="632"/>
      <c r="OXW105" s="632"/>
      <c r="OXX105" s="632"/>
      <c r="OXY105" s="632"/>
      <c r="OXZ105" s="632"/>
      <c r="OYA105" s="632"/>
      <c r="OYB105" s="632"/>
      <c r="OYC105" s="632"/>
      <c r="OYD105" s="632"/>
      <c r="OYE105" s="632"/>
      <c r="OYF105" s="632"/>
      <c r="OYG105" s="632"/>
      <c r="OYH105" s="632"/>
      <c r="OYI105" s="632"/>
      <c r="OYJ105" s="632"/>
      <c r="OYK105" s="632"/>
      <c r="OYL105" s="632"/>
      <c r="OYM105" s="632"/>
      <c r="OYN105" s="632"/>
      <c r="OYO105" s="632"/>
      <c r="OYP105" s="632"/>
      <c r="OYQ105" s="632"/>
      <c r="OYR105" s="632"/>
      <c r="OYS105" s="632"/>
      <c r="OYT105" s="632"/>
      <c r="OYU105" s="632"/>
      <c r="OYV105" s="632"/>
      <c r="OYW105" s="632"/>
      <c r="OYX105" s="632"/>
      <c r="OYY105" s="632"/>
      <c r="OYZ105" s="632"/>
      <c r="OZA105" s="632"/>
      <c r="OZB105" s="632"/>
      <c r="OZC105" s="632"/>
      <c r="OZD105" s="632"/>
      <c r="OZE105" s="632"/>
      <c r="OZF105" s="632"/>
      <c r="OZG105" s="632"/>
      <c r="OZH105" s="632"/>
      <c r="OZI105" s="632"/>
      <c r="OZJ105" s="632"/>
      <c r="OZK105" s="632"/>
      <c r="OZL105" s="632"/>
      <c r="OZM105" s="632"/>
      <c r="OZN105" s="632"/>
      <c r="OZO105" s="632"/>
      <c r="OZP105" s="632"/>
      <c r="OZQ105" s="632"/>
      <c r="OZR105" s="632"/>
      <c r="OZS105" s="632"/>
      <c r="OZT105" s="632"/>
      <c r="OZU105" s="632"/>
      <c r="OZV105" s="632"/>
      <c r="OZW105" s="632"/>
      <c r="OZX105" s="632"/>
      <c r="OZY105" s="632"/>
      <c r="OZZ105" s="632"/>
      <c r="PAA105" s="632"/>
      <c r="PAB105" s="632"/>
      <c r="PAC105" s="632"/>
      <c r="PAD105" s="632"/>
      <c r="PAE105" s="632"/>
      <c r="PAF105" s="632"/>
      <c r="PAG105" s="632"/>
      <c r="PAH105" s="632"/>
      <c r="PAI105" s="632"/>
      <c r="PAJ105" s="632"/>
      <c r="PAK105" s="632"/>
      <c r="PAL105" s="632"/>
      <c r="PAM105" s="632"/>
      <c r="PAN105" s="632"/>
      <c r="PAO105" s="632"/>
      <c r="PAP105" s="632"/>
      <c r="PAQ105" s="632"/>
      <c r="PAR105" s="632"/>
      <c r="PAS105" s="632"/>
      <c r="PAT105" s="632"/>
      <c r="PAU105" s="632"/>
      <c r="PAV105" s="632"/>
      <c r="PAW105" s="632"/>
      <c r="PAX105" s="632"/>
      <c r="PAY105" s="632"/>
      <c r="PAZ105" s="632"/>
      <c r="PBA105" s="632"/>
      <c r="PBB105" s="632"/>
      <c r="PBC105" s="632"/>
      <c r="PBD105" s="632"/>
      <c r="PBE105" s="632"/>
      <c r="PBF105" s="632"/>
      <c r="PBG105" s="632"/>
      <c r="PBH105" s="632"/>
      <c r="PBI105" s="632"/>
      <c r="PBJ105" s="632"/>
      <c r="PBK105" s="632"/>
      <c r="PBL105" s="632"/>
      <c r="PBM105" s="632"/>
      <c r="PBN105" s="632"/>
      <c r="PBO105" s="632"/>
      <c r="PBP105" s="632"/>
      <c r="PBQ105" s="632"/>
      <c r="PBR105" s="632"/>
      <c r="PBS105" s="632"/>
      <c r="PBT105" s="632"/>
      <c r="PBU105" s="632"/>
      <c r="PBV105" s="632"/>
      <c r="PBW105" s="632"/>
      <c r="PBX105" s="632"/>
      <c r="PBY105" s="632"/>
      <c r="PBZ105" s="632"/>
      <c r="PCA105" s="632"/>
      <c r="PCB105" s="632"/>
      <c r="PCC105" s="632"/>
      <c r="PCD105" s="632"/>
      <c r="PCE105" s="632"/>
      <c r="PCF105" s="632"/>
      <c r="PCG105" s="632"/>
      <c r="PCH105" s="632"/>
      <c r="PCI105" s="632"/>
      <c r="PCJ105" s="632"/>
      <c r="PCK105" s="632"/>
      <c r="PCL105" s="632"/>
      <c r="PCM105" s="632"/>
      <c r="PCN105" s="632"/>
      <c r="PCO105" s="632"/>
      <c r="PCP105" s="632"/>
      <c r="PCQ105" s="632"/>
      <c r="PCR105" s="632"/>
      <c r="PCS105" s="632"/>
      <c r="PCT105" s="632"/>
      <c r="PCU105" s="632"/>
      <c r="PCV105" s="632"/>
      <c r="PCW105" s="632"/>
      <c r="PCX105" s="632"/>
      <c r="PCY105" s="632"/>
      <c r="PCZ105" s="632"/>
      <c r="PDA105" s="632"/>
      <c r="PDB105" s="632"/>
      <c r="PDC105" s="632"/>
      <c r="PDD105" s="632"/>
      <c r="PDE105" s="632"/>
      <c r="PDF105" s="632"/>
      <c r="PDG105" s="632"/>
      <c r="PDH105" s="632"/>
      <c r="PDI105" s="632"/>
      <c r="PDJ105" s="632"/>
      <c r="PDK105" s="632"/>
      <c r="PDL105" s="632"/>
      <c r="PDM105" s="632"/>
      <c r="PDN105" s="632"/>
      <c r="PDO105" s="632"/>
      <c r="PDP105" s="632"/>
      <c r="PDQ105" s="632"/>
      <c r="PDR105" s="632"/>
      <c r="PDS105" s="632"/>
      <c r="PDT105" s="632"/>
      <c r="PDU105" s="632"/>
      <c r="PDV105" s="632"/>
      <c r="PDW105" s="632"/>
      <c r="PDX105" s="632"/>
      <c r="PDY105" s="632"/>
      <c r="PDZ105" s="632"/>
      <c r="PEA105" s="632"/>
      <c r="PEB105" s="632"/>
      <c r="PEC105" s="632"/>
      <c r="PED105" s="632"/>
      <c r="PEE105" s="632"/>
      <c r="PEF105" s="632"/>
      <c r="PEG105" s="632"/>
      <c r="PEH105" s="632"/>
      <c r="PEI105" s="632"/>
      <c r="PEJ105" s="632"/>
      <c r="PEK105" s="632"/>
      <c r="PEL105" s="632"/>
      <c r="PEM105" s="632"/>
      <c r="PEN105" s="632"/>
      <c r="PEO105" s="632"/>
      <c r="PEP105" s="632"/>
      <c r="PEQ105" s="632"/>
      <c r="PER105" s="632"/>
      <c r="PES105" s="632"/>
      <c r="PET105" s="632"/>
      <c r="PEU105" s="632"/>
      <c r="PEV105" s="632"/>
      <c r="PEW105" s="632"/>
      <c r="PEX105" s="632"/>
      <c r="PEY105" s="632"/>
      <c r="PEZ105" s="632"/>
      <c r="PFA105" s="632"/>
      <c r="PFB105" s="632"/>
      <c r="PFC105" s="632"/>
      <c r="PFD105" s="632"/>
      <c r="PFE105" s="632"/>
      <c r="PFF105" s="632"/>
      <c r="PFG105" s="632"/>
      <c r="PFH105" s="632"/>
      <c r="PFI105" s="632"/>
      <c r="PFJ105" s="632"/>
      <c r="PFK105" s="632"/>
      <c r="PFL105" s="632"/>
      <c r="PFM105" s="632"/>
      <c r="PFN105" s="632"/>
      <c r="PFO105" s="632"/>
      <c r="PFP105" s="632"/>
      <c r="PFQ105" s="632"/>
      <c r="PFR105" s="632"/>
      <c r="PFS105" s="632"/>
      <c r="PFT105" s="632"/>
      <c r="PFU105" s="632"/>
      <c r="PFV105" s="632"/>
      <c r="PFW105" s="632"/>
      <c r="PFX105" s="632"/>
      <c r="PFY105" s="632"/>
      <c r="PFZ105" s="632"/>
      <c r="PGA105" s="632"/>
      <c r="PGB105" s="632"/>
      <c r="PGC105" s="632"/>
      <c r="PGD105" s="632"/>
      <c r="PGE105" s="632"/>
      <c r="PGF105" s="632"/>
      <c r="PGG105" s="632"/>
      <c r="PGH105" s="632"/>
      <c r="PGI105" s="632"/>
      <c r="PGJ105" s="632"/>
      <c r="PGK105" s="632"/>
      <c r="PGL105" s="632"/>
      <c r="PGM105" s="632"/>
      <c r="PGN105" s="632"/>
      <c r="PGO105" s="632"/>
      <c r="PGP105" s="632"/>
      <c r="PGQ105" s="632"/>
      <c r="PGR105" s="632"/>
      <c r="PGS105" s="632"/>
      <c r="PGT105" s="632"/>
      <c r="PGU105" s="632"/>
      <c r="PGV105" s="632"/>
      <c r="PGW105" s="632"/>
      <c r="PGX105" s="632"/>
      <c r="PGY105" s="632"/>
      <c r="PGZ105" s="632"/>
      <c r="PHA105" s="632"/>
      <c r="PHB105" s="632"/>
      <c r="PHC105" s="632"/>
      <c r="PHD105" s="632"/>
      <c r="PHE105" s="632"/>
      <c r="PHF105" s="632"/>
      <c r="PHG105" s="632"/>
      <c r="PHH105" s="632"/>
      <c r="PHI105" s="632"/>
      <c r="PHJ105" s="632"/>
      <c r="PHK105" s="632"/>
      <c r="PHL105" s="632"/>
      <c r="PHM105" s="632"/>
      <c r="PHN105" s="632"/>
      <c r="PHO105" s="632"/>
      <c r="PHP105" s="632"/>
      <c r="PHQ105" s="632"/>
      <c r="PHR105" s="632"/>
      <c r="PHS105" s="632"/>
      <c r="PHT105" s="632"/>
      <c r="PHU105" s="632"/>
      <c r="PHV105" s="632"/>
      <c r="PHW105" s="632"/>
      <c r="PHX105" s="632"/>
      <c r="PHY105" s="632"/>
      <c r="PHZ105" s="632"/>
      <c r="PIA105" s="632"/>
      <c r="PIB105" s="632"/>
      <c r="PIC105" s="632"/>
      <c r="PID105" s="632"/>
      <c r="PIE105" s="632"/>
      <c r="PIF105" s="632"/>
      <c r="PIG105" s="632"/>
      <c r="PIH105" s="632"/>
      <c r="PII105" s="632"/>
      <c r="PIJ105" s="632"/>
      <c r="PIK105" s="632"/>
      <c r="PIL105" s="632"/>
      <c r="PIM105" s="632"/>
      <c r="PIN105" s="632"/>
      <c r="PIO105" s="632"/>
      <c r="PIP105" s="632"/>
      <c r="PIQ105" s="632"/>
      <c r="PIR105" s="632"/>
      <c r="PIS105" s="632"/>
      <c r="PIT105" s="632"/>
      <c r="PIU105" s="632"/>
      <c r="PIV105" s="632"/>
      <c r="PIW105" s="632"/>
      <c r="PIX105" s="632"/>
      <c r="PIY105" s="632"/>
      <c r="PIZ105" s="632"/>
      <c r="PJA105" s="632"/>
      <c r="PJB105" s="632"/>
      <c r="PJC105" s="632"/>
      <c r="PJD105" s="632"/>
      <c r="PJE105" s="632"/>
      <c r="PJF105" s="632"/>
      <c r="PJG105" s="632"/>
      <c r="PJH105" s="632"/>
      <c r="PJI105" s="632"/>
      <c r="PJJ105" s="632"/>
      <c r="PJK105" s="632"/>
      <c r="PJL105" s="632"/>
      <c r="PJM105" s="632"/>
      <c r="PJN105" s="632"/>
      <c r="PJO105" s="632"/>
      <c r="PJP105" s="632"/>
      <c r="PJQ105" s="632"/>
      <c r="PJR105" s="632"/>
      <c r="PJS105" s="632"/>
      <c r="PJT105" s="632"/>
      <c r="PJU105" s="632"/>
      <c r="PJV105" s="632"/>
      <c r="PJW105" s="632"/>
      <c r="PJX105" s="632"/>
      <c r="PJY105" s="632"/>
      <c r="PJZ105" s="632"/>
      <c r="PKA105" s="632"/>
      <c r="PKB105" s="632"/>
      <c r="PKC105" s="632"/>
      <c r="PKD105" s="632"/>
      <c r="PKE105" s="632"/>
      <c r="PKF105" s="632"/>
      <c r="PKG105" s="632"/>
      <c r="PKH105" s="632"/>
      <c r="PKI105" s="632"/>
      <c r="PKJ105" s="632"/>
      <c r="PKK105" s="632"/>
      <c r="PKL105" s="632"/>
      <c r="PKM105" s="632"/>
      <c r="PKN105" s="632"/>
      <c r="PKO105" s="632"/>
      <c r="PKP105" s="632"/>
      <c r="PKQ105" s="632"/>
      <c r="PKR105" s="632"/>
      <c r="PKS105" s="632"/>
      <c r="PKT105" s="632"/>
      <c r="PKU105" s="632"/>
      <c r="PKV105" s="632"/>
      <c r="PKW105" s="632"/>
      <c r="PKX105" s="632"/>
      <c r="PKY105" s="632"/>
      <c r="PKZ105" s="632"/>
      <c r="PLA105" s="632"/>
      <c r="PLB105" s="632"/>
      <c r="PLC105" s="632"/>
      <c r="PLD105" s="632"/>
      <c r="PLE105" s="632"/>
      <c r="PLF105" s="632"/>
      <c r="PLG105" s="632"/>
      <c r="PLH105" s="632"/>
      <c r="PLI105" s="632"/>
      <c r="PLJ105" s="632"/>
      <c r="PLK105" s="632"/>
      <c r="PLL105" s="632"/>
      <c r="PLM105" s="632"/>
      <c r="PLN105" s="632"/>
      <c r="PLO105" s="632"/>
      <c r="PLP105" s="632"/>
      <c r="PLQ105" s="632"/>
      <c r="PLR105" s="632"/>
      <c r="PLS105" s="632"/>
      <c r="PLT105" s="632"/>
      <c r="PLU105" s="632"/>
      <c r="PLV105" s="632"/>
      <c r="PLW105" s="632"/>
      <c r="PLX105" s="632"/>
      <c r="PLY105" s="632"/>
      <c r="PLZ105" s="632"/>
      <c r="PMA105" s="632"/>
      <c r="PMB105" s="632"/>
      <c r="PMC105" s="632"/>
      <c r="PMD105" s="632"/>
      <c r="PME105" s="632"/>
      <c r="PMF105" s="632"/>
      <c r="PMG105" s="632"/>
      <c r="PMH105" s="632"/>
      <c r="PMI105" s="632"/>
      <c r="PMJ105" s="632"/>
      <c r="PMK105" s="632"/>
      <c r="PML105" s="632"/>
      <c r="PMM105" s="632"/>
      <c r="PMN105" s="632"/>
      <c r="PMO105" s="632"/>
      <c r="PMP105" s="632"/>
      <c r="PMQ105" s="632"/>
      <c r="PMR105" s="632"/>
      <c r="PMS105" s="632"/>
      <c r="PMT105" s="632"/>
      <c r="PMU105" s="632"/>
      <c r="PMV105" s="632"/>
      <c r="PMW105" s="632"/>
      <c r="PMX105" s="632"/>
      <c r="PMY105" s="632"/>
      <c r="PMZ105" s="632"/>
      <c r="PNA105" s="632"/>
      <c r="PNB105" s="632"/>
      <c r="PNC105" s="632"/>
      <c r="PND105" s="632"/>
      <c r="PNE105" s="632"/>
      <c r="PNF105" s="632"/>
      <c r="PNG105" s="632"/>
      <c r="PNH105" s="632"/>
      <c r="PNI105" s="632"/>
      <c r="PNJ105" s="632"/>
      <c r="PNK105" s="632"/>
      <c r="PNL105" s="632"/>
      <c r="PNM105" s="632"/>
      <c r="PNN105" s="632"/>
      <c r="PNO105" s="632"/>
      <c r="PNP105" s="632"/>
      <c r="PNQ105" s="632"/>
      <c r="PNR105" s="632"/>
      <c r="PNS105" s="632"/>
      <c r="PNT105" s="632"/>
      <c r="PNU105" s="632"/>
      <c r="PNV105" s="632"/>
      <c r="PNW105" s="632"/>
      <c r="PNX105" s="632"/>
      <c r="PNY105" s="632"/>
      <c r="PNZ105" s="632"/>
      <c r="POA105" s="632"/>
      <c r="POB105" s="632"/>
      <c r="POC105" s="632"/>
      <c r="POD105" s="632"/>
      <c r="POE105" s="632"/>
      <c r="POF105" s="632"/>
      <c r="POG105" s="632"/>
      <c r="POH105" s="632"/>
      <c r="POI105" s="632"/>
      <c r="POJ105" s="632"/>
      <c r="POK105" s="632"/>
      <c r="POL105" s="632"/>
      <c r="POM105" s="632"/>
      <c r="PON105" s="632"/>
      <c r="POO105" s="632"/>
      <c r="POP105" s="632"/>
      <c r="POQ105" s="632"/>
      <c r="POR105" s="632"/>
      <c r="POS105" s="632"/>
      <c r="POT105" s="632"/>
      <c r="POU105" s="632"/>
      <c r="POV105" s="632"/>
      <c r="POW105" s="632"/>
      <c r="POX105" s="632"/>
      <c r="POY105" s="632"/>
      <c r="POZ105" s="632"/>
      <c r="PPA105" s="632"/>
      <c r="PPB105" s="632"/>
      <c r="PPC105" s="632"/>
      <c r="PPD105" s="632"/>
      <c r="PPE105" s="632"/>
      <c r="PPF105" s="632"/>
      <c r="PPG105" s="632"/>
      <c r="PPH105" s="632"/>
      <c r="PPI105" s="632"/>
      <c r="PPJ105" s="632"/>
      <c r="PPK105" s="632"/>
      <c r="PPL105" s="632"/>
      <c r="PPM105" s="632"/>
      <c r="PPN105" s="632"/>
      <c r="PPO105" s="632"/>
      <c r="PPP105" s="632"/>
      <c r="PPQ105" s="632"/>
      <c r="PPR105" s="632"/>
      <c r="PPS105" s="632"/>
      <c r="PPT105" s="632"/>
      <c r="PPU105" s="632"/>
      <c r="PPV105" s="632"/>
      <c r="PPW105" s="632"/>
      <c r="PPX105" s="632"/>
      <c r="PPY105" s="632"/>
      <c r="PPZ105" s="632"/>
      <c r="PQA105" s="632"/>
      <c r="PQB105" s="632"/>
      <c r="PQC105" s="632"/>
      <c r="PQD105" s="632"/>
      <c r="PQE105" s="632"/>
      <c r="PQF105" s="632"/>
      <c r="PQG105" s="632"/>
      <c r="PQH105" s="632"/>
      <c r="PQI105" s="632"/>
      <c r="PQJ105" s="632"/>
      <c r="PQK105" s="632"/>
      <c r="PQL105" s="632"/>
      <c r="PQM105" s="632"/>
      <c r="PQN105" s="632"/>
      <c r="PQO105" s="632"/>
      <c r="PQP105" s="632"/>
      <c r="PQQ105" s="632"/>
      <c r="PQR105" s="632"/>
      <c r="PQS105" s="632"/>
      <c r="PQT105" s="632"/>
      <c r="PQU105" s="632"/>
      <c r="PQV105" s="632"/>
      <c r="PQW105" s="632"/>
      <c r="PQX105" s="632"/>
      <c r="PQY105" s="632"/>
      <c r="PQZ105" s="632"/>
      <c r="PRA105" s="632"/>
      <c r="PRB105" s="632"/>
      <c r="PRC105" s="632"/>
      <c r="PRD105" s="632"/>
      <c r="PRE105" s="632"/>
      <c r="PRF105" s="632"/>
      <c r="PRG105" s="632"/>
      <c r="PRH105" s="632"/>
      <c r="PRI105" s="632"/>
      <c r="PRJ105" s="632"/>
      <c r="PRK105" s="632"/>
      <c r="PRL105" s="632"/>
      <c r="PRM105" s="632"/>
      <c r="PRN105" s="632"/>
      <c r="PRO105" s="632"/>
      <c r="PRP105" s="632"/>
      <c r="PRQ105" s="632"/>
      <c r="PRR105" s="632"/>
      <c r="PRS105" s="632"/>
      <c r="PRT105" s="632"/>
      <c r="PRU105" s="632"/>
      <c r="PRV105" s="632"/>
      <c r="PRW105" s="632"/>
      <c r="PRX105" s="632"/>
      <c r="PRY105" s="632"/>
      <c r="PRZ105" s="632"/>
      <c r="PSA105" s="632"/>
      <c r="PSB105" s="632"/>
      <c r="PSC105" s="632"/>
      <c r="PSD105" s="632"/>
      <c r="PSE105" s="632"/>
      <c r="PSF105" s="632"/>
      <c r="PSG105" s="632"/>
      <c r="PSH105" s="632"/>
      <c r="PSI105" s="632"/>
      <c r="PSJ105" s="632"/>
      <c r="PSK105" s="632"/>
      <c r="PSL105" s="632"/>
      <c r="PSM105" s="632"/>
      <c r="PSN105" s="632"/>
      <c r="PSO105" s="632"/>
      <c r="PSP105" s="632"/>
      <c r="PSQ105" s="632"/>
      <c r="PSR105" s="632"/>
      <c r="PSS105" s="632"/>
      <c r="PST105" s="632"/>
      <c r="PSU105" s="632"/>
      <c r="PSV105" s="632"/>
      <c r="PSW105" s="632"/>
      <c r="PSX105" s="632"/>
      <c r="PSY105" s="632"/>
      <c r="PSZ105" s="632"/>
      <c r="PTA105" s="632"/>
      <c r="PTB105" s="632"/>
      <c r="PTC105" s="632"/>
      <c r="PTD105" s="632"/>
      <c r="PTE105" s="632"/>
      <c r="PTF105" s="632"/>
      <c r="PTG105" s="632"/>
      <c r="PTH105" s="632"/>
      <c r="PTI105" s="632"/>
      <c r="PTJ105" s="632"/>
      <c r="PTK105" s="632"/>
      <c r="PTL105" s="632"/>
      <c r="PTM105" s="632"/>
      <c r="PTN105" s="632"/>
      <c r="PTO105" s="632"/>
      <c r="PTP105" s="632"/>
      <c r="PTQ105" s="632"/>
      <c r="PTR105" s="632"/>
      <c r="PTS105" s="632"/>
      <c r="PTT105" s="632"/>
      <c r="PTU105" s="632"/>
      <c r="PTV105" s="632"/>
      <c r="PTW105" s="632"/>
      <c r="PTX105" s="632"/>
      <c r="PTY105" s="632"/>
      <c r="PTZ105" s="632"/>
      <c r="PUA105" s="632"/>
      <c r="PUB105" s="632"/>
      <c r="PUC105" s="632"/>
      <c r="PUD105" s="632"/>
      <c r="PUE105" s="632"/>
      <c r="PUF105" s="632"/>
      <c r="PUG105" s="632"/>
      <c r="PUH105" s="632"/>
      <c r="PUI105" s="632"/>
      <c r="PUJ105" s="632"/>
      <c r="PUK105" s="632"/>
      <c r="PUL105" s="632"/>
      <c r="PUM105" s="632"/>
      <c r="PUN105" s="632"/>
      <c r="PUO105" s="632"/>
      <c r="PUP105" s="632"/>
      <c r="PUQ105" s="632"/>
      <c r="PUR105" s="632"/>
      <c r="PUS105" s="632"/>
      <c r="PUT105" s="632"/>
      <c r="PUU105" s="632"/>
      <c r="PUV105" s="632"/>
      <c r="PUW105" s="632"/>
      <c r="PUX105" s="632"/>
      <c r="PUY105" s="632"/>
      <c r="PUZ105" s="632"/>
      <c r="PVA105" s="632"/>
      <c r="PVB105" s="632"/>
      <c r="PVC105" s="632"/>
      <c r="PVD105" s="632"/>
      <c r="PVE105" s="632"/>
      <c r="PVF105" s="632"/>
      <c r="PVG105" s="632"/>
      <c r="PVH105" s="632"/>
      <c r="PVI105" s="632"/>
      <c r="PVJ105" s="632"/>
      <c r="PVK105" s="632"/>
      <c r="PVL105" s="632"/>
      <c r="PVM105" s="632"/>
      <c r="PVN105" s="632"/>
      <c r="PVO105" s="632"/>
      <c r="PVP105" s="632"/>
      <c r="PVQ105" s="632"/>
      <c r="PVR105" s="632"/>
      <c r="PVS105" s="632"/>
      <c r="PVT105" s="632"/>
      <c r="PVU105" s="632"/>
      <c r="PVV105" s="632"/>
      <c r="PVW105" s="632"/>
      <c r="PVX105" s="632"/>
      <c r="PVY105" s="632"/>
      <c r="PVZ105" s="632"/>
      <c r="PWA105" s="632"/>
      <c r="PWB105" s="632"/>
      <c r="PWC105" s="632"/>
      <c r="PWD105" s="632"/>
      <c r="PWE105" s="632"/>
      <c r="PWF105" s="632"/>
      <c r="PWG105" s="632"/>
      <c r="PWH105" s="632"/>
      <c r="PWI105" s="632"/>
      <c r="PWJ105" s="632"/>
      <c r="PWK105" s="632"/>
      <c r="PWL105" s="632"/>
      <c r="PWM105" s="632"/>
      <c r="PWN105" s="632"/>
      <c r="PWO105" s="632"/>
      <c r="PWP105" s="632"/>
      <c r="PWQ105" s="632"/>
      <c r="PWR105" s="632"/>
      <c r="PWS105" s="632"/>
      <c r="PWT105" s="632"/>
      <c r="PWU105" s="632"/>
      <c r="PWV105" s="632"/>
      <c r="PWW105" s="632"/>
      <c r="PWX105" s="632"/>
      <c r="PWY105" s="632"/>
      <c r="PWZ105" s="632"/>
      <c r="PXA105" s="632"/>
      <c r="PXB105" s="632"/>
      <c r="PXC105" s="632"/>
      <c r="PXD105" s="632"/>
      <c r="PXE105" s="632"/>
      <c r="PXF105" s="632"/>
      <c r="PXG105" s="632"/>
      <c r="PXH105" s="632"/>
      <c r="PXI105" s="632"/>
      <c r="PXJ105" s="632"/>
      <c r="PXK105" s="632"/>
      <c r="PXL105" s="632"/>
      <c r="PXM105" s="632"/>
      <c r="PXN105" s="632"/>
      <c r="PXO105" s="632"/>
      <c r="PXP105" s="632"/>
      <c r="PXQ105" s="632"/>
      <c r="PXR105" s="632"/>
      <c r="PXS105" s="632"/>
      <c r="PXT105" s="632"/>
      <c r="PXU105" s="632"/>
      <c r="PXV105" s="632"/>
      <c r="PXW105" s="632"/>
      <c r="PXX105" s="632"/>
      <c r="PXY105" s="632"/>
      <c r="PXZ105" s="632"/>
      <c r="PYA105" s="632"/>
      <c r="PYB105" s="632"/>
      <c r="PYC105" s="632"/>
      <c r="PYD105" s="632"/>
      <c r="PYE105" s="632"/>
      <c r="PYF105" s="632"/>
      <c r="PYG105" s="632"/>
      <c r="PYH105" s="632"/>
      <c r="PYI105" s="632"/>
      <c r="PYJ105" s="632"/>
      <c r="PYK105" s="632"/>
      <c r="PYL105" s="632"/>
      <c r="PYM105" s="632"/>
      <c r="PYN105" s="632"/>
      <c r="PYO105" s="632"/>
      <c r="PYP105" s="632"/>
      <c r="PYQ105" s="632"/>
      <c r="PYR105" s="632"/>
      <c r="PYS105" s="632"/>
      <c r="PYT105" s="632"/>
      <c r="PYU105" s="632"/>
      <c r="PYV105" s="632"/>
      <c r="PYW105" s="632"/>
      <c r="PYX105" s="632"/>
      <c r="PYY105" s="632"/>
      <c r="PYZ105" s="632"/>
      <c r="PZA105" s="632"/>
      <c r="PZB105" s="632"/>
      <c r="PZC105" s="632"/>
      <c r="PZD105" s="632"/>
      <c r="PZE105" s="632"/>
      <c r="PZF105" s="632"/>
      <c r="PZG105" s="632"/>
      <c r="PZH105" s="632"/>
      <c r="PZI105" s="632"/>
      <c r="PZJ105" s="632"/>
      <c r="PZK105" s="632"/>
      <c r="PZL105" s="632"/>
      <c r="PZM105" s="632"/>
      <c r="PZN105" s="632"/>
      <c r="PZO105" s="632"/>
      <c r="PZP105" s="632"/>
      <c r="PZQ105" s="632"/>
      <c r="PZR105" s="632"/>
      <c r="PZS105" s="632"/>
      <c r="PZT105" s="632"/>
      <c r="PZU105" s="632"/>
      <c r="PZV105" s="632"/>
      <c r="PZW105" s="632"/>
      <c r="PZX105" s="632"/>
      <c r="PZY105" s="632"/>
      <c r="PZZ105" s="632"/>
      <c r="QAA105" s="632"/>
      <c r="QAB105" s="632"/>
      <c r="QAC105" s="632"/>
      <c r="QAD105" s="632"/>
      <c r="QAE105" s="632"/>
      <c r="QAF105" s="632"/>
      <c r="QAG105" s="632"/>
      <c r="QAH105" s="632"/>
      <c r="QAI105" s="632"/>
      <c r="QAJ105" s="632"/>
      <c r="QAK105" s="632"/>
      <c r="QAL105" s="632"/>
      <c r="QAM105" s="632"/>
      <c r="QAN105" s="632"/>
      <c r="QAO105" s="632"/>
      <c r="QAP105" s="632"/>
      <c r="QAQ105" s="632"/>
      <c r="QAR105" s="632"/>
      <c r="QAS105" s="632"/>
      <c r="QAT105" s="632"/>
      <c r="QAU105" s="632"/>
      <c r="QAV105" s="632"/>
      <c r="QAW105" s="632"/>
      <c r="QAX105" s="632"/>
      <c r="QAY105" s="632"/>
      <c r="QAZ105" s="632"/>
      <c r="QBA105" s="632"/>
      <c r="QBB105" s="632"/>
      <c r="QBC105" s="632"/>
      <c r="QBD105" s="632"/>
      <c r="QBE105" s="632"/>
      <c r="QBF105" s="632"/>
      <c r="QBG105" s="632"/>
      <c r="QBH105" s="632"/>
      <c r="QBI105" s="632"/>
      <c r="QBJ105" s="632"/>
      <c r="QBK105" s="632"/>
      <c r="QBL105" s="632"/>
      <c r="QBM105" s="632"/>
      <c r="QBN105" s="632"/>
      <c r="QBO105" s="632"/>
      <c r="QBP105" s="632"/>
      <c r="QBQ105" s="632"/>
      <c r="QBR105" s="632"/>
      <c r="QBS105" s="632"/>
      <c r="QBT105" s="632"/>
      <c r="QBU105" s="632"/>
      <c r="QBV105" s="632"/>
      <c r="QBW105" s="632"/>
      <c r="QBX105" s="632"/>
      <c r="QBY105" s="632"/>
      <c r="QBZ105" s="632"/>
      <c r="QCA105" s="632"/>
      <c r="QCB105" s="632"/>
      <c r="QCC105" s="632"/>
      <c r="QCD105" s="632"/>
      <c r="QCE105" s="632"/>
      <c r="QCF105" s="632"/>
      <c r="QCG105" s="632"/>
      <c r="QCH105" s="632"/>
      <c r="QCI105" s="632"/>
      <c r="QCJ105" s="632"/>
      <c r="QCK105" s="632"/>
      <c r="QCL105" s="632"/>
      <c r="QCM105" s="632"/>
      <c r="QCN105" s="632"/>
      <c r="QCO105" s="632"/>
      <c r="QCP105" s="632"/>
      <c r="QCQ105" s="632"/>
      <c r="QCR105" s="632"/>
      <c r="QCS105" s="632"/>
      <c r="QCT105" s="632"/>
      <c r="QCU105" s="632"/>
      <c r="QCV105" s="632"/>
      <c r="QCW105" s="632"/>
      <c r="QCX105" s="632"/>
      <c r="QCY105" s="632"/>
      <c r="QCZ105" s="632"/>
      <c r="QDA105" s="632"/>
      <c r="QDB105" s="632"/>
      <c r="QDC105" s="632"/>
      <c r="QDD105" s="632"/>
      <c r="QDE105" s="632"/>
      <c r="QDF105" s="632"/>
      <c r="QDG105" s="632"/>
      <c r="QDH105" s="632"/>
      <c r="QDI105" s="632"/>
      <c r="QDJ105" s="632"/>
      <c r="QDK105" s="632"/>
      <c r="QDL105" s="632"/>
      <c r="QDM105" s="632"/>
      <c r="QDN105" s="632"/>
      <c r="QDO105" s="632"/>
      <c r="QDP105" s="632"/>
      <c r="QDQ105" s="632"/>
      <c r="QDR105" s="632"/>
      <c r="QDS105" s="632"/>
      <c r="QDT105" s="632"/>
      <c r="QDU105" s="632"/>
      <c r="QDV105" s="632"/>
      <c r="QDW105" s="632"/>
      <c r="QDX105" s="632"/>
      <c r="QDY105" s="632"/>
      <c r="QDZ105" s="632"/>
      <c r="QEA105" s="632"/>
      <c r="QEB105" s="632"/>
      <c r="QEC105" s="632"/>
      <c r="QED105" s="632"/>
      <c r="QEE105" s="632"/>
      <c r="QEF105" s="632"/>
      <c r="QEG105" s="632"/>
      <c r="QEH105" s="632"/>
      <c r="QEI105" s="632"/>
      <c r="QEJ105" s="632"/>
      <c r="QEK105" s="632"/>
      <c r="QEL105" s="632"/>
      <c r="QEM105" s="632"/>
      <c r="QEN105" s="632"/>
      <c r="QEO105" s="632"/>
      <c r="QEP105" s="632"/>
      <c r="QEQ105" s="632"/>
      <c r="QER105" s="632"/>
      <c r="QES105" s="632"/>
      <c r="QET105" s="632"/>
      <c r="QEU105" s="632"/>
      <c r="QEV105" s="632"/>
      <c r="QEW105" s="632"/>
      <c r="QEX105" s="632"/>
      <c r="QEY105" s="632"/>
      <c r="QEZ105" s="632"/>
      <c r="QFA105" s="632"/>
      <c r="QFB105" s="632"/>
      <c r="QFC105" s="632"/>
      <c r="QFD105" s="632"/>
      <c r="QFE105" s="632"/>
      <c r="QFF105" s="632"/>
      <c r="QFG105" s="632"/>
      <c r="QFH105" s="632"/>
      <c r="QFI105" s="632"/>
      <c r="QFJ105" s="632"/>
      <c r="QFK105" s="632"/>
      <c r="QFL105" s="632"/>
      <c r="QFM105" s="632"/>
      <c r="QFN105" s="632"/>
      <c r="QFO105" s="632"/>
      <c r="QFP105" s="632"/>
      <c r="QFQ105" s="632"/>
      <c r="QFR105" s="632"/>
      <c r="QFS105" s="632"/>
      <c r="QFT105" s="632"/>
      <c r="QFU105" s="632"/>
      <c r="QFV105" s="632"/>
      <c r="QFW105" s="632"/>
      <c r="QFX105" s="632"/>
      <c r="QFY105" s="632"/>
      <c r="QFZ105" s="632"/>
      <c r="QGA105" s="632"/>
      <c r="QGB105" s="632"/>
      <c r="QGC105" s="632"/>
      <c r="QGD105" s="632"/>
      <c r="QGE105" s="632"/>
      <c r="QGF105" s="632"/>
      <c r="QGG105" s="632"/>
      <c r="QGH105" s="632"/>
      <c r="QGI105" s="632"/>
      <c r="QGJ105" s="632"/>
      <c r="QGK105" s="632"/>
      <c r="QGL105" s="632"/>
      <c r="QGM105" s="632"/>
      <c r="QGN105" s="632"/>
      <c r="QGO105" s="632"/>
      <c r="QGP105" s="632"/>
      <c r="QGQ105" s="632"/>
      <c r="QGR105" s="632"/>
      <c r="QGS105" s="632"/>
      <c r="QGT105" s="632"/>
      <c r="QGU105" s="632"/>
      <c r="QGV105" s="632"/>
      <c r="QGW105" s="632"/>
      <c r="QGX105" s="632"/>
      <c r="QGY105" s="632"/>
      <c r="QGZ105" s="632"/>
      <c r="QHA105" s="632"/>
      <c r="QHB105" s="632"/>
      <c r="QHC105" s="632"/>
      <c r="QHD105" s="632"/>
      <c r="QHE105" s="632"/>
      <c r="QHF105" s="632"/>
      <c r="QHG105" s="632"/>
      <c r="QHH105" s="632"/>
      <c r="QHI105" s="632"/>
      <c r="QHJ105" s="632"/>
      <c r="QHK105" s="632"/>
      <c r="QHL105" s="632"/>
      <c r="QHM105" s="632"/>
      <c r="QHN105" s="632"/>
      <c r="QHO105" s="632"/>
      <c r="QHP105" s="632"/>
      <c r="QHQ105" s="632"/>
      <c r="QHR105" s="632"/>
      <c r="QHS105" s="632"/>
      <c r="QHT105" s="632"/>
      <c r="QHU105" s="632"/>
      <c r="QHV105" s="632"/>
      <c r="QHW105" s="632"/>
      <c r="QHX105" s="632"/>
      <c r="QHY105" s="632"/>
      <c r="QHZ105" s="632"/>
      <c r="QIA105" s="632"/>
      <c r="QIB105" s="632"/>
      <c r="QIC105" s="632"/>
      <c r="QID105" s="632"/>
      <c r="QIE105" s="632"/>
      <c r="QIF105" s="632"/>
      <c r="QIG105" s="632"/>
      <c r="QIH105" s="632"/>
      <c r="QII105" s="632"/>
      <c r="QIJ105" s="632"/>
      <c r="QIK105" s="632"/>
      <c r="QIL105" s="632"/>
      <c r="QIM105" s="632"/>
      <c r="QIN105" s="632"/>
      <c r="QIO105" s="632"/>
      <c r="QIP105" s="632"/>
      <c r="QIQ105" s="632"/>
      <c r="QIR105" s="632"/>
      <c r="QIS105" s="632"/>
      <c r="QIT105" s="632"/>
      <c r="QIU105" s="632"/>
      <c r="QIV105" s="632"/>
      <c r="QIW105" s="632"/>
      <c r="QIX105" s="632"/>
      <c r="QIY105" s="632"/>
      <c r="QIZ105" s="632"/>
      <c r="QJA105" s="632"/>
      <c r="QJB105" s="632"/>
      <c r="QJC105" s="632"/>
      <c r="QJD105" s="632"/>
      <c r="QJE105" s="632"/>
      <c r="QJF105" s="632"/>
      <c r="QJG105" s="632"/>
      <c r="QJH105" s="632"/>
      <c r="QJI105" s="632"/>
      <c r="QJJ105" s="632"/>
      <c r="QJK105" s="632"/>
      <c r="QJL105" s="632"/>
      <c r="QJM105" s="632"/>
      <c r="QJN105" s="632"/>
      <c r="QJO105" s="632"/>
      <c r="QJP105" s="632"/>
      <c r="QJQ105" s="632"/>
      <c r="QJR105" s="632"/>
      <c r="QJS105" s="632"/>
      <c r="QJT105" s="632"/>
      <c r="QJU105" s="632"/>
      <c r="QJV105" s="632"/>
      <c r="QJW105" s="632"/>
      <c r="QJX105" s="632"/>
      <c r="QJY105" s="632"/>
      <c r="QJZ105" s="632"/>
      <c r="QKA105" s="632"/>
      <c r="QKB105" s="632"/>
      <c r="QKC105" s="632"/>
      <c r="QKD105" s="632"/>
      <c r="QKE105" s="632"/>
      <c r="QKF105" s="632"/>
      <c r="QKG105" s="632"/>
      <c r="QKH105" s="632"/>
      <c r="QKI105" s="632"/>
      <c r="QKJ105" s="632"/>
      <c r="QKK105" s="632"/>
      <c r="QKL105" s="632"/>
      <c r="QKM105" s="632"/>
      <c r="QKN105" s="632"/>
      <c r="QKO105" s="632"/>
      <c r="QKP105" s="632"/>
      <c r="QKQ105" s="632"/>
      <c r="QKR105" s="632"/>
      <c r="QKS105" s="632"/>
      <c r="QKT105" s="632"/>
      <c r="QKU105" s="632"/>
      <c r="QKV105" s="632"/>
      <c r="QKW105" s="632"/>
      <c r="QKX105" s="632"/>
      <c r="QKY105" s="632"/>
      <c r="QKZ105" s="632"/>
      <c r="QLA105" s="632"/>
      <c r="QLB105" s="632"/>
      <c r="QLC105" s="632"/>
      <c r="QLD105" s="632"/>
      <c r="QLE105" s="632"/>
      <c r="QLF105" s="632"/>
      <c r="QLG105" s="632"/>
      <c r="QLH105" s="632"/>
      <c r="QLI105" s="632"/>
      <c r="QLJ105" s="632"/>
      <c r="QLK105" s="632"/>
      <c r="QLL105" s="632"/>
      <c r="QLM105" s="632"/>
      <c r="QLN105" s="632"/>
      <c r="QLO105" s="632"/>
      <c r="QLP105" s="632"/>
      <c r="QLQ105" s="632"/>
      <c r="QLR105" s="632"/>
      <c r="QLS105" s="632"/>
      <c r="QLT105" s="632"/>
      <c r="QLU105" s="632"/>
      <c r="QLV105" s="632"/>
      <c r="QLW105" s="632"/>
      <c r="QLX105" s="632"/>
      <c r="QLY105" s="632"/>
      <c r="QLZ105" s="632"/>
      <c r="QMA105" s="632"/>
      <c r="QMB105" s="632"/>
      <c r="QMC105" s="632"/>
      <c r="QMD105" s="632"/>
      <c r="QME105" s="632"/>
      <c r="QMF105" s="632"/>
      <c r="QMG105" s="632"/>
      <c r="QMH105" s="632"/>
      <c r="QMI105" s="632"/>
      <c r="QMJ105" s="632"/>
      <c r="QMK105" s="632"/>
      <c r="QML105" s="632"/>
      <c r="QMM105" s="632"/>
      <c r="QMN105" s="632"/>
      <c r="QMO105" s="632"/>
      <c r="QMP105" s="632"/>
      <c r="QMQ105" s="632"/>
      <c r="QMR105" s="632"/>
      <c r="QMS105" s="632"/>
      <c r="QMT105" s="632"/>
      <c r="QMU105" s="632"/>
      <c r="QMV105" s="632"/>
      <c r="QMW105" s="632"/>
      <c r="QMX105" s="632"/>
      <c r="QMY105" s="632"/>
      <c r="QMZ105" s="632"/>
      <c r="QNA105" s="632"/>
      <c r="QNB105" s="632"/>
      <c r="QNC105" s="632"/>
      <c r="QND105" s="632"/>
      <c r="QNE105" s="632"/>
      <c r="QNF105" s="632"/>
      <c r="QNG105" s="632"/>
      <c r="QNH105" s="632"/>
      <c r="QNI105" s="632"/>
      <c r="QNJ105" s="632"/>
      <c r="QNK105" s="632"/>
      <c r="QNL105" s="632"/>
      <c r="QNM105" s="632"/>
      <c r="QNN105" s="632"/>
      <c r="QNO105" s="632"/>
      <c r="QNP105" s="632"/>
      <c r="QNQ105" s="632"/>
      <c r="QNR105" s="632"/>
      <c r="QNS105" s="632"/>
      <c r="QNT105" s="632"/>
      <c r="QNU105" s="632"/>
      <c r="QNV105" s="632"/>
      <c r="QNW105" s="632"/>
      <c r="QNX105" s="632"/>
      <c r="QNY105" s="632"/>
      <c r="QNZ105" s="632"/>
      <c r="QOA105" s="632"/>
      <c r="QOB105" s="632"/>
      <c r="QOC105" s="632"/>
      <c r="QOD105" s="632"/>
      <c r="QOE105" s="632"/>
      <c r="QOF105" s="632"/>
      <c r="QOG105" s="632"/>
      <c r="QOH105" s="632"/>
      <c r="QOI105" s="632"/>
      <c r="QOJ105" s="632"/>
      <c r="QOK105" s="632"/>
      <c r="QOL105" s="632"/>
      <c r="QOM105" s="632"/>
      <c r="QON105" s="632"/>
      <c r="QOO105" s="632"/>
      <c r="QOP105" s="632"/>
      <c r="QOQ105" s="632"/>
      <c r="QOR105" s="632"/>
      <c r="QOS105" s="632"/>
      <c r="QOT105" s="632"/>
      <c r="QOU105" s="632"/>
      <c r="QOV105" s="632"/>
      <c r="QOW105" s="632"/>
      <c r="QOX105" s="632"/>
      <c r="QOY105" s="632"/>
      <c r="QOZ105" s="632"/>
      <c r="QPA105" s="632"/>
      <c r="QPB105" s="632"/>
      <c r="QPC105" s="632"/>
      <c r="QPD105" s="632"/>
      <c r="QPE105" s="632"/>
      <c r="QPF105" s="632"/>
      <c r="QPG105" s="632"/>
      <c r="QPH105" s="632"/>
      <c r="QPI105" s="632"/>
      <c r="QPJ105" s="632"/>
      <c r="QPK105" s="632"/>
      <c r="QPL105" s="632"/>
      <c r="QPM105" s="632"/>
      <c r="QPN105" s="632"/>
      <c r="QPO105" s="632"/>
      <c r="QPP105" s="632"/>
      <c r="QPQ105" s="632"/>
      <c r="QPR105" s="632"/>
      <c r="QPS105" s="632"/>
      <c r="QPT105" s="632"/>
      <c r="QPU105" s="632"/>
      <c r="QPV105" s="632"/>
      <c r="QPW105" s="632"/>
      <c r="QPX105" s="632"/>
      <c r="QPY105" s="632"/>
      <c r="QPZ105" s="632"/>
      <c r="QQA105" s="632"/>
      <c r="QQB105" s="632"/>
      <c r="QQC105" s="632"/>
      <c r="QQD105" s="632"/>
      <c r="QQE105" s="632"/>
      <c r="QQF105" s="632"/>
      <c r="QQG105" s="632"/>
      <c r="QQH105" s="632"/>
      <c r="QQI105" s="632"/>
      <c r="QQJ105" s="632"/>
      <c r="QQK105" s="632"/>
      <c r="QQL105" s="632"/>
      <c r="QQM105" s="632"/>
      <c r="QQN105" s="632"/>
      <c r="QQO105" s="632"/>
      <c r="QQP105" s="632"/>
      <c r="QQQ105" s="632"/>
      <c r="QQR105" s="632"/>
      <c r="QQS105" s="632"/>
      <c r="QQT105" s="632"/>
      <c r="QQU105" s="632"/>
      <c r="QQV105" s="632"/>
      <c r="QQW105" s="632"/>
      <c r="QQX105" s="632"/>
      <c r="QQY105" s="632"/>
      <c r="QQZ105" s="632"/>
      <c r="QRA105" s="632"/>
      <c r="QRB105" s="632"/>
      <c r="QRC105" s="632"/>
      <c r="QRD105" s="632"/>
      <c r="QRE105" s="632"/>
      <c r="QRF105" s="632"/>
      <c r="QRG105" s="632"/>
      <c r="QRH105" s="632"/>
      <c r="QRI105" s="632"/>
      <c r="QRJ105" s="632"/>
      <c r="QRK105" s="632"/>
      <c r="QRL105" s="632"/>
      <c r="QRM105" s="632"/>
      <c r="QRN105" s="632"/>
      <c r="QRO105" s="632"/>
      <c r="QRP105" s="632"/>
      <c r="QRQ105" s="632"/>
      <c r="QRR105" s="632"/>
      <c r="QRS105" s="632"/>
      <c r="QRT105" s="632"/>
      <c r="QRU105" s="632"/>
      <c r="QRV105" s="632"/>
      <c r="QRW105" s="632"/>
      <c r="QRX105" s="632"/>
      <c r="QRY105" s="632"/>
      <c r="QRZ105" s="632"/>
      <c r="QSA105" s="632"/>
      <c r="QSB105" s="632"/>
      <c r="QSC105" s="632"/>
      <c r="QSD105" s="632"/>
      <c r="QSE105" s="632"/>
      <c r="QSF105" s="632"/>
      <c r="QSG105" s="632"/>
      <c r="QSH105" s="632"/>
      <c r="QSI105" s="632"/>
      <c r="QSJ105" s="632"/>
      <c r="QSK105" s="632"/>
      <c r="QSL105" s="632"/>
      <c r="QSM105" s="632"/>
      <c r="QSN105" s="632"/>
      <c r="QSO105" s="632"/>
      <c r="QSP105" s="632"/>
      <c r="QSQ105" s="632"/>
      <c r="QSR105" s="632"/>
      <c r="QSS105" s="632"/>
      <c r="QST105" s="632"/>
      <c r="QSU105" s="632"/>
      <c r="QSV105" s="632"/>
      <c r="QSW105" s="632"/>
      <c r="QSX105" s="632"/>
      <c r="QSY105" s="632"/>
      <c r="QSZ105" s="632"/>
      <c r="QTA105" s="632"/>
      <c r="QTB105" s="632"/>
      <c r="QTC105" s="632"/>
      <c r="QTD105" s="632"/>
      <c r="QTE105" s="632"/>
      <c r="QTF105" s="632"/>
      <c r="QTG105" s="632"/>
      <c r="QTH105" s="632"/>
      <c r="QTI105" s="632"/>
      <c r="QTJ105" s="632"/>
      <c r="QTK105" s="632"/>
      <c r="QTL105" s="632"/>
      <c r="QTM105" s="632"/>
      <c r="QTN105" s="632"/>
      <c r="QTO105" s="632"/>
      <c r="QTP105" s="632"/>
      <c r="QTQ105" s="632"/>
      <c r="QTR105" s="632"/>
      <c r="QTS105" s="632"/>
      <c r="QTT105" s="632"/>
      <c r="QTU105" s="632"/>
      <c r="QTV105" s="632"/>
      <c r="QTW105" s="632"/>
      <c r="QTX105" s="632"/>
      <c r="QTY105" s="632"/>
      <c r="QTZ105" s="632"/>
      <c r="QUA105" s="632"/>
      <c r="QUB105" s="632"/>
      <c r="QUC105" s="632"/>
      <c r="QUD105" s="632"/>
      <c r="QUE105" s="632"/>
      <c r="QUF105" s="632"/>
      <c r="QUG105" s="632"/>
      <c r="QUH105" s="632"/>
      <c r="QUI105" s="632"/>
      <c r="QUJ105" s="632"/>
      <c r="QUK105" s="632"/>
      <c r="QUL105" s="632"/>
      <c r="QUM105" s="632"/>
      <c r="QUN105" s="632"/>
      <c r="QUO105" s="632"/>
      <c r="QUP105" s="632"/>
      <c r="QUQ105" s="632"/>
      <c r="QUR105" s="632"/>
      <c r="QUS105" s="632"/>
      <c r="QUT105" s="632"/>
      <c r="QUU105" s="632"/>
      <c r="QUV105" s="632"/>
      <c r="QUW105" s="632"/>
      <c r="QUX105" s="632"/>
      <c r="QUY105" s="632"/>
      <c r="QUZ105" s="632"/>
      <c r="QVA105" s="632"/>
      <c r="QVB105" s="632"/>
      <c r="QVC105" s="632"/>
      <c r="QVD105" s="632"/>
      <c r="QVE105" s="632"/>
      <c r="QVF105" s="632"/>
      <c r="QVG105" s="632"/>
      <c r="QVH105" s="632"/>
      <c r="QVI105" s="632"/>
      <c r="QVJ105" s="632"/>
      <c r="QVK105" s="632"/>
      <c r="QVL105" s="632"/>
      <c r="QVM105" s="632"/>
      <c r="QVN105" s="632"/>
      <c r="QVO105" s="632"/>
      <c r="QVP105" s="632"/>
      <c r="QVQ105" s="632"/>
      <c r="QVR105" s="632"/>
      <c r="QVS105" s="632"/>
      <c r="QVT105" s="632"/>
      <c r="QVU105" s="632"/>
      <c r="QVV105" s="632"/>
      <c r="QVW105" s="632"/>
      <c r="QVX105" s="632"/>
      <c r="QVY105" s="632"/>
      <c r="QVZ105" s="632"/>
      <c r="QWA105" s="632"/>
      <c r="QWB105" s="632"/>
      <c r="QWC105" s="632"/>
      <c r="QWD105" s="632"/>
      <c r="QWE105" s="632"/>
      <c r="QWF105" s="632"/>
      <c r="QWG105" s="632"/>
      <c r="QWH105" s="632"/>
      <c r="QWI105" s="632"/>
      <c r="QWJ105" s="632"/>
      <c r="QWK105" s="632"/>
      <c r="QWL105" s="632"/>
      <c r="QWM105" s="632"/>
      <c r="QWN105" s="632"/>
      <c r="QWO105" s="632"/>
      <c r="QWP105" s="632"/>
      <c r="QWQ105" s="632"/>
      <c r="QWR105" s="632"/>
      <c r="QWS105" s="632"/>
      <c r="QWT105" s="632"/>
      <c r="QWU105" s="632"/>
      <c r="QWV105" s="632"/>
      <c r="QWW105" s="632"/>
      <c r="QWX105" s="632"/>
      <c r="QWY105" s="632"/>
      <c r="QWZ105" s="632"/>
      <c r="QXA105" s="632"/>
      <c r="QXB105" s="632"/>
      <c r="QXC105" s="632"/>
      <c r="QXD105" s="632"/>
      <c r="QXE105" s="632"/>
      <c r="QXF105" s="632"/>
      <c r="QXG105" s="632"/>
      <c r="QXH105" s="632"/>
      <c r="QXI105" s="632"/>
      <c r="QXJ105" s="632"/>
      <c r="QXK105" s="632"/>
      <c r="QXL105" s="632"/>
      <c r="QXM105" s="632"/>
      <c r="QXN105" s="632"/>
      <c r="QXO105" s="632"/>
      <c r="QXP105" s="632"/>
      <c r="QXQ105" s="632"/>
      <c r="QXR105" s="632"/>
      <c r="QXS105" s="632"/>
      <c r="QXT105" s="632"/>
      <c r="QXU105" s="632"/>
      <c r="QXV105" s="632"/>
      <c r="QXW105" s="632"/>
      <c r="QXX105" s="632"/>
      <c r="QXY105" s="632"/>
      <c r="QXZ105" s="632"/>
      <c r="QYA105" s="632"/>
      <c r="QYB105" s="632"/>
      <c r="QYC105" s="632"/>
      <c r="QYD105" s="632"/>
      <c r="QYE105" s="632"/>
      <c r="QYF105" s="632"/>
      <c r="QYG105" s="632"/>
      <c r="QYH105" s="632"/>
      <c r="QYI105" s="632"/>
      <c r="QYJ105" s="632"/>
      <c r="QYK105" s="632"/>
      <c r="QYL105" s="632"/>
      <c r="QYM105" s="632"/>
      <c r="QYN105" s="632"/>
      <c r="QYO105" s="632"/>
      <c r="QYP105" s="632"/>
      <c r="QYQ105" s="632"/>
      <c r="QYR105" s="632"/>
      <c r="QYS105" s="632"/>
      <c r="QYT105" s="632"/>
      <c r="QYU105" s="632"/>
      <c r="QYV105" s="632"/>
      <c r="QYW105" s="632"/>
      <c r="QYX105" s="632"/>
      <c r="QYY105" s="632"/>
      <c r="QYZ105" s="632"/>
      <c r="QZA105" s="632"/>
      <c r="QZB105" s="632"/>
      <c r="QZC105" s="632"/>
      <c r="QZD105" s="632"/>
      <c r="QZE105" s="632"/>
      <c r="QZF105" s="632"/>
      <c r="QZG105" s="632"/>
      <c r="QZH105" s="632"/>
      <c r="QZI105" s="632"/>
      <c r="QZJ105" s="632"/>
      <c r="QZK105" s="632"/>
      <c r="QZL105" s="632"/>
      <c r="QZM105" s="632"/>
      <c r="QZN105" s="632"/>
      <c r="QZO105" s="632"/>
      <c r="QZP105" s="632"/>
      <c r="QZQ105" s="632"/>
      <c r="QZR105" s="632"/>
      <c r="QZS105" s="632"/>
      <c r="QZT105" s="632"/>
      <c r="QZU105" s="632"/>
      <c r="QZV105" s="632"/>
      <c r="QZW105" s="632"/>
      <c r="QZX105" s="632"/>
      <c r="QZY105" s="632"/>
      <c r="QZZ105" s="632"/>
      <c r="RAA105" s="632"/>
      <c r="RAB105" s="632"/>
      <c r="RAC105" s="632"/>
      <c r="RAD105" s="632"/>
      <c r="RAE105" s="632"/>
      <c r="RAF105" s="632"/>
      <c r="RAG105" s="632"/>
      <c r="RAH105" s="632"/>
      <c r="RAI105" s="632"/>
      <c r="RAJ105" s="632"/>
      <c r="RAK105" s="632"/>
      <c r="RAL105" s="632"/>
      <c r="RAM105" s="632"/>
      <c r="RAN105" s="632"/>
      <c r="RAO105" s="632"/>
      <c r="RAP105" s="632"/>
      <c r="RAQ105" s="632"/>
      <c r="RAR105" s="632"/>
      <c r="RAS105" s="632"/>
      <c r="RAT105" s="632"/>
      <c r="RAU105" s="632"/>
      <c r="RAV105" s="632"/>
      <c r="RAW105" s="632"/>
      <c r="RAX105" s="632"/>
      <c r="RAY105" s="632"/>
      <c r="RAZ105" s="632"/>
      <c r="RBA105" s="632"/>
      <c r="RBB105" s="632"/>
      <c r="RBC105" s="632"/>
      <c r="RBD105" s="632"/>
      <c r="RBE105" s="632"/>
      <c r="RBF105" s="632"/>
      <c r="RBG105" s="632"/>
      <c r="RBH105" s="632"/>
      <c r="RBI105" s="632"/>
      <c r="RBJ105" s="632"/>
      <c r="RBK105" s="632"/>
      <c r="RBL105" s="632"/>
      <c r="RBM105" s="632"/>
      <c r="RBN105" s="632"/>
      <c r="RBO105" s="632"/>
      <c r="RBP105" s="632"/>
      <c r="RBQ105" s="632"/>
      <c r="RBR105" s="632"/>
      <c r="RBS105" s="632"/>
      <c r="RBT105" s="632"/>
      <c r="RBU105" s="632"/>
      <c r="RBV105" s="632"/>
      <c r="RBW105" s="632"/>
      <c r="RBX105" s="632"/>
      <c r="RBY105" s="632"/>
      <c r="RBZ105" s="632"/>
      <c r="RCA105" s="632"/>
      <c r="RCB105" s="632"/>
      <c r="RCC105" s="632"/>
      <c r="RCD105" s="632"/>
      <c r="RCE105" s="632"/>
      <c r="RCF105" s="632"/>
      <c r="RCG105" s="632"/>
      <c r="RCH105" s="632"/>
      <c r="RCI105" s="632"/>
      <c r="RCJ105" s="632"/>
      <c r="RCK105" s="632"/>
      <c r="RCL105" s="632"/>
      <c r="RCM105" s="632"/>
      <c r="RCN105" s="632"/>
      <c r="RCO105" s="632"/>
      <c r="RCP105" s="632"/>
      <c r="RCQ105" s="632"/>
      <c r="RCR105" s="632"/>
      <c r="RCS105" s="632"/>
      <c r="RCT105" s="632"/>
      <c r="RCU105" s="632"/>
      <c r="RCV105" s="632"/>
      <c r="RCW105" s="632"/>
      <c r="RCX105" s="632"/>
      <c r="RCY105" s="632"/>
      <c r="RCZ105" s="632"/>
      <c r="RDA105" s="632"/>
      <c r="RDB105" s="632"/>
      <c r="RDC105" s="632"/>
      <c r="RDD105" s="632"/>
      <c r="RDE105" s="632"/>
      <c r="RDF105" s="632"/>
      <c r="RDG105" s="632"/>
      <c r="RDH105" s="632"/>
      <c r="RDI105" s="632"/>
      <c r="RDJ105" s="632"/>
      <c r="RDK105" s="632"/>
      <c r="RDL105" s="632"/>
      <c r="RDM105" s="632"/>
      <c r="RDN105" s="632"/>
      <c r="RDO105" s="632"/>
      <c r="RDP105" s="632"/>
      <c r="RDQ105" s="632"/>
      <c r="RDR105" s="632"/>
      <c r="RDS105" s="632"/>
      <c r="RDT105" s="632"/>
      <c r="RDU105" s="632"/>
      <c r="RDV105" s="632"/>
      <c r="RDW105" s="632"/>
      <c r="RDX105" s="632"/>
      <c r="RDY105" s="632"/>
      <c r="RDZ105" s="632"/>
      <c r="REA105" s="632"/>
      <c r="REB105" s="632"/>
      <c r="REC105" s="632"/>
      <c r="RED105" s="632"/>
      <c r="REE105" s="632"/>
      <c r="REF105" s="632"/>
      <c r="REG105" s="632"/>
      <c r="REH105" s="632"/>
      <c r="REI105" s="632"/>
      <c r="REJ105" s="632"/>
      <c r="REK105" s="632"/>
      <c r="REL105" s="632"/>
      <c r="REM105" s="632"/>
      <c r="REN105" s="632"/>
      <c r="REO105" s="632"/>
      <c r="REP105" s="632"/>
      <c r="REQ105" s="632"/>
      <c r="RER105" s="632"/>
      <c r="RES105" s="632"/>
      <c r="RET105" s="632"/>
      <c r="REU105" s="632"/>
      <c r="REV105" s="632"/>
      <c r="REW105" s="632"/>
      <c r="REX105" s="632"/>
      <c r="REY105" s="632"/>
      <c r="REZ105" s="632"/>
      <c r="RFA105" s="632"/>
      <c r="RFB105" s="632"/>
      <c r="RFC105" s="632"/>
      <c r="RFD105" s="632"/>
      <c r="RFE105" s="632"/>
      <c r="RFF105" s="632"/>
      <c r="RFG105" s="632"/>
      <c r="RFH105" s="632"/>
      <c r="RFI105" s="632"/>
      <c r="RFJ105" s="632"/>
      <c r="RFK105" s="632"/>
      <c r="RFL105" s="632"/>
      <c r="RFM105" s="632"/>
      <c r="RFN105" s="632"/>
      <c r="RFO105" s="632"/>
      <c r="RFP105" s="632"/>
      <c r="RFQ105" s="632"/>
      <c r="RFR105" s="632"/>
      <c r="RFS105" s="632"/>
      <c r="RFT105" s="632"/>
      <c r="RFU105" s="632"/>
      <c r="RFV105" s="632"/>
      <c r="RFW105" s="632"/>
      <c r="RFX105" s="632"/>
      <c r="RFY105" s="632"/>
      <c r="RFZ105" s="632"/>
      <c r="RGA105" s="632"/>
      <c r="RGB105" s="632"/>
      <c r="RGC105" s="632"/>
      <c r="RGD105" s="632"/>
      <c r="RGE105" s="632"/>
      <c r="RGF105" s="632"/>
      <c r="RGG105" s="632"/>
      <c r="RGH105" s="632"/>
      <c r="RGI105" s="632"/>
      <c r="RGJ105" s="632"/>
      <c r="RGK105" s="632"/>
      <c r="RGL105" s="632"/>
      <c r="RGM105" s="632"/>
      <c r="RGN105" s="632"/>
      <c r="RGO105" s="632"/>
      <c r="RGP105" s="632"/>
      <c r="RGQ105" s="632"/>
      <c r="RGR105" s="632"/>
      <c r="RGS105" s="632"/>
      <c r="RGT105" s="632"/>
      <c r="RGU105" s="632"/>
      <c r="RGV105" s="632"/>
      <c r="RGW105" s="632"/>
      <c r="RGX105" s="632"/>
      <c r="RGY105" s="632"/>
      <c r="RGZ105" s="632"/>
      <c r="RHA105" s="632"/>
      <c r="RHB105" s="632"/>
      <c r="RHC105" s="632"/>
      <c r="RHD105" s="632"/>
      <c r="RHE105" s="632"/>
      <c r="RHF105" s="632"/>
      <c r="RHG105" s="632"/>
      <c r="RHH105" s="632"/>
      <c r="RHI105" s="632"/>
      <c r="RHJ105" s="632"/>
      <c r="RHK105" s="632"/>
      <c r="RHL105" s="632"/>
      <c r="RHM105" s="632"/>
      <c r="RHN105" s="632"/>
      <c r="RHO105" s="632"/>
      <c r="RHP105" s="632"/>
      <c r="RHQ105" s="632"/>
      <c r="RHR105" s="632"/>
      <c r="RHS105" s="632"/>
      <c r="RHT105" s="632"/>
      <c r="RHU105" s="632"/>
      <c r="RHV105" s="632"/>
      <c r="RHW105" s="632"/>
      <c r="RHX105" s="632"/>
      <c r="RHY105" s="632"/>
      <c r="RHZ105" s="632"/>
      <c r="RIA105" s="632"/>
      <c r="RIB105" s="632"/>
      <c r="RIC105" s="632"/>
      <c r="RID105" s="632"/>
      <c r="RIE105" s="632"/>
      <c r="RIF105" s="632"/>
      <c r="RIG105" s="632"/>
      <c r="RIH105" s="632"/>
      <c r="RII105" s="632"/>
      <c r="RIJ105" s="632"/>
      <c r="RIK105" s="632"/>
      <c r="RIL105" s="632"/>
      <c r="RIM105" s="632"/>
      <c r="RIN105" s="632"/>
      <c r="RIO105" s="632"/>
      <c r="RIP105" s="632"/>
      <c r="RIQ105" s="632"/>
      <c r="RIR105" s="632"/>
      <c r="RIS105" s="632"/>
      <c r="RIT105" s="632"/>
      <c r="RIU105" s="632"/>
      <c r="RIV105" s="632"/>
      <c r="RIW105" s="632"/>
      <c r="RIX105" s="632"/>
      <c r="RIY105" s="632"/>
      <c r="RIZ105" s="632"/>
      <c r="RJA105" s="632"/>
      <c r="RJB105" s="632"/>
      <c r="RJC105" s="632"/>
      <c r="RJD105" s="632"/>
      <c r="RJE105" s="632"/>
      <c r="RJF105" s="632"/>
      <c r="RJG105" s="632"/>
      <c r="RJH105" s="632"/>
      <c r="RJI105" s="632"/>
      <c r="RJJ105" s="632"/>
      <c r="RJK105" s="632"/>
      <c r="RJL105" s="632"/>
      <c r="RJM105" s="632"/>
      <c r="RJN105" s="632"/>
      <c r="RJO105" s="632"/>
      <c r="RJP105" s="632"/>
      <c r="RJQ105" s="632"/>
      <c r="RJR105" s="632"/>
      <c r="RJS105" s="632"/>
      <c r="RJT105" s="632"/>
      <c r="RJU105" s="632"/>
      <c r="RJV105" s="632"/>
      <c r="RJW105" s="632"/>
      <c r="RJX105" s="632"/>
      <c r="RJY105" s="632"/>
      <c r="RJZ105" s="632"/>
      <c r="RKA105" s="632"/>
      <c r="RKB105" s="632"/>
      <c r="RKC105" s="632"/>
      <c r="RKD105" s="632"/>
      <c r="RKE105" s="632"/>
      <c r="RKF105" s="632"/>
      <c r="RKG105" s="632"/>
      <c r="RKH105" s="632"/>
      <c r="RKI105" s="632"/>
      <c r="RKJ105" s="632"/>
      <c r="RKK105" s="632"/>
      <c r="RKL105" s="632"/>
      <c r="RKM105" s="632"/>
      <c r="RKN105" s="632"/>
      <c r="RKO105" s="632"/>
      <c r="RKP105" s="632"/>
      <c r="RKQ105" s="632"/>
      <c r="RKR105" s="632"/>
      <c r="RKS105" s="632"/>
      <c r="RKT105" s="632"/>
      <c r="RKU105" s="632"/>
      <c r="RKV105" s="632"/>
      <c r="RKW105" s="632"/>
      <c r="RKX105" s="632"/>
      <c r="RKY105" s="632"/>
      <c r="RKZ105" s="632"/>
      <c r="RLA105" s="632"/>
      <c r="RLB105" s="632"/>
      <c r="RLC105" s="632"/>
      <c r="RLD105" s="632"/>
      <c r="RLE105" s="632"/>
      <c r="RLF105" s="632"/>
      <c r="RLG105" s="632"/>
      <c r="RLH105" s="632"/>
      <c r="RLI105" s="632"/>
      <c r="RLJ105" s="632"/>
      <c r="RLK105" s="632"/>
      <c r="RLL105" s="632"/>
      <c r="RLM105" s="632"/>
      <c r="RLN105" s="632"/>
      <c r="RLO105" s="632"/>
      <c r="RLP105" s="632"/>
      <c r="RLQ105" s="632"/>
      <c r="RLR105" s="632"/>
      <c r="RLS105" s="632"/>
      <c r="RLT105" s="632"/>
      <c r="RLU105" s="632"/>
      <c r="RLV105" s="632"/>
      <c r="RLW105" s="632"/>
      <c r="RLX105" s="632"/>
      <c r="RLY105" s="632"/>
      <c r="RLZ105" s="632"/>
      <c r="RMA105" s="632"/>
      <c r="RMB105" s="632"/>
      <c r="RMC105" s="632"/>
      <c r="RMD105" s="632"/>
      <c r="RME105" s="632"/>
      <c r="RMF105" s="632"/>
      <c r="RMG105" s="632"/>
      <c r="RMH105" s="632"/>
      <c r="RMI105" s="632"/>
      <c r="RMJ105" s="632"/>
      <c r="RMK105" s="632"/>
      <c r="RML105" s="632"/>
      <c r="RMM105" s="632"/>
      <c r="RMN105" s="632"/>
      <c r="RMO105" s="632"/>
      <c r="RMP105" s="632"/>
      <c r="RMQ105" s="632"/>
      <c r="RMR105" s="632"/>
      <c r="RMS105" s="632"/>
      <c r="RMT105" s="632"/>
      <c r="RMU105" s="632"/>
      <c r="RMV105" s="632"/>
      <c r="RMW105" s="632"/>
      <c r="RMX105" s="632"/>
      <c r="RMY105" s="632"/>
      <c r="RMZ105" s="632"/>
      <c r="RNA105" s="632"/>
      <c r="RNB105" s="632"/>
      <c r="RNC105" s="632"/>
      <c r="RND105" s="632"/>
      <c r="RNE105" s="632"/>
      <c r="RNF105" s="632"/>
      <c r="RNG105" s="632"/>
      <c r="RNH105" s="632"/>
      <c r="RNI105" s="632"/>
      <c r="RNJ105" s="632"/>
      <c r="RNK105" s="632"/>
      <c r="RNL105" s="632"/>
      <c r="RNM105" s="632"/>
      <c r="RNN105" s="632"/>
      <c r="RNO105" s="632"/>
      <c r="RNP105" s="632"/>
      <c r="RNQ105" s="632"/>
      <c r="RNR105" s="632"/>
      <c r="RNS105" s="632"/>
      <c r="RNT105" s="632"/>
      <c r="RNU105" s="632"/>
      <c r="RNV105" s="632"/>
      <c r="RNW105" s="632"/>
      <c r="RNX105" s="632"/>
      <c r="RNY105" s="632"/>
      <c r="RNZ105" s="632"/>
      <c r="ROA105" s="632"/>
      <c r="ROB105" s="632"/>
      <c r="ROC105" s="632"/>
      <c r="ROD105" s="632"/>
      <c r="ROE105" s="632"/>
      <c r="ROF105" s="632"/>
      <c r="ROG105" s="632"/>
      <c r="ROH105" s="632"/>
      <c r="ROI105" s="632"/>
      <c r="ROJ105" s="632"/>
      <c r="ROK105" s="632"/>
      <c r="ROL105" s="632"/>
      <c r="ROM105" s="632"/>
      <c r="RON105" s="632"/>
      <c r="ROO105" s="632"/>
      <c r="ROP105" s="632"/>
      <c r="ROQ105" s="632"/>
      <c r="ROR105" s="632"/>
      <c r="ROS105" s="632"/>
      <c r="ROT105" s="632"/>
      <c r="ROU105" s="632"/>
      <c r="ROV105" s="632"/>
      <c r="ROW105" s="632"/>
      <c r="ROX105" s="632"/>
      <c r="ROY105" s="632"/>
      <c r="ROZ105" s="632"/>
      <c r="RPA105" s="632"/>
      <c r="RPB105" s="632"/>
      <c r="RPC105" s="632"/>
      <c r="RPD105" s="632"/>
      <c r="RPE105" s="632"/>
      <c r="RPF105" s="632"/>
      <c r="RPG105" s="632"/>
      <c r="RPH105" s="632"/>
      <c r="RPI105" s="632"/>
      <c r="RPJ105" s="632"/>
      <c r="RPK105" s="632"/>
      <c r="RPL105" s="632"/>
      <c r="RPM105" s="632"/>
      <c r="RPN105" s="632"/>
      <c r="RPO105" s="632"/>
      <c r="RPP105" s="632"/>
      <c r="RPQ105" s="632"/>
      <c r="RPR105" s="632"/>
      <c r="RPS105" s="632"/>
      <c r="RPT105" s="632"/>
      <c r="RPU105" s="632"/>
      <c r="RPV105" s="632"/>
      <c r="RPW105" s="632"/>
      <c r="RPX105" s="632"/>
      <c r="RPY105" s="632"/>
      <c r="RPZ105" s="632"/>
      <c r="RQA105" s="632"/>
      <c r="RQB105" s="632"/>
      <c r="RQC105" s="632"/>
      <c r="RQD105" s="632"/>
      <c r="RQE105" s="632"/>
      <c r="RQF105" s="632"/>
      <c r="RQG105" s="632"/>
      <c r="RQH105" s="632"/>
      <c r="RQI105" s="632"/>
      <c r="RQJ105" s="632"/>
      <c r="RQK105" s="632"/>
      <c r="RQL105" s="632"/>
      <c r="RQM105" s="632"/>
      <c r="RQN105" s="632"/>
      <c r="RQO105" s="632"/>
      <c r="RQP105" s="632"/>
      <c r="RQQ105" s="632"/>
      <c r="RQR105" s="632"/>
      <c r="RQS105" s="632"/>
      <c r="RQT105" s="632"/>
      <c r="RQU105" s="632"/>
      <c r="RQV105" s="632"/>
      <c r="RQW105" s="632"/>
      <c r="RQX105" s="632"/>
      <c r="RQY105" s="632"/>
      <c r="RQZ105" s="632"/>
      <c r="RRA105" s="632"/>
      <c r="RRB105" s="632"/>
      <c r="RRC105" s="632"/>
      <c r="RRD105" s="632"/>
      <c r="RRE105" s="632"/>
      <c r="RRF105" s="632"/>
      <c r="RRG105" s="632"/>
      <c r="RRH105" s="632"/>
      <c r="RRI105" s="632"/>
      <c r="RRJ105" s="632"/>
      <c r="RRK105" s="632"/>
      <c r="RRL105" s="632"/>
      <c r="RRM105" s="632"/>
      <c r="RRN105" s="632"/>
      <c r="RRO105" s="632"/>
      <c r="RRP105" s="632"/>
      <c r="RRQ105" s="632"/>
      <c r="RRR105" s="632"/>
      <c r="RRS105" s="632"/>
      <c r="RRT105" s="632"/>
      <c r="RRU105" s="632"/>
      <c r="RRV105" s="632"/>
      <c r="RRW105" s="632"/>
      <c r="RRX105" s="632"/>
      <c r="RRY105" s="632"/>
      <c r="RRZ105" s="632"/>
      <c r="RSA105" s="632"/>
      <c r="RSB105" s="632"/>
      <c r="RSC105" s="632"/>
      <c r="RSD105" s="632"/>
      <c r="RSE105" s="632"/>
      <c r="RSF105" s="632"/>
      <c r="RSG105" s="632"/>
      <c r="RSH105" s="632"/>
      <c r="RSI105" s="632"/>
      <c r="RSJ105" s="632"/>
      <c r="RSK105" s="632"/>
      <c r="RSL105" s="632"/>
      <c r="RSM105" s="632"/>
      <c r="RSN105" s="632"/>
      <c r="RSO105" s="632"/>
      <c r="RSP105" s="632"/>
      <c r="RSQ105" s="632"/>
      <c r="RSR105" s="632"/>
      <c r="RSS105" s="632"/>
      <c r="RST105" s="632"/>
      <c r="RSU105" s="632"/>
      <c r="RSV105" s="632"/>
      <c r="RSW105" s="632"/>
      <c r="RSX105" s="632"/>
      <c r="RSY105" s="632"/>
      <c r="RSZ105" s="632"/>
      <c r="RTA105" s="632"/>
      <c r="RTB105" s="632"/>
      <c r="RTC105" s="632"/>
      <c r="RTD105" s="632"/>
      <c r="RTE105" s="632"/>
      <c r="RTF105" s="632"/>
      <c r="RTG105" s="632"/>
      <c r="RTH105" s="632"/>
      <c r="RTI105" s="632"/>
      <c r="RTJ105" s="632"/>
      <c r="RTK105" s="632"/>
      <c r="RTL105" s="632"/>
      <c r="RTM105" s="632"/>
      <c r="RTN105" s="632"/>
      <c r="RTO105" s="632"/>
      <c r="RTP105" s="632"/>
      <c r="RTQ105" s="632"/>
      <c r="RTR105" s="632"/>
      <c r="RTS105" s="632"/>
      <c r="RTT105" s="632"/>
      <c r="RTU105" s="632"/>
      <c r="RTV105" s="632"/>
      <c r="RTW105" s="632"/>
      <c r="RTX105" s="632"/>
      <c r="RTY105" s="632"/>
      <c r="RTZ105" s="632"/>
      <c r="RUA105" s="632"/>
      <c r="RUB105" s="632"/>
      <c r="RUC105" s="632"/>
      <c r="RUD105" s="632"/>
      <c r="RUE105" s="632"/>
      <c r="RUF105" s="632"/>
      <c r="RUG105" s="632"/>
      <c r="RUH105" s="632"/>
      <c r="RUI105" s="632"/>
      <c r="RUJ105" s="632"/>
      <c r="RUK105" s="632"/>
      <c r="RUL105" s="632"/>
      <c r="RUM105" s="632"/>
      <c r="RUN105" s="632"/>
      <c r="RUO105" s="632"/>
      <c r="RUP105" s="632"/>
      <c r="RUQ105" s="632"/>
      <c r="RUR105" s="632"/>
      <c r="RUS105" s="632"/>
      <c r="RUT105" s="632"/>
      <c r="RUU105" s="632"/>
      <c r="RUV105" s="632"/>
      <c r="RUW105" s="632"/>
      <c r="RUX105" s="632"/>
      <c r="RUY105" s="632"/>
      <c r="RUZ105" s="632"/>
      <c r="RVA105" s="632"/>
      <c r="RVB105" s="632"/>
      <c r="RVC105" s="632"/>
      <c r="RVD105" s="632"/>
      <c r="RVE105" s="632"/>
      <c r="RVF105" s="632"/>
      <c r="RVG105" s="632"/>
      <c r="RVH105" s="632"/>
      <c r="RVI105" s="632"/>
      <c r="RVJ105" s="632"/>
      <c r="RVK105" s="632"/>
      <c r="RVL105" s="632"/>
      <c r="RVM105" s="632"/>
      <c r="RVN105" s="632"/>
      <c r="RVO105" s="632"/>
      <c r="RVP105" s="632"/>
      <c r="RVQ105" s="632"/>
      <c r="RVR105" s="632"/>
      <c r="RVS105" s="632"/>
      <c r="RVT105" s="632"/>
      <c r="RVU105" s="632"/>
      <c r="RVV105" s="632"/>
      <c r="RVW105" s="632"/>
      <c r="RVX105" s="632"/>
      <c r="RVY105" s="632"/>
      <c r="RVZ105" s="632"/>
      <c r="RWA105" s="632"/>
      <c r="RWB105" s="632"/>
      <c r="RWC105" s="632"/>
      <c r="RWD105" s="632"/>
      <c r="RWE105" s="632"/>
      <c r="RWF105" s="632"/>
      <c r="RWG105" s="632"/>
      <c r="RWH105" s="632"/>
      <c r="RWI105" s="632"/>
      <c r="RWJ105" s="632"/>
      <c r="RWK105" s="632"/>
      <c r="RWL105" s="632"/>
      <c r="RWM105" s="632"/>
      <c r="RWN105" s="632"/>
      <c r="RWO105" s="632"/>
      <c r="RWP105" s="632"/>
      <c r="RWQ105" s="632"/>
      <c r="RWR105" s="632"/>
      <c r="RWS105" s="632"/>
      <c r="RWT105" s="632"/>
      <c r="RWU105" s="632"/>
      <c r="RWV105" s="632"/>
      <c r="RWW105" s="632"/>
      <c r="RWX105" s="632"/>
      <c r="RWY105" s="632"/>
      <c r="RWZ105" s="632"/>
      <c r="RXA105" s="632"/>
      <c r="RXB105" s="632"/>
      <c r="RXC105" s="632"/>
      <c r="RXD105" s="632"/>
      <c r="RXE105" s="632"/>
      <c r="RXF105" s="632"/>
      <c r="RXG105" s="632"/>
      <c r="RXH105" s="632"/>
      <c r="RXI105" s="632"/>
      <c r="RXJ105" s="632"/>
      <c r="RXK105" s="632"/>
      <c r="RXL105" s="632"/>
      <c r="RXM105" s="632"/>
      <c r="RXN105" s="632"/>
      <c r="RXO105" s="632"/>
      <c r="RXP105" s="632"/>
      <c r="RXQ105" s="632"/>
      <c r="RXR105" s="632"/>
      <c r="RXS105" s="632"/>
      <c r="RXT105" s="632"/>
      <c r="RXU105" s="632"/>
      <c r="RXV105" s="632"/>
      <c r="RXW105" s="632"/>
      <c r="RXX105" s="632"/>
      <c r="RXY105" s="632"/>
      <c r="RXZ105" s="632"/>
      <c r="RYA105" s="632"/>
      <c r="RYB105" s="632"/>
      <c r="RYC105" s="632"/>
      <c r="RYD105" s="632"/>
      <c r="RYE105" s="632"/>
      <c r="RYF105" s="632"/>
      <c r="RYG105" s="632"/>
      <c r="RYH105" s="632"/>
      <c r="RYI105" s="632"/>
      <c r="RYJ105" s="632"/>
      <c r="RYK105" s="632"/>
      <c r="RYL105" s="632"/>
      <c r="RYM105" s="632"/>
      <c r="RYN105" s="632"/>
      <c r="RYO105" s="632"/>
      <c r="RYP105" s="632"/>
      <c r="RYQ105" s="632"/>
      <c r="RYR105" s="632"/>
      <c r="RYS105" s="632"/>
      <c r="RYT105" s="632"/>
      <c r="RYU105" s="632"/>
      <c r="RYV105" s="632"/>
      <c r="RYW105" s="632"/>
      <c r="RYX105" s="632"/>
      <c r="RYY105" s="632"/>
      <c r="RYZ105" s="632"/>
      <c r="RZA105" s="632"/>
      <c r="RZB105" s="632"/>
      <c r="RZC105" s="632"/>
      <c r="RZD105" s="632"/>
      <c r="RZE105" s="632"/>
      <c r="RZF105" s="632"/>
      <c r="RZG105" s="632"/>
      <c r="RZH105" s="632"/>
      <c r="RZI105" s="632"/>
      <c r="RZJ105" s="632"/>
      <c r="RZK105" s="632"/>
      <c r="RZL105" s="632"/>
      <c r="RZM105" s="632"/>
      <c r="RZN105" s="632"/>
      <c r="RZO105" s="632"/>
      <c r="RZP105" s="632"/>
      <c r="RZQ105" s="632"/>
      <c r="RZR105" s="632"/>
      <c r="RZS105" s="632"/>
      <c r="RZT105" s="632"/>
      <c r="RZU105" s="632"/>
      <c r="RZV105" s="632"/>
      <c r="RZW105" s="632"/>
      <c r="RZX105" s="632"/>
      <c r="RZY105" s="632"/>
      <c r="RZZ105" s="632"/>
      <c r="SAA105" s="632"/>
      <c r="SAB105" s="632"/>
      <c r="SAC105" s="632"/>
      <c r="SAD105" s="632"/>
      <c r="SAE105" s="632"/>
      <c r="SAF105" s="632"/>
      <c r="SAG105" s="632"/>
      <c r="SAH105" s="632"/>
      <c r="SAI105" s="632"/>
      <c r="SAJ105" s="632"/>
      <c r="SAK105" s="632"/>
      <c r="SAL105" s="632"/>
      <c r="SAM105" s="632"/>
      <c r="SAN105" s="632"/>
      <c r="SAO105" s="632"/>
      <c r="SAP105" s="632"/>
      <c r="SAQ105" s="632"/>
      <c r="SAR105" s="632"/>
      <c r="SAS105" s="632"/>
      <c r="SAT105" s="632"/>
      <c r="SAU105" s="632"/>
      <c r="SAV105" s="632"/>
      <c r="SAW105" s="632"/>
      <c r="SAX105" s="632"/>
      <c r="SAY105" s="632"/>
      <c r="SAZ105" s="632"/>
      <c r="SBA105" s="632"/>
      <c r="SBB105" s="632"/>
      <c r="SBC105" s="632"/>
      <c r="SBD105" s="632"/>
      <c r="SBE105" s="632"/>
      <c r="SBF105" s="632"/>
      <c r="SBG105" s="632"/>
      <c r="SBH105" s="632"/>
      <c r="SBI105" s="632"/>
      <c r="SBJ105" s="632"/>
      <c r="SBK105" s="632"/>
      <c r="SBL105" s="632"/>
      <c r="SBM105" s="632"/>
      <c r="SBN105" s="632"/>
      <c r="SBO105" s="632"/>
      <c r="SBP105" s="632"/>
      <c r="SBQ105" s="632"/>
      <c r="SBR105" s="632"/>
      <c r="SBS105" s="632"/>
      <c r="SBT105" s="632"/>
      <c r="SBU105" s="632"/>
      <c r="SBV105" s="632"/>
      <c r="SBW105" s="632"/>
      <c r="SBX105" s="632"/>
      <c r="SBY105" s="632"/>
      <c r="SBZ105" s="632"/>
      <c r="SCA105" s="632"/>
      <c r="SCB105" s="632"/>
      <c r="SCC105" s="632"/>
      <c r="SCD105" s="632"/>
      <c r="SCE105" s="632"/>
      <c r="SCF105" s="632"/>
      <c r="SCG105" s="632"/>
      <c r="SCH105" s="632"/>
      <c r="SCI105" s="632"/>
      <c r="SCJ105" s="632"/>
      <c r="SCK105" s="632"/>
      <c r="SCL105" s="632"/>
      <c r="SCM105" s="632"/>
      <c r="SCN105" s="632"/>
      <c r="SCO105" s="632"/>
      <c r="SCP105" s="632"/>
      <c r="SCQ105" s="632"/>
      <c r="SCR105" s="632"/>
      <c r="SCS105" s="632"/>
      <c r="SCT105" s="632"/>
      <c r="SCU105" s="632"/>
      <c r="SCV105" s="632"/>
      <c r="SCW105" s="632"/>
      <c r="SCX105" s="632"/>
      <c r="SCY105" s="632"/>
      <c r="SCZ105" s="632"/>
      <c r="SDA105" s="632"/>
      <c r="SDB105" s="632"/>
      <c r="SDC105" s="632"/>
      <c r="SDD105" s="632"/>
      <c r="SDE105" s="632"/>
      <c r="SDF105" s="632"/>
      <c r="SDG105" s="632"/>
      <c r="SDH105" s="632"/>
      <c r="SDI105" s="632"/>
      <c r="SDJ105" s="632"/>
      <c r="SDK105" s="632"/>
      <c r="SDL105" s="632"/>
      <c r="SDM105" s="632"/>
      <c r="SDN105" s="632"/>
      <c r="SDO105" s="632"/>
      <c r="SDP105" s="632"/>
      <c r="SDQ105" s="632"/>
      <c r="SDR105" s="632"/>
      <c r="SDS105" s="632"/>
      <c r="SDT105" s="632"/>
      <c r="SDU105" s="632"/>
      <c r="SDV105" s="632"/>
      <c r="SDW105" s="632"/>
      <c r="SDX105" s="632"/>
      <c r="SDY105" s="632"/>
      <c r="SDZ105" s="632"/>
      <c r="SEA105" s="632"/>
      <c r="SEB105" s="632"/>
      <c r="SEC105" s="632"/>
      <c r="SED105" s="632"/>
      <c r="SEE105" s="632"/>
      <c r="SEF105" s="632"/>
      <c r="SEG105" s="632"/>
      <c r="SEH105" s="632"/>
      <c r="SEI105" s="632"/>
      <c r="SEJ105" s="632"/>
      <c r="SEK105" s="632"/>
      <c r="SEL105" s="632"/>
      <c r="SEM105" s="632"/>
      <c r="SEN105" s="632"/>
      <c r="SEO105" s="632"/>
      <c r="SEP105" s="632"/>
      <c r="SEQ105" s="632"/>
      <c r="SER105" s="632"/>
      <c r="SES105" s="632"/>
      <c r="SET105" s="632"/>
      <c r="SEU105" s="632"/>
      <c r="SEV105" s="632"/>
      <c r="SEW105" s="632"/>
      <c r="SEX105" s="632"/>
      <c r="SEY105" s="632"/>
      <c r="SEZ105" s="632"/>
      <c r="SFA105" s="632"/>
      <c r="SFB105" s="632"/>
      <c r="SFC105" s="632"/>
      <c r="SFD105" s="632"/>
      <c r="SFE105" s="632"/>
      <c r="SFF105" s="632"/>
      <c r="SFG105" s="632"/>
      <c r="SFH105" s="632"/>
      <c r="SFI105" s="632"/>
      <c r="SFJ105" s="632"/>
      <c r="SFK105" s="632"/>
      <c r="SFL105" s="632"/>
      <c r="SFM105" s="632"/>
      <c r="SFN105" s="632"/>
      <c r="SFO105" s="632"/>
      <c r="SFP105" s="632"/>
      <c r="SFQ105" s="632"/>
      <c r="SFR105" s="632"/>
      <c r="SFS105" s="632"/>
      <c r="SFT105" s="632"/>
      <c r="SFU105" s="632"/>
      <c r="SFV105" s="632"/>
      <c r="SFW105" s="632"/>
      <c r="SFX105" s="632"/>
      <c r="SFY105" s="632"/>
      <c r="SFZ105" s="632"/>
      <c r="SGA105" s="632"/>
      <c r="SGB105" s="632"/>
      <c r="SGC105" s="632"/>
      <c r="SGD105" s="632"/>
      <c r="SGE105" s="632"/>
      <c r="SGF105" s="632"/>
      <c r="SGG105" s="632"/>
      <c r="SGH105" s="632"/>
      <c r="SGI105" s="632"/>
      <c r="SGJ105" s="632"/>
      <c r="SGK105" s="632"/>
      <c r="SGL105" s="632"/>
      <c r="SGM105" s="632"/>
      <c r="SGN105" s="632"/>
      <c r="SGO105" s="632"/>
      <c r="SGP105" s="632"/>
      <c r="SGQ105" s="632"/>
      <c r="SGR105" s="632"/>
      <c r="SGS105" s="632"/>
      <c r="SGT105" s="632"/>
      <c r="SGU105" s="632"/>
      <c r="SGV105" s="632"/>
      <c r="SGW105" s="632"/>
      <c r="SGX105" s="632"/>
      <c r="SGY105" s="632"/>
      <c r="SGZ105" s="632"/>
      <c r="SHA105" s="632"/>
      <c r="SHB105" s="632"/>
      <c r="SHC105" s="632"/>
      <c r="SHD105" s="632"/>
      <c r="SHE105" s="632"/>
      <c r="SHF105" s="632"/>
      <c r="SHG105" s="632"/>
      <c r="SHH105" s="632"/>
      <c r="SHI105" s="632"/>
      <c r="SHJ105" s="632"/>
      <c r="SHK105" s="632"/>
      <c r="SHL105" s="632"/>
      <c r="SHM105" s="632"/>
      <c r="SHN105" s="632"/>
      <c r="SHO105" s="632"/>
      <c r="SHP105" s="632"/>
      <c r="SHQ105" s="632"/>
      <c r="SHR105" s="632"/>
      <c r="SHS105" s="632"/>
      <c r="SHT105" s="632"/>
      <c r="SHU105" s="632"/>
      <c r="SHV105" s="632"/>
      <c r="SHW105" s="632"/>
      <c r="SHX105" s="632"/>
      <c r="SHY105" s="632"/>
      <c r="SHZ105" s="632"/>
      <c r="SIA105" s="632"/>
      <c r="SIB105" s="632"/>
      <c r="SIC105" s="632"/>
      <c r="SID105" s="632"/>
      <c r="SIE105" s="632"/>
      <c r="SIF105" s="632"/>
      <c r="SIG105" s="632"/>
      <c r="SIH105" s="632"/>
      <c r="SII105" s="632"/>
      <c r="SIJ105" s="632"/>
      <c r="SIK105" s="632"/>
      <c r="SIL105" s="632"/>
      <c r="SIM105" s="632"/>
      <c r="SIN105" s="632"/>
      <c r="SIO105" s="632"/>
      <c r="SIP105" s="632"/>
      <c r="SIQ105" s="632"/>
      <c r="SIR105" s="632"/>
      <c r="SIS105" s="632"/>
      <c r="SIT105" s="632"/>
      <c r="SIU105" s="632"/>
      <c r="SIV105" s="632"/>
      <c r="SIW105" s="632"/>
      <c r="SIX105" s="632"/>
      <c r="SIY105" s="632"/>
      <c r="SIZ105" s="632"/>
      <c r="SJA105" s="632"/>
      <c r="SJB105" s="632"/>
      <c r="SJC105" s="632"/>
      <c r="SJD105" s="632"/>
      <c r="SJE105" s="632"/>
      <c r="SJF105" s="632"/>
      <c r="SJG105" s="632"/>
      <c r="SJH105" s="632"/>
      <c r="SJI105" s="632"/>
      <c r="SJJ105" s="632"/>
      <c r="SJK105" s="632"/>
      <c r="SJL105" s="632"/>
      <c r="SJM105" s="632"/>
      <c r="SJN105" s="632"/>
      <c r="SJO105" s="632"/>
      <c r="SJP105" s="632"/>
      <c r="SJQ105" s="632"/>
      <c r="SJR105" s="632"/>
      <c r="SJS105" s="632"/>
      <c r="SJT105" s="632"/>
      <c r="SJU105" s="632"/>
      <c r="SJV105" s="632"/>
      <c r="SJW105" s="632"/>
      <c r="SJX105" s="632"/>
      <c r="SJY105" s="632"/>
      <c r="SJZ105" s="632"/>
      <c r="SKA105" s="632"/>
      <c r="SKB105" s="632"/>
      <c r="SKC105" s="632"/>
      <c r="SKD105" s="632"/>
      <c r="SKE105" s="632"/>
      <c r="SKF105" s="632"/>
      <c r="SKG105" s="632"/>
      <c r="SKH105" s="632"/>
      <c r="SKI105" s="632"/>
      <c r="SKJ105" s="632"/>
      <c r="SKK105" s="632"/>
      <c r="SKL105" s="632"/>
      <c r="SKM105" s="632"/>
      <c r="SKN105" s="632"/>
      <c r="SKO105" s="632"/>
      <c r="SKP105" s="632"/>
      <c r="SKQ105" s="632"/>
      <c r="SKR105" s="632"/>
      <c r="SKS105" s="632"/>
      <c r="SKT105" s="632"/>
      <c r="SKU105" s="632"/>
      <c r="SKV105" s="632"/>
      <c r="SKW105" s="632"/>
      <c r="SKX105" s="632"/>
      <c r="SKY105" s="632"/>
      <c r="SKZ105" s="632"/>
      <c r="SLA105" s="632"/>
      <c r="SLB105" s="632"/>
      <c r="SLC105" s="632"/>
      <c r="SLD105" s="632"/>
      <c r="SLE105" s="632"/>
      <c r="SLF105" s="632"/>
      <c r="SLG105" s="632"/>
      <c r="SLH105" s="632"/>
      <c r="SLI105" s="632"/>
      <c r="SLJ105" s="632"/>
      <c r="SLK105" s="632"/>
      <c r="SLL105" s="632"/>
      <c r="SLM105" s="632"/>
      <c r="SLN105" s="632"/>
      <c r="SLO105" s="632"/>
      <c r="SLP105" s="632"/>
      <c r="SLQ105" s="632"/>
      <c r="SLR105" s="632"/>
      <c r="SLS105" s="632"/>
      <c r="SLT105" s="632"/>
      <c r="SLU105" s="632"/>
      <c r="SLV105" s="632"/>
      <c r="SLW105" s="632"/>
      <c r="SLX105" s="632"/>
      <c r="SLY105" s="632"/>
      <c r="SLZ105" s="632"/>
      <c r="SMA105" s="632"/>
      <c r="SMB105" s="632"/>
      <c r="SMC105" s="632"/>
      <c r="SMD105" s="632"/>
      <c r="SME105" s="632"/>
      <c r="SMF105" s="632"/>
      <c r="SMG105" s="632"/>
      <c r="SMH105" s="632"/>
      <c r="SMI105" s="632"/>
      <c r="SMJ105" s="632"/>
      <c r="SMK105" s="632"/>
      <c r="SML105" s="632"/>
      <c r="SMM105" s="632"/>
      <c r="SMN105" s="632"/>
      <c r="SMO105" s="632"/>
      <c r="SMP105" s="632"/>
      <c r="SMQ105" s="632"/>
      <c r="SMR105" s="632"/>
      <c r="SMS105" s="632"/>
      <c r="SMT105" s="632"/>
      <c r="SMU105" s="632"/>
      <c r="SMV105" s="632"/>
      <c r="SMW105" s="632"/>
      <c r="SMX105" s="632"/>
      <c r="SMY105" s="632"/>
      <c r="SMZ105" s="632"/>
      <c r="SNA105" s="632"/>
      <c r="SNB105" s="632"/>
      <c r="SNC105" s="632"/>
      <c r="SND105" s="632"/>
      <c r="SNE105" s="632"/>
      <c r="SNF105" s="632"/>
      <c r="SNG105" s="632"/>
      <c r="SNH105" s="632"/>
      <c r="SNI105" s="632"/>
      <c r="SNJ105" s="632"/>
      <c r="SNK105" s="632"/>
      <c r="SNL105" s="632"/>
      <c r="SNM105" s="632"/>
      <c r="SNN105" s="632"/>
      <c r="SNO105" s="632"/>
      <c r="SNP105" s="632"/>
      <c r="SNQ105" s="632"/>
      <c r="SNR105" s="632"/>
      <c r="SNS105" s="632"/>
      <c r="SNT105" s="632"/>
      <c r="SNU105" s="632"/>
      <c r="SNV105" s="632"/>
      <c r="SNW105" s="632"/>
      <c r="SNX105" s="632"/>
      <c r="SNY105" s="632"/>
      <c r="SNZ105" s="632"/>
      <c r="SOA105" s="632"/>
      <c r="SOB105" s="632"/>
      <c r="SOC105" s="632"/>
      <c r="SOD105" s="632"/>
      <c r="SOE105" s="632"/>
      <c r="SOF105" s="632"/>
      <c r="SOG105" s="632"/>
      <c r="SOH105" s="632"/>
      <c r="SOI105" s="632"/>
      <c r="SOJ105" s="632"/>
      <c r="SOK105" s="632"/>
      <c r="SOL105" s="632"/>
      <c r="SOM105" s="632"/>
      <c r="SON105" s="632"/>
      <c r="SOO105" s="632"/>
      <c r="SOP105" s="632"/>
      <c r="SOQ105" s="632"/>
      <c r="SOR105" s="632"/>
      <c r="SOS105" s="632"/>
      <c r="SOT105" s="632"/>
      <c r="SOU105" s="632"/>
      <c r="SOV105" s="632"/>
      <c r="SOW105" s="632"/>
      <c r="SOX105" s="632"/>
      <c r="SOY105" s="632"/>
      <c r="SOZ105" s="632"/>
      <c r="SPA105" s="632"/>
      <c r="SPB105" s="632"/>
      <c r="SPC105" s="632"/>
      <c r="SPD105" s="632"/>
      <c r="SPE105" s="632"/>
      <c r="SPF105" s="632"/>
      <c r="SPG105" s="632"/>
      <c r="SPH105" s="632"/>
      <c r="SPI105" s="632"/>
      <c r="SPJ105" s="632"/>
      <c r="SPK105" s="632"/>
      <c r="SPL105" s="632"/>
      <c r="SPM105" s="632"/>
      <c r="SPN105" s="632"/>
      <c r="SPO105" s="632"/>
      <c r="SPP105" s="632"/>
      <c r="SPQ105" s="632"/>
      <c r="SPR105" s="632"/>
      <c r="SPS105" s="632"/>
      <c r="SPT105" s="632"/>
      <c r="SPU105" s="632"/>
      <c r="SPV105" s="632"/>
      <c r="SPW105" s="632"/>
      <c r="SPX105" s="632"/>
      <c r="SPY105" s="632"/>
      <c r="SPZ105" s="632"/>
      <c r="SQA105" s="632"/>
      <c r="SQB105" s="632"/>
      <c r="SQC105" s="632"/>
      <c r="SQD105" s="632"/>
      <c r="SQE105" s="632"/>
      <c r="SQF105" s="632"/>
      <c r="SQG105" s="632"/>
      <c r="SQH105" s="632"/>
      <c r="SQI105" s="632"/>
      <c r="SQJ105" s="632"/>
      <c r="SQK105" s="632"/>
      <c r="SQL105" s="632"/>
      <c r="SQM105" s="632"/>
      <c r="SQN105" s="632"/>
      <c r="SQO105" s="632"/>
      <c r="SQP105" s="632"/>
      <c r="SQQ105" s="632"/>
      <c r="SQR105" s="632"/>
      <c r="SQS105" s="632"/>
      <c r="SQT105" s="632"/>
      <c r="SQU105" s="632"/>
      <c r="SQV105" s="632"/>
      <c r="SQW105" s="632"/>
      <c r="SQX105" s="632"/>
      <c r="SQY105" s="632"/>
      <c r="SQZ105" s="632"/>
      <c r="SRA105" s="632"/>
      <c r="SRB105" s="632"/>
      <c r="SRC105" s="632"/>
      <c r="SRD105" s="632"/>
      <c r="SRE105" s="632"/>
      <c r="SRF105" s="632"/>
      <c r="SRG105" s="632"/>
      <c r="SRH105" s="632"/>
      <c r="SRI105" s="632"/>
      <c r="SRJ105" s="632"/>
      <c r="SRK105" s="632"/>
      <c r="SRL105" s="632"/>
      <c r="SRM105" s="632"/>
      <c r="SRN105" s="632"/>
      <c r="SRO105" s="632"/>
      <c r="SRP105" s="632"/>
      <c r="SRQ105" s="632"/>
      <c r="SRR105" s="632"/>
      <c r="SRS105" s="632"/>
      <c r="SRT105" s="632"/>
      <c r="SRU105" s="632"/>
      <c r="SRV105" s="632"/>
      <c r="SRW105" s="632"/>
      <c r="SRX105" s="632"/>
      <c r="SRY105" s="632"/>
      <c r="SRZ105" s="632"/>
      <c r="SSA105" s="632"/>
      <c r="SSB105" s="632"/>
      <c r="SSC105" s="632"/>
      <c r="SSD105" s="632"/>
      <c r="SSE105" s="632"/>
      <c r="SSF105" s="632"/>
      <c r="SSG105" s="632"/>
      <c r="SSH105" s="632"/>
      <c r="SSI105" s="632"/>
      <c r="SSJ105" s="632"/>
      <c r="SSK105" s="632"/>
      <c r="SSL105" s="632"/>
      <c r="SSM105" s="632"/>
      <c r="SSN105" s="632"/>
      <c r="SSO105" s="632"/>
      <c r="SSP105" s="632"/>
      <c r="SSQ105" s="632"/>
      <c r="SSR105" s="632"/>
      <c r="SSS105" s="632"/>
      <c r="SST105" s="632"/>
      <c r="SSU105" s="632"/>
      <c r="SSV105" s="632"/>
      <c r="SSW105" s="632"/>
      <c r="SSX105" s="632"/>
      <c r="SSY105" s="632"/>
      <c r="SSZ105" s="632"/>
      <c r="STA105" s="632"/>
      <c r="STB105" s="632"/>
      <c r="STC105" s="632"/>
      <c r="STD105" s="632"/>
      <c r="STE105" s="632"/>
      <c r="STF105" s="632"/>
      <c r="STG105" s="632"/>
      <c r="STH105" s="632"/>
      <c r="STI105" s="632"/>
      <c r="STJ105" s="632"/>
      <c r="STK105" s="632"/>
      <c r="STL105" s="632"/>
      <c r="STM105" s="632"/>
      <c r="STN105" s="632"/>
      <c r="STO105" s="632"/>
      <c r="STP105" s="632"/>
      <c r="STQ105" s="632"/>
      <c r="STR105" s="632"/>
      <c r="STS105" s="632"/>
      <c r="STT105" s="632"/>
      <c r="STU105" s="632"/>
      <c r="STV105" s="632"/>
      <c r="STW105" s="632"/>
      <c r="STX105" s="632"/>
      <c r="STY105" s="632"/>
      <c r="STZ105" s="632"/>
      <c r="SUA105" s="632"/>
      <c r="SUB105" s="632"/>
      <c r="SUC105" s="632"/>
      <c r="SUD105" s="632"/>
      <c r="SUE105" s="632"/>
      <c r="SUF105" s="632"/>
      <c r="SUG105" s="632"/>
      <c r="SUH105" s="632"/>
      <c r="SUI105" s="632"/>
      <c r="SUJ105" s="632"/>
      <c r="SUK105" s="632"/>
      <c r="SUL105" s="632"/>
      <c r="SUM105" s="632"/>
      <c r="SUN105" s="632"/>
      <c r="SUO105" s="632"/>
      <c r="SUP105" s="632"/>
      <c r="SUQ105" s="632"/>
      <c r="SUR105" s="632"/>
      <c r="SUS105" s="632"/>
      <c r="SUT105" s="632"/>
      <c r="SUU105" s="632"/>
      <c r="SUV105" s="632"/>
      <c r="SUW105" s="632"/>
      <c r="SUX105" s="632"/>
      <c r="SUY105" s="632"/>
      <c r="SUZ105" s="632"/>
      <c r="SVA105" s="632"/>
      <c r="SVB105" s="632"/>
      <c r="SVC105" s="632"/>
      <c r="SVD105" s="632"/>
      <c r="SVE105" s="632"/>
      <c r="SVF105" s="632"/>
      <c r="SVG105" s="632"/>
      <c r="SVH105" s="632"/>
      <c r="SVI105" s="632"/>
      <c r="SVJ105" s="632"/>
      <c r="SVK105" s="632"/>
      <c r="SVL105" s="632"/>
      <c r="SVM105" s="632"/>
      <c r="SVN105" s="632"/>
      <c r="SVO105" s="632"/>
      <c r="SVP105" s="632"/>
      <c r="SVQ105" s="632"/>
      <c r="SVR105" s="632"/>
      <c r="SVS105" s="632"/>
      <c r="SVT105" s="632"/>
      <c r="SVU105" s="632"/>
      <c r="SVV105" s="632"/>
      <c r="SVW105" s="632"/>
      <c r="SVX105" s="632"/>
      <c r="SVY105" s="632"/>
      <c r="SVZ105" s="632"/>
      <c r="SWA105" s="632"/>
      <c r="SWB105" s="632"/>
      <c r="SWC105" s="632"/>
      <c r="SWD105" s="632"/>
      <c r="SWE105" s="632"/>
      <c r="SWF105" s="632"/>
      <c r="SWG105" s="632"/>
      <c r="SWH105" s="632"/>
      <c r="SWI105" s="632"/>
      <c r="SWJ105" s="632"/>
      <c r="SWK105" s="632"/>
      <c r="SWL105" s="632"/>
      <c r="SWM105" s="632"/>
      <c r="SWN105" s="632"/>
      <c r="SWO105" s="632"/>
      <c r="SWP105" s="632"/>
      <c r="SWQ105" s="632"/>
      <c r="SWR105" s="632"/>
      <c r="SWS105" s="632"/>
      <c r="SWT105" s="632"/>
      <c r="SWU105" s="632"/>
      <c r="SWV105" s="632"/>
      <c r="SWW105" s="632"/>
      <c r="SWX105" s="632"/>
      <c r="SWY105" s="632"/>
      <c r="SWZ105" s="632"/>
      <c r="SXA105" s="632"/>
      <c r="SXB105" s="632"/>
      <c r="SXC105" s="632"/>
      <c r="SXD105" s="632"/>
      <c r="SXE105" s="632"/>
      <c r="SXF105" s="632"/>
      <c r="SXG105" s="632"/>
      <c r="SXH105" s="632"/>
      <c r="SXI105" s="632"/>
      <c r="SXJ105" s="632"/>
      <c r="SXK105" s="632"/>
      <c r="SXL105" s="632"/>
      <c r="SXM105" s="632"/>
      <c r="SXN105" s="632"/>
      <c r="SXO105" s="632"/>
      <c r="SXP105" s="632"/>
      <c r="SXQ105" s="632"/>
      <c r="SXR105" s="632"/>
      <c r="SXS105" s="632"/>
      <c r="SXT105" s="632"/>
      <c r="SXU105" s="632"/>
      <c r="SXV105" s="632"/>
      <c r="SXW105" s="632"/>
      <c r="SXX105" s="632"/>
      <c r="SXY105" s="632"/>
      <c r="SXZ105" s="632"/>
      <c r="SYA105" s="632"/>
      <c r="SYB105" s="632"/>
      <c r="SYC105" s="632"/>
      <c r="SYD105" s="632"/>
      <c r="SYE105" s="632"/>
      <c r="SYF105" s="632"/>
      <c r="SYG105" s="632"/>
      <c r="SYH105" s="632"/>
      <c r="SYI105" s="632"/>
      <c r="SYJ105" s="632"/>
      <c r="SYK105" s="632"/>
      <c r="SYL105" s="632"/>
      <c r="SYM105" s="632"/>
      <c r="SYN105" s="632"/>
      <c r="SYO105" s="632"/>
      <c r="SYP105" s="632"/>
      <c r="SYQ105" s="632"/>
      <c r="SYR105" s="632"/>
      <c r="SYS105" s="632"/>
      <c r="SYT105" s="632"/>
      <c r="SYU105" s="632"/>
      <c r="SYV105" s="632"/>
      <c r="SYW105" s="632"/>
      <c r="SYX105" s="632"/>
      <c r="SYY105" s="632"/>
      <c r="SYZ105" s="632"/>
      <c r="SZA105" s="632"/>
      <c r="SZB105" s="632"/>
      <c r="SZC105" s="632"/>
      <c r="SZD105" s="632"/>
      <c r="SZE105" s="632"/>
      <c r="SZF105" s="632"/>
      <c r="SZG105" s="632"/>
      <c r="SZH105" s="632"/>
      <c r="SZI105" s="632"/>
      <c r="SZJ105" s="632"/>
      <c r="SZK105" s="632"/>
      <c r="SZL105" s="632"/>
      <c r="SZM105" s="632"/>
      <c r="SZN105" s="632"/>
      <c r="SZO105" s="632"/>
      <c r="SZP105" s="632"/>
      <c r="SZQ105" s="632"/>
      <c r="SZR105" s="632"/>
      <c r="SZS105" s="632"/>
      <c r="SZT105" s="632"/>
      <c r="SZU105" s="632"/>
      <c r="SZV105" s="632"/>
      <c r="SZW105" s="632"/>
      <c r="SZX105" s="632"/>
      <c r="SZY105" s="632"/>
      <c r="SZZ105" s="632"/>
      <c r="TAA105" s="632"/>
      <c r="TAB105" s="632"/>
      <c r="TAC105" s="632"/>
      <c r="TAD105" s="632"/>
      <c r="TAE105" s="632"/>
      <c r="TAF105" s="632"/>
      <c r="TAG105" s="632"/>
      <c r="TAH105" s="632"/>
      <c r="TAI105" s="632"/>
      <c r="TAJ105" s="632"/>
      <c r="TAK105" s="632"/>
      <c r="TAL105" s="632"/>
      <c r="TAM105" s="632"/>
      <c r="TAN105" s="632"/>
      <c r="TAO105" s="632"/>
      <c r="TAP105" s="632"/>
      <c r="TAQ105" s="632"/>
      <c r="TAR105" s="632"/>
      <c r="TAS105" s="632"/>
      <c r="TAT105" s="632"/>
      <c r="TAU105" s="632"/>
      <c r="TAV105" s="632"/>
      <c r="TAW105" s="632"/>
      <c r="TAX105" s="632"/>
      <c r="TAY105" s="632"/>
      <c r="TAZ105" s="632"/>
      <c r="TBA105" s="632"/>
      <c r="TBB105" s="632"/>
      <c r="TBC105" s="632"/>
      <c r="TBD105" s="632"/>
      <c r="TBE105" s="632"/>
      <c r="TBF105" s="632"/>
      <c r="TBG105" s="632"/>
      <c r="TBH105" s="632"/>
      <c r="TBI105" s="632"/>
      <c r="TBJ105" s="632"/>
      <c r="TBK105" s="632"/>
      <c r="TBL105" s="632"/>
      <c r="TBM105" s="632"/>
      <c r="TBN105" s="632"/>
      <c r="TBO105" s="632"/>
      <c r="TBP105" s="632"/>
      <c r="TBQ105" s="632"/>
      <c r="TBR105" s="632"/>
      <c r="TBS105" s="632"/>
      <c r="TBT105" s="632"/>
      <c r="TBU105" s="632"/>
      <c r="TBV105" s="632"/>
      <c r="TBW105" s="632"/>
      <c r="TBX105" s="632"/>
      <c r="TBY105" s="632"/>
      <c r="TBZ105" s="632"/>
      <c r="TCA105" s="632"/>
      <c r="TCB105" s="632"/>
      <c r="TCC105" s="632"/>
      <c r="TCD105" s="632"/>
      <c r="TCE105" s="632"/>
      <c r="TCF105" s="632"/>
      <c r="TCG105" s="632"/>
      <c r="TCH105" s="632"/>
      <c r="TCI105" s="632"/>
      <c r="TCJ105" s="632"/>
      <c r="TCK105" s="632"/>
      <c r="TCL105" s="632"/>
      <c r="TCM105" s="632"/>
      <c r="TCN105" s="632"/>
      <c r="TCO105" s="632"/>
      <c r="TCP105" s="632"/>
      <c r="TCQ105" s="632"/>
      <c r="TCR105" s="632"/>
      <c r="TCS105" s="632"/>
      <c r="TCT105" s="632"/>
      <c r="TCU105" s="632"/>
      <c r="TCV105" s="632"/>
      <c r="TCW105" s="632"/>
      <c r="TCX105" s="632"/>
      <c r="TCY105" s="632"/>
      <c r="TCZ105" s="632"/>
      <c r="TDA105" s="632"/>
      <c r="TDB105" s="632"/>
      <c r="TDC105" s="632"/>
      <c r="TDD105" s="632"/>
      <c r="TDE105" s="632"/>
      <c r="TDF105" s="632"/>
      <c r="TDG105" s="632"/>
      <c r="TDH105" s="632"/>
      <c r="TDI105" s="632"/>
      <c r="TDJ105" s="632"/>
      <c r="TDK105" s="632"/>
      <c r="TDL105" s="632"/>
      <c r="TDM105" s="632"/>
      <c r="TDN105" s="632"/>
      <c r="TDO105" s="632"/>
      <c r="TDP105" s="632"/>
      <c r="TDQ105" s="632"/>
      <c r="TDR105" s="632"/>
      <c r="TDS105" s="632"/>
      <c r="TDT105" s="632"/>
      <c r="TDU105" s="632"/>
      <c r="TDV105" s="632"/>
      <c r="TDW105" s="632"/>
      <c r="TDX105" s="632"/>
      <c r="TDY105" s="632"/>
      <c r="TDZ105" s="632"/>
      <c r="TEA105" s="632"/>
      <c r="TEB105" s="632"/>
      <c r="TEC105" s="632"/>
      <c r="TED105" s="632"/>
      <c r="TEE105" s="632"/>
      <c r="TEF105" s="632"/>
      <c r="TEG105" s="632"/>
      <c r="TEH105" s="632"/>
      <c r="TEI105" s="632"/>
      <c r="TEJ105" s="632"/>
      <c r="TEK105" s="632"/>
      <c r="TEL105" s="632"/>
      <c r="TEM105" s="632"/>
      <c r="TEN105" s="632"/>
      <c r="TEO105" s="632"/>
      <c r="TEP105" s="632"/>
      <c r="TEQ105" s="632"/>
      <c r="TER105" s="632"/>
      <c r="TES105" s="632"/>
      <c r="TET105" s="632"/>
      <c r="TEU105" s="632"/>
      <c r="TEV105" s="632"/>
      <c r="TEW105" s="632"/>
      <c r="TEX105" s="632"/>
      <c r="TEY105" s="632"/>
      <c r="TEZ105" s="632"/>
      <c r="TFA105" s="632"/>
      <c r="TFB105" s="632"/>
      <c r="TFC105" s="632"/>
      <c r="TFD105" s="632"/>
      <c r="TFE105" s="632"/>
      <c r="TFF105" s="632"/>
      <c r="TFG105" s="632"/>
      <c r="TFH105" s="632"/>
      <c r="TFI105" s="632"/>
      <c r="TFJ105" s="632"/>
      <c r="TFK105" s="632"/>
      <c r="TFL105" s="632"/>
      <c r="TFM105" s="632"/>
      <c r="TFN105" s="632"/>
      <c r="TFO105" s="632"/>
      <c r="TFP105" s="632"/>
      <c r="TFQ105" s="632"/>
      <c r="TFR105" s="632"/>
      <c r="TFS105" s="632"/>
      <c r="TFT105" s="632"/>
      <c r="TFU105" s="632"/>
      <c r="TFV105" s="632"/>
      <c r="TFW105" s="632"/>
      <c r="TFX105" s="632"/>
      <c r="TFY105" s="632"/>
      <c r="TFZ105" s="632"/>
      <c r="TGA105" s="632"/>
      <c r="TGB105" s="632"/>
      <c r="TGC105" s="632"/>
      <c r="TGD105" s="632"/>
      <c r="TGE105" s="632"/>
      <c r="TGF105" s="632"/>
      <c r="TGG105" s="632"/>
      <c r="TGH105" s="632"/>
      <c r="TGI105" s="632"/>
      <c r="TGJ105" s="632"/>
      <c r="TGK105" s="632"/>
      <c r="TGL105" s="632"/>
      <c r="TGM105" s="632"/>
      <c r="TGN105" s="632"/>
      <c r="TGO105" s="632"/>
      <c r="TGP105" s="632"/>
      <c r="TGQ105" s="632"/>
      <c r="TGR105" s="632"/>
      <c r="TGS105" s="632"/>
      <c r="TGT105" s="632"/>
      <c r="TGU105" s="632"/>
      <c r="TGV105" s="632"/>
      <c r="TGW105" s="632"/>
      <c r="TGX105" s="632"/>
      <c r="TGY105" s="632"/>
      <c r="TGZ105" s="632"/>
      <c r="THA105" s="632"/>
      <c r="THB105" s="632"/>
      <c r="THC105" s="632"/>
      <c r="THD105" s="632"/>
      <c r="THE105" s="632"/>
      <c r="THF105" s="632"/>
      <c r="THG105" s="632"/>
      <c r="THH105" s="632"/>
      <c r="THI105" s="632"/>
      <c r="THJ105" s="632"/>
      <c r="THK105" s="632"/>
      <c r="THL105" s="632"/>
      <c r="THM105" s="632"/>
      <c r="THN105" s="632"/>
      <c r="THO105" s="632"/>
      <c r="THP105" s="632"/>
      <c r="THQ105" s="632"/>
      <c r="THR105" s="632"/>
      <c r="THS105" s="632"/>
      <c r="THT105" s="632"/>
      <c r="THU105" s="632"/>
      <c r="THV105" s="632"/>
      <c r="THW105" s="632"/>
      <c r="THX105" s="632"/>
      <c r="THY105" s="632"/>
      <c r="THZ105" s="632"/>
      <c r="TIA105" s="632"/>
      <c r="TIB105" s="632"/>
      <c r="TIC105" s="632"/>
      <c r="TID105" s="632"/>
      <c r="TIE105" s="632"/>
      <c r="TIF105" s="632"/>
      <c r="TIG105" s="632"/>
      <c r="TIH105" s="632"/>
      <c r="TII105" s="632"/>
      <c r="TIJ105" s="632"/>
      <c r="TIK105" s="632"/>
      <c r="TIL105" s="632"/>
      <c r="TIM105" s="632"/>
      <c r="TIN105" s="632"/>
      <c r="TIO105" s="632"/>
      <c r="TIP105" s="632"/>
      <c r="TIQ105" s="632"/>
      <c r="TIR105" s="632"/>
      <c r="TIS105" s="632"/>
      <c r="TIT105" s="632"/>
      <c r="TIU105" s="632"/>
      <c r="TIV105" s="632"/>
      <c r="TIW105" s="632"/>
      <c r="TIX105" s="632"/>
      <c r="TIY105" s="632"/>
      <c r="TIZ105" s="632"/>
      <c r="TJA105" s="632"/>
      <c r="TJB105" s="632"/>
      <c r="TJC105" s="632"/>
      <c r="TJD105" s="632"/>
      <c r="TJE105" s="632"/>
      <c r="TJF105" s="632"/>
      <c r="TJG105" s="632"/>
      <c r="TJH105" s="632"/>
      <c r="TJI105" s="632"/>
      <c r="TJJ105" s="632"/>
      <c r="TJK105" s="632"/>
      <c r="TJL105" s="632"/>
      <c r="TJM105" s="632"/>
      <c r="TJN105" s="632"/>
      <c r="TJO105" s="632"/>
      <c r="TJP105" s="632"/>
      <c r="TJQ105" s="632"/>
      <c r="TJR105" s="632"/>
      <c r="TJS105" s="632"/>
      <c r="TJT105" s="632"/>
      <c r="TJU105" s="632"/>
      <c r="TJV105" s="632"/>
      <c r="TJW105" s="632"/>
      <c r="TJX105" s="632"/>
      <c r="TJY105" s="632"/>
      <c r="TJZ105" s="632"/>
      <c r="TKA105" s="632"/>
      <c r="TKB105" s="632"/>
      <c r="TKC105" s="632"/>
      <c r="TKD105" s="632"/>
      <c r="TKE105" s="632"/>
      <c r="TKF105" s="632"/>
      <c r="TKG105" s="632"/>
      <c r="TKH105" s="632"/>
      <c r="TKI105" s="632"/>
      <c r="TKJ105" s="632"/>
      <c r="TKK105" s="632"/>
      <c r="TKL105" s="632"/>
      <c r="TKM105" s="632"/>
      <c r="TKN105" s="632"/>
      <c r="TKO105" s="632"/>
      <c r="TKP105" s="632"/>
      <c r="TKQ105" s="632"/>
      <c r="TKR105" s="632"/>
      <c r="TKS105" s="632"/>
      <c r="TKT105" s="632"/>
      <c r="TKU105" s="632"/>
      <c r="TKV105" s="632"/>
      <c r="TKW105" s="632"/>
      <c r="TKX105" s="632"/>
      <c r="TKY105" s="632"/>
      <c r="TKZ105" s="632"/>
      <c r="TLA105" s="632"/>
      <c r="TLB105" s="632"/>
      <c r="TLC105" s="632"/>
      <c r="TLD105" s="632"/>
      <c r="TLE105" s="632"/>
      <c r="TLF105" s="632"/>
      <c r="TLG105" s="632"/>
      <c r="TLH105" s="632"/>
      <c r="TLI105" s="632"/>
      <c r="TLJ105" s="632"/>
      <c r="TLK105" s="632"/>
      <c r="TLL105" s="632"/>
      <c r="TLM105" s="632"/>
      <c r="TLN105" s="632"/>
      <c r="TLO105" s="632"/>
      <c r="TLP105" s="632"/>
      <c r="TLQ105" s="632"/>
      <c r="TLR105" s="632"/>
      <c r="TLS105" s="632"/>
      <c r="TLT105" s="632"/>
      <c r="TLU105" s="632"/>
      <c r="TLV105" s="632"/>
      <c r="TLW105" s="632"/>
      <c r="TLX105" s="632"/>
      <c r="TLY105" s="632"/>
      <c r="TLZ105" s="632"/>
      <c r="TMA105" s="632"/>
      <c r="TMB105" s="632"/>
      <c r="TMC105" s="632"/>
      <c r="TMD105" s="632"/>
      <c r="TME105" s="632"/>
      <c r="TMF105" s="632"/>
      <c r="TMG105" s="632"/>
      <c r="TMH105" s="632"/>
      <c r="TMI105" s="632"/>
      <c r="TMJ105" s="632"/>
      <c r="TMK105" s="632"/>
      <c r="TML105" s="632"/>
      <c r="TMM105" s="632"/>
      <c r="TMN105" s="632"/>
      <c r="TMO105" s="632"/>
      <c r="TMP105" s="632"/>
      <c r="TMQ105" s="632"/>
      <c r="TMR105" s="632"/>
      <c r="TMS105" s="632"/>
      <c r="TMT105" s="632"/>
      <c r="TMU105" s="632"/>
      <c r="TMV105" s="632"/>
      <c r="TMW105" s="632"/>
      <c r="TMX105" s="632"/>
      <c r="TMY105" s="632"/>
      <c r="TMZ105" s="632"/>
      <c r="TNA105" s="632"/>
      <c r="TNB105" s="632"/>
      <c r="TNC105" s="632"/>
      <c r="TND105" s="632"/>
      <c r="TNE105" s="632"/>
      <c r="TNF105" s="632"/>
      <c r="TNG105" s="632"/>
      <c r="TNH105" s="632"/>
      <c r="TNI105" s="632"/>
      <c r="TNJ105" s="632"/>
      <c r="TNK105" s="632"/>
      <c r="TNL105" s="632"/>
      <c r="TNM105" s="632"/>
      <c r="TNN105" s="632"/>
      <c r="TNO105" s="632"/>
      <c r="TNP105" s="632"/>
      <c r="TNQ105" s="632"/>
      <c r="TNR105" s="632"/>
      <c r="TNS105" s="632"/>
      <c r="TNT105" s="632"/>
      <c r="TNU105" s="632"/>
      <c r="TNV105" s="632"/>
      <c r="TNW105" s="632"/>
      <c r="TNX105" s="632"/>
      <c r="TNY105" s="632"/>
      <c r="TNZ105" s="632"/>
      <c r="TOA105" s="632"/>
      <c r="TOB105" s="632"/>
      <c r="TOC105" s="632"/>
      <c r="TOD105" s="632"/>
      <c r="TOE105" s="632"/>
      <c r="TOF105" s="632"/>
      <c r="TOG105" s="632"/>
      <c r="TOH105" s="632"/>
      <c r="TOI105" s="632"/>
      <c r="TOJ105" s="632"/>
      <c r="TOK105" s="632"/>
      <c r="TOL105" s="632"/>
      <c r="TOM105" s="632"/>
      <c r="TON105" s="632"/>
      <c r="TOO105" s="632"/>
      <c r="TOP105" s="632"/>
      <c r="TOQ105" s="632"/>
      <c r="TOR105" s="632"/>
      <c r="TOS105" s="632"/>
      <c r="TOT105" s="632"/>
      <c r="TOU105" s="632"/>
      <c r="TOV105" s="632"/>
      <c r="TOW105" s="632"/>
      <c r="TOX105" s="632"/>
      <c r="TOY105" s="632"/>
      <c r="TOZ105" s="632"/>
      <c r="TPA105" s="632"/>
      <c r="TPB105" s="632"/>
      <c r="TPC105" s="632"/>
      <c r="TPD105" s="632"/>
      <c r="TPE105" s="632"/>
      <c r="TPF105" s="632"/>
      <c r="TPG105" s="632"/>
      <c r="TPH105" s="632"/>
      <c r="TPI105" s="632"/>
      <c r="TPJ105" s="632"/>
      <c r="TPK105" s="632"/>
      <c r="TPL105" s="632"/>
      <c r="TPM105" s="632"/>
      <c r="TPN105" s="632"/>
      <c r="TPO105" s="632"/>
      <c r="TPP105" s="632"/>
      <c r="TPQ105" s="632"/>
      <c r="TPR105" s="632"/>
      <c r="TPS105" s="632"/>
      <c r="TPT105" s="632"/>
      <c r="TPU105" s="632"/>
      <c r="TPV105" s="632"/>
      <c r="TPW105" s="632"/>
      <c r="TPX105" s="632"/>
      <c r="TPY105" s="632"/>
      <c r="TPZ105" s="632"/>
      <c r="TQA105" s="632"/>
      <c r="TQB105" s="632"/>
      <c r="TQC105" s="632"/>
      <c r="TQD105" s="632"/>
      <c r="TQE105" s="632"/>
      <c r="TQF105" s="632"/>
      <c r="TQG105" s="632"/>
      <c r="TQH105" s="632"/>
      <c r="TQI105" s="632"/>
      <c r="TQJ105" s="632"/>
      <c r="TQK105" s="632"/>
      <c r="TQL105" s="632"/>
      <c r="TQM105" s="632"/>
      <c r="TQN105" s="632"/>
      <c r="TQO105" s="632"/>
      <c r="TQP105" s="632"/>
      <c r="TQQ105" s="632"/>
      <c r="TQR105" s="632"/>
      <c r="TQS105" s="632"/>
      <c r="TQT105" s="632"/>
      <c r="TQU105" s="632"/>
      <c r="TQV105" s="632"/>
      <c r="TQW105" s="632"/>
      <c r="TQX105" s="632"/>
      <c r="TQY105" s="632"/>
      <c r="TQZ105" s="632"/>
      <c r="TRA105" s="632"/>
      <c r="TRB105" s="632"/>
      <c r="TRC105" s="632"/>
      <c r="TRD105" s="632"/>
      <c r="TRE105" s="632"/>
      <c r="TRF105" s="632"/>
      <c r="TRG105" s="632"/>
      <c r="TRH105" s="632"/>
      <c r="TRI105" s="632"/>
      <c r="TRJ105" s="632"/>
      <c r="TRK105" s="632"/>
      <c r="TRL105" s="632"/>
      <c r="TRM105" s="632"/>
      <c r="TRN105" s="632"/>
      <c r="TRO105" s="632"/>
      <c r="TRP105" s="632"/>
      <c r="TRQ105" s="632"/>
      <c r="TRR105" s="632"/>
      <c r="TRS105" s="632"/>
      <c r="TRT105" s="632"/>
      <c r="TRU105" s="632"/>
      <c r="TRV105" s="632"/>
      <c r="TRW105" s="632"/>
      <c r="TRX105" s="632"/>
      <c r="TRY105" s="632"/>
      <c r="TRZ105" s="632"/>
      <c r="TSA105" s="632"/>
      <c r="TSB105" s="632"/>
      <c r="TSC105" s="632"/>
      <c r="TSD105" s="632"/>
      <c r="TSE105" s="632"/>
      <c r="TSF105" s="632"/>
      <c r="TSG105" s="632"/>
      <c r="TSH105" s="632"/>
      <c r="TSI105" s="632"/>
      <c r="TSJ105" s="632"/>
      <c r="TSK105" s="632"/>
      <c r="TSL105" s="632"/>
      <c r="TSM105" s="632"/>
      <c r="TSN105" s="632"/>
      <c r="TSO105" s="632"/>
      <c r="TSP105" s="632"/>
      <c r="TSQ105" s="632"/>
      <c r="TSR105" s="632"/>
      <c r="TSS105" s="632"/>
      <c r="TST105" s="632"/>
      <c r="TSU105" s="632"/>
      <c r="TSV105" s="632"/>
      <c r="TSW105" s="632"/>
      <c r="TSX105" s="632"/>
      <c r="TSY105" s="632"/>
      <c r="TSZ105" s="632"/>
      <c r="TTA105" s="632"/>
      <c r="TTB105" s="632"/>
      <c r="TTC105" s="632"/>
      <c r="TTD105" s="632"/>
      <c r="TTE105" s="632"/>
      <c r="TTF105" s="632"/>
      <c r="TTG105" s="632"/>
      <c r="TTH105" s="632"/>
      <c r="TTI105" s="632"/>
      <c r="TTJ105" s="632"/>
      <c r="TTK105" s="632"/>
      <c r="TTL105" s="632"/>
      <c r="TTM105" s="632"/>
      <c r="TTN105" s="632"/>
      <c r="TTO105" s="632"/>
      <c r="TTP105" s="632"/>
      <c r="TTQ105" s="632"/>
      <c r="TTR105" s="632"/>
      <c r="TTS105" s="632"/>
      <c r="TTT105" s="632"/>
      <c r="TTU105" s="632"/>
      <c r="TTV105" s="632"/>
      <c r="TTW105" s="632"/>
      <c r="TTX105" s="632"/>
      <c r="TTY105" s="632"/>
      <c r="TTZ105" s="632"/>
      <c r="TUA105" s="632"/>
      <c r="TUB105" s="632"/>
      <c r="TUC105" s="632"/>
      <c r="TUD105" s="632"/>
      <c r="TUE105" s="632"/>
      <c r="TUF105" s="632"/>
      <c r="TUG105" s="632"/>
      <c r="TUH105" s="632"/>
      <c r="TUI105" s="632"/>
      <c r="TUJ105" s="632"/>
      <c r="TUK105" s="632"/>
      <c r="TUL105" s="632"/>
      <c r="TUM105" s="632"/>
      <c r="TUN105" s="632"/>
      <c r="TUO105" s="632"/>
      <c r="TUP105" s="632"/>
      <c r="TUQ105" s="632"/>
      <c r="TUR105" s="632"/>
      <c r="TUS105" s="632"/>
      <c r="TUT105" s="632"/>
      <c r="TUU105" s="632"/>
      <c r="TUV105" s="632"/>
      <c r="TUW105" s="632"/>
      <c r="TUX105" s="632"/>
      <c r="TUY105" s="632"/>
      <c r="TUZ105" s="632"/>
      <c r="TVA105" s="632"/>
      <c r="TVB105" s="632"/>
      <c r="TVC105" s="632"/>
      <c r="TVD105" s="632"/>
      <c r="TVE105" s="632"/>
      <c r="TVF105" s="632"/>
      <c r="TVG105" s="632"/>
      <c r="TVH105" s="632"/>
      <c r="TVI105" s="632"/>
      <c r="TVJ105" s="632"/>
      <c r="TVK105" s="632"/>
      <c r="TVL105" s="632"/>
      <c r="TVM105" s="632"/>
      <c r="TVN105" s="632"/>
      <c r="TVO105" s="632"/>
      <c r="TVP105" s="632"/>
      <c r="TVQ105" s="632"/>
      <c r="TVR105" s="632"/>
      <c r="TVS105" s="632"/>
      <c r="TVT105" s="632"/>
      <c r="TVU105" s="632"/>
      <c r="TVV105" s="632"/>
      <c r="TVW105" s="632"/>
      <c r="TVX105" s="632"/>
      <c r="TVY105" s="632"/>
      <c r="TVZ105" s="632"/>
      <c r="TWA105" s="632"/>
      <c r="TWB105" s="632"/>
      <c r="TWC105" s="632"/>
      <c r="TWD105" s="632"/>
      <c r="TWE105" s="632"/>
      <c r="TWF105" s="632"/>
      <c r="TWG105" s="632"/>
      <c r="TWH105" s="632"/>
      <c r="TWI105" s="632"/>
      <c r="TWJ105" s="632"/>
      <c r="TWK105" s="632"/>
      <c r="TWL105" s="632"/>
      <c r="TWM105" s="632"/>
      <c r="TWN105" s="632"/>
      <c r="TWO105" s="632"/>
      <c r="TWP105" s="632"/>
      <c r="TWQ105" s="632"/>
      <c r="TWR105" s="632"/>
      <c r="TWS105" s="632"/>
      <c r="TWT105" s="632"/>
      <c r="TWU105" s="632"/>
      <c r="TWV105" s="632"/>
      <c r="TWW105" s="632"/>
      <c r="TWX105" s="632"/>
      <c r="TWY105" s="632"/>
      <c r="TWZ105" s="632"/>
      <c r="TXA105" s="632"/>
      <c r="TXB105" s="632"/>
      <c r="TXC105" s="632"/>
      <c r="TXD105" s="632"/>
      <c r="TXE105" s="632"/>
      <c r="TXF105" s="632"/>
      <c r="TXG105" s="632"/>
      <c r="TXH105" s="632"/>
      <c r="TXI105" s="632"/>
      <c r="TXJ105" s="632"/>
      <c r="TXK105" s="632"/>
      <c r="TXL105" s="632"/>
      <c r="TXM105" s="632"/>
      <c r="TXN105" s="632"/>
      <c r="TXO105" s="632"/>
      <c r="TXP105" s="632"/>
      <c r="TXQ105" s="632"/>
      <c r="TXR105" s="632"/>
      <c r="TXS105" s="632"/>
      <c r="TXT105" s="632"/>
      <c r="TXU105" s="632"/>
      <c r="TXV105" s="632"/>
      <c r="TXW105" s="632"/>
      <c r="TXX105" s="632"/>
      <c r="TXY105" s="632"/>
      <c r="TXZ105" s="632"/>
      <c r="TYA105" s="632"/>
      <c r="TYB105" s="632"/>
      <c r="TYC105" s="632"/>
      <c r="TYD105" s="632"/>
      <c r="TYE105" s="632"/>
      <c r="TYF105" s="632"/>
      <c r="TYG105" s="632"/>
      <c r="TYH105" s="632"/>
      <c r="TYI105" s="632"/>
      <c r="TYJ105" s="632"/>
      <c r="TYK105" s="632"/>
      <c r="TYL105" s="632"/>
      <c r="TYM105" s="632"/>
      <c r="TYN105" s="632"/>
      <c r="TYO105" s="632"/>
      <c r="TYP105" s="632"/>
      <c r="TYQ105" s="632"/>
      <c r="TYR105" s="632"/>
      <c r="TYS105" s="632"/>
      <c r="TYT105" s="632"/>
      <c r="TYU105" s="632"/>
      <c r="TYV105" s="632"/>
      <c r="TYW105" s="632"/>
      <c r="TYX105" s="632"/>
      <c r="TYY105" s="632"/>
      <c r="TYZ105" s="632"/>
      <c r="TZA105" s="632"/>
      <c r="TZB105" s="632"/>
      <c r="TZC105" s="632"/>
      <c r="TZD105" s="632"/>
      <c r="TZE105" s="632"/>
      <c r="TZF105" s="632"/>
      <c r="TZG105" s="632"/>
      <c r="TZH105" s="632"/>
      <c r="TZI105" s="632"/>
      <c r="TZJ105" s="632"/>
      <c r="TZK105" s="632"/>
      <c r="TZL105" s="632"/>
      <c r="TZM105" s="632"/>
      <c r="TZN105" s="632"/>
      <c r="TZO105" s="632"/>
      <c r="TZP105" s="632"/>
      <c r="TZQ105" s="632"/>
      <c r="TZR105" s="632"/>
      <c r="TZS105" s="632"/>
      <c r="TZT105" s="632"/>
      <c r="TZU105" s="632"/>
      <c r="TZV105" s="632"/>
      <c r="TZW105" s="632"/>
      <c r="TZX105" s="632"/>
      <c r="TZY105" s="632"/>
      <c r="TZZ105" s="632"/>
      <c r="UAA105" s="632"/>
      <c r="UAB105" s="632"/>
      <c r="UAC105" s="632"/>
      <c r="UAD105" s="632"/>
      <c r="UAE105" s="632"/>
      <c r="UAF105" s="632"/>
      <c r="UAG105" s="632"/>
      <c r="UAH105" s="632"/>
      <c r="UAI105" s="632"/>
      <c r="UAJ105" s="632"/>
      <c r="UAK105" s="632"/>
      <c r="UAL105" s="632"/>
      <c r="UAM105" s="632"/>
      <c r="UAN105" s="632"/>
      <c r="UAO105" s="632"/>
      <c r="UAP105" s="632"/>
      <c r="UAQ105" s="632"/>
      <c r="UAR105" s="632"/>
      <c r="UAS105" s="632"/>
      <c r="UAT105" s="632"/>
      <c r="UAU105" s="632"/>
      <c r="UAV105" s="632"/>
      <c r="UAW105" s="632"/>
      <c r="UAX105" s="632"/>
      <c r="UAY105" s="632"/>
      <c r="UAZ105" s="632"/>
      <c r="UBA105" s="632"/>
      <c r="UBB105" s="632"/>
      <c r="UBC105" s="632"/>
      <c r="UBD105" s="632"/>
      <c r="UBE105" s="632"/>
      <c r="UBF105" s="632"/>
      <c r="UBG105" s="632"/>
      <c r="UBH105" s="632"/>
      <c r="UBI105" s="632"/>
      <c r="UBJ105" s="632"/>
      <c r="UBK105" s="632"/>
      <c r="UBL105" s="632"/>
      <c r="UBM105" s="632"/>
      <c r="UBN105" s="632"/>
      <c r="UBO105" s="632"/>
      <c r="UBP105" s="632"/>
      <c r="UBQ105" s="632"/>
      <c r="UBR105" s="632"/>
      <c r="UBS105" s="632"/>
      <c r="UBT105" s="632"/>
      <c r="UBU105" s="632"/>
      <c r="UBV105" s="632"/>
      <c r="UBW105" s="632"/>
      <c r="UBX105" s="632"/>
      <c r="UBY105" s="632"/>
      <c r="UBZ105" s="632"/>
      <c r="UCA105" s="632"/>
      <c r="UCB105" s="632"/>
      <c r="UCC105" s="632"/>
      <c r="UCD105" s="632"/>
      <c r="UCE105" s="632"/>
      <c r="UCF105" s="632"/>
      <c r="UCG105" s="632"/>
      <c r="UCH105" s="632"/>
      <c r="UCI105" s="632"/>
      <c r="UCJ105" s="632"/>
      <c r="UCK105" s="632"/>
      <c r="UCL105" s="632"/>
      <c r="UCM105" s="632"/>
      <c r="UCN105" s="632"/>
      <c r="UCO105" s="632"/>
      <c r="UCP105" s="632"/>
      <c r="UCQ105" s="632"/>
      <c r="UCR105" s="632"/>
      <c r="UCS105" s="632"/>
      <c r="UCT105" s="632"/>
      <c r="UCU105" s="632"/>
      <c r="UCV105" s="632"/>
      <c r="UCW105" s="632"/>
      <c r="UCX105" s="632"/>
      <c r="UCY105" s="632"/>
      <c r="UCZ105" s="632"/>
      <c r="UDA105" s="632"/>
      <c r="UDB105" s="632"/>
      <c r="UDC105" s="632"/>
      <c r="UDD105" s="632"/>
      <c r="UDE105" s="632"/>
      <c r="UDF105" s="632"/>
      <c r="UDG105" s="632"/>
      <c r="UDH105" s="632"/>
      <c r="UDI105" s="632"/>
      <c r="UDJ105" s="632"/>
      <c r="UDK105" s="632"/>
      <c r="UDL105" s="632"/>
      <c r="UDM105" s="632"/>
      <c r="UDN105" s="632"/>
      <c r="UDO105" s="632"/>
      <c r="UDP105" s="632"/>
      <c r="UDQ105" s="632"/>
      <c r="UDR105" s="632"/>
      <c r="UDS105" s="632"/>
      <c r="UDT105" s="632"/>
      <c r="UDU105" s="632"/>
      <c r="UDV105" s="632"/>
      <c r="UDW105" s="632"/>
      <c r="UDX105" s="632"/>
      <c r="UDY105" s="632"/>
      <c r="UDZ105" s="632"/>
      <c r="UEA105" s="632"/>
      <c r="UEB105" s="632"/>
      <c r="UEC105" s="632"/>
      <c r="UED105" s="632"/>
      <c r="UEE105" s="632"/>
      <c r="UEF105" s="632"/>
      <c r="UEG105" s="632"/>
      <c r="UEH105" s="632"/>
      <c r="UEI105" s="632"/>
      <c r="UEJ105" s="632"/>
      <c r="UEK105" s="632"/>
      <c r="UEL105" s="632"/>
      <c r="UEM105" s="632"/>
      <c r="UEN105" s="632"/>
      <c r="UEO105" s="632"/>
      <c r="UEP105" s="632"/>
      <c r="UEQ105" s="632"/>
      <c r="UER105" s="632"/>
      <c r="UES105" s="632"/>
      <c r="UET105" s="632"/>
      <c r="UEU105" s="632"/>
      <c r="UEV105" s="632"/>
      <c r="UEW105" s="632"/>
      <c r="UEX105" s="632"/>
      <c r="UEY105" s="632"/>
      <c r="UEZ105" s="632"/>
      <c r="UFA105" s="632"/>
      <c r="UFB105" s="632"/>
      <c r="UFC105" s="632"/>
      <c r="UFD105" s="632"/>
      <c r="UFE105" s="632"/>
      <c r="UFF105" s="632"/>
      <c r="UFG105" s="632"/>
      <c r="UFH105" s="632"/>
      <c r="UFI105" s="632"/>
      <c r="UFJ105" s="632"/>
      <c r="UFK105" s="632"/>
      <c r="UFL105" s="632"/>
      <c r="UFM105" s="632"/>
      <c r="UFN105" s="632"/>
      <c r="UFO105" s="632"/>
      <c r="UFP105" s="632"/>
      <c r="UFQ105" s="632"/>
      <c r="UFR105" s="632"/>
      <c r="UFS105" s="632"/>
      <c r="UFT105" s="632"/>
      <c r="UFU105" s="632"/>
      <c r="UFV105" s="632"/>
      <c r="UFW105" s="632"/>
      <c r="UFX105" s="632"/>
      <c r="UFY105" s="632"/>
      <c r="UFZ105" s="632"/>
      <c r="UGA105" s="632"/>
      <c r="UGB105" s="632"/>
      <c r="UGC105" s="632"/>
      <c r="UGD105" s="632"/>
      <c r="UGE105" s="632"/>
      <c r="UGF105" s="632"/>
      <c r="UGG105" s="632"/>
      <c r="UGH105" s="632"/>
      <c r="UGI105" s="632"/>
      <c r="UGJ105" s="632"/>
      <c r="UGK105" s="632"/>
      <c r="UGL105" s="632"/>
      <c r="UGM105" s="632"/>
      <c r="UGN105" s="632"/>
      <c r="UGO105" s="632"/>
      <c r="UGP105" s="632"/>
      <c r="UGQ105" s="632"/>
      <c r="UGR105" s="632"/>
      <c r="UGS105" s="632"/>
      <c r="UGT105" s="632"/>
      <c r="UGU105" s="632"/>
      <c r="UGV105" s="632"/>
      <c r="UGW105" s="632"/>
      <c r="UGX105" s="632"/>
      <c r="UGY105" s="632"/>
      <c r="UGZ105" s="632"/>
      <c r="UHA105" s="632"/>
      <c r="UHB105" s="632"/>
      <c r="UHC105" s="632"/>
      <c r="UHD105" s="632"/>
      <c r="UHE105" s="632"/>
      <c r="UHF105" s="632"/>
      <c r="UHG105" s="632"/>
      <c r="UHH105" s="632"/>
      <c r="UHI105" s="632"/>
      <c r="UHJ105" s="632"/>
      <c r="UHK105" s="632"/>
      <c r="UHL105" s="632"/>
      <c r="UHM105" s="632"/>
      <c r="UHN105" s="632"/>
      <c r="UHO105" s="632"/>
      <c r="UHP105" s="632"/>
      <c r="UHQ105" s="632"/>
      <c r="UHR105" s="632"/>
      <c r="UHS105" s="632"/>
      <c r="UHT105" s="632"/>
      <c r="UHU105" s="632"/>
      <c r="UHV105" s="632"/>
      <c r="UHW105" s="632"/>
      <c r="UHX105" s="632"/>
      <c r="UHY105" s="632"/>
      <c r="UHZ105" s="632"/>
      <c r="UIA105" s="632"/>
      <c r="UIB105" s="632"/>
      <c r="UIC105" s="632"/>
      <c r="UID105" s="632"/>
      <c r="UIE105" s="632"/>
      <c r="UIF105" s="632"/>
      <c r="UIG105" s="632"/>
      <c r="UIH105" s="632"/>
      <c r="UII105" s="632"/>
      <c r="UIJ105" s="632"/>
      <c r="UIK105" s="632"/>
      <c r="UIL105" s="632"/>
      <c r="UIM105" s="632"/>
      <c r="UIN105" s="632"/>
      <c r="UIO105" s="632"/>
      <c r="UIP105" s="632"/>
      <c r="UIQ105" s="632"/>
      <c r="UIR105" s="632"/>
      <c r="UIS105" s="632"/>
      <c r="UIT105" s="632"/>
      <c r="UIU105" s="632"/>
      <c r="UIV105" s="632"/>
      <c r="UIW105" s="632"/>
      <c r="UIX105" s="632"/>
      <c r="UIY105" s="632"/>
      <c r="UIZ105" s="632"/>
      <c r="UJA105" s="632"/>
      <c r="UJB105" s="632"/>
      <c r="UJC105" s="632"/>
      <c r="UJD105" s="632"/>
      <c r="UJE105" s="632"/>
      <c r="UJF105" s="632"/>
      <c r="UJG105" s="632"/>
      <c r="UJH105" s="632"/>
      <c r="UJI105" s="632"/>
      <c r="UJJ105" s="632"/>
      <c r="UJK105" s="632"/>
      <c r="UJL105" s="632"/>
      <c r="UJM105" s="632"/>
      <c r="UJN105" s="632"/>
      <c r="UJO105" s="632"/>
      <c r="UJP105" s="632"/>
      <c r="UJQ105" s="632"/>
      <c r="UJR105" s="632"/>
      <c r="UJS105" s="632"/>
      <c r="UJT105" s="632"/>
      <c r="UJU105" s="632"/>
      <c r="UJV105" s="632"/>
      <c r="UJW105" s="632"/>
      <c r="UJX105" s="632"/>
      <c r="UJY105" s="632"/>
      <c r="UJZ105" s="632"/>
      <c r="UKA105" s="632"/>
      <c r="UKB105" s="632"/>
      <c r="UKC105" s="632"/>
      <c r="UKD105" s="632"/>
      <c r="UKE105" s="632"/>
      <c r="UKF105" s="632"/>
      <c r="UKG105" s="632"/>
      <c r="UKH105" s="632"/>
      <c r="UKI105" s="632"/>
      <c r="UKJ105" s="632"/>
      <c r="UKK105" s="632"/>
      <c r="UKL105" s="632"/>
      <c r="UKM105" s="632"/>
      <c r="UKN105" s="632"/>
      <c r="UKO105" s="632"/>
      <c r="UKP105" s="632"/>
      <c r="UKQ105" s="632"/>
      <c r="UKR105" s="632"/>
      <c r="UKS105" s="632"/>
      <c r="UKT105" s="632"/>
      <c r="UKU105" s="632"/>
      <c r="UKV105" s="632"/>
      <c r="UKW105" s="632"/>
      <c r="UKX105" s="632"/>
      <c r="UKY105" s="632"/>
      <c r="UKZ105" s="632"/>
      <c r="ULA105" s="632"/>
      <c r="ULB105" s="632"/>
      <c r="ULC105" s="632"/>
      <c r="ULD105" s="632"/>
      <c r="ULE105" s="632"/>
      <c r="ULF105" s="632"/>
      <c r="ULG105" s="632"/>
      <c r="ULH105" s="632"/>
      <c r="ULI105" s="632"/>
      <c r="ULJ105" s="632"/>
      <c r="ULK105" s="632"/>
      <c r="ULL105" s="632"/>
      <c r="ULM105" s="632"/>
      <c r="ULN105" s="632"/>
      <c r="ULO105" s="632"/>
      <c r="ULP105" s="632"/>
      <c r="ULQ105" s="632"/>
      <c r="ULR105" s="632"/>
      <c r="ULS105" s="632"/>
      <c r="ULT105" s="632"/>
      <c r="ULU105" s="632"/>
      <c r="ULV105" s="632"/>
      <c r="ULW105" s="632"/>
      <c r="ULX105" s="632"/>
      <c r="ULY105" s="632"/>
      <c r="ULZ105" s="632"/>
      <c r="UMA105" s="632"/>
      <c r="UMB105" s="632"/>
      <c r="UMC105" s="632"/>
      <c r="UMD105" s="632"/>
      <c r="UME105" s="632"/>
      <c r="UMF105" s="632"/>
      <c r="UMG105" s="632"/>
      <c r="UMH105" s="632"/>
      <c r="UMI105" s="632"/>
      <c r="UMJ105" s="632"/>
      <c r="UMK105" s="632"/>
      <c r="UML105" s="632"/>
      <c r="UMM105" s="632"/>
      <c r="UMN105" s="632"/>
      <c r="UMO105" s="632"/>
      <c r="UMP105" s="632"/>
      <c r="UMQ105" s="632"/>
      <c r="UMR105" s="632"/>
      <c r="UMS105" s="632"/>
      <c r="UMT105" s="632"/>
      <c r="UMU105" s="632"/>
      <c r="UMV105" s="632"/>
      <c r="UMW105" s="632"/>
      <c r="UMX105" s="632"/>
      <c r="UMY105" s="632"/>
      <c r="UMZ105" s="632"/>
      <c r="UNA105" s="632"/>
      <c r="UNB105" s="632"/>
      <c r="UNC105" s="632"/>
      <c r="UND105" s="632"/>
      <c r="UNE105" s="632"/>
      <c r="UNF105" s="632"/>
      <c r="UNG105" s="632"/>
      <c r="UNH105" s="632"/>
      <c r="UNI105" s="632"/>
      <c r="UNJ105" s="632"/>
      <c r="UNK105" s="632"/>
      <c r="UNL105" s="632"/>
      <c r="UNM105" s="632"/>
      <c r="UNN105" s="632"/>
      <c r="UNO105" s="632"/>
      <c r="UNP105" s="632"/>
      <c r="UNQ105" s="632"/>
      <c r="UNR105" s="632"/>
      <c r="UNS105" s="632"/>
      <c r="UNT105" s="632"/>
      <c r="UNU105" s="632"/>
      <c r="UNV105" s="632"/>
      <c r="UNW105" s="632"/>
      <c r="UNX105" s="632"/>
      <c r="UNY105" s="632"/>
      <c r="UNZ105" s="632"/>
      <c r="UOA105" s="632"/>
      <c r="UOB105" s="632"/>
      <c r="UOC105" s="632"/>
      <c r="UOD105" s="632"/>
      <c r="UOE105" s="632"/>
      <c r="UOF105" s="632"/>
      <c r="UOG105" s="632"/>
      <c r="UOH105" s="632"/>
      <c r="UOI105" s="632"/>
      <c r="UOJ105" s="632"/>
      <c r="UOK105" s="632"/>
      <c r="UOL105" s="632"/>
      <c r="UOM105" s="632"/>
      <c r="UON105" s="632"/>
      <c r="UOO105" s="632"/>
      <c r="UOP105" s="632"/>
      <c r="UOQ105" s="632"/>
      <c r="UOR105" s="632"/>
      <c r="UOS105" s="632"/>
      <c r="UOT105" s="632"/>
      <c r="UOU105" s="632"/>
      <c r="UOV105" s="632"/>
      <c r="UOW105" s="632"/>
      <c r="UOX105" s="632"/>
      <c r="UOY105" s="632"/>
      <c r="UOZ105" s="632"/>
      <c r="UPA105" s="632"/>
      <c r="UPB105" s="632"/>
      <c r="UPC105" s="632"/>
      <c r="UPD105" s="632"/>
      <c r="UPE105" s="632"/>
      <c r="UPF105" s="632"/>
      <c r="UPG105" s="632"/>
      <c r="UPH105" s="632"/>
      <c r="UPI105" s="632"/>
      <c r="UPJ105" s="632"/>
      <c r="UPK105" s="632"/>
      <c r="UPL105" s="632"/>
      <c r="UPM105" s="632"/>
      <c r="UPN105" s="632"/>
      <c r="UPO105" s="632"/>
      <c r="UPP105" s="632"/>
      <c r="UPQ105" s="632"/>
      <c r="UPR105" s="632"/>
      <c r="UPS105" s="632"/>
      <c r="UPT105" s="632"/>
      <c r="UPU105" s="632"/>
      <c r="UPV105" s="632"/>
      <c r="UPW105" s="632"/>
      <c r="UPX105" s="632"/>
      <c r="UPY105" s="632"/>
      <c r="UPZ105" s="632"/>
      <c r="UQA105" s="632"/>
      <c r="UQB105" s="632"/>
      <c r="UQC105" s="632"/>
      <c r="UQD105" s="632"/>
      <c r="UQE105" s="632"/>
      <c r="UQF105" s="632"/>
      <c r="UQG105" s="632"/>
      <c r="UQH105" s="632"/>
      <c r="UQI105" s="632"/>
      <c r="UQJ105" s="632"/>
      <c r="UQK105" s="632"/>
      <c r="UQL105" s="632"/>
      <c r="UQM105" s="632"/>
      <c r="UQN105" s="632"/>
      <c r="UQO105" s="632"/>
      <c r="UQP105" s="632"/>
      <c r="UQQ105" s="632"/>
      <c r="UQR105" s="632"/>
      <c r="UQS105" s="632"/>
      <c r="UQT105" s="632"/>
      <c r="UQU105" s="632"/>
      <c r="UQV105" s="632"/>
      <c r="UQW105" s="632"/>
      <c r="UQX105" s="632"/>
      <c r="UQY105" s="632"/>
      <c r="UQZ105" s="632"/>
      <c r="URA105" s="632"/>
      <c r="URB105" s="632"/>
      <c r="URC105" s="632"/>
      <c r="URD105" s="632"/>
      <c r="URE105" s="632"/>
      <c r="URF105" s="632"/>
      <c r="URG105" s="632"/>
      <c r="URH105" s="632"/>
      <c r="URI105" s="632"/>
      <c r="URJ105" s="632"/>
      <c r="URK105" s="632"/>
      <c r="URL105" s="632"/>
      <c r="URM105" s="632"/>
      <c r="URN105" s="632"/>
      <c r="URO105" s="632"/>
      <c r="URP105" s="632"/>
      <c r="URQ105" s="632"/>
      <c r="URR105" s="632"/>
      <c r="URS105" s="632"/>
      <c r="URT105" s="632"/>
      <c r="URU105" s="632"/>
      <c r="URV105" s="632"/>
      <c r="URW105" s="632"/>
      <c r="URX105" s="632"/>
      <c r="URY105" s="632"/>
      <c r="URZ105" s="632"/>
      <c r="USA105" s="632"/>
      <c r="USB105" s="632"/>
      <c r="USC105" s="632"/>
      <c r="USD105" s="632"/>
      <c r="USE105" s="632"/>
      <c r="USF105" s="632"/>
      <c r="USG105" s="632"/>
      <c r="USH105" s="632"/>
      <c r="USI105" s="632"/>
      <c r="USJ105" s="632"/>
      <c r="USK105" s="632"/>
      <c r="USL105" s="632"/>
      <c r="USM105" s="632"/>
      <c r="USN105" s="632"/>
      <c r="USO105" s="632"/>
      <c r="USP105" s="632"/>
      <c r="USQ105" s="632"/>
      <c r="USR105" s="632"/>
      <c r="USS105" s="632"/>
      <c r="UST105" s="632"/>
      <c r="USU105" s="632"/>
      <c r="USV105" s="632"/>
      <c r="USW105" s="632"/>
      <c r="USX105" s="632"/>
      <c r="USY105" s="632"/>
      <c r="USZ105" s="632"/>
      <c r="UTA105" s="632"/>
      <c r="UTB105" s="632"/>
      <c r="UTC105" s="632"/>
      <c r="UTD105" s="632"/>
      <c r="UTE105" s="632"/>
      <c r="UTF105" s="632"/>
      <c r="UTG105" s="632"/>
      <c r="UTH105" s="632"/>
      <c r="UTI105" s="632"/>
      <c r="UTJ105" s="632"/>
      <c r="UTK105" s="632"/>
      <c r="UTL105" s="632"/>
      <c r="UTM105" s="632"/>
      <c r="UTN105" s="632"/>
      <c r="UTO105" s="632"/>
      <c r="UTP105" s="632"/>
      <c r="UTQ105" s="632"/>
      <c r="UTR105" s="632"/>
      <c r="UTS105" s="632"/>
      <c r="UTT105" s="632"/>
      <c r="UTU105" s="632"/>
      <c r="UTV105" s="632"/>
      <c r="UTW105" s="632"/>
      <c r="UTX105" s="632"/>
      <c r="UTY105" s="632"/>
      <c r="UTZ105" s="632"/>
      <c r="UUA105" s="632"/>
      <c r="UUB105" s="632"/>
      <c r="UUC105" s="632"/>
      <c r="UUD105" s="632"/>
      <c r="UUE105" s="632"/>
      <c r="UUF105" s="632"/>
      <c r="UUG105" s="632"/>
      <c r="UUH105" s="632"/>
      <c r="UUI105" s="632"/>
      <c r="UUJ105" s="632"/>
      <c r="UUK105" s="632"/>
      <c r="UUL105" s="632"/>
      <c r="UUM105" s="632"/>
      <c r="UUN105" s="632"/>
      <c r="UUO105" s="632"/>
      <c r="UUP105" s="632"/>
      <c r="UUQ105" s="632"/>
      <c r="UUR105" s="632"/>
      <c r="UUS105" s="632"/>
      <c r="UUT105" s="632"/>
      <c r="UUU105" s="632"/>
      <c r="UUV105" s="632"/>
      <c r="UUW105" s="632"/>
      <c r="UUX105" s="632"/>
      <c r="UUY105" s="632"/>
      <c r="UUZ105" s="632"/>
      <c r="UVA105" s="632"/>
      <c r="UVB105" s="632"/>
      <c r="UVC105" s="632"/>
      <c r="UVD105" s="632"/>
      <c r="UVE105" s="632"/>
      <c r="UVF105" s="632"/>
      <c r="UVG105" s="632"/>
      <c r="UVH105" s="632"/>
      <c r="UVI105" s="632"/>
      <c r="UVJ105" s="632"/>
      <c r="UVK105" s="632"/>
      <c r="UVL105" s="632"/>
      <c r="UVM105" s="632"/>
      <c r="UVN105" s="632"/>
      <c r="UVO105" s="632"/>
      <c r="UVP105" s="632"/>
      <c r="UVQ105" s="632"/>
      <c r="UVR105" s="632"/>
      <c r="UVS105" s="632"/>
      <c r="UVT105" s="632"/>
      <c r="UVU105" s="632"/>
      <c r="UVV105" s="632"/>
      <c r="UVW105" s="632"/>
      <c r="UVX105" s="632"/>
      <c r="UVY105" s="632"/>
      <c r="UVZ105" s="632"/>
      <c r="UWA105" s="632"/>
      <c r="UWB105" s="632"/>
      <c r="UWC105" s="632"/>
      <c r="UWD105" s="632"/>
      <c r="UWE105" s="632"/>
      <c r="UWF105" s="632"/>
      <c r="UWG105" s="632"/>
      <c r="UWH105" s="632"/>
      <c r="UWI105" s="632"/>
      <c r="UWJ105" s="632"/>
      <c r="UWK105" s="632"/>
      <c r="UWL105" s="632"/>
      <c r="UWM105" s="632"/>
      <c r="UWN105" s="632"/>
      <c r="UWO105" s="632"/>
      <c r="UWP105" s="632"/>
      <c r="UWQ105" s="632"/>
      <c r="UWR105" s="632"/>
      <c r="UWS105" s="632"/>
      <c r="UWT105" s="632"/>
      <c r="UWU105" s="632"/>
      <c r="UWV105" s="632"/>
      <c r="UWW105" s="632"/>
      <c r="UWX105" s="632"/>
      <c r="UWY105" s="632"/>
      <c r="UWZ105" s="632"/>
      <c r="UXA105" s="632"/>
      <c r="UXB105" s="632"/>
      <c r="UXC105" s="632"/>
      <c r="UXD105" s="632"/>
      <c r="UXE105" s="632"/>
      <c r="UXF105" s="632"/>
      <c r="UXG105" s="632"/>
      <c r="UXH105" s="632"/>
      <c r="UXI105" s="632"/>
      <c r="UXJ105" s="632"/>
      <c r="UXK105" s="632"/>
      <c r="UXL105" s="632"/>
      <c r="UXM105" s="632"/>
      <c r="UXN105" s="632"/>
      <c r="UXO105" s="632"/>
      <c r="UXP105" s="632"/>
      <c r="UXQ105" s="632"/>
      <c r="UXR105" s="632"/>
      <c r="UXS105" s="632"/>
      <c r="UXT105" s="632"/>
      <c r="UXU105" s="632"/>
      <c r="UXV105" s="632"/>
      <c r="UXW105" s="632"/>
      <c r="UXX105" s="632"/>
      <c r="UXY105" s="632"/>
      <c r="UXZ105" s="632"/>
      <c r="UYA105" s="632"/>
      <c r="UYB105" s="632"/>
      <c r="UYC105" s="632"/>
      <c r="UYD105" s="632"/>
      <c r="UYE105" s="632"/>
      <c r="UYF105" s="632"/>
      <c r="UYG105" s="632"/>
      <c r="UYH105" s="632"/>
      <c r="UYI105" s="632"/>
      <c r="UYJ105" s="632"/>
      <c r="UYK105" s="632"/>
      <c r="UYL105" s="632"/>
      <c r="UYM105" s="632"/>
      <c r="UYN105" s="632"/>
      <c r="UYO105" s="632"/>
      <c r="UYP105" s="632"/>
      <c r="UYQ105" s="632"/>
      <c r="UYR105" s="632"/>
      <c r="UYS105" s="632"/>
      <c r="UYT105" s="632"/>
      <c r="UYU105" s="632"/>
      <c r="UYV105" s="632"/>
      <c r="UYW105" s="632"/>
      <c r="UYX105" s="632"/>
      <c r="UYY105" s="632"/>
      <c r="UYZ105" s="632"/>
      <c r="UZA105" s="632"/>
      <c r="UZB105" s="632"/>
      <c r="UZC105" s="632"/>
      <c r="UZD105" s="632"/>
      <c r="UZE105" s="632"/>
      <c r="UZF105" s="632"/>
      <c r="UZG105" s="632"/>
      <c r="UZH105" s="632"/>
      <c r="UZI105" s="632"/>
      <c r="UZJ105" s="632"/>
      <c r="UZK105" s="632"/>
      <c r="UZL105" s="632"/>
      <c r="UZM105" s="632"/>
      <c r="UZN105" s="632"/>
      <c r="UZO105" s="632"/>
      <c r="UZP105" s="632"/>
      <c r="UZQ105" s="632"/>
      <c r="UZR105" s="632"/>
      <c r="UZS105" s="632"/>
      <c r="UZT105" s="632"/>
      <c r="UZU105" s="632"/>
      <c r="UZV105" s="632"/>
      <c r="UZW105" s="632"/>
      <c r="UZX105" s="632"/>
      <c r="UZY105" s="632"/>
      <c r="UZZ105" s="632"/>
      <c r="VAA105" s="632"/>
      <c r="VAB105" s="632"/>
      <c r="VAC105" s="632"/>
      <c r="VAD105" s="632"/>
      <c r="VAE105" s="632"/>
      <c r="VAF105" s="632"/>
      <c r="VAG105" s="632"/>
      <c r="VAH105" s="632"/>
      <c r="VAI105" s="632"/>
      <c r="VAJ105" s="632"/>
      <c r="VAK105" s="632"/>
      <c r="VAL105" s="632"/>
      <c r="VAM105" s="632"/>
      <c r="VAN105" s="632"/>
      <c r="VAO105" s="632"/>
      <c r="VAP105" s="632"/>
      <c r="VAQ105" s="632"/>
      <c r="VAR105" s="632"/>
      <c r="VAS105" s="632"/>
      <c r="VAT105" s="632"/>
      <c r="VAU105" s="632"/>
      <c r="VAV105" s="632"/>
      <c r="VAW105" s="632"/>
      <c r="VAX105" s="632"/>
      <c r="VAY105" s="632"/>
      <c r="VAZ105" s="632"/>
      <c r="VBA105" s="632"/>
      <c r="VBB105" s="632"/>
      <c r="VBC105" s="632"/>
      <c r="VBD105" s="632"/>
      <c r="VBE105" s="632"/>
      <c r="VBF105" s="632"/>
      <c r="VBG105" s="632"/>
      <c r="VBH105" s="632"/>
      <c r="VBI105" s="632"/>
      <c r="VBJ105" s="632"/>
      <c r="VBK105" s="632"/>
      <c r="VBL105" s="632"/>
      <c r="VBM105" s="632"/>
      <c r="VBN105" s="632"/>
      <c r="VBO105" s="632"/>
      <c r="VBP105" s="632"/>
      <c r="VBQ105" s="632"/>
      <c r="VBR105" s="632"/>
      <c r="VBS105" s="632"/>
      <c r="VBT105" s="632"/>
      <c r="VBU105" s="632"/>
      <c r="VBV105" s="632"/>
      <c r="VBW105" s="632"/>
      <c r="VBX105" s="632"/>
      <c r="VBY105" s="632"/>
      <c r="VBZ105" s="632"/>
      <c r="VCA105" s="632"/>
      <c r="VCB105" s="632"/>
      <c r="VCC105" s="632"/>
      <c r="VCD105" s="632"/>
      <c r="VCE105" s="632"/>
      <c r="VCF105" s="632"/>
      <c r="VCG105" s="632"/>
      <c r="VCH105" s="632"/>
      <c r="VCI105" s="632"/>
      <c r="VCJ105" s="632"/>
      <c r="VCK105" s="632"/>
      <c r="VCL105" s="632"/>
      <c r="VCM105" s="632"/>
      <c r="VCN105" s="632"/>
      <c r="VCO105" s="632"/>
      <c r="VCP105" s="632"/>
      <c r="VCQ105" s="632"/>
      <c r="VCR105" s="632"/>
      <c r="VCS105" s="632"/>
      <c r="VCT105" s="632"/>
      <c r="VCU105" s="632"/>
      <c r="VCV105" s="632"/>
      <c r="VCW105" s="632"/>
      <c r="VCX105" s="632"/>
      <c r="VCY105" s="632"/>
      <c r="VCZ105" s="632"/>
      <c r="VDA105" s="632"/>
      <c r="VDB105" s="632"/>
      <c r="VDC105" s="632"/>
      <c r="VDD105" s="632"/>
      <c r="VDE105" s="632"/>
      <c r="VDF105" s="632"/>
      <c r="VDG105" s="632"/>
      <c r="VDH105" s="632"/>
      <c r="VDI105" s="632"/>
      <c r="VDJ105" s="632"/>
      <c r="VDK105" s="632"/>
      <c r="VDL105" s="632"/>
      <c r="VDM105" s="632"/>
      <c r="VDN105" s="632"/>
      <c r="VDO105" s="632"/>
      <c r="VDP105" s="632"/>
      <c r="VDQ105" s="632"/>
      <c r="VDR105" s="632"/>
      <c r="VDS105" s="632"/>
      <c r="VDT105" s="632"/>
      <c r="VDU105" s="632"/>
      <c r="VDV105" s="632"/>
      <c r="VDW105" s="632"/>
      <c r="VDX105" s="632"/>
      <c r="VDY105" s="632"/>
      <c r="VDZ105" s="632"/>
      <c r="VEA105" s="632"/>
      <c r="VEB105" s="632"/>
      <c r="VEC105" s="632"/>
      <c r="VED105" s="632"/>
      <c r="VEE105" s="632"/>
      <c r="VEF105" s="632"/>
      <c r="VEG105" s="632"/>
      <c r="VEH105" s="632"/>
      <c r="VEI105" s="632"/>
      <c r="VEJ105" s="632"/>
      <c r="VEK105" s="632"/>
      <c r="VEL105" s="632"/>
      <c r="VEM105" s="632"/>
      <c r="VEN105" s="632"/>
      <c r="VEO105" s="632"/>
      <c r="VEP105" s="632"/>
      <c r="VEQ105" s="632"/>
      <c r="VER105" s="632"/>
      <c r="VES105" s="632"/>
      <c r="VET105" s="632"/>
      <c r="VEU105" s="632"/>
      <c r="VEV105" s="632"/>
      <c r="VEW105" s="632"/>
      <c r="VEX105" s="632"/>
      <c r="VEY105" s="632"/>
      <c r="VEZ105" s="632"/>
      <c r="VFA105" s="632"/>
      <c r="VFB105" s="632"/>
      <c r="VFC105" s="632"/>
      <c r="VFD105" s="632"/>
      <c r="VFE105" s="632"/>
      <c r="VFF105" s="632"/>
      <c r="VFG105" s="632"/>
      <c r="VFH105" s="632"/>
      <c r="VFI105" s="632"/>
      <c r="VFJ105" s="632"/>
      <c r="VFK105" s="632"/>
      <c r="VFL105" s="632"/>
      <c r="VFM105" s="632"/>
      <c r="VFN105" s="632"/>
      <c r="VFO105" s="632"/>
      <c r="VFP105" s="632"/>
      <c r="VFQ105" s="632"/>
      <c r="VFR105" s="632"/>
      <c r="VFS105" s="632"/>
      <c r="VFT105" s="632"/>
      <c r="VFU105" s="632"/>
      <c r="VFV105" s="632"/>
      <c r="VFW105" s="632"/>
      <c r="VFX105" s="632"/>
      <c r="VFY105" s="632"/>
      <c r="VFZ105" s="632"/>
      <c r="VGA105" s="632"/>
      <c r="VGB105" s="632"/>
      <c r="VGC105" s="632"/>
      <c r="VGD105" s="632"/>
      <c r="VGE105" s="632"/>
      <c r="VGF105" s="632"/>
      <c r="VGG105" s="632"/>
      <c r="VGH105" s="632"/>
      <c r="VGI105" s="632"/>
      <c r="VGJ105" s="632"/>
      <c r="VGK105" s="632"/>
      <c r="VGL105" s="632"/>
      <c r="VGM105" s="632"/>
      <c r="VGN105" s="632"/>
      <c r="VGO105" s="632"/>
      <c r="VGP105" s="632"/>
      <c r="VGQ105" s="632"/>
      <c r="VGR105" s="632"/>
      <c r="VGS105" s="632"/>
      <c r="VGT105" s="632"/>
      <c r="VGU105" s="632"/>
      <c r="VGV105" s="632"/>
      <c r="VGW105" s="632"/>
      <c r="VGX105" s="632"/>
      <c r="VGY105" s="632"/>
      <c r="VGZ105" s="632"/>
      <c r="VHA105" s="632"/>
      <c r="VHB105" s="632"/>
      <c r="VHC105" s="632"/>
      <c r="VHD105" s="632"/>
      <c r="VHE105" s="632"/>
      <c r="VHF105" s="632"/>
      <c r="VHG105" s="632"/>
      <c r="VHH105" s="632"/>
      <c r="VHI105" s="632"/>
      <c r="VHJ105" s="632"/>
      <c r="VHK105" s="632"/>
      <c r="VHL105" s="632"/>
      <c r="VHM105" s="632"/>
      <c r="VHN105" s="632"/>
      <c r="VHO105" s="632"/>
      <c r="VHP105" s="632"/>
      <c r="VHQ105" s="632"/>
      <c r="VHR105" s="632"/>
      <c r="VHS105" s="632"/>
      <c r="VHT105" s="632"/>
      <c r="VHU105" s="632"/>
      <c r="VHV105" s="632"/>
      <c r="VHW105" s="632"/>
      <c r="VHX105" s="632"/>
      <c r="VHY105" s="632"/>
      <c r="VHZ105" s="632"/>
      <c r="VIA105" s="632"/>
      <c r="VIB105" s="632"/>
      <c r="VIC105" s="632"/>
      <c r="VID105" s="632"/>
      <c r="VIE105" s="632"/>
      <c r="VIF105" s="632"/>
      <c r="VIG105" s="632"/>
      <c r="VIH105" s="632"/>
      <c r="VII105" s="632"/>
      <c r="VIJ105" s="632"/>
      <c r="VIK105" s="632"/>
      <c r="VIL105" s="632"/>
      <c r="VIM105" s="632"/>
      <c r="VIN105" s="632"/>
      <c r="VIO105" s="632"/>
      <c r="VIP105" s="632"/>
      <c r="VIQ105" s="632"/>
      <c r="VIR105" s="632"/>
      <c r="VIS105" s="632"/>
      <c r="VIT105" s="632"/>
      <c r="VIU105" s="632"/>
      <c r="VIV105" s="632"/>
      <c r="VIW105" s="632"/>
      <c r="VIX105" s="632"/>
      <c r="VIY105" s="632"/>
      <c r="VIZ105" s="632"/>
      <c r="VJA105" s="632"/>
      <c r="VJB105" s="632"/>
      <c r="VJC105" s="632"/>
      <c r="VJD105" s="632"/>
      <c r="VJE105" s="632"/>
      <c r="VJF105" s="632"/>
      <c r="VJG105" s="632"/>
      <c r="VJH105" s="632"/>
      <c r="VJI105" s="632"/>
      <c r="VJJ105" s="632"/>
      <c r="VJK105" s="632"/>
      <c r="VJL105" s="632"/>
      <c r="VJM105" s="632"/>
      <c r="VJN105" s="632"/>
      <c r="VJO105" s="632"/>
      <c r="VJP105" s="632"/>
      <c r="VJQ105" s="632"/>
      <c r="VJR105" s="632"/>
      <c r="VJS105" s="632"/>
      <c r="VJT105" s="632"/>
      <c r="VJU105" s="632"/>
      <c r="VJV105" s="632"/>
      <c r="VJW105" s="632"/>
      <c r="VJX105" s="632"/>
      <c r="VJY105" s="632"/>
      <c r="VJZ105" s="632"/>
      <c r="VKA105" s="632"/>
      <c r="VKB105" s="632"/>
      <c r="VKC105" s="632"/>
      <c r="VKD105" s="632"/>
      <c r="VKE105" s="632"/>
      <c r="VKF105" s="632"/>
      <c r="VKG105" s="632"/>
      <c r="VKH105" s="632"/>
      <c r="VKI105" s="632"/>
      <c r="VKJ105" s="632"/>
      <c r="VKK105" s="632"/>
      <c r="VKL105" s="632"/>
      <c r="VKM105" s="632"/>
      <c r="VKN105" s="632"/>
      <c r="VKO105" s="632"/>
      <c r="VKP105" s="632"/>
      <c r="VKQ105" s="632"/>
      <c r="VKR105" s="632"/>
      <c r="VKS105" s="632"/>
      <c r="VKT105" s="632"/>
      <c r="VKU105" s="632"/>
      <c r="VKV105" s="632"/>
      <c r="VKW105" s="632"/>
      <c r="VKX105" s="632"/>
      <c r="VKY105" s="632"/>
      <c r="VKZ105" s="632"/>
      <c r="VLA105" s="632"/>
      <c r="VLB105" s="632"/>
      <c r="VLC105" s="632"/>
      <c r="VLD105" s="632"/>
      <c r="VLE105" s="632"/>
      <c r="VLF105" s="632"/>
      <c r="VLG105" s="632"/>
      <c r="VLH105" s="632"/>
      <c r="VLI105" s="632"/>
      <c r="VLJ105" s="632"/>
      <c r="VLK105" s="632"/>
      <c r="VLL105" s="632"/>
      <c r="VLM105" s="632"/>
      <c r="VLN105" s="632"/>
      <c r="VLO105" s="632"/>
      <c r="VLP105" s="632"/>
      <c r="VLQ105" s="632"/>
      <c r="VLR105" s="632"/>
      <c r="VLS105" s="632"/>
      <c r="VLT105" s="632"/>
      <c r="VLU105" s="632"/>
      <c r="VLV105" s="632"/>
      <c r="VLW105" s="632"/>
      <c r="VLX105" s="632"/>
      <c r="VLY105" s="632"/>
      <c r="VLZ105" s="632"/>
      <c r="VMA105" s="632"/>
      <c r="VMB105" s="632"/>
      <c r="VMC105" s="632"/>
      <c r="VMD105" s="632"/>
      <c r="VME105" s="632"/>
      <c r="VMF105" s="632"/>
      <c r="VMG105" s="632"/>
      <c r="VMH105" s="632"/>
      <c r="VMI105" s="632"/>
      <c r="VMJ105" s="632"/>
      <c r="VMK105" s="632"/>
      <c r="VML105" s="632"/>
      <c r="VMM105" s="632"/>
      <c r="VMN105" s="632"/>
      <c r="VMO105" s="632"/>
      <c r="VMP105" s="632"/>
      <c r="VMQ105" s="632"/>
      <c r="VMR105" s="632"/>
      <c r="VMS105" s="632"/>
      <c r="VMT105" s="632"/>
      <c r="VMU105" s="632"/>
      <c r="VMV105" s="632"/>
      <c r="VMW105" s="632"/>
      <c r="VMX105" s="632"/>
      <c r="VMY105" s="632"/>
      <c r="VMZ105" s="632"/>
      <c r="VNA105" s="632"/>
      <c r="VNB105" s="632"/>
      <c r="VNC105" s="632"/>
      <c r="VND105" s="632"/>
      <c r="VNE105" s="632"/>
      <c r="VNF105" s="632"/>
      <c r="VNG105" s="632"/>
      <c r="VNH105" s="632"/>
      <c r="VNI105" s="632"/>
      <c r="VNJ105" s="632"/>
      <c r="VNK105" s="632"/>
      <c r="VNL105" s="632"/>
      <c r="VNM105" s="632"/>
      <c r="VNN105" s="632"/>
      <c r="VNO105" s="632"/>
      <c r="VNP105" s="632"/>
      <c r="VNQ105" s="632"/>
      <c r="VNR105" s="632"/>
      <c r="VNS105" s="632"/>
      <c r="VNT105" s="632"/>
      <c r="VNU105" s="632"/>
      <c r="VNV105" s="632"/>
      <c r="VNW105" s="632"/>
      <c r="VNX105" s="632"/>
      <c r="VNY105" s="632"/>
      <c r="VNZ105" s="632"/>
      <c r="VOA105" s="632"/>
      <c r="VOB105" s="632"/>
      <c r="VOC105" s="632"/>
      <c r="VOD105" s="632"/>
      <c r="VOE105" s="632"/>
      <c r="VOF105" s="632"/>
      <c r="VOG105" s="632"/>
      <c r="VOH105" s="632"/>
      <c r="VOI105" s="632"/>
      <c r="VOJ105" s="632"/>
      <c r="VOK105" s="632"/>
      <c r="VOL105" s="632"/>
      <c r="VOM105" s="632"/>
      <c r="VON105" s="632"/>
      <c r="VOO105" s="632"/>
      <c r="VOP105" s="632"/>
      <c r="VOQ105" s="632"/>
      <c r="VOR105" s="632"/>
      <c r="VOS105" s="632"/>
      <c r="VOT105" s="632"/>
      <c r="VOU105" s="632"/>
      <c r="VOV105" s="632"/>
      <c r="VOW105" s="632"/>
      <c r="VOX105" s="632"/>
      <c r="VOY105" s="632"/>
      <c r="VOZ105" s="632"/>
      <c r="VPA105" s="632"/>
      <c r="VPB105" s="632"/>
      <c r="VPC105" s="632"/>
      <c r="VPD105" s="632"/>
      <c r="VPE105" s="632"/>
      <c r="VPF105" s="632"/>
      <c r="VPG105" s="632"/>
      <c r="VPH105" s="632"/>
      <c r="VPI105" s="632"/>
      <c r="VPJ105" s="632"/>
      <c r="VPK105" s="632"/>
      <c r="VPL105" s="632"/>
      <c r="VPM105" s="632"/>
      <c r="VPN105" s="632"/>
      <c r="VPO105" s="632"/>
      <c r="VPP105" s="632"/>
      <c r="VPQ105" s="632"/>
      <c r="VPR105" s="632"/>
      <c r="VPS105" s="632"/>
      <c r="VPT105" s="632"/>
      <c r="VPU105" s="632"/>
      <c r="VPV105" s="632"/>
      <c r="VPW105" s="632"/>
      <c r="VPX105" s="632"/>
      <c r="VPY105" s="632"/>
      <c r="VPZ105" s="632"/>
      <c r="VQA105" s="632"/>
      <c r="VQB105" s="632"/>
      <c r="VQC105" s="632"/>
      <c r="VQD105" s="632"/>
      <c r="VQE105" s="632"/>
      <c r="VQF105" s="632"/>
      <c r="VQG105" s="632"/>
      <c r="VQH105" s="632"/>
      <c r="VQI105" s="632"/>
      <c r="VQJ105" s="632"/>
      <c r="VQK105" s="632"/>
      <c r="VQL105" s="632"/>
      <c r="VQM105" s="632"/>
      <c r="VQN105" s="632"/>
      <c r="VQO105" s="632"/>
      <c r="VQP105" s="632"/>
      <c r="VQQ105" s="632"/>
      <c r="VQR105" s="632"/>
      <c r="VQS105" s="632"/>
      <c r="VQT105" s="632"/>
      <c r="VQU105" s="632"/>
      <c r="VQV105" s="632"/>
      <c r="VQW105" s="632"/>
      <c r="VQX105" s="632"/>
      <c r="VQY105" s="632"/>
      <c r="VQZ105" s="632"/>
      <c r="VRA105" s="632"/>
      <c r="VRB105" s="632"/>
      <c r="VRC105" s="632"/>
      <c r="VRD105" s="632"/>
      <c r="VRE105" s="632"/>
      <c r="VRF105" s="632"/>
      <c r="VRG105" s="632"/>
      <c r="VRH105" s="632"/>
      <c r="VRI105" s="632"/>
      <c r="VRJ105" s="632"/>
      <c r="VRK105" s="632"/>
      <c r="VRL105" s="632"/>
      <c r="VRM105" s="632"/>
      <c r="VRN105" s="632"/>
      <c r="VRO105" s="632"/>
      <c r="VRP105" s="632"/>
      <c r="VRQ105" s="632"/>
      <c r="VRR105" s="632"/>
      <c r="VRS105" s="632"/>
      <c r="VRT105" s="632"/>
      <c r="VRU105" s="632"/>
      <c r="VRV105" s="632"/>
      <c r="VRW105" s="632"/>
      <c r="VRX105" s="632"/>
      <c r="VRY105" s="632"/>
      <c r="VRZ105" s="632"/>
      <c r="VSA105" s="632"/>
      <c r="VSB105" s="632"/>
      <c r="VSC105" s="632"/>
      <c r="VSD105" s="632"/>
      <c r="VSE105" s="632"/>
      <c r="VSF105" s="632"/>
      <c r="VSG105" s="632"/>
      <c r="VSH105" s="632"/>
      <c r="VSI105" s="632"/>
      <c r="VSJ105" s="632"/>
      <c r="VSK105" s="632"/>
      <c r="VSL105" s="632"/>
      <c r="VSM105" s="632"/>
      <c r="VSN105" s="632"/>
      <c r="VSO105" s="632"/>
      <c r="VSP105" s="632"/>
      <c r="VSQ105" s="632"/>
      <c r="VSR105" s="632"/>
      <c r="VSS105" s="632"/>
      <c r="VST105" s="632"/>
      <c r="VSU105" s="632"/>
      <c r="VSV105" s="632"/>
      <c r="VSW105" s="632"/>
      <c r="VSX105" s="632"/>
      <c r="VSY105" s="632"/>
      <c r="VSZ105" s="632"/>
      <c r="VTA105" s="632"/>
      <c r="VTB105" s="632"/>
      <c r="VTC105" s="632"/>
      <c r="VTD105" s="632"/>
      <c r="VTE105" s="632"/>
      <c r="VTF105" s="632"/>
      <c r="VTG105" s="632"/>
      <c r="VTH105" s="632"/>
      <c r="VTI105" s="632"/>
      <c r="VTJ105" s="632"/>
      <c r="VTK105" s="632"/>
      <c r="VTL105" s="632"/>
      <c r="VTM105" s="632"/>
      <c r="VTN105" s="632"/>
      <c r="VTO105" s="632"/>
      <c r="VTP105" s="632"/>
      <c r="VTQ105" s="632"/>
      <c r="VTR105" s="632"/>
      <c r="VTS105" s="632"/>
      <c r="VTT105" s="632"/>
      <c r="VTU105" s="632"/>
      <c r="VTV105" s="632"/>
      <c r="VTW105" s="632"/>
      <c r="VTX105" s="632"/>
      <c r="VTY105" s="632"/>
      <c r="VTZ105" s="632"/>
      <c r="VUA105" s="632"/>
      <c r="VUB105" s="632"/>
      <c r="VUC105" s="632"/>
      <c r="VUD105" s="632"/>
      <c r="VUE105" s="632"/>
      <c r="VUF105" s="632"/>
      <c r="VUG105" s="632"/>
      <c r="VUH105" s="632"/>
      <c r="VUI105" s="632"/>
      <c r="VUJ105" s="632"/>
      <c r="VUK105" s="632"/>
      <c r="VUL105" s="632"/>
      <c r="VUM105" s="632"/>
      <c r="VUN105" s="632"/>
      <c r="VUO105" s="632"/>
      <c r="VUP105" s="632"/>
      <c r="VUQ105" s="632"/>
      <c r="VUR105" s="632"/>
      <c r="VUS105" s="632"/>
      <c r="VUT105" s="632"/>
      <c r="VUU105" s="632"/>
      <c r="VUV105" s="632"/>
      <c r="VUW105" s="632"/>
      <c r="VUX105" s="632"/>
      <c r="VUY105" s="632"/>
      <c r="VUZ105" s="632"/>
      <c r="VVA105" s="632"/>
      <c r="VVB105" s="632"/>
      <c r="VVC105" s="632"/>
      <c r="VVD105" s="632"/>
      <c r="VVE105" s="632"/>
      <c r="VVF105" s="632"/>
      <c r="VVG105" s="632"/>
      <c r="VVH105" s="632"/>
      <c r="VVI105" s="632"/>
      <c r="VVJ105" s="632"/>
      <c r="VVK105" s="632"/>
      <c r="VVL105" s="632"/>
      <c r="VVM105" s="632"/>
      <c r="VVN105" s="632"/>
      <c r="VVO105" s="632"/>
      <c r="VVP105" s="632"/>
      <c r="VVQ105" s="632"/>
      <c r="VVR105" s="632"/>
      <c r="VVS105" s="632"/>
      <c r="VVT105" s="632"/>
      <c r="VVU105" s="632"/>
      <c r="VVV105" s="632"/>
      <c r="VVW105" s="632"/>
      <c r="VVX105" s="632"/>
      <c r="VVY105" s="632"/>
      <c r="VVZ105" s="632"/>
      <c r="VWA105" s="632"/>
      <c r="VWB105" s="632"/>
      <c r="VWC105" s="632"/>
      <c r="VWD105" s="632"/>
      <c r="VWE105" s="632"/>
      <c r="VWF105" s="632"/>
      <c r="VWG105" s="632"/>
      <c r="VWH105" s="632"/>
      <c r="VWI105" s="632"/>
      <c r="VWJ105" s="632"/>
      <c r="VWK105" s="632"/>
      <c r="VWL105" s="632"/>
      <c r="VWM105" s="632"/>
      <c r="VWN105" s="632"/>
      <c r="VWO105" s="632"/>
      <c r="VWP105" s="632"/>
      <c r="VWQ105" s="632"/>
      <c r="VWR105" s="632"/>
      <c r="VWS105" s="632"/>
      <c r="VWT105" s="632"/>
      <c r="VWU105" s="632"/>
      <c r="VWV105" s="632"/>
      <c r="VWW105" s="632"/>
      <c r="VWX105" s="632"/>
      <c r="VWY105" s="632"/>
      <c r="VWZ105" s="632"/>
      <c r="VXA105" s="632"/>
      <c r="VXB105" s="632"/>
      <c r="VXC105" s="632"/>
      <c r="VXD105" s="632"/>
      <c r="VXE105" s="632"/>
      <c r="VXF105" s="632"/>
      <c r="VXG105" s="632"/>
      <c r="VXH105" s="632"/>
      <c r="VXI105" s="632"/>
      <c r="VXJ105" s="632"/>
      <c r="VXK105" s="632"/>
      <c r="VXL105" s="632"/>
      <c r="VXM105" s="632"/>
      <c r="VXN105" s="632"/>
      <c r="VXO105" s="632"/>
      <c r="VXP105" s="632"/>
      <c r="VXQ105" s="632"/>
      <c r="VXR105" s="632"/>
      <c r="VXS105" s="632"/>
      <c r="VXT105" s="632"/>
      <c r="VXU105" s="632"/>
      <c r="VXV105" s="632"/>
      <c r="VXW105" s="632"/>
      <c r="VXX105" s="632"/>
      <c r="VXY105" s="632"/>
      <c r="VXZ105" s="632"/>
      <c r="VYA105" s="632"/>
      <c r="VYB105" s="632"/>
      <c r="VYC105" s="632"/>
      <c r="VYD105" s="632"/>
      <c r="VYE105" s="632"/>
      <c r="VYF105" s="632"/>
      <c r="VYG105" s="632"/>
      <c r="VYH105" s="632"/>
      <c r="VYI105" s="632"/>
      <c r="VYJ105" s="632"/>
      <c r="VYK105" s="632"/>
      <c r="VYL105" s="632"/>
      <c r="VYM105" s="632"/>
      <c r="VYN105" s="632"/>
      <c r="VYO105" s="632"/>
      <c r="VYP105" s="632"/>
      <c r="VYQ105" s="632"/>
      <c r="VYR105" s="632"/>
      <c r="VYS105" s="632"/>
      <c r="VYT105" s="632"/>
      <c r="VYU105" s="632"/>
      <c r="VYV105" s="632"/>
      <c r="VYW105" s="632"/>
      <c r="VYX105" s="632"/>
      <c r="VYY105" s="632"/>
      <c r="VYZ105" s="632"/>
      <c r="VZA105" s="632"/>
      <c r="VZB105" s="632"/>
      <c r="VZC105" s="632"/>
      <c r="VZD105" s="632"/>
      <c r="VZE105" s="632"/>
      <c r="VZF105" s="632"/>
      <c r="VZG105" s="632"/>
      <c r="VZH105" s="632"/>
      <c r="VZI105" s="632"/>
      <c r="VZJ105" s="632"/>
      <c r="VZK105" s="632"/>
      <c r="VZL105" s="632"/>
      <c r="VZM105" s="632"/>
      <c r="VZN105" s="632"/>
      <c r="VZO105" s="632"/>
      <c r="VZP105" s="632"/>
      <c r="VZQ105" s="632"/>
      <c r="VZR105" s="632"/>
      <c r="VZS105" s="632"/>
      <c r="VZT105" s="632"/>
      <c r="VZU105" s="632"/>
      <c r="VZV105" s="632"/>
      <c r="VZW105" s="632"/>
      <c r="VZX105" s="632"/>
      <c r="VZY105" s="632"/>
      <c r="VZZ105" s="632"/>
      <c r="WAA105" s="632"/>
      <c r="WAB105" s="632"/>
      <c r="WAC105" s="632"/>
      <c r="WAD105" s="632"/>
      <c r="WAE105" s="632"/>
      <c r="WAF105" s="632"/>
      <c r="WAG105" s="632"/>
      <c r="WAH105" s="632"/>
      <c r="WAI105" s="632"/>
      <c r="WAJ105" s="632"/>
      <c r="WAK105" s="632"/>
      <c r="WAL105" s="632"/>
      <c r="WAM105" s="632"/>
      <c r="WAN105" s="632"/>
      <c r="WAO105" s="632"/>
      <c r="WAP105" s="632"/>
      <c r="WAQ105" s="632"/>
      <c r="WAR105" s="632"/>
      <c r="WAS105" s="632"/>
      <c r="WAT105" s="632"/>
      <c r="WAU105" s="632"/>
      <c r="WAV105" s="632"/>
      <c r="WAW105" s="632"/>
      <c r="WAX105" s="632"/>
      <c r="WAY105" s="632"/>
      <c r="WAZ105" s="632"/>
      <c r="WBA105" s="632"/>
      <c r="WBB105" s="632"/>
      <c r="WBC105" s="632"/>
      <c r="WBD105" s="632"/>
      <c r="WBE105" s="632"/>
      <c r="WBF105" s="632"/>
      <c r="WBG105" s="632"/>
      <c r="WBH105" s="632"/>
      <c r="WBI105" s="632"/>
      <c r="WBJ105" s="632"/>
      <c r="WBK105" s="632"/>
      <c r="WBL105" s="632"/>
      <c r="WBM105" s="632"/>
      <c r="WBN105" s="632"/>
      <c r="WBO105" s="632"/>
      <c r="WBP105" s="632"/>
      <c r="WBQ105" s="632"/>
      <c r="WBR105" s="632"/>
      <c r="WBS105" s="632"/>
      <c r="WBT105" s="632"/>
      <c r="WBU105" s="632"/>
      <c r="WBV105" s="632"/>
      <c r="WBW105" s="632"/>
      <c r="WBX105" s="632"/>
      <c r="WBY105" s="632"/>
      <c r="WBZ105" s="632"/>
      <c r="WCA105" s="632"/>
      <c r="WCB105" s="632"/>
      <c r="WCC105" s="632"/>
      <c r="WCD105" s="632"/>
      <c r="WCE105" s="632"/>
      <c r="WCF105" s="632"/>
      <c r="WCG105" s="632"/>
      <c r="WCH105" s="632"/>
      <c r="WCI105" s="632"/>
      <c r="WCJ105" s="632"/>
      <c r="WCK105" s="632"/>
      <c r="WCL105" s="632"/>
      <c r="WCM105" s="632"/>
      <c r="WCN105" s="632"/>
      <c r="WCO105" s="632"/>
      <c r="WCP105" s="632"/>
      <c r="WCQ105" s="632"/>
      <c r="WCR105" s="632"/>
      <c r="WCS105" s="632"/>
      <c r="WCT105" s="632"/>
      <c r="WCU105" s="632"/>
      <c r="WCV105" s="632"/>
      <c r="WCW105" s="632"/>
      <c r="WCX105" s="632"/>
      <c r="WCY105" s="632"/>
      <c r="WCZ105" s="632"/>
      <c r="WDA105" s="632"/>
      <c r="WDB105" s="632"/>
      <c r="WDC105" s="632"/>
      <c r="WDD105" s="632"/>
      <c r="WDE105" s="632"/>
      <c r="WDF105" s="632"/>
      <c r="WDG105" s="632"/>
      <c r="WDH105" s="632"/>
      <c r="WDI105" s="632"/>
      <c r="WDJ105" s="632"/>
      <c r="WDK105" s="632"/>
      <c r="WDL105" s="632"/>
      <c r="WDM105" s="632"/>
      <c r="WDN105" s="632"/>
      <c r="WDO105" s="632"/>
      <c r="WDP105" s="632"/>
      <c r="WDQ105" s="632"/>
      <c r="WDR105" s="632"/>
      <c r="WDS105" s="632"/>
      <c r="WDT105" s="632"/>
      <c r="WDU105" s="632"/>
      <c r="WDV105" s="632"/>
      <c r="WDW105" s="632"/>
      <c r="WDX105" s="632"/>
      <c r="WDY105" s="632"/>
      <c r="WDZ105" s="632"/>
      <c r="WEA105" s="632"/>
      <c r="WEB105" s="632"/>
      <c r="WEC105" s="632"/>
      <c r="WED105" s="632"/>
      <c r="WEE105" s="632"/>
      <c r="WEF105" s="632"/>
      <c r="WEG105" s="632"/>
      <c r="WEH105" s="632"/>
      <c r="WEI105" s="632"/>
      <c r="WEJ105" s="632"/>
      <c r="WEK105" s="632"/>
      <c r="WEL105" s="632"/>
      <c r="WEM105" s="632"/>
      <c r="WEN105" s="632"/>
      <c r="WEO105" s="632"/>
      <c r="WEP105" s="632"/>
      <c r="WEQ105" s="632"/>
      <c r="WER105" s="632"/>
      <c r="WES105" s="632"/>
      <c r="WET105" s="632"/>
      <c r="WEU105" s="632"/>
      <c r="WEV105" s="632"/>
      <c r="WEW105" s="632"/>
      <c r="WEX105" s="632"/>
      <c r="WEY105" s="632"/>
      <c r="WEZ105" s="632"/>
      <c r="WFA105" s="632"/>
      <c r="WFB105" s="632"/>
      <c r="WFC105" s="632"/>
      <c r="WFD105" s="632"/>
      <c r="WFE105" s="632"/>
      <c r="WFF105" s="632"/>
      <c r="WFG105" s="632"/>
      <c r="WFH105" s="632"/>
      <c r="WFI105" s="632"/>
      <c r="WFJ105" s="632"/>
      <c r="WFK105" s="632"/>
      <c r="WFL105" s="632"/>
      <c r="WFM105" s="632"/>
      <c r="WFN105" s="632"/>
      <c r="WFO105" s="632"/>
      <c r="WFP105" s="632"/>
      <c r="WFQ105" s="632"/>
      <c r="WFR105" s="632"/>
      <c r="WFS105" s="632"/>
      <c r="WFT105" s="632"/>
      <c r="WFU105" s="632"/>
      <c r="WFV105" s="632"/>
      <c r="WFW105" s="632"/>
      <c r="WFX105" s="632"/>
      <c r="WFY105" s="632"/>
      <c r="WFZ105" s="632"/>
      <c r="WGA105" s="632"/>
      <c r="WGB105" s="632"/>
      <c r="WGC105" s="632"/>
      <c r="WGD105" s="632"/>
      <c r="WGE105" s="632"/>
      <c r="WGF105" s="632"/>
      <c r="WGG105" s="632"/>
      <c r="WGH105" s="632"/>
      <c r="WGI105" s="632"/>
      <c r="WGJ105" s="632"/>
      <c r="WGK105" s="632"/>
      <c r="WGL105" s="632"/>
      <c r="WGM105" s="632"/>
      <c r="WGN105" s="632"/>
      <c r="WGO105" s="632"/>
      <c r="WGP105" s="632"/>
      <c r="WGQ105" s="632"/>
      <c r="WGR105" s="632"/>
      <c r="WGS105" s="632"/>
      <c r="WGT105" s="632"/>
      <c r="WGU105" s="632"/>
      <c r="WGV105" s="632"/>
      <c r="WGW105" s="632"/>
      <c r="WGX105" s="632"/>
      <c r="WGY105" s="632"/>
      <c r="WGZ105" s="632"/>
      <c r="WHA105" s="632"/>
      <c r="WHB105" s="632"/>
      <c r="WHC105" s="632"/>
      <c r="WHD105" s="632"/>
      <c r="WHE105" s="632"/>
      <c r="WHF105" s="632"/>
      <c r="WHG105" s="632"/>
      <c r="WHH105" s="632"/>
      <c r="WHI105" s="632"/>
      <c r="WHJ105" s="632"/>
      <c r="WHK105" s="632"/>
      <c r="WHL105" s="632"/>
      <c r="WHM105" s="632"/>
      <c r="WHN105" s="632"/>
      <c r="WHO105" s="632"/>
      <c r="WHP105" s="632"/>
      <c r="WHQ105" s="632"/>
      <c r="WHR105" s="632"/>
      <c r="WHS105" s="632"/>
      <c r="WHT105" s="632"/>
      <c r="WHU105" s="632"/>
      <c r="WHV105" s="632"/>
      <c r="WHW105" s="632"/>
      <c r="WHX105" s="632"/>
      <c r="WHY105" s="632"/>
      <c r="WHZ105" s="632"/>
      <c r="WIA105" s="632"/>
      <c r="WIB105" s="632"/>
      <c r="WIC105" s="632"/>
      <c r="WID105" s="632"/>
      <c r="WIE105" s="632"/>
      <c r="WIF105" s="632"/>
      <c r="WIG105" s="632"/>
      <c r="WIH105" s="632"/>
      <c r="WII105" s="632"/>
      <c r="WIJ105" s="632"/>
      <c r="WIK105" s="632"/>
      <c r="WIL105" s="632"/>
      <c r="WIM105" s="632"/>
      <c r="WIN105" s="632"/>
      <c r="WIO105" s="632"/>
      <c r="WIP105" s="632"/>
      <c r="WIQ105" s="632"/>
      <c r="WIR105" s="632"/>
      <c r="WIS105" s="632"/>
      <c r="WIT105" s="632"/>
      <c r="WIU105" s="632"/>
      <c r="WIV105" s="632"/>
      <c r="WIW105" s="632"/>
      <c r="WIX105" s="632"/>
      <c r="WIY105" s="632"/>
      <c r="WIZ105" s="632"/>
      <c r="WJA105" s="632"/>
      <c r="WJB105" s="632"/>
      <c r="WJC105" s="632"/>
      <c r="WJD105" s="632"/>
      <c r="WJE105" s="632"/>
      <c r="WJF105" s="632"/>
      <c r="WJG105" s="632"/>
      <c r="WJH105" s="632"/>
      <c r="WJI105" s="632"/>
      <c r="WJJ105" s="632"/>
      <c r="WJK105" s="632"/>
      <c r="WJL105" s="632"/>
      <c r="WJM105" s="632"/>
      <c r="WJN105" s="632"/>
      <c r="WJO105" s="632"/>
      <c r="WJP105" s="632"/>
      <c r="WJQ105" s="632"/>
      <c r="WJR105" s="632"/>
      <c r="WJS105" s="632"/>
      <c r="WJT105" s="632"/>
      <c r="WJU105" s="632"/>
      <c r="WJV105" s="632"/>
      <c r="WJW105" s="632"/>
      <c r="WJX105" s="632"/>
      <c r="WJY105" s="632"/>
      <c r="WJZ105" s="632"/>
      <c r="WKA105" s="632"/>
      <c r="WKB105" s="632"/>
      <c r="WKC105" s="632"/>
      <c r="WKD105" s="632"/>
      <c r="WKE105" s="632"/>
      <c r="WKF105" s="632"/>
      <c r="WKG105" s="632"/>
      <c r="WKH105" s="632"/>
      <c r="WKI105" s="632"/>
      <c r="WKJ105" s="632"/>
      <c r="WKK105" s="632"/>
      <c r="WKL105" s="632"/>
      <c r="WKM105" s="632"/>
      <c r="WKN105" s="632"/>
      <c r="WKO105" s="632"/>
      <c r="WKP105" s="632"/>
      <c r="WKQ105" s="632"/>
      <c r="WKR105" s="632"/>
      <c r="WKS105" s="632"/>
      <c r="WKT105" s="632"/>
      <c r="WKU105" s="632"/>
      <c r="WKV105" s="632"/>
      <c r="WKW105" s="632"/>
      <c r="WKX105" s="632"/>
      <c r="WKY105" s="632"/>
      <c r="WKZ105" s="632"/>
      <c r="WLA105" s="632"/>
      <c r="WLB105" s="632"/>
      <c r="WLC105" s="632"/>
      <c r="WLD105" s="632"/>
      <c r="WLE105" s="632"/>
      <c r="WLF105" s="632"/>
      <c r="WLG105" s="632"/>
      <c r="WLH105" s="632"/>
      <c r="WLI105" s="632"/>
      <c r="WLJ105" s="632"/>
      <c r="WLK105" s="632"/>
      <c r="WLL105" s="632"/>
      <c r="WLM105" s="632"/>
      <c r="WLN105" s="632"/>
      <c r="WLO105" s="632"/>
      <c r="WLP105" s="632"/>
      <c r="WLQ105" s="632"/>
      <c r="WLR105" s="632"/>
      <c r="WLS105" s="632"/>
      <c r="WLT105" s="632"/>
      <c r="WLU105" s="632"/>
      <c r="WLV105" s="632"/>
      <c r="WLW105" s="632"/>
      <c r="WLX105" s="632"/>
      <c r="WLY105" s="632"/>
      <c r="WLZ105" s="632"/>
      <c r="WMA105" s="632"/>
      <c r="WMB105" s="632"/>
      <c r="WMC105" s="632"/>
      <c r="WMD105" s="632"/>
      <c r="WME105" s="632"/>
      <c r="WMF105" s="632"/>
      <c r="WMG105" s="632"/>
      <c r="WMH105" s="632"/>
      <c r="WMI105" s="632"/>
      <c r="WMJ105" s="632"/>
      <c r="WMK105" s="632"/>
      <c r="WML105" s="632"/>
      <c r="WMM105" s="632"/>
      <c r="WMN105" s="632"/>
      <c r="WMO105" s="632"/>
      <c r="WMP105" s="632"/>
      <c r="WMQ105" s="632"/>
      <c r="WMR105" s="632"/>
      <c r="WMS105" s="632"/>
      <c r="WMT105" s="632"/>
      <c r="WMU105" s="632"/>
      <c r="WMV105" s="632"/>
      <c r="WMW105" s="632"/>
      <c r="WMX105" s="632"/>
      <c r="WMY105" s="632"/>
      <c r="WMZ105" s="632"/>
      <c r="WNA105" s="632"/>
      <c r="WNB105" s="632"/>
      <c r="WNC105" s="632"/>
      <c r="WND105" s="632"/>
      <c r="WNE105" s="632"/>
      <c r="WNF105" s="632"/>
      <c r="WNG105" s="632"/>
      <c r="WNH105" s="632"/>
      <c r="WNI105" s="632"/>
      <c r="WNJ105" s="632"/>
      <c r="WNK105" s="632"/>
      <c r="WNL105" s="632"/>
      <c r="WNM105" s="632"/>
      <c r="WNN105" s="632"/>
      <c r="WNO105" s="632"/>
      <c r="WNP105" s="632"/>
      <c r="WNQ105" s="632"/>
      <c r="WNR105" s="632"/>
      <c r="WNS105" s="632"/>
      <c r="WNT105" s="632"/>
      <c r="WNU105" s="632"/>
      <c r="WNV105" s="632"/>
      <c r="WNW105" s="632"/>
      <c r="WNX105" s="632"/>
      <c r="WNY105" s="632"/>
      <c r="WNZ105" s="632"/>
      <c r="WOA105" s="632"/>
      <c r="WOB105" s="632"/>
      <c r="WOC105" s="632"/>
      <c r="WOD105" s="632"/>
      <c r="WOE105" s="632"/>
      <c r="WOF105" s="632"/>
      <c r="WOG105" s="632"/>
      <c r="WOH105" s="632"/>
      <c r="WOI105" s="632"/>
      <c r="WOJ105" s="632"/>
      <c r="WOK105" s="632"/>
      <c r="WOL105" s="632"/>
      <c r="WOM105" s="632"/>
      <c r="WON105" s="632"/>
      <c r="WOO105" s="632"/>
      <c r="WOP105" s="632"/>
      <c r="WOQ105" s="632"/>
      <c r="WOR105" s="632"/>
      <c r="WOS105" s="632"/>
      <c r="WOT105" s="632"/>
      <c r="WOU105" s="632"/>
      <c r="WOV105" s="632"/>
      <c r="WOW105" s="632"/>
      <c r="WOX105" s="632"/>
      <c r="WOY105" s="632"/>
      <c r="WOZ105" s="632"/>
      <c r="WPA105" s="632"/>
      <c r="WPB105" s="632"/>
      <c r="WPC105" s="632"/>
      <c r="WPD105" s="632"/>
      <c r="WPE105" s="632"/>
      <c r="WPF105" s="632"/>
      <c r="WPG105" s="632"/>
      <c r="WPH105" s="632"/>
      <c r="WPI105" s="632"/>
      <c r="WPJ105" s="632"/>
      <c r="WPK105" s="632"/>
      <c r="WPL105" s="632"/>
      <c r="WPM105" s="632"/>
      <c r="WPN105" s="632"/>
      <c r="WPO105" s="632"/>
      <c r="WPP105" s="632"/>
      <c r="WPQ105" s="632"/>
      <c r="WPR105" s="632"/>
      <c r="WPS105" s="632"/>
      <c r="WPT105" s="632"/>
      <c r="WPU105" s="632"/>
      <c r="WPV105" s="632"/>
      <c r="WPW105" s="632"/>
      <c r="WPX105" s="632"/>
      <c r="WPY105" s="632"/>
      <c r="WPZ105" s="632"/>
      <c r="WQA105" s="632"/>
      <c r="WQB105" s="632"/>
      <c r="WQC105" s="632"/>
      <c r="WQD105" s="632"/>
      <c r="WQE105" s="632"/>
      <c r="WQF105" s="632"/>
      <c r="WQG105" s="632"/>
      <c r="WQH105" s="632"/>
      <c r="WQI105" s="632"/>
      <c r="WQJ105" s="632"/>
      <c r="WQK105" s="632"/>
      <c r="WQL105" s="632"/>
      <c r="WQM105" s="632"/>
      <c r="WQN105" s="632"/>
      <c r="WQO105" s="632"/>
      <c r="WQP105" s="632"/>
      <c r="WQQ105" s="632"/>
      <c r="WQR105" s="632"/>
      <c r="WQS105" s="632"/>
      <c r="WQT105" s="632"/>
      <c r="WQU105" s="632"/>
      <c r="WQV105" s="632"/>
      <c r="WQW105" s="632"/>
      <c r="WQX105" s="632"/>
      <c r="WQY105" s="632"/>
      <c r="WQZ105" s="632"/>
      <c r="WRA105" s="632"/>
      <c r="WRB105" s="632"/>
      <c r="WRC105" s="632"/>
      <c r="WRD105" s="632"/>
      <c r="WRE105" s="632"/>
      <c r="WRF105" s="632"/>
      <c r="WRG105" s="632"/>
      <c r="WRH105" s="632"/>
      <c r="WRI105" s="632"/>
      <c r="WRJ105" s="632"/>
      <c r="WRK105" s="632"/>
      <c r="WRL105" s="632"/>
      <c r="WRM105" s="632"/>
      <c r="WRN105" s="632"/>
      <c r="WRO105" s="632"/>
      <c r="WRP105" s="632"/>
      <c r="WRQ105" s="632"/>
      <c r="WRR105" s="632"/>
      <c r="WRS105" s="632"/>
      <c r="WRT105" s="632"/>
      <c r="WRU105" s="632"/>
      <c r="WRV105" s="632"/>
      <c r="WRW105" s="632"/>
      <c r="WRX105" s="632"/>
      <c r="WRY105" s="632"/>
      <c r="WRZ105" s="632"/>
      <c r="WSA105" s="632"/>
      <c r="WSB105" s="632"/>
      <c r="WSC105" s="632"/>
      <c r="WSD105" s="632"/>
      <c r="WSE105" s="632"/>
      <c r="WSF105" s="632"/>
      <c r="WSG105" s="632"/>
      <c r="WSH105" s="632"/>
      <c r="WSI105" s="632"/>
      <c r="WSJ105" s="632"/>
      <c r="WSK105" s="632"/>
      <c r="WSL105" s="632"/>
      <c r="WSM105" s="632"/>
      <c r="WSN105" s="632"/>
      <c r="WSO105" s="632"/>
      <c r="WSP105" s="632"/>
      <c r="WSQ105" s="632"/>
      <c r="WSR105" s="632"/>
      <c r="WSS105" s="632"/>
      <c r="WST105" s="632"/>
      <c r="WSU105" s="632"/>
      <c r="WSV105" s="632"/>
      <c r="WSW105" s="632"/>
      <c r="WSX105" s="632"/>
      <c r="WSY105" s="632"/>
      <c r="WSZ105" s="632"/>
      <c r="WTA105" s="632"/>
      <c r="WTB105" s="632"/>
      <c r="WTC105" s="632"/>
      <c r="WTD105" s="632"/>
      <c r="WTE105" s="632"/>
      <c r="WTF105" s="632"/>
      <c r="WTG105" s="632"/>
      <c r="WTH105" s="632"/>
      <c r="WTI105" s="632"/>
      <c r="WTJ105" s="632"/>
      <c r="WTK105" s="632"/>
      <c r="WTL105" s="632"/>
      <c r="WTM105" s="632"/>
      <c r="WTN105" s="632"/>
      <c r="WTO105" s="632"/>
      <c r="WTP105" s="632"/>
      <c r="WTQ105" s="632"/>
      <c r="WTR105" s="632"/>
      <c r="WTS105" s="632"/>
      <c r="WTT105" s="632"/>
      <c r="WTU105" s="632"/>
      <c r="WTV105" s="632"/>
      <c r="WTW105" s="632"/>
      <c r="WTX105" s="632"/>
      <c r="WTY105" s="632"/>
      <c r="WTZ105" s="632"/>
      <c r="WUA105" s="632"/>
      <c r="WUB105" s="632"/>
      <c r="WUC105" s="632"/>
      <c r="WUD105" s="632"/>
      <c r="WUE105" s="632"/>
      <c r="WUF105" s="632"/>
      <c r="WUG105" s="632"/>
      <c r="WUH105" s="632"/>
      <c r="WUI105" s="632"/>
      <c r="WUJ105" s="632"/>
      <c r="WUK105" s="632"/>
      <c r="WUL105" s="632"/>
      <c r="WUM105" s="632"/>
      <c r="WUN105" s="632"/>
      <c r="WUO105" s="632"/>
      <c r="WUP105" s="632"/>
      <c r="WUQ105" s="632"/>
      <c r="WUR105" s="632"/>
      <c r="WUS105" s="632"/>
      <c r="WUT105" s="632"/>
      <c r="WUU105" s="632"/>
      <c r="WUV105" s="632"/>
      <c r="WUW105" s="632"/>
      <c r="WUX105" s="632"/>
      <c r="WUY105" s="632"/>
      <c r="WUZ105" s="632"/>
      <c r="WVA105" s="632"/>
      <c r="WVB105" s="632"/>
      <c r="WVC105" s="632"/>
      <c r="WVD105" s="632"/>
      <c r="WVE105" s="632"/>
      <c r="WVF105" s="632"/>
      <c r="WVG105" s="632"/>
      <c r="WVH105" s="632"/>
      <c r="WVI105" s="632"/>
      <c r="WVJ105" s="632"/>
      <c r="WVK105" s="632"/>
      <c r="WVL105" s="632"/>
      <c r="WVM105" s="632"/>
      <c r="WVN105" s="632"/>
      <c r="WVO105" s="632"/>
      <c r="WVP105" s="632"/>
      <c r="WVQ105" s="632"/>
      <c r="WVR105" s="632"/>
      <c r="WVS105" s="632"/>
      <c r="WVT105" s="632"/>
      <c r="WVU105" s="632"/>
      <c r="WVV105" s="632"/>
      <c r="WVW105" s="632"/>
      <c r="WVX105" s="632"/>
      <c r="WVY105" s="632"/>
      <c r="WVZ105" s="632"/>
      <c r="WWA105" s="632"/>
      <c r="WWB105" s="632"/>
      <c r="WWC105" s="632"/>
      <c r="WWD105" s="632"/>
      <c r="WWE105" s="632"/>
      <c r="WWF105" s="632"/>
      <c r="WWG105" s="632"/>
      <c r="WWH105" s="632"/>
      <c r="WWI105" s="632"/>
      <c r="WWJ105" s="632"/>
      <c r="WWK105" s="632"/>
      <c r="WWL105" s="632"/>
      <c r="WWM105" s="632"/>
      <c r="WWN105" s="632"/>
      <c r="WWO105" s="632"/>
      <c r="WWP105" s="632"/>
      <c r="WWQ105" s="632"/>
      <c r="WWR105" s="632"/>
      <c r="WWS105" s="632"/>
      <c r="WWT105" s="632"/>
      <c r="WWU105" s="632"/>
      <c r="WWV105" s="632"/>
      <c r="WWW105" s="632"/>
      <c r="WWX105" s="632"/>
      <c r="WWY105" s="632"/>
      <c r="WWZ105" s="632"/>
      <c r="WXA105" s="632"/>
      <c r="WXB105" s="632"/>
      <c r="WXC105" s="632"/>
      <c r="WXD105" s="632"/>
      <c r="WXE105" s="632"/>
      <c r="WXF105" s="632"/>
      <c r="WXG105" s="632"/>
      <c r="WXH105" s="632"/>
      <c r="WXI105" s="632"/>
      <c r="WXJ105" s="632"/>
      <c r="WXK105" s="632"/>
      <c r="WXL105" s="632"/>
      <c r="WXM105" s="632"/>
      <c r="WXN105" s="632"/>
      <c r="WXO105" s="632"/>
      <c r="WXP105" s="632"/>
      <c r="WXQ105" s="632"/>
      <c r="WXR105" s="632"/>
      <c r="WXS105" s="632"/>
      <c r="WXT105" s="632"/>
      <c r="WXU105" s="632"/>
      <c r="WXV105" s="632"/>
      <c r="WXW105" s="632"/>
      <c r="WXX105" s="632"/>
      <c r="WXY105" s="632"/>
      <c r="WXZ105" s="632"/>
      <c r="WYA105" s="632"/>
      <c r="WYB105" s="632"/>
      <c r="WYC105" s="632"/>
      <c r="WYD105" s="632"/>
      <c r="WYE105" s="632"/>
      <c r="WYF105" s="632"/>
      <c r="WYG105" s="632"/>
      <c r="WYH105" s="632"/>
      <c r="WYI105" s="632"/>
      <c r="WYJ105" s="632"/>
      <c r="WYK105" s="632"/>
      <c r="WYL105" s="632"/>
      <c r="WYM105" s="632"/>
      <c r="WYN105" s="632"/>
      <c r="WYO105" s="632"/>
      <c r="WYP105" s="632"/>
      <c r="WYQ105" s="632"/>
      <c r="WYR105" s="632"/>
      <c r="WYS105" s="632"/>
      <c r="WYT105" s="632"/>
      <c r="WYU105" s="632"/>
      <c r="WYV105" s="632"/>
      <c r="WYW105" s="632"/>
      <c r="WYX105" s="632"/>
      <c r="WYY105" s="632"/>
      <c r="WYZ105" s="632"/>
      <c r="WZA105" s="632"/>
      <c r="WZB105" s="632"/>
      <c r="WZC105" s="632"/>
      <c r="WZD105" s="632"/>
      <c r="WZE105" s="632"/>
      <c r="WZF105" s="632"/>
      <c r="WZG105" s="632"/>
      <c r="WZH105" s="632"/>
      <c r="WZI105" s="632"/>
      <c r="WZJ105" s="632"/>
      <c r="WZK105" s="632"/>
      <c r="WZL105" s="632"/>
      <c r="WZM105" s="632"/>
      <c r="WZN105" s="632"/>
      <c r="WZO105" s="632"/>
      <c r="WZP105" s="632"/>
      <c r="WZQ105" s="632"/>
      <c r="WZR105" s="632"/>
      <c r="WZS105" s="632"/>
      <c r="WZT105" s="632"/>
      <c r="WZU105" s="632"/>
      <c r="WZV105" s="632"/>
      <c r="WZW105" s="632"/>
      <c r="WZX105" s="632"/>
      <c r="WZY105" s="632"/>
      <c r="WZZ105" s="632"/>
      <c r="XAA105" s="632"/>
      <c r="XAB105" s="632"/>
      <c r="XAC105" s="632"/>
      <c r="XAD105" s="632"/>
      <c r="XAE105" s="632"/>
      <c r="XAF105" s="632"/>
      <c r="XAG105" s="632"/>
      <c r="XAH105" s="632"/>
      <c r="XAI105" s="632"/>
      <c r="XAJ105" s="632"/>
      <c r="XAK105" s="632"/>
      <c r="XAL105" s="632"/>
      <c r="XAM105" s="632"/>
      <c r="XAN105" s="632"/>
      <c r="XAO105" s="632"/>
      <c r="XAP105" s="632"/>
      <c r="XAQ105" s="632"/>
      <c r="XAR105" s="632"/>
      <c r="XAS105" s="632"/>
      <c r="XAT105" s="632"/>
      <c r="XAU105" s="632"/>
      <c r="XAV105" s="632"/>
      <c r="XAW105" s="632"/>
      <c r="XAX105" s="632"/>
      <c r="XAY105" s="632"/>
      <c r="XAZ105" s="632"/>
      <c r="XBA105" s="632"/>
      <c r="XBB105" s="632"/>
      <c r="XBC105" s="632"/>
      <c r="XBD105" s="632"/>
      <c r="XBE105" s="632"/>
      <c r="XBF105" s="632"/>
      <c r="XBG105" s="632"/>
      <c r="XBH105" s="632"/>
      <c r="XBI105" s="632"/>
      <c r="XBJ105" s="632"/>
      <c r="XBK105" s="632"/>
      <c r="XBL105" s="632"/>
      <c r="XBM105" s="632"/>
      <c r="XBN105" s="632"/>
      <c r="XBO105" s="632"/>
      <c r="XBP105" s="632"/>
      <c r="XBQ105" s="632"/>
      <c r="XBR105" s="632"/>
      <c r="XBS105" s="632"/>
      <c r="XBT105" s="632"/>
      <c r="XBU105" s="632"/>
      <c r="XBV105" s="632"/>
      <c r="XBW105" s="632"/>
      <c r="XBX105" s="632"/>
      <c r="XBY105" s="632"/>
      <c r="XBZ105" s="632"/>
      <c r="XCA105" s="632"/>
      <c r="XCB105" s="632"/>
      <c r="XCC105" s="632"/>
      <c r="XCD105" s="632"/>
      <c r="XCE105" s="632"/>
      <c r="XCF105" s="632"/>
      <c r="XCG105" s="632"/>
      <c r="XCH105" s="632"/>
      <c r="XCI105" s="632"/>
      <c r="XCJ105" s="632"/>
      <c r="XCK105" s="632"/>
      <c r="XCL105" s="632"/>
      <c r="XCM105" s="632"/>
      <c r="XCN105" s="632"/>
      <c r="XCO105" s="632"/>
      <c r="XCP105" s="632"/>
      <c r="XCQ105" s="632"/>
      <c r="XCR105" s="632"/>
      <c r="XCS105" s="632"/>
      <c r="XCT105" s="632"/>
      <c r="XCU105" s="632"/>
      <c r="XCV105" s="632"/>
      <c r="XCW105" s="632"/>
      <c r="XCX105" s="632"/>
      <c r="XCY105" s="632"/>
      <c r="XCZ105" s="632"/>
      <c r="XDA105" s="632"/>
      <c r="XDB105" s="632"/>
      <c r="XDC105" s="632"/>
      <c r="XDD105" s="632"/>
      <c r="XDE105" s="632"/>
      <c r="XDF105" s="632"/>
      <c r="XDG105" s="632"/>
      <c r="XDH105" s="632"/>
      <c r="XDI105" s="632"/>
      <c r="XDJ105" s="632"/>
      <c r="XDK105" s="632"/>
      <c r="XDL105" s="632"/>
      <c r="XDM105" s="632"/>
      <c r="XDN105" s="632"/>
      <c r="XDO105" s="632"/>
      <c r="XDP105" s="632"/>
      <c r="XDQ105" s="632"/>
      <c r="XDR105" s="632"/>
      <c r="XDS105" s="632"/>
      <c r="XDT105" s="632"/>
      <c r="XDU105" s="632"/>
      <c r="XDV105" s="632"/>
      <c r="XDW105" s="632"/>
      <c r="XDX105" s="632"/>
      <c r="XDY105" s="632"/>
      <c r="XDZ105" s="632"/>
      <c r="XEA105" s="632"/>
      <c r="XEB105" s="632"/>
      <c r="XEC105" s="632"/>
      <c r="XED105" s="632"/>
      <c r="XEE105" s="632"/>
      <c r="XEF105" s="632"/>
      <c r="XEG105" s="632"/>
      <c r="XEH105" s="632"/>
      <c r="XEI105" s="632"/>
      <c r="XEJ105" s="632"/>
      <c r="XEK105" s="632"/>
      <c r="XEL105" s="632"/>
      <c r="XEM105" s="632"/>
      <c r="XEN105" s="632"/>
      <c r="XEO105" s="632"/>
      <c r="XEP105" s="632"/>
      <c r="XEQ105" s="632"/>
      <c r="XER105" s="632"/>
      <c r="XES105" s="632"/>
      <c r="XET105" s="632"/>
      <c r="XEU105" s="632"/>
      <c r="XEV105" s="632"/>
      <c r="XEW105" s="595"/>
      <c r="XEX105" s="595"/>
      <c r="XEY105" s="595"/>
      <c r="XEZ105" s="595"/>
      <c r="XFA105" s="595"/>
      <c r="XFB105" s="595"/>
      <c r="XFC105" s="595"/>
      <c r="XFD105" s="595"/>
    </row>
    <row r="106" ht="18" customHeight="1" spans="1:27">
      <c r="A106" s="642" t="s">
        <v>822</v>
      </c>
      <c r="B106" s="643">
        <v>43201.68</v>
      </c>
      <c r="C106" s="643">
        <f>SUM(C107:C110)</f>
        <v>44660</v>
      </c>
      <c r="D106" s="643"/>
      <c r="E106" s="643">
        <f>SUM(E107:E110)</f>
        <v>100</v>
      </c>
      <c r="F106" s="647"/>
      <c r="T106" s="622"/>
      <c r="V106" s="655"/>
      <c r="W106" s="656"/>
      <c r="Z106" s="595"/>
      <c r="AA106" s="595"/>
    </row>
    <row r="107" ht="18" customHeight="1" spans="1:27">
      <c r="A107" s="418" t="s">
        <v>98</v>
      </c>
      <c r="B107" s="648">
        <v>25621</v>
      </c>
      <c r="C107" s="649">
        <v>26615</v>
      </c>
      <c r="D107" s="645"/>
      <c r="E107" s="650"/>
      <c r="F107" s="647"/>
      <c r="T107" s="622"/>
      <c r="V107" s="655"/>
      <c r="W107" s="656"/>
      <c r="Z107" s="595"/>
      <c r="AA107" s="595"/>
    </row>
    <row r="108" ht="18" customHeight="1" spans="1:27">
      <c r="A108" s="418" t="s">
        <v>101</v>
      </c>
      <c r="B108" s="648">
        <v>9445</v>
      </c>
      <c r="C108" s="649">
        <v>16221</v>
      </c>
      <c r="D108" s="645"/>
      <c r="E108" s="650">
        <v>100</v>
      </c>
      <c r="F108" s="647"/>
      <c r="T108" s="622"/>
      <c r="V108" s="655"/>
      <c r="W108" s="656"/>
      <c r="Z108" s="595"/>
      <c r="AA108" s="595"/>
    </row>
    <row r="109" ht="18" customHeight="1" spans="1:27">
      <c r="A109" s="418" t="s">
        <v>279</v>
      </c>
      <c r="B109" s="648">
        <v>6523</v>
      </c>
      <c r="C109" s="649">
        <v>500</v>
      </c>
      <c r="D109" s="660"/>
      <c r="E109" s="649"/>
      <c r="F109" s="665"/>
      <c r="T109" s="622"/>
      <c r="V109" s="655"/>
      <c r="W109" s="656"/>
      <c r="Z109" s="595"/>
      <c r="AA109" s="595"/>
    </row>
    <row r="110" ht="18" customHeight="1" spans="1:27">
      <c r="A110" s="418" t="s">
        <v>281</v>
      </c>
      <c r="B110" s="648">
        <v>1612.68</v>
      </c>
      <c r="C110" s="649">
        <v>1324</v>
      </c>
      <c r="D110" s="645"/>
      <c r="E110" s="650"/>
      <c r="F110" s="647"/>
      <c r="T110" s="622"/>
      <c r="V110" s="655"/>
      <c r="W110" s="656"/>
      <c r="Z110" s="595"/>
      <c r="AA110" s="595"/>
    </row>
    <row r="111" ht="18" customHeight="1" spans="1:27">
      <c r="A111" s="642" t="s">
        <v>823</v>
      </c>
      <c r="B111" s="643">
        <v>50</v>
      </c>
      <c r="C111" s="644">
        <f>50</f>
        <v>50</v>
      </c>
      <c r="D111" s="645"/>
      <c r="E111" s="650"/>
      <c r="F111" s="647"/>
      <c r="T111" s="622"/>
      <c r="V111" s="655"/>
      <c r="W111" s="656"/>
      <c r="Z111" s="595"/>
      <c r="AA111" s="595"/>
    </row>
    <row r="112" ht="18" customHeight="1" spans="1:27">
      <c r="A112" s="418" t="s">
        <v>824</v>
      </c>
      <c r="B112" s="666">
        <v>50</v>
      </c>
      <c r="C112" s="649">
        <v>50</v>
      </c>
      <c r="D112" s="645"/>
      <c r="E112" s="650"/>
      <c r="F112" s="647"/>
      <c r="T112" s="622"/>
      <c r="V112" s="655"/>
      <c r="W112" s="656"/>
      <c r="Z112" s="595"/>
      <c r="AA112" s="595"/>
    </row>
    <row r="113" ht="18" customHeight="1" spans="1:27">
      <c r="A113" s="642" t="s">
        <v>825</v>
      </c>
      <c r="B113" s="643">
        <v>2450</v>
      </c>
      <c r="C113" s="643">
        <f>SUM(C114:C119)</f>
        <v>2359</v>
      </c>
      <c r="D113" s="643"/>
      <c r="E113" s="643">
        <f>SUM(E114:E119)</f>
        <v>190</v>
      </c>
      <c r="F113" s="647"/>
      <c r="T113" s="622"/>
      <c r="V113" s="655"/>
      <c r="W113" s="656"/>
      <c r="Z113" s="595"/>
      <c r="AA113" s="595"/>
    </row>
    <row r="114" ht="18" customHeight="1" spans="1:27">
      <c r="A114" s="418" t="s">
        <v>98</v>
      </c>
      <c r="B114" s="648">
        <v>1673</v>
      </c>
      <c r="C114" s="649">
        <v>1744</v>
      </c>
      <c r="D114" s="645"/>
      <c r="E114" s="667"/>
      <c r="F114" s="647"/>
      <c r="T114" s="622"/>
      <c r="V114" s="655"/>
      <c r="W114" s="656"/>
      <c r="Z114" s="595"/>
      <c r="AA114" s="595"/>
    </row>
    <row r="115" ht="18" customHeight="1" spans="1:27">
      <c r="A115" s="418" t="s">
        <v>101</v>
      </c>
      <c r="B115" s="648">
        <v>310</v>
      </c>
      <c r="C115" s="649"/>
      <c r="D115" s="652">
        <f>SUM(D116)</f>
        <v>0</v>
      </c>
      <c r="E115" s="644"/>
      <c r="F115" s="647"/>
      <c r="T115" s="622"/>
      <c r="V115" s="655"/>
      <c r="W115" s="656"/>
      <c r="Z115" s="595"/>
      <c r="AA115" s="595"/>
    </row>
    <row r="116" ht="18" customHeight="1" spans="1:27">
      <c r="A116" s="418" t="s">
        <v>295</v>
      </c>
      <c r="B116" s="648">
        <v>130</v>
      </c>
      <c r="C116" s="649">
        <v>138</v>
      </c>
      <c r="D116" s="645"/>
      <c r="E116" s="649"/>
      <c r="F116" s="647"/>
      <c r="T116" s="622"/>
      <c r="V116" s="655"/>
      <c r="W116" s="656"/>
      <c r="Z116" s="595"/>
      <c r="AA116" s="595"/>
    </row>
    <row r="117" ht="18" customHeight="1" spans="1:27">
      <c r="A117" s="418" t="s">
        <v>296</v>
      </c>
      <c r="B117" s="648"/>
      <c r="C117" s="649">
        <v>104</v>
      </c>
      <c r="D117" s="645"/>
      <c r="E117" s="650">
        <v>53</v>
      </c>
      <c r="F117" s="647"/>
      <c r="T117" s="622"/>
      <c r="V117" s="655"/>
      <c r="W117" s="656"/>
      <c r="Z117" s="595"/>
      <c r="AA117" s="595"/>
    </row>
    <row r="118" ht="18" customHeight="1" spans="1:27">
      <c r="A118" s="418" t="s">
        <v>112</v>
      </c>
      <c r="B118" s="648">
        <v>287</v>
      </c>
      <c r="C118" s="649">
        <v>343</v>
      </c>
      <c r="D118" s="645"/>
      <c r="E118" s="650"/>
      <c r="F118" s="647"/>
      <c r="T118" s="622"/>
      <c r="V118" s="655"/>
      <c r="W118" s="656"/>
      <c r="Z118" s="595"/>
      <c r="AA118" s="595"/>
    </row>
    <row r="119" s="625" customFormat="1" ht="18" customHeight="1" spans="1:27">
      <c r="A119" s="418" t="s">
        <v>297</v>
      </c>
      <c r="B119" s="648">
        <v>50</v>
      </c>
      <c r="C119" s="649">
        <v>30</v>
      </c>
      <c r="D119" s="652">
        <f>SUM(D120:D120)</f>
        <v>0</v>
      </c>
      <c r="E119" s="649">
        <v>137</v>
      </c>
      <c r="F119" s="647"/>
      <c r="G119" s="631"/>
      <c r="H119" s="631"/>
      <c r="I119" s="631"/>
      <c r="R119" s="632"/>
      <c r="S119" s="632"/>
      <c r="T119" s="622"/>
      <c r="V119" s="655"/>
      <c r="W119" s="656"/>
      <c r="Z119" s="595"/>
      <c r="AA119" s="595"/>
    </row>
    <row r="120" ht="18" customHeight="1" spans="1:27">
      <c r="A120" s="642" t="s">
        <v>826</v>
      </c>
      <c r="B120" s="668"/>
      <c r="C120" s="649"/>
      <c r="D120" s="645"/>
      <c r="E120" s="646">
        <f>E121</f>
        <v>2514</v>
      </c>
      <c r="F120" s="647"/>
      <c r="T120" s="622"/>
      <c r="V120" s="655"/>
      <c r="W120" s="656"/>
      <c r="Z120" s="595"/>
      <c r="AA120" s="595"/>
    </row>
    <row r="121" ht="18" customHeight="1" spans="1:27">
      <c r="A121" s="669" t="s">
        <v>301</v>
      </c>
      <c r="B121" s="666"/>
      <c r="C121" s="649"/>
      <c r="D121" s="645"/>
      <c r="E121" s="649">
        <v>2514</v>
      </c>
      <c r="F121" s="647"/>
      <c r="T121" s="622"/>
      <c r="V121" s="655"/>
      <c r="W121" s="656"/>
      <c r="Z121" s="595"/>
      <c r="AA121" s="595"/>
    </row>
    <row r="122" s="624" customFormat="1" ht="18" customHeight="1" spans="1:16384">
      <c r="A122" s="640" t="s">
        <v>303</v>
      </c>
      <c r="B122" s="613">
        <v>295775</v>
      </c>
      <c r="C122" s="613">
        <f>C123+C126+C132+C134+C136+C139+C142+C144</f>
        <v>296322</v>
      </c>
      <c r="D122" s="614">
        <f>(C122-B122)/B122*100</f>
        <v>0.184937875073958</v>
      </c>
      <c r="E122" s="613">
        <f>E123+E126+E132+E134+E136+E139+E142+E144</f>
        <v>18450</v>
      </c>
      <c r="F122" s="647"/>
      <c r="G122" s="631"/>
      <c r="H122" s="631"/>
      <c r="I122" s="631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22"/>
      <c r="U122" s="632"/>
      <c r="V122" s="655"/>
      <c r="W122" s="656"/>
      <c r="X122" s="632"/>
      <c r="Y122" s="632"/>
      <c r="Z122" s="595"/>
      <c r="AA122" s="595"/>
      <c r="AB122" s="632"/>
      <c r="AC122" s="632"/>
      <c r="AD122" s="632"/>
      <c r="AE122" s="632"/>
      <c r="AF122" s="632"/>
      <c r="AG122" s="632"/>
      <c r="AH122" s="632"/>
      <c r="AI122" s="632"/>
      <c r="AJ122" s="632"/>
      <c r="AK122" s="632"/>
      <c r="AL122" s="632"/>
      <c r="AM122" s="632"/>
      <c r="AN122" s="632"/>
      <c r="AO122" s="632"/>
      <c r="AP122" s="632"/>
      <c r="AQ122" s="632"/>
      <c r="AR122" s="632"/>
      <c r="AS122" s="632"/>
      <c r="AT122" s="632"/>
      <c r="AU122" s="632"/>
      <c r="AV122" s="632"/>
      <c r="AW122" s="632"/>
      <c r="AX122" s="632"/>
      <c r="AY122" s="632"/>
      <c r="AZ122" s="632"/>
      <c r="BA122" s="632"/>
      <c r="BB122" s="632"/>
      <c r="BC122" s="632"/>
      <c r="BD122" s="632"/>
      <c r="BE122" s="632"/>
      <c r="BF122" s="632"/>
      <c r="BG122" s="632"/>
      <c r="BH122" s="632"/>
      <c r="BI122" s="632"/>
      <c r="BJ122" s="632"/>
      <c r="BK122" s="632"/>
      <c r="BL122" s="632"/>
      <c r="BM122" s="632"/>
      <c r="BN122" s="632"/>
      <c r="BO122" s="632"/>
      <c r="BP122" s="632"/>
      <c r="BQ122" s="632"/>
      <c r="BR122" s="632"/>
      <c r="BS122" s="632"/>
      <c r="BT122" s="632"/>
      <c r="BU122" s="632"/>
      <c r="BV122" s="632"/>
      <c r="BW122" s="632"/>
      <c r="BX122" s="632"/>
      <c r="BY122" s="632"/>
      <c r="BZ122" s="632"/>
      <c r="CA122" s="632"/>
      <c r="CB122" s="632"/>
      <c r="CC122" s="632"/>
      <c r="CD122" s="632"/>
      <c r="CE122" s="632"/>
      <c r="CF122" s="632"/>
      <c r="CG122" s="632"/>
      <c r="CH122" s="632"/>
      <c r="CI122" s="632"/>
      <c r="CJ122" s="632"/>
      <c r="CK122" s="632"/>
      <c r="CL122" s="632"/>
      <c r="CM122" s="632"/>
      <c r="CN122" s="632"/>
      <c r="CO122" s="632"/>
      <c r="CP122" s="632"/>
      <c r="CQ122" s="632"/>
      <c r="CR122" s="632"/>
      <c r="CS122" s="632"/>
      <c r="CT122" s="632"/>
      <c r="CU122" s="632"/>
      <c r="CV122" s="632"/>
      <c r="CW122" s="632"/>
      <c r="CX122" s="632"/>
      <c r="CY122" s="632"/>
      <c r="CZ122" s="632"/>
      <c r="DA122" s="632"/>
      <c r="DB122" s="632"/>
      <c r="DC122" s="632"/>
      <c r="DD122" s="632"/>
      <c r="DE122" s="632"/>
      <c r="DF122" s="632"/>
      <c r="DG122" s="632"/>
      <c r="DH122" s="632"/>
      <c r="DI122" s="632"/>
      <c r="DJ122" s="632"/>
      <c r="DK122" s="632"/>
      <c r="DL122" s="632"/>
      <c r="DM122" s="632"/>
      <c r="DN122" s="632"/>
      <c r="DO122" s="632"/>
      <c r="DP122" s="632"/>
      <c r="DQ122" s="632"/>
      <c r="DR122" s="632"/>
      <c r="DS122" s="632"/>
      <c r="DT122" s="632"/>
      <c r="DU122" s="632"/>
      <c r="DV122" s="632"/>
      <c r="DW122" s="632"/>
      <c r="DX122" s="632"/>
      <c r="DY122" s="632"/>
      <c r="DZ122" s="632"/>
      <c r="EA122" s="632"/>
      <c r="EB122" s="632"/>
      <c r="EC122" s="632"/>
      <c r="ED122" s="632"/>
      <c r="EE122" s="632"/>
      <c r="EF122" s="632"/>
      <c r="EG122" s="632"/>
      <c r="EH122" s="632"/>
      <c r="EI122" s="632"/>
      <c r="EJ122" s="632"/>
      <c r="EK122" s="632"/>
      <c r="EL122" s="632"/>
      <c r="EM122" s="632"/>
      <c r="EN122" s="632"/>
      <c r="EO122" s="632"/>
      <c r="EP122" s="632"/>
      <c r="EQ122" s="632"/>
      <c r="ER122" s="632"/>
      <c r="ES122" s="632"/>
      <c r="ET122" s="632"/>
      <c r="EU122" s="632"/>
      <c r="EV122" s="632"/>
      <c r="EW122" s="632"/>
      <c r="EX122" s="632"/>
      <c r="EY122" s="632"/>
      <c r="EZ122" s="632"/>
      <c r="FA122" s="632"/>
      <c r="FB122" s="632"/>
      <c r="FC122" s="632"/>
      <c r="FD122" s="632"/>
      <c r="FE122" s="632"/>
      <c r="FF122" s="632"/>
      <c r="FG122" s="632"/>
      <c r="FH122" s="632"/>
      <c r="FI122" s="632"/>
      <c r="FJ122" s="632"/>
      <c r="FK122" s="632"/>
      <c r="FL122" s="632"/>
      <c r="FM122" s="632"/>
      <c r="FN122" s="632"/>
      <c r="FO122" s="632"/>
      <c r="FP122" s="632"/>
      <c r="FQ122" s="632"/>
      <c r="FR122" s="632"/>
      <c r="FS122" s="632"/>
      <c r="FT122" s="632"/>
      <c r="FU122" s="632"/>
      <c r="FV122" s="632"/>
      <c r="FW122" s="632"/>
      <c r="FX122" s="632"/>
      <c r="FY122" s="632"/>
      <c r="FZ122" s="632"/>
      <c r="GA122" s="632"/>
      <c r="GB122" s="632"/>
      <c r="GC122" s="632"/>
      <c r="GD122" s="632"/>
      <c r="GE122" s="632"/>
      <c r="GF122" s="632"/>
      <c r="GG122" s="632"/>
      <c r="GH122" s="632"/>
      <c r="GI122" s="632"/>
      <c r="GJ122" s="632"/>
      <c r="GK122" s="632"/>
      <c r="GL122" s="632"/>
      <c r="GM122" s="632"/>
      <c r="GN122" s="632"/>
      <c r="GO122" s="632"/>
      <c r="GP122" s="632"/>
      <c r="GQ122" s="632"/>
      <c r="GR122" s="632"/>
      <c r="GS122" s="632"/>
      <c r="GT122" s="632"/>
      <c r="GU122" s="632"/>
      <c r="GV122" s="632"/>
      <c r="GW122" s="632"/>
      <c r="GX122" s="632"/>
      <c r="GY122" s="632"/>
      <c r="GZ122" s="632"/>
      <c r="HA122" s="632"/>
      <c r="HB122" s="632"/>
      <c r="HC122" s="632"/>
      <c r="HD122" s="632"/>
      <c r="HE122" s="632"/>
      <c r="HF122" s="632"/>
      <c r="HG122" s="632"/>
      <c r="HH122" s="632"/>
      <c r="HI122" s="632"/>
      <c r="HJ122" s="632"/>
      <c r="HK122" s="632"/>
      <c r="HL122" s="632"/>
      <c r="HM122" s="632"/>
      <c r="HN122" s="632"/>
      <c r="HO122" s="632"/>
      <c r="HP122" s="632"/>
      <c r="HQ122" s="632"/>
      <c r="HR122" s="632"/>
      <c r="HS122" s="632"/>
      <c r="HT122" s="632"/>
      <c r="HU122" s="632"/>
      <c r="HV122" s="632"/>
      <c r="HW122" s="632"/>
      <c r="HX122" s="632"/>
      <c r="HY122" s="632"/>
      <c r="HZ122" s="632"/>
      <c r="IA122" s="632"/>
      <c r="IB122" s="632"/>
      <c r="IC122" s="632"/>
      <c r="ID122" s="632"/>
      <c r="IE122" s="632"/>
      <c r="IF122" s="632"/>
      <c r="IG122" s="632"/>
      <c r="IH122" s="632"/>
      <c r="II122" s="632"/>
      <c r="IJ122" s="632"/>
      <c r="IK122" s="632"/>
      <c r="IL122" s="632"/>
      <c r="IM122" s="632"/>
      <c r="IN122" s="632"/>
      <c r="IO122" s="632"/>
      <c r="IP122" s="632"/>
      <c r="IQ122" s="632"/>
      <c r="IR122" s="632"/>
      <c r="IS122" s="632"/>
      <c r="IT122" s="632"/>
      <c r="IU122" s="632"/>
      <c r="IV122" s="632"/>
      <c r="IW122" s="632"/>
      <c r="IX122" s="632"/>
      <c r="IY122" s="632"/>
      <c r="IZ122" s="632"/>
      <c r="JA122" s="632"/>
      <c r="JB122" s="632"/>
      <c r="JC122" s="632"/>
      <c r="JD122" s="632"/>
      <c r="JE122" s="632"/>
      <c r="JF122" s="632"/>
      <c r="JG122" s="632"/>
      <c r="JH122" s="632"/>
      <c r="JI122" s="632"/>
      <c r="JJ122" s="632"/>
      <c r="JK122" s="632"/>
      <c r="JL122" s="632"/>
      <c r="JM122" s="632"/>
      <c r="JN122" s="632"/>
      <c r="JO122" s="632"/>
      <c r="JP122" s="632"/>
      <c r="JQ122" s="632"/>
      <c r="JR122" s="632"/>
      <c r="JS122" s="632"/>
      <c r="JT122" s="632"/>
      <c r="JU122" s="632"/>
      <c r="JV122" s="632"/>
      <c r="JW122" s="632"/>
      <c r="JX122" s="632"/>
      <c r="JY122" s="632"/>
      <c r="JZ122" s="632"/>
      <c r="KA122" s="632"/>
      <c r="KB122" s="632"/>
      <c r="KC122" s="632"/>
      <c r="KD122" s="632"/>
      <c r="KE122" s="632"/>
      <c r="KF122" s="632"/>
      <c r="KG122" s="632"/>
      <c r="KH122" s="632"/>
      <c r="KI122" s="632"/>
      <c r="KJ122" s="632"/>
      <c r="KK122" s="632"/>
      <c r="KL122" s="632"/>
      <c r="KM122" s="632"/>
      <c r="KN122" s="632"/>
      <c r="KO122" s="632"/>
      <c r="KP122" s="632"/>
      <c r="KQ122" s="632"/>
      <c r="KR122" s="632"/>
      <c r="KS122" s="632"/>
      <c r="KT122" s="632"/>
      <c r="KU122" s="632"/>
      <c r="KV122" s="632"/>
      <c r="KW122" s="632"/>
      <c r="KX122" s="632"/>
      <c r="KY122" s="632"/>
      <c r="KZ122" s="632"/>
      <c r="LA122" s="632"/>
      <c r="LB122" s="632"/>
      <c r="LC122" s="632"/>
      <c r="LD122" s="632"/>
      <c r="LE122" s="632"/>
      <c r="LF122" s="632"/>
      <c r="LG122" s="632"/>
      <c r="LH122" s="632"/>
      <c r="LI122" s="632"/>
      <c r="LJ122" s="632"/>
      <c r="LK122" s="632"/>
      <c r="LL122" s="632"/>
      <c r="LM122" s="632"/>
      <c r="LN122" s="632"/>
      <c r="LO122" s="632"/>
      <c r="LP122" s="632"/>
      <c r="LQ122" s="632"/>
      <c r="LR122" s="632"/>
      <c r="LS122" s="632"/>
      <c r="LT122" s="632"/>
      <c r="LU122" s="632"/>
      <c r="LV122" s="632"/>
      <c r="LW122" s="632"/>
      <c r="LX122" s="632"/>
      <c r="LY122" s="632"/>
      <c r="LZ122" s="632"/>
      <c r="MA122" s="632"/>
      <c r="MB122" s="632"/>
      <c r="MC122" s="632"/>
      <c r="MD122" s="632"/>
      <c r="ME122" s="632"/>
      <c r="MF122" s="632"/>
      <c r="MG122" s="632"/>
      <c r="MH122" s="632"/>
      <c r="MI122" s="632"/>
      <c r="MJ122" s="632"/>
      <c r="MK122" s="632"/>
      <c r="ML122" s="632"/>
      <c r="MM122" s="632"/>
      <c r="MN122" s="632"/>
      <c r="MO122" s="632"/>
      <c r="MP122" s="632"/>
      <c r="MQ122" s="632"/>
      <c r="MR122" s="632"/>
      <c r="MS122" s="632"/>
      <c r="MT122" s="632"/>
      <c r="MU122" s="632"/>
      <c r="MV122" s="632"/>
      <c r="MW122" s="632"/>
      <c r="MX122" s="632"/>
      <c r="MY122" s="632"/>
      <c r="MZ122" s="632"/>
      <c r="NA122" s="632"/>
      <c r="NB122" s="632"/>
      <c r="NC122" s="632"/>
      <c r="ND122" s="632"/>
      <c r="NE122" s="632"/>
      <c r="NF122" s="632"/>
      <c r="NG122" s="632"/>
      <c r="NH122" s="632"/>
      <c r="NI122" s="632"/>
      <c r="NJ122" s="632"/>
      <c r="NK122" s="632"/>
      <c r="NL122" s="632"/>
      <c r="NM122" s="632"/>
      <c r="NN122" s="632"/>
      <c r="NO122" s="632"/>
      <c r="NP122" s="632"/>
      <c r="NQ122" s="632"/>
      <c r="NR122" s="632"/>
      <c r="NS122" s="632"/>
      <c r="NT122" s="632"/>
      <c r="NU122" s="632"/>
      <c r="NV122" s="632"/>
      <c r="NW122" s="632"/>
      <c r="NX122" s="632"/>
      <c r="NY122" s="632"/>
      <c r="NZ122" s="632"/>
      <c r="OA122" s="632"/>
      <c r="OB122" s="632"/>
      <c r="OC122" s="632"/>
      <c r="OD122" s="632"/>
      <c r="OE122" s="632"/>
      <c r="OF122" s="632"/>
      <c r="OG122" s="632"/>
      <c r="OH122" s="632"/>
      <c r="OI122" s="632"/>
      <c r="OJ122" s="632"/>
      <c r="OK122" s="632"/>
      <c r="OL122" s="632"/>
      <c r="OM122" s="632"/>
      <c r="ON122" s="632"/>
      <c r="OO122" s="632"/>
      <c r="OP122" s="632"/>
      <c r="OQ122" s="632"/>
      <c r="OR122" s="632"/>
      <c r="OS122" s="632"/>
      <c r="OT122" s="632"/>
      <c r="OU122" s="632"/>
      <c r="OV122" s="632"/>
      <c r="OW122" s="632"/>
      <c r="OX122" s="632"/>
      <c r="OY122" s="632"/>
      <c r="OZ122" s="632"/>
      <c r="PA122" s="632"/>
      <c r="PB122" s="632"/>
      <c r="PC122" s="632"/>
      <c r="PD122" s="632"/>
      <c r="PE122" s="632"/>
      <c r="PF122" s="632"/>
      <c r="PG122" s="632"/>
      <c r="PH122" s="632"/>
      <c r="PI122" s="632"/>
      <c r="PJ122" s="632"/>
      <c r="PK122" s="632"/>
      <c r="PL122" s="632"/>
      <c r="PM122" s="632"/>
      <c r="PN122" s="632"/>
      <c r="PO122" s="632"/>
      <c r="PP122" s="632"/>
      <c r="PQ122" s="632"/>
      <c r="PR122" s="632"/>
      <c r="PS122" s="632"/>
      <c r="PT122" s="632"/>
      <c r="PU122" s="632"/>
      <c r="PV122" s="632"/>
      <c r="PW122" s="632"/>
      <c r="PX122" s="632"/>
      <c r="PY122" s="632"/>
      <c r="PZ122" s="632"/>
      <c r="QA122" s="632"/>
      <c r="QB122" s="632"/>
      <c r="QC122" s="632"/>
      <c r="QD122" s="632"/>
      <c r="QE122" s="632"/>
      <c r="QF122" s="632"/>
      <c r="QG122" s="632"/>
      <c r="QH122" s="632"/>
      <c r="QI122" s="632"/>
      <c r="QJ122" s="632"/>
      <c r="QK122" s="632"/>
      <c r="QL122" s="632"/>
      <c r="QM122" s="632"/>
      <c r="QN122" s="632"/>
      <c r="QO122" s="632"/>
      <c r="QP122" s="632"/>
      <c r="QQ122" s="632"/>
      <c r="QR122" s="632"/>
      <c r="QS122" s="632"/>
      <c r="QT122" s="632"/>
      <c r="QU122" s="632"/>
      <c r="QV122" s="632"/>
      <c r="QW122" s="632"/>
      <c r="QX122" s="632"/>
      <c r="QY122" s="632"/>
      <c r="QZ122" s="632"/>
      <c r="RA122" s="632"/>
      <c r="RB122" s="632"/>
      <c r="RC122" s="632"/>
      <c r="RD122" s="632"/>
      <c r="RE122" s="632"/>
      <c r="RF122" s="632"/>
      <c r="RG122" s="632"/>
      <c r="RH122" s="632"/>
      <c r="RI122" s="632"/>
      <c r="RJ122" s="632"/>
      <c r="RK122" s="632"/>
      <c r="RL122" s="632"/>
      <c r="RM122" s="632"/>
      <c r="RN122" s="632"/>
      <c r="RO122" s="632"/>
      <c r="RP122" s="632"/>
      <c r="RQ122" s="632"/>
      <c r="RR122" s="632"/>
      <c r="RS122" s="632"/>
      <c r="RT122" s="632"/>
      <c r="RU122" s="632"/>
      <c r="RV122" s="632"/>
      <c r="RW122" s="632"/>
      <c r="RX122" s="632"/>
      <c r="RY122" s="632"/>
      <c r="RZ122" s="632"/>
      <c r="SA122" s="632"/>
      <c r="SB122" s="632"/>
      <c r="SC122" s="632"/>
      <c r="SD122" s="632"/>
      <c r="SE122" s="632"/>
      <c r="SF122" s="632"/>
      <c r="SG122" s="632"/>
      <c r="SH122" s="632"/>
      <c r="SI122" s="632"/>
      <c r="SJ122" s="632"/>
      <c r="SK122" s="632"/>
      <c r="SL122" s="632"/>
      <c r="SM122" s="632"/>
      <c r="SN122" s="632"/>
      <c r="SO122" s="632"/>
      <c r="SP122" s="632"/>
      <c r="SQ122" s="632"/>
      <c r="SR122" s="632"/>
      <c r="SS122" s="632"/>
      <c r="ST122" s="632"/>
      <c r="SU122" s="632"/>
      <c r="SV122" s="632"/>
      <c r="SW122" s="632"/>
      <c r="SX122" s="632"/>
      <c r="SY122" s="632"/>
      <c r="SZ122" s="632"/>
      <c r="TA122" s="632"/>
      <c r="TB122" s="632"/>
      <c r="TC122" s="632"/>
      <c r="TD122" s="632"/>
      <c r="TE122" s="632"/>
      <c r="TF122" s="632"/>
      <c r="TG122" s="632"/>
      <c r="TH122" s="632"/>
      <c r="TI122" s="632"/>
      <c r="TJ122" s="632"/>
      <c r="TK122" s="632"/>
      <c r="TL122" s="632"/>
      <c r="TM122" s="632"/>
      <c r="TN122" s="632"/>
      <c r="TO122" s="632"/>
      <c r="TP122" s="632"/>
      <c r="TQ122" s="632"/>
      <c r="TR122" s="632"/>
      <c r="TS122" s="632"/>
      <c r="TT122" s="632"/>
      <c r="TU122" s="632"/>
      <c r="TV122" s="632"/>
      <c r="TW122" s="632"/>
      <c r="TX122" s="632"/>
      <c r="TY122" s="632"/>
      <c r="TZ122" s="632"/>
      <c r="UA122" s="632"/>
      <c r="UB122" s="632"/>
      <c r="UC122" s="632"/>
      <c r="UD122" s="632"/>
      <c r="UE122" s="632"/>
      <c r="UF122" s="632"/>
      <c r="UG122" s="632"/>
      <c r="UH122" s="632"/>
      <c r="UI122" s="632"/>
      <c r="UJ122" s="632"/>
      <c r="UK122" s="632"/>
      <c r="UL122" s="632"/>
      <c r="UM122" s="632"/>
      <c r="UN122" s="632"/>
      <c r="UO122" s="632"/>
      <c r="UP122" s="632"/>
      <c r="UQ122" s="632"/>
      <c r="UR122" s="632"/>
      <c r="US122" s="632"/>
      <c r="UT122" s="632"/>
      <c r="UU122" s="632"/>
      <c r="UV122" s="632"/>
      <c r="UW122" s="632"/>
      <c r="UX122" s="632"/>
      <c r="UY122" s="632"/>
      <c r="UZ122" s="632"/>
      <c r="VA122" s="632"/>
      <c r="VB122" s="632"/>
      <c r="VC122" s="632"/>
      <c r="VD122" s="632"/>
      <c r="VE122" s="632"/>
      <c r="VF122" s="632"/>
      <c r="VG122" s="632"/>
      <c r="VH122" s="632"/>
      <c r="VI122" s="632"/>
      <c r="VJ122" s="632"/>
      <c r="VK122" s="632"/>
      <c r="VL122" s="632"/>
      <c r="VM122" s="632"/>
      <c r="VN122" s="632"/>
      <c r="VO122" s="632"/>
      <c r="VP122" s="632"/>
      <c r="VQ122" s="632"/>
      <c r="VR122" s="632"/>
      <c r="VS122" s="632"/>
      <c r="VT122" s="632"/>
      <c r="VU122" s="632"/>
      <c r="VV122" s="632"/>
      <c r="VW122" s="632"/>
      <c r="VX122" s="632"/>
      <c r="VY122" s="632"/>
      <c r="VZ122" s="632"/>
      <c r="WA122" s="632"/>
      <c r="WB122" s="632"/>
      <c r="WC122" s="632"/>
      <c r="WD122" s="632"/>
      <c r="WE122" s="632"/>
      <c r="WF122" s="632"/>
      <c r="WG122" s="632"/>
      <c r="WH122" s="632"/>
      <c r="WI122" s="632"/>
      <c r="WJ122" s="632"/>
      <c r="WK122" s="632"/>
      <c r="WL122" s="632"/>
      <c r="WM122" s="632"/>
      <c r="WN122" s="632"/>
      <c r="WO122" s="632"/>
      <c r="WP122" s="632"/>
      <c r="WQ122" s="632"/>
      <c r="WR122" s="632"/>
      <c r="WS122" s="632"/>
      <c r="WT122" s="632"/>
      <c r="WU122" s="632"/>
      <c r="WV122" s="632"/>
      <c r="WW122" s="632"/>
      <c r="WX122" s="632"/>
      <c r="WY122" s="632"/>
      <c r="WZ122" s="632"/>
      <c r="XA122" s="632"/>
      <c r="XB122" s="632"/>
      <c r="XC122" s="632"/>
      <c r="XD122" s="632"/>
      <c r="XE122" s="632"/>
      <c r="XF122" s="632"/>
      <c r="XG122" s="632"/>
      <c r="XH122" s="632"/>
      <c r="XI122" s="632"/>
      <c r="XJ122" s="632"/>
      <c r="XK122" s="632"/>
      <c r="XL122" s="632"/>
      <c r="XM122" s="632"/>
      <c r="XN122" s="632"/>
      <c r="XO122" s="632"/>
      <c r="XP122" s="632"/>
      <c r="XQ122" s="632"/>
      <c r="XR122" s="632"/>
      <c r="XS122" s="632"/>
      <c r="XT122" s="632"/>
      <c r="XU122" s="632"/>
      <c r="XV122" s="632"/>
      <c r="XW122" s="632"/>
      <c r="XX122" s="632"/>
      <c r="XY122" s="632"/>
      <c r="XZ122" s="632"/>
      <c r="YA122" s="632"/>
      <c r="YB122" s="632"/>
      <c r="YC122" s="632"/>
      <c r="YD122" s="632"/>
      <c r="YE122" s="632"/>
      <c r="YF122" s="632"/>
      <c r="YG122" s="632"/>
      <c r="YH122" s="632"/>
      <c r="YI122" s="632"/>
      <c r="YJ122" s="632"/>
      <c r="YK122" s="632"/>
      <c r="YL122" s="632"/>
      <c r="YM122" s="632"/>
      <c r="YN122" s="632"/>
      <c r="YO122" s="632"/>
      <c r="YP122" s="632"/>
      <c r="YQ122" s="632"/>
      <c r="YR122" s="632"/>
      <c r="YS122" s="632"/>
      <c r="YT122" s="632"/>
      <c r="YU122" s="632"/>
      <c r="YV122" s="632"/>
      <c r="YW122" s="632"/>
      <c r="YX122" s="632"/>
      <c r="YY122" s="632"/>
      <c r="YZ122" s="632"/>
      <c r="ZA122" s="632"/>
      <c r="ZB122" s="632"/>
      <c r="ZC122" s="632"/>
      <c r="ZD122" s="632"/>
      <c r="ZE122" s="632"/>
      <c r="ZF122" s="632"/>
      <c r="ZG122" s="632"/>
      <c r="ZH122" s="632"/>
      <c r="ZI122" s="632"/>
      <c r="ZJ122" s="632"/>
      <c r="ZK122" s="632"/>
      <c r="ZL122" s="632"/>
      <c r="ZM122" s="632"/>
      <c r="ZN122" s="632"/>
      <c r="ZO122" s="632"/>
      <c r="ZP122" s="632"/>
      <c r="ZQ122" s="632"/>
      <c r="ZR122" s="632"/>
      <c r="ZS122" s="632"/>
      <c r="ZT122" s="632"/>
      <c r="ZU122" s="632"/>
      <c r="ZV122" s="632"/>
      <c r="ZW122" s="632"/>
      <c r="ZX122" s="632"/>
      <c r="ZY122" s="632"/>
      <c r="ZZ122" s="632"/>
      <c r="AAA122" s="632"/>
      <c r="AAB122" s="632"/>
      <c r="AAC122" s="632"/>
      <c r="AAD122" s="632"/>
      <c r="AAE122" s="632"/>
      <c r="AAF122" s="632"/>
      <c r="AAG122" s="632"/>
      <c r="AAH122" s="632"/>
      <c r="AAI122" s="632"/>
      <c r="AAJ122" s="632"/>
      <c r="AAK122" s="632"/>
      <c r="AAL122" s="632"/>
      <c r="AAM122" s="632"/>
      <c r="AAN122" s="632"/>
      <c r="AAO122" s="632"/>
      <c r="AAP122" s="632"/>
      <c r="AAQ122" s="632"/>
      <c r="AAR122" s="632"/>
      <c r="AAS122" s="632"/>
      <c r="AAT122" s="632"/>
      <c r="AAU122" s="632"/>
      <c r="AAV122" s="632"/>
      <c r="AAW122" s="632"/>
      <c r="AAX122" s="632"/>
      <c r="AAY122" s="632"/>
      <c r="AAZ122" s="632"/>
      <c r="ABA122" s="632"/>
      <c r="ABB122" s="632"/>
      <c r="ABC122" s="632"/>
      <c r="ABD122" s="632"/>
      <c r="ABE122" s="632"/>
      <c r="ABF122" s="632"/>
      <c r="ABG122" s="632"/>
      <c r="ABH122" s="632"/>
      <c r="ABI122" s="632"/>
      <c r="ABJ122" s="632"/>
      <c r="ABK122" s="632"/>
      <c r="ABL122" s="632"/>
      <c r="ABM122" s="632"/>
      <c r="ABN122" s="632"/>
      <c r="ABO122" s="632"/>
      <c r="ABP122" s="632"/>
      <c r="ABQ122" s="632"/>
      <c r="ABR122" s="632"/>
      <c r="ABS122" s="632"/>
      <c r="ABT122" s="632"/>
      <c r="ABU122" s="632"/>
      <c r="ABV122" s="632"/>
      <c r="ABW122" s="632"/>
      <c r="ABX122" s="632"/>
      <c r="ABY122" s="632"/>
      <c r="ABZ122" s="632"/>
      <c r="ACA122" s="632"/>
      <c r="ACB122" s="632"/>
      <c r="ACC122" s="632"/>
      <c r="ACD122" s="632"/>
      <c r="ACE122" s="632"/>
      <c r="ACF122" s="632"/>
      <c r="ACG122" s="632"/>
      <c r="ACH122" s="632"/>
      <c r="ACI122" s="632"/>
      <c r="ACJ122" s="632"/>
      <c r="ACK122" s="632"/>
      <c r="ACL122" s="632"/>
      <c r="ACM122" s="632"/>
      <c r="ACN122" s="632"/>
      <c r="ACO122" s="632"/>
      <c r="ACP122" s="632"/>
      <c r="ACQ122" s="632"/>
      <c r="ACR122" s="632"/>
      <c r="ACS122" s="632"/>
      <c r="ACT122" s="632"/>
      <c r="ACU122" s="632"/>
      <c r="ACV122" s="632"/>
      <c r="ACW122" s="632"/>
      <c r="ACX122" s="632"/>
      <c r="ACY122" s="632"/>
      <c r="ACZ122" s="632"/>
      <c r="ADA122" s="632"/>
      <c r="ADB122" s="632"/>
      <c r="ADC122" s="632"/>
      <c r="ADD122" s="632"/>
      <c r="ADE122" s="632"/>
      <c r="ADF122" s="632"/>
      <c r="ADG122" s="632"/>
      <c r="ADH122" s="632"/>
      <c r="ADI122" s="632"/>
      <c r="ADJ122" s="632"/>
      <c r="ADK122" s="632"/>
      <c r="ADL122" s="632"/>
      <c r="ADM122" s="632"/>
      <c r="ADN122" s="632"/>
      <c r="ADO122" s="632"/>
      <c r="ADP122" s="632"/>
      <c r="ADQ122" s="632"/>
      <c r="ADR122" s="632"/>
      <c r="ADS122" s="632"/>
      <c r="ADT122" s="632"/>
      <c r="ADU122" s="632"/>
      <c r="ADV122" s="632"/>
      <c r="ADW122" s="632"/>
      <c r="ADX122" s="632"/>
      <c r="ADY122" s="632"/>
      <c r="ADZ122" s="632"/>
      <c r="AEA122" s="632"/>
      <c r="AEB122" s="632"/>
      <c r="AEC122" s="632"/>
      <c r="AED122" s="632"/>
      <c r="AEE122" s="632"/>
      <c r="AEF122" s="632"/>
      <c r="AEG122" s="632"/>
      <c r="AEH122" s="632"/>
      <c r="AEI122" s="632"/>
      <c r="AEJ122" s="632"/>
      <c r="AEK122" s="632"/>
      <c r="AEL122" s="632"/>
      <c r="AEM122" s="632"/>
      <c r="AEN122" s="632"/>
      <c r="AEO122" s="632"/>
      <c r="AEP122" s="632"/>
      <c r="AEQ122" s="632"/>
      <c r="AER122" s="632"/>
      <c r="AES122" s="632"/>
      <c r="AET122" s="632"/>
      <c r="AEU122" s="632"/>
      <c r="AEV122" s="632"/>
      <c r="AEW122" s="632"/>
      <c r="AEX122" s="632"/>
      <c r="AEY122" s="632"/>
      <c r="AEZ122" s="632"/>
      <c r="AFA122" s="632"/>
      <c r="AFB122" s="632"/>
      <c r="AFC122" s="632"/>
      <c r="AFD122" s="632"/>
      <c r="AFE122" s="632"/>
      <c r="AFF122" s="632"/>
      <c r="AFG122" s="632"/>
      <c r="AFH122" s="632"/>
      <c r="AFI122" s="632"/>
      <c r="AFJ122" s="632"/>
      <c r="AFK122" s="632"/>
      <c r="AFL122" s="632"/>
      <c r="AFM122" s="632"/>
      <c r="AFN122" s="632"/>
      <c r="AFO122" s="632"/>
      <c r="AFP122" s="632"/>
      <c r="AFQ122" s="632"/>
      <c r="AFR122" s="632"/>
      <c r="AFS122" s="632"/>
      <c r="AFT122" s="632"/>
      <c r="AFU122" s="632"/>
      <c r="AFV122" s="632"/>
      <c r="AFW122" s="632"/>
      <c r="AFX122" s="632"/>
      <c r="AFY122" s="632"/>
      <c r="AFZ122" s="632"/>
      <c r="AGA122" s="632"/>
      <c r="AGB122" s="632"/>
      <c r="AGC122" s="632"/>
      <c r="AGD122" s="632"/>
      <c r="AGE122" s="632"/>
      <c r="AGF122" s="632"/>
      <c r="AGG122" s="632"/>
      <c r="AGH122" s="632"/>
      <c r="AGI122" s="632"/>
      <c r="AGJ122" s="632"/>
      <c r="AGK122" s="632"/>
      <c r="AGL122" s="632"/>
      <c r="AGM122" s="632"/>
      <c r="AGN122" s="632"/>
      <c r="AGO122" s="632"/>
      <c r="AGP122" s="632"/>
      <c r="AGQ122" s="632"/>
      <c r="AGR122" s="632"/>
      <c r="AGS122" s="632"/>
      <c r="AGT122" s="632"/>
      <c r="AGU122" s="632"/>
      <c r="AGV122" s="632"/>
      <c r="AGW122" s="632"/>
      <c r="AGX122" s="632"/>
      <c r="AGY122" s="632"/>
      <c r="AGZ122" s="632"/>
      <c r="AHA122" s="632"/>
      <c r="AHB122" s="632"/>
      <c r="AHC122" s="632"/>
      <c r="AHD122" s="632"/>
      <c r="AHE122" s="632"/>
      <c r="AHF122" s="632"/>
      <c r="AHG122" s="632"/>
      <c r="AHH122" s="632"/>
      <c r="AHI122" s="632"/>
      <c r="AHJ122" s="632"/>
      <c r="AHK122" s="632"/>
      <c r="AHL122" s="632"/>
      <c r="AHM122" s="632"/>
      <c r="AHN122" s="632"/>
      <c r="AHO122" s="632"/>
      <c r="AHP122" s="632"/>
      <c r="AHQ122" s="632"/>
      <c r="AHR122" s="632"/>
      <c r="AHS122" s="632"/>
      <c r="AHT122" s="632"/>
      <c r="AHU122" s="632"/>
      <c r="AHV122" s="632"/>
      <c r="AHW122" s="632"/>
      <c r="AHX122" s="632"/>
      <c r="AHY122" s="632"/>
      <c r="AHZ122" s="632"/>
      <c r="AIA122" s="632"/>
      <c r="AIB122" s="632"/>
      <c r="AIC122" s="632"/>
      <c r="AID122" s="632"/>
      <c r="AIE122" s="632"/>
      <c r="AIF122" s="632"/>
      <c r="AIG122" s="632"/>
      <c r="AIH122" s="632"/>
      <c r="AII122" s="632"/>
      <c r="AIJ122" s="632"/>
      <c r="AIK122" s="632"/>
      <c r="AIL122" s="632"/>
      <c r="AIM122" s="632"/>
      <c r="AIN122" s="632"/>
      <c r="AIO122" s="632"/>
      <c r="AIP122" s="632"/>
      <c r="AIQ122" s="632"/>
      <c r="AIR122" s="632"/>
      <c r="AIS122" s="632"/>
      <c r="AIT122" s="632"/>
      <c r="AIU122" s="632"/>
      <c r="AIV122" s="632"/>
      <c r="AIW122" s="632"/>
      <c r="AIX122" s="632"/>
      <c r="AIY122" s="632"/>
      <c r="AIZ122" s="632"/>
      <c r="AJA122" s="632"/>
      <c r="AJB122" s="632"/>
      <c r="AJC122" s="632"/>
      <c r="AJD122" s="632"/>
      <c r="AJE122" s="632"/>
      <c r="AJF122" s="632"/>
      <c r="AJG122" s="632"/>
      <c r="AJH122" s="632"/>
      <c r="AJI122" s="632"/>
      <c r="AJJ122" s="632"/>
      <c r="AJK122" s="632"/>
      <c r="AJL122" s="632"/>
      <c r="AJM122" s="632"/>
      <c r="AJN122" s="632"/>
      <c r="AJO122" s="632"/>
      <c r="AJP122" s="632"/>
      <c r="AJQ122" s="632"/>
      <c r="AJR122" s="632"/>
      <c r="AJS122" s="632"/>
      <c r="AJT122" s="632"/>
      <c r="AJU122" s="632"/>
      <c r="AJV122" s="632"/>
      <c r="AJW122" s="632"/>
      <c r="AJX122" s="632"/>
      <c r="AJY122" s="632"/>
      <c r="AJZ122" s="632"/>
      <c r="AKA122" s="632"/>
      <c r="AKB122" s="632"/>
      <c r="AKC122" s="632"/>
      <c r="AKD122" s="632"/>
      <c r="AKE122" s="632"/>
      <c r="AKF122" s="632"/>
      <c r="AKG122" s="632"/>
      <c r="AKH122" s="632"/>
      <c r="AKI122" s="632"/>
      <c r="AKJ122" s="632"/>
      <c r="AKK122" s="632"/>
      <c r="AKL122" s="632"/>
      <c r="AKM122" s="632"/>
      <c r="AKN122" s="632"/>
      <c r="AKO122" s="632"/>
      <c r="AKP122" s="632"/>
      <c r="AKQ122" s="632"/>
      <c r="AKR122" s="632"/>
      <c r="AKS122" s="632"/>
      <c r="AKT122" s="632"/>
      <c r="AKU122" s="632"/>
      <c r="AKV122" s="632"/>
      <c r="AKW122" s="632"/>
      <c r="AKX122" s="632"/>
      <c r="AKY122" s="632"/>
      <c r="AKZ122" s="632"/>
      <c r="ALA122" s="632"/>
      <c r="ALB122" s="632"/>
      <c r="ALC122" s="632"/>
      <c r="ALD122" s="632"/>
      <c r="ALE122" s="632"/>
      <c r="ALF122" s="632"/>
      <c r="ALG122" s="632"/>
      <c r="ALH122" s="632"/>
      <c r="ALI122" s="632"/>
      <c r="ALJ122" s="632"/>
      <c r="ALK122" s="632"/>
      <c r="ALL122" s="632"/>
      <c r="ALM122" s="632"/>
      <c r="ALN122" s="632"/>
      <c r="ALO122" s="632"/>
      <c r="ALP122" s="632"/>
      <c r="ALQ122" s="632"/>
      <c r="ALR122" s="632"/>
      <c r="ALS122" s="632"/>
      <c r="ALT122" s="632"/>
      <c r="ALU122" s="632"/>
      <c r="ALV122" s="632"/>
      <c r="ALW122" s="632"/>
      <c r="ALX122" s="632"/>
      <c r="ALY122" s="632"/>
      <c r="ALZ122" s="632"/>
      <c r="AMA122" s="632"/>
      <c r="AMB122" s="632"/>
      <c r="AMC122" s="632"/>
      <c r="AMD122" s="632"/>
      <c r="AME122" s="632"/>
      <c r="AMF122" s="632"/>
      <c r="AMG122" s="632"/>
      <c r="AMH122" s="632"/>
      <c r="AMI122" s="632"/>
      <c r="AMJ122" s="632"/>
      <c r="AMK122" s="632"/>
      <c r="AML122" s="632"/>
      <c r="AMM122" s="632"/>
      <c r="AMN122" s="632"/>
      <c r="AMO122" s="632"/>
      <c r="AMP122" s="632"/>
      <c r="AMQ122" s="632"/>
      <c r="AMR122" s="632"/>
      <c r="AMS122" s="632"/>
      <c r="AMT122" s="632"/>
      <c r="AMU122" s="632"/>
      <c r="AMV122" s="632"/>
      <c r="AMW122" s="632"/>
      <c r="AMX122" s="632"/>
      <c r="AMY122" s="632"/>
      <c r="AMZ122" s="632"/>
      <c r="ANA122" s="632"/>
      <c r="ANB122" s="632"/>
      <c r="ANC122" s="632"/>
      <c r="AND122" s="632"/>
      <c r="ANE122" s="632"/>
      <c r="ANF122" s="632"/>
      <c r="ANG122" s="632"/>
      <c r="ANH122" s="632"/>
      <c r="ANI122" s="632"/>
      <c r="ANJ122" s="632"/>
      <c r="ANK122" s="632"/>
      <c r="ANL122" s="632"/>
      <c r="ANM122" s="632"/>
      <c r="ANN122" s="632"/>
      <c r="ANO122" s="632"/>
      <c r="ANP122" s="632"/>
      <c r="ANQ122" s="632"/>
      <c r="ANR122" s="632"/>
      <c r="ANS122" s="632"/>
      <c r="ANT122" s="632"/>
      <c r="ANU122" s="632"/>
      <c r="ANV122" s="632"/>
      <c r="ANW122" s="632"/>
      <c r="ANX122" s="632"/>
      <c r="ANY122" s="632"/>
      <c r="ANZ122" s="632"/>
      <c r="AOA122" s="632"/>
      <c r="AOB122" s="632"/>
      <c r="AOC122" s="632"/>
      <c r="AOD122" s="632"/>
      <c r="AOE122" s="632"/>
      <c r="AOF122" s="632"/>
      <c r="AOG122" s="632"/>
      <c r="AOH122" s="632"/>
      <c r="AOI122" s="632"/>
      <c r="AOJ122" s="632"/>
      <c r="AOK122" s="632"/>
      <c r="AOL122" s="632"/>
      <c r="AOM122" s="632"/>
      <c r="AON122" s="632"/>
      <c r="AOO122" s="632"/>
      <c r="AOP122" s="632"/>
      <c r="AOQ122" s="632"/>
      <c r="AOR122" s="632"/>
      <c r="AOS122" s="632"/>
      <c r="AOT122" s="632"/>
      <c r="AOU122" s="632"/>
      <c r="AOV122" s="632"/>
      <c r="AOW122" s="632"/>
      <c r="AOX122" s="632"/>
      <c r="AOY122" s="632"/>
      <c r="AOZ122" s="632"/>
      <c r="APA122" s="632"/>
      <c r="APB122" s="632"/>
      <c r="APC122" s="632"/>
      <c r="APD122" s="632"/>
      <c r="APE122" s="632"/>
      <c r="APF122" s="632"/>
      <c r="APG122" s="632"/>
      <c r="APH122" s="632"/>
      <c r="API122" s="632"/>
      <c r="APJ122" s="632"/>
      <c r="APK122" s="632"/>
      <c r="APL122" s="632"/>
      <c r="APM122" s="632"/>
      <c r="APN122" s="632"/>
      <c r="APO122" s="632"/>
      <c r="APP122" s="632"/>
      <c r="APQ122" s="632"/>
      <c r="APR122" s="632"/>
      <c r="APS122" s="632"/>
      <c r="APT122" s="632"/>
      <c r="APU122" s="632"/>
      <c r="APV122" s="632"/>
      <c r="APW122" s="632"/>
      <c r="APX122" s="632"/>
      <c r="APY122" s="632"/>
      <c r="APZ122" s="632"/>
      <c r="AQA122" s="632"/>
      <c r="AQB122" s="632"/>
      <c r="AQC122" s="632"/>
      <c r="AQD122" s="632"/>
      <c r="AQE122" s="632"/>
      <c r="AQF122" s="632"/>
      <c r="AQG122" s="632"/>
      <c r="AQH122" s="632"/>
      <c r="AQI122" s="632"/>
      <c r="AQJ122" s="632"/>
      <c r="AQK122" s="632"/>
      <c r="AQL122" s="632"/>
      <c r="AQM122" s="632"/>
      <c r="AQN122" s="632"/>
      <c r="AQO122" s="632"/>
      <c r="AQP122" s="632"/>
      <c r="AQQ122" s="632"/>
      <c r="AQR122" s="632"/>
      <c r="AQS122" s="632"/>
      <c r="AQT122" s="632"/>
      <c r="AQU122" s="632"/>
      <c r="AQV122" s="632"/>
      <c r="AQW122" s="632"/>
      <c r="AQX122" s="632"/>
      <c r="AQY122" s="632"/>
      <c r="AQZ122" s="632"/>
      <c r="ARA122" s="632"/>
      <c r="ARB122" s="632"/>
      <c r="ARC122" s="632"/>
      <c r="ARD122" s="632"/>
      <c r="ARE122" s="632"/>
      <c r="ARF122" s="632"/>
      <c r="ARG122" s="632"/>
      <c r="ARH122" s="632"/>
      <c r="ARI122" s="632"/>
      <c r="ARJ122" s="632"/>
      <c r="ARK122" s="632"/>
      <c r="ARL122" s="632"/>
      <c r="ARM122" s="632"/>
      <c r="ARN122" s="632"/>
      <c r="ARO122" s="632"/>
      <c r="ARP122" s="632"/>
      <c r="ARQ122" s="632"/>
      <c r="ARR122" s="632"/>
      <c r="ARS122" s="632"/>
      <c r="ART122" s="632"/>
      <c r="ARU122" s="632"/>
      <c r="ARV122" s="632"/>
      <c r="ARW122" s="632"/>
      <c r="ARX122" s="632"/>
      <c r="ARY122" s="632"/>
      <c r="ARZ122" s="632"/>
      <c r="ASA122" s="632"/>
      <c r="ASB122" s="632"/>
      <c r="ASC122" s="632"/>
      <c r="ASD122" s="632"/>
      <c r="ASE122" s="632"/>
      <c r="ASF122" s="632"/>
      <c r="ASG122" s="632"/>
      <c r="ASH122" s="632"/>
      <c r="ASI122" s="632"/>
      <c r="ASJ122" s="632"/>
      <c r="ASK122" s="632"/>
      <c r="ASL122" s="632"/>
      <c r="ASM122" s="632"/>
      <c r="ASN122" s="632"/>
      <c r="ASO122" s="632"/>
      <c r="ASP122" s="632"/>
      <c r="ASQ122" s="632"/>
      <c r="ASR122" s="632"/>
      <c r="ASS122" s="632"/>
      <c r="AST122" s="632"/>
      <c r="ASU122" s="632"/>
      <c r="ASV122" s="632"/>
      <c r="ASW122" s="632"/>
      <c r="ASX122" s="632"/>
      <c r="ASY122" s="632"/>
      <c r="ASZ122" s="632"/>
      <c r="ATA122" s="632"/>
      <c r="ATB122" s="632"/>
      <c r="ATC122" s="632"/>
      <c r="ATD122" s="632"/>
      <c r="ATE122" s="632"/>
      <c r="ATF122" s="632"/>
      <c r="ATG122" s="632"/>
      <c r="ATH122" s="632"/>
      <c r="ATI122" s="632"/>
      <c r="ATJ122" s="632"/>
      <c r="ATK122" s="632"/>
      <c r="ATL122" s="632"/>
      <c r="ATM122" s="632"/>
      <c r="ATN122" s="632"/>
      <c r="ATO122" s="632"/>
      <c r="ATP122" s="632"/>
      <c r="ATQ122" s="632"/>
      <c r="ATR122" s="632"/>
      <c r="ATS122" s="632"/>
      <c r="ATT122" s="632"/>
      <c r="ATU122" s="632"/>
      <c r="ATV122" s="632"/>
      <c r="ATW122" s="632"/>
      <c r="ATX122" s="632"/>
      <c r="ATY122" s="632"/>
      <c r="ATZ122" s="632"/>
      <c r="AUA122" s="632"/>
      <c r="AUB122" s="632"/>
      <c r="AUC122" s="632"/>
      <c r="AUD122" s="632"/>
      <c r="AUE122" s="632"/>
      <c r="AUF122" s="632"/>
      <c r="AUG122" s="632"/>
      <c r="AUH122" s="632"/>
      <c r="AUI122" s="632"/>
      <c r="AUJ122" s="632"/>
      <c r="AUK122" s="632"/>
      <c r="AUL122" s="632"/>
      <c r="AUM122" s="632"/>
      <c r="AUN122" s="632"/>
      <c r="AUO122" s="632"/>
      <c r="AUP122" s="632"/>
      <c r="AUQ122" s="632"/>
      <c r="AUR122" s="632"/>
      <c r="AUS122" s="632"/>
      <c r="AUT122" s="632"/>
      <c r="AUU122" s="632"/>
      <c r="AUV122" s="632"/>
      <c r="AUW122" s="632"/>
      <c r="AUX122" s="632"/>
      <c r="AUY122" s="632"/>
      <c r="AUZ122" s="632"/>
      <c r="AVA122" s="632"/>
      <c r="AVB122" s="632"/>
      <c r="AVC122" s="632"/>
      <c r="AVD122" s="632"/>
      <c r="AVE122" s="632"/>
      <c r="AVF122" s="632"/>
      <c r="AVG122" s="632"/>
      <c r="AVH122" s="632"/>
      <c r="AVI122" s="632"/>
      <c r="AVJ122" s="632"/>
      <c r="AVK122" s="632"/>
      <c r="AVL122" s="632"/>
      <c r="AVM122" s="632"/>
      <c r="AVN122" s="632"/>
      <c r="AVO122" s="632"/>
      <c r="AVP122" s="632"/>
      <c r="AVQ122" s="632"/>
      <c r="AVR122" s="632"/>
      <c r="AVS122" s="632"/>
      <c r="AVT122" s="632"/>
      <c r="AVU122" s="632"/>
      <c r="AVV122" s="632"/>
      <c r="AVW122" s="632"/>
      <c r="AVX122" s="632"/>
      <c r="AVY122" s="632"/>
      <c r="AVZ122" s="632"/>
      <c r="AWA122" s="632"/>
      <c r="AWB122" s="632"/>
      <c r="AWC122" s="632"/>
      <c r="AWD122" s="632"/>
      <c r="AWE122" s="632"/>
      <c r="AWF122" s="632"/>
      <c r="AWG122" s="632"/>
      <c r="AWH122" s="632"/>
      <c r="AWI122" s="632"/>
      <c r="AWJ122" s="632"/>
      <c r="AWK122" s="632"/>
      <c r="AWL122" s="632"/>
      <c r="AWM122" s="632"/>
      <c r="AWN122" s="632"/>
      <c r="AWO122" s="632"/>
      <c r="AWP122" s="632"/>
      <c r="AWQ122" s="632"/>
      <c r="AWR122" s="632"/>
      <c r="AWS122" s="632"/>
      <c r="AWT122" s="632"/>
      <c r="AWU122" s="632"/>
      <c r="AWV122" s="632"/>
      <c r="AWW122" s="632"/>
      <c r="AWX122" s="632"/>
      <c r="AWY122" s="632"/>
      <c r="AWZ122" s="632"/>
      <c r="AXA122" s="632"/>
      <c r="AXB122" s="632"/>
      <c r="AXC122" s="632"/>
      <c r="AXD122" s="632"/>
      <c r="AXE122" s="632"/>
      <c r="AXF122" s="632"/>
      <c r="AXG122" s="632"/>
      <c r="AXH122" s="632"/>
      <c r="AXI122" s="632"/>
      <c r="AXJ122" s="632"/>
      <c r="AXK122" s="632"/>
      <c r="AXL122" s="632"/>
      <c r="AXM122" s="632"/>
      <c r="AXN122" s="632"/>
      <c r="AXO122" s="632"/>
      <c r="AXP122" s="632"/>
      <c r="AXQ122" s="632"/>
      <c r="AXR122" s="632"/>
      <c r="AXS122" s="632"/>
      <c r="AXT122" s="632"/>
      <c r="AXU122" s="632"/>
      <c r="AXV122" s="632"/>
      <c r="AXW122" s="632"/>
      <c r="AXX122" s="632"/>
      <c r="AXY122" s="632"/>
      <c r="AXZ122" s="632"/>
      <c r="AYA122" s="632"/>
      <c r="AYB122" s="632"/>
      <c r="AYC122" s="632"/>
      <c r="AYD122" s="632"/>
      <c r="AYE122" s="632"/>
      <c r="AYF122" s="632"/>
      <c r="AYG122" s="632"/>
      <c r="AYH122" s="632"/>
      <c r="AYI122" s="632"/>
      <c r="AYJ122" s="632"/>
      <c r="AYK122" s="632"/>
      <c r="AYL122" s="632"/>
      <c r="AYM122" s="632"/>
      <c r="AYN122" s="632"/>
      <c r="AYO122" s="632"/>
      <c r="AYP122" s="632"/>
      <c r="AYQ122" s="632"/>
      <c r="AYR122" s="632"/>
      <c r="AYS122" s="632"/>
      <c r="AYT122" s="632"/>
      <c r="AYU122" s="632"/>
      <c r="AYV122" s="632"/>
      <c r="AYW122" s="632"/>
      <c r="AYX122" s="632"/>
      <c r="AYY122" s="632"/>
      <c r="AYZ122" s="632"/>
      <c r="AZA122" s="632"/>
      <c r="AZB122" s="632"/>
      <c r="AZC122" s="632"/>
      <c r="AZD122" s="632"/>
      <c r="AZE122" s="632"/>
      <c r="AZF122" s="632"/>
      <c r="AZG122" s="632"/>
      <c r="AZH122" s="632"/>
      <c r="AZI122" s="632"/>
      <c r="AZJ122" s="632"/>
      <c r="AZK122" s="632"/>
      <c r="AZL122" s="632"/>
      <c r="AZM122" s="632"/>
      <c r="AZN122" s="632"/>
      <c r="AZO122" s="632"/>
      <c r="AZP122" s="632"/>
      <c r="AZQ122" s="632"/>
      <c r="AZR122" s="632"/>
      <c r="AZS122" s="632"/>
      <c r="AZT122" s="632"/>
      <c r="AZU122" s="632"/>
      <c r="AZV122" s="632"/>
      <c r="AZW122" s="632"/>
      <c r="AZX122" s="632"/>
      <c r="AZY122" s="632"/>
      <c r="AZZ122" s="632"/>
      <c r="BAA122" s="632"/>
      <c r="BAB122" s="632"/>
      <c r="BAC122" s="632"/>
      <c r="BAD122" s="632"/>
      <c r="BAE122" s="632"/>
      <c r="BAF122" s="632"/>
      <c r="BAG122" s="632"/>
      <c r="BAH122" s="632"/>
      <c r="BAI122" s="632"/>
      <c r="BAJ122" s="632"/>
      <c r="BAK122" s="632"/>
      <c r="BAL122" s="632"/>
      <c r="BAM122" s="632"/>
      <c r="BAN122" s="632"/>
      <c r="BAO122" s="632"/>
      <c r="BAP122" s="632"/>
      <c r="BAQ122" s="632"/>
      <c r="BAR122" s="632"/>
      <c r="BAS122" s="632"/>
      <c r="BAT122" s="632"/>
      <c r="BAU122" s="632"/>
      <c r="BAV122" s="632"/>
      <c r="BAW122" s="632"/>
      <c r="BAX122" s="632"/>
      <c r="BAY122" s="632"/>
      <c r="BAZ122" s="632"/>
      <c r="BBA122" s="632"/>
      <c r="BBB122" s="632"/>
      <c r="BBC122" s="632"/>
      <c r="BBD122" s="632"/>
      <c r="BBE122" s="632"/>
      <c r="BBF122" s="632"/>
      <c r="BBG122" s="632"/>
      <c r="BBH122" s="632"/>
      <c r="BBI122" s="632"/>
      <c r="BBJ122" s="632"/>
      <c r="BBK122" s="632"/>
      <c r="BBL122" s="632"/>
      <c r="BBM122" s="632"/>
      <c r="BBN122" s="632"/>
      <c r="BBO122" s="632"/>
      <c r="BBP122" s="632"/>
      <c r="BBQ122" s="632"/>
      <c r="BBR122" s="632"/>
      <c r="BBS122" s="632"/>
      <c r="BBT122" s="632"/>
      <c r="BBU122" s="632"/>
      <c r="BBV122" s="632"/>
      <c r="BBW122" s="632"/>
      <c r="BBX122" s="632"/>
      <c r="BBY122" s="632"/>
      <c r="BBZ122" s="632"/>
      <c r="BCA122" s="632"/>
      <c r="BCB122" s="632"/>
      <c r="BCC122" s="632"/>
      <c r="BCD122" s="632"/>
      <c r="BCE122" s="632"/>
      <c r="BCF122" s="632"/>
      <c r="BCG122" s="632"/>
      <c r="BCH122" s="632"/>
      <c r="BCI122" s="632"/>
      <c r="BCJ122" s="632"/>
      <c r="BCK122" s="632"/>
      <c r="BCL122" s="632"/>
      <c r="BCM122" s="632"/>
      <c r="BCN122" s="632"/>
      <c r="BCO122" s="632"/>
      <c r="BCP122" s="632"/>
      <c r="BCQ122" s="632"/>
      <c r="BCR122" s="632"/>
      <c r="BCS122" s="632"/>
      <c r="BCT122" s="632"/>
      <c r="BCU122" s="632"/>
      <c r="BCV122" s="632"/>
      <c r="BCW122" s="632"/>
      <c r="BCX122" s="632"/>
      <c r="BCY122" s="632"/>
      <c r="BCZ122" s="632"/>
      <c r="BDA122" s="632"/>
      <c r="BDB122" s="632"/>
      <c r="BDC122" s="632"/>
      <c r="BDD122" s="632"/>
      <c r="BDE122" s="632"/>
      <c r="BDF122" s="632"/>
      <c r="BDG122" s="632"/>
      <c r="BDH122" s="632"/>
      <c r="BDI122" s="632"/>
      <c r="BDJ122" s="632"/>
      <c r="BDK122" s="632"/>
      <c r="BDL122" s="632"/>
      <c r="BDM122" s="632"/>
      <c r="BDN122" s="632"/>
      <c r="BDO122" s="632"/>
      <c r="BDP122" s="632"/>
      <c r="BDQ122" s="632"/>
      <c r="BDR122" s="632"/>
      <c r="BDS122" s="632"/>
      <c r="BDT122" s="632"/>
      <c r="BDU122" s="632"/>
      <c r="BDV122" s="632"/>
      <c r="BDW122" s="632"/>
      <c r="BDX122" s="632"/>
      <c r="BDY122" s="632"/>
      <c r="BDZ122" s="632"/>
      <c r="BEA122" s="632"/>
      <c r="BEB122" s="632"/>
      <c r="BEC122" s="632"/>
      <c r="BED122" s="632"/>
      <c r="BEE122" s="632"/>
      <c r="BEF122" s="632"/>
      <c r="BEG122" s="632"/>
      <c r="BEH122" s="632"/>
      <c r="BEI122" s="632"/>
      <c r="BEJ122" s="632"/>
      <c r="BEK122" s="632"/>
      <c r="BEL122" s="632"/>
      <c r="BEM122" s="632"/>
      <c r="BEN122" s="632"/>
      <c r="BEO122" s="632"/>
      <c r="BEP122" s="632"/>
      <c r="BEQ122" s="632"/>
      <c r="BER122" s="632"/>
      <c r="BES122" s="632"/>
      <c r="BET122" s="632"/>
      <c r="BEU122" s="632"/>
      <c r="BEV122" s="632"/>
      <c r="BEW122" s="632"/>
      <c r="BEX122" s="632"/>
      <c r="BEY122" s="632"/>
      <c r="BEZ122" s="632"/>
      <c r="BFA122" s="632"/>
      <c r="BFB122" s="632"/>
      <c r="BFC122" s="632"/>
      <c r="BFD122" s="632"/>
      <c r="BFE122" s="632"/>
      <c r="BFF122" s="632"/>
      <c r="BFG122" s="632"/>
      <c r="BFH122" s="632"/>
      <c r="BFI122" s="632"/>
      <c r="BFJ122" s="632"/>
      <c r="BFK122" s="632"/>
      <c r="BFL122" s="632"/>
      <c r="BFM122" s="632"/>
      <c r="BFN122" s="632"/>
      <c r="BFO122" s="632"/>
      <c r="BFP122" s="632"/>
      <c r="BFQ122" s="632"/>
      <c r="BFR122" s="632"/>
      <c r="BFS122" s="632"/>
      <c r="BFT122" s="632"/>
      <c r="BFU122" s="632"/>
      <c r="BFV122" s="632"/>
      <c r="BFW122" s="632"/>
      <c r="BFX122" s="632"/>
      <c r="BFY122" s="632"/>
      <c r="BFZ122" s="632"/>
      <c r="BGA122" s="632"/>
      <c r="BGB122" s="632"/>
      <c r="BGC122" s="632"/>
      <c r="BGD122" s="632"/>
      <c r="BGE122" s="632"/>
      <c r="BGF122" s="632"/>
      <c r="BGG122" s="632"/>
      <c r="BGH122" s="632"/>
      <c r="BGI122" s="632"/>
      <c r="BGJ122" s="632"/>
      <c r="BGK122" s="632"/>
      <c r="BGL122" s="632"/>
      <c r="BGM122" s="632"/>
      <c r="BGN122" s="632"/>
      <c r="BGO122" s="632"/>
      <c r="BGP122" s="632"/>
      <c r="BGQ122" s="632"/>
      <c r="BGR122" s="632"/>
      <c r="BGS122" s="632"/>
      <c r="BGT122" s="632"/>
      <c r="BGU122" s="632"/>
      <c r="BGV122" s="632"/>
      <c r="BGW122" s="632"/>
      <c r="BGX122" s="632"/>
      <c r="BGY122" s="632"/>
      <c r="BGZ122" s="632"/>
      <c r="BHA122" s="632"/>
      <c r="BHB122" s="632"/>
      <c r="BHC122" s="632"/>
      <c r="BHD122" s="632"/>
      <c r="BHE122" s="632"/>
      <c r="BHF122" s="632"/>
      <c r="BHG122" s="632"/>
      <c r="BHH122" s="632"/>
      <c r="BHI122" s="632"/>
      <c r="BHJ122" s="632"/>
      <c r="BHK122" s="632"/>
      <c r="BHL122" s="632"/>
      <c r="BHM122" s="632"/>
      <c r="BHN122" s="632"/>
      <c r="BHO122" s="632"/>
      <c r="BHP122" s="632"/>
      <c r="BHQ122" s="632"/>
      <c r="BHR122" s="632"/>
      <c r="BHS122" s="632"/>
      <c r="BHT122" s="632"/>
      <c r="BHU122" s="632"/>
      <c r="BHV122" s="632"/>
      <c r="BHW122" s="632"/>
      <c r="BHX122" s="632"/>
      <c r="BHY122" s="632"/>
      <c r="BHZ122" s="632"/>
      <c r="BIA122" s="632"/>
      <c r="BIB122" s="632"/>
      <c r="BIC122" s="632"/>
      <c r="BID122" s="632"/>
      <c r="BIE122" s="632"/>
      <c r="BIF122" s="632"/>
      <c r="BIG122" s="632"/>
      <c r="BIH122" s="632"/>
      <c r="BII122" s="632"/>
      <c r="BIJ122" s="632"/>
      <c r="BIK122" s="632"/>
      <c r="BIL122" s="632"/>
      <c r="BIM122" s="632"/>
      <c r="BIN122" s="632"/>
      <c r="BIO122" s="632"/>
      <c r="BIP122" s="632"/>
      <c r="BIQ122" s="632"/>
      <c r="BIR122" s="632"/>
      <c r="BIS122" s="632"/>
      <c r="BIT122" s="632"/>
      <c r="BIU122" s="632"/>
      <c r="BIV122" s="632"/>
      <c r="BIW122" s="632"/>
      <c r="BIX122" s="632"/>
      <c r="BIY122" s="632"/>
      <c r="BIZ122" s="632"/>
      <c r="BJA122" s="632"/>
      <c r="BJB122" s="632"/>
      <c r="BJC122" s="632"/>
      <c r="BJD122" s="632"/>
      <c r="BJE122" s="632"/>
      <c r="BJF122" s="632"/>
      <c r="BJG122" s="632"/>
      <c r="BJH122" s="632"/>
      <c r="BJI122" s="632"/>
      <c r="BJJ122" s="632"/>
      <c r="BJK122" s="632"/>
      <c r="BJL122" s="632"/>
      <c r="BJM122" s="632"/>
      <c r="BJN122" s="632"/>
      <c r="BJO122" s="632"/>
      <c r="BJP122" s="632"/>
      <c r="BJQ122" s="632"/>
      <c r="BJR122" s="632"/>
      <c r="BJS122" s="632"/>
      <c r="BJT122" s="632"/>
      <c r="BJU122" s="632"/>
      <c r="BJV122" s="632"/>
      <c r="BJW122" s="632"/>
      <c r="BJX122" s="632"/>
      <c r="BJY122" s="632"/>
      <c r="BJZ122" s="632"/>
      <c r="BKA122" s="632"/>
      <c r="BKB122" s="632"/>
      <c r="BKC122" s="632"/>
      <c r="BKD122" s="632"/>
      <c r="BKE122" s="632"/>
      <c r="BKF122" s="632"/>
      <c r="BKG122" s="632"/>
      <c r="BKH122" s="632"/>
      <c r="BKI122" s="632"/>
      <c r="BKJ122" s="632"/>
      <c r="BKK122" s="632"/>
      <c r="BKL122" s="632"/>
      <c r="BKM122" s="632"/>
      <c r="BKN122" s="632"/>
      <c r="BKO122" s="632"/>
      <c r="BKP122" s="632"/>
      <c r="BKQ122" s="632"/>
      <c r="BKR122" s="632"/>
      <c r="BKS122" s="632"/>
      <c r="BKT122" s="632"/>
      <c r="BKU122" s="632"/>
      <c r="BKV122" s="632"/>
      <c r="BKW122" s="632"/>
      <c r="BKX122" s="632"/>
      <c r="BKY122" s="632"/>
      <c r="BKZ122" s="632"/>
      <c r="BLA122" s="632"/>
      <c r="BLB122" s="632"/>
      <c r="BLC122" s="632"/>
      <c r="BLD122" s="632"/>
      <c r="BLE122" s="632"/>
      <c r="BLF122" s="632"/>
      <c r="BLG122" s="632"/>
      <c r="BLH122" s="632"/>
      <c r="BLI122" s="632"/>
      <c r="BLJ122" s="632"/>
      <c r="BLK122" s="632"/>
      <c r="BLL122" s="632"/>
      <c r="BLM122" s="632"/>
      <c r="BLN122" s="632"/>
      <c r="BLO122" s="632"/>
      <c r="BLP122" s="632"/>
      <c r="BLQ122" s="632"/>
      <c r="BLR122" s="632"/>
      <c r="BLS122" s="632"/>
      <c r="BLT122" s="632"/>
      <c r="BLU122" s="632"/>
      <c r="BLV122" s="632"/>
      <c r="BLW122" s="632"/>
      <c r="BLX122" s="632"/>
      <c r="BLY122" s="632"/>
      <c r="BLZ122" s="632"/>
      <c r="BMA122" s="632"/>
      <c r="BMB122" s="632"/>
      <c r="BMC122" s="632"/>
      <c r="BMD122" s="632"/>
      <c r="BME122" s="632"/>
      <c r="BMF122" s="632"/>
      <c r="BMG122" s="632"/>
      <c r="BMH122" s="632"/>
      <c r="BMI122" s="632"/>
      <c r="BMJ122" s="632"/>
      <c r="BMK122" s="632"/>
      <c r="BML122" s="632"/>
      <c r="BMM122" s="632"/>
      <c r="BMN122" s="632"/>
      <c r="BMO122" s="632"/>
      <c r="BMP122" s="632"/>
      <c r="BMQ122" s="632"/>
      <c r="BMR122" s="632"/>
      <c r="BMS122" s="632"/>
      <c r="BMT122" s="632"/>
      <c r="BMU122" s="632"/>
      <c r="BMV122" s="632"/>
      <c r="BMW122" s="632"/>
      <c r="BMX122" s="632"/>
      <c r="BMY122" s="632"/>
      <c r="BMZ122" s="632"/>
      <c r="BNA122" s="632"/>
      <c r="BNB122" s="632"/>
      <c r="BNC122" s="632"/>
      <c r="BND122" s="632"/>
      <c r="BNE122" s="632"/>
      <c r="BNF122" s="632"/>
      <c r="BNG122" s="632"/>
      <c r="BNH122" s="632"/>
      <c r="BNI122" s="632"/>
      <c r="BNJ122" s="632"/>
      <c r="BNK122" s="632"/>
      <c r="BNL122" s="632"/>
      <c r="BNM122" s="632"/>
      <c r="BNN122" s="632"/>
      <c r="BNO122" s="632"/>
      <c r="BNP122" s="632"/>
      <c r="BNQ122" s="632"/>
      <c r="BNR122" s="632"/>
      <c r="BNS122" s="632"/>
      <c r="BNT122" s="632"/>
      <c r="BNU122" s="632"/>
      <c r="BNV122" s="632"/>
      <c r="BNW122" s="632"/>
      <c r="BNX122" s="632"/>
      <c r="BNY122" s="632"/>
      <c r="BNZ122" s="632"/>
      <c r="BOA122" s="632"/>
      <c r="BOB122" s="632"/>
      <c r="BOC122" s="632"/>
      <c r="BOD122" s="632"/>
      <c r="BOE122" s="632"/>
      <c r="BOF122" s="632"/>
      <c r="BOG122" s="632"/>
      <c r="BOH122" s="632"/>
      <c r="BOI122" s="632"/>
      <c r="BOJ122" s="632"/>
      <c r="BOK122" s="632"/>
      <c r="BOL122" s="632"/>
      <c r="BOM122" s="632"/>
      <c r="BON122" s="632"/>
      <c r="BOO122" s="632"/>
      <c r="BOP122" s="632"/>
      <c r="BOQ122" s="632"/>
      <c r="BOR122" s="632"/>
      <c r="BOS122" s="632"/>
      <c r="BOT122" s="632"/>
      <c r="BOU122" s="632"/>
      <c r="BOV122" s="632"/>
      <c r="BOW122" s="632"/>
      <c r="BOX122" s="632"/>
      <c r="BOY122" s="632"/>
      <c r="BOZ122" s="632"/>
      <c r="BPA122" s="632"/>
      <c r="BPB122" s="632"/>
      <c r="BPC122" s="632"/>
      <c r="BPD122" s="632"/>
      <c r="BPE122" s="632"/>
      <c r="BPF122" s="632"/>
      <c r="BPG122" s="632"/>
      <c r="BPH122" s="632"/>
      <c r="BPI122" s="632"/>
      <c r="BPJ122" s="632"/>
      <c r="BPK122" s="632"/>
      <c r="BPL122" s="632"/>
      <c r="BPM122" s="632"/>
      <c r="BPN122" s="632"/>
      <c r="BPO122" s="632"/>
      <c r="BPP122" s="632"/>
      <c r="BPQ122" s="632"/>
      <c r="BPR122" s="632"/>
      <c r="BPS122" s="632"/>
      <c r="BPT122" s="632"/>
      <c r="BPU122" s="632"/>
      <c r="BPV122" s="632"/>
      <c r="BPW122" s="632"/>
      <c r="BPX122" s="632"/>
      <c r="BPY122" s="632"/>
      <c r="BPZ122" s="632"/>
      <c r="BQA122" s="632"/>
      <c r="BQB122" s="632"/>
      <c r="BQC122" s="632"/>
      <c r="BQD122" s="632"/>
      <c r="BQE122" s="632"/>
      <c r="BQF122" s="632"/>
      <c r="BQG122" s="632"/>
      <c r="BQH122" s="632"/>
      <c r="BQI122" s="632"/>
      <c r="BQJ122" s="632"/>
      <c r="BQK122" s="632"/>
      <c r="BQL122" s="632"/>
      <c r="BQM122" s="632"/>
      <c r="BQN122" s="632"/>
      <c r="BQO122" s="632"/>
      <c r="BQP122" s="632"/>
      <c r="BQQ122" s="632"/>
      <c r="BQR122" s="632"/>
      <c r="BQS122" s="632"/>
      <c r="BQT122" s="632"/>
      <c r="BQU122" s="632"/>
      <c r="BQV122" s="632"/>
      <c r="BQW122" s="632"/>
      <c r="BQX122" s="632"/>
      <c r="BQY122" s="632"/>
      <c r="BQZ122" s="632"/>
      <c r="BRA122" s="632"/>
      <c r="BRB122" s="632"/>
      <c r="BRC122" s="632"/>
      <c r="BRD122" s="632"/>
      <c r="BRE122" s="632"/>
      <c r="BRF122" s="632"/>
      <c r="BRG122" s="632"/>
      <c r="BRH122" s="632"/>
      <c r="BRI122" s="632"/>
      <c r="BRJ122" s="632"/>
      <c r="BRK122" s="632"/>
      <c r="BRL122" s="632"/>
      <c r="BRM122" s="632"/>
      <c r="BRN122" s="632"/>
      <c r="BRO122" s="632"/>
      <c r="BRP122" s="632"/>
      <c r="BRQ122" s="632"/>
      <c r="BRR122" s="632"/>
      <c r="BRS122" s="632"/>
      <c r="BRT122" s="632"/>
      <c r="BRU122" s="632"/>
      <c r="BRV122" s="632"/>
      <c r="BRW122" s="632"/>
      <c r="BRX122" s="632"/>
      <c r="BRY122" s="632"/>
      <c r="BRZ122" s="632"/>
      <c r="BSA122" s="632"/>
      <c r="BSB122" s="632"/>
      <c r="BSC122" s="632"/>
      <c r="BSD122" s="632"/>
      <c r="BSE122" s="632"/>
      <c r="BSF122" s="632"/>
      <c r="BSG122" s="632"/>
      <c r="BSH122" s="632"/>
      <c r="BSI122" s="632"/>
      <c r="BSJ122" s="632"/>
      <c r="BSK122" s="632"/>
      <c r="BSL122" s="632"/>
      <c r="BSM122" s="632"/>
      <c r="BSN122" s="632"/>
      <c r="BSO122" s="632"/>
      <c r="BSP122" s="632"/>
      <c r="BSQ122" s="632"/>
      <c r="BSR122" s="632"/>
      <c r="BSS122" s="632"/>
      <c r="BST122" s="632"/>
      <c r="BSU122" s="632"/>
      <c r="BSV122" s="632"/>
      <c r="BSW122" s="632"/>
      <c r="BSX122" s="632"/>
      <c r="BSY122" s="632"/>
      <c r="BSZ122" s="632"/>
      <c r="BTA122" s="632"/>
      <c r="BTB122" s="632"/>
      <c r="BTC122" s="632"/>
      <c r="BTD122" s="632"/>
      <c r="BTE122" s="632"/>
      <c r="BTF122" s="632"/>
      <c r="BTG122" s="632"/>
      <c r="BTH122" s="632"/>
      <c r="BTI122" s="632"/>
      <c r="BTJ122" s="632"/>
      <c r="BTK122" s="632"/>
      <c r="BTL122" s="632"/>
      <c r="BTM122" s="632"/>
      <c r="BTN122" s="632"/>
      <c r="BTO122" s="632"/>
      <c r="BTP122" s="632"/>
      <c r="BTQ122" s="632"/>
      <c r="BTR122" s="632"/>
      <c r="BTS122" s="632"/>
      <c r="BTT122" s="632"/>
      <c r="BTU122" s="632"/>
      <c r="BTV122" s="632"/>
      <c r="BTW122" s="632"/>
      <c r="BTX122" s="632"/>
      <c r="BTY122" s="632"/>
      <c r="BTZ122" s="632"/>
      <c r="BUA122" s="632"/>
      <c r="BUB122" s="632"/>
      <c r="BUC122" s="632"/>
      <c r="BUD122" s="632"/>
      <c r="BUE122" s="632"/>
      <c r="BUF122" s="632"/>
      <c r="BUG122" s="632"/>
      <c r="BUH122" s="632"/>
      <c r="BUI122" s="632"/>
      <c r="BUJ122" s="632"/>
      <c r="BUK122" s="632"/>
      <c r="BUL122" s="632"/>
      <c r="BUM122" s="632"/>
      <c r="BUN122" s="632"/>
      <c r="BUO122" s="632"/>
      <c r="BUP122" s="632"/>
      <c r="BUQ122" s="632"/>
      <c r="BUR122" s="632"/>
      <c r="BUS122" s="632"/>
      <c r="BUT122" s="632"/>
      <c r="BUU122" s="632"/>
      <c r="BUV122" s="632"/>
      <c r="BUW122" s="632"/>
      <c r="BUX122" s="632"/>
      <c r="BUY122" s="632"/>
      <c r="BUZ122" s="632"/>
      <c r="BVA122" s="632"/>
      <c r="BVB122" s="632"/>
      <c r="BVC122" s="632"/>
      <c r="BVD122" s="632"/>
      <c r="BVE122" s="632"/>
      <c r="BVF122" s="632"/>
      <c r="BVG122" s="632"/>
      <c r="BVH122" s="632"/>
      <c r="BVI122" s="632"/>
      <c r="BVJ122" s="632"/>
      <c r="BVK122" s="632"/>
      <c r="BVL122" s="632"/>
      <c r="BVM122" s="632"/>
      <c r="BVN122" s="632"/>
      <c r="BVO122" s="632"/>
      <c r="BVP122" s="632"/>
      <c r="BVQ122" s="632"/>
      <c r="BVR122" s="632"/>
      <c r="BVS122" s="632"/>
      <c r="BVT122" s="632"/>
      <c r="BVU122" s="632"/>
      <c r="BVV122" s="632"/>
      <c r="BVW122" s="632"/>
      <c r="BVX122" s="632"/>
      <c r="BVY122" s="632"/>
      <c r="BVZ122" s="632"/>
      <c r="BWA122" s="632"/>
      <c r="BWB122" s="632"/>
      <c r="BWC122" s="632"/>
      <c r="BWD122" s="632"/>
      <c r="BWE122" s="632"/>
      <c r="BWF122" s="632"/>
      <c r="BWG122" s="632"/>
      <c r="BWH122" s="632"/>
      <c r="BWI122" s="632"/>
      <c r="BWJ122" s="632"/>
      <c r="BWK122" s="632"/>
      <c r="BWL122" s="632"/>
      <c r="BWM122" s="632"/>
      <c r="BWN122" s="632"/>
      <c r="BWO122" s="632"/>
      <c r="BWP122" s="632"/>
      <c r="BWQ122" s="632"/>
      <c r="BWR122" s="632"/>
      <c r="BWS122" s="632"/>
      <c r="BWT122" s="632"/>
      <c r="BWU122" s="632"/>
      <c r="BWV122" s="632"/>
      <c r="BWW122" s="632"/>
      <c r="BWX122" s="632"/>
      <c r="BWY122" s="632"/>
      <c r="BWZ122" s="632"/>
      <c r="BXA122" s="632"/>
      <c r="BXB122" s="632"/>
      <c r="BXC122" s="632"/>
      <c r="BXD122" s="632"/>
      <c r="BXE122" s="632"/>
      <c r="BXF122" s="632"/>
      <c r="BXG122" s="632"/>
      <c r="BXH122" s="632"/>
      <c r="BXI122" s="632"/>
      <c r="BXJ122" s="632"/>
      <c r="BXK122" s="632"/>
      <c r="BXL122" s="632"/>
      <c r="BXM122" s="632"/>
      <c r="BXN122" s="632"/>
      <c r="BXO122" s="632"/>
      <c r="BXP122" s="632"/>
      <c r="BXQ122" s="632"/>
      <c r="BXR122" s="632"/>
      <c r="BXS122" s="632"/>
      <c r="BXT122" s="632"/>
      <c r="BXU122" s="632"/>
      <c r="BXV122" s="632"/>
      <c r="BXW122" s="632"/>
      <c r="BXX122" s="632"/>
      <c r="BXY122" s="632"/>
      <c r="BXZ122" s="632"/>
      <c r="BYA122" s="632"/>
      <c r="BYB122" s="632"/>
      <c r="BYC122" s="632"/>
      <c r="BYD122" s="632"/>
      <c r="BYE122" s="632"/>
      <c r="BYF122" s="632"/>
      <c r="BYG122" s="632"/>
      <c r="BYH122" s="632"/>
      <c r="BYI122" s="632"/>
      <c r="BYJ122" s="632"/>
      <c r="BYK122" s="632"/>
      <c r="BYL122" s="632"/>
      <c r="BYM122" s="632"/>
      <c r="BYN122" s="632"/>
      <c r="BYO122" s="632"/>
      <c r="BYP122" s="632"/>
      <c r="BYQ122" s="632"/>
      <c r="BYR122" s="632"/>
      <c r="BYS122" s="632"/>
      <c r="BYT122" s="632"/>
      <c r="BYU122" s="632"/>
      <c r="BYV122" s="632"/>
      <c r="BYW122" s="632"/>
      <c r="BYX122" s="632"/>
      <c r="BYY122" s="632"/>
      <c r="BYZ122" s="632"/>
      <c r="BZA122" s="632"/>
      <c r="BZB122" s="632"/>
      <c r="BZC122" s="632"/>
      <c r="BZD122" s="632"/>
      <c r="BZE122" s="632"/>
      <c r="BZF122" s="632"/>
      <c r="BZG122" s="632"/>
      <c r="BZH122" s="632"/>
      <c r="BZI122" s="632"/>
      <c r="BZJ122" s="632"/>
      <c r="BZK122" s="632"/>
      <c r="BZL122" s="632"/>
      <c r="BZM122" s="632"/>
      <c r="BZN122" s="632"/>
      <c r="BZO122" s="632"/>
      <c r="BZP122" s="632"/>
      <c r="BZQ122" s="632"/>
      <c r="BZR122" s="632"/>
      <c r="BZS122" s="632"/>
      <c r="BZT122" s="632"/>
      <c r="BZU122" s="632"/>
      <c r="BZV122" s="632"/>
      <c r="BZW122" s="632"/>
      <c r="BZX122" s="632"/>
      <c r="BZY122" s="632"/>
      <c r="BZZ122" s="632"/>
      <c r="CAA122" s="632"/>
      <c r="CAB122" s="632"/>
      <c r="CAC122" s="632"/>
      <c r="CAD122" s="632"/>
      <c r="CAE122" s="632"/>
      <c r="CAF122" s="632"/>
      <c r="CAG122" s="632"/>
      <c r="CAH122" s="632"/>
      <c r="CAI122" s="632"/>
      <c r="CAJ122" s="632"/>
      <c r="CAK122" s="632"/>
      <c r="CAL122" s="632"/>
      <c r="CAM122" s="632"/>
      <c r="CAN122" s="632"/>
      <c r="CAO122" s="632"/>
      <c r="CAP122" s="632"/>
      <c r="CAQ122" s="632"/>
      <c r="CAR122" s="632"/>
      <c r="CAS122" s="632"/>
      <c r="CAT122" s="632"/>
      <c r="CAU122" s="632"/>
      <c r="CAV122" s="632"/>
      <c r="CAW122" s="632"/>
      <c r="CAX122" s="632"/>
      <c r="CAY122" s="632"/>
      <c r="CAZ122" s="632"/>
      <c r="CBA122" s="632"/>
      <c r="CBB122" s="632"/>
      <c r="CBC122" s="632"/>
      <c r="CBD122" s="632"/>
      <c r="CBE122" s="632"/>
      <c r="CBF122" s="632"/>
      <c r="CBG122" s="632"/>
      <c r="CBH122" s="632"/>
      <c r="CBI122" s="632"/>
      <c r="CBJ122" s="632"/>
      <c r="CBK122" s="632"/>
      <c r="CBL122" s="632"/>
      <c r="CBM122" s="632"/>
      <c r="CBN122" s="632"/>
      <c r="CBO122" s="632"/>
      <c r="CBP122" s="632"/>
      <c r="CBQ122" s="632"/>
      <c r="CBR122" s="632"/>
      <c r="CBS122" s="632"/>
      <c r="CBT122" s="632"/>
      <c r="CBU122" s="632"/>
      <c r="CBV122" s="632"/>
      <c r="CBW122" s="632"/>
      <c r="CBX122" s="632"/>
      <c r="CBY122" s="632"/>
      <c r="CBZ122" s="632"/>
      <c r="CCA122" s="632"/>
      <c r="CCB122" s="632"/>
      <c r="CCC122" s="632"/>
      <c r="CCD122" s="632"/>
      <c r="CCE122" s="632"/>
      <c r="CCF122" s="632"/>
      <c r="CCG122" s="632"/>
      <c r="CCH122" s="632"/>
      <c r="CCI122" s="632"/>
      <c r="CCJ122" s="632"/>
      <c r="CCK122" s="632"/>
      <c r="CCL122" s="632"/>
      <c r="CCM122" s="632"/>
      <c r="CCN122" s="632"/>
      <c r="CCO122" s="632"/>
      <c r="CCP122" s="632"/>
      <c r="CCQ122" s="632"/>
      <c r="CCR122" s="632"/>
      <c r="CCS122" s="632"/>
      <c r="CCT122" s="632"/>
      <c r="CCU122" s="632"/>
      <c r="CCV122" s="632"/>
      <c r="CCW122" s="632"/>
      <c r="CCX122" s="632"/>
      <c r="CCY122" s="632"/>
      <c r="CCZ122" s="632"/>
      <c r="CDA122" s="632"/>
      <c r="CDB122" s="632"/>
      <c r="CDC122" s="632"/>
      <c r="CDD122" s="632"/>
      <c r="CDE122" s="632"/>
      <c r="CDF122" s="632"/>
      <c r="CDG122" s="632"/>
      <c r="CDH122" s="632"/>
      <c r="CDI122" s="632"/>
      <c r="CDJ122" s="632"/>
      <c r="CDK122" s="632"/>
      <c r="CDL122" s="632"/>
      <c r="CDM122" s="632"/>
      <c r="CDN122" s="632"/>
      <c r="CDO122" s="632"/>
      <c r="CDP122" s="632"/>
      <c r="CDQ122" s="632"/>
      <c r="CDR122" s="632"/>
      <c r="CDS122" s="632"/>
      <c r="CDT122" s="632"/>
      <c r="CDU122" s="632"/>
      <c r="CDV122" s="632"/>
      <c r="CDW122" s="632"/>
      <c r="CDX122" s="632"/>
      <c r="CDY122" s="632"/>
      <c r="CDZ122" s="632"/>
      <c r="CEA122" s="632"/>
      <c r="CEB122" s="632"/>
      <c r="CEC122" s="632"/>
      <c r="CED122" s="632"/>
      <c r="CEE122" s="632"/>
      <c r="CEF122" s="632"/>
      <c r="CEG122" s="632"/>
      <c r="CEH122" s="632"/>
      <c r="CEI122" s="632"/>
      <c r="CEJ122" s="632"/>
      <c r="CEK122" s="632"/>
      <c r="CEL122" s="632"/>
      <c r="CEM122" s="632"/>
      <c r="CEN122" s="632"/>
      <c r="CEO122" s="632"/>
      <c r="CEP122" s="632"/>
      <c r="CEQ122" s="632"/>
      <c r="CER122" s="632"/>
      <c r="CES122" s="632"/>
      <c r="CET122" s="632"/>
      <c r="CEU122" s="632"/>
      <c r="CEV122" s="632"/>
      <c r="CEW122" s="632"/>
      <c r="CEX122" s="632"/>
      <c r="CEY122" s="632"/>
      <c r="CEZ122" s="632"/>
      <c r="CFA122" s="632"/>
      <c r="CFB122" s="632"/>
      <c r="CFC122" s="632"/>
      <c r="CFD122" s="632"/>
      <c r="CFE122" s="632"/>
      <c r="CFF122" s="632"/>
      <c r="CFG122" s="632"/>
      <c r="CFH122" s="632"/>
      <c r="CFI122" s="632"/>
      <c r="CFJ122" s="632"/>
      <c r="CFK122" s="632"/>
      <c r="CFL122" s="632"/>
      <c r="CFM122" s="632"/>
      <c r="CFN122" s="632"/>
      <c r="CFO122" s="632"/>
      <c r="CFP122" s="632"/>
      <c r="CFQ122" s="632"/>
      <c r="CFR122" s="632"/>
      <c r="CFS122" s="632"/>
      <c r="CFT122" s="632"/>
      <c r="CFU122" s="632"/>
      <c r="CFV122" s="632"/>
      <c r="CFW122" s="632"/>
      <c r="CFX122" s="632"/>
      <c r="CFY122" s="632"/>
      <c r="CFZ122" s="632"/>
      <c r="CGA122" s="632"/>
      <c r="CGB122" s="632"/>
      <c r="CGC122" s="632"/>
      <c r="CGD122" s="632"/>
      <c r="CGE122" s="632"/>
      <c r="CGF122" s="632"/>
      <c r="CGG122" s="632"/>
      <c r="CGH122" s="632"/>
      <c r="CGI122" s="632"/>
      <c r="CGJ122" s="632"/>
      <c r="CGK122" s="632"/>
      <c r="CGL122" s="632"/>
      <c r="CGM122" s="632"/>
      <c r="CGN122" s="632"/>
      <c r="CGO122" s="632"/>
      <c r="CGP122" s="632"/>
      <c r="CGQ122" s="632"/>
      <c r="CGR122" s="632"/>
      <c r="CGS122" s="632"/>
      <c r="CGT122" s="632"/>
      <c r="CGU122" s="632"/>
      <c r="CGV122" s="632"/>
      <c r="CGW122" s="632"/>
      <c r="CGX122" s="632"/>
      <c r="CGY122" s="632"/>
      <c r="CGZ122" s="632"/>
      <c r="CHA122" s="632"/>
      <c r="CHB122" s="632"/>
      <c r="CHC122" s="632"/>
      <c r="CHD122" s="632"/>
      <c r="CHE122" s="632"/>
      <c r="CHF122" s="632"/>
      <c r="CHG122" s="632"/>
      <c r="CHH122" s="632"/>
      <c r="CHI122" s="632"/>
      <c r="CHJ122" s="632"/>
      <c r="CHK122" s="632"/>
      <c r="CHL122" s="632"/>
      <c r="CHM122" s="632"/>
      <c r="CHN122" s="632"/>
      <c r="CHO122" s="632"/>
      <c r="CHP122" s="632"/>
      <c r="CHQ122" s="632"/>
      <c r="CHR122" s="632"/>
      <c r="CHS122" s="632"/>
      <c r="CHT122" s="632"/>
      <c r="CHU122" s="632"/>
      <c r="CHV122" s="632"/>
      <c r="CHW122" s="632"/>
      <c r="CHX122" s="632"/>
      <c r="CHY122" s="632"/>
      <c r="CHZ122" s="632"/>
      <c r="CIA122" s="632"/>
      <c r="CIB122" s="632"/>
      <c r="CIC122" s="632"/>
      <c r="CID122" s="632"/>
      <c r="CIE122" s="632"/>
      <c r="CIF122" s="632"/>
      <c r="CIG122" s="632"/>
      <c r="CIH122" s="632"/>
      <c r="CII122" s="632"/>
      <c r="CIJ122" s="632"/>
      <c r="CIK122" s="632"/>
      <c r="CIL122" s="632"/>
      <c r="CIM122" s="632"/>
      <c r="CIN122" s="632"/>
      <c r="CIO122" s="632"/>
      <c r="CIP122" s="632"/>
      <c r="CIQ122" s="632"/>
      <c r="CIR122" s="632"/>
      <c r="CIS122" s="632"/>
      <c r="CIT122" s="632"/>
      <c r="CIU122" s="632"/>
      <c r="CIV122" s="632"/>
      <c r="CIW122" s="632"/>
      <c r="CIX122" s="632"/>
      <c r="CIY122" s="632"/>
      <c r="CIZ122" s="632"/>
      <c r="CJA122" s="632"/>
      <c r="CJB122" s="632"/>
      <c r="CJC122" s="632"/>
      <c r="CJD122" s="632"/>
      <c r="CJE122" s="632"/>
      <c r="CJF122" s="632"/>
      <c r="CJG122" s="632"/>
      <c r="CJH122" s="632"/>
      <c r="CJI122" s="632"/>
      <c r="CJJ122" s="632"/>
      <c r="CJK122" s="632"/>
      <c r="CJL122" s="632"/>
      <c r="CJM122" s="632"/>
      <c r="CJN122" s="632"/>
      <c r="CJO122" s="632"/>
      <c r="CJP122" s="632"/>
      <c r="CJQ122" s="632"/>
      <c r="CJR122" s="632"/>
      <c r="CJS122" s="632"/>
      <c r="CJT122" s="632"/>
      <c r="CJU122" s="632"/>
      <c r="CJV122" s="632"/>
      <c r="CJW122" s="632"/>
      <c r="CJX122" s="632"/>
      <c r="CJY122" s="632"/>
      <c r="CJZ122" s="632"/>
      <c r="CKA122" s="632"/>
      <c r="CKB122" s="632"/>
      <c r="CKC122" s="632"/>
      <c r="CKD122" s="632"/>
      <c r="CKE122" s="632"/>
      <c r="CKF122" s="632"/>
      <c r="CKG122" s="632"/>
      <c r="CKH122" s="632"/>
      <c r="CKI122" s="632"/>
      <c r="CKJ122" s="632"/>
      <c r="CKK122" s="632"/>
      <c r="CKL122" s="632"/>
      <c r="CKM122" s="632"/>
      <c r="CKN122" s="632"/>
      <c r="CKO122" s="632"/>
      <c r="CKP122" s="632"/>
      <c r="CKQ122" s="632"/>
      <c r="CKR122" s="632"/>
      <c r="CKS122" s="632"/>
      <c r="CKT122" s="632"/>
      <c r="CKU122" s="632"/>
      <c r="CKV122" s="632"/>
      <c r="CKW122" s="632"/>
      <c r="CKX122" s="632"/>
      <c r="CKY122" s="632"/>
      <c r="CKZ122" s="632"/>
      <c r="CLA122" s="632"/>
      <c r="CLB122" s="632"/>
      <c r="CLC122" s="632"/>
      <c r="CLD122" s="632"/>
      <c r="CLE122" s="632"/>
      <c r="CLF122" s="632"/>
      <c r="CLG122" s="632"/>
      <c r="CLH122" s="632"/>
      <c r="CLI122" s="632"/>
      <c r="CLJ122" s="632"/>
      <c r="CLK122" s="632"/>
      <c r="CLL122" s="632"/>
      <c r="CLM122" s="632"/>
      <c r="CLN122" s="632"/>
      <c r="CLO122" s="632"/>
      <c r="CLP122" s="632"/>
      <c r="CLQ122" s="632"/>
      <c r="CLR122" s="632"/>
      <c r="CLS122" s="632"/>
      <c r="CLT122" s="632"/>
      <c r="CLU122" s="632"/>
      <c r="CLV122" s="632"/>
      <c r="CLW122" s="632"/>
      <c r="CLX122" s="632"/>
      <c r="CLY122" s="632"/>
      <c r="CLZ122" s="632"/>
      <c r="CMA122" s="632"/>
      <c r="CMB122" s="632"/>
      <c r="CMC122" s="632"/>
      <c r="CMD122" s="632"/>
      <c r="CME122" s="632"/>
      <c r="CMF122" s="632"/>
      <c r="CMG122" s="632"/>
      <c r="CMH122" s="632"/>
      <c r="CMI122" s="632"/>
      <c r="CMJ122" s="632"/>
      <c r="CMK122" s="632"/>
      <c r="CML122" s="632"/>
      <c r="CMM122" s="632"/>
      <c r="CMN122" s="632"/>
      <c r="CMO122" s="632"/>
      <c r="CMP122" s="632"/>
      <c r="CMQ122" s="632"/>
      <c r="CMR122" s="632"/>
      <c r="CMS122" s="632"/>
      <c r="CMT122" s="632"/>
      <c r="CMU122" s="632"/>
      <c r="CMV122" s="632"/>
      <c r="CMW122" s="632"/>
      <c r="CMX122" s="632"/>
      <c r="CMY122" s="632"/>
      <c r="CMZ122" s="632"/>
      <c r="CNA122" s="632"/>
      <c r="CNB122" s="632"/>
      <c r="CNC122" s="632"/>
      <c r="CND122" s="632"/>
      <c r="CNE122" s="632"/>
      <c r="CNF122" s="632"/>
      <c r="CNG122" s="632"/>
      <c r="CNH122" s="632"/>
      <c r="CNI122" s="632"/>
      <c r="CNJ122" s="632"/>
      <c r="CNK122" s="632"/>
      <c r="CNL122" s="632"/>
      <c r="CNM122" s="632"/>
      <c r="CNN122" s="632"/>
      <c r="CNO122" s="632"/>
      <c r="CNP122" s="632"/>
      <c r="CNQ122" s="632"/>
      <c r="CNR122" s="632"/>
      <c r="CNS122" s="632"/>
      <c r="CNT122" s="632"/>
      <c r="CNU122" s="632"/>
      <c r="CNV122" s="632"/>
      <c r="CNW122" s="632"/>
      <c r="CNX122" s="632"/>
      <c r="CNY122" s="632"/>
      <c r="CNZ122" s="632"/>
      <c r="COA122" s="632"/>
      <c r="COB122" s="632"/>
      <c r="COC122" s="632"/>
      <c r="COD122" s="632"/>
      <c r="COE122" s="632"/>
      <c r="COF122" s="632"/>
      <c r="COG122" s="632"/>
      <c r="COH122" s="632"/>
      <c r="COI122" s="632"/>
      <c r="COJ122" s="632"/>
      <c r="COK122" s="632"/>
      <c r="COL122" s="632"/>
      <c r="COM122" s="632"/>
      <c r="CON122" s="632"/>
      <c r="COO122" s="632"/>
      <c r="COP122" s="632"/>
      <c r="COQ122" s="632"/>
      <c r="COR122" s="632"/>
      <c r="COS122" s="632"/>
      <c r="COT122" s="632"/>
      <c r="COU122" s="632"/>
      <c r="COV122" s="632"/>
      <c r="COW122" s="632"/>
      <c r="COX122" s="632"/>
      <c r="COY122" s="632"/>
      <c r="COZ122" s="632"/>
      <c r="CPA122" s="632"/>
      <c r="CPB122" s="632"/>
      <c r="CPC122" s="632"/>
      <c r="CPD122" s="632"/>
      <c r="CPE122" s="632"/>
      <c r="CPF122" s="632"/>
      <c r="CPG122" s="632"/>
      <c r="CPH122" s="632"/>
      <c r="CPI122" s="632"/>
      <c r="CPJ122" s="632"/>
      <c r="CPK122" s="632"/>
      <c r="CPL122" s="632"/>
      <c r="CPM122" s="632"/>
      <c r="CPN122" s="632"/>
      <c r="CPO122" s="632"/>
      <c r="CPP122" s="632"/>
      <c r="CPQ122" s="632"/>
      <c r="CPR122" s="632"/>
      <c r="CPS122" s="632"/>
      <c r="CPT122" s="632"/>
      <c r="CPU122" s="632"/>
      <c r="CPV122" s="632"/>
      <c r="CPW122" s="632"/>
      <c r="CPX122" s="632"/>
      <c r="CPY122" s="632"/>
      <c r="CPZ122" s="632"/>
      <c r="CQA122" s="632"/>
      <c r="CQB122" s="632"/>
      <c r="CQC122" s="632"/>
      <c r="CQD122" s="632"/>
      <c r="CQE122" s="632"/>
      <c r="CQF122" s="632"/>
      <c r="CQG122" s="632"/>
      <c r="CQH122" s="632"/>
      <c r="CQI122" s="632"/>
      <c r="CQJ122" s="632"/>
      <c r="CQK122" s="632"/>
      <c r="CQL122" s="632"/>
      <c r="CQM122" s="632"/>
      <c r="CQN122" s="632"/>
      <c r="CQO122" s="632"/>
      <c r="CQP122" s="632"/>
      <c r="CQQ122" s="632"/>
      <c r="CQR122" s="632"/>
      <c r="CQS122" s="632"/>
      <c r="CQT122" s="632"/>
      <c r="CQU122" s="632"/>
      <c r="CQV122" s="632"/>
      <c r="CQW122" s="632"/>
      <c r="CQX122" s="632"/>
      <c r="CQY122" s="632"/>
      <c r="CQZ122" s="632"/>
      <c r="CRA122" s="632"/>
      <c r="CRB122" s="632"/>
      <c r="CRC122" s="632"/>
      <c r="CRD122" s="632"/>
      <c r="CRE122" s="632"/>
      <c r="CRF122" s="632"/>
      <c r="CRG122" s="632"/>
      <c r="CRH122" s="632"/>
      <c r="CRI122" s="632"/>
      <c r="CRJ122" s="632"/>
      <c r="CRK122" s="632"/>
      <c r="CRL122" s="632"/>
      <c r="CRM122" s="632"/>
      <c r="CRN122" s="632"/>
      <c r="CRO122" s="632"/>
      <c r="CRP122" s="632"/>
      <c r="CRQ122" s="632"/>
      <c r="CRR122" s="632"/>
      <c r="CRS122" s="632"/>
      <c r="CRT122" s="632"/>
      <c r="CRU122" s="632"/>
      <c r="CRV122" s="632"/>
      <c r="CRW122" s="632"/>
      <c r="CRX122" s="632"/>
      <c r="CRY122" s="632"/>
      <c r="CRZ122" s="632"/>
      <c r="CSA122" s="632"/>
      <c r="CSB122" s="632"/>
      <c r="CSC122" s="632"/>
      <c r="CSD122" s="632"/>
      <c r="CSE122" s="632"/>
      <c r="CSF122" s="632"/>
      <c r="CSG122" s="632"/>
      <c r="CSH122" s="632"/>
      <c r="CSI122" s="632"/>
      <c r="CSJ122" s="632"/>
      <c r="CSK122" s="632"/>
      <c r="CSL122" s="632"/>
      <c r="CSM122" s="632"/>
      <c r="CSN122" s="632"/>
      <c r="CSO122" s="632"/>
      <c r="CSP122" s="632"/>
      <c r="CSQ122" s="632"/>
      <c r="CSR122" s="632"/>
      <c r="CSS122" s="632"/>
      <c r="CST122" s="632"/>
      <c r="CSU122" s="632"/>
      <c r="CSV122" s="632"/>
      <c r="CSW122" s="632"/>
      <c r="CSX122" s="632"/>
      <c r="CSY122" s="632"/>
      <c r="CSZ122" s="632"/>
      <c r="CTA122" s="632"/>
      <c r="CTB122" s="632"/>
      <c r="CTC122" s="632"/>
      <c r="CTD122" s="632"/>
      <c r="CTE122" s="632"/>
      <c r="CTF122" s="632"/>
      <c r="CTG122" s="632"/>
      <c r="CTH122" s="632"/>
      <c r="CTI122" s="632"/>
      <c r="CTJ122" s="632"/>
      <c r="CTK122" s="632"/>
      <c r="CTL122" s="632"/>
      <c r="CTM122" s="632"/>
      <c r="CTN122" s="632"/>
      <c r="CTO122" s="632"/>
      <c r="CTP122" s="632"/>
      <c r="CTQ122" s="632"/>
      <c r="CTR122" s="632"/>
      <c r="CTS122" s="632"/>
      <c r="CTT122" s="632"/>
      <c r="CTU122" s="632"/>
      <c r="CTV122" s="632"/>
      <c r="CTW122" s="632"/>
      <c r="CTX122" s="632"/>
      <c r="CTY122" s="632"/>
      <c r="CTZ122" s="632"/>
      <c r="CUA122" s="632"/>
      <c r="CUB122" s="632"/>
      <c r="CUC122" s="632"/>
      <c r="CUD122" s="632"/>
      <c r="CUE122" s="632"/>
      <c r="CUF122" s="632"/>
      <c r="CUG122" s="632"/>
      <c r="CUH122" s="632"/>
      <c r="CUI122" s="632"/>
      <c r="CUJ122" s="632"/>
      <c r="CUK122" s="632"/>
      <c r="CUL122" s="632"/>
      <c r="CUM122" s="632"/>
      <c r="CUN122" s="632"/>
      <c r="CUO122" s="632"/>
      <c r="CUP122" s="632"/>
      <c r="CUQ122" s="632"/>
      <c r="CUR122" s="632"/>
      <c r="CUS122" s="632"/>
      <c r="CUT122" s="632"/>
      <c r="CUU122" s="632"/>
      <c r="CUV122" s="632"/>
      <c r="CUW122" s="632"/>
      <c r="CUX122" s="632"/>
      <c r="CUY122" s="632"/>
      <c r="CUZ122" s="632"/>
      <c r="CVA122" s="632"/>
      <c r="CVB122" s="632"/>
      <c r="CVC122" s="632"/>
      <c r="CVD122" s="632"/>
      <c r="CVE122" s="632"/>
      <c r="CVF122" s="632"/>
      <c r="CVG122" s="632"/>
      <c r="CVH122" s="632"/>
      <c r="CVI122" s="632"/>
      <c r="CVJ122" s="632"/>
      <c r="CVK122" s="632"/>
      <c r="CVL122" s="632"/>
      <c r="CVM122" s="632"/>
      <c r="CVN122" s="632"/>
      <c r="CVO122" s="632"/>
      <c r="CVP122" s="632"/>
      <c r="CVQ122" s="632"/>
      <c r="CVR122" s="632"/>
      <c r="CVS122" s="632"/>
      <c r="CVT122" s="632"/>
      <c r="CVU122" s="632"/>
      <c r="CVV122" s="632"/>
      <c r="CVW122" s="632"/>
      <c r="CVX122" s="632"/>
      <c r="CVY122" s="632"/>
      <c r="CVZ122" s="632"/>
      <c r="CWA122" s="632"/>
      <c r="CWB122" s="632"/>
      <c r="CWC122" s="632"/>
      <c r="CWD122" s="632"/>
      <c r="CWE122" s="632"/>
      <c r="CWF122" s="632"/>
      <c r="CWG122" s="632"/>
      <c r="CWH122" s="632"/>
      <c r="CWI122" s="632"/>
      <c r="CWJ122" s="632"/>
      <c r="CWK122" s="632"/>
      <c r="CWL122" s="632"/>
      <c r="CWM122" s="632"/>
      <c r="CWN122" s="632"/>
      <c r="CWO122" s="632"/>
      <c r="CWP122" s="632"/>
      <c r="CWQ122" s="632"/>
      <c r="CWR122" s="632"/>
      <c r="CWS122" s="632"/>
      <c r="CWT122" s="632"/>
      <c r="CWU122" s="632"/>
      <c r="CWV122" s="632"/>
      <c r="CWW122" s="632"/>
      <c r="CWX122" s="632"/>
      <c r="CWY122" s="632"/>
      <c r="CWZ122" s="632"/>
      <c r="CXA122" s="632"/>
      <c r="CXB122" s="632"/>
      <c r="CXC122" s="632"/>
      <c r="CXD122" s="632"/>
      <c r="CXE122" s="632"/>
      <c r="CXF122" s="632"/>
      <c r="CXG122" s="632"/>
      <c r="CXH122" s="632"/>
      <c r="CXI122" s="632"/>
      <c r="CXJ122" s="632"/>
      <c r="CXK122" s="632"/>
      <c r="CXL122" s="632"/>
      <c r="CXM122" s="632"/>
      <c r="CXN122" s="632"/>
      <c r="CXO122" s="632"/>
      <c r="CXP122" s="632"/>
      <c r="CXQ122" s="632"/>
      <c r="CXR122" s="632"/>
      <c r="CXS122" s="632"/>
      <c r="CXT122" s="632"/>
      <c r="CXU122" s="632"/>
      <c r="CXV122" s="632"/>
      <c r="CXW122" s="632"/>
      <c r="CXX122" s="632"/>
      <c r="CXY122" s="632"/>
      <c r="CXZ122" s="632"/>
      <c r="CYA122" s="632"/>
      <c r="CYB122" s="632"/>
      <c r="CYC122" s="632"/>
      <c r="CYD122" s="632"/>
      <c r="CYE122" s="632"/>
      <c r="CYF122" s="632"/>
      <c r="CYG122" s="632"/>
      <c r="CYH122" s="632"/>
      <c r="CYI122" s="632"/>
      <c r="CYJ122" s="632"/>
      <c r="CYK122" s="632"/>
      <c r="CYL122" s="632"/>
      <c r="CYM122" s="632"/>
      <c r="CYN122" s="632"/>
      <c r="CYO122" s="632"/>
      <c r="CYP122" s="632"/>
      <c r="CYQ122" s="632"/>
      <c r="CYR122" s="632"/>
      <c r="CYS122" s="632"/>
      <c r="CYT122" s="632"/>
      <c r="CYU122" s="632"/>
      <c r="CYV122" s="632"/>
      <c r="CYW122" s="632"/>
      <c r="CYX122" s="632"/>
      <c r="CYY122" s="632"/>
      <c r="CYZ122" s="632"/>
      <c r="CZA122" s="632"/>
      <c r="CZB122" s="632"/>
      <c r="CZC122" s="632"/>
      <c r="CZD122" s="632"/>
      <c r="CZE122" s="632"/>
      <c r="CZF122" s="632"/>
      <c r="CZG122" s="632"/>
      <c r="CZH122" s="632"/>
      <c r="CZI122" s="632"/>
      <c r="CZJ122" s="632"/>
      <c r="CZK122" s="632"/>
      <c r="CZL122" s="632"/>
      <c r="CZM122" s="632"/>
      <c r="CZN122" s="632"/>
      <c r="CZO122" s="632"/>
      <c r="CZP122" s="632"/>
      <c r="CZQ122" s="632"/>
      <c r="CZR122" s="632"/>
      <c r="CZS122" s="632"/>
      <c r="CZT122" s="632"/>
      <c r="CZU122" s="632"/>
      <c r="CZV122" s="632"/>
      <c r="CZW122" s="632"/>
      <c r="CZX122" s="632"/>
      <c r="CZY122" s="632"/>
      <c r="CZZ122" s="632"/>
      <c r="DAA122" s="632"/>
      <c r="DAB122" s="632"/>
      <c r="DAC122" s="632"/>
      <c r="DAD122" s="632"/>
      <c r="DAE122" s="632"/>
      <c r="DAF122" s="632"/>
      <c r="DAG122" s="632"/>
      <c r="DAH122" s="632"/>
      <c r="DAI122" s="632"/>
      <c r="DAJ122" s="632"/>
      <c r="DAK122" s="632"/>
      <c r="DAL122" s="632"/>
      <c r="DAM122" s="632"/>
      <c r="DAN122" s="632"/>
      <c r="DAO122" s="632"/>
      <c r="DAP122" s="632"/>
      <c r="DAQ122" s="632"/>
      <c r="DAR122" s="632"/>
      <c r="DAS122" s="632"/>
      <c r="DAT122" s="632"/>
      <c r="DAU122" s="632"/>
      <c r="DAV122" s="632"/>
      <c r="DAW122" s="632"/>
      <c r="DAX122" s="632"/>
      <c r="DAY122" s="632"/>
      <c r="DAZ122" s="632"/>
      <c r="DBA122" s="632"/>
      <c r="DBB122" s="632"/>
      <c r="DBC122" s="632"/>
      <c r="DBD122" s="632"/>
      <c r="DBE122" s="632"/>
      <c r="DBF122" s="632"/>
      <c r="DBG122" s="632"/>
      <c r="DBH122" s="632"/>
      <c r="DBI122" s="632"/>
      <c r="DBJ122" s="632"/>
      <c r="DBK122" s="632"/>
      <c r="DBL122" s="632"/>
      <c r="DBM122" s="632"/>
      <c r="DBN122" s="632"/>
      <c r="DBO122" s="632"/>
      <c r="DBP122" s="632"/>
      <c r="DBQ122" s="632"/>
      <c r="DBR122" s="632"/>
      <c r="DBS122" s="632"/>
      <c r="DBT122" s="632"/>
      <c r="DBU122" s="632"/>
      <c r="DBV122" s="632"/>
      <c r="DBW122" s="632"/>
      <c r="DBX122" s="632"/>
      <c r="DBY122" s="632"/>
      <c r="DBZ122" s="632"/>
      <c r="DCA122" s="632"/>
      <c r="DCB122" s="632"/>
      <c r="DCC122" s="632"/>
      <c r="DCD122" s="632"/>
      <c r="DCE122" s="632"/>
      <c r="DCF122" s="632"/>
      <c r="DCG122" s="632"/>
      <c r="DCH122" s="632"/>
      <c r="DCI122" s="632"/>
      <c r="DCJ122" s="632"/>
      <c r="DCK122" s="632"/>
      <c r="DCL122" s="632"/>
      <c r="DCM122" s="632"/>
      <c r="DCN122" s="632"/>
      <c r="DCO122" s="632"/>
      <c r="DCP122" s="632"/>
      <c r="DCQ122" s="632"/>
      <c r="DCR122" s="632"/>
      <c r="DCS122" s="632"/>
      <c r="DCT122" s="632"/>
      <c r="DCU122" s="632"/>
      <c r="DCV122" s="632"/>
      <c r="DCW122" s="632"/>
      <c r="DCX122" s="632"/>
      <c r="DCY122" s="632"/>
      <c r="DCZ122" s="632"/>
      <c r="DDA122" s="632"/>
      <c r="DDB122" s="632"/>
      <c r="DDC122" s="632"/>
      <c r="DDD122" s="632"/>
      <c r="DDE122" s="632"/>
      <c r="DDF122" s="632"/>
      <c r="DDG122" s="632"/>
      <c r="DDH122" s="632"/>
      <c r="DDI122" s="632"/>
      <c r="DDJ122" s="632"/>
      <c r="DDK122" s="632"/>
      <c r="DDL122" s="632"/>
      <c r="DDM122" s="632"/>
      <c r="DDN122" s="632"/>
      <c r="DDO122" s="632"/>
      <c r="DDP122" s="632"/>
      <c r="DDQ122" s="632"/>
      <c r="DDR122" s="632"/>
      <c r="DDS122" s="632"/>
      <c r="DDT122" s="632"/>
      <c r="DDU122" s="632"/>
      <c r="DDV122" s="632"/>
      <c r="DDW122" s="632"/>
      <c r="DDX122" s="632"/>
      <c r="DDY122" s="632"/>
      <c r="DDZ122" s="632"/>
      <c r="DEA122" s="632"/>
      <c r="DEB122" s="632"/>
      <c r="DEC122" s="632"/>
      <c r="DED122" s="632"/>
      <c r="DEE122" s="632"/>
      <c r="DEF122" s="632"/>
      <c r="DEG122" s="632"/>
      <c r="DEH122" s="632"/>
      <c r="DEI122" s="632"/>
      <c r="DEJ122" s="632"/>
      <c r="DEK122" s="632"/>
      <c r="DEL122" s="632"/>
      <c r="DEM122" s="632"/>
      <c r="DEN122" s="632"/>
      <c r="DEO122" s="632"/>
      <c r="DEP122" s="632"/>
      <c r="DEQ122" s="632"/>
      <c r="DER122" s="632"/>
      <c r="DES122" s="632"/>
      <c r="DET122" s="632"/>
      <c r="DEU122" s="632"/>
      <c r="DEV122" s="632"/>
      <c r="DEW122" s="632"/>
      <c r="DEX122" s="632"/>
      <c r="DEY122" s="632"/>
      <c r="DEZ122" s="632"/>
      <c r="DFA122" s="632"/>
      <c r="DFB122" s="632"/>
      <c r="DFC122" s="632"/>
      <c r="DFD122" s="632"/>
      <c r="DFE122" s="632"/>
      <c r="DFF122" s="632"/>
      <c r="DFG122" s="632"/>
      <c r="DFH122" s="632"/>
      <c r="DFI122" s="632"/>
      <c r="DFJ122" s="632"/>
      <c r="DFK122" s="632"/>
      <c r="DFL122" s="632"/>
      <c r="DFM122" s="632"/>
      <c r="DFN122" s="632"/>
      <c r="DFO122" s="632"/>
      <c r="DFP122" s="632"/>
      <c r="DFQ122" s="632"/>
      <c r="DFR122" s="632"/>
      <c r="DFS122" s="632"/>
      <c r="DFT122" s="632"/>
      <c r="DFU122" s="632"/>
      <c r="DFV122" s="632"/>
      <c r="DFW122" s="632"/>
      <c r="DFX122" s="632"/>
      <c r="DFY122" s="632"/>
      <c r="DFZ122" s="632"/>
      <c r="DGA122" s="632"/>
      <c r="DGB122" s="632"/>
      <c r="DGC122" s="632"/>
      <c r="DGD122" s="632"/>
      <c r="DGE122" s="632"/>
      <c r="DGF122" s="632"/>
      <c r="DGG122" s="632"/>
      <c r="DGH122" s="632"/>
      <c r="DGI122" s="632"/>
      <c r="DGJ122" s="632"/>
      <c r="DGK122" s="632"/>
      <c r="DGL122" s="632"/>
      <c r="DGM122" s="632"/>
      <c r="DGN122" s="632"/>
      <c r="DGO122" s="632"/>
      <c r="DGP122" s="632"/>
      <c r="DGQ122" s="632"/>
      <c r="DGR122" s="632"/>
      <c r="DGS122" s="632"/>
      <c r="DGT122" s="632"/>
      <c r="DGU122" s="632"/>
      <c r="DGV122" s="632"/>
      <c r="DGW122" s="632"/>
      <c r="DGX122" s="632"/>
      <c r="DGY122" s="632"/>
      <c r="DGZ122" s="632"/>
      <c r="DHA122" s="632"/>
      <c r="DHB122" s="632"/>
      <c r="DHC122" s="632"/>
      <c r="DHD122" s="632"/>
      <c r="DHE122" s="632"/>
      <c r="DHF122" s="632"/>
      <c r="DHG122" s="632"/>
      <c r="DHH122" s="632"/>
      <c r="DHI122" s="632"/>
      <c r="DHJ122" s="632"/>
      <c r="DHK122" s="632"/>
      <c r="DHL122" s="632"/>
      <c r="DHM122" s="632"/>
      <c r="DHN122" s="632"/>
      <c r="DHO122" s="632"/>
      <c r="DHP122" s="632"/>
      <c r="DHQ122" s="632"/>
      <c r="DHR122" s="632"/>
      <c r="DHS122" s="632"/>
      <c r="DHT122" s="632"/>
      <c r="DHU122" s="632"/>
      <c r="DHV122" s="632"/>
      <c r="DHW122" s="632"/>
      <c r="DHX122" s="632"/>
      <c r="DHY122" s="632"/>
      <c r="DHZ122" s="632"/>
      <c r="DIA122" s="632"/>
      <c r="DIB122" s="632"/>
      <c r="DIC122" s="632"/>
      <c r="DID122" s="632"/>
      <c r="DIE122" s="632"/>
      <c r="DIF122" s="632"/>
      <c r="DIG122" s="632"/>
      <c r="DIH122" s="632"/>
      <c r="DII122" s="632"/>
      <c r="DIJ122" s="632"/>
      <c r="DIK122" s="632"/>
      <c r="DIL122" s="632"/>
      <c r="DIM122" s="632"/>
      <c r="DIN122" s="632"/>
      <c r="DIO122" s="632"/>
      <c r="DIP122" s="632"/>
      <c r="DIQ122" s="632"/>
      <c r="DIR122" s="632"/>
      <c r="DIS122" s="632"/>
      <c r="DIT122" s="632"/>
      <c r="DIU122" s="632"/>
      <c r="DIV122" s="632"/>
      <c r="DIW122" s="632"/>
      <c r="DIX122" s="632"/>
      <c r="DIY122" s="632"/>
      <c r="DIZ122" s="632"/>
      <c r="DJA122" s="632"/>
      <c r="DJB122" s="632"/>
      <c r="DJC122" s="632"/>
      <c r="DJD122" s="632"/>
      <c r="DJE122" s="632"/>
      <c r="DJF122" s="632"/>
      <c r="DJG122" s="632"/>
      <c r="DJH122" s="632"/>
      <c r="DJI122" s="632"/>
      <c r="DJJ122" s="632"/>
      <c r="DJK122" s="632"/>
      <c r="DJL122" s="632"/>
      <c r="DJM122" s="632"/>
      <c r="DJN122" s="632"/>
      <c r="DJO122" s="632"/>
      <c r="DJP122" s="632"/>
      <c r="DJQ122" s="632"/>
      <c r="DJR122" s="632"/>
      <c r="DJS122" s="632"/>
      <c r="DJT122" s="632"/>
      <c r="DJU122" s="632"/>
      <c r="DJV122" s="632"/>
      <c r="DJW122" s="632"/>
      <c r="DJX122" s="632"/>
      <c r="DJY122" s="632"/>
      <c r="DJZ122" s="632"/>
      <c r="DKA122" s="632"/>
      <c r="DKB122" s="632"/>
      <c r="DKC122" s="632"/>
      <c r="DKD122" s="632"/>
      <c r="DKE122" s="632"/>
      <c r="DKF122" s="632"/>
      <c r="DKG122" s="632"/>
      <c r="DKH122" s="632"/>
      <c r="DKI122" s="632"/>
      <c r="DKJ122" s="632"/>
      <c r="DKK122" s="632"/>
      <c r="DKL122" s="632"/>
      <c r="DKM122" s="632"/>
      <c r="DKN122" s="632"/>
      <c r="DKO122" s="632"/>
      <c r="DKP122" s="632"/>
      <c r="DKQ122" s="632"/>
      <c r="DKR122" s="632"/>
      <c r="DKS122" s="632"/>
      <c r="DKT122" s="632"/>
      <c r="DKU122" s="632"/>
      <c r="DKV122" s="632"/>
      <c r="DKW122" s="632"/>
      <c r="DKX122" s="632"/>
      <c r="DKY122" s="632"/>
      <c r="DKZ122" s="632"/>
      <c r="DLA122" s="632"/>
      <c r="DLB122" s="632"/>
      <c r="DLC122" s="632"/>
      <c r="DLD122" s="632"/>
      <c r="DLE122" s="632"/>
      <c r="DLF122" s="632"/>
      <c r="DLG122" s="632"/>
      <c r="DLH122" s="632"/>
      <c r="DLI122" s="632"/>
      <c r="DLJ122" s="632"/>
      <c r="DLK122" s="632"/>
      <c r="DLL122" s="632"/>
      <c r="DLM122" s="632"/>
      <c r="DLN122" s="632"/>
      <c r="DLO122" s="632"/>
      <c r="DLP122" s="632"/>
      <c r="DLQ122" s="632"/>
      <c r="DLR122" s="632"/>
      <c r="DLS122" s="632"/>
      <c r="DLT122" s="632"/>
      <c r="DLU122" s="632"/>
      <c r="DLV122" s="632"/>
      <c r="DLW122" s="632"/>
      <c r="DLX122" s="632"/>
      <c r="DLY122" s="632"/>
      <c r="DLZ122" s="632"/>
      <c r="DMA122" s="632"/>
      <c r="DMB122" s="632"/>
      <c r="DMC122" s="632"/>
      <c r="DMD122" s="632"/>
      <c r="DME122" s="632"/>
      <c r="DMF122" s="632"/>
      <c r="DMG122" s="632"/>
      <c r="DMH122" s="632"/>
      <c r="DMI122" s="632"/>
      <c r="DMJ122" s="632"/>
      <c r="DMK122" s="632"/>
      <c r="DML122" s="632"/>
      <c r="DMM122" s="632"/>
      <c r="DMN122" s="632"/>
      <c r="DMO122" s="632"/>
      <c r="DMP122" s="632"/>
      <c r="DMQ122" s="632"/>
      <c r="DMR122" s="632"/>
      <c r="DMS122" s="632"/>
      <c r="DMT122" s="632"/>
      <c r="DMU122" s="632"/>
      <c r="DMV122" s="632"/>
      <c r="DMW122" s="632"/>
      <c r="DMX122" s="632"/>
      <c r="DMY122" s="632"/>
      <c r="DMZ122" s="632"/>
      <c r="DNA122" s="632"/>
      <c r="DNB122" s="632"/>
      <c r="DNC122" s="632"/>
      <c r="DND122" s="632"/>
      <c r="DNE122" s="632"/>
      <c r="DNF122" s="632"/>
      <c r="DNG122" s="632"/>
      <c r="DNH122" s="632"/>
      <c r="DNI122" s="632"/>
      <c r="DNJ122" s="632"/>
      <c r="DNK122" s="632"/>
      <c r="DNL122" s="632"/>
      <c r="DNM122" s="632"/>
      <c r="DNN122" s="632"/>
      <c r="DNO122" s="632"/>
      <c r="DNP122" s="632"/>
      <c r="DNQ122" s="632"/>
      <c r="DNR122" s="632"/>
      <c r="DNS122" s="632"/>
      <c r="DNT122" s="632"/>
      <c r="DNU122" s="632"/>
      <c r="DNV122" s="632"/>
      <c r="DNW122" s="632"/>
      <c r="DNX122" s="632"/>
      <c r="DNY122" s="632"/>
      <c r="DNZ122" s="632"/>
      <c r="DOA122" s="632"/>
      <c r="DOB122" s="632"/>
      <c r="DOC122" s="632"/>
      <c r="DOD122" s="632"/>
      <c r="DOE122" s="632"/>
      <c r="DOF122" s="632"/>
      <c r="DOG122" s="632"/>
      <c r="DOH122" s="632"/>
      <c r="DOI122" s="632"/>
      <c r="DOJ122" s="632"/>
      <c r="DOK122" s="632"/>
      <c r="DOL122" s="632"/>
      <c r="DOM122" s="632"/>
      <c r="DON122" s="632"/>
      <c r="DOO122" s="632"/>
      <c r="DOP122" s="632"/>
      <c r="DOQ122" s="632"/>
      <c r="DOR122" s="632"/>
      <c r="DOS122" s="632"/>
      <c r="DOT122" s="632"/>
      <c r="DOU122" s="632"/>
      <c r="DOV122" s="632"/>
      <c r="DOW122" s="632"/>
      <c r="DOX122" s="632"/>
      <c r="DOY122" s="632"/>
      <c r="DOZ122" s="632"/>
      <c r="DPA122" s="632"/>
      <c r="DPB122" s="632"/>
      <c r="DPC122" s="632"/>
      <c r="DPD122" s="632"/>
      <c r="DPE122" s="632"/>
      <c r="DPF122" s="632"/>
      <c r="DPG122" s="632"/>
      <c r="DPH122" s="632"/>
      <c r="DPI122" s="632"/>
      <c r="DPJ122" s="632"/>
      <c r="DPK122" s="632"/>
      <c r="DPL122" s="632"/>
      <c r="DPM122" s="632"/>
      <c r="DPN122" s="632"/>
      <c r="DPO122" s="632"/>
      <c r="DPP122" s="632"/>
      <c r="DPQ122" s="632"/>
      <c r="DPR122" s="632"/>
      <c r="DPS122" s="632"/>
      <c r="DPT122" s="632"/>
      <c r="DPU122" s="632"/>
      <c r="DPV122" s="632"/>
      <c r="DPW122" s="632"/>
      <c r="DPX122" s="632"/>
      <c r="DPY122" s="632"/>
      <c r="DPZ122" s="632"/>
      <c r="DQA122" s="632"/>
      <c r="DQB122" s="632"/>
      <c r="DQC122" s="632"/>
      <c r="DQD122" s="632"/>
      <c r="DQE122" s="632"/>
      <c r="DQF122" s="632"/>
      <c r="DQG122" s="632"/>
      <c r="DQH122" s="632"/>
      <c r="DQI122" s="632"/>
      <c r="DQJ122" s="632"/>
      <c r="DQK122" s="632"/>
      <c r="DQL122" s="632"/>
      <c r="DQM122" s="632"/>
      <c r="DQN122" s="632"/>
      <c r="DQO122" s="632"/>
      <c r="DQP122" s="632"/>
      <c r="DQQ122" s="632"/>
      <c r="DQR122" s="632"/>
      <c r="DQS122" s="632"/>
      <c r="DQT122" s="632"/>
      <c r="DQU122" s="632"/>
      <c r="DQV122" s="632"/>
      <c r="DQW122" s="632"/>
      <c r="DQX122" s="632"/>
      <c r="DQY122" s="632"/>
      <c r="DQZ122" s="632"/>
      <c r="DRA122" s="632"/>
      <c r="DRB122" s="632"/>
      <c r="DRC122" s="632"/>
      <c r="DRD122" s="632"/>
      <c r="DRE122" s="632"/>
      <c r="DRF122" s="632"/>
      <c r="DRG122" s="632"/>
      <c r="DRH122" s="632"/>
      <c r="DRI122" s="632"/>
      <c r="DRJ122" s="632"/>
      <c r="DRK122" s="632"/>
      <c r="DRL122" s="632"/>
      <c r="DRM122" s="632"/>
      <c r="DRN122" s="632"/>
      <c r="DRO122" s="632"/>
      <c r="DRP122" s="632"/>
      <c r="DRQ122" s="632"/>
      <c r="DRR122" s="632"/>
      <c r="DRS122" s="632"/>
      <c r="DRT122" s="632"/>
      <c r="DRU122" s="632"/>
      <c r="DRV122" s="632"/>
      <c r="DRW122" s="632"/>
      <c r="DRX122" s="632"/>
      <c r="DRY122" s="632"/>
      <c r="DRZ122" s="632"/>
      <c r="DSA122" s="632"/>
      <c r="DSB122" s="632"/>
      <c r="DSC122" s="632"/>
      <c r="DSD122" s="632"/>
      <c r="DSE122" s="632"/>
      <c r="DSF122" s="632"/>
      <c r="DSG122" s="632"/>
      <c r="DSH122" s="632"/>
      <c r="DSI122" s="632"/>
      <c r="DSJ122" s="632"/>
      <c r="DSK122" s="632"/>
      <c r="DSL122" s="632"/>
      <c r="DSM122" s="632"/>
      <c r="DSN122" s="632"/>
      <c r="DSO122" s="632"/>
      <c r="DSP122" s="632"/>
      <c r="DSQ122" s="632"/>
      <c r="DSR122" s="632"/>
      <c r="DSS122" s="632"/>
      <c r="DST122" s="632"/>
      <c r="DSU122" s="632"/>
      <c r="DSV122" s="632"/>
      <c r="DSW122" s="632"/>
      <c r="DSX122" s="632"/>
      <c r="DSY122" s="632"/>
      <c r="DSZ122" s="632"/>
      <c r="DTA122" s="632"/>
      <c r="DTB122" s="632"/>
      <c r="DTC122" s="632"/>
      <c r="DTD122" s="632"/>
      <c r="DTE122" s="632"/>
      <c r="DTF122" s="632"/>
      <c r="DTG122" s="632"/>
      <c r="DTH122" s="632"/>
      <c r="DTI122" s="632"/>
      <c r="DTJ122" s="632"/>
      <c r="DTK122" s="632"/>
      <c r="DTL122" s="632"/>
      <c r="DTM122" s="632"/>
      <c r="DTN122" s="632"/>
      <c r="DTO122" s="632"/>
      <c r="DTP122" s="632"/>
      <c r="DTQ122" s="632"/>
      <c r="DTR122" s="632"/>
      <c r="DTS122" s="632"/>
      <c r="DTT122" s="632"/>
      <c r="DTU122" s="632"/>
      <c r="DTV122" s="632"/>
      <c r="DTW122" s="632"/>
      <c r="DTX122" s="632"/>
      <c r="DTY122" s="632"/>
      <c r="DTZ122" s="632"/>
      <c r="DUA122" s="632"/>
      <c r="DUB122" s="632"/>
      <c r="DUC122" s="632"/>
      <c r="DUD122" s="632"/>
      <c r="DUE122" s="632"/>
      <c r="DUF122" s="632"/>
      <c r="DUG122" s="632"/>
      <c r="DUH122" s="632"/>
      <c r="DUI122" s="632"/>
      <c r="DUJ122" s="632"/>
      <c r="DUK122" s="632"/>
      <c r="DUL122" s="632"/>
      <c r="DUM122" s="632"/>
      <c r="DUN122" s="632"/>
      <c r="DUO122" s="632"/>
      <c r="DUP122" s="632"/>
      <c r="DUQ122" s="632"/>
      <c r="DUR122" s="632"/>
      <c r="DUS122" s="632"/>
      <c r="DUT122" s="632"/>
      <c r="DUU122" s="632"/>
      <c r="DUV122" s="632"/>
      <c r="DUW122" s="632"/>
      <c r="DUX122" s="632"/>
      <c r="DUY122" s="632"/>
      <c r="DUZ122" s="632"/>
      <c r="DVA122" s="632"/>
      <c r="DVB122" s="632"/>
      <c r="DVC122" s="632"/>
      <c r="DVD122" s="632"/>
      <c r="DVE122" s="632"/>
      <c r="DVF122" s="632"/>
      <c r="DVG122" s="632"/>
      <c r="DVH122" s="632"/>
      <c r="DVI122" s="632"/>
      <c r="DVJ122" s="632"/>
      <c r="DVK122" s="632"/>
      <c r="DVL122" s="632"/>
      <c r="DVM122" s="632"/>
      <c r="DVN122" s="632"/>
      <c r="DVO122" s="632"/>
      <c r="DVP122" s="632"/>
      <c r="DVQ122" s="632"/>
      <c r="DVR122" s="632"/>
      <c r="DVS122" s="632"/>
      <c r="DVT122" s="632"/>
      <c r="DVU122" s="632"/>
      <c r="DVV122" s="632"/>
      <c r="DVW122" s="632"/>
      <c r="DVX122" s="632"/>
      <c r="DVY122" s="632"/>
      <c r="DVZ122" s="632"/>
      <c r="DWA122" s="632"/>
      <c r="DWB122" s="632"/>
      <c r="DWC122" s="632"/>
      <c r="DWD122" s="632"/>
      <c r="DWE122" s="632"/>
      <c r="DWF122" s="632"/>
      <c r="DWG122" s="632"/>
      <c r="DWH122" s="632"/>
      <c r="DWI122" s="632"/>
      <c r="DWJ122" s="632"/>
      <c r="DWK122" s="632"/>
      <c r="DWL122" s="632"/>
      <c r="DWM122" s="632"/>
      <c r="DWN122" s="632"/>
      <c r="DWO122" s="632"/>
      <c r="DWP122" s="632"/>
      <c r="DWQ122" s="632"/>
      <c r="DWR122" s="632"/>
      <c r="DWS122" s="632"/>
      <c r="DWT122" s="632"/>
      <c r="DWU122" s="632"/>
      <c r="DWV122" s="632"/>
      <c r="DWW122" s="632"/>
      <c r="DWX122" s="632"/>
      <c r="DWY122" s="632"/>
      <c r="DWZ122" s="632"/>
      <c r="DXA122" s="632"/>
      <c r="DXB122" s="632"/>
      <c r="DXC122" s="632"/>
      <c r="DXD122" s="632"/>
      <c r="DXE122" s="632"/>
      <c r="DXF122" s="632"/>
      <c r="DXG122" s="632"/>
      <c r="DXH122" s="632"/>
      <c r="DXI122" s="632"/>
      <c r="DXJ122" s="632"/>
      <c r="DXK122" s="632"/>
      <c r="DXL122" s="632"/>
      <c r="DXM122" s="632"/>
      <c r="DXN122" s="632"/>
      <c r="DXO122" s="632"/>
      <c r="DXP122" s="632"/>
      <c r="DXQ122" s="632"/>
      <c r="DXR122" s="632"/>
      <c r="DXS122" s="632"/>
      <c r="DXT122" s="632"/>
      <c r="DXU122" s="632"/>
      <c r="DXV122" s="632"/>
      <c r="DXW122" s="632"/>
      <c r="DXX122" s="632"/>
      <c r="DXY122" s="632"/>
      <c r="DXZ122" s="632"/>
      <c r="DYA122" s="632"/>
      <c r="DYB122" s="632"/>
      <c r="DYC122" s="632"/>
      <c r="DYD122" s="632"/>
      <c r="DYE122" s="632"/>
      <c r="DYF122" s="632"/>
      <c r="DYG122" s="632"/>
      <c r="DYH122" s="632"/>
      <c r="DYI122" s="632"/>
      <c r="DYJ122" s="632"/>
      <c r="DYK122" s="632"/>
      <c r="DYL122" s="632"/>
      <c r="DYM122" s="632"/>
      <c r="DYN122" s="632"/>
      <c r="DYO122" s="632"/>
      <c r="DYP122" s="632"/>
      <c r="DYQ122" s="632"/>
      <c r="DYR122" s="632"/>
      <c r="DYS122" s="632"/>
      <c r="DYT122" s="632"/>
      <c r="DYU122" s="632"/>
      <c r="DYV122" s="632"/>
      <c r="DYW122" s="632"/>
      <c r="DYX122" s="632"/>
      <c r="DYY122" s="632"/>
      <c r="DYZ122" s="632"/>
      <c r="DZA122" s="632"/>
      <c r="DZB122" s="632"/>
      <c r="DZC122" s="632"/>
      <c r="DZD122" s="632"/>
      <c r="DZE122" s="632"/>
      <c r="DZF122" s="632"/>
      <c r="DZG122" s="632"/>
      <c r="DZH122" s="632"/>
      <c r="DZI122" s="632"/>
      <c r="DZJ122" s="632"/>
      <c r="DZK122" s="632"/>
      <c r="DZL122" s="632"/>
      <c r="DZM122" s="632"/>
      <c r="DZN122" s="632"/>
      <c r="DZO122" s="632"/>
      <c r="DZP122" s="632"/>
      <c r="DZQ122" s="632"/>
      <c r="DZR122" s="632"/>
      <c r="DZS122" s="632"/>
      <c r="DZT122" s="632"/>
      <c r="DZU122" s="632"/>
      <c r="DZV122" s="632"/>
      <c r="DZW122" s="632"/>
      <c r="DZX122" s="632"/>
      <c r="DZY122" s="632"/>
      <c r="DZZ122" s="632"/>
      <c r="EAA122" s="632"/>
      <c r="EAB122" s="632"/>
      <c r="EAC122" s="632"/>
      <c r="EAD122" s="632"/>
      <c r="EAE122" s="632"/>
      <c r="EAF122" s="632"/>
      <c r="EAG122" s="632"/>
      <c r="EAH122" s="632"/>
      <c r="EAI122" s="632"/>
      <c r="EAJ122" s="632"/>
      <c r="EAK122" s="632"/>
      <c r="EAL122" s="632"/>
      <c r="EAM122" s="632"/>
      <c r="EAN122" s="632"/>
      <c r="EAO122" s="632"/>
      <c r="EAP122" s="632"/>
      <c r="EAQ122" s="632"/>
      <c r="EAR122" s="632"/>
      <c r="EAS122" s="632"/>
      <c r="EAT122" s="632"/>
      <c r="EAU122" s="632"/>
      <c r="EAV122" s="632"/>
      <c r="EAW122" s="632"/>
      <c r="EAX122" s="632"/>
      <c r="EAY122" s="632"/>
      <c r="EAZ122" s="632"/>
      <c r="EBA122" s="632"/>
      <c r="EBB122" s="632"/>
      <c r="EBC122" s="632"/>
      <c r="EBD122" s="632"/>
      <c r="EBE122" s="632"/>
      <c r="EBF122" s="632"/>
      <c r="EBG122" s="632"/>
      <c r="EBH122" s="632"/>
      <c r="EBI122" s="632"/>
      <c r="EBJ122" s="632"/>
      <c r="EBK122" s="632"/>
      <c r="EBL122" s="632"/>
      <c r="EBM122" s="632"/>
      <c r="EBN122" s="632"/>
      <c r="EBO122" s="632"/>
      <c r="EBP122" s="632"/>
      <c r="EBQ122" s="632"/>
      <c r="EBR122" s="632"/>
      <c r="EBS122" s="632"/>
      <c r="EBT122" s="632"/>
      <c r="EBU122" s="632"/>
      <c r="EBV122" s="632"/>
      <c r="EBW122" s="632"/>
      <c r="EBX122" s="632"/>
      <c r="EBY122" s="632"/>
      <c r="EBZ122" s="632"/>
      <c r="ECA122" s="632"/>
      <c r="ECB122" s="632"/>
      <c r="ECC122" s="632"/>
      <c r="ECD122" s="632"/>
      <c r="ECE122" s="632"/>
      <c r="ECF122" s="632"/>
      <c r="ECG122" s="632"/>
      <c r="ECH122" s="632"/>
      <c r="ECI122" s="632"/>
      <c r="ECJ122" s="632"/>
      <c r="ECK122" s="632"/>
      <c r="ECL122" s="632"/>
      <c r="ECM122" s="632"/>
      <c r="ECN122" s="632"/>
      <c r="ECO122" s="632"/>
      <c r="ECP122" s="632"/>
      <c r="ECQ122" s="632"/>
      <c r="ECR122" s="632"/>
      <c r="ECS122" s="632"/>
      <c r="ECT122" s="632"/>
      <c r="ECU122" s="632"/>
      <c r="ECV122" s="632"/>
      <c r="ECW122" s="632"/>
      <c r="ECX122" s="632"/>
      <c r="ECY122" s="632"/>
      <c r="ECZ122" s="632"/>
      <c r="EDA122" s="632"/>
      <c r="EDB122" s="632"/>
      <c r="EDC122" s="632"/>
      <c r="EDD122" s="632"/>
      <c r="EDE122" s="632"/>
      <c r="EDF122" s="632"/>
      <c r="EDG122" s="632"/>
      <c r="EDH122" s="632"/>
      <c r="EDI122" s="632"/>
      <c r="EDJ122" s="632"/>
      <c r="EDK122" s="632"/>
      <c r="EDL122" s="632"/>
      <c r="EDM122" s="632"/>
      <c r="EDN122" s="632"/>
      <c r="EDO122" s="632"/>
      <c r="EDP122" s="632"/>
      <c r="EDQ122" s="632"/>
      <c r="EDR122" s="632"/>
      <c r="EDS122" s="632"/>
      <c r="EDT122" s="632"/>
      <c r="EDU122" s="632"/>
      <c r="EDV122" s="632"/>
      <c r="EDW122" s="632"/>
      <c r="EDX122" s="632"/>
      <c r="EDY122" s="632"/>
      <c r="EDZ122" s="632"/>
      <c r="EEA122" s="632"/>
      <c r="EEB122" s="632"/>
      <c r="EEC122" s="632"/>
      <c r="EED122" s="632"/>
      <c r="EEE122" s="632"/>
      <c r="EEF122" s="632"/>
      <c r="EEG122" s="632"/>
      <c r="EEH122" s="632"/>
      <c r="EEI122" s="632"/>
      <c r="EEJ122" s="632"/>
      <c r="EEK122" s="632"/>
      <c r="EEL122" s="632"/>
      <c r="EEM122" s="632"/>
      <c r="EEN122" s="632"/>
      <c r="EEO122" s="632"/>
      <c r="EEP122" s="632"/>
      <c r="EEQ122" s="632"/>
      <c r="EER122" s="632"/>
      <c r="EES122" s="632"/>
      <c r="EET122" s="632"/>
      <c r="EEU122" s="632"/>
      <c r="EEV122" s="632"/>
      <c r="EEW122" s="632"/>
      <c r="EEX122" s="632"/>
      <c r="EEY122" s="632"/>
      <c r="EEZ122" s="632"/>
      <c r="EFA122" s="632"/>
      <c r="EFB122" s="632"/>
      <c r="EFC122" s="632"/>
      <c r="EFD122" s="632"/>
      <c r="EFE122" s="632"/>
      <c r="EFF122" s="632"/>
      <c r="EFG122" s="632"/>
      <c r="EFH122" s="632"/>
      <c r="EFI122" s="632"/>
      <c r="EFJ122" s="632"/>
      <c r="EFK122" s="632"/>
      <c r="EFL122" s="632"/>
      <c r="EFM122" s="632"/>
      <c r="EFN122" s="632"/>
      <c r="EFO122" s="632"/>
      <c r="EFP122" s="632"/>
      <c r="EFQ122" s="632"/>
      <c r="EFR122" s="632"/>
      <c r="EFS122" s="632"/>
      <c r="EFT122" s="632"/>
      <c r="EFU122" s="632"/>
      <c r="EFV122" s="632"/>
      <c r="EFW122" s="632"/>
      <c r="EFX122" s="632"/>
      <c r="EFY122" s="632"/>
      <c r="EFZ122" s="632"/>
      <c r="EGA122" s="632"/>
      <c r="EGB122" s="632"/>
      <c r="EGC122" s="632"/>
      <c r="EGD122" s="632"/>
      <c r="EGE122" s="632"/>
      <c r="EGF122" s="632"/>
      <c r="EGG122" s="632"/>
      <c r="EGH122" s="632"/>
      <c r="EGI122" s="632"/>
      <c r="EGJ122" s="632"/>
      <c r="EGK122" s="632"/>
      <c r="EGL122" s="632"/>
      <c r="EGM122" s="632"/>
      <c r="EGN122" s="632"/>
      <c r="EGO122" s="632"/>
      <c r="EGP122" s="632"/>
      <c r="EGQ122" s="632"/>
      <c r="EGR122" s="632"/>
      <c r="EGS122" s="632"/>
      <c r="EGT122" s="632"/>
      <c r="EGU122" s="632"/>
      <c r="EGV122" s="632"/>
      <c r="EGW122" s="632"/>
      <c r="EGX122" s="632"/>
      <c r="EGY122" s="632"/>
      <c r="EGZ122" s="632"/>
      <c r="EHA122" s="632"/>
      <c r="EHB122" s="632"/>
      <c r="EHC122" s="632"/>
      <c r="EHD122" s="632"/>
      <c r="EHE122" s="632"/>
      <c r="EHF122" s="632"/>
      <c r="EHG122" s="632"/>
      <c r="EHH122" s="632"/>
      <c r="EHI122" s="632"/>
      <c r="EHJ122" s="632"/>
      <c r="EHK122" s="632"/>
      <c r="EHL122" s="632"/>
      <c r="EHM122" s="632"/>
      <c r="EHN122" s="632"/>
      <c r="EHO122" s="632"/>
      <c r="EHP122" s="632"/>
      <c r="EHQ122" s="632"/>
      <c r="EHR122" s="632"/>
      <c r="EHS122" s="632"/>
      <c r="EHT122" s="632"/>
      <c r="EHU122" s="632"/>
      <c r="EHV122" s="632"/>
      <c r="EHW122" s="632"/>
      <c r="EHX122" s="632"/>
      <c r="EHY122" s="632"/>
      <c r="EHZ122" s="632"/>
      <c r="EIA122" s="632"/>
      <c r="EIB122" s="632"/>
      <c r="EIC122" s="632"/>
      <c r="EID122" s="632"/>
      <c r="EIE122" s="632"/>
      <c r="EIF122" s="632"/>
      <c r="EIG122" s="632"/>
      <c r="EIH122" s="632"/>
      <c r="EII122" s="632"/>
      <c r="EIJ122" s="632"/>
      <c r="EIK122" s="632"/>
      <c r="EIL122" s="632"/>
      <c r="EIM122" s="632"/>
      <c r="EIN122" s="632"/>
      <c r="EIO122" s="632"/>
      <c r="EIP122" s="632"/>
      <c r="EIQ122" s="632"/>
      <c r="EIR122" s="632"/>
      <c r="EIS122" s="632"/>
      <c r="EIT122" s="632"/>
      <c r="EIU122" s="632"/>
      <c r="EIV122" s="632"/>
      <c r="EIW122" s="632"/>
      <c r="EIX122" s="632"/>
      <c r="EIY122" s="632"/>
      <c r="EIZ122" s="632"/>
      <c r="EJA122" s="632"/>
      <c r="EJB122" s="632"/>
      <c r="EJC122" s="632"/>
      <c r="EJD122" s="632"/>
      <c r="EJE122" s="632"/>
      <c r="EJF122" s="632"/>
      <c r="EJG122" s="632"/>
      <c r="EJH122" s="632"/>
      <c r="EJI122" s="632"/>
      <c r="EJJ122" s="632"/>
      <c r="EJK122" s="632"/>
      <c r="EJL122" s="632"/>
      <c r="EJM122" s="632"/>
      <c r="EJN122" s="632"/>
      <c r="EJO122" s="632"/>
      <c r="EJP122" s="632"/>
      <c r="EJQ122" s="632"/>
      <c r="EJR122" s="632"/>
      <c r="EJS122" s="632"/>
      <c r="EJT122" s="632"/>
      <c r="EJU122" s="632"/>
      <c r="EJV122" s="632"/>
      <c r="EJW122" s="632"/>
      <c r="EJX122" s="632"/>
      <c r="EJY122" s="632"/>
      <c r="EJZ122" s="632"/>
      <c r="EKA122" s="632"/>
      <c r="EKB122" s="632"/>
      <c r="EKC122" s="632"/>
      <c r="EKD122" s="632"/>
      <c r="EKE122" s="632"/>
      <c r="EKF122" s="632"/>
      <c r="EKG122" s="632"/>
      <c r="EKH122" s="632"/>
      <c r="EKI122" s="632"/>
      <c r="EKJ122" s="632"/>
      <c r="EKK122" s="632"/>
      <c r="EKL122" s="632"/>
      <c r="EKM122" s="632"/>
      <c r="EKN122" s="632"/>
      <c r="EKO122" s="632"/>
      <c r="EKP122" s="632"/>
      <c r="EKQ122" s="632"/>
      <c r="EKR122" s="632"/>
      <c r="EKS122" s="632"/>
      <c r="EKT122" s="632"/>
      <c r="EKU122" s="632"/>
      <c r="EKV122" s="632"/>
      <c r="EKW122" s="632"/>
      <c r="EKX122" s="632"/>
      <c r="EKY122" s="632"/>
      <c r="EKZ122" s="632"/>
      <c r="ELA122" s="632"/>
      <c r="ELB122" s="632"/>
      <c r="ELC122" s="632"/>
      <c r="ELD122" s="632"/>
      <c r="ELE122" s="632"/>
      <c r="ELF122" s="632"/>
      <c r="ELG122" s="632"/>
      <c r="ELH122" s="632"/>
      <c r="ELI122" s="632"/>
      <c r="ELJ122" s="632"/>
      <c r="ELK122" s="632"/>
      <c r="ELL122" s="632"/>
      <c r="ELM122" s="632"/>
      <c r="ELN122" s="632"/>
      <c r="ELO122" s="632"/>
      <c r="ELP122" s="632"/>
      <c r="ELQ122" s="632"/>
      <c r="ELR122" s="632"/>
      <c r="ELS122" s="632"/>
      <c r="ELT122" s="632"/>
      <c r="ELU122" s="632"/>
      <c r="ELV122" s="632"/>
      <c r="ELW122" s="632"/>
      <c r="ELX122" s="632"/>
      <c r="ELY122" s="632"/>
      <c r="ELZ122" s="632"/>
      <c r="EMA122" s="632"/>
      <c r="EMB122" s="632"/>
      <c r="EMC122" s="632"/>
      <c r="EMD122" s="632"/>
      <c r="EME122" s="632"/>
      <c r="EMF122" s="632"/>
      <c r="EMG122" s="632"/>
      <c r="EMH122" s="632"/>
      <c r="EMI122" s="632"/>
      <c r="EMJ122" s="632"/>
      <c r="EMK122" s="632"/>
      <c r="EML122" s="632"/>
      <c r="EMM122" s="632"/>
      <c r="EMN122" s="632"/>
      <c r="EMO122" s="632"/>
      <c r="EMP122" s="632"/>
      <c r="EMQ122" s="632"/>
      <c r="EMR122" s="632"/>
      <c r="EMS122" s="632"/>
      <c r="EMT122" s="632"/>
      <c r="EMU122" s="632"/>
      <c r="EMV122" s="632"/>
      <c r="EMW122" s="632"/>
      <c r="EMX122" s="632"/>
      <c r="EMY122" s="632"/>
      <c r="EMZ122" s="632"/>
      <c r="ENA122" s="632"/>
      <c r="ENB122" s="632"/>
      <c r="ENC122" s="632"/>
      <c r="END122" s="632"/>
      <c r="ENE122" s="632"/>
      <c r="ENF122" s="632"/>
      <c r="ENG122" s="632"/>
      <c r="ENH122" s="632"/>
      <c r="ENI122" s="632"/>
      <c r="ENJ122" s="632"/>
      <c r="ENK122" s="632"/>
      <c r="ENL122" s="632"/>
      <c r="ENM122" s="632"/>
      <c r="ENN122" s="632"/>
      <c r="ENO122" s="632"/>
      <c r="ENP122" s="632"/>
      <c r="ENQ122" s="632"/>
      <c r="ENR122" s="632"/>
      <c r="ENS122" s="632"/>
      <c r="ENT122" s="632"/>
      <c r="ENU122" s="632"/>
      <c r="ENV122" s="632"/>
      <c r="ENW122" s="632"/>
      <c r="ENX122" s="632"/>
      <c r="ENY122" s="632"/>
      <c r="ENZ122" s="632"/>
      <c r="EOA122" s="632"/>
      <c r="EOB122" s="632"/>
      <c r="EOC122" s="632"/>
      <c r="EOD122" s="632"/>
      <c r="EOE122" s="632"/>
      <c r="EOF122" s="632"/>
      <c r="EOG122" s="632"/>
      <c r="EOH122" s="632"/>
      <c r="EOI122" s="632"/>
      <c r="EOJ122" s="632"/>
      <c r="EOK122" s="632"/>
      <c r="EOL122" s="632"/>
      <c r="EOM122" s="632"/>
      <c r="EON122" s="632"/>
      <c r="EOO122" s="632"/>
      <c r="EOP122" s="632"/>
      <c r="EOQ122" s="632"/>
      <c r="EOR122" s="632"/>
      <c r="EOS122" s="632"/>
      <c r="EOT122" s="632"/>
      <c r="EOU122" s="632"/>
      <c r="EOV122" s="632"/>
      <c r="EOW122" s="632"/>
      <c r="EOX122" s="632"/>
      <c r="EOY122" s="632"/>
      <c r="EOZ122" s="632"/>
      <c r="EPA122" s="632"/>
      <c r="EPB122" s="632"/>
      <c r="EPC122" s="632"/>
      <c r="EPD122" s="632"/>
      <c r="EPE122" s="632"/>
      <c r="EPF122" s="632"/>
      <c r="EPG122" s="632"/>
      <c r="EPH122" s="632"/>
      <c r="EPI122" s="632"/>
      <c r="EPJ122" s="632"/>
      <c r="EPK122" s="632"/>
      <c r="EPL122" s="632"/>
      <c r="EPM122" s="632"/>
      <c r="EPN122" s="632"/>
      <c r="EPO122" s="632"/>
      <c r="EPP122" s="632"/>
      <c r="EPQ122" s="632"/>
      <c r="EPR122" s="632"/>
      <c r="EPS122" s="632"/>
      <c r="EPT122" s="632"/>
      <c r="EPU122" s="632"/>
      <c r="EPV122" s="632"/>
      <c r="EPW122" s="632"/>
      <c r="EPX122" s="632"/>
      <c r="EPY122" s="632"/>
      <c r="EPZ122" s="632"/>
      <c r="EQA122" s="632"/>
      <c r="EQB122" s="632"/>
      <c r="EQC122" s="632"/>
      <c r="EQD122" s="632"/>
      <c r="EQE122" s="632"/>
      <c r="EQF122" s="632"/>
      <c r="EQG122" s="632"/>
      <c r="EQH122" s="632"/>
      <c r="EQI122" s="632"/>
      <c r="EQJ122" s="632"/>
      <c r="EQK122" s="632"/>
      <c r="EQL122" s="632"/>
      <c r="EQM122" s="632"/>
      <c r="EQN122" s="632"/>
      <c r="EQO122" s="632"/>
      <c r="EQP122" s="632"/>
      <c r="EQQ122" s="632"/>
      <c r="EQR122" s="632"/>
      <c r="EQS122" s="632"/>
      <c r="EQT122" s="632"/>
      <c r="EQU122" s="632"/>
      <c r="EQV122" s="632"/>
      <c r="EQW122" s="632"/>
      <c r="EQX122" s="632"/>
      <c r="EQY122" s="632"/>
      <c r="EQZ122" s="632"/>
      <c r="ERA122" s="632"/>
      <c r="ERB122" s="632"/>
      <c r="ERC122" s="632"/>
      <c r="ERD122" s="632"/>
      <c r="ERE122" s="632"/>
      <c r="ERF122" s="632"/>
      <c r="ERG122" s="632"/>
      <c r="ERH122" s="632"/>
      <c r="ERI122" s="632"/>
      <c r="ERJ122" s="632"/>
      <c r="ERK122" s="632"/>
      <c r="ERL122" s="632"/>
      <c r="ERM122" s="632"/>
      <c r="ERN122" s="632"/>
      <c r="ERO122" s="632"/>
      <c r="ERP122" s="632"/>
      <c r="ERQ122" s="632"/>
      <c r="ERR122" s="632"/>
      <c r="ERS122" s="632"/>
      <c r="ERT122" s="632"/>
      <c r="ERU122" s="632"/>
      <c r="ERV122" s="632"/>
      <c r="ERW122" s="632"/>
      <c r="ERX122" s="632"/>
      <c r="ERY122" s="632"/>
      <c r="ERZ122" s="632"/>
      <c r="ESA122" s="632"/>
      <c r="ESB122" s="632"/>
      <c r="ESC122" s="632"/>
      <c r="ESD122" s="632"/>
      <c r="ESE122" s="632"/>
      <c r="ESF122" s="632"/>
      <c r="ESG122" s="632"/>
      <c r="ESH122" s="632"/>
      <c r="ESI122" s="632"/>
      <c r="ESJ122" s="632"/>
      <c r="ESK122" s="632"/>
      <c r="ESL122" s="632"/>
      <c r="ESM122" s="632"/>
      <c r="ESN122" s="632"/>
      <c r="ESO122" s="632"/>
      <c r="ESP122" s="632"/>
      <c r="ESQ122" s="632"/>
      <c r="ESR122" s="632"/>
      <c r="ESS122" s="632"/>
      <c r="EST122" s="632"/>
      <c r="ESU122" s="632"/>
      <c r="ESV122" s="632"/>
      <c r="ESW122" s="632"/>
      <c r="ESX122" s="632"/>
      <c r="ESY122" s="632"/>
      <c r="ESZ122" s="632"/>
      <c r="ETA122" s="632"/>
      <c r="ETB122" s="632"/>
      <c r="ETC122" s="632"/>
      <c r="ETD122" s="632"/>
      <c r="ETE122" s="632"/>
      <c r="ETF122" s="632"/>
      <c r="ETG122" s="632"/>
      <c r="ETH122" s="632"/>
      <c r="ETI122" s="632"/>
      <c r="ETJ122" s="632"/>
      <c r="ETK122" s="632"/>
      <c r="ETL122" s="632"/>
      <c r="ETM122" s="632"/>
      <c r="ETN122" s="632"/>
      <c r="ETO122" s="632"/>
      <c r="ETP122" s="632"/>
      <c r="ETQ122" s="632"/>
      <c r="ETR122" s="632"/>
      <c r="ETS122" s="632"/>
      <c r="ETT122" s="632"/>
      <c r="ETU122" s="632"/>
      <c r="ETV122" s="632"/>
      <c r="ETW122" s="632"/>
      <c r="ETX122" s="632"/>
      <c r="ETY122" s="632"/>
      <c r="ETZ122" s="632"/>
      <c r="EUA122" s="632"/>
      <c r="EUB122" s="632"/>
      <c r="EUC122" s="632"/>
      <c r="EUD122" s="632"/>
      <c r="EUE122" s="632"/>
      <c r="EUF122" s="632"/>
      <c r="EUG122" s="632"/>
      <c r="EUH122" s="632"/>
      <c r="EUI122" s="632"/>
      <c r="EUJ122" s="632"/>
      <c r="EUK122" s="632"/>
      <c r="EUL122" s="632"/>
      <c r="EUM122" s="632"/>
      <c r="EUN122" s="632"/>
      <c r="EUO122" s="632"/>
      <c r="EUP122" s="632"/>
      <c r="EUQ122" s="632"/>
      <c r="EUR122" s="632"/>
      <c r="EUS122" s="632"/>
      <c r="EUT122" s="632"/>
      <c r="EUU122" s="632"/>
      <c r="EUV122" s="632"/>
      <c r="EUW122" s="632"/>
      <c r="EUX122" s="632"/>
      <c r="EUY122" s="632"/>
      <c r="EUZ122" s="632"/>
      <c r="EVA122" s="632"/>
      <c r="EVB122" s="632"/>
      <c r="EVC122" s="632"/>
      <c r="EVD122" s="632"/>
      <c r="EVE122" s="632"/>
      <c r="EVF122" s="632"/>
      <c r="EVG122" s="632"/>
      <c r="EVH122" s="632"/>
      <c r="EVI122" s="632"/>
      <c r="EVJ122" s="632"/>
      <c r="EVK122" s="632"/>
      <c r="EVL122" s="632"/>
      <c r="EVM122" s="632"/>
      <c r="EVN122" s="632"/>
      <c r="EVO122" s="632"/>
      <c r="EVP122" s="632"/>
      <c r="EVQ122" s="632"/>
      <c r="EVR122" s="632"/>
      <c r="EVS122" s="632"/>
      <c r="EVT122" s="632"/>
      <c r="EVU122" s="632"/>
      <c r="EVV122" s="632"/>
      <c r="EVW122" s="632"/>
      <c r="EVX122" s="632"/>
      <c r="EVY122" s="632"/>
      <c r="EVZ122" s="632"/>
      <c r="EWA122" s="632"/>
      <c r="EWB122" s="632"/>
      <c r="EWC122" s="632"/>
      <c r="EWD122" s="632"/>
      <c r="EWE122" s="632"/>
      <c r="EWF122" s="632"/>
      <c r="EWG122" s="632"/>
      <c r="EWH122" s="632"/>
      <c r="EWI122" s="632"/>
      <c r="EWJ122" s="632"/>
      <c r="EWK122" s="632"/>
      <c r="EWL122" s="632"/>
      <c r="EWM122" s="632"/>
      <c r="EWN122" s="632"/>
      <c r="EWO122" s="632"/>
      <c r="EWP122" s="632"/>
      <c r="EWQ122" s="632"/>
      <c r="EWR122" s="632"/>
      <c r="EWS122" s="632"/>
      <c r="EWT122" s="632"/>
      <c r="EWU122" s="632"/>
      <c r="EWV122" s="632"/>
      <c r="EWW122" s="632"/>
      <c r="EWX122" s="632"/>
      <c r="EWY122" s="632"/>
      <c r="EWZ122" s="632"/>
      <c r="EXA122" s="632"/>
      <c r="EXB122" s="632"/>
      <c r="EXC122" s="632"/>
      <c r="EXD122" s="632"/>
      <c r="EXE122" s="632"/>
      <c r="EXF122" s="632"/>
      <c r="EXG122" s="632"/>
      <c r="EXH122" s="632"/>
      <c r="EXI122" s="632"/>
      <c r="EXJ122" s="632"/>
      <c r="EXK122" s="632"/>
      <c r="EXL122" s="632"/>
      <c r="EXM122" s="632"/>
      <c r="EXN122" s="632"/>
      <c r="EXO122" s="632"/>
      <c r="EXP122" s="632"/>
      <c r="EXQ122" s="632"/>
      <c r="EXR122" s="632"/>
      <c r="EXS122" s="632"/>
      <c r="EXT122" s="632"/>
      <c r="EXU122" s="632"/>
      <c r="EXV122" s="632"/>
      <c r="EXW122" s="632"/>
      <c r="EXX122" s="632"/>
      <c r="EXY122" s="632"/>
      <c r="EXZ122" s="632"/>
      <c r="EYA122" s="632"/>
      <c r="EYB122" s="632"/>
      <c r="EYC122" s="632"/>
      <c r="EYD122" s="632"/>
      <c r="EYE122" s="632"/>
      <c r="EYF122" s="632"/>
      <c r="EYG122" s="632"/>
      <c r="EYH122" s="632"/>
      <c r="EYI122" s="632"/>
      <c r="EYJ122" s="632"/>
      <c r="EYK122" s="632"/>
      <c r="EYL122" s="632"/>
      <c r="EYM122" s="632"/>
      <c r="EYN122" s="632"/>
      <c r="EYO122" s="632"/>
      <c r="EYP122" s="632"/>
      <c r="EYQ122" s="632"/>
      <c r="EYR122" s="632"/>
      <c r="EYS122" s="632"/>
      <c r="EYT122" s="632"/>
      <c r="EYU122" s="632"/>
      <c r="EYV122" s="632"/>
      <c r="EYW122" s="632"/>
      <c r="EYX122" s="632"/>
      <c r="EYY122" s="632"/>
      <c r="EYZ122" s="632"/>
      <c r="EZA122" s="632"/>
      <c r="EZB122" s="632"/>
      <c r="EZC122" s="632"/>
      <c r="EZD122" s="632"/>
      <c r="EZE122" s="632"/>
      <c r="EZF122" s="632"/>
      <c r="EZG122" s="632"/>
      <c r="EZH122" s="632"/>
      <c r="EZI122" s="632"/>
      <c r="EZJ122" s="632"/>
      <c r="EZK122" s="632"/>
      <c r="EZL122" s="632"/>
      <c r="EZM122" s="632"/>
      <c r="EZN122" s="632"/>
      <c r="EZO122" s="632"/>
      <c r="EZP122" s="632"/>
      <c r="EZQ122" s="632"/>
      <c r="EZR122" s="632"/>
      <c r="EZS122" s="632"/>
      <c r="EZT122" s="632"/>
      <c r="EZU122" s="632"/>
      <c r="EZV122" s="632"/>
      <c r="EZW122" s="632"/>
      <c r="EZX122" s="632"/>
      <c r="EZY122" s="632"/>
      <c r="EZZ122" s="632"/>
      <c r="FAA122" s="632"/>
      <c r="FAB122" s="632"/>
      <c r="FAC122" s="632"/>
      <c r="FAD122" s="632"/>
      <c r="FAE122" s="632"/>
      <c r="FAF122" s="632"/>
      <c r="FAG122" s="632"/>
      <c r="FAH122" s="632"/>
      <c r="FAI122" s="632"/>
      <c r="FAJ122" s="632"/>
      <c r="FAK122" s="632"/>
      <c r="FAL122" s="632"/>
      <c r="FAM122" s="632"/>
      <c r="FAN122" s="632"/>
      <c r="FAO122" s="632"/>
      <c r="FAP122" s="632"/>
      <c r="FAQ122" s="632"/>
      <c r="FAR122" s="632"/>
      <c r="FAS122" s="632"/>
      <c r="FAT122" s="632"/>
      <c r="FAU122" s="632"/>
      <c r="FAV122" s="632"/>
      <c r="FAW122" s="632"/>
      <c r="FAX122" s="632"/>
      <c r="FAY122" s="632"/>
      <c r="FAZ122" s="632"/>
      <c r="FBA122" s="632"/>
      <c r="FBB122" s="632"/>
      <c r="FBC122" s="632"/>
      <c r="FBD122" s="632"/>
      <c r="FBE122" s="632"/>
      <c r="FBF122" s="632"/>
      <c r="FBG122" s="632"/>
      <c r="FBH122" s="632"/>
      <c r="FBI122" s="632"/>
      <c r="FBJ122" s="632"/>
      <c r="FBK122" s="632"/>
      <c r="FBL122" s="632"/>
      <c r="FBM122" s="632"/>
      <c r="FBN122" s="632"/>
      <c r="FBO122" s="632"/>
      <c r="FBP122" s="632"/>
      <c r="FBQ122" s="632"/>
      <c r="FBR122" s="632"/>
      <c r="FBS122" s="632"/>
      <c r="FBT122" s="632"/>
      <c r="FBU122" s="632"/>
      <c r="FBV122" s="632"/>
      <c r="FBW122" s="632"/>
      <c r="FBX122" s="632"/>
      <c r="FBY122" s="632"/>
      <c r="FBZ122" s="632"/>
      <c r="FCA122" s="632"/>
      <c r="FCB122" s="632"/>
      <c r="FCC122" s="632"/>
      <c r="FCD122" s="632"/>
      <c r="FCE122" s="632"/>
      <c r="FCF122" s="632"/>
      <c r="FCG122" s="632"/>
      <c r="FCH122" s="632"/>
      <c r="FCI122" s="632"/>
      <c r="FCJ122" s="632"/>
      <c r="FCK122" s="632"/>
      <c r="FCL122" s="632"/>
      <c r="FCM122" s="632"/>
      <c r="FCN122" s="632"/>
      <c r="FCO122" s="632"/>
      <c r="FCP122" s="632"/>
      <c r="FCQ122" s="632"/>
      <c r="FCR122" s="632"/>
      <c r="FCS122" s="632"/>
      <c r="FCT122" s="632"/>
      <c r="FCU122" s="632"/>
      <c r="FCV122" s="632"/>
      <c r="FCW122" s="632"/>
      <c r="FCX122" s="632"/>
      <c r="FCY122" s="632"/>
      <c r="FCZ122" s="632"/>
      <c r="FDA122" s="632"/>
      <c r="FDB122" s="632"/>
      <c r="FDC122" s="632"/>
      <c r="FDD122" s="632"/>
      <c r="FDE122" s="632"/>
      <c r="FDF122" s="632"/>
      <c r="FDG122" s="632"/>
      <c r="FDH122" s="632"/>
      <c r="FDI122" s="632"/>
      <c r="FDJ122" s="632"/>
      <c r="FDK122" s="632"/>
      <c r="FDL122" s="632"/>
      <c r="FDM122" s="632"/>
      <c r="FDN122" s="632"/>
      <c r="FDO122" s="632"/>
      <c r="FDP122" s="632"/>
      <c r="FDQ122" s="632"/>
      <c r="FDR122" s="632"/>
      <c r="FDS122" s="632"/>
      <c r="FDT122" s="632"/>
      <c r="FDU122" s="632"/>
      <c r="FDV122" s="632"/>
      <c r="FDW122" s="632"/>
      <c r="FDX122" s="632"/>
      <c r="FDY122" s="632"/>
      <c r="FDZ122" s="632"/>
      <c r="FEA122" s="632"/>
      <c r="FEB122" s="632"/>
      <c r="FEC122" s="632"/>
      <c r="FED122" s="632"/>
      <c r="FEE122" s="632"/>
      <c r="FEF122" s="632"/>
      <c r="FEG122" s="632"/>
      <c r="FEH122" s="632"/>
      <c r="FEI122" s="632"/>
      <c r="FEJ122" s="632"/>
      <c r="FEK122" s="632"/>
      <c r="FEL122" s="632"/>
      <c r="FEM122" s="632"/>
      <c r="FEN122" s="632"/>
      <c r="FEO122" s="632"/>
      <c r="FEP122" s="632"/>
      <c r="FEQ122" s="632"/>
      <c r="FER122" s="632"/>
      <c r="FES122" s="632"/>
      <c r="FET122" s="632"/>
      <c r="FEU122" s="632"/>
      <c r="FEV122" s="632"/>
      <c r="FEW122" s="632"/>
      <c r="FEX122" s="632"/>
      <c r="FEY122" s="632"/>
      <c r="FEZ122" s="632"/>
      <c r="FFA122" s="632"/>
      <c r="FFB122" s="632"/>
      <c r="FFC122" s="632"/>
      <c r="FFD122" s="632"/>
      <c r="FFE122" s="632"/>
      <c r="FFF122" s="632"/>
      <c r="FFG122" s="632"/>
      <c r="FFH122" s="632"/>
      <c r="FFI122" s="632"/>
      <c r="FFJ122" s="632"/>
      <c r="FFK122" s="632"/>
      <c r="FFL122" s="632"/>
      <c r="FFM122" s="632"/>
      <c r="FFN122" s="632"/>
      <c r="FFO122" s="632"/>
      <c r="FFP122" s="632"/>
      <c r="FFQ122" s="632"/>
      <c r="FFR122" s="632"/>
      <c r="FFS122" s="632"/>
      <c r="FFT122" s="632"/>
      <c r="FFU122" s="632"/>
      <c r="FFV122" s="632"/>
      <c r="FFW122" s="632"/>
      <c r="FFX122" s="632"/>
      <c r="FFY122" s="632"/>
      <c r="FFZ122" s="632"/>
      <c r="FGA122" s="632"/>
      <c r="FGB122" s="632"/>
      <c r="FGC122" s="632"/>
      <c r="FGD122" s="632"/>
      <c r="FGE122" s="632"/>
      <c r="FGF122" s="632"/>
      <c r="FGG122" s="632"/>
      <c r="FGH122" s="632"/>
      <c r="FGI122" s="632"/>
      <c r="FGJ122" s="632"/>
      <c r="FGK122" s="632"/>
      <c r="FGL122" s="632"/>
      <c r="FGM122" s="632"/>
      <c r="FGN122" s="632"/>
      <c r="FGO122" s="632"/>
      <c r="FGP122" s="632"/>
      <c r="FGQ122" s="632"/>
      <c r="FGR122" s="632"/>
      <c r="FGS122" s="632"/>
      <c r="FGT122" s="632"/>
      <c r="FGU122" s="632"/>
      <c r="FGV122" s="632"/>
      <c r="FGW122" s="632"/>
      <c r="FGX122" s="632"/>
      <c r="FGY122" s="632"/>
      <c r="FGZ122" s="632"/>
      <c r="FHA122" s="632"/>
      <c r="FHB122" s="632"/>
      <c r="FHC122" s="632"/>
      <c r="FHD122" s="632"/>
      <c r="FHE122" s="632"/>
      <c r="FHF122" s="632"/>
      <c r="FHG122" s="632"/>
      <c r="FHH122" s="632"/>
      <c r="FHI122" s="632"/>
      <c r="FHJ122" s="632"/>
      <c r="FHK122" s="632"/>
      <c r="FHL122" s="632"/>
      <c r="FHM122" s="632"/>
      <c r="FHN122" s="632"/>
      <c r="FHO122" s="632"/>
      <c r="FHP122" s="632"/>
      <c r="FHQ122" s="632"/>
      <c r="FHR122" s="632"/>
      <c r="FHS122" s="632"/>
      <c r="FHT122" s="632"/>
      <c r="FHU122" s="632"/>
      <c r="FHV122" s="632"/>
      <c r="FHW122" s="632"/>
      <c r="FHX122" s="632"/>
      <c r="FHY122" s="632"/>
      <c r="FHZ122" s="632"/>
      <c r="FIA122" s="632"/>
      <c r="FIB122" s="632"/>
      <c r="FIC122" s="632"/>
      <c r="FID122" s="632"/>
      <c r="FIE122" s="632"/>
      <c r="FIF122" s="632"/>
      <c r="FIG122" s="632"/>
      <c r="FIH122" s="632"/>
      <c r="FII122" s="632"/>
      <c r="FIJ122" s="632"/>
      <c r="FIK122" s="632"/>
      <c r="FIL122" s="632"/>
      <c r="FIM122" s="632"/>
      <c r="FIN122" s="632"/>
      <c r="FIO122" s="632"/>
      <c r="FIP122" s="632"/>
      <c r="FIQ122" s="632"/>
      <c r="FIR122" s="632"/>
      <c r="FIS122" s="632"/>
      <c r="FIT122" s="632"/>
      <c r="FIU122" s="632"/>
      <c r="FIV122" s="632"/>
      <c r="FIW122" s="632"/>
      <c r="FIX122" s="632"/>
      <c r="FIY122" s="632"/>
      <c r="FIZ122" s="632"/>
      <c r="FJA122" s="632"/>
      <c r="FJB122" s="632"/>
      <c r="FJC122" s="632"/>
      <c r="FJD122" s="632"/>
      <c r="FJE122" s="632"/>
      <c r="FJF122" s="632"/>
      <c r="FJG122" s="632"/>
      <c r="FJH122" s="632"/>
      <c r="FJI122" s="632"/>
      <c r="FJJ122" s="632"/>
      <c r="FJK122" s="632"/>
      <c r="FJL122" s="632"/>
      <c r="FJM122" s="632"/>
      <c r="FJN122" s="632"/>
      <c r="FJO122" s="632"/>
      <c r="FJP122" s="632"/>
      <c r="FJQ122" s="632"/>
      <c r="FJR122" s="632"/>
      <c r="FJS122" s="632"/>
      <c r="FJT122" s="632"/>
      <c r="FJU122" s="632"/>
      <c r="FJV122" s="632"/>
      <c r="FJW122" s="632"/>
      <c r="FJX122" s="632"/>
      <c r="FJY122" s="632"/>
      <c r="FJZ122" s="632"/>
      <c r="FKA122" s="632"/>
      <c r="FKB122" s="632"/>
      <c r="FKC122" s="632"/>
      <c r="FKD122" s="632"/>
      <c r="FKE122" s="632"/>
      <c r="FKF122" s="632"/>
      <c r="FKG122" s="632"/>
      <c r="FKH122" s="632"/>
      <c r="FKI122" s="632"/>
      <c r="FKJ122" s="632"/>
      <c r="FKK122" s="632"/>
      <c r="FKL122" s="632"/>
      <c r="FKM122" s="632"/>
      <c r="FKN122" s="632"/>
      <c r="FKO122" s="632"/>
      <c r="FKP122" s="632"/>
      <c r="FKQ122" s="632"/>
      <c r="FKR122" s="632"/>
      <c r="FKS122" s="632"/>
      <c r="FKT122" s="632"/>
      <c r="FKU122" s="632"/>
      <c r="FKV122" s="632"/>
      <c r="FKW122" s="632"/>
      <c r="FKX122" s="632"/>
      <c r="FKY122" s="632"/>
      <c r="FKZ122" s="632"/>
      <c r="FLA122" s="632"/>
      <c r="FLB122" s="632"/>
      <c r="FLC122" s="632"/>
      <c r="FLD122" s="632"/>
      <c r="FLE122" s="632"/>
      <c r="FLF122" s="632"/>
      <c r="FLG122" s="632"/>
      <c r="FLH122" s="632"/>
      <c r="FLI122" s="632"/>
      <c r="FLJ122" s="632"/>
      <c r="FLK122" s="632"/>
      <c r="FLL122" s="632"/>
      <c r="FLM122" s="632"/>
      <c r="FLN122" s="632"/>
      <c r="FLO122" s="632"/>
      <c r="FLP122" s="632"/>
      <c r="FLQ122" s="632"/>
      <c r="FLR122" s="632"/>
      <c r="FLS122" s="632"/>
      <c r="FLT122" s="632"/>
      <c r="FLU122" s="632"/>
      <c r="FLV122" s="632"/>
      <c r="FLW122" s="632"/>
      <c r="FLX122" s="632"/>
      <c r="FLY122" s="632"/>
      <c r="FLZ122" s="632"/>
      <c r="FMA122" s="632"/>
      <c r="FMB122" s="632"/>
      <c r="FMC122" s="632"/>
      <c r="FMD122" s="632"/>
      <c r="FME122" s="632"/>
      <c r="FMF122" s="632"/>
      <c r="FMG122" s="632"/>
      <c r="FMH122" s="632"/>
      <c r="FMI122" s="632"/>
      <c r="FMJ122" s="632"/>
      <c r="FMK122" s="632"/>
      <c r="FML122" s="632"/>
      <c r="FMM122" s="632"/>
      <c r="FMN122" s="632"/>
      <c r="FMO122" s="632"/>
      <c r="FMP122" s="632"/>
      <c r="FMQ122" s="632"/>
      <c r="FMR122" s="632"/>
      <c r="FMS122" s="632"/>
      <c r="FMT122" s="632"/>
      <c r="FMU122" s="632"/>
      <c r="FMV122" s="632"/>
      <c r="FMW122" s="632"/>
      <c r="FMX122" s="632"/>
      <c r="FMY122" s="632"/>
      <c r="FMZ122" s="632"/>
      <c r="FNA122" s="632"/>
      <c r="FNB122" s="632"/>
      <c r="FNC122" s="632"/>
      <c r="FND122" s="632"/>
      <c r="FNE122" s="632"/>
      <c r="FNF122" s="632"/>
      <c r="FNG122" s="632"/>
      <c r="FNH122" s="632"/>
      <c r="FNI122" s="632"/>
      <c r="FNJ122" s="632"/>
      <c r="FNK122" s="632"/>
      <c r="FNL122" s="632"/>
      <c r="FNM122" s="632"/>
      <c r="FNN122" s="632"/>
      <c r="FNO122" s="632"/>
      <c r="FNP122" s="632"/>
      <c r="FNQ122" s="632"/>
      <c r="FNR122" s="632"/>
      <c r="FNS122" s="632"/>
      <c r="FNT122" s="632"/>
      <c r="FNU122" s="632"/>
      <c r="FNV122" s="632"/>
      <c r="FNW122" s="632"/>
      <c r="FNX122" s="632"/>
      <c r="FNY122" s="632"/>
      <c r="FNZ122" s="632"/>
      <c r="FOA122" s="632"/>
      <c r="FOB122" s="632"/>
      <c r="FOC122" s="632"/>
      <c r="FOD122" s="632"/>
      <c r="FOE122" s="632"/>
      <c r="FOF122" s="632"/>
      <c r="FOG122" s="632"/>
      <c r="FOH122" s="632"/>
      <c r="FOI122" s="632"/>
      <c r="FOJ122" s="632"/>
      <c r="FOK122" s="632"/>
      <c r="FOL122" s="632"/>
      <c r="FOM122" s="632"/>
      <c r="FON122" s="632"/>
      <c r="FOO122" s="632"/>
      <c r="FOP122" s="632"/>
      <c r="FOQ122" s="632"/>
      <c r="FOR122" s="632"/>
      <c r="FOS122" s="632"/>
      <c r="FOT122" s="632"/>
      <c r="FOU122" s="632"/>
      <c r="FOV122" s="632"/>
      <c r="FOW122" s="632"/>
      <c r="FOX122" s="632"/>
      <c r="FOY122" s="632"/>
      <c r="FOZ122" s="632"/>
      <c r="FPA122" s="632"/>
      <c r="FPB122" s="632"/>
      <c r="FPC122" s="632"/>
      <c r="FPD122" s="632"/>
      <c r="FPE122" s="632"/>
      <c r="FPF122" s="632"/>
      <c r="FPG122" s="632"/>
      <c r="FPH122" s="632"/>
      <c r="FPI122" s="632"/>
      <c r="FPJ122" s="632"/>
      <c r="FPK122" s="632"/>
      <c r="FPL122" s="632"/>
      <c r="FPM122" s="632"/>
      <c r="FPN122" s="632"/>
      <c r="FPO122" s="632"/>
      <c r="FPP122" s="632"/>
      <c r="FPQ122" s="632"/>
      <c r="FPR122" s="632"/>
      <c r="FPS122" s="632"/>
      <c r="FPT122" s="632"/>
      <c r="FPU122" s="632"/>
      <c r="FPV122" s="632"/>
      <c r="FPW122" s="632"/>
      <c r="FPX122" s="632"/>
      <c r="FPY122" s="632"/>
      <c r="FPZ122" s="632"/>
      <c r="FQA122" s="632"/>
      <c r="FQB122" s="632"/>
      <c r="FQC122" s="632"/>
      <c r="FQD122" s="632"/>
      <c r="FQE122" s="632"/>
      <c r="FQF122" s="632"/>
      <c r="FQG122" s="632"/>
      <c r="FQH122" s="632"/>
      <c r="FQI122" s="632"/>
      <c r="FQJ122" s="632"/>
      <c r="FQK122" s="632"/>
      <c r="FQL122" s="632"/>
      <c r="FQM122" s="632"/>
      <c r="FQN122" s="632"/>
      <c r="FQO122" s="632"/>
      <c r="FQP122" s="632"/>
      <c r="FQQ122" s="632"/>
      <c r="FQR122" s="632"/>
      <c r="FQS122" s="632"/>
      <c r="FQT122" s="632"/>
      <c r="FQU122" s="632"/>
      <c r="FQV122" s="632"/>
      <c r="FQW122" s="632"/>
      <c r="FQX122" s="632"/>
      <c r="FQY122" s="632"/>
      <c r="FQZ122" s="632"/>
      <c r="FRA122" s="632"/>
      <c r="FRB122" s="632"/>
      <c r="FRC122" s="632"/>
      <c r="FRD122" s="632"/>
      <c r="FRE122" s="632"/>
      <c r="FRF122" s="632"/>
      <c r="FRG122" s="632"/>
      <c r="FRH122" s="632"/>
      <c r="FRI122" s="632"/>
      <c r="FRJ122" s="632"/>
      <c r="FRK122" s="632"/>
      <c r="FRL122" s="632"/>
      <c r="FRM122" s="632"/>
      <c r="FRN122" s="632"/>
      <c r="FRO122" s="632"/>
      <c r="FRP122" s="632"/>
      <c r="FRQ122" s="632"/>
      <c r="FRR122" s="632"/>
      <c r="FRS122" s="632"/>
      <c r="FRT122" s="632"/>
      <c r="FRU122" s="632"/>
      <c r="FRV122" s="632"/>
      <c r="FRW122" s="632"/>
      <c r="FRX122" s="632"/>
      <c r="FRY122" s="632"/>
      <c r="FRZ122" s="632"/>
      <c r="FSA122" s="632"/>
      <c r="FSB122" s="632"/>
      <c r="FSC122" s="632"/>
      <c r="FSD122" s="632"/>
      <c r="FSE122" s="632"/>
      <c r="FSF122" s="632"/>
      <c r="FSG122" s="632"/>
      <c r="FSH122" s="632"/>
      <c r="FSI122" s="632"/>
      <c r="FSJ122" s="632"/>
      <c r="FSK122" s="632"/>
      <c r="FSL122" s="632"/>
      <c r="FSM122" s="632"/>
      <c r="FSN122" s="632"/>
      <c r="FSO122" s="632"/>
      <c r="FSP122" s="632"/>
      <c r="FSQ122" s="632"/>
      <c r="FSR122" s="632"/>
      <c r="FSS122" s="632"/>
      <c r="FST122" s="632"/>
      <c r="FSU122" s="632"/>
      <c r="FSV122" s="632"/>
      <c r="FSW122" s="632"/>
      <c r="FSX122" s="632"/>
      <c r="FSY122" s="632"/>
      <c r="FSZ122" s="632"/>
      <c r="FTA122" s="632"/>
      <c r="FTB122" s="632"/>
      <c r="FTC122" s="632"/>
      <c r="FTD122" s="632"/>
      <c r="FTE122" s="632"/>
      <c r="FTF122" s="632"/>
      <c r="FTG122" s="632"/>
      <c r="FTH122" s="632"/>
      <c r="FTI122" s="632"/>
      <c r="FTJ122" s="632"/>
      <c r="FTK122" s="632"/>
      <c r="FTL122" s="632"/>
      <c r="FTM122" s="632"/>
      <c r="FTN122" s="632"/>
      <c r="FTO122" s="632"/>
      <c r="FTP122" s="632"/>
      <c r="FTQ122" s="632"/>
      <c r="FTR122" s="632"/>
      <c r="FTS122" s="632"/>
      <c r="FTT122" s="632"/>
      <c r="FTU122" s="632"/>
      <c r="FTV122" s="632"/>
      <c r="FTW122" s="632"/>
      <c r="FTX122" s="632"/>
      <c r="FTY122" s="632"/>
      <c r="FTZ122" s="632"/>
      <c r="FUA122" s="632"/>
      <c r="FUB122" s="632"/>
      <c r="FUC122" s="632"/>
      <c r="FUD122" s="632"/>
      <c r="FUE122" s="632"/>
      <c r="FUF122" s="632"/>
      <c r="FUG122" s="632"/>
      <c r="FUH122" s="632"/>
      <c r="FUI122" s="632"/>
      <c r="FUJ122" s="632"/>
      <c r="FUK122" s="632"/>
      <c r="FUL122" s="632"/>
      <c r="FUM122" s="632"/>
      <c r="FUN122" s="632"/>
      <c r="FUO122" s="632"/>
      <c r="FUP122" s="632"/>
      <c r="FUQ122" s="632"/>
      <c r="FUR122" s="632"/>
      <c r="FUS122" s="632"/>
      <c r="FUT122" s="632"/>
      <c r="FUU122" s="632"/>
      <c r="FUV122" s="632"/>
      <c r="FUW122" s="632"/>
      <c r="FUX122" s="632"/>
      <c r="FUY122" s="632"/>
      <c r="FUZ122" s="632"/>
      <c r="FVA122" s="632"/>
      <c r="FVB122" s="632"/>
      <c r="FVC122" s="632"/>
      <c r="FVD122" s="632"/>
      <c r="FVE122" s="632"/>
      <c r="FVF122" s="632"/>
      <c r="FVG122" s="632"/>
      <c r="FVH122" s="632"/>
      <c r="FVI122" s="632"/>
      <c r="FVJ122" s="632"/>
      <c r="FVK122" s="632"/>
      <c r="FVL122" s="632"/>
      <c r="FVM122" s="632"/>
      <c r="FVN122" s="632"/>
      <c r="FVO122" s="632"/>
      <c r="FVP122" s="632"/>
      <c r="FVQ122" s="632"/>
      <c r="FVR122" s="632"/>
      <c r="FVS122" s="632"/>
      <c r="FVT122" s="632"/>
      <c r="FVU122" s="632"/>
      <c r="FVV122" s="632"/>
      <c r="FVW122" s="632"/>
      <c r="FVX122" s="632"/>
      <c r="FVY122" s="632"/>
      <c r="FVZ122" s="632"/>
      <c r="FWA122" s="632"/>
      <c r="FWB122" s="632"/>
      <c r="FWC122" s="632"/>
      <c r="FWD122" s="632"/>
      <c r="FWE122" s="632"/>
      <c r="FWF122" s="632"/>
      <c r="FWG122" s="632"/>
      <c r="FWH122" s="632"/>
      <c r="FWI122" s="632"/>
      <c r="FWJ122" s="632"/>
      <c r="FWK122" s="632"/>
      <c r="FWL122" s="632"/>
      <c r="FWM122" s="632"/>
      <c r="FWN122" s="632"/>
      <c r="FWO122" s="632"/>
      <c r="FWP122" s="632"/>
      <c r="FWQ122" s="632"/>
      <c r="FWR122" s="632"/>
      <c r="FWS122" s="632"/>
      <c r="FWT122" s="632"/>
      <c r="FWU122" s="632"/>
      <c r="FWV122" s="632"/>
      <c r="FWW122" s="632"/>
      <c r="FWX122" s="632"/>
      <c r="FWY122" s="632"/>
      <c r="FWZ122" s="632"/>
      <c r="FXA122" s="632"/>
      <c r="FXB122" s="632"/>
      <c r="FXC122" s="632"/>
      <c r="FXD122" s="632"/>
      <c r="FXE122" s="632"/>
      <c r="FXF122" s="632"/>
      <c r="FXG122" s="632"/>
      <c r="FXH122" s="632"/>
      <c r="FXI122" s="632"/>
      <c r="FXJ122" s="632"/>
      <c r="FXK122" s="632"/>
      <c r="FXL122" s="632"/>
      <c r="FXM122" s="632"/>
      <c r="FXN122" s="632"/>
      <c r="FXO122" s="632"/>
      <c r="FXP122" s="632"/>
      <c r="FXQ122" s="632"/>
      <c r="FXR122" s="632"/>
      <c r="FXS122" s="632"/>
      <c r="FXT122" s="632"/>
      <c r="FXU122" s="632"/>
      <c r="FXV122" s="632"/>
      <c r="FXW122" s="632"/>
      <c r="FXX122" s="632"/>
      <c r="FXY122" s="632"/>
      <c r="FXZ122" s="632"/>
      <c r="FYA122" s="632"/>
      <c r="FYB122" s="632"/>
      <c r="FYC122" s="632"/>
      <c r="FYD122" s="632"/>
      <c r="FYE122" s="632"/>
      <c r="FYF122" s="632"/>
      <c r="FYG122" s="632"/>
      <c r="FYH122" s="632"/>
      <c r="FYI122" s="632"/>
      <c r="FYJ122" s="632"/>
      <c r="FYK122" s="632"/>
      <c r="FYL122" s="632"/>
      <c r="FYM122" s="632"/>
      <c r="FYN122" s="632"/>
      <c r="FYO122" s="632"/>
      <c r="FYP122" s="632"/>
      <c r="FYQ122" s="632"/>
      <c r="FYR122" s="632"/>
      <c r="FYS122" s="632"/>
      <c r="FYT122" s="632"/>
      <c r="FYU122" s="632"/>
      <c r="FYV122" s="632"/>
      <c r="FYW122" s="632"/>
      <c r="FYX122" s="632"/>
      <c r="FYY122" s="632"/>
      <c r="FYZ122" s="632"/>
      <c r="FZA122" s="632"/>
      <c r="FZB122" s="632"/>
      <c r="FZC122" s="632"/>
      <c r="FZD122" s="632"/>
      <c r="FZE122" s="632"/>
      <c r="FZF122" s="632"/>
      <c r="FZG122" s="632"/>
      <c r="FZH122" s="632"/>
      <c r="FZI122" s="632"/>
      <c r="FZJ122" s="632"/>
      <c r="FZK122" s="632"/>
      <c r="FZL122" s="632"/>
      <c r="FZM122" s="632"/>
      <c r="FZN122" s="632"/>
      <c r="FZO122" s="632"/>
      <c r="FZP122" s="632"/>
      <c r="FZQ122" s="632"/>
      <c r="FZR122" s="632"/>
      <c r="FZS122" s="632"/>
      <c r="FZT122" s="632"/>
      <c r="FZU122" s="632"/>
      <c r="FZV122" s="632"/>
      <c r="FZW122" s="632"/>
      <c r="FZX122" s="632"/>
      <c r="FZY122" s="632"/>
      <c r="FZZ122" s="632"/>
      <c r="GAA122" s="632"/>
      <c r="GAB122" s="632"/>
      <c r="GAC122" s="632"/>
      <c r="GAD122" s="632"/>
      <c r="GAE122" s="632"/>
      <c r="GAF122" s="632"/>
      <c r="GAG122" s="632"/>
      <c r="GAH122" s="632"/>
      <c r="GAI122" s="632"/>
      <c r="GAJ122" s="632"/>
      <c r="GAK122" s="632"/>
      <c r="GAL122" s="632"/>
      <c r="GAM122" s="632"/>
      <c r="GAN122" s="632"/>
      <c r="GAO122" s="632"/>
      <c r="GAP122" s="632"/>
      <c r="GAQ122" s="632"/>
      <c r="GAR122" s="632"/>
      <c r="GAS122" s="632"/>
      <c r="GAT122" s="632"/>
      <c r="GAU122" s="632"/>
      <c r="GAV122" s="632"/>
      <c r="GAW122" s="632"/>
      <c r="GAX122" s="632"/>
      <c r="GAY122" s="632"/>
      <c r="GAZ122" s="632"/>
      <c r="GBA122" s="632"/>
      <c r="GBB122" s="632"/>
      <c r="GBC122" s="632"/>
      <c r="GBD122" s="632"/>
      <c r="GBE122" s="632"/>
      <c r="GBF122" s="632"/>
      <c r="GBG122" s="632"/>
      <c r="GBH122" s="632"/>
      <c r="GBI122" s="632"/>
      <c r="GBJ122" s="632"/>
      <c r="GBK122" s="632"/>
      <c r="GBL122" s="632"/>
      <c r="GBM122" s="632"/>
      <c r="GBN122" s="632"/>
      <c r="GBO122" s="632"/>
      <c r="GBP122" s="632"/>
      <c r="GBQ122" s="632"/>
      <c r="GBR122" s="632"/>
      <c r="GBS122" s="632"/>
      <c r="GBT122" s="632"/>
      <c r="GBU122" s="632"/>
      <c r="GBV122" s="632"/>
      <c r="GBW122" s="632"/>
      <c r="GBX122" s="632"/>
      <c r="GBY122" s="632"/>
      <c r="GBZ122" s="632"/>
      <c r="GCA122" s="632"/>
      <c r="GCB122" s="632"/>
      <c r="GCC122" s="632"/>
      <c r="GCD122" s="632"/>
      <c r="GCE122" s="632"/>
      <c r="GCF122" s="632"/>
      <c r="GCG122" s="632"/>
      <c r="GCH122" s="632"/>
      <c r="GCI122" s="632"/>
      <c r="GCJ122" s="632"/>
      <c r="GCK122" s="632"/>
      <c r="GCL122" s="632"/>
      <c r="GCM122" s="632"/>
      <c r="GCN122" s="632"/>
      <c r="GCO122" s="632"/>
      <c r="GCP122" s="632"/>
      <c r="GCQ122" s="632"/>
      <c r="GCR122" s="632"/>
      <c r="GCS122" s="632"/>
      <c r="GCT122" s="632"/>
      <c r="GCU122" s="632"/>
      <c r="GCV122" s="632"/>
      <c r="GCW122" s="632"/>
      <c r="GCX122" s="632"/>
      <c r="GCY122" s="632"/>
      <c r="GCZ122" s="632"/>
      <c r="GDA122" s="632"/>
      <c r="GDB122" s="632"/>
      <c r="GDC122" s="632"/>
      <c r="GDD122" s="632"/>
      <c r="GDE122" s="632"/>
      <c r="GDF122" s="632"/>
      <c r="GDG122" s="632"/>
      <c r="GDH122" s="632"/>
      <c r="GDI122" s="632"/>
      <c r="GDJ122" s="632"/>
      <c r="GDK122" s="632"/>
      <c r="GDL122" s="632"/>
      <c r="GDM122" s="632"/>
      <c r="GDN122" s="632"/>
      <c r="GDO122" s="632"/>
      <c r="GDP122" s="632"/>
      <c r="GDQ122" s="632"/>
      <c r="GDR122" s="632"/>
      <c r="GDS122" s="632"/>
      <c r="GDT122" s="632"/>
      <c r="GDU122" s="632"/>
      <c r="GDV122" s="632"/>
      <c r="GDW122" s="632"/>
      <c r="GDX122" s="632"/>
      <c r="GDY122" s="632"/>
      <c r="GDZ122" s="632"/>
      <c r="GEA122" s="632"/>
      <c r="GEB122" s="632"/>
      <c r="GEC122" s="632"/>
      <c r="GED122" s="632"/>
      <c r="GEE122" s="632"/>
      <c r="GEF122" s="632"/>
      <c r="GEG122" s="632"/>
      <c r="GEH122" s="632"/>
      <c r="GEI122" s="632"/>
      <c r="GEJ122" s="632"/>
      <c r="GEK122" s="632"/>
      <c r="GEL122" s="632"/>
      <c r="GEM122" s="632"/>
      <c r="GEN122" s="632"/>
      <c r="GEO122" s="632"/>
      <c r="GEP122" s="632"/>
      <c r="GEQ122" s="632"/>
      <c r="GER122" s="632"/>
      <c r="GES122" s="632"/>
      <c r="GET122" s="632"/>
      <c r="GEU122" s="632"/>
      <c r="GEV122" s="632"/>
      <c r="GEW122" s="632"/>
      <c r="GEX122" s="632"/>
      <c r="GEY122" s="632"/>
      <c r="GEZ122" s="632"/>
      <c r="GFA122" s="632"/>
      <c r="GFB122" s="632"/>
      <c r="GFC122" s="632"/>
      <c r="GFD122" s="632"/>
      <c r="GFE122" s="632"/>
      <c r="GFF122" s="632"/>
      <c r="GFG122" s="632"/>
      <c r="GFH122" s="632"/>
      <c r="GFI122" s="632"/>
      <c r="GFJ122" s="632"/>
      <c r="GFK122" s="632"/>
      <c r="GFL122" s="632"/>
      <c r="GFM122" s="632"/>
      <c r="GFN122" s="632"/>
      <c r="GFO122" s="632"/>
      <c r="GFP122" s="632"/>
      <c r="GFQ122" s="632"/>
      <c r="GFR122" s="632"/>
      <c r="GFS122" s="632"/>
      <c r="GFT122" s="632"/>
      <c r="GFU122" s="632"/>
      <c r="GFV122" s="632"/>
      <c r="GFW122" s="632"/>
      <c r="GFX122" s="632"/>
      <c r="GFY122" s="632"/>
      <c r="GFZ122" s="632"/>
      <c r="GGA122" s="632"/>
      <c r="GGB122" s="632"/>
      <c r="GGC122" s="632"/>
      <c r="GGD122" s="632"/>
      <c r="GGE122" s="632"/>
      <c r="GGF122" s="632"/>
      <c r="GGG122" s="632"/>
      <c r="GGH122" s="632"/>
      <c r="GGI122" s="632"/>
      <c r="GGJ122" s="632"/>
      <c r="GGK122" s="632"/>
      <c r="GGL122" s="632"/>
      <c r="GGM122" s="632"/>
      <c r="GGN122" s="632"/>
      <c r="GGO122" s="632"/>
      <c r="GGP122" s="632"/>
      <c r="GGQ122" s="632"/>
      <c r="GGR122" s="632"/>
      <c r="GGS122" s="632"/>
      <c r="GGT122" s="632"/>
      <c r="GGU122" s="632"/>
      <c r="GGV122" s="632"/>
      <c r="GGW122" s="632"/>
      <c r="GGX122" s="632"/>
      <c r="GGY122" s="632"/>
      <c r="GGZ122" s="632"/>
      <c r="GHA122" s="632"/>
      <c r="GHB122" s="632"/>
      <c r="GHC122" s="632"/>
      <c r="GHD122" s="632"/>
      <c r="GHE122" s="632"/>
      <c r="GHF122" s="632"/>
      <c r="GHG122" s="632"/>
      <c r="GHH122" s="632"/>
      <c r="GHI122" s="632"/>
      <c r="GHJ122" s="632"/>
      <c r="GHK122" s="632"/>
      <c r="GHL122" s="632"/>
      <c r="GHM122" s="632"/>
      <c r="GHN122" s="632"/>
      <c r="GHO122" s="632"/>
      <c r="GHP122" s="632"/>
      <c r="GHQ122" s="632"/>
      <c r="GHR122" s="632"/>
      <c r="GHS122" s="632"/>
      <c r="GHT122" s="632"/>
      <c r="GHU122" s="632"/>
      <c r="GHV122" s="632"/>
      <c r="GHW122" s="632"/>
      <c r="GHX122" s="632"/>
      <c r="GHY122" s="632"/>
      <c r="GHZ122" s="632"/>
      <c r="GIA122" s="632"/>
      <c r="GIB122" s="632"/>
      <c r="GIC122" s="632"/>
      <c r="GID122" s="632"/>
      <c r="GIE122" s="632"/>
      <c r="GIF122" s="632"/>
      <c r="GIG122" s="632"/>
      <c r="GIH122" s="632"/>
      <c r="GII122" s="632"/>
      <c r="GIJ122" s="632"/>
      <c r="GIK122" s="632"/>
      <c r="GIL122" s="632"/>
      <c r="GIM122" s="632"/>
      <c r="GIN122" s="632"/>
      <c r="GIO122" s="632"/>
      <c r="GIP122" s="632"/>
      <c r="GIQ122" s="632"/>
      <c r="GIR122" s="632"/>
      <c r="GIS122" s="632"/>
      <c r="GIT122" s="632"/>
      <c r="GIU122" s="632"/>
      <c r="GIV122" s="632"/>
      <c r="GIW122" s="632"/>
      <c r="GIX122" s="632"/>
      <c r="GIY122" s="632"/>
      <c r="GIZ122" s="632"/>
      <c r="GJA122" s="632"/>
      <c r="GJB122" s="632"/>
      <c r="GJC122" s="632"/>
      <c r="GJD122" s="632"/>
      <c r="GJE122" s="632"/>
      <c r="GJF122" s="632"/>
      <c r="GJG122" s="632"/>
      <c r="GJH122" s="632"/>
      <c r="GJI122" s="632"/>
      <c r="GJJ122" s="632"/>
      <c r="GJK122" s="632"/>
      <c r="GJL122" s="632"/>
      <c r="GJM122" s="632"/>
      <c r="GJN122" s="632"/>
      <c r="GJO122" s="632"/>
      <c r="GJP122" s="632"/>
      <c r="GJQ122" s="632"/>
      <c r="GJR122" s="632"/>
      <c r="GJS122" s="632"/>
      <c r="GJT122" s="632"/>
      <c r="GJU122" s="632"/>
      <c r="GJV122" s="632"/>
      <c r="GJW122" s="632"/>
      <c r="GJX122" s="632"/>
      <c r="GJY122" s="632"/>
      <c r="GJZ122" s="632"/>
      <c r="GKA122" s="632"/>
      <c r="GKB122" s="632"/>
      <c r="GKC122" s="632"/>
      <c r="GKD122" s="632"/>
      <c r="GKE122" s="632"/>
      <c r="GKF122" s="632"/>
      <c r="GKG122" s="632"/>
      <c r="GKH122" s="632"/>
      <c r="GKI122" s="632"/>
      <c r="GKJ122" s="632"/>
      <c r="GKK122" s="632"/>
      <c r="GKL122" s="632"/>
      <c r="GKM122" s="632"/>
      <c r="GKN122" s="632"/>
      <c r="GKO122" s="632"/>
      <c r="GKP122" s="632"/>
      <c r="GKQ122" s="632"/>
      <c r="GKR122" s="632"/>
      <c r="GKS122" s="632"/>
      <c r="GKT122" s="632"/>
      <c r="GKU122" s="632"/>
      <c r="GKV122" s="632"/>
      <c r="GKW122" s="632"/>
      <c r="GKX122" s="632"/>
      <c r="GKY122" s="632"/>
      <c r="GKZ122" s="632"/>
      <c r="GLA122" s="632"/>
      <c r="GLB122" s="632"/>
      <c r="GLC122" s="632"/>
      <c r="GLD122" s="632"/>
      <c r="GLE122" s="632"/>
      <c r="GLF122" s="632"/>
      <c r="GLG122" s="632"/>
      <c r="GLH122" s="632"/>
      <c r="GLI122" s="632"/>
      <c r="GLJ122" s="632"/>
      <c r="GLK122" s="632"/>
      <c r="GLL122" s="632"/>
      <c r="GLM122" s="632"/>
      <c r="GLN122" s="632"/>
      <c r="GLO122" s="632"/>
      <c r="GLP122" s="632"/>
      <c r="GLQ122" s="632"/>
      <c r="GLR122" s="632"/>
      <c r="GLS122" s="632"/>
      <c r="GLT122" s="632"/>
      <c r="GLU122" s="632"/>
      <c r="GLV122" s="632"/>
      <c r="GLW122" s="632"/>
      <c r="GLX122" s="632"/>
      <c r="GLY122" s="632"/>
      <c r="GLZ122" s="632"/>
      <c r="GMA122" s="632"/>
      <c r="GMB122" s="632"/>
      <c r="GMC122" s="632"/>
      <c r="GMD122" s="632"/>
      <c r="GME122" s="632"/>
      <c r="GMF122" s="632"/>
      <c r="GMG122" s="632"/>
      <c r="GMH122" s="632"/>
      <c r="GMI122" s="632"/>
      <c r="GMJ122" s="632"/>
      <c r="GMK122" s="632"/>
      <c r="GML122" s="632"/>
      <c r="GMM122" s="632"/>
      <c r="GMN122" s="632"/>
      <c r="GMO122" s="632"/>
      <c r="GMP122" s="632"/>
      <c r="GMQ122" s="632"/>
      <c r="GMR122" s="632"/>
      <c r="GMS122" s="632"/>
      <c r="GMT122" s="632"/>
      <c r="GMU122" s="632"/>
      <c r="GMV122" s="632"/>
      <c r="GMW122" s="632"/>
      <c r="GMX122" s="632"/>
      <c r="GMY122" s="632"/>
      <c r="GMZ122" s="632"/>
      <c r="GNA122" s="632"/>
      <c r="GNB122" s="632"/>
      <c r="GNC122" s="632"/>
      <c r="GND122" s="632"/>
      <c r="GNE122" s="632"/>
      <c r="GNF122" s="632"/>
      <c r="GNG122" s="632"/>
      <c r="GNH122" s="632"/>
      <c r="GNI122" s="632"/>
      <c r="GNJ122" s="632"/>
      <c r="GNK122" s="632"/>
      <c r="GNL122" s="632"/>
      <c r="GNM122" s="632"/>
      <c r="GNN122" s="632"/>
      <c r="GNO122" s="632"/>
      <c r="GNP122" s="632"/>
      <c r="GNQ122" s="632"/>
      <c r="GNR122" s="632"/>
      <c r="GNS122" s="632"/>
      <c r="GNT122" s="632"/>
      <c r="GNU122" s="632"/>
      <c r="GNV122" s="632"/>
      <c r="GNW122" s="632"/>
      <c r="GNX122" s="632"/>
      <c r="GNY122" s="632"/>
      <c r="GNZ122" s="632"/>
      <c r="GOA122" s="632"/>
      <c r="GOB122" s="632"/>
      <c r="GOC122" s="632"/>
      <c r="GOD122" s="632"/>
      <c r="GOE122" s="632"/>
      <c r="GOF122" s="632"/>
      <c r="GOG122" s="632"/>
      <c r="GOH122" s="632"/>
      <c r="GOI122" s="632"/>
      <c r="GOJ122" s="632"/>
      <c r="GOK122" s="632"/>
      <c r="GOL122" s="632"/>
      <c r="GOM122" s="632"/>
      <c r="GON122" s="632"/>
      <c r="GOO122" s="632"/>
      <c r="GOP122" s="632"/>
      <c r="GOQ122" s="632"/>
      <c r="GOR122" s="632"/>
      <c r="GOS122" s="632"/>
      <c r="GOT122" s="632"/>
      <c r="GOU122" s="632"/>
      <c r="GOV122" s="632"/>
      <c r="GOW122" s="632"/>
      <c r="GOX122" s="632"/>
      <c r="GOY122" s="632"/>
      <c r="GOZ122" s="632"/>
      <c r="GPA122" s="632"/>
      <c r="GPB122" s="632"/>
      <c r="GPC122" s="632"/>
      <c r="GPD122" s="632"/>
      <c r="GPE122" s="632"/>
      <c r="GPF122" s="632"/>
      <c r="GPG122" s="632"/>
      <c r="GPH122" s="632"/>
      <c r="GPI122" s="632"/>
      <c r="GPJ122" s="632"/>
      <c r="GPK122" s="632"/>
      <c r="GPL122" s="632"/>
      <c r="GPM122" s="632"/>
      <c r="GPN122" s="632"/>
      <c r="GPO122" s="632"/>
      <c r="GPP122" s="632"/>
      <c r="GPQ122" s="632"/>
      <c r="GPR122" s="632"/>
      <c r="GPS122" s="632"/>
      <c r="GPT122" s="632"/>
      <c r="GPU122" s="632"/>
      <c r="GPV122" s="632"/>
      <c r="GPW122" s="632"/>
      <c r="GPX122" s="632"/>
      <c r="GPY122" s="632"/>
      <c r="GPZ122" s="632"/>
      <c r="GQA122" s="632"/>
      <c r="GQB122" s="632"/>
      <c r="GQC122" s="632"/>
      <c r="GQD122" s="632"/>
      <c r="GQE122" s="632"/>
      <c r="GQF122" s="632"/>
      <c r="GQG122" s="632"/>
      <c r="GQH122" s="632"/>
      <c r="GQI122" s="632"/>
      <c r="GQJ122" s="632"/>
      <c r="GQK122" s="632"/>
      <c r="GQL122" s="632"/>
      <c r="GQM122" s="632"/>
      <c r="GQN122" s="632"/>
      <c r="GQO122" s="632"/>
      <c r="GQP122" s="632"/>
      <c r="GQQ122" s="632"/>
      <c r="GQR122" s="632"/>
      <c r="GQS122" s="632"/>
      <c r="GQT122" s="632"/>
      <c r="GQU122" s="632"/>
      <c r="GQV122" s="632"/>
      <c r="GQW122" s="632"/>
      <c r="GQX122" s="632"/>
      <c r="GQY122" s="632"/>
      <c r="GQZ122" s="632"/>
      <c r="GRA122" s="632"/>
      <c r="GRB122" s="632"/>
      <c r="GRC122" s="632"/>
      <c r="GRD122" s="632"/>
      <c r="GRE122" s="632"/>
      <c r="GRF122" s="632"/>
      <c r="GRG122" s="632"/>
      <c r="GRH122" s="632"/>
      <c r="GRI122" s="632"/>
      <c r="GRJ122" s="632"/>
      <c r="GRK122" s="632"/>
      <c r="GRL122" s="632"/>
      <c r="GRM122" s="632"/>
      <c r="GRN122" s="632"/>
      <c r="GRO122" s="632"/>
      <c r="GRP122" s="632"/>
      <c r="GRQ122" s="632"/>
      <c r="GRR122" s="632"/>
      <c r="GRS122" s="632"/>
      <c r="GRT122" s="632"/>
      <c r="GRU122" s="632"/>
      <c r="GRV122" s="632"/>
      <c r="GRW122" s="632"/>
      <c r="GRX122" s="632"/>
      <c r="GRY122" s="632"/>
      <c r="GRZ122" s="632"/>
      <c r="GSA122" s="632"/>
      <c r="GSB122" s="632"/>
      <c r="GSC122" s="632"/>
      <c r="GSD122" s="632"/>
      <c r="GSE122" s="632"/>
      <c r="GSF122" s="632"/>
      <c r="GSG122" s="632"/>
      <c r="GSH122" s="632"/>
      <c r="GSI122" s="632"/>
      <c r="GSJ122" s="632"/>
      <c r="GSK122" s="632"/>
      <c r="GSL122" s="632"/>
      <c r="GSM122" s="632"/>
      <c r="GSN122" s="632"/>
      <c r="GSO122" s="632"/>
      <c r="GSP122" s="632"/>
      <c r="GSQ122" s="632"/>
      <c r="GSR122" s="632"/>
      <c r="GSS122" s="632"/>
      <c r="GST122" s="632"/>
      <c r="GSU122" s="632"/>
      <c r="GSV122" s="632"/>
      <c r="GSW122" s="632"/>
      <c r="GSX122" s="632"/>
      <c r="GSY122" s="632"/>
      <c r="GSZ122" s="632"/>
      <c r="GTA122" s="632"/>
      <c r="GTB122" s="632"/>
      <c r="GTC122" s="632"/>
      <c r="GTD122" s="632"/>
      <c r="GTE122" s="632"/>
      <c r="GTF122" s="632"/>
      <c r="GTG122" s="632"/>
      <c r="GTH122" s="632"/>
      <c r="GTI122" s="632"/>
      <c r="GTJ122" s="632"/>
      <c r="GTK122" s="632"/>
      <c r="GTL122" s="632"/>
      <c r="GTM122" s="632"/>
      <c r="GTN122" s="632"/>
      <c r="GTO122" s="632"/>
      <c r="GTP122" s="632"/>
      <c r="GTQ122" s="632"/>
      <c r="GTR122" s="632"/>
      <c r="GTS122" s="632"/>
      <c r="GTT122" s="632"/>
      <c r="GTU122" s="632"/>
      <c r="GTV122" s="632"/>
      <c r="GTW122" s="632"/>
      <c r="GTX122" s="632"/>
      <c r="GTY122" s="632"/>
      <c r="GTZ122" s="632"/>
      <c r="GUA122" s="632"/>
      <c r="GUB122" s="632"/>
      <c r="GUC122" s="632"/>
      <c r="GUD122" s="632"/>
      <c r="GUE122" s="632"/>
      <c r="GUF122" s="632"/>
      <c r="GUG122" s="632"/>
      <c r="GUH122" s="632"/>
      <c r="GUI122" s="632"/>
      <c r="GUJ122" s="632"/>
      <c r="GUK122" s="632"/>
      <c r="GUL122" s="632"/>
      <c r="GUM122" s="632"/>
      <c r="GUN122" s="632"/>
      <c r="GUO122" s="632"/>
      <c r="GUP122" s="632"/>
      <c r="GUQ122" s="632"/>
      <c r="GUR122" s="632"/>
      <c r="GUS122" s="632"/>
      <c r="GUT122" s="632"/>
      <c r="GUU122" s="632"/>
      <c r="GUV122" s="632"/>
      <c r="GUW122" s="632"/>
      <c r="GUX122" s="632"/>
      <c r="GUY122" s="632"/>
      <c r="GUZ122" s="632"/>
      <c r="GVA122" s="632"/>
      <c r="GVB122" s="632"/>
      <c r="GVC122" s="632"/>
      <c r="GVD122" s="632"/>
      <c r="GVE122" s="632"/>
      <c r="GVF122" s="632"/>
      <c r="GVG122" s="632"/>
      <c r="GVH122" s="632"/>
      <c r="GVI122" s="632"/>
      <c r="GVJ122" s="632"/>
      <c r="GVK122" s="632"/>
      <c r="GVL122" s="632"/>
      <c r="GVM122" s="632"/>
      <c r="GVN122" s="632"/>
      <c r="GVO122" s="632"/>
      <c r="GVP122" s="632"/>
      <c r="GVQ122" s="632"/>
      <c r="GVR122" s="632"/>
      <c r="GVS122" s="632"/>
      <c r="GVT122" s="632"/>
      <c r="GVU122" s="632"/>
      <c r="GVV122" s="632"/>
      <c r="GVW122" s="632"/>
      <c r="GVX122" s="632"/>
      <c r="GVY122" s="632"/>
      <c r="GVZ122" s="632"/>
      <c r="GWA122" s="632"/>
      <c r="GWB122" s="632"/>
      <c r="GWC122" s="632"/>
      <c r="GWD122" s="632"/>
      <c r="GWE122" s="632"/>
      <c r="GWF122" s="632"/>
      <c r="GWG122" s="632"/>
      <c r="GWH122" s="632"/>
      <c r="GWI122" s="632"/>
      <c r="GWJ122" s="632"/>
      <c r="GWK122" s="632"/>
      <c r="GWL122" s="632"/>
      <c r="GWM122" s="632"/>
      <c r="GWN122" s="632"/>
      <c r="GWO122" s="632"/>
      <c r="GWP122" s="632"/>
      <c r="GWQ122" s="632"/>
      <c r="GWR122" s="632"/>
      <c r="GWS122" s="632"/>
      <c r="GWT122" s="632"/>
      <c r="GWU122" s="632"/>
      <c r="GWV122" s="632"/>
      <c r="GWW122" s="632"/>
      <c r="GWX122" s="632"/>
      <c r="GWY122" s="632"/>
      <c r="GWZ122" s="632"/>
      <c r="GXA122" s="632"/>
      <c r="GXB122" s="632"/>
      <c r="GXC122" s="632"/>
      <c r="GXD122" s="632"/>
      <c r="GXE122" s="632"/>
      <c r="GXF122" s="632"/>
      <c r="GXG122" s="632"/>
      <c r="GXH122" s="632"/>
      <c r="GXI122" s="632"/>
      <c r="GXJ122" s="632"/>
      <c r="GXK122" s="632"/>
      <c r="GXL122" s="632"/>
      <c r="GXM122" s="632"/>
      <c r="GXN122" s="632"/>
      <c r="GXO122" s="632"/>
      <c r="GXP122" s="632"/>
      <c r="GXQ122" s="632"/>
      <c r="GXR122" s="632"/>
      <c r="GXS122" s="632"/>
      <c r="GXT122" s="632"/>
      <c r="GXU122" s="632"/>
      <c r="GXV122" s="632"/>
      <c r="GXW122" s="632"/>
      <c r="GXX122" s="632"/>
      <c r="GXY122" s="632"/>
      <c r="GXZ122" s="632"/>
      <c r="GYA122" s="632"/>
      <c r="GYB122" s="632"/>
      <c r="GYC122" s="632"/>
      <c r="GYD122" s="632"/>
      <c r="GYE122" s="632"/>
      <c r="GYF122" s="632"/>
      <c r="GYG122" s="632"/>
      <c r="GYH122" s="632"/>
      <c r="GYI122" s="632"/>
      <c r="GYJ122" s="632"/>
      <c r="GYK122" s="632"/>
      <c r="GYL122" s="632"/>
      <c r="GYM122" s="632"/>
      <c r="GYN122" s="632"/>
      <c r="GYO122" s="632"/>
      <c r="GYP122" s="632"/>
      <c r="GYQ122" s="632"/>
      <c r="GYR122" s="632"/>
      <c r="GYS122" s="632"/>
      <c r="GYT122" s="632"/>
      <c r="GYU122" s="632"/>
      <c r="GYV122" s="632"/>
      <c r="GYW122" s="632"/>
      <c r="GYX122" s="632"/>
      <c r="GYY122" s="632"/>
      <c r="GYZ122" s="632"/>
      <c r="GZA122" s="632"/>
      <c r="GZB122" s="632"/>
      <c r="GZC122" s="632"/>
      <c r="GZD122" s="632"/>
      <c r="GZE122" s="632"/>
      <c r="GZF122" s="632"/>
      <c r="GZG122" s="632"/>
      <c r="GZH122" s="632"/>
      <c r="GZI122" s="632"/>
      <c r="GZJ122" s="632"/>
      <c r="GZK122" s="632"/>
      <c r="GZL122" s="632"/>
      <c r="GZM122" s="632"/>
      <c r="GZN122" s="632"/>
      <c r="GZO122" s="632"/>
      <c r="GZP122" s="632"/>
      <c r="GZQ122" s="632"/>
      <c r="GZR122" s="632"/>
      <c r="GZS122" s="632"/>
      <c r="GZT122" s="632"/>
      <c r="GZU122" s="632"/>
      <c r="GZV122" s="632"/>
      <c r="GZW122" s="632"/>
      <c r="GZX122" s="632"/>
      <c r="GZY122" s="632"/>
      <c r="GZZ122" s="632"/>
      <c r="HAA122" s="632"/>
      <c r="HAB122" s="632"/>
      <c r="HAC122" s="632"/>
      <c r="HAD122" s="632"/>
      <c r="HAE122" s="632"/>
      <c r="HAF122" s="632"/>
      <c r="HAG122" s="632"/>
      <c r="HAH122" s="632"/>
      <c r="HAI122" s="632"/>
      <c r="HAJ122" s="632"/>
      <c r="HAK122" s="632"/>
      <c r="HAL122" s="632"/>
      <c r="HAM122" s="632"/>
      <c r="HAN122" s="632"/>
      <c r="HAO122" s="632"/>
      <c r="HAP122" s="632"/>
      <c r="HAQ122" s="632"/>
      <c r="HAR122" s="632"/>
      <c r="HAS122" s="632"/>
      <c r="HAT122" s="632"/>
      <c r="HAU122" s="632"/>
      <c r="HAV122" s="632"/>
      <c r="HAW122" s="632"/>
      <c r="HAX122" s="632"/>
      <c r="HAY122" s="632"/>
      <c r="HAZ122" s="632"/>
      <c r="HBA122" s="632"/>
      <c r="HBB122" s="632"/>
      <c r="HBC122" s="632"/>
      <c r="HBD122" s="632"/>
      <c r="HBE122" s="632"/>
      <c r="HBF122" s="632"/>
      <c r="HBG122" s="632"/>
      <c r="HBH122" s="632"/>
      <c r="HBI122" s="632"/>
      <c r="HBJ122" s="632"/>
      <c r="HBK122" s="632"/>
      <c r="HBL122" s="632"/>
      <c r="HBM122" s="632"/>
      <c r="HBN122" s="632"/>
      <c r="HBO122" s="632"/>
      <c r="HBP122" s="632"/>
      <c r="HBQ122" s="632"/>
      <c r="HBR122" s="632"/>
      <c r="HBS122" s="632"/>
      <c r="HBT122" s="632"/>
      <c r="HBU122" s="632"/>
      <c r="HBV122" s="632"/>
      <c r="HBW122" s="632"/>
      <c r="HBX122" s="632"/>
      <c r="HBY122" s="632"/>
      <c r="HBZ122" s="632"/>
      <c r="HCA122" s="632"/>
      <c r="HCB122" s="632"/>
      <c r="HCC122" s="632"/>
      <c r="HCD122" s="632"/>
      <c r="HCE122" s="632"/>
      <c r="HCF122" s="632"/>
      <c r="HCG122" s="632"/>
      <c r="HCH122" s="632"/>
      <c r="HCI122" s="632"/>
      <c r="HCJ122" s="632"/>
      <c r="HCK122" s="632"/>
      <c r="HCL122" s="632"/>
      <c r="HCM122" s="632"/>
      <c r="HCN122" s="632"/>
      <c r="HCO122" s="632"/>
      <c r="HCP122" s="632"/>
      <c r="HCQ122" s="632"/>
      <c r="HCR122" s="632"/>
      <c r="HCS122" s="632"/>
      <c r="HCT122" s="632"/>
      <c r="HCU122" s="632"/>
      <c r="HCV122" s="632"/>
      <c r="HCW122" s="632"/>
      <c r="HCX122" s="632"/>
      <c r="HCY122" s="632"/>
      <c r="HCZ122" s="632"/>
      <c r="HDA122" s="632"/>
      <c r="HDB122" s="632"/>
      <c r="HDC122" s="632"/>
      <c r="HDD122" s="632"/>
      <c r="HDE122" s="632"/>
      <c r="HDF122" s="632"/>
      <c r="HDG122" s="632"/>
      <c r="HDH122" s="632"/>
      <c r="HDI122" s="632"/>
      <c r="HDJ122" s="632"/>
      <c r="HDK122" s="632"/>
      <c r="HDL122" s="632"/>
      <c r="HDM122" s="632"/>
      <c r="HDN122" s="632"/>
      <c r="HDO122" s="632"/>
      <c r="HDP122" s="632"/>
      <c r="HDQ122" s="632"/>
      <c r="HDR122" s="632"/>
      <c r="HDS122" s="632"/>
      <c r="HDT122" s="632"/>
      <c r="HDU122" s="632"/>
      <c r="HDV122" s="632"/>
      <c r="HDW122" s="632"/>
      <c r="HDX122" s="632"/>
      <c r="HDY122" s="632"/>
      <c r="HDZ122" s="632"/>
      <c r="HEA122" s="632"/>
      <c r="HEB122" s="632"/>
      <c r="HEC122" s="632"/>
      <c r="HED122" s="632"/>
      <c r="HEE122" s="632"/>
      <c r="HEF122" s="632"/>
      <c r="HEG122" s="632"/>
      <c r="HEH122" s="632"/>
      <c r="HEI122" s="632"/>
      <c r="HEJ122" s="632"/>
      <c r="HEK122" s="632"/>
      <c r="HEL122" s="632"/>
      <c r="HEM122" s="632"/>
      <c r="HEN122" s="632"/>
      <c r="HEO122" s="632"/>
      <c r="HEP122" s="632"/>
      <c r="HEQ122" s="632"/>
      <c r="HER122" s="632"/>
      <c r="HES122" s="632"/>
      <c r="HET122" s="632"/>
      <c r="HEU122" s="632"/>
      <c r="HEV122" s="632"/>
      <c r="HEW122" s="632"/>
      <c r="HEX122" s="632"/>
      <c r="HEY122" s="632"/>
      <c r="HEZ122" s="632"/>
      <c r="HFA122" s="632"/>
      <c r="HFB122" s="632"/>
      <c r="HFC122" s="632"/>
      <c r="HFD122" s="632"/>
      <c r="HFE122" s="632"/>
      <c r="HFF122" s="632"/>
      <c r="HFG122" s="632"/>
      <c r="HFH122" s="632"/>
      <c r="HFI122" s="632"/>
      <c r="HFJ122" s="632"/>
      <c r="HFK122" s="632"/>
      <c r="HFL122" s="632"/>
      <c r="HFM122" s="632"/>
      <c r="HFN122" s="632"/>
      <c r="HFO122" s="632"/>
      <c r="HFP122" s="632"/>
      <c r="HFQ122" s="632"/>
      <c r="HFR122" s="632"/>
      <c r="HFS122" s="632"/>
      <c r="HFT122" s="632"/>
      <c r="HFU122" s="632"/>
      <c r="HFV122" s="632"/>
      <c r="HFW122" s="632"/>
      <c r="HFX122" s="632"/>
      <c r="HFY122" s="632"/>
      <c r="HFZ122" s="632"/>
      <c r="HGA122" s="632"/>
      <c r="HGB122" s="632"/>
      <c r="HGC122" s="632"/>
      <c r="HGD122" s="632"/>
      <c r="HGE122" s="632"/>
      <c r="HGF122" s="632"/>
      <c r="HGG122" s="632"/>
      <c r="HGH122" s="632"/>
      <c r="HGI122" s="632"/>
      <c r="HGJ122" s="632"/>
      <c r="HGK122" s="632"/>
      <c r="HGL122" s="632"/>
      <c r="HGM122" s="632"/>
      <c r="HGN122" s="632"/>
      <c r="HGO122" s="632"/>
      <c r="HGP122" s="632"/>
      <c r="HGQ122" s="632"/>
      <c r="HGR122" s="632"/>
      <c r="HGS122" s="632"/>
      <c r="HGT122" s="632"/>
      <c r="HGU122" s="632"/>
      <c r="HGV122" s="632"/>
      <c r="HGW122" s="632"/>
      <c r="HGX122" s="632"/>
      <c r="HGY122" s="632"/>
      <c r="HGZ122" s="632"/>
      <c r="HHA122" s="632"/>
      <c r="HHB122" s="632"/>
      <c r="HHC122" s="632"/>
      <c r="HHD122" s="632"/>
      <c r="HHE122" s="632"/>
      <c r="HHF122" s="632"/>
      <c r="HHG122" s="632"/>
      <c r="HHH122" s="632"/>
      <c r="HHI122" s="632"/>
      <c r="HHJ122" s="632"/>
      <c r="HHK122" s="632"/>
      <c r="HHL122" s="632"/>
      <c r="HHM122" s="632"/>
      <c r="HHN122" s="632"/>
      <c r="HHO122" s="632"/>
      <c r="HHP122" s="632"/>
      <c r="HHQ122" s="632"/>
      <c r="HHR122" s="632"/>
      <c r="HHS122" s="632"/>
      <c r="HHT122" s="632"/>
      <c r="HHU122" s="632"/>
      <c r="HHV122" s="632"/>
      <c r="HHW122" s="632"/>
      <c r="HHX122" s="632"/>
      <c r="HHY122" s="632"/>
      <c r="HHZ122" s="632"/>
      <c r="HIA122" s="632"/>
      <c r="HIB122" s="632"/>
      <c r="HIC122" s="632"/>
      <c r="HID122" s="632"/>
      <c r="HIE122" s="632"/>
      <c r="HIF122" s="632"/>
      <c r="HIG122" s="632"/>
      <c r="HIH122" s="632"/>
      <c r="HII122" s="632"/>
      <c r="HIJ122" s="632"/>
      <c r="HIK122" s="632"/>
      <c r="HIL122" s="632"/>
      <c r="HIM122" s="632"/>
      <c r="HIN122" s="632"/>
      <c r="HIO122" s="632"/>
      <c r="HIP122" s="632"/>
      <c r="HIQ122" s="632"/>
      <c r="HIR122" s="632"/>
      <c r="HIS122" s="632"/>
      <c r="HIT122" s="632"/>
      <c r="HIU122" s="632"/>
      <c r="HIV122" s="632"/>
      <c r="HIW122" s="632"/>
      <c r="HIX122" s="632"/>
      <c r="HIY122" s="632"/>
      <c r="HIZ122" s="632"/>
      <c r="HJA122" s="632"/>
      <c r="HJB122" s="632"/>
      <c r="HJC122" s="632"/>
      <c r="HJD122" s="632"/>
      <c r="HJE122" s="632"/>
      <c r="HJF122" s="632"/>
      <c r="HJG122" s="632"/>
      <c r="HJH122" s="632"/>
      <c r="HJI122" s="632"/>
      <c r="HJJ122" s="632"/>
      <c r="HJK122" s="632"/>
      <c r="HJL122" s="632"/>
      <c r="HJM122" s="632"/>
      <c r="HJN122" s="632"/>
      <c r="HJO122" s="632"/>
      <c r="HJP122" s="632"/>
      <c r="HJQ122" s="632"/>
      <c r="HJR122" s="632"/>
      <c r="HJS122" s="632"/>
      <c r="HJT122" s="632"/>
      <c r="HJU122" s="632"/>
      <c r="HJV122" s="632"/>
      <c r="HJW122" s="632"/>
      <c r="HJX122" s="632"/>
      <c r="HJY122" s="632"/>
      <c r="HJZ122" s="632"/>
      <c r="HKA122" s="632"/>
      <c r="HKB122" s="632"/>
      <c r="HKC122" s="632"/>
      <c r="HKD122" s="632"/>
      <c r="HKE122" s="632"/>
      <c r="HKF122" s="632"/>
      <c r="HKG122" s="632"/>
      <c r="HKH122" s="632"/>
      <c r="HKI122" s="632"/>
      <c r="HKJ122" s="632"/>
      <c r="HKK122" s="632"/>
      <c r="HKL122" s="632"/>
      <c r="HKM122" s="632"/>
      <c r="HKN122" s="632"/>
      <c r="HKO122" s="632"/>
      <c r="HKP122" s="632"/>
      <c r="HKQ122" s="632"/>
      <c r="HKR122" s="632"/>
      <c r="HKS122" s="632"/>
      <c r="HKT122" s="632"/>
      <c r="HKU122" s="632"/>
      <c r="HKV122" s="632"/>
      <c r="HKW122" s="632"/>
      <c r="HKX122" s="632"/>
      <c r="HKY122" s="632"/>
      <c r="HKZ122" s="632"/>
      <c r="HLA122" s="632"/>
      <c r="HLB122" s="632"/>
      <c r="HLC122" s="632"/>
      <c r="HLD122" s="632"/>
      <c r="HLE122" s="632"/>
      <c r="HLF122" s="632"/>
      <c r="HLG122" s="632"/>
      <c r="HLH122" s="632"/>
      <c r="HLI122" s="632"/>
      <c r="HLJ122" s="632"/>
      <c r="HLK122" s="632"/>
      <c r="HLL122" s="632"/>
      <c r="HLM122" s="632"/>
      <c r="HLN122" s="632"/>
      <c r="HLO122" s="632"/>
      <c r="HLP122" s="632"/>
      <c r="HLQ122" s="632"/>
      <c r="HLR122" s="632"/>
      <c r="HLS122" s="632"/>
      <c r="HLT122" s="632"/>
      <c r="HLU122" s="632"/>
      <c r="HLV122" s="632"/>
      <c r="HLW122" s="632"/>
      <c r="HLX122" s="632"/>
      <c r="HLY122" s="632"/>
      <c r="HLZ122" s="632"/>
      <c r="HMA122" s="632"/>
      <c r="HMB122" s="632"/>
      <c r="HMC122" s="632"/>
      <c r="HMD122" s="632"/>
      <c r="HME122" s="632"/>
      <c r="HMF122" s="632"/>
      <c r="HMG122" s="632"/>
      <c r="HMH122" s="632"/>
      <c r="HMI122" s="632"/>
      <c r="HMJ122" s="632"/>
      <c r="HMK122" s="632"/>
      <c r="HML122" s="632"/>
      <c r="HMM122" s="632"/>
      <c r="HMN122" s="632"/>
      <c r="HMO122" s="632"/>
      <c r="HMP122" s="632"/>
      <c r="HMQ122" s="632"/>
      <c r="HMR122" s="632"/>
      <c r="HMS122" s="632"/>
      <c r="HMT122" s="632"/>
      <c r="HMU122" s="632"/>
      <c r="HMV122" s="632"/>
      <c r="HMW122" s="632"/>
      <c r="HMX122" s="632"/>
      <c r="HMY122" s="632"/>
      <c r="HMZ122" s="632"/>
      <c r="HNA122" s="632"/>
      <c r="HNB122" s="632"/>
      <c r="HNC122" s="632"/>
      <c r="HND122" s="632"/>
      <c r="HNE122" s="632"/>
      <c r="HNF122" s="632"/>
      <c r="HNG122" s="632"/>
      <c r="HNH122" s="632"/>
      <c r="HNI122" s="632"/>
      <c r="HNJ122" s="632"/>
      <c r="HNK122" s="632"/>
      <c r="HNL122" s="632"/>
      <c r="HNM122" s="632"/>
      <c r="HNN122" s="632"/>
      <c r="HNO122" s="632"/>
      <c r="HNP122" s="632"/>
      <c r="HNQ122" s="632"/>
      <c r="HNR122" s="632"/>
      <c r="HNS122" s="632"/>
      <c r="HNT122" s="632"/>
      <c r="HNU122" s="632"/>
      <c r="HNV122" s="632"/>
      <c r="HNW122" s="632"/>
      <c r="HNX122" s="632"/>
      <c r="HNY122" s="632"/>
      <c r="HNZ122" s="632"/>
      <c r="HOA122" s="632"/>
      <c r="HOB122" s="632"/>
      <c r="HOC122" s="632"/>
      <c r="HOD122" s="632"/>
      <c r="HOE122" s="632"/>
      <c r="HOF122" s="632"/>
      <c r="HOG122" s="632"/>
      <c r="HOH122" s="632"/>
      <c r="HOI122" s="632"/>
      <c r="HOJ122" s="632"/>
      <c r="HOK122" s="632"/>
      <c r="HOL122" s="632"/>
      <c r="HOM122" s="632"/>
      <c r="HON122" s="632"/>
      <c r="HOO122" s="632"/>
      <c r="HOP122" s="632"/>
      <c r="HOQ122" s="632"/>
      <c r="HOR122" s="632"/>
      <c r="HOS122" s="632"/>
      <c r="HOT122" s="632"/>
      <c r="HOU122" s="632"/>
      <c r="HOV122" s="632"/>
      <c r="HOW122" s="632"/>
      <c r="HOX122" s="632"/>
      <c r="HOY122" s="632"/>
      <c r="HOZ122" s="632"/>
      <c r="HPA122" s="632"/>
      <c r="HPB122" s="632"/>
      <c r="HPC122" s="632"/>
      <c r="HPD122" s="632"/>
      <c r="HPE122" s="632"/>
      <c r="HPF122" s="632"/>
      <c r="HPG122" s="632"/>
      <c r="HPH122" s="632"/>
      <c r="HPI122" s="632"/>
      <c r="HPJ122" s="632"/>
      <c r="HPK122" s="632"/>
      <c r="HPL122" s="632"/>
      <c r="HPM122" s="632"/>
      <c r="HPN122" s="632"/>
      <c r="HPO122" s="632"/>
      <c r="HPP122" s="632"/>
      <c r="HPQ122" s="632"/>
      <c r="HPR122" s="632"/>
      <c r="HPS122" s="632"/>
      <c r="HPT122" s="632"/>
      <c r="HPU122" s="632"/>
      <c r="HPV122" s="632"/>
      <c r="HPW122" s="632"/>
      <c r="HPX122" s="632"/>
      <c r="HPY122" s="632"/>
      <c r="HPZ122" s="632"/>
      <c r="HQA122" s="632"/>
      <c r="HQB122" s="632"/>
      <c r="HQC122" s="632"/>
      <c r="HQD122" s="632"/>
      <c r="HQE122" s="632"/>
      <c r="HQF122" s="632"/>
      <c r="HQG122" s="632"/>
      <c r="HQH122" s="632"/>
      <c r="HQI122" s="632"/>
      <c r="HQJ122" s="632"/>
      <c r="HQK122" s="632"/>
      <c r="HQL122" s="632"/>
      <c r="HQM122" s="632"/>
      <c r="HQN122" s="632"/>
      <c r="HQO122" s="632"/>
      <c r="HQP122" s="632"/>
      <c r="HQQ122" s="632"/>
      <c r="HQR122" s="632"/>
      <c r="HQS122" s="632"/>
      <c r="HQT122" s="632"/>
      <c r="HQU122" s="632"/>
      <c r="HQV122" s="632"/>
      <c r="HQW122" s="632"/>
      <c r="HQX122" s="632"/>
      <c r="HQY122" s="632"/>
      <c r="HQZ122" s="632"/>
      <c r="HRA122" s="632"/>
      <c r="HRB122" s="632"/>
      <c r="HRC122" s="632"/>
      <c r="HRD122" s="632"/>
      <c r="HRE122" s="632"/>
      <c r="HRF122" s="632"/>
      <c r="HRG122" s="632"/>
      <c r="HRH122" s="632"/>
      <c r="HRI122" s="632"/>
      <c r="HRJ122" s="632"/>
      <c r="HRK122" s="632"/>
      <c r="HRL122" s="632"/>
      <c r="HRM122" s="632"/>
      <c r="HRN122" s="632"/>
      <c r="HRO122" s="632"/>
      <c r="HRP122" s="632"/>
      <c r="HRQ122" s="632"/>
      <c r="HRR122" s="632"/>
      <c r="HRS122" s="632"/>
      <c r="HRT122" s="632"/>
      <c r="HRU122" s="632"/>
      <c r="HRV122" s="632"/>
      <c r="HRW122" s="632"/>
      <c r="HRX122" s="632"/>
      <c r="HRY122" s="632"/>
      <c r="HRZ122" s="632"/>
      <c r="HSA122" s="632"/>
      <c r="HSB122" s="632"/>
      <c r="HSC122" s="632"/>
      <c r="HSD122" s="632"/>
      <c r="HSE122" s="632"/>
      <c r="HSF122" s="632"/>
      <c r="HSG122" s="632"/>
      <c r="HSH122" s="632"/>
      <c r="HSI122" s="632"/>
      <c r="HSJ122" s="632"/>
      <c r="HSK122" s="632"/>
      <c r="HSL122" s="632"/>
      <c r="HSM122" s="632"/>
      <c r="HSN122" s="632"/>
      <c r="HSO122" s="632"/>
      <c r="HSP122" s="632"/>
      <c r="HSQ122" s="632"/>
      <c r="HSR122" s="632"/>
      <c r="HSS122" s="632"/>
      <c r="HST122" s="632"/>
      <c r="HSU122" s="632"/>
      <c r="HSV122" s="632"/>
      <c r="HSW122" s="632"/>
      <c r="HSX122" s="632"/>
      <c r="HSY122" s="632"/>
      <c r="HSZ122" s="632"/>
      <c r="HTA122" s="632"/>
      <c r="HTB122" s="632"/>
      <c r="HTC122" s="632"/>
      <c r="HTD122" s="632"/>
      <c r="HTE122" s="632"/>
      <c r="HTF122" s="632"/>
      <c r="HTG122" s="632"/>
      <c r="HTH122" s="632"/>
      <c r="HTI122" s="632"/>
      <c r="HTJ122" s="632"/>
      <c r="HTK122" s="632"/>
      <c r="HTL122" s="632"/>
      <c r="HTM122" s="632"/>
      <c r="HTN122" s="632"/>
      <c r="HTO122" s="632"/>
      <c r="HTP122" s="632"/>
      <c r="HTQ122" s="632"/>
      <c r="HTR122" s="632"/>
      <c r="HTS122" s="632"/>
      <c r="HTT122" s="632"/>
      <c r="HTU122" s="632"/>
      <c r="HTV122" s="632"/>
      <c r="HTW122" s="632"/>
      <c r="HTX122" s="632"/>
      <c r="HTY122" s="632"/>
      <c r="HTZ122" s="632"/>
      <c r="HUA122" s="632"/>
      <c r="HUB122" s="632"/>
      <c r="HUC122" s="632"/>
      <c r="HUD122" s="632"/>
      <c r="HUE122" s="632"/>
      <c r="HUF122" s="632"/>
      <c r="HUG122" s="632"/>
      <c r="HUH122" s="632"/>
      <c r="HUI122" s="632"/>
      <c r="HUJ122" s="632"/>
      <c r="HUK122" s="632"/>
      <c r="HUL122" s="632"/>
      <c r="HUM122" s="632"/>
      <c r="HUN122" s="632"/>
      <c r="HUO122" s="632"/>
      <c r="HUP122" s="632"/>
      <c r="HUQ122" s="632"/>
      <c r="HUR122" s="632"/>
      <c r="HUS122" s="632"/>
      <c r="HUT122" s="632"/>
      <c r="HUU122" s="632"/>
      <c r="HUV122" s="632"/>
      <c r="HUW122" s="632"/>
      <c r="HUX122" s="632"/>
      <c r="HUY122" s="632"/>
      <c r="HUZ122" s="632"/>
      <c r="HVA122" s="632"/>
      <c r="HVB122" s="632"/>
      <c r="HVC122" s="632"/>
      <c r="HVD122" s="632"/>
      <c r="HVE122" s="632"/>
      <c r="HVF122" s="632"/>
      <c r="HVG122" s="632"/>
      <c r="HVH122" s="632"/>
      <c r="HVI122" s="632"/>
      <c r="HVJ122" s="632"/>
      <c r="HVK122" s="632"/>
      <c r="HVL122" s="632"/>
      <c r="HVM122" s="632"/>
      <c r="HVN122" s="632"/>
      <c r="HVO122" s="632"/>
      <c r="HVP122" s="632"/>
      <c r="HVQ122" s="632"/>
      <c r="HVR122" s="632"/>
      <c r="HVS122" s="632"/>
      <c r="HVT122" s="632"/>
      <c r="HVU122" s="632"/>
      <c r="HVV122" s="632"/>
      <c r="HVW122" s="632"/>
      <c r="HVX122" s="632"/>
      <c r="HVY122" s="632"/>
      <c r="HVZ122" s="632"/>
      <c r="HWA122" s="632"/>
      <c r="HWB122" s="632"/>
      <c r="HWC122" s="632"/>
      <c r="HWD122" s="632"/>
      <c r="HWE122" s="632"/>
      <c r="HWF122" s="632"/>
      <c r="HWG122" s="632"/>
      <c r="HWH122" s="632"/>
      <c r="HWI122" s="632"/>
      <c r="HWJ122" s="632"/>
      <c r="HWK122" s="632"/>
      <c r="HWL122" s="632"/>
      <c r="HWM122" s="632"/>
      <c r="HWN122" s="632"/>
      <c r="HWO122" s="632"/>
      <c r="HWP122" s="632"/>
      <c r="HWQ122" s="632"/>
      <c r="HWR122" s="632"/>
      <c r="HWS122" s="632"/>
      <c r="HWT122" s="632"/>
      <c r="HWU122" s="632"/>
      <c r="HWV122" s="632"/>
      <c r="HWW122" s="632"/>
      <c r="HWX122" s="632"/>
      <c r="HWY122" s="632"/>
      <c r="HWZ122" s="632"/>
      <c r="HXA122" s="632"/>
      <c r="HXB122" s="632"/>
      <c r="HXC122" s="632"/>
      <c r="HXD122" s="632"/>
      <c r="HXE122" s="632"/>
      <c r="HXF122" s="632"/>
      <c r="HXG122" s="632"/>
      <c r="HXH122" s="632"/>
      <c r="HXI122" s="632"/>
      <c r="HXJ122" s="632"/>
      <c r="HXK122" s="632"/>
      <c r="HXL122" s="632"/>
      <c r="HXM122" s="632"/>
      <c r="HXN122" s="632"/>
      <c r="HXO122" s="632"/>
      <c r="HXP122" s="632"/>
      <c r="HXQ122" s="632"/>
      <c r="HXR122" s="632"/>
      <c r="HXS122" s="632"/>
      <c r="HXT122" s="632"/>
      <c r="HXU122" s="632"/>
      <c r="HXV122" s="632"/>
      <c r="HXW122" s="632"/>
      <c r="HXX122" s="632"/>
      <c r="HXY122" s="632"/>
      <c r="HXZ122" s="632"/>
      <c r="HYA122" s="632"/>
      <c r="HYB122" s="632"/>
      <c r="HYC122" s="632"/>
      <c r="HYD122" s="632"/>
      <c r="HYE122" s="632"/>
      <c r="HYF122" s="632"/>
      <c r="HYG122" s="632"/>
      <c r="HYH122" s="632"/>
      <c r="HYI122" s="632"/>
      <c r="HYJ122" s="632"/>
      <c r="HYK122" s="632"/>
      <c r="HYL122" s="632"/>
      <c r="HYM122" s="632"/>
      <c r="HYN122" s="632"/>
      <c r="HYO122" s="632"/>
      <c r="HYP122" s="632"/>
      <c r="HYQ122" s="632"/>
      <c r="HYR122" s="632"/>
      <c r="HYS122" s="632"/>
      <c r="HYT122" s="632"/>
      <c r="HYU122" s="632"/>
      <c r="HYV122" s="632"/>
      <c r="HYW122" s="632"/>
      <c r="HYX122" s="632"/>
      <c r="HYY122" s="632"/>
      <c r="HYZ122" s="632"/>
      <c r="HZA122" s="632"/>
      <c r="HZB122" s="632"/>
      <c r="HZC122" s="632"/>
      <c r="HZD122" s="632"/>
      <c r="HZE122" s="632"/>
      <c r="HZF122" s="632"/>
      <c r="HZG122" s="632"/>
      <c r="HZH122" s="632"/>
      <c r="HZI122" s="632"/>
      <c r="HZJ122" s="632"/>
      <c r="HZK122" s="632"/>
      <c r="HZL122" s="632"/>
      <c r="HZM122" s="632"/>
      <c r="HZN122" s="632"/>
      <c r="HZO122" s="632"/>
      <c r="HZP122" s="632"/>
      <c r="HZQ122" s="632"/>
      <c r="HZR122" s="632"/>
      <c r="HZS122" s="632"/>
      <c r="HZT122" s="632"/>
      <c r="HZU122" s="632"/>
      <c r="HZV122" s="632"/>
      <c r="HZW122" s="632"/>
      <c r="HZX122" s="632"/>
      <c r="HZY122" s="632"/>
      <c r="HZZ122" s="632"/>
      <c r="IAA122" s="632"/>
      <c r="IAB122" s="632"/>
      <c r="IAC122" s="632"/>
      <c r="IAD122" s="632"/>
      <c r="IAE122" s="632"/>
      <c r="IAF122" s="632"/>
      <c r="IAG122" s="632"/>
      <c r="IAH122" s="632"/>
      <c r="IAI122" s="632"/>
      <c r="IAJ122" s="632"/>
      <c r="IAK122" s="632"/>
      <c r="IAL122" s="632"/>
      <c r="IAM122" s="632"/>
      <c r="IAN122" s="632"/>
      <c r="IAO122" s="632"/>
      <c r="IAP122" s="632"/>
      <c r="IAQ122" s="632"/>
      <c r="IAR122" s="632"/>
      <c r="IAS122" s="632"/>
      <c r="IAT122" s="632"/>
      <c r="IAU122" s="632"/>
      <c r="IAV122" s="632"/>
      <c r="IAW122" s="632"/>
      <c r="IAX122" s="632"/>
      <c r="IAY122" s="632"/>
      <c r="IAZ122" s="632"/>
      <c r="IBA122" s="632"/>
      <c r="IBB122" s="632"/>
      <c r="IBC122" s="632"/>
      <c r="IBD122" s="632"/>
      <c r="IBE122" s="632"/>
      <c r="IBF122" s="632"/>
      <c r="IBG122" s="632"/>
      <c r="IBH122" s="632"/>
      <c r="IBI122" s="632"/>
      <c r="IBJ122" s="632"/>
      <c r="IBK122" s="632"/>
      <c r="IBL122" s="632"/>
      <c r="IBM122" s="632"/>
      <c r="IBN122" s="632"/>
      <c r="IBO122" s="632"/>
      <c r="IBP122" s="632"/>
      <c r="IBQ122" s="632"/>
      <c r="IBR122" s="632"/>
      <c r="IBS122" s="632"/>
      <c r="IBT122" s="632"/>
      <c r="IBU122" s="632"/>
      <c r="IBV122" s="632"/>
      <c r="IBW122" s="632"/>
      <c r="IBX122" s="632"/>
      <c r="IBY122" s="632"/>
      <c r="IBZ122" s="632"/>
      <c r="ICA122" s="632"/>
      <c r="ICB122" s="632"/>
      <c r="ICC122" s="632"/>
      <c r="ICD122" s="632"/>
      <c r="ICE122" s="632"/>
      <c r="ICF122" s="632"/>
      <c r="ICG122" s="632"/>
      <c r="ICH122" s="632"/>
      <c r="ICI122" s="632"/>
      <c r="ICJ122" s="632"/>
      <c r="ICK122" s="632"/>
      <c r="ICL122" s="632"/>
      <c r="ICM122" s="632"/>
      <c r="ICN122" s="632"/>
      <c r="ICO122" s="632"/>
      <c r="ICP122" s="632"/>
      <c r="ICQ122" s="632"/>
      <c r="ICR122" s="632"/>
      <c r="ICS122" s="632"/>
      <c r="ICT122" s="632"/>
      <c r="ICU122" s="632"/>
      <c r="ICV122" s="632"/>
      <c r="ICW122" s="632"/>
      <c r="ICX122" s="632"/>
      <c r="ICY122" s="632"/>
      <c r="ICZ122" s="632"/>
      <c r="IDA122" s="632"/>
      <c r="IDB122" s="632"/>
      <c r="IDC122" s="632"/>
      <c r="IDD122" s="632"/>
      <c r="IDE122" s="632"/>
      <c r="IDF122" s="632"/>
      <c r="IDG122" s="632"/>
      <c r="IDH122" s="632"/>
      <c r="IDI122" s="632"/>
      <c r="IDJ122" s="632"/>
      <c r="IDK122" s="632"/>
      <c r="IDL122" s="632"/>
      <c r="IDM122" s="632"/>
      <c r="IDN122" s="632"/>
      <c r="IDO122" s="632"/>
      <c r="IDP122" s="632"/>
      <c r="IDQ122" s="632"/>
      <c r="IDR122" s="632"/>
      <c r="IDS122" s="632"/>
      <c r="IDT122" s="632"/>
      <c r="IDU122" s="632"/>
      <c r="IDV122" s="632"/>
      <c r="IDW122" s="632"/>
      <c r="IDX122" s="632"/>
      <c r="IDY122" s="632"/>
      <c r="IDZ122" s="632"/>
      <c r="IEA122" s="632"/>
      <c r="IEB122" s="632"/>
      <c r="IEC122" s="632"/>
      <c r="IED122" s="632"/>
      <c r="IEE122" s="632"/>
      <c r="IEF122" s="632"/>
      <c r="IEG122" s="632"/>
      <c r="IEH122" s="632"/>
      <c r="IEI122" s="632"/>
      <c r="IEJ122" s="632"/>
      <c r="IEK122" s="632"/>
      <c r="IEL122" s="632"/>
      <c r="IEM122" s="632"/>
      <c r="IEN122" s="632"/>
      <c r="IEO122" s="632"/>
      <c r="IEP122" s="632"/>
      <c r="IEQ122" s="632"/>
      <c r="IER122" s="632"/>
      <c r="IES122" s="632"/>
      <c r="IET122" s="632"/>
      <c r="IEU122" s="632"/>
      <c r="IEV122" s="632"/>
      <c r="IEW122" s="632"/>
      <c r="IEX122" s="632"/>
      <c r="IEY122" s="632"/>
      <c r="IEZ122" s="632"/>
      <c r="IFA122" s="632"/>
      <c r="IFB122" s="632"/>
      <c r="IFC122" s="632"/>
      <c r="IFD122" s="632"/>
      <c r="IFE122" s="632"/>
      <c r="IFF122" s="632"/>
      <c r="IFG122" s="632"/>
      <c r="IFH122" s="632"/>
      <c r="IFI122" s="632"/>
      <c r="IFJ122" s="632"/>
      <c r="IFK122" s="632"/>
      <c r="IFL122" s="632"/>
      <c r="IFM122" s="632"/>
      <c r="IFN122" s="632"/>
      <c r="IFO122" s="632"/>
      <c r="IFP122" s="632"/>
      <c r="IFQ122" s="632"/>
      <c r="IFR122" s="632"/>
      <c r="IFS122" s="632"/>
      <c r="IFT122" s="632"/>
      <c r="IFU122" s="632"/>
      <c r="IFV122" s="632"/>
      <c r="IFW122" s="632"/>
      <c r="IFX122" s="632"/>
      <c r="IFY122" s="632"/>
      <c r="IFZ122" s="632"/>
      <c r="IGA122" s="632"/>
      <c r="IGB122" s="632"/>
      <c r="IGC122" s="632"/>
      <c r="IGD122" s="632"/>
      <c r="IGE122" s="632"/>
      <c r="IGF122" s="632"/>
      <c r="IGG122" s="632"/>
      <c r="IGH122" s="632"/>
      <c r="IGI122" s="632"/>
      <c r="IGJ122" s="632"/>
      <c r="IGK122" s="632"/>
      <c r="IGL122" s="632"/>
      <c r="IGM122" s="632"/>
      <c r="IGN122" s="632"/>
      <c r="IGO122" s="632"/>
      <c r="IGP122" s="632"/>
      <c r="IGQ122" s="632"/>
      <c r="IGR122" s="632"/>
      <c r="IGS122" s="632"/>
      <c r="IGT122" s="632"/>
      <c r="IGU122" s="632"/>
      <c r="IGV122" s="632"/>
      <c r="IGW122" s="632"/>
      <c r="IGX122" s="632"/>
      <c r="IGY122" s="632"/>
      <c r="IGZ122" s="632"/>
      <c r="IHA122" s="632"/>
      <c r="IHB122" s="632"/>
      <c r="IHC122" s="632"/>
      <c r="IHD122" s="632"/>
      <c r="IHE122" s="632"/>
      <c r="IHF122" s="632"/>
      <c r="IHG122" s="632"/>
      <c r="IHH122" s="632"/>
      <c r="IHI122" s="632"/>
      <c r="IHJ122" s="632"/>
      <c r="IHK122" s="632"/>
      <c r="IHL122" s="632"/>
      <c r="IHM122" s="632"/>
      <c r="IHN122" s="632"/>
      <c r="IHO122" s="632"/>
      <c r="IHP122" s="632"/>
      <c r="IHQ122" s="632"/>
      <c r="IHR122" s="632"/>
      <c r="IHS122" s="632"/>
      <c r="IHT122" s="632"/>
      <c r="IHU122" s="632"/>
      <c r="IHV122" s="632"/>
      <c r="IHW122" s="632"/>
      <c r="IHX122" s="632"/>
      <c r="IHY122" s="632"/>
      <c r="IHZ122" s="632"/>
      <c r="IIA122" s="632"/>
      <c r="IIB122" s="632"/>
      <c r="IIC122" s="632"/>
      <c r="IID122" s="632"/>
      <c r="IIE122" s="632"/>
      <c r="IIF122" s="632"/>
      <c r="IIG122" s="632"/>
      <c r="IIH122" s="632"/>
      <c r="III122" s="632"/>
      <c r="IIJ122" s="632"/>
      <c r="IIK122" s="632"/>
      <c r="IIL122" s="632"/>
      <c r="IIM122" s="632"/>
      <c r="IIN122" s="632"/>
      <c r="IIO122" s="632"/>
      <c r="IIP122" s="632"/>
      <c r="IIQ122" s="632"/>
      <c r="IIR122" s="632"/>
      <c r="IIS122" s="632"/>
      <c r="IIT122" s="632"/>
      <c r="IIU122" s="632"/>
      <c r="IIV122" s="632"/>
      <c r="IIW122" s="632"/>
      <c r="IIX122" s="632"/>
      <c r="IIY122" s="632"/>
      <c r="IIZ122" s="632"/>
      <c r="IJA122" s="632"/>
      <c r="IJB122" s="632"/>
      <c r="IJC122" s="632"/>
      <c r="IJD122" s="632"/>
      <c r="IJE122" s="632"/>
      <c r="IJF122" s="632"/>
      <c r="IJG122" s="632"/>
      <c r="IJH122" s="632"/>
      <c r="IJI122" s="632"/>
      <c r="IJJ122" s="632"/>
      <c r="IJK122" s="632"/>
      <c r="IJL122" s="632"/>
      <c r="IJM122" s="632"/>
      <c r="IJN122" s="632"/>
      <c r="IJO122" s="632"/>
      <c r="IJP122" s="632"/>
      <c r="IJQ122" s="632"/>
      <c r="IJR122" s="632"/>
      <c r="IJS122" s="632"/>
      <c r="IJT122" s="632"/>
      <c r="IJU122" s="632"/>
      <c r="IJV122" s="632"/>
      <c r="IJW122" s="632"/>
      <c r="IJX122" s="632"/>
      <c r="IJY122" s="632"/>
      <c r="IJZ122" s="632"/>
      <c r="IKA122" s="632"/>
      <c r="IKB122" s="632"/>
      <c r="IKC122" s="632"/>
      <c r="IKD122" s="632"/>
      <c r="IKE122" s="632"/>
      <c r="IKF122" s="632"/>
      <c r="IKG122" s="632"/>
      <c r="IKH122" s="632"/>
      <c r="IKI122" s="632"/>
      <c r="IKJ122" s="632"/>
      <c r="IKK122" s="632"/>
      <c r="IKL122" s="632"/>
      <c r="IKM122" s="632"/>
      <c r="IKN122" s="632"/>
      <c r="IKO122" s="632"/>
      <c r="IKP122" s="632"/>
      <c r="IKQ122" s="632"/>
      <c r="IKR122" s="632"/>
      <c r="IKS122" s="632"/>
      <c r="IKT122" s="632"/>
      <c r="IKU122" s="632"/>
      <c r="IKV122" s="632"/>
      <c r="IKW122" s="632"/>
      <c r="IKX122" s="632"/>
      <c r="IKY122" s="632"/>
      <c r="IKZ122" s="632"/>
      <c r="ILA122" s="632"/>
      <c r="ILB122" s="632"/>
      <c r="ILC122" s="632"/>
      <c r="ILD122" s="632"/>
      <c r="ILE122" s="632"/>
      <c r="ILF122" s="632"/>
      <c r="ILG122" s="632"/>
      <c r="ILH122" s="632"/>
      <c r="ILI122" s="632"/>
      <c r="ILJ122" s="632"/>
      <c r="ILK122" s="632"/>
      <c r="ILL122" s="632"/>
      <c r="ILM122" s="632"/>
      <c r="ILN122" s="632"/>
      <c r="ILO122" s="632"/>
      <c r="ILP122" s="632"/>
      <c r="ILQ122" s="632"/>
      <c r="ILR122" s="632"/>
      <c r="ILS122" s="632"/>
      <c r="ILT122" s="632"/>
      <c r="ILU122" s="632"/>
      <c r="ILV122" s="632"/>
      <c r="ILW122" s="632"/>
      <c r="ILX122" s="632"/>
      <c r="ILY122" s="632"/>
      <c r="ILZ122" s="632"/>
      <c r="IMA122" s="632"/>
      <c r="IMB122" s="632"/>
      <c r="IMC122" s="632"/>
      <c r="IMD122" s="632"/>
      <c r="IME122" s="632"/>
      <c r="IMF122" s="632"/>
      <c r="IMG122" s="632"/>
      <c r="IMH122" s="632"/>
      <c r="IMI122" s="632"/>
      <c r="IMJ122" s="632"/>
      <c r="IMK122" s="632"/>
      <c r="IML122" s="632"/>
      <c r="IMM122" s="632"/>
      <c r="IMN122" s="632"/>
      <c r="IMO122" s="632"/>
      <c r="IMP122" s="632"/>
      <c r="IMQ122" s="632"/>
      <c r="IMR122" s="632"/>
      <c r="IMS122" s="632"/>
      <c r="IMT122" s="632"/>
      <c r="IMU122" s="632"/>
      <c r="IMV122" s="632"/>
      <c r="IMW122" s="632"/>
      <c r="IMX122" s="632"/>
      <c r="IMY122" s="632"/>
      <c r="IMZ122" s="632"/>
      <c r="INA122" s="632"/>
      <c r="INB122" s="632"/>
      <c r="INC122" s="632"/>
      <c r="IND122" s="632"/>
      <c r="INE122" s="632"/>
      <c r="INF122" s="632"/>
      <c r="ING122" s="632"/>
      <c r="INH122" s="632"/>
      <c r="INI122" s="632"/>
      <c r="INJ122" s="632"/>
      <c r="INK122" s="632"/>
      <c r="INL122" s="632"/>
      <c r="INM122" s="632"/>
      <c r="INN122" s="632"/>
      <c r="INO122" s="632"/>
      <c r="INP122" s="632"/>
      <c r="INQ122" s="632"/>
      <c r="INR122" s="632"/>
      <c r="INS122" s="632"/>
      <c r="INT122" s="632"/>
      <c r="INU122" s="632"/>
      <c r="INV122" s="632"/>
      <c r="INW122" s="632"/>
      <c r="INX122" s="632"/>
      <c r="INY122" s="632"/>
      <c r="INZ122" s="632"/>
      <c r="IOA122" s="632"/>
      <c r="IOB122" s="632"/>
      <c r="IOC122" s="632"/>
      <c r="IOD122" s="632"/>
      <c r="IOE122" s="632"/>
      <c r="IOF122" s="632"/>
      <c r="IOG122" s="632"/>
      <c r="IOH122" s="632"/>
      <c r="IOI122" s="632"/>
      <c r="IOJ122" s="632"/>
      <c r="IOK122" s="632"/>
      <c r="IOL122" s="632"/>
      <c r="IOM122" s="632"/>
      <c r="ION122" s="632"/>
      <c r="IOO122" s="632"/>
      <c r="IOP122" s="632"/>
      <c r="IOQ122" s="632"/>
      <c r="IOR122" s="632"/>
      <c r="IOS122" s="632"/>
      <c r="IOT122" s="632"/>
      <c r="IOU122" s="632"/>
      <c r="IOV122" s="632"/>
      <c r="IOW122" s="632"/>
      <c r="IOX122" s="632"/>
      <c r="IOY122" s="632"/>
      <c r="IOZ122" s="632"/>
      <c r="IPA122" s="632"/>
      <c r="IPB122" s="632"/>
      <c r="IPC122" s="632"/>
      <c r="IPD122" s="632"/>
      <c r="IPE122" s="632"/>
      <c r="IPF122" s="632"/>
      <c r="IPG122" s="632"/>
      <c r="IPH122" s="632"/>
      <c r="IPI122" s="632"/>
      <c r="IPJ122" s="632"/>
      <c r="IPK122" s="632"/>
      <c r="IPL122" s="632"/>
      <c r="IPM122" s="632"/>
      <c r="IPN122" s="632"/>
      <c r="IPO122" s="632"/>
      <c r="IPP122" s="632"/>
      <c r="IPQ122" s="632"/>
      <c r="IPR122" s="632"/>
      <c r="IPS122" s="632"/>
      <c r="IPT122" s="632"/>
      <c r="IPU122" s="632"/>
      <c r="IPV122" s="632"/>
      <c r="IPW122" s="632"/>
      <c r="IPX122" s="632"/>
      <c r="IPY122" s="632"/>
      <c r="IPZ122" s="632"/>
      <c r="IQA122" s="632"/>
      <c r="IQB122" s="632"/>
      <c r="IQC122" s="632"/>
      <c r="IQD122" s="632"/>
      <c r="IQE122" s="632"/>
      <c r="IQF122" s="632"/>
      <c r="IQG122" s="632"/>
      <c r="IQH122" s="632"/>
      <c r="IQI122" s="632"/>
      <c r="IQJ122" s="632"/>
      <c r="IQK122" s="632"/>
      <c r="IQL122" s="632"/>
      <c r="IQM122" s="632"/>
      <c r="IQN122" s="632"/>
      <c r="IQO122" s="632"/>
      <c r="IQP122" s="632"/>
      <c r="IQQ122" s="632"/>
      <c r="IQR122" s="632"/>
      <c r="IQS122" s="632"/>
      <c r="IQT122" s="632"/>
      <c r="IQU122" s="632"/>
      <c r="IQV122" s="632"/>
      <c r="IQW122" s="632"/>
      <c r="IQX122" s="632"/>
      <c r="IQY122" s="632"/>
      <c r="IQZ122" s="632"/>
      <c r="IRA122" s="632"/>
      <c r="IRB122" s="632"/>
      <c r="IRC122" s="632"/>
      <c r="IRD122" s="632"/>
      <c r="IRE122" s="632"/>
      <c r="IRF122" s="632"/>
      <c r="IRG122" s="632"/>
      <c r="IRH122" s="632"/>
      <c r="IRI122" s="632"/>
      <c r="IRJ122" s="632"/>
      <c r="IRK122" s="632"/>
      <c r="IRL122" s="632"/>
      <c r="IRM122" s="632"/>
      <c r="IRN122" s="632"/>
      <c r="IRO122" s="632"/>
      <c r="IRP122" s="632"/>
      <c r="IRQ122" s="632"/>
      <c r="IRR122" s="632"/>
      <c r="IRS122" s="632"/>
      <c r="IRT122" s="632"/>
      <c r="IRU122" s="632"/>
      <c r="IRV122" s="632"/>
      <c r="IRW122" s="632"/>
      <c r="IRX122" s="632"/>
      <c r="IRY122" s="632"/>
      <c r="IRZ122" s="632"/>
      <c r="ISA122" s="632"/>
      <c r="ISB122" s="632"/>
      <c r="ISC122" s="632"/>
      <c r="ISD122" s="632"/>
      <c r="ISE122" s="632"/>
      <c r="ISF122" s="632"/>
      <c r="ISG122" s="632"/>
      <c r="ISH122" s="632"/>
      <c r="ISI122" s="632"/>
      <c r="ISJ122" s="632"/>
      <c r="ISK122" s="632"/>
      <c r="ISL122" s="632"/>
      <c r="ISM122" s="632"/>
      <c r="ISN122" s="632"/>
      <c r="ISO122" s="632"/>
      <c r="ISP122" s="632"/>
      <c r="ISQ122" s="632"/>
      <c r="ISR122" s="632"/>
      <c r="ISS122" s="632"/>
      <c r="IST122" s="632"/>
      <c r="ISU122" s="632"/>
      <c r="ISV122" s="632"/>
      <c r="ISW122" s="632"/>
      <c r="ISX122" s="632"/>
      <c r="ISY122" s="632"/>
      <c r="ISZ122" s="632"/>
      <c r="ITA122" s="632"/>
      <c r="ITB122" s="632"/>
      <c r="ITC122" s="632"/>
      <c r="ITD122" s="632"/>
      <c r="ITE122" s="632"/>
      <c r="ITF122" s="632"/>
      <c r="ITG122" s="632"/>
      <c r="ITH122" s="632"/>
      <c r="ITI122" s="632"/>
      <c r="ITJ122" s="632"/>
      <c r="ITK122" s="632"/>
      <c r="ITL122" s="632"/>
      <c r="ITM122" s="632"/>
      <c r="ITN122" s="632"/>
      <c r="ITO122" s="632"/>
      <c r="ITP122" s="632"/>
      <c r="ITQ122" s="632"/>
      <c r="ITR122" s="632"/>
      <c r="ITS122" s="632"/>
      <c r="ITT122" s="632"/>
      <c r="ITU122" s="632"/>
      <c r="ITV122" s="632"/>
      <c r="ITW122" s="632"/>
      <c r="ITX122" s="632"/>
      <c r="ITY122" s="632"/>
      <c r="ITZ122" s="632"/>
      <c r="IUA122" s="632"/>
      <c r="IUB122" s="632"/>
      <c r="IUC122" s="632"/>
      <c r="IUD122" s="632"/>
      <c r="IUE122" s="632"/>
      <c r="IUF122" s="632"/>
      <c r="IUG122" s="632"/>
      <c r="IUH122" s="632"/>
      <c r="IUI122" s="632"/>
      <c r="IUJ122" s="632"/>
      <c r="IUK122" s="632"/>
      <c r="IUL122" s="632"/>
      <c r="IUM122" s="632"/>
      <c r="IUN122" s="632"/>
      <c r="IUO122" s="632"/>
      <c r="IUP122" s="632"/>
      <c r="IUQ122" s="632"/>
      <c r="IUR122" s="632"/>
      <c r="IUS122" s="632"/>
      <c r="IUT122" s="632"/>
      <c r="IUU122" s="632"/>
      <c r="IUV122" s="632"/>
      <c r="IUW122" s="632"/>
      <c r="IUX122" s="632"/>
      <c r="IUY122" s="632"/>
      <c r="IUZ122" s="632"/>
      <c r="IVA122" s="632"/>
      <c r="IVB122" s="632"/>
      <c r="IVC122" s="632"/>
      <c r="IVD122" s="632"/>
      <c r="IVE122" s="632"/>
      <c r="IVF122" s="632"/>
      <c r="IVG122" s="632"/>
      <c r="IVH122" s="632"/>
      <c r="IVI122" s="632"/>
      <c r="IVJ122" s="632"/>
      <c r="IVK122" s="632"/>
      <c r="IVL122" s="632"/>
      <c r="IVM122" s="632"/>
      <c r="IVN122" s="632"/>
      <c r="IVO122" s="632"/>
      <c r="IVP122" s="632"/>
      <c r="IVQ122" s="632"/>
      <c r="IVR122" s="632"/>
      <c r="IVS122" s="632"/>
      <c r="IVT122" s="632"/>
      <c r="IVU122" s="632"/>
      <c r="IVV122" s="632"/>
      <c r="IVW122" s="632"/>
      <c r="IVX122" s="632"/>
      <c r="IVY122" s="632"/>
      <c r="IVZ122" s="632"/>
      <c r="IWA122" s="632"/>
      <c r="IWB122" s="632"/>
      <c r="IWC122" s="632"/>
      <c r="IWD122" s="632"/>
      <c r="IWE122" s="632"/>
      <c r="IWF122" s="632"/>
      <c r="IWG122" s="632"/>
      <c r="IWH122" s="632"/>
      <c r="IWI122" s="632"/>
      <c r="IWJ122" s="632"/>
      <c r="IWK122" s="632"/>
      <c r="IWL122" s="632"/>
      <c r="IWM122" s="632"/>
      <c r="IWN122" s="632"/>
      <c r="IWO122" s="632"/>
      <c r="IWP122" s="632"/>
      <c r="IWQ122" s="632"/>
      <c r="IWR122" s="632"/>
      <c r="IWS122" s="632"/>
      <c r="IWT122" s="632"/>
      <c r="IWU122" s="632"/>
      <c r="IWV122" s="632"/>
      <c r="IWW122" s="632"/>
      <c r="IWX122" s="632"/>
      <c r="IWY122" s="632"/>
      <c r="IWZ122" s="632"/>
      <c r="IXA122" s="632"/>
      <c r="IXB122" s="632"/>
      <c r="IXC122" s="632"/>
      <c r="IXD122" s="632"/>
      <c r="IXE122" s="632"/>
      <c r="IXF122" s="632"/>
      <c r="IXG122" s="632"/>
      <c r="IXH122" s="632"/>
      <c r="IXI122" s="632"/>
      <c r="IXJ122" s="632"/>
      <c r="IXK122" s="632"/>
      <c r="IXL122" s="632"/>
      <c r="IXM122" s="632"/>
      <c r="IXN122" s="632"/>
      <c r="IXO122" s="632"/>
      <c r="IXP122" s="632"/>
      <c r="IXQ122" s="632"/>
      <c r="IXR122" s="632"/>
      <c r="IXS122" s="632"/>
      <c r="IXT122" s="632"/>
      <c r="IXU122" s="632"/>
      <c r="IXV122" s="632"/>
      <c r="IXW122" s="632"/>
      <c r="IXX122" s="632"/>
      <c r="IXY122" s="632"/>
      <c r="IXZ122" s="632"/>
      <c r="IYA122" s="632"/>
      <c r="IYB122" s="632"/>
      <c r="IYC122" s="632"/>
      <c r="IYD122" s="632"/>
      <c r="IYE122" s="632"/>
      <c r="IYF122" s="632"/>
      <c r="IYG122" s="632"/>
      <c r="IYH122" s="632"/>
      <c r="IYI122" s="632"/>
      <c r="IYJ122" s="632"/>
      <c r="IYK122" s="632"/>
      <c r="IYL122" s="632"/>
      <c r="IYM122" s="632"/>
      <c r="IYN122" s="632"/>
      <c r="IYO122" s="632"/>
      <c r="IYP122" s="632"/>
      <c r="IYQ122" s="632"/>
      <c r="IYR122" s="632"/>
      <c r="IYS122" s="632"/>
      <c r="IYT122" s="632"/>
      <c r="IYU122" s="632"/>
      <c r="IYV122" s="632"/>
      <c r="IYW122" s="632"/>
      <c r="IYX122" s="632"/>
      <c r="IYY122" s="632"/>
      <c r="IYZ122" s="632"/>
      <c r="IZA122" s="632"/>
      <c r="IZB122" s="632"/>
      <c r="IZC122" s="632"/>
      <c r="IZD122" s="632"/>
      <c r="IZE122" s="632"/>
      <c r="IZF122" s="632"/>
      <c r="IZG122" s="632"/>
      <c r="IZH122" s="632"/>
      <c r="IZI122" s="632"/>
      <c r="IZJ122" s="632"/>
      <c r="IZK122" s="632"/>
      <c r="IZL122" s="632"/>
      <c r="IZM122" s="632"/>
      <c r="IZN122" s="632"/>
      <c r="IZO122" s="632"/>
      <c r="IZP122" s="632"/>
      <c r="IZQ122" s="632"/>
      <c r="IZR122" s="632"/>
      <c r="IZS122" s="632"/>
      <c r="IZT122" s="632"/>
      <c r="IZU122" s="632"/>
      <c r="IZV122" s="632"/>
      <c r="IZW122" s="632"/>
      <c r="IZX122" s="632"/>
      <c r="IZY122" s="632"/>
      <c r="IZZ122" s="632"/>
      <c r="JAA122" s="632"/>
      <c r="JAB122" s="632"/>
      <c r="JAC122" s="632"/>
      <c r="JAD122" s="632"/>
      <c r="JAE122" s="632"/>
      <c r="JAF122" s="632"/>
      <c r="JAG122" s="632"/>
      <c r="JAH122" s="632"/>
      <c r="JAI122" s="632"/>
      <c r="JAJ122" s="632"/>
      <c r="JAK122" s="632"/>
      <c r="JAL122" s="632"/>
      <c r="JAM122" s="632"/>
      <c r="JAN122" s="632"/>
      <c r="JAO122" s="632"/>
      <c r="JAP122" s="632"/>
      <c r="JAQ122" s="632"/>
      <c r="JAR122" s="632"/>
      <c r="JAS122" s="632"/>
      <c r="JAT122" s="632"/>
      <c r="JAU122" s="632"/>
      <c r="JAV122" s="632"/>
      <c r="JAW122" s="632"/>
      <c r="JAX122" s="632"/>
      <c r="JAY122" s="632"/>
      <c r="JAZ122" s="632"/>
      <c r="JBA122" s="632"/>
      <c r="JBB122" s="632"/>
      <c r="JBC122" s="632"/>
      <c r="JBD122" s="632"/>
      <c r="JBE122" s="632"/>
      <c r="JBF122" s="632"/>
      <c r="JBG122" s="632"/>
      <c r="JBH122" s="632"/>
      <c r="JBI122" s="632"/>
      <c r="JBJ122" s="632"/>
      <c r="JBK122" s="632"/>
      <c r="JBL122" s="632"/>
      <c r="JBM122" s="632"/>
      <c r="JBN122" s="632"/>
      <c r="JBO122" s="632"/>
      <c r="JBP122" s="632"/>
      <c r="JBQ122" s="632"/>
      <c r="JBR122" s="632"/>
      <c r="JBS122" s="632"/>
      <c r="JBT122" s="632"/>
      <c r="JBU122" s="632"/>
      <c r="JBV122" s="632"/>
      <c r="JBW122" s="632"/>
      <c r="JBX122" s="632"/>
      <c r="JBY122" s="632"/>
      <c r="JBZ122" s="632"/>
      <c r="JCA122" s="632"/>
      <c r="JCB122" s="632"/>
      <c r="JCC122" s="632"/>
      <c r="JCD122" s="632"/>
      <c r="JCE122" s="632"/>
      <c r="JCF122" s="632"/>
      <c r="JCG122" s="632"/>
      <c r="JCH122" s="632"/>
      <c r="JCI122" s="632"/>
      <c r="JCJ122" s="632"/>
      <c r="JCK122" s="632"/>
      <c r="JCL122" s="632"/>
      <c r="JCM122" s="632"/>
      <c r="JCN122" s="632"/>
      <c r="JCO122" s="632"/>
      <c r="JCP122" s="632"/>
      <c r="JCQ122" s="632"/>
      <c r="JCR122" s="632"/>
      <c r="JCS122" s="632"/>
      <c r="JCT122" s="632"/>
      <c r="JCU122" s="632"/>
      <c r="JCV122" s="632"/>
      <c r="JCW122" s="632"/>
      <c r="JCX122" s="632"/>
      <c r="JCY122" s="632"/>
      <c r="JCZ122" s="632"/>
      <c r="JDA122" s="632"/>
      <c r="JDB122" s="632"/>
      <c r="JDC122" s="632"/>
      <c r="JDD122" s="632"/>
      <c r="JDE122" s="632"/>
      <c r="JDF122" s="632"/>
      <c r="JDG122" s="632"/>
      <c r="JDH122" s="632"/>
      <c r="JDI122" s="632"/>
      <c r="JDJ122" s="632"/>
      <c r="JDK122" s="632"/>
      <c r="JDL122" s="632"/>
      <c r="JDM122" s="632"/>
      <c r="JDN122" s="632"/>
      <c r="JDO122" s="632"/>
      <c r="JDP122" s="632"/>
      <c r="JDQ122" s="632"/>
      <c r="JDR122" s="632"/>
      <c r="JDS122" s="632"/>
      <c r="JDT122" s="632"/>
      <c r="JDU122" s="632"/>
      <c r="JDV122" s="632"/>
      <c r="JDW122" s="632"/>
      <c r="JDX122" s="632"/>
      <c r="JDY122" s="632"/>
      <c r="JDZ122" s="632"/>
      <c r="JEA122" s="632"/>
      <c r="JEB122" s="632"/>
      <c r="JEC122" s="632"/>
      <c r="JED122" s="632"/>
      <c r="JEE122" s="632"/>
      <c r="JEF122" s="632"/>
      <c r="JEG122" s="632"/>
      <c r="JEH122" s="632"/>
      <c r="JEI122" s="632"/>
      <c r="JEJ122" s="632"/>
      <c r="JEK122" s="632"/>
      <c r="JEL122" s="632"/>
      <c r="JEM122" s="632"/>
      <c r="JEN122" s="632"/>
      <c r="JEO122" s="632"/>
      <c r="JEP122" s="632"/>
      <c r="JEQ122" s="632"/>
      <c r="JER122" s="632"/>
      <c r="JES122" s="632"/>
      <c r="JET122" s="632"/>
      <c r="JEU122" s="632"/>
      <c r="JEV122" s="632"/>
      <c r="JEW122" s="632"/>
      <c r="JEX122" s="632"/>
      <c r="JEY122" s="632"/>
      <c r="JEZ122" s="632"/>
      <c r="JFA122" s="632"/>
      <c r="JFB122" s="632"/>
      <c r="JFC122" s="632"/>
      <c r="JFD122" s="632"/>
      <c r="JFE122" s="632"/>
      <c r="JFF122" s="632"/>
      <c r="JFG122" s="632"/>
      <c r="JFH122" s="632"/>
      <c r="JFI122" s="632"/>
      <c r="JFJ122" s="632"/>
      <c r="JFK122" s="632"/>
      <c r="JFL122" s="632"/>
      <c r="JFM122" s="632"/>
      <c r="JFN122" s="632"/>
      <c r="JFO122" s="632"/>
      <c r="JFP122" s="632"/>
      <c r="JFQ122" s="632"/>
      <c r="JFR122" s="632"/>
      <c r="JFS122" s="632"/>
      <c r="JFT122" s="632"/>
      <c r="JFU122" s="632"/>
      <c r="JFV122" s="632"/>
      <c r="JFW122" s="632"/>
      <c r="JFX122" s="632"/>
      <c r="JFY122" s="632"/>
      <c r="JFZ122" s="632"/>
      <c r="JGA122" s="632"/>
      <c r="JGB122" s="632"/>
      <c r="JGC122" s="632"/>
      <c r="JGD122" s="632"/>
      <c r="JGE122" s="632"/>
      <c r="JGF122" s="632"/>
      <c r="JGG122" s="632"/>
      <c r="JGH122" s="632"/>
      <c r="JGI122" s="632"/>
      <c r="JGJ122" s="632"/>
      <c r="JGK122" s="632"/>
      <c r="JGL122" s="632"/>
      <c r="JGM122" s="632"/>
      <c r="JGN122" s="632"/>
      <c r="JGO122" s="632"/>
      <c r="JGP122" s="632"/>
      <c r="JGQ122" s="632"/>
      <c r="JGR122" s="632"/>
      <c r="JGS122" s="632"/>
      <c r="JGT122" s="632"/>
      <c r="JGU122" s="632"/>
      <c r="JGV122" s="632"/>
      <c r="JGW122" s="632"/>
      <c r="JGX122" s="632"/>
      <c r="JGY122" s="632"/>
      <c r="JGZ122" s="632"/>
      <c r="JHA122" s="632"/>
      <c r="JHB122" s="632"/>
      <c r="JHC122" s="632"/>
      <c r="JHD122" s="632"/>
      <c r="JHE122" s="632"/>
      <c r="JHF122" s="632"/>
      <c r="JHG122" s="632"/>
      <c r="JHH122" s="632"/>
      <c r="JHI122" s="632"/>
      <c r="JHJ122" s="632"/>
      <c r="JHK122" s="632"/>
      <c r="JHL122" s="632"/>
      <c r="JHM122" s="632"/>
      <c r="JHN122" s="632"/>
      <c r="JHO122" s="632"/>
      <c r="JHP122" s="632"/>
      <c r="JHQ122" s="632"/>
      <c r="JHR122" s="632"/>
      <c r="JHS122" s="632"/>
      <c r="JHT122" s="632"/>
      <c r="JHU122" s="632"/>
      <c r="JHV122" s="632"/>
      <c r="JHW122" s="632"/>
      <c r="JHX122" s="632"/>
      <c r="JHY122" s="632"/>
      <c r="JHZ122" s="632"/>
      <c r="JIA122" s="632"/>
      <c r="JIB122" s="632"/>
      <c r="JIC122" s="632"/>
      <c r="JID122" s="632"/>
      <c r="JIE122" s="632"/>
      <c r="JIF122" s="632"/>
      <c r="JIG122" s="632"/>
      <c r="JIH122" s="632"/>
      <c r="JII122" s="632"/>
      <c r="JIJ122" s="632"/>
      <c r="JIK122" s="632"/>
      <c r="JIL122" s="632"/>
      <c r="JIM122" s="632"/>
      <c r="JIN122" s="632"/>
      <c r="JIO122" s="632"/>
      <c r="JIP122" s="632"/>
      <c r="JIQ122" s="632"/>
      <c r="JIR122" s="632"/>
      <c r="JIS122" s="632"/>
      <c r="JIT122" s="632"/>
      <c r="JIU122" s="632"/>
      <c r="JIV122" s="632"/>
      <c r="JIW122" s="632"/>
      <c r="JIX122" s="632"/>
      <c r="JIY122" s="632"/>
      <c r="JIZ122" s="632"/>
      <c r="JJA122" s="632"/>
      <c r="JJB122" s="632"/>
      <c r="JJC122" s="632"/>
      <c r="JJD122" s="632"/>
      <c r="JJE122" s="632"/>
      <c r="JJF122" s="632"/>
      <c r="JJG122" s="632"/>
      <c r="JJH122" s="632"/>
      <c r="JJI122" s="632"/>
      <c r="JJJ122" s="632"/>
      <c r="JJK122" s="632"/>
      <c r="JJL122" s="632"/>
      <c r="JJM122" s="632"/>
      <c r="JJN122" s="632"/>
      <c r="JJO122" s="632"/>
      <c r="JJP122" s="632"/>
      <c r="JJQ122" s="632"/>
      <c r="JJR122" s="632"/>
      <c r="JJS122" s="632"/>
      <c r="JJT122" s="632"/>
      <c r="JJU122" s="632"/>
      <c r="JJV122" s="632"/>
      <c r="JJW122" s="632"/>
      <c r="JJX122" s="632"/>
      <c r="JJY122" s="632"/>
      <c r="JJZ122" s="632"/>
      <c r="JKA122" s="632"/>
      <c r="JKB122" s="632"/>
      <c r="JKC122" s="632"/>
      <c r="JKD122" s="632"/>
      <c r="JKE122" s="632"/>
      <c r="JKF122" s="632"/>
      <c r="JKG122" s="632"/>
      <c r="JKH122" s="632"/>
      <c r="JKI122" s="632"/>
      <c r="JKJ122" s="632"/>
      <c r="JKK122" s="632"/>
      <c r="JKL122" s="632"/>
      <c r="JKM122" s="632"/>
      <c r="JKN122" s="632"/>
      <c r="JKO122" s="632"/>
      <c r="JKP122" s="632"/>
      <c r="JKQ122" s="632"/>
      <c r="JKR122" s="632"/>
      <c r="JKS122" s="632"/>
      <c r="JKT122" s="632"/>
      <c r="JKU122" s="632"/>
      <c r="JKV122" s="632"/>
      <c r="JKW122" s="632"/>
      <c r="JKX122" s="632"/>
      <c r="JKY122" s="632"/>
      <c r="JKZ122" s="632"/>
      <c r="JLA122" s="632"/>
      <c r="JLB122" s="632"/>
      <c r="JLC122" s="632"/>
      <c r="JLD122" s="632"/>
      <c r="JLE122" s="632"/>
      <c r="JLF122" s="632"/>
      <c r="JLG122" s="632"/>
      <c r="JLH122" s="632"/>
      <c r="JLI122" s="632"/>
      <c r="JLJ122" s="632"/>
      <c r="JLK122" s="632"/>
      <c r="JLL122" s="632"/>
      <c r="JLM122" s="632"/>
      <c r="JLN122" s="632"/>
      <c r="JLO122" s="632"/>
      <c r="JLP122" s="632"/>
      <c r="JLQ122" s="632"/>
      <c r="JLR122" s="632"/>
      <c r="JLS122" s="632"/>
      <c r="JLT122" s="632"/>
      <c r="JLU122" s="632"/>
      <c r="JLV122" s="632"/>
      <c r="JLW122" s="632"/>
      <c r="JLX122" s="632"/>
      <c r="JLY122" s="632"/>
      <c r="JLZ122" s="632"/>
      <c r="JMA122" s="632"/>
      <c r="JMB122" s="632"/>
      <c r="JMC122" s="632"/>
      <c r="JMD122" s="632"/>
      <c r="JME122" s="632"/>
      <c r="JMF122" s="632"/>
      <c r="JMG122" s="632"/>
      <c r="JMH122" s="632"/>
      <c r="JMI122" s="632"/>
      <c r="JMJ122" s="632"/>
      <c r="JMK122" s="632"/>
      <c r="JML122" s="632"/>
      <c r="JMM122" s="632"/>
      <c r="JMN122" s="632"/>
      <c r="JMO122" s="632"/>
      <c r="JMP122" s="632"/>
      <c r="JMQ122" s="632"/>
      <c r="JMR122" s="632"/>
      <c r="JMS122" s="632"/>
      <c r="JMT122" s="632"/>
      <c r="JMU122" s="632"/>
      <c r="JMV122" s="632"/>
      <c r="JMW122" s="632"/>
      <c r="JMX122" s="632"/>
      <c r="JMY122" s="632"/>
      <c r="JMZ122" s="632"/>
      <c r="JNA122" s="632"/>
      <c r="JNB122" s="632"/>
      <c r="JNC122" s="632"/>
      <c r="JND122" s="632"/>
      <c r="JNE122" s="632"/>
      <c r="JNF122" s="632"/>
      <c r="JNG122" s="632"/>
      <c r="JNH122" s="632"/>
      <c r="JNI122" s="632"/>
      <c r="JNJ122" s="632"/>
      <c r="JNK122" s="632"/>
      <c r="JNL122" s="632"/>
      <c r="JNM122" s="632"/>
      <c r="JNN122" s="632"/>
      <c r="JNO122" s="632"/>
      <c r="JNP122" s="632"/>
      <c r="JNQ122" s="632"/>
      <c r="JNR122" s="632"/>
      <c r="JNS122" s="632"/>
      <c r="JNT122" s="632"/>
      <c r="JNU122" s="632"/>
      <c r="JNV122" s="632"/>
      <c r="JNW122" s="632"/>
      <c r="JNX122" s="632"/>
      <c r="JNY122" s="632"/>
      <c r="JNZ122" s="632"/>
      <c r="JOA122" s="632"/>
      <c r="JOB122" s="632"/>
      <c r="JOC122" s="632"/>
      <c r="JOD122" s="632"/>
      <c r="JOE122" s="632"/>
      <c r="JOF122" s="632"/>
      <c r="JOG122" s="632"/>
      <c r="JOH122" s="632"/>
      <c r="JOI122" s="632"/>
      <c r="JOJ122" s="632"/>
      <c r="JOK122" s="632"/>
      <c r="JOL122" s="632"/>
      <c r="JOM122" s="632"/>
      <c r="JON122" s="632"/>
      <c r="JOO122" s="632"/>
      <c r="JOP122" s="632"/>
      <c r="JOQ122" s="632"/>
      <c r="JOR122" s="632"/>
      <c r="JOS122" s="632"/>
      <c r="JOT122" s="632"/>
      <c r="JOU122" s="632"/>
      <c r="JOV122" s="632"/>
      <c r="JOW122" s="632"/>
      <c r="JOX122" s="632"/>
      <c r="JOY122" s="632"/>
      <c r="JOZ122" s="632"/>
      <c r="JPA122" s="632"/>
      <c r="JPB122" s="632"/>
      <c r="JPC122" s="632"/>
      <c r="JPD122" s="632"/>
      <c r="JPE122" s="632"/>
      <c r="JPF122" s="632"/>
      <c r="JPG122" s="632"/>
      <c r="JPH122" s="632"/>
      <c r="JPI122" s="632"/>
      <c r="JPJ122" s="632"/>
      <c r="JPK122" s="632"/>
      <c r="JPL122" s="632"/>
      <c r="JPM122" s="632"/>
      <c r="JPN122" s="632"/>
      <c r="JPO122" s="632"/>
      <c r="JPP122" s="632"/>
      <c r="JPQ122" s="632"/>
      <c r="JPR122" s="632"/>
      <c r="JPS122" s="632"/>
      <c r="JPT122" s="632"/>
      <c r="JPU122" s="632"/>
      <c r="JPV122" s="632"/>
      <c r="JPW122" s="632"/>
      <c r="JPX122" s="632"/>
      <c r="JPY122" s="632"/>
      <c r="JPZ122" s="632"/>
      <c r="JQA122" s="632"/>
      <c r="JQB122" s="632"/>
      <c r="JQC122" s="632"/>
      <c r="JQD122" s="632"/>
      <c r="JQE122" s="632"/>
      <c r="JQF122" s="632"/>
      <c r="JQG122" s="632"/>
      <c r="JQH122" s="632"/>
      <c r="JQI122" s="632"/>
      <c r="JQJ122" s="632"/>
      <c r="JQK122" s="632"/>
      <c r="JQL122" s="632"/>
      <c r="JQM122" s="632"/>
      <c r="JQN122" s="632"/>
      <c r="JQO122" s="632"/>
      <c r="JQP122" s="632"/>
      <c r="JQQ122" s="632"/>
      <c r="JQR122" s="632"/>
      <c r="JQS122" s="632"/>
      <c r="JQT122" s="632"/>
      <c r="JQU122" s="632"/>
      <c r="JQV122" s="632"/>
      <c r="JQW122" s="632"/>
      <c r="JQX122" s="632"/>
      <c r="JQY122" s="632"/>
      <c r="JQZ122" s="632"/>
      <c r="JRA122" s="632"/>
      <c r="JRB122" s="632"/>
      <c r="JRC122" s="632"/>
      <c r="JRD122" s="632"/>
      <c r="JRE122" s="632"/>
      <c r="JRF122" s="632"/>
      <c r="JRG122" s="632"/>
      <c r="JRH122" s="632"/>
      <c r="JRI122" s="632"/>
      <c r="JRJ122" s="632"/>
      <c r="JRK122" s="632"/>
      <c r="JRL122" s="632"/>
      <c r="JRM122" s="632"/>
      <c r="JRN122" s="632"/>
      <c r="JRO122" s="632"/>
      <c r="JRP122" s="632"/>
      <c r="JRQ122" s="632"/>
      <c r="JRR122" s="632"/>
      <c r="JRS122" s="632"/>
      <c r="JRT122" s="632"/>
      <c r="JRU122" s="632"/>
      <c r="JRV122" s="632"/>
      <c r="JRW122" s="632"/>
      <c r="JRX122" s="632"/>
      <c r="JRY122" s="632"/>
      <c r="JRZ122" s="632"/>
      <c r="JSA122" s="632"/>
      <c r="JSB122" s="632"/>
      <c r="JSC122" s="632"/>
      <c r="JSD122" s="632"/>
      <c r="JSE122" s="632"/>
      <c r="JSF122" s="632"/>
      <c r="JSG122" s="632"/>
      <c r="JSH122" s="632"/>
      <c r="JSI122" s="632"/>
      <c r="JSJ122" s="632"/>
      <c r="JSK122" s="632"/>
      <c r="JSL122" s="632"/>
      <c r="JSM122" s="632"/>
      <c r="JSN122" s="632"/>
      <c r="JSO122" s="632"/>
      <c r="JSP122" s="632"/>
      <c r="JSQ122" s="632"/>
      <c r="JSR122" s="632"/>
      <c r="JSS122" s="632"/>
      <c r="JST122" s="632"/>
      <c r="JSU122" s="632"/>
      <c r="JSV122" s="632"/>
      <c r="JSW122" s="632"/>
      <c r="JSX122" s="632"/>
      <c r="JSY122" s="632"/>
      <c r="JSZ122" s="632"/>
      <c r="JTA122" s="632"/>
      <c r="JTB122" s="632"/>
      <c r="JTC122" s="632"/>
      <c r="JTD122" s="632"/>
      <c r="JTE122" s="632"/>
      <c r="JTF122" s="632"/>
      <c r="JTG122" s="632"/>
      <c r="JTH122" s="632"/>
      <c r="JTI122" s="632"/>
      <c r="JTJ122" s="632"/>
      <c r="JTK122" s="632"/>
      <c r="JTL122" s="632"/>
      <c r="JTM122" s="632"/>
      <c r="JTN122" s="632"/>
      <c r="JTO122" s="632"/>
      <c r="JTP122" s="632"/>
      <c r="JTQ122" s="632"/>
      <c r="JTR122" s="632"/>
      <c r="JTS122" s="632"/>
      <c r="JTT122" s="632"/>
      <c r="JTU122" s="632"/>
      <c r="JTV122" s="632"/>
      <c r="JTW122" s="632"/>
      <c r="JTX122" s="632"/>
      <c r="JTY122" s="632"/>
      <c r="JTZ122" s="632"/>
      <c r="JUA122" s="632"/>
      <c r="JUB122" s="632"/>
      <c r="JUC122" s="632"/>
      <c r="JUD122" s="632"/>
      <c r="JUE122" s="632"/>
      <c r="JUF122" s="632"/>
      <c r="JUG122" s="632"/>
      <c r="JUH122" s="632"/>
      <c r="JUI122" s="632"/>
      <c r="JUJ122" s="632"/>
      <c r="JUK122" s="632"/>
      <c r="JUL122" s="632"/>
      <c r="JUM122" s="632"/>
      <c r="JUN122" s="632"/>
      <c r="JUO122" s="632"/>
      <c r="JUP122" s="632"/>
      <c r="JUQ122" s="632"/>
      <c r="JUR122" s="632"/>
      <c r="JUS122" s="632"/>
      <c r="JUT122" s="632"/>
      <c r="JUU122" s="632"/>
      <c r="JUV122" s="632"/>
      <c r="JUW122" s="632"/>
      <c r="JUX122" s="632"/>
      <c r="JUY122" s="632"/>
      <c r="JUZ122" s="632"/>
      <c r="JVA122" s="632"/>
      <c r="JVB122" s="632"/>
      <c r="JVC122" s="632"/>
      <c r="JVD122" s="632"/>
      <c r="JVE122" s="632"/>
      <c r="JVF122" s="632"/>
      <c r="JVG122" s="632"/>
      <c r="JVH122" s="632"/>
      <c r="JVI122" s="632"/>
      <c r="JVJ122" s="632"/>
      <c r="JVK122" s="632"/>
      <c r="JVL122" s="632"/>
      <c r="JVM122" s="632"/>
      <c r="JVN122" s="632"/>
      <c r="JVO122" s="632"/>
      <c r="JVP122" s="632"/>
      <c r="JVQ122" s="632"/>
      <c r="JVR122" s="632"/>
      <c r="JVS122" s="632"/>
      <c r="JVT122" s="632"/>
      <c r="JVU122" s="632"/>
      <c r="JVV122" s="632"/>
      <c r="JVW122" s="632"/>
      <c r="JVX122" s="632"/>
      <c r="JVY122" s="632"/>
      <c r="JVZ122" s="632"/>
      <c r="JWA122" s="632"/>
      <c r="JWB122" s="632"/>
      <c r="JWC122" s="632"/>
      <c r="JWD122" s="632"/>
      <c r="JWE122" s="632"/>
      <c r="JWF122" s="632"/>
      <c r="JWG122" s="632"/>
      <c r="JWH122" s="632"/>
      <c r="JWI122" s="632"/>
      <c r="JWJ122" s="632"/>
      <c r="JWK122" s="632"/>
      <c r="JWL122" s="632"/>
      <c r="JWM122" s="632"/>
      <c r="JWN122" s="632"/>
      <c r="JWO122" s="632"/>
      <c r="JWP122" s="632"/>
      <c r="JWQ122" s="632"/>
      <c r="JWR122" s="632"/>
      <c r="JWS122" s="632"/>
      <c r="JWT122" s="632"/>
      <c r="JWU122" s="632"/>
      <c r="JWV122" s="632"/>
      <c r="JWW122" s="632"/>
      <c r="JWX122" s="632"/>
      <c r="JWY122" s="632"/>
      <c r="JWZ122" s="632"/>
      <c r="JXA122" s="632"/>
      <c r="JXB122" s="632"/>
      <c r="JXC122" s="632"/>
      <c r="JXD122" s="632"/>
      <c r="JXE122" s="632"/>
      <c r="JXF122" s="632"/>
      <c r="JXG122" s="632"/>
      <c r="JXH122" s="632"/>
      <c r="JXI122" s="632"/>
      <c r="JXJ122" s="632"/>
      <c r="JXK122" s="632"/>
      <c r="JXL122" s="632"/>
      <c r="JXM122" s="632"/>
      <c r="JXN122" s="632"/>
      <c r="JXO122" s="632"/>
      <c r="JXP122" s="632"/>
      <c r="JXQ122" s="632"/>
      <c r="JXR122" s="632"/>
      <c r="JXS122" s="632"/>
      <c r="JXT122" s="632"/>
      <c r="JXU122" s="632"/>
      <c r="JXV122" s="632"/>
      <c r="JXW122" s="632"/>
      <c r="JXX122" s="632"/>
      <c r="JXY122" s="632"/>
      <c r="JXZ122" s="632"/>
      <c r="JYA122" s="632"/>
      <c r="JYB122" s="632"/>
      <c r="JYC122" s="632"/>
      <c r="JYD122" s="632"/>
      <c r="JYE122" s="632"/>
      <c r="JYF122" s="632"/>
      <c r="JYG122" s="632"/>
      <c r="JYH122" s="632"/>
      <c r="JYI122" s="632"/>
      <c r="JYJ122" s="632"/>
      <c r="JYK122" s="632"/>
      <c r="JYL122" s="632"/>
      <c r="JYM122" s="632"/>
      <c r="JYN122" s="632"/>
      <c r="JYO122" s="632"/>
      <c r="JYP122" s="632"/>
      <c r="JYQ122" s="632"/>
      <c r="JYR122" s="632"/>
      <c r="JYS122" s="632"/>
      <c r="JYT122" s="632"/>
      <c r="JYU122" s="632"/>
      <c r="JYV122" s="632"/>
      <c r="JYW122" s="632"/>
      <c r="JYX122" s="632"/>
      <c r="JYY122" s="632"/>
      <c r="JYZ122" s="632"/>
      <c r="JZA122" s="632"/>
      <c r="JZB122" s="632"/>
      <c r="JZC122" s="632"/>
      <c r="JZD122" s="632"/>
      <c r="JZE122" s="632"/>
      <c r="JZF122" s="632"/>
      <c r="JZG122" s="632"/>
      <c r="JZH122" s="632"/>
      <c r="JZI122" s="632"/>
      <c r="JZJ122" s="632"/>
      <c r="JZK122" s="632"/>
      <c r="JZL122" s="632"/>
      <c r="JZM122" s="632"/>
      <c r="JZN122" s="632"/>
      <c r="JZO122" s="632"/>
      <c r="JZP122" s="632"/>
      <c r="JZQ122" s="632"/>
      <c r="JZR122" s="632"/>
      <c r="JZS122" s="632"/>
      <c r="JZT122" s="632"/>
      <c r="JZU122" s="632"/>
      <c r="JZV122" s="632"/>
      <c r="JZW122" s="632"/>
      <c r="JZX122" s="632"/>
      <c r="JZY122" s="632"/>
      <c r="JZZ122" s="632"/>
      <c r="KAA122" s="632"/>
      <c r="KAB122" s="632"/>
      <c r="KAC122" s="632"/>
      <c r="KAD122" s="632"/>
      <c r="KAE122" s="632"/>
      <c r="KAF122" s="632"/>
      <c r="KAG122" s="632"/>
      <c r="KAH122" s="632"/>
      <c r="KAI122" s="632"/>
      <c r="KAJ122" s="632"/>
      <c r="KAK122" s="632"/>
      <c r="KAL122" s="632"/>
      <c r="KAM122" s="632"/>
      <c r="KAN122" s="632"/>
      <c r="KAO122" s="632"/>
      <c r="KAP122" s="632"/>
      <c r="KAQ122" s="632"/>
      <c r="KAR122" s="632"/>
      <c r="KAS122" s="632"/>
      <c r="KAT122" s="632"/>
      <c r="KAU122" s="632"/>
      <c r="KAV122" s="632"/>
      <c r="KAW122" s="632"/>
      <c r="KAX122" s="632"/>
      <c r="KAY122" s="632"/>
      <c r="KAZ122" s="632"/>
      <c r="KBA122" s="632"/>
      <c r="KBB122" s="632"/>
      <c r="KBC122" s="632"/>
      <c r="KBD122" s="632"/>
      <c r="KBE122" s="632"/>
      <c r="KBF122" s="632"/>
      <c r="KBG122" s="632"/>
      <c r="KBH122" s="632"/>
      <c r="KBI122" s="632"/>
      <c r="KBJ122" s="632"/>
      <c r="KBK122" s="632"/>
      <c r="KBL122" s="632"/>
      <c r="KBM122" s="632"/>
      <c r="KBN122" s="632"/>
      <c r="KBO122" s="632"/>
      <c r="KBP122" s="632"/>
      <c r="KBQ122" s="632"/>
      <c r="KBR122" s="632"/>
      <c r="KBS122" s="632"/>
      <c r="KBT122" s="632"/>
      <c r="KBU122" s="632"/>
      <c r="KBV122" s="632"/>
      <c r="KBW122" s="632"/>
      <c r="KBX122" s="632"/>
      <c r="KBY122" s="632"/>
      <c r="KBZ122" s="632"/>
      <c r="KCA122" s="632"/>
      <c r="KCB122" s="632"/>
      <c r="KCC122" s="632"/>
      <c r="KCD122" s="632"/>
      <c r="KCE122" s="632"/>
      <c r="KCF122" s="632"/>
      <c r="KCG122" s="632"/>
      <c r="KCH122" s="632"/>
      <c r="KCI122" s="632"/>
      <c r="KCJ122" s="632"/>
      <c r="KCK122" s="632"/>
      <c r="KCL122" s="632"/>
      <c r="KCM122" s="632"/>
      <c r="KCN122" s="632"/>
      <c r="KCO122" s="632"/>
      <c r="KCP122" s="632"/>
      <c r="KCQ122" s="632"/>
      <c r="KCR122" s="632"/>
      <c r="KCS122" s="632"/>
      <c r="KCT122" s="632"/>
      <c r="KCU122" s="632"/>
      <c r="KCV122" s="632"/>
      <c r="KCW122" s="632"/>
      <c r="KCX122" s="632"/>
      <c r="KCY122" s="632"/>
      <c r="KCZ122" s="632"/>
      <c r="KDA122" s="632"/>
      <c r="KDB122" s="632"/>
      <c r="KDC122" s="632"/>
      <c r="KDD122" s="632"/>
      <c r="KDE122" s="632"/>
      <c r="KDF122" s="632"/>
      <c r="KDG122" s="632"/>
      <c r="KDH122" s="632"/>
      <c r="KDI122" s="632"/>
      <c r="KDJ122" s="632"/>
      <c r="KDK122" s="632"/>
      <c r="KDL122" s="632"/>
      <c r="KDM122" s="632"/>
      <c r="KDN122" s="632"/>
      <c r="KDO122" s="632"/>
      <c r="KDP122" s="632"/>
      <c r="KDQ122" s="632"/>
      <c r="KDR122" s="632"/>
      <c r="KDS122" s="632"/>
      <c r="KDT122" s="632"/>
      <c r="KDU122" s="632"/>
      <c r="KDV122" s="632"/>
      <c r="KDW122" s="632"/>
      <c r="KDX122" s="632"/>
      <c r="KDY122" s="632"/>
      <c r="KDZ122" s="632"/>
      <c r="KEA122" s="632"/>
      <c r="KEB122" s="632"/>
      <c r="KEC122" s="632"/>
      <c r="KED122" s="632"/>
      <c r="KEE122" s="632"/>
      <c r="KEF122" s="632"/>
      <c r="KEG122" s="632"/>
      <c r="KEH122" s="632"/>
      <c r="KEI122" s="632"/>
      <c r="KEJ122" s="632"/>
      <c r="KEK122" s="632"/>
      <c r="KEL122" s="632"/>
      <c r="KEM122" s="632"/>
      <c r="KEN122" s="632"/>
      <c r="KEO122" s="632"/>
      <c r="KEP122" s="632"/>
      <c r="KEQ122" s="632"/>
      <c r="KER122" s="632"/>
      <c r="KES122" s="632"/>
      <c r="KET122" s="632"/>
      <c r="KEU122" s="632"/>
      <c r="KEV122" s="632"/>
      <c r="KEW122" s="632"/>
      <c r="KEX122" s="632"/>
      <c r="KEY122" s="632"/>
      <c r="KEZ122" s="632"/>
      <c r="KFA122" s="632"/>
      <c r="KFB122" s="632"/>
      <c r="KFC122" s="632"/>
      <c r="KFD122" s="632"/>
      <c r="KFE122" s="632"/>
      <c r="KFF122" s="632"/>
      <c r="KFG122" s="632"/>
      <c r="KFH122" s="632"/>
      <c r="KFI122" s="632"/>
      <c r="KFJ122" s="632"/>
      <c r="KFK122" s="632"/>
      <c r="KFL122" s="632"/>
      <c r="KFM122" s="632"/>
      <c r="KFN122" s="632"/>
      <c r="KFO122" s="632"/>
      <c r="KFP122" s="632"/>
      <c r="KFQ122" s="632"/>
      <c r="KFR122" s="632"/>
      <c r="KFS122" s="632"/>
      <c r="KFT122" s="632"/>
      <c r="KFU122" s="632"/>
      <c r="KFV122" s="632"/>
      <c r="KFW122" s="632"/>
      <c r="KFX122" s="632"/>
      <c r="KFY122" s="632"/>
      <c r="KFZ122" s="632"/>
      <c r="KGA122" s="632"/>
      <c r="KGB122" s="632"/>
      <c r="KGC122" s="632"/>
      <c r="KGD122" s="632"/>
      <c r="KGE122" s="632"/>
      <c r="KGF122" s="632"/>
      <c r="KGG122" s="632"/>
      <c r="KGH122" s="632"/>
      <c r="KGI122" s="632"/>
      <c r="KGJ122" s="632"/>
      <c r="KGK122" s="632"/>
      <c r="KGL122" s="632"/>
      <c r="KGM122" s="632"/>
      <c r="KGN122" s="632"/>
      <c r="KGO122" s="632"/>
      <c r="KGP122" s="632"/>
      <c r="KGQ122" s="632"/>
      <c r="KGR122" s="632"/>
      <c r="KGS122" s="632"/>
      <c r="KGT122" s="632"/>
      <c r="KGU122" s="632"/>
      <c r="KGV122" s="632"/>
      <c r="KGW122" s="632"/>
      <c r="KGX122" s="632"/>
      <c r="KGY122" s="632"/>
      <c r="KGZ122" s="632"/>
      <c r="KHA122" s="632"/>
      <c r="KHB122" s="632"/>
      <c r="KHC122" s="632"/>
      <c r="KHD122" s="632"/>
      <c r="KHE122" s="632"/>
      <c r="KHF122" s="632"/>
      <c r="KHG122" s="632"/>
      <c r="KHH122" s="632"/>
      <c r="KHI122" s="632"/>
      <c r="KHJ122" s="632"/>
      <c r="KHK122" s="632"/>
      <c r="KHL122" s="632"/>
      <c r="KHM122" s="632"/>
      <c r="KHN122" s="632"/>
      <c r="KHO122" s="632"/>
      <c r="KHP122" s="632"/>
      <c r="KHQ122" s="632"/>
      <c r="KHR122" s="632"/>
      <c r="KHS122" s="632"/>
      <c r="KHT122" s="632"/>
      <c r="KHU122" s="632"/>
      <c r="KHV122" s="632"/>
      <c r="KHW122" s="632"/>
      <c r="KHX122" s="632"/>
      <c r="KHY122" s="632"/>
      <c r="KHZ122" s="632"/>
      <c r="KIA122" s="632"/>
      <c r="KIB122" s="632"/>
      <c r="KIC122" s="632"/>
      <c r="KID122" s="632"/>
      <c r="KIE122" s="632"/>
      <c r="KIF122" s="632"/>
      <c r="KIG122" s="632"/>
      <c r="KIH122" s="632"/>
      <c r="KII122" s="632"/>
      <c r="KIJ122" s="632"/>
      <c r="KIK122" s="632"/>
      <c r="KIL122" s="632"/>
      <c r="KIM122" s="632"/>
      <c r="KIN122" s="632"/>
      <c r="KIO122" s="632"/>
      <c r="KIP122" s="632"/>
      <c r="KIQ122" s="632"/>
      <c r="KIR122" s="632"/>
      <c r="KIS122" s="632"/>
      <c r="KIT122" s="632"/>
      <c r="KIU122" s="632"/>
      <c r="KIV122" s="632"/>
      <c r="KIW122" s="632"/>
      <c r="KIX122" s="632"/>
      <c r="KIY122" s="632"/>
      <c r="KIZ122" s="632"/>
      <c r="KJA122" s="632"/>
      <c r="KJB122" s="632"/>
      <c r="KJC122" s="632"/>
      <c r="KJD122" s="632"/>
      <c r="KJE122" s="632"/>
      <c r="KJF122" s="632"/>
      <c r="KJG122" s="632"/>
      <c r="KJH122" s="632"/>
      <c r="KJI122" s="632"/>
      <c r="KJJ122" s="632"/>
      <c r="KJK122" s="632"/>
      <c r="KJL122" s="632"/>
      <c r="KJM122" s="632"/>
      <c r="KJN122" s="632"/>
      <c r="KJO122" s="632"/>
      <c r="KJP122" s="632"/>
      <c r="KJQ122" s="632"/>
      <c r="KJR122" s="632"/>
      <c r="KJS122" s="632"/>
      <c r="KJT122" s="632"/>
      <c r="KJU122" s="632"/>
      <c r="KJV122" s="632"/>
      <c r="KJW122" s="632"/>
      <c r="KJX122" s="632"/>
      <c r="KJY122" s="632"/>
      <c r="KJZ122" s="632"/>
      <c r="KKA122" s="632"/>
      <c r="KKB122" s="632"/>
      <c r="KKC122" s="632"/>
      <c r="KKD122" s="632"/>
      <c r="KKE122" s="632"/>
      <c r="KKF122" s="632"/>
      <c r="KKG122" s="632"/>
      <c r="KKH122" s="632"/>
      <c r="KKI122" s="632"/>
      <c r="KKJ122" s="632"/>
      <c r="KKK122" s="632"/>
      <c r="KKL122" s="632"/>
      <c r="KKM122" s="632"/>
      <c r="KKN122" s="632"/>
      <c r="KKO122" s="632"/>
      <c r="KKP122" s="632"/>
      <c r="KKQ122" s="632"/>
      <c r="KKR122" s="632"/>
      <c r="KKS122" s="632"/>
      <c r="KKT122" s="632"/>
      <c r="KKU122" s="632"/>
      <c r="KKV122" s="632"/>
      <c r="KKW122" s="632"/>
      <c r="KKX122" s="632"/>
      <c r="KKY122" s="632"/>
      <c r="KKZ122" s="632"/>
      <c r="KLA122" s="632"/>
      <c r="KLB122" s="632"/>
      <c r="KLC122" s="632"/>
      <c r="KLD122" s="632"/>
      <c r="KLE122" s="632"/>
      <c r="KLF122" s="632"/>
      <c r="KLG122" s="632"/>
      <c r="KLH122" s="632"/>
      <c r="KLI122" s="632"/>
      <c r="KLJ122" s="632"/>
      <c r="KLK122" s="632"/>
      <c r="KLL122" s="632"/>
      <c r="KLM122" s="632"/>
      <c r="KLN122" s="632"/>
      <c r="KLO122" s="632"/>
      <c r="KLP122" s="632"/>
      <c r="KLQ122" s="632"/>
      <c r="KLR122" s="632"/>
      <c r="KLS122" s="632"/>
      <c r="KLT122" s="632"/>
      <c r="KLU122" s="632"/>
      <c r="KLV122" s="632"/>
      <c r="KLW122" s="632"/>
      <c r="KLX122" s="632"/>
      <c r="KLY122" s="632"/>
      <c r="KLZ122" s="632"/>
      <c r="KMA122" s="632"/>
      <c r="KMB122" s="632"/>
      <c r="KMC122" s="632"/>
      <c r="KMD122" s="632"/>
      <c r="KME122" s="632"/>
      <c r="KMF122" s="632"/>
      <c r="KMG122" s="632"/>
      <c r="KMH122" s="632"/>
      <c r="KMI122" s="632"/>
      <c r="KMJ122" s="632"/>
      <c r="KMK122" s="632"/>
      <c r="KML122" s="632"/>
      <c r="KMM122" s="632"/>
      <c r="KMN122" s="632"/>
      <c r="KMO122" s="632"/>
      <c r="KMP122" s="632"/>
      <c r="KMQ122" s="632"/>
      <c r="KMR122" s="632"/>
      <c r="KMS122" s="632"/>
      <c r="KMT122" s="632"/>
      <c r="KMU122" s="632"/>
      <c r="KMV122" s="632"/>
      <c r="KMW122" s="632"/>
      <c r="KMX122" s="632"/>
      <c r="KMY122" s="632"/>
      <c r="KMZ122" s="632"/>
      <c r="KNA122" s="632"/>
      <c r="KNB122" s="632"/>
      <c r="KNC122" s="632"/>
      <c r="KND122" s="632"/>
      <c r="KNE122" s="632"/>
      <c r="KNF122" s="632"/>
      <c r="KNG122" s="632"/>
      <c r="KNH122" s="632"/>
      <c r="KNI122" s="632"/>
      <c r="KNJ122" s="632"/>
      <c r="KNK122" s="632"/>
      <c r="KNL122" s="632"/>
      <c r="KNM122" s="632"/>
      <c r="KNN122" s="632"/>
      <c r="KNO122" s="632"/>
      <c r="KNP122" s="632"/>
      <c r="KNQ122" s="632"/>
      <c r="KNR122" s="632"/>
      <c r="KNS122" s="632"/>
      <c r="KNT122" s="632"/>
      <c r="KNU122" s="632"/>
      <c r="KNV122" s="632"/>
      <c r="KNW122" s="632"/>
      <c r="KNX122" s="632"/>
      <c r="KNY122" s="632"/>
      <c r="KNZ122" s="632"/>
      <c r="KOA122" s="632"/>
      <c r="KOB122" s="632"/>
      <c r="KOC122" s="632"/>
      <c r="KOD122" s="632"/>
      <c r="KOE122" s="632"/>
      <c r="KOF122" s="632"/>
      <c r="KOG122" s="632"/>
      <c r="KOH122" s="632"/>
      <c r="KOI122" s="632"/>
      <c r="KOJ122" s="632"/>
      <c r="KOK122" s="632"/>
      <c r="KOL122" s="632"/>
      <c r="KOM122" s="632"/>
      <c r="KON122" s="632"/>
      <c r="KOO122" s="632"/>
      <c r="KOP122" s="632"/>
      <c r="KOQ122" s="632"/>
      <c r="KOR122" s="632"/>
      <c r="KOS122" s="632"/>
      <c r="KOT122" s="632"/>
      <c r="KOU122" s="632"/>
      <c r="KOV122" s="632"/>
      <c r="KOW122" s="632"/>
      <c r="KOX122" s="632"/>
      <c r="KOY122" s="632"/>
      <c r="KOZ122" s="632"/>
      <c r="KPA122" s="632"/>
      <c r="KPB122" s="632"/>
      <c r="KPC122" s="632"/>
      <c r="KPD122" s="632"/>
      <c r="KPE122" s="632"/>
      <c r="KPF122" s="632"/>
      <c r="KPG122" s="632"/>
      <c r="KPH122" s="632"/>
      <c r="KPI122" s="632"/>
      <c r="KPJ122" s="632"/>
      <c r="KPK122" s="632"/>
      <c r="KPL122" s="632"/>
      <c r="KPM122" s="632"/>
      <c r="KPN122" s="632"/>
      <c r="KPO122" s="632"/>
      <c r="KPP122" s="632"/>
      <c r="KPQ122" s="632"/>
      <c r="KPR122" s="632"/>
      <c r="KPS122" s="632"/>
      <c r="KPT122" s="632"/>
      <c r="KPU122" s="632"/>
      <c r="KPV122" s="632"/>
      <c r="KPW122" s="632"/>
      <c r="KPX122" s="632"/>
      <c r="KPY122" s="632"/>
      <c r="KPZ122" s="632"/>
      <c r="KQA122" s="632"/>
      <c r="KQB122" s="632"/>
      <c r="KQC122" s="632"/>
      <c r="KQD122" s="632"/>
      <c r="KQE122" s="632"/>
      <c r="KQF122" s="632"/>
      <c r="KQG122" s="632"/>
      <c r="KQH122" s="632"/>
      <c r="KQI122" s="632"/>
      <c r="KQJ122" s="632"/>
      <c r="KQK122" s="632"/>
      <c r="KQL122" s="632"/>
      <c r="KQM122" s="632"/>
      <c r="KQN122" s="632"/>
      <c r="KQO122" s="632"/>
      <c r="KQP122" s="632"/>
      <c r="KQQ122" s="632"/>
      <c r="KQR122" s="632"/>
      <c r="KQS122" s="632"/>
      <c r="KQT122" s="632"/>
      <c r="KQU122" s="632"/>
      <c r="KQV122" s="632"/>
      <c r="KQW122" s="632"/>
      <c r="KQX122" s="632"/>
      <c r="KQY122" s="632"/>
      <c r="KQZ122" s="632"/>
      <c r="KRA122" s="632"/>
      <c r="KRB122" s="632"/>
      <c r="KRC122" s="632"/>
      <c r="KRD122" s="632"/>
      <c r="KRE122" s="632"/>
      <c r="KRF122" s="632"/>
      <c r="KRG122" s="632"/>
      <c r="KRH122" s="632"/>
      <c r="KRI122" s="632"/>
      <c r="KRJ122" s="632"/>
      <c r="KRK122" s="632"/>
      <c r="KRL122" s="632"/>
      <c r="KRM122" s="632"/>
      <c r="KRN122" s="632"/>
      <c r="KRO122" s="632"/>
      <c r="KRP122" s="632"/>
      <c r="KRQ122" s="632"/>
      <c r="KRR122" s="632"/>
      <c r="KRS122" s="632"/>
      <c r="KRT122" s="632"/>
      <c r="KRU122" s="632"/>
      <c r="KRV122" s="632"/>
      <c r="KRW122" s="632"/>
      <c r="KRX122" s="632"/>
      <c r="KRY122" s="632"/>
      <c r="KRZ122" s="632"/>
      <c r="KSA122" s="632"/>
      <c r="KSB122" s="632"/>
      <c r="KSC122" s="632"/>
      <c r="KSD122" s="632"/>
      <c r="KSE122" s="632"/>
      <c r="KSF122" s="632"/>
      <c r="KSG122" s="632"/>
      <c r="KSH122" s="632"/>
      <c r="KSI122" s="632"/>
      <c r="KSJ122" s="632"/>
      <c r="KSK122" s="632"/>
      <c r="KSL122" s="632"/>
      <c r="KSM122" s="632"/>
      <c r="KSN122" s="632"/>
      <c r="KSO122" s="632"/>
      <c r="KSP122" s="632"/>
      <c r="KSQ122" s="632"/>
      <c r="KSR122" s="632"/>
      <c r="KSS122" s="632"/>
      <c r="KST122" s="632"/>
      <c r="KSU122" s="632"/>
      <c r="KSV122" s="632"/>
      <c r="KSW122" s="632"/>
      <c r="KSX122" s="632"/>
      <c r="KSY122" s="632"/>
      <c r="KSZ122" s="632"/>
      <c r="KTA122" s="632"/>
      <c r="KTB122" s="632"/>
      <c r="KTC122" s="632"/>
      <c r="KTD122" s="632"/>
      <c r="KTE122" s="632"/>
      <c r="KTF122" s="632"/>
      <c r="KTG122" s="632"/>
      <c r="KTH122" s="632"/>
      <c r="KTI122" s="632"/>
      <c r="KTJ122" s="632"/>
      <c r="KTK122" s="632"/>
      <c r="KTL122" s="632"/>
      <c r="KTM122" s="632"/>
      <c r="KTN122" s="632"/>
      <c r="KTO122" s="632"/>
      <c r="KTP122" s="632"/>
      <c r="KTQ122" s="632"/>
      <c r="KTR122" s="632"/>
      <c r="KTS122" s="632"/>
      <c r="KTT122" s="632"/>
      <c r="KTU122" s="632"/>
      <c r="KTV122" s="632"/>
      <c r="KTW122" s="632"/>
      <c r="KTX122" s="632"/>
      <c r="KTY122" s="632"/>
      <c r="KTZ122" s="632"/>
      <c r="KUA122" s="632"/>
      <c r="KUB122" s="632"/>
      <c r="KUC122" s="632"/>
      <c r="KUD122" s="632"/>
      <c r="KUE122" s="632"/>
      <c r="KUF122" s="632"/>
      <c r="KUG122" s="632"/>
      <c r="KUH122" s="632"/>
      <c r="KUI122" s="632"/>
      <c r="KUJ122" s="632"/>
      <c r="KUK122" s="632"/>
      <c r="KUL122" s="632"/>
      <c r="KUM122" s="632"/>
      <c r="KUN122" s="632"/>
      <c r="KUO122" s="632"/>
      <c r="KUP122" s="632"/>
      <c r="KUQ122" s="632"/>
      <c r="KUR122" s="632"/>
      <c r="KUS122" s="632"/>
      <c r="KUT122" s="632"/>
      <c r="KUU122" s="632"/>
      <c r="KUV122" s="632"/>
      <c r="KUW122" s="632"/>
      <c r="KUX122" s="632"/>
      <c r="KUY122" s="632"/>
      <c r="KUZ122" s="632"/>
      <c r="KVA122" s="632"/>
      <c r="KVB122" s="632"/>
      <c r="KVC122" s="632"/>
      <c r="KVD122" s="632"/>
      <c r="KVE122" s="632"/>
      <c r="KVF122" s="632"/>
      <c r="KVG122" s="632"/>
      <c r="KVH122" s="632"/>
      <c r="KVI122" s="632"/>
      <c r="KVJ122" s="632"/>
      <c r="KVK122" s="632"/>
      <c r="KVL122" s="632"/>
      <c r="KVM122" s="632"/>
      <c r="KVN122" s="632"/>
      <c r="KVO122" s="632"/>
      <c r="KVP122" s="632"/>
      <c r="KVQ122" s="632"/>
      <c r="KVR122" s="632"/>
      <c r="KVS122" s="632"/>
      <c r="KVT122" s="632"/>
      <c r="KVU122" s="632"/>
      <c r="KVV122" s="632"/>
      <c r="KVW122" s="632"/>
      <c r="KVX122" s="632"/>
      <c r="KVY122" s="632"/>
      <c r="KVZ122" s="632"/>
      <c r="KWA122" s="632"/>
      <c r="KWB122" s="632"/>
      <c r="KWC122" s="632"/>
      <c r="KWD122" s="632"/>
      <c r="KWE122" s="632"/>
      <c r="KWF122" s="632"/>
      <c r="KWG122" s="632"/>
      <c r="KWH122" s="632"/>
      <c r="KWI122" s="632"/>
      <c r="KWJ122" s="632"/>
      <c r="KWK122" s="632"/>
      <c r="KWL122" s="632"/>
      <c r="KWM122" s="632"/>
      <c r="KWN122" s="632"/>
      <c r="KWO122" s="632"/>
      <c r="KWP122" s="632"/>
      <c r="KWQ122" s="632"/>
      <c r="KWR122" s="632"/>
      <c r="KWS122" s="632"/>
      <c r="KWT122" s="632"/>
      <c r="KWU122" s="632"/>
      <c r="KWV122" s="632"/>
      <c r="KWW122" s="632"/>
      <c r="KWX122" s="632"/>
      <c r="KWY122" s="632"/>
      <c r="KWZ122" s="632"/>
      <c r="KXA122" s="632"/>
      <c r="KXB122" s="632"/>
      <c r="KXC122" s="632"/>
      <c r="KXD122" s="632"/>
      <c r="KXE122" s="632"/>
      <c r="KXF122" s="632"/>
      <c r="KXG122" s="632"/>
      <c r="KXH122" s="632"/>
      <c r="KXI122" s="632"/>
      <c r="KXJ122" s="632"/>
      <c r="KXK122" s="632"/>
      <c r="KXL122" s="632"/>
      <c r="KXM122" s="632"/>
      <c r="KXN122" s="632"/>
      <c r="KXO122" s="632"/>
      <c r="KXP122" s="632"/>
      <c r="KXQ122" s="632"/>
      <c r="KXR122" s="632"/>
      <c r="KXS122" s="632"/>
      <c r="KXT122" s="632"/>
      <c r="KXU122" s="632"/>
      <c r="KXV122" s="632"/>
      <c r="KXW122" s="632"/>
      <c r="KXX122" s="632"/>
      <c r="KXY122" s="632"/>
      <c r="KXZ122" s="632"/>
      <c r="KYA122" s="632"/>
      <c r="KYB122" s="632"/>
      <c r="KYC122" s="632"/>
      <c r="KYD122" s="632"/>
      <c r="KYE122" s="632"/>
      <c r="KYF122" s="632"/>
      <c r="KYG122" s="632"/>
      <c r="KYH122" s="632"/>
      <c r="KYI122" s="632"/>
      <c r="KYJ122" s="632"/>
      <c r="KYK122" s="632"/>
      <c r="KYL122" s="632"/>
      <c r="KYM122" s="632"/>
      <c r="KYN122" s="632"/>
      <c r="KYO122" s="632"/>
      <c r="KYP122" s="632"/>
      <c r="KYQ122" s="632"/>
      <c r="KYR122" s="632"/>
      <c r="KYS122" s="632"/>
      <c r="KYT122" s="632"/>
      <c r="KYU122" s="632"/>
      <c r="KYV122" s="632"/>
      <c r="KYW122" s="632"/>
      <c r="KYX122" s="632"/>
      <c r="KYY122" s="632"/>
      <c r="KYZ122" s="632"/>
      <c r="KZA122" s="632"/>
      <c r="KZB122" s="632"/>
      <c r="KZC122" s="632"/>
      <c r="KZD122" s="632"/>
      <c r="KZE122" s="632"/>
      <c r="KZF122" s="632"/>
      <c r="KZG122" s="632"/>
      <c r="KZH122" s="632"/>
      <c r="KZI122" s="632"/>
      <c r="KZJ122" s="632"/>
      <c r="KZK122" s="632"/>
      <c r="KZL122" s="632"/>
      <c r="KZM122" s="632"/>
      <c r="KZN122" s="632"/>
      <c r="KZO122" s="632"/>
      <c r="KZP122" s="632"/>
      <c r="KZQ122" s="632"/>
      <c r="KZR122" s="632"/>
      <c r="KZS122" s="632"/>
      <c r="KZT122" s="632"/>
      <c r="KZU122" s="632"/>
      <c r="KZV122" s="632"/>
      <c r="KZW122" s="632"/>
      <c r="KZX122" s="632"/>
      <c r="KZY122" s="632"/>
      <c r="KZZ122" s="632"/>
      <c r="LAA122" s="632"/>
      <c r="LAB122" s="632"/>
      <c r="LAC122" s="632"/>
      <c r="LAD122" s="632"/>
      <c r="LAE122" s="632"/>
      <c r="LAF122" s="632"/>
      <c r="LAG122" s="632"/>
      <c r="LAH122" s="632"/>
      <c r="LAI122" s="632"/>
      <c r="LAJ122" s="632"/>
      <c r="LAK122" s="632"/>
      <c r="LAL122" s="632"/>
      <c r="LAM122" s="632"/>
      <c r="LAN122" s="632"/>
      <c r="LAO122" s="632"/>
      <c r="LAP122" s="632"/>
      <c r="LAQ122" s="632"/>
      <c r="LAR122" s="632"/>
      <c r="LAS122" s="632"/>
      <c r="LAT122" s="632"/>
      <c r="LAU122" s="632"/>
      <c r="LAV122" s="632"/>
      <c r="LAW122" s="632"/>
      <c r="LAX122" s="632"/>
      <c r="LAY122" s="632"/>
      <c r="LAZ122" s="632"/>
      <c r="LBA122" s="632"/>
      <c r="LBB122" s="632"/>
      <c r="LBC122" s="632"/>
      <c r="LBD122" s="632"/>
      <c r="LBE122" s="632"/>
      <c r="LBF122" s="632"/>
      <c r="LBG122" s="632"/>
      <c r="LBH122" s="632"/>
      <c r="LBI122" s="632"/>
      <c r="LBJ122" s="632"/>
      <c r="LBK122" s="632"/>
      <c r="LBL122" s="632"/>
      <c r="LBM122" s="632"/>
      <c r="LBN122" s="632"/>
      <c r="LBO122" s="632"/>
      <c r="LBP122" s="632"/>
      <c r="LBQ122" s="632"/>
      <c r="LBR122" s="632"/>
      <c r="LBS122" s="632"/>
      <c r="LBT122" s="632"/>
      <c r="LBU122" s="632"/>
      <c r="LBV122" s="632"/>
      <c r="LBW122" s="632"/>
      <c r="LBX122" s="632"/>
      <c r="LBY122" s="632"/>
      <c r="LBZ122" s="632"/>
      <c r="LCA122" s="632"/>
      <c r="LCB122" s="632"/>
      <c r="LCC122" s="632"/>
      <c r="LCD122" s="632"/>
      <c r="LCE122" s="632"/>
      <c r="LCF122" s="632"/>
      <c r="LCG122" s="632"/>
      <c r="LCH122" s="632"/>
      <c r="LCI122" s="632"/>
      <c r="LCJ122" s="632"/>
      <c r="LCK122" s="632"/>
      <c r="LCL122" s="632"/>
      <c r="LCM122" s="632"/>
      <c r="LCN122" s="632"/>
      <c r="LCO122" s="632"/>
      <c r="LCP122" s="632"/>
      <c r="LCQ122" s="632"/>
      <c r="LCR122" s="632"/>
      <c r="LCS122" s="632"/>
      <c r="LCT122" s="632"/>
      <c r="LCU122" s="632"/>
      <c r="LCV122" s="632"/>
      <c r="LCW122" s="632"/>
      <c r="LCX122" s="632"/>
      <c r="LCY122" s="632"/>
      <c r="LCZ122" s="632"/>
      <c r="LDA122" s="632"/>
      <c r="LDB122" s="632"/>
      <c r="LDC122" s="632"/>
      <c r="LDD122" s="632"/>
      <c r="LDE122" s="632"/>
      <c r="LDF122" s="632"/>
      <c r="LDG122" s="632"/>
      <c r="LDH122" s="632"/>
      <c r="LDI122" s="632"/>
      <c r="LDJ122" s="632"/>
      <c r="LDK122" s="632"/>
      <c r="LDL122" s="632"/>
      <c r="LDM122" s="632"/>
      <c r="LDN122" s="632"/>
      <c r="LDO122" s="632"/>
      <c r="LDP122" s="632"/>
      <c r="LDQ122" s="632"/>
      <c r="LDR122" s="632"/>
      <c r="LDS122" s="632"/>
      <c r="LDT122" s="632"/>
      <c r="LDU122" s="632"/>
      <c r="LDV122" s="632"/>
      <c r="LDW122" s="632"/>
      <c r="LDX122" s="632"/>
      <c r="LDY122" s="632"/>
      <c r="LDZ122" s="632"/>
      <c r="LEA122" s="632"/>
      <c r="LEB122" s="632"/>
      <c r="LEC122" s="632"/>
      <c r="LED122" s="632"/>
      <c r="LEE122" s="632"/>
      <c r="LEF122" s="632"/>
      <c r="LEG122" s="632"/>
      <c r="LEH122" s="632"/>
      <c r="LEI122" s="632"/>
      <c r="LEJ122" s="632"/>
      <c r="LEK122" s="632"/>
      <c r="LEL122" s="632"/>
      <c r="LEM122" s="632"/>
      <c r="LEN122" s="632"/>
      <c r="LEO122" s="632"/>
      <c r="LEP122" s="632"/>
      <c r="LEQ122" s="632"/>
      <c r="LER122" s="632"/>
      <c r="LES122" s="632"/>
      <c r="LET122" s="632"/>
      <c r="LEU122" s="632"/>
      <c r="LEV122" s="632"/>
      <c r="LEW122" s="632"/>
      <c r="LEX122" s="632"/>
      <c r="LEY122" s="632"/>
      <c r="LEZ122" s="632"/>
      <c r="LFA122" s="632"/>
      <c r="LFB122" s="632"/>
      <c r="LFC122" s="632"/>
      <c r="LFD122" s="632"/>
      <c r="LFE122" s="632"/>
      <c r="LFF122" s="632"/>
      <c r="LFG122" s="632"/>
      <c r="LFH122" s="632"/>
      <c r="LFI122" s="632"/>
      <c r="LFJ122" s="632"/>
      <c r="LFK122" s="632"/>
      <c r="LFL122" s="632"/>
      <c r="LFM122" s="632"/>
      <c r="LFN122" s="632"/>
      <c r="LFO122" s="632"/>
      <c r="LFP122" s="632"/>
      <c r="LFQ122" s="632"/>
      <c r="LFR122" s="632"/>
      <c r="LFS122" s="632"/>
      <c r="LFT122" s="632"/>
      <c r="LFU122" s="632"/>
      <c r="LFV122" s="632"/>
      <c r="LFW122" s="632"/>
      <c r="LFX122" s="632"/>
      <c r="LFY122" s="632"/>
      <c r="LFZ122" s="632"/>
      <c r="LGA122" s="632"/>
      <c r="LGB122" s="632"/>
      <c r="LGC122" s="632"/>
      <c r="LGD122" s="632"/>
      <c r="LGE122" s="632"/>
      <c r="LGF122" s="632"/>
      <c r="LGG122" s="632"/>
      <c r="LGH122" s="632"/>
      <c r="LGI122" s="632"/>
      <c r="LGJ122" s="632"/>
      <c r="LGK122" s="632"/>
      <c r="LGL122" s="632"/>
      <c r="LGM122" s="632"/>
      <c r="LGN122" s="632"/>
      <c r="LGO122" s="632"/>
      <c r="LGP122" s="632"/>
      <c r="LGQ122" s="632"/>
      <c r="LGR122" s="632"/>
      <c r="LGS122" s="632"/>
      <c r="LGT122" s="632"/>
      <c r="LGU122" s="632"/>
      <c r="LGV122" s="632"/>
      <c r="LGW122" s="632"/>
      <c r="LGX122" s="632"/>
      <c r="LGY122" s="632"/>
      <c r="LGZ122" s="632"/>
      <c r="LHA122" s="632"/>
      <c r="LHB122" s="632"/>
      <c r="LHC122" s="632"/>
      <c r="LHD122" s="632"/>
      <c r="LHE122" s="632"/>
      <c r="LHF122" s="632"/>
      <c r="LHG122" s="632"/>
      <c r="LHH122" s="632"/>
      <c r="LHI122" s="632"/>
      <c r="LHJ122" s="632"/>
      <c r="LHK122" s="632"/>
      <c r="LHL122" s="632"/>
      <c r="LHM122" s="632"/>
      <c r="LHN122" s="632"/>
      <c r="LHO122" s="632"/>
      <c r="LHP122" s="632"/>
      <c r="LHQ122" s="632"/>
      <c r="LHR122" s="632"/>
      <c r="LHS122" s="632"/>
      <c r="LHT122" s="632"/>
      <c r="LHU122" s="632"/>
      <c r="LHV122" s="632"/>
      <c r="LHW122" s="632"/>
      <c r="LHX122" s="632"/>
      <c r="LHY122" s="632"/>
      <c r="LHZ122" s="632"/>
      <c r="LIA122" s="632"/>
      <c r="LIB122" s="632"/>
      <c r="LIC122" s="632"/>
      <c r="LID122" s="632"/>
      <c r="LIE122" s="632"/>
      <c r="LIF122" s="632"/>
      <c r="LIG122" s="632"/>
      <c r="LIH122" s="632"/>
      <c r="LII122" s="632"/>
      <c r="LIJ122" s="632"/>
      <c r="LIK122" s="632"/>
      <c r="LIL122" s="632"/>
      <c r="LIM122" s="632"/>
      <c r="LIN122" s="632"/>
      <c r="LIO122" s="632"/>
      <c r="LIP122" s="632"/>
      <c r="LIQ122" s="632"/>
      <c r="LIR122" s="632"/>
      <c r="LIS122" s="632"/>
      <c r="LIT122" s="632"/>
      <c r="LIU122" s="632"/>
      <c r="LIV122" s="632"/>
      <c r="LIW122" s="632"/>
      <c r="LIX122" s="632"/>
      <c r="LIY122" s="632"/>
      <c r="LIZ122" s="632"/>
      <c r="LJA122" s="632"/>
      <c r="LJB122" s="632"/>
      <c r="LJC122" s="632"/>
      <c r="LJD122" s="632"/>
      <c r="LJE122" s="632"/>
      <c r="LJF122" s="632"/>
      <c r="LJG122" s="632"/>
      <c r="LJH122" s="632"/>
      <c r="LJI122" s="632"/>
      <c r="LJJ122" s="632"/>
      <c r="LJK122" s="632"/>
      <c r="LJL122" s="632"/>
      <c r="LJM122" s="632"/>
      <c r="LJN122" s="632"/>
      <c r="LJO122" s="632"/>
      <c r="LJP122" s="632"/>
      <c r="LJQ122" s="632"/>
      <c r="LJR122" s="632"/>
      <c r="LJS122" s="632"/>
      <c r="LJT122" s="632"/>
      <c r="LJU122" s="632"/>
      <c r="LJV122" s="632"/>
      <c r="LJW122" s="632"/>
      <c r="LJX122" s="632"/>
      <c r="LJY122" s="632"/>
      <c r="LJZ122" s="632"/>
      <c r="LKA122" s="632"/>
      <c r="LKB122" s="632"/>
      <c r="LKC122" s="632"/>
      <c r="LKD122" s="632"/>
      <c r="LKE122" s="632"/>
      <c r="LKF122" s="632"/>
      <c r="LKG122" s="632"/>
      <c r="LKH122" s="632"/>
      <c r="LKI122" s="632"/>
      <c r="LKJ122" s="632"/>
      <c r="LKK122" s="632"/>
      <c r="LKL122" s="632"/>
      <c r="LKM122" s="632"/>
      <c r="LKN122" s="632"/>
      <c r="LKO122" s="632"/>
      <c r="LKP122" s="632"/>
      <c r="LKQ122" s="632"/>
      <c r="LKR122" s="632"/>
      <c r="LKS122" s="632"/>
      <c r="LKT122" s="632"/>
      <c r="LKU122" s="632"/>
      <c r="LKV122" s="632"/>
      <c r="LKW122" s="632"/>
      <c r="LKX122" s="632"/>
      <c r="LKY122" s="632"/>
      <c r="LKZ122" s="632"/>
      <c r="LLA122" s="632"/>
      <c r="LLB122" s="632"/>
      <c r="LLC122" s="632"/>
      <c r="LLD122" s="632"/>
      <c r="LLE122" s="632"/>
      <c r="LLF122" s="632"/>
      <c r="LLG122" s="632"/>
      <c r="LLH122" s="632"/>
      <c r="LLI122" s="632"/>
      <c r="LLJ122" s="632"/>
      <c r="LLK122" s="632"/>
      <c r="LLL122" s="632"/>
      <c r="LLM122" s="632"/>
      <c r="LLN122" s="632"/>
      <c r="LLO122" s="632"/>
      <c r="LLP122" s="632"/>
      <c r="LLQ122" s="632"/>
      <c r="LLR122" s="632"/>
      <c r="LLS122" s="632"/>
      <c r="LLT122" s="632"/>
      <c r="LLU122" s="632"/>
      <c r="LLV122" s="632"/>
      <c r="LLW122" s="632"/>
      <c r="LLX122" s="632"/>
      <c r="LLY122" s="632"/>
      <c r="LLZ122" s="632"/>
      <c r="LMA122" s="632"/>
      <c r="LMB122" s="632"/>
      <c r="LMC122" s="632"/>
      <c r="LMD122" s="632"/>
      <c r="LME122" s="632"/>
      <c r="LMF122" s="632"/>
      <c r="LMG122" s="632"/>
      <c r="LMH122" s="632"/>
      <c r="LMI122" s="632"/>
      <c r="LMJ122" s="632"/>
      <c r="LMK122" s="632"/>
      <c r="LML122" s="632"/>
      <c r="LMM122" s="632"/>
      <c r="LMN122" s="632"/>
      <c r="LMO122" s="632"/>
      <c r="LMP122" s="632"/>
      <c r="LMQ122" s="632"/>
      <c r="LMR122" s="632"/>
      <c r="LMS122" s="632"/>
      <c r="LMT122" s="632"/>
      <c r="LMU122" s="632"/>
      <c r="LMV122" s="632"/>
      <c r="LMW122" s="632"/>
      <c r="LMX122" s="632"/>
      <c r="LMY122" s="632"/>
      <c r="LMZ122" s="632"/>
      <c r="LNA122" s="632"/>
      <c r="LNB122" s="632"/>
      <c r="LNC122" s="632"/>
      <c r="LND122" s="632"/>
      <c r="LNE122" s="632"/>
      <c r="LNF122" s="632"/>
      <c r="LNG122" s="632"/>
      <c r="LNH122" s="632"/>
      <c r="LNI122" s="632"/>
      <c r="LNJ122" s="632"/>
      <c r="LNK122" s="632"/>
      <c r="LNL122" s="632"/>
      <c r="LNM122" s="632"/>
      <c r="LNN122" s="632"/>
      <c r="LNO122" s="632"/>
      <c r="LNP122" s="632"/>
      <c r="LNQ122" s="632"/>
      <c r="LNR122" s="632"/>
      <c r="LNS122" s="632"/>
      <c r="LNT122" s="632"/>
      <c r="LNU122" s="632"/>
      <c r="LNV122" s="632"/>
      <c r="LNW122" s="632"/>
      <c r="LNX122" s="632"/>
      <c r="LNY122" s="632"/>
      <c r="LNZ122" s="632"/>
      <c r="LOA122" s="632"/>
      <c r="LOB122" s="632"/>
      <c r="LOC122" s="632"/>
      <c r="LOD122" s="632"/>
      <c r="LOE122" s="632"/>
      <c r="LOF122" s="632"/>
      <c r="LOG122" s="632"/>
      <c r="LOH122" s="632"/>
      <c r="LOI122" s="632"/>
      <c r="LOJ122" s="632"/>
      <c r="LOK122" s="632"/>
      <c r="LOL122" s="632"/>
      <c r="LOM122" s="632"/>
      <c r="LON122" s="632"/>
      <c r="LOO122" s="632"/>
      <c r="LOP122" s="632"/>
      <c r="LOQ122" s="632"/>
      <c r="LOR122" s="632"/>
      <c r="LOS122" s="632"/>
      <c r="LOT122" s="632"/>
      <c r="LOU122" s="632"/>
      <c r="LOV122" s="632"/>
      <c r="LOW122" s="632"/>
      <c r="LOX122" s="632"/>
      <c r="LOY122" s="632"/>
      <c r="LOZ122" s="632"/>
      <c r="LPA122" s="632"/>
      <c r="LPB122" s="632"/>
      <c r="LPC122" s="632"/>
      <c r="LPD122" s="632"/>
      <c r="LPE122" s="632"/>
      <c r="LPF122" s="632"/>
      <c r="LPG122" s="632"/>
      <c r="LPH122" s="632"/>
      <c r="LPI122" s="632"/>
      <c r="LPJ122" s="632"/>
      <c r="LPK122" s="632"/>
      <c r="LPL122" s="632"/>
      <c r="LPM122" s="632"/>
      <c r="LPN122" s="632"/>
      <c r="LPO122" s="632"/>
      <c r="LPP122" s="632"/>
      <c r="LPQ122" s="632"/>
      <c r="LPR122" s="632"/>
      <c r="LPS122" s="632"/>
      <c r="LPT122" s="632"/>
      <c r="LPU122" s="632"/>
      <c r="LPV122" s="632"/>
      <c r="LPW122" s="632"/>
      <c r="LPX122" s="632"/>
      <c r="LPY122" s="632"/>
      <c r="LPZ122" s="632"/>
      <c r="LQA122" s="632"/>
      <c r="LQB122" s="632"/>
      <c r="LQC122" s="632"/>
      <c r="LQD122" s="632"/>
      <c r="LQE122" s="632"/>
      <c r="LQF122" s="632"/>
      <c r="LQG122" s="632"/>
      <c r="LQH122" s="632"/>
      <c r="LQI122" s="632"/>
      <c r="LQJ122" s="632"/>
      <c r="LQK122" s="632"/>
      <c r="LQL122" s="632"/>
      <c r="LQM122" s="632"/>
      <c r="LQN122" s="632"/>
      <c r="LQO122" s="632"/>
      <c r="LQP122" s="632"/>
      <c r="LQQ122" s="632"/>
      <c r="LQR122" s="632"/>
      <c r="LQS122" s="632"/>
      <c r="LQT122" s="632"/>
      <c r="LQU122" s="632"/>
      <c r="LQV122" s="632"/>
      <c r="LQW122" s="632"/>
      <c r="LQX122" s="632"/>
      <c r="LQY122" s="632"/>
      <c r="LQZ122" s="632"/>
      <c r="LRA122" s="632"/>
      <c r="LRB122" s="632"/>
      <c r="LRC122" s="632"/>
      <c r="LRD122" s="632"/>
      <c r="LRE122" s="632"/>
      <c r="LRF122" s="632"/>
      <c r="LRG122" s="632"/>
      <c r="LRH122" s="632"/>
      <c r="LRI122" s="632"/>
      <c r="LRJ122" s="632"/>
      <c r="LRK122" s="632"/>
      <c r="LRL122" s="632"/>
      <c r="LRM122" s="632"/>
      <c r="LRN122" s="632"/>
      <c r="LRO122" s="632"/>
      <c r="LRP122" s="632"/>
      <c r="LRQ122" s="632"/>
      <c r="LRR122" s="632"/>
      <c r="LRS122" s="632"/>
      <c r="LRT122" s="632"/>
      <c r="LRU122" s="632"/>
      <c r="LRV122" s="632"/>
      <c r="LRW122" s="632"/>
      <c r="LRX122" s="632"/>
      <c r="LRY122" s="632"/>
      <c r="LRZ122" s="632"/>
      <c r="LSA122" s="632"/>
      <c r="LSB122" s="632"/>
      <c r="LSC122" s="632"/>
      <c r="LSD122" s="632"/>
      <c r="LSE122" s="632"/>
      <c r="LSF122" s="632"/>
      <c r="LSG122" s="632"/>
      <c r="LSH122" s="632"/>
      <c r="LSI122" s="632"/>
      <c r="LSJ122" s="632"/>
      <c r="LSK122" s="632"/>
      <c r="LSL122" s="632"/>
      <c r="LSM122" s="632"/>
      <c r="LSN122" s="632"/>
      <c r="LSO122" s="632"/>
      <c r="LSP122" s="632"/>
      <c r="LSQ122" s="632"/>
      <c r="LSR122" s="632"/>
      <c r="LSS122" s="632"/>
      <c r="LST122" s="632"/>
      <c r="LSU122" s="632"/>
      <c r="LSV122" s="632"/>
      <c r="LSW122" s="632"/>
      <c r="LSX122" s="632"/>
      <c r="LSY122" s="632"/>
      <c r="LSZ122" s="632"/>
      <c r="LTA122" s="632"/>
      <c r="LTB122" s="632"/>
      <c r="LTC122" s="632"/>
      <c r="LTD122" s="632"/>
      <c r="LTE122" s="632"/>
      <c r="LTF122" s="632"/>
      <c r="LTG122" s="632"/>
      <c r="LTH122" s="632"/>
      <c r="LTI122" s="632"/>
      <c r="LTJ122" s="632"/>
      <c r="LTK122" s="632"/>
      <c r="LTL122" s="632"/>
      <c r="LTM122" s="632"/>
      <c r="LTN122" s="632"/>
      <c r="LTO122" s="632"/>
      <c r="LTP122" s="632"/>
      <c r="LTQ122" s="632"/>
      <c r="LTR122" s="632"/>
      <c r="LTS122" s="632"/>
      <c r="LTT122" s="632"/>
      <c r="LTU122" s="632"/>
      <c r="LTV122" s="632"/>
      <c r="LTW122" s="632"/>
      <c r="LTX122" s="632"/>
      <c r="LTY122" s="632"/>
      <c r="LTZ122" s="632"/>
      <c r="LUA122" s="632"/>
      <c r="LUB122" s="632"/>
      <c r="LUC122" s="632"/>
      <c r="LUD122" s="632"/>
      <c r="LUE122" s="632"/>
      <c r="LUF122" s="632"/>
      <c r="LUG122" s="632"/>
      <c r="LUH122" s="632"/>
      <c r="LUI122" s="632"/>
      <c r="LUJ122" s="632"/>
      <c r="LUK122" s="632"/>
      <c r="LUL122" s="632"/>
      <c r="LUM122" s="632"/>
      <c r="LUN122" s="632"/>
      <c r="LUO122" s="632"/>
      <c r="LUP122" s="632"/>
      <c r="LUQ122" s="632"/>
      <c r="LUR122" s="632"/>
      <c r="LUS122" s="632"/>
      <c r="LUT122" s="632"/>
      <c r="LUU122" s="632"/>
      <c r="LUV122" s="632"/>
      <c r="LUW122" s="632"/>
      <c r="LUX122" s="632"/>
      <c r="LUY122" s="632"/>
      <c r="LUZ122" s="632"/>
      <c r="LVA122" s="632"/>
      <c r="LVB122" s="632"/>
      <c r="LVC122" s="632"/>
      <c r="LVD122" s="632"/>
      <c r="LVE122" s="632"/>
      <c r="LVF122" s="632"/>
      <c r="LVG122" s="632"/>
      <c r="LVH122" s="632"/>
      <c r="LVI122" s="632"/>
      <c r="LVJ122" s="632"/>
      <c r="LVK122" s="632"/>
      <c r="LVL122" s="632"/>
      <c r="LVM122" s="632"/>
      <c r="LVN122" s="632"/>
      <c r="LVO122" s="632"/>
      <c r="LVP122" s="632"/>
      <c r="LVQ122" s="632"/>
      <c r="LVR122" s="632"/>
      <c r="LVS122" s="632"/>
      <c r="LVT122" s="632"/>
      <c r="LVU122" s="632"/>
      <c r="LVV122" s="632"/>
      <c r="LVW122" s="632"/>
      <c r="LVX122" s="632"/>
      <c r="LVY122" s="632"/>
      <c r="LVZ122" s="632"/>
      <c r="LWA122" s="632"/>
      <c r="LWB122" s="632"/>
      <c r="LWC122" s="632"/>
      <c r="LWD122" s="632"/>
      <c r="LWE122" s="632"/>
      <c r="LWF122" s="632"/>
      <c r="LWG122" s="632"/>
      <c r="LWH122" s="632"/>
      <c r="LWI122" s="632"/>
      <c r="LWJ122" s="632"/>
      <c r="LWK122" s="632"/>
      <c r="LWL122" s="632"/>
      <c r="LWM122" s="632"/>
      <c r="LWN122" s="632"/>
      <c r="LWO122" s="632"/>
      <c r="LWP122" s="632"/>
      <c r="LWQ122" s="632"/>
      <c r="LWR122" s="632"/>
      <c r="LWS122" s="632"/>
      <c r="LWT122" s="632"/>
      <c r="LWU122" s="632"/>
      <c r="LWV122" s="632"/>
      <c r="LWW122" s="632"/>
      <c r="LWX122" s="632"/>
      <c r="LWY122" s="632"/>
      <c r="LWZ122" s="632"/>
      <c r="LXA122" s="632"/>
      <c r="LXB122" s="632"/>
      <c r="LXC122" s="632"/>
      <c r="LXD122" s="632"/>
      <c r="LXE122" s="632"/>
      <c r="LXF122" s="632"/>
      <c r="LXG122" s="632"/>
      <c r="LXH122" s="632"/>
      <c r="LXI122" s="632"/>
      <c r="LXJ122" s="632"/>
      <c r="LXK122" s="632"/>
      <c r="LXL122" s="632"/>
      <c r="LXM122" s="632"/>
      <c r="LXN122" s="632"/>
      <c r="LXO122" s="632"/>
      <c r="LXP122" s="632"/>
      <c r="LXQ122" s="632"/>
      <c r="LXR122" s="632"/>
      <c r="LXS122" s="632"/>
      <c r="LXT122" s="632"/>
      <c r="LXU122" s="632"/>
      <c r="LXV122" s="632"/>
      <c r="LXW122" s="632"/>
      <c r="LXX122" s="632"/>
      <c r="LXY122" s="632"/>
      <c r="LXZ122" s="632"/>
      <c r="LYA122" s="632"/>
      <c r="LYB122" s="632"/>
      <c r="LYC122" s="632"/>
      <c r="LYD122" s="632"/>
      <c r="LYE122" s="632"/>
      <c r="LYF122" s="632"/>
      <c r="LYG122" s="632"/>
      <c r="LYH122" s="632"/>
      <c r="LYI122" s="632"/>
      <c r="LYJ122" s="632"/>
      <c r="LYK122" s="632"/>
      <c r="LYL122" s="632"/>
      <c r="LYM122" s="632"/>
      <c r="LYN122" s="632"/>
      <c r="LYO122" s="632"/>
      <c r="LYP122" s="632"/>
      <c r="LYQ122" s="632"/>
      <c r="LYR122" s="632"/>
      <c r="LYS122" s="632"/>
      <c r="LYT122" s="632"/>
      <c r="LYU122" s="632"/>
      <c r="LYV122" s="632"/>
      <c r="LYW122" s="632"/>
      <c r="LYX122" s="632"/>
      <c r="LYY122" s="632"/>
      <c r="LYZ122" s="632"/>
      <c r="LZA122" s="632"/>
      <c r="LZB122" s="632"/>
      <c r="LZC122" s="632"/>
      <c r="LZD122" s="632"/>
      <c r="LZE122" s="632"/>
      <c r="LZF122" s="632"/>
      <c r="LZG122" s="632"/>
      <c r="LZH122" s="632"/>
      <c r="LZI122" s="632"/>
      <c r="LZJ122" s="632"/>
      <c r="LZK122" s="632"/>
      <c r="LZL122" s="632"/>
      <c r="LZM122" s="632"/>
      <c r="LZN122" s="632"/>
      <c r="LZO122" s="632"/>
      <c r="LZP122" s="632"/>
      <c r="LZQ122" s="632"/>
      <c r="LZR122" s="632"/>
      <c r="LZS122" s="632"/>
      <c r="LZT122" s="632"/>
      <c r="LZU122" s="632"/>
      <c r="LZV122" s="632"/>
      <c r="LZW122" s="632"/>
      <c r="LZX122" s="632"/>
      <c r="LZY122" s="632"/>
      <c r="LZZ122" s="632"/>
      <c r="MAA122" s="632"/>
      <c r="MAB122" s="632"/>
      <c r="MAC122" s="632"/>
      <c r="MAD122" s="632"/>
      <c r="MAE122" s="632"/>
      <c r="MAF122" s="632"/>
      <c r="MAG122" s="632"/>
      <c r="MAH122" s="632"/>
      <c r="MAI122" s="632"/>
      <c r="MAJ122" s="632"/>
      <c r="MAK122" s="632"/>
      <c r="MAL122" s="632"/>
      <c r="MAM122" s="632"/>
      <c r="MAN122" s="632"/>
      <c r="MAO122" s="632"/>
      <c r="MAP122" s="632"/>
      <c r="MAQ122" s="632"/>
      <c r="MAR122" s="632"/>
      <c r="MAS122" s="632"/>
      <c r="MAT122" s="632"/>
      <c r="MAU122" s="632"/>
      <c r="MAV122" s="632"/>
      <c r="MAW122" s="632"/>
      <c r="MAX122" s="632"/>
      <c r="MAY122" s="632"/>
      <c r="MAZ122" s="632"/>
      <c r="MBA122" s="632"/>
      <c r="MBB122" s="632"/>
      <c r="MBC122" s="632"/>
      <c r="MBD122" s="632"/>
      <c r="MBE122" s="632"/>
      <c r="MBF122" s="632"/>
      <c r="MBG122" s="632"/>
      <c r="MBH122" s="632"/>
      <c r="MBI122" s="632"/>
      <c r="MBJ122" s="632"/>
      <c r="MBK122" s="632"/>
      <c r="MBL122" s="632"/>
      <c r="MBM122" s="632"/>
      <c r="MBN122" s="632"/>
      <c r="MBO122" s="632"/>
      <c r="MBP122" s="632"/>
      <c r="MBQ122" s="632"/>
      <c r="MBR122" s="632"/>
      <c r="MBS122" s="632"/>
      <c r="MBT122" s="632"/>
      <c r="MBU122" s="632"/>
      <c r="MBV122" s="632"/>
      <c r="MBW122" s="632"/>
      <c r="MBX122" s="632"/>
      <c r="MBY122" s="632"/>
      <c r="MBZ122" s="632"/>
      <c r="MCA122" s="632"/>
      <c r="MCB122" s="632"/>
      <c r="MCC122" s="632"/>
      <c r="MCD122" s="632"/>
      <c r="MCE122" s="632"/>
      <c r="MCF122" s="632"/>
      <c r="MCG122" s="632"/>
      <c r="MCH122" s="632"/>
      <c r="MCI122" s="632"/>
      <c r="MCJ122" s="632"/>
      <c r="MCK122" s="632"/>
      <c r="MCL122" s="632"/>
      <c r="MCM122" s="632"/>
      <c r="MCN122" s="632"/>
      <c r="MCO122" s="632"/>
      <c r="MCP122" s="632"/>
      <c r="MCQ122" s="632"/>
      <c r="MCR122" s="632"/>
      <c r="MCS122" s="632"/>
      <c r="MCT122" s="632"/>
      <c r="MCU122" s="632"/>
      <c r="MCV122" s="632"/>
      <c r="MCW122" s="632"/>
      <c r="MCX122" s="632"/>
      <c r="MCY122" s="632"/>
      <c r="MCZ122" s="632"/>
      <c r="MDA122" s="632"/>
      <c r="MDB122" s="632"/>
      <c r="MDC122" s="632"/>
      <c r="MDD122" s="632"/>
      <c r="MDE122" s="632"/>
      <c r="MDF122" s="632"/>
      <c r="MDG122" s="632"/>
      <c r="MDH122" s="632"/>
      <c r="MDI122" s="632"/>
      <c r="MDJ122" s="632"/>
      <c r="MDK122" s="632"/>
      <c r="MDL122" s="632"/>
      <c r="MDM122" s="632"/>
      <c r="MDN122" s="632"/>
      <c r="MDO122" s="632"/>
      <c r="MDP122" s="632"/>
      <c r="MDQ122" s="632"/>
      <c r="MDR122" s="632"/>
      <c r="MDS122" s="632"/>
      <c r="MDT122" s="632"/>
      <c r="MDU122" s="632"/>
      <c r="MDV122" s="632"/>
      <c r="MDW122" s="632"/>
      <c r="MDX122" s="632"/>
      <c r="MDY122" s="632"/>
      <c r="MDZ122" s="632"/>
      <c r="MEA122" s="632"/>
      <c r="MEB122" s="632"/>
      <c r="MEC122" s="632"/>
      <c r="MED122" s="632"/>
      <c r="MEE122" s="632"/>
      <c r="MEF122" s="632"/>
      <c r="MEG122" s="632"/>
      <c r="MEH122" s="632"/>
      <c r="MEI122" s="632"/>
      <c r="MEJ122" s="632"/>
      <c r="MEK122" s="632"/>
      <c r="MEL122" s="632"/>
      <c r="MEM122" s="632"/>
      <c r="MEN122" s="632"/>
      <c r="MEO122" s="632"/>
      <c r="MEP122" s="632"/>
      <c r="MEQ122" s="632"/>
      <c r="MER122" s="632"/>
      <c r="MES122" s="632"/>
      <c r="MET122" s="632"/>
      <c r="MEU122" s="632"/>
      <c r="MEV122" s="632"/>
      <c r="MEW122" s="632"/>
      <c r="MEX122" s="632"/>
      <c r="MEY122" s="632"/>
      <c r="MEZ122" s="632"/>
      <c r="MFA122" s="632"/>
      <c r="MFB122" s="632"/>
      <c r="MFC122" s="632"/>
      <c r="MFD122" s="632"/>
      <c r="MFE122" s="632"/>
      <c r="MFF122" s="632"/>
      <c r="MFG122" s="632"/>
      <c r="MFH122" s="632"/>
      <c r="MFI122" s="632"/>
      <c r="MFJ122" s="632"/>
      <c r="MFK122" s="632"/>
      <c r="MFL122" s="632"/>
      <c r="MFM122" s="632"/>
      <c r="MFN122" s="632"/>
      <c r="MFO122" s="632"/>
      <c r="MFP122" s="632"/>
      <c r="MFQ122" s="632"/>
      <c r="MFR122" s="632"/>
      <c r="MFS122" s="632"/>
      <c r="MFT122" s="632"/>
      <c r="MFU122" s="632"/>
      <c r="MFV122" s="632"/>
      <c r="MFW122" s="632"/>
      <c r="MFX122" s="632"/>
      <c r="MFY122" s="632"/>
      <c r="MFZ122" s="632"/>
      <c r="MGA122" s="632"/>
      <c r="MGB122" s="632"/>
      <c r="MGC122" s="632"/>
      <c r="MGD122" s="632"/>
      <c r="MGE122" s="632"/>
      <c r="MGF122" s="632"/>
      <c r="MGG122" s="632"/>
      <c r="MGH122" s="632"/>
      <c r="MGI122" s="632"/>
      <c r="MGJ122" s="632"/>
      <c r="MGK122" s="632"/>
      <c r="MGL122" s="632"/>
      <c r="MGM122" s="632"/>
      <c r="MGN122" s="632"/>
      <c r="MGO122" s="632"/>
      <c r="MGP122" s="632"/>
      <c r="MGQ122" s="632"/>
      <c r="MGR122" s="632"/>
      <c r="MGS122" s="632"/>
      <c r="MGT122" s="632"/>
      <c r="MGU122" s="632"/>
      <c r="MGV122" s="632"/>
      <c r="MGW122" s="632"/>
      <c r="MGX122" s="632"/>
      <c r="MGY122" s="632"/>
      <c r="MGZ122" s="632"/>
      <c r="MHA122" s="632"/>
      <c r="MHB122" s="632"/>
      <c r="MHC122" s="632"/>
      <c r="MHD122" s="632"/>
      <c r="MHE122" s="632"/>
      <c r="MHF122" s="632"/>
      <c r="MHG122" s="632"/>
      <c r="MHH122" s="632"/>
      <c r="MHI122" s="632"/>
      <c r="MHJ122" s="632"/>
      <c r="MHK122" s="632"/>
      <c r="MHL122" s="632"/>
      <c r="MHM122" s="632"/>
      <c r="MHN122" s="632"/>
      <c r="MHO122" s="632"/>
      <c r="MHP122" s="632"/>
      <c r="MHQ122" s="632"/>
      <c r="MHR122" s="632"/>
      <c r="MHS122" s="632"/>
      <c r="MHT122" s="632"/>
      <c r="MHU122" s="632"/>
      <c r="MHV122" s="632"/>
      <c r="MHW122" s="632"/>
      <c r="MHX122" s="632"/>
      <c r="MHY122" s="632"/>
      <c r="MHZ122" s="632"/>
      <c r="MIA122" s="632"/>
      <c r="MIB122" s="632"/>
      <c r="MIC122" s="632"/>
      <c r="MID122" s="632"/>
      <c r="MIE122" s="632"/>
      <c r="MIF122" s="632"/>
      <c r="MIG122" s="632"/>
      <c r="MIH122" s="632"/>
      <c r="MII122" s="632"/>
      <c r="MIJ122" s="632"/>
      <c r="MIK122" s="632"/>
      <c r="MIL122" s="632"/>
      <c r="MIM122" s="632"/>
      <c r="MIN122" s="632"/>
      <c r="MIO122" s="632"/>
      <c r="MIP122" s="632"/>
      <c r="MIQ122" s="632"/>
      <c r="MIR122" s="632"/>
      <c r="MIS122" s="632"/>
      <c r="MIT122" s="632"/>
      <c r="MIU122" s="632"/>
      <c r="MIV122" s="632"/>
      <c r="MIW122" s="632"/>
      <c r="MIX122" s="632"/>
      <c r="MIY122" s="632"/>
      <c r="MIZ122" s="632"/>
      <c r="MJA122" s="632"/>
      <c r="MJB122" s="632"/>
      <c r="MJC122" s="632"/>
      <c r="MJD122" s="632"/>
      <c r="MJE122" s="632"/>
      <c r="MJF122" s="632"/>
      <c r="MJG122" s="632"/>
      <c r="MJH122" s="632"/>
      <c r="MJI122" s="632"/>
      <c r="MJJ122" s="632"/>
      <c r="MJK122" s="632"/>
      <c r="MJL122" s="632"/>
      <c r="MJM122" s="632"/>
      <c r="MJN122" s="632"/>
      <c r="MJO122" s="632"/>
      <c r="MJP122" s="632"/>
      <c r="MJQ122" s="632"/>
      <c r="MJR122" s="632"/>
      <c r="MJS122" s="632"/>
      <c r="MJT122" s="632"/>
      <c r="MJU122" s="632"/>
      <c r="MJV122" s="632"/>
      <c r="MJW122" s="632"/>
      <c r="MJX122" s="632"/>
      <c r="MJY122" s="632"/>
      <c r="MJZ122" s="632"/>
      <c r="MKA122" s="632"/>
      <c r="MKB122" s="632"/>
      <c r="MKC122" s="632"/>
      <c r="MKD122" s="632"/>
      <c r="MKE122" s="632"/>
      <c r="MKF122" s="632"/>
      <c r="MKG122" s="632"/>
      <c r="MKH122" s="632"/>
      <c r="MKI122" s="632"/>
      <c r="MKJ122" s="632"/>
      <c r="MKK122" s="632"/>
      <c r="MKL122" s="632"/>
      <c r="MKM122" s="632"/>
      <c r="MKN122" s="632"/>
      <c r="MKO122" s="632"/>
      <c r="MKP122" s="632"/>
      <c r="MKQ122" s="632"/>
      <c r="MKR122" s="632"/>
      <c r="MKS122" s="632"/>
      <c r="MKT122" s="632"/>
      <c r="MKU122" s="632"/>
      <c r="MKV122" s="632"/>
      <c r="MKW122" s="632"/>
      <c r="MKX122" s="632"/>
      <c r="MKY122" s="632"/>
      <c r="MKZ122" s="632"/>
      <c r="MLA122" s="632"/>
      <c r="MLB122" s="632"/>
      <c r="MLC122" s="632"/>
      <c r="MLD122" s="632"/>
      <c r="MLE122" s="632"/>
      <c r="MLF122" s="632"/>
      <c r="MLG122" s="632"/>
      <c r="MLH122" s="632"/>
      <c r="MLI122" s="632"/>
      <c r="MLJ122" s="632"/>
      <c r="MLK122" s="632"/>
      <c r="MLL122" s="632"/>
      <c r="MLM122" s="632"/>
      <c r="MLN122" s="632"/>
      <c r="MLO122" s="632"/>
      <c r="MLP122" s="632"/>
      <c r="MLQ122" s="632"/>
      <c r="MLR122" s="632"/>
      <c r="MLS122" s="632"/>
      <c r="MLT122" s="632"/>
      <c r="MLU122" s="632"/>
      <c r="MLV122" s="632"/>
      <c r="MLW122" s="632"/>
      <c r="MLX122" s="632"/>
      <c r="MLY122" s="632"/>
      <c r="MLZ122" s="632"/>
      <c r="MMA122" s="632"/>
      <c r="MMB122" s="632"/>
      <c r="MMC122" s="632"/>
      <c r="MMD122" s="632"/>
      <c r="MME122" s="632"/>
      <c r="MMF122" s="632"/>
      <c r="MMG122" s="632"/>
      <c r="MMH122" s="632"/>
      <c r="MMI122" s="632"/>
      <c r="MMJ122" s="632"/>
      <c r="MMK122" s="632"/>
      <c r="MML122" s="632"/>
      <c r="MMM122" s="632"/>
      <c r="MMN122" s="632"/>
      <c r="MMO122" s="632"/>
      <c r="MMP122" s="632"/>
      <c r="MMQ122" s="632"/>
      <c r="MMR122" s="632"/>
      <c r="MMS122" s="632"/>
      <c r="MMT122" s="632"/>
      <c r="MMU122" s="632"/>
      <c r="MMV122" s="632"/>
      <c r="MMW122" s="632"/>
      <c r="MMX122" s="632"/>
      <c r="MMY122" s="632"/>
      <c r="MMZ122" s="632"/>
      <c r="MNA122" s="632"/>
      <c r="MNB122" s="632"/>
      <c r="MNC122" s="632"/>
      <c r="MND122" s="632"/>
      <c r="MNE122" s="632"/>
      <c r="MNF122" s="632"/>
      <c r="MNG122" s="632"/>
      <c r="MNH122" s="632"/>
      <c r="MNI122" s="632"/>
      <c r="MNJ122" s="632"/>
      <c r="MNK122" s="632"/>
      <c r="MNL122" s="632"/>
      <c r="MNM122" s="632"/>
      <c r="MNN122" s="632"/>
      <c r="MNO122" s="632"/>
      <c r="MNP122" s="632"/>
      <c r="MNQ122" s="632"/>
      <c r="MNR122" s="632"/>
      <c r="MNS122" s="632"/>
      <c r="MNT122" s="632"/>
      <c r="MNU122" s="632"/>
      <c r="MNV122" s="632"/>
      <c r="MNW122" s="632"/>
      <c r="MNX122" s="632"/>
      <c r="MNY122" s="632"/>
      <c r="MNZ122" s="632"/>
      <c r="MOA122" s="632"/>
      <c r="MOB122" s="632"/>
      <c r="MOC122" s="632"/>
      <c r="MOD122" s="632"/>
      <c r="MOE122" s="632"/>
      <c r="MOF122" s="632"/>
      <c r="MOG122" s="632"/>
      <c r="MOH122" s="632"/>
      <c r="MOI122" s="632"/>
      <c r="MOJ122" s="632"/>
      <c r="MOK122" s="632"/>
      <c r="MOL122" s="632"/>
      <c r="MOM122" s="632"/>
      <c r="MON122" s="632"/>
      <c r="MOO122" s="632"/>
      <c r="MOP122" s="632"/>
      <c r="MOQ122" s="632"/>
      <c r="MOR122" s="632"/>
      <c r="MOS122" s="632"/>
      <c r="MOT122" s="632"/>
      <c r="MOU122" s="632"/>
      <c r="MOV122" s="632"/>
      <c r="MOW122" s="632"/>
      <c r="MOX122" s="632"/>
      <c r="MOY122" s="632"/>
      <c r="MOZ122" s="632"/>
      <c r="MPA122" s="632"/>
      <c r="MPB122" s="632"/>
      <c r="MPC122" s="632"/>
      <c r="MPD122" s="632"/>
      <c r="MPE122" s="632"/>
      <c r="MPF122" s="632"/>
      <c r="MPG122" s="632"/>
      <c r="MPH122" s="632"/>
      <c r="MPI122" s="632"/>
      <c r="MPJ122" s="632"/>
      <c r="MPK122" s="632"/>
      <c r="MPL122" s="632"/>
      <c r="MPM122" s="632"/>
      <c r="MPN122" s="632"/>
      <c r="MPO122" s="632"/>
      <c r="MPP122" s="632"/>
      <c r="MPQ122" s="632"/>
      <c r="MPR122" s="632"/>
      <c r="MPS122" s="632"/>
      <c r="MPT122" s="632"/>
      <c r="MPU122" s="632"/>
      <c r="MPV122" s="632"/>
      <c r="MPW122" s="632"/>
      <c r="MPX122" s="632"/>
      <c r="MPY122" s="632"/>
      <c r="MPZ122" s="632"/>
      <c r="MQA122" s="632"/>
      <c r="MQB122" s="632"/>
      <c r="MQC122" s="632"/>
      <c r="MQD122" s="632"/>
      <c r="MQE122" s="632"/>
      <c r="MQF122" s="632"/>
      <c r="MQG122" s="632"/>
      <c r="MQH122" s="632"/>
      <c r="MQI122" s="632"/>
      <c r="MQJ122" s="632"/>
      <c r="MQK122" s="632"/>
      <c r="MQL122" s="632"/>
      <c r="MQM122" s="632"/>
      <c r="MQN122" s="632"/>
      <c r="MQO122" s="632"/>
      <c r="MQP122" s="632"/>
      <c r="MQQ122" s="632"/>
      <c r="MQR122" s="632"/>
      <c r="MQS122" s="632"/>
      <c r="MQT122" s="632"/>
      <c r="MQU122" s="632"/>
      <c r="MQV122" s="632"/>
      <c r="MQW122" s="632"/>
      <c r="MQX122" s="632"/>
      <c r="MQY122" s="632"/>
      <c r="MQZ122" s="632"/>
      <c r="MRA122" s="632"/>
      <c r="MRB122" s="632"/>
      <c r="MRC122" s="632"/>
      <c r="MRD122" s="632"/>
      <c r="MRE122" s="632"/>
      <c r="MRF122" s="632"/>
      <c r="MRG122" s="632"/>
      <c r="MRH122" s="632"/>
      <c r="MRI122" s="632"/>
      <c r="MRJ122" s="632"/>
      <c r="MRK122" s="632"/>
      <c r="MRL122" s="632"/>
      <c r="MRM122" s="632"/>
      <c r="MRN122" s="632"/>
      <c r="MRO122" s="632"/>
      <c r="MRP122" s="632"/>
      <c r="MRQ122" s="632"/>
      <c r="MRR122" s="632"/>
      <c r="MRS122" s="632"/>
      <c r="MRT122" s="632"/>
      <c r="MRU122" s="632"/>
      <c r="MRV122" s="632"/>
      <c r="MRW122" s="632"/>
      <c r="MRX122" s="632"/>
      <c r="MRY122" s="632"/>
      <c r="MRZ122" s="632"/>
      <c r="MSA122" s="632"/>
      <c r="MSB122" s="632"/>
      <c r="MSC122" s="632"/>
      <c r="MSD122" s="632"/>
      <c r="MSE122" s="632"/>
      <c r="MSF122" s="632"/>
      <c r="MSG122" s="632"/>
      <c r="MSH122" s="632"/>
      <c r="MSI122" s="632"/>
      <c r="MSJ122" s="632"/>
      <c r="MSK122" s="632"/>
      <c r="MSL122" s="632"/>
      <c r="MSM122" s="632"/>
      <c r="MSN122" s="632"/>
      <c r="MSO122" s="632"/>
      <c r="MSP122" s="632"/>
      <c r="MSQ122" s="632"/>
      <c r="MSR122" s="632"/>
      <c r="MSS122" s="632"/>
      <c r="MST122" s="632"/>
      <c r="MSU122" s="632"/>
      <c r="MSV122" s="632"/>
      <c r="MSW122" s="632"/>
      <c r="MSX122" s="632"/>
      <c r="MSY122" s="632"/>
      <c r="MSZ122" s="632"/>
      <c r="MTA122" s="632"/>
      <c r="MTB122" s="632"/>
      <c r="MTC122" s="632"/>
      <c r="MTD122" s="632"/>
      <c r="MTE122" s="632"/>
      <c r="MTF122" s="632"/>
      <c r="MTG122" s="632"/>
      <c r="MTH122" s="632"/>
      <c r="MTI122" s="632"/>
      <c r="MTJ122" s="632"/>
      <c r="MTK122" s="632"/>
      <c r="MTL122" s="632"/>
      <c r="MTM122" s="632"/>
      <c r="MTN122" s="632"/>
      <c r="MTO122" s="632"/>
      <c r="MTP122" s="632"/>
      <c r="MTQ122" s="632"/>
      <c r="MTR122" s="632"/>
      <c r="MTS122" s="632"/>
      <c r="MTT122" s="632"/>
      <c r="MTU122" s="632"/>
      <c r="MTV122" s="632"/>
      <c r="MTW122" s="632"/>
      <c r="MTX122" s="632"/>
      <c r="MTY122" s="632"/>
      <c r="MTZ122" s="632"/>
      <c r="MUA122" s="632"/>
      <c r="MUB122" s="632"/>
      <c r="MUC122" s="632"/>
      <c r="MUD122" s="632"/>
      <c r="MUE122" s="632"/>
      <c r="MUF122" s="632"/>
      <c r="MUG122" s="632"/>
      <c r="MUH122" s="632"/>
      <c r="MUI122" s="632"/>
      <c r="MUJ122" s="632"/>
      <c r="MUK122" s="632"/>
      <c r="MUL122" s="632"/>
      <c r="MUM122" s="632"/>
      <c r="MUN122" s="632"/>
      <c r="MUO122" s="632"/>
      <c r="MUP122" s="632"/>
      <c r="MUQ122" s="632"/>
      <c r="MUR122" s="632"/>
      <c r="MUS122" s="632"/>
      <c r="MUT122" s="632"/>
      <c r="MUU122" s="632"/>
      <c r="MUV122" s="632"/>
      <c r="MUW122" s="632"/>
      <c r="MUX122" s="632"/>
      <c r="MUY122" s="632"/>
      <c r="MUZ122" s="632"/>
      <c r="MVA122" s="632"/>
      <c r="MVB122" s="632"/>
      <c r="MVC122" s="632"/>
      <c r="MVD122" s="632"/>
      <c r="MVE122" s="632"/>
      <c r="MVF122" s="632"/>
      <c r="MVG122" s="632"/>
      <c r="MVH122" s="632"/>
      <c r="MVI122" s="632"/>
      <c r="MVJ122" s="632"/>
      <c r="MVK122" s="632"/>
      <c r="MVL122" s="632"/>
      <c r="MVM122" s="632"/>
      <c r="MVN122" s="632"/>
      <c r="MVO122" s="632"/>
      <c r="MVP122" s="632"/>
      <c r="MVQ122" s="632"/>
      <c r="MVR122" s="632"/>
      <c r="MVS122" s="632"/>
      <c r="MVT122" s="632"/>
      <c r="MVU122" s="632"/>
      <c r="MVV122" s="632"/>
      <c r="MVW122" s="632"/>
      <c r="MVX122" s="632"/>
      <c r="MVY122" s="632"/>
      <c r="MVZ122" s="632"/>
      <c r="MWA122" s="632"/>
      <c r="MWB122" s="632"/>
      <c r="MWC122" s="632"/>
      <c r="MWD122" s="632"/>
      <c r="MWE122" s="632"/>
      <c r="MWF122" s="632"/>
      <c r="MWG122" s="632"/>
      <c r="MWH122" s="632"/>
      <c r="MWI122" s="632"/>
      <c r="MWJ122" s="632"/>
      <c r="MWK122" s="632"/>
      <c r="MWL122" s="632"/>
      <c r="MWM122" s="632"/>
      <c r="MWN122" s="632"/>
      <c r="MWO122" s="632"/>
      <c r="MWP122" s="632"/>
      <c r="MWQ122" s="632"/>
      <c r="MWR122" s="632"/>
      <c r="MWS122" s="632"/>
      <c r="MWT122" s="632"/>
      <c r="MWU122" s="632"/>
      <c r="MWV122" s="632"/>
      <c r="MWW122" s="632"/>
      <c r="MWX122" s="632"/>
      <c r="MWY122" s="632"/>
      <c r="MWZ122" s="632"/>
      <c r="MXA122" s="632"/>
      <c r="MXB122" s="632"/>
      <c r="MXC122" s="632"/>
      <c r="MXD122" s="632"/>
      <c r="MXE122" s="632"/>
      <c r="MXF122" s="632"/>
      <c r="MXG122" s="632"/>
      <c r="MXH122" s="632"/>
      <c r="MXI122" s="632"/>
      <c r="MXJ122" s="632"/>
      <c r="MXK122" s="632"/>
      <c r="MXL122" s="632"/>
      <c r="MXM122" s="632"/>
      <c r="MXN122" s="632"/>
      <c r="MXO122" s="632"/>
      <c r="MXP122" s="632"/>
      <c r="MXQ122" s="632"/>
      <c r="MXR122" s="632"/>
      <c r="MXS122" s="632"/>
      <c r="MXT122" s="632"/>
      <c r="MXU122" s="632"/>
      <c r="MXV122" s="632"/>
      <c r="MXW122" s="632"/>
      <c r="MXX122" s="632"/>
      <c r="MXY122" s="632"/>
      <c r="MXZ122" s="632"/>
      <c r="MYA122" s="632"/>
      <c r="MYB122" s="632"/>
      <c r="MYC122" s="632"/>
      <c r="MYD122" s="632"/>
      <c r="MYE122" s="632"/>
      <c r="MYF122" s="632"/>
      <c r="MYG122" s="632"/>
      <c r="MYH122" s="632"/>
      <c r="MYI122" s="632"/>
      <c r="MYJ122" s="632"/>
      <c r="MYK122" s="632"/>
      <c r="MYL122" s="632"/>
      <c r="MYM122" s="632"/>
      <c r="MYN122" s="632"/>
      <c r="MYO122" s="632"/>
      <c r="MYP122" s="632"/>
      <c r="MYQ122" s="632"/>
      <c r="MYR122" s="632"/>
      <c r="MYS122" s="632"/>
      <c r="MYT122" s="632"/>
      <c r="MYU122" s="632"/>
      <c r="MYV122" s="632"/>
      <c r="MYW122" s="632"/>
      <c r="MYX122" s="632"/>
      <c r="MYY122" s="632"/>
      <c r="MYZ122" s="632"/>
      <c r="MZA122" s="632"/>
      <c r="MZB122" s="632"/>
      <c r="MZC122" s="632"/>
      <c r="MZD122" s="632"/>
      <c r="MZE122" s="632"/>
      <c r="MZF122" s="632"/>
      <c r="MZG122" s="632"/>
      <c r="MZH122" s="632"/>
      <c r="MZI122" s="632"/>
      <c r="MZJ122" s="632"/>
      <c r="MZK122" s="632"/>
      <c r="MZL122" s="632"/>
      <c r="MZM122" s="632"/>
      <c r="MZN122" s="632"/>
      <c r="MZO122" s="632"/>
      <c r="MZP122" s="632"/>
      <c r="MZQ122" s="632"/>
      <c r="MZR122" s="632"/>
      <c r="MZS122" s="632"/>
      <c r="MZT122" s="632"/>
      <c r="MZU122" s="632"/>
      <c r="MZV122" s="632"/>
      <c r="MZW122" s="632"/>
      <c r="MZX122" s="632"/>
      <c r="MZY122" s="632"/>
      <c r="MZZ122" s="632"/>
      <c r="NAA122" s="632"/>
      <c r="NAB122" s="632"/>
      <c r="NAC122" s="632"/>
      <c r="NAD122" s="632"/>
      <c r="NAE122" s="632"/>
      <c r="NAF122" s="632"/>
      <c r="NAG122" s="632"/>
      <c r="NAH122" s="632"/>
      <c r="NAI122" s="632"/>
      <c r="NAJ122" s="632"/>
      <c r="NAK122" s="632"/>
      <c r="NAL122" s="632"/>
      <c r="NAM122" s="632"/>
      <c r="NAN122" s="632"/>
      <c r="NAO122" s="632"/>
      <c r="NAP122" s="632"/>
      <c r="NAQ122" s="632"/>
      <c r="NAR122" s="632"/>
      <c r="NAS122" s="632"/>
      <c r="NAT122" s="632"/>
      <c r="NAU122" s="632"/>
      <c r="NAV122" s="632"/>
      <c r="NAW122" s="632"/>
      <c r="NAX122" s="632"/>
      <c r="NAY122" s="632"/>
      <c r="NAZ122" s="632"/>
      <c r="NBA122" s="632"/>
      <c r="NBB122" s="632"/>
      <c r="NBC122" s="632"/>
      <c r="NBD122" s="632"/>
      <c r="NBE122" s="632"/>
      <c r="NBF122" s="632"/>
      <c r="NBG122" s="632"/>
      <c r="NBH122" s="632"/>
      <c r="NBI122" s="632"/>
      <c r="NBJ122" s="632"/>
      <c r="NBK122" s="632"/>
      <c r="NBL122" s="632"/>
      <c r="NBM122" s="632"/>
      <c r="NBN122" s="632"/>
      <c r="NBO122" s="632"/>
      <c r="NBP122" s="632"/>
      <c r="NBQ122" s="632"/>
      <c r="NBR122" s="632"/>
      <c r="NBS122" s="632"/>
      <c r="NBT122" s="632"/>
      <c r="NBU122" s="632"/>
      <c r="NBV122" s="632"/>
      <c r="NBW122" s="632"/>
      <c r="NBX122" s="632"/>
      <c r="NBY122" s="632"/>
      <c r="NBZ122" s="632"/>
      <c r="NCA122" s="632"/>
      <c r="NCB122" s="632"/>
      <c r="NCC122" s="632"/>
      <c r="NCD122" s="632"/>
      <c r="NCE122" s="632"/>
      <c r="NCF122" s="632"/>
      <c r="NCG122" s="632"/>
      <c r="NCH122" s="632"/>
      <c r="NCI122" s="632"/>
      <c r="NCJ122" s="632"/>
      <c r="NCK122" s="632"/>
      <c r="NCL122" s="632"/>
      <c r="NCM122" s="632"/>
      <c r="NCN122" s="632"/>
      <c r="NCO122" s="632"/>
      <c r="NCP122" s="632"/>
      <c r="NCQ122" s="632"/>
      <c r="NCR122" s="632"/>
      <c r="NCS122" s="632"/>
      <c r="NCT122" s="632"/>
      <c r="NCU122" s="632"/>
      <c r="NCV122" s="632"/>
      <c r="NCW122" s="632"/>
      <c r="NCX122" s="632"/>
      <c r="NCY122" s="632"/>
      <c r="NCZ122" s="632"/>
      <c r="NDA122" s="632"/>
      <c r="NDB122" s="632"/>
      <c r="NDC122" s="632"/>
      <c r="NDD122" s="632"/>
      <c r="NDE122" s="632"/>
      <c r="NDF122" s="632"/>
      <c r="NDG122" s="632"/>
      <c r="NDH122" s="632"/>
      <c r="NDI122" s="632"/>
      <c r="NDJ122" s="632"/>
      <c r="NDK122" s="632"/>
      <c r="NDL122" s="632"/>
      <c r="NDM122" s="632"/>
      <c r="NDN122" s="632"/>
      <c r="NDO122" s="632"/>
      <c r="NDP122" s="632"/>
      <c r="NDQ122" s="632"/>
      <c r="NDR122" s="632"/>
      <c r="NDS122" s="632"/>
      <c r="NDT122" s="632"/>
      <c r="NDU122" s="632"/>
      <c r="NDV122" s="632"/>
      <c r="NDW122" s="632"/>
      <c r="NDX122" s="632"/>
      <c r="NDY122" s="632"/>
      <c r="NDZ122" s="632"/>
      <c r="NEA122" s="632"/>
      <c r="NEB122" s="632"/>
      <c r="NEC122" s="632"/>
      <c r="NED122" s="632"/>
      <c r="NEE122" s="632"/>
      <c r="NEF122" s="632"/>
      <c r="NEG122" s="632"/>
      <c r="NEH122" s="632"/>
      <c r="NEI122" s="632"/>
      <c r="NEJ122" s="632"/>
      <c r="NEK122" s="632"/>
      <c r="NEL122" s="632"/>
      <c r="NEM122" s="632"/>
      <c r="NEN122" s="632"/>
      <c r="NEO122" s="632"/>
      <c r="NEP122" s="632"/>
      <c r="NEQ122" s="632"/>
      <c r="NER122" s="632"/>
      <c r="NES122" s="632"/>
      <c r="NET122" s="632"/>
      <c r="NEU122" s="632"/>
      <c r="NEV122" s="632"/>
      <c r="NEW122" s="632"/>
      <c r="NEX122" s="632"/>
      <c r="NEY122" s="632"/>
      <c r="NEZ122" s="632"/>
      <c r="NFA122" s="632"/>
      <c r="NFB122" s="632"/>
      <c r="NFC122" s="632"/>
      <c r="NFD122" s="632"/>
      <c r="NFE122" s="632"/>
      <c r="NFF122" s="632"/>
      <c r="NFG122" s="632"/>
      <c r="NFH122" s="632"/>
      <c r="NFI122" s="632"/>
      <c r="NFJ122" s="632"/>
      <c r="NFK122" s="632"/>
      <c r="NFL122" s="632"/>
      <c r="NFM122" s="632"/>
      <c r="NFN122" s="632"/>
      <c r="NFO122" s="632"/>
      <c r="NFP122" s="632"/>
      <c r="NFQ122" s="632"/>
      <c r="NFR122" s="632"/>
      <c r="NFS122" s="632"/>
      <c r="NFT122" s="632"/>
      <c r="NFU122" s="632"/>
      <c r="NFV122" s="632"/>
      <c r="NFW122" s="632"/>
      <c r="NFX122" s="632"/>
      <c r="NFY122" s="632"/>
      <c r="NFZ122" s="632"/>
      <c r="NGA122" s="632"/>
      <c r="NGB122" s="632"/>
      <c r="NGC122" s="632"/>
      <c r="NGD122" s="632"/>
      <c r="NGE122" s="632"/>
      <c r="NGF122" s="632"/>
      <c r="NGG122" s="632"/>
      <c r="NGH122" s="632"/>
      <c r="NGI122" s="632"/>
      <c r="NGJ122" s="632"/>
      <c r="NGK122" s="632"/>
      <c r="NGL122" s="632"/>
      <c r="NGM122" s="632"/>
      <c r="NGN122" s="632"/>
      <c r="NGO122" s="632"/>
      <c r="NGP122" s="632"/>
      <c r="NGQ122" s="632"/>
      <c r="NGR122" s="632"/>
      <c r="NGS122" s="632"/>
      <c r="NGT122" s="632"/>
      <c r="NGU122" s="632"/>
      <c r="NGV122" s="632"/>
      <c r="NGW122" s="632"/>
      <c r="NGX122" s="632"/>
      <c r="NGY122" s="632"/>
      <c r="NGZ122" s="632"/>
      <c r="NHA122" s="632"/>
      <c r="NHB122" s="632"/>
      <c r="NHC122" s="632"/>
      <c r="NHD122" s="632"/>
      <c r="NHE122" s="632"/>
      <c r="NHF122" s="632"/>
      <c r="NHG122" s="632"/>
      <c r="NHH122" s="632"/>
      <c r="NHI122" s="632"/>
      <c r="NHJ122" s="632"/>
      <c r="NHK122" s="632"/>
      <c r="NHL122" s="632"/>
      <c r="NHM122" s="632"/>
      <c r="NHN122" s="632"/>
      <c r="NHO122" s="632"/>
      <c r="NHP122" s="632"/>
      <c r="NHQ122" s="632"/>
      <c r="NHR122" s="632"/>
      <c r="NHS122" s="632"/>
      <c r="NHT122" s="632"/>
      <c r="NHU122" s="632"/>
      <c r="NHV122" s="632"/>
      <c r="NHW122" s="632"/>
      <c r="NHX122" s="632"/>
      <c r="NHY122" s="632"/>
      <c r="NHZ122" s="632"/>
      <c r="NIA122" s="632"/>
      <c r="NIB122" s="632"/>
      <c r="NIC122" s="632"/>
      <c r="NID122" s="632"/>
      <c r="NIE122" s="632"/>
      <c r="NIF122" s="632"/>
      <c r="NIG122" s="632"/>
      <c r="NIH122" s="632"/>
      <c r="NII122" s="632"/>
      <c r="NIJ122" s="632"/>
      <c r="NIK122" s="632"/>
      <c r="NIL122" s="632"/>
      <c r="NIM122" s="632"/>
      <c r="NIN122" s="632"/>
      <c r="NIO122" s="632"/>
      <c r="NIP122" s="632"/>
      <c r="NIQ122" s="632"/>
      <c r="NIR122" s="632"/>
      <c r="NIS122" s="632"/>
      <c r="NIT122" s="632"/>
      <c r="NIU122" s="632"/>
      <c r="NIV122" s="632"/>
      <c r="NIW122" s="632"/>
      <c r="NIX122" s="632"/>
      <c r="NIY122" s="632"/>
      <c r="NIZ122" s="632"/>
      <c r="NJA122" s="632"/>
      <c r="NJB122" s="632"/>
      <c r="NJC122" s="632"/>
      <c r="NJD122" s="632"/>
      <c r="NJE122" s="632"/>
      <c r="NJF122" s="632"/>
      <c r="NJG122" s="632"/>
      <c r="NJH122" s="632"/>
      <c r="NJI122" s="632"/>
      <c r="NJJ122" s="632"/>
      <c r="NJK122" s="632"/>
      <c r="NJL122" s="632"/>
      <c r="NJM122" s="632"/>
      <c r="NJN122" s="632"/>
      <c r="NJO122" s="632"/>
      <c r="NJP122" s="632"/>
      <c r="NJQ122" s="632"/>
      <c r="NJR122" s="632"/>
      <c r="NJS122" s="632"/>
      <c r="NJT122" s="632"/>
      <c r="NJU122" s="632"/>
      <c r="NJV122" s="632"/>
      <c r="NJW122" s="632"/>
      <c r="NJX122" s="632"/>
      <c r="NJY122" s="632"/>
      <c r="NJZ122" s="632"/>
      <c r="NKA122" s="632"/>
      <c r="NKB122" s="632"/>
      <c r="NKC122" s="632"/>
      <c r="NKD122" s="632"/>
      <c r="NKE122" s="632"/>
      <c r="NKF122" s="632"/>
      <c r="NKG122" s="632"/>
      <c r="NKH122" s="632"/>
      <c r="NKI122" s="632"/>
      <c r="NKJ122" s="632"/>
      <c r="NKK122" s="632"/>
      <c r="NKL122" s="632"/>
      <c r="NKM122" s="632"/>
      <c r="NKN122" s="632"/>
      <c r="NKO122" s="632"/>
      <c r="NKP122" s="632"/>
      <c r="NKQ122" s="632"/>
      <c r="NKR122" s="632"/>
      <c r="NKS122" s="632"/>
      <c r="NKT122" s="632"/>
      <c r="NKU122" s="632"/>
      <c r="NKV122" s="632"/>
      <c r="NKW122" s="632"/>
      <c r="NKX122" s="632"/>
      <c r="NKY122" s="632"/>
      <c r="NKZ122" s="632"/>
      <c r="NLA122" s="632"/>
      <c r="NLB122" s="632"/>
      <c r="NLC122" s="632"/>
      <c r="NLD122" s="632"/>
      <c r="NLE122" s="632"/>
      <c r="NLF122" s="632"/>
      <c r="NLG122" s="632"/>
      <c r="NLH122" s="632"/>
      <c r="NLI122" s="632"/>
      <c r="NLJ122" s="632"/>
      <c r="NLK122" s="632"/>
      <c r="NLL122" s="632"/>
      <c r="NLM122" s="632"/>
      <c r="NLN122" s="632"/>
      <c r="NLO122" s="632"/>
      <c r="NLP122" s="632"/>
      <c r="NLQ122" s="632"/>
      <c r="NLR122" s="632"/>
      <c r="NLS122" s="632"/>
      <c r="NLT122" s="632"/>
      <c r="NLU122" s="632"/>
      <c r="NLV122" s="632"/>
      <c r="NLW122" s="632"/>
      <c r="NLX122" s="632"/>
      <c r="NLY122" s="632"/>
      <c r="NLZ122" s="632"/>
      <c r="NMA122" s="632"/>
      <c r="NMB122" s="632"/>
      <c r="NMC122" s="632"/>
      <c r="NMD122" s="632"/>
      <c r="NME122" s="632"/>
      <c r="NMF122" s="632"/>
      <c r="NMG122" s="632"/>
      <c r="NMH122" s="632"/>
      <c r="NMI122" s="632"/>
      <c r="NMJ122" s="632"/>
      <c r="NMK122" s="632"/>
      <c r="NML122" s="632"/>
      <c r="NMM122" s="632"/>
      <c r="NMN122" s="632"/>
      <c r="NMO122" s="632"/>
      <c r="NMP122" s="632"/>
      <c r="NMQ122" s="632"/>
      <c r="NMR122" s="632"/>
      <c r="NMS122" s="632"/>
      <c r="NMT122" s="632"/>
      <c r="NMU122" s="632"/>
      <c r="NMV122" s="632"/>
      <c r="NMW122" s="632"/>
      <c r="NMX122" s="632"/>
      <c r="NMY122" s="632"/>
      <c r="NMZ122" s="632"/>
      <c r="NNA122" s="632"/>
      <c r="NNB122" s="632"/>
      <c r="NNC122" s="632"/>
      <c r="NND122" s="632"/>
      <c r="NNE122" s="632"/>
      <c r="NNF122" s="632"/>
      <c r="NNG122" s="632"/>
      <c r="NNH122" s="632"/>
      <c r="NNI122" s="632"/>
      <c r="NNJ122" s="632"/>
      <c r="NNK122" s="632"/>
      <c r="NNL122" s="632"/>
      <c r="NNM122" s="632"/>
      <c r="NNN122" s="632"/>
      <c r="NNO122" s="632"/>
      <c r="NNP122" s="632"/>
      <c r="NNQ122" s="632"/>
      <c r="NNR122" s="632"/>
      <c r="NNS122" s="632"/>
      <c r="NNT122" s="632"/>
      <c r="NNU122" s="632"/>
      <c r="NNV122" s="632"/>
      <c r="NNW122" s="632"/>
      <c r="NNX122" s="632"/>
      <c r="NNY122" s="632"/>
      <c r="NNZ122" s="632"/>
      <c r="NOA122" s="632"/>
      <c r="NOB122" s="632"/>
      <c r="NOC122" s="632"/>
      <c r="NOD122" s="632"/>
      <c r="NOE122" s="632"/>
      <c r="NOF122" s="632"/>
      <c r="NOG122" s="632"/>
      <c r="NOH122" s="632"/>
      <c r="NOI122" s="632"/>
      <c r="NOJ122" s="632"/>
      <c r="NOK122" s="632"/>
      <c r="NOL122" s="632"/>
      <c r="NOM122" s="632"/>
      <c r="NON122" s="632"/>
      <c r="NOO122" s="632"/>
      <c r="NOP122" s="632"/>
      <c r="NOQ122" s="632"/>
      <c r="NOR122" s="632"/>
      <c r="NOS122" s="632"/>
      <c r="NOT122" s="632"/>
      <c r="NOU122" s="632"/>
      <c r="NOV122" s="632"/>
      <c r="NOW122" s="632"/>
      <c r="NOX122" s="632"/>
      <c r="NOY122" s="632"/>
      <c r="NOZ122" s="632"/>
      <c r="NPA122" s="632"/>
      <c r="NPB122" s="632"/>
      <c r="NPC122" s="632"/>
      <c r="NPD122" s="632"/>
      <c r="NPE122" s="632"/>
      <c r="NPF122" s="632"/>
      <c r="NPG122" s="632"/>
      <c r="NPH122" s="632"/>
      <c r="NPI122" s="632"/>
      <c r="NPJ122" s="632"/>
      <c r="NPK122" s="632"/>
      <c r="NPL122" s="632"/>
      <c r="NPM122" s="632"/>
      <c r="NPN122" s="632"/>
      <c r="NPO122" s="632"/>
      <c r="NPP122" s="632"/>
      <c r="NPQ122" s="632"/>
      <c r="NPR122" s="632"/>
      <c r="NPS122" s="632"/>
      <c r="NPT122" s="632"/>
      <c r="NPU122" s="632"/>
      <c r="NPV122" s="632"/>
      <c r="NPW122" s="632"/>
      <c r="NPX122" s="632"/>
      <c r="NPY122" s="632"/>
      <c r="NPZ122" s="632"/>
      <c r="NQA122" s="632"/>
      <c r="NQB122" s="632"/>
      <c r="NQC122" s="632"/>
      <c r="NQD122" s="632"/>
      <c r="NQE122" s="632"/>
      <c r="NQF122" s="632"/>
      <c r="NQG122" s="632"/>
      <c r="NQH122" s="632"/>
      <c r="NQI122" s="632"/>
      <c r="NQJ122" s="632"/>
      <c r="NQK122" s="632"/>
      <c r="NQL122" s="632"/>
      <c r="NQM122" s="632"/>
      <c r="NQN122" s="632"/>
      <c r="NQO122" s="632"/>
      <c r="NQP122" s="632"/>
      <c r="NQQ122" s="632"/>
      <c r="NQR122" s="632"/>
      <c r="NQS122" s="632"/>
      <c r="NQT122" s="632"/>
      <c r="NQU122" s="632"/>
      <c r="NQV122" s="632"/>
      <c r="NQW122" s="632"/>
      <c r="NQX122" s="632"/>
      <c r="NQY122" s="632"/>
      <c r="NQZ122" s="632"/>
      <c r="NRA122" s="632"/>
      <c r="NRB122" s="632"/>
      <c r="NRC122" s="632"/>
      <c r="NRD122" s="632"/>
      <c r="NRE122" s="632"/>
      <c r="NRF122" s="632"/>
      <c r="NRG122" s="632"/>
      <c r="NRH122" s="632"/>
      <c r="NRI122" s="632"/>
      <c r="NRJ122" s="632"/>
      <c r="NRK122" s="632"/>
      <c r="NRL122" s="632"/>
      <c r="NRM122" s="632"/>
      <c r="NRN122" s="632"/>
      <c r="NRO122" s="632"/>
      <c r="NRP122" s="632"/>
      <c r="NRQ122" s="632"/>
      <c r="NRR122" s="632"/>
      <c r="NRS122" s="632"/>
      <c r="NRT122" s="632"/>
      <c r="NRU122" s="632"/>
      <c r="NRV122" s="632"/>
      <c r="NRW122" s="632"/>
      <c r="NRX122" s="632"/>
      <c r="NRY122" s="632"/>
      <c r="NRZ122" s="632"/>
      <c r="NSA122" s="632"/>
      <c r="NSB122" s="632"/>
      <c r="NSC122" s="632"/>
      <c r="NSD122" s="632"/>
      <c r="NSE122" s="632"/>
      <c r="NSF122" s="632"/>
      <c r="NSG122" s="632"/>
      <c r="NSH122" s="632"/>
      <c r="NSI122" s="632"/>
      <c r="NSJ122" s="632"/>
      <c r="NSK122" s="632"/>
      <c r="NSL122" s="632"/>
      <c r="NSM122" s="632"/>
      <c r="NSN122" s="632"/>
      <c r="NSO122" s="632"/>
      <c r="NSP122" s="632"/>
      <c r="NSQ122" s="632"/>
      <c r="NSR122" s="632"/>
      <c r="NSS122" s="632"/>
      <c r="NST122" s="632"/>
      <c r="NSU122" s="632"/>
      <c r="NSV122" s="632"/>
      <c r="NSW122" s="632"/>
      <c r="NSX122" s="632"/>
      <c r="NSY122" s="632"/>
      <c r="NSZ122" s="632"/>
      <c r="NTA122" s="632"/>
      <c r="NTB122" s="632"/>
      <c r="NTC122" s="632"/>
      <c r="NTD122" s="632"/>
      <c r="NTE122" s="632"/>
      <c r="NTF122" s="632"/>
      <c r="NTG122" s="632"/>
      <c r="NTH122" s="632"/>
      <c r="NTI122" s="632"/>
      <c r="NTJ122" s="632"/>
      <c r="NTK122" s="632"/>
      <c r="NTL122" s="632"/>
      <c r="NTM122" s="632"/>
      <c r="NTN122" s="632"/>
      <c r="NTO122" s="632"/>
      <c r="NTP122" s="632"/>
      <c r="NTQ122" s="632"/>
      <c r="NTR122" s="632"/>
      <c r="NTS122" s="632"/>
      <c r="NTT122" s="632"/>
      <c r="NTU122" s="632"/>
      <c r="NTV122" s="632"/>
      <c r="NTW122" s="632"/>
      <c r="NTX122" s="632"/>
      <c r="NTY122" s="632"/>
      <c r="NTZ122" s="632"/>
      <c r="NUA122" s="632"/>
      <c r="NUB122" s="632"/>
      <c r="NUC122" s="632"/>
      <c r="NUD122" s="632"/>
      <c r="NUE122" s="632"/>
      <c r="NUF122" s="632"/>
      <c r="NUG122" s="632"/>
      <c r="NUH122" s="632"/>
      <c r="NUI122" s="632"/>
      <c r="NUJ122" s="632"/>
      <c r="NUK122" s="632"/>
      <c r="NUL122" s="632"/>
      <c r="NUM122" s="632"/>
      <c r="NUN122" s="632"/>
      <c r="NUO122" s="632"/>
      <c r="NUP122" s="632"/>
      <c r="NUQ122" s="632"/>
      <c r="NUR122" s="632"/>
      <c r="NUS122" s="632"/>
      <c r="NUT122" s="632"/>
      <c r="NUU122" s="632"/>
      <c r="NUV122" s="632"/>
      <c r="NUW122" s="632"/>
      <c r="NUX122" s="632"/>
      <c r="NUY122" s="632"/>
      <c r="NUZ122" s="632"/>
      <c r="NVA122" s="632"/>
      <c r="NVB122" s="632"/>
      <c r="NVC122" s="632"/>
      <c r="NVD122" s="632"/>
      <c r="NVE122" s="632"/>
      <c r="NVF122" s="632"/>
      <c r="NVG122" s="632"/>
      <c r="NVH122" s="632"/>
      <c r="NVI122" s="632"/>
      <c r="NVJ122" s="632"/>
      <c r="NVK122" s="632"/>
      <c r="NVL122" s="632"/>
      <c r="NVM122" s="632"/>
      <c r="NVN122" s="632"/>
      <c r="NVO122" s="632"/>
      <c r="NVP122" s="632"/>
      <c r="NVQ122" s="632"/>
      <c r="NVR122" s="632"/>
      <c r="NVS122" s="632"/>
      <c r="NVT122" s="632"/>
      <c r="NVU122" s="632"/>
      <c r="NVV122" s="632"/>
      <c r="NVW122" s="632"/>
      <c r="NVX122" s="632"/>
      <c r="NVY122" s="632"/>
      <c r="NVZ122" s="632"/>
      <c r="NWA122" s="632"/>
      <c r="NWB122" s="632"/>
      <c r="NWC122" s="632"/>
      <c r="NWD122" s="632"/>
      <c r="NWE122" s="632"/>
      <c r="NWF122" s="632"/>
      <c r="NWG122" s="632"/>
      <c r="NWH122" s="632"/>
      <c r="NWI122" s="632"/>
      <c r="NWJ122" s="632"/>
      <c r="NWK122" s="632"/>
      <c r="NWL122" s="632"/>
      <c r="NWM122" s="632"/>
      <c r="NWN122" s="632"/>
      <c r="NWO122" s="632"/>
      <c r="NWP122" s="632"/>
      <c r="NWQ122" s="632"/>
      <c r="NWR122" s="632"/>
      <c r="NWS122" s="632"/>
      <c r="NWT122" s="632"/>
      <c r="NWU122" s="632"/>
      <c r="NWV122" s="632"/>
      <c r="NWW122" s="632"/>
      <c r="NWX122" s="632"/>
      <c r="NWY122" s="632"/>
      <c r="NWZ122" s="632"/>
      <c r="NXA122" s="632"/>
      <c r="NXB122" s="632"/>
      <c r="NXC122" s="632"/>
      <c r="NXD122" s="632"/>
      <c r="NXE122" s="632"/>
      <c r="NXF122" s="632"/>
      <c r="NXG122" s="632"/>
      <c r="NXH122" s="632"/>
      <c r="NXI122" s="632"/>
      <c r="NXJ122" s="632"/>
      <c r="NXK122" s="632"/>
      <c r="NXL122" s="632"/>
      <c r="NXM122" s="632"/>
      <c r="NXN122" s="632"/>
      <c r="NXO122" s="632"/>
      <c r="NXP122" s="632"/>
      <c r="NXQ122" s="632"/>
      <c r="NXR122" s="632"/>
      <c r="NXS122" s="632"/>
      <c r="NXT122" s="632"/>
      <c r="NXU122" s="632"/>
      <c r="NXV122" s="632"/>
      <c r="NXW122" s="632"/>
      <c r="NXX122" s="632"/>
      <c r="NXY122" s="632"/>
      <c r="NXZ122" s="632"/>
      <c r="NYA122" s="632"/>
      <c r="NYB122" s="632"/>
      <c r="NYC122" s="632"/>
      <c r="NYD122" s="632"/>
      <c r="NYE122" s="632"/>
      <c r="NYF122" s="632"/>
      <c r="NYG122" s="632"/>
      <c r="NYH122" s="632"/>
      <c r="NYI122" s="632"/>
      <c r="NYJ122" s="632"/>
      <c r="NYK122" s="632"/>
      <c r="NYL122" s="632"/>
      <c r="NYM122" s="632"/>
      <c r="NYN122" s="632"/>
      <c r="NYO122" s="632"/>
      <c r="NYP122" s="632"/>
      <c r="NYQ122" s="632"/>
      <c r="NYR122" s="632"/>
      <c r="NYS122" s="632"/>
      <c r="NYT122" s="632"/>
      <c r="NYU122" s="632"/>
      <c r="NYV122" s="632"/>
      <c r="NYW122" s="632"/>
      <c r="NYX122" s="632"/>
      <c r="NYY122" s="632"/>
      <c r="NYZ122" s="632"/>
      <c r="NZA122" s="632"/>
      <c r="NZB122" s="632"/>
      <c r="NZC122" s="632"/>
      <c r="NZD122" s="632"/>
      <c r="NZE122" s="632"/>
      <c r="NZF122" s="632"/>
      <c r="NZG122" s="632"/>
      <c r="NZH122" s="632"/>
      <c r="NZI122" s="632"/>
      <c r="NZJ122" s="632"/>
      <c r="NZK122" s="632"/>
      <c r="NZL122" s="632"/>
      <c r="NZM122" s="632"/>
      <c r="NZN122" s="632"/>
      <c r="NZO122" s="632"/>
      <c r="NZP122" s="632"/>
      <c r="NZQ122" s="632"/>
      <c r="NZR122" s="632"/>
      <c r="NZS122" s="632"/>
      <c r="NZT122" s="632"/>
      <c r="NZU122" s="632"/>
      <c r="NZV122" s="632"/>
      <c r="NZW122" s="632"/>
      <c r="NZX122" s="632"/>
      <c r="NZY122" s="632"/>
      <c r="NZZ122" s="632"/>
      <c r="OAA122" s="632"/>
      <c r="OAB122" s="632"/>
      <c r="OAC122" s="632"/>
      <c r="OAD122" s="632"/>
      <c r="OAE122" s="632"/>
      <c r="OAF122" s="632"/>
      <c r="OAG122" s="632"/>
      <c r="OAH122" s="632"/>
      <c r="OAI122" s="632"/>
      <c r="OAJ122" s="632"/>
      <c r="OAK122" s="632"/>
      <c r="OAL122" s="632"/>
      <c r="OAM122" s="632"/>
      <c r="OAN122" s="632"/>
      <c r="OAO122" s="632"/>
      <c r="OAP122" s="632"/>
      <c r="OAQ122" s="632"/>
      <c r="OAR122" s="632"/>
      <c r="OAS122" s="632"/>
      <c r="OAT122" s="632"/>
      <c r="OAU122" s="632"/>
      <c r="OAV122" s="632"/>
      <c r="OAW122" s="632"/>
      <c r="OAX122" s="632"/>
      <c r="OAY122" s="632"/>
      <c r="OAZ122" s="632"/>
      <c r="OBA122" s="632"/>
      <c r="OBB122" s="632"/>
      <c r="OBC122" s="632"/>
      <c r="OBD122" s="632"/>
      <c r="OBE122" s="632"/>
      <c r="OBF122" s="632"/>
      <c r="OBG122" s="632"/>
      <c r="OBH122" s="632"/>
      <c r="OBI122" s="632"/>
      <c r="OBJ122" s="632"/>
      <c r="OBK122" s="632"/>
      <c r="OBL122" s="632"/>
      <c r="OBM122" s="632"/>
      <c r="OBN122" s="632"/>
      <c r="OBO122" s="632"/>
      <c r="OBP122" s="632"/>
      <c r="OBQ122" s="632"/>
      <c r="OBR122" s="632"/>
      <c r="OBS122" s="632"/>
      <c r="OBT122" s="632"/>
      <c r="OBU122" s="632"/>
      <c r="OBV122" s="632"/>
      <c r="OBW122" s="632"/>
      <c r="OBX122" s="632"/>
      <c r="OBY122" s="632"/>
      <c r="OBZ122" s="632"/>
      <c r="OCA122" s="632"/>
      <c r="OCB122" s="632"/>
      <c r="OCC122" s="632"/>
      <c r="OCD122" s="632"/>
      <c r="OCE122" s="632"/>
      <c r="OCF122" s="632"/>
      <c r="OCG122" s="632"/>
      <c r="OCH122" s="632"/>
      <c r="OCI122" s="632"/>
      <c r="OCJ122" s="632"/>
      <c r="OCK122" s="632"/>
      <c r="OCL122" s="632"/>
      <c r="OCM122" s="632"/>
      <c r="OCN122" s="632"/>
      <c r="OCO122" s="632"/>
      <c r="OCP122" s="632"/>
      <c r="OCQ122" s="632"/>
      <c r="OCR122" s="632"/>
      <c r="OCS122" s="632"/>
      <c r="OCT122" s="632"/>
      <c r="OCU122" s="632"/>
      <c r="OCV122" s="632"/>
      <c r="OCW122" s="632"/>
      <c r="OCX122" s="632"/>
      <c r="OCY122" s="632"/>
      <c r="OCZ122" s="632"/>
      <c r="ODA122" s="632"/>
      <c r="ODB122" s="632"/>
      <c r="ODC122" s="632"/>
      <c r="ODD122" s="632"/>
      <c r="ODE122" s="632"/>
      <c r="ODF122" s="632"/>
      <c r="ODG122" s="632"/>
      <c r="ODH122" s="632"/>
      <c r="ODI122" s="632"/>
      <c r="ODJ122" s="632"/>
      <c r="ODK122" s="632"/>
      <c r="ODL122" s="632"/>
      <c r="ODM122" s="632"/>
      <c r="ODN122" s="632"/>
      <c r="ODO122" s="632"/>
      <c r="ODP122" s="632"/>
      <c r="ODQ122" s="632"/>
      <c r="ODR122" s="632"/>
      <c r="ODS122" s="632"/>
      <c r="ODT122" s="632"/>
      <c r="ODU122" s="632"/>
      <c r="ODV122" s="632"/>
      <c r="ODW122" s="632"/>
      <c r="ODX122" s="632"/>
      <c r="ODY122" s="632"/>
      <c r="ODZ122" s="632"/>
      <c r="OEA122" s="632"/>
      <c r="OEB122" s="632"/>
      <c r="OEC122" s="632"/>
      <c r="OED122" s="632"/>
      <c r="OEE122" s="632"/>
      <c r="OEF122" s="632"/>
      <c r="OEG122" s="632"/>
      <c r="OEH122" s="632"/>
      <c r="OEI122" s="632"/>
      <c r="OEJ122" s="632"/>
      <c r="OEK122" s="632"/>
      <c r="OEL122" s="632"/>
      <c r="OEM122" s="632"/>
      <c r="OEN122" s="632"/>
      <c r="OEO122" s="632"/>
      <c r="OEP122" s="632"/>
      <c r="OEQ122" s="632"/>
      <c r="OER122" s="632"/>
      <c r="OES122" s="632"/>
      <c r="OET122" s="632"/>
      <c r="OEU122" s="632"/>
      <c r="OEV122" s="632"/>
      <c r="OEW122" s="632"/>
      <c r="OEX122" s="632"/>
      <c r="OEY122" s="632"/>
      <c r="OEZ122" s="632"/>
      <c r="OFA122" s="632"/>
      <c r="OFB122" s="632"/>
      <c r="OFC122" s="632"/>
      <c r="OFD122" s="632"/>
      <c r="OFE122" s="632"/>
      <c r="OFF122" s="632"/>
      <c r="OFG122" s="632"/>
      <c r="OFH122" s="632"/>
      <c r="OFI122" s="632"/>
      <c r="OFJ122" s="632"/>
      <c r="OFK122" s="632"/>
      <c r="OFL122" s="632"/>
      <c r="OFM122" s="632"/>
      <c r="OFN122" s="632"/>
      <c r="OFO122" s="632"/>
      <c r="OFP122" s="632"/>
      <c r="OFQ122" s="632"/>
      <c r="OFR122" s="632"/>
      <c r="OFS122" s="632"/>
      <c r="OFT122" s="632"/>
      <c r="OFU122" s="632"/>
      <c r="OFV122" s="632"/>
      <c r="OFW122" s="632"/>
      <c r="OFX122" s="632"/>
      <c r="OFY122" s="632"/>
      <c r="OFZ122" s="632"/>
      <c r="OGA122" s="632"/>
      <c r="OGB122" s="632"/>
      <c r="OGC122" s="632"/>
      <c r="OGD122" s="632"/>
      <c r="OGE122" s="632"/>
      <c r="OGF122" s="632"/>
      <c r="OGG122" s="632"/>
      <c r="OGH122" s="632"/>
      <c r="OGI122" s="632"/>
      <c r="OGJ122" s="632"/>
      <c r="OGK122" s="632"/>
      <c r="OGL122" s="632"/>
      <c r="OGM122" s="632"/>
      <c r="OGN122" s="632"/>
      <c r="OGO122" s="632"/>
      <c r="OGP122" s="632"/>
      <c r="OGQ122" s="632"/>
      <c r="OGR122" s="632"/>
      <c r="OGS122" s="632"/>
      <c r="OGT122" s="632"/>
      <c r="OGU122" s="632"/>
      <c r="OGV122" s="632"/>
      <c r="OGW122" s="632"/>
      <c r="OGX122" s="632"/>
      <c r="OGY122" s="632"/>
      <c r="OGZ122" s="632"/>
      <c r="OHA122" s="632"/>
      <c r="OHB122" s="632"/>
      <c r="OHC122" s="632"/>
      <c r="OHD122" s="632"/>
      <c r="OHE122" s="632"/>
      <c r="OHF122" s="632"/>
      <c r="OHG122" s="632"/>
      <c r="OHH122" s="632"/>
      <c r="OHI122" s="632"/>
      <c r="OHJ122" s="632"/>
      <c r="OHK122" s="632"/>
      <c r="OHL122" s="632"/>
      <c r="OHM122" s="632"/>
      <c r="OHN122" s="632"/>
      <c r="OHO122" s="632"/>
      <c r="OHP122" s="632"/>
      <c r="OHQ122" s="632"/>
      <c r="OHR122" s="632"/>
      <c r="OHS122" s="632"/>
      <c r="OHT122" s="632"/>
      <c r="OHU122" s="632"/>
      <c r="OHV122" s="632"/>
      <c r="OHW122" s="632"/>
      <c r="OHX122" s="632"/>
      <c r="OHY122" s="632"/>
      <c r="OHZ122" s="632"/>
      <c r="OIA122" s="632"/>
      <c r="OIB122" s="632"/>
      <c r="OIC122" s="632"/>
      <c r="OID122" s="632"/>
      <c r="OIE122" s="632"/>
      <c r="OIF122" s="632"/>
      <c r="OIG122" s="632"/>
      <c r="OIH122" s="632"/>
      <c r="OII122" s="632"/>
      <c r="OIJ122" s="632"/>
      <c r="OIK122" s="632"/>
      <c r="OIL122" s="632"/>
      <c r="OIM122" s="632"/>
      <c r="OIN122" s="632"/>
      <c r="OIO122" s="632"/>
      <c r="OIP122" s="632"/>
      <c r="OIQ122" s="632"/>
      <c r="OIR122" s="632"/>
      <c r="OIS122" s="632"/>
      <c r="OIT122" s="632"/>
      <c r="OIU122" s="632"/>
      <c r="OIV122" s="632"/>
      <c r="OIW122" s="632"/>
      <c r="OIX122" s="632"/>
      <c r="OIY122" s="632"/>
      <c r="OIZ122" s="632"/>
      <c r="OJA122" s="632"/>
      <c r="OJB122" s="632"/>
      <c r="OJC122" s="632"/>
      <c r="OJD122" s="632"/>
      <c r="OJE122" s="632"/>
      <c r="OJF122" s="632"/>
      <c r="OJG122" s="632"/>
      <c r="OJH122" s="632"/>
      <c r="OJI122" s="632"/>
      <c r="OJJ122" s="632"/>
      <c r="OJK122" s="632"/>
      <c r="OJL122" s="632"/>
      <c r="OJM122" s="632"/>
      <c r="OJN122" s="632"/>
      <c r="OJO122" s="632"/>
      <c r="OJP122" s="632"/>
      <c r="OJQ122" s="632"/>
      <c r="OJR122" s="632"/>
      <c r="OJS122" s="632"/>
      <c r="OJT122" s="632"/>
      <c r="OJU122" s="632"/>
      <c r="OJV122" s="632"/>
      <c r="OJW122" s="632"/>
      <c r="OJX122" s="632"/>
      <c r="OJY122" s="632"/>
      <c r="OJZ122" s="632"/>
      <c r="OKA122" s="632"/>
      <c r="OKB122" s="632"/>
      <c r="OKC122" s="632"/>
      <c r="OKD122" s="632"/>
      <c r="OKE122" s="632"/>
      <c r="OKF122" s="632"/>
      <c r="OKG122" s="632"/>
      <c r="OKH122" s="632"/>
      <c r="OKI122" s="632"/>
      <c r="OKJ122" s="632"/>
      <c r="OKK122" s="632"/>
      <c r="OKL122" s="632"/>
      <c r="OKM122" s="632"/>
      <c r="OKN122" s="632"/>
      <c r="OKO122" s="632"/>
      <c r="OKP122" s="632"/>
      <c r="OKQ122" s="632"/>
      <c r="OKR122" s="632"/>
      <c r="OKS122" s="632"/>
      <c r="OKT122" s="632"/>
      <c r="OKU122" s="632"/>
      <c r="OKV122" s="632"/>
      <c r="OKW122" s="632"/>
      <c r="OKX122" s="632"/>
      <c r="OKY122" s="632"/>
      <c r="OKZ122" s="632"/>
      <c r="OLA122" s="632"/>
      <c r="OLB122" s="632"/>
      <c r="OLC122" s="632"/>
      <c r="OLD122" s="632"/>
      <c r="OLE122" s="632"/>
      <c r="OLF122" s="632"/>
      <c r="OLG122" s="632"/>
      <c r="OLH122" s="632"/>
      <c r="OLI122" s="632"/>
      <c r="OLJ122" s="632"/>
      <c r="OLK122" s="632"/>
      <c r="OLL122" s="632"/>
      <c r="OLM122" s="632"/>
      <c r="OLN122" s="632"/>
      <c r="OLO122" s="632"/>
      <c r="OLP122" s="632"/>
      <c r="OLQ122" s="632"/>
      <c r="OLR122" s="632"/>
      <c r="OLS122" s="632"/>
      <c r="OLT122" s="632"/>
      <c r="OLU122" s="632"/>
      <c r="OLV122" s="632"/>
      <c r="OLW122" s="632"/>
      <c r="OLX122" s="632"/>
      <c r="OLY122" s="632"/>
      <c r="OLZ122" s="632"/>
      <c r="OMA122" s="632"/>
      <c r="OMB122" s="632"/>
      <c r="OMC122" s="632"/>
      <c r="OMD122" s="632"/>
      <c r="OME122" s="632"/>
      <c r="OMF122" s="632"/>
      <c r="OMG122" s="632"/>
      <c r="OMH122" s="632"/>
      <c r="OMI122" s="632"/>
      <c r="OMJ122" s="632"/>
      <c r="OMK122" s="632"/>
      <c r="OML122" s="632"/>
      <c r="OMM122" s="632"/>
      <c r="OMN122" s="632"/>
      <c r="OMO122" s="632"/>
      <c r="OMP122" s="632"/>
      <c r="OMQ122" s="632"/>
      <c r="OMR122" s="632"/>
      <c r="OMS122" s="632"/>
      <c r="OMT122" s="632"/>
      <c r="OMU122" s="632"/>
      <c r="OMV122" s="632"/>
      <c r="OMW122" s="632"/>
      <c r="OMX122" s="632"/>
      <c r="OMY122" s="632"/>
      <c r="OMZ122" s="632"/>
      <c r="ONA122" s="632"/>
      <c r="ONB122" s="632"/>
      <c r="ONC122" s="632"/>
      <c r="OND122" s="632"/>
      <c r="ONE122" s="632"/>
      <c r="ONF122" s="632"/>
      <c r="ONG122" s="632"/>
      <c r="ONH122" s="632"/>
      <c r="ONI122" s="632"/>
      <c r="ONJ122" s="632"/>
      <c r="ONK122" s="632"/>
      <c r="ONL122" s="632"/>
      <c r="ONM122" s="632"/>
      <c r="ONN122" s="632"/>
      <c r="ONO122" s="632"/>
      <c r="ONP122" s="632"/>
      <c r="ONQ122" s="632"/>
      <c r="ONR122" s="632"/>
      <c r="ONS122" s="632"/>
      <c r="ONT122" s="632"/>
      <c r="ONU122" s="632"/>
      <c r="ONV122" s="632"/>
      <c r="ONW122" s="632"/>
      <c r="ONX122" s="632"/>
      <c r="ONY122" s="632"/>
      <c r="ONZ122" s="632"/>
      <c r="OOA122" s="632"/>
      <c r="OOB122" s="632"/>
      <c r="OOC122" s="632"/>
      <c r="OOD122" s="632"/>
      <c r="OOE122" s="632"/>
      <c r="OOF122" s="632"/>
      <c r="OOG122" s="632"/>
      <c r="OOH122" s="632"/>
      <c r="OOI122" s="632"/>
      <c r="OOJ122" s="632"/>
      <c r="OOK122" s="632"/>
      <c r="OOL122" s="632"/>
      <c r="OOM122" s="632"/>
      <c r="OON122" s="632"/>
      <c r="OOO122" s="632"/>
      <c r="OOP122" s="632"/>
      <c r="OOQ122" s="632"/>
      <c r="OOR122" s="632"/>
      <c r="OOS122" s="632"/>
      <c r="OOT122" s="632"/>
      <c r="OOU122" s="632"/>
      <c r="OOV122" s="632"/>
      <c r="OOW122" s="632"/>
      <c r="OOX122" s="632"/>
      <c r="OOY122" s="632"/>
      <c r="OOZ122" s="632"/>
      <c r="OPA122" s="632"/>
      <c r="OPB122" s="632"/>
      <c r="OPC122" s="632"/>
      <c r="OPD122" s="632"/>
      <c r="OPE122" s="632"/>
      <c r="OPF122" s="632"/>
      <c r="OPG122" s="632"/>
      <c r="OPH122" s="632"/>
      <c r="OPI122" s="632"/>
      <c r="OPJ122" s="632"/>
      <c r="OPK122" s="632"/>
      <c r="OPL122" s="632"/>
      <c r="OPM122" s="632"/>
      <c r="OPN122" s="632"/>
      <c r="OPO122" s="632"/>
      <c r="OPP122" s="632"/>
      <c r="OPQ122" s="632"/>
      <c r="OPR122" s="632"/>
      <c r="OPS122" s="632"/>
      <c r="OPT122" s="632"/>
      <c r="OPU122" s="632"/>
      <c r="OPV122" s="632"/>
      <c r="OPW122" s="632"/>
      <c r="OPX122" s="632"/>
      <c r="OPY122" s="632"/>
      <c r="OPZ122" s="632"/>
      <c r="OQA122" s="632"/>
      <c r="OQB122" s="632"/>
      <c r="OQC122" s="632"/>
      <c r="OQD122" s="632"/>
      <c r="OQE122" s="632"/>
      <c r="OQF122" s="632"/>
      <c r="OQG122" s="632"/>
      <c r="OQH122" s="632"/>
      <c r="OQI122" s="632"/>
      <c r="OQJ122" s="632"/>
      <c r="OQK122" s="632"/>
      <c r="OQL122" s="632"/>
      <c r="OQM122" s="632"/>
      <c r="OQN122" s="632"/>
      <c r="OQO122" s="632"/>
      <c r="OQP122" s="632"/>
      <c r="OQQ122" s="632"/>
      <c r="OQR122" s="632"/>
      <c r="OQS122" s="632"/>
      <c r="OQT122" s="632"/>
      <c r="OQU122" s="632"/>
      <c r="OQV122" s="632"/>
      <c r="OQW122" s="632"/>
      <c r="OQX122" s="632"/>
      <c r="OQY122" s="632"/>
      <c r="OQZ122" s="632"/>
      <c r="ORA122" s="632"/>
      <c r="ORB122" s="632"/>
      <c r="ORC122" s="632"/>
      <c r="ORD122" s="632"/>
      <c r="ORE122" s="632"/>
      <c r="ORF122" s="632"/>
      <c r="ORG122" s="632"/>
      <c r="ORH122" s="632"/>
      <c r="ORI122" s="632"/>
      <c r="ORJ122" s="632"/>
      <c r="ORK122" s="632"/>
      <c r="ORL122" s="632"/>
      <c r="ORM122" s="632"/>
      <c r="ORN122" s="632"/>
      <c r="ORO122" s="632"/>
      <c r="ORP122" s="632"/>
      <c r="ORQ122" s="632"/>
      <c r="ORR122" s="632"/>
      <c r="ORS122" s="632"/>
      <c r="ORT122" s="632"/>
      <c r="ORU122" s="632"/>
      <c r="ORV122" s="632"/>
      <c r="ORW122" s="632"/>
      <c r="ORX122" s="632"/>
      <c r="ORY122" s="632"/>
      <c r="ORZ122" s="632"/>
      <c r="OSA122" s="632"/>
      <c r="OSB122" s="632"/>
      <c r="OSC122" s="632"/>
      <c r="OSD122" s="632"/>
      <c r="OSE122" s="632"/>
      <c r="OSF122" s="632"/>
      <c r="OSG122" s="632"/>
      <c r="OSH122" s="632"/>
      <c r="OSI122" s="632"/>
      <c r="OSJ122" s="632"/>
      <c r="OSK122" s="632"/>
      <c r="OSL122" s="632"/>
      <c r="OSM122" s="632"/>
      <c r="OSN122" s="632"/>
      <c r="OSO122" s="632"/>
      <c r="OSP122" s="632"/>
      <c r="OSQ122" s="632"/>
      <c r="OSR122" s="632"/>
      <c r="OSS122" s="632"/>
      <c r="OST122" s="632"/>
      <c r="OSU122" s="632"/>
      <c r="OSV122" s="632"/>
      <c r="OSW122" s="632"/>
      <c r="OSX122" s="632"/>
      <c r="OSY122" s="632"/>
      <c r="OSZ122" s="632"/>
      <c r="OTA122" s="632"/>
      <c r="OTB122" s="632"/>
      <c r="OTC122" s="632"/>
      <c r="OTD122" s="632"/>
      <c r="OTE122" s="632"/>
      <c r="OTF122" s="632"/>
      <c r="OTG122" s="632"/>
      <c r="OTH122" s="632"/>
      <c r="OTI122" s="632"/>
      <c r="OTJ122" s="632"/>
      <c r="OTK122" s="632"/>
      <c r="OTL122" s="632"/>
      <c r="OTM122" s="632"/>
      <c r="OTN122" s="632"/>
      <c r="OTO122" s="632"/>
      <c r="OTP122" s="632"/>
      <c r="OTQ122" s="632"/>
      <c r="OTR122" s="632"/>
      <c r="OTS122" s="632"/>
      <c r="OTT122" s="632"/>
      <c r="OTU122" s="632"/>
      <c r="OTV122" s="632"/>
      <c r="OTW122" s="632"/>
      <c r="OTX122" s="632"/>
      <c r="OTY122" s="632"/>
      <c r="OTZ122" s="632"/>
      <c r="OUA122" s="632"/>
      <c r="OUB122" s="632"/>
      <c r="OUC122" s="632"/>
      <c r="OUD122" s="632"/>
      <c r="OUE122" s="632"/>
      <c r="OUF122" s="632"/>
      <c r="OUG122" s="632"/>
      <c r="OUH122" s="632"/>
      <c r="OUI122" s="632"/>
      <c r="OUJ122" s="632"/>
      <c r="OUK122" s="632"/>
      <c r="OUL122" s="632"/>
      <c r="OUM122" s="632"/>
      <c r="OUN122" s="632"/>
      <c r="OUO122" s="632"/>
      <c r="OUP122" s="632"/>
      <c r="OUQ122" s="632"/>
      <c r="OUR122" s="632"/>
      <c r="OUS122" s="632"/>
      <c r="OUT122" s="632"/>
      <c r="OUU122" s="632"/>
      <c r="OUV122" s="632"/>
      <c r="OUW122" s="632"/>
      <c r="OUX122" s="632"/>
      <c r="OUY122" s="632"/>
      <c r="OUZ122" s="632"/>
      <c r="OVA122" s="632"/>
      <c r="OVB122" s="632"/>
      <c r="OVC122" s="632"/>
      <c r="OVD122" s="632"/>
      <c r="OVE122" s="632"/>
      <c r="OVF122" s="632"/>
      <c r="OVG122" s="632"/>
      <c r="OVH122" s="632"/>
      <c r="OVI122" s="632"/>
      <c r="OVJ122" s="632"/>
      <c r="OVK122" s="632"/>
      <c r="OVL122" s="632"/>
      <c r="OVM122" s="632"/>
      <c r="OVN122" s="632"/>
      <c r="OVO122" s="632"/>
      <c r="OVP122" s="632"/>
      <c r="OVQ122" s="632"/>
      <c r="OVR122" s="632"/>
      <c r="OVS122" s="632"/>
      <c r="OVT122" s="632"/>
      <c r="OVU122" s="632"/>
      <c r="OVV122" s="632"/>
      <c r="OVW122" s="632"/>
      <c r="OVX122" s="632"/>
      <c r="OVY122" s="632"/>
      <c r="OVZ122" s="632"/>
      <c r="OWA122" s="632"/>
      <c r="OWB122" s="632"/>
      <c r="OWC122" s="632"/>
      <c r="OWD122" s="632"/>
      <c r="OWE122" s="632"/>
      <c r="OWF122" s="632"/>
      <c r="OWG122" s="632"/>
      <c r="OWH122" s="632"/>
      <c r="OWI122" s="632"/>
      <c r="OWJ122" s="632"/>
      <c r="OWK122" s="632"/>
      <c r="OWL122" s="632"/>
      <c r="OWM122" s="632"/>
      <c r="OWN122" s="632"/>
      <c r="OWO122" s="632"/>
      <c r="OWP122" s="632"/>
      <c r="OWQ122" s="632"/>
      <c r="OWR122" s="632"/>
      <c r="OWS122" s="632"/>
      <c r="OWT122" s="632"/>
      <c r="OWU122" s="632"/>
      <c r="OWV122" s="632"/>
      <c r="OWW122" s="632"/>
      <c r="OWX122" s="632"/>
      <c r="OWY122" s="632"/>
      <c r="OWZ122" s="632"/>
      <c r="OXA122" s="632"/>
      <c r="OXB122" s="632"/>
      <c r="OXC122" s="632"/>
      <c r="OXD122" s="632"/>
      <c r="OXE122" s="632"/>
      <c r="OXF122" s="632"/>
      <c r="OXG122" s="632"/>
      <c r="OXH122" s="632"/>
      <c r="OXI122" s="632"/>
      <c r="OXJ122" s="632"/>
      <c r="OXK122" s="632"/>
      <c r="OXL122" s="632"/>
      <c r="OXM122" s="632"/>
      <c r="OXN122" s="632"/>
      <c r="OXO122" s="632"/>
      <c r="OXP122" s="632"/>
      <c r="OXQ122" s="632"/>
      <c r="OXR122" s="632"/>
      <c r="OXS122" s="632"/>
      <c r="OXT122" s="632"/>
      <c r="OXU122" s="632"/>
      <c r="OXV122" s="632"/>
      <c r="OXW122" s="632"/>
      <c r="OXX122" s="632"/>
      <c r="OXY122" s="632"/>
      <c r="OXZ122" s="632"/>
      <c r="OYA122" s="632"/>
      <c r="OYB122" s="632"/>
      <c r="OYC122" s="632"/>
      <c r="OYD122" s="632"/>
      <c r="OYE122" s="632"/>
      <c r="OYF122" s="632"/>
      <c r="OYG122" s="632"/>
      <c r="OYH122" s="632"/>
      <c r="OYI122" s="632"/>
      <c r="OYJ122" s="632"/>
      <c r="OYK122" s="632"/>
      <c r="OYL122" s="632"/>
      <c r="OYM122" s="632"/>
      <c r="OYN122" s="632"/>
      <c r="OYO122" s="632"/>
      <c r="OYP122" s="632"/>
      <c r="OYQ122" s="632"/>
      <c r="OYR122" s="632"/>
      <c r="OYS122" s="632"/>
      <c r="OYT122" s="632"/>
      <c r="OYU122" s="632"/>
      <c r="OYV122" s="632"/>
      <c r="OYW122" s="632"/>
      <c r="OYX122" s="632"/>
      <c r="OYY122" s="632"/>
      <c r="OYZ122" s="632"/>
      <c r="OZA122" s="632"/>
      <c r="OZB122" s="632"/>
      <c r="OZC122" s="632"/>
      <c r="OZD122" s="632"/>
      <c r="OZE122" s="632"/>
      <c r="OZF122" s="632"/>
      <c r="OZG122" s="632"/>
      <c r="OZH122" s="632"/>
      <c r="OZI122" s="632"/>
      <c r="OZJ122" s="632"/>
      <c r="OZK122" s="632"/>
      <c r="OZL122" s="632"/>
      <c r="OZM122" s="632"/>
      <c r="OZN122" s="632"/>
      <c r="OZO122" s="632"/>
      <c r="OZP122" s="632"/>
      <c r="OZQ122" s="632"/>
      <c r="OZR122" s="632"/>
      <c r="OZS122" s="632"/>
      <c r="OZT122" s="632"/>
      <c r="OZU122" s="632"/>
      <c r="OZV122" s="632"/>
      <c r="OZW122" s="632"/>
      <c r="OZX122" s="632"/>
      <c r="OZY122" s="632"/>
      <c r="OZZ122" s="632"/>
      <c r="PAA122" s="632"/>
      <c r="PAB122" s="632"/>
      <c r="PAC122" s="632"/>
      <c r="PAD122" s="632"/>
      <c r="PAE122" s="632"/>
      <c r="PAF122" s="632"/>
      <c r="PAG122" s="632"/>
      <c r="PAH122" s="632"/>
      <c r="PAI122" s="632"/>
      <c r="PAJ122" s="632"/>
      <c r="PAK122" s="632"/>
      <c r="PAL122" s="632"/>
      <c r="PAM122" s="632"/>
      <c r="PAN122" s="632"/>
      <c r="PAO122" s="632"/>
      <c r="PAP122" s="632"/>
      <c r="PAQ122" s="632"/>
      <c r="PAR122" s="632"/>
      <c r="PAS122" s="632"/>
      <c r="PAT122" s="632"/>
      <c r="PAU122" s="632"/>
      <c r="PAV122" s="632"/>
      <c r="PAW122" s="632"/>
      <c r="PAX122" s="632"/>
      <c r="PAY122" s="632"/>
      <c r="PAZ122" s="632"/>
      <c r="PBA122" s="632"/>
      <c r="PBB122" s="632"/>
      <c r="PBC122" s="632"/>
      <c r="PBD122" s="632"/>
      <c r="PBE122" s="632"/>
      <c r="PBF122" s="632"/>
      <c r="PBG122" s="632"/>
      <c r="PBH122" s="632"/>
      <c r="PBI122" s="632"/>
      <c r="PBJ122" s="632"/>
      <c r="PBK122" s="632"/>
      <c r="PBL122" s="632"/>
      <c r="PBM122" s="632"/>
      <c r="PBN122" s="632"/>
      <c r="PBO122" s="632"/>
      <c r="PBP122" s="632"/>
      <c r="PBQ122" s="632"/>
      <c r="PBR122" s="632"/>
      <c r="PBS122" s="632"/>
      <c r="PBT122" s="632"/>
      <c r="PBU122" s="632"/>
      <c r="PBV122" s="632"/>
      <c r="PBW122" s="632"/>
      <c r="PBX122" s="632"/>
      <c r="PBY122" s="632"/>
      <c r="PBZ122" s="632"/>
      <c r="PCA122" s="632"/>
      <c r="PCB122" s="632"/>
      <c r="PCC122" s="632"/>
      <c r="PCD122" s="632"/>
      <c r="PCE122" s="632"/>
      <c r="PCF122" s="632"/>
      <c r="PCG122" s="632"/>
      <c r="PCH122" s="632"/>
      <c r="PCI122" s="632"/>
      <c r="PCJ122" s="632"/>
      <c r="PCK122" s="632"/>
      <c r="PCL122" s="632"/>
      <c r="PCM122" s="632"/>
      <c r="PCN122" s="632"/>
      <c r="PCO122" s="632"/>
      <c r="PCP122" s="632"/>
      <c r="PCQ122" s="632"/>
      <c r="PCR122" s="632"/>
      <c r="PCS122" s="632"/>
      <c r="PCT122" s="632"/>
      <c r="PCU122" s="632"/>
      <c r="PCV122" s="632"/>
      <c r="PCW122" s="632"/>
      <c r="PCX122" s="632"/>
      <c r="PCY122" s="632"/>
      <c r="PCZ122" s="632"/>
      <c r="PDA122" s="632"/>
      <c r="PDB122" s="632"/>
      <c r="PDC122" s="632"/>
      <c r="PDD122" s="632"/>
      <c r="PDE122" s="632"/>
      <c r="PDF122" s="632"/>
      <c r="PDG122" s="632"/>
      <c r="PDH122" s="632"/>
      <c r="PDI122" s="632"/>
      <c r="PDJ122" s="632"/>
      <c r="PDK122" s="632"/>
      <c r="PDL122" s="632"/>
      <c r="PDM122" s="632"/>
      <c r="PDN122" s="632"/>
      <c r="PDO122" s="632"/>
      <c r="PDP122" s="632"/>
      <c r="PDQ122" s="632"/>
      <c r="PDR122" s="632"/>
      <c r="PDS122" s="632"/>
      <c r="PDT122" s="632"/>
      <c r="PDU122" s="632"/>
      <c r="PDV122" s="632"/>
      <c r="PDW122" s="632"/>
      <c r="PDX122" s="632"/>
      <c r="PDY122" s="632"/>
      <c r="PDZ122" s="632"/>
      <c r="PEA122" s="632"/>
      <c r="PEB122" s="632"/>
      <c r="PEC122" s="632"/>
      <c r="PED122" s="632"/>
      <c r="PEE122" s="632"/>
      <c r="PEF122" s="632"/>
      <c r="PEG122" s="632"/>
      <c r="PEH122" s="632"/>
      <c r="PEI122" s="632"/>
      <c r="PEJ122" s="632"/>
      <c r="PEK122" s="632"/>
      <c r="PEL122" s="632"/>
      <c r="PEM122" s="632"/>
      <c r="PEN122" s="632"/>
      <c r="PEO122" s="632"/>
      <c r="PEP122" s="632"/>
      <c r="PEQ122" s="632"/>
      <c r="PER122" s="632"/>
      <c r="PES122" s="632"/>
      <c r="PET122" s="632"/>
      <c r="PEU122" s="632"/>
      <c r="PEV122" s="632"/>
      <c r="PEW122" s="632"/>
      <c r="PEX122" s="632"/>
      <c r="PEY122" s="632"/>
      <c r="PEZ122" s="632"/>
      <c r="PFA122" s="632"/>
      <c r="PFB122" s="632"/>
      <c r="PFC122" s="632"/>
      <c r="PFD122" s="632"/>
      <c r="PFE122" s="632"/>
      <c r="PFF122" s="632"/>
      <c r="PFG122" s="632"/>
      <c r="PFH122" s="632"/>
      <c r="PFI122" s="632"/>
      <c r="PFJ122" s="632"/>
      <c r="PFK122" s="632"/>
      <c r="PFL122" s="632"/>
      <c r="PFM122" s="632"/>
      <c r="PFN122" s="632"/>
      <c r="PFO122" s="632"/>
      <c r="PFP122" s="632"/>
      <c r="PFQ122" s="632"/>
      <c r="PFR122" s="632"/>
      <c r="PFS122" s="632"/>
      <c r="PFT122" s="632"/>
      <c r="PFU122" s="632"/>
      <c r="PFV122" s="632"/>
      <c r="PFW122" s="632"/>
      <c r="PFX122" s="632"/>
      <c r="PFY122" s="632"/>
      <c r="PFZ122" s="632"/>
      <c r="PGA122" s="632"/>
      <c r="PGB122" s="632"/>
      <c r="PGC122" s="632"/>
      <c r="PGD122" s="632"/>
      <c r="PGE122" s="632"/>
      <c r="PGF122" s="632"/>
      <c r="PGG122" s="632"/>
      <c r="PGH122" s="632"/>
      <c r="PGI122" s="632"/>
      <c r="PGJ122" s="632"/>
      <c r="PGK122" s="632"/>
      <c r="PGL122" s="632"/>
      <c r="PGM122" s="632"/>
      <c r="PGN122" s="632"/>
      <c r="PGO122" s="632"/>
      <c r="PGP122" s="632"/>
      <c r="PGQ122" s="632"/>
      <c r="PGR122" s="632"/>
      <c r="PGS122" s="632"/>
      <c r="PGT122" s="632"/>
      <c r="PGU122" s="632"/>
      <c r="PGV122" s="632"/>
      <c r="PGW122" s="632"/>
      <c r="PGX122" s="632"/>
      <c r="PGY122" s="632"/>
      <c r="PGZ122" s="632"/>
      <c r="PHA122" s="632"/>
      <c r="PHB122" s="632"/>
      <c r="PHC122" s="632"/>
      <c r="PHD122" s="632"/>
      <c r="PHE122" s="632"/>
      <c r="PHF122" s="632"/>
      <c r="PHG122" s="632"/>
      <c r="PHH122" s="632"/>
      <c r="PHI122" s="632"/>
      <c r="PHJ122" s="632"/>
      <c r="PHK122" s="632"/>
      <c r="PHL122" s="632"/>
      <c r="PHM122" s="632"/>
      <c r="PHN122" s="632"/>
      <c r="PHO122" s="632"/>
      <c r="PHP122" s="632"/>
      <c r="PHQ122" s="632"/>
      <c r="PHR122" s="632"/>
      <c r="PHS122" s="632"/>
      <c r="PHT122" s="632"/>
      <c r="PHU122" s="632"/>
      <c r="PHV122" s="632"/>
      <c r="PHW122" s="632"/>
      <c r="PHX122" s="632"/>
      <c r="PHY122" s="632"/>
      <c r="PHZ122" s="632"/>
      <c r="PIA122" s="632"/>
      <c r="PIB122" s="632"/>
      <c r="PIC122" s="632"/>
      <c r="PID122" s="632"/>
      <c r="PIE122" s="632"/>
      <c r="PIF122" s="632"/>
      <c r="PIG122" s="632"/>
      <c r="PIH122" s="632"/>
      <c r="PII122" s="632"/>
      <c r="PIJ122" s="632"/>
      <c r="PIK122" s="632"/>
      <c r="PIL122" s="632"/>
      <c r="PIM122" s="632"/>
      <c r="PIN122" s="632"/>
      <c r="PIO122" s="632"/>
      <c r="PIP122" s="632"/>
      <c r="PIQ122" s="632"/>
      <c r="PIR122" s="632"/>
      <c r="PIS122" s="632"/>
      <c r="PIT122" s="632"/>
      <c r="PIU122" s="632"/>
      <c r="PIV122" s="632"/>
      <c r="PIW122" s="632"/>
      <c r="PIX122" s="632"/>
      <c r="PIY122" s="632"/>
      <c r="PIZ122" s="632"/>
      <c r="PJA122" s="632"/>
      <c r="PJB122" s="632"/>
      <c r="PJC122" s="632"/>
      <c r="PJD122" s="632"/>
      <c r="PJE122" s="632"/>
      <c r="PJF122" s="632"/>
      <c r="PJG122" s="632"/>
      <c r="PJH122" s="632"/>
      <c r="PJI122" s="632"/>
      <c r="PJJ122" s="632"/>
      <c r="PJK122" s="632"/>
      <c r="PJL122" s="632"/>
      <c r="PJM122" s="632"/>
      <c r="PJN122" s="632"/>
      <c r="PJO122" s="632"/>
      <c r="PJP122" s="632"/>
      <c r="PJQ122" s="632"/>
      <c r="PJR122" s="632"/>
      <c r="PJS122" s="632"/>
      <c r="PJT122" s="632"/>
      <c r="PJU122" s="632"/>
      <c r="PJV122" s="632"/>
      <c r="PJW122" s="632"/>
      <c r="PJX122" s="632"/>
      <c r="PJY122" s="632"/>
      <c r="PJZ122" s="632"/>
      <c r="PKA122" s="632"/>
      <c r="PKB122" s="632"/>
      <c r="PKC122" s="632"/>
      <c r="PKD122" s="632"/>
      <c r="PKE122" s="632"/>
      <c r="PKF122" s="632"/>
      <c r="PKG122" s="632"/>
      <c r="PKH122" s="632"/>
      <c r="PKI122" s="632"/>
      <c r="PKJ122" s="632"/>
      <c r="PKK122" s="632"/>
      <c r="PKL122" s="632"/>
      <c r="PKM122" s="632"/>
      <c r="PKN122" s="632"/>
      <c r="PKO122" s="632"/>
      <c r="PKP122" s="632"/>
      <c r="PKQ122" s="632"/>
      <c r="PKR122" s="632"/>
      <c r="PKS122" s="632"/>
      <c r="PKT122" s="632"/>
      <c r="PKU122" s="632"/>
      <c r="PKV122" s="632"/>
      <c r="PKW122" s="632"/>
      <c r="PKX122" s="632"/>
      <c r="PKY122" s="632"/>
      <c r="PKZ122" s="632"/>
      <c r="PLA122" s="632"/>
      <c r="PLB122" s="632"/>
      <c r="PLC122" s="632"/>
      <c r="PLD122" s="632"/>
      <c r="PLE122" s="632"/>
      <c r="PLF122" s="632"/>
      <c r="PLG122" s="632"/>
      <c r="PLH122" s="632"/>
      <c r="PLI122" s="632"/>
      <c r="PLJ122" s="632"/>
      <c r="PLK122" s="632"/>
      <c r="PLL122" s="632"/>
      <c r="PLM122" s="632"/>
      <c r="PLN122" s="632"/>
      <c r="PLO122" s="632"/>
      <c r="PLP122" s="632"/>
      <c r="PLQ122" s="632"/>
      <c r="PLR122" s="632"/>
      <c r="PLS122" s="632"/>
      <c r="PLT122" s="632"/>
      <c r="PLU122" s="632"/>
      <c r="PLV122" s="632"/>
      <c r="PLW122" s="632"/>
      <c r="PLX122" s="632"/>
      <c r="PLY122" s="632"/>
      <c r="PLZ122" s="632"/>
      <c r="PMA122" s="632"/>
      <c r="PMB122" s="632"/>
      <c r="PMC122" s="632"/>
      <c r="PMD122" s="632"/>
      <c r="PME122" s="632"/>
      <c r="PMF122" s="632"/>
      <c r="PMG122" s="632"/>
      <c r="PMH122" s="632"/>
      <c r="PMI122" s="632"/>
      <c r="PMJ122" s="632"/>
      <c r="PMK122" s="632"/>
      <c r="PML122" s="632"/>
      <c r="PMM122" s="632"/>
      <c r="PMN122" s="632"/>
      <c r="PMO122" s="632"/>
      <c r="PMP122" s="632"/>
      <c r="PMQ122" s="632"/>
      <c r="PMR122" s="632"/>
      <c r="PMS122" s="632"/>
      <c r="PMT122" s="632"/>
      <c r="PMU122" s="632"/>
      <c r="PMV122" s="632"/>
      <c r="PMW122" s="632"/>
      <c r="PMX122" s="632"/>
      <c r="PMY122" s="632"/>
      <c r="PMZ122" s="632"/>
      <c r="PNA122" s="632"/>
      <c r="PNB122" s="632"/>
      <c r="PNC122" s="632"/>
      <c r="PND122" s="632"/>
      <c r="PNE122" s="632"/>
      <c r="PNF122" s="632"/>
      <c r="PNG122" s="632"/>
      <c r="PNH122" s="632"/>
      <c r="PNI122" s="632"/>
      <c r="PNJ122" s="632"/>
      <c r="PNK122" s="632"/>
      <c r="PNL122" s="632"/>
      <c r="PNM122" s="632"/>
      <c r="PNN122" s="632"/>
      <c r="PNO122" s="632"/>
      <c r="PNP122" s="632"/>
      <c r="PNQ122" s="632"/>
      <c r="PNR122" s="632"/>
      <c r="PNS122" s="632"/>
      <c r="PNT122" s="632"/>
      <c r="PNU122" s="632"/>
      <c r="PNV122" s="632"/>
      <c r="PNW122" s="632"/>
      <c r="PNX122" s="632"/>
      <c r="PNY122" s="632"/>
      <c r="PNZ122" s="632"/>
      <c r="POA122" s="632"/>
      <c r="POB122" s="632"/>
      <c r="POC122" s="632"/>
      <c r="POD122" s="632"/>
      <c r="POE122" s="632"/>
      <c r="POF122" s="632"/>
      <c r="POG122" s="632"/>
      <c r="POH122" s="632"/>
      <c r="POI122" s="632"/>
      <c r="POJ122" s="632"/>
      <c r="POK122" s="632"/>
      <c r="POL122" s="632"/>
      <c r="POM122" s="632"/>
      <c r="PON122" s="632"/>
      <c r="POO122" s="632"/>
      <c r="POP122" s="632"/>
      <c r="POQ122" s="632"/>
      <c r="POR122" s="632"/>
      <c r="POS122" s="632"/>
      <c r="POT122" s="632"/>
      <c r="POU122" s="632"/>
      <c r="POV122" s="632"/>
      <c r="POW122" s="632"/>
      <c r="POX122" s="632"/>
      <c r="POY122" s="632"/>
      <c r="POZ122" s="632"/>
      <c r="PPA122" s="632"/>
      <c r="PPB122" s="632"/>
      <c r="PPC122" s="632"/>
      <c r="PPD122" s="632"/>
      <c r="PPE122" s="632"/>
      <c r="PPF122" s="632"/>
      <c r="PPG122" s="632"/>
      <c r="PPH122" s="632"/>
      <c r="PPI122" s="632"/>
      <c r="PPJ122" s="632"/>
      <c r="PPK122" s="632"/>
      <c r="PPL122" s="632"/>
      <c r="PPM122" s="632"/>
      <c r="PPN122" s="632"/>
      <c r="PPO122" s="632"/>
      <c r="PPP122" s="632"/>
      <c r="PPQ122" s="632"/>
      <c r="PPR122" s="632"/>
      <c r="PPS122" s="632"/>
      <c r="PPT122" s="632"/>
      <c r="PPU122" s="632"/>
      <c r="PPV122" s="632"/>
      <c r="PPW122" s="632"/>
      <c r="PPX122" s="632"/>
      <c r="PPY122" s="632"/>
      <c r="PPZ122" s="632"/>
      <c r="PQA122" s="632"/>
      <c r="PQB122" s="632"/>
      <c r="PQC122" s="632"/>
      <c r="PQD122" s="632"/>
      <c r="PQE122" s="632"/>
      <c r="PQF122" s="632"/>
      <c r="PQG122" s="632"/>
      <c r="PQH122" s="632"/>
      <c r="PQI122" s="632"/>
      <c r="PQJ122" s="632"/>
      <c r="PQK122" s="632"/>
      <c r="PQL122" s="632"/>
      <c r="PQM122" s="632"/>
      <c r="PQN122" s="632"/>
      <c r="PQO122" s="632"/>
      <c r="PQP122" s="632"/>
      <c r="PQQ122" s="632"/>
      <c r="PQR122" s="632"/>
      <c r="PQS122" s="632"/>
      <c r="PQT122" s="632"/>
      <c r="PQU122" s="632"/>
      <c r="PQV122" s="632"/>
      <c r="PQW122" s="632"/>
      <c r="PQX122" s="632"/>
      <c r="PQY122" s="632"/>
      <c r="PQZ122" s="632"/>
      <c r="PRA122" s="632"/>
      <c r="PRB122" s="632"/>
      <c r="PRC122" s="632"/>
      <c r="PRD122" s="632"/>
      <c r="PRE122" s="632"/>
      <c r="PRF122" s="632"/>
      <c r="PRG122" s="632"/>
      <c r="PRH122" s="632"/>
      <c r="PRI122" s="632"/>
      <c r="PRJ122" s="632"/>
      <c r="PRK122" s="632"/>
      <c r="PRL122" s="632"/>
      <c r="PRM122" s="632"/>
      <c r="PRN122" s="632"/>
      <c r="PRO122" s="632"/>
      <c r="PRP122" s="632"/>
      <c r="PRQ122" s="632"/>
      <c r="PRR122" s="632"/>
      <c r="PRS122" s="632"/>
      <c r="PRT122" s="632"/>
      <c r="PRU122" s="632"/>
      <c r="PRV122" s="632"/>
      <c r="PRW122" s="632"/>
      <c r="PRX122" s="632"/>
      <c r="PRY122" s="632"/>
      <c r="PRZ122" s="632"/>
      <c r="PSA122" s="632"/>
      <c r="PSB122" s="632"/>
      <c r="PSC122" s="632"/>
      <c r="PSD122" s="632"/>
      <c r="PSE122" s="632"/>
      <c r="PSF122" s="632"/>
      <c r="PSG122" s="632"/>
      <c r="PSH122" s="632"/>
      <c r="PSI122" s="632"/>
      <c r="PSJ122" s="632"/>
      <c r="PSK122" s="632"/>
      <c r="PSL122" s="632"/>
      <c r="PSM122" s="632"/>
      <c r="PSN122" s="632"/>
      <c r="PSO122" s="632"/>
      <c r="PSP122" s="632"/>
      <c r="PSQ122" s="632"/>
      <c r="PSR122" s="632"/>
      <c r="PSS122" s="632"/>
      <c r="PST122" s="632"/>
      <c r="PSU122" s="632"/>
      <c r="PSV122" s="632"/>
      <c r="PSW122" s="632"/>
      <c r="PSX122" s="632"/>
      <c r="PSY122" s="632"/>
      <c r="PSZ122" s="632"/>
      <c r="PTA122" s="632"/>
      <c r="PTB122" s="632"/>
      <c r="PTC122" s="632"/>
      <c r="PTD122" s="632"/>
      <c r="PTE122" s="632"/>
      <c r="PTF122" s="632"/>
      <c r="PTG122" s="632"/>
      <c r="PTH122" s="632"/>
      <c r="PTI122" s="632"/>
      <c r="PTJ122" s="632"/>
      <c r="PTK122" s="632"/>
      <c r="PTL122" s="632"/>
      <c r="PTM122" s="632"/>
      <c r="PTN122" s="632"/>
      <c r="PTO122" s="632"/>
      <c r="PTP122" s="632"/>
      <c r="PTQ122" s="632"/>
      <c r="PTR122" s="632"/>
      <c r="PTS122" s="632"/>
      <c r="PTT122" s="632"/>
      <c r="PTU122" s="632"/>
      <c r="PTV122" s="632"/>
      <c r="PTW122" s="632"/>
      <c r="PTX122" s="632"/>
      <c r="PTY122" s="632"/>
      <c r="PTZ122" s="632"/>
      <c r="PUA122" s="632"/>
      <c r="PUB122" s="632"/>
      <c r="PUC122" s="632"/>
      <c r="PUD122" s="632"/>
      <c r="PUE122" s="632"/>
      <c r="PUF122" s="632"/>
      <c r="PUG122" s="632"/>
      <c r="PUH122" s="632"/>
      <c r="PUI122" s="632"/>
      <c r="PUJ122" s="632"/>
      <c r="PUK122" s="632"/>
      <c r="PUL122" s="632"/>
      <c r="PUM122" s="632"/>
      <c r="PUN122" s="632"/>
      <c r="PUO122" s="632"/>
      <c r="PUP122" s="632"/>
      <c r="PUQ122" s="632"/>
      <c r="PUR122" s="632"/>
      <c r="PUS122" s="632"/>
      <c r="PUT122" s="632"/>
      <c r="PUU122" s="632"/>
      <c r="PUV122" s="632"/>
      <c r="PUW122" s="632"/>
      <c r="PUX122" s="632"/>
      <c r="PUY122" s="632"/>
      <c r="PUZ122" s="632"/>
      <c r="PVA122" s="632"/>
      <c r="PVB122" s="632"/>
      <c r="PVC122" s="632"/>
      <c r="PVD122" s="632"/>
      <c r="PVE122" s="632"/>
      <c r="PVF122" s="632"/>
      <c r="PVG122" s="632"/>
      <c r="PVH122" s="632"/>
      <c r="PVI122" s="632"/>
      <c r="PVJ122" s="632"/>
      <c r="PVK122" s="632"/>
      <c r="PVL122" s="632"/>
      <c r="PVM122" s="632"/>
      <c r="PVN122" s="632"/>
      <c r="PVO122" s="632"/>
      <c r="PVP122" s="632"/>
      <c r="PVQ122" s="632"/>
      <c r="PVR122" s="632"/>
      <c r="PVS122" s="632"/>
      <c r="PVT122" s="632"/>
      <c r="PVU122" s="632"/>
      <c r="PVV122" s="632"/>
      <c r="PVW122" s="632"/>
      <c r="PVX122" s="632"/>
      <c r="PVY122" s="632"/>
      <c r="PVZ122" s="632"/>
      <c r="PWA122" s="632"/>
      <c r="PWB122" s="632"/>
      <c r="PWC122" s="632"/>
      <c r="PWD122" s="632"/>
      <c r="PWE122" s="632"/>
      <c r="PWF122" s="632"/>
      <c r="PWG122" s="632"/>
      <c r="PWH122" s="632"/>
      <c r="PWI122" s="632"/>
      <c r="PWJ122" s="632"/>
      <c r="PWK122" s="632"/>
      <c r="PWL122" s="632"/>
      <c r="PWM122" s="632"/>
      <c r="PWN122" s="632"/>
      <c r="PWO122" s="632"/>
      <c r="PWP122" s="632"/>
      <c r="PWQ122" s="632"/>
      <c r="PWR122" s="632"/>
      <c r="PWS122" s="632"/>
      <c r="PWT122" s="632"/>
      <c r="PWU122" s="632"/>
      <c r="PWV122" s="632"/>
      <c r="PWW122" s="632"/>
      <c r="PWX122" s="632"/>
      <c r="PWY122" s="632"/>
      <c r="PWZ122" s="632"/>
      <c r="PXA122" s="632"/>
      <c r="PXB122" s="632"/>
      <c r="PXC122" s="632"/>
      <c r="PXD122" s="632"/>
      <c r="PXE122" s="632"/>
      <c r="PXF122" s="632"/>
      <c r="PXG122" s="632"/>
      <c r="PXH122" s="632"/>
      <c r="PXI122" s="632"/>
      <c r="PXJ122" s="632"/>
      <c r="PXK122" s="632"/>
      <c r="PXL122" s="632"/>
      <c r="PXM122" s="632"/>
      <c r="PXN122" s="632"/>
      <c r="PXO122" s="632"/>
      <c r="PXP122" s="632"/>
      <c r="PXQ122" s="632"/>
      <c r="PXR122" s="632"/>
      <c r="PXS122" s="632"/>
      <c r="PXT122" s="632"/>
      <c r="PXU122" s="632"/>
      <c r="PXV122" s="632"/>
      <c r="PXW122" s="632"/>
      <c r="PXX122" s="632"/>
      <c r="PXY122" s="632"/>
      <c r="PXZ122" s="632"/>
      <c r="PYA122" s="632"/>
      <c r="PYB122" s="632"/>
      <c r="PYC122" s="632"/>
      <c r="PYD122" s="632"/>
      <c r="PYE122" s="632"/>
      <c r="PYF122" s="632"/>
      <c r="PYG122" s="632"/>
      <c r="PYH122" s="632"/>
      <c r="PYI122" s="632"/>
      <c r="PYJ122" s="632"/>
      <c r="PYK122" s="632"/>
      <c r="PYL122" s="632"/>
      <c r="PYM122" s="632"/>
      <c r="PYN122" s="632"/>
      <c r="PYO122" s="632"/>
      <c r="PYP122" s="632"/>
      <c r="PYQ122" s="632"/>
      <c r="PYR122" s="632"/>
      <c r="PYS122" s="632"/>
      <c r="PYT122" s="632"/>
      <c r="PYU122" s="632"/>
      <c r="PYV122" s="632"/>
      <c r="PYW122" s="632"/>
      <c r="PYX122" s="632"/>
      <c r="PYY122" s="632"/>
      <c r="PYZ122" s="632"/>
      <c r="PZA122" s="632"/>
      <c r="PZB122" s="632"/>
      <c r="PZC122" s="632"/>
      <c r="PZD122" s="632"/>
      <c r="PZE122" s="632"/>
      <c r="PZF122" s="632"/>
      <c r="PZG122" s="632"/>
      <c r="PZH122" s="632"/>
      <c r="PZI122" s="632"/>
      <c r="PZJ122" s="632"/>
      <c r="PZK122" s="632"/>
      <c r="PZL122" s="632"/>
      <c r="PZM122" s="632"/>
      <c r="PZN122" s="632"/>
      <c r="PZO122" s="632"/>
      <c r="PZP122" s="632"/>
      <c r="PZQ122" s="632"/>
      <c r="PZR122" s="632"/>
      <c r="PZS122" s="632"/>
      <c r="PZT122" s="632"/>
      <c r="PZU122" s="632"/>
      <c r="PZV122" s="632"/>
      <c r="PZW122" s="632"/>
      <c r="PZX122" s="632"/>
      <c r="PZY122" s="632"/>
      <c r="PZZ122" s="632"/>
      <c r="QAA122" s="632"/>
      <c r="QAB122" s="632"/>
      <c r="QAC122" s="632"/>
      <c r="QAD122" s="632"/>
      <c r="QAE122" s="632"/>
      <c r="QAF122" s="632"/>
      <c r="QAG122" s="632"/>
      <c r="QAH122" s="632"/>
      <c r="QAI122" s="632"/>
      <c r="QAJ122" s="632"/>
      <c r="QAK122" s="632"/>
      <c r="QAL122" s="632"/>
      <c r="QAM122" s="632"/>
      <c r="QAN122" s="632"/>
      <c r="QAO122" s="632"/>
      <c r="QAP122" s="632"/>
      <c r="QAQ122" s="632"/>
      <c r="QAR122" s="632"/>
      <c r="QAS122" s="632"/>
      <c r="QAT122" s="632"/>
      <c r="QAU122" s="632"/>
      <c r="QAV122" s="632"/>
      <c r="QAW122" s="632"/>
      <c r="QAX122" s="632"/>
      <c r="QAY122" s="632"/>
      <c r="QAZ122" s="632"/>
      <c r="QBA122" s="632"/>
      <c r="QBB122" s="632"/>
      <c r="QBC122" s="632"/>
      <c r="QBD122" s="632"/>
      <c r="QBE122" s="632"/>
      <c r="QBF122" s="632"/>
      <c r="QBG122" s="632"/>
      <c r="QBH122" s="632"/>
      <c r="QBI122" s="632"/>
      <c r="QBJ122" s="632"/>
      <c r="QBK122" s="632"/>
      <c r="QBL122" s="632"/>
      <c r="QBM122" s="632"/>
      <c r="QBN122" s="632"/>
      <c r="QBO122" s="632"/>
      <c r="QBP122" s="632"/>
      <c r="QBQ122" s="632"/>
      <c r="QBR122" s="632"/>
      <c r="QBS122" s="632"/>
      <c r="QBT122" s="632"/>
      <c r="QBU122" s="632"/>
      <c r="QBV122" s="632"/>
      <c r="QBW122" s="632"/>
      <c r="QBX122" s="632"/>
      <c r="QBY122" s="632"/>
      <c r="QBZ122" s="632"/>
      <c r="QCA122" s="632"/>
      <c r="QCB122" s="632"/>
      <c r="QCC122" s="632"/>
      <c r="QCD122" s="632"/>
      <c r="QCE122" s="632"/>
      <c r="QCF122" s="632"/>
      <c r="QCG122" s="632"/>
      <c r="QCH122" s="632"/>
      <c r="QCI122" s="632"/>
      <c r="QCJ122" s="632"/>
      <c r="QCK122" s="632"/>
      <c r="QCL122" s="632"/>
      <c r="QCM122" s="632"/>
      <c r="QCN122" s="632"/>
      <c r="QCO122" s="632"/>
      <c r="QCP122" s="632"/>
      <c r="QCQ122" s="632"/>
      <c r="QCR122" s="632"/>
      <c r="QCS122" s="632"/>
      <c r="QCT122" s="632"/>
      <c r="QCU122" s="632"/>
      <c r="QCV122" s="632"/>
      <c r="QCW122" s="632"/>
      <c r="QCX122" s="632"/>
      <c r="QCY122" s="632"/>
      <c r="QCZ122" s="632"/>
      <c r="QDA122" s="632"/>
      <c r="QDB122" s="632"/>
      <c r="QDC122" s="632"/>
      <c r="QDD122" s="632"/>
      <c r="QDE122" s="632"/>
      <c r="QDF122" s="632"/>
      <c r="QDG122" s="632"/>
      <c r="QDH122" s="632"/>
      <c r="QDI122" s="632"/>
      <c r="QDJ122" s="632"/>
      <c r="QDK122" s="632"/>
      <c r="QDL122" s="632"/>
      <c r="QDM122" s="632"/>
      <c r="QDN122" s="632"/>
      <c r="QDO122" s="632"/>
      <c r="QDP122" s="632"/>
      <c r="QDQ122" s="632"/>
      <c r="QDR122" s="632"/>
      <c r="QDS122" s="632"/>
      <c r="QDT122" s="632"/>
      <c r="QDU122" s="632"/>
      <c r="QDV122" s="632"/>
      <c r="QDW122" s="632"/>
      <c r="QDX122" s="632"/>
      <c r="QDY122" s="632"/>
      <c r="QDZ122" s="632"/>
      <c r="QEA122" s="632"/>
      <c r="QEB122" s="632"/>
      <c r="QEC122" s="632"/>
      <c r="QED122" s="632"/>
      <c r="QEE122" s="632"/>
      <c r="QEF122" s="632"/>
      <c r="QEG122" s="632"/>
      <c r="QEH122" s="632"/>
      <c r="QEI122" s="632"/>
      <c r="QEJ122" s="632"/>
      <c r="QEK122" s="632"/>
      <c r="QEL122" s="632"/>
      <c r="QEM122" s="632"/>
      <c r="QEN122" s="632"/>
      <c r="QEO122" s="632"/>
      <c r="QEP122" s="632"/>
      <c r="QEQ122" s="632"/>
      <c r="QER122" s="632"/>
      <c r="QES122" s="632"/>
      <c r="QET122" s="632"/>
      <c r="QEU122" s="632"/>
      <c r="QEV122" s="632"/>
      <c r="QEW122" s="632"/>
      <c r="QEX122" s="632"/>
      <c r="QEY122" s="632"/>
      <c r="QEZ122" s="632"/>
      <c r="QFA122" s="632"/>
      <c r="QFB122" s="632"/>
      <c r="QFC122" s="632"/>
      <c r="QFD122" s="632"/>
      <c r="QFE122" s="632"/>
      <c r="QFF122" s="632"/>
      <c r="QFG122" s="632"/>
      <c r="QFH122" s="632"/>
      <c r="QFI122" s="632"/>
      <c r="QFJ122" s="632"/>
      <c r="QFK122" s="632"/>
      <c r="QFL122" s="632"/>
      <c r="QFM122" s="632"/>
      <c r="QFN122" s="632"/>
      <c r="QFO122" s="632"/>
      <c r="QFP122" s="632"/>
      <c r="QFQ122" s="632"/>
      <c r="QFR122" s="632"/>
      <c r="QFS122" s="632"/>
      <c r="QFT122" s="632"/>
      <c r="QFU122" s="632"/>
      <c r="QFV122" s="632"/>
      <c r="QFW122" s="632"/>
      <c r="QFX122" s="632"/>
      <c r="QFY122" s="632"/>
      <c r="QFZ122" s="632"/>
      <c r="QGA122" s="632"/>
      <c r="QGB122" s="632"/>
      <c r="QGC122" s="632"/>
      <c r="QGD122" s="632"/>
      <c r="QGE122" s="632"/>
      <c r="QGF122" s="632"/>
      <c r="QGG122" s="632"/>
      <c r="QGH122" s="632"/>
      <c r="QGI122" s="632"/>
      <c r="QGJ122" s="632"/>
      <c r="QGK122" s="632"/>
      <c r="QGL122" s="632"/>
      <c r="QGM122" s="632"/>
      <c r="QGN122" s="632"/>
      <c r="QGO122" s="632"/>
      <c r="QGP122" s="632"/>
      <c r="QGQ122" s="632"/>
      <c r="QGR122" s="632"/>
      <c r="QGS122" s="632"/>
      <c r="QGT122" s="632"/>
      <c r="QGU122" s="632"/>
      <c r="QGV122" s="632"/>
      <c r="QGW122" s="632"/>
      <c r="QGX122" s="632"/>
      <c r="QGY122" s="632"/>
      <c r="QGZ122" s="632"/>
      <c r="QHA122" s="632"/>
      <c r="QHB122" s="632"/>
      <c r="QHC122" s="632"/>
      <c r="QHD122" s="632"/>
      <c r="QHE122" s="632"/>
      <c r="QHF122" s="632"/>
      <c r="QHG122" s="632"/>
      <c r="QHH122" s="632"/>
      <c r="QHI122" s="632"/>
      <c r="QHJ122" s="632"/>
      <c r="QHK122" s="632"/>
      <c r="QHL122" s="632"/>
      <c r="QHM122" s="632"/>
      <c r="QHN122" s="632"/>
      <c r="QHO122" s="632"/>
      <c r="QHP122" s="632"/>
      <c r="QHQ122" s="632"/>
      <c r="QHR122" s="632"/>
      <c r="QHS122" s="632"/>
      <c r="QHT122" s="632"/>
      <c r="QHU122" s="632"/>
      <c r="QHV122" s="632"/>
      <c r="QHW122" s="632"/>
      <c r="QHX122" s="632"/>
      <c r="QHY122" s="632"/>
      <c r="QHZ122" s="632"/>
      <c r="QIA122" s="632"/>
      <c r="QIB122" s="632"/>
      <c r="QIC122" s="632"/>
      <c r="QID122" s="632"/>
      <c r="QIE122" s="632"/>
      <c r="QIF122" s="632"/>
      <c r="QIG122" s="632"/>
      <c r="QIH122" s="632"/>
      <c r="QII122" s="632"/>
      <c r="QIJ122" s="632"/>
      <c r="QIK122" s="632"/>
      <c r="QIL122" s="632"/>
      <c r="QIM122" s="632"/>
      <c r="QIN122" s="632"/>
      <c r="QIO122" s="632"/>
      <c r="QIP122" s="632"/>
      <c r="QIQ122" s="632"/>
      <c r="QIR122" s="632"/>
      <c r="QIS122" s="632"/>
      <c r="QIT122" s="632"/>
      <c r="QIU122" s="632"/>
      <c r="QIV122" s="632"/>
      <c r="QIW122" s="632"/>
      <c r="QIX122" s="632"/>
      <c r="QIY122" s="632"/>
      <c r="QIZ122" s="632"/>
      <c r="QJA122" s="632"/>
      <c r="QJB122" s="632"/>
      <c r="QJC122" s="632"/>
      <c r="QJD122" s="632"/>
      <c r="QJE122" s="632"/>
      <c r="QJF122" s="632"/>
      <c r="QJG122" s="632"/>
      <c r="QJH122" s="632"/>
      <c r="QJI122" s="632"/>
      <c r="QJJ122" s="632"/>
      <c r="QJK122" s="632"/>
      <c r="QJL122" s="632"/>
      <c r="QJM122" s="632"/>
      <c r="QJN122" s="632"/>
      <c r="QJO122" s="632"/>
      <c r="QJP122" s="632"/>
      <c r="QJQ122" s="632"/>
      <c r="QJR122" s="632"/>
      <c r="QJS122" s="632"/>
      <c r="QJT122" s="632"/>
      <c r="QJU122" s="632"/>
      <c r="QJV122" s="632"/>
      <c r="QJW122" s="632"/>
      <c r="QJX122" s="632"/>
      <c r="QJY122" s="632"/>
      <c r="QJZ122" s="632"/>
      <c r="QKA122" s="632"/>
      <c r="QKB122" s="632"/>
      <c r="QKC122" s="632"/>
      <c r="QKD122" s="632"/>
      <c r="QKE122" s="632"/>
      <c r="QKF122" s="632"/>
      <c r="QKG122" s="632"/>
      <c r="QKH122" s="632"/>
      <c r="QKI122" s="632"/>
      <c r="QKJ122" s="632"/>
      <c r="QKK122" s="632"/>
      <c r="QKL122" s="632"/>
      <c r="QKM122" s="632"/>
      <c r="QKN122" s="632"/>
      <c r="QKO122" s="632"/>
      <c r="QKP122" s="632"/>
      <c r="QKQ122" s="632"/>
      <c r="QKR122" s="632"/>
      <c r="QKS122" s="632"/>
      <c r="QKT122" s="632"/>
      <c r="QKU122" s="632"/>
      <c r="QKV122" s="632"/>
      <c r="QKW122" s="632"/>
      <c r="QKX122" s="632"/>
      <c r="QKY122" s="632"/>
      <c r="QKZ122" s="632"/>
      <c r="QLA122" s="632"/>
      <c r="QLB122" s="632"/>
      <c r="QLC122" s="632"/>
      <c r="QLD122" s="632"/>
      <c r="QLE122" s="632"/>
      <c r="QLF122" s="632"/>
      <c r="QLG122" s="632"/>
      <c r="QLH122" s="632"/>
      <c r="QLI122" s="632"/>
      <c r="QLJ122" s="632"/>
      <c r="QLK122" s="632"/>
      <c r="QLL122" s="632"/>
      <c r="QLM122" s="632"/>
      <c r="QLN122" s="632"/>
      <c r="QLO122" s="632"/>
      <c r="QLP122" s="632"/>
      <c r="QLQ122" s="632"/>
      <c r="QLR122" s="632"/>
      <c r="QLS122" s="632"/>
      <c r="QLT122" s="632"/>
      <c r="QLU122" s="632"/>
      <c r="QLV122" s="632"/>
      <c r="QLW122" s="632"/>
      <c r="QLX122" s="632"/>
      <c r="QLY122" s="632"/>
      <c r="QLZ122" s="632"/>
      <c r="QMA122" s="632"/>
      <c r="QMB122" s="632"/>
      <c r="QMC122" s="632"/>
      <c r="QMD122" s="632"/>
      <c r="QME122" s="632"/>
      <c r="QMF122" s="632"/>
      <c r="QMG122" s="632"/>
      <c r="QMH122" s="632"/>
      <c r="QMI122" s="632"/>
      <c r="QMJ122" s="632"/>
      <c r="QMK122" s="632"/>
      <c r="QML122" s="632"/>
      <c r="QMM122" s="632"/>
      <c r="QMN122" s="632"/>
      <c r="QMO122" s="632"/>
      <c r="QMP122" s="632"/>
      <c r="QMQ122" s="632"/>
      <c r="QMR122" s="632"/>
      <c r="QMS122" s="632"/>
      <c r="QMT122" s="632"/>
      <c r="QMU122" s="632"/>
      <c r="QMV122" s="632"/>
      <c r="QMW122" s="632"/>
      <c r="QMX122" s="632"/>
      <c r="QMY122" s="632"/>
      <c r="QMZ122" s="632"/>
      <c r="QNA122" s="632"/>
      <c r="QNB122" s="632"/>
      <c r="QNC122" s="632"/>
      <c r="QND122" s="632"/>
      <c r="QNE122" s="632"/>
      <c r="QNF122" s="632"/>
      <c r="QNG122" s="632"/>
      <c r="QNH122" s="632"/>
      <c r="QNI122" s="632"/>
      <c r="QNJ122" s="632"/>
      <c r="QNK122" s="632"/>
      <c r="QNL122" s="632"/>
      <c r="QNM122" s="632"/>
      <c r="QNN122" s="632"/>
      <c r="QNO122" s="632"/>
      <c r="QNP122" s="632"/>
      <c r="QNQ122" s="632"/>
      <c r="QNR122" s="632"/>
      <c r="QNS122" s="632"/>
      <c r="QNT122" s="632"/>
      <c r="QNU122" s="632"/>
      <c r="QNV122" s="632"/>
      <c r="QNW122" s="632"/>
      <c r="QNX122" s="632"/>
      <c r="QNY122" s="632"/>
      <c r="QNZ122" s="632"/>
      <c r="QOA122" s="632"/>
      <c r="QOB122" s="632"/>
      <c r="QOC122" s="632"/>
      <c r="QOD122" s="632"/>
      <c r="QOE122" s="632"/>
      <c r="QOF122" s="632"/>
      <c r="QOG122" s="632"/>
      <c r="QOH122" s="632"/>
      <c r="QOI122" s="632"/>
      <c r="QOJ122" s="632"/>
      <c r="QOK122" s="632"/>
      <c r="QOL122" s="632"/>
      <c r="QOM122" s="632"/>
      <c r="QON122" s="632"/>
      <c r="QOO122" s="632"/>
      <c r="QOP122" s="632"/>
      <c r="QOQ122" s="632"/>
      <c r="QOR122" s="632"/>
      <c r="QOS122" s="632"/>
      <c r="QOT122" s="632"/>
      <c r="QOU122" s="632"/>
      <c r="QOV122" s="632"/>
      <c r="QOW122" s="632"/>
      <c r="QOX122" s="632"/>
      <c r="QOY122" s="632"/>
      <c r="QOZ122" s="632"/>
      <c r="QPA122" s="632"/>
      <c r="QPB122" s="632"/>
      <c r="QPC122" s="632"/>
      <c r="QPD122" s="632"/>
      <c r="QPE122" s="632"/>
      <c r="QPF122" s="632"/>
      <c r="QPG122" s="632"/>
      <c r="QPH122" s="632"/>
      <c r="QPI122" s="632"/>
      <c r="QPJ122" s="632"/>
      <c r="QPK122" s="632"/>
      <c r="QPL122" s="632"/>
      <c r="QPM122" s="632"/>
      <c r="QPN122" s="632"/>
      <c r="QPO122" s="632"/>
      <c r="QPP122" s="632"/>
      <c r="QPQ122" s="632"/>
      <c r="QPR122" s="632"/>
      <c r="QPS122" s="632"/>
      <c r="QPT122" s="632"/>
      <c r="QPU122" s="632"/>
      <c r="QPV122" s="632"/>
      <c r="QPW122" s="632"/>
      <c r="QPX122" s="632"/>
      <c r="QPY122" s="632"/>
      <c r="QPZ122" s="632"/>
      <c r="QQA122" s="632"/>
      <c r="QQB122" s="632"/>
      <c r="QQC122" s="632"/>
      <c r="QQD122" s="632"/>
      <c r="QQE122" s="632"/>
      <c r="QQF122" s="632"/>
      <c r="QQG122" s="632"/>
      <c r="QQH122" s="632"/>
      <c r="QQI122" s="632"/>
      <c r="QQJ122" s="632"/>
      <c r="QQK122" s="632"/>
      <c r="QQL122" s="632"/>
      <c r="QQM122" s="632"/>
      <c r="QQN122" s="632"/>
      <c r="QQO122" s="632"/>
      <c r="QQP122" s="632"/>
      <c r="QQQ122" s="632"/>
      <c r="QQR122" s="632"/>
      <c r="QQS122" s="632"/>
      <c r="QQT122" s="632"/>
      <c r="QQU122" s="632"/>
      <c r="QQV122" s="632"/>
      <c r="QQW122" s="632"/>
      <c r="QQX122" s="632"/>
      <c r="QQY122" s="632"/>
      <c r="QQZ122" s="632"/>
      <c r="QRA122" s="632"/>
      <c r="QRB122" s="632"/>
      <c r="QRC122" s="632"/>
      <c r="QRD122" s="632"/>
      <c r="QRE122" s="632"/>
      <c r="QRF122" s="632"/>
      <c r="QRG122" s="632"/>
      <c r="QRH122" s="632"/>
      <c r="QRI122" s="632"/>
      <c r="QRJ122" s="632"/>
      <c r="QRK122" s="632"/>
      <c r="QRL122" s="632"/>
      <c r="QRM122" s="632"/>
      <c r="QRN122" s="632"/>
      <c r="QRO122" s="632"/>
      <c r="QRP122" s="632"/>
      <c r="QRQ122" s="632"/>
      <c r="QRR122" s="632"/>
      <c r="QRS122" s="632"/>
      <c r="QRT122" s="632"/>
      <c r="QRU122" s="632"/>
      <c r="QRV122" s="632"/>
      <c r="QRW122" s="632"/>
      <c r="QRX122" s="632"/>
      <c r="QRY122" s="632"/>
      <c r="QRZ122" s="632"/>
      <c r="QSA122" s="632"/>
      <c r="QSB122" s="632"/>
      <c r="QSC122" s="632"/>
      <c r="QSD122" s="632"/>
      <c r="QSE122" s="632"/>
      <c r="QSF122" s="632"/>
      <c r="QSG122" s="632"/>
      <c r="QSH122" s="632"/>
      <c r="QSI122" s="632"/>
      <c r="QSJ122" s="632"/>
      <c r="QSK122" s="632"/>
      <c r="QSL122" s="632"/>
      <c r="QSM122" s="632"/>
      <c r="QSN122" s="632"/>
      <c r="QSO122" s="632"/>
      <c r="QSP122" s="632"/>
      <c r="QSQ122" s="632"/>
      <c r="QSR122" s="632"/>
      <c r="QSS122" s="632"/>
      <c r="QST122" s="632"/>
      <c r="QSU122" s="632"/>
      <c r="QSV122" s="632"/>
      <c r="QSW122" s="632"/>
      <c r="QSX122" s="632"/>
      <c r="QSY122" s="632"/>
      <c r="QSZ122" s="632"/>
      <c r="QTA122" s="632"/>
      <c r="QTB122" s="632"/>
      <c r="QTC122" s="632"/>
      <c r="QTD122" s="632"/>
      <c r="QTE122" s="632"/>
      <c r="QTF122" s="632"/>
      <c r="QTG122" s="632"/>
      <c r="QTH122" s="632"/>
      <c r="QTI122" s="632"/>
      <c r="QTJ122" s="632"/>
      <c r="QTK122" s="632"/>
      <c r="QTL122" s="632"/>
      <c r="QTM122" s="632"/>
      <c r="QTN122" s="632"/>
      <c r="QTO122" s="632"/>
      <c r="QTP122" s="632"/>
      <c r="QTQ122" s="632"/>
      <c r="QTR122" s="632"/>
      <c r="QTS122" s="632"/>
      <c r="QTT122" s="632"/>
      <c r="QTU122" s="632"/>
      <c r="QTV122" s="632"/>
      <c r="QTW122" s="632"/>
      <c r="QTX122" s="632"/>
      <c r="QTY122" s="632"/>
      <c r="QTZ122" s="632"/>
      <c r="QUA122" s="632"/>
      <c r="QUB122" s="632"/>
      <c r="QUC122" s="632"/>
      <c r="QUD122" s="632"/>
      <c r="QUE122" s="632"/>
      <c r="QUF122" s="632"/>
      <c r="QUG122" s="632"/>
      <c r="QUH122" s="632"/>
      <c r="QUI122" s="632"/>
      <c r="QUJ122" s="632"/>
      <c r="QUK122" s="632"/>
      <c r="QUL122" s="632"/>
      <c r="QUM122" s="632"/>
      <c r="QUN122" s="632"/>
      <c r="QUO122" s="632"/>
      <c r="QUP122" s="632"/>
      <c r="QUQ122" s="632"/>
      <c r="QUR122" s="632"/>
      <c r="QUS122" s="632"/>
      <c r="QUT122" s="632"/>
      <c r="QUU122" s="632"/>
      <c r="QUV122" s="632"/>
      <c r="QUW122" s="632"/>
      <c r="QUX122" s="632"/>
      <c r="QUY122" s="632"/>
      <c r="QUZ122" s="632"/>
      <c r="QVA122" s="632"/>
      <c r="QVB122" s="632"/>
      <c r="QVC122" s="632"/>
      <c r="QVD122" s="632"/>
      <c r="QVE122" s="632"/>
      <c r="QVF122" s="632"/>
      <c r="QVG122" s="632"/>
      <c r="QVH122" s="632"/>
      <c r="QVI122" s="632"/>
      <c r="QVJ122" s="632"/>
      <c r="QVK122" s="632"/>
      <c r="QVL122" s="632"/>
      <c r="QVM122" s="632"/>
      <c r="QVN122" s="632"/>
      <c r="QVO122" s="632"/>
      <c r="QVP122" s="632"/>
      <c r="QVQ122" s="632"/>
      <c r="QVR122" s="632"/>
      <c r="QVS122" s="632"/>
      <c r="QVT122" s="632"/>
      <c r="QVU122" s="632"/>
      <c r="QVV122" s="632"/>
      <c r="QVW122" s="632"/>
      <c r="QVX122" s="632"/>
      <c r="QVY122" s="632"/>
      <c r="QVZ122" s="632"/>
      <c r="QWA122" s="632"/>
      <c r="QWB122" s="632"/>
      <c r="QWC122" s="632"/>
      <c r="QWD122" s="632"/>
      <c r="QWE122" s="632"/>
      <c r="QWF122" s="632"/>
      <c r="QWG122" s="632"/>
      <c r="QWH122" s="632"/>
      <c r="QWI122" s="632"/>
      <c r="QWJ122" s="632"/>
      <c r="QWK122" s="632"/>
      <c r="QWL122" s="632"/>
      <c r="QWM122" s="632"/>
      <c r="QWN122" s="632"/>
      <c r="QWO122" s="632"/>
      <c r="QWP122" s="632"/>
      <c r="QWQ122" s="632"/>
      <c r="QWR122" s="632"/>
      <c r="QWS122" s="632"/>
      <c r="QWT122" s="632"/>
      <c r="QWU122" s="632"/>
      <c r="QWV122" s="632"/>
      <c r="QWW122" s="632"/>
      <c r="QWX122" s="632"/>
      <c r="QWY122" s="632"/>
      <c r="QWZ122" s="632"/>
      <c r="QXA122" s="632"/>
      <c r="QXB122" s="632"/>
      <c r="QXC122" s="632"/>
      <c r="QXD122" s="632"/>
      <c r="QXE122" s="632"/>
      <c r="QXF122" s="632"/>
      <c r="QXG122" s="632"/>
      <c r="QXH122" s="632"/>
      <c r="QXI122" s="632"/>
      <c r="QXJ122" s="632"/>
      <c r="QXK122" s="632"/>
      <c r="QXL122" s="632"/>
      <c r="QXM122" s="632"/>
      <c r="QXN122" s="632"/>
      <c r="QXO122" s="632"/>
      <c r="QXP122" s="632"/>
      <c r="QXQ122" s="632"/>
      <c r="QXR122" s="632"/>
      <c r="QXS122" s="632"/>
      <c r="QXT122" s="632"/>
      <c r="QXU122" s="632"/>
      <c r="QXV122" s="632"/>
      <c r="QXW122" s="632"/>
      <c r="QXX122" s="632"/>
      <c r="QXY122" s="632"/>
      <c r="QXZ122" s="632"/>
      <c r="QYA122" s="632"/>
      <c r="QYB122" s="632"/>
      <c r="QYC122" s="632"/>
      <c r="QYD122" s="632"/>
      <c r="QYE122" s="632"/>
      <c r="QYF122" s="632"/>
      <c r="QYG122" s="632"/>
      <c r="QYH122" s="632"/>
      <c r="QYI122" s="632"/>
      <c r="QYJ122" s="632"/>
      <c r="QYK122" s="632"/>
      <c r="QYL122" s="632"/>
      <c r="QYM122" s="632"/>
      <c r="QYN122" s="632"/>
      <c r="QYO122" s="632"/>
      <c r="QYP122" s="632"/>
      <c r="QYQ122" s="632"/>
      <c r="QYR122" s="632"/>
      <c r="QYS122" s="632"/>
      <c r="QYT122" s="632"/>
      <c r="QYU122" s="632"/>
      <c r="QYV122" s="632"/>
      <c r="QYW122" s="632"/>
      <c r="QYX122" s="632"/>
      <c r="QYY122" s="632"/>
      <c r="QYZ122" s="632"/>
      <c r="QZA122" s="632"/>
      <c r="QZB122" s="632"/>
      <c r="QZC122" s="632"/>
      <c r="QZD122" s="632"/>
      <c r="QZE122" s="632"/>
      <c r="QZF122" s="632"/>
      <c r="QZG122" s="632"/>
      <c r="QZH122" s="632"/>
      <c r="QZI122" s="632"/>
      <c r="QZJ122" s="632"/>
      <c r="QZK122" s="632"/>
      <c r="QZL122" s="632"/>
      <c r="QZM122" s="632"/>
      <c r="QZN122" s="632"/>
      <c r="QZO122" s="632"/>
      <c r="QZP122" s="632"/>
      <c r="QZQ122" s="632"/>
      <c r="QZR122" s="632"/>
      <c r="QZS122" s="632"/>
      <c r="QZT122" s="632"/>
      <c r="QZU122" s="632"/>
      <c r="QZV122" s="632"/>
      <c r="QZW122" s="632"/>
      <c r="QZX122" s="632"/>
      <c r="QZY122" s="632"/>
      <c r="QZZ122" s="632"/>
      <c r="RAA122" s="632"/>
      <c r="RAB122" s="632"/>
      <c r="RAC122" s="632"/>
      <c r="RAD122" s="632"/>
      <c r="RAE122" s="632"/>
      <c r="RAF122" s="632"/>
      <c r="RAG122" s="632"/>
      <c r="RAH122" s="632"/>
      <c r="RAI122" s="632"/>
      <c r="RAJ122" s="632"/>
      <c r="RAK122" s="632"/>
      <c r="RAL122" s="632"/>
      <c r="RAM122" s="632"/>
      <c r="RAN122" s="632"/>
      <c r="RAO122" s="632"/>
      <c r="RAP122" s="632"/>
      <c r="RAQ122" s="632"/>
      <c r="RAR122" s="632"/>
      <c r="RAS122" s="632"/>
      <c r="RAT122" s="632"/>
      <c r="RAU122" s="632"/>
      <c r="RAV122" s="632"/>
      <c r="RAW122" s="632"/>
      <c r="RAX122" s="632"/>
      <c r="RAY122" s="632"/>
      <c r="RAZ122" s="632"/>
      <c r="RBA122" s="632"/>
      <c r="RBB122" s="632"/>
      <c r="RBC122" s="632"/>
      <c r="RBD122" s="632"/>
      <c r="RBE122" s="632"/>
      <c r="RBF122" s="632"/>
      <c r="RBG122" s="632"/>
      <c r="RBH122" s="632"/>
      <c r="RBI122" s="632"/>
      <c r="RBJ122" s="632"/>
      <c r="RBK122" s="632"/>
      <c r="RBL122" s="632"/>
      <c r="RBM122" s="632"/>
      <c r="RBN122" s="632"/>
      <c r="RBO122" s="632"/>
      <c r="RBP122" s="632"/>
      <c r="RBQ122" s="632"/>
      <c r="RBR122" s="632"/>
      <c r="RBS122" s="632"/>
      <c r="RBT122" s="632"/>
      <c r="RBU122" s="632"/>
      <c r="RBV122" s="632"/>
      <c r="RBW122" s="632"/>
      <c r="RBX122" s="632"/>
      <c r="RBY122" s="632"/>
      <c r="RBZ122" s="632"/>
      <c r="RCA122" s="632"/>
      <c r="RCB122" s="632"/>
      <c r="RCC122" s="632"/>
      <c r="RCD122" s="632"/>
      <c r="RCE122" s="632"/>
      <c r="RCF122" s="632"/>
      <c r="RCG122" s="632"/>
      <c r="RCH122" s="632"/>
      <c r="RCI122" s="632"/>
      <c r="RCJ122" s="632"/>
      <c r="RCK122" s="632"/>
      <c r="RCL122" s="632"/>
      <c r="RCM122" s="632"/>
      <c r="RCN122" s="632"/>
      <c r="RCO122" s="632"/>
      <c r="RCP122" s="632"/>
      <c r="RCQ122" s="632"/>
      <c r="RCR122" s="632"/>
      <c r="RCS122" s="632"/>
      <c r="RCT122" s="632"/>
      <c r="RCU122" s="632"/>
      <c r="RCV122" s="632"/>
      <c r="RCW122" s="632"/>
      <c r="RCX122" s="632"/>
      <c r="RCY122" s="632"/>
      <c r="RCZ122" s="632"/>
      <c r="RDA122" s="632"/>
      <c r="RDB122" s="632"/>
      <c r="RDC122" s="632"/>
      <c r="RDD122" s="632"/>
      <c r="RDE122" s="632"/>
      <c r="RDF122" s="632"/>
      <c r="RDG122" s="632"/>
      <c r="RDH122" s="632"/>
      <c r="RDI122" s="632"/>
      <c r="RDJ122" s="632"/>
      <c r="RDK122" s="632"/>
      <c r="RDL122" s="632"/>
      <c r="RDM122" s="632"/>
      <c r="RDN122" s="632"/>
      <c r="RDO122" s="632"/>
      <c r="RDP122" s="632"/>
      <c r="RDQ122" s="632"/>
      <c r="RDR122" s="632"/>
      <c r="RDS122" s="632"/>
      <c r="RDT122" s="632"/>
      <c r="RDU122" s="632"/>
      <c r="RDV122" s="632"/>
      <c r="RDW122" s="632"/>
      <c r="RDX122" s="632"/>
      <c r="RDY122" s="632"/>
      <c r="RDZ122" s="632"/>
      <c r="REA122" s="632"/>
      <c r="REB122" s="632"/>
      <c r="REC122" s="632"/>
      <c r="RED122" s="632"/>
      <c r="REE122" s="632"/>
      <c r="REF122" s="632"/>
      <c r="REG122" s="632"/>
      <c r="REH122" s="632"/>
      <c r="REI122" s="632"/>
      <c r="REJ122" s="632"/>
      <c r="REK122" s="632"/>
      <c r="REL122" s="632"/>
      <c r="REM122" s="632"/>
      <c r="REN122" s="632"/>
      <c r="REO122" s="632"/>
      <c r="REP122" s="632"/>
      <c r="REQ122" s="632"/>
      <c r="RER122" s="632"/>
      <c r="RES122" s="632"/>
      <c r="RET122" s="632"/>
      <c r="REU122" s="632"/>
      <c r="REV122" s="632"/>
      <c r="REW122" s="632"/>
      <c r="REX122" s="632"/>
      <c r="REY122" s="632"/>
      <c r="REZ122" s="632"/>
      <c r="RFA122" s="632"/>
      <c r="RFB122" s="632"/>
      <c r="RFC122" s="632"/>
      <c r="RFD122" s="632"/>
      <c r="RFE122" s="632"/>
      <c r="RFF122" s="632"/>
      <c r="RFG122" s="632"/>
      <c r="RFH122" s="632"/>
      <c r="RFI122" s="632"/>
      <c r="RFJ122" s="632"/>
      <c r="RFK122" s="632"/>
      <c r="RFL122" s="632"/>
      <c r="RFM122" s="632"/>
      <c r="RFN122" s="632"/>
      <c r="RFO122" s="632"/>
      <c r="RFP122" s="632"/>
      <c r="RFQ122" s="632"/>
      <c r="RFR122" s="632"/>
      <c r="RFS122" s="632"/>
      <c r="RFT122" s="632"/>
      <c r="RFU122" s="632"/>
      <c r="RFV122" s="632"/>
      <c r="RFW122" s="632"/>
      <c r="RFX122" s="632"/>
      <c r="RFY122" s="632"/>
      <c r="RFZ122" s="632"/>
      <c r="RGA122" s="632"/>
      <c r="RGB122" s="632"/>
      <c r="RGC122" s="632"/>
      <c r="RGD122" s="632"/>
      <c r="RGE122" s="632"/>
      <c r="RGF122" s="632"/>
      <c r="RGG122" s="632"/>
      <c r="RGH122" s="632"/>
      <c r="RGI122" s="632"/>
      <c r="RGJ122" s="632"/>
      <c r="RGK122" s="632"/>
      <c r="RGL122" s="632"/>
      <c r="RGM122" s="632"/>
      <c r="RGN122" s="632"/>
      <c r="RGO122" s="632"/>
      <c r="RGP122" s="632"/>
      <c r="RGQ122" s="632"/>
      <c r="RGR122" s="632"/>
      <c r="RGS122" s="632"/>
      <c r="RGT122" s="632"/>
      <c r="RGU122" s="632"/>
      <c r="RGV122" s="632"/>
      <c r="RGW122" s="632"/>
      <c r="RGX122" s="632"/>
      <c r="RGY122" s="632"/>
      <c r="RGZ122" s="632"/>
      <c r="RHA122" s="632"/>
      <c r="RHB122" s="632"/>
      <c r="RHC122" s="632"/>
      <c r="RHD122" s="632"/>
      <c r="RHE122" s="632"/>
      <c r="RHF122" s="632"/>
      <c r="RHG122" s="632"/>
      <c r="RHH122" s="632"/>
      <c r="RHI122" s="632"/>
      <c r="RHJ122" s="632"/>
      <c r="RHK122" s="632"/>
      <c r="RHL122" s="632"/>
      <c r="RHM122" s="632"/>
      <c r="RHN122" s="632"/>
      <c r="RHO122" s="632"/>
      <c r="RHP122" s="632"/>
      <c r="RHQ122" s="632"/>
      <c r="RHR122" s="632"/>
      <c r="RHS122" s="632"/>
      <c r="RHT122" s="632"/>
      <c r="RHU122" s="632"/>
      <c r="RHV122" s="632"/>
      <c r="RHW122" s="632"/>
      <c r="RHX122" s="632"/>
      <c r="RHY122" s="632"/>
      <c r="RHZ122" s="632"/>
      <c r="RIA122" s="632"/>
      <c r="RIB122" s="632"/>
      <c r="RIC122" s="632"/>
      <c r="RID122" s="632"/>
      <c r="RIE122" s="632"/>
      <c r="RIF122" s="632"/>
      <c r="RIG122" s="632"/>
      <c r="RIH122" s="632"/>
      <c r="RII122" s="632"/>
      <c r="RIJ122" s="632"/>
      <c r="RIK122" s="632"/>
      <c r="RIL122" s="632"/>
      <c r="RIM122" s="632"/>
      <c r="RIN122" s="632"/>
      <c r="RIO122" s="632"/>
      <c r="RIP122" s="632"/>
      <c r="RIQ122" s="632"/>
      <c r="RIR122" s="632"/>
      <c r="RIS122" s="632"/>
      <c r="RIT122" s="632"/>
      <c r="RIU122" s="632"/>
      <c r="RIV122" s="632"/>
      <c r="RIW122" s="632"/>
      <c r="RIX122" s="632"/>
      <c r="RIY122" s="632"/>
      <c r="RIZ122" s="632"/>
      <c r="RJA122" s="632"/>
      <c r="RJB122" s="632"/>
      <c r="RJC122" s="632"/>
      <c r="RJD122" s="632"/>
      <c r="RJE122" s="632"/>
      <c r="RJF122" s="632"/>
      <c r="RJG122" s="632"/>
      <c r="RJH122" s="632"/>
      <c r="RJI122" s="632"/>
      <c r="RJJ122" s="632"/>
      <c r="RJK122" s="632"/>
      <c r="RJL122" s="632"/>
      <c r="RJM122" s="632"/>
      <c r="RJN122" s="632"/>
      <c r="RJO122" s="632"/>
      <c r="RJP122" s="632"/>
      <c r="RJQ122" s="632"/>
      <c r="RJR122" s="632"/>
      <c r="RJS122" s="632"/>
      <c r="RJT122" s="632"/>
      <c r="RJU122" s="632"/>
      <c r="RJV122" s="632"/>
      <c r="RJW122" s="632"/>
      <c r="RJX122" s="632"/>
      <c r="RJY122" s="632"/>
      <c r="RJZ122" s="632"/>
      <c r="RKA122" s="632"/>
      <c r="RKB122" s="632"/>
      <c r="RKC122" s="632"/>
      <c r="RKD122" s="632"/>
      <c r="RKE122" s="632"/>
      <c r="RKF122" s="632"/>
      <c r="RKG122" s="632"/>
      <c r="RKH122" s="632"/>
      <c r="RKI122" s="632"/>
      <c r="RKJ122" s="632"/>
      <c r="RKK122" s="632"/>
      <c r="RKL122" s="632"/>
      <c r="RKM122" s="632"/>
      <c r="RKN122" s="632"/>
      <c r="RKO122" s="632"/>
      <c r="RKP122" s="632"/>
      <c r="RKQ122" s="632"/>
      <c r="RKR122" s="632"/>
      <c r="RKS122" s="632"/>
      <c r="RKT122" s="632"/>
      <c r="RKU122" s="632"/>
      <c r="RKV122" s="632"/>
      <c r="RKW122" s="632"/>
      <c r="RKX122" s="632"/>
      <c r="RKY122" s="632"/>
      <c r="RKZ122" s="632"/>
      <c r="RLA122" s="632"/>
      <c r="RLB122" s="632"/>
      <c r="RLC122" s="632"/>
      <c r="RLD122" s="632"/>
      <c r="RLE122" s="632"/>
      <c r="RLF122" s="632"/>
      <c r="RLG122" s="632"/>
      <c r="RLH122" s="632"/>
      <c r="RLI122" s="632"/>
      <c r="RLJ122" s="632"/>
      <c r="RLK122" s="632"/>
      <c r="RLL122" s="632"/>
      <c r="RLM122" s="632"/>
      <c r="RLN122" s="632"/>
      <c r="RLO122" s="632"/>
      <c r="RLP122" s="632"/>
      <c r="RLQ122" s="632"/>
      <c r="RLR122" s="632"/>
      <c r="RLS122" s="632"/>
      <c r="RLT122" s="632"/>
      <c r="RLU122" s="632"/>
      <c r="RLV122" s="632"/>
      <c r="RLW122" s="632"/>
      <c r="RLX122" s="632"/>
      <c r="RLY122" s="632"/>
      <c r="RLZ122" s="632"/>
      <c r="RMA122" s="632"/>
      <c r="RMB122" s="632"/>
      <c r="RMC122" s="632"/>
      <c r="RMD122" s="632"/>
      <c r="RME122" s="632"/>
      <c r="RMF122" s="632"/>
      <c r="RMG122" s="632"/>
      <c r="RMH122" s="632"/>
      <c r="RMI122" s="632"/>
      <c r="RMJ122" s="632"/>
      <c r="RMK122" s="632"/>
      <c r="RML122" s="632"/>
      <c r="RMM122" s="632"/>
      <c r="RMN122" s="632"/>
      <c r="RMO122" s="632"/>
      <c r="RMP122" s="632"/>
      <c r="RMQ122" s="632"/>
      <c r="RMR122" s="632"/>
      <c r="RMS122" s="632"/>
      <c r="RMT122" s="632"/>
      <c r="RMU122" s="632"/>
      <c r="RMV122" s="632"/>
      <c r="RMW122" s="632"/>
      <c r="RMX122" s="632"/>
      <c r="RMY122" s="632"/>
      <c r="RMZ122" s="632"/>
      <c r="RNA122" s="632"/>
      <c r="RNB122" s="632"/>
      <c r="RNC122" s="632"/>
      <c r="RND122" s="632"/>
      <c r="RNE122" s="632"/>
      <c r="RNF122" s="632"/>
      <c r="RNG122" s="632"/>
      <c r="RNH122" s="632"/>
      <c r="RNI122" s="632"/>
      <c r="RNJ122" s="632"/>
      <c r="RNK122" s="632"/>
      <c r="RNL122" s="632"/>
      <c r="RNM122" s="632"/>
      <c r="RNN122" s="632"/>
      <c r="RNO122" s="632"/>
      <c r="RNP122" s="632"/>
      <c r="RNQ122" s="632"/>
      <c r="RNR122" s="632"/>
      <c r="RNS122" s="632"/>
      <c r="RNT122" s="632"/>
      <c r="RNU122" s="632"/>
      <c r="RNV122" s="632"/>
      <c r="RNW122" s="632"/>
      <c r="RNX122" s="632"/>
      <c r="RNY122" s="632"/>
      <c r="RNZ122" s="632"/>
      <c r="ROA122" s="632"/>
      <c r="ROB122" s="632"/>
      <c r="ROC122" s="632"/>
      <c r="ROD122" s="632"/>
      <c r="ROE122" s="632"/>
      <c r="ROF122" s="632"/>
      <c r="ROG122" s="632"/>
      <c r="ROH122" s="632"/>
      <c r="ROI122" s="632"/>
      <c r="ROJ122" s="632"/>
      <c r="ROK122" s="632"/>
      <c r="ROL122" s="632"/>
      <c r="ROM122" s="632"/>
      <c r="RON122" s="632"/>
      <c r="ROO122" s="632"/>
      <c r="ROP122" s="632"/>
      <c r="ROQ122" s="632"/>
      <c r="ROR122" s="632"/>
      <c r="ROS122" s="632"/>
      <c r="ROT122" s="632"/>
      <c r="ROU122" s="632"/>
      <c r="ROV122" s="632"/>
      <c r="ROW122" s="632"/>
      <c r="ROX122" s="632"/>
      <c r="ROY122" s="632"/>
      <c r="ROZ122" s="632"/>
      <c r="RPA122" s="632"/>
      <c r="RPB122" s="632"/>
      <c r="RPC122" s="632"/>
      <c r="RPD122" s="632"/>
      <c r="RPE122" s="632"/>
      <c r="RPF122" s="632"/>
      <c r="RPG122" s="632"/>
      <c r="RPH122" s="632"/>
      <c r="RPI122" s="632"/>
      <c r="RPJ122" s="632"/>
      <c r="RPK122" s="632"/>
      <c r="RPL122" s="632"/>
      <c r="RPM122" s="632"/>
      <c r="RPN122" s="632"/>
      <c r="RPO122" s="632"/>
      <c r="RPP122" s="632"/>
      <c r="RPQ122" s="632"/>
      <c r="RPR122" s="632"/>
      <c r="RPS122" s="632"/>
      <c r="RPT122" s="632"/>
      <c r="RPU122" s="632"/>
      <c r="RPV122" s="632"/>
      <c r="RPW122" s="632"/>
      <c r="RPX122" s="632"/>
      <c r="RPY122" s="632"/>
      <c r="RPZ122" s="632"/>
      <c r="RQA122" s="632"/>
      <c r="RQB122" s="632"/>
      <c r="RQC122" s="632"/>
      <c r="RQD122" s="632"/>
      <c r="RQE122" s="632"/>
      <c r="RQF122" s="632"/>
      <c r="RQG122" s="632"/>
      <c r="RQH122" s="632"/>
      <c r="RQI122" s="632"/>
      <c r="RQJ122" s="632"/>
      <c r="RQK122" s="632"/>
      <c r="RQL122" s="632"/>
      <c r="RQM122" s="632"/>
      <c r="RQN122" s="632"/>
      <c r="RQO122" s="632"/>
      <c r="RQP122" s="632"/>
      <c r="RQQ122" s="632"/>
      <c r="RQR122" s="632"/>
      <c r="RQS122" s="632"/>
      <c r="RQT122" s="632"/>
      <c r="RQU122" s="632"/>
      <c r="RQV122" s="632"/>
      <c r="RQW122" s="632"/>
      <c r="RQX122" s="632"/>
      <c r="RQY122" s="632"/>
      <c r="RQZ122" s="632"/>
      <c r="RRA122" s="632"/>
      <c r="RRB122" s="632"/>
      <c r="RRC122" s="632"/>
      <c r="RRD122" s="632"/>
      <c r="RRE122" s="632"/>
      <c r="RRF122" s="632"/>
      <c r="RRG122" s="632"/>
      <c r="RRH122" s="632"/>
      <c r="RRI122" s="632"/>
      <c r="RRJ122" s="632"/>
      <c r="RRK122" s="632"/>
      <c r="RRL122" s="632"/>
      <c r="RRM122" s="632"/>
      <c r="RRN122" s="632"/>
      <c r="RRO122" s="632"/>
      <c r="RRP122" s="632"/>
      <c r="RRQ122" s="632"/>
      <c r="RRR122" s="632"/>
      <c r="RRS122" s="632"/>
      <c r="RRT122" s="632"/>
      <c r="RRU122" s="632"/>
      <c r="RRV122" s="632"/>
      <c r="RRW122" s="632"/>
      <c r="RRX122" s="632"/>
      <c r="RRY122" s="632"/>
      <c r="RRZ122" s="632"/>
      <c r="RSA122" s="632"/>
      <c r="RSB122" s="632"/>
      <c r="RSC122" s="632"/>
      <c r="RSD122" s="632"/>
      <c r="RSE122" s="632"/>
      <c r="RSF122" s="632"/>
      <c r="RSG122" s="632"/>
      <c r="RSH122" s="632"/>
      <c r="RSI122" s="632"/>
      <c r="RSJ122" s="632"/>
      <c r="RSK122" s="632"/>
      <c r="RSL122" s="632"/>
      <c r="RSM122" s="632"/>
      <c r="RSN122" s="632"/>
      <c r="RSO122" s="632"/>
      <c r="RSP122" s="632"/>
      <c r="RSQ122" s="632"/>
      <c r="RSR122" s="632"/>
      <c r="RSS122" s="632"/>
      <c r="RST122" s="632"/>
      <c r="RSU122" s="632"/>
      <c r="RSV122" s="632"/>
      <c r="RSW122" s="632"/>
      <c r="RSX122" s="632"/>
      <c r="RSY122" s="632"/>
      <c r="RSZ122" s="632"/>
      <c r="RTA122" s="632"/>
      <c r="RTB122" s="632"/>
      <c r="RTC122" s="632"/>
      <c r="RTD122" s="632"/>
      <c r="RTE122" s="632"/>
      <c r="RTF122" s="632"/>
      <c r="RTG122" s="632"/>
      <c r="RTH122" s="632"/>
      <c r="RTI122" s="632"/>
      <c r="RTJ122" s="632"/>
      <c r="RTK122" s="632"/>
      <c r="RTL122" s="632"/>
      <c r="RTM122" s="632"/>
      <c r="RTN122" s="632"/>
      <c r="RTO122" s="632"/>
      <c r="RTP122" s="632"/>
      <c r="RTQ122" s="632"/>
      <c r="RTR122" s="632"/>
      <c r="RTS122" s="632"/>
      <c r="RTT122" s="632"/>
      <c r="RTU122" s="632"/>
      <c r="RTV122" s="632"/>
      <c r="RTW122" s="632"/>
      <c r="RTX122" s="632"/>
      <c r="RTY122" s="632"/>
      <c r="RTZ122" s="632"/>
      <c r="RUA122" s="632"/>
      <c r="RUB122" s="632"/>
      <c r="RUC122" s="632"/>
      <c r="RUD122" s="632"/>
      <c r="RUE122" s="632"/>
      <c r="RUF122" s="632"/>
      <c r="RUG122" s="632"/>
      <c r="RUH122" s="632"/>
      <c r="RUI122" s="632"/>
      <c r="RUJ122" s="632"/>
      <c r="RUK122" s="632"/>
      <c r="RUL122" s="632"/>
      <c r="RUM122" s="632"/>
      <c r="RUN122" s="632"/>
      <c r="RUO122" s="632"/>
      <c r="RUP122" s="632"/>
      <c r="RUQ122" s="632"/>
      <c r="RUR122" s="632"/>
      <c r="RUS122" s="632"/>
      <c r="RUT122" s="632"/>
      <c r="RUU122" s="632"/>
      <c r="RUV122" s="632"/>
      <c r="RUW122" s="632"/>
      <c r="RUX122" s="632"/>
      <c r="RUY122" s="632"/>
      <c r="RUZ122" s="632"/>
      <c r="RVA122" s="632"/>
      <c r="RVB122" s="632"/>
      <c r="RVC122" s="632"/>
      <c r="RVD122" s="632"/>
      <c r="RVE122" s="632"/>
      <c r="RVF122" s="632"/>
      <c r="RVG122" s="632"/>
      <c r="RVH122" s="632"/>
      <c r="RVI122" s="632"/>
      <c r="RVJ122" s="632"/>
      <c r="RVK122" s="632"/>
      <c r="RVL122" s="632"/>
      <c r="RVM122" s="632"/>
      <c r="RVN122" s="632"/>
      <c r="RVO122" s="632"/>
      <c r="RVP122" s="632"/>
      <c r="RVQ122" s="632"/>
      <c r="RVR122" s="632"/>
      <c r="RVS122" s="632"/>
      <c r="RVT122" s="632"/>
      <c r="RVU122" s="632"/>
      <c r="RVV122" s="632"/>
      <c r="RVW122" s="632"/>
      <c r="RVX122" s="632"/>
      <c r="RVY122" s="632"/>
      <c r="RVZ122" s="632"/>
      <c r="RWA122" s="632"/>
      <c r="RWB122" s="632"/>
      <c r="RWC122" s="632"/>
      <c r="RWD122" s="632"/>
      <c r="RWE122" s="632"/>
      <c r="RWF122" s="632"/>
      <c r="RWG122" s="632"/>
      <c r="RWH122" s="632"/>
      <c r="RWI122" s="632"/>
      <c r="RWJ122" s="632"/>
      <c r="RWK122" s="632"/>
      <c r="RWL122" s="632"/>
      <c r="RWM122" s="632"/>
      <c r="RWN122" s="632"/>
      <c r="RWO122" s="632"/>
      <c r="RWP122" s="632"/>
      <c r="RWQ122" s="632"/>
      <c r="RWR122" s="632"/>
      <c r="RWS122" s="632"/>
      <c r="RWT122" s="632"/>
      <c r="RWU122" s="632"/>
      <c r="RWV122" s="632"/>
      <c r="RWW122" s="632"/>
      <c r="RWX122" s="632"/>
      <c r="RWY122" s="632"/>
      <c r="RWZ122" s="632"/>
      <c r="RXA122" s="632"/>
      <c r="RXB122" s="632"/>
      <c r="RXC122" s="632"/>
      <c r="RXD122" s="632"/>
      <c r="RXE122" s="632"/>
      <c r="RXF122" s="632"/>
      <c r="RXG122" s="632"/>
      <c r="RXH122" s="632"/>
      <c r="RXI122" s="632"/>
      <c r="RXJ122" s="632"/>
      <c r="RXK122" s="632"/>
      <c r="RXL122" s="632"/>
      <c r="RXM122" s="632"/>
      <c r="RXN122" s="632"/>
      <c r="RXO122" s="632"/>
      <c r="RXP122" s="632"/>
      <c r="RXQ122" s="632"/>
      <c r="RXR122" s="632"/>
      <c r="RXS122" s="632"/>
      <c r="RXT122" s="632"/>
      <c r="RXU122" s="632"/>
      <c r="RXV122" s="632"/>
      <c r="RXW122" s="632"/>
      <c r="RXX122" s="632"/>
      <c r="RXY122" s="632"/>
      <c r="RXZ122" s="632"/>
      <c r="RYA122" s="632"/>
      <c r="RYB122" s="632"/>
      <c r="RYC122" s="632"/>
      <c r="RYD122" s="632"/>
      <c r="RYE122" s="632"/>
      <c r="RYF122" s="632"/>
      <c r="RYG122" s="632"/>
      <c r="RYH122" s="632"/>
      <c r="RYI122" s="632"/>
      <c r="RYJ122" s="632"/>
      <c r="RYK122" s="632"/>
      <c r="RYL122" s="632"/>
      <c r="RYM122" s="632"/>
      <c r="RYN122" s="632"/>
      <c r="RYO122" s="632"/>
      <c r="RYP122" s="632"/>
      <c r="RYQ122" s="632"/>
      <c r="RYR122" s="632"/>
      <c r="RYS122" s="632"/>
      <c r="RYT122" s="632"/>
      <c r="RYU122" s="632"/>
      <c r="RYV122" s="632"/>
      <c r="RYW122" s="632"/>
      <c r="RYX122" s="632"/>
      <c r="RYY122" s="632"/>
      <c r="RYZ122" s="632"/>
      <c r="RZA122" s="632"/>
      <c r="RZB122" s="632"/>
      <c r="RZC122" s="632"/>
      <c r="RZD122" s="632"/>
      <c r="RZE122" s="632"/>
      <c r="RZF122" s="632"/>
      <c r="RZG122" s="632"/>
      <c r="RZH122" s="632"/>
      <c r="RZI122" s="632"/>
      <c r="RZJ122" s="632"/>
      <c r="RZK122" s="632"/>
      <c r="RZL122" s="632"/>
      <c r="RZM122" s="632"/>
      <c r="RZN122" s="632"/>
      <c r="RZO122" s="632"/>
      <c r="RZP122" s="632"/>
      <c r="RZQ122" s="632"/>
      <c r="RZR122" s="632"/>
      <c r="RZS122" s="632"/>
      <c r="RZT122" s="632"/>
      <c r="RZU122" s="632"/>
      <c r="RZV122" s="632"/>
      <c r="RZW122" s="632"/>
      <c r="RZX122" s="632"/>
      <c r="RZY122" s="632"/>
      <c r="RZZ122" s="632"/>
      <c r="SAA122" s="632"/>
      <c r="SAB122" s="632"/>
      <c r="SAC122" s="632"/>
      <c r="SAD122" s="632"/>
      <c r="SAE122" s="632"/>
      <c r="SAF122" s="632"/>
      <c r="SAG122" s="632"/>
      <c r="SAH122" s="632"/>
      <c r="SAI122" s="632"/>
      <c r="SAJ122" s="632"/>
      <c r="SAK122" s="632"/>
      <c r="SAL122" s="632"/>
      <c r="SAM122" s="632"/>
      <c r="SAN122" s="632"/>
      <c r="SAO122" s="632"/>
      <c r="SAP122" s="632"/>
      <c r="SAQ122" s="632"/>
      <c r="SAR122" s="632"/>
      <c r="SAS122" s="632"/>
      <c r="SAT122" s="632"/>
      <c r="SAU122" s="632"/>
      <c r="SAV122" s="632"/>
      <c r="SAW122" s="632"/>
      <c r="SAX122" s="632"/>
      <c r="SAY122" s="632"/>
      <c r="SAZ122" s="632"/>
      <c r="SBA122" s="632"/>
      <c r="SBB122" s="632"/>
      <c r="SBC122" s="632"/>
      <c r="SBD122" s="632"/>
      <c r="SBE122" s="632"/>
      <c r="SBF122" s="632"/>
      <c r="SBG122" s="632"/>
      <c r="SBH122" s="632"/>
      <c r="SBI122" s="632"/>
      <c r="SBJ122" s="632"/>
      <c r="SBK122" s="632"/>
      <c r="SBL122" s="632"/>
      <c r="SBM122" s="632"/>
      <c r="SBN122" s="632"/>
      <c r="SBO122" s="632"/>
      <c r="SBP122" s="632"/>
      <c r="SBQ122" s="632"/>
      <c r="SBR122" s="632"/>
      <c r="SBS122" s="632"/>
      <c r="SBT122" s="632"/>
      <c r="SBU122" s="632"/>
      <c r="SBV122" s="632"/>
      <c r="SBW122" s="632"/>
      <c r="SBX122" s="632"/>
      <c r="SBY122" s="632"/>
      <c r="SBZ122" s="632"/>
      <c r="SCA122" s="632"/>
      <c r="SCB122" s="632"/>
      <c r="SCC122" s="632"/>
      <c r="SCD122" s="632"/>
      <c r="SCE122" s="632"/>
      <c r="SCF122" s="632"/>
      <c r="SCG122" s="632"/>
      <c r="SCH122" s="632"/>
      <c r="SCI122" s="632"/>
      <c r="SCJ122" s="632"/>
      <c r="SCK122" s="632"/>
      <c r="SCL122" s="632"/>
      <c r="SCM122" s="632"/>
      <c r="SCN122" s="632"/>
      <c r="SCO122" s="632"/>
      <c r="SCP122" s="632"/>
      <c r="SCQ122" s="632"/>
      <c r="SCR122" s="632"/>
      <c r="SCS122" s="632"/>
      <c r="SCT122" s="632"/>
      <c r="SCU122" s="632"/>
      <c r="SCV122" s="632"/>
      <c r="SCW122" s="632"/>
      <c r="SCX122" s="632"/>
      <c r="SCY122" s="632"/>
      <c r="SCZ122" s="632"/>
      <c r="SDA122" s="632"/>
      <c r="SDB122" s="632"/>
      <c r="SDC122" s="632"/>
      <c r="SDD122" s="632"/>
      <c r="SDE122" s="632"/>
      <c r="SDF122" s="632"/>
      <c r="SDG122" s="632"/>
      <c r="SDH122" s="632"/>
      <c r="SDI122" s="632"/>
      <c r="SDJ122" s="632"/>
      <c r="SDK122" s="632"/>
      <c r="SDL122" s="632"/>
      <c r="SDM122" s="632"/>
      <c r="SDN122" s="632"/>
      <c r="SDO122" s="632"/>
      <c r="SDP122" s="632"/>
      <c r="SDQ122" s="632"/>
      <c r="SDR122" s="632"/>
      <c r="SDS122" s="632"/>
      <c r="SDT122" s="632"/>
      <c r="SDU122" s="632"/>
      <c r="SDV122" s="632"/>
      <c r="SDW122" s="632"/>
      <c r="SDX122" s="632"/>
      <c r="SDY122" s="632"/>
      <c r="SDZ122" s="632"/>
      <c r="SEA122" s="632"/>
      <c r="SEB122" s="632"/>
      <c r="SEC122" s="632"/>
      <c r="SED122" s="632"/>
      <c r="SEE122" s="632"/>
      <c r="SEF122" s="632"/>
      <c r="SEG122" s="632"/>
      <c r="SEH122" s="632"/>
      <c r="SEI122" s="632"/>
      <c r="SEJ122" s="632"/>
      <c r="SEK122" s="632"/>
      <c r="SEL122" s="632"/>
      <c r="SEM122" s="632"/>
      <c r="SEN122" s="632"/>
      <c r="SEO122" s="632"/>
      <c r="SEP122" s="632"/>
      <c r="SEQ122" s="632"/>
      <c r="SER122" s="632"/>
      <c r="SES122" s="632"/>
      <c r="SET122" s="632"/>
      <c r="SEU122" s="632"/>
      <c r="SEV122" s="632"/>
      <c r="SEW122" s="632"/>
      <c r="SEX122" s="632"/>
      <c r="SEY122" s="632"/>
      <c r="SEZ122" s="632"/>
      <c r="SFA122" s="632"/>
      <c r="SFB122" s="632"/>
      <c r="SFC122" s="632"/>
      <c r="SFD122" s="632"/>
      <c r="SFE122" s="632"/>
      <c r="SFF122" s="632"/>
      <c r="SFG122" s="632"/>
      <c r="SFH122" s="632"/>
      <c r="SFI122" s="632"/>
      <c r="SFJ122" s="632"/>
      <c r="SFK122" s="632"/>
      <c r="SFL122" s="632"/>
      <c r="SFM122" s="632"/>
      <c r="SFN122" s="632"/>
      <c r="SFO122" s="632"/>
      <c r="SFP122" s="632"/>
      <c r="SFQ122" s="632"/>
      <c r="SFR122" s="632"/>
      <c r="SFS122" s="632"/>
      <c r="SFT122" s="632"/>
      <c r="SFU122" s="632"/>
      <c r="SFV122" s="632"/>
      <c r="SFW122" s="632"/>
      <c r="SFX122" s="632"/>
      <c r="SFY122" s="632"/>
      <c r="SFZ122" s="632"/>
      <c r="SGA122" s="632"/>
      <c r="SGB122" s="632"/>
      <c r="SGC122" s="632"/>
      <c r="SGD122" s="632"/>
      <c r="SGE122" s="632"/>
      <c r="SGF122" s="632"/>
      <c r="SGG122" s="632"/>
      <c r="SGH122" s="632"/>
      <c r="SGI122" s="632"/>
      <c r="SGJ122" s="632"/>
      <c r="SGK122" s="632"/>
      <c r="SGL122" s="632"/>
      <c r="SGM122" s="632"/>
      <c r="SGN122" s="632"/>
      <c r="SGO122" s="632"/>
      <c r="SGP122" s="632"/>
      <c r="SGQ122" s="632"/>
      <c r="SGR122" s="632"/>
      <c r="SGS122" s="632"/>
      <c r="SGT122" s="632"/>
      <c r="SGU122" s="632"/>
      <c r="SGV122" s="632"/>
      <c r="SGW122" s="632"/>
      <c r="SGX122" s="632"/>
      <c r="SGY122" s="632"/>
      <c r="SGZ122" s="632"/>
      <c r="SHA122" s="632"/>
      <c r="SHB122" s="632"/>
      <c r="SHC122" s="632"/>
      <c r="SHD122" s="632"/>
      <c r="SHE122" s="632"/>
      <c r="SHF122" s="632"/>
      <c r="SHG122" s="632"/>
      <c r="SHH122" s="632"/>
      <c r="SHI122" s="632"/>
      <c r="SHJ122" s="632"/>
      <c r="SHK122" s="632"/>
      <c r="SHL122" s="632"/>
      <c r="SHM122" s="632"/>
      <c r="SHN122" s="632"/>
      <c r="SHO122" s="632"/>
      <c r="SHP122" s="632"/>
      <c r="SHQ122" s="632"/>
      <c r="SHR122" s="632"/>
      <c r="SHS122" s="632"/>
      <c r="SHT122" s="632"/>
      <c r="SHU122" s="632"/>
      <c r="SHV122" s="632"/>
      <c r="SHW122" s="632"/>
      <c r="SHX122" s="632"/>
      <c r="SHY122" s="632"/>
      <c r="SHZ122" s="632"/>
      <c r="SIA122" s="632"/>
      <c r="SIB122" s="632"/>
      <c r="SIC122" s="632"/>
      <c r="SID122" s="632"/>
      <c r="SIE122" s="632"/>
      <c r="SIF122" s="632"/>
      <c r="SIG122" s="632"/>
      <c r="SIH122" s="632"/>
      <c r="SII122" s="632"/>
      <c r="SIJ122" s="632"/>
      <c r="SIK122" s="632"/>
      <c r="SIL122" s="632"/>
      <c r="SIM122" s="632"/>
      <c r="SIN122" s="632"/>
      <c r="SIO122" s="632"/>
      <c r="SIP122" s="632"/>
      <c r="SIQ122" s="632"/>
      <c r="SIR122" s="632"/>
      <c r="SIS122" s="632"/>
      <c r="SIT122" s="632"/>
      <c r="SIU122" s="632"/>
      <c r="SIV122" s="632"/>
      <c r="SIW122" s="632"/>
      <c r="SIX122" s="632"/>
      <c r="SIY122" s="632"/>
      <c r="SIZ122" s="632"/>
      <c r="SJA122" s="632"/>
      <c r="SJB122" s="632"/>
      <c r="SJC122" s="632"/>
      <c r="SJD122" s="632"/>
      <c r="SJE122" s="632"/>
      <c r="SJF122" s="632"/>
      <c r="SJG122" s="632"/>
      <c r="SJH122" s="632"/>
      <c r="SJI122" s="632"/>
      <c r="SJJ122" s="632"/>
      <c r="SJK122" s="632"/>
      <c r="SJL122" s="632"/>
      <c r="SJM122" s="632"/>
      <c r="SJN122" s="632"/>
      <c r="SJO122" s="632"/>
      <c r="SJP122" s="632"/>
      <c r="SJQ122" s="632"/>
      <c r="SJR122" s="632"/>
      <c r="SJS122" s="632"/>
      <c r="SJT122" s="632"/>
      <c r="SJU122" s="632"/>
      <c r="SJV122" s="632"/>
      <c r="SJW122" s="632"/>
      <c r="SJX122" s="632"/>
      <c r="SJY122" s="632"/>
      <c r="SJZ122" s="632"/>
      <c r="SKA122" s="632"/>
      <c r="SKB122" s="632"/>
      <c r="SKC122" s="632"/>
      <c r="SKD122" s="632"/>
      <c r="SKE122" s="632"/>
      <c r="SKF122" s="632"/>
      <c r="SKG122" s="632"/>
      <c r="SKH122" s="632"/>
      <c r="SKI122" s="632"/>
      <c r="SKJ122" s="632"/>
      <c r="SKK122" s="632"/>
      <c r="SKL122" s="632"/>
      <c r="SKM122" s="632"/>
      <c r="SKN122" s="632"/>
      <c r="SKO122" s="632"/>
      <c r="SKP122" s="632"/>
      <c r="SKQ122" s="632"/>
      <c r="SKR122" s="632"/>
      <c r="SKS122" s="632"/>
      <c r="SKT122" s="632"/>
      <c r="SKU122" s="632"/>
      <c r="SKV122" s="632"/>
      <c r="SKW122" s="632"/>
      <c r="SKX122" s="632"/>
      <c r="SKY122" s="632"/>
      <c r="SKZ122" s="632"/>
      <c r="SLA122" s="632"/>
      <c r="SLB122" s="632"/>
      <c r="SLC122" s="632"/>
      <c r="SLD122" s="632"/>
      <c r="SLE122" s="632"/>
      <c r="SLF122" s="632"/>
      <c r="SLG122" s="632"/>
      <c r="SLH122" s="632"/>
      <c r="SLI122" s="632"/>
      <c r="SLJ122" s="632"/>
      <c r="SLK122" s="632"/>
      <c r="SLL122" s="632"/>
      <c r="SLM122" s="632"/>
      <c r="SLN122" s="632"/>
      <c r="SLO122" s="632"/>
      <c r="SLP122" s="632"/>
      <c r="SLQ122" s="632"/>
      <c r="SLR122" s="632"/>
      <c r="SLS122" s="632"/>
      <c r="SLT122" s="632"/>
      <c r="SLU122" s="632"/>
      <c r="SLV122" s="632"/>
      <c r="SLW122" s="632"/>
      <c r="SLX122" s="632"/>
      <c r="SLY122" s="632"/>
      <c r="SLZ122" s="632"/>
      <c r="SMA122" s="632"/>
      <c r="SMB122" s="632"/>
      <c r="SMC122" s="632"/>
      <c r="SMD122" s="632"/>
      <c r="SME122" s="632"/>
      <c r="SMF122" s="632"/>
      <c r="SMG122" s="632"/>
      <c r="SMH122" s="632"/>
      <c r="SMI122" s="632"/>
      <c r="SMJ122" s="632"/>
      <c r="SMK122" s="632"/>
      <c r="SML122" s="632"/>
      <c r="SMM122" s="632"/>
      <c r="SMN122" s="632"/>
      <c r="SMO122" s="632"/>
      <c r="SMP122" s="632"/>
      <c r="SMQ122" s="632"/>
      <c r="SMR122" s="632"/>
      <c r="SMS122" s="632"/>
      <c r="SMT122" s="632"/>
      <c r="SMU122" s="632"/>
      <c r="SMV122" s="632"/>
      <c r="SMW122" s="632"/>
      <c r="SMX122" s="632"/>
      <c r="SMY122" s="632"/>
      <c r="SMZ122" s="632"/>
      <c r="SNA122" s="632"/>
      <c r="SNB122" s="632"/>
      <c r="SNC122" s="632"/>
      <c r="SND122" s="632"/>
      <c r="SNE122" s="632"/>
      <c r="SNF122" s="632"/>
      <c r="SNG122" s="632"/>
      <c r="SNH122" s="632"/>
      <c r="SNI122" s="632"/>
      <c r="SNJ122" s="632"/>
      <c r="SNK122" s="632"/>
      <c r="SNL122" s="632"/>
      <c r="SNM122" s="632"/>
      <c r="SNN122" s="632"/>
      <c r="SNO122" s="632"/>
      <c r="SNP122" s="632"/>
      <c r="SNQ122" s="632"/>
      <c r="SNR122" s="632"/>
      <c r="SNS122" s="632"/>
      <c r="SNT122" s="632"/>
      <c r="SNU122" s="632"/>
      <c r="SNV122" s="632"/>
      <c r="SNW122" s="632"/>
      <c r="SNX122" s="632"/>
      <c r="SNY122" s="632"/>
      <c r="SNZ122" s="632"/>
      <c r="SOA122" s="632"/>
      <c r="SOB122" s="632"/>
      <c r="SOC122" s="632"/>
      <c r="SOD122" s="632"/>
      <c r="SOE122" s="632"/>
      <c r="SOF122" s="632"/>
      <c r="SOG122" s="632"/>
      <c r="SOH122" s="632"/>
      <c r="SOI122" s="632"/>
      <c r="SOJ122" s="632"/>
      <c r="SOK122" s="632"/>
      <c r="SOL122" s="632"/>
      <c r="SOM122" s="632"/>
      <c r="SON122" s="632"/>
      <c r="SOO122" s="632"/>
      <c r="SOP122" s="632"/>
      <c r="SOQ122" s="632"/>
      <c r="SOR122" s="632"/>
      <c r="SOS122" s="632"/>
      <c r="SOT122" s="632"/>
      <c r="SOU122" s="632"/>
      <c r="SOV122" s="632"/>
      <c r="SOW122" s="632"/>
      <c r="SOX122" s="632"/>
      <c r="SOY122" s="632"/>
      <c r="SOZ122" s="632"/>
      <c r="SPA122" s="632"/>
      <c r="SPB122" s="632"/>
      <c r="SPC122" s="632"/>
      <c r="SPD122" s="632"/>
      <c r="SPE122" s="632"/>
      <c r="SPF122" s="632"/>
      <c r="SPG122" s="632"/>
      <c r="SPH122" s="632"/>
      <c r="SPI122" s="632"/>
      <c r="SPJ122" s="632"/>
      <c r="SPK122" s="632"/>
      <c r="SPL122" s="632"/>
      <c r="SPM122" s="632"/>
      <c r="SPN122" s="632"/>
      <c r="SPO122" s="632"/>
      <c r="SPP122" s="632"/>
      <c r="SPQ122" s="632"/>
      <c r="SPR122" s="632"/>
      <c r="SPS122" s="632"/>
      <c r="SPT122" s="632"/>
      <c r="SPU122" s="632"/>
      <c r="SPV122" s="632"/>
      <c r="SPW122" s="632"/>
      <c r="SPX122" s="632"/>
      <c r="SPY122" s="632"/>
      <c r="SPZ122" s="632"/>
      <c r="SQA122" s="632"/>
      <c r="SQB122" s="632"/>
      <c r="SQC122" s="632"/>
      <c r="SQD122" s="632"/>
      <c r="SQE122" s="632"/>
      <c r="SQF122" s="632"/>
      <c r="SQG122" s="632"/>
      <c r="SQH122" s="632"/>
      <c r="SQI122" s="632"/>
      <c r="SQJ122" s="632"/>
      <c r="SQK122" s="632"/>
      <c r="SQL122" s="632"/>
      <c r="SQM122" s="632"/>
      <c r="SQN122" s="632"/>
      <c r="SQO122" s="632"/>
      <c r="SQP122" s="632"/>
      <c r="SQQ122" s="632"/>
      <c r="SQR122" s="632"/>
      <c r="SQS122" s="632"/>
      <c r="SQT122" s="632"/>
      <c r="SQU122" s="632"/>
      <c r="SQV122" s="632"/>
      <c r="SQW122" s="632"/>
      <c r="SQX122" s="632"/>
      <c r="SQY122" s="632"/>
      <c r="SQZ122" s="632"/>
      <c r="SRA122" s="632"/>
      <c r="SRB122" s="632"/>
      <c r="SRC122" s="632"/>
      <c r="SRD122" s="632"/>
      <c r="SRE122" s="632"/>
      <c r="SRF122" s="632"/>
      <c r="SRG122" s="632"/>
      <c r="SRH122" s="632"/>
      <c r="SRI122" s="632"/>
      <c r="SRJ122" s="632"/>
      <c r="SRK122" s="632"/>
      <c r="SRL122" s="632"/>
      <c r="SRM122" s="632"/>
      <c r="SRN122" s="632"/>
      <c r="SRO122" s="632"/>
      <c r="SRP122" s="632"/>
      <c r="SRQ122" s="632"/>
      <c r="SRR122" s="632"/>
      <c r="SRS122" s="632"/>
      <c r="SRT122" s="632"/>
      <c r="SRU122" s="632"/>
      <c r="SRV122" s="632"/>
      <c r="SRW122" s="632"/>
      <c r="SRX122" s="632"/>
      <c r="SRY122" s="632"/>
      <c r="SRZ122" s="632"/>
      <c r="SSA122" s="632"/>
      <c r="SSB122" s="632"/>
      <c r="SSC122" s="632"/>
      <c r="SSD122" s="632"/>
      <c r="SSE122" s="632"/>
      <c r="SSF122" s="632"/>
      <c r="SSG122" s="632"/>
      <c r="SSH122" s="632"/>
      <c r="SSI122" s="632"/>
      <c r="SSJ122" s="632"/>
      <c r="SSK122" s="632"/>
      <c r="SSL122" s="632"/>
      <c r="SSM122" s="632"/>
      <c r="SSN122" s="632"/>
      <c r="SSO122" s="632"/>
      <c r="SSP122" s="632"/>
      <c r="SSQ122" s="632"/>
      <c r="SSR122" s="632"/>
      <c r="SSS122" s="632"/>
      <c r="SST122" s="632"/>
      <c r="SSU122" s="632"/>
      <c r="SSV122" s="632"/>
      <c r="SSW122" s="632"/>
      <c r="SSX122" s="632"/>
      <c r="SSY122" s="632"/>
      <c r="SSZ122" s="632"/>
      <c r="STA122" s="632"/>
      <c r="STB122" s="632"/>
      <c r="STC122" s="632"/>
      <c r="STD122" s="632"/>
      <c r="STE122" s="632"/>
      <c r="STF122" s="632"/>
      <c r="STG122" s="632"/>
      <c r="STH122" s="632"/>
      <c r="STI122" s="632"/>
      <c r="STJ122" s="632"/>
      <c r="STK122" s="632"/>
      <c r="STL122" s="632"/>
      <c r="STM122" s="632"/>
      <c r="STN122" s="632"/>
      <c r="STO122" s="632"/>
      <c r="STP122" s="632"/>
      <c r="STQ122" s="632"/>
      <c r="STR122" s="632"/>
      <c r="STS122" s="632"/>
      <c r="STT122" s="632"/>
      <c r="STU122" s="632"/>
      <c r="STV122" s="632"/>
      <c r="STW122" s="632"/>
      <c r="STX122" s="632"/>
      <c r="STY122" s="632"/>
      <c r="STZ122" s="632"/>
      <c r="SUA122" s="632"/>
      <c r="SUB122" s="632"/>
      <c r="SUC122" s="632"/>
      <c r="SUD122" s="632"/>
      <c r="SUE122" s="632"/>
      <c r="SUF122" s="632"/>
      <c r="SUG122" s="632"/>
      <c r="SUH122" s="632"/>
      <c r="SUI122" s="632"/>
      <c r="SUJ122" s="632"/>
      <c r="SUK122" s="632"/>
      <c r="SUL122" s="632"/>
      <c r="SUM122" s="632"/>
      <c r="SUN122" s="632"/>
      <c r="SUO122" s="632"/>
      <c r="SUP122" s="632"/>
      <c r="SUQ122" s="632"/>
      <c r="SUR122" s="632"/>
      <c r="SUS122" s="632"/>
      <c r="SUT122" s="632"/>
      <c r="SUU122" s="632"/>
      <c r="SUV122" s="632"/>
      <c r="SUW122" s="632"/>
      <c r="SUX122" s="632"/>
      <c r="SUY122" s="632"/>
      <c r="SUZ122" s="632"/>
      <c r="SVA122" s="632"/>
      <c r="SVB122" s="632"/>
      <c r="SVC122" s="632"/>
      <c r="SVD122" s="632"/>
      <c r="SVE122" s="632"/>
      <c r="SVF122" s="632"/>
      <c r="SVG122" s="632"/>
      <c r="SVH122" s="632"/>
      <c r="SVI122" s="632"/>
      <c r="SVJ122" s="632"/>
      <c r="SVK122" s="632"/>
      <c r="SVL122" s="632"/>
      <c r="SVM122" s="632"/>
      <c r="SVN122" s="632"/>
      <c r="SVO122" s="632"/>
      <c r="SVP122" s="632"/>
      <c r="SVQ122" s="632"/>
      <c r="SVR122" s="632"/>
      <c r="SVS122" s="632"/>
      <c r="SVT122" s="632"/>
      <c r="SVU122" s="632"/>
      <c r="SVV122" s="632"/>
      <c r="SVW122" s="632"/>
      <c r="SVX122" s="632"/>
      <c r="SVY122" s="632"/>
      <c r="SVZ122" s="632"/>
      <c r="SWA122" s="632"/>
      <c r="SWB122" s="632"/>
      <c r="SWC122" s="632"/>
      <c r="SWD122" s="632"/>
      <c r="SWE122" s="632"/>
      <c r="SWF122" s="632"/>
      <c r="SWG122" s="632"/>
      <c r="SWH122" s="632"/>
      <c r="SWI122" s="632"/>
      <c r="SWJ122" s="632"/>
      <c r="SWK122" s="632"/>
      <c r="SWL122" s="632"/>
      <c r="SWM122" s="632"/>
      <c r="SWN122" s="632"/>
      <c r="SWO122" s="632"/>
      <c r="SWP122" s="632"/>
      <c r="SWQ122" s="632"/>
      <c r="SWR122" s="632"/>
      <c r="SWS122" s="632"/>
      <c r="SWT122" s="632"/>
      <c r="SWU122" s="632"/>
      <c r="SWV122" s="632"/>
      <c r="SWW122" s="632"/>
      <c r="SWX122" s="632"/>
      <c r="SWY122" s="632"/>
      <c r="SWZ122" s="632"/>
      <c r="SXA122" s="632"/>
      <c r="SXB122" s="632"/>
      <c r="SXC122" s="632"/>
      <c r="SXD122" s="632"/>
      <c r="SXE122" s="632"/>
      <c r="SXF122" s="632"/>
      <c r="SXG122" s="632"/>
      <c r="SXH122" s="632"/>
      <c r="SXI122" s="632"/>
      <c r="SXJ122" s="632"/>
      <c r="SXK122" s="632"/>
      <c r="SXL122" s="632"/>
      <c r="SXM122" s="632"/>
      <c r="SXN122" s="632"/>
      <c r="SXO122" s="632"/>
      <c r="SXP122" s="632"/>
      <c r="SXQ122" s="632"/>
      <c r="SXR122" s="632"/>
      <c r="SXS122" s="632"/>
      <c r="SXT122" s="632"/>
      <c r="SXU122" s="632"/>
      <c r="SXV122" s="632"/>
      <c r="SXW122" s="632"/>
      <c r="SXX122" s="632"/>
      <c r="SXY122" s="632"/>
      <c r="SXZ122" s="632"/>
      <c r="SYA122" s="632"/>
      <c r="SYB122" s="632"/>
      <c r="SYC122" s="632"/>
      <c r="SYD122" s="632"/>
      <c r="SYE122" s="632"/>
      <c r="SYF122" s="632"/>
      <c r="SYG122" s="632"/>
      <c r="SYH122" s="632"/>
      <c r="SYI122" s="632"/>
      <c r="SYJ122" s="632"/>
      <c r="SYK122" s="632"/>
      <c r="SYL122" s="632"/>
      <c r="SYM122" s="632"/>
      <c r="SYN122" s="632"/>
      <c r="SYO122" s="632"/>
      <c r="SYP122" s="632"/>
      <c r="SYQ122" s="632"/>
      <c r="SYR122" s="632"/>
      <c r="SYS122" s="632"/>
      <c r="SYT122" s="632"/>
      <c r="SYU122" s="632"/>
      <c r="SYV122" s="632"/>
      <c r="SYW122" s="632"/>
      <c r="SYX122" s="632"/>
      <c r="SYY122" s="632"/>
      <c r="SYZ122" s="632"/>
      <c r="SZA122" s="632"/>
      <c r="SZB122" s="632"/>
      <c r="SZC122" s="632"/>
      <c r="SZD122" s="632"/>
      <c r="SZE122" s="632"/>
      <c r="SZF122" s="632"/>
      <c r="SZG122" s="632"/>
      <c r="SZH122" s="632"/>
      <c r="SZI122" s="632"/>
      <c r="SZJ122" s="632"/>
      <c r="SZK122" s="632"/>
      <c r="SZL122" s="632"/>
      <c r="SZM122" s="632"/>
      <c r="SZN122" s="632"/>
      <c r="SZO122" s="632"/>
      <c r="SZP122" s="632"/>
      <c r="SZQ122" s="632"/>
      <c r="SZR122" s="632"/>
      <c r="SZS122" s="632"/>
      <c r="SZT122" s="632"/>
      <c r="SZU122" s="632"/>
      <c r="SZV122" s="632"/>
      <c r="SZW122" s="632"/>
      <c r="SZX122" s="632"/>
      <c r="SZY122" s="632"/>
      <c r="SZZ122" s="632"/>
      <c r="TAA122" s="632"/>
      <c r="TAB122" s="632"/>
      <c r="TAC122" s="632"/>
      <c r="TAD122" s="632"/>
      <c r="TAE122" s="632"/>
      <c r="TAF122" s="632"/>
      <c r="TAG122" s="632"/>
      <c r="TAH122" s="632"/>
      <c r="TAI122" s="632"/>
      <c r="TAJ122" s="632"/>
      <c r="TAK122" s="632"/>
      <c r="TAL122" s="632"/>
      <c r="TAM122" s="632"/>
      <c r="TAN122" s="632"/>
      <c r="TAO122" s="632"/>
      <c r="TAP122" s="632"/>
      <c r="TAQ122" s="632"/>
      <c r="TAR122" s="632"/>
      <c r="TAS122" s="632"/>
      <c r="TAT122" s="632"/>
      <c r="TAU122" s="632"/>
      <c r="TAV122" s="632"/>
      <c r="TAW122" s="632"/>
      <c r="TAX122" s="632"/>
      <c r="TAY122" s="632"/>
      <c r="TAZ122" s="632"/>
      <c r="TBA122" s="632"/>
      <c r="TBB122" s="632"/>
      <c r="TBC122" s="632"/>
      <c r="TBD122" s="632"/>
      <c r="TBE122" s="632"/>
      <c r="TBF122" s="632"/>
      <c r="TBG122" s="632"/>
      <c r="TBH122" s="632"/>
      <c r="TBI122" s="632"/>
      <c r="TBJ122" s="632"/>
      <c r="TBK122" s="632"/>
      <c r="TBL122" s="632"/>
      <c r="TBM122" s="632"/>
      <c r="TBN122" s="632"/>
      <c r="TBO122" s="632"/>
      <c r="TBP122" s="632"/>
      <c r="TBQ122" s="632"/>
      <c r="TBR122" s="632"/>
      <c r="TBS122" s="632"/>
      <c r="TBT122" s="632"/>
      <c r="TBU122" s="632"/>
      <c r="TBV122" s="632"/>
      <c r="TBW122" s="632"/>
      <c r="TBX122" s="632"/>
      <c r="TBY122" s="632"/>
      <c r="TBZ122" s="632"/>
      <c r="TCA122" s="632"/>
      <c r="TCB122" s="632"/>
      <c r="TCC122" s="632"/>
      <c r="TCD122" s="632"/>
      <c r="TCE122" s="632"/>
      <c r="TCF122" s="632"/>
      <c r="TCG122" s="632"/>
      <c r="TCH122" s="632"/>
      <c r="TCI122" s="632"/>
      <c r="TCJ122" s="632"/>
      <c r="TCK122" s="632"/>
      <c r="TCL122" s="632"/>
      <c r="TCM122" s="632"/>
      <c r="TCN122" s="632"/>
      <c r="TCO122" s="632"/>
      <c r="TCP122" s="632"/>
      <c r="TCQ122" s="632"/>
      <c r="TCR122" s="632"/>
      <c r="TCS122" s="632"/>
      <c r="TCT122" s="632"/>
      <c r="TCU122" s="632"/>
      <c r="TCV122" s="632"/>
      <c r="TCW122" s="632"/>
      <c r="TCX122" s="632"/>
      <c r="TCY122" s="632"/>
      <c r="TCZ122" s="632"/>
      <c r="TDA122" s="632"/>
      <c r="TDB122" s="632"/>
      <c r="TDC122" s="632"/>
      <c r="TDD122" s="632"/>
      <c r="TDE122" s="632"/>
      <c r="TDF122" s="632"/>
      <c r="TDG122" s="632"/>
      <c r="TDH122" s="632"/>
      <c r="TDI122" s="632"/>
      <c r="TDJ122" s="632"/>
      <c r="TDK122" s="632"/>
      <c r="TDL122" s="632"/>
      <c r="TDM122" s="632"/>
      <c r="TDN122" s="632"/>
      <c r="TDO122" s="632"/>
      <c r="TDP122" s="632"/>
      <c r="TDQ122" s="632"/>
      <c r="TDR122" s="632"/>
      <c r="TDS122" s="632"/>
      <c r="TDT122" s="632"/>
      <c r="TDU122" s="632"/>
      <c r="TDV122" s="632"/>
      <c r="TDW122" s="632"/>
      <c r="TDX122" s="632"/>
      <c r="TDY122" s="632"/>
      <c r="TDZ122" s="632"/>
      <c r="TEA122" s="632"/>
      <c r="TEB122" s="632"/>
      <c r="TEC122" s="632"/>
      <c r="TED122" s="632"/>
      <c r="TEE122" s="632"/>
      <c r="TEF122" s="632"/>
      <c r="TEG122" s="632"/>
      <c r="TEH122" s="632"/>
      <c r="TEI122" s="632"/>
      <c r="TEJ122" s="632"/>
      <c r="TEK122" s="632"/>
      <c r="TEL122" s="632"/>
      <c r="TEM122" s="632"/>
      <c r="TEN122" s="632"/>
      <c r="TEO122" s="632"/>
      <c r="TEP122" s="632"/>
      <c r="TEQ122" s="632"/>
      <c r="TER122" s="632"/>
      <c r="TES122" s="632"/>
      <c r="TET122" s="632"/>
      <c r="TEU122" s="632"/>
      <c r="TEV122" s="632"/>
      <c r="TEW122" s="632"/>
      <c r="TEX122" s="632"/>
      <c r="TEY122" s="632"/>
      <c r="TEZ122" s="632"/>
      <c r="TFA122" s="632"/>
      <c r="TFB122" s="632"/>
      <c r="TFC122" s="632"/>
      <c r="TFD122" s="632"/>
      <c r="TFE122" s="632"/>
      <c r="TFF122" s="632"/>
      <c r="TFG122" s="632"/>
      <c r="TFH122" s="632"/>
      <c r="TFI122" s="632"/>
      <c r="TFJ122" s="632"/>
      <c r="TFK122" s="632"/>
      <c r="TFL122" s="632"/>
      <c r="TFM122" s="632"/>
      <c r="TFN122" s="632"/>
      <c r="TFO122" s="632"/>
      <c r="TFP122" s="632"/>
      <c r="TFQ122" s="632"/>
      <c r="TFR122" s="632"/>
      <c r="TFS122" s="632"/>
      <c r="TFT122" s="632"/>
      <c r="TFU122" s="632"/>
      <c r="TFV122" s="632"/>
      <c r="TFW122" s="632"/>
      <c r="TFX122" s="632"/>
      <c r="TFY122" s="632"/>
      <c r="TFZ122" s="632"/>
      <c r="TGA122" s="632"/>
      <c r="TGB122" s="632"/>
      <c r="TGC122" s="632"/>
      <c r="TGD122" s="632"/>
      <c r="TGE122" s="632"/>
      <c r="TGF122" s="632"/>
      <c r="TGG122" s="632"/>
      <c r="TGH122" s="632"/>
      <c r="TGI122" s="632"/>
      <c r="TGJ122" s="632"/>
      <c r="TGK122" s="632"/>
      <c r="TGL122" s="632"/>
      <c r="TGM122" s="632"/>
      <c r="TGN122" s="632"/>
      <c r="TGO122" s="632"/>
      <c r="TGP122" s="632"/>
      <c r="TGQ122" s="632"/>
      <c r="TGR122" s="632"/>
      <c r="TGS122" s="632"/>
      <c r="TGT122" s="632"/>
      <c r="TGU122" s="632"/>
      <c r="TGV122" s="632"/>
      <c r="TGW122" s="632"/>
      <c r="TGX122" s="632"/>
      <c r="TGY122" s="632"/>
      <c r="TGZ122" s="632"/>
      <c r="THA122" s="632"/>
      <c r="THB122" s="632"/>
      <c r="THC122" s="632"/>
      <c r="THD122" s="632"/>
      <c r="THE122" s="632"/>
      <c r="THF122" s="632"/>
      <c r="THG122" s="632"/>
      <c r="THH122" s="632"/>
      <c r="THI122" s="632"/>
      <c r="THJ122" s="632"/>
      <c r="THK122" s="632"/>
      <c r="THL122" s="632"/>
      <c r="THM122" s="632"/>
      <c r="THN122" s="632"/>
      <c r="THO122" s="632"/>
      <c r="THP122" s="632"/>
      <c r="THQ122" s="632"/>
      <c r="THR122" s="632"/>
      <c r="THS122" s="632"/>
      <c r="THT122" s="632"/>
      <c r="THU122" s="632"/>
      <c r="THV122" s="632"/>
      <c r="THW122" s="632"/>
      <c r="THX122" s="632"/>
      <c r="THY122" s="632"/>
      <c r="THZ122" s="632"/>
      <c r="TIA122" s="632"/>
      <c r="TIB122" s="632"/>
      <c r="TIC122" s="632"/>
      <c r="TID122" s="632"/>
      <c r="TIE122" s="632"/>
      <c r="TIF122" s="632"/>
      <c r="TIG122" s="632"/>
      <c r="TIH122" s="632"/>
      <c r="TII122" s="632"/>
      <c r="TIJ122" s="632"/>
      <c r="TIK122" s="632"/>
      <c r="TIL122" s="632"/>
      <c r="TIM122" s="632"/>
      <c r="TIN122" s="632"/>
      <c r="TIO122" s="632"/>
      <c r="TIP122" s="632"/>
      <c r="TIQ122" s="632"/>
      <c r="TIR122" s="632"/>
      <c r="TIS122" s="632"/>
      <c r="TIT122" s="632"/>
      <c r="TIU122" s="632"/>
      <c r="TIV122" s="632"/>
      <c r="TIW122" s="632"/>
      <c r="TIX122" s="632"/>
      <c r="TIY122" s="632"/>
      <c r="TIZ122" s="632"/>
      <c r="TJA122" s="632"/>
      <c r="TJB122" s="632"/>
      <c r="TJC122" s="632"/>
      <c r="TJD122" s="632"/>
      <c r="TJE122" s="632"/>
      <c r="TJF122" s="632"/>
      <c r="TJG122" s="632"/>
      <c r="TJH122" s="632"/>
      <c r="TJI122" s="632"/>
      <c r="TJJ122" s="632"/>
      <c r="TJK122" s="632"/>
      <c r="TJL122" s="632"/>
      <c r="TJM122" s="632"/>
      <c r="TJN122" s="632"/>
      <c r="TJO122" s="632"/>
      <c r="TJP122" s="632"/>
      <c r="TJQ122" s="632"/>
      <c r="TJR122" s="632"/>
      <c r="TJS122" s="632"/>
      <c r="TJT122" s="632"/>
      <c r="TJU122" s="632"/>
      <c r="TJV122" s="632"/>
      <c r="TJW122" s="632"/>
      <c r="TJX122" s="632"/>
      <c r="TJY122" s="632"/>
      <c r="TJZ122" s="632"/>
      <c r="TKA122" s="632"/>
      <c r="TKB122" s="632"/>
      <c r="TKC122" s="632"/>
      <c r="TKD122" s="632"/>
      <c r="TKE122" s="632"/>
      <c r="TKF122" s="632"/>
      <c r="TKG122" s="632"/>
      <c r="TKH122" s="632"/>
      <c r="TKI122" s="632"/>
      <c r="TKJ122" s="632"/>
      <c r="TKK122" s="632"/>
      <c r="TKL122" s="632"/>
      <c r="TKM122" s="632"/>
      <c r="TKN122" s="632"/>
      <c r="TKO122" s="632"/>
      <c r="TKP122" s="632"/>
      <c r="TKQ122" s="632"/>
      <c r="TKR122" s="632"/>
      <c r="TKS122" s="632"/>
      <c r="TKT122" s="632"/>
      <c r="TKU122" s="632"/>
      <c r="TKV122" s="632"/>
      <c r="TKW122" s="632"/>
      <c r="TKX122" s="632"/>
      <c r="TKY122" s="632"/>
      <c r="TKZ122" s="632"/>
      <c r="TLA122" s="632"/>
      <c r="TLB122" s="632"/>
      <c r="TLC122" s="632"/>
      <c r="TLD122" s="632"/>
      <c r="TLE122" s="632"/>
      <c r="TLF122" s="632"/>
      <c r="TLG122" s="632"/>
      <c r="TLH122" s="632"/>
      <c r="TLI122" s="632"/>
      <c r="TLJ122" s="632"/>
      <c r="TLK122" s="632"/>
      <c r="TLL122" s="632"/>
      <c r="TLM122" s="632"/>
      <c r="TLN122" s="632"/>
      <c r="TLO122" s="632"/>
      <c r="TLP122" s="632"/>
      <c r="TLQ122" s="632"/>
      <c r="TLR122" s="632"/>
      <c r="TLS122" s="632"/>
      <c r="TLT122" s="632"/>
      <c r="TLU122" s="632"/>
      <c r="TLV122" s="632"/>
      <c r="TLW122" s="632"/>
      <c r="TLX122" s="632"/>
      <c r="TLY122" s="632"/>
      <c r="TLZ122" s="632"/>
      <c r="TMA122" s="632"/>
      <c r="TMB122" s="632"/>
      <c r="TMC122" s="632"/>
      <c r="TMD122" s="632"/>
      <c r="TME122" s="632"/>
      <c r="TMF122" s="632"/>
      <c r="TMG122" s="632"/>
      <c r="TMH122" s="632"/>
      <c r="TMI122" s="632"/>
      <c r="TMJ122" s="632"/>
      <c r="TMK122" s="632"/>
      <c r="TML122" s="632"/>
      <c r="TMM122" s="632"/>
      <c r="TMN122" s="632"/>
      <c r="TMO122" s="632"/>
      <c r="TMP122" s="632"/>
      <c r="TMQ122" s="632"/>
      <c r="TMR122" s="632"/>
      <c r="TMS122" s="632"/>
      <c r="TMT122" s="632"/>
      <c r="TMU122" s="632"/>
      <c r="TMV122" s="632"/>
      <c r="TMW122" s="632"/>
      <c r="TMX122" s="632"/>
      <c r="TMY122" s="632"/>
      <c r="TMZ122" s="632"/>
      <c r="TNA122" s="632"/>
      <c r="TNB122" s="632"/>
      <c r="TNC122" s="632"/>
      <c r="TND122" s="632"/>
      <c r="TNE122" s="632"/>
      <c r="TNF122" s="632"/>
      <c r="TNG122" s="632"/>
      <c r="TNH122" s="632"/>
      <c r="TNI122" s="632"/>
      <c r="TNJ122" s="632"/>
      <c r="TNK122" s="632"/>
      <c r="TNL122" s="632"/>
      <c r="TNM122" s="632"/>
      <c r="TNN122" s="632"/>
      <c r="TNO122" s="632"/>
      <c r="TNP122" s="632"/>
      <c r="TNQ122" s="632"/>
      <c r="TNR122" s="632"/>
      <c r="TNS122" s="632"/>
      <c r="TNT122" s="632"/>
      <c r="TNU122" s="632"/>
      <c r="TNV122" s="632"/>
      <c r="TNW122" s="632"/>
      <c r="TNX122" s="632"/>
      <c r="TNY122" s="632"/>
      <c r="TNZ122" s="632"/>
      <c r="TOA122" s="632"/>
      <c r="TOB122" s="632"/>
      <c r="TOC122" s="632"/>
      <c r="TOD122" s="632"/>
      <c r="TOE122" s="632"/>
      <c r="TOF122" s="632"/>
      <c r="TOG122" s="632"/>
      <c r="TOH122" s="632"/>
      <c r="TOI122" s="632"/>
      <c r="TOJ122" s="632"/>
      <c r="TOK122" s="632"/>
      <c r="TOL122" s="632"/>
      <c r="TOM122" s="632"/>
      <c r="TON122" s="632"/>
      <c r="TOO122" s="632"/>
      <c r="TOP122" s="632"/>
      <c r="TOQ122" s="632"/>
      <c r="TOR122" s="632"/>
      <c r="TOS122" s="632"/>
      <c r="TOT122" s="632"/>
      <c r="TOU122" s="632"/>
      <c r="TOV122" s="632"/>
      <c r="TOW122" s="632"/>
      <c r="TOX122" s="632"/>
      <c r="TOY122" s="632"/>
      <c r="TOZ122" s="632"/>
      <c r="TPA122" s="632"/>
      <c r="TPB122" s="632"/>
      <c r="TPC122" s="632"/>
      <c r="TPD122" s="632"/>
      <c r="TPE122" s="632"/>
      <c r="TPF122" s="632"/>
      <c r="TPG122" s="632"/>
      <c r="TPH122" s="632"/>
      <c r="TPI122" s="632"/>
      <c r="TPJ122" s="632"/>
      <c r="TPK122" s="632"/>
      <c r="TPL122" s="632"/>
      <c r="TPM122" s="632"/>
      <c r="TPN122" s="632"/>
      <c r="TPO122" s="632"/>
      <c r="TPP122" s="632"/>
      <c r="TPQ122" s="632"/>
      <c r="TPR122" s="632"/>
      <c r="TPS122" s="632"/>
      <c r="TPT122" s="632"/>
      <c r="TPU122" s="632"/>
      <c r="TPV122" s="632"/>
      <c r="TPW122" s="632"/>
      <c r="TPX122" s="632"/>
      <c r="TPY122" s="632"/>
      <c r="TPZ122" s="632"/>
      <c r="TQA122" s="632"/>
      <c r="TQB122" s="632"/>
      <c r="TQC122" s="632"/>
      <c r="TQD122" s="632"/>
      <c r="TQE122" s="632"/>
      <c r="TQF122" s="632"/>
      <c r="TQG122" s="632"/>
      <c r="TQH122" s="632"/>
      <c r="TQI122" s="632"/>
      <c r="TQJ122" s="632"/>
      <c r="TQK122" s="632"/>
      <c r="TQL122" s="632"/>
      <c r="TQM122" s="632"/>
      <c r="TQN122" s="632"/>
      <c r="TQO122" s="632"/>
      <c r="TQP122" s="632"/>
      <c r="TQQ122" s="632"/>
      <c r="TQR122" s="632"/>
      <c r="TQS122" s="632"/>
      <c r="TQT122" s="632"/>
      <c r="TQU122" s="632"/>
      <c r="TQV122" s="632"/>
      <c r="TQW122" s="632"/>
      <c r="TQX122" s="632"/>
      <c r="TQY122" s="632"/>
      <c r="TQZ122" s="632"/>
      <c r="TRA122" s="632"/>
      <c r="TRB122" s="632"/>
      <c r="TRC122" s="632"/>
      <c r="TRD122" s="632"/>
      <c r="TRE122" s="632"/>
      <c r="TRF122" s="632"/>
      <c r="TRG122" s="632"/>
      <c r="TRH122" s="632"/>
      <c r="TRI122" s="632"/>
      <c r="TRJ122" s="632"/>
      <c r="TRK122" s="632"/>
      <c r="TRL122" s="632"/>
      <c r="TRM122" s="632"/>
      <c r="TRN122" s="632"/>
      <c r="TRO122" s="632"/>
      <c r="TRP122" s="632"/>
      <c r="TRQ122" s="632"/>
      <c r="TRR122" s="632"/>
      <c r="TRS122" s="632"/>
      <c r="TRT122" s="632"/>
      <c r="TRU122" s="632"/>
      <c r="TRV122" s="632"/>
      <c r="TRW122" s="632"/>
      <c r="TRX122" s="632"/>
      <c r="TRY122" s="632"/>
      <c r="TRZ122" s="632"/>
      <c r="TSA122" s="632"/>
      <c r="TSB122" s="632"/>
      <c r="TSC122" s="632"/>
      <c r="TSD122" s="632"/>
      <c r="TSE122" s="632"/>
      <c r="TSF122" s="632"/>
      <c r="TSG122" s="632"/>
      <c r="TSH122" s="632"/>
      <c r="TSI122" s="632"/>
      <c r="TSJ122" s="632"/>
      <c r="TSK122" s="632"/>
      <c r="TSL122" s="632"/>
      <c r="TSM122" s="632"/>
      <c r="TSN122" s="632"/>
      <c r="TSO122" s="632"/>
      <c r="TSP122" s="632"/>
      <c r="TSQ122" s="632"/>
      <c r="TSR122" s="632"/>
      <c r="TSS122" s="632"/>
      <c r="TST122" s="632"/>
      <c r="TSU122" s="632"/>
      <c r="TSV122" s="632"/>
      <c r="TSW122" s="632"/>
      <c r="TSX122" s="632"/>
      <c r="TSY122" s="632"/>
      <c r="TSZ122" s="632"/>
      <c r="TTA122" s="632"/>
      <c r="TTB122" s="632"/>
      <c r="TTC122" s="632"/>
      <c r="TTD122" s="632"/>
      <c r="TTE122" s="632"/>
      <c r="TTF122" s="632"/>
      <c r="TTG122" s="632"/>
      <c r="TTH122" s="632"/>
      <c r="TTI122" s="632"/>
      <c r="TTJ122" s="632"/>
      <c r="TTK122" s="632"/>
      <c r="TTL122" s="632"/>
      <c r="TTM122" s="632"/>
      <c r="TTN122" s="632"/>
      <c r="TTO122" s="632"/>
      <c r="TTP122" s="632"/>
      <c r="TTQ122" s="632"/>
      <c r="TTR122" s="632"/>
      <c r="TTS122" s="632"/>
      <c r="TTT122" s="632"/>
      <c r="TTU122" s="632"/>
      <c r="TTV122" s="632"/>
      <c r="TTW122" s="632"/>
      <c r="TTX122" s="632"/>
      <c r="TTY122" s="632"/>
      <c r="TTZ122" s="632"/>
      <c r="TUA122" s="632"/>
      <c r="TUB122" s="632"/>
      <c r="TUC122" s="632"/>
      <c r="TUD122" s="632"/>
      <c r="TUE122" s="632"/>
      <c r="TUF122" s="632"/>
      <c r="TUG122" s="632"/>
      <c r="TUH122" s="632"/>
      <c r="TUI122" s="632"/>
      <c r="TUJ122" s="632"/>
      <c r="TUK122" s="632"/>
      <c r="TUL122" s="632"/>
      <c r="TUM122" s="632"/>
      <c r="TUN122" s="632"/>
      <c r="TUO122" s="632"/>
      <c r="TUP122" s="632"/>
      <c r="TUQ122" s="632"/>
      <c r="TUR122" s="632"/>
      <c r="TUS122" s="632"/>
      <c r="TUT122" s="632"/>
      <c r="TUU122" s="632"/>
      <c r="TUV122" s="632"/>
      <c r="TUW122" s="632"/>
      <c r="TUX122" s="632"/>
      <c r="TUY122" s="632"/>
      <c r="TUZ122" s="632"/>
      <c r="TVA122" s="632"/>
      <c r="TVB122" s="632"/>
      <c r="TVC122" s="632"/>
      <c r="TVD122" s="632"/>
      <c r="TVE122" s="632"/>
      <c r="TVF122" s="632"/>
      <c r="TVG122" s="632"/>
      <c r="TVH122" s="632"/>
      <c r="TVI122" s="632"/>
      <c r="TVJ122" s="632"/>
      <c r="TVK122" s="632"/>
      <c r="TVL122" s="632"/>
      <c r="TVM122" s="632"/>
      <c r="TVN122" s="632"/>
      <c r="TVO122" s="632"/>
      <c r="TVP122" s="632"/>
      <c r="TVQ122" s="632"/>
      <c r="TVR122" s="632"/>
      <c r="TVS122" s="632"/>
      <c r="TVT122" s="632"/>
      <c r="TVU122" s="632"/>
      <c r="TVV122" s="632"/>
      <c r="TVW122" s="632"/>
      <c r="TVX122" s="632"/>
      <c r="TVY122" s="632"/>
      <c r="TVZ122" s="632"/>
      <c r="TWA122" s="632"/>
      <c r="TWB122" s="632"/>
      <c r="TWC122" s="632"/>
      <c r="TWD122" s="632"/>
      <c r="TWE122" s="632"/>
      <c r="TWF122" s="632"/>
      <c r="TWG122" s="632"/>
      <c r="TWH122" s="632"/>
      <c r="TWI122" s="632"/>
      <c r="TWJ122" s="632"/>
      <c r="TWK122" s="632"/>
      <c r="TWL122" s="632"/>
      <c r="TWM122" s="632"/>
      <c r="TWN122" s="632"/>
      <c r="TWO122" s="632"/>
      <c r="TWP122" s="632"/>
      <c r="TWQ122" s="632"/>
      <c r="TWR122" s="632"/>
      <c r="TWS122" s="632"/>
      <c r="TWT122" s="632"/>
      <c r="TWU122" s="632"/>
      <c r="TWV122" s="632"/>
      <c r="TWW122" s="632"/>
      <c r="TWX122" s="632"/>
      <c r="TWY122" s="632"/>
      <c r="TWZ122" s="632"/>
      <c r="TXA122" s="632"/>
      <c r="TXB122" s="632"/>
      <c r="TXC122" s="632"/>
      <c r="TXD122" s="632"/>
      <c r="TXE122" s="632"/>
      <c r="TXF122" s="632"/>
      <c r="TXG122" s="632"/>
      <c r="TXH122" s="632"/>
      <c r="TXI122" s="632"/>
      <c r="TXJ122" s="632"/>
      <c r="TXK122" s="632"/>
      <c r="TXL122" s="632"/>
      <c r="TXM122" s="632"/>
      <c r="TXN122" s="632"/>
      <c r="TXO122" s="632"/>
      <c r="TXP122" s="632"/>
      <c r="TXQ122" s="632"/>
      <c r="TXR122" s="632"/>
      <c r="TXS122" s="632"/>
      <c r="TXT122" s="632"/>
      <c r="TXU122" s="632"/>
      <c r="TXV122" s="632"/>
      <c r="TXW122" s="632"/>
      <c r="TXX122" s="632"/>
      <c r="TXY122" s="632"/>
      <c r="TXZ122" s="632"/>
      <c r="TYA122" s="632"/>
      <c r="TYB122" s="632"/>
      <c r="TYC122" s="632"/>
      <c r="TYD122" s="632"/>
      <c r="TYE122" s="632"/>
      <c r="TYF122" s="632"/>
      <c r="TYG122" s="632"/>
      <c r="TYH122" s="632"/>
      <c r="TYI122" s="632"/>
      <c r="TYJ122" s="632"/>
      <c r="TYK122" s="632"/>
      <c r="TYL122" s="632"/>
      <c r="TYM122" s="632"/>
      <c r="TYN122" s="632"/>
      <c r="TYO122" s="632"/>
      <c r="TYP122" s="632"/>
      <c r="TYQ122" s="632"/>
      <c r="TYR122" s="632"/>
      <c r="TYS122" s="632"/>
      <c r="TYT122" s="632"/>
      <c r="TYU122" s="632"/>
      <c r="TYV122" s="632"/>
      <c r="TYW122" s="632"/>
      <c r="TYX122" s="632"/>
      <c r="TYY122" s="632"/>
      <c r="TYZ122" s="632"/>
      <c r="TZA122" s="632"/>
      <c r="TZB122" s="632"/>
      <c r="TZC122" s="632"/>
      <c r="TZD122" s="632"/>
      <c r="TZE122" s="632"/>
      <c r="TZF122" s="632"/>
      <c r="TZG122" s="632"/>
      <c r="TZH122" s="632"/>
      <c r="TZI122" s="632"/>
      <c r="TZJ122" s="632"/>
      <c r="TZK122" s="632"/>
      <c r="TZL122" s="632"/>
      <c r="TZM122" s="632"/>
      <c r="TZN122" s="632"/>
      <c r="TZO122" s="632"/>
      <c r="TZP122" s="632"/>
      <c r="TZQ122" s="632"/>
      <c r="TZR122" s="632"/>
      <c r="TZS122" s="632"/>
      <c r="TZT122" s="632"/>
      <c r="TZU122" s="632"/>
      <c r="TZV122" s="632"/>
      <c r="TZW122" s="632"/>
      <c r="TZX122" s="632"/>
      <c r="TZY122" s="632"/>
      <c r="TZZ122" s="632"/>
      <c r="UAA122" s="632"/>
      <c r="UAB122" s="632"/>
      <c r="UAC122" s="632"/>
      <c r="UAD122" s="632"/>
      <c r="UAE122" s="632"/>
      <c r="UAF122" s="632"/>
      <c r="UAG122" s="632"/>
      <c r="UAH122" s="632"/>
      <c r="UAI122" s="632"/>
      <c r="UAJ122" s="632"/>
      <c r="UAK122" s="632"/>
      <c r="UAL122" s="632"/>
      <c r="UAM122" s="632"/>
      <c r="UAN122" s="632"/>
      <c r="UAO122" s="632"/>
      <c r="UAP122" s="632"/>
      <c r="UAQ122" s="632"/>
      <c r="UAR122" s="632"/>
      <c r="UAS122" s="632"/>
      <c r="UAT122" s="632"/>
      <c r="UAU122" s="632"/>
      <c r="UAV122" s="632"/>
      <c r="UAW122" s="632"/>
      <c r="UAX122" s="632"/>
      <c r="UAY122" s="632"/>
      <c r="UAZ122" s="632"/>
      <c r="UBA122" s="632"/>
      <c r="UBB122" s="632"/>
      <c r="UBC122" s="632"/>
      <c r="UBD122" s="632"/>
      <c r="UBE122" s="632"/>
      <c r="UBF122" s="632"/>
      <c r="UBG122" s="632"/>
      <c r="UBH122" s="632"/>
      <c r="UBI122" s="632"/>
      <c r="UBJ122" s="632"/>
      <c r="UBK122" s="632"/>
      <c r="UBL122" s="632"/>
      <c r="UBM122" s="632"/>
      <c r="UBN122" s="632"/>
      <c r="UBO122" s="632"/>
      <c r="UBP122" s="632"/>
      <c r="UBQ122" s="632"/>
      <c r="UBR122" s="632"/>
      <c r="UBS122" s="632"/>
      <c r="UBT122" s="632"/>
      <c r="UBU122" s="632"/>
      <c r="UBV122" s="632"/>
      <c r="UBW122" s="632"/>
      <c r="UBX122" s="632"/>
      <c r="UBY122" s="632"/>
      <c r="UBZ122" s="632"/>
      <c r="UCA122" s="632"/>
      <c r="UCB122" s="632"/>
      <c r="UCC122" s="632"/>
      <c r="UCD122" s="632"/>
      <c r="UCE122" s="632"/>
      <c r="UCF122" s="632"/>
      <c r="UCG122" s="632"/>
      <c r="UCH122" s="632"/>
      <c r="UCI122" s="632"/>
      <c r="UCJ122" s="632"/>
      <c r="UCK122" s="632"/>
      <c r="UCL122" s="632"/>
      <c r="UCM122" s="632"/>
      <c r="UCN122" s="632"/>
      <c r="UCO122" s="632"/>
      <c r="UCP122" s="632"/>
      <c r="UCQ122" s="632"/>
      <c r="UCR122" s="632"/>
      <c r="UCS122" s="632"/>
      <c r="UCT122" s="632"/>
      <c r="UCU122" s="632"/>
      <c r="UCV122" s="632"/>
      <c r="UCW122" s="632"/>
      <c r="UCX122" s="632"/>
      <c r="UCY122" s="632"/>
      <c r="UCZ122" s="632"/>
      <c r="UDA122" s="632"/>
      <c r="UDB122" s="632"/>
      <c r="UDC122" s="632"/>
      <c r="UDD122" s="632"/>
      <c r="UDE122" s="632"/>
      <c r="UDF122" s="632"/>
      <c r="UDG122" s="632"/>
      <c r="UDH122" s="632"/>
      <c r="UDI122" s="632"/>
      <c r="UDJ122" s="632"/>
      <c r="UDK122" s="632"/>
      <c r="UDL122" s="632"/>
      <c r="UDM122" s="632"/>
      <c r="UDN122" s="632"/>
      <c r="UDO122" s="632"/>
      <c r="UDP122" s="632"/>
      <c r="UDQ122" s="632"/>
      <c r="UDR122" s="632"/>
      <c r="UDS122" s="632"/>
      <c r="UDT122" s="632"/>
      <c r="UDU122" s="632"/>
      <c r="UDV122" s="632"/>
      <c r="UDW122" s="632"/>
      <c r="UDX122" s="632"/>
      <c r="UDY122" s="632"/>
      <c r="UDZ122" s="632"/>
      <c r="UEA122" s="632"/>
      <c r="UEB122" s="632"/>
      <c r="UEC122" s="632"/>
      <c r="UED122" s="632"/>
      <c r="UEE122" s="632"/>
      <c r="UEF122" s="632"/>
      <c r="UEG122" s="632"/>
      <c r="UEH122" s="632"/>
      <c r="UEI122" s="632"/>
      <c r="UEJ122" s="632"/>
      <c r="UEK122" s="632"/>
      <c r="UEL122" s="632"/>
      <c r="UEM122" s="632"/>
      <c r="UEN122" s="632"/>
      <c r="UEO122" s="632"/>
      <c r="UEP122" s="632"/>
      <c r="UEQ122" s="632"/>
      <c r="UER122" s="632"/>
      <c r="UES122" s="632"/>
      <c r="UET122" s="632"/>
      <c r="UEU122" s="632"/>
      <c r="UEV122" s="632"/>
      <c r="UEW122" s="632"/>
      <c r="UEX122" s="632"/>
      <c r="UEY122" s="632"/>
      <c r="UEZ122" s="632"/>
      <c r="UFA122" s="632"/>
      <c r="UFB122" s="632"/>
      <c r="UFC122" s="632"/>
      <c r="UFD122" s="632"/>
      <c r="UFE122" s="632"/>
      <c r="UFF122" s="632"/>
      <c r="UFG122" s="632"/>
      <c r="UFH122" s="632"/>
      <c r="UFI122" s="632"/>
      <c r="UFJ122" s="632"/>
      <c r="UFK122" s="632"/>
      <c r="UFL122" s="632"/>
      <c r="UFM122" s="632"/>
      <c r="UFN122" s="632"/>
      <c r="UFO122" s="632"/>
      <c r="UFP122" s="632"/>
      <c r="UFQ122" s="632"/>
      <c r="UFR122" s="632"/>
      <c r="UFS122" s="632"/>
      <c r="UFT122" s="632"/>
      <c r="UFU122" s="632"/>
      <c r="UFV122" s="632"/>
      <c r="UFW122" s="632"/>
      <c r="UFX122" s="632"/>
      <c r="UFY122" s="632"/>
      <c r="UFZ122" s="632"/>
      <c r="UGA122" s="632"/>
      <c r="UGB122" s="632"/>
      <c r="UGC122" s="632"/>
      <c r="UGD122" s="632"/>
      <c r="UGE122" s="632"/>
      <c r="UGF122" s="632"/>
      <c r="UGG122" s="632"/>
      <c r="UGH122" s="632"/>
      <c r="UGI122" s="632"/>
      <c r="UGJ122" s="632"/>
      <c r="UGK122" s="632"/>
      <c r="UGL122" s="632"/>
      <c r="UGM122" s="632"/>
      <c r="UGN122" s="632"/>
      <c r="UGO122" s="632"/>
      <c r="UGP122" s="632"/>
      <c r="UGQ122" s="632"/>
      <c r="UGR122" s="632"/>
      <c r="UGS122" s="632"/>
      <c r="UGT122" s="632"/>
      <c r="UGU122" s="632"/>
      <c r="UGV122" s="632"/>
      <c r="UGW122" s="632"/>
      <c r="UGX122" s="632"/>
      <c r="UGY122" s="632"/>
      <c r="UGZ122" s="632"/>
      <c r="UHA122" s="632"/>
      <c r="UHB122" s="632"/>
      <c r="UHC122" s="632"/>
      <c r="UHD122" s="632"/>
      <c r="UHE122" s="632"/>
      <c r="UHF122" s="632"/>
      <c r="UHG122" s="632"/>
      <c r="UHH122" s="632"/>
      <c r="UHI122" s="632"/>
      <c r="UHJ122" s="632"/>
      <c r="UHK122" s="632"/>
      <c r="UHL122" s="632"/>
      <c r="UHM122" s="632"/>
      <c r="UHN122" s="632"/>
      <c r="UHO122" s="632"/>
      <c r="UHP122" s="632"/>
      <c r="UHQ122" s="632"/>
      <c r="UHR122" s="632"/>
      <c r="UHS122" s="632"/>
      <c r="UHT122" s="632"/>
      <c r="UHU122" s="632"/>
      <c r="UHV122" s="632"/>
      <c r="UHW122" s="632"/>
      <c r="UHX122" s="632"/>
      <c r="UHY122" s="632"/>
      <c r="UHZ122" s="632"/>
      <c r="UIA122" s="632"/>
      <c r="UIB122" s="632"/>
      <c r="UIC122" s="632"/>
      <c r="UID122" s="632"/>
      <c r="UIE122" s="632"/>
      <c r="UIF122" s="632"/>
      <c r="UIG122" s="632"/>
      <c r="UIH122" s="632"/>
      <c r="UII122" s="632"/>
      <c r="UIJ122" s="632"/>
      <c r="UIK122" s="632"/>
      <c r="UIL122" s="632"/>
      <c r="UIM122" s="632"/>
      <c r="UIN122" s="632"/>
      <c r="UIO122" s="632"/>
      <c r="UIP122" s="632"/>
      <c r="UIQ122" s="632"/>
      <c r="UIR122" s="632"/>
      <c r="UIS122" s="632"/>
      <c r="UIT122" s="632"/>
      <c r="UIU122" s="632"/>
      <c r="UIV122" s="632"/>
      <c r="UIW122" s="632"/>
      <c r="UIX122" s="632"/>
      <c r="UIY122" s="632"/>
      <c r="UIZ122" s="632"/>
      <c r="UJA122" s="632"/>
      <c r="UJB122" s="632"/>
      <c r="UJC122" s="632"/>
      <c r="UJD122" s="632"/>
      <c r="UJE122" s="632"/>
      <c r="UJF122" s="632"/>
      <c r="UJG122" s="632"/>
      <c r="UJH122" s="632"/>
      <c r="UJI122" s="632"/>
      <c r="UJJ122" s="632"/>
      <c r="UJK122" s="632"/>
      <c r="UJL122" s="632"/>
      <c r="UJM122" s="632"/>
      <c r="UJN122" s="632"/>
      <c r="UJO122" s="632"/>
      <c r="UJP122" s="632"/>
      <c r="UJQ122" s="632"/>
      <c r="UJR122" s="632"/>
      <c r="UJS122" s="632"/>
      <c r="UJT122" s="632"/>
      <c r="UJU122" s="632"/>
      <c r="UJV122" s="632"/>
      <c r="UJW122" s="632"/>
      <c r="UJX122" s="632"/>
      <c r="UJY122" s="632"/>
      <c r="UJZ122" s="632"/>
      <c r="UKA122" s="632"/>
      <c r="UKB122" s="632"/>
      <c r="UKC122" s="632"/>
      <c r="UKD122" s="632"/>
      <c r="UKE122" s="632"/>
      <c r="UKF122" s="632"/>
      <c r="UKG122" s="632"/>
      <c r="UKH122" s="632"/>
      <c r="UKI122" s="632"/>
      <c r="UKJ122" s="632"/>
      <c r="UKK122" s="632"/>
      <c r="UKL122" s="632"/>
      <c r="UKM122" s="632"/>
      <c r="UKN122" s="632"/>
      <c r="UKO122" s="632"/>
      <c r="UKP122" s="632"/>
      <c r="UKQ122" s="632"/>
      <c r="UKR122" s="632"/>
      <c r="UKS122" s="632"/>
      <c r="UKT122" s="632"/>
      <c r="UKU122" s="632"/>
      <c r="UKV122" s="632"/>
      <c r="UKW122" s="632"/>
      <c r="UKX122" s="632"/>
      <c r="UKY122" s="632"/>
      <c r="UKZ122" s="632"/>
      <c r="ULA122" s="632"/>
      <c r="ULB122" s="632"/>
      <c r="ULC122" s="632"/>
      <c r="ULD122" s="632"/>
      <c r="ULE122" s="632"/>
      <c r="ULF122" s="632"/>
      <c r="ULG122" s="632"/>
      <c r="ULH122" s="632"/>
      <c r="ULI122" s="632"/>
      <c r="ULJ122" s="632"/>
      <c r="ULK122" s="632"/>
      <c r="ULL122" s="632"/>
      <c r="ULM122" s="632"/>
      <c r="ULN122" s="632"/>
      <c r="ULO122" s="632"/>
      <c r="ULP122" s="632"/>
      <c r="ULQ122" s="632"/>
      <c r="ULR122" s="632"/>
      <c r="ULS122" s="632"/>
      <c r="ULT122" s="632"/>
      <c r="ULU122" s="632"/>
      <c r="ULV122" s="632"/>
      <c r="ULW122" s="632"/>
      <c r="ULX122" s="632"/>
      <c r="ULY122" s="632"/>
      <c r="ULZ122" s="632"/>
      <c r="UMA122" s="632"/>
      <c r="UMB122" s="632"/>
      <c r="UMC122" s="632"/>
      <c r="UMD122" s="632"/>
      <c r="UME122" s="632"/>
      <c r="UMF122" s="632"/>
      <c r="UMG122" s="632"/>
      <c r="UMH122" s="632"/>
      <c r="UMI122" s="632"/>
      <c r="UMJ122" s="632"/>
      <c r="UMK122" s="632"/>
      <c r="UML122" s="632"/>
      <c r="UMM122" s="632"/>
      <c r="UMN122" s="632"/>
      <c r="UMO122" s="632"/>
      <c r="UMP122" s="632"/>
      <c r="UMQ122" s="632"/>
      <c r="UMR122" s="632"/>
      <c r="UMS122" s="632"/>
      <c r="UMT122" s="632"/>
      <c r="UMU122" s="632"/>
      <c r="UMV122" s="632"/>
      <c r="UMW122" s="632"/>
      <c r="UMX122" s="632"/>
      <c r="UMY122" s="632"/>
      <c r="UMZ122" s="632"/>
      <c r="UNA122" s="632"/>
      <c r="UNB122" s="632"/>
      <c r="UNC122" s="632"/>
      <c r="UND122" s="632"/>
      <c r="UNE122" s="632"/>
      <c r="UNF122" s="632"/>
      <c r="UNG122" s="632"/>
      <c r="UNH122" s="632"/>
      <c r="UNI122" s="632"/>
      <c r="UNJ122" s="632"/>
      <c r="UNK122" s="632"/>
      <c r="UNL122" s="632"/>
      <c r="UNM122" s="632"/>
      <c r="UNN122" s="632"/>
      <c r="UNO122" s="632"/>
      <c r="UNP122" s="632"/>
      <c r="UNQ122" s="632"/>
      <c r="UNR122" s="632"/>
      <c r="UNS122" s="632"/>
      <c r="UNT122" s="632"/>
      <c r="UNU122" s="632"/>
      <c r="UNV122" s="632"/>
      <c r="UNW122" s="632"/>
      <c r="UNX122" s="632"/>
      <c r="UNY122" s="632"/>
      <c r="UNZ122" s="632"/>
      <c r="UOA122" s="632"/>
      <c r="UOB122" s="632"/>
      <c r="UOC122" s="632"/>
      <c r="UOD122" s="632"/>
      <c r="UOE122" s="632"/>
      <c r="UOF122" s="632"/>
      <c r="UOG122" s="632"/>
      <c r="UOH122" s="632"/>
      <c r="UOI122" s="632"/>
      <c r="UOJ122" s="632"/>
      <c r="UOK122" s="632"/>
      <c r="UOL122" s="632"/>
      <c r="UOM122" s="632"/>
      <c r="UON122" s="632"/>
      <c r="UOO122" s="632"/>
      <c r="UOP122" s="632"/>
      <c r="UOQ122" s="632"/>
      <c r="UOR122" s="632"/>
      <c r="UOS122" s="632"/>
      <c r="UOT122" s="632"/>
      <c r="UOU122" s="632"/>
      <c r="UOV122" s="632"/>
      <c r="UOW122" s="632"/>
      <c r="UOX122" s="632"/>
      <c r="UOY122" s="632"/>
      <c r="UOZ122" s="632"/>
      <c r="UPA122" s="632"/>
      <c r="UPB122" s="632"/>
      <c r="UPC122" s="632"/>
      <c r="UPD122" s="632"/>
      <c r="UPE122" s="632"/>
      <c r="UPF122" s="632"/>
      <c r="UPG122" s="632"/>
      <c r="UPH122" s="632"/>
      <c r="UPI122" s="632"/>
      <c r="UPJ122" s="632"/>
      <c r="UPK122" s="632"/>
      <c r="UPL122" s="632"/>
      <c r="UPM122" s="632"/>
      <c r="UPN122" s="632"/>
      <c r="UPO122" s="632"/>
      <c r="UPP122" s="632"/>
      <c r="UPQ122" s="632"/>
      <c r="UPR122" s="632"/>
      <c r="UPS122" s="632"/>
      <c r="UPT122" s="632"/>
      <c r="UPU122" s="632"/>
      <c r="UPV122" s="632"/>
      <c r="UPW122" s="632"/>
      <c r="UPX122" s="632"/>
      <c r="UPY122" s="632"/>
      <c r="UPZ122" s="632"/>
      <c r="UQA122" s="632"/>
      <c r="UQB122" s="632"/>
      <c r="UQC122" s="632"/>
      <c r="UQD122" s="632"/>
      <c r="UQE122" s="632"/>
      <c r="UQF122" s="632"/>
      <c r="UQG122" s="632"/>
      <c r="UQH122" s="632"/>
      <c r="UQI122" s="632"/>
      <c r="UQJ122" s="632"/>
      <c r="UQK122" s="632"/>
      <c r="UQL122" s="632"/>
      <c r="UQM122" s="632"/>
      <c r="UQN122" s="632"/>
      <c r="UQO122" s="632"/>
      <c r="UQP122" s="632"/>
      <c r="UQQ122" s="632"/>
      <c r="UQR122" s="632"/>
      <c r="UQS122" s="632"/>
      <c r="UQT122" s="632"/>
      <c r="UQU122" s="632"/>
      <c r="UQV122" s="632"/>
      <c r="UQW122" s="632"/>
      <c r="UQX122" s="632"/>
      <c r="UQY122" s="632"/>
      <c r="UQZ122" s="632"/>
      <c r="URA122" s="632"/>
      <c r="URB122" s="632"/>
      <c r="URC122" s="632"/>
      <c r="URD122" s="632"/>
      <c r="URE122" s="632"/>
      <c r="URF122" s="632"/>
      <c r="URG122" s="632"/>
      <c r="URH122" s="632"/>
      <c r="URI122" s="632"/>
      <c r="URJ122" s="632"/>
      <c r="URK122" s="632"/>
      <c r="URL122" s="632"/>
      <c r="URM122" s="632"/>
      <c r="URN122" s="632"/>
      <c r="URO122" s="632"/>
      <c r="URP122" s="632"/>
      <c r="URQ122" s="632"/>
      <c r="URR122" s="632"/>
      <c r="URS122" s="632"/>
      <c r="URT122" s="632"/>
      <c r="URU122" s="632"/>
      <c r="URV122" s="632"/>
      <c r="URW122" s="632"/>
      <c r="URX122" s="632"/>
      <c r="URY122" s="632"/>
      <c r="URZ122" s="632"/>
      <c r="USA122" s="632"/>
      <c r="USB122" s="632"/>
      <c r="USC122" s="632"/>
      <c r="USD122" s="632"/>
      <c r="USE122" s="632"/>
      <c r="USF122" s="632"/>
      <c r="USG122" s="632"/>
      <c r="USH122" s="632"/>
      <c r="USI122" s="632"/>
      <c r="USJ122" s="632"/>
      <c r="USK122" s="632"/>
      <c r="USL122" s="632"/>
      <c r="USM122" s="632"/>
      <c r="USN122" s="632"/>
      <c r="USO122" s="632"/>
      <c r="USP122" s="632"/>
      <c r="USQ122" s="632"/>
      <c r="USR122" s="632"/>
      <c r="USS122" s="632"/>
      <c r="UST122" s="632"/>
      <c r="USU122" s="632"/>
      <c r="USV122" s="632"/>
      <c r="USW122" s="632"/>
      <c r="USX122" s="632"/>
      <c r="USY122" s="632"/>
      <c r="USZ122" s="632"/>
      <c r="UTA122" s="632"/>
      <c r="UTB122" s="632"/>
      <c r="UTC122" s="632"/>
      <c r="UTD122" s="632"/>
      <c r="UTE122" s="632"/>
      <c r="UTF122" s="632"/>
      <c r="UTG122" s="632"/>
      <c r="UTH122" s="632"/>
      <c r="UTI122" s="632"/>
      <c r="UTJ122" s="632"/>
      <c r="UTK122" s="632"/>
      <c r="UTL122" s="632"/>
      <c r="UTM122" s="632"/>
      <c r="UTN122" s="632"/>
      <c r="UTO122" s="632"/>
      <c r="UTP122" s="632"/>
      <c r="UTQ122" s="632"/>
      <c r="UTR122" s="632"/>
      <c r="UTS122" s="632"/>
      <c r="UTT122" s="632"/>
      <c r="UTU122" s="632"/>
      <c r="UTV122" s="632"/>
      <c r="UTW122" s="632"/>
      <c r="UTX122" s="632"/>
      <c r="UTY122" s="632"/>
      <c r="UTZ122" s="632"/>
      <c r="UUA122" s="632"/>
      <c r="UUB122" s="632"/>
      <c r="UUC122" s="632"/>
      <c r="UUD122" s="632"/>
      <c r="UUE122" s="632"/>
      <c r="UUF122" s="632"/>
      <c r="UUG122" s="632"/>
      <c r="UUH122" s="632"/>
      <c r="UUI122" s="632"/>
      <c r="UUJ122" s="632"/>
      <c r="UUK122" s="632"/>
      <c r="UUL122" s="632"/>
      <c r="UUM122" s="632"/>
      <c r="UUN122" s="632"/>
      <c r="UUO122" s="632"/>
      <c r="UUP122" s="632"/>
      <c r="UUQ122" s="632"/>
      <c r="UUR122" s="632"/>
      <c r="UUS122" s="632"/>
      <c r="UUT122" s="632"/>
      <c r="UUU122" s="632"/>
      <c r="UUV122" s="632"/>
      <c r="UUW122" s="632"/>
      <c r="UUX122" s="632"/>
      <c r="UUY122" s="632"/>
      <c r="UUZ122" s="632"/>
      <c r="UVA122" s="632"/>
      <c r="UVB122" s="632"/>
      <c r="UVC122" s="632"/>
      <c r="UVD122" s="632"/>
      <c r="UVE122" s="632"/>
      <c r="UVF122" s="632"/>
      <c r="UVG122" s="632"/>
      <c r="UVH122" s="632"/>
      <c r="UVI122" s="632"/>
      <c r="UVJ122" s="632"/>
      <c r="UVK122" s="632"/>
      <c r="UVL122" s="632"/>
      <c r="UVM122" s="632"/>
      <c r="UVN122" s="632"/>
      <c r="UVO122" s="632"/>
      <c r="UVP122" s="632"/>
      <c r="UVQ122" s="632"/>
      <c r="UVR122" s="632"/>
      <c r="UVS122" s="632"/>
      <c r="UVT122" s="632"/>
      <c r="UVU122" s="632"/>
      <c r="UVV122" s="632"/>
      <c r="UVW122" s="632"/>
      <c r="UVX122" s="632"/>
      <c r="UVY122" s="632"/>
      <c r="UVZ122" s="632"/>
      <c r="UWA122" s="632"/>
      <c r="UWB122" s="632"/>
      <c r="UWC122" s="632"/>
      <c r="UWD122" s="632"/>
      <c r="UWE122" s="632"/>
      <c r="UWF122" s="632"/>
      <c r="UWG122" s="632"/>
      <c r="UWH122" s="632"/>
      <c r="UWI122" s="632"/>
      <c r="UWJ122" s="632"/>
      <c r="UWK122" s="632"/>
      <c r="UWL122" s="632"/>
      <c r="UWM122" s="632"/>
      <c r="UWN122" s="632"/>
      <c r="UWO122" s="632"/>
      <c r="UWP122" s="632"/>
      <c r="UWQ122" s="632"/>
      <c r="UWR122" s="632"/>
      <c r="UWS122" s="632"/>
      <c r="UWT122" s="632"/>
      <c r="UWU122" s="632"/>
      <c r="UWV122" s="632"/>
      <c r="UWW122" s="632"/>
      <c r="UWX122" s="632"/>
      <c r="UWY122" s="632"/>
      <c r="UWZ122" s="632"/>
      <c r="UXA122" s="632"/>
      <c r="UXB122" s="632"/>
      <c r="UXC122" s="632"/>
      <c r="UXD122" s="632"/>
      <c r="UXE122" s="632"/>
      <c r="UXF122" s="632"/>
      <c r="UXG122" s="632"/>
      <c r="UXH122" s="632"/>
      <c r="UXI122" s="632"/>
      <c r="UXJ122" s="632"/>
      <c r="UXK122" s="632"/>
      <c r="UXL122" s="632"/>
      <c r="UXM122" s="632"/>
      <c r="UXN122" s="632"/>
      <c r="UXO122" s="632"/>
      <c r="UXP122" s="632"/>
      <c r="UXQ122" s="632"/>
      <c r="UXR122" s="632"/>
      <c r="UXS122" s="632"/>
      <c r="UXT122" s="632"/>
      <c r="UXU122" s="632"/>
      <c r="UXV122" s="632"/>
      <c r="UXW122" s="632"/>
      <c r="UXX122" s="632"/>
      <c r="UXY122" s="632"/>
      <c r="UXZ122" s="632"/>
      <c r="UYA122" s="632"/>
      <c r="UYB122" s="632"/>
      <c r="UYC122" s="632"/>
      <c r="UYD122" s="632"/>
      <c r="UYE122" s="632"/>
      <c r="UYF122" s="632"/>
      <c r="UYG122" s="632"/>
      <c r="UYH122" s="632"/>
      <c r="UYI122" s="632"/>
      <c r="UYJ122" s="632"/>
      <c r="UYK122" s="632"/>
      <c r="UYL122" s="632"/>
      <c r="UYM122" s="632"/>
      <c r="UYN122" s="632"/>
      <c r="UYO122" s="632"/>
      <c r="UYP122" s="632"/>
      <c r="UYQ122" s="632"/>
      <c r="UYR122" s="632"/>
      <c r="UYS122" s="632"/>
      <c r="UYT122" s="632"/>
      <c r="UYU122" s="632"/>
      <c r="UYV122" s="632"/>
      <c r="UYW122" s="632"/>
      <c r="UYX122" s="632"/>
      <c r="UYY122" s="632"/>
      <c r="UYZ122" s="632"/>
      <c r="UZA122" s="632"/>
      <c r="UZB122" s="632"/>
      <c r="UZC122" s="632"/>
      <c r="UZD122" s="632"/>
      <c r="UZE122" s="632"/>
      <c r="UZF122" s="632"/>
      <c r="UZG122" s="632"/>
      <c r="UZH122" s="632"/>
      <c r="UZI122" s="632"/>
      <c r="UZJ122" s="632"/>
      <c r="UZK122" s="632"/>
      <c r="UZL122" s="632"/>
      <c r="UZM122" s="632"/>
      <c r="UZN122" s="632"/>
      <c r="UZO122" s="632"/>
      <c r="UZP122" s="632"/>
      <c r="UZQ122" s="632"/>
      <c r="UZR122" s="632"/>
      <c r="UZS122" s="632"/>
      <c r="UZT122" s="632"/>
      <c r="UZU122" s="632"/>
      <c r="UZV122" s="632"/>
      <c r="UZW122" s="632"/>
      <c r="UZX122" s="632"/>
      <c r="UZY122" s="632"/>
      <c r="UZZ122" s="632"/>
      <c r="VAA122" s="632"/>
      <c r="VAB122" s="632"/>
      <c r="VAC122" s="632"/>
      <c r="VAD122" s="632"/>
      <c r="VAE122" s="632"/>
      <c r="VAF122" s="632"/>
      <c r="VAG122" s="632"/>
      <c r="VAH122" s="632"/>
      <c r="VAI122" s="632"/>
      <c r="VAJ122" s="632"/>
      <c r="VAK122" s="632"/>
      <c r="VAL122" s="632"/>
      <c r="VAM122" s="632"/>
      <c r="VAN122" s="632"/>
      <c r="VAO122" s="632"/>
      <c r="VAP122" s="632"/>
      <c r="VAQ122" s="632"/>
      <c r="VAR122" s="632"/>
      <c r="VAS122" s="632"/>
      <c r="VAT122" s="632"/>
      <c r="VAU122" s="632"/>
      <c r="VAV122" s="632"/>
      <c r="VAW122" s="632"/>
      <c r="VAX122" s="632"/>
      <c r="VAY122" s="632"/>
      <c r="VAZ122" s="632"/>
      <c r="VBA122" s="632"/>
      <c r="VBB122" s="632"/>
      <c r="VBC122" s="632"/>
      <c r="VBD122" s="632"/>
      <c r="VBE122" s="632"/>
      <c r="VBF122" s="632"/>
      <c r="VBG122" s="632"/>
      <c r="VBH122" s="632"/>
      <c r="VBI122" s="632"/>
      <c r="VBJ122" s="632"/>
      <c r="VBK122" s="632"/>
      <c r="VBL122" s="632"/>
      <c r="VBM122" s="632"/>
      <c r="VBN122" s="632"/>
      <c r="VBO122" s="632"/>
      <c r="VBP122" s="632"/>
      <c r="VBQ122" s="632"/>
      <c r="VBR122" s="632"/>
      <c r="VBS122" s="632"/>
      <c r="VBT122" s="632"/>
      <c r="VBU122" s="632"/>
      <c r="VBV122" s="632"/>
      <c r="VBW122" s="632"/>
      <c r="VBX122" s="632"/>
      <c r="VBY122" s="632"/>
      <c r="VBZ122" s="632"/>
      <c r="VCA122" s="632"/>
      <c r="VCB122" s="632"/>
      <c r="VCC122" s="632"/>
      <c r="VCD122" s="632"/>
      <c r="VCE122" s="632"/>
      <c r="VCF122" s="632"/>
      <c r="VCG122" s="632"/>
      <c r="VCH122" s="632"/>
      <c r="VCI122" s="632"/>
      <c r="VCJ122" s="632"/>
      <c r="VCK122" s="632"/>
      <c r="VCL122" s="632"/>
      <c r="VCM122" s="632"/>
      <c r="VCN122" s="632"/>
      <c r="VCO122" s="632"/>
      <c r="VCP122" s="632"/>
      <c r="VCQ122" s="632"/>
      <c r="VCR122" s="632"/>
      <c r="VCS122" s="632"/>
      <c r="VCT122" s="632"/>
      <c r="VCU122" s="632"/>
      <c r="VCV122" s="632"/>
      <c r="VCW122" s="632"/>
      <c r="VCX122" s="632"/>
      <c r="VCY122" s="632"/>
      <c r="VCZ122" s="632"/>
      <c r="VDA122" s="632"/>
      <c r="VDB122" s="632"/>
      <c r="VDC122" s="632"/>
      <c r="VDD122" s="632"/>
      <c r="VDE122" s="632"/>
      <c r="VDF122" s="632"/>
      <c r="VDG122" s="632"/>
      <c r="VDH122" s="632"/>
      <c r="VDI122" s="632"/>
      <c r="VDJ122" s="632"/>
      <c r="VDK122" s="632"/>
      <c r="VDL122" s="632"/>
      <c r="VDM122" s="632"/>
      <c r="VDN122" s="632"/>
      <c r="VDO122" s="632"/>
      <c r="VDP122" s="632"/>
      <c r="VDQ122" s="632"/>
      <c r="VDR122" s="632"/>
      <c r="VDS122" s="632"/>
      <c r="VDT122" s="632"/>
      <c r="VDU122" s="632"/>
      <c r="VDV122" s="632"/>
      <c r="VDW122" s="632"/>
      <c r="VDX122" s="632"/>
      <c r="VDY122" s="632"/>
      <c r="VDZ122" s="632"/>
      <c r="VEA122" s="632"/>
      <c r="VEB122" s="632"/>
      <c r="VEC122" s="632"/>
      <c r="VED122" s="632"/>
      <c r="VEE122" s="632"/>
      <c r="VEF122" s="632"/>
      <c r="VEG122" s="632"/>
      <c r="VEH122" s="632"/>
      <c r="VEI122" s="632"/>
      <c r="VEJ122" s="632"/>
      <c r="VEK122" s="632"/>
      <c r="VEL122" s="632"/>
      <c r="VEM122" s="632"/>
      <c r="VEN122" s="632"/>
      <c r="VEO122" s="632"/>
      <c r="VEP122" s="632"/>
      <c r="VEQ122" s="632"/>
      <c r="VER122" s="632"/>
      <c r="VES122" s="632"/>
      <c r="VET122" s="632"/>
      <c r="VEU122" s="632"/>
      <c r="VEV122" s="632"/>
      <c r="VEW122" s="632"/>
      <c r="VEX122" s="632"/>
      <c r="VEY122" s="632"/>
      <c r="VEZ122" s="632"/>
      <c r="VFA122" s="632"/>
      <c r="VFB122" s="632"/>
      <c r="VFC122" s="632"/>
      <c r="VFD122" s="632"/>
      <c r="VFE122" s="632"/>
      <c r="VFF122" s="632"/>
      <c r="VFG122" s="632"/>
      <c r="VFH122" s="632"/>
      <c r="VFI122" s="632"/>
      <c r="VFJ122" s="632"/>
      <c r="VFK122" s="632"/>
      <c r="VFL122" s="632"/>
      <c r="VFM122" s="632"/>
      <c r="VFN122" s="632"/>
      <c r="VFO122" s="632"/>
      <c r="VFP122" s="632"/>
      <c r="VFQ122" s="632"/>
      <c r="VFR122" s="632"/>
      <c r="VFS122" s="632"/>
      <c r="VFT122" s="632"/>
      <c r="VFU122" s="632"/>
      <c r="VFV122" s="632"/>
      <c r="VFW122" s="632"/>
      <c r="VFX122" s="632"/>
      <c r="VFY122" s="632"/>
      <c r="VFZ122" s="632"/>
      <c r="VGA122" s="632"/>
      <c r="VGB122" s="632"/>
      <c r="VGC122" s="632"/>
      <c r="VGD122" s="632"/>
      <c r="VGE122" s="632"/>
      <c r="VGF122" s="632"/>
      <c r="VGG122" s="632"/>
      <c r="VGH122" s="632"/>
      <c r="VGI122" s="632"/>
      <c r="VGJ122" s="632"/>
      <c r="VGK122" s="632"/>
      <c r="VGL122" s="632"/>
      <c r="VGM122" s="632"/>
      <c r="VGN122" s="632"/>
      <c r="VGO122" s="632"/>
      <c r="VGP122" s="632"/>
      <c r="VGQ122" s="632"/>
      <c r="VGR122" s="632"/>
      <c r="VGS122" s="632"/>
      <c r="VGT122" s="632"/>
      <c r="VGU122" s="632"/>
      <c r="VGV122" s="632"/>
      <c r="VGW122" s="632"/>
      <c r="VGX122" s="632"/>
      <c r="VGY122" s="632"/>
      <c r="VGZ122" s="632"/>
      <c r="VHA122" s="632"/>
      <c r="VHB122" s="632"/>
      <c r="VHC122" s="632"/>
      <c r="VHD122" s="632"/>
      <c r="VHE122" s="632"/>
      <c r="VHF122" s="632"/>
      <c r="VHG122" s="632"/>
      <c r="VHH122" s="632"/>
      <c r="VHI122" s="632"/>
      <c r="VHJ122" s="632"/>
      <c r="VHK122" s="632"/>
      <c r="VHL122" s="632"/>
      <c r="VHM122" s="632"/>
      <c r="VHN122" s="632"/>
      <c r="VHO122" s="632"/>
      <c r="VHP122" s="632"/>
      <c r="VHQ122" s="632"/>
      <c r="VHR122" s="632"/>
      <c r="VHS122" s="632"/>
      <c r="VHT122" s="632"/>
      <c r="VHU122" s="632"/>
      <c r="VHV122" s="632"/>
      <c r="VHW122" s="632"/>
      <c r="VHX122" s="632"/>
      <c r="VHY122" s="632"/>
      <c r="VHZ122" s="632"/>
      <c r="VIA122" s="632"/>
      <c r="VIB122" s="632"/>
      <c r="VIC122" s="632"/>
      <c r="VID122" s="632"/>
      <c r="VIE122" s="632"/>
      <c r="VIF122" s="632"/>
      <c r="VIG122" s="632"/>
      <c r="VIH122" s="632"/>
      <c r="VII122" s="632"/>
      <c r="VIJ122" s="632"/>
      <c r="VIK122" s="632"/>
      <c r="VIL122" s="632"/>
      <c r="VIM122" s="632"/>
      <c r="VIN122" s="632"/>
      <c r="VIO122" s="632"/>
      <c r="VIP122" s="632"/>
      <c r="VIQ122" s="632"/>
      <c r="VIR122" s="632"/>
      <c r="VIS122" s="632"/>
      <c r="VIT122" s="632"/>
      <c r="VIU122" s="632"/>
      <c r="VIV122" s="632"/>
      <c r="VIW122" s="632"/>
      <c r="VIX122" s="632"/>
      <c r="VIY122" s="632"/>
      <c r="VIZ122" s="632"/>
      <c r="VJA122" s="632"/>
      <c r="VJB122" s="632"/>
      <c r="VJC122" s="632"/>
      <c r="VJD122" s="632"/>
      <c r="VJE122" s="632"/>
      <c r="VJF122" s="632"/>
      <c r="VJG122" s="632"/>
      <c r="VJH122" s="632"/>
      <c r="VJI122" s="632"/>
      <c r="VJJ122" s="632"/>
      <c r="VJK122" s="632"/>
      <c r="VJL122" s="632"/>
      <c r="VJM122" s="632"/>
      <c r="VJN122" s="632"/>
      <c r="VJO122" s="632"/>
      <c r="VJP122" s="632"/>
      <c r="VJQ122" s="632"/>
      <c r="VJR122" s="632"/>
      <c r="VJS122" s="632"/>
      <c r="VJT122" s="632"/>
      <c r="VJU122" s="632"/>
      <c r="VJV122" s="632"/>
      <c r="VJW122" s="632"/>
      <c r="VJX122" s="632"/>
      <c r="VJY122" s="632"/>
      <c r="VJZ122" s="632"/>
      <c r="VKA122" s="632"/>
      <c r="VKB122" s="632"/>
      <c r="VKC122" s="632"/>
      <c r="VKD122" s="632"/>
      <c r="VKE122" s="632"/>
      <c r="VKF122" s="632"/>
      <c r="VKG122" s="632"/>
      <c r="VKH122" s="632"/>
      <c r="VKI122" s="632"/>
      <c r="VKJ122" s="632"/>
      <c r="VKK122" s="632"/>
      <c r="VKL122" s="632"/>
      <c r="VKM122" s="632"/>
      <c r="VKN122" s="632"/>
      <c r="VKO122" s="632"/>
      <c r="VKP122" s="632"/>
      <c r="VKQ122" s="632"/>
      <c r="VKR122" s="632"/>
      <c r="VKS122" s="632"/>
      <c r="VKT122" s="632"/>
      <c r="VKU122" s="632"/>
      <c r="VKV122" s="632"/>
      <c r="VKW122" s="632"/>
      <c r="VKX122" s="632"/>
      <c r="VKY122" s="632"/>
      <c r="VKZ122" s="632"/>
      <c r="VLA122" s="632"/>
      <c r="VLB122" s="632"/>
      <c r="VLC122" s="632"/>
      <c r="VLD122" s="632"/>
      <c r="VLE122" s="632"/>
      <c r="VLF122" s="632"/>
      <c r="VLG122" s="632"/>
      <c r="VLH122" s="632"/>
      <c r="VLI122" s="632"/>
      <c r="VLJ122" s="632"/>
      <c r="VLK122" s="632"/>
      <c r="VLL122" s="632"/>
      <c r="VLM122" s="632"/>
      <c r="VLN122" s="632"/>
      <c r="VLO122" s="632"/>
      <c r="VLP122" s="632"/>
      <c r="VLQ122" s="632"/>
      <c r="VLR122" s="632"/>
      <c r="VLS122" s="632"/>
      <c r="VLT122" s="632"/>
      <c r="VLU122" s="632"/>
      <c r="VLV122" s="632"/>
      <c r="VLW122" s="632"/>
      <c r="VLX122" s="632"/>
      <c r="VLY122" s="632"/>
      <c r="VLZ122" s="632"/>
      <c r="VMA122" s="632"/>
      <c r="VMB122" s="632"/>
      <c r="VMC122" s="632"/>
      <c r="VMD122" s="632"/>
      <c r="VME122" s="632"/>
      <c r="VMF122" s="632"/>
      <c r="VMG122" s="632"/>
      <c r="VMH122" s="632"/>
      <c r="VMI122" s="632"/>
      <c r="VMJ122" s="632"/>
      <c r="VMK122" s="632"/>
      <c r="VML122" s="632"/>
      <c r="VMM122" s="632"/>
      <c r="VMN122" s="632"/>
      <c r="VMO122" s="632"/>
      <c r="VMP122" s="632"/>
      <c r="VMQ122" s="632"/>
      <c r="VMR122" s="632"/>
      <c r="VMS122" s="632"/>
      <c r="VMT122" s="632"/>
      <c r="VMU122" s="632"/>
      <c r="VMV122" s="632"/>
      <c r="VMW122" s="632"/>
      <c r="VMX122" s="632"/>
      <c r="VMY122" s="632"/>
      <c r="VMZ122" s="632"/>
      <c r="VNA122" s="632"/>
      <c r="VNB122" s="632"/>
      <c r="VNC122" s="632"/>
      <c r="VND122" s="632"/>
      <c r="VNE122" s="632"/>
      <c r="VNF122" s="632"/>
      <c r="VNG122" s="632"/>
      <c r="VNH122" s="632"/>
      <c r="VNI122" s="632"/>
      <c r="VNJ122" s="632"/>
      <c r="VNK122" s="632"/>
      <c r="VNL122" s="632"/>
      <c r="VNM122" s="632"/>
      <c r="VNN122" s="632"/>
      <c r="VNO122" s="632"/>
      <c r="VNP122" s="632"/>
      <c r="VNQ122" s="632"/>
      <c r="VNR122" s="632"/>
      <c r="VNS122" s="632"/>
      <c r="VNT122" s="632"/>
      <c r="VNU122" s="632"/>
      <c r="VNV122" s="632"/>
      <c r="VNW122" s="632"/>
      <c r="VNX122" s="632"/>
      <c r="VNY122" s="632"/>
      <c r="VNZ122" s="632"/>
      <c r="VOA122" s="632"/>
      <c r="VOB122" s="632"/>
      <c r="VOC122" s="632"/>
      <c r="VOD122" s="632"/>
      <c r="VOE122" s="632"/>
      <c r="VOF122" s="632"/>
      <c r="VOG122" s="632"/>
      <c r="VOH122" s="632"/>
      <c r="VOI122" s="632"/>
      <c r="VOJ122" s="632"/>
      <c r="VOK122" s="632"/>
      <c r="VOL122" s="632"/>
      <c r="VOM122" s="632"/>
      <c r="VON122" s="632"/>
      <c r="VOO122" s="632"/>
      <c r="VOP122" s="632"/>
      <c r="VOQ122" s="632"/>
      <c r="VOR122" s="632"/>
      <c r="VOS122" s="632"/>
      <c r="VOT122" s="632"/>
      <c r="VOU122" s="632"/>
      <c r="VOV122" s="632"/>
      <c r="VOW122" s="632"/>
      <c r="VOX122" s="632"/>
      <c r="VOY122" s="632"/>
      <c r="VOZ122" s="632"/>
      <c r="VPA122" s="632"/>
      <c r="VPB122" s="632"/>
      <c r="VPC122" s="632"/>
      <c r="VPD122" s="632"/>
      <c r="VPE122" s="632"/>
      <c r="VPF122" s="632"/>
      <c r="VPG122" s="632"/>
      <c r="VPH122" s="632"/>
      <c r="VPI122" s="632"/>
      <c r="VPJ122" s="632"/>
      <c r="VPK122" s="632"/>
      <c r="VPL122" s="632"/>
      <c r="VPM122" s="632"/>
      <c r="VPN122" s="632"/>
      <c r="VPO122" s="632"/>
      <c r="VPP122" s="632"/>
      <c r="VPQ122" s="632"/>
      <c r="VPR122" s="632"/>
      <c r="VPS122" s="632"/>
      <c r="VPT122" s="632"/>
      <c r="VPU122" s="632"/>
      <c r="VPV122" s="632"/>
      <c r="VPW122" s="632"/>
      <c r="VPX122" s="632"/>
      <c r="VPY122" s="632"/>
      <c r="VPZ122" s="632"/>
      <c r="VQA122" s="632"/>
      <c r="VQB122" s="632"/>
      <c r="VQC122" s="632"/>
      <c r="VQD122" s="632"/>
      <c r="VQE122" s="632"/>
      <c r="VQF122" s="632"/>
      <c r="VQG122" s="632"/>
      <c r="VQH122" s="632"/>
      <c r="VQI122" s="632"/>
      <c r="VQJ122" s="632"/>
      <c r="VQK122" s="632"/>
      <c r="VQL122" s="632"/>
      <c r="VQM122" s="632"/>
      <c r="VQN122" s="632"/>
      <c r="VQO122" s="632"/>
      <c r="VQP122" s="632"/>
      <c r="VQQ122" s="632"/>
      <c r="VQR122" s="632"/>
      <c r="VQS122" s="632"/>
      <c r="VQT122" s="632"/>
      <c r="VQU122" s="632"/>
      <c r="VQV122" s="632"/>
      <c r="VQW122" s="632"/>
      <c r="VQX122" s="632"/>
      <c r="VQY122" s="632"/>
      <c r="VQZ122" s="632"/>
      <c r="VRA122" s="632"/>
      <c r="VRB122" s="632"/>
      <c r="VRC122" s="632"/>
      <c r="VRD122" s="632"/>
      <c r="VRE122" s="632"/>
      <c r="VRF122" s="632"/>
      <c r="VRG122" s="632"/>
      <c r="VRH122" s="632"/>
      <c r="VRI122" s="632"/>
      <c r="VRJ122" s="632"/>
      <c r="VRK122" s="632"/>
      <c r="VRL122" s="632"/>
      <c r="VRM122" s="632"/>
      <c r="VRN122" s="632"/>
      <c r="VRO122" s="632"/>
      <c r="VRP122" s="632"/>
      <c r="VRQ122" s="632"/>
      <c r="VRR122" s="632"/>
      <c r="VRS122" s="632"/>
      <c r="VRT122" s="632"/>
      <c r="VRU122" s="632"/>
      <c r="VRV122" s="632"/>
      <c r="VRW122" s="632"/>
      <c r="VRX122" s="632"/>
      <c r="VRY122" s="632"/>
      <c r="VRZ122" s="632"/>
      <c r="VSA122" s="632"/>
      <c r="VSB122" s="632"/>
      <c r="VSC122" s="632"/>
      <c r="VSD122" s="632"/>
      <c r="VSE122" s="632"/>
      <c r="VSF122" s="632"/>
      <c r="VSG122" s="632"/>
      <c r="VSH122" s="632"/>
      <c r="VSI122" s="632"/>
      <c r="VSJ122" s="632"/>
      <c r="VSK122" s="632"/>
      <c r="VSL122" s="632"/>
      <c r="VSM122" s="632"/>
      <c r="VSN122" s="632"/>
      <c r="VSO122" s="632"/>
      <c r="VSP122" s="632"/>
      <c r="VSQ122" s="632"/>
      <c r="VSR122" s="632"/>
      <c r="VSS122" s="632"/>
      <c r="VST122" s="632"/>
      <c r="VSU122" s="632"/>
      <c r="VSV122" s="632"/>
      <c r="VSW122" s="632"/>
      <c r="VSX122" s="632"/>
      <c r="VSY122" s="632"/>
      <c r="VSZ122" s="632"/>
      <c r="VTA122" s="632"/>
      <c r="VTB122" s="632"/>
      <c r="VTC122" s="632"/>
      <c r="VTD122" s="632"/>
      <c r="VTE122" s="632"/>
      <c r="VTF122" s="632"/>
      <c r="VTG122" s="632"/>
      <c r="VTH122" s="632"/>
      <c r="VTI122" s="632"/>
      <c r="VTJ122" s="632"/>
      <c r="VTK122" s="632"/>
      <c r="VTL122" s="632"/>
      <c r="VTM122" s="632"/>
      <c r="VTN122" s="632"/>
      <c r="VTO122" s="632"/>
      <c r="VTP122" s="632"/>
      <c r="VTQ122" s="632"/>
      <c r="VTR122" s="632"/>
      <c r="VTS122" s="632"/>
      <c r="VTT122" s="632"/>
      <c r="VTU122" s="632"/>
      <c r="VTV122" s="632"/>
      <c r="VTW122" s="632"/>
      <c r="VTX122" s="632"/>
      <c r="VTY122" s="632"/>
      <c r="VTZ122" s="632"/>
      <c r="VUA122" s="632"/>
      <c r="VUB122" s="632"/>
      <c r="VUC122" s="632"/>
      <c r="VUD122" s="632"/>
      <c r="VUE122" s="632"/>
      <c r="VUF122" s="632"/>
      <c r="VUG122" s="632"/>
      <c r="VUH122" s="632"/>
      <c r="VUI122" s="632"/>
      <c r="VUJ122" s="632"/>
      <c r="VUK122" s="632"/>
      <c r="VUL122" s="632"/>
      <c r="VUM122" s="632"/>
      <c r="VUN122" s="632"/>
      <c r="VUO122" s="632"/>
      <c r="VUP122" s="632"/>
      <c r="VUQ122" s="632"/>
      <c r="VUR122" s="632"/>
      <c r="VUS122" s="632"/>
      <c r="VUT122" s="632"/>
      <c r="VUU122" s="632"/>
      <c r="VUV122" s="632"/>
      <c r="VUW122" s="632"/>
      <c r="VUX122" s="632"/>
      <c r="VUY122" s="632"/>
      <c r="VUZ122" s="632"/>
      <c r="VVA122" s="632"/>
      <c r="VVB122" s="632"/>
      <c r="VVC122" s="632"/>
      <c r="VVD122" s="632"/>
      <c r="VVE122" s="632"/>
      <c r="VVF122" s="632"/>
      <c r="VVG122" s="632"/>
      <c r="VVH122" s="632"/>
      <c r="VVI122" s="632"/>
      <c r="VVJ122" s="632"/>
      <c r="VVK122" s="632"/>
      <c r="VVL122" s="632"/>
      <c r="VVM122" s="632"/>
      <c r="VVN122" s="632"/>
      <c r="VVO122" s="632"/>
      <c r="VVP122" s="632"/>
      <c r="VVQ122" s="632"/>
      <c r="VVR122" s="632"/>
      <c r="VVS122" s="632"/>
      <c r="VVT122" s="632"/>
      <c r="VVU122" s="632"/>
      <c r="VVV122" s="632"/>
      <c r="VVW122" s="632"/>
      <c r="VVX122" s="632"/>
      <c r="VVY122" s="632"/>
      <c r="VVZ122" s="632"/>
      <c r="VWA122" s="632"/>
      <c r="VWB122" s="632"/>
      <c r="VWC122" s="632"/>
      <c r="VWD122" s="632"/>
      <c r="VWE122" s="632"/>
      <c r="VWF122" s="632"/>
      <c r="VWG122" s="632"/>
      <c r="VWH122" s="632"/>
      <c r="VWI122" s="632"/>
      <c r="VWJ122" s="632"/>
      <c r="VWK122" s="632"/>
      <c r="VWL122" s="632"/>
      <c r="VWM122" s="632"/>
      <c r="VWN122" s="632"/>
      <c r="VWO122" s="632"/>
      <c r="VWP122" s="632"/>
      <c r="VWQ122" s="632"/>
      <c r="VWR122" s="632"/>
      <c r="VWS122" s="632"/>
      <c r="VWT122" s="632"/>
      <c r="VWU122" s="632"/>
      <c r="VWV122" s="632"/>
      <c r="VWW122" s="632"/>
      <c r="VWX122" s="632"/>
      <c r="VWY122" s="632"/>
      <c r="VWZ122" s="632"/>
      <c r="VXA122" s="632"/>
      <c r="VXB122" s="632"/>
      <c r="VXC122" s="632"/>
      <c r="VXD122" s="632"/>
      <c r="VXE122" s="632"/>
      <c r="VXF122" s="632"/>
      <c r="VXG122" s="632"/>
      <c r="VXH122" s="632"/>
      <c r="VXI122" s="632"/>
      <c r="VXJ122" s="632"/>
      <c r="VXK122" s="632"/>
      <c r="VXL122" s="632"/>
      <c r="VXM122" s="632"/>
      <c r="VXN122" s="632"/>
      <c r="VXO122" s="632"/>
      <c r="VXP122" s="632"/>
      <c r="VXQ122" s="632"/>
      <c r="VXR122" s="632"/>
      <c r="VXS122" s="632"/>
      <c r="VXT122" s="632"/>
      <c r="VXU122" s="632"/>
      <c r="VXV122" s="632"/>
      <c r="VXW122" s="632"/>
      <c r="VXX122" s="632"/>
      <c r="VXY122" s="632"/>
      <c r="VXZ122" s="632"/>
      <c r="VYA122" s="632"/>
      <c r="VYB122" s="632"/>
      <c r="VYC122" s="632"/>
      <c r="VYD122" s="632"/>
      <c r="VYE122" s="632"/>
      <c r="VYF122" s="632"/>
      <c r="VYG122" s="632"/>
      <c r="VYH122" s="632"/>
      <c r="VYI122" s="632"/>
      <c r="VYJ122" s="632"/>
      <c r="VYK122" s="632"/>
      <c r="VYL122" s="632"/>
      <c r="VYM122" s="632"/>
      <c r="VYN122" s="632"/>
      <c r="VYO122" s="632"/>
      <c r="VYP122" s="632"/>
      <c r="VYQ122" s="632"/>
      <c r="VYR122" s="632"/>
      <c r="VYS122" s="632"/>
      <c r="VYT122" s="632"/>
      <c r="VYU122" s="632"/>
      <c r="VYV122" s="632"/>
      <c r="VYW122" s="632"/>
      <c r="VYX122" s="632"/>
      <c r="VYY122" s="632"/>
      <c r="VYZ122" s="632"/>
      <c r="VZA122" s="632"/>
      <c r="VZB122" s="632"/>
      <c r="VZC122" s="632"/>
      <c r="VZD122" s="632"/>
      <c r="VZE122" s="632"/>
      <c r="VZF122" s="632"/>
      <c r="VZG122" s="632"/>
      <c r="VZH122" s="632"/>
      <c r="VZI122" s="632"/>
      <c r="VZJ122" s="632"/>
      <c r="VZK122" s="632"/>
      <c r="VZL122" s="632"/>
      <c r="VZM122" s="632"/>
      <c r="VZN122" s="632"/>
      <c r="VZO122" s="632"/>
      <c r="VZP122" s="632"/>
      <c r="VZQ122" s="632"/>
      <c r="VZR122" s="632"/>
      <c r="VZS122" s="632"/>
      <c r="VZT122" s="632"/>
      <c r="VZU122" s="632"/>
      <c r="VZV122" s="632"/>
      <c r="VZW122" s="632"/>
      <c r="VZX122" s="632"/>
      <c r="VZY122" s="632"/>
      <c r="VZZ122" s="632"/>
      <c r="WAA122" s="632"/>
      <c r="WAB122" s="632"/>
      <c r="WAC122" s="632"/>
      <c r="WAD122" s="632"/>
      <c r="WAE122" s="632"/>
      <c r="WAF122" s="632"/>
      <c r="WAG122" s="632"/>
      <c r="WAH122" s="632"/>
      <c r="WAI122" s="632"/>
      <c r="WAJ122" s="632"/>
      <c r="WAK122" s="632"/>
      <c r="WAL122" s="632"/>
      <c r="WAM122" s="632"/>
      <c r="WAN122" s="632"/>
      <c r="WAO122" s="632"/>
      <c r="WAP122" s="632"/>
      <c r="WAQ122" s="632"/>
      <c r="WAR122" s="632"/>
      <c r="WAS122" s="632"/>
      <c r="WAT122" s="632"/>
      <c r="WAU122" s="632"/>
      <c r="WAV122" s="632"/>
      <c r="WAW122" s="632"/>
      <c r="WAX122" s="632"/>
      <c r="WAY122" s="632"/>
      <c r="WAZ122" s="632"/>
      <c r="WBA122" s="632"/>
      <c r="WBB122" s="632"/>
      <c r="WBC122" s="632"/>
      <c r="WBD122" s="632"/>
      <c r="WBE122" s="632"/>
      <c r="WBF122" s="632"/>
      <c r="WBG122" s="632"/>
      <c r="WBH122" s="632"/>
      <c r="WBI122" s="632"/>
      <c r="WBJ122" s="632"/>
      <c r="WBK122" s="632"/>
      <c r="WBL122" s="632"/>
      <c r="WBM122" s="632"/>
      <c r="WBN122" s="632"/>
      <c r="WBO122" s="632"/>
      <c r="WBP122" s="632"/>
      <c r="WBQ122" s="632"/>
      <c r="WBR122" s="632"/>
      <c r="WBS122" s="632"/>
      <c r="WBT122" s="632"/>
      <c r="WBU122" s="632"/>
      <c r="WBV122" s="632"/>
      <c r="WBW122" s="632"/>
      <c r="WBX122" s="632"/>
      <c r="WBY122" s="632"/>
      <c r="WBZ122" s="632"/>
      <c r="WCA122" s="632"/>
      <c r="WCB122" s="632"/>
      <c r="WCC122" s="632"/>
      <c r="WCD122" s="632"/>
      <c r="WCE122" s="632"/>
      <c r="WCF122" s="632"/>
      <c r="WCG122" s="632"/>
      <c r="WCH122" s="632"/>
      <c r="WCI122" s="632"/>
      <c r="WCJ122" s="632"/>
      <c r="WCK122" s="632"/>
      <c r="WCL122" s="632"/>
      <c r="WCM122" s="632"/>
      <c r="WCN122" s="632"/>
      <c r="WCO122" s="632"/>
      <c r="WCP122" s="632"/>
      <c r="WCQ122" s="632"/>
      <c r="WCR122" s="632"/>
      <c r="WCS122" s="632"/>
      <c r="WCT122" s="632"/>
      <c r="WCU122" s="632"/>
      <c r="WCV122" s="632"/>
      <c r="WCW122" s="632"/>
      <c r="WCX122" s="632"/>
      <c r="WCY122" s="632"/>
      <c r="WCZ122" s="632"/>
      <c r="WDA122" s="632"/>
      <c r="WDB122" s="632"/>
      <c r="WDC122" s="632"/>
      <c r="WDD122" s="632"/>
      <c r="WDE122" s="632"/>
      <c r="WDF122" s="632"/>
      <c r="WDG122" s="632"/>
      <c r="WDH122" s="632"/>
      <c r="WDI122" s="632"/>
      <c r="WDJ122" s="632"/>
      <c r="WDK122" s="632"/>
      <c r="WDL122" s="632"/>
      <c r="WDM122" s="632"/>
      <c r="WDN122" s="632"/>
      <c r="WDO122" s="632"/>
      <c r="WDP122" s="632"/>
      <c r="WDQ122" s="632"/>
      <c r="WDR122" s="632"/>
      <c r="WDS122" s="632"/>
      <c r="WDT122" s="632"/>
      <c r="WDU122" s="632"/>
      <c r="WDV122" s="632"/>
      <c r="WDW122" s="632"/>
      <c r="WDX122" s="632"/>
      <c r="WDY122" s="632"/>
      <c r="WDZ122" s="632"/>
      <c r="WEA122" s="632"/>
      <c r="WEB122" s="632"/>
      <c r="WEC122" s="632"/>
      <c r="WED122" s="632"/>
      <c r="WEE122" s="632"/>
      <c r="WEF122" s="632"/>
      <c r="WEG122" s="632"/>
      <c r="WEH122" s="632"/>
      <c r="WEI122" s="632"/>
      <c r="WEJ122" s="632"/>
      <c r="WEK122" s="632"/>
      <c r="WEL122" s="632"/>
      <c r="WEM122" s="632"/>
      <c r="WEN122" s="632"/>
      <c r="WEO122" s="632"/>
      <c r="WEP122" s="632"/>
      <c r="WEQ122" s="632"/>
      <c r="WER122" s="632"/>
      <c r="WES122" s="632"/>
      <c r="WET122" s="632"/>
      <c r="WEU122" s="632"/>
      <c r="WEV122" s="632"/>
      <c r="WEW122" s="632"/>
      <c r="WEX122" s="632"/>
      <c r="WEY122" s="632"/>
      <c r="WEZ122" s="632"/>
      <c r="WFA122" s="632"/>
      <c r="WFB122" s="632"/>
      <c r="WFC122" s="632"/>
      <c r="WFD122" s="632"/>
      <c r="WFE122" s="632"/>
      <c r="WFF122" s="632"/>
      <c r="WFG122" s="632"/>
      <c r="WFH122" s="632"/>
      <c r="WFI122" s="632"/>
      <c r="WFJ122" s="632"/>
      <c r="WFK122" s="632"/>
      <c r="WFL122" s="632"/>
      <c r="WFM122" s="632"/>
      <c r="WFN122" s="632"/>
      <c r="WFO122" s="632"/>
      <c r="WFP122" s="632"/>
      <c r="WFQ122" s="632"/>
      <c r="WFR122" s="632"/>
      <c r="WFS122" s="632"/>
      <c r="WFT122" s="632"/>
      <c r="WFU122" s="632"/>
      <c r="WFV122" s="632"/>
      <c r="WFW122" s="632"/>
      <c r="WFX122" s="632"/>
      <c r="WFY122" s="632"/>
      <c r="WFZ122" s="632"/>
      <c r="WGA122" s="632"/>
      <c r="WGB122" s="632"/>
      <c r="WGC122" s="632"/>
      <c r="WGD122" s="632"/>
      <c r="WGE122" s="632"/>
      <c r="WGF122" s="632"/>
      <c r="WGG122" s="632"/>
      <c r="WGH122" s="632"/>
      <c r="WGI122" s="632"/>
      <c r="WGJ122" s="632"/>
      <c r="WGK122" s="632"/>
      <c r="WGL122" s="632"/>
      <c r="WGM122" s="632"/>
      <c r="WGN122" s="632"/>
      <c r="WGO122" s="632"/>
      <c r="WGP122" s="632"/>
      <c r="WGQ122" s="632"/>
      <c r="WGR122" s="632"/>
      <c r="WGS122" s="632"/>
      <c r="WGT122" s="632"/>
      <c r="WGU122" s="632"/>
      <c r="WGV122" s="632"/>
      <c r="WGW122" s="632"/>
      <c r="WGX122" s="632"/>
      <c r="WGY122" s="632"/>
      <c r="WGZ122" s="632"/>
      <c r="WHA122" s="632"/>
      <c r="WHB122" s="632"/>
      <c r="WHC122" s="632"/>
      <c r="WHD122" s="632"/>
      <c r="WHE122" s="632"/>
      <c r="WHF122" s="632"/>
      <c r="WHG122" s="632"/>
      <c r="WHH122" s="632"/>
      <c r="WHI122" s="632"/>
      <c r="WHJ122" s="632"/>
      <c r="WHK122" s="632"/>
      <c r="WHL122" s="632"/>
      <c r="WHM122" s="632"/>
      <c r="WHN122" s="632"/>
      <c r="WHO122" s="632"/>
      <c r="WHP122" s="632"/>
      <c r="WHQ122" s="632"/>
      <c r="WHR122" s="632"/>
      <c r="WHS122" s="632"/>
      <c r="WHT122" s="632"/>
      <c r="WHU122" s="632"/>
      <c r="WHV122" s="632"/>
      <c r="WHW122" s="632"/>
      <c r="WHX122" s="632"/>
      <c r="WHY122" s="632"/>
      <c r="WHZ122" s="632"/>
      <c r="WIA122" s="632"/>
      <c r="WIB122" s="632"/>
      <c r="WIC122" s="632"/>
      <c r="WID122" s="632"/>
      <c r="WIE122" s="632"/>
      <c r="WIF122" s="632"/>
      <c r="WIG122" s="632"/>
      <c r="WIH122" s="632"/>
      <c r="WII122" s="632"/>
      <c r="WIJ122" s="632"/>
      <c r="WIK122" s="632"/>
      <c r="WIL122" s="632"/>
      <c r="WIM122" s="632"/>
      <c r="WIN122" s="632"/>
      <c r="WIO122" s="632"/>
      <c r="WIP122" s="632"/>
      <c r="WIQ122" s="632"/>
      <c r="WIR122" s="632"/>
      <c r="WIS122" s="632"/>
      <c r="WIT122" s="632"/>
      <c r="WIU122" s="632"/>
      <c r="WIV122" s="632"/>
      <c r="WIW122" s="632"/>
      <c r="WIX122" s="632"/>
      <c r="WIY122" s="632"/>
      <c r="WIZ122" s="632"/>
      <c r="WJA122" s="632"/>
      <c r="WJB122" s="632"/>
      <c r="WJC122" s="632"/>
      <c r="WJD122" s="632"/>
      <c r="WJE122" s="632"/>
      <c r="WJF122" s="632"/>
      <c r="WJG122" s="632"/>
      <c r="WJH122" s="632"/>
      <c r="WJI122" s="632"/>
      <c r="WJJ122" s="632"/>
      <c r="WJK122" s="632"/>
      <c r="WJL122" s="632"/>
      <c r="WJM122" s="632"/>
      <c r="WJN122" s="632"/>
      <c r="WJO122" s="632"/>
      <c r="WJP122" s="632"/>
      <c r="WJQ122" s="632"/>
      <c r="WJR122" s="632"/>
      <c r="WJS122" s="632"/>
      <c r="WJT122" s="632"/>
      <c r="WJU122" s="632"/>
      <c r="WJV122" s="632"/>
      <c r="WJW122" s="632"/>
      <c r="WJX122" s="632"/>
      <c r="WJY122" s="632"/>
      <c r="WJZ122" s="632"/>
      <c r="WKA122" s="632"/>
      <c r="WKB122" s="632"/>
      <c r="WKC122" s="632"/>
      <c r="WKD122" s="632"/>
      <c r="WKE122" s="632"/>
      <c r="WKF122" s="632"/>
      <c r="WKG122" s="632"/>
      <c r="WKH122" s="632"/>
      <c r="WKI122" s="632"/>
      <c r="WKJ122" s="632"/>
      <c r="WKK122" s="632"/>
      <c r="WKL122" s="632"/>
      <c r="WKM122" s="632"/>
      <c r="WKN122" s="632"/>
      <c r="WKO122" s="632"/>
      <c r="WKP122" s="632"/>
      <c r="WKQ122" s="632"/>
      <c r="WKR122" s="632"/>
      <c r="WKS122" s="632"/>
      <c r="WKT122" s="632"/>
      <c r="WKU122" s="632"/>
      <c r="WKV122" s="632"/>
      <c r="WKW122" s="632"/>
      <c r="WKX122" s="632"/>
      <c r="WKY122" s="632"/>
      <c r="WKZ122" s="632"/>
      <c r="WLA122" s="632"/>
      <c r="WLB122" s="632"/>
      <c r="WLC122" s="632"/>
      <c r="WLD122" s="632"/>
      <c r="WLE122" s="632"/>
      <c r="WLF122" s="632"/>
      <c r="WLG122" s="632"/>
      <c r="WLH122" s="632"/>
      <c r="WLI122" s="632"/>
      <c r="WLJ122" s="632"/>
      <c r="WLK122" s="632"/>
      <c r="WLL122" s="632"/>
      <c r="WLM122" s="632"/>
      <c r="WLN122" s="632"/>
      <c r="WLO122" s="632"/>
      <c r="WLP122" s="632"/>
      <c r="WLQ122" s="632"/>
      <c r="WLR122" s="632"/>
      <c r="WLS122" s="632"/>
      <c r="WLT122" s="632"/>
      <c r="WLU122" s="632"/>
      <c r="WLV122" s="632"/>
      <c r="WLW122" s="632"/>
      <c r="WLX122" s="632"/>
      <c r="WLY122" s="632"/>
      <c r="WLZ122" s="632"/>
      <c r="WMA122" s="632"/>
      <c r="WMB122" s="632"/>
      <c r="WMC122" s="632"/>
      <c r="WMD122" s="632"/>
      <c r="WME122" s="632"/>
      <c r="WMF122" s="632"/>
      <c r="WMG122" s="632"/>
      <c r="WMH122" s="632"/>
      <c r="WMI122" s="632"/>
      <c r="WMJ122" s="632"/>
      <c r="WMK122" s="632"/>
      <c r="WML122" s="632"/>
      <c r="WMM122" s="632"/>
      <c r="WMN122" s="632"/>
      <c r="WMO122" s="632"/>
      <c r="WMP122" s="632"/>
      <c r="WMQ122" s="632"/>
      <c r="WMR122" s="632"/>
      <c r="WMS122" s="632"/>
      <c r="WMT122" s="632"/>
      <c r="WMU122" s="632"/>
      <c r="WMV122" s="632"/>
      <c r="WMW122" s="632"/>
      <c r="WMX122" s="632"/>
      <c r="WMY122" s="632"/>
      <c r="WMZ122" s="632"/>
      <c r="WNA122" s="632"/>
      <c r="WNB122" s="632"/>
      <c r="WNC122" s="632"/>
      <c r="WND122" s="632"/>
      <c r="WNE122" s="632"/>
      <c r="WNF122" s="632"/>
      <c r="WNG122" s="632"/>
      <c r="WNH122" s="632"/>
      <c r="WNI122" s="632"/>
      <c r="WNJ122" s="632"/>
      <c r="WNK122" s="632"/>
      <c r="WNL122" s="632"/>
      <c r="WNM122" s="632"/>
      <c r="WNN122" s="632"/>
      <c r="WNO122" s="632"/>
      <c r="WNP122" s="632"/>
      <c r="WNQ122" s="632"/>
      <c r="WNR122" s="632"/>
      <c r="WNS122" s="632"/>
      <c r="WNT122" s="632"/>
      <c r="WNU122" s="632"/>
      <c r="WNV122" s="632"/>
      <c r="WNW122" s="632"/>
      <c r="WNX122" s="632"/>
      <c r="WNY122" s="632"/>
      <c r="WNZ122" s="632"/>
      <c r="WOA122" s="632"/>
      <c r="WOB122" s="632"/>
      <c r="WOC122" s="632"/>
      <c r="WOD122" s="632"/>
      <c r="WOE122" s="632"/>
      <c r="WOF122" s="632"/>
      <c r="WOG122" s="632"/>
      <c r="WOH122" s="632"/>
      <c r="WOI122" s="632"/>
      <c r="WOJ122" s="632"/>
      <c r="WOK122" s="632"/>
      <c r="WOL122" s="632"/>
      <c r="WOM122" s="632"/>
      <c r="WON122" s="632"/>
      <c r="WOO122" s="632"/>
      <c r="WOP122" s="632"/>
      <c r="WOQ122" s="632"/>
      <c r="WOR122" s="632"/>
      <c r="WOS122" s="632"/>
      <c r="WOT122" s="632"/>
      <c r="WOU122" s="632"/>
      <c r="WOV122" s="632"/>
      <c r="WOW122" s="632"/>
      <c r="WOX122" s="632"/>
      <c r="WOY122" s="632"/>
      <c r="WOZ122" s="632"/>
      <c r="WPA122" s="632"/>
      <c r="WPB122" s="632"/>
      <c r="WPC122" s="632"/>
      <c r="WPD122" s="632"/>
      <c r="WPE122" s="632"/>
      <c r="WPF122" s="632"/>
      <c r="WPG122" s="632"/>
      <c r="WPH122" s="632"/>
      <c r="WPI122" s="632"/>
      <c r="WPJ122" s="632"/>
      <c r="WPK122" s="632"/>
      <c r="WPL122" s="632"/>
      <c r="WPM122" s="632"/>
      <c r="WPN122" s="632"/>
      <c r="WPO122" s="632"/>
      <c r="WPP122" s="632"/>
      <c r="WPQ122" s="632"/>
      <c r="WPR122" s="632"/>
      <c r="WPS122" s="632"/>
      <c r="WPT122" s="632"/>
      <c r="WPU122" s="632"/>
      <c r="WPV122" s="632"/>
      <c r="WPW122" s="632"/>
      <c r="WPX122" s="632"/>
      <c r="WPY122" s="632"/>
      <c r="WPZ122" s="632"/>
      <c r="WQA122" s="632"/>
      <c r="WQB122" s="632"/>
      <c r="WQC122" s="632"/>
      <c r="WQD122" s="632"/>
      <c r="WQE122" s="632"/>
      <c r="WQF122" s="632"/>
      <c r="WQG122" s="632"/>
      <c r="WQH122" s="632"/>
      <c r="WQI122" s="632"/>
      <c r="WQJ122" s="632"/>
      <c r="WQK122" s="632"/>
      <c r="WQL122" s="632"/>
      <c r="WQM122" s="632"/>
      <c r="WQN122" s="632"/>
      <c r="WQO122" s="632"/>
      <c r="WQP122" s="632"/>
      <c r="WQQ122" s="632"/>
      <c r="WQR122" s="632"/>
      <c r="WQS122" s="632"/>
      <c r="WQT122" s="632"/>
      <c r="WQU122" s="632"/>
      <c r="WQV122" s="632"/>
      <c r="WQW122" s="632"/>
      <c r="WQX122" s="632"/>
      <c r="WQY122" s="632"/>
      <c r="WQZ122" s="632"/>
      <c r="WRA122" s="632"/>
      <c r="WRB122" s="632"/>
      <c r="WRC122" s="632"/>
      <c r="WRD122" s="632"/>
      <c r="WRE122" s="632"/>
      <c r="WRF122" s="632"/>
      <c r="WRG122" s="632"/>
      <c r="WRH122" s="632"/>
      <c r="WRI122" s="632"/>
      <c r="WRJ122" s="632"/>
      <c r="WRK122" s="632"/>
      <c r="WRL122" s="632"/>
      <c r="WRM122" s="632"/>
      <c r="WRN122" s="632"/>
      <c r="WRO122" s="632"/>
      <c r="WRP122" s="632"/>
      <c r="WRQ122" s="632"/>
      <c r="WRR122" s="632"/>
      <c r="WRS122" s="632"/>
      <c r="WRT122" s="632"/>
      <c r="WRU122" s="632"/>
      <c r="WRV122" s="632"/>
      <c r="WRW122" s="632"/>
      <c r="WRX122" s="632"/>
      <c r="WRY122" s="632"/>
      <c r="WRZ122" s="632"/>
      <c r="WSA122" s="632"/>
      <c r="WSB122" s="632"/>
      <c r="WSC122" s="632"/>
      <c r="WSD122" s="632"/>
      <c r="WSE122" s="632"/>
      <c r="WSF122" s="632"/>
      <c r="WSG122" s="632"/>
      <c r="WSH122" s="632"/>
      <c r="WSI122" s="632"/>
      <c r="WSJ122" s="632"/>
      <c r="WSK122" s="632"/>
      <c r="WSL122" s="632"/>
      <c r="WSM122" s="632"/>
      <c r="WSN122" s="632"/>
      <c r="WSO122" s="632"/>
      <c r="WSP122" s="632"/>
      <c r="WSQ122" s="632"/>
      <c r="WSR122" s="632"/>
      <c r="WSS122" s="632"/>
      <c r="WST122" s="632"/>
      <c r="WSU122" s="632"/>
      <c r="WSV122" s="632"/>
      <c r="WSW122" s="632"/>
      <c r="WSX122" s="632"/>
      <c r="WSY122" s="632"/>
      <c r="WSZ122" s="632"/>
      <c r="WTA122" s="632"/>
      <c r="WTB122" s="632"/>
      <c r="WTC122" s="632"/>
      <c r="WTD122" s="632"/>
      <c r="WTE122" s="632"/>
      <c r="WTF122" s="632"/>
      <c r="WTG122" s="632"/>
      <c r="WTH122" s="632"/>
      <c r="WTI122" s="632"/>
      <c r="WTJ122" s="632"/>
      <c r="WTK122" s="632"/>
      <c r="WTL122" s="632"/>
      <c r="WTM122" s="632"/>
      <c r="WTN122" s="632"/>
      <c r="WTO122" s="632"/>
      <c r="WTP122" s="632"/>
      <c r="WTQ122" s="632"/>
      <c r="WTR122" s="632"/>
      <c r="WTS122" s="632"/>
      <c r="WTT122" s="632"/>
      <c r="WTU122" s="632"/>
      <c r="WTV122" s="632"/>
      <c r="WTW122" s="632"/>
      <c r="WTX122" s="632"/>
      <c r="WTY122" s="632"/>
      <c r="WTZ122" s="632"/>
      <c r="WUA122" s="632"/>
      <c r="WUB122" s="632"/>
      <c r="WUC122" s="632"/>
      <c r="WUD122" s="632"/>
      <c r="WUE122" s="632"/>
      <c r="WUF122" s="632"/>
      <c r="WUG122" s="632"/>
      <c r="WUH122" s="632"/>
      <c r="WUI122" s="632"/>
      <c r="WUJ122" s="632"/>
      <c r="WUK122" s="632"/>
      <c r="WUL122" s="632"/>
      <c r="WUM122" s="632"/>
      <c r="WUN122" s="632"/>
      <c r="WUO122" s="632"/>
      <c r="WUP122" s="632"/>
      <c r="WUQ122" s="632"/>
      <c r="WUR122" s="632"/>
      <c r="WUS122" s="632"/>
      <c r="WUT122" s="632"/>
      <c r="WUU122" s="632"/>
      <c r="WUV122" s="632"/>
      <c r="WUW122" s="632"/>
      <c r="WUX122" s="632"/>
      <c r="WUY122" s="632"/>
      <c r="WUZ122" s="632"/>
      <c r="WVA122" s="632"/>
      <c r="WVB122" s="632"/>
      <c r="WVC122" s="632"/>
      <c r="WVD122" s="632"/>
      <c r="WVE122" s="632"/>
      <c r="WVF122" s="632"/>
      <c r="WVG122" s="632"/>
      <c r="WVH122" s="632"/>
      <c r="WVI122" s="632"/>
      <c r="WVJ122" s="632"/>
      <c r="WVK122" s="632"/>
      <c r="WVL122" s="632"/>
      <c r="WVM122" s="632"/>
      <c r="WVN122" s="632"/>
      <c r="WVO122" s="632"/>
      <c r="WVP122" s="632"/>
      <c r="WVQ122" s="632"/>
      <c r="WVR122" s="632"/>
      <c r="WVS122" s="632"/>
      <c r="WVT122" s="632"/>
      <c r="WVU122" s="632"/>
      <c r="WVV122" s="632"/>
      <c r="WVW122" s="632"/>
      <c r="WVX122" s="632"/>
      <c r="WVY122" s="632"/>
      <c r="WVZ122" s="632"/>
      <c r="WWA122" s="632"/>
      <c r="WWB122" s="632"/>
      <c r="WWC122" s="632"/>
      <c r="WWD122" s="632"/>
      <c r="WWE122" s="632"/>
      <c r="WWF122" s="632"/>
      <c r="WWG122" s="632"/>
      <c r="WWH122" s="632"/>
      <c r="WWI122" s="632"/>
      <c r="WWJ122" s="632"/>
      <c r="WWK122" s="632"/>
      <c r="WWL122" s="632"/>
      <c r="WWM122" s="632"/>
      <c r="WWN122" s="632"/>
      <c r="WWO122" s="632"/>
      <c r="WWP122" s="632"/>
      <c r="WWQ122" s="632"/>
      <c r="WWR122" s="632"/>
      <c r="WWS122" s="632"/>
      <c r="WWT122" s="632"/>
      <c r="WWU122" s="632"/>
      <c r="WWV122" s="632"/>
      <c r="WWW122" s="632"/>
      <c r="WWX122" s="632"/>
      <c r="WWY122" s="632"/>
      <c r="WWZ122" s="632"/>
      <c r="WXA122" s="632"/>
      <c r="WXB122" s="632"/>
      <c r="WXC122" s="632"/>
      <c r="WXD122" s="632"/>
      <c r="WXE122" s="632"/>
      <c r="WXF122" s="632"/>
      <c r="WXG122" s="632"/>
      <c r="WXH122" s="632"/>
      <c r="WXI122" s="632"/>
      <c r="WXJ122" s="632"/>
      <c r="WXK122" s="632"/>
      <c r="WXL122" s="632"/>
      <c r="WXM122" s="632"/>
      <c r="WXN122" s="632"/>
      <c r="WXO122" s="632"/>
      <c r="WXP122" s="632"/>
      <c r="WXQ122" s="632"/>
      <c r="WXR122" s="632"/>
      <c r="WXS122" s="632"/>
      <c r="WXT122" s="632"/>
      <c r="WXU122" s="632"/>
      <c r="WXV122" s="632"/>
      <c r="WXW122" s="632"/>
      <c r="WXX122" s="632"/>
      <c r="WXY122" s="632"/>
      <c r="WXZ122" s="632"/>
      <c r="WYA122" s="632"/>
      <c r="WYB122" s="632"/>
      <c r="WYC122" s="632"/>
      <c r="WYD122" s="632"/>
      <c r="WYE122" s="632"/>
      <c r="WYF122" s="632"/>
      <c r="WYG122" s="632"/>
      <c r="WYH122" s="632"/>
      <c r="WYI122" s="632"/>
      <c r="WYJ122" s="632"/>
      <c r="WYK122" s="632"/>
      <c r="WYL122" s="632"/>
      <c r="WYM122" s="632"/>
      <c r="WYN122" s="632"/>
      <c r="WYO122" s="632"/>
      <c r="WYP122" s="632"/>
      <c r="WYQ122" s="632"/>
      <c r="WYR122" s="632"/>
      <c r="WYS122" s="632"/>
      <c r="WYT122" s="632"/>
      <c r="WYU122" s="632"/>
      <c r="WYV122" s="632"/>
      <c r="WYW122" s="632"/>
      <c r="WYX122" s="632"/>
      <c r="WYY122" s="632"/>
      <c r="WYZ122" s="632"/>
      <c r="WZA122" s="632"/>
      <c r="WZB122" s="632"/>
      <c r="WZC122" s="632"/>
      <c r="WZD122" s="632"/>
      <c r="WZE122" s="632"/>
      <c r="WZF122" s="632"/>
      <c r="WZG122" s="632"/>
      <c r="WZH122" s="632"/>
      <c r="WZI122" s="632"/>
      <c r="WZJ122" s="632"/>
      <c r="WZK122" s="632"/>
      <c r="WZL122" s="632"/>
      <c r="WZM122" s="632"/>
      <c r="WZN122" s="632"/>
      <c r="WZO122" s="632"/>
      <c r="WZP122" s="632"/>
      <c r="WZQ122" s="632"/>
      <c r="WZR122" s="632"/>
      <c r="WZS122" s="632"/>
      <c r="WZT122" s="632"/>
      <c r="WZU122" s="632"/>
      <c r="WZV122" s="632"/>
      <c r="WZW122" s="632"/>
      <c r="WZX122" s="632"/>
      <c r="WZY122" s="632"/>
      <c r="WZZ122" s="632"/>
      <c r="XAA122" s="632"/>
      <c r="XAB122" s="632"/>
      <c r="XAC122" s="632"/>
      <c r="XAD122" s="632"/>
      <c r="XAE122" s="632"/>
      <c r="XAF122" s="632"/>
      <c r="XAG122" s="632"/>
      <c r="XAH122" s="632"/>
      <c r="XAI122" s="632"/>
      <c r="XAJ122" s="632"/>
      <c r="XAK122" s="632"/>
      <c r="XAL122" s="632"/>
      <c r="XAM122" s="632"/>
      <c r="XAN122" s="632"/>
      <c r="XAO122" s="632"/>
      <c r="XAP122" s="632"/>
      <c r="XAQ122" s="632"/>
      <c r="XAR122" s="632"/>
      <c r="XAS122" s="632"/>
      <c r="XAT122" s="632"/>
      <c r="XAU122" s="632"/>
      <c r="XAV122" s="632"/>
      <c r="XAW122" s="632"/>
      <c r="XAX122" s="632"/>
      <c r="XAY122" s="632"/>
      <c r="XAZ122" s="632"/>
      <c r="XBA122" s="632"/>
      <c r="XBB122" s="632"/>
      <c r="XBC122" s="632"/>
      <c r="XBD122" s="632"/>
      <c r="XBE122" s="632"/>
      <c r="XBF122" s="632"/>
      <c r="XBG122" s="632"/>
      <c r="XBH122" s="632"/>
      <c r="XBI122" s="632"/>
      <c r="XBJ122" s="632"/>
      <c r="XBK122" s="632"/>
      <c r="XBL122" s="632"/>
      <c r="XBM122" s="632"/>
      <c r="XBN122" s="632"/>
      <c r="XBO122" s="632"/>
      <c r="XBP122" s="632"/>
      <c r="XBQ122" s="632"/>
      <c r="XBR122" s="632"/>
      <c r="XBS122" s="632"/>
      <c r="XBT122" s="632"/>
      <c r="XBU122" s="632"/>
      <c r="XBV122" s="632"/>
      <c r="XBW122" s="632"/>
      <c r="XBX122" s="632"/>
      <c r="XBY122" s="632"/>
      <c r="XBZ122" s="632"/>
      <c r="XCA122" s="632"/>
      <c r="XCB122" s="632"/>
      <c r="XCC122" s="632"/>
      <c r="XCD122" s="632"/>
      <c r="XCE122" s="632"/>
      <c r="XCF122" s="632"/>
      <c r="XCG122" s="632"/>
      <c r="XCH122" s="632"/>
      <c r="XCI122" s="632"/>
      <c r="XCJ122" s="632"/>
      <c r="XCK122" s="632"/>
      <c r="XCL122" s="632"/>
      <c r="XCM122" s="632"/>
      <c r="XCN122" s="632"/>
      <c r="XCO122" s="632"/>
      <c r="XCP122" s="632"/>
      <c r="XCQ122" s="632"/>
      <c r="XCR122" s="632"/>
      <c r="XCS122" s="632"/>
      <c r="XCT122" s="632"/>
      <c r="XCU122" s="632"/>
      <c r="XCV122" s="632"/>
      <c r="XCW122" s="632"/>
      <c r="XCX122" s="632"/>
      <c r="XCY122" s="632"/>
      <c r="XCZ122" s="632"/>
      <c r="XDA122" s="632"/>
      <c r="XDB122" s="632"/>
      <c r="XDC122" s="632"/>
      <c r="XDD122" s="632"/>
      <c r="XDE122" s="632"/>
      <c r="XDF122" s="632"/>
      <c r="XDG122" s="632"/>
      <c r="XDH122" s="632"/>
      <c r="XDI122" s="632"/>
      <c r="XDJ122" s="632"/>
      <c r="XDK122" s="632"/>
      <c r="XDL122" s="632"/>
      <c r="XDM122" s="632"/>
      <c r="XDN122" s="632"/>
      <c r="XDO122" s="632"/>
      <c r="XDP122" s="632"/>
      <c r="XDQ122" s="632"/>
      <c r="XDR122" s="632"/>
      <c r="XDS122" s="632"/>
      <c r="XDT122" s="632"/>
      <c r="XDU122" s="632"/>
      <c r="XDV122" s="632"/>
      <c r="XDW122" s="632"/>
      <c r="XDX122" s="632"/>
      <c r="XDY122" s="632"/>
      <c r="XDZ122" s="632"/>
      <c r="XEA122" s="632"/>
      <c r="XEB122" s="632"/>
      <c r="XEC122" s="632"/>
      <c r="XED122" s="632"/>
      <c r="XEE122" s="632"/>
      <c r="XEF122" s="632"/>
      <c r="XEG122" s="632"/>
      <c r="XEH122" s="632"/>
      <c r="XEI122" s="632"/>
      <c r="XEJ122" s="632"/>
      <c r="XEK122" s="632"/>
      <c r="XEL122" s="632"/>
      <c r="XEM122" s="632"/>
      <c r="XEN122" s="632"/>
      <c r="XEO122" s="632"/>
      <c r="XEP122" s="632"/>
      <c r="XEQ122" s="632"/>
      <c r="XER122" s="632"/>
      <c r="XES122" s="632"/>
      <c r="XET122" s="632"/>
      <c r="XEU122" s="632"/>
      <c r="XEV122" s="632"/>
      <c r="XEW122" s="595"/>
      <c r="XEX122" s="595"/>
      <c r="XEY122" s="595"/>
      <c r="XEZ122" s="595"/>
      <c r="XFA122" s="595"/>
      <c r="XFB122" s="595"/>
      <c r="XFC122" s="595"/>
      <c r="XFD122" s="595"/>
    </row>
    <row r="123" ht="18" customHeight="1" spans="1:27">
      <c r="A123" s="642" t="s">
        <v>305</v>
      </c>
      <c r="B123" s="643">
        <v>1399</v>
      </c>
      <c r="C123" s="643">
        <f>SUM(C124:C125)</f>
        <v>1361</v>
      </c>
      <c r="D123" s="643"/>
      <c r="E123" s="643">
        <f>SUM(E124:E125)</f>
        <v>0</v>
      </c>
      <c r="F123" s="647"/>
      <c r="T123" s="622"/>
      <c r="V123" s="655"/>
      <c r="W123" s="656"/>
      <c r="Z123" s="595"/>
      <c r="AA123" s="595"/>
    </row>
    <row r="124" ht="18" customHeight="1" spans="1:27">
      <c r="A124" s="418" t="s">
        <v>98</v>
      </c>
      <c r="B124" s="648">
        <v>338</v>
      </c>
      <c r="C124" s="649">
        <v>310</v>
      </c>
      <c r="D124" s="645"/>
      <c r="E124" s="650"/>
      <c r="F124" s="647"/>
      <c r="T124" s="622"/>
      <c r="V124" s="655"/>
      <c r="W124" s="656"/>
      <c r="Z124" s="595"/>
      <c r="AA124" s="595"/>
    </row>
    <row r="125" ht="18" customHeight="1" spans="1:27">
      <c r="A125" s="418" t="s">
        <v>101</v>
      </c>
      <c r="B125" s="648">
        <v>1061</v>
      </c>
      <c r="C125" s="649">
        <v>1051</v>
      </c>
      <c r="D125" s="645"/>
      <c r="E125" s="646"/>
      <c r="F125" s="647"/>
      <c r="T125" s="622"/>
      <c r="V125" s="655"/>
      <c r="W125" s="656"/>
      <c r="Z125" s="595"/>
      <c r="AA125" s="595"/>
    </row>
    <row r="126" ht="18" customHeight="1" spans="1:27">
      <c r="A126" s="642" t="s">
        <v>311</v>
      </c>
      <c r="B126" s="643">
        <v>226236</v>
      </c>
      <c r="C126" s="643">
        <f>SUM(C127:C131)</f>
        <v>238390</v>
      </c>
      <c r="D126" s="643"/>
      <c r="E126" s="643">
        <f>SUM(E127:E131)</f>
        <v>16351</v>
      </c>
      <c r="F126" s="647"/>
      <c r="T126" s="622"/>
      <c r="V126" s="655"/>
      <c r="W126" s="656"/>
      <c r="Z126" s="595"/>
      <c r="AA126" s="595"/>
    </row>
    <row r="127" ht="18" customHeight="1" spans="1:27">
      <c r="A127" s="418" t="s">
        <v>313</v>
      </c>
      <c r="B127" s="648">
        <v>5184</v>
      </c>
      <c r="C127" s="649">
        <v>6919</v>
      </c>
      <c r="D127" s="645"/>
      <c r="E127" s="650">
        <v>127</v>
      </c>
      <c r="F127" s="647"/>
      <c r="T127" s="622"/>
      <c r="V127" s="655"/>
      <c r="W127" s="656"/>
      <c r="Z127" s="595"/>
      <c r="AA127" s="595"/>
    </row>
    <row r="128" ht="18" customHeight="1" spans="1:27">
      <c r="A128" s="418" t="s">
        <v>315</v>
      </c>
      <c r="B128" s="648">
        <v>109093</v>
      </c>
      <c r="C128" s="649">
        <v>112930</v>
      </c>
      <c r="D128" s="660"/>
      <c r="E128" s="650">
        <v>8699</v>
      </c>
      <c r="F128" s="665"/>
      <c r="T128" s="622"/>
      <c r="V128" s="655"/>
      <c r="W128" s="656"/>
      <c r="Z128" s="595"/>
      <c r="AA128" s="595"/>
    </row>
    <row r="129" ht="18" customHeight="1" spans="1:27">
      <c r="A129" s="418" t="s">
        <v>317</v>
      </c>
      <c r="B129" s="648">
        <v>42967</v>
      </c>
      <c r="C129" s="649">
        <v>45200</v>
      </c>
      <c r="D129" s="645"/>
      <c r="E129" s="650">
        <v>4720</v>
      </c>
      <c r="F129" s="647"/>
      <c r="T129" s="622"/>
      <c r="V129" s="655"/>
      <c r="W129" s="656"/>
      <c r="Z129" s="595"/>
      <c r="AA129" s="595"/>
    </row>
    <row r="130" ht="18" customHeight="1" spans="1:27">
      <c r="A130" s="418" t="s">
        <v>319</v>
      </c>
      <c r="B130" s="648">
        <v>67513</v>
      </c>
      <c r="C130" s="649">
        <v>72451</v>
      </c>
      <c r="D130" s="645"/>
      <c r="E130" s="650">
        <v>1707</v>
      </c>
      <c r="F130" s="647"/>
      <c r="T130" s="622"/>
      <c r="V130" s="655"/>
      <c r="W130" s="656"/>
      <c r="Z130" s="595"/>
      <c r="AA130" s="595"/>
    </row>
    <row r="131" ht="18" customHeight="1" spans="1:27">
      <c r="A131" s="418" t="s">
        <v>321</v>
      </c>
      <c r="B131" s="648">
        <v>1479</v>
      </c>
      <c r="C131" s="649">
        <v>890</v>
      </c>
      <c r="D131" s="645"/>
      <c r="E131" s="650">
        <v>1098</v>
      </c>
      <c r="F131" s="647"/>
      <c r="T131" s="622"/>
      <c r="V131" s="655"/>
      <c r="W131" s="656"/>
      <c r="Z131" s="595"/>
      <c r="AA131" s="595"/>
    </row>
    <row r="132" ht="18" customHeight="1" spans="1:27">
      <c r="A132" s="642" t="s">
        <v>323</v>
      </c>
      <c r="B132" s="643">
        <v>6747</v>
      </c>
      <c r="C132" s="643">
        <f>SUM(C133:C133)</f>
        <v>6750</v>
      </c>
      <c r="D132" s="643"/>
      <c r="E132" s="643">
        <f>SUM(E133:E133)</f>
        <v>1677</v>
      </c>
      <c r="F132" s="647"/>
      <c r="T132" s="622"/>
      <c r="V132" s="655"/>
      <c r="W132" s="656"/>
      <c r="Z132" s="595"/>
      <c r="AA132" s="595"/>
    </row>
    <row r="133" ht="18" customHeight="1" spans="1:27">
      <c r="A133" s="418" t="s">
        <v>325</v>
      </c>
      <c r="B133" s="648">
        <v>6747</v>
      </c>
      <c r="C133" s="649">
        <v>6750</v>
      </c>
      <c r="D133" s="645"/>
      <c r="E133" s="650">
        <v>1677</v>
      </c>
      <c r="F133" s="647"/>
      <c r="T133" s="622"/>
      <c r="V133" s="655"/>
      <c r="W133" s="656"/>
      <c r="Z133" s="595"/>
      <c r="AA133" s="595"/>
    </row>
    <row r="134" ht="18" customHeight="1" spans="1:27">
      <c r="A134" s="642" t="s">
        <v>328</v>
      </c>
      <c r="B134" s="643">
        <v>369</v>
      </c>
      <c r="C134" s="643">
        <f>SUM(C135)</f>
        <v>368</v>
      </c>
      <c r="D134" s="645"/>
      <c r="E134" s="650"/>
      <c r="F134" s="647"/>
      <c r="T134" s="622"/>
      <c r="V134" s="655"/>
      <c r="W134" s="656"/>
      <c r="Z134" s="595"/>
      <c r="AA134" s="595"/>
    </row>
    <row r="135" ht="18" customHeight="1" spans="1:27">
      <c r="A135" s="418" t="s">
        <v>330</v>
      </c>
      <c r="B135" s="670">
        <v>369</v>
      </c>
      <c r="C135" s="649">
        <v>368</v>
      </c>
      <c r="D135" s="645"/>
      <c r="E135" s="646"/>
      <c r="F135" s="647"/>
      <c r="T135" s="622"/>
      <c r="V135" s="655"/>
      <c r="W135" s="656"/>
      <c r="Z135" s="595"/>
      <c r="AA135" s="595"/>
    </row>
    <row r="136" ht="18" customHeight="1" spans="1:27">
      <c r="A136" s="642" t="s">
        <v>332</v>
      </c>
      <c r="B136" s="643">
        <v>2090</v>
      </c>
      <c r="C136" s="643">
        <f>SUM(C137:C138)</f>
        <v>2320</v>
      </c>
      <c r="D136" s="643"/>
      <c r="E136" s="643">
        <f>SUM(E137:E138)</f>
        <v>422</v>
      </c>
      <c r="F136" s="647"/>
      <c r="T136" s="622"/>
      <c r="V136" s="655"/>
      <c r="W136" s="656"/>
      <c r="Z136" s="595"/>
      <c r="AA136" s="595"/>
    </row>
    <row r="137" ht="18" customHeight="1" spans="1:27">
      <c r="A137" s="418" t="s">
        <v>334</v>
      </c>
      <c r="B137" s="670">
        <v>2090</v>
      </c>
      <c r="C137" s="649">
        <v>1662</v>
      </c>
      <c r="D137" s="645"/>
      <c r="E137" s="650">
        <v>422</v>
      </c>
      <c r="F137" s="647"/>
      <c r="T137" s="622"/>
      <c r="V137" s="655"/>
      <c r="W137" s="656"/>
      <c r="Z137" s="595"/>
      <c r="AA137" s="595"/>
    </row>
    <row r="138" ht="18" customHeight="1" spans="1:27">
      <c r="A138" s="418" t="s">
        <v>336</v>
      </c>
      <c r="B138" s="670"/>
      <c r="C138" s="649">
        <v>658</v>
      </c>
      <c r="D138" s="645"/>
      <c r="E138" s="650"/>
      <c r="F138" s="647"/>
      <c r="T138" s="622"/>
      <c r="V138" s="655"/>
      <c r="W138" s="656"/>
      <c r="Z138" s="595"/>
      <c r="AA138" s="595"/>
    </row>
    <row r="139" ht="18" customHeight="1" spans="1:27">
      <c r="A139" s="642" t="s">
        <v>338</v>
      </c>
      <c r="B139" s="643">
        <v>1874</v>
      </c>
      <c r="C139" s="643">
        <f>SUM(C140:C141)</f>
        <v>2966</v>
      </c>
      <c r="D139" s="645"/>
      <c r="E139" s="650"/>
      <c r="F139" s="647"/>
      <c r="T139" s="622"/>
      <c r="V139" s="655"/>
      <c r="W139" s="656"/>
      <c r="Z139" s="595"/>
      <c r="AA139" s="595"/>
    </row>
    <row r="140" ht="18" customHeight="1" spans="1:27">
      <c r="A140" s="418" t="s">
        <v>340</v>
      </c>
      <c r="B140" s="670">
        <v>1059</v>
      </c>
      <c r="C140" s="649">
        <v>1162</v>
      </c>
      <c r="D140" s="645"/>
      <c r="E140" s="646"/>
      <c r="F140" s="647"/>
      <c r="T140" s="622"/>
      <c r="V140" s="655"/>
      <c r="W140" s="656"/>
      <c r="Z140" s="595"/>
      <c r="AA140" s="595"/>
    </row>
    <row r="141" ht="18" customHeight="1" spans="1:27">
      <c r="A141" s="418" t="s">
        <v>342</v>
      </c>
      <c r="B141" s="670">
        <v>815</v>
      </c>
      <c r="C141" s="649">
        <v>1804</v>
      </c>
      <c r="D141" s="645"/>
      <c r="E141" s="650"/>
      <c r="F141" s="647"/>
      <c r="T141" s="622"/>
      <c r="V141" s="655"/>
      <c r="W141" s="656"/>
      <c r="Z141" s="595"/>
      <c r="AA141" s="595"/>
    </row>
    <row r="142" ht="18" customHeight="1" spans="1:27">
      <c r="A142" s="642" t="s">
        <v>346</v>
      </c>
      <c r="B142" s="643">
        <v>4655</v>
      </c>
      <c r="C142" s="643">
        <f>SUM(C143:C143)</f>
        <v>3800</v>
      </c>
      <c r="D142" s="652"/>
      <c r="E142" s="652"/>
      <c r="F142" s="647"/>
      <c r="T142" s="622"/>
      <c r="V142" s="655"/>
      <c r="W142" s="656"/>
      <c r="Z142" s="595"/>
      <c r="AA142" s="595"/>
    </row>
    <row r="143" ht="18" customHeight="1" spans="1:27">
      <c r="A143" s="418" t="s">
        <v>348</v>
      </c>
      <c r="B143" s="670">
        <v>4655</v>
      </c>
      <c r="C143" s="649">
        <v>3800</v>
      </c>
      <c r="D143" s="645"/>
      <c r="E143" s="649"/>
      <c r="F143" s="647"/>
      <c r="T143" s="622"/>
      <c r="V143" s="655"/>
      <c r="W143" s="656"/>
      <c r="Z143" s="595"/>
      <c r="AA143" s="595"/>
    </row>
    <row r="144" ht="18" customHeight="1" spans="1:27">
      <c r="A144" s="642" t="s">
        <v>350</v>
      </c>
      <c r="B144" s="643">
        <v>52405</v>
      </c>
      <c r="C144" s="643">
        <f>SUM(C145)</f>
        <v>40367</v>
      </c>
      <c r="D144" s="645"/>
      <c r="E144" s="649"/>
      <c r="F144" s="647"/>
      <c r="T144" s="622"/>
      <c r="V144" s="655"/>
      <c r="W144" s="656"/>
      <c r="Z144" s="595"/>
      <c r="AA144" s="595"/>
    </row>
    <row r="145" ht="18" customHeight="1" spans="1:27">
      <c r="A145" s="418" t="s">
        <v>352</v>
      </c>
      <c r="B145" s="670">
        <v>52405</v>
      </c>
      <c r="C145" s="649">
        <v>40367</v>
      </c>
      <c r="D145" s="645"/>
      <c r="E145" s="649"/>
      <c r="F145" s="647"/>
      <c r="T145" s="622"/>
      <c r="V145" s="655"/>
      <c r="W145" s="656"/>
      <c r="Z145" s="595"/>
      <c r="AA145" s="595"/>
    </row>
    <row r="146" s="624" customFormat="1" ht="18" customHeight="1" spans="1:16384">
      <c r="A146" s="640" t="s">
        <v>354</v>
      </c>
      <c r="B146" s="613">
        <v>19520</v>
      </c>
      <c r="C146" s="613">
        <f>C147+C152+C155+C160+C158+C150</f>
        <v>20148</v>
      </c>
      <c r="D146" s="614">
        <f>(C146-B146)/B146*100</f>
        <v>3.2172131147541</v>
      </c>
      <c r="E146" s="649"/>
      <c r="F146" s="647"/>
      <c r="G146" s="631"/>
      <c r="H146" s="631"/>
      <c r="I146" s="631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22"/>
      <c r="U146" s="632"/>
      <c r="V146" s="655"/>
      <c r="W146" s="656"/>
      <c r="X146" s="632"/>
      <c r="Y146" s="632"/>
      <c r="Z146" s="595"/>
      <c r="AA146" s="595"/>
      <c r="AB146" s="632"/>
      <c r="AC146" s="632"/>
      <c r="AD146" s="632"/>
      <c r="AE146" s="632"/>
      <c r="AF146" s="632"/>
      <c r="AG146" s="632"/>
      <c r="AH146" s="632"/>
      <c r="AI146" s="632"/>
      <c r="AJ146" s="632"/>
      <c r="AK146" s="632"/>
      <c r="AL146" s="632"/>
      <c r="AM146" s="632"/>
      <c r="AN146" s="632"/>
      <c r="AO146" s="632"/>
      <c r="AP146" s="632"/>
      <c r="AQ146" s="632"/>
      <c r="AR146" s="632"/>
      <c r="AS146" s="632"/>
      <c r="AT146" s="632"/>
      <c r="AU146" s="632"/>
      <c r="AV146" s="632"/>
      <c r="AW146" s="632"/>
      <c r="AX146" s="632"/>
      <c r="AY146" s="632"/>
      <c r="AZ146" s="632"/>
      <c r="BA146" s="632"/>
      <c r="BB146" s="632"/>
      <c r="BC146" s="632"/>
      <c r="BD146" s="632"/>
      <c r="BE146" s="632"/>
      <c r="BF146" s="632"/>
      <c r="BG146" s="632"/>
      <c r="BH146" s="632"/>
      <c r="BI146" s="632"/>
      <c r="BJ146" s="632"/>
      <c r="BK146" s="632"/>
      <c r="BL146" s="632"/>
      <c r="BM146" s="632"/>
      <c r="BN146" s="632"/>
      <c r="BO146" s="632"/>
      <c r="BP146" s="632"/>
      <c r="BQ146" s="632"/>
      <c r="BR146" s="632"/>
      <c r="BS146" s="632"/>
      <c r="BT146" s="632"/>
      <c r="BU146" s="632"/>
      <c r="BV146" s="632"/>
      <c r="BW146" s="632"/>
      <c r="BX146" s="632"/>
      <c r="BY146" s="632"/>
      <c r="BZ146" s="632"/>
      <c r="CA146" s="632"/>
      <c r="CB146" s="632"/>
      <c r="CC146" s="632"/>
      <c r="CD146" s="632"/>
      <c r="CE146" s="632"/>
      <c r="CF146" s="632"/>
      <c r="CG146" s="632"/>
      <c r="CH146" s="632"/>
      <c r="CI146" s="632"/>
      <c r="CJ146" s="632"/>
      <c r="CK146" s="632"/>
      <c r="CL146" s="632"/>
      <c r="CM146" s="632"/>
      <c r="CN146" s="632"/>
      <c r="CO146" s="632"/>
      <c r="CP146" s="632"/>
      <c r="CQ146" s="632"/>
      <c r="CR146" s="632"/>
      <c r="CS146" s="632"/>
      <c r="CT146" s="632"/>
      <c r="CU146" s="632"/>
      <c r="CV146" s="632"/>
      <c r="CW146" s="632"/>
      <c r="CX146" s="632"/>
      <c r="CY146" s="632"/>
      <c r="CZ146" s="632"/>
      <c r="DA146" s="632"/>
      <c r="DB146" s="632"/>
      <c r="DC146" s="632"/>
      <c r="DD146" s="632"/>
      <c r="DE146" s="632"/>
      <c r="DF146" s="632"/>
      <c r="DG146" s="632"/>
      <c r="DH146" s="632"/>
      <c r="DI146" s="632"/>
      <c r="DJ146" s="632"/>
      <c r="DK146" s="632"/>
      <c r="DL146" s="632"/>
      <c r="DM146" s="632"/>
      <c r="DN146" s="632"/>
      <c r="DO146" s="632"/>
      <c r="DP146" s="632"/>
      <c r="DQ146" s="632"/>
      <c r="DR146" s="632"/>
      <c r="DS146" s="632"/>
      <c r="DT146" s="632"/>
      <c r="DU146" s="632"/>
      <c r="DV146" s="632"/>
      <c r="DW146" s="632"/>
      <c r="DX146" s="632"/>
      <c r="DY146" s="632"/>
      <c r="DZ146" s="632"/>
      <c r="EA146" s="632"/>
      <c r="EB146" s="632"/>
      <c r="EC146" s="632"/>
      <c r="ED146" s="632"/>
      <c r="EE146" s="632"/>
      <c r="EF146" s="632"/>
      <c r="EG146" s="632"/>
      <c r="EH146" s="632"/>
      <c r="EI146" s="632"/>
      <c r="EJ146" s="632"/>
      <c r="EK146" s="632"/>
      <c r="EL146" s="632"/>
      <c r="EM146" s="632"/>
      <c r="EN146" s="632"/>
      <c r="EO146" s="632"/>
      <c r="EP146" s="632"/>
      <c r="EQ146" s="632"/>
      <c r="ER146" s="632"/>
      <c r="ES146" s="632"/>
      <c r="ET146" s="632"/>
      <c r="EU146" s="632"/>
      <c r="EV146" s="632"/>
      <c r="EW146" s="632"/>
      <c r="EX146" s="632"/>
      <c r="EY146" s="632"/>
      <c r="EZ146" s="632"/>
      <c r="FA146" s="632"/>
      <c r="FB146" s="632"/>
      <c r="FC146" s="632"/>
      <c r="FD146" s="632"/>
      <c r="FE146" s="632"/>
      <c r="FF146" s="632"/>
      <c r="FG146" s="632"/>
      <c r="FH146" s="632"/>
      <c r="FI146" s="632"/>
      <c r="FJ146" s="632"/>
      <c r="FK146" s="632"/>
      <c r="FL146" s="632"/>
      <c r="FM146" s="632"/>
      <c r="FN146" s="632"/>
      <c r="FO146" s="632"/>
      <c r="FP146" s="632"/>
      <c r="FQ146" s="632"/>
      <c r="FR146" s="632"/>
      <c r="FS146" s="632"/>
      <c r="FT146" s="632"/>
      <c r="FU146" s="632"/>
      <c r="FV146" s="632"/>
      <c r="FW146" s="632"/>
      <c r="FX146" s="632"/>
      <c r="FY146" s="632"/>
      <c r="FZ146" s="632"/>
      <c r="GA146" s="632"/>
      <c r="GB146" s="632"/>
      <c r="GC146" s="632"/>
      <c r="GD146" s="632"/>
      <c r="GE146" s="632"/>
      <c r="GF146" s="632"/>
      <c r="GG146" s="632"/>
      <c r="GH146" s="632"/>
      <c r="GI146" s="632"/>
      <c r="GJ146" s="632"/>
      <c r="GK146" s="632"/>
      <c r="GL146" s="632"/>
      <c r="GM146" s="632"/>
      <c r="GN146" s="632"/>
      <c r="GO146" s="632"/>
      <c r="GP146" s="632"/>
      <c r="GQ146" s="632"/>
      <c r="GR146" s="632"/>
      <c r="GS146" s="632"/>
      <c r="GT146" s="632"/>
      <c r="GU146" s="632"/>
      <c r="GV146" s="632"/>
      <c r="GW146" s="632"/>
      <c r="GX146" s="632"/>
      <c r="GY146" s="632"/>
      <c r="GZ146" s="632"/>
      <c r="HA146" s="632"/>
      <c r="HB146" s="632"/>
      <c r="HC146" s="632"/>
      <c r="HD146" s="632"/>
      <c r="HE146" s="632"/>
      <c r="HF146" s="632"/>
      <c r="HG146" s="632"/>
      <c r="HH146" s="632"/>
      <c r="HI146" s="632"/>
      <c r="HJ146" s="632"/>
      <c r="HK146" s="632"/>
      <c r="HL146" s="632"/>
      <c r="HM146" s="632"/>
      <c r="HN146" s="632"/>
      <c r="HO146" s="632"/>
      <c r="HP146" s="632"/>
      <c r="HQ146" s="632"/>
      <c r="HR146" s="632"/>
      <c r="HS146" s="632"/>
      <c r="HT146" s="632"/>
      <c r="HU146" s="632"/>
      <c r="HV146" s="632"/>
      <c r="HW146" s="632"/>
      <c r="HX146" s="632"/>
      <c r="HY146" s="632"/>
      <c r="HZ146" s="632"/>
      <c r="IA146" s="632"/>
      <c r="IB146" s="632"/>
      <c r="IC146" s="632"/>
      <c r="ID146" s="632"/>
      <c r="IE146" s="632"/>
      <c r="IF146" s="632"/>
      <c r="IG146" s="632"/>
      <c r="IH146" s="632"/>
      <c r="II146" s="632"/>
      <c r="IJ146" s="632"/>
      <c r="IK146" s="632"/>
      <c r="IL146" s="632"/>
      <c r="IM146" s="632"/>
      <c r="IN146" s="632"/>
      <c r="IO146" s="632"/>
      <c r="IP146" s="632"/>
      <c r="IQ146" s="632"/>
      <c r="IR146" s="632"/>
      <c r="IS146" s="632"/>
      <c r="IT146" s="632"/>
      <c r="IU146" s="632"/>
      <c r="IV146" s="632"/>
      <c r="IW146" s="632"/>
      <c r="IX146" s="632"/>
      <c r="IY146" s="632"/>
      <c r="IZ146" s="632"/>
      <c r="JA146" s="632"/>
      <c r="JB146" s="632"/>
      <c r="JC146" s="632"/>
      <c r="JD146" s="632"/>
      <c r="JE146" s="632"/>
      <c r="JF146" s="632"/>
      <c r="JG146" s="632"/>
      <c r="JH146" s="632"/>
      <c r="JI146" s="632"/>
      <c r="JJ146" s="632"/>
      <c r="JK146" s="632"/>
      <c r="JL146" s="632"/>
      <c r="JM146" s="632"/>
      <c r="JN146" s="632"/>
      <c r="JO146" s="632"/>
      <c r="JP146" s="632"/>
      <c r="JQ146" s="632"/>
      <c r="JR146" s="632"/>
      <c r="JS146" s="632"/>
      <c r="JT146" s="632"/>
      <c r="JU146" s="632"/>
      <c r="JV146" s="632"/>
      <c r="JW146" s="632"/>
      <c r="JX146" s="632"/>
      <c r="JY146" s="632"/>
      <c r="JZ146" s="632"/>
      <c r="KA146" s="632"/>
      <c r="KB146" s="632"/>
      <c r="KC146" s="632"/>
      <c r="KD146" s="632"/>
      <c r="KE146" s="632"/>
      <c r="KF146" s="632"/>
      <c r="KG146" s="632"/>
      <c r="KH146" s="632"/>
      <c r="KI146" s="632"/>
      <c r="KJ146" s="632"/>
      <c r="KK146" s="632"/>
      <c r="KL146" s="632"/>
      <c r="KM146" s="632"/>
      <c r="KN146" s="632"/>
      <c r="KO146" s="632"/>
      <c r="KP146" s="632"/>
      <c r="KQ146" s="632"/>
      <c r="KR146" s="632"/>
      <c r="KS146" s="632"/>
      <c r="KT146" s="632"/>
      <c r="KU146" s="632"/>
      <c r="KV146" s="632"/>
      <c r="KW146" s="632"/>
      <c r="KX146" s="632"/>
      <c r="KY146" s="632"/>
      <c r="KZ146" s="632"/>
      <c r="LA146" s="632"/>
      <c r="LB146" s="632"/>
      <c r="LC146" s="632"/>
      <c r="LD146" s="632"/>
      <c r="LE146" s="632"/>
      <c r="LF146" s="632"/>
      <c r="LG146" s="632"/>
      <c r="LH146" s="632"/>
      <c r="LI146" s="632"/>
      <c r="LJ146" s="632"/>
      <c r="LK146" s="632"/>
      <c r="LL146" s="632"/>
      <c r="LM146" s="632"/>
      <c r="LN146" s="632"/>
      <c r="LO146" s="632"/>
      <c r="LP146" s="632"/>
      <c r="LQ146" s="632"/>
      <c r="LR146" s="632"/>
      <c r="LS146" s="632"/>
      <c r="LT146" s="632"/>
      <c r="LU146" s="632"/>
      <c r="LV146" s="632"/>
      <c r="LW146" s="632"/>
      <c r="LX146" s="632"/>
      <c r="LY146" s="632"/>
      <c r="LZ146" s="632"/>
      <c r="MA146" s="632"/>
      <c r="MB146" s="632"/>
      <c r="MC146" s="632"/>
      <c r="MD146" s="632"/>
      <c r="ME146" s="632"/>
      <c r="MF146" s="632"/>
      <c r="MG146" s="632"/>
      <c r="MH146" s="632"/>
      <c r="MI146" s="632"/>
      <c r="MJ146" s="632"/>
      <c r="MK146" s="632"/>
      <c r="ML146" s="632"/>
      <c r="MM146" s="632"/>
      <c r="MN146" s="632"/>
      <c r="MO146" s="632"/>
      <c r="MP146" s="632"/>
      <c r="MQ146" s="632"/>
      <c r="MR146" s="632"/>
      <c r="MS146" s="632"/>
      <c r="MT146" s="632"/>
      <c r="MU146" s="632"/>
      <c r="MV146" s="632"/>
      <c r="MW146" s="632"/>
      <c r="MX146" s="632"/>
      <c r="MY146" s="632"/>
      <c r="MZ146" s="632"/>
      <c r="NA146" s="632"/>
      <c r="NB146" s="632"/>
      <c r="NC146" s="632"/>
      <c r="ND146" s="632"/>
      <c r="NE146" s="632"/>
      <c r="NF146" s="632"/>
      <c r="NG146" s="632"/>
      <c r="NH146" s="632"/>
      <c r="NI146" s="632"/>
      <c r="NJ146" s="632"/>
      <c r="NK146" s="632"/>
      <c r="NL146" s="632"/>
      <c r="NM146" s="632"/>
      <c r="NN146" s="632"/>
      <c r="NO146" s="632"/>
      <c r="NP146" s="632"/>
      <c r="NQ146" s="632"/>
      <c r="NR146" s="632"/>
      <c r="NS146" s="632"/>
      <c r="NT146" s="632"/>
      <c r="NU146" s="632"/>
      <c r="NV146" s="632"/>
      <c r="NW146" s="632"/>
      <c r="NX146" s="632"/>
      <c r="NY146" s="632"/>
      <c r="NZ146" s="632"/>
      <c r="OA146" s="632"/>
      <c r="OB146" s="632"/>
      <c r="OC146" s="632"/>
      <c r="OD146" s="632"/>
      <c r="OE146" s="632"/>
      <c r="OF146" s="632"/>
      <c r="OG146" s="632"/>
      <c r="OH146" s="632"/>
      <c r="OI146" s="632"/>
      <c r="OJ146" s="632"/>
      <c r="OK146" s="632"/>
      <c r="OL146" s="632"/>
      <c r="OM146" s="632"/>
      <c r="ON146" s="632"/>
      <c r="OO146" s="632"/>
      <c r="OP146" s="632"/>
      <c r="OQ146" s="632"/>
      <c r="OR146" s="632"/>
      <c r="OS146" s="632"/>
      <c r="OT146" s="632"/>
      <c r="OU146" s="632"/>
      <c r="OV146" s="632"/>
      <c r="OW146" s="632"/>
      <c r="OX146" s="632"/>
      <c r="OY146" s="632"/>
      <c r="OZ146" s="632"/>
      <c r="PA146" s="632"/>
      <c r="PB146" s="632"/>
      <c r="PC146" s="632"/>
      <c r="PD146" s="632"/>
      <c r="PE146" s="632"/>
      <c r="PF146" s="632"/>
      <c r="PG146" s="632"/>
      <c r="PH146" s="632"/>
      <c r="PI146" s="632"/>
      <c r="PJ146" s="632"/>
      <c r="PK146" s="632"/>
      <c r="PL146" s="632"/>
      <c r="PM146" s="632"/>
      <c r="PN146" s="632"/>
      <c r="PO146" s="632"/>
      <c r="PP146" s="632"/>
      <c r="PQ146" s="632"/>
      <c r="PR146" s="632"/>
      <c r="PS146" s="632"/>
      <c r="PT146" s="632"/>
      <c r="PU146" s="632"/>
      <c r="PV146" s="632"/>
      <c r="PW146" s="632"/>
      <c r="PX146" s="632"/>
      <c r="PY146" s="632"/>
      <c r="PZ146" s="632"/>
      <c r="QA146" s="632"/>
      <c r="QB146" s="632"/>
      <c r="QC146" s="632"/>
      <c r="QD146" s="632"/>
      <c r="QE146" s="632"/>
      <c r="QF146" s="632"/>
      <c r="QG146" s="632"/>
      <c r="QH146" s="632"/>
      <c r="QI146" s="632"/>
      <c r="QJ146" s="632"/>
      <c r="QK146" s="632"/>
      <c r="QL146" s="632"/>
      <c r="QM146" s="632"/>
      <c r="QN146" s="632"/>
      <c r="QO146" s="632"/>
      <c r="QP146" s="632"/>
      <c r="QQ146" s="632"/>
      <c r="QR146" s="632"/>
      <c r="QS146" s="632"/>
      <c r="QT146" s="632"/>
      <c r="QU146" s="632"/>
      <c r="QV146" s="632"/>
      <c r="QW146" s="632"/>
      <c r="QX146" s="632"/>
      <c r="QY146" s="632"/>
      <c r="QZ146" s="632"/>
      <c r="RA146" s="632"/>
      <c r="RB146" s="632"/>
      <c r="RC146" s="632"/>
      <c r="RD146" s="632"/>
      <c r="RE146" s="632"/>
      <c r="RF146" s="632"/>
      <c r="RG146" s="632"/>
      <c r="RH146" s="632"/>
      <c r="RI146" s="632"/>
      <c r="RJ146" s="632"/>
      <c r="RK146" s="632"/>
      <c r="RL146" s="632"/>
      <c r="RM146" s="632"/>
      <c r="RN146" s="632"/>
      <c r="RO146" s="632"/>
      <c r="RP146" s="632"/>
      <c r="RQ146" s="632"/>
      <c r="RR146" s="632"/>
      <c r="RS146" s="632"/>
      <c r="RT146" s="632"/>
      <c r="RU146" s="632"/>
      <c r="RV146" s="632"/>
      <c r="RW146" s="632"/>
      <c r="RX146" s="632"/>
      <c r="RY146" s="632"/>
      <c r="RZ146" s="632"/>
      <c r="SA146" s="632"/>
      <c r="SB146" s="632"/>
      <c r="SC146" s="632"/>
      <c r="SD146" s="632"/>
      <c r="SE146" s="632"/>
      <c r="SF146" s="632"/>
      <c r="SG146" s="632"/>
      <c r="SH146" s="632"/>
      <c r="SI146" s="632"/>
      <c r="SJ146" s="632"/>
      <c r="SK146" s="632"/>
      <c r="SL146" s="632"/>
      <c r="SM146" s="632"/>
      <c r="SN146" s="632"/>
      <c r="SO146" s="632"/>
      <c r="SP146" s="632"/>
      <c r="SQ146" s="632"/>
      <c r="SR146" s="632"/>
      <c r="SS146" s="632"/>
      <c r="ST146" s="632"/>
      <c r="SU146" s="632"/>
      <c r="SV146" s="632"/>
      <c r="SW146" s="632"/>
      <c r="SX146" s="632"/>
      <c r="SY146" s="632"/>
      <c r="SZ146" s="632"/>
      <c r="TA146" s="632"/>
      <c r="TB146" s="632"/>
      <c r="TC146" s="632"/>
      <c r="TD146" s="632"/>
      <c r="TE146" s="632"/>
      <c r="TF146" s="632"/>
      <c r="TG146" s="632"/>
      <c r="TH146" s="632"/>
      <c r="TI146" s="632"/>
      <c r="TJ146" s="632"/>
      <c r="TK146" s="632"/>
      <c r="TL146" s="632"/>
      <c r="TM146" s="632"/>
      <c r="TN146" s="632"/>
      <c r="TO146" s="632"/>
      <c r="TP146" s="632"/>
      <c r="TQ146" s="632"/>
      <c r="TR146" s="632"/>
      <c r="TS146" s="632"/>
      <c r="TT146" s="632"/>
      <c r="TU146" s="632"/>
      <c r="TV146" s="632"/>
      <c r="TW146" s="632"/>
      <c r="TX146" s="632"/>
      <c r="TY146" s="632"/>
      <c r="TZ146" s="632"/>
      <c r="UA146" s="632"/>
      <c r="UB146" s="632"/>
      <c r="UC146" s="632"/>
      <c r="UD146" s="632"/>
      <c r="UE146" s="632"/>
      <c r="UF146" s="632"/>
      <c r="UG146" s="632"/>
      <c r="UH146" s="632"/>
      <c r="UI146" s="632"/>
      <c r="UJ146" s="632"/>
      <c r="UK146" s="632"/>
      <c r="UL146" s="632"/>
      <c r="UM146" s="632"/>
      <c r="UN146" s="632"/>
      <c r="UO146" s="632"/>
      <c r="UP146" s="632"/>
      <c r="UQ146" s="632"/>
      <c r="UR146" s="632"/>
      <c r="US146" s="632"/>
      <c r="UT146" s="632"/>
      <c r="UU146" s="632"/>
      <c r="UV146" s="632"/>
      <c r="UW146" s="632"/>
      <c r="UX146" s="632"/>
      <c r="UY146" s="632"/>
      <c r="UZ146" s="632"/>
      <c r="VA146" s="632"/>
      <c r="VB146" s="632"/>
      <c r="VC146" s="632"/>
      <c r="VD146" s="632"/>
      <c r="VE146" s="632"/>
      <c r="VF146" s="632"/>
      <c r="VG146" s="632"/>
      <c r="VH146" s="632"/>
      <c r="VI146" s="632"/>
      <c r="VJ146" s="632"/>
      <c r="VK146" s="632"/>
      <c r="VL146" s="632"/>
      <c r="VM146" s="632"/>
      <c r="VN146" s="632"/>
      <c r="VO146" s="632"/>
      <c r="VP146" s="632"/>
      <c r="VQ146" s="632"/>
      <c r="VR146" s="632"/>
      <c r="VS146" s="632"/>
      <c r="VT146" s="632"/>
      <c r="VU146" s="632"/>
      <c r="VV146" s="632"/>
      <c r="VW146" s="632"/>
      <c r="VX146" s="632"/>
      <c r="VY146" s="632"/>
      <c r="VZ146" s="632"/>
      <c r="WA146" s="632"/>
      <c r="WB146" s="632"/>
      <c r="WC146" s="632"/>
      <c r="WD146" s="632"/>
      <c r="WE146" s="632"/>
      <c r="WF146" s="632"/>
      <c r="WG146" s="632"/>
      <c r="WH146" s="632"/>
      <c r="WI146" s="632"/>
      <c r="WJ146" s="632"/>
      <c r="WK146" s="632"/>
      <c r="WL146" s="632"/>
      <c r="WM146" s="632"/>
      <c r="WN146" s="632"/>
      <c r="WO146" s="632"/>
      <c r="WP146" s="632"/>
      <c r="WQ146" s="632"/>
      <c r="WR146" s="632"/>
      <c r="WS146" s="632"/>
      <c r="WT146" s="632"/>
      <c r="WU146" s="632"/>
      <c r="WV146" s="632"/>
      <c r="WW146" s="632"/>
      <c r="WX146" s="632"/>
      <c r="WY146" s="632"/>
      <c r="WZ146" s="632"/>
      <c r="XA146" s="632"/>
      <c r="XB146" s="632"/>
      <c r="XC146" s="632"/>
      <c r="XD146" s="632"/>
      <c r="XE146" s="632"/>
      <c r="XF146" s="632"/>
      <c r="XG146" s="632"/>
      <c r="XH146" s="632"/>
      <c r="XI146" s="632"/>
      <c r="XJ146" s="632"/>
      <c r="XK146" s="632"/>
      <c r="XL146" s="632"/>
      <c r="XM146" s="632"/>
      <c r="XN146" s="632"/>
      <c r="XO146" s="632"/>
      <c r="XP146" s="632"/>
      <c r="XQ146" s="632"/>
      <c r="XR146" s="632"/>
      <c r="XS146" s="632"/>
      <c r="XT146" s="632"/>
      <c r="XU146" s="632"/>
      <c r="XV146" s="632"/>
      <c r="XW146" s="632"/>
      <c r="XX146" s="632"/>
      <c r="XY146" s="632"/>
      <c r="XZ146" s="632"/>
      <c r="YA146" s="632"/>
      <c r="YB146" s="632"/>
      <c r="YC146" s="632"/>
      <c r="YD146" s="632"/>
      <c r="YE146" s="632"/>
      <c r="YF146" s="632"/>
      <c r="YG146" s="632"/>
      <c r="YH146" s="632"/>
      <c r="YI146" s="632"/>
      <c r="YJ146" s="632"/>
      <c r="YK146" s="632"/>
      <c r="YL146" s="632"/>
      <c r="YM146" s="632"/>
      <c r="YN146" s="632"/>
      <c r="YO146" s="632"/>
      <c r="YP146" s="632"/>
      <c r="YQ146" s="632"/>
      <c r="YR146" s="632"/>
      <c r="YS146" s="632"/>
      <c r="YT146" s="632"/>
      <c r="YU146" s="632"/>
      <c r="YV146" s="632"/>
      <c r="YW146" s="632"/>
      <c r="YX146" s="632"/>
      <c r="YY146" s="632"/>
      <c r="YZ146" s="632"/>
      <c r="ZA146" s="632"/>
      <c r="ZB146" s="632"/>
      <c r="ZC146" s="632"/>
      <c r="ZD146" s="632"/>
      <c r="ZE146" s="632"/>
      <c r="ZF146" s="632"/>
      <c r="ZG146" s="632"/>
      <c r="ZH146" s="632"/>
      <c r="ZI146" s="632"/>
      <c r="ZJ146" s="632"/>
      <c r="ZK146" s="632"/>
      <c r="ZL146" s="632"/>
      <c r="ZM146" s="632"/>
      <c r="ZN146" s="632"/>
      <c r="ZO146" s="632"/>
      <c r="ZP146" s="632"/>
      <c r="ZQ146" s="632"/>
      <c r="ZR146" s="632"/>
      <c r="ZS146" s="632"/>
      <c r="ZT146" s="632"/>
      <c r="ZU146" s="632"/>
      <c r="ZV146" s="632"/>
      <c r="ZW146" s="632"/>
      <c r="ZX146" s="632"/>
      <c r="ZY146" s="632"/>
      <c r="ZZ146" s="632"/>
      <c r="AAA146" s="632"/>
      <c r="AAB146" s="632"/>
      <c r="AAC146" s="632"/>
      <c r="AAD146" s="632"/>
      <c r="AAE146" s="632"/>
      <c r="AAF146" s="632"/>
      <c r="AAG146" s="632"/>
      <c r="AAH146" s="632"/>
      <c r="AAI146" s="632"/>
      <c r="AAJ146" s="632"/>
      <c r="AAK146" s="632"/>
      <c r="AAL146" s="632"/>
      <c r="AAM146" s="632"/>
      <c r="AAN146" s="632"/>
      <c r="AAO146" s="632"/>
      <c r="AAP146" s="632"/>
      <c r="AAQ146" s="632"/>
      <c r="AAR146" s="632"/>
      <c r="AAS146" s="632"/>
      <c r="AAT146" s="632"/>
      <c r="AAU146" s="632"/>
      <c r="AAV146" s="632"/>
      <c r="AAW146" s="632"/>
      <c r="AAX146" s="632"/>
      <c r="AAY146" s="632"/>
      <c r="AAZ146" s="632"/>
      <c r="ABA146" s="632"/>
      <c r="ABB146" s="632"/>
      <c r="ABC146" s="632"/>
      <c r="ABD146" s="632"/>
      <c r="ABE146" s="632"/>
      <c r="ABF146" s="632"/>
      <c r="ABG146" s="632"/>
      <c r="ABH146" s="632"/>
      <c r="ABI146" s="632"/>
      <c r="ABJ146" s="632"/>
      <c r="ABK146" s="632"/>
      <c r="ABL146" s="632"/>
      <c r="ABM146" s="632"/>
      <c r="ABN146" s="632"/>
      <c r="ABO146" s="632"/>
      <c r="ABP146" s="632"/>
      <c r="ABQ146" s="632"/>
      <c r="ABR146" s="632"/>
      <c r="ABS146" s="632"/>
      <c r="ABT146" s="632"/>
      <c r="ABU146" s="632"/>
      <c r="ABV146" s="632"/>
      <c r="ABW146" s="632"/>
      <c r="ABX146" s="632"/>
      <c r="ABY146" s="632"/>
      <c r="ABZ146" s="632"/>
      <c r="ACA146" s="632"/>
      <c r="ACB146" s="632"/>
      <c r="ACC146" s="632"/>
      <c r="ACD146" s="632"/>
      <c r="ACE146" s="632"/>
      <c r="ACF146" s="632"/>
      <c r="ACG146" s="632"/>
      <c r="ACH146" s="632"/>
      <c r="ACI146" s="632"/>
      <c r="ACJ146" s="632"/>
      <c r="ACK146" s="632"/>
      <c r="ACL146" s="632"/>
      <c r="ACM146" s="632"/>
      <c r="ACN146" s="632"/>
      <c r="ACO146" s="632"/>
      <c r="ACP146" s="632"/>
      <c r="ACQ146" s="632"/>
      <c r="ACR146" s="632"/>
      <c r="ACS146" s="632"/>
      <c r="ACT146" s="632"/>
      <c r="ACU146" s="632"/>
      <c r="ACV146" s="632"/>
      <c r="ACW146" s="632"/>
      <c r="ACX146" s="632"/>
      <c r="ACY146" s="632"/>
      <c r="ACZ146" s="632"/>
      <c r="ADA146" s="632"/>
      <c r="ADB146" s="632"/>
      <c r="ADC146" s="632"/>
      <c r="ADD146" s="632"/>
      <c r="ADE146" s="632"/>
      <c r="ADF146" s="632"/>
      <c r="ADG146" s="632"/>
      <c r="ADH146" s="632"/>
      <c r="ADI146" s="632"/>
      <c r="ADJ146" s="632"/>
      <c r="ADK146" s="632"/>
      <c r="ADL146" s="632"/>
      <c r="ADM146" s="632"/>
      <c r="ADN146" s="632"/>
      <c r="ADO146" s="632"/>
      <c r="ADP146" s="632"/>
      <c r="ADQ146" s="632"/>
      <c r="ADR146" s="632"/>
      <c r="ADS146" s="632"/>
      <c r="ADT146" s="632"/>
      <c r="ADU146" s="632"/>
      <c r="ADV146" s="632"/>
      <c r="ADW146" s="632"/>
      <c r="ADX146" s="632"/>
      <c r="ADY146" s="632"/>
      <c r="ADZ146" s="632"/>
      <c r="AEA146" s="632"/>
      <c r="AEB146" s="632"/>
      <c r="AEC146" s="632"/>
      <c r="AED146" s="632"/>
      <c r="AEE146" s="632"/>
      <c r="AEF146" s="632"/>
      <c r="AEG146" s="632"/>
      <c r="AEH146" s="632"/>
      <c r="AEI146" s="632"/>
      <c r="AEJ146" s="632"/>
      <c r="AEK146" s="632"/>
      <c r="AEL146" s="632"/>
      <c r="AEM146" s="632"/>
      <c r="AEN146" s="632"/>
      <c r="AEO146" s="632"/>
      <c r="AEP146" s="632"/>
      <c r="AEQ146" s="632"/>
      <c r="AER146" s="632"/>
      <c r="AES146" s="632"/>
      <c r="AET146" s="632"/>
      <c r="AEU146" s="632"/>
      <c r="AEV146" s="632"/>
      <c r="AEW146" s="632"/>
      <c r="AEX146" s="632"/>
      <c r="AEY146" s="632"/>
      <c r="AEZ146" s="632"/>
      <c r="AFA146" s="632"/>
      <c r="AFB146" s="632"/>
      <c r="AFC146" s="632"/>
      <c r="AFD146" s="632"/>
      <c r="AFE146" s="632"/>
      <c r="AFF146" s="632"/>
      <c r="AFG146" s="632"/>
      <c r="AFH146" s="632"/>
      <c r="AFI146" s="632"/>
      <c r="AFJ146" s="632"/>
      <c r="AFK146" s="632"/>
      <c r="AFL146" s="632"/>
      <c r="AFM146" s="632"/>
      <c r="AFN146" s="632"/>
      <c r="AFO146" s="632"/>
      <c r="AFP146" s="632"/>
      <c r="AFQ146" s="632"/>
      <c r="AFR146" s="632"/>
      <c r="AFS146" s="632"/>
      <c r="AFT146" s="632"/>
      <c r="AFU146" s="632"/>
      <c r="AFV146" s="632"/>
      <c r="AFW146" s="632"/>
      <c r="AFX146" s="632"/>
      <c r="AFY146" s="632"/>
      <c r="AFZ146" s="632"/>
      <c r="AGA146" s="632"/>
      <c r="AGB146" s="632"/>
      <c r="AGC146" s="632"/>
      <c r="AGD146" s="632"/>
      <c r="AGE146" s="632"/>
      <c r="AGF146" s="632"/>
      <c r="AGG146" s="632"/>
      <c r="AGH146" s="632"/>
      <c r="AGI146" s="632"/>
      <c r="AGJ146" s="632"/>
      <c r="AGK146" s="632"/>
      <c r="AGL146" s="632"/>
      <c r="AGM146" s="632"/>
      <c r="AGN146" s="632"/>
      <c r="AGO146" s="632"/>
      <c r="AGP146" s="632"/>
      <c r="AGQ146" s="632"/>
      <c r="AGR146" s="632"/>
      <c r="AGS146" s="632"/>
      <c r="AGT146" s="632"/>
      <c r="AGU146" s="632"/>
      <c r="AGV146" s="632"/>
      <c r="AGW146" s="632"/>
      <c r="AGX146" s="632"/>
      <c r="AGY146" s="632"/>
      <c r="AGZ146" s="632"/>
      <c r="AHA146" s="632"/>
      <c r="AHB146" s="632"/>
      <c r="AHC146" s="632"/>
      <c r="AHD146" s="632"/>
      <c r="AHE146" s="632"/>
      <c r="AHF146" s="632"/>
      <c r="AHG146" s="632"/>
      <c r="AHH146" s="632"/>
      <c r="AHI146" s="632"/>
      <c r="AHJ146" s="632"/>
      <c r="AHK146" s="632"/>
      <c r="AHL146" s="632"/>
      <c r="AHM146" s="632"/>
      <c r="AHN146" s="632"/>
      <c r="AHO146" s="632"/>
      <c r="AHP146" s="632"/>
      <c r="AHQ146" s="632"/>
      <c r="AHR146" s="632"/>
      <c r="AHS146" s="632"/>
      <c r="AHT146" s="632"/>
      <c r="AHU146" s="632"/>
      <c r="AHV146" s="632"/>
      <c r="AHW146" s="632"/>
      <c r="AHX146" s="632"/>
      <c r="AHY146" s="632"/>
      <c r="AHZ146" s="632"/>
      <c r="AIA146" s="632"/>
      <c r="AIB146" s="632"/>
      <c r="AIC146" s="632"/>
      <c r="AID146" s="632"/>
      <c r="AIE146" s="632"/>
      <c r="AIF146" s="632"/>
      <c r="AIG146" s="632"/>
      <c r="AIH146" s="632"/>
      <c r="AII146" s="632"/>
      <c r="AIJ146" s="632"/>
      <c r="AIK146" s="632"/>
      <c r="AIL146" s="632"/>
      <c r="AIM146" s="632"/>
      <c r="AIN146" s="632"/>
      <c r="AIO146" s="632"/>
      <c r="AIP146" s="632"/>
      <c r="AIQ146" s="632"/>
      <c r="AIR146" s="632"/>
      <c r="AIS146" s="632"/>
      <c r="AIT146" s="632"/>
      <c r="AIU146" s="632"/>
      <c r="AIV146" s="632"/>
      <c r="AIW146" s="632"/>
      <c r="AIX146" s="632"/>
      <c r="AIY146" s="632"/>
      <c r="AIZ146" s="632"/>
      <c r="AJA146" s="632"/>
      <c r="AJB146" s="632"/>
      <c r="AJC146" s="632"/>
      <c r="AJD146" s="632"/>
      <c r="AJE146" s="632"/>
      <c r="AJF146" s="632"/>
      <c r="AJG146" s="632"/>
      <c r="AJH146" s="632"/>
      <c r="AJI146" s="632"/>
      <c r="AJJ146" s="632"/>
      <c r="AJK146" s="632"/>
      <c r="AJL146" s="632"/>
      <c r="AJM146" s="632"/>
      <c r="AJN146" s="632"/>
      <c r="AJO146" s="632"/>
      <c r="AJP146" s="632"/>
      <c r="AJQ146" s="632"/>
      <c r="AJR146" s="632"/>
      <c r="AJS146" s="632"/>
      <c r="AJT146" s="632"/>
      <c r="AJU146" s="632"/>
      <c r="AJV146" s="632"/>
      <c r="AJW146" s="632"/>
      <c r="AJX146" s="632"/>
      <c r="AJY146" s="632"/>
      <c r="AJZ146" s="632"/>
      <c r="AKA146" s="632"/>
      <c r="AKB146" s="632"/>
      <c r="AKC146" s="632"/>
      <c r="AKD146" s="632"/>
      <c r="AKE146" s="632"/>
      <c r="AKF146" s="632"/>
      <c r="AKG146" s="632"/>
      <c r="AKH146" s="632"/>
      <c r="AKI146" s="632"/>
      <c r="AKJ146" s="632"/>
      <c r="AKK146" s="632"/>
      <c r="AKL146" s="632"/>
      <c r="AKM146" s="632"/>
      <c r="AKN146" s="632"/>
      <c r="AKO146" s="632"/>
      <c r="AKP146" s="632"/>
      <c r="AKQ146" s="632"/>
      <c r="AKR146" s="632"/>
      <c r="AKS146" s="632"/>
      <c r="AKT146" s="632"/>
      <c r="AKU146" s="632"/>
      <c r="AKV146" s="632"/>
      <c r="AKW146" s="632"/>
      <c r="AKX146" s="632"/>
      <c r="AKY146" s="632"/>
      <c r="AKZ146" s="632"/>
      <c r="ALA146" s="632"/>
      <c r="ALB146" s="632"/>
      <c r="ALC146" s="632"/>
      <c r="ALD146" s="632"/>
      <c r="ALE146" s="632"/>
      <c r="ALF146" s="632"/>
      <c r="ALG146" s="632"/>
      <c r="ALH146" s="632"/>
      <c r="ALI146" s="632"/>
      <c r="ALJ146" s="632"/>
      <c r="ALK146" s="632"/>
      <c r="ALL146" s="632"/>
      <c r="ALM146" s="632"/>
      <c r="ALN146" s="632"/>
      <c r="ALO146" s="632"/>
      <c r="ALP146" s="632"/>
      <c r="ALQ146" s="632"/>
      <c r="ALR146" s="632"/>
      <c r="ALS146" s="632"/>
      <c r="ALT146" s="632"/>
      <c r="ALU146" s="632"/>
      <c r="ALV146" s="632"/>
      <c r="ALW146" s="632"/>
      <c r="ALX146" s="632"/>
      <c r="ALY146" s="632"/>
      <c r="ALZ146" s="632"/>
      <c r="AMA146" s="632"/>
      <c r="AMB146" s="632"/>
      <c r="AMC146" s="632"/>
      <c r="AMD146" s="632"/>
      <c r="AME146" s="632"/>
      <c r="AMF146" s="632"/>
      <c r="AMG146" s="632"/>
      <c r="AMH146" s="632"/>
      <c r="AMI146" s="632"/>
      <c r="AMJ146" s="632"/>
      <c r="AMK146" s="632"/>
      <c r="AML146" s="632"/>
      <c r="AMM146" s="632"/>
      <c r="AMN146" s="632"/>
      <c r="AMO146" s="632"/>
      <c r="AMP146" s="632"/>
      <c r="AMQ146" s="632"/>
      <c r="AMR146" s="632"/>
      <c r="AMS146" s="632"/>
      <c r="AMT146" s="632"/>
      <c r="AMU146" s="632"/>
      <c r="AMV146" s="632"/>
      <c r="AMW146" s="632"/>
      <c r="AMX146" s="632"/>
      <c r="AMY146" s="632"/>
      <c r="AMZ146" s="632"/>
      <c r="ANA146" s="632"/>
      <c r="ANB146" s="632"/>
      <c r="ANC146" s="632"/>
      <c r="AND146" s="632"/>
      <c r="ANE146" s="632"/>
      <c r="ANF146" s="632"/>
      <c r="ANG146" s="632"/>
      <c r="ANH146" s="632"/>
      <c r="ANI146" s="632"/>
      <c r="ANJ146" s="632"/>
      <c r="ANK146" s="632"/>
      <c r="ANL146" s="632"/>
      <c r="ANM146" s="632"/>
      <c r="ANN146" s="632"/>
      <c r="ANO146" s="632"/>
      <c r="ANP146" s="632"/>
      <c r="ANQ146" s="632"/>
      <c r="ANR146" s="632"/>
      <c r="ANS146" s="632"/>
      <c r="ANT146" s="632"/>
      <c r="ANU146" s="632"/>
      <c r="ANV146" s="632"/>
      <c r="ANW146" s="632"/>
      <c r="ANX146" s="632"/>
      <c r="ANY146" s="632"/>
      <c r="ANZ146" s="632"/>
      <c r="AOA146" s="632"/>
      <c r="AOB146" s="632"/>
      <c r="AOC146" s="632"/>
      <c r="AOD146" s="632"/>
      <c r="AOE146" s="632"/>
      <c r="AOF146" s="632"/>
      <c r="AOG146" s="632"/>
      <c r="AOH146" s="632"/>
      <c r="AOI146" s="632"/>
      <c r="AOJ146" s="632"/>
      <c r="AOK146" s="632"/>
      <c r="AOL146" s="632"/>
      <c r="AOM146" s="632"/>
      <c r="AON146" s="632"/>
      <c r="AOO146" s="632"/>
      <c r="AOP146" s="632"/>
      <c r="AOQ146" s="632"/>
      <c r="AOR146" s="632"/>
      <c r="AOS146" s="632"/>
      <c r="AOT146" s="632"/>
      <c r="AOU146" s="632"/>
      <c r="AOV146" s="632"/>
      <c r="AOW146" s="632"/>
      <c r="AOX146" s="632"/>
      <c r="AOY146" s="632"/>
      <c r="AOZ146" s="632"/>
      <c r="APA146" s="632"/>
      <c r="APB146" s="632"/>
      <c r="APC146" s="632"/>
      <c r="APD146" s="632"/>
      <c r="APE146" s="632"/>
      <c r="APF146" s="632"/>
      <c r="APG146" s="632"/>
      <c r="APH146" s="632"/>
      <c r="API146" s="632"/>
      <c r="APJ146" s="632"/>
      <c r="APK146" s="632"/>
      <c r="APL146" s="632"/>
      <c r="APM146" s="632"/>
      <c r="APN146" s="632"/>
      <c r="APO146" s="632"/>
      <c r="APP146" s="632"/>
      <c r="APQ146" s="632"/>
      <c r="APR146" s="632"/>
      <c r="APS146" s="632"/>
      <c r="APT146" s="632"/>
      <c r="APU146" s="632"/>
      <c r="APV146" s="632"/>
      <c r="APW146" s="632"/>
      <c r="APX146" s="632"/>
      <c r="APY146" s="632"/>
      <c r="APZ146" s="632"/>
      <c r="AQA146" s="632"/>
      <c r="AQB146" s="632"/>
      <c r="AQC146" s="632"/>
      <c r="AQD146" s="632"/>
      <c r="AQE146" s="632"/>
      <c r="AQF146" s="632"/>
      <c r="AQG146" s="632"/>
      <c r="AQH146" s="632"/>
      <c r="AQI146" s="632"/>
      <c r="AQJ146" s="632"/>
      <c r="AQK146" s="632"/>
      <c r="AQL146" s="632"/>
      <c r="AQM146" s="632"/>
      <c r="AQN146" s="632"/>
      <c r="AQO146" s="632"/>
      <c r="AQP146" s="632"/>
      <c r="AQQ146" s="632"/>
      <c r="AQR146" s="632"/>
      <c r="AQS146" s="632"/>
      <c r="AQT146" s="632"/>
      <c r="AQU146" s="632"/>
      <c r="AQV146" s="632"/>
      <c r="AQW146" s="632"/>
      <c r="AQX146" s="632"/>
      <c r="AQY146" s="632"/>
      <c r="AQZ146" s="632"/>
      <c r="ARA146" s="632"/>
      <c r="ARB146" s="632"/>
      <c r="ARC146" s="632"/>
      <c r="ARD146" s="632"/>
      <c r="ARE146" s="632"/>
      <c r="ARF146" s="632"/>
      <c r="ARG146" s="632"/>
      <c r="ARH146" s="632"/>
      <c r="ARI146" s="632"/>
      <c r="ARJ146" s="632"/>
      <c r="ARK146" s="632"/>
      <c r="ARL146" s="632"/>
      <c r="ARM146" s="632"/>
      <c r="ARN146" s="632"/>
      <c r="ARO146" s="632"/>
      <c r="ARP146" s="632"/>
      <c r="ARQ146" s="632"/>
      <c r="ARR146" s="632"/>
      <c r="ARS146" s="632"/>
      <c r="ART146" s="632"/>
      <c r="ARU146" s="632"/>
      <c r="ARV146" s="632"/>
      <c r="ARW146" s="632"/>
      <c r="ARX146" s="632"/>
      <c r="ARY146" s="632"/>
      <c r="ARZ146" s="632"/>
      <c r="ASA146" s="632"/>
      <c r="ASB146" s="632"/>
      <c r="ASC146" s="632"/>
      <c r="ASD146" s="632"/>
      <c r="ASE146" s="632"/>
      <c r="ASF146" s="632"/>
      <c r="ASG146" s="632"/>
      <c r="ASH146" s="632"/>
      <c r="ASI146" s="632"/>
      <c r="ASJ146" s="632"/>
      <c r="ASK146" s="632"/>
      <c r="ASL146" s="632"/>
      <c r="ASM146" s="632"/>
      <c r="ASN146" s="632"/>
      <c r="ASO146" s="632"/>
      <c r="ASP146" s="632"/>
      <c r="ASQ146" s="632"/>
      <c r="ASR146" s="632"/>
      <c r="ASS146" s="632"/>
      <c r="AST146" s="632"/>
      <c r="ASU146" s="632"/>
      <c r="ASV146" s="632"/>
      <c r="ASW146" s="632"/>
      <c r="ASX146" s="632"/>
      <c r="ASY146" s="632"/>
      <c r="ASZ146" s="632"/>
      <c r="ATA146" s="632"/>
      <c r="ATB146" s="632"/>
      <c r="ATC146" s="632"/>
      <c r="ATD146" s="632"/>
      <c r="ATE146" s="632"/>
      <c r="ATF146" s="632"/>
      <c r="ATG146" s="632"/>
      <c r="ATH146" s="632"/>
      <c r="ATI146" s="632"/>
      <c r="ATJ146" s="632"/>
      <c r="ATK146" s="632"/>
      <c r="ATL146" s="632"/>
      <c r="ATM146" s="632"/>
      <c r="ATN146" s="632"/>
      <c r="ATO146" s="632"/>
      <c r="ATP146" s="632"/>
      <c r="ATQ146" s="632"/>
      <c r="ATR146" s="632"/>
      <c r="ATS146" s="632"/>
      <c r="ATT146" s="632"/>
      <c r="ATU146" s="632"/>
      <c r="ATV146" s="632"/>
      <c r="ATW146" s="632"/>
      <c r="ATX146" s="632"/>
      <c r="ATY146" s="632"/>
      <c r="ATZ146" s="632"/>
      <c r="AUA146" s="632"/>
      <c r="AUB146" s="632"/>
      <c r="AUC146" s="632"/>
      <c r="AUD146" s="632"/>
      <c r="AUE146" s="632"/>
      <c r="AUF146" s="632"/>
      <c r="AUG146" s="632"/>
      <c r="AUH146" s="632"/>
      <c r="AUI146" s="632"/>
      <c r="AUJ146" s="632"/>
      <c r="AUK146" s="632"/>
      <c r="AUL146" s="632"/>
      <c r="AUM146" s="632"/>
      <c r="AUN146" s="632"/>
      <c r="AUO146" s="632"/>
      <c r="AUP146" s="632"/>
      <c r="AUQ146" s="632"/>
      <c r="AUR146" s="632"/>
      <c r="AUS146" s="632"/>
      <c r="AUT146" s="632"/>
      <c r="AUU146" s="632"/>
      <c r="AUV146" s="632"/>
      <c r="AUW146" s="632"/>
      <c r="AUX146" s="632"/>
      <c r="AUY146" s="632"/>
      <c r="AUZ146" s="632"/>
      <c r="AVA146" s="632"/>
      <c r="AVB146" s="632"/>
      <c r="AVC146" s="632"/>
      <c r="AVD146" s="632"/>
      <c r="AVE146" s="632"/>
      <c r="AVF146" s="632"/>
      <c r="AVG146" s="632"/>
      <c r="AVH146" s="632"/>
      <c r="AVI146" s="632"/>
      <c r="AVJ146" s="632"/>
      <c r="AVK146" s="632"/>
      <c r="AVL146" s="632"/>
      <c r="AVM146" s="632"/>
      <c r="AVN146" s="632"/>
      <c r="AVO146" s="632"/>
      <c r="AVP146" s="632"/>
      <c r="AVQ146" s="632"/>
      <c r="AVR146" s="632"/>
      <c r="AVS146" s="632"/>
      <c r="AVT146" s="632"/>
      <c r="AVU146" s="632"/>
      <c r="AVV146" s="632"/>
      <c r="AVW146" s="632"/>
      <c r="AVX146" s="632"/>
      <c r="AVY146" s="632"/>
      <c r="AVZ146" s="632"/>
      <c r="AWA146" s="632"/>
      <c r="AWB146" s="632"/>
      <c r="AWC146" s="632"/>
      <c r="AWD146" s="632"/>
      <c r="AWE146" s="632"/>
      <c r="AWF146" s="632"/>
      <c r="AWG146" s="632"/>
      <c r="AWH146" s="632"/>
      <c r="AWI146" s="632"/>
      <c r="AWJ146" s="632"/>
      <c r="AWK146" s="632"/>
      <c r="AWL146" s="632"/>
      <c r="AWM146" s="632"/>
      <c r="AWN146" s="632"/>
      <c r="AWO146" s="632"/>
      <c r="AWP146" s="632"/>
      <c r="AWQ146" s="632"/>
      <c r="AWR146" s="632"/>
      <c r="AWS146" s="632"/>
      <c r="AWT146" s="632"/>
      <c r="AWU146" s="632"/>
      <c r="AWV146" s="632"/>
      <c r="AWW146" s="632"/>
      <c r="AWX146" s="632"/>
      <c r="AWY146" s="632"/>
      <c r="AWZ146" s="632"/>
      <c r="AXA146" s="632"/>
      <c r="AXB146" s="632"/>
      <c r="AXC146" s="632"/>
      <c r="AXD146" s="632"/>
      <c r="AXE146" s="632"/>
      <c r="AXF146" s="632"/>
      <c r="AXG146" s="632"/>
      <c r="AXH146" s="632"/>
      <c r="AXI146" s="632"/>
      <c r="AXJ146" s="632"/>
      <c r="AXK146" s="632"/>
      <c r="AXL146" s="632"/>
      <c r="AXM146" s="632"/>
      <c r="AXN146" s="632"/>
      <c r="AXO146" s="632"/>
      <c r="AXP146" s="632"/>
      <c r="AXQ146" s="632"/>
      <c r="AXR146" s="632"/>
      <c r="AXS146" s="632"/>
      <c r="AXT146" s="632"/>
      <c r="AXU146" s="632"/>
      <c r="AXV146" s="632"/>
      <c r="AXW146" s="632"/>
      <c r="AXX146" s="632"/>
      <c r="AXY146" s="632"/>
      <c r="AXZ146" s="632"/>
      <c r="AYA146" s="632"/>
      <c r="AYB146" s="632"/>
      <c r="AYC146" s="632"/>
      <c r="AYD146" s="632"/>
      <c r="AYE146" s="632"/>
      <c r="AYF146" s="632"/>
      <c r="AYG146" s="632"/>
      <c r="AYH146" s="632"/>
      <c r="AYI146" s="632"/>
      <c r="AYJ146" s="632"/>
      <c r="AYK146" s="632"/>
      <c r="AYL146" s="632"/>
      <c r="AYM146" s="632"/>
      <c r="AYN146" s="632"/>
      <c r="AYO146" s="632"/>
      <c r="AYP146" s="632"/>
      <c r="AYQ146" s="632"/>
      <c r="AYR146" s="632"/>
      <c r="AYS146" s="632"/>
      <c r="AYT146" s="632"/>
      <c r="AYU146" s="632"/>
      <c r="AYV146" s="632"/>
      <c r="AYW146" s="632"/>
      <c r="AYX146" s="632"/>
      <c r="AYY146" s="632"/>
      <c r="AYZ146" s="632"/>
      <c r="AZA146" s="632"/>
      <c r="AZB146" s="632"/>
      <c r="AZC146" s="632"/>
      <c r="AZD146" s="632"/>
      <c r="AZE146" s="632"/>
      <c r="AZF146" s="632"/>
      <c r="AZG146" s="632"/>
      <c r="AZH146" s="632"/>
      <c r="AZI146" s="632"/>
      <c r="AZJ146" s="632"/>
      <c r="AZK146" s="632"/>
      <c r="AZL146" s="632"/>
      <c r="AZM146" s="632"/>
      <c r="AZN146" s="632"/>
      <c r="AZO146" s="632"/>
      <c r="AZP146" s="632"/>
      <c r="AZQ146" s="632"/>
      <c r="AZR146" s="632"/>
      <c r="AZS146" s="632"/>
      <c r="AZT146" s="632"/>
      <c r="AZU146" s="632"/>
      <c r="AZV146" s="632"/>
      <c r="AZW146" s="632"/>
      <c r="AZX146" s="632"/>
      <c r="AZY146" s="632"/>
      <c r="AZZ146" s="632"/>
      <c r="BAA146" s="632"/>
      <c r="BAB146" s="632"/>
      <c r="BAC146" s="632"/>
      <c r="BAD146" s="632"/>
      <c r="BAE146" s="632"/>
      <c r="BAF146" s="632"/>
      <c r="BAG146" s="632"/>
      <c r="BAH146" s="632"/>
      <c r="BAI146" s="632"/>
      <c r="BAJ146" s="632"/>
      <c r="BAK146" s="632"/>
      <c r="BAL146" s="632"/>
      <c r="BAM146" s="632"/>
      <c r="BAN146" s="632"/>
      <c r="BAO146" s="632"/>
      <c r="BAP146" s="632"/>
      <c r="BAQ146" s="632"/>
      <c r="BAR146" s="632"/>
      <c r="BAS146" s="632"/>
      <c r="BAT146" s="632"/>
      <c r="BAU146" s="632"/>
      <c r="BAV146" s="632"/>
      <c r="BAW146" s="632"/>
      <c r="BAX146" s="632"/>
      <c r="BAY146" s="632"/>
      <c r="BAZ146" s="632"/>
      <c r="BBA146" s="632"/>
      <c r="BBB146" s="632"/>
      <c r="BBC146" s="632"/>
      <c r="BBD146" s="632"/>
      <c r="BBE146" s="632"/>
      <c r="BBF146" s="632"/>
      <c r="BBG146" s="632"/>
      <c r="BBH146" s="632"/>
      <c r="BBI146" s="632"/>
      <c r="BBJ146" s="632"/>
      <c r="BBK146" s="632"/>
      <c r="BBL146" s="632"/>
      <c r="BBM146" s="632"/>
      <c r="BBN146" s="632"/>
      <c r="BBO146" s="632"/>
      <c r="BBP146" s="632"/>
      <c r="BBQ146" s="632"/>
      <c r="BBR146" s="632"/>
      <c r="BBS146" s="632"/>
      <c r="BBT146" s="632"/>
      <c r="BBU146" s="632"/>
      <c r="BBV146" s="632"/>
      <c r="BBW146" s="632"/>
      <c r="BBX146" s="632"/>
      <c r="BBY146" s="632"/>
      <c r="BBZ146" s="632"/>
      <c r="BCA146" s="632"/>
      <c r="BCB146" s="632"/>
      <c r="BCC146" s="632"/>
      <c r="BCD146" s="632"/>
      <c r="BCE146" s="632"/>
      <c r="BCF146" s="632"/>
      <c r="BCG146" s="632"/>
      <c r="BCH146" s="632"/>
      <c r="BCI146" s="632"/>
      <c r="BCJ146" s="632"/>
      <c r="BCK146" s="632"/>
      <c r="BCL146" s="632"/>
      <c r="BCM146" s="632"/>
      <c r="BCN146" s="632"/>
      <c r="BCO146" s="632"/>
      <c r="BCP146" s="632"/>
      <c r="BCQ146" s="632"/>
      <c r="BCR146" s="632"/>
      <c r="BCS146" s="632"/>
      <c r="BCT146" s="632"/>
      <c r="BCU146" s="632"/>
      <c r="BCV146" s="632"/>
      <c r="BCW146" s="632"/>
      <c r="BCX146" s="632"/>
      <c r="BCY146" s="632"/>
      <c r="BCZ146" s="632"/>
      <c r="BDA146" s="632"/>
      <c r="BDB146" s="632"/>
      <c r="BDC146" s="632"/>
      <c r="BDD146" s="632"/>
      <c r="BDE146" s="632"/>
      <c r="BDF146" s="632"/>
      <c r="BDG146" s="632"/>
      <c r="BDH146" s="632"/>
      <c r="BDI146" s="632"/>
      <c r="BDJ146" s="632"/>
      <c r="BDK146" s="632"/>
      <c r="BDL146" s="632"/>
      <c r="BDM146" s="632"/>
      <c r="BDN146" s="632"/>
      <c r="BDO146" s="632"/>
      <c r="BDP146" s="632"/>
      <c r="BDQ146" s="632"/>
      <c r="BDR146" s="632"/>
      <c r="BDS146" s="632"/>
      <c r="BDT146" s="632"/>
      <c r="BDU146" s="632"/>
      <c r="BDV146" s="632"/>
      <c r="BDW146" s="632"/>
      <c r="BDX146" s="632"/>
      <c r="BDY146" s="632"/>
      <c r="BDZ146" s="632"/>
      <c r="BEA146" s="632"/>
      <c r="BEB146" s="632"/>
      <c r="BEC146" s="632"/>
      <c r="BED146" s="632"/>
      <c r="BEE146" s="632"/>
      <c r="BEF146" s="632"/>
      <c r="BEG146" s="632"/>
      <c r="BEH146" s="632"/>
      <c r="BEI146" s="632"/>
      <c r="BEJ146" s="632"/>
      <c r="BEK146" s="632"/>
      <c r="BEL146" s="632"/>
      <c r="BEM146" s="632"/>
      <c r="BEN146" s="632"/>
      <c r="BEO146" s="632"/>
      <c r="BEP146" s="632"/>
      <c r="BEQ146" s="632"/>
      <c r="BER146" s="632"/>
      <c r="BES146" s="632"/>
      <c r="BET146" s="632"/>
      <c r="BEU146" s="632"/>
      <c r="BEV146" s="632"/>
      <c r="BEW146" s="632"/>
      <c r="BEX146" s="632"/>
      <c r="BEY146" s="632"/>
      <c r="BEZ146" s="632"/>
      <c r="BFA146" s="632"/>
      <c r="BFB146" s="632"/>
      <c r="BFC146" s="632"/>
      <c r="BFD146" s="632"/>
      <c r="BFE146" s="632"/>
      <c r="BFF146" s="632"/>
      <c r="BFG146" s="632"/>
      <c r="BFH146" s="632"/>
      <c r="BFI146" s="632"/>
      <c r="BFJ146" s="632"/>
      <c r="BFK146" s="632"/>
      <c r="BFL146" s="632"/>
      <c r="BFM146" s="632"/>
      <c r="BFN146" s="632"/>
      <c r="BFO146" s="632"/>
      <c r="BFP146" s="632"/>
      <c r="BFQ146" s="632"/>
      <c r="BFR146" s="632"/>
      <c r="BFS146" s="632"/>
      <c r="BFT146" s="632"/>
      <c r="BFU146" s="632"/>
      <c r="BFV146" s="632"/>
      <c r="BFW146" s="632"/>
      <c r="BFX146" s="632"/>
      <c r="BFY146" s="632"/>
      <c r="BFZ146" s="632"/>
      <c r="BGA146" s="632"/>
      <c r="BGB146" s="632"/>
      <c r="BGC146" s="632"/>
      <c r="BGD146" s="632"/>
      <c r="BGE146" s="632"/>
      <c r="BGF146" s="632"/>
      <c r="BGG146" s="632"/>
      <c r="BGH146" s="632"/>
      <c r="BGI146" s="632"/>
      <c r="BGJ146" s="632"/>
      <c r="BGK146" s="632"/>
      <c r="BGL146" s="632"/>
      <c r="BGM146" s="632"/>
      <c r="BGN146" s="632"/>
      <c r="BGO146" s="632"/>
      <c r="BGP146" s="632"/>
      <c r="BGQ146" s="632"/>
      <c r="BGR146" s="632"/>
      <c r="BGS146" s="632"/>
      <c r="BGT146" s="632"/>
      <c r="BGU146" s="632"/>
      <c r="BGV146" s="632"/>
      <c r="BGW146" s="632"/>
      <c r="BGX146" s="632"/>
      <c r="BGY146" s="632"/>
      <c r="BGZ146" s="632"/>
      <c r="BHA146" s="632"/>
      <c r="BHB146" s="632"/>
      <c r="BHC146" s="632"/>
      <c r="BHD146" s="632"/>
      <c r="BHE146" s="632"/>
      <c r="BHF146" s="632"/>
      <c r="BHG146" s="632"/>
      <c r="BHH146" s="632"/>
      <c r="BHI146" s="632"/>
      <c r="BHJ146" s="632"/>
      <c r="BHK146" s="632"/>
      <c r="BHL146" s="632"/>
      <c r="BHM146" s="632"/>
      <c r="BHN146" s="632"/>
      <c r="BHO146" s="632"/>
      <c r="BHP146" s="632"/>
      <c r="BHQ146" s="632"/>
      <c r="BHR146" s="632"/>
      <c r="BHS146" s="632"/>
      <c r="BHT146" s="632"/>
      <c r="BHU146" s="632"/>
      <c r="BHV146" s="632"/>
      <c r="BHW146" s="632"/>
      <c r="BHX146" s="632"/>
      <c r="BHY146" s="632"/>
      <c r="BHZ146" s="632"/>
      <c r="BIA146" s="632"/>
      <c r="BIB146" s="632"/>
      <c r="BIC146" s="632"/>
      <c r="BID146" s="632"/>
      <c r="BIE146" s="632"/>
      <c r="BIF146" s="632"/>
      <c r="BIG146" s="632"/>
      <c r="BIH146" s="632"/>
      <c r="BII146" s="632"/>
      <c r="BIJ146" s="632"/>
      <c r="BIK146" s="632"/>
      <c r="BIL146" s="632"/>
      <c r="BIM146" s="632"/>
      <c r="BIN146" s="632"/>
      <c r="BIO146" s="632"/>
      <c r="BIP146" s="632"/>
      <c r="BIQ146" s="632"/>
      <c r="BIR146" s="632"/>
      <c r="BIS146" s="632"/>
      <c r="BIT146" s="632"/>
      <c r="BIU146" s="632"/>
      <c r="BIV146" s="632"/>
      <c r="BIW146" s="632"/>
      <c r="BIX146" s="632"/>
      <c r="BIY146" s="632"/>
      <c r="BIZ146" s="632"/>
      <c r="BJA146" s="632"/>
      <c r="BJB146" s="632"/>
      <c r="BJC146" s="632"/>
      <c r="BJD146" s="632"/>
      <c r="BJE146" s="632"/>
      <c r="BJF146" s="632"/>
      <c r="BJG146" s="632"/>
      <c r="BJH146" s="632"/>
      <c r="BJI146" s="632"/>
      <c r="BJJ146" s="632"/>
      <c r="BJK146" s="632"/>
      <c r="BJL146" s="632"/>
      <c r="BJM146" s="632"/>
      <c r="BJN146" s="632"/>
      <c r="BJO146" s="632"/>
      <c r="BJP146" s="632"/>
      <c r="BJQ146" s="632"/>
      <c r="BJR146" s="632"/>
      <c r="BJS146" s="632"/>
      <c r="BJT146" s="632"/>
      <c r="BJU146" s="632"/>
      <c r="BJV146" s="632"/>
      <c r="BJW146" s="632"/>
      <c r="BJX146" s="632"/>
      <c r="BJY146" s="632"/>
      <c r="BJZ146" s="632"/>
      <c r="BKA146" s="632"/>
      <c r="BKB146" s="632"/>
      <c r="BKC146" s="632"/>
      <c r="BKD146" s="632"/>
      <c r="BKE146" s="632"/>
      <c r="BKF146" s="632"/>
      <c r="BKG146" s="632"/>
      <c r="BKH146" s="632"/>
      <c r="BKI146" s="632"/>
      <c r="BKJ146" s="632"/>
      <c r="BKK146" s="632"/>
      <c r="BKL146" s="632"/>
      <c r="BKM146" s="632"/>
      <c r="BKN146" s="632"/>
      <c r="BKO146" s="632"/>
      <c r="BKP146" s="632"/>
      <c r="BKQ146" s="632"/>
      <c r="BKR146" s="632"/>
      <c r="BKS146" s="632"/>
      <c r="BKT146" s="632"/>
      <c r="BKU146" s="632"/>
      <c r="BKV146" s="632"/>
      <c r="BKW146" s="632"/>
      <c r="BKX146" s="632"/>
      <c r="BKY146" s="632"/>
      <c r="BKZ146" s="632"/>
      <c r="BLA146" s="632"/>
      <c r="BLB146" s="632"/>
      <c r="BLC146" s="632"/>
      <c r="BLD146" s="632"/>
      <c r="BLE146" s="632"/>
      <c r="BLF146" s="632"/>
      <c r="BLG146" s="632"/>
      <c r="BLH146" s="632"/>
      <c r="BLI146" s="632"/>
      <c r="BLJ146" s="632"/>
      <c r="BLK146" s="632"/>
      <c r="BLL146" s="632"/>
      <c r="BLM146" s="632"/>
      <c r="BLN146" s="632"/>
      <c r="BLO146" s="632"/>
      <c r="BLP146" s="632"/>
      <c r="BLQ146" s="632"/>
      <c r="BLR146" s="632"/>
      <c r="BLS146" s="632"/>
      <c r="BLT146" s="632"/>
      <c r="BLU146" s="632"/>
      <c r="BLV146" s="632"/>
      <c r="BLW146" s="632"/>
      <c r="BLX146" s="632"/>
      <c r="BLY146" s="632"/>
      <c r="BLZ146" s="632"/>
      <c r="BMA146" s="632"/>
      <c r="BMB146" s="632"/>
      <c r="BMC146" s="632"/>
      <c r="BMD146" s="632"/>
      <c r="BME146" s="632"/>
      <c r="BMF146" s="632"/>
      <c r="BMG146" s="632"/>
      <c r="BMH146" s="632"/>
      <c r="BMI146" s="632"/>
      <c r="BMJ146" s="632"/>
      <c r="BMK146" s="632"/>
      <c r="BML146" s="632"/>
      <c r="BMM146" s="632"/>
      <c r="BMN146" s="632"/>
      <c r="BMO146" s="632"/>
      <c r="BMP146" s="632"/>
      <c r="BMQ146" s="632"/>
      <c r="BMR146" s="632"/>
      <c r="BMS146" s="632"/>
      <c r="BMT146" s="632"/>
      <c r="BMU146" s="632"/>
      <c r="BMV146" s="632"/>
      <c r="BMW146" s="632"/>
      <c r="BMX146" s="632"/>
      <c r="BMY146" s="632"/>
      <c r="BMZ146" s="632"/>
      <c r="BNA146" s="632"/>
      <c r="BNB146" s="632"/>
      <c r="BNC146" s="632"/>
      <c r="BND146" s="632"/>
      <c r="BNE146" s="632"/>
      <c r="BNF146" s="632"/>
      <c r="BNG146" s="632"/>
      <c r="BNH146" s="632"/>
      <c r="BNI146" s="632"/>
      <c r="BNJ146" s="632"/>
      <c r="BNK146" s="632"/>
      <c r="BNL146" s="632"/>
      <c r="BNM146" s="632"/>
      <c r="BNN146" s="632"/>
      <c r="BNO146" s="632"/>
      <c r="BNP146" s="632"/>
      <c r="BNQ146" s="632"/>
      <c r="BNR146" s="632"/>
      <c r="BNS146" s="632"/>
      <c r="BNT146" s="632"/>
      <c r="BNU146" s="632"/>
      <c r="BNV146" s="632"/>
      <c r="BNW146" s="632"/>
      <c r="BNX146" s="632"/>
      <c r="BNY146" s="632"/>
      <c r="BNZ146" s="632"/>
      <c r="BOA146" s="632"/>
      <c r="BOB146" s="632"/>
      <c r="BOC146" s="632"/>
      <c r="BOD146" s="632"/>
      <c r="BOE146" s="632"/>
      <c r="BOF146" s="632"/>
      <c r="BOG146" s="632"/>
      <c r="BOH146" s="632"/>
      <c r="BOI146" s="632"/>
      <c r="BOJ146" s="632"/>
      <c r="BOK146" s="632"/>
      <c r="BOL146" s="632"/>
      <c r="BOM146" s="632"/>
      <c r="BON146" s="632"/>
      <c r="BOO146" s="632"/>
      <c r="BOP146" s="632"/>
      <c r="BOQ146" s="632"/>
      <c r="BOR146" s="632"/>
      <c r="BOS146" s="632"/>
      <c r="BOT146" s="632"/>
      <c r="BOU146" s="632"/>
      <c r="BOV146" s="632"/>
      <c r="BOW146" s="632"/>
      <c r="BOX146" s="632"/>
      <c r="BOY146" s="632"/>
      <c r="BOZ146" s="632"/>
      <c r="BPA146" s="632"/>
      <c r="BPB146" s="632"/>
      <c r="BPC146" s="632"/>
      <c r="BPD146" s="632"/>
      <c r="BPE146" s="632"/>
      <c r="BPF146" s="632"/>
      <c r="BPG146" s="632"/>
      <c r="BPH146" s="632"/>
      <c r="BPI146" s="632"/>
      <c r="BPJ146" s="632"/>
      <c r="BPK146" s="632"/>
      <c r="BPL146" s="632"/>
      <c r="BPM146" s="632"/>
      <c r="BPN146" s="632"/>
      <c r="BPO146" s="632"/>
      <c r="BPP146" s="632"/>
      <c r="BPQ146" s="632"/>
      <c r="BPR146" s="632"/>
      <c r="BPS146" s="632"/>
      <c r="BPT146" s="632"/>
      <c r="BPU146" s="632"/>
      <c r="BPV146" s="632"/>
      <c r="BPW146" s="632"/>
      <c r="BPX146" s="632"/>
      <c r="BPY146" s="632"/>
      <c r="BPZ146" s="632"/>
      <c r="BQA146" s="632"/>
      <c r="BQB146" s="632"/>
      <c r="BQC146" s="632"/>
      <c r="BQD146" s="632"/>
      <c r="BQE146" s="632"/>
      <c r="BQF146" s="632"/>
      <c r="BQG146" s="632"/>
      <c r="BQH146" s="632"/>
      <c r="BQI146" s="632"/>
      <c r="BQJ146" s="632"/>
      <c r="BQK146" s="632"/>
      <c r="BQL146" s="632"/>
      <c r="BQM146" s="632"/>
      <c r="BQN146" s="632"/>
      <c r="BQO146" s="632"/>
      <c r="BQP146" s="632"/>
      <c r="BQQ146" s="632"/>
      <c r="BQR146" s="632"/>
      <c r="BQS146" s="632"/>
      <c r="BQT146" s="632"/>
      <c r="BQU146" s="632"/>
      <c r="BQV146" s="632"/>
      <c r="BQW146" s="632"/>
      <c r="BQX146" s="632"/>
      <c r="BQY146" s="632"/>
      <c r="BQZ146" s="632"/>
      <c r="BRA146" s="632"/>
      <c r="BRB146" s="632"/>
      <c r="BRC146" s="632"/>
      <c r="BRD146" s="632"/>
      <c r="BRE146" s="632"/>
      <c r="BRF146" s="632"/>
      <c r="BRG146" s="632"/>
      <c r="BRH146" s="632"/>
      <c r="BRI146" s="632"/>
      <c r="BRJ146" s="632"/>
      <c r="BRK146" s="632"/>
      <c r="BRL146" s="632"/>
      <c r="BRM146" s="632"/>
      <c r="BRN146" s="632"/>
      <c r="BRO146" s="632"/>
      <c r="BRP146" s="632"/>
      <c r="BRQ146" s="632"/>
      <c r="BRR146" s="632"/>
      <c r="BRS146" s="632"/>
      <c r="BRT146" s="632"/>
      <c r="BRU146" s="632"/>
      <c r="BRV146" s="632"/>
      <c r="BRW146" s="632"/>
      <c r="BRX146" s="632"/>
      <c r="BRY146" s="632"/>
      <c r="BRZ146" s="632"/>
      <c r="BSA146" s="632"/>
      <c r="BSB146" s="632"/>
      <c r="BSC146" s="632"/>
      <c r="BSD146" s="632"/>
      <c r="BSE146" s="632"/>
      <c r="BSF146" s="632"/>
      <c r="BSG146" s="632"/>
      <c r="BSH146" s="632"/>
      <c r="BSI146" s="632"/>
      <c r="BSJ146" s="632"/>
      <c r="BSK146" s="632"/>
      <c r="BSL146" s="632"/>
      <c r="BSM146" s="632"/>
      <c r="BSN146" s="632"/>
      <c r="BSO146" s="632"/>
      <c r="BSP146" s="632"/>
      <c r="BSQ146" s="632"/>
      <c r="BSR146" s="632"/>
      <c r="BSS146" s="632"/>
      <c r="BST146" s="632"/>
      <c r="BSU146" s="632"/>
      <c r="BSV146" s="632"/>
      <c r="BSW146" s="632"/>
      <c r="BSX146" s="632"/>
      <c r="BSY146" s="632"/>
      <c r="BSZ146" s="632"/>
      <c r="BTA146" s="632"/>
      <c r="BTB146" s="632"/>
      <c r="BTC146" s="632"/>
      <c r="BTD146" s="632"/>
      <c r="BTE146" s="632"/>
      <c r="BTF146" s="632"/>
      <c r="BTG146" s="632"/>
      <c r="BTH146" s="632"/>
      <c r="BTI146" s="632"/>
      <c r="BTJ146" s="632"/>
      <c r="BTK146" s="632"/>
      <c r="BTL146" s="632"/>
      <c r="BTM146" s="632"/>
      <c r="BTN146" s="632"/>
      <c r="BTO146" s="632"/>
      <c r="BTP146" s="632"/>
      <c r="BTQ146" s="632"/>
      <c r="BTR146" s="632"/>
      <c r="BTS146" s="632"/>
      <c r="BTT146" s="632"/>
      <c r="BTU146" s="632"/>
      <c r="BTV146" s="632"/>
      <c r="BTW146" s="632"/>
      <c r="BTX146" s="632"/>
      <c r="BTY146" s="632"/>
      <c r="BTZ146" s="632"/>
      <c r="BUA146" s="632"/>
      <c r="BUB146" s="632"/>
      <c r="BUC146" s="632"/>
      <c r="BUD146" s="632"/>
      <c r="BUE146" s="632"/>
      <c r="BUF146" s="632"/>
      <c r="BUG146" s="632"/>
      <c r="BUH146" s="632"/>
      <c r="BUI146" s="632"/>
      <c r="BUJ146" s="632"/>
      <c r="BUK146" s="632"/>
      <c r="BUL146" s="632"/>
      <c r="BUM146" s="632"/>
      <c r="BUN146" s="632"/>
      <c r="BUO146" s="632"/>
      <c r="BUP146" s="632"/>
      <c r="BUQ146" s="632"/>
      <c r="BUR146" s="632"/>
      <c r="BUS146" s="632"/>
      <c r="BUT146" s="632"/>
      <c r="BUU146" s="632"/>
      <c r="BUV146" s="632"/>
      <c r="BUW146" s="632"/>
      <c r="BUX146" s="632"/>
      <c r="BUY146" s="632"/>
      <c r="BUZ146" s="632"/>
      <c r="BVA146" s="632"/>
      <c r="BVB146" s="632"/>
      <c r="BVC146" s="632"/>
      <c r="BVD146" s="632"/>
      <c r="BVE146" s="632"/>
      <c r="BVF146" s="632"/>
      <c r="BVG146" s="632"/>
      <c r="BVH146" s="632"/>
      <c r="BVI146" s="632"/>
      <c r="BVJ146" s="632"/>
      <c r="BVK146" s="632"/>
      <c r="BVL146" s="632"/>
      <c r="BVM146" s="632"/>
      <c r="BVN146" s="632"/>
      <c r="BVO146" s="632"/>
      <c r="BVP146" s="632"/>
      <c r="BVQ146" s="632"/>
      <c r="BVR146" s="632"/>
      <c r="BVS146" s="632"/>
      <c r="BVT146" s="632"/>
      <c r="BVU146" s="632"/>
      <c r="BVV146" s="632"/>
      <c r="BVW146" s="632"/>
      <c r="BVX146" s="632"/>
      <c r="BVY146" s="632"/>
      <c r="BVZ146" s="632"/>
      <c r="BWA146" s="632"/>
      <c r="BWB146" s="632"/>
      <c r="BWC146" s="632"/>
      <c r="BWD146" s="632"/>
      <c r="BWE146" s="632"/>
      <c r="BWF146" s="632"/>
      <c r="BWG146" s="632"/>
      <c r="BWH146" s="632"/>
      <c r="BWI146" s="632"/>
      <c r="BWJ146" s="632"/>
      <c r="BWK146" s="632"/>
      <c r="BWL146" s="632"/>
      <c r="BWM146" s="632"/>
      <c r="BWN146" s="632"/>
      <c r="BWO146" s="632"/>
      <c r="BWP146" s="632"/>
      <c r="BWQ146" s="632"/>
      <c r="BWR146" s="632"/>
      <c r="BWS146" s="632"/>
      <c r="BWT146" s="632"/>
      <c r="BWU146" s="632"/>
      <c r="BWV146" s="632"/>
      <c r="BWW146" s="632"/>
      <c r="BWX146" s="632"/>
      <c r="BWY146" s="632"/>
      <c r="BWZ146" s="632"/>
      <c r="BXA146" s="632"/>
      <c r="BXB146" s="632"/>
      <c r="BXC146" s="632"/>
      <c r="BXD146" s="632"/>
      <c r="BXE146" s="632"/>
      <c r="BXF146" s="632"/>
      <c r="BXG146" s="632"/>
      <c r="BXH146" s="632"/>
      <c r="BXI146" s="632"/>
      <c r="BXJ146" s="632"/>
      <c r="BXK146" s="632"/>
      <c r="BXL146" s="632"/>
      <c r="BXM146" s="632"/>
      <c r="BXN146" s="632"/>
      <c r="BXO146" s="632"/>
      <c r="BXP146" s="632"/>
      <c r="BXQ146" s="632"/>
      <c r="BXR146" s="632"/>
      <c r="BXS146" s="632"/>
      <c r="BXT146" s="632"/>
      <c r="BXU146" s="632"/>
      <c r="BXV146" s="632"/>
      <c r="BXW146" s="632"/>
      <c r="BXX146" s="632"/>
      <c r="BXY146" s="632"/>
      <c r="BXZ146" s="632"/>
      <c r="BYA146" s="632"/>
      <c r="BYB146" s="632"/>
      <c r="BYC146" s="632"/>
      <c r="BYD146" s="632"/>
      <c r="BYE146" s="632"/>
      <c r="BYF146" s="632"/>
      <c r="BYG146" s="632"/>
      <c r="BYH146" s="632"/>
      <c r="BYI146" s="632"/>
      <c r="BYJ146" s="632"/>
      <c r="BYK146" s="632"/>
      <c r="BYL146" s="632"/>
      <c r="BYM146" s="632"/>
      <c r="BYN146" s="632"/>
      <c r="BYO146" s="632"/>
      <c r="BYP146" s="632"/>
      <c r="BYQ146" s="632"/>
      <c r="BYR146" s="632"/>
      <c r="BYS146" s="632"/>
      <c r="BYT146" s="632"/>
      <c r="BYU146" s="632"/>
      <c r="BYV146" s="632"/>
      <c r="BYW146" s="632"/>
      <c r="BYX146" s="632"/>
      <c r="BYY146" s="632"/>
      <c r="BYZ146" s="632"/>
      <c r="BZA146" s="632"/>
      <c r="BZB146" s="632"/>
      <c r="BZC146" s="632"/>
      <c r="BZD146" s="632"/>
      <c r="BZE146" s="632"/>
      <c r="BZF146" s="632"/>
      <c r="BZG146" s="632"/>
      <c r="BZH146" s="632"/>
      <c r="BZI146" s="632"/>
      <c r="BZJ146" s="632"/>
      <c r="BZK146" s="632"/>
      <c r="BZL146" s="632"/>
      <c r="BZM146" s="632"/>
      <c r="BZN146" s="632"/>
      <c r="BZO146" s="632"/>
      <c r="BZP146" s="632"/>
      <c r="BZQ146" s="632"/>
      <c r="BZR146" s="632"/>
      <c r="BZS146" s="632"/>
      <c r="BZT146" s="632"/>
      <c r="BZU146" s="632"/>
      <c r="BZV146" s="632"/>
      <c r="BZW146" s="632"/>
      <c r="BZX146" s="632"/>
      <c r="BZY146" s="632"/>
      <c r="BZZ146" s="632"/>
      <c r="CAA146" s="632"/>
      <c r="CAB146" s="632"/>
      <c r="CAC146" s="632"/>
      <c r="CAD146" s="632"/>
      <c r="CAE146" s="632"/>
      <c r="CAF146" s="632"/>
      <c r="CAG146" s="632"/>
      <c r="CAH146" s="632"/>
      <c r="CAI146" s="632"/>
      <c r="CAJ146" s="632"/>
      <c r="CAK146" s="632"/>
      <c r="CAL146" s="632"/>
      <c r="CAM146" s="632"/>
      <c r="CAN146" s="632"/>
      <c r="CAO146" s="632"/>
      <c r="CAP146" s="632"/>
      <c r="CAQ146" s="632"/>
      <c r="CAR146" s="632"/>
      <c r="CAS146" s="632"/>
      <c r="CAT146" s="632"/>
      <c r="CAU146" s="632"/>
      <c r="CAV146" s="632"/>
      <c r="CAW146" s="632"/>
      <c r="CAX146" s="632"/>
      <c r="CAY146" s="632"/>
      <c r="CAZ146" s="632"/>
      <c r="CBA146" s="632"/>
      <c r="CBB146" s="632"/>
      <c r="CBC146" s="632"/>
      <c r="CBD146" s="632"/>
      <c r="CBE146" s="632"/>
      <c r="CBF146" s="632"/>
      <c r="CBG146" s="632"/>
      <c r="CBH146" s="632"/>
      <c r="CBI146" s="632"/>
      <c r="CBJ146" s="632"/>
      <c r="CBK146" s="632"/>
      <c r="CBL146" s="632"/>
      <c r="CBM146" s="632"/>
      <c r="CBN146" s="632"/>
      <c r="CBO146" s="632"/>
      <c r="CBP146" s="632"/>
      <c r="CBQ146" s="632"/>
      <c r="CBR146" s="632"/>
      <c r="CBS146" s="632"/>
      <c r="CBT146" s="632"/>
      <c r="CBU146" s="632"/>
      <c r="CBV146" s="632"/>
      <c r="CBW146" s="632"/>
      <c r="CBX146" s="632"/>
      <c r="CBY146" s="632"/>
      <c r="CBZ146" s="632"/>
      <c r="CCA146" s="632"/>
      <c r="CCB146" s="632"/>
      <c r="CCC146" s="632"/>
      <c r="CCD146" s="632"/>
      <c r="CCE146" s="632"/>
      <c r="CCF146" s="632"/>
      <c r="CCG146" s="632"/>
      <c r="CCH146" s="632"/>
      <c r="CCI146" s="632"/>
      <c r="CCJ146" s="632"/>
      <c r="CCK146" s="632"/>
      <c r="CCL146" s="632"/>
      <c r="CCM146" s="632"/>
      <c r="CCN146" s="632"/>
      <c r="CCO146" s="632"/>
      <c r="CCP146" s="632"/>
      <c r="CCQ146" s="632"/>
      <c r="CCR146" s="632"/>
      <c r="CCS146" s="632"/>
      <c r="CCT146" s="632"/>
      <c r="CCU146" s="632"/>
      <c r="CCV146" s="632"/>
      <c r="CCW146" s="632"/>
      <c r="CCX146" s="632"/>
      <c r="CCY146" s="632"/>
      <c r="CCZ146" s="632"/>
      <c r="CDA146" s="632"/>
      <c r="CDB146" s="632"/>
      <c r="CDC146" s="632"/>
      <c r="CDD146" s="632"/>
      <c r="CDE146" s="632"/>
      <c r="CDF146" s="632"/>
      <c r="CDG146" s="632"/>
      <c r="CDH146" s="632"/>
      <c r="CDI146" s="632"/>
      <c r="CDJ146" s="632"/>
      <c r="CDK146" s="632"/>
      <c r="CDL146" s="632"/>
      <c r="CDM146" s="632"/>
      <c r="CDN146" s="632"/>
      <c r="CDO146" s="632"/>
      <c r="CDP146" s="632"/>
      <c r="CDQ146" s="632"/>
      <c r="CDR146" s="632"/>
      <c r="CDS146" s="632"/>
      <c r="CDT146" s="632"/>
      <c r="CDU146" s="632"/>
      <c r="CDV146" s="632"/>
      <c r="CDW146" s="632"/>
      <c r="CDX146" s="632"/>
      <c r="CDY146" s="632"/>
      <c r="CDZ146" s="632"/>
      <c r="CEA146" s="632"/>
      <c r="CEB146" s="632"/>
      <c r="CEC146" s="632"/>
      <c r="CED146" s="632"/>
      <c r="CEE146" s="632"/>
      <c r="CEF146" s="632"/>
      <c r="CEG146" s="632"/>
      <c r="CEH146" s="632"/>
      <c r="CEI146" s="632"/>
      <c r="CEJ146" s="632"/>
      <c r="CEK146" s="632"/>
      <c r="CEL146" s="632"/>
      <c r="CEM146" s="632"/>
      <c r="CEN146" s="632"/>
      <c r="CEO146" s="632"/>
      <c r="CEP146" s="632"/>
      <c r="CEQ146" s="632"/>
      <c r="CER146" s="632"/>
      <c r="CES146" s="632"/>
      <c r="CET146" s="632"/>
      <c r="CEU146" s="632"/>
      <c r="CEV146" s="632"/>
      <c r="CEW146" s="632"/>
      <c r="CEX146" s="632"/>
      <c r="CEY146" s="632"/>
      <c r="CEZ146" s="632"/>
      <c r="CFA146" s="632"/>
      <c r="CFB146" s="632"/>
      <c r="CFC146" s="632"/>
      <c r="CFD146" s="632"/>
      <c r="CFE146" s="632"/>
      <c r="CFF146" s="632"/>
      <c r="CFG146" s="632"/>
      <c r="CFH146" s="632"/>
      <c r="CFI146" s="632"/>
      <c r="CFJ146" s="632"/>
      <c r="CFK146" s="632"/>
      <c r="CFL146" s="632"/>
      <c r="CFM146" s="632"/>
      <c r="CFN146" s="632"/>
      <c r="CFO146" s="632"/>
      <c r="CFP146" s="632"/>
      <c r="CFQ146" s="632"/>
      <c r="CFR146" s="632"/>
      <c r="CFS146" s="632"/>
      <c r="CFT146" s="632"/>
      <c r="CFU146" s="632"/>
      <c r="CFV146" s="632"/>
      <c r="CFW146" s="632"/>
      <c r="CFX146" s="632"/>
      <c r="CFY146" s="632"/>
      <c r="CFZ146" s="632"/>
      <c r="CGA146" s="632"/>
      <c r="CGB146" s="632"/>
      <c r="CGC146" s="632"/>
      <c r="CGD146" s="632"/>
      <c r="CGE146" s="632"/>
      <c r="CGF146" s="632"/>
      <c r="CGG146" s="632"/>
      <c r="CGH146" s="632"/>
      <c r="CGI146" s="632"/>
      <c r="CGJ146" s="632"/>
      <c r="CGK146" s="632"/>
      <c r="CGL146" s="632"/>
      <c r="CGM146" s="632"/>
      <c r="CGN146" s="632"/>
      <c r="CGO146" s="632"/>
      <c r="CGP146" s="632"/>
      <c r="CGQ146" s="632"/>
      <c r="CGR146" s="632"/>
      <c r="CGS146" s="632"/>
      <c r="CGT146" s="632"/>
      <c r="CGU146" s="632"/>
      <c r="CGV146" s="632"/>
      <c r="CGW146" s="632"/>
      <c r="CGX146" s="632"/>
      <c r="CGY146" s="632"/>
      <c r="CGZ146" s="632"/>
      <c r="CHA146" s="632"/>
      <c r="CHB146" s="632"/>
      <c r="CHC146" s="632"/>
      <c r="CHD146" s="632"/>
      <c r="CHE146" s="632"/>
      <c r="CHF146" s="632"/>
      <c r="CHG146" s="632"/>
      <c r="CHH146" s="632"/>
      <c r="CHI146" s="632"/>
      <c r="CHJ146" s="632"/>
      <c r="CHK146" s="632"/>
      <c r="CHL146" s="632"/>
      <c r="CHM146" s="632"/>
      <c r="CHN146" s="632"/>
      <c r="CHO146" s="632"/>
      <c r="CHP146" s="632"/>
      <c r="CHQ146" s="632"/>
      <c r="CHR146" s="632"/>
      <c r="CHS146" s="632"/>
      <c r="CHT146" s="632"/>
      <c r="CHU146" s="632"/>
      <c r="CHV146" s="632"/>
      <c r="CHW146" s="632"/>
      <c r="CHX146" s="632"/>
      <c r="CHY146" s="632"/>
      <c r="CHZ146" s="632"/>
      <c r="CIA146" s="632"/>
      <c r="CIB146" s="632"/>
      <c r="CIC146" s="632"/>
      <c r="CID146" s="632"/>
      <c r="CIE146" s="632"/>
      <c r="CIF146" s="632"/>
      <c r="CIG146" s="632"/>
      <c r="CIH146" s="632"/>
      <c r="CII146" s="632"/>
      <c r="CIJ146" s="632"/>
      <c r="CIK146" s="632"/>
      <c r="CIL146" s="632"/>
      <c r="CIM146" s="632"/>
      <c r="CIN146" s="632"/>
      <c r="CIO146" s="632"/>
      <c r="CIP146" s="632"/>
      <c r="CIQ146" s="632"/>
      <c r="CIR146" s="632"/>
      <c r="CIS146" s="632"/>
      <c r="CIT146" s="632"/>
      <c r="CIU146" s="632"/>
      <c r="CIV146" s="632"/>
      <c r="CIW146" s="632"/>
      <c r="CIX146" s="632"/>
      <c r="CIY146" s="632"/>
      <c r="CIZ146" s="632"/>
      <c r="CJA146" s="632"/>
      <c r="CJB146" s="632"/>
      <c r="CJC146" s="632"/>
      <c r="CJD146" s="632"/>
      <c r="CJE146" s="632"/>
      <c r="CJF146" s="632"/>
      <c r="CJG146" s="632"/>
      <c r="CJH146" s="632"/>
      <c r="CJI146" s="632"/>
      <c r="CJJ146" s="632"/>
      <c r="CJK146" s="632"/>
      <c r="CJL146" s="632"/>
      <c r="CJM146" s="632"/>
      <c r="CJN146" s="632"/>
      <c r="CJO146" s="632"/>
      <c r="CJP146" s="632"/>
      <c r="CJQ146" s="632"/>
      <c r="CJR146" s="632"/>
      <c r="CJS146" s="632"/>
      <c r="CJT146" s="632"/>
      <c r="CJU146" s="632"/>
      <c r="CJV146" s="632"/>
      <c r="CJW146" s="632"/>
      <c r="CJX146" s="632"/>
      <c r="CJY146" s="632"/>
      <c r="CJZ146" s="632"/>
      <c r="CKA146" s="632"/>
      <c r="CKB146" s="632"/>
      <c r="CKC146" s="632"/>
      <c r="CKD146" s="632"/>
      <c r="CKE146" s="632"/>
      <c r="CKF146" s="632"/>
      <c r="CKG146" s="632"/>
      <c r="CKH146" s="632"/>
      <c r="CKI146" s="632"/>
      <c r="CKJ146" s="632"/>
      <c r="CKK146" s="632"/>
      <c r="CKL146" s="632"/>
      <c r="CKM146" s="632"/>
      <c r="CKN146" s="632"/>
      <c r="CKO146" s="632"/>
      <c r="CKP146" s="632"/>
      <c r="CKQ146" s="632"/>
      <c r="CKR146" s="632"/>
      <c r="CKS146" s="632"/>
      <c r="CKT146" s="632"/>
      <c r="CKU146" s="632"/>
      <c r="CKV146" s="632"/>
      <c r="CKW146" s="632"/>
      <c r="CKX146" s="632"/>
      <c r="CKY146" s="632"/>
      <c r="CKZ146" s="632"/>
      <c r="CLA146" s="632"/>
      <c r="CLB146" s="632"/>
      <c r="CLC146" s="632"/>
      <c r="CLD146" s="632"/>
      <c r="CLE146" s="632"/>
      <c r="CLF146" s="632"/>
      <c r="CLG146" s="632"/>
      <c r="CLH146" s="632"/>
      <c r="CLI146" s="632"/>
      <c r="CLJ146" s="632"/>
      <c r="CLK146" s="632"/>
      <c r="CLL146" s="632"/>
      <c r="CLM146" s="632"/>
      <c r="CLN146" s="632"/>
      <c r="CLO146" s="632"/>
      <c r="CLP146" s="632"/>
      <c r="CLQ146" s="632"/>
      <c r="CLR146" s="632"/>
      <c r="CLS146" s="632"/>
      <c r="CLT146" s="632"/>
      <c r="CLU146" s="632"/>
      <c r="CLV146" s="632"/>
      <c r="CLW146" s="632"/>
      <c r="CLX146" s="632"/>
      <c r="CLY146" s="632"/>
      <c r="CLZ146" s="632"/>
      <c r="CMA146" s="632"/>
      <c r="CMB146" s="632"/>
      <c r="CMC146" s="632"/>
      <c r="CMD146" s="632"/>
      <c r="CME146" s="632"/>
      <c r="CMF146" s="632"/>
      <c r="CMG146" s="632"/>
      <c r="CMH146" s="632"/>
      <c r="CMI146" s="632"/>
      <c r="CMJ146" s="632"/>
      <c r="CMK146" s="632"/>
      <c r="CML146" s="632"/>
      <c r="CMM146" s="632"/>
      <c r="CMN146" s="632"/>
      <c r="CMO146" s="632"/>
      <c r="CMP146" s="632"/>
      <c r="CMQ146" s="632"/>
      <c r="CMR146" s="632"/>
      <c r="CMS146" s="632"/>
      <c r="CMT146" s="632"/>
      <c r="CMU146" s="632"/>
      <c r="CMV146" s="632"/>
      <c r="CMW146" s="632"/>
      <c r="CMX146" s="632"/>
      <c r="CMY146" s="632"/>
      <c r="CMZ146" s="632"/>
      <c r="CNA146" s="632"/>
      <c r="CNB146" s="632"/>
      <c r="CNC146" s="632"/>
      <c r="CND146" s="632"/>
      <c r="CNE146" s="632"/>
      <c r="CNF146" s="632"/>
      <c r="CNG146" s="632"/>
      <c r="CNH146" s="632"/>
      <c r="CNI146" s="632"/>
      <c r="CNJ146" s="632"/>
      <c r="CNK146" s="632"/>
      <c r="CNL146" s="632"/>
      <c r="CNM146" s="632"/>
      <c r="CNN146" s="632"/>
      <c r="CNO146" s="632"/>
      <c r="CNP146" s="632"/>
      <c r="CNQ146" s="632"/>
      <c r="CNR146" s="632"/>
      <c r="CNS146" s="632"/>
      <c r="CNT146" s="632"/>
      <c r="CNU146" s="632"/>
      <c r="CNV146" s="632"/>
      <c r="CNW146" s="632"/>
      <c r="CNX146" s="632"/>
      <c r="CNY146" s="632"/>
      <c r="CNZ146" s="632"/>
      <c r="COA146" s="632"/>
      <c r="COB146" s="632"/>
      <c r="COC146" s="632"/>
      <c r="COD146" s="632"/>
      <c r="COE146" s="632"/>
      <c r="COF146" s="632"/>
      <c r="COG146" s="632"/>
      <c r="COH146" s="632"/>
      <c r="COI146" s="632"/>
      <c r="COJ146" s="632"/>
      <c r="COK146" s="632"/>
      <c r="COL146" s="632"/>
      <c r="COM146" s="632"/>
      <c r="CON146" s="632"/>
      <c r="COO146" s="632"/>
      <c r="COP146" s="632"/>
      <c r="COQ146" s="632"/>
      <c r="COR146" s="632"/>
      <c r="COS146" s="632"/>
      <c r="COT146" s="632"/>
      <c r="COU146" s="632"/>
      <c r="COV146" s="632"/>
      <c r="COW146" s="632"/>
      <c r="COX146" s="632"/>
      <c r="COY146" s="632"/>
      <c r="COZ146" s="632"/>
      <c r="CPA146" s="632"/>
      <c r="CPB146" s="632"/>
      <c r="CPC146" s="632"/>
      <c r="CPD146" s="632"/>
      <c r="CPE146" s="632"/>
      <c r="CPF146" s="632"/>
      <c r="CPG146" s="632"/>
      <c r="CPH146" s="632"/>
      <c r="CPI146" s="632"/>
      <c r="CPJ146" s="632"/>
      <c r="CPK146" s="632"/>
      <c r="CPL146" s="632"/>
      <c r="CPM146" s="632"/>
      <c r="CPN146" s="632"/>
      <c r="CPO146" s="632"/>
      <c r="CPP146" s="632"/>
      <c r="CPQ146" s="632"/>
      <c r="CPR146" s="632"/>
      <c r="CPS146" s="632"/>
      <c r="CPT146" s="632"/>
      <c r="CPU146" s="632"/>
      <c r="CPV146" s="632"/>
      <c r="CPW146" s="632"/>
      <c r="CPX146" s="632"/>
      <c r="CPY146" s="632"/>
      <c r="CPZ146" s="632"/>
      <c r="CQA146" s="632"/>
      <c r="CQB146" s="632"/>
      <c r="CQC146" s="632"/>
      <c r="CQD146" s="632"/>
      <c r="CQE146" s="632"/>
      <c r="CQF146" s="632"/>
      <c r="CQG146" s="632"/>
      <c r="CQH146" s="632"/>
      <c r="CQI146" s="632"/>
      <c r="CQJ146" s="632"/>
      <c r="CQK146" s="632"/>
      <c r="CQL146" s="632"/>
      <c r="CQM146" s="632"/>
      <c r="CQN146" s="632"/>
      <c r="CQO146" s="632"/>
      <c r="CQP146" s="632"/>
      <c r="CQQ146" s="632"/>
      <c r="CQR146" s="632"/>
      <c r="CQS146" s="632"/>
      <c r="CQT146" s="632"/>
      <c r="CQU146" s="632"/>
      <c r="CQV146" s="632"/>
      <c r="CQW146" s="632"/>
      <c r="CQX146" s="632"/>
      <c r="CQY146" s="632"/>
      <c r="CQZ146" s="632"/>
      <c r="CRA146" s="632"/>
      <c r="CRB146" s="632"/>
      <c r="CRC146" s="632"/>
      <c r="CRD146" s="632"/>
      <c r="CRE146" s="632"/>
      <c r="CRF146" s="632"/>
      <c r="CRG146" s="632"/>
      <c r="CRH146" s="632"/>
      <c r="CRI146" s="632"/>
      <c r="CRJ146" s="632"/>
      <c r="CRK146" s="632"/>
      <c r="CRL146" s="632"/>
      <c r="CRM146" s="632"/>
      <c r="CRN146" s="632"/>
      <c r="CRO146" s="632"/>
      <c r="CRP146" s="632"/>
      <c r="CRQ146" s="632"/>
      <c r="CRR146" s="632"/>
      <c r="CRS146" s="632"/>
      <c r="CRT146" s="632"/>
      <c r="CRU146" s="632"/>
      <c r="CRV146" s="632"/>
      <c r="CRW146" s="632"/>
      <c r="CRX146" s="632"/>
      <c r="CRY146" s="632"/>
      <c r="CRZ146" s="632"/>
      <c r="CSA146" s="632"/>
      <c r="CSB146" s="632"/>
      <c r="CSC146" s="632"/>
      <c r="CSD146" s="632"/>
      <c r="CSE146" s="632"/>
      <c r="CSF146" s="632"/>
      <c r="CSG146" s="632"/>
      <c r="CSH146" s="632"/>
      <c r="CSI146" s="632"/>
      <c r="CSJ146" s="632"/>
      <c r="CSK146" s="632"/>
      <c r="CSL146" s="632"/>
      <c r="CSM146" s="632"/>
      <c r="CSN146" s="632"/>
      <c r="CSO146" s="632"/>
      <c r="CSP146" s="632"/>
      <c r="CSQ146" s="632"/>
      <c r="CSR146" s="632"/>
      <c r="CSS146" s="632"/>
      <c r="CST146" s="632"/>
      <c r="CSU146" s="632"/>
      <c r="CSV146" s="632"/>
      <c r="CSW146" s="632"/>
      <c r="CSX146" s="632"/>
      <c r="CSY146" s="632"/>
      <c r="CSZ146" s="632"/>
      <c r="CTA146" s="632"/>
      <c r="CTB146" s="632"/>
      <c r="CTC146" s="632"/>
      <c r="CTD146" s="632"/>
      <c r="CTE146" s="632"/>
      <c r="CTF146" s="632"/>
      <c r="CTG146" s="632"/>
      <c r="CTH146" s="632"/>
      <c r="CTI146" s="632"/>
      <c r="CTJ146" s="632"/>
      <c r="CTK146" s="632"/>
      <c r="CTL146" s="632"/>
      <c r="CTM146" s="632"/>
      <c r="CTN146" s="632"/>
      <c r="CTO146" s="632"/>
      <c r="CTP146" s="632"/>
      <c r="CTQ146" s="632"/>
      <c r="CTR146" s="632"/>
      <c r="CTS146" s="632"/>
      <c r="CTT146" s="632"/>
      <c r="CTU146" s="632"/>
      <c r="CTV146" s="632"/>
      <c r="CTW146" s="632"/>
      <c r="CTX146" s="632"/>
      <c r="CTY146" s="632"/>
      <c r="CTZ146" s="632"/>
      <c r="CUA146" s="632"/>
      <c r="CUB146" s="632"/>
      <c r="CUC146" s="632"/>
      <c r="CUD146" s="632"/>
      <c r="CUE146" s="632"/>
      <c r="CUF146" s="632"/>
      <c r="CUG146" s="632"/>
      <c r="CUH146" s="632"/>
      <c r="CUI146" s="632"/>
      <c r="CUJ146" s="632"/>
      <c r="CUK146" s="632"/>
      <c r="CUL146" s="632"/>
      <c r="CUM146" s="632"/>
      <c r="CUN146" s="632"/>
      <c r="CUO146" s="632"/>
      <c r="CUP146" s="632"/>
      <c r="CUQ146" s="632"/>
      <c r="CUR146" s="632"/>
      <c r="CUS146" s="632"/>
      <c r="CUT146" s="632"/>
      <c r="CUU146" s="632"/>
      <c r="CUV146" s="632"/>
      <c r="CUW146" s="632"/>
      <c r="CUX146" s="632"/>
      <c r="CUY146" s="632"/>
      <c r="CUZ146" s="632"/>
      <c r="CVA146" s="632"/>
      <c r="CVB146" s="632"/>
      <c r="CVC146" s="632"/>
      <c r="CVD146" s="632"/>
      <c r="CVE146" s="632"/>
      <c r="CVF146" s="632"/>
      <c r="CVG146" s="632"/>
      <c r="CVH146" s="632"/>
      <c r="CVI146" s="632"/>
      <c r="CVJ146" s="632"/>
      <c r="CVK146" s="632"/>
      <c r="CVL146" s="632"/>
      <c r="CVM146" s="632"/>
      <c r="CVN146" s="632"/>
      <c r="CVO146" s="632"/>
      <c r="CVP146" s="632"/>
      <c r="CVQ146" s="632"/>
      <c r="CVR146" s="632"/>
      <c r="CVS146" s="632"/>
      <c r="CVT146" s="632"/>
      <c r="CVU146" s="632"/>
      <c r="CVV146" s="632"/>
      <c r="CVW146" s="632"/>
      <c r="CVX146" s="632"/>
      <c r="CVY146" s="632"/>
      <c r="CVZ146" s="632"/>
      <c r="CWA146" s="632"/>
      <c r="CWB146" s="632"/>
      <c r="CWC146" s="632"/>
      <c r="CWD146" s="632"/>
      <c r="CWE146" s="632"/>
      <c r="CWF146" s="632"/>
      <c r="CWG146" s="632"/>
      <c r="CWH146" s="632"/>
      <c r="CWI146" s="632"/>
      <c r="CWJ146" s="632"/>
      <c r="CWK146" s="632"/>
      <c r="CWL146" s="632"/>
      <c r="CWM146" s="632"/>
      <c r="CWN146" s="632"/>
      <c r="CWO146" s="632"/>
      <c r="CWP146" s="632"/>
      <c r="CWQ146" s="632"/>
      <c r="CWR146" s="632"/>
      <c r="CWS146" s="632"/>
      <c r="CWT146" s="632"/>
      <c r="CWU146" s="632"/>
      <c r="CWV146" s="632"/>
      <c r="CWW146" s="632"/>
      <c r="CWX146" s="632"/>
      <c r="CWY146" s="632"/>
      <c r="CWZ146" s="632"/>
      <c r="CXA146" s="632"/>
      <c r="CXB146" s="632"/>
      <c r="CXC146" s="632"/>
      <c r="CXD146" s="632"/>
      <c r="CXE146" s="632"/>
      <c r="CXF146" s="632"/>
      <c r="CXG146" s="632"/>
      <c r="CXH146" s="632"/>
      <c r="CXI146" s="632"/>
      <c r="CXJ146" s="632"/>
      <c r="CXK146" s="632"/>
      <c r="CXL146" s="632"/>
      <c r="CXM146" s="632"/>
      <c r="CXN146" s="632"/>
      <c r="CXO146" s="632"/>
      <c r="CXP146" s="632"/>
      <c r="CXQ146" s="632"/>
      <c r="CXR146" s="632"/>
      <c r="CXS146" s="632"/>
      <c r="CXT146" s="632"/>
      <c r="CXU146" s="632"/>
      <c r="CXV146" s="632"/>
      <c r="CXW146" s="632"/>
      <c r="CXX146" s="632"/>
      <c r="CXY146" s="632"/>
      <c r="CXZ146" s="632"/>
      <c r="CYA146" s="632"/>
      <c r="CYB146" s="632"/>
      <c r="CYC146" s="632"/>
      <c r="CYD146" s="632"/>
      <c r="CYE146" s="632"/>
      <c r="CYF146" s="632"/>
      <c r="CYG146" s="632"/>
      <c r="CYH146" s="632"/>
      <c r="CYI146" s="632"/>
      <c r="CYJ146" s="632"/>
      <c r="CYK146" s="632"/>
      <c r="CYL146" s="632"/>
      <c r="CYM146" s="632"/>
      <c r="CYN146" s="632"/>
      <c r="CYO146" s="632"/>
      <c r="CYP146" s="632"/>
      <c r="CYQ146" s="632"/>
      <c r="CYR146" s="632"/>
      <c r="CYS146" s="632"/>
      <c r="CYT146" s="632"/>
      <c r="CYU146" s="632"/>
      <c r="CYV146" s="632"/>
      <c r="CYW146" s="632"/>
      <c r="CYX146" s="632"/>
      <c r="CYY146" s="632"/>
      <c r="CYZ146" s="632"/>
      <c r="CZA146" s="632"/>
      <c r="CZB146" s="632"/>
      <c r="CZC146" s="632"/>
      <c r="CZD146" s="632"/>
      <c r="CZE146" s="632"/>
      <c r="CZF146" s="632"/>
      <c r="CZG146" s="632"/>
      <c r="CZH146" s="632"/>
      <c r="CZI146" s="632"/>
      <c r="CZJ146" s="632"/>
      <c r="CZK146" s="632"/>
      <c r="CZL146" s="632"/>
      <c r="CZM146" s="632"/>
      <c r="CZN146" s="632"/>
      <c r="CZO146" s="632"/>
      <c r="CZP146" s="632"/>
      <c r="CZQ146" s="632"/>
      <c r="CZR146" s="632"/>
      <c r="CZS146" s="632"/>
      <c r="CZT146" s="632"/>
      <c r="CZU146" s="632"/>
      <c r="CZV146" s="632"/>
      <c r="CZW146" s="632"/>
      <c r="CZX146" s="632"/>
      <c r="CZY146" s="632"/>
      <c r="CZZ146" s="632"/>
      <c r="DAA146" s="632"/>
      <c r="DAB146" s="632"/>
      <c r="DAC146" s="632"/>
      <c r="DAD146" s="632"/>
      <c r="DAE146" s="632"/>
      <c r="DAF146" s="632"/>
      <c r="DAG146" s="632"/>
      <c r="DAH146" s="632"/>
      <c r="DAI146" s="632"/>
      <c r="DAJ146" s="632"/>
      <c r="DAK146" s="632"/>
      <c r="DAL146" s="632"/>
      <c r="DAM146" s="632"/>
      <c r="DAN146" s="632"/>
      <c r="DAO146" s="632"/>
      <c r="DAP146" s="632"/>
      <c r="DAQ146" s="632"/>
      <c r="DAR146" s="632"/>
      <c r="DAS146" s="632"/>
      <c r="DAT146" s="632"/>
      <c r="DAU146" s="632"/>
      <c r="DAV146" s="632"/>
      <c r="DAW146" s="632"/>
      <c r="DAX146" s="632"/>
      <c r="DAY146" s="632"/>
      <c r="DAZ146" s="632"/>
      <c r="DBA146" s="632"/>
      <c r="DBB146" s="632"/>
      <c r="DBC146" s="632"/>
      <c r="DBD146" s="632"/>
      <c r="DBE146" s="632"/>
      <c r="DBF146" s="632"/>
      <c r="DBG146" s="632"/>
      <c r="DBH146" s="632"/>
      <c r="DBI146" s="632"/>
      <c r="DBJ146" s="632"/>
      <c r="DBK146" s="632"/>
      <c r="DBL146" s="632"/>
      <c r="DBM146" s="632"/>
      <c r="DBN146" s="632"/>
      <c r="DBO146" s="632"/>
      <c r="DBP146" s="632"/>
      <c r="DBQ146" s="632"/>
      <c r="DBR146" s="632"/>
      <c r="DBS146" s="632"/>
      <c r="DBT146" s="632"/>
      <c r="DBU146" s="632"/>
      <c r="DBV146" s="632"/>
      <c r="DBW146" s="632"/>
      <c r="DBX146" s="632"/>
      <c r="DBY146" s="632"/>
      <c r="DBZ146" s="632"/>
      <c r="DCA146" s="632"/>
      <c r="DCB146" s="632"/>
      <c r="DCC146" s="632"/>
      <c r="DCD146" s="632"/>
      <c r="DCE146" s="632"/>
      <c r="DCF146" s="632"/>
      <c r="DCG146" s="632"/>
      <c r="DCH146" s="632"/>
      <c r="DCI146" s="632"/>
      <c r="DCJ146" s="632"/>
      <c r="DCK146" s="632"/>
      <c r="DCL146" s="632"/>
      <c r="DCM146" s="632"/>
      <c r="DCN146" s="632"/>
      <c r="DCO146" s="632"/>
      <c r="DCP146" s="632"/>
      <c r="DCQ146" s="632"/>
      <c r="DCR146" s="632"/>
      <c r="DCS146" s="632"/>
      <c r="DCT146" s="632"/>
      <c r="DCU146" s="632"/>
      <c r="DCV146" s="632"/>
      <c r="DCW146" s="632"/>
      <c r="DCX146" s="632"/>
      <c r="DCY146" s="632"/>
      <c r="DCZ146" s="632"/>
      <c r="DDA146" s="632"/>
      <c r="DDB146" s="632"/>
      <c r="DDC146" s="632"/>
      <c r="DDD146" s="632"/>
      <c r="DDE146" s="632"/>
      <c r="DDF146" s="632"/>
      <c r="DDG146" s="632"/>
      <c r="DDH146" s="632"/>
      <c r="DDI146" s="632"/>
      <c r="DDJ146" s="632"/>
      <c r="DDK146" s="632"/>
      <c r="DDL146" s="632"/>
      <c r="DDM146" s="632"/>
      <c r="DDN146" s="632"/>
      <c r="DDO146" s="632"/>
      <c r="DDP146" s="632"/>
      <c r="DDQ146" s="632"/>
      <c r="DDR146" s="632"/>
      <c r="DDS146" s="632"/>
      <c r="DDT146" s="632"/>
      <c r="DDU146" s="632"/>
      <c r="DDV146" s="632"/>
      <c r="DDW146" s="632"/>
      <c r="DDX146" s="632"/>
      <c r="DDY146" s="632"/>
      <c r="DDZ146" s="632"/>
      <c r="DEA146" s="632"/>
      <c r="DEB146" s="632"/>
      <c r="DEC146" s="632"/>
      <c r="DED146" s="632"/>
      <c r="DEE146" s="632"/>
      <c r="DEF146" s="632"/>
      <c r="DEG146" s="632"/>
      <c r="DEH146" s="632"/>
      <c r="DEI146" s="632"/>
      <c r="DEJ146" s="632"/>
      <c r="DEK146" s="632"/>
      <c r="DEL146" s="632"/>
      <c r="DEM146" s="632"/>
      <c r="DEN146" s="632"/>
      <c r="DEO146" s="632"/>
      <c r="DEP146" s="632"/>
      <c r="DEQ146" s="632"/>
      <c r="DER146" s="632"/>
      <c r="DES146" s="632"/>
      <c r="DET146" s="632"/>
      <c r="DEU146" s="632"/>
      <c r="DEV146" s="632"/>
      <c r="DEW146" s="632"/>
      <c r="DEX146" s="632"/>
      <c r="DEY146" s="632"/>
      <c r="DEZ146" s="632"/>
      <c r="DFA146" s="632"/>
      <c r="DFB146" s="632"/>
      <c r="DFC146" s="632"/>
      <c r="DFD146" s="632"/>
      <c r="DFE146" s="632"/>
      <c r="DFF146" s="632"/>
      <c r="DFG146" s="632"/>
      <c r="DFH146" s="632"/>
      <c r="DFI146" s="632"/>
      <c r="DFJ146" s="632"/>
      <c r="DFK146" s="632"/>
      <c r="DFL146" s="632"/>
      <c r="DFM146" s="632"/>
      <c r="DFN146" s="632"/>
      <c r="DFO146" s="632"/>
      <c r="DFP146" s="632"/>
      <c r="DFQ146" s="632"/>
      <c r="DFR146" s="632"/>
      <c r="DFS146" s="632"/>
      <c r="DFT146" s="632"/>
      <c r="DFU146" s="632"/>
      <c r="DFV146" s="632"/>
      <c r="DFW146" s="632"/>
      <c r="DFX146" s="632"/>
      <c r="DFY146" s="632"/>
      <c r="DFZ146" s="632"/>
      <c r="DGA146" s="632"/>
      <c r="DGB146" s="632"/>
      <c r="DGC146" s="632"/>
      <c r="DGD146" s="632"/>
      <c r="DGE146" s="632"/>
      <c r="DGF146" s="632"/>
      <c r="DGG146" s="632"/>
      <c r="DGH146" s="632"/>
      <c r="DGI146" s="632"/>
      <c r="DGJ146" s="632"/>
      <c r="DGK146" s="632"/>
      <c r="DGL146" s="632"/>
      <c r="DGM146" s="632"/>
      <c r="DGN146" s="632"/>
      <c r="DGO146" s="632"/>
      <c r="DGP146" s="632"/>
      <c r="DGQ146" s="632"/>
      <c r="DGR146" s="632"/>
      <c r="DGS146" s="632"/>
      <c r="DGT146" s="632"/>
      <c r="DGU146" s="632"/>
      <c r="DGV146" s="632"/>
      <c r="DGW146" s="632"/>
      <c r="DGX146" s="632"/>
      <c r="DGY146" s="632"/>
      <c r="DGZ146" s="632"/>
      <c r="DHA146" s="632"/>
      <c r="DHB146" s="632"/>
      <c r="DHC146" s="632"/>
      <c r="DHD146" s="632"/>
      <c r="DHE146" s="632"/>
      <c r="DHF146" s="632"/>
      <c r="DHG146" s="632"/>
      <c r="DHH146" s="632"/>
      <c r="DHI146" s="632"/>
      <c r="DHJ146" s="632"/>
      <c r="DHK146" s="632"/>
      <c r="DHL146" s="632"/>
      <c r="DHM146" s="632"/>
      <c r="DHN146" s="632"/>
      <c r="DHO146" s="632"/>
      <c r="DHP146" s="632"/>
      <c r="DHQ146" s="632"/>
      <c r="DHR146" s="632"/>
      <c r="DHS146" s="632"/>
      <c r="DHT146" s="632"/>
      <c r="DHU146" s="632"/>
      <c r="DHV146" s="632"/>
      <c r="DHW146" s="632"/>
      <c r="DHX146" s="632"/>
      <c r="DHY146" s="632"/>
      <c r="DHZ146" s="632"/>
      <c r="DIA146" s="632"/>
      <c r="DIB146" s="632"/>
      <c r="DIC146" s="632"/>
      <c r="DID146" s="632"/>
      <c r="DIE146" s="632"/>
      <c r="DIF146" s="632"/>
      <c r="DIG146" s="632"/>
      <c r="DIH146" s="632"/>
      <c r="DII146" s="632"/>
      <c r="DIJ146" s="632"/>
      <c r="DIK146" s="632"/>
      <c r="DIL146" s="632"/>
      <c r="DIM146" s="632"/>
      <c r="DIN146" s="632"/>
      <c r="DIO146" s="632"/>
      <c r="DIP146" s="632"/>
      <c r="DIQ146" s="632"/>
      <c r="DIR146" s="632"/>
      <c r="DIS146" s="632"/>
      <c r="DIT146" s="632"/>
      <c r="DIU146" s="632"/>
      <c r="DIV146" s="632"/>
      <c r="DIW146" s="632"/>
      <c r="DIX146" s="632"/>
      <c r="DIY146" s="632"/>
      <c r="DIZ146" s="632"/>
      <c r="DJA146" s="632"/>
      <c r="DJB146" s="632"/>
      <c r="DJC146" s="632"/>
      <c r="DJD146" s="632"/>
      <c r="DJE146" s="632"/>
      <c r="DJF146" s="632"/>
      <c r="DJG146" s="632"/>
      <c r="DJH146" s="632"/>
      <c r="DJI146" s="632"/>
      <c r="DJJ146" s="632"/>
      <c r="DJK146" s="632"/>
      <c r="DJL146" s="632"/>
      <c r="DJM146" s="632"/>
      <c r="DJN146" s="632"/>
      <c r="DJO146" s="632"/>
      <c r="DJP146" s="632"/>
      <c r="DJQ146" s="632"/>
      <c r="DJR146" s="632"/>
      <c r="DJS146" s="632"/>
      <c r="DJT146" s="632"/>
      <c r="DJU146" s="632"/>
      <c r="DJV146" s="632"/>
      <c r="DJW146" s="632"/>
      <c r="DJX146" s="632"/>
      <c r="DJY146" s="632"/>
      <c r="DJZ146" s="632"/>
      <c r="DKA146" s="632"/>
      <c r="DKB146" s="632"/>
      <c r="DKC146" s="632"/>
      <c r="DKD146" s="632"/>
      <c r="DKE146" s="632"/>
      <c r="DKF146" s="632"/>
      <c r="DKG146" s="632"/>
      <c r="DKH146" s="632"/>
      <c r="DKI146" s="632"/>
      <c r="DKJ146" s="632"/>
      <c r="DKK146" s="632"/>
      <c r="DKL146" s="632"/>
      <c r="DKM146" s="632"/>
      <c r="DKN146" s="632"/>
      <c r="DKO146" s="632"/>
      <c r="DKP146" s="632"/>
      <c r="DKQ146" s="632"/>
      <c r="DKR146" s="632"/>
      <c r="DKS146" s="632"/>
      <c r="DKT146" s="632"/>
      <c r="DKU146" s="632"/>
      <c r="DKV146" s="632"/>
      <c r="DKW146" s="632"/>
      <c r="DKX146" s="632"/>
      <c r="DKY146" s="632"/>
      <c r="DKZ146" s="632"/>
      <c r="DLA146" s="632"/>
      <c r="DLB146" s="632"/>
      <c r="DLC146" s="632"/>
      <c r="DLD146" s="632"/>
      <c r="DLE146" s="632"/>
      <c r="DLF146" s="632"/>
      <c r="DLG146" s="632"/>
      <c r="DLH146" s="632"/>
      <c r="DLI146" s="632"/>
      <c r="DLJ146" s="632"/>
      <c r="DLK146" s="632"/>
      <c r="DLL146" s="632"/>
      <c r="DLM146" s="632"/>
      <c r="DLN146" s="632"/>
      <c r="DLO146" s="632"/>
      <c r="DLP146" s="632"/>
      <c r="DLQ146" s="632"/>
      <c r="DLR146" s="632"/>
      <c r="DLS146" s="632"/>
      <c r="DLT146" s="632"/>
      <c r="DLU146" s="632"/>
      <c r="DLV146" s="632"/>
      <c r="DLW146" s="632"/>
      <c r="DLX146" s="632"/>
      <c r="DLY146" s="632"/>
      <c r="DLZ146" s="632"/>
      <c r="DMA146" s="632"/>
      <c r="DMB146" s="632"/>
      <c r="DMC146" s="632"/>
      <c r="DMD146" s="632"/>
      <c r="DME146" s="632"/>
      <c r="DMF146" s="632"/>
      <c r="DMG146" s="632"/>
      <c r="DMH146" s="632"/>
      <c r="DMI146" s="632"/>
      <c r="DMJ146" s="632"/>
      <c r="DMK146" s="632"/>
      <c r="DML146" s="632"/>
      <c r="DMM146" s="632"/>
      <c r="DMN146" s="632"/>
      <c r="DMO146" s="632"/>
      <c r="DMP146" s="632"/>
      <c r="DMQ146" s="632"/>
      <c r="DMR146" s="632"/>
      <c r="DMS146" s="632"/>
      <c r="DMT146" s="632"/>
      <c r="DMU146" s="632"/>
      <c r="DMV146" s="632"/>
      <c r="DMW146" s="632"/>
      <c r="DMX146" s="632"/>
      <c r="DMY146" s="632"/>
      <c r="DMZ146" s="632"/>
      <c r="DNA146" s="632"/>
      <c r="DNB146" s="632"/>
      <c r="DNC146" s="632"/>
      <c r="DND146" s="632"/>
      <c r="DNE146" s="632"/>
      <c r="DNF146" s="632"/>
      <c r="DNG146" s="632"/>
      <c r="DNH146" s="632"/>
      <c r="DNI146" s="632"/>
      <c r="DNJ146" s="632"/>
      <c r="DNK146" s="632"/>
      <c r="DNL146" s="632"/>
      <c r="DNM146" s="632"/>
      <c r="DNN146" s="632"/>
      <c r="DNO146" s="632"/>
      <c r="DNP146" s="632"/>
      <c r="DNQ146" s="632"/>
      <c r="DNR146" s="632"/>
      <c r="DNS146" s="632"/>
      <c r="DNT146" s="632"/>
      <c r="DNU146" s="632"/>
      <c r="DNV146" s="632"/>
      <c r="DNW146" s="632"/>
      <c r="DNX146" s="632"/>
      <c r="DNY146" s="632"/>
      <c r="DNZ146" s="632"/>
      <c r="DOA146" s="632"/>
      <c r="DOB146" s="632"/>
      <c r="DOC146" s="632"/>
      <c r="DOD146" s="632"/>
      <c r="DOE146" s="632"/>
      <c r="DOF146" s="632"/>
      <c r="DOG146" s="632"/>
      <c r="DOH146" s="632"/>
      <c r="DOI146" s="632"/>
      <c r="DOJ146" s="632"/>
      <c r="DOK146" s="632"/>
      <c r="DOL146" s="632"/>
      <c r="DOM146" s="632"/>
      <c r="DON146" s="632"/>
      <c r="DOO146" s="632"/>
      <c r="DOP146" s="632"/>
      <c r="DOQ146" s="632"/>
      <c r="DOR146" s="632"/>
      <c r="DOS146" s="632"/>
      <c r="DOT146" s="632"/>
      <c r="DOU146" s="632"/>
      <c r="DOV146" s="632"/>
      <c r="DOW146" s="632"/>
      <c r="DOX146" s="632"/>
      <c r="DOY146" s="632"/>
      <c r="DOZ146" s="632"/>
      <c r="DPA146" s="632"/>
      <c r="DPB146" s="632"/>
      <c r="DPC146" s="632"/>
      <c r="DPD146" s="632"/>
      <c r="DPE146" s="632"/>
      <c r="DPF146" s="632"/>
      <c r="DPG146" s="632"/>
      <c r="DPH146" s="632"/>
      <c r="DPI146" s="632"/>
      <c r="DPJ146" s="632"/>
      <c r="DPK146" s="632"/>
      <c r="DPL146" s="632"/>
      <c r="DPM146" s="632"/>
      <c r="DPN146" s="632"/>
      <c r="DPO146" s="632"/>
      <c r="DPP146" s="632"/>
      <c r="DPQ146" s="632"/>
      <c r="DPR146" s="632"/>
      <c r="DPS146" s="632"/>
      <c r="DPT146" s="632"/>
      <c r="DPU146" s="632"/>
      <c r="DPV146" s="632"/>
      <c r="DPW146" s="632"/>
      <c r="DPX146" s="632"/>
      <c r="DPY146" s="632"/>
      <c r="DPZ146" s="632"/>
      <c r="DQA146" s="632"/>
      <c r="DQB146" s="632"/>
      <c r="DQC146" s="632"/>
      <c r="DQD146" s="632"/>
      <c r="DQE146" s="632"/>
      <c r="DQF146" s="632"/>
      <c r="DQG146" s="632"/>
      <c r="DQH146" s="632"/>
      <c r="DQI146" s="632"/>
      <c r="DQJ146" s="632"/>
      <c r="DQK146" s="632"/>
      <c r="DQL146" s="632"/>
      <c r="DQM146" s="632"/>
      <c r="DQN146" s="632"/>
      <c r="DQO146" s="632"/>
      <c r="DQP146" s="632"/>
      <c r="DQQ146" s="632"/>
      <c r="DQR146" s="632"/>
      <c r="DQS146" s="632"/>
      <c r="DQT146" s="632"/>
      <c r="DQU146" s="632"/>
      <c r="DQV146" s="632"/>
      <c r="DQW146" s="632"/>
      <c r="DQX146" s="632"/>
      <c r="DQY146" s="632"/>
      <c r="DQZ146" s="632"/>
      <c r="DRA146" s="632"/>
      <c r="DRB146" s="632"/>
      <c r="DRC146" s="632"/>
      <c r="DRD146" s="632"/>
      <c r="DRE146" s="632"/>
      <c r="DRF146" s="632"/>
      <c r="DRG146" s="632"/>
      <c r="DRH146" s="632"/>
      <c r="DRI146" s="632"/>
      <c r="DRJ146" s="632"/>
      <c r="DRK146" s="632"/>
      <c r="DRL146" s="632"/>
      <c r="DRM146" s="632"/>
      <c r="DRN146" s="632"/>
      <c r="DRO146" s="632"/>
      <c r="DRP146" s="632"/>
      <c r="DRQ146" s="632"/>
      <c r="DRR146" s="632"/>
      <c r="DRS146" s="632"/>
      <c r="DRT146" s="632"/>
      <c r="DRU146" s="632"/>
      <c r="DRV146" s="632"/>
      <c r="DRW146" s="632"/>
      <c r="DRX146" s="632"/>
      <c r="DRY146" s="632"/>
      <c r="DRZ146" s="632"/>
      <c r="DSA146" s="632"/>
      <c r="DSB146" s="632"/>
      <c r="DSC146" s="632"/>
      <c r="DSD146" s="632"/>
      <c r="DSE146" s="632"/>
      <c r="DSF146" s="632"/>
      <c r="DSG146" s="632"/>
      <c r="DSH146" s="632"/>
      <c r="DSI146" s="632"/>
      <c r="DSJ146" s="632"/>
      <c r="DSK146" s="632"/>
      <c r="DSL146" s="632"/>
      <c r="DSM146" s="632"/>
      <c r="DSN146" s="632"/>
      <c r="DSO146" s="632"/>
      <c r="DSP146" s="632"/>
      <c r="DSQ146" s="632"/>
      <c r="DSR146" s="632"/>
      <c r="DSS146" s="632"/>
      <c r="DST146" s="632"/>
      <c r="DSU146" s="632"/>
      <c r="DSV146" s="632"/>
      <c r="DSW146" s="632"/>
      <c r="DSX146" s="632"/>
      <c r="DSY146" s="632"/>
      <c r="DSZ146" s="632"/>
      <c r="DTA146" s="632"/>
      <c r="DTB146" s="632"/>
      <c r="DTC146" s="632"/>
      <c r="DTD146" s="632"/>
      <c r="DTE146" s="632"/>
      <c r="DTF146" s="632"/>
      <c r="DTG146" s="632"/>
      <c r="DTH146" s="632"/>
      <c r="DTI146" s="632"/>
      <c r="DTJ146" s="632"/>
      <c r="DTK146" s="632"/>
      <c r="DTL146" s="632"/>
      <c r="DTM146" s="632"/>
      <c r="DTN146" s="632"/>
      <c r="DTO146" s="632"/>
      <c r="DTP146" s="632"/>
      <c r="DTQ146" s="632"/>
      <c r="DTR146" s="632"/>
      <c r="DTS146" s="632"/>
      <c r="DTT146" s="632"/>
      <c r="DTU146" s="632"/>
      <c r="DTV146" s="632"/>
      <c r="DTW146" s="632"/>
      <c r="DTX146" s="632"/>
      <c r="DTY146" s="632"/>
      <c r="DTZ146" s="632"/>
      <c r="DUA146" s="632"/>
      <c r="DUB146" s="632"/>
      <c r="DUC146" s="632"/>
      <c r="DUD146" s="632"/>
      <c r="DUE146" s="632"/>
      <c r="DUF146" s="632"/>
      <c r="DUG146" s="632"/>
      <c r="DUH146" s="632"/>
      <c r="DUI146" s="632"/>
      <c r="DUJ146" s="632"/>
      <c r="DUK146" s="632"/>
      <c r="DUL146" s="632"/>
      <c r="DUM146" s="632"/>
      <c r="DUN146" s="632"/>
      <c r="DUO146" s="632"/>
      <c r="DUP146" s="632"/>
      <c r="DUQ146" s="632"/>
      <c r="DUR146" s="632"/>
      <c r="DUS146" s="632"/>
      <c r="DUT146" s="632"/>
      <c r="DUU146" s="632"/>
      <c r="DUV146" s="632"/>
      <c r="DUW146" s="632"/>
      <c r="DUX146" s="632"/>
      <c r="DUY146" s="632"/>
      <c r="DUZ146" s="632"/>
      <c r="DVA146" s="632"/>
      <c r="DVB146" s="632"/>
      <c r="DVC146" s="632"/>
      <c r="DVD146" s="632"/>
      <c r="DVE146" s="632"/>
      <c r="DVF146" s="632"/>
      <c r="DVG146" s="632"/>
      <c r="DVH146" s="632"/>
      <c r="DVI146" s="632"/>
      <c r="DVJ146" s="632"/>
      <c r="DVK146" s="632"/>
      <c r="DVL146" s="632"/>
      <c r="DVM146" s="632"/>
      <c r="DVN146" s="632"/>
      <c r="DVO146" s="632"/>
      <c r="DVP146" s="632"/>
      <c r="DVQ146" s="632"/>
      <c r="DVR146" s="632"/>
      <c r="DVS146" s="632"/>
      <c r="DVT146" s="632"/>
      <c r="DVU146" s="632"/>
      <c r="DVV146" s="632"/>
      <c r="DVW146" s="632"/>
      <c r="DVX146" s="632"/>
      <c r="DVY146" s="632"/>
      <c r="DVZ146" s="632"/>
      <c r="DWA146" s="632"/>
      <c r="DWB146" s="632"/>
      <c r="DWC146" s="632"/>
      <c r="DWD146" s="632"/>
      <c r="DWE146" s="632"/>
      <c r="DWF146" s="632"/>
      <c r="DWG146" s="632"/>
      <c r="DWH146" s="632"/>
      <c r="DWI146" s="632"/>
      <c r="DWJ146" s="632"/>
      <c r="DWK146" s="632"/>
      <c r="DWL146" s="632"/>
      <c r="DWM146" s="632"/>
      <c r="DWN146" s="632"/>
      <c r="DWO146" s="632"/>
      <c r="DWP146" s="632"/>
      <c r="DWQ146" s="632"/>
      <c r="DWR146" s="632"/>
      <c r="DWS146" s="632"/>
      <c r="DWT146" s="632"/>
      <c r="DWU146" s="632"/>
      <c r="DWV146" s="632"/>
      <c r="DWW146" s="632"/>
      <c r="DWX146" s="632"/>
      <c r="DWY146" s="632"/>
      <c r="DWZ146" s="632"/>
      <c r="DXA146" s="632"/>
      <c r="DXB146" s="632"/>
      <c r="DXC146" s="632"/>
      <c r="DXD146" s="632"/>
      <c r="DXE146" s="632"/>
      <c r="DXF146" s="632"/>
      <c r="DXG146" s="632"/>
      <c r="DXH146" s="632"/>
      <c r="DXI146" s="632"/>
      <c r="DXJ146" s="632"/>
      <c r="DXK146" s="632"/>
      <c r="DXL146" s="632"/>
      <c r="DXM146" s="632"/>
      <c r="DXN146" s="632"/>
      <c r="DXO146" s="632"/>
      <c r="DXP146" s="632"/>
      <c r="DXQ146" s="632"/>
      <c r="DXR146" s="632"/>
      <c r="DXS146" s="632"/>
      <c r="DXT146" s="632"/>
      <c r="DXU146" s="632"/>
      <c r="DXV146" s="632"/>
      <c r="DXW146" s="632"/>
      <c r="DXX146" s="632"/>
      <c r="DXY146" s="632"/>
      <c r="DXZ146" s="632"/>
      <c r="DYA146" s="632"/>
      <c r="DYB146" s="632"/>
      <c r="DYC146" s="632"/>
      <c r="DYD146" s="632"/>
      <c r="DYE146" s="632"/>
      <c r="DYF146" s="632"/>
      <c r="DYG146" s="632"/>
      <c r="DYH146" s="632"/>
      <c r="DYI146" s="632"/>
      <c r="DYJ146" s="632"/>
      <c r="DYK146" s="632"/>
      <c r="DYL146" s="632"/>
      <c r="DYM146" s="632"/>
      <c r="DYN146" s="632"/>
      <c r="DYO146" s="632"/>
      <c r="DYP146" s="632"/>
      <c r="DYQ146" s="632"/>
      <c r="DYR146" s="632"/>
      <c r="DYS146" s="632"/>
      <c r="DYT146" s="632"/>
      <c r="DYU146" s="632"/>
      <c r="DYV146" s="632"/>
      <c r="DYW146" s="632"/>
      <c r="DYX146" s="632"/>
      <c r="DYY146" s="632"/>
      <c r="DYZ146" s="632"/>
      <c r="DZA146" s="632"/>
      <c r="DZB146" s="632"/>
      <c r="DZC146" s="632"/>
      <c r="DZD146" s="632"/>
      <c r="DZE146" s="632"/>
      <c r="DZF146" s="632"/>
      <c r="DZG146" s="632"/>
      <c r="DZH146" s="632"/>
      <c r="DZI146" s="632"/>
      <c r="DZJ146" s="632"/>
      <c r="DZK146" s="632"/>
      <c r="DZL146" s="632"/>
      <c r="DZM146" s="632"/>
      <c r="DZN146" s="632"/>
      <c r="DZO146" s="632"/>
      <c r="DZP146" s="632"/>
      <c r="DZQ146" s="632"/>
      <c r="DZR146" s="632"/>
      <c r="DZS146" s="632"/>
      <c r="DZT146" s="632"/>
      <c r="DZU146" s="632"/>
      <c r="DZV146" s="632"/>
      <c r="DZW146" s="632"/>
      <c r="DZX146" s="632"/>
      <c r="DZY146" s="632"/>
      <c r="DZZ146" s="632"/>
      <c r="EAA146" s="632"/>
      <c r="EAB146" s="632"/>
      <c r="EAC146" s="632"/>
      <c r="EAD146" s="632"/>
      <c r="EAE146" s="632"/>
      <c r="EAF146" s="632"/>
      <c r="EAG146" s="632"/>
      <c r="EAH146" s="632"/>
      <c r="EAI146" s="632"/>
      <c r="EAJ146" s="632"/>
      <c r="EAK146" s="632"/>
      <c r="EAL146" s="632"/>
      <c r="EAM146" s="632"/>
      <c r="EAN146" s="632"/>
      <c r="EAO146" s="632"/>
      <c r="EAP146" s="632"/>
      <c r="EAQ146" s="632"/>
      <c r="EAR146" s="632"/>
      <c r="EAS146" s="632"/>
      <c r="EAT146" s="632"/>
      <c r="EAU146" s="632"/>
      <c r="EAV146" s="632"/>
      <c r="EAW146" s="632"/>
      <c r="EAX146" s="632"/>
      <c r="EAY146" s="632"/>
      <c r="EAZ146" s="632"/>
      <c r="EBA146" s="632"/>
      <c r="EBB146" s="632"/>
      <c r="EBC146" s="632"/>
      <c r="EBD146" s="632"/>
      <c r="EBE146" s="632"/>
      <c r="EBF146" s="632"/>
      <c r="EBG146" s="632"/>
      <c r="EBH146" s="632"/>
      <c r="EBI146" s="632"/>
      <c r="EBJ146" s="632"/>
      <c r="EBK146" s="632"/>
      <c r="EBL146" s="632"/>
      <c r="EBM146" s="632"/>
      <c r="EBN146" s="632"/>
      <c r="EBO146" s="632"/>
      <c r="EBP146" s="632"/>
      <c r="EBQ146" s="632"/>
      <c r="EBR146" s="632"/>
      <c r="EBS146" s="632"/>
      <c r="EBT146" s="632"/>
      <c r="EBU146" s="632"/>
      <c r="EBV146" s="632"/>
      <c r="EBW146" s="632"/>
      <c r="EBX146" s="632"/>
      <c r="EBY146" s="632"/>
      <c r="EBZ146" s="632"/>
      <c r="ECA146" s="632"/>
      <c r="ECB146" s="632"/>
      <c r="ECC146" s="632"/>
      <c r="ECD146" s="632"/>
      <c r="ECE146" s="632"/>
      <c r="ECF146" s="632"/>
      <c r="ECG146" s="632"/>
      <c r="ECH146" s="632"/>
      <c r="ECI146" s="632"/>
      <c r="ECJ146" s="632"/>
      <c r="ECK146" s="632"/>
      <c r="ECL146" s="632"/>
      <c r="ECM146" s="632"/>
      <c r="ECN146" s="632"/>
      <c r="ECO146" s="632"/>
      <c r="ECP146" s="632"/>
      <c r="ECQ146" s="632"/>
      <c r="ECR146" s="632"/>
      <c r="ECS146" s="632"/>
      <c r="ECT146" s="632"/>
      <c r="ECU146" s="632"/>
      <c r="ECV146" s="632"/>
      <c r="ECW146" s="632"/>
      <c r="ECX146" s="632"/>
      <c r="ECY146" s="632"/>
      <c r="ECZ146" s="632"/>
      <c r="EDA146" s="632"/>
      <c r="EDB146" s="632"/>
      <c r="EDC146" s="632"/>
      <c r="EDD146" s="632"/>
      <c r="EDE146" s="632"/>
      <c r="EDF146" s="632"/>
      <c r="EDG146" s="632"/>
      <c r="EDH146" s="632"/>
      <c r="EDI146" s="632"/>
      <c r="EDJ146" s="632"/>
      <c r="EDK146" s="632"/>
      <c r="EDL146" s="632"/>
      <c r="EDM146" s="632"/>
      <c r="EDN146" s="632"/>
      <c r="EDO146" s="632"/>
      <c r="EDP146" s="632"/>
      <c r="EDQ146" s="632"/>
      <c r="EDR146" s="632"/>
      <c r="EDS146" s="632"/>
      <c r="EDT146" s="632"/>
      <c r="EDU146" s="632"/>
      <c r="EDV146" s="632"/>
      <c r="EDW146" s="632"/>
      <c r="EDX146" s="632"/>
      <c r="EDY146" s="632"/>
      <c r="EDZ146" s="632"/>
      <c r="EEA146" s="632"/>
      <c r="EEB146" s="632"/>
      <c r="EEC146" s="632"/>
      <c r="EED146" s="632"/>
      <c r="EEE146" s="632"/>
      <c r="EEF146" s="632"/>
      <c r="EEG146" s="632"/>
      <c r="EEH146" s="632"/>
      <c r="EEI146" s="632"/>
      <c r="EEJ146" s="632"/>
      <c r="EEK146" s="632"/>
      <c r="EEL146" s="632"/>
      <c r="EEM146" s="632"/>
      <c r="EEN146" s="632"/>
      <c r="EEO146" s="632"/>
      <c r="EEP146" s="632"/>
      <c r="EEQ146" s="632"/>
      <c r="EER146" s="632"/>
      <c r="EES146" s="632"/>
      <c r="EET146" s="632"/>
      <c r="EEU146" s="632"/>
      <c r="EEV146" s="632"/>
      <c r="EEW146" s="632"/>
      <c r="EEX146" s="632"/>
      <c r="EEY146" s="632"/>
      <c r="EEZ146" s="632"/>
      <c r="EFA146" s="632"/>
      <c r="EFB146" s="632"/>
      <c r="EFC146" s="632"/>
      <c r="EFD146" s="632"/>
      <c r="EFE146" s="632"/>
      <c r="EFF146" s="632"/>
      <c r="EFG146" s="632"/>
      <c r="EFH146" s="632"/>
      <c r="EFI146" s="632"/>
      <c r="EFJ146" s="632"/>
      <c r="EFK146" s="632"/>
      <c r="EFL146" s="632"/>
      <c r="EFM146" s="632"/>
      <c r="EFN146" s="632"/>
      <c r="EFO146" s="632"/>
      <c r="EFP146" s="632"/>
      <c r="EFQ146" s="632"/>
      <c r="EFR146" s="632"/>
      <c r="EFS146" s="632"/>
      <c r="EFT146" s="632"/>
      <c r="EFU146" s="632"/>
      <c r="EFV146" s="632"/>
      <c r="EFW146" s="632"/>
      <c r="EFX146" s="632"/>
      <c r="EFY146" s="632"/>
      <c r="EFZ146" s="632"/>
      <c r="EGA146" s="632"/>
      <c r="EGB146" s="632"/>
      <c r="EGC146" s="632"/>
      <c r="EGD146" s="632"/>
      <c r="EGE146" s="632"/>
      <c r="EGF146" s="632"/>
      <c r="EGG146" s="632"/>
      <c r="EGH146" s="632"/>
      <c r="EGI146" s="632"/>
      <c r="EGJ146" s="632"/>
      <c r="EGK146" s="632"/>
      <c r="EGL146" s="632"/>
      <c r="EGM146" s="632"/>
      <c r="EGN146" s="632"/>
      <c r="EGO146" s="632"/>
      <c r="EGP146" s="632"/>
      <c r="EGQ146" s="632"/>
      <c r="EGR146" s="632"/>
      <c r="EGS146" s="632"/>
      <c r="EGT146" s="632"/>
      <c r="EGU146" s="632"/>
      <c r="EGV146" s="632"/>
      <c r="EGW146" s="632"/>
      <c r="EGX146" s="632"/>
      <c r="EGY146" s="632"/>
      <c r="EGZ146" s="632"/>
      <c r="EHA146" s="632"/>
      <c r="EHB146" s="632"/>
      <c r="EHC146" s="632"/>
      <c r="EHD146" s="632"/>
      <c r="EHE146" s="632"/>
      <c r="EHF146" s="632"/>
      <c r="EHG146" s="632"/>
      <c r="EHH146" s="632"/>
      <c r="EHI146" s="632"/>
      <c r="EHJ146" s="632"/>
      <c r="EHK146" s="632"/>
      <c r="EHL146" s="632"/>
      <c r="EHM146" s="632"/>
      <c r="EHN146" s="632"/>
      <c r="EHO146" s="632"/>
      <c r="EHP146" s="632"/>
      <c r="EHQ146" s="632"/>
      <c r="EHR146" s="632"/>
      <c r="EHS146" s="632"/>
      <c r="EHT146" s="632"/>
      <c r="EHU146" s="632"/>
      <c r="EHV146" s="632"/>
      <c r="EHW146" s="632"/>
      <c r="EHX146" s="632"/>
      <c r="EHY146" s="632"/>
      <c r="EHZ146" s="632"/>
      <c r="EIA146" s="632"/>
      <c r="EIB146" s="632"/>
      <c r="EIC146" s="632"/>
      <c r="EID146" s="632"/>
      <c r="EIE146" s="632"/>
      <c r="EIF146" s="632"/>
      <c r="EIG146" s="632"/>
      <c r="EIH146" s="632"/>
      <c r="EII146" s="632"/>
      <c r="EIJ146" s="632"/>
      <c r="EIK146" s="632"/>
      <c r="EIL146" s="632"/>
      <c r="EIM146" s="632"/>
      <c r="EIN146" s="632"/>
      <c r="EIO146" s="632"/>
      <c r="EIP146" s="632"/>
      <c r="EIQ146" s="632"/>
      <c r="EIR146" s="632"/>
      <c r="EIS146" s="632"/>
      <c r="EIT146" s="632"/>
      <c r="EIU146" s="632"/>
      <c r="EIV146" s="632"/>
      <c r="EIW146" s="632"/>
      <c r="EIX146" s="632"/>
      <c r="EIY146" s="632"/>
      <c r="EIZ146" s="632"/>
      <c r="EJA146" s="632"/>
      <c r="EJB146" s="632"/>
      <c r="EJC146" s="632"/>
      <c r="EJD146" s="632"/>
      <c r="EJE146" s="632"/>
      <c r="EJF146" s="632"/>
      <c r="EJG146" s="632"/>
      <c r="EJH146" s="632"/>
      <c r="EJI146" s="632"/>
      <c r="EJJ146" s="632"/>
      <c r="EJK146" s="632"/>
      <c r="EJL146" s="632"/>
      <c r="EJM146" s="632"/>
      <c r="EJN146" s="632"/>
      <c r="EJO146" s="632"/>
      <c r="EJP146" s="632"/>
      <c r="EJQ146" s="632"/>
      <c r="EJR146" s="632"/>
      <c r="EJS146" s="632"/>
      <c r="EJT146" s="632"/>
      <c r="EJU146" s="632"/>
      <c r="EJV146" s="632"/>
      <c r="EJW146" s="632"/>
      <c r="EJX146" s="632"/>
      <c r="EJY146" s="632"/>
      <c r="EJZ146" s="632"/>
      <c r="EKA146" s="632"/>
      <c r="EKB146" s="632"/>
      <c r="EKC146" s="632"/>
      <c r="EKD146" s="632"/>
      <c r="EKE146" s="632"/>
      <c r="EKF146" s="632"/>
      <c r="EKG146" s="632"/>
      <c r="EKH146" s="632"/>
      <c r="EKI146" s="632"/>
      <c r="EKJ146" s="632"/>
      <c r="EKK146" s="632"/>
      <c r="EKL146" s="632"/>
      <c r="EKM146" s="632"/>
      <c r="EKN146" s="632"/>
      <c r="EKO146" s="632"/>
      <c r="EKP146" s="632"/>
      <c r="EKQ146" s="632"/>
      <c r="EKR146" s="632"/>
      <c r="EKS146" s="632"/>
      <c r="EKT146" s="632"/>
      <c r="EKU146" s="632"/>
      <c r="EKV146" s="632"/>
      <c r="EKW146" s="632"/>
      <c r="EKX146" s="632"/>
      <c r="EKY146" s="632"/>
      <c r="EKZ146" s="632"/>
      <c r="ELA146" s="632"/>
      <c r="ELB146" s="632"/>
      <c r="ELC146" s="632"/>
      <c r="ELD146" s="632"/>
      <c r="ELE146" s="632"/>
      <c r="ELF146" s="632"/>
      <c r="ELG146" s="632"/>
      <c r="ELH146" s="632"/>
      <c r="ELI146" s="632"/>
      <c r="ELJ146" s="632"/>
      <c r="ELK146" s="632"/>
      <c r="ELL146" s="632"/>
      <c r="ELM146" s="632"/>
      <c r="ELN146" s="632"/>
      <c r="ELO146" s="632"/>
      <c r="ELP146" s="632"/>
      <c r="ELQ146" s="632"/>
      <c r="ELR146" s="632"/>
      <c r="ELS146" s="632"/>
      <c r="ELT146" s="632"/>
      <c r="ELU146" s="632"/>
      <c r="ELV146" s="632"/>
      <c r="ELW146" s="632"/>
      <c r="ELX146" s="632"/>
      <c r="ELY146" s="632"/>
      <c r="ELZ146" s="632"/>
      <c r="EMA146" s="632"/>
      <c r="EMB146" s="632"/>
      <c r="EMC146" s="632"/>
      <c r="EMD146" s="632"/>
      <c r="EME146" s="632"/>
      <c r="EMF146" s="632"/>
      <c r="EMG146" s="632"/>
      <c r="EMH146" s="632"/>
      <c r="EMI146" s="632"/>
      <c r="EMJ146" s="632"/>
      <c r="EMK146" s="632"/>
      <c r="EML146" s="632"/>
      <c r="EMM146" s="632"/>
      <c r="EMN146" s="632"/>
      <c r="EMO146" s="632"/>
      <c r="EMP146" s="632"/>
      <c r="EMQ146" s="632"/>
      <c r="EMR146" s="632"/>
      <c r="EMS146" s="632"/>
      <c r="EMT146" s="632"/>
      <c r="EMU146" s="632"/>
      <c r="EMV146" s="632"/>
      <c r="EMW146" s="632"/>
      <c r="EMX146" s="632"/>
      <c r="EMY146" s="632"/>
      <c r="EMZ146" s="632"/>
      <c r="ENA146" s="632"/>
      <c r="ENB146" s="632"/>
      <c r="ENC146" s="632"/>
      <c r="END146" s="632"/>
      <c r="ENE146" s="632"/>
      <c r="ENF146" s="632"/>
      <c r="ENG146" s="632"/>
      <c r="ENH146" s="632"/>
      <c r="ENI146" s="632"/>
      <c r="ENJ146" s="632"/>
      <c r="ENK146" s="632"/>
      <c r="ENL146" s="632"/>
      <c r="ENM146" s="632"/>
      <c r="ENN146" s="632"/>
      <c r="ENO146" s="632"/>
      <c r="ENP146" s="632"/>
      <c r="ENQ146" s="632"/>
      <c r="ENR146" s="632"/>
      <c r="ENS146" s="632"/>
      <c r="ENT146" s="632"/>
      <c r="ENU146" s="632"/>
      <c r="ENV146" s="632"/>
      <c r="ENW146" s="632"/>
      <c r="ENX146" s="632"/>
      <c r="ENY146" s="632"/>
      <c r="ENZ146" s="632"/>
      <c r="EOA146" s="632"/>
      <c r="EOB146" s="632"/>
      <c r="EOC146" s="632"/>
      <c r="EOD146" s="632"/>
      <c r="EOE146" s="632"/>
      <c r="EOF146" s="632"/>
      <c r="EOG146" s="632"/>
      <c r="EOH146" s="632"/>
      <c r="EOI146" s="632"/>
      <c r="EOJ146" s="632"/>
      <c r="EOK146" s="632"/>
      <c r="EOL146" s="632"/>
      <c r="EOM146" s="632"/>
      <c r="EON146" s="632"/>
      <c r="EOO146" s="632"/>
      <c r="EOP146" s="632"/>
      <c r="EOQ146" s="632"/>
      <c r="EOR146" s="632"/>
      <c r="EOS146" s="632"/>
      <c r="EOT146" s="632"/>
      <c r="EOU146" s="632"/>
      <c r="EOV146" s="632"/>
      <c r="EOW146" s="632"/>
      <c r="EOX146" s="632"/>
      <c r="EOY146" s="632"/>
      <c r="EOZ146" s="632"/>
      <c r="EPA146" s="632"/>
      <c r="EPB146" s="632"/>
      <c r="EPC146" s="632"/>
      <c r="EPD146" s="632"/>
      <c r="EPE146" s="632"/>
      <c r="EPF146" s="632"/>
      <c r="EPG146" s="632"/>
      <c r="EPH146" s="632"/>
      <c r="EPI146" s="632"/>
      <c r="EPJ146" s="632"/>
      <c r="EPK146" s="632"/>
      <c r="EPL146" s="632"/>
      <c r="EPM146" s="632"/>
      <c r="EPN146" s="632"/>
      <c r="EPO146" s="632"/>
      <c r="EPP146" s="632"/>
      <c r="EPQ146" s="632"/>
      <c r="EPR146" s="632"/>
      <c r="EPS146" s="632"/>
      <c r="EPT146" s="632"/>
      <c r="EPU146" s="632"/>
      <c r="EPV146" s="632"/>
      <c r="EPW146" s="632"/>
      <c r="EPX146" s="632"/>
      <c r="EPY146" s="632"/>
      <c r="EPZ146" s="632"/>
      <c r="EQA146" s="632"/>
      <c r="EQB146" s="632"/>
      <c r="EQC146" s="632"/>
      <c r="EQD146" s="632"/>
      <c r="EQE146" s="632"/>
      <c r="EQF146" s="632"/>
      <c r="EQG146" s="632"/>
      <c r="EQH146" s="632"/>
      <c r="EQI146" s="632"/>
      <c r="EQJ146" s="632"/>
      <c r="EQK146" s="632"/>
      <c r="EQL146" s="632"/>
      <c r="EQM146" s="632"/>
      <c r="EQN146" s="632"/>
      <c r="EQO146" s="632"/>
      <c r="EQP146" s="632"/>
      <c r="EQQ146" s="632"/>
      <c r="EQR146" s="632"/>
      <c r="EQS146" s="632"/>
      <c r="EQT146" s="632"/>
      <c r="EQU146" s="632"/>
      <c r="EQV146" s="632"/>
      <c r="EQW146" s="632"/>
      <c r="EQX146" s="632"/>
      <c r="EQY146" s="632"/>
      <c r="EQZ146" s="632"/>
      <c r="ERA146" s="632"/>
      <c r="ERB146" s="632"/>
      <c r="ERC146" s="632"/>
      <c r="ERD146" s="632"/>
      <c r="ERE146" s="632"/>
      <c r="ERF146" s="632"/>
      <c r="ERG146" s="632"/>
      <c r="ERH146" s="632"/>
      <c r="ERI146" s="632"/>
      <c r="ERJ146" s="632"/>
      <c r="ERK146" s="632"/>
      <c r="ERL146" s="632"/>
      <c r="ERM146" s="632"/>
      <c r="ERN146" s="632"/>
      <c r="ERO146" s="632"/>
      <c r="ERP146" s="632"/>
      <c r="ERQ146" s="632"/>
      <c r="ERR146" s="632"/>
      <c r="ERS146" s="632"/>
      <c r="ERT146" s="632"/>
      <c r="ERU146" s="632"/>
      <c r="ERV146" s="632"/>
      <c r="ERW146" s="632"/>
      <c r="ERX146" s="632"/>
      <c r="ERY146" s="632"/>
      <c r="ERZ146" s="632"/>
      <c r="ESA146" s="632"/>
      <c r="ESB146" s="632"/>
      <c r="ESC146" s="632"/>
      <c r="ESD146" s="632"/>
      <c r="ESE146" s="632"/>
      <c r="ESF146" s="632"/>
      <c r="ESG146" s="632"/>
      <c r="ESH146" s="632"/>
      <c r="ESI146" s="632"/>
      <c r="ESJ146" s="632"/>
      <c r="ESK146" s="632"/>
      <c r="ESL146" s="632"/>
      <c r="ESM146" s="632"/>
      <c r="ESN146" s="632"/>
      <c r="ESO146" s="632"/>
      <c r="ESP146" s="632"/>
      <c r="ESQ146" s="632"/>
      <c r="ESR146" s="632"/>
      <c r="ESS146" s="632"/>
      <c r="EST146" s="632"/>
      <c r="ESU146" s="632"/>
      <c r="ESV146" s="632"/>
      <c r="ESW146" s="632"/>
      <c r="ESX146" s="632"/>
      <c r="ESY146" s="632"/>
      <c r="ESZ146" s="632"/>
      <c r="ETA146" s="632"/>
      <c r="ETB146" s="632"/>
      <c r="ETC146" s="632"/>
      <c r="ETD146" s="632"/>
      <c r="ETE146" s="632"/>
      <c r="ETF146" s="632"/>
      <c r="ETG146" s="632"/>
      <c r="ETH146" s="632"/>
      <c r="ETI146" s="632"/>
      <c r="ETJ146" s="632"/>
      <c r="ETK146" s="632"/>
      <c r="ETL146" s="632"/>
      <c r="ETM146" s="632"/>
      <c r="ETN146" s="632"/>
      <c r="ETO146" s="632"/>
      <c r="ETP146" s="632"/>
      <c r="ETQ146" s="632"/>
      <c r="ETR146" s="632"/>
      <c r="ETS146" s="632"/>
      <c r="ETT146" s="632"/>
      <c r="ETU146" s="632"/>
      <c r="ETV146" s="632"/>
      <c r="ETW146" s="632"/>
      <c r="ETX146" s="632"/>
      <c r="ETY146" s="632"/>
      <c r="ETZ146" s="632"/>
      <c r="EUA146" s="632"/>
      <c r="EUB146" s="632"/>
      <c r="EUC146" s="632"/>
      <c r="EUD146" s="632"/>
      <c r="EUE146" s="632"/>
      <c r="EUF146" s="632"/>
      <c r="EUG146" s="632"/>
      <c r="EUH146" s="632"/>
      <c r="EUI146" s="632"/>
      <c r="EUJ146" s="632"/>
      <c r="EUK146" s="632"/>
      <c r="EUL146" s="632"/>
      <c r="EUM146" s="632"/>
      <c r="EUN146" s="632"/>
      <c r="EUO146" s="632"/>
      <c r="EUP146" s="632"/>
      <c r="EUQ146" s="632"/>
      <c r="EUR146" s="632"/>
      <c r="EUS146" s="632"/>
      <c r="EUT146" s="632"/>
      <c r="EUU146" s="632"/>
      <c r="EUV146" s="632"/>
      <c r="EUW146" s="632"/>
      <c r="EUX146" s="632"/>
      <c r="EUY146" s="632"/>
      <c r="EUZ146" s="632"/>
      <c r="EVA146" s="632"/>
      <c r="EVB146" s="632"/>
      <c r="EVC146" s="632"/>
      <c r="EVD146" s="632"/>
      <c r="EVE146" s="632"/>
      <c r="EVF146" s="632"/>
      <c r="EVG146" s="632"/>
      <c r="EVH146" s="632"/>
      <c r="EVI146" s="632"/>
      <c r="EVJ146" s="632"/>
      <c r="EVK146" s="632"/>
      <c r="EVL146" s="632"/>
      <c r="EVM146" s="632"/>
      <c r="EVN146" s="632"/>
      <c r="EVO146" s="632"/>
      <c r="EVP146" s="632"/>
      <c r="EVQ146" s="632"/>
      <c r="EVR146" s="632"/>
      <c r="EVS146" s="632"/>
      <c r="EVT146" s="632"/>
      <c r="EVU146" s="632"/>
      <c r="EVV146" s="632"/>
      <c r="EVW146" s="632"/>
      <c r="EVX146" s="632"/>
      <c r="EVY146" s="632"/>
      <c r="EVZ146" s="632"/>
      <c r="EWA146" s="632"/>
      <c r="EWB146" s="632"/>
      <c r="EWC146" s="632"/>
      <c r="EWD146" s="632"/>
      <c r="EWE146" s="632"/>
      <c r="EWF146" s="632"/>
      <c r="EWG146" s="632"/>
      <c r="EWH146" s="632"/>
      <c r="EWI146" s="632"/>
      <c r="EWJ146" s="632"/>
      <c r="EWK146" s="632"/>
      <c r="EWL146" s="632"/>
      <c r="EWM146" s="632"/>
      <c r="EWN146" s="632"/>
      <c r="EWO146" s="632"/>
      <c r="EWP146" s="632"/>
      <c r="EWQ146" s="632"/>
      <c r="EWR146" s="632"/>
      <c r="EWS146" s="632"/>
      <c r="EWT146" s="632"/>
      <c r="EWU146" s="632"/>
      <c r="EWV146" s="632"/>
      <c r="EWW146" s="632"/>
      <c r="EWX146" s="632"/>
      <c r="EWY146" s="632"/>
      <c r="EWZ146" s="632"/>
      <c r="EXA146" s="632"/>
      <c r="EXB146" s="632"/>
      <c r="EXC146" s="632"/>
      <c r="EXD146" s="632"/>
      <c r="EXE146" s="632"/>
      <c r="EXF146" s="632"/>
      <c r="EXG146" s="632"/>
      <c r="EXH146" s="632"/>
      <c r="EXI146" s="632"/>
      <c r="EXJ146" s="632"/>
      <c r="EXK146" s="632"/>
      <c r="EXL146" s="632"/>
      <c r="EXM146" s="632"/>
      <c r="EXN146" s="632"/>
      <c r="EXO146" s="632"/>
      <c r="EXP146" s="632"/>
      <c r="EXQ146" s="632"/>
      <c r="EXR146" s="632"/>
      <c r="EXS146" s="632"/>
      <c r="EXT146" s="632"/>
      <c r="EXU146" s="632"/>
      <c r="EXV146" s="632"/>
      <c r="EXW146" s="632"/>
      <c r="EXX146" s="632"/>
      <c r="EXY146" s="632"/>
      <c r="EXZ146" s="632"/>
      <c r="EYA146" s="632"/>
      <c r="EYB146" s="632"/>
      <c r="EYC146" s="632"/>
      <c r="EYD146" s="632"/>
      <c r="EYE146" s="632"/>
      <c r="EYF146" s="632"/>
      <c r="EYG146" s="632"/>
      <c r="EYH146" s="632"/>
      <c r="EYI146" s="632"/>
      <c r="EYJ146" s="632"/>
      <c r="EYK146" s="632"/>
      <c r="EYL146" s="632"/>
      <c r="EYM146" s="632"/>
      <c r="EYN146" s="632"/>
      <c r="EYO146" s="632"/>
      <c r="EYP146" s="632"/>
      <c r="EYQ146" s="632"/>
      <c r="EYR146" s="632"/>
      <c r="EYS146" s="632"/>
      <c r="EYT146" s="632"/>
      <c r="EYU146" s="632"/>
      <c r="EYV146" s="632"/>
      <c r="EYW146" s="632"/>
      <c r="EYX146" s="632"/>
      <c r="EYY146" s="632"/>
      <c r="EYZ146" s="632"/>
      <c r="EZA146" s="632"/>
      <c r="EZB146" s="632"/>
      <c r="EZC146" s="632"/>
      <c r="EZD146" s="632"/>
      <c r="EZE146" s="632"/>
      <c r="EZF146" s="632"/>
      <c r="EZG146" s="632"/>
      <c r="EZH146" s="632"/>
      <c r="EZI146" s="632"/>
      <c r="EZJ146" s="632"/>
      <c r="EZK146" s="632"/>
      <c r="EZL146" s="632"/>
      <c r="EZM146" s="632"/>
      <c r="EZN146" s="632"/>
      <c r="EZO146" s="632"/>
      <c r="EZP146" s="632"/>
      <c r="EZQ146" s="632"/>
      <c r="EZR146" s="632"/>
      <c r="EZS146" s="632"/>
      <c r="EZT146" s="632"/>
      <c r="EZU146" s="632"/>
      <c r="EZV146" s="632"/>
      <c r="EZW146" s="632"/>
      <c r="EZX146" s="632"/>
      <c r="EZY146" s="632"/>
      <c r="EZZ146" s="632"/>
      <c r="FAA146" s="632"/>
      <c r="FAB146" s="632"/>
      <c r="FAC146" s="632"/>
      <c r="FAD146" s="632"/>
      <c r="FAE146" s="632"/>
      <c r="FAF146" s="632"/>
      <c r="FAG146" s="632"/>
      <c r="FAH146" s="632"/>
      <c r="FAI146" s="632"/>
      <c r="FAJ146" s="632"/>
      <c r="FAK146" s="632"/>
      <c r="FAL146" s="632"/>
      <c r="FAM146" s="632"/>
      <c r="FAN146" s="632"/>
      <c r="FAO146" s="632"/>
      <c r="FAP146" s="632"/>
      <c r="FAQ146" s="632"/>
      <c r="FAR146" s="632"/>
      <c r="FAS146" s="632"/>
      <c r="FAT146" s="632"/>
      <c r="FAU146" s="632"/>
      <c r="FAV146" s="632"/>
      <c r="FAW146" s="632"/>
      <c r="FAX146" s="632"/>
      <c r="FAY146" s="632"/>
      <c r="FAZ146" s="632"/>
      <c r="FBA146" s="632"/>
      <c r="FBB146" s="632"/>
      <c r="FBC146" s="632"/>
      <c r="FBD146" s="632"/>
      <c r="FBE146" s="632"/>
      <c r="FBF146" s="632"/>
      <c r="FBG146" s="632"/>
      <c r="FBH146" s="632"/>
      <c r="FBI146" s="632"/>
      <c r="FBJ146" s="632"/>
      <c r="FBK146" s="632"/>
      <c r="FBL146" s="632"/>
      <c r="FBM146" s="632"/>
      <c r="FBN146" s="632"/>
      <c r="FBO146" s="632"/>
      <c r="FBP146" s="632"/>
      <c r="FBQ146" s="632"/>
      <c r="FBR146" s="632"/>
      <c r="FBS146" s="632"/>
      <c r="FBT146" s="632"/>
      <c r="FBU146" s="632"/>
      <c r="FBV146" s="632"/>
      <c r="FBW146" s="632"/>
      <c r="FBX146" s="632"/>
      <c r="FBY146" s="632"/>
      <c r="FBZ146" s="632"/>
      <c r="FCA146" s="632"/>
      <c r="FCB146" s="632"/>
      <c r="FCC146" s="632"/>
      <c r="FCD146" s="632"/>
      <c r="FCE146" s="632"/>
      <c r="FCF146" s="632"/>
      <c r="FCG146" s="632"/>
      <c r="FCH146" s="632"/>
      <c r="FCI146" s="632"/>
      <c r="FCJ146" s="632"/>
      <c r="FCK146" s="632"/>
      <c r="FCL146" s="632"/>
      <c r="FCM146" s="632"/>
      <c r="FCN146" s="632"/>
      <c r="FCO146" s="632"/>
      <c r="FCP146" s="632"/>
      <c r="FCQ146" s="632"/>
      <c r="FCR146" s="632"/>
      <c r="FCS146" s="632"/>
      <c r="FCT146" s="632"/>
      <c r="FCU146" s="632"/>
      <c r="FCV146" s="632"/>
      <c r="FCW146" s="632"/>
      <c r="FCX146" s="632"/>
      <c r="FCY146" s="632"/>
      <c r="FCZ146" s="632"/>
      <c r="FDA146" s="632"/>
      <c r="FDB146" s="632"/>
      <c r="FDC146" s="632"/>
      <c r="FDD146" s="632"/>
      <c r="FDE146" s="632"/>
      <c r="FDF146" s="632"/>
      <c r="FDG146" s="632"/>
      <c r="FDH146" s="632"/>
      <c r="FDI146" s="632"/>
      <c r="FDJ146" s="632"/>
      <c r="FDK146" s="632"/>
      <c r="FDL146" s="632"/>
      <c r="FDM146" s="632"/>
      <c r="FDN146" s="632"/>
      <c r="FDO146" s="632"/>
      <c r="FDP146" s="632"/>
      <c r="FDQ146" s="632"/>
      <c r="FDR146" s="632"/>
      <c r="FDS146" s="632"/>
      <c r="FDT146" s="632"/>
      <c r="FDU146" s="632"/>
      <c r="FDV146" s="632"/>
      <c r="FDW146" s="632"/>
      <c r="FDX146" s="632"/>
      <c r="FDY146" s="632"/>
      <c r="FDZ146" s="632"/>
      <c r="FEA146" s="632"/>
      <c r="FEB146" s="632"/>
      <c r="FEC146" s="632"/>
      <c r="FED146" s="632"/>
      <c r="FEE146" s="632"/>
      <c r="FEF146" s="632"/>
      <c r="FEG146" s="632"/>
      <c r="FEH146" s="632"/>
      <c r="FEI146" s="632"/>
      <c r="FEJ146" s="632"/>
      <c r="FEK146" s="632"/>
      <c r="FEL146" s="632"/>
      <c r="FEM146" s="632"/>
      <c r="FEN146" s="632"/>
      <c r="FEO146" s="632"/>
      <c r="FEP146" s="632"/>
      <c r="FEQ146" s="632"/>
      <c r="FER146" s="632"/>
      <c r="FES146" s="632"/>
      <c r="FET146" s="632"/>
      <c r="FEU146" s="632"/>
      <c r="FEV146" s="632"/>
      <c r="FEW146" s="632"/>
      <c r="FEX146" s="632"/>
      <c r="FEY146" s="632"/>
      <c r="FEZ146" s="632"/>
      <c r="FFA146" s="632"/>
      <c r="FFB146" s="632"/>
      <c r="FFC146" s="632"/>
      <c r="FFD146" s="632"/>
      <c r="FFE146" s="632"/>
      <c r="FFF146" s="632"/>
      <c r="FFG146" s="632"/>
      <c r="FFH146" s="632"/>
      <c r="FFI146" s="632"/>
      <c r="FFJ146" s="632"/>
      <c r="FFK146" s="632"/>
      <c r="FFL146" s="632"/>
      <c r="FFM146" s="632"/>
      <c r="FFN146" s="632"/>
      <c r="FFO146" s="632"/>
      <c r="FFP146" s="632"/>
      <c r="FFQ146" s="632"/>
      <c r="FFR146" s="632"/>
      <c r="FFS146" s="632"/>
      <c r="FFT146" s="632"/>
      <c r="FFU146" s="632"/>
      <c r="FFV146" s="632"/>
      <c r="FFW146" s="632"/>
      <c r="FFX146" s="632"/>
      <c r="FFY146" s="632"/>
      <c r="FFZ146" s="632"/>
      <c r="FGA146" s="632"/>
      <c r="FGB146" s="632"/>
      <c r="FGC146" s="632"/>
      <c r="FGD146" s="632"/>
      <c r="FGE146" s="632"/>
      <c r="FGF146" s="632"/>
      <c r="FGG146" s="632"/>
      <c r="FGH146" s="632"/>
      <c r="FGI146" s="632"/>
      <c r="FGJ146" s="632"/>
      <c r="FGK146" s="632"/>
      <c r="FGL146" s="632"/>
      <c r="FGM146" s="632"/>
      <c r="FGN146" s="632"/>
      <c r="FGO146" s="632"/>
      <c r="FGP146" s="632"/>
      <c r="FGQ146" s="632"/>
      <c r="FGR146" s="632"/>
      <c r="FGS146" s="632"/>
      <c r="FGT146" s="632"/>
      <c r="FGU146" s="632"/>
      <c r="FGV146" s="632"/>
      <c r="FGW146" s="632"/>
      <c r="FGX146" s="632"/>
      <c r="FGY146" s="632"/>
      <c r="FGZ146" s="632"/>
      <c r="FHA146" s="632"/>
      <c r="FHB146" s="632"/>
      <c r="FHC146" s="632"/>
      <c r="FHD146" s="632"/>
      <c r="FHE146" s="632"/>
      <c r="FHF146" s="632"/>
      <c r="FHG146" s="632"/>
      <c r="FHH146" s="632"/>
      <c r="FHI146" s="632"/>
      <c r="FHJ146" s="632"/>
      <c r="FHK146" s="632"/>
      <c r="FHL146" s="632"/>
      <c r="FHM146" s="632"/>
      <c r="FHN146" s="632"/>
      <c r="FHO146" s="632"/>
      <c r="FHP146" s="632"/>
      <c r="FHQ146" s="632"/>
      <c r="FHR146" s="632"/>
      <c r="FHS146" s="632"/>
      <c r="FHT146" s="632"/>
      <c r="FHU146" s="632"/>
      <c r="FHV146" s="632"/>
      <c r="FHW146" s="632"/>
      <c r="FHX146" s="632"/>
      <c r="FHY146" s="632"/>
      <c r="FHZ146" s="632"/>
      <c r="FIA146" s="632"/>
      <c r="FIB146" s="632"/>
      <c r="FIC146" s="632"/>
      <c r="FID146" s="632"/>
      <c r="FIE146" s="632"/>
      <c r="FIF146" s="632"/>
      <c r="FIG146" s="632"/>
      <c r="FIH146" s="632"/>
      <c r="FII146" s="632"/>
      <c r="FIJ146" s="632"/>
      <c r="FIK146" s="632"/>
      <c r="FIL146" s="632"/>
      <c r="FIM146" s="632"/>
      <c r="FIN146" s="632"/>
      <c r="FIO146" s="632"/>
      <c r="FIP146" s="632"/>
      <c r="FIQ146" s="632"/>
      <c r="FIR146" s="632"/>
      <c r="FIS146" s="632"/>
      <c r="FIT146" s="632"/>
      <c r="FIU146" s="632"/>
      <c r="FIV146" s="632"/>
      <c r="FIW146" s="632"/>
      <c r="FIX146" s="632"/>
      <c r="FIY146" s="632"/>
      <c r="FIZ146" s="632"/>
      <c r="FJA146" s="632"/>
      <c r="FJB146" s="632"/>
      <c r="FJC146" s="632"/>
      <c r="FJD146" s="632"/>
      <c r="FJE146" s="632"/>
      <c r="FJF146" s="632"/>
      <c r="FJG146" s="632"/>
      <c r="FJH146" s="632"/>
      <c r="FJI146" s="632"/>
      <c r="FJJ146" s="632"/>
      <c r="FJK146" s="632"/>
      <c r="FJL146" s="632"/>
      <c r="FJM146" s="632"/>
      <c r="FJN146" s="632"/>
      <c r="FJO146" s="632"/>
      <c r="FJP146" s="632"/>
      <c r="FJQ146" s="632"/>
      <c r="FJR146" s="632"/>
      <c r="FJS146" s="632"/>
      <c r="FJT146" s="632"/>
      <c r="FJU146" s="632"/>
      <c r="FJV146" s="632"/>
      <c r="FJW146" s="632"/>
      <c r="FJX146" s="632"/>
      <c r="FJY146" s="632"/>
      <c r="FJZ146" s="632"/>
      <c r="FKA146" s="632"/>
      <c r="FKB146" s="632"/>
      <c r="FKC146" s="632"/>
      <c r="FKD146" s="632"/>
      <c r="FKE146" s="632"/>
      <c r="FKF146" s="632"/>
      <c r="FKG146" s="632"/>
      <c r="FKH146" s="632"/>
      <c r="FKI146" s="632"/>
      <c r="FKJ146" s="632"/>
      <c r="FKK146" s="632"/>
      <c r="FKL146" s="632"/>
      <c r="FKM146" s="632"/>
      <c r="FKN146" s="632"/>
      <c r="FKO146" s="632"/>
      <c r="FKP146" s="632"/>
      <c r="FKQ146" s="632"/>
      <c r="FKR146" s="632"/>
      <c r="FKS146" s="632"/>
      <c r="FKT146" s="632"/>
      <c r="FKU146" s="632"/>
      <c r="FKV146" s="632"/>
      <c r="FKW146" s="632"/>
      <c r="FKX146" s="632"/>
      <c r="FKY146" s="632"/>
      <c r="FKZ146" s="632"/>
      <c r="FLA146" s="632"/>
      <c r="FLB146" s="632"/>
      <c r="FLC146" s="632"/>
      <c r="FLD146" s="632"/>
      <c r="FLE146" s="632"/>
      <c r="FLF146" s="632"/>
      <c r="FLG146" s="632"/>
      <c r="FLH146" s="632"/>
      <c r="FLI146" s="632"/>
      <c r="FLJ146" s="632"/>
      <c r="FLK146" s="632"/>
      <c r="FLL146" s="632"/>
      <c r="FLM146" s="632"/>
      <c r="FLN146" s="632"/>
      <c r="FLO146" s="632"/>
      <c r="FLP146" s="632"/>
      <c r="FLQ146" s="632"/>
      <c r="FLR146" s="632"/>
      <c r="FLS146" s="632"/>
      <c r="FLT146" s="632"/>
      <c r="FLU146" s="632"/>
      <c r="FLV146" s="632"/>
      <c r="FLW146" s="632"/>
      <c r="FLX146" s="632"/>
      <c r="FLY146" s="632"/>
      <c r="FLZ146" s="632"/>
      <c r="FMA146" s="632"/>
      <c r="FMB146" s="632"/>
      <c r="FMC146" s="632"/>
      <c r="FMD146" s="632"/>
      <c r="FME146" s="632"/>
      <c r="FMF146" s="632"/>
      <c r="FMG146" s="632"/>
      <c r="FMH146" s="632"/>
      <c r="FMI146" s="632"/>
      <c r="FMJ146" s="632"/>
      <c r="FMK146" s="632"/>
      <c r="FML146" s="632"/>
      <c r="FMM146" s="632"/>
      <c r="FMN146" s="632"/>
      <c r="FMO146" s="632"/>
      <c r="FMP146" s="632"/>
      <c r="FMQ146" s="632"/>
      <c r="FMR146" s="632"/>
      <c r="FMS146" s="632"/>
      <c r="FMT146" s="632"/>
      <c r="FMU146" s="632"/>
      <c r="FMV146" s="632"/>
      <c r="FMW146" s="632"/>
      <c r="FMX146" s="632"/>
      <c r="FMY146" s="632"/>
      <c r="FMZ146" s="632"/>
      <c r="FNA146" s="632"/>
      <c r="FNB146" s="632"/>
      <c r="FNC146" s="632"/>
      <c r="FND146" s="632"/>
      <c r="FNE146" s="632"/>
      <c r="FNF146" s="632"/>
      <c r="FNG146" s="632"/>
      <c r="FNH146" s="632"/>
      <c r="FNI146" s="632"/>
      <c r="FNJ146" s="632"/>
      <c r="FNK146" s="632"/>
      <c r="FNL146" s="632"/>
      <c r="FNM146" s="632"/>
      <c r="FNN146" s="632"/>
      <c r="FNO146" s="632"/>
      <c r="FNP146" s="632"/>
      <c r="FNQ146" s="632"/>
      <c r="FNR146" s="632"/>
      <c r="FNS146" s="632"/>
      <c r="FNT146" s="632"/>
      <c r="FNU146" s="632"/>
      <c r="FNV146" s="632"/>
      <c r="FNW146" s="632"/>
      <c r="FNX146" s="632"/>
      <c r="FNY146" s="632"/>
      <c r="FNZ146" s="632"/>
      <c r="FOA146" s="632"/>
      <c r="FOB146" s="632"/>
      <c r="FOC146" s="632"/>
      <c r="FOD146" s="632"/>
      <c r="FOE146" s="632"/>
      <c r="FOF146" s="632"/>
      <c r="FOG146" s="632"/>
      <c r="FOH146" s="632"/>
      <c r="FOI146" s="632"/>
      <c r="FOJ146" s="632"/>
      <c r="FOK146" s="632"/>
      <c r="FOL146" s="632"/>
      <c r="FOM146" s="632"/>
      <c r="FON146" s="632"/>
      <c r="FOO146" s="632"/>
      <c r="FOP146" s="632"/>
      <c r="FOQ146" s="632"/>
      <c r="FOR146" s="632"/>
      <c r="FOS146" s="632"/>
      <c r="FOT146" s="632"/>
      <c r="FOU146" s="632"/>
      <c r="FOV146" s="632"/>
      <c r="FOW146" s="632"/>
      <c r="FOX146" s="632"/>
      <c r="FOY146" s="632"/>
      <c r="FOZ146" s="632"/>
      <c r="FPA146" s="632"/>
      <c r="FPB146" s="632"/>
      <c r="FPC146" s="632"/>
      <c r="FPD146" s="632"/>
      <c r="FPE146" s="632"/>
      <c r="FPF146" s="632"/>
      <c r="FPG146" s="632"/>
      <c r="FPH146" s="632"/>
      <c r="FPI146" s="632"/>
      <c r="FPJ146" s="632"/>
      <c r="FPK146" s="632"/>
      <c r="FPL146" s="632"/>
      <c r="FPM146" s="632"/>
      <c r="FPN146" s="632"/>
      <c r="FPO146" s="632"/>
      <c r="FPP146" s="632"/>
      <c r="FPQ146" s="632"/>
      <c r="FPR146" s="632"/>
      <c r="FPS146" s="632"/>
      <c r="FPT146" s="632"/>
      <c r="FPU146" s="632"/>
      <c r="FPV146" s="632"/>
      <c r="FPW146" s="632"/>
      <c r="FPX146" s="632"/>
      <c r="FPY146" s="632"/>
      <c r="FPZ146" s="632"/>
      <c r="FQA146" s="632"/>
      <c r="FQB146" s="632"/>
      <c r="FQC146" s="632"/>
      <c r="FQD146" s="632"/>
      <c r="FQE146" s="632"/>
      <c r="FQF146" s="632"/>
      <c r="FQG146" s="632"/>
      <c r="FQH146" s="632"/>
      <c r="FQI146" s="632"/>
      <c r="FQJ146" s="632"/>
      <c r="FQK146" s="632"/>
      <c r="FQL146" s="632"/>
      <c r="FQM146" s="632"/>
      <c r="FQN146" s="632"/>
      <c r="FQO146" s="632"/>
      <c r="FQP146" s="632"/>
      <c r="FQQ146" s="632"/>
      <c r="FQR146" s="632"/>
      <c r="FQS146" s="632"/>
      <c r="FQT146" s="632"/>
      <c r="FQU146" s="632"/>
      <c r="FQV146" s="632"/>
      <c r="FQW146" s="632"/>
      <c r="FQX146" s="632"/>
      <c r="FQY146" s="632"/>
      <c r="FQZ146" s="632"/>
      <c r="FRA146" s="632"/>
      <c r="FRB146" s="632"/>
      <c r="FRC146" s="632"/>
      <c r="FRD146" s="632"/>
      <c r="FRE146" s="632"/>
      <c r="FRF146" s="632"/>
      <c r="FRG146" s="632"/>
      <c r="FRH146" s="632"/>
      <c r="FRI146" s="632"/>
      <c r="FRJ146" s="632"/>
      <c r="FRK146" s="632"/>
      <c r="FRL146" s="632"/>
      <c r="FRM146" s="632"/>
      <c r="FRN146" s="632"/>
      <c r="FRO146" s="632"/>
      <c r="FRP146" s="632"/>
      <c r="FRQ146" s="632"/>
      <c r="FRR146" s="632"/>
      <c r="FRS146" s="632"/>
      <c r="FRT146" s="632"/>
      <c r="FRU146" s="632"/>
      <c r="FRV146" s="632"/>
      <c r="FRW146" s="632"/>
      <c r="FRX146" s="632"/>
      <c r="FRY146" s="632"/>
      <c r="FRZ146" s="632"/>
      <c r="FSA146" s="632"/>
      <c r="FSB146" s="632"/>
      <c r="FSC146" s="632"/>
      <c r="FSD146" s="632"/>
      <c r="FSE146" s="632"/>
      <c r="FSF146" s="632"/>
      <c r="FSG146" s="632"/>
      <c r="FSH146" s="632"/>
      <c r="FSI146" s="632"/>
      <c r="FSJ146" s="632"/>
      <c r="FSK146" s="632"/>
      <c r="FSL146" s="632"/>
      <c r="FSM146" s="632"/>
      <c r="FSN146" s="632"/>
      <c r="FSO146" s="632"/>
      <c r="FSP146" s="632"/>
      <c r="FSQ146" s="632"/>
      <c r="FSR146" s="632"/>
      <c r="FSS146" s="632"/>
      <c r="FST146" s="632"/>
      <c r="FSU146" s="632"/>
      <c r="FSV146" s="632"/>
      <c r="FSW146" s="632"/>
      <c r="FSX146" s="632"/>
      <c r="FSY146" s="632"/>
      <c r="FSZ146" s="632"/>
      <c r="FTA146" s="632"/>
      <c r="FTB146" s="632"/>
      <c r="FTC146" s="632"/>
      <c r="FTD146" s="632"/>
      <c r="FTE146" s="632"/>
      <c r="FTF146" s="632"/>
      <c r="FTG146" s="632"/>
      <c r="FTH146" s="632"/>
      <c r="FTI146" s="632"/>
      <c r="FTJ146" s="632"/>
      <c r="FTK146" s="632"/>
      <c r="FTL146" s="632"/>
      <c r="FTM146" s="632"/>
      <c r="FTN146" s="632"/>
      <c r="FTO146" s="632"/>
      <c r="FTP146" s="632"/>
      <c r="FTQ146" s="632"/>
      <c r="FTR146" s="632"/>
      <c r="FTS146" s="632"/>
      <c r="FTT146" s="632"/>
      <c r="FTU146" s="632"/>
      <c r="FTV146" s="632"/>
      <c r="FTW146" s="632"/>
      <c r="FTX146" s="632"/>
      <c r="FTY146" s="632"/>
      <c r="FTZ146" s="632"/>
      <c r="FUA146" s="632"/>
      <c r="FUB146" s="632"/>
      <c r="FUC146" s="632"/>
      <c r="FUD146" s="632"/>
      <c r="FUE146" s="632"/>
      <c r="FUF146" s="632"/>
      <c r="FUG146" s="632"/>
      <c r="FUH146" s="632"/>
      <c r="FUI146" s="632"/>
      <c r="FUJ146" s="632"/>
      <c r="FUK146" s="632"/>
      <c r="FUL146" s="632"/>
      <c r="FUM146" s="632"/>
      <c r="FUN146" s="632"/>
      <c r="FUO146" s="632"/>
      <c r="FUP146" s="632"/>
      <c r="FUQ146" s="632"/>
      <c r="FUR146" s="632"/>
      <c r="FUS146" s="632"/>
      <c r="FUT146" s="632"/>
      <c r="FUU146" s="632"/>
      <c r="FUV146" s="632"/>
      <c r="FUW146" s="632"/>
      <c r="FUX146" s="632"/>
      <c r="FUY146" s="632"/>
      <c r="FUZ146" s="632"/>
      <c r="FVA146" s="632"/>
      <c r="FVB146" s="632"/>
      <c r="FVC146" s="632"/>
      <c r="FVD146" s="632"/>
      <c r="FVE146" s="632"/>
      <c r="FVF146" s="632"/>
      <c r="FVG146" s="632"/>
      <c r="FVH146" s="632"/>
      <c r="FVI146" s="632"/>
      <c r="FVJ146" s="632"/>
      <c r="FVK146" s="632"/>
      <c r="FVL146" s="632"/>
      <c r="FVM146" s="632"/>
      <c r="FVN146" s="632"/>
      <c r="FVO146" s="632"/>
      <c r="FVP146" s="632"/>
      <c r="FVQ146" s="632"/>
      <c r="FVR146" s="632"/>
      <c r="FVS146" s="632"/>
      <c r="FVT146" s="632"/>
      <c r="FVU146" s="632"/>
      <c r="FVV146" s="632"/>
      <c r="FVW146" s="632"/>
      <c r="FVX146" s="632"/>
      <c r="FVY146" s="632"/>
      <c r="FVZ146" s="632"/>
      <c r="FWA146" s="632"/>
      <c r="FWB146" s="632"/>
      <c r="FWC146" s="632"/>
      <c r="FWD146" s="632"/>
      <c r="FWE146" s="632"/>
      <c r="FWF146" s="632"/>
      <c r="FWG146" s="632"/>
      <c r="FWH146" s="632"/>
      <c r="FWI146" s="632"/>
      <c r="FWJ146" s="632"/>
      <c r="FWK146" s="632"/>
      <c r="FWL146" s="632"/>
      <c r="FWM146" s="632"/>
      <c r="FWN146" s="632"/>
      <c r="FWO146" s="632"/>
      <c r="FWP146" s="632"/>
      <c r="FWQ146" s="632"/>
      <c r="FWR146" s="632"/>
      <c r="FWS146" s="632"/>
      <c r="FWT146" s="632"/>
      <c r="FWU146" s="632"/>
      <c r="FWV146" s="632"/>
      <c r="FWW146" s="632"/>
      <c r="FWX146" s="632"/>
      <c r="FWY146" s="632"/>
      <c r="FWZ146" s="632"/>
      <c r="FXA146" s="632"/>
      <c r="FXB146" s="632"/>
      <c r="FXC146" s="632"/>
      <c r="FXD146" s="632"/>
      <c r="FXE146" s="632"/>
      <c r="FXF146" s="632"/>
      <c r="FXG146" s="632"/>
      <c r="FXH146" s="632"/>
      <c r="FXI146" s="632"/>
      <c r="FXJ146" s="632"/>
      <c r="FXK146" s="632"/>
      <c r="FXL146" s="632"/>
      <c r="FXM146" s="632"/>
      <c r="FXN146" s="632"/>
      <c r="FXO146" s="632"/>
      <c r="FXP146" s="632"/>
      <c r="FXQ146" s="632"/>
      <c r="FXR146" s="632"/>
      <c r="FXS146" s="632"/>
      <c r="FXT146" s="632"/>
      <c r="FXU146" s="632"/>
      <c r="FXV146" s="632"/>
      <c r="FXW146" s="632"/>
      <c r="FXX146" s="632"/>
      <c r="FXY146" s="632"/>
      <c r="FXZ146" s="632"/>
      <c r="FYA146" s="632"/>
      <c r="FYB146" s="632"/>
      <c r="FYC146" s="632"/>
      <c r="FYD146" s="632"/>
      <c r="FYE146" s="632"/>
      <c r="FYF146" s="632"/>
      <c r="FYG146" s="632"/>
      <c r="FYH146" s="632"/>
      <c r="FYI146" s="632"/>
      <c r="FYJ146" s="632"/>
      <c r="FYK146" s="632"/>
      <c r="FYL146" s="632"/>
      <c r="FYM146" s="632"/>
      <c r="FYN146" s="632"/>
      <c r="FYO146" s="632"/>
      <c r="FYP146" s="632"/>
      <c r="FYQ146" s="632"/>
      <c r="FYR146" s="632"/>
      <c r="FYS146" s="632"/>
      <c r="FYT146" s="632"/>
      <c r="FYU146" s="632"/>
      <c r="FYV146" s="632"/>
      <c r="FYW146" s="632"/>
      <c r="FYX146" s="632"/>
      <c r="FYY146" s="632"/>
      <c r="FYZ146" s="632"/>
      <c r="FZA146" s="632"/>
      <c r="FZB146" s="632"/>
      <c r="FZC146" s="632"/>
      <c r="FZD146" s="632"/>
      <c r="FZE146" s="632"/>
      <c r="FZF146" s="632"/>
      <c r="FZG146" s="632"/>
      <c r="FZH146" s="632"/>
      <c r="FZI146" s="632"/>
      <c r="FZJ146" s="632"/>
      <c r="FZK146" s="632"/>
      <c r="FZL146" s="632"/>
      <c r="FZM146" s="632"/>
      <c r="FZN146" s="632"/>
      <c r="FZO146" s="632"/>
      <c r="FZP146" s="632"/>
      <c r="FZQ146" s="632"/>
      <c r="FZR146" s="632"/>
      <c r="FZS146" s="632"/>
      <c r="FZT146" s="632"/>
      <c r="FZU146" s="632"/>
      <c r="FZV146" s="632"/>
      <c r="FZW146" s="632"/>
      <c r="FZX146" s="632"/>
      <c r="FZY146" s="632"/>
      <c r="FZZ146" s="632"/>
      <c r="GAA146" s="632"/>
      <c r="GAB146" s="632"/>
      <c r="GAC146" s="632"/>
      <c r="GAD146" s="632"/>
      <c r="GAE146" s="632"/>
      <c r="GAF146" s="632"/>
      <c r="GAG146" s="632"/>
      <c r="GAH146" s="632"/>
      <c r="GAI146" s="632"/>
      <c r="GAJ146" s="632"/>
      <c r="GAK146" s="632"/>
      <c r="GAL146" s="632"/>
      <c r="GAM146" s="632"/>
      <c r="GAN146" s="632"/>
      <c r="GAO146" s="632"/>
      <c r="GAP146" s="632"/>
      <c r="GAQ146" s="632"/>
      <c r="GAR146" s="632"/>
      <c r="GAS146" s="632"/>
      <c r="GAT146" s="632"/>
      <c r="GAU146" s="632"/>
      <c r="GAV146" s="632"/>
      <c r="GAW146" s="632"/>
      <c r="GAX146" s="632"/>
      <c r="GAY146" s="632"/>
      <c r="GAZ146" s="632"/>
      <c r="GBA146" s="632"/>
      <c r="GBB146" s="632"/>
      <c r="GBC146" s="632"/>
      <c r="GBD146" s="632"/>
      <c r="GBE146" s="632"/>
      <c r="GBF146" s="632"/>
      <c r="GBG146" s="632"/>
      <c r="GBH146" s="632"/>
      <c r="GBI146" s="632"/>
      <c r="GBJ146" s="632"/>
      <c r="GBK146" s="632"/>
      <c r="GBL146" s="632"/>
      <c r="GBM146" s="632"/>
      <c r="GBN146" s="632"/>
      <c r="GBO146" s="632"/>
      <c r="GBP146" s="632"/>
      <c r="GBQ146" s="632"/>
      <c r="GBR146" s="632"/>
      <c r="GBS146" s="632"/>
      <c r="GBT146" s="632"/>
      <c r="GBU146" s="632"/>
      <c r="GBV146" s="632"/>
      <c r="GBW146" s="632"/>
      <c r="GBX146" s="632"/>
      <c r="GBY146" s="632"/>
      <c r="GBZ146" s="632"/>
      <c r="GCA146" s="632"/>
      <c r="GCB146" s="632"/>
      <c r="GCC146" s="632"/>
      <c r="GCD146" s="632"/>
      <c r="GCE146" s="632"/>
      <c r="GCF146" s="632"/>
      <c r="GCG146" s="632"/>
      <c r="GCH146" s="632"/>
      <c r="GCI146" s="632"/>
      <c r="GCJ146" s="632"/>
      <c r="GCK146" s="632"/>
      <c r="GCL146" s="632"/>
      <c r="GCM146" s="632"/>
      <c r="GCN146" s="632"/>
      <c r="GCO146" s="632"/>
      <c r="GCP146" s="632"/>
      <c r="GCQ146" s="632"/>
      <c r="GCR146" s="632"/>
      <c r="GCS146" s="632"/>
      <c r="GCT146" s="632"/>
      <c r="GCU146" s="632"/>
      <c r="GCV146" s="632"/>
      <c r="GCW146" s="632"/>
      <c r="GCX146" s="632"/>
      <c r="GCY146" s="632"/>
      <c r="GCZ146" s="632"/>
      <c r="GDA146" s="632"/>
      <c r="GDB146" s="632"/>
      <c r="GDC146" s="632"/>
      <c r="GDD146" s="632"/>
      <c r="GDE146" s="632"/>
      <c r="GDF146" s="632"/>
      <c r="GDG146" s="632"/>
      <c r="GDH146" s="632"/>
      <c r="GDI146" s="632"/>
      <c r="GDJ146" s="632"/>
      <c r="GDK146" s="632"/>
      <c r="GDL146" s="632"/>
      <c r="GDM146" s="632"/>
      <c r="GDN146" s="632"/>
      <c r="GDO146" s="632"/>
      <c r="GDP146" s="632"/>
      <c r="GDQ146" s="632"/>
      <c r="GDR146" s="632"/>
      <c r="GDS146" s="632"/>
      <c r="GDT146" s="632"/>
      <c r="GDU146" s="632"/>
      <c r="GDV146" s="632"/>
      <c r="GDW146" s="632"/>
      <c r="GDX146" s="632"/>
      <c r="GDY146" s="632"/>
      <c r="GDZ146" s="632"/>
      <c r="GEA146" s="632"/>
      <c r="GEB146" s="632"/>
      <c r="GEC146" s="632"/>
      <c r="GED146" s="632"/>
      <c r="GEE146" s="632"/>
      <c r="GEF146" s="632"/>
      <c r="GEG146" s="632"/>
      <c r="GEH146" s="632"/>
      <c r="GEI146" s="632"/>
      <c r="GEJ146" s="632"/>
      <c r="GEK146" s="632"/>
      <c r="GEL146" s="632"/>
      <c r="GEM146" s="632"/>
      <c r="GEN146" s="632"/>
      <c r="GEO146" s="632"/>
      <c r="GEP146" s="632"/>
      <c r="GEQ146" s="632"/>
      <c r="GER146" s="632"/>
      <c r="GES146" s="632"/>
      <c r="GET146" s="632"/>
      <c r="GEU146" s="632"/>
      <c r="GEV146" s="632"/>
      <c r="GEW146" s="632"/>
      <c r="GEX146" s="632"/>
      <c r="GEY146" s="632"/>
      <c r="GEZ146" s="632"/>
      <c r="GFA146" s="632"/>
      <c r="GFB146" s="632"/>
      <c r="GFC146" s="632"/>
      <c r="GFD146" s="632"/>
      <c r="GFE146" s="632"/>
      <c r="GFF146" s="632"/>
      <c r="GFG146" s="632"/>
      <c r="GFH146" s="632"/>
      <c r="GFI146" s="632"/>
      <c r="GFJ146" s="632"/>
      <c r="GFK146" s="632"/>
      <c r="GFL146" s="632"/>
      <c r="GFM146" s="632"/>
      <c r="GFN146" s="632"/>
      <c r="GFO146" s="632"/>
      <c r="GFP146" s="632"/>
      <c r="GFQ146" s="632"/>
      <c r="GFR146" s="632"/>
      <c r="GFS146" s="632"/>
      <c r="GFT146" s="632"/>
      <c r="GFU146" s="632"/>
      <c r="GFV146" s="632"/>
      <c r="GFW146" s="632"/>
      <c r="GFX146" s="632"/>
      <c r="GFY146" s="632"/>
      <c r="GFZ146" s="632"/>
      <c r="GGA146" s="632"/>
      <c r="GGB146" s="632"/>
      <c r="GGC146" s="632"/>
      <c r="GGD146" s="632"/>
      <c r="GGE146" s="632"/>
      <c r="GGF146" s="632"/>
      <c r="GGG146" s="632"/>
      <c r="GGH146" s="632"/>
      <c r="GGI146" s="632"/>
      <c r="GGJ146" s="632"/>
      <c r="GGK146" s="632"/>
      <c r="GGL146" s="632"/>
      <c r="GGM146" s="632"/>
      <c r="GGN146" s="632"/>
      <c r="GGO146" s="632"/>
      <c r="GGP146" s="632"/>
      <c r="GGQ146" s="632"/>
      <c r="GGR146" s="632"/>
      <c r="GGS146" s="632"/>
      <c r="GGT146" s="632"/>
      <c r="GGU146" s="632"/>
      <c r="GGV146" s="632"/>
      <c r="GGW146" s="632"/>
      <c r="GGX146" s="632"/>
      <c r="GGY146" s="632"/>
      <c r="GGZ146" s="632"/>
      <c r="GHA146" s="632"/>
      <c r="GHB146" s="632"/>
      <c r="GHC146" s="632"/>
      <c r="GHD146" s="632"/>
      <c r="GHE146" s="632"/>
      <c r="GHF146" s="632"/>
      <c r="GHG146" s="632"/>
      <c r="GHH146" s="632"/>
      <c r="GHI146" s="632"/>
      <c r="GHJ146" s="632"/>
      <c r="GHK146" s="632"/>
      <c r="GHL146" s="632"/>
      <c r="GHM146" s="632"/>
      <c r="GHN146" s="632"/>
      <c r="GHO146" s="632"/>
      <c r="GHP146" s="632"/>
      <c r="GHQ146" s="632"/>
      <c r="GHR146" s="632"/>
      <c r="GHS146" s="632"/>
      <c r="GHT146" s="632"/>
      <c r="GHU146" s="632"/>
      <c r="GHV146" s="632"/>
      <c r="GHW146" s="632"/>
      <c r="GHX146" s="632"/>
      <c r="GHY146" s="632"/>
      <c r="GHZ146" s="632"/>
      <c r="GIA146" s="632"/>
      <c r="GIB146" s="632"/>
      <c r="GIC146" s="632"/>
      <c r="GID146" s="632"/>
      <c r="GIE146" s="632"/>
      <c r="GIF146" s="632"/>
      <c r="GIG146" s="632"/>
      <c r="GIH146" s="632"/>
      <c r="GII146" s="632"/>
      <c r="GIJ146" s="632"/>
      <c r="GIK146" s="632"/>
      <c r="GIL146" s="632"/>
      <c r="GIM146" s="632"/>
      <c r="GIN146" s="632"/>
      <c r="GIO146" s="632"/>
      <c r="GIP146" s="632"/>
      <c r="GIQ146" s="632"/>
      <c r="GIR146" s="632"/>
      <c r="GIS146" s="632"/>
      <c r="GIT146" s="632"/>
      <c r="GIU146" s="632"/>
      <c r="GIV146" s="632"/>
      <c r="GIW146" s="632"/>
      <c r="GIX146" s="632"/>
      <c r="GIY146" s="632"/>
      <c r="GIZ146" s="632"/>
      <c r="GJA146" s="632"/>
      <c r="GJB146" s="632"/>
      <c r="GJC146" s="632"/>
      <c r="GJD146" s="632"/>
      <c r="GJE146" s="632"/>
      <c r="GJF146" s="632"/>
      <c r="GJG146" s="632"/>
      <c r="GJH146" s="632"/>
      <c r="GJI146" s="632"/>
      <c r="GJJ146" s="632"/>
      <c r="GJK146" s="632"/>
      <c r="GJL146" s="632"/>
      <c r="GJM146" s="632"/>
      <c r="GJN146" s="632"/>
      <c r="GJO146" s="632"/>
      <c r="GJP146" s="632"/>
      <c r="GJQ146" s="632"/>
      <c r="GJR146" s="632"/>
      <c r="GJS146" s="632"/>
      <c r="GJT146" s="632"/>
      <c r="GJU146" s="632"/>
      <c r="GJV146" s="632"/>
      <c r="GJW146" s="632"/>
      <c r="GJX146" s="632"/>
      <c r="GJY146" s="632"/>
      <c r="GJZ146" s="632"/>
      <c r="GKA146" s="632"/>
      <c r="GKB146" s="632"/>
      <c r="GKC146" s="632"/>
      <c r="GKD146" s="632"/>
      <c r="GKE146" s="632"/>
      <c r="GKF146" s="632"/>
      <c r="GKG146" s="632"/>
      <c r="GKH146" s="632"/>
      <c r="GKI146" s="632"/>
      <c r="GKJ146" s="632"/>
      <c r="GKK146" s="632"/>
      <c r="GKL146" s="632"/>
      <c r="GKM146" s="632"/>
      <c r="GKN146" s="632"/>
      <c r="GKO146" s="632"/>
      <c r="GKP146" s="632"/>
      <c r="GKQ146" s="632"/>
      <c r="GKR146" s="632"/>
      <c r="GKS146" s="632"/>
      <c r="GKT146" s="632"/>
      <c r="GKU146" s="632"/>
      <c r="GKV146" s="632"/>
      <c r="GKW146" s="632"/>
      <c r="GKX146" s="632"/>
      <c r="GKY146" s="632"/>
      <c r="GKZ146" s="632"/>
      <c r="GLA146" s="632"/>
      <c r="GLB146" s="632"/>
      <c r="GLC146" s="632"/>
      <c r="GLD146" s="632"/>
      <c r="GLE146" s="632"/>
      <c r="GLF146" s="632"/>
      <c r="GLG146" s="632"/>
      <c r="GLH146" s="632"/>
      <c r="GLI146" s="632"/>
      <c r="GLJ146" s="632"/>
      <c r="GLK146" s="632"/>
      <c r="GLL146" s="632"/>
      <c r="GLM146" s="632"/>
      <c r="GLN146" s="632"/>
      <c r="GLO146" s="632"/>
      <c r="GLP146" s="632"/>
      <c r="GLQ146" s="632"/>
      <c r="GLR146" s="632"/>
      <c r="GLS146" s="632"/>
      <c r="GLT146" s="632"/>
      <c r="GLU146" s="632"/>
      <c r="GLV146" s="632"/>
      <c r="GLW146" s="632"/>
      <c r="GLX146" s="632"/>
      <c r="GLY146" s="632"/>
      <c r="GLZ146" s="632"/>
      <c r="GMA146" s="632"/>
      <c r="GMB146" s="632"/>
      <c r="GMC146" s="632"/>
      <c r="GMD146" s="632"/>
      <c r="GME146" s="632"/>
      <c r="GMF146" s="632"/>
      <c r="GMG146" s="632"/>
      <c r="GMH146" s="632"/>
      <c r="GMI146" s="632"/>
      <c r="GMJ146" s="632"/>
      <c r="GMK146" s="632"/>
      <c r="GML146" s="632"/>
      <c r="GMM146" s="632"/>
      <c r="GMN146" s="632"/>
      <c r="GMO146" s="632"/>
      <c r="GMP146" s="632"/>
      <c r="GMQ146" s="632"/>
      <c r="GMR146" s="632"/>
      <c r="GMS146" s="632"/>
      <c r="GMT146" s="632"/>
      <c r="GMU146" s="632"/>
      <c r="GMV146" s="632"/>
      <c r="GMW146" s="632"/>
      <c r="GMX146" s="632"/>
      <c r="GMY146" s="632"/>
      <c r="GMZ146" s="632"/>
      <c r="GNA146" s="632"/>
      <c r="GNB146" s="632"/>
      <c r="GNC146" s="632"/>
      <c r="GND146" s="632"/>
      <c r="GNE146" s="632"/>
      <c r="GNF146" s="632"/>
      <c r="GNG146" s="632"/>
      <c r="GNH146" s="632"/>
      <c r="GNI146" s="632"/>
      <c r="GNJ146" s="632"/>
      <c r="GNK146" s="632"/>
      <c r="GNL146" s="632"/>
      <c r="GNM146" s="632"/>
      <c r="GNN146" s="632"/>
      <c r="GNO146" s="632"/>
      <c r="GNP146" s="632"/>
      <c r="GNQ146" s="632"/>
      <c r="GNR146" s="632"/>
      <c r="GNS146" s="632"/>
      <c r="GNT146" s="632"/>
      <c r="GNU146" s="632"/>
      <c r="GNV146" s="632"/>
      <c r="GNW146" s="632"/>
      <c r="GNX146" s="632"/>
      <c r="GNY146" s="632"/>
      <c r="GNZ146" s="632"/>
      <c r="GOA146" s="632"/>
      <c r="GOB146" s="632"/>
      <c r="GOC146" s="632"/>
      <c r="GOD146" s="632"/>
      <c r="GOE146" s="632"/>
      <c r="GOF146" s="632"/>
      <c r="GOG146" s="632"/>
      <c r="GOH146" s="632"/>
      <c r="GOI146" s="632"/>
      <c r="GOJ146" s="632"/>
      <c r="GOK146" s="632"/>
      <c r="GOL146" s="632"/>
      <c r="GOM146" s="632"/>
      <c r="GON146" s="632"/>
      <c r="GOO146" s="632"/>
      <c r="GOP146" s="632"/>
      <c r="GOQ146" s="632"/>
      <c r="GOR146" s="632"/>
      <c r="GOS146" s="632"/>
      <c r="GOT146" s="632"/>
      <c r="GOU146" s="632"/>
      <c r="GOV146" s="632"/>
      <c r="GOW146" s="632"/>
      <c r="GOX146" s="632"/>
      <c r="GOY146" s="632"/>
      <c r="GOZ146" s="632"/>
      <c r="GPA146" s="632"/>
      <c r="GPB146" s="632"/>
      <c r="GPC146" s="632"/>
      <c r="GPD146" s="632"/>
      <c r="GPE146" s="632"/>
      <c r="GPF146" s="632"/>
      <c r="GPG146" s="632"/>
      <c r="GPH146" s="632"/>
      <c r="GPI146" s="632"/>
      <c r="GPJ146" s="632"/>
      <c r="GPK146" s="632"/>
      <c r="GPL146" s="632"/>
      <c r="GPM146" s="632"/>
      <c r="GPN146" s="632"/>
      <c r="GPO146" s="632"/>
      <c r="GPP146" s="632"/>
      <c r="GPQ146" s="632"/>
      <c r="GPR146" s="632"/>
      <c r="GPS146" s="632"/>
      <c r="GPT146" s="632"/>
      <c r="GPU146" s="632"/>
      <c r="GPV146" s="632"/>
      <c r="GPW146" s="632"/>
      <c r="GPX146" s="632"/>
      <c r="GPY146" s="632"/>
      <c r="GPZ146" s="632"/>
      <c r="GQA146" s="632"/>
      <c r="GQB146" s="632"/>
      <c r="GQC146" s="632"/>
      <c r="GQD146" s="632"/>
      <c r="GQE146" s="632"/>
      <c r="GQF146" s="632"/>
      <c r="GQG146" s="632"/>
      <c r="GQH146" s="632"/>
      <c r="GQI146" s="632"/>
      <c r="GQJ146" s="632"/>
      <c r="GQK146" s="632"/>
      <c r="GQL146" s="632"/>
      <c r="GQM146" s="632"/>
      <c r="GQN146" s="632"/>
      <c r="GQO146" s="632"/>
      <c r="GQP146" s="632"/>
      <c r="GQQ146" s="632"/>
      <c r="GQR146" s="632"/>
      <c r="GQS146" s="632"/>
      <c r="GQT146" s="632"/>
      <c r="GQU146" s="632"/>
      <c r="GQV146" s="632"/>
      <c r="GQW146" s="632"/>
      <c r="GQX146" s="632"/>
      <c r="GQY146" s="632"/>
      <c r="GQZ146" s="632"/>
      <c r="GRA146" s="632"/>
      <c r="GRB146" s="632"/>
      <c r="GRC146" s="632"/>
      <c r="GRD146" s="632"/>
      <c r="GRE146" s="632"/>
      <c r="GRF146" s="632"/>
      <c r="GRG146" s="632"/>
      <c r="GRH146" s="632"/>
      <c r="GRI146" s="632"/>
      <c r="GRJ146" s="632"/>
      <c r="GRK146" s="632"/>
      <c r="GRL146" s="632"/>
      <c r="GRM146" s="632"/>
      <c r="GRN146" s="632"/>
      <c r="GRO146" s="632"/>
      <c r="GRP146" s="632"/>
      <c r="GRQ146" s="632"/>
      <c r="GRR146" s="632"/>
      <c r="GRS146" s="632"/>
      <c r="GRT146" s="632"/>
      <c r="GRU146" s="632"/>
      <c r="GRV146" s="632"/>
      <c r="GRW146" s="632"/>
      <c r="GRX146" s="632"/>
      <c r="GRY146" s="632"/>
      <c r="GRZ146" s="632"/>
      <c r="GSA146" s="632"/>
      <c r="GSB146" s="632"/>
      <c r="GSC146" s="632"/>
      <c r="GSD146" s="632"/>
      <c r="GSE146" s="632"/>
      <c r="GSF146" s="632"/>
      <c r="GSG146" s="632"/>
      <c r="GSH146" s="632"/>
      <c r="GSI146" s="632"/>
      <c r="GSJ146" s="632"/>
      <c r="GSK146" s="632"/>
      <c r="GSL146" s="632"/>
      <c r="GSM146" s="632"/>
      <c r="GSN146" s="632"/>
      <c r="GSO146" s="632"/>
      <c r="GSP146" s="632"/>
      <c r="GSQ146" s="632"/>
      <c r="GSR146" s="632"/>
      <c r="GSS146" s="632"/>
      <c r="GST146" s="632"/>
      <c r="GSU146" s="632"/>
      <c r="GSV146" s="632"/>
      <c r="GSW146" s="632"/>
      <c r="GSX146" s="632"/>
      <c r="GSY146" s="632"/>
      <c r="GSZ146" s="632"/>
      <c r="GTA146" s="632"/>
      <c r="GTB146" s="632"/>
      <c r="GTC146" s="632"/>
      <c r="GTD146" s="632"/>
      <c r="GTE146" s="632"/>
      <c r="GTF146" s="632"/>
      <c r="GTG146" s="632"/>
      <c r="GTH146" s="632"/>
      <c r="GTI146" s="632"/>
      <c r="GTJ146" s="632"/>
      <c r="GTK146" s="632"/>
      <c r="GTL146" s="632"/>
      <c r="GTM146" s="632"/>
      <c r="GTN146" s="632"/>
      <c r="GTO146" s="632"/>
      <c r="GTP146" s="632"/>
      <c r="GTQ146" s="632"/>
      <c r="GTR146" s="632"/>
      <c r="GTS146" s="632"/>
      <c r="GTT146" s="632"/>
      <c r="GTU146" s="632"/>
      <c r="GTV146" s="632"/>
      <c r="GTW146" s="632"/>
      <c r="GTX146" s="632"/>
      <c r="GTY146" s="632"/>
      <c r="GTZ146" s="632"/>
      <c r="GUA146" s="632"/>
      <c r="GUB146" s="632"/>
      <c r="GUC146" s="632"/>
      <c r="GUD146" s="632"/>
      <c r="GUE146" s="632"/>
      <c r="GUF146" s="632"/>
      <c r="GUG146" s="632"/>
      <c r="GUH146" s="632"/>
      <c r="GUI146" s="632"/>
      <c r="GUJ146" s="632"/>
      <c r="GUK146" s="632"/>
      <c r="GUL146" s="632"/>
      <c r="GUM146" s="632"/>
      <c r="GUN146" s="632"/>
      <c r="GUO146" s="632"/>
      <c r="GUP146" s="632"/>
      <c r="GUQ146" s="632"/>
      <c r="GUR146" s="632"/>
      <c r="GUS146" s="632"/>
      <c r="GUT146" s="632"/>
      <c r="GUU146" s="632"/>
      <c r="GUV146" s="632"/>
      <c r="GUW146" s="632"/>
      <c r="GUX146" s="632"/>
      <c r="GUY146" s="632"/>
      <c r="GUZ146" s="632"/>
      <c r="GVA146" s="632"/>
      <c r="GVB146" s="632"/>
      <c r="GVC146" s="632"/>
      <c r="GVD146" s="632"/>
      <c r="GVE146" s="632"/>
      <c r="GVF146" s="632"/>
      <c r="GVG146" s="632"/>
      <c r="GVH146" s="632"/>
      <c r="GVI146" s="632"/>
      <c r="GVJ146" s="632"/>
      <c r="GVK146" s="632"/>
      <c r="GVL146" s="632"/>
      <c r="GVM146" s="632"/>
      <c r="GVN146" s="632"/>
      <c r="GVO146" s="632"/>
      <c r="GVP146" s="632"/>
      <c r="GVQ146" s="632"/>
      <c r="GVR146" s="632"/>
      <c r="GVS146" s="632"/>
      <c r="GVT146" s="632"/>
      <c r="GVU146" s="632"/>
      <c r="GVV146" s="632"/>
      <c r="GVW146" s="632"/>
      <c r="GVX146" s="632"/>
      <c r="GVY146" s="632"/>
      <c r="GVZ146" s="632"/>
      <c r="GWA146" s="632"/>
      <c r="GWB146" s="632"/>
      <c r="GWC146" s="632"/>
      <c r="GWD146" s="632"/>
      <c r="GWE146" s="632"/>
      <c r="GWF146" s="632"/>
      <c r="GWG146" s="632"/>
      <c r="GWH146" s="632"/>
      <c r="GWI146" s="632"/>
      <c r="GWJ146" s="632"/>
      <c r="GWK146" s="632"/>
      <c r="GWL146" s="632"/>
      <c r="GWM146" s="632"/>
      <c r="GWN146" s="632"/>
      <c r="GWO146" s="632"/>
      <c r="GWP146" s="632"/>
      <c r="GWQ146" s="632"/>
      <c r="GWR146" s="632"/>
      <c r="GWS146" s="632"/>
      <c r="GWT146" s="632"/>
      <c r="GWU146" s="632"/>
      <c r="GWV146" s="632"/>
      <c r="GWW146" s="632"/>
      <c r="GWX146" s="632"/>
      <c r="GWY146" s="632"/>
      <c r="GWZ146" s="632"/>
      <c r="GXA146" s="632"/>
      <c r="GXB146" s="632"/>
      <c r="GXC146" s="632"/>
      <c r="GXD146" s="632"/>
      <c r="GXE146" s="632"/>
      <c r="GXF146" s="632"/>
      <c r="GXG146" s="632"/>
      <c r="GXH146" s="632"/>
      <c r="GXI146" s="632"/>
      <c r="GXJ146" s="632"/>
      <c r="GXK146" s="632"/>
      <c r="GXL146" s="632"/>
      <c r="GXM146" s="632"/>
      <c r="GXN146" s="632"/>
      <c r="GXO146" s="632"/>
      <c r="GXP146" s="632"/>
      <c r="GXQ146" s="632"/>
      <c r="GXR146" s="632"/>
      <c r="GXS146" s="632"/>
      <c r="GXT146" s="632"/>
      <c r="GXU146" s="632"/>
      <c r="GXV146" s="632"/>
      <c r="GXW146" s="632"/>
      <c r="GXX146" s="632"/>
      <c r="GXY146" s="632"/>
      <c r="GXZ146" s="632"/>
      <c r="GYA146" s="632"/>
      <c r="GYB146" s="632"/>
      <c r="GYC146" s="632"/>
      <c r="GYD146" s="632"/>
      <c r="GYE146" s="632"/>
      <c r="GYF146" s="632"/>
      <c r="GYG146" s="632"/>
      <c r="GYH146" s="632"/>
      <c r="GYI146" s="632"/>
      <c r="GYJ146" s="632"/>
      <c r="GYK146" s="632"/>
      <c r="GYL146" s="632"/>
      <c r="GYM146" s="632"/>
      <c r="GYN146" s="632"/>
      <c r="GYO146" s="632"/>
      <c r="GYP146" s="632"/>
      <c r="GYQ146" s="632"/>
      <c r="GYR146" s="632"/>
      <c r="GYS146" s="632"/>
      <c r="GYT146" s="632"/>
      <c r="GYU146" s="632"/>
      <c r="GYV146" s="632"/>
      <c r="GYW146" s="632"/>
      <c r="GYX146" s="632"/>
      <c r="GYY146" s="632"/>
      <c r="GYZ146" s="632"/>
      <c r="GZA146" s="632"/>
      <c r="GZB146" s="632"/>
      <c r="GZC146" s="632"/>
      <c r="GZD146" s="632"/>
      <c r="GZE146" s="632"/>
      <c r="GZF146" s="632"/>
      <c r="GZG146" s="632"/>
      <c r="GZH146" s="632"/>
      <c r="GZI146" s="632"/>
      <c r="GZJ146" s="632"/>
      <c r="GZK146" s="632"/>
      <c r="GZL146" s="632"/>
      <c r="GZM146" s="632"/>
      <c r="GZN146" s="632"/>
      <c r="GZO146" s="632"/>
      <c r="GZP146" s="632"/>
      <c r="GZQ146" s="632"/>
      <c r="GZR146" s="632"/>
      <c r="GZS146" s="632"/>
      <c r="GZT146" s="632"/>
      <c r="GZU146" s="632"/>
      <c r="GZV146" s="632"/>
      <c r="GZW146" s="632"/>
      <c r="GZX146" s="632"/>
      <c r="GZY146" s="632"/>
      <c r="GZZ146" s="632"/>
      <c r="HAA146" s="632"/>
      <c r="HAB146" s="632"/>
      <c r="HAC146" s="632"/>
      <c r="HAD146" s="632"/>
      <c r="HAE146" s="632"/>
      <c r="HAF146" s="632"/>
      <c r="HAG146" s="632"/>
      <c r="HAH146" s="632"/>
      <c r="HAI146" s="632"/>
      <c r="HAJ146" s="632"/>
      <c r="HAK146" s="632"/>
      <c r="HAL146" s="632"/>
      <c r="HAM146" s="632"/>
      <c r="HAN146" s="632"/>
      <c r="HAO146" s="632"/>
      <c r="HAP146" s="632"/>
      <c r="HAQ146" s="632"/>
      <c r="HAR146" s="632"/>
      <c r="HAS146" s="632"/>
      <c r="HAT146" s="632"/>
      <c r="HAU146" s="632"/>
      <c r="HAV146" s="632"/>
      <c r="HAW146" s="632"/>
      <c r="HAX146" s="632"/>
      <c r="HAY146" s="632"/>
      <c r="HAZ146" s="632"/>
      <c r="HBA146" s="632"/>
      <c r="HBB146" s="632"/>
      <c r="HBC146" s="632"/>
      <c r="HBD146" s="632"/>
      <c r="HBE146" s="632"/>
      <c r="HBF146" s="632"/>
      <c r="HBG146" s="632"/>
      <c r="HBH146" s="632"/>
      <c r="HBI146" s="632"/>
      <c r="HBJ146" s="632"/>
      <c r="HBK146" s="632"/>
      <c r="HBL146" s="632"/>
      <c r="HBM146" s="632"/>
      <c r="HBN146" s="632"/>
      <c r="HBO146" s="632"/>
      <c r="HBP146" s="632"/>
      <c r="HBQ146" s="632"/>
      <c r="HBR146" s="632"/>
      <c r="HBS146" s="632"/>
      <c r="HBT146" s="632"/>
      <c r="HBU146" s="632"/>
      <c r="HBV146" s="632"/>
      <c r="HBW146" s="632"/>
      <c r="HBX146" s="632"/>
      <c r="HBY146" s="632"/>
      <c r="HBZ146" s="632"/>
      <c r="HCA146" s="632"/>
      <c r="HCB146" s="632"/>
      <c r="HCC146" s="632"/>
      <c r="HCD146" s="632"/>
      <c r="HCE146" s="632"/>
      <c r="HCF146" s="632"/>
      <c r="HCG146" s="632"/>
      <c r="HCH146" s="632"/>
      <c r="HCI146" s="632"/>
      <c r="HCJ146" s="632"/>
      <c r="HCK146" s="632"/>
      <c r="HCL146" s="632"/>
      <c r="HCM146" s="632"/>
      <c r="HCN146" s="632"/>
      <c r="HCO146" s="632"/>
      <c r="HCP146" s="632"/>
      <c r="HCQ146" s="632"/>
      <c r="HCR146" s="632"/>
      <c r="HCS146" s="632"/>
      <c r="HCT146" s="632"/>
      <c r="HCU146" s="632"/>
      <c r="HCV146" s="632"/>
      <c r="HCW146" s="632"/>
      <c r="HCX146" s="632"/>
      <c r="HCY146" s="632"/>
      <c r="HCZ146" s="632"/>
      <c r="HDA146" s="632"/>
      <c r="HDB146" s="632"/>
      <c r="HDC146" s="632"/>
      <c r="HDD146" s="632"/>
      <c r="HDE146" s="632"/>
      <c r="HDF146" s="632"/>
      <c r="HDG146" s="632"/>
      <c r="HDH146" s="632"/>
      <c r="HDI146" s="632"/>
      <c r="HDJ146" s="632"/>
      <c r="HDK146" s="632"/>
      <c r="HDL146" s="632"/>
      <c r="HDM146" s="632"/>
      <c r="HDN146" s="632"/>
      <c r="HDO146" s="632"/>
      <c r="HDP146" s="632"/>
      <c r="HDQ146" s="632"/>
      <c r="HDR146" s="632"/>
      <c r="HDS146" s="632"/>
      <c r="HDT146" s="632"/>
      <c r="HDU146" s="632"/>
      <c r="HDV146" s="632"/>
      <c r="HDW146" s="632"/>
      <c r="HDX146" s="632"/>
      <c r="HDY146" s="632"/>
      <c r="HDZ146" s="632"/>
      <c r="HEA146" s="632"/>
      <c r="HEB146" s="632"/>
      <c r="HEC146" s="632"/>
      <c r="HED146" s="632"/>
      <c r="HEE146" s="632"/>
      <c r="HEF146" s="632"/>
      <c r="HEG146" s="632"/>
      <c r="HEH146" s="632"/>
      <c r="HEI146" s="632"/>
      <c r="HEJ146" s="632"/>
      <c r="HEK146" s="632"/>
      <c r="HEL146" s="632"/>
      <c r="HEM146" s="632"/>
      <c r="HEN146" s="632"/>
      <c r="HEO146" s="632"/>
      <c r="HEP146" s="632"/>
      <c r="HEQ146" s="632"/>
      <c r="HER146" s="632"/>
      <c r="HES146" s="632"/>
      <c r="HET146" s="632"/>
      <c r="HEU146" s="632"/>
      <c r="HEV146" s="632"/>
      <c r="HEW146" s="632"/>
      <c r="HEX146" s="632"/>
      <c r="HEY146" s="632"/>
      <c r="HEZ146" s="632"/>
      <c r="HFA146" s="632"/>
      <c r="HFB146" s="632"/>
      <c r="HFC146" s="632"/>
      <c r="HFD146" s="632"/>
      <c r="HFE146" s="632"/>
      <c r="HFF146" s="632"/>
      <c r="HFG146" s="632"/>
      <c r="HFH146" s="632"/>
      <c r="HFI146" s="632"/>
      <c r="HFJ146" s="632"/>
      <c r="HFK146" s="632"/>
      <c r="HFL146" s="632"/>
      <c r="HFM146" s="632"/>
      <c r="HFN146" s="632"/>
      <c r="HFO146" s="632"/>
      <c r="HFP146" s="632"/>
      <c r="HFQ146" s="632"/>
      <c r="HFR146" s="632"/>
      <c r="HFS146" s="632"/>
      <c r="HFT146" s="632"/>
      <c r="HFU146" s="632"/>
      <c r="HFV146" s="632"/>
      <c r="HFW146" s="632"/>
      <c r="HFX146" s="632"/>
      <c r="HFY146" s="632"/>
      <c r="HFZ146" s="632"/>
      <c r="HGA146" s="632"/>
      <c r="HGB146" s="632"/>
      <c r="HGC146" s="632"/>
      <c r="HGD146" s="632"/>
      <c r="HGE146" s="632"/>
      <c r="HGF146" s="632"/>
      <c r="HGG146" s="632"/>
      <c r="HGH146" s="632"/>
      <c r="HGI146" s="632"/>
      <c r="HGJ146" s="632"/>
      <c r="HGK146" s="632"/>
      <c r="HGL146" s="632"/>
      <c r="HGM146" s="632"/>
      <c r="HGN146" s="632"/>
      <c r="HGO146" s="632"/>
      <c r="HGP146" s="632"/>
      <c r="HGQ146" s="632"/>
      <c r="HGR146" s="632"/>
      <c r="HGS146" s="632"/>
      <c r="HGT146" s="632"/>
      <c r="HGU146" s="632"/>
      <c r="HGV146" s="632"/>
      <c r="HGW146" s="632"/>
      <c r="HGX146" s="632"/>
      <c r="HGY146" s="632"/>
      <c r="HGZ146" s="632"/>
      <c r="HHA146" s="632"/>
      <c r="HHB146" s="632"/>
      <c r="HHC146" s="632"/>
      <c r="HHD146" s="632"/>
      <c r="HHE146" s="632"/>
      <c r="HHF146" s="632"/>
      <c r="HHG146" s="632"/>
      <c r="HHH146" s="632"/>
      <c r="HHI146" s="632"/>
      <c r="HHJ146" s="632"/>
      <c r="HHK146" s="632"/>
      <c r="HHL146" s="632"/>
      <c r="HHM146" s="632"/>
      <c r="HHN146" s="632"/>
      <c r="HHO146" s="632"/>
      <c r="HHP146" s="632"/>
      <c r="HHQ146" s="632"/>
      <c r="HHR146" s="632"/>
      <c r="HHS146" s="632"/>
      <c r="HHT146" s="632"/>
      <c r="HHU146" s="632"/>
      <c r="HHV146" s="632"/>
      <c r="HHW146" s="632"/>
      <c r="HHX146" s="632"/>
      <c r="HHY146" s="632"/>
      <c r="HHZ146" s="632"/>
      <c r="HIA146" s="632"/>
      <c r="HIB146" s="632"/>
      <c r="HIC146" s="632"/>
      <c r="HID146" s="632"/>
      <c r="HIE146" s="632"/>
      <c r="HIF146" s="632"/>
      <c r="HIG146" s="632"/>
      <c r="HIH146" s="632"/>
      <c r="HII146" s="632"/>
      <c r="HIJ146" s="632"/>
      <c r="HIK146" s="632"/>
      <c r="HIL146" s="632"/>
      <c r="HIM146" s="632"/>
      <c r="HIN146" s="632"/>
      <c r="HIO146" s="632"/>
      <c r="HIP146" s="632"/>
      <c r="HIQ146" s="632"/>
      <c r="HIR146" s="632"/>
      <c r="HIS146" s="632"/>
      <c r="HIT146" s="632"/>
      <c r="HIU146" s="632"/>
      <c r="HIV146" s="632"/>
      <c r="HIW146" s="632"/>
      <c r="HIX146" s="632"/>
      <c r="HIY146" s="632"/>
      <c r="HIZ146" s="632"/>
      <c r="HJA146" s="632"/>
      <c r="HJB146" s="632"/>
      <c r="HJC146" s="632"/>
      <c r="HJD146" s="632"/>
      <c r="HJE146" s="632"/>
      <c r="HJF146" s="632"/>
      <c r="HJG146" s="632"/>
      <c r="HJH146" s="632"/>
      <c r="HJI146" s="632"/>
      <c r="HJJ146" s="632"/>
      <c r="HJK146" s="632"/>
      <c r="HJL146" s="632"/>
      <c r="HJM146" s="632"/>
      <c r="HJN146" s="632"/>
      <c r="HJO146" s="632"/>
      <c r="HJP146" s="632"/>
      <c r="HJQ146" s="632"/>
      <c r="HJR146" s="632"/>
      <c r="HJS146" s="632"/>
      <c r="HJT146" s="632"/>
      <c r="HJU146" s="632"/>
      <c r="HJV146" s="632"/>
      <c r="HJW146" s="632"/>
      <c r="HJX146" s="632"/>
      <c r="HJY146" s="632"/>
      <c r="HJZ146" s="632"/>
      <c r="HKA146" s="632"/>
      <c r="HKB146" s="632"/>
      <c r="HKC146" s="632"/>
      <c r="HKD146" s="632"/>
      <c r="HKE146" s="632"/>
      <c r="HKF146" s="632"/>
      <c r="HKG146" s="632"/>
      <c r="HKH146" s="632"/>
      <c r="HKI146" s="632"/>
      <c r="HKJ146" s="632"/>
      <c r="HKK146" s="632"/>
      <c r="HKL146" s="632"/>
      <c r="HKM146" s="632"/>
      <c r="HKN146" s="632"/>
      <c r="HKO146" s="632"/>
      <c r="HKP146" s="632"/>
      <c r="HKQ146" s="632"/>
      <c r="HKR146" s="632"/>
      <c r="HKS146" s="632"/>
      <c r="HKT146" s="632"/>
      <c r="HKU146" s="632"/>
      <c r="HKV146" s="632"/>
      <c r="HKW146" s="632"/>
      <c r="HKX146" s="632"/>
      <c r="HKY146" s="632"/>
      <c r="HKZ146" s="632"/>
      <c r="HLA146" s="632"/>
      <c r="HLB146" s="632"/>
      <c r="HLC146" s="632"/>
      <c r="HLD146" s="632"/>
      <c r="HLE146" s="632"/>
      <c r="HLF146" s="632"/>
      <c r="HLG146" s="632"/>
      <c r="HLH146" s="632"/>
      <c r="HLI146" s="632"/>
      <c r="HLJ146" s="632"/>
      <c r="HLK146" s="632"/>
      <c r="HLL146" s="632"/>
      <c r="HLM146" s="632"/>
      <c r="HLN146" s="632"/>
      <c r="HLO146" s="632"/>
      <c r="HLP146" s="632"/>
      <c r="HLQ146" s="632"/>
      <c r="HLR146" s="632"/>
      <c r="HLS146" s="632"/>
      <c r="HLT146" s="632"/>
      <c r="HLU146" s="632"/>
      <c r="HLV146" s="632"/>
      <c r="HLW146" s="632"/>
      <c r="HLX146" s="632"/>
      <c r="HLY146" s="632"/>
      <c r="HLZ146" s="632"/>
      <c r="HMA146" s="632"/>
      <c r="HMB146" s="632"/>
      <c r="HMC146" s="632"/>
      <c r="HMD146" s="632"/>
      <c r="HME146" s="632"/>
      <c r="HMF146" s="632"/>
      <c r="HMG146" s="632"/>
      <c r="HMH146" s="632"/>
      <c r="HMI146" s="632"/>
      <c r="HMJ146" s="632"/>
      <c r="HMK146" s="632"/>
      <c r="HML146" s="632"/>
      <c r="HMM146" s="632"/>
      <c r="HMN146" s="632"/>
      <c r="HMO146" s="632"/>
      <c r="HMP146" s="632"/>
      <c r="HMQ146" s="632"/>
      <c r="HMR146" s="632"/>
      <c r="HMS146" s="632"/>
      <c r="HMT146" s="632"/>
      <c r="HMU146" s="632"/>
      <c r="HMV146" s="632"/>
      <c r="HMW146" s="632"/>
      <c r="HMX146" s="632"/>
      <c r="HMY146" s="632"/>
      <c r="HMZ146" s="632"/>
      <c r="HNA146" s="632"/>
      <c r="HNB146" s="632"/>
      <c r="HNC146" s="632"/>
      <c r="HND146" s="632"/>
      <c r="HNE146" s="632"/>
      <c r="HNF146" s="632"/>
      <c r="HNG146" s="632"/>
      <c r="HNH146" s="632"/>
      <c r="HNI146" s="632"/>
      <c r="HNJ146" s="632"/>
      <c r="HNK146" s="632"/>
      <c r="HNL146" s="632"/>
      <c r="HNM146" s="632"/>
      <c r="HNN146" s="632"/>
      <c r="HNO146" s="632"/>
      <c r="HNP146" s="632"/>
      <c r="HNQ146" s="632"/>
      <c r="HNR146" s="632"/>
      <c r="HNS146" s="632"/>
      <c r="HNT146" s="632"/>
      <c r="HNU146" s="632"/>
      <c r="HNV146" s="632"/>
      <c r="HNW146" s="632"/>
      <c r="HNX146" s="632"/>
      <c r="HNY146" s="632"/>
      <c r="HNZ146" s="632"/>
      <c r="HOA146" s="632"/>
      <c r="HOB146" s="632"/>
      <c r="HOC146" s="632"/>
      <c r="HOD146" s="632"/>
      <c r="HOE146" s="632"/>
      <c r="HOF146" s="632"/>
      <c r="HOG146" s="632"/>
      <c r="HOH146" s="632"/>
      <c r="HOI146" s="632"/>
      <c r="HOJ146" s="632"/>
      <c r="HOK146" s="632"/>
      <c r="HOL146" s="632"/>
      <c r="HOM146" s="632"/>
      <c r="HON146" s="632"/>
      <c r="HOO146" s="632"/>
      <c r="HOP146" s="632"/>
      <c r="HOQ146" s="632"/>
      <c r="HOR146" s="632"/>
      <c r="HOS146" s="632"/>
      <c r="HOT146" s="632"/>
      <c r="HOU146" s="632"/>
      <c r="HOV146" s="632"/>
      <c r="HOW146" s="632"/>
      <c r="HOX146" s="632"/>
      <c r="HOY146" s="632"/>
      <c r="HOZ146" s="632"/>
      <c r="HPA146" s="632"/>
      <c r="HPB146" s="632"/>
      <c r="HPC146" s="632"/>
      <c r="HPD146" s="632"/>
      <c r="HPE146" s="632"/>
      <c r="HPF146" s="632"/>
      <c r="HPG146" s="632"/>
      <c r="HPH146" s="632"/>
      <c r="HPI146" s="632"/>
      <c r="HPJ146" s="632"/>
      <c r="HPK146" s="632"/>
      <c r="HPL146" s="632"/>
      <c r="HPM146" s="632"/>
      <c r="HPN146" s="632"/>
      <c r="HPO146" s="632"/>
      <c r="HPP146" s="632"/>
      <c r="HPQ146" s="632"/>
      <c r="HPR146" s="632"/>
      <c r="HPS146" s="632"/>
      <c r="HPT146" s="632"/>
      <c r="HPU146" s="632"/>
      <c r="HPV146" s="632"/>
      <c r="HPW146" s="632"/>
      <c r="HPX146" s="632"/>
      <c r="HPY146" s="632"/>
      <c r="HPZ146" s="632"/>
      <c r="HQA146" s="632"/>
      <c r="HQB146" s="632"/>
      <c r="HQC146" s="632"/>
      <c r="HQD146" s="632"/>
      <c r="HQE146" s="632"/>
      <c r="HQF146" s="632"/>
      <c r="HQG146" s="632"/>
      <c r="HQH146" s="632"/>
      <c r="HQI146" s="632"/>
      <c r="HQJ146" s="632"/>
      <c r="HQK146" s="632"/>
      <c r="HQL146" s="632"/>
      <c r="HQM146" s="632"/>
      <c r="HQN146" s="632"/>
      <c r="HQO146" s="632"/>
      <c r="HQP146" s="632"/>
      <c r="HQQ146" s="632"/>
      <c r="HQR146" s="632"/>
      <c r="HQS146" s="632"/>
      <c r="HQT146" s="632"/>
      <c r="HQU146" s="632"/>
      <c r="HQV146" s="632"/>
      <c r="HQW146" s="632"/>
      <c r="HQX146" s="632"/>
      <c r="HQY146" s="632"/>
      <c r="HQZ146" s="632"/>
      <c r="HRA146" s="632"/>
      <c r="HRB146" s="632"/>
      <c r="HRC146" s="632"/>
      <c r="HRD146" s="632"/>
      <c r="HRE146" s="632"/>
      <c r="HRF146" s="632"/>
      <c r="HRG146" s="632"/>
      <c r="HRH146" s="632"/>
      <c r="HRI146" s="632"/>
      <c r="HRJ146" s="632"/>
      <c r="HRK146" s="632"/>
      <c r="HRL146" s="632"/>
      <c r="HRM146" s="632"/>
      <c r="HRN146" s="632"/>
      <c r="HRO146" s="632"/>
      <c r="HRP146" s="632"/>
      <c r="HRQ146" s="632"/>
      <c r="HRR146" s="632"/>
      <c r="HRS146" s="632"/>
      <c r="HRT146" s="632"/>
      <c r="HRU146" s="632"/>
      <c r="HRV146" s="632"/>
      <c r="HRW146" s="632"/>
      <c r="HRX146" s="632"/>
      <c r="HRY146" s="632"/>
      <c r="HRZ146" s="632"/>
      <c r="HSA146" s="632"/>
      <c r="HSB146" s="632"/>
      <c r="HSC146" s="632"/>
      <c r="HSD146" s="632"/>
      <c r="HSE146" s="632"/>
      <c r="HSF146" s="632"/>
      <c r="HSG146" s="632"/>
      <c r="HSH146" s="632"/>
      <c r="HSI146" s="632"/>
      <c r="HSJ146" s="632"/>
      <c r="HSK146" s="632"/>
      <c r="HSL146" s="632"/>
      <c r="HSM146" s="632"/>
      <c r="HSN146" s="632"/>
      <c r="HSO146" s="632"/>
      <c r="HSP146" s="632"/>
      <c r="HSQ146" s="632"/>
      <c r="HSR146" s="632"/>
      <c r="HSS146" s="632"/>
      <c r="HST146" s="632"/>
      <c r="HSU146" s="632"/>
      <c r="HSV146" s="632"/>
      <c r="HSW146" s="632"/>
      <c r="HSX146" s="632"/>
      <c r="HSY146" s="632"/>
      <c r="HSZ146" s="632"/>
      <c r="HTA146" s="632"/>
      <c r="HTB146" s="632"/>
      <c r="HTC146" s="632"/>
      <c r="HTD146" s="632"/>
      <c r="HTE146" s="632"/>
      <c r="HTF146" s="632"/>
      <c r="HTG146" s="632"/>
      <c r="HTH146" s="632"/>
      <c r="HTI146" s="632"/>
      <c r="HTJ146" s="632"/>
      <c r="HTK146" s="632"/>
      <c r="HTL146" s="632"/>
      <c r="HTM146" s="632"/>
      <c r="HTN146" s="632"/>
      <c r="HTO146" s="632"/>
      <c r="HTP146" s="632"/>
      <c r="HTQ146" s="632"/>
      <c r="HTR146" s="632"/>
      <c r="HTS146" s="632"/>
      <c r="HTT146" s="632"/>
      <c r="HTU146" s="632"/>
      <c r="HTV146" s="632"/>
      <c r="HTW146" s="632"/>
      <c r="HTX146" s="632"/>
      <c r="HTY146" s="632"/>
      <c r="HTZ146" s="632"/>
      <c r="HUA146" s="632"/>
      <c r="HUB146" s="632"/>
      <c r="HUC146" s="632"/>
      <c r="HUD146" s="632"/>
      <c r="HUE146" s="632"/>
      <c r="HUF146" s="632"/>
      <c r="HUG146" s="632"/>
      <c r="HUH146" s="632"/>
      <c r="HUI146" s="632"/>
      <c r="HUJ146" s="632"/>
      <c r="HUK146" s="632"/>
      <c r="HUL146" s="632"/>
      <c r="HUM146" s="632"/>
      <c r="HUN146" s="632"/>
      <c r="HUO146" s="632"/>
      <c r="HUP146" s="632"/>
      <c r="HUQ146" s="632"/>
      <c r="HUR146" s="632"/>
      <c r="HUS146" s="632"/>
      <c r="HUT146" s="632"/>
      <c r="HUU146" s="632"/>
      <c r="HUV146" s="632"/>
      <c r="HUW146" s="632"/>
      <c r="HUX146" s="632"/>
      <c r="HUY146" s="632"/>
      <c r="HUZ146" s="632"/>
      <c r="HVA146" s="632"/>
      <c r="HVB146" s="632"/>
      <c r="HVC146" s="632"/>
      <c r="HVD146" s="632"/>
      <c r="HVE146" s="632"/>
      <c r="HVF146" s="632"/>
      <c r="HVG146" s="632"/>
      <c r="HVH146" s="632"/>
      <c r="HVI146" s="632"/>
      <c r="HVJ146" s="632"/>
      <c r="HVK146" s="632"/>
      <c r="HVL146" s="632"/>
      <c r="HVM146" s="632"/>
      <c r="HVN146" s="632"/>
      <c r="HVO146" s="632"/>
      <c r="HVP146" s="632"/>
      <c r="HVQ146" s="632"/>
      <c r="HVR146" s="632"/>
      <c r="HVS146" s="632"/>
      <c r="HVT146" s="632"/>
      <c r="HVU146" s="632"/>
      <c r="HVV146" s="632"/>
      <c r="HVW146" s="632"/>
      <c r="HVX146" s="632"/>
      <c r="HVY146" s="632"/>
      <c r="HVZ146" s="632"/>
      <c r="HWA146" s="632"/>
      <c r="HWB146" s="632"/>
      <c r="HWC146" s="632"/>
      <c r="HWD146" s="632"/>
      <c r="HWE146" s="632"/>
      <c r="HWF146" s="632"/>
      <c r="HWG146" s="632"/>
      <c r="HWH146" s="632"/>
      <c r="HWI146" s="632"/>
      <c r="HWJ146" s="632"/>
      <c r="HWK146" s="632"/>
      <c r="HWL146" s="632"/>
      <c r="HWM146" s="632"/>
      <c r="HWN146" s="632"/>
      <c r="HWO146" s="632"/>
      <c r="HWP146" s="632"/>
      <c r="HWQ146" s="632"/>
      <c r="HWR146" s="632"/>
      <c r="HWS146" s="632"/>
      <c r="HWT146" s="632"/>
      <c r="HWU146" s="632"/>
      <c r="HWV146" s="632"/>
      <c r="HWW146" s="632"/>
      <c r="HWX146" s="632"/>
      <c r="HWY146" s="632"/>
      <c r="HWZ146" s="632"/>
      <c r="HXA146" s="632"/>
      <c r="HXB146" s="632"/>
      <c r="HXC146" s="632"/>
      <c r="HXD146" s="632"/>
      <c r="HXE146" s="632"/>
      <c r="HXF146" s="632"/>
      <c r="HXG146" s="632"/>
      <c r="HXH146" s="632"/>
      <c r="HXI146" s="632"/>
      <c r="HXJ146" s="632"/>
      <c r="HXK146" s="632"/>
      <c r="HXL146" s="632"/>
      <c r="HXM146" s="632"/>
      <c r="HXN146" s="632"/>
      <c r="HXO146" s="632"/>
      <c r="HXP146" s="632"/>
      <c r="HXQ146" s="632"/>
      <c r="HXR146" s="632"/>
      <c r="HXS146" s="632"/>
      <c r="HXT146" s="632"/>
      <c r="HXU146" s="632"/>
      <c r="HXV146" s="632"/>
      <c r="HXW146" s="632"/>
      <c r="HXX146" s="632"/>
      <c r="HXY146" s="632"/>
      <c r="HXZ146" s="632"/>
      <c r="HYA146" s="632"/>
      <c r="HYB146" s="632"/>
      <c r="HYC146" s="632"/>
      <c r="HYD146" s="632"/>
      <c r="HYE146" s="632"/>
      <c r="HYF146" s="632"/>
      <c r="HYG146" s="632"/>
      <c r="HYH146" s="632"/>
      <c r="HYI146" s="632"/>
      <c r="HYJ146" s="632"/>
      <c r="HYK146" s="632"/>
      <c r="HYL146" s="632"/>
      <c r="HYM146" s="632"/>
      <c r="HYN146" s="632"/>
      <c r="HYO146" s="632"/>
      <c r="HYP146" s="632"/>
      <c r="HYQ146" s="632"/>
      <c r="HYR146" s="632"/>
      <c r="HYS146" s="632"/>
      <c r="HYT146" s="632"/>
      <c r="HYU146" s="632"/>
      <c r="HYV146" s="632"/>
      <c r="HYW146" s="632"/>
      <c r="HYX146" s="632"/>
      <c r="HYY146" s="632"/>
      <c r="HYZ146" s="632"/>
      <c r="HZA146" s="632"/>
      <c r="HZB146" s="632"/>
      <c r="HZC146" s="632"/>
      <c r="HZD146" s="632"/>
      <c r="HZE146" s="632"/>
      <c r="HZF146" s="632"/>
      <c r="HZG146" s="632"/>
      <c r="HZH146" s="632"/>
      <c r="HZI146" s="632"/>
      <c r="HZJ146" s="632"/>
      <c r="HZK146" s="632"/>
      <c r="HZL146" s="632"/>
      <c r="HZM146" s="632"/>
      <c r="HZN146" s="632"/>
      <c r="HZO146" s="632"/>
      <c r="HZP146" s="632"/>
      <c r="HZQ146" s="632"/>
      <c r="HZR146" s="632"/>
      <c r="HZS146" s="632"/>
      <c r="HZT146" s="632"/>
      <c r="HZU146" s="632"/>
      <c r="HZV146" s="632"/>
      <c r="HZW146" s="632"/>
      <c r="HZX146" s="632"/>
      <c r="HZY146" s="632"/>
      <c r="HZZ146" s="632"/>
      <c r="IAA146" s="632"/>
      <c r="IAB146" s="632"/>
      <c r="IAC146" s="632"/>
      <c r="IAD146" s="632"/>
      <c r="IAE146" s="632"/>
      <c r="IAF146" s="632"/>
      <c r="IAG146" s="632"/>
      <c r="IAH146" s="632"/>
      <c r="IAI146" s="632"/>
      <c r="IAJ146" s="632"/>
      <c r="IAK146" s="632"/>
      <c r="IAL146" s="632"/>
      <c r="IAM146" s="632"/>
      <c r="IAN146" s="632"/>
      <c r="IAO146" s="632"/>
      <c r="IAP146" s="632"/>
      <c r="IAQ146" s="632"/>
      <c r="IAR146" s="632"/>
      <c r="IAS146" s="632"/>
      <c r="IAT146" s="632"/>
      <c r="IAU146" s="632"/>
      <c r="IAV146" s="632"/>
      <c r="IAW146" s="632"/>
      <c r="IAX146" s="632"/>
      <c r="IAY146" s="632"/>
      <c r="IAZ146" s="632"/>
      <c r="IBA146" s="632"/>
      <c r="IBB146" s="632"/>
      <c r="IBC146" s="632"/>
      <c r="IBD146" s="632"/>
      <c r="IBE146" s="632"/>
      <c r="IBF146" s="632"/>
      <c r="IBG146" s="632"/>
      <c r="IBH146" s="632"/>
      <c r="IBI146" s="632"/>
      <c r="IBJ146" s="632"/>
      <c r="IBK146" s="632"/>
      <c r="IBL146" s="632"/>
      <c r="IBM146" s="632"/>
      <c r="IBN146" s="632"/>
      <c r="IBO146" s="632"/>
      <c r="IBP146" s="632"/>
      <c r="IBQ146" s="632"/>
      <c r="IBR146" s="632"/>
      <c r="IBS146" s="632"/>
      <c r="IBT146" s="632"/>
      <c r="IBU146" s="632"/>
      <c r="IBV146" s="632"/>
      <c r="IBW146" s="632"/>
      <c r="IBX146" s="632"/>
      <c r="IBY146" s="632"/>
      <c r="IBZ146" s="632"/>
      <c r="ICA146" s="632"/>
      <c r="ICB146" s="632"/>
      <c r="ICC146" s="632"/>
      <c r="ICD146" s="632"/>
      <c r="ICE146" s="632"/>
      <c r="ICF146" s="632"/>
      <c r="ICG146" s="632"/>
      <c r="ICH146" s="632"/>
      <c r="ICI146" s="632"/>
      <c r="ICJ146" s="632"/>
      <c r="ICK146" s="632"/>
      <c r="ICL146" s="632"/>
      <c r="ICM146" s="632"/>
      <c r="ICN146" s="632"/>
      <c r="ICO146" s="632"/>
      <c r="ICP146" s="632"/>
      <c r="ICQ146" s="632"/>
      <c r="ICR146" s="632"/>
      <c r="ICS146" s="632"/>
      <c r="ICT146" s="632"/>
      <c r="ICU146" s="632"/>
      <c r="ICV146" s="632"/>
      <c r="ICW146" s="632"/>
      <c r="ICX146" s="632"/>
      <c r="ICY146" s="632"/>
      <c r="ICZ146" s="632"/>
      <c r="IDA146" s="632"/>
      <c r="IDB146" s="632"/>
      <c r="IDC146" s="632"/>
      <c r="IDD146" s="632"/>
      <c r="IDE146" s="632"/>
      <c r="IDF146" s="632"/>
      <c r="IDG146" s="632"/>
      <c r="IDH146" s="632"/>
      <c r="IDI146" s="632"/>
      <c r="IDJ146" s="632"/>
      <c r="IDK146" s="632"/>
      <c r="IDL146" s="632"/>
      <c r="IDM146" s="632"/>
      <c r="IDN146" s="632"/>
      <c r="IDO146" s="632"/>
      <c r="IDP146" s="632"/>
      <c r="IDQ146" s="632"/>
      <c r="IDR146" s="632"/>
      <c r="IDS146" s="632"/>
      <c r="IDT146" s="632"/>
      <c r="IDU146" s="632"/>
      <c r="IDV146" s="632"/>
      <c r="IDW146" s="632"/>
      <c r="IDX146" s="632"/>
      <c r="IDY146" s="632"/>
      <c r="IDZ146" s="632"/>
      <c r="IEA146" s="632"/>
      <c r="IEB146" s="632"/>
      <c r="IEC146" s="632"/>
      <c r="IED146" s="632"/>
      <c r="IEE146" s="632"/>
      <c r="IEF146" s="632"/>
      <c r="IEG146" s="632"/>
      <c r="IEH146" s="632"/>
      <c r="IEI146" s="632"/>
      <c r="IEJ146" s="632"/>
      <c r="IEK146" s="632"/>
      <c r="IEL146" s="632"/>
      <c r="IEM146" s="632"/>
      <c r="IEN146" s="632"/>
      <c r="IEO146" s="632"/>
      <c r="IEP146" s="632"/>
      <c r="IEQ146" s="632"/>
      <c r="IER146" s="632"/>
      <c r="IES146" s="632"/>
      <c r="IET146" s="632"/>
      <c r="IEU146" s="632"/>
      <c r="IEV146" s="632"/>
      <c r="IEW146" s="632"/>
      <c r="IEX146" s="632"/>
      <c r="IEY146" s="632"/>
      <c r="IEZ146" s="632"/>
      <c r="IFA146" s="632"/>
      <c r="IFB146" s="632"/>
      <c r="IFC146" s="632"/>
      <c r="IFD146" s="632"/>
      <c r="IFE146" s="632"/>
      <c r="IFF146" s="632"/>
      <c r="IFG146" s="632"/>
      <c r="IFH146" s="632"/>
      <c r="IFI146" s="632"/>
      <c r="IFJ146" s="632"/>
      <c r="IFK146" s="632"/>
      <c r="IFL146" s="632"/>
      <c r="IFM146" s="632"/>
      <c r="IFN146" s="632"/>
      <c r="IFO146" s="632"/>
      <c r="IFP146" s="632"/>
      <c r="IFQ146" s="632"/>
      <c r="IFR146" s="632"/>
      <c r="IFS146" s="632"/>
      <c r="IFT146" s="632"/>
      <c r="IFU146" s="632"/>
      <c r="IFV146" s="632"/>
      <c r="IFW146" s="632"/>
      <c r="IFX146" s="632"/>
      <c r="IFY146" s="632"/>
      <c r="IFZ146" s="632"/>
      <c r="IGA146" s="632"/>
      <c r="IGB146" s="632"/>
      <c r="IGC146" s="632"/>
      <c r="IGD146" s="632"/>
      <c r="IGE146" s="632"/>
      <c r="IGF146" s="632"/>
      <c r="IGG146" s="632"/>
      <c r="IGH146" s="632"/>
      <c r="IGI146" s="632"/>
      <c r="IGJ146" s="632"/>
      <c r="IGK146" s="632"/>
      <c r="IGL146" s="632"/>
      <c r="IGM146" s="632"/>
      <c r="IGN146" s="632"/>
      <c r="IGO146" s="632"/>
      <c r="IGP146" s="632"/>
      <c r="IGQ146" s="632"/>
      <c r="IGR146" s="632"/>
      <c r="IGS146" s="632"/>
      <c r="IGT146" s="632"/>
      <c r="IGU146" s="632"/>
      <c r="IGV146" s="632"/>
      <c r="IGW146" s="632"/>
      <c r="IGX146" s="632"/>
      <c r="IGY146" s="632"/>
      <c r="IGZ146" s="632"/>
      <c r="IHA146" s="632"/>
      <c r="IHB146" s="632"/>
      <c r="IHC146" s="632"/>
      <c r="IHD146" s="632"/>
      <c r="IHE146" s="632"/>
      <c r="IHF146" s="632"/>
      <c r="IHG146" s="632"/>
      <c r="IHH146" s="632"/>
      <c r="IHI146" s="632"/>
      <c r="IHJ146" s="632"/>
      <c r="IHK146" s="632"/>
      <c r="IHL146" s="632"/>
      <c r="IHM146" s="632"/>
      <c r="IHN146" s="632"/>
      <c r="IHO146" s="632"/>
      <c r="IHP146" s="632"/>
      <c r="IHQ146" s="632"/>
      <c r="IHR146" s="632"/>
      <c r="IHS146" s="632"/>
      <c r="IHT146" s="632"/>
      <c r="IHU146" s="632"/>
      <c r="IHV146" s="632"/>
      <c r="IHW146" s="632"/>
      <c r="IHX146" s="632"/>
      <c r="IHY146" s="632"/>
      <c r="IHZ146" s="632"/>
      <c r="IIA146" s="632"/>
      <c r="IIB146" s="632"/>
      <c r="IIC146" s="632"/>
      <c r="IID146" s="632"/>
      <c r="IIE146" s="632"/>
      <c r="IIF146" s="632"/>
      <c r="IIG146" s="632"/>
      <c r="IIH146" s="632"/>
      <c r="III146" s="632"/>
      <c r="IIJ146" s="632"/>
      <c r="IIK146" s="632"/>
      <c r="IIL146" s="632"/>
      <c r="IIM146" s="632"/>
      <c r="IIN146" s="632"/>
      <c r="IIO146" s="632"/>
      <c r="IIP146" s="632"/>
      <c r="IIQ146" s="632"/>
      <c r="IIR146" s="632"/>
      <c r="IIS146" s="632"/>
      <c r="IIT146" s="632"/>
      <c r="IIU146" s="632"/>
      <c r="IIV146" s="632"/>
      <c r="IIW146" s="632"/>
      <c r="IIX146" s="632"/>
      <c r="IIY146" s="632"/>
      <c r="IIZ146" s="632"/>
      <c r="IJA146" s="632"/>
      <c r="IJB146" s="632"/>
      <c r="IJC146" s="632"/>
      <c r="IJD146" s="632"/>
      <c r="IJE146" s="632"/>
      <c r="IJF146" s="632"/>
      <c r="IJG146" s="632"/>
      <c r="IJH146" s="632"/>
      <c r="IJI146" s="632"/>
      <c r="IJJ146" s="632"/>
      <c r="IJK146" s="632"/>
      <c r="IJL146" s="632"/>
      <c r="IJM146" s="632"/>
      <c r="IJN146" s="632"/>
      <c r="IJO146" s="632"/>
      <c r="IJP146" s="632"/>
      <c r="IJQ146" s="632"/>
      <c r="IJR146" s="632"/>
      <c r="IJS146" s="632"/>
      <c r="IJT146" s="632"/>
      <c r="IJU146" s="632"/>
      <c r="IJV146" s="632"/>
      <c r="IJW146" s="632"/>
      <c r="IJX146" s="632"/>
      <c r="IJY146" s="632"/>
      <c r="IJZ146" s="632"/>
      <c r="IKA146" s="632"/>
      <c r="IKB146" s="632"/>
      <c r="IKC146" s="632"/>
      <c r="IKD146" s="632"/>
      <c r="IKE146" s="632"/>
      <c r="IKF146" s="632"/>
      <c r="IKG146" s="632"/>
      <c r="IKH146" s="632"/>
      <c r="IKI146" s="632"/>
      <c r="IKJ146" s="632"/>
      <c r="IKK146" s="632"/>
      <c r="IKL146" s="632"/>
      <c r="IKM146" s="632"/>
      <c r="IKN146" s="632"/>
      <c r="IKO146" s="632"/>
      <c r="IKP146" s="632"/>
      <c r="IKQ146" s="632"/>
      <c r="IKR146" s="632"/>
      <c r="IKS146" s="632"/>
      <c r="IKT146" s="632"/>
      <c r="IKU146" s="632"/>
      <c r="IKV146" s="632"/>
      <c r="IKW146" s="632"/>
      <c r="IKX146" s="632"/>
      <c r="IKY146" s="632"/>
      <c r="IKZ146" s="632"/>
      <c r="ILA146" s="632"/>
      <c r="ILB146" s="632"/>
      <c r="ILC146" s="632"/>
      <c r="ILD146" s="632"/>
      <c r="ILE146" s="632"/>
      <c r="ILF146" s="632"/>
      <c r="ILG146" s="632"/>
      <c r="ILH146" s="632"/>
      <c r="ILI146" s="632"/>
      <c r="ILJ146" s="632"/>
      <c r="ILK146" s="632"/>
      <c r="ILL146" s="632"/>
      <c r="ILM146" s="632"/>
      <c r="ILN146" s="632"/>
      <c r="ILO146" s="632"/>
      <c r="ILP146" s="632"/>
      <c r="ILQ146" s="632"/>
      <c r="ILR146" s="632"/>
      <c r="ILS146" s="632"/>
      <c r="ILT146" s="632"/>
      <c r="ILU146" s="632"/>
      <c r="ILV146" s="632"/>
      <c r="ILW146" s="632"/>
      <c r="ILX146" s="632"/>
      <c r="ILY146" s="632"/>
      <c r="ILZ146" s="632"/>
      <c r="IMA146" s="632"/>
      <c r="IMB146" s="632"/>
      <c r="IMC146" s="632"/>
      <c r="IMD146" s="632"/>
      <c r="IME146" s="632"/>
      <c r="IMF146" s="632"/>
      <c r="IMG146" s="632"/>
      <c r="IMH146" s="632"/>
      <c r="IMI146" s="632"/>
      <c r="IMJ146" s="632"/>
      <c r="IMK146" s="632"/>
      <c r="IML146" s="632"/>
      <c r="IMM146" s="632"/>
      <c r="IMN146" s="632"/>
      <c r="IMO146" s="632"/>
      <c r="IMP146" s="632"/>
      <c r="IMQ146" s="632"/>
      <c r="IMR146" s="632"/>
      <c r="IMS146" s="632"/>
      <c r="IMT146" s="632"/>
      <c r="IMU146" s="632"/>
      <c r="IMV146" s="632"/>
      <c r="IMW146" s="632"/>
      <c r="IMX146" s="632"/>
      <c r="IMY146" s="632"/>
      <c r="IMZ146" s="632"/>
      <c r="INA146" s="632"/>
      <c r="INB146" s="632"/>
      <c r="INC146" s="632"/>
      <c r="IND146" s="632"/>
      <c r="INE146" s="632"/>
      <c r="INF146" s="632"/>
      <c r="ING146" s="632"/>
      <c r="INH146" s="632"/>
      <c r="INI146" s="632"/>
      <c r="INJ146" s="632"/>
      <c r="INK146" s="632"/>
      <c r="INL146" s="632"/>
      <c r="INM146" s="632"/>
      <c r="INN146" s="632"/>
      <c r="INO146" s="632"/>
      <c r="INP146" s="632"/>
      <c r="INQ146" s="632"/>
      <c r="INR146" s="632"/>
      <c r="INS146" s="632"/>
      <c r="INT146" s="632"/>
      <c r="INU146" s="632"/>
      <c r="INV146" s="632"/>
      <c r="INW146" s="632"/>
      <c r="INX146" s="632"/>
      <c r="INY146" s="632"/>
      <c r="INZ146" s="632"/>
      <c r="IOA146" s="632"/>
      <c r="IOB146" s="632"/>
      <c r="IOC146" s="632"/>
      <c r="IOD146" s="632"/>
      <c r="IOE146" s="632"/>
      <c r="IOF146" s="632"/>
      <c r="IOG146" s="632"/>
      <c r="IOH146" s="632"/>
      <c r="IOI146" s="632"/>
      <c r="IOJ146" s="632"/>
      <c r="IOK146" s="632"/>
      <c r="IOL146" s="632"/>
      <c r="IOM146" s="632"/>
      <c r="ION146" s="632"/>
      <c r="IOO146" s="632"/>
      <c r="IOP146" s="632"/>
      <c r="IOQ146" s="632"/>
      <c r="IOR146" s="632"/>
      <c r="IOS146" s="632"/>
      <c r="IOT146" s="632"/>
      <c r="IOU146" s="632"/>
      <c r="IOV146" s="632"/>
      <c r="IOW146" s="632"/>
      <c r="IOX146" s="632"/>
      <c r="IOY146" s="632"/>
      <c r="IOZ146" s="632"/>
      <c r="IPA146" s="632"/>
      <c r="IPB146" s="632"/>
      <c r="IPC146" s="632"/>
      <c r="IPD146" s="632"/>
      <c r="IPE146" s="632"/>
      <c r="IPF146" s="632"/>
      <c r="IPG146" s="632"/>
      <c r="IPH146" s="632"/>
      <c r="IPI146" s="632"/>
      <c r="IPJ146" s="632"/>
      <c r="IPK146" s="632"/>
      <c r="IPL146" s="632"/>
      <c r="IPM146" s="632"/>
      <c r="IPN146" s="632"/>
      <c r="IPO146" s="632"/>
      <c r="IPP146" s="632"/>
      <c r="IPQ146" s="632"/>
      <c r="IPR146" s="632"/>
      <c r="IPS146" s="632"/>
      <c r="IPT146" s="632"/>
      <c r="IPU146" s="632"/>
      <c r="IPV146" s="632"/>
      <c r="IPW146" s="632"/>
      <c r="IPX146" s="632"/>
      <c r="IPY146" s="632"/>
      <c r="IPZ146" s="632"/>
      <c r="IQA146" s="632"/>
      <c r="IQB146" s="632"/>
      <c r="IQC146" s="632"/>
      <c r="IQD146" s="632"/>
      <c r="IQE146" s="632"/>
      <c r="IQF146" s="632"/>
      <c r="IQG146" s="632"/>
      <c r="IQH146" s="632"/>
      <c r="IQI146" s="632"/>
      <c r="IQJ146" s="632"/>
      <c r="IQK146" s="632"/>
      <c r="IQL146" s="632"/>
      <c r="IQM146" s="632"/>
      <c r="IQN146" s="632"/>
      <c r="IQO146" s="632"/>
      <c r="IQP146" s="632"/>
      <c r="IQQ146" s="632"/>
      <c r="IQR146" s="632"/>
      <c r="IQS146" s="632"/>
      <c r="IQT146" s="632"/>
      <c r="IQU146" s="632"/>
      <c r="IQV146" s="632"/>
      <c r="IQW146" s="632"/>
      <c r="IQX146" s="632"/>
      <c r="IQY146" s="632"/>
      <c r="IQZ146" s="632"/>
      <c r="IRA146" s="632"/>
      <c r="IRB146" s="632"/>
      <c r="IRC146" s="632"/>
      <c r="IRD146" s="632"/>
      <c r="IRE146" s="632"/>
      <c r="IRF146" s="632"/>
      <c r="IRG146" s="632"/>
      <c r="IRH146" s="632"/>
      <c r="IRI146" s="632"/>
      <c r="IRJ146" s="632"/>
      <c r="IRK146" s="632"/>
      <c r="IRL146" s="632"/>
      <c r="IRM146" s="632"/>
      <c r="IRN146" s="632"/>
      <c r="IRO146" s="632"/>
      <c r="IRP146" s="632"/>
      <c r="IRQ146" s="632"/>
      <c r="IRR146" s="632"/>
      <c r="IRS146" s="632"/>
      <c r="IRT146" s="632"/>
      <c r="IRU146" s="632"/>
      <c r="IRV146" s="632"/>
      <c r="IRW146" s="632"/>
      <c r="IRX146" s="632"/>
      <c r="IRY146" s="632"/>
      <c r="IRZ146" s="632"/>
      <c r="ISA146" s="632"/>
      <c r="ISB146" s="632"/>
      <c r="ISC146" s="632"/>
      <c r="ISD146" s="632"/>
      <c r="ISE146" s="632"/>
      <c r="ISF146" s="632"/>
      <c r="ISG146" s="632"/>
      <c r="ISH146" s="632"/>
      <c r="ISI146" s="632"/>
      <c r="ISJ146" s="632"/>
      <c r="ISK146" s="632"/>
      <c r="ISL146" s="632"/>
      <c r="ISM146" s="632"/>
      <c r="ISN146" s="632"/>
      <c r="ISO146" s="632"/>
      <c r="ISP146" s="632"/>
      <c r="ISQ146" s="632"/>
      <c r="ISR146" s="632"/>
      <c r="ISS146" s="632"/>
      <c r="IST146" s="632"/>
      <c r="ISU146" s="632"/>
      <c r="ISV146" s="632"/>
      <c r="ISW146" s="632"/>
      <c r="ISX146" s="632"/>
      <c r="ISY146" s="632"/>
      <c r="ISZ146" s="632"/>
      <c r="ITA146" s="632"/>
      <c r="ITB146" s="632"/>
      <c r="ITC146" s="632"/>
      <c r="ITD146" s="632"/>
      <c r="ITE146" s="632"/>
      <c r="ITF146" s="632"/>
      <c r="ITG146" s="632"/>
      <c r="ITH146" s="632"/>
      <c r="ITI146" s="632"/>
      <c r="ITJ146" s="632"/>
      <c r="ITK146" s="632"/>
      <c r="ITL146" s="632"/>
      <c r="ITM146" s="632"/>
      <c r="ITN146" s="632"/>
      <c r="ITO146" s="632"/>
      <c r="ITP146" s="632"/>
      <c r="ITQ146" s="632"/>
      <c r="ITR146" s="632"/>
      <c r="ITS146" s="632"/>
      <c r="ITT146" s="632"/>
      <c r="ITU146" s="632"/>
      <c r="ITV146" s="632"/>
      <c r="ITW146" s="632"/>
      <c r="ITX146" s="632"/>
      <c r="ITY146" s="632"/>
      <c r="ITZ146" s="632"/>
      <c r="IUA146" s="632"/>
      <c r="IUB146" s="632"/>
      <c r="IUC146" s="632"/>
      <c r="IUD146" s="632"/>
      <c r="IUE146" s="632"/>
      <c r="IUF146" s="632"/>
      <c r="IUG146" s="632"/>
      <c r="IUH146" s="632"/>
      <c r="IUI146" s="632"/>
      <c r="IUJ146" s="632"/>
      <c r="IUK146" s="632"/>
      <c r="IUL146" s="632"/>
      <c r="IUM146" s="632"/>
      <c r="IUN146" s="632"/>
      <c r="IUO146" s="632"/>
      <c r="IUP146" s="632"/>
      <c r="IUQ146" s="632"/>
      <c r="IUR146" s="632"/>
      <c r="IUS146" s="632"/>
      <c r="IUT146" s="632"/>
      <c r="IUU146" s="632"/>
      <c r="IUV146" s="632"/>
      <c r="IUW146" s="632"/>
      <c r="IUX146" s="632"/>
      <c r="IUY146" s="632"/>
      <c r="IUZ146" s="632"/>
      <c r="IVA146" s="632"/>
      <c r="IVB146" s="632"/>
      <c r="IVC146" s="632"/>
      <c r="IVD146" s="632"/>
      <c r="IVE146" s="632"/>
      <c r="IVF146" s="632"/>
      <c r="IVG146" s="632"/>
      <c r="IVH146" s="632"/>
      <c r="IVI146" s="632"/>
      <c r="IVJ146" s="632"/>
      <c r="IVK146" s="632"/>
      <c r="IVL146" s="632"/>
      <c r="IVM146" s="632"/>
      <c r="IVN146" s="632"/>
      <c r="IVO146" s="632"/>
      <c r="IVP146" s="632"/>
      <c r="IVQ146" s="632"/>
      <c r="IVR146" s="632"/>
      <c r="IVS146" s="632"/>
      <c r="IVT146" s="632"/>
      <c r="IVU146" s="632"/>
      <c r="IVV146" s="632"/>
      <c r="IVW146" s="632"/>
      <c r="IVX146" s="632"/>
      <c r="IVY146" s="632"/>
      <c r="IVZ146" s="632"/>
      <c r="IWA146" s="632"/>
      <c r="IWB146" s="632"/>
      <c r="IWC146" s="632"/>
      <c r="IWD146" s="632"/>
      <c r="IWE146" s="632"/>
      <c r="IWF146" s="632"/>
      <c r="IWG146" s="632"/>
      <c r="IWH146" s="632"/>
      <c r="IWI146" s="632"/>
      <c r="IWJ146" s="632"/>
      <c r="IWK146" s="632"/>
      <c r="IWL146" s="632"/>
      <c r="IWM146" s="632"/>
      <c r="IWN146" s="632"/>
      <c r="IWO146" s="632"/>
      <c r="IWP146" s="632"/>
      <c r="IWQ146" s="632"/>
      <c r="IWR146" s="632"/>
      <c r="IWS146" s="632"/>
      <c r="IWT146" s="632"/>
      <c r="IWU146" s="632"/>
      <c r="IWV146" s="632"/>
      <c r="IWW146" s="632"/>
      <c r="IWX146" s="632"/>
      <c r="IWY146" s="632"/>
      <c r="IWZ146" s="632"/>
      <c r="IXA146" s="632"/>
      <c r="IXB146" s="632"/>
      <c r="IXC146" s="632"/>
      <c r="IXD146" s="632"/>
      <c r="IXE146" s="632"/>
      <c r="IXF146" s="632"/>
      <c r="IXG146" s="632"/>
      <c r="IXH146" s="632"/>
      <c r="IXI146" s="632"/>
      <c r="IXJ146" s="632"/>
      <c r="IXK146" s="632"/>
      <c r="IXL146" s="632"/>
      <c r="IXM146" s="632"/>
      <c r="IXN146" s="632"/>
      <c r="IXO146" s="632"/>
      <c r="IXP146" s="632"/>
      <c r="IXQ146" s="632"/>
      <c r="IXR146" s="632"/>
      <c r="IXS146" s="632"/>
      <c r="IXT146" s="632"/>
      <c r="IXU146" s="632"/>
      <c r="IXV146" s="632"/>
      <c r="IXW146" s="632"/>
      <c r="IXX146" s="632"/>
      <c r="IXY146" s="632"/>
      <c r="IXZ146" s="632"/>
      <c r="IYA146" s="632"/>
      <c r="IYB146" s="632"/>
      <c r="IYC146" s="632"/>
      <c r="IYD146" s="632"/>
      <c r="IYE146" s="632"/>
      <c r="IYF146" s="632"/>
      <c r="IYG146" s="632"/>
      <c r="IYH146" s="632"/>
      <c r="IYI146" s="632"/>
      <c r="IYJ146" s="632"/>
      <c r="IYK146" s="632"/>
      <c r="IYL146" s="632"/>
      <c r="IYM146" s="632"/>
      <c r="IYN146" s="632"/>
      <c r="IYO146" s="632"/>
      <c r="IYP146" s="632"/>
      <c r="IYQ146" s="632"/>
      <c r="IYR146" s="632"/>
      <c r="IYS146" s="632"/>
      <c r="IYT146" s="632"/>
      <c r="IYU146" s="632"/>
      <c r="IYV146" s="632"/>
      <c r="IYW146" s="632"/>
      <c r="IYX146" s="632"/>
      <c r="IYY146" s="632"/>
      <c r="IYZ146" s="632"/>
      <c r="IZA146" s="632"/>
      <c r="IZB146" s="632"/>
      <c r="IZC146" s="632"/>
      <c r="IZD146" s="632"/>
      <c r="IZE146" s="632"/>
      <c r="IZF146" s="632"/>
      <c r="IZG146" s="632"/>
      <c r="IZH146" s="632"/>
      <c r="IZI146" s="632"/>
      <c r="IZJ146" s="632"/>
      <c r="IZK146" s="632"/>
      <c r="IZL146" s="632"/>
      <c r="IZM146" s="632"/>
      <c r="IZN146" s="632"/>
      <c r="IZO146" s="632"/>
      <c r="IZP146" s="632"/>
      <c r="IZQ146" s="632"/>
      <c r="IZR146" s="632"/>
      <c r="IZS146" s="632"/>
      <c r="IZT146" s="632"/>
      <c r="IZU146" s="632"/>
      <c r="IZV146" s="632"/>
      <c r="IZW146" s="632"/>
      <c r="IZX146" s="632"/>
      <c r="IZY146" s="632"/>
      <c r="IZZ146" s="632"/>
      <c r="JAA146" s="632"/>
      <c r="JAB146" s="632"/>
      <c r="JAC146" s="632"/>
      <c r="JAD146" s="632"/>
      <c r="JAE146" s="632"/>
      <c r="JAF146" s="632"/>
      <c r="JAG146" s="632"/>
      <c r="JAH146" s="632"/>
      <c r="JAI146" s="632"/>
      <c r="JAJ146" s="632"/>
      <c r="JAK146" s="632"/>
      <c r="JAL146" s="632"/>
      <c r="JAM146" s="632"/>
      <c r="JAN146" s="632"/>
      <c r="JAO146" s="632"/>
      <c r="JAP146" s="632"/>
      <c r="JAQ146" s="632"/>
      <c r="JAR146" s="632"/>
      <c r="JAS146" s="632"/>
      <c r="JAT146" s="632"/>
      <c r="JAU146" s="632"/>
      <c r="JAV146" s="632"/>
      <c r="JAW146" s="632"/>
      <c r="JAX146" s="632"/>
      <c r="JAY146" s="632"/>
      <c r="JAZ146" s="632"/>
      <c r="JBA146" s="632"/>
      <c r="JBB146" s="632"/>
      <c r="JBC146" s="632"/>
      <c r="JBD146" s="632"/>
      <c r="JBE146" s="632"/>
      <c r="JBF146" s="632"/>
      <c r="JBG146" s="632"/>
      <c r="JBH146" s="632"/>
      <c r="JBI146" s="632"/>
      <c r="JBJ146" s="632"/>
      <c r="JBK146" s="632"/>
      <c r="JBL146" s="632"/>
      <c r="JBM146" s="632"/>
      <c r="JBN146" s="632"/>
      <c r="JBO146" s="632"/>
      <c r="JBP146" s="632"/>
      <c r="JBQ146" s="632"/>
      <c r="JBR146" s="632"/>
      <c r="JBS146" s="632"/>
      <c r="JBT146" s="632"/>
      <c r="JBU146" s="632"/>
      <c r="JBV146" s="632"/>
      <c r="JBW146" s="632"/>
      <c r="JBX146" s="632"/>
      <c r="JBY146" s="632"/>
      <c r="JBZ146" s="632"/>
      <c r="JCA146" s="632"/>
      <c r="JCB146" s="632"/>
      <c r="JCC146" s="632"/>
      <c r="JCD146" s="632"/>
      <c r="JCE146" s="632"/>
      <c r="JCF146" s="632"/>
      <c r="JCG146" s="632"/>
      <c r="JCH146" s="632"/>
      <c r="JCI146" s="632"/>
      <c r="JCJ146" s="632"/>
      <c r="JCK146" s="632"/>
      <c r="JCL146" s="632"/>
      <c r="JCM146" s="632"/>
      <c r="JCN146" s="632"/>
      <c r="JCO146" s="632"/>
      <c r="JCP146" s="632"/>
      <c r="JCQ146" s="632"/>
      <c r="JCR146" s="632"/>
      <c r="JCS146" s="632"/>
      <c r="JCT146" s="632"/>
      <c r="JCU146" s="632"/>
      <c r="JCV146" s="632"/>
      <c r="JCW146" s="632"/>
      <c r="JCX146" s="632"/>
      <c r="JCY146" s="632"/>
      <c r="JCZ146" s="632"/>
      <c r="JDA146" s="632"/>
      <c r="JDB146" s="632"/>
      <c r="JDC146" s="632"/>
      <c r="JDD146" s="632"/>
      <c r="JDE146" s="632"/>
      <c r="JDF146" s="632"/>
      <c r="JDG146" s="632"/>
      <c r="JDH146" s="632"/>
      <c r="JDI146" s="632"/>
      <c r="JDJ146" s="632"/>
      <c r="JDK146" s="632"/>
      <c r="JDL146" s="632"/>
      <c r="JDM146" s="632"/>
      <c r="JDN146" s="632"/>
      <c r="JDO146" s="632"/>
      <c r="JDP146" s="632"/>
      <c r="JDQ146" s="632"/>
      <c r="JDR146" s="632"/>
      <c r="JDS146" s="632"/>
      <c r="JDT146" s="632"/>
      <c r="JDU146" s="632"/>
      <c r="JDV146" s="632"/>
      <c r="JDW146" s="632"/>
      <c r="JDX146" s="632"/>
      <c r="JDY146" s="632"/>
      <c r="JDZ146" s="632"/>
      <c r="JEA146" s="632"/>
      <c r="JEB146" s="632"/>
      <c r="JEC146" s="632"/>
      <c r="JED146" s="632"/>
      <c r="JEE146" s="632"/>
      <c r="JEF146" s="632"/>
      <c r="JEG146" s="632"/>
      <c r="JEH146" s="632"/>
      <c r="JEI146" s="632"/>
      <c r="JEJ146" s="632"/>
      <c r="JEK146" s="632"/>
      <c r="JEL146" s="632"/>
      <c r="JEM146" s="632"/>
      <c r="JEN146" s="632"/>
      <c r="JEO146" s="632"/>
      <c r="JEP146" s="632"/>
      <c r="JEQ146" s="632"/>
      <c r="JER146" s="632"/>
      <c r="JES146" s="632"/>
      <c r="JET146" s="632"/>
      <c r="JEU146" s="632"/>
      <c r="JEV146" s="632"/>
      <c r="JEW146" s="632"/>
      <c r="JEX146" s="632"/>
      <c r="JEY146" s="632"/>
      <c r="JEZ146" s="632"/>
      <c r="JFA146" s="632"/>
      <c r="JFB146" s="632"/>
      <c r="JFC146" s="632"/>
      <c r="JFD146" s="632"/>
      <c r="JFE146" s="632"/>
      <c r="JFF146" s="632"/>
      <c r="JFG146" s="632"/>
      <c r="JFH146" s="632"/>
      <c r="JFI146" s="632"/>
      <c r="JFJ146" s="632"/>
      <c r="JFK146" s="632"/>
      <c r="JFL146" s="632"/>
      <c r="JFM146" s="632"/>
      <c r="JFN146" s="632"/>
      <c r="JFO146" s="632"/>
      <c r="JFP146" s="632"/>
      <c r="JFQ146" s="632"/>
      <c r="JFR146" s="632"/>
      <c r="JFS146" s="632"/>
      <c r="JFT146" s="632"/>
      <c r="JFU146" s="632"/>
      <c r="JFV146" s="632"/>
      <c r="JFW146" s="632"/>
      <c r="JFX146" s="632"/>
      <c r="JFY146" s="632"/>
      <c r="JFZ146" s="632"/>
      <c r="JGA146" s="632"/>
      <c r="JGB146" s="632"/>
      <c r="JGC146" s="632"/>
      <c r="JGD146" s="632"/>
      <c r="JGE146" s="632"/>
      <c r="JGF146" s="632"/>
      <c r="JGG146" s="632"/>
      <c r="JGH146" s="632"/>
      <c r="JGI146" s="632"/>
      <c r="JGJ146" s="632"/>
      <c r="JGK146" s="632"/>
      <c r="JGL146" s="632"/>
      <c r="JGM146" s="632"/>
      <c r="JGN146" s="632"/>
      <c r="JGO146" s="632"/>
      <c r="JGP146" s="632"/>
      <c r="JGQ146" s="632"/>
      <c r="JGR146" s="632"/>
      <c r="JGS146" s="632"/>
      <c r="JGT146" s="632"/>
      <c r="JGU146" s="632"/>
      <c r="JGV146" s="632"/>
      <c r="JGW146" s="632"/>
      <c r="JGX146" s="632"/>
      <c r="JGY146" s="632"/>
      <c r="JGZ146" s="632"/>
      <c r="JHA146" s="632"/>
      <c r="JHB146" s="632"/>
      <c r="JHC146" s="632"/>
      <c r="JHD146" s="632"/>
      <c r="JHE146" s="632"/>
      <c r="JHF146" s="632"/>
      <c r="JHG146" s="632"/>
      <c r="JHH146" s="632"/>
      <c r="JHI146" s="632"/>
      <c r="JHJ146" s="632"/>
      <c r="JHK146" s="632"/>
      <c r="JHL146" s="632"/>
      <c r="JHM146" s="632"/>
      <c r="JHN146" s="632"/>
      <c r="JHO146" s="632"/>
      <c r="JHP146" s="632"/>
      <c r="JHQ146" s="632"/>
      <c r="JHR146" s="632"/>
      <c r="JHS146" s="632"/>
      <c r="JHT146" s="632"/>
      <c r="JHU146" s="632"/>
      <c r="JHV146" s="632"/>
      <c r="JHW146" s="632"/>
      <c r="JHX146" s="632"/>
      <c r="JHY146" s="632"/>
      <c r="JHZ146" s="632"/>
      <c r="JIA146" s="632"/>
      <c r="JIB146" s="632"/>
      <c r="JIC146" s="632"/>
      <c r="JID146" s="632"/>
      <c r="JIE146" s="632"/>
      <c r="JIF146" s="632"/>
      <c r="JIG146" s="632"/>
      <c r="JIH146" s="632"/>
      <c r="JII146" s="632"/>
      <c r="JIJ146" s="632"/>
      <c r="JIK146" s="632"/>
      <c r="JIL146" s="632"/>
      <c r="JIM146" s="632"/>
      <c r="JIN146" s="632"/>
      <c r="JIO146" s="632"/>
      <c r="JIP146" s="632"/>
      <c r="JIQ146" s="632"/>
      <c r="JIR146" s="632"/>
      <c r="JIS146" s="632"/>
      <c r="JIT146" s="632"/>
      <c r="JIU146" s="632"/>
      <c r="JIV146" s="632"/>
      <c r="JIW146" s="632"/>
      <c r="JIX146" s="632"/>
      <c r="JIY146" s="632"/>
      <c r="JIZ146" s="632"/>
      <c r="JJA146" s="632"/>
      <c r="JJB146" s="632"/>
      <c r="JJC146" s="632"/>
      <c r="JJD146" s="632"/>
      <c r="JJE146" s="632"/>
      <c r="JJF146" s="632"/>
      <c r="JJG146" s="632"/>
      <c r="JJH146" s="632"/>
      <c r="JJI146" s="632"/>
      <c r="JJJ146" s="632"/>
      <c r="JJK146" s="632"/>
      <c r="JJL146" s="632"/>
      <c r="JJM146" s="632"/>
      <c r="JJN146" s="632"/>
      <c r="JJO146" s="632"/>
      <c r="JJP146" s="632"/>
      <c r="JJQ146" s="632"/>
      <c r="JJR146" s="632"/>
      <c r="JJS146" s="632"/>
      <c r="JJT146" s="632"/>
      <c r="JJU146" s="632"/>
      <c r="JJV146" s="632"/>
      <c r="JJW146" s="632"/>
      <c r="JJX146" s="632"/>
      <c r="JJY146" s="632"/>
      <c r="JJZ146" s="632"/>
      <c r="JKA146" s="632"/>
      <c r="JKB146" s="632"/>
      <c r="JKC146" s="632"/>
      <c r="JKD146" s="632"/>
      <c r="JKE146" s="632"/>
      <c r="JKF146" s="632"/>
      <c r="JKG146" s="632"/>
      <c r="JKH146" s="632"/>
      <c r="JKI146" s="632"/>
      <c r="JKJ146" s="632"/>
      <c r="JKK146" s="632"/>
      <c r="JKL146" s="632"/>
      <c r="JKM146" s="632"/>
      <c r="JKN146" s="632"/>
      <c r="JKO146" s="632"/>
      <c r="JKP146" s="632"/>
      <c r="JKQ146" s="632"/>
      <c r="JKR146" s="632"/>
      <c r="JKS146" s="632"/>
      <c r="JKT146" s="632"/>
      <c r="JKU146" s="632"/>
      <c r="JKV146" s="632"/>
      <c r="JKW146" s="632"/>
      <c r="JKX146" s="632"/>
      <c r="JKY146" s="632"/>
      <c r="JKZ146" s="632"/>
      <c r="JLA146" s="632"/>
      <c r="JLB146" s="632"/>
      <c r="JLC146" s="632"/>
      <c r="JLD146" s="632"/>
      <c r="JLE146" s="632"/>
      <c r="JLF146" s="632"/>
      <c r="JLG146" s="632"/>
      <c r="JLH146" s="632"/>
      <c r="JLI146" s="632"/>
      <c r="JLJ146" s="632"/>
      <c r="JLK146" s="632"/>
      <c r="JLL146" s="632"/>
      <c r="JLM146" s="632"/>
      <c r="JLN146" s="632"/>
      <c r="JLO146" s="632"/>
      <c r="JLP146" s="632"/>
      <c r="JLQ146" s="632"/>
      <c r="JLR146" s="632"/>
      <c r="JLS146" s="632"/>
      <c r="JLT146" s="632"/>
      <c r="JLU146" s="632"/>
      <c r="JLV146" s="632"/>
      <c r="JLW146" s="632"/>
      <c r="JLX146" s="632"/>
      <c r="JLY146" s="632"/>
      <c r="JLZ146" s="632"/>
      <c r="JMA146" s="632"/>
      <c r="JMB146" s="632"/>
      <c r="JMC146" s="632"/>
      <c r="JMD146" s="632"/>
      <c r="JME146" s="632"/>
      <c r="JMF146" s="632"/>
      <c r="JMG146" s="632"/>
      <c r="JMH146" s="632"/>
      <c r="JMI146" s="632"/>
      <c r="JMJ146" s="632"/>
      <c r="JMK146" s="632"/>
      <c r="JML146" s="632"/>
      <c r="JMM146" s="632"/>
      <c r="JMN146" s="632"/>
      <c r="JMO146" s="632"/>
      <c r="JMP146" s="632"/>
      <c r="JMQ146" s="632"/>
      <c r="JMR146" s="632"/>
      <c r="JMS146" s="632"/>
      <c r="JMT146" s="632"/>
      <c r="JMU146" s="632"/>
      <c r="JMV146" s="632"/>
      <c r="JMW146" s="632"/>
      <c r="JMX146" s="632"/>
      <c r="JMY146" s="632"/>
      <c r="JMZ146" s="632"/>
      <c r="JNA146" s="632"/>
      <c r="JNB146" s="632"/>
      <c r="JNC146" s="632"/>
      <c r="JND146" s="632"/>
      <c r="JNE146" s="632"/>
      <c r="JNF146" s="632"/>
      <c r="JNG146" s="632"/>
      <c r="JNH146" s="632"/>
      <c r="JNI146" s="632"/>
      <c r="JNJ146" s="632"/>
      <c r="JNK146" s="632"/>
      <c r="JNL146" s="632"/>
      <c r="JNM146" s="632"/>
      <c r="JNN146" s="632"/>
      <c r="JNO146" s="632"/>
      <c r="JNP146" s="632"/>
      <c r="JNQ146" s="632"/>
      <c r="JNR146" s="632"/>
      <c r="JNS146" s="632"/>
      <c r="JNT146" s="632"/>
      <c r="JNU146" s="632"/>
      <c r="JNV146" s="632"/>
      <c r="JNW146" s="632"/>
      <c r="JNX146" s="632"/>
      <c r="JNY146" s="632"/>
      <c r="JNZ146" s="632"/>
      <c r="JOA146" s="632"/>
      <c r="JOB146" s="632"/>
      <c r="JOC146" s="632"/>
      <c r="JOD146" s="632"/>
      <c r="JOE146" s="632"/>
      <c r="JOF146" s="632"/>
      <c r="JOG146" s="632"/>
      <c r="JOH146" s="632"/>
      <c r="JOI146" s="632"/>
      <c r="JOJ146" s="632"/>
      <c r="JOK146" s="632"/>
      <c r="JOL146" s="632"/>
      <c r="JOM146" s="632"/>
      <c r="JON146" s="632"/>
      <c r="JOO146" s="632"/>
      <c r="JOP146" s="632"/>
      <c r="JOQ146" s="632"/>
      <c r="JOR146" s="632"/>
      <c r="JOS146" s="632"/>
      <c r="JOT146" s="632"/>
      <c r="JOU146" s="632"/>
      <c r="JOV146" s="632"/>
      <c r="JOW146" s="632"/>
      <c r="JOX146" s="632"/>
      <c r="JOY146" s="632"/>
      <c r="JOZ146" s="632"/>
      <c r="JPA146" s="632"/>
      <c r="JPB146" s="632"/>
      <c r="JPC146" s="632"/>
      <c r="JPD146" s="632"/>
      <c r="JPE146" s="632"/>
      <c r="JPF146" s="632"/>
      <c r="JPG146" s="632"/>
      <c r="JPH146" s="632"/>
      <c r="JPI146" s="632"/>
      <c r="JPJ146" s="632"/>
      <c r="JPK146" s="632"/>
      <c r="JPL146" s="632"/>
      <c r="JPM146" s="632"/>
      <c r="JPN146" s="632"/>
      <c r="JPO146" s="632"/>
      <c r="JPP146" s="632"/>
      <c r="JPQ146" s="632"/>
      <c r="JPR146" s="632"/>
      <c r="JPS146" s="632"/>
      <c r="JPT146" s="632"/>
      <c r="JPU146" s="632"/>
      <c r="JPV146" s="632"/>
      <c r="JPW146" s="632"/>
      <c r="JPX146" s="632"/>
      <c r="JPY146" s="632"/>
      <c r="JPZ146" s="632"/>
      <c r="JQA146" s="632"/>
      <c r="JQB146" s="632"/>
      <c r="JQC146" s="632"/>
      <c r="JQD146" s="632"/>
      <c r="JQE146" s="632"/>
      <c r="JQF146" s="632"/>
      <c r="JQG146" s="632"/>
      <c r="JQH146" s="632"/>
      <c r="JQI146" s="632"/>
      <c r="JQJ146" s="632"/>
      <c r="JQK146" s="632"/>
      <c r="JQL146" s="632"/>
      <c r="JQM146" s="632"/>
      <c r="JQN146" s="632"/>
      <c r="JQO146" s="632"/>
      <c r="JQP146" s="632"/>
      <c r="JQQ146" s="632"/>
      <c r="JQR146" s="632"/>
      <c r="JQS146" s="632"/>
      <c r="JQT146" s="632"/>
      <c r="JQU146" s="632"/>
      <c r="JQV146" s="632"/>
      <c r="JQW146" s="632"/>
      <c r="JQX146" s="632"/>
      <c r="JQY146" s="632"/>
      <c r="JQZ146" s="632"/>
      <c r="JRA146" s="632"/>
      <c r="JRB146" s="632"/>
      <c r="JRC146" s="632"/>
      <c r="JRD146" s="632"/>
      <c r="JRE146" s="632"/>
      <c r="JRF146" s="632"/>
      <c r="JRG146" s="632"/>
      <c r="JRH146" s="632"/>
      <c r="JRI146" s="632"/>
      <c r="JRJ146" s="632"/>
      <c r="JRK146" s="632"/>
      <c r="JRL146" s="632"/>
      <c r="JRM146" s="632"/>
      <c r="JRN146" s="632"/>
      <c r="JRO146" s="632"/>
      <c r="JRP146" s="632"/>
      <c r="JRQ146" s="632"/>
      <c r="JRR146" s="632"/>
      <c r="JRS146" s="632"/>
      <c r="JRT146" s="632"/>
      <c r="JRU146" s="632"/>
      <c r="JRV146" s="632"/>
      <c r="JRW146" s="632"/>
      <c r="JRX146" s="632"/>
      <c r="JRY146" s="632"/>
      <c r="JRZ146" s="632"/>
      <c r="JSA146" s="632"/>
      <c r="JSB146" s="632"/>
      <c r="JSC146" s="632"/>
      <c r="JSD146" s="632"/>
      <c r="JSE146" s="632"/>
      <c r="JSF146" s="632"/>
      <c r="JSG146" s="632"/>
      <c r="JSH146" s="632"/>
      <c r="JSI146" s="632"/>
      <c r="JSJ146" s="632"/>
      <c r="JSK146" s="632"/>
      <c r="JSL146" s="632"/>
      <c r="JSM146" s="632"/>
      <c r="JSN146" s="632"/>
      <c r="JSO146" s="632"/>
      <c r="JSP146" s="632"/>
      <c r="JSQ146" s="632"/>
      <c r="JSR146" s="632"/>
      <c r="JSS146" s="632"/>
      <c r="JST146" s="632"/>
      <c r="JSU146" s="632"/>
      <c r="JSV146" s="632"/>
      <c r="JSW146" s="632"/>
      <c r="JSX146" s="632"/>
      <c r="JSY146" s="632"/>
      <c r="JSZ146" s="632"/>
      <c r="JTA146" s="632"/>
      <c r="JTB146" s="632"/>
      <c r="JTC146" s="632"/>
      <c r="JTD146" s="632"/>
      <c r="JTE146" s="632"/>
      <c r="JTF146" s="632"/>
      <c r="JTG146" s="632"/>
      <c r="JTH146" s="632"/>
      <c r="JTI146" s="632"/>
      <c r="JTJ146" s="632"/>
      <c r="JTK146" s="632"/>
      <c r="JTL146" s="632"/>
      <c r="JTM146" s="632"/>
      <c r="JTN146" s="632"/>
      <c r="JTO146" s="632"/>
      <c r="JTP146" s="632"/>
      <c r="JTQ146" s="632"/>
      <c r="JTR146" s="632"/>
      <c r="JTS146" s="632"/>
      <c r="JTT146" s="632"/>
      <c r="JTU146" s="632"/>
      <c r="JTV146" s="632"/>
      <c r="JTW146" s="632"/>
      <c r="JTX146" s="632"/>
      <c r="JTY146" s="632"/>
      <c r="JTZ146" s="632"/>
      <c r="JUA146" s="632"/>
      <c r="JUB146" s="632"/>
      <c r="JUC146" s="632"/>
      <c r="JUD146" s="632"/>
      <c r="JUE146" s="632"/>
      <c r="JUF146" s="632"/>
      <c r="JUG146" s="632"/>
      <c r="JUH146" s="632"/>
      <c r="JUI146" s="632"/>
      <c r="JUJ146" s="632"/>
      <c r="JUK146" s="632"/>
      <c r="JUL146" s="632"/>
      <c r="JUM146" s="632"/>
      <c r="JUN146" s="632"/>
      <c r="JUO146" s="632"/>
      <c r="JUP146" s="632"/>
      <c r="JUQ146" s="632"/>
      <c r="JUR146" s="632"/>
      <c r="JUS146" s="632"/>
      <c r="JUT146" s="632"/>
      <c r="JUU146" s="632"/>
      <c r="JUV146" s="632"/>
      <c r="JUW146" s="632"/>
      <c r="JUX146" s="632"/>
      <c r="JUY146" s="632"/>
      <c r="JUZ146" s="632"/>
      <c r="JVA146" s="632"/>
      <c r="JVB146" s="632"/>
      <c r="JVC146" s="632"/>
      <c r="JVD146" s="632"/>
      <c r="JVE146" s="632"/>
      <c r="JVF146" s="632"/>
      <c r="JVG146" s="632"/>
      <c r="JVH146" s="632"/>
      <c r="JVI146" s="632"/>
      <c r="JVJ146" s="632"/>
      <c r="JVK146" s="632"/>
      <c r="JVL146" s="632"/>
      <c r="JVM146" s="632"/>
      <c r="JVN146" s="632"/>
      <c r="JVO146" s="632"/>
      <c r="JVP146" s="632"/>
      <c r="JVQ146" s="632"/>
      <c r="JVR146" s="632"/>
      <c r="JVS146" s="632"/>
      <c r="JVT146" s="632"/>
      <c r="JVU146" s="632"/>
      <c r="JVV146" s="632"/>
      <c r="JVW146" s="632"/>
      <c r="JVX146" s="632"/>
      <c r="JVY146" s="632"/>
      <c r="JVZ146" s="632"/>
      <c r="JWA146" s="632"/>
      <c r="JWB146" s="632"/>
      <c r="JWC146" s="632"/>
      <c r="JWD146" s="632"/>
      <c r="JWE146" s="632"/>
      <c r="JWF146" s="632"/>
      <c r="JWG146" s="632"/>
      <c r="JWH146" s="632"/>
      <c r="JWI146" s="632"/>
      <c r="JWJ146" s="632"/>
      <c r="JWK146" s="632"/>
      <c r="JWL146" s="632"/>
      <c r="JWM146" s="632"/>
      <c r="JWN146" s="632"/>
      <c r="JWO146" s="632"/>
      <c r="JWP146" s="632"/>
      <c r="JWQ146" s="632"/>
      <c r="JWR146" s="632"/>
      <c r="JWS146" s="632"/>
      <c r="JWT146" s="632"/>
      <c r="JWU146" s="632"/>
      <c r="JWV146" s="632"/>
      <c r="JWW146" s="632"/>
      <c r="JWX146" s="632"/>
      <c r="JWY146" s="632"/>
      <c r="JWZ146" s="632"/>
      <c r="JXA146" s="632"/>
      <c r="JXB146" s="632"/>
      <c r="JXC146" s="632"/>
      <c r="JXD146" s="632"/>
      <c r="JXE146" s="632"/>
      <c r="JXF146" s="632"/>
      <c r="JXG146" s="632"/>
      <c r="JXH146" s="632"/>
      <c r="JXI146" s="632"/>
      <c r="JXJ146" s="632"/>
      <c r="JXK146" s="632"/>
      <c r="JXL146" s="632"/>
      <c r="JXM146" s="632"/>
      <c r="JXN146" s="632"/>
      <c r="JXO146" s="632"/>
      <c r="JXP146" s="632"/>
      <c r="JXQ146" s="632"/>
      <c r="JXR146" s="632"/>
      <c r="JXS146" s="632"/>
      <c r="JXT146" s="632"/>
      <c r="JXU146" s="632"/>
      <c r="JXV146" s="632"/>
      <c r="JXW146" s="632"/>
      <c r="JXX146" s="632"/>
      <c r="JXY146" s="632"/>
      <c r="JXZ146" s="632"/>
      <c r="JYA146" s="632"/>
      <c r="JYB146" s="632"/>
      <c r="JYC146" s="632"/>
      <c r="JYD146" s="632"/>
      <c r="JYE146" s="632"/>
      <c r="JYF146" s="632"/>
      <c r="JYG146" s="632"/>
      <c r="JYH146" s="632"/>
      <c r="JYI146" s="632"/>
      <c r="JYJ146" s="632"/>
      <c r="JYK146" s="632"/>
      <c r="JYL146" s="632"/>
      <c r="JYM146" s="632"/>
      <c r="JYN146" s="632"/>
      <c r="JYO146" s="632"/>
      <c r="JYP146" s="632"/>
      <c r="JYQ146" s="632"/>
      <c r="JYR146" s="632"/>
      <c r="JYS146" s="632"/>
      <c r="JYT146" s="632"/>
      <c r="JYU146" s="632"/>
      <c r="JYV146" s="632"/>
      <c r="JYW146" s="632"/>
      <c r="JYX146" s="632"/>
      <c r="JYY146" s="632"/>
      <c r="JYZ146" s="632"/>
      <c r="JZA146" s="632"/>
      <c r="JZB146" s="632"/>
      <c r="JZC146" s="632"/>
      <c r="JZD146" s="632"/>
      <c r="JZE146" s="632"/>
      <c r="JZF146" s="632"/>
      <c r="JZG146" s="632"/>
      <c r="JZH146" s="632"/>
      <c r="JZI146" s="632"/>
      <c r="JZJ146" s="632"/>
      <c r="JZK146" s="632"/>
      <c r="JZL146" s="632"/>
      <c r="JZM146" s="632"/>
      <c r="JZN146" s="632"/>
      <c r="JZO146" s="632"/>
      <c r="JZP146" s="632"/>
      <c r="JZQ146" s="632"/>
      <c r="JZR146" s="632"/>
      <c r="JZS146" s="632"/>
      <c r="JZT146" s="632"/>
      <c r="JZU146" s="632"/>
      <c r="JZV146" s="632"/>
      <c r="JZW146" s="632"/>
      <c r="JZX146" s="632"/>
      <c r="JZY146" s="632"/>
      <c r="JZZ146" s="632"/>
      <c r="KAA146" s="632"/>
      <c r="KAB146" s="632"/>
      <c r="KAC146" s="632"/>
      <c r="KAD146" s="632"/>
      <c r="KAE146" s="632"/>
      <c r="KAF146" s="632"/>
      <c r="KAG146" s="632"/>
      <c r="KAH146" s="632"/>
      <c r="KAI146" s="632"/>
      <c r="KAJ146" s="632"/>
      <c r="KAK146" s="632"/>
      <c r="KAL146" s="632"/>
      <c r="KAM146" s="632"/>
      <c r="KAN146" s="632"/>
      <c r="KAO146" s="632"/>
      <c r="KAP146" s="632"/>
      <c r="KAQ146" s="632"/>
      <c r="KAR146" s="632"/>
      <c r="KAS146" s="632"/>
      <c r="KAT146" s="632"/>
      <c r="KAU146" s="632"/>
      <c r="KAV146" s="632"/>
      <c r="KAW146" s="632"/>
      <c r="KAX146" s="632"/>
      <c r="KAY146" s="632"/>
      <c r="KAZ146" s="632"/>
      <c r="KBA146" s="632"/>
      <c r="KBB146" s="632"/>
      <c r="KBC146" s="632"/>
      <c r="KBD146" s="632"/>
      <c r="KBE146" s="632"/>
      <c r="KBF146" s="632"/>
      <c r="KBG146" s="632"/>
      <c r="KBH146" s="632"/>
      <c r="KBI146" s="632"/>
      <c r="KBJ146" s="632"/>
      <c r="KBK146" s="632"/>
      <c r="KBL146" s="632"/>
      <c r="KBM146" s="632"/>
      <c r="KBN146" s="632"/>
      <c r="KBO146" s="632"/>
      <c r="KBP146" s="632"/>
      <c r="KBQ146" s="632"/>
      <c r="KBR146" s="632"/>
      <c r="KBS146" s="632"/>
      <c r="KBT146" s="632"/>
      <c r="KBU146" s="632"/>
      <c r="KBV146" s="632"/>
      <c r="KBW146" s="632"/>
      <c r="KBX146" s="632"/>
      <c r="KBY146" s="632"/>
      <c r="KBZ146" s="632"/>
      <c r="KCA146" s="632"/>
      <c r="KCB146" s="632"/>
      <c r="KCC146" s="632"/>
      <c r="KCD146" s="632"/>
      <c r="KCE146" s="632"/>
      <c r="KCF146" s="632"/>
      <c r="KCG146" s="632"/>
      <c r="KCH146" s="632"/>
      <c r="KCI146" s="632"/>
      <c r="KCJ146" s="632"/>
      <c r="KCK146" s="632"/>
      <c r="KCL146" s="632"/>
      <c r="KCM146" s="632"/>
      <c r="KCN146" s="632"/>
      <c r="KCO146" s="632"/>
      <c r="KCP146" s="632"/>
      <c r="KCQ146" s="632"/>
      <c r="KCR146" s="632"/>
      <c r="KCS146" s="632"/>
      <c r="KCT146" s="632"/>
      <c r="KCU146" s="632"/>
      <c r="KCV146" s="632"/>
      <c r="KCW146" s="632"/>
      <c r="KCX146" s="632"/>
      <c r="KCY146" s="632"/>
      <c r="KCZ146" s="632"/>
      <c r="KDA146" s="632"/>
      <c r="KDB146" s="632"/>
      <c r="KDC146" s="632"/>
      <c r="KDD146" s="632"/>
      <c r="KDE146" s="632"/>
      <c r="KDF146" s="632"/>
      <c r="KDG146" s="632"/>
      <c r="KDH146" s="632"/>
      <c r="KDI146" s="632"/>
      <c r="KDJ146" s="632"/>
      <c r="KDK146" s="632"/>
      <c r="KDL146" s="632"/>
      <c r="KDM146" s="632"/>
      <c r="KDN146" s="632"/>
      <c r="KDO146" s="632"/>
      <c r="KDP146" s="632"/>
      <c r="KDQ146" s="632"/>
      <c r="KDR146" s="632"/>
      <c r="KDS146" s="632"/>
      <c r="KDT146" s="632"/>
      <c r="KDU146" s="632"/>
      <c r="KDV146" s="632"/>
      <c r="KDW146" s="632"/>
      <c r="KDX146" s="632"/>
      <c r="KDY146" s="632"/>
      <c r="KDZ146" s="632"/>
      <c r="KEA146" s="632"/>
      <c r="KEB146" s="632"/>
      <c r="KEC146" s="632"/>
      <c r="KED146" s="632"/>
      <c r="KEE146" s="632"/>
      <c r="KEF146" s="632"/>
      <c r="KEG146" s="632"/>
      <c r="KEH146" s="632"/>
      <c r="KEI146" s="632"/>
      <c r="KEJ146" s="632"/>
      <c r="KEK146" s="632"/>
      <c r="KEL146" s="632"/>
      <c r="KEM146" s="632"/>
      <c r="KEN146" s="632"/>
      <c r="KEO146" s="632"/>
      <c r="KEP146" s="632"/>
      <c r="KEQ146" s="632"/>
      <c r="KER146" s="632"/>
      <c r="KES146" s="632"/>
      <c r="KET146" s="632"/>
      <c r="KEU146" s="632"/>
      <c r="KEV146" s="632"/>
      <c r="KEW146" s="632"/>
      <c r="KEX146" s="632"/>
      <c r="KEY146" s="632"/>
      <c r="KEZ146" s="632"/>
      <c r="KFA146" s="632"/>
      <c r="KFB146" s="632"/>
      <c r="KFC146" s="632"/>
      <c r="KFD146" s="632"/>
      <c r="KFE146" s="632"/>
      <c r="KFF146" s="632"/>
      <c r="KFG146" s="632"/>
      <c r="KFH146" s="632"/>
      <c r="KFI146" s="632"/>
      <c r="KFJ146" s="632"/>
      <c r="KFK146" s="632"/>
      <c r="KFL146" s="632"/>
      <c r="KFM146" s="632"/>
      <c r="KFN146" s="632"/>
      <c r="KFO146" s="632"/>
      <c r="KFP146" s="632"/>
      <c r="KFQ146" s="632"/>
      <c r="KFR146" s="632"/>
      <c r="KFS146" s="632"/>
      <c r="KFT146" s="632"/>
      <c r="KFU146" s="632"/>
      <c r="KFV146" s="632"/>
      <c r="KFW146" s="632"/>
      <c r="KFX146" s="632"/>
      <c r="KFY146" s="632"/>
      <c r="KFZ146" s="632"/>
      <c r="KGA146" s="632"/>
      <c r="KGB146" s="632"/>
      <c r="KGC146" s="632"/>
      <c r="KGD146" s="632"/>
      <c r="KGE146" s="632"/>
      <c r="KGF146" s="632"/>
      <c r="KGG146" s="632"/>
      <c r="KGH146" s="632"/>
      <c r="KGI146" s="632"/>
      <c r="KGJ146" s="632"/>
      <c r="KGK146" s="632"/>
      <c r="KGL146" s="632"/>
      <c r="KGM146" s="632"/>
      <c r="KGN146" s="632"/>
      <c r="KGO146" s="632"/>
      <c r="KGP146" s="632"/>
      <c r="KGQ146" s="632"/>
      <c r="KGR146" s="632"/>
      <c r="KGS146" s="632"/>
      <c r="KGT146" s="632"/>
      <c r="KGU146" s="632"/>
      <c r="KGV146" s="632"/>
      <c r="KGW146" s="632"/>
      <c r="KGX146" s="632"/>
      <c r="KGY146" s="632"/>
      <c r="KGZ146" s="632"/>
      <c r="KHA146" s="632"/>
      <c r="KHB146" s="632"/>
      <c r="KHC146" s="632"/>
      <c r="KHD146" s="632"/>
      <c r="KHE146" s="632"/>
      <c r="KHF146" s="632"/>
      <c r="KHG146" s="632"/>
      <c r="KHH146" s="632"/>
      <c r="KHI146" s="632"/>
      <c r="KHJ146" s="632"/>
      <c r="KHK146" s="632"/>
      <c r="KHL146" s="632"/>
      <c r="KHM146" s="632"/>
      <c r="KHN146" s="632"/>
      <c r="KHO146" s="632"/>
      <c r="KHP146" s="632"/>
      <c r="KHQ146" s="632"/>
      <c r="KHR146" s="632"/>
      <c r="KHS146" s="632"/>
      <c r="KHT146" s="632"/>
      <c r="KHU146" s="632"/>
      <c r="KHV146" s="632"/>
      <c r="KHW146" s="632"/>
      <c r="KHX146" s="632"/>
      <c r="KHY146" s="632"/>
      <c r="KHZ146" s="632"/>
      <c r="KIA146" s="632"/>
      <c r="KIB146" s="632"/>
      <c r="KIC146" s="632"/>
      <c r="KID146" s="632"/>
      <c r="KIE146" s="632"/>
      <c r="KIF146" s="632"/>
      <c r="KIG146" s="632"/>
      <c r="KIH146" s="632"/>
      <c r="KII146" s="632"/>
      <c r="KIJ146" s="632"/>
      <c r="KIK146" s="632"/>
      <c r="KIL146" s="632"/>
      <c r="KIM146" s="632"/>
      <c r="KIN146" s="632"/>
      <c r="KIO146" s="632"/>
      <c r="KIP146" s="632"/>
      <c r="KIQ146" s="632"/>
      <c r="KIR146" s="632"/>
      <c r="KIS146" s="632"/>
      <c r="KIT146" s="632"/>
      <c r="KIU146" s="632"/>
      <c r="KIV146" s="632"/>
      <c r="KIW146" s="632"/>
      <c r="KIX146" s="632"/>
      <c r="KIY146" s="632"/>
      <c r="KIZ146" s="632"/>
      <c r="KJA146" s="632"/>
      <c r="KJB146" s="632"/>
      <c r="KJC146" s="632"/>
      <c r="KJD146" s="632"/>
      <c r="KJE146" s="632"/>
      <c r="KJF146" s="632"/>
      <c r="KJG146" s="632"/>
      <c r="KJH146" s="632"/>
      <c r="KJI146" s="632"/>
      <c r="KJJ146" s="632"/>
      <c r="KJK146" s="632"/>
      <c r="KJL146" s="632"/>
      <c r="KJM146" s="632"/>
      <c r="KJN146" s="632"/>
      <c r="KJO146" s="632"/>
      <c r="KJP146" s="632"/>
      <c r="KJQ146" s="632"/>
      <c r="KJR146" s="632"/>
      <c r="KJS146" s="632"/>
      <c r="KJT146" s="632"/>
      <c r="KJU146" s="632"/>
      <c r="KJV146" s="632"/>
      <c r="KJW146" s="632"/>
      <c r="KJX146" s="632"/>
      <c r="KJY146" s="632"/>
      <c r="KJZ146" s="632"/>
      <c r="KKA146" s="632"/>
      <c r="KKB146" s="632"/>
      <c r="KKC146" s="632"/>
      <c r="KKD146" s="632"/>
      <c r="KKE146" s="632"/>
      <c r="KKF146" s="632"/>
      <c r="KKG146" s="632"/>
      <c r="KKH146" s="632"/>
      <c r="KKI146" s="632"/>
      <c r="KKJ146" s="632"/>
      <c r="KKK146" s="632"/>
      <c r="KKL146" s="632"/>
      <c r="KKM146" s="632"/>
      <c r="KKN146" s="632"/>
      <c r="KKO146" s="632"/>
      <c r="KKP146" s="632"/>
      <c r="KKQ146" s="632"/>
      <c r="KKR146" s="632"/>
      <c r="KKS146" s="632"/>
      <c r="KKT146" s="632"/>
      <c r="KKU146" s="632"/>
      <c r="KKV146" s="632"/>
      <c r="KKW146" s="632"/>
      <c r="KKX146" s="632"/>
      <c r="KKY146" s="632"/>
      <c r="KKZ146" s="632"/>
      <c r="KLA146" s="632"/>
      <c r="KLB146" s="632"/>
      <c r="KLC146" s="632"/>
      <c r="KLD146" s="632"/>
      <c r="KLE146" s="632"/>
      <c r="KLF146" s="632"/>
      <c r="KLG146" s="632"/>
      <c r="KLH146" s="632"/>
      <c r="KLI146" s="632"/>
      <c r="KLJ146" s="632"/>
      <c r="KLK146" s="632"/>
      <c r="KLL146" s="632"/>
      <c r="KLM146" s="632"/>
      <c r="KLN146" s="632"/>
      <c r="KLO146" s="632"/>
      <c r="KLP146" s="632"/>
      <c r="KLQ146" s="632"/>
      <c r="KLR146" s="632"/>
      <c r="KLS146" s="632"/>
      <c r="KLT146" s="632"/>
      <c r="KLU146" s="632"/>
      <c r="KLV146" s="632"/>
      <c r="KLW146" s="632"/>
      <c r="KLX146" s="632"/>
      <c r="KLY146" s="632"/>
      <c r="KLZ146" s="632"/>
      <c r="KMA146" s="632"/>
      <c r="KMB146" s="632"/>
      <c r="KMC146" s="632"/>
      <c r="KMD146" s="632"/>
      <c r="KME146" s="632"/>
      <c r="KMF146" s="632"/>
      <c r="KMG146" s="632"/>
      <c r="KMH146" s="632"/>
      <c r="KMI146" s="632"/>
      <c r="KMJ146" s="632"/>
      <c r="KMK146" s="632"/>
      <c r="KML146" s="632"/>
      <c r="KMM146" s="632"/>
      <c r="KMN146" s="632"/>
      <c r="KMO146" s="632"/>
      <c r="KMP146" s="632"/>
      <c r="KMQ146" s="632"/>
      <c r="KMR146" s="632"/>
      <c r="KMS146" s="632"/>
      <c r="KMT146" s="632"/>
      <c r="KMU146" s="632"/>
      <c r="KMV146" s="632"/>
      <c r="KMW146" s="632"/>
      <c r="KMX146" s="632"/>
      <c r="KMY146" s="632"/>
      <c r="KMZ146" s="632"/>
      <c r="KNA146" s="632"/>
      <c r="KNB146" s="632"/>
      <c r="KNC146" s="632"/>
      <c r="KND146" s="632"/>
      <c r="KNE146" s="632"/>
      <c r="KNF146" s="632"/>
      <c r="KNG146" s="632"/>
      <c r="KNH146" s="632"/>
      <c r="KNI146" s="632"/>
      <c r="KNJ146" s="632"/>
      <c r="KNK146" s="632"/>
      <c r="KNL146" s="632"/>
      <c r="KNM146" s="632"/>
      <c r="KNN146" s="632"/>
      <c r="KNO146" s="632"/>
      <c r="KNP146" s="632"/>
      <c r="KNQ146" s="632"/>
      <c r="KNR146" s="632"/>
      <c r="KNS146" s="632"/>
      <c r="KNT146" s="632"/>
      <c r="KNU146" s="632"/>
      <c r="KNV146" s="632"/>
      <c r="KNW146" s="632"/>
      <c r="KNX146" s="632"/>
      <c r="KNY146" s="632"/>
      <c r="KNZ146" s="632"/>
      <c r="KOA146" s="632"/>
      <c r="KOB146" s="632"/>
      <c r="KOC146" s="632"/>
      <c r="KOD146" s="632"/>
      <c r="KOE146" s="632"/>
      <c r="KOF146" s="632"/>
      <c r="KOG146" s="632"/>
      <c r="KOH146" s="632"/>
      <c r="KOI146" s="632"/>
      <c r="KOJ146" s="632"/>
      <c r="KOK146" s="632"/>
      <c r="KOL146" s="632"/>
      <c r="KOM146" s="632"/>
      <c r="KON146" s="632"/>
      <c r="KOO146" s="632"/>
      <c r="KOP146" s="632"/>
      <c r="KOQ146" s="632"/>
      <c r="KOR146" s="632"/>
      <c r="KOS146" s="632"/>
      <c r="KOT146" s="632"/>
      <c r="KOU146" s="632"/>
      <c r="KOV146" s="632"/>
      <c r="KOW146" s="632"/>
      <c r="KOX146" s="632"/>
      <c r="KOY146" s="632"/>
      <c r="KOZ146" s="632"/>
      <c r="KPA146" s="632"/>
      <c r="KPB146" s="632"/>
      <c r="KPC146" s="632"/>
      <c r="KPD146" s="632"/>
      <c r="KPE146" s="632"/>
      <c r="KPF146" s="632"/>
      <c r="KPG146" s="632"/>
      <c r="KPH146" s="632"/>
      <c r="KPI146" s="632"/>
      <c r="KPJ146" s="632"/>
      <c r="KPK146" s="632"/>
      <c r="KPL146" s="632"/>
      <c r="KPM146" s="632"/>
      <c r="KPN146" s="632"/>
      <c r="KPO146" s="632"/>
      <c r="KPP146" s="632"/>
      <c r="KPQ146" s="632"/>
      <c r="KPR146" s="632"/>
      <c r="KPS146" s="632"/>
      <c r="KPT146" s="632"/>
      <c r="KPU146" s="632"/>
      <c r="KPV146" s="632"/>
      <c r="KPW146" s="632"/>
      <c r="KPX146" s="632"/>
      <c r="KPY146" s="632"/>
      <c r="KPZ146" s="632"/>
      <c r="KQA146" s="632"/>
      <c r="KQB146" s="632"/>
      <c r="KQC146" s="632"/>
      <c r="KQD146" s="632"/>
      <c r="KQE146" s="632"/>
      <c r="KQF146" s="632"/>
      <c r="KQG146" s="632"/>
      <c r="KQH146" s="632"/>
      <c r="KQI146" s="632"/>
      <c r="KQJ146" s="632"/>
      <c r="KQK146" s="632"/>
      <c r="KQL146" s="632"/>
      <c r="KQM146" s="632"/>
      <c r="KQN146" s="632"/>
      <c r="KQO146" s="632"/>
      <c r="KQP146" s="632"/>
      <c r="KQQ146" s="632"/>
      <c r="KQR146" s="632"/>
      <c r="KQS146" s="632"/>
      <c r="KQT146" s="632"/>
      <c r="KQU146" s="632"/>
      <c r="KQV146" s="632"/>
      <c r="KQW146" s="632"/>
      <c r="KQX146" s="632"/>
      <c r="KQY146" s="632"/>
      <c r="KQZ146" s="632"/>
      <c r="KRA146" s="632"/>
      <c r="KRB146" s="632"/>
      <c r="KRC146" s="632"/>
      <c r="KRD146" s="632"/>
      <c r="KRE146" s="632"/>
      <c r="KRF146" s="632"/>
      <c r="KRG146" s="632"/>
      <c r="KRH146" s="632"/>
      <c r="KRI146" s="632"/>
      <c r="KRJ146" s="632"/>
      <c r="KRK146" s="632"/>
      <c r="KRL146" s="632"/>
      <c r="KRM146" s="632"/>
      <c r="KRN146" s="632"/>
      <c r="KRO146" s="632"/>
      <c r="KRP146" s="632"/>
      <c r="KRQ146" s="632"/>
      <c r="KRR146" s="632"/>
      <c r="KRS146" s="632"/>
      <c r="KRT146" s="632"/>
      <c r="KRU146" s="632"/>
      <c r="KRV146" s="632"/>
      <c r="KRW146" s="632"/>
      <c r="KRX146" s="632"/>
      <c r="KRY146" s="632"/>
      <c r="KRZ146" s="632"/>
      <c r="KSA146" s="632"/>
      <c r="KSB146" s="632"/>
      <c r="KSC146" s="632"/>
      <c r="KSD146" s="632"/>
      <c r="KSE146" s="632"/>
      <c r="KSF146" s="632"/>
      <c r="KSG146" s="632"/>
      <c r="KSH146" s="632"/>
      <c r="KSI146" s="632"/>
      <c r="KSJ146" s="632"/>
      <c r="KSK146" s="632"/>
      <c r="KSL146" s="632"/>
      <c r="KSM146" s="632"/>
      <c r="KSN146" s="632"/>
      <c r="KSO146" s="632"/>
      <c r="KSP146" s="632"/>
      <c r="KSQ146" s="632"/>
      <c r="KSR146" s="632"/>
      <c r="KSS146" s="632"/>
      <c r="KST146" s="632"/>
      <c r="KSU146" s="632"/>
      <c r="KSV146" s="632"/>
      <c r="KSW146" s="632"/>
      <c r="KSX146" s="632"/>
      <c r="KSY146" s="632"/>
      <c r="KSZ146" s="632"/>
      <c r="KTA146" s="632"/>
      <c r="KTB146" s="632"/>
      <c r="KTC146" s="632"/>
      <c r="KTD146" s="632"/>
      <c r="KTE146" s="632"/>
      <c r="KTF146" s="632"/>
      <c r="KTG146" s="632"/>
      <c r="KTH146" s="632"/>
      <c r="KTI146" s="632"/>
      <c r="KTJ146" s="632"/>
      <c r="KTK146" s="632"/>
      <c r="KTL146" s="632"/>
      <c r="KTM146" s="632"/>
      <c r="KTN146" s="632"/>
      <c r="KTO146" s="632"/>
      <c r="KTP146" s="632"/>
      <c r="KTQ146" s="632"/>
      <c r="KTR146" s="632"/>
      <c r="KTS146" s="632"/>
      <c r="KTT146" s="632"/>
      <c r="KTU146" s="632"/>
      <c r="KTV146" s="632"/>
      <c r="KTW146" s="632"/>
      <c r="KTX146" s="632"/>
      <c r="KTY146" s="632"/>
      <c r="KTZ146" s="632"/>
      <c r="KUA146" s="632"/>
      <c r="KUB146" s="632"/>
      <c r="KUC146" s="632"/>
      <c r="KUD146" s="632"/>
      <c r="KUE146" s="632"/>
      <c r="KUF146" s="632"/>
      <c r="KUG146" s="632"/>
      <c r="KUH146" s="632"/>
      <c r="KUI146" s="632"/>
      <c r="KUJ146" s="632"/>
      <c r="KUK146" s="632"/>
      <c r="KUL146" s="632"/>
      <c r="KUM146" s="632"/>
      <c r="KUN146" s="632"/>
      <c r="KUO146" s="632"/>
      <c r="KUP146" s="632"/>
      <c r="KUQ146" s="632"/>
      <c r="KUR146" s="632"/>
      <c r="KUS146" s="632"/>
      <c r="KUT146" s="632"/>
      <c r="KUU146" s="632"/>
      <c r="KUV146" s="632"/>
      <c r="KUW146" s="632"/>
      <c r="KUX146" s="632"/>
      <c r="KUY146" s="632"/>
      <c r="KUZ146" s="632"/>
      <c r="KVA146" s="632"/>
      <c r="KVB146" s="632"/>
      <c r="KVC146" s="632"/>
      <c r="KVD146" s="632"/>
      <c r="KVE146" s="632"/>
      <c r="KVF146" s="632"/>
      <c r="KVG146" s="632"/>
      <c r="KVH146" s="632"/>
      <c r="KVI146" s="632"/>
      <c r="KVJ146" s="632"/>
      <c r="KVK146" s="632"/>
      <c r="KVL146" s="632"/>
      <c r="KVM146" s="632"/>
      <c r="KVN146" s="632"/>
      <c r="KVO146" s="632"/>
      <c r="KVP146" s="632"/>
      <c r="KVQ146" s="632"/>
      <c r="KVR146" s="632"/>
      <c r="KVS146" s="632"/>
      <c r="KVT146" s="632"/>
      <c r="KVU146" s="632"/>
      <c r="KVV146" s="632"/>
      <c r="KVW146" s="632"/>
      <c r="KVX146" s="632"/>
      <c r="KVY146" s="632"/>
      <c r="KVZ146" s="632"/>
      <c r="KWA146" s="632"/>
      <c r="KWB146" s="632"/>
      <c r="KWC146" s="632"/>
      <c r="KWD146" s="632"/>
      <c r="KWE146" s="632"/>
      <c r="KWF146" s="632"/>
      <c r="KWG146" s="632"/>
      <c r="KWH146" s="632"/>
      <c r="KWI146" s="632"/>
      <c r="KWJ146" s="632"/>
      <c r="KWK146" s="632"/>
      <c r="KWL146" s="632"/>
      <c r="KWM146" s="632"/>
      <c r="KWN146" s="632"/>
      <c r="KWO146" s="632"/>
      <c r="KWP146" s="632"/>
      <c r="KWQ146" s="632"/>
      <c r="KWR146" s="632"/>
      <c r="KWS146" s="632"/>
      <c r="KWT146" s="632"/>
      <c r="KWU146" s="632"/>
      <c r="KWV146" s="632"/>
      <c r="KWW146" s="632"/>
      <c r="KWX146" s="632"/>
      <c r="KWY146" s="632"/>
      <c r="KWZ146" s="632"/>
      <c r="KXA146" s="632"/>
      <c r="KXB146" s="632"/>
      <c r="KXC146" s="632"/>
      <c r="KXD146" s="632"/>
      <c r="KXE146" s="632"/>
      <c r="KXF146" s="632"/>
      <c r="KXG146" s="632"/>
      <c r="KXH146" s="632"/>
      <c r="KXI146" s="632"/>
      <c r="KXJ146" s="632"/>
      <c r="KXK146" s="632"/>
      <c r="KXL146" s="632"/>
      <c r="KXM146" s="632"/>
      <c r="KXN146" s="632"/>
      <c r="KXO146" s="632"/>
      <c r="KXP146" s="632"/>
      <c r="KXQ146" s="632"/>
      <c r="KXR146" s="632"/>
      <c r="KXS146" s="632"/>
      <c r="KXT146" s="632"/>
      <c r="KXU146" s="632"/>
      <c r="KXV146" s="632"/>
      <c r="KXW146" s="632"/>
      <c r="KXX146" s="632"/>
      <c r="KXY146" s="632"/>
      <c r="KXZ146" s="632"/>
      <c r="KYA146" s="632"/>
      <c r="KYB146" s="632"/>
      <c r="KYC146" s="632"/>
      <c r="KYD146" s="632"/>
      <c r="KYE146" s="632"/>
      <c r="KYF146" s="632"/>
      <c r="KYG146" s="632"/>
      <c r="KYH146" s="632"/>
      <c r="KYI146" s="632"/>
      <c r="KYJ146" s="632"/>
      <c r="KYK146" s="632"/>
      <c r="KYL146" s="632"/>
      <c r="KYM146" s="632"/>
      <c r="KYN146" s="632"/>
      <c r="KYO146" s="632"/>
      <c r="KYP146" s="632"/>
      <c r="KYQ146" s="632"/>
      <c r="KYR146" s="632"/>
      <c r="KYS146" s="632"/>
      <c r="KYT146" s="632"/>
      <c r="KYU146" s="632"/>
      <c r="KYV146" s="632"/>
      <c r="KYW146" s="632"/>
      <c r="KYX146" s="632"/>
      <c r="KYY146" s="632"/>
      <c r="KYZ146" s="632"/>
      <c r="KZA146" s="632"/>
      <c r="KZB146" s="632"/>
      <c r="KZC146" s="632"/>
      <c r="KZD146" s="632"/>
      <c r="KZE146" s="632"/>
      <c r="KZF146" s="632"/>
      <c r="KZG146" s="632"/>
      <c r="KZH146" s="632"/>
      <c r="KZI146" s="632"/>
      <c r="KZJ146" s="632"/>
      <c r="KZK146" s="632"/>
      <c r="KZL146" s="632"/>
      <c r="KZM146" s="632"/>
      <c r="KZN146" s="632"/>
      <c r="KZO146" s="632"/>
      <c r="KZP146" s="632"/>
      <c r="KZQ146" s="632"/>
      <c r="KZR146" s="632"/>
      <c r="KZS146" s="632"/>
      <c r="KZT146" s="632"/>
      <c r="KZU146" s="632"/>
      <c r="KZV146" s="632"/>
      <c r="KZW146" s="632"/>
      <c r="KZX146" s="632"/>
      <c r="KZY146" s="632"/>
      <c r="KZZ146" s="632"/>
      <c r="LAA146" s="632"/>
      <c r="LAB146" s="632"/>
      <c r="LAC146" s="632"/>
      <c r="LAD146" s="632"/>
      <c r="LAE146" s="632"/>
      <c r="LAF146" s="632"/>
      <c r="LAG146" s="632"/>
      <c r="LAH146" s="632"/>
      <c r="LAI146" s="632"/>
      <c r="LAJ146" s="632"/>
      <c r="LAK146" s="632"/>
      <c r="LAL146" s="632"/>
      <c r="LAM146" s="632"/>
      <c r="LAN146" s="632"/>
      <c r="LAO146" s="632"/>
      <c r="LAP146" s="632"/>
      <c r="LAQ146" s="632"/>
      <c r="LAR146" s="632"/>
      <c r="LAS146" s="632"/>
      <c r="LAT146" s="632"/>
      <c r="LAU146" s="632"/>
      <c r="LAV146" s="632"/>
      <c r="LAW146" s="632"/>
      <c r="LAX146" s="632"/>
      <c r="LAY146" s="632"/>
      <c r="LAZ146" s="632"/>
      <c r="LBA146" s="632"/>
      <c r="LBB146" s="632"/>
      <c r="LBC146" s="632"/>
      <c r="LBD146" s="632"/>
      <c r="LBE146" s="632"/>
      <c r="LBF146" s="632"/>
      <c r="LBG146" s="632"/>
      <c r="LBH146" s="632"/>
      <c r="LBI146" s="632"/>
      <c r="LBJ146" s="632"/>
      <c r="LBK146" s="632"/>
      <c r="LBL146" s="632"/>
      <c r="LBM146" s="632"/>
      <c r="LBN146" s="632"/>
      <c r="LBO146" s="632"/>
      <c r="LBP146" s="632"/>
      <c r="LBQ146" s="632"/>
      <c r="LBR146" s="632"/>
      <c r="LBS146" s="632"/>
      <c r="LBT146" s="632"/>
      <c r="LBU146" s="632"/>
      <c r="LBV146" s="632"/>
      <c r="LBW146" s="632"/>
      <c r="LBX146" s="632"/>
      <c r="LBY146" s="632"/>
      <c r="LBZ146" s="632"/>
      <c r="LCA146" s="632"/>
      <c r="LCB146" s="632"/>
      <c r="LCC146" s="632"/>
      <c r="LCD146" s="632"/>
      <c r="LCE146" s="632"/>
      <c r="LCF146" s="632"/>
      <c r="LCG146" s="632"/>
      <c r="LCH146" s="632"/>
      <c r="LCI146" s="632"/>
      <c r="LCJ146" s="632"/>
      <c r="LCK146" s="632"/>
      <c r="LCL146" s="632"/>
      <c r="LCM146" s="632"/>
      <c r="LCN146" s="632"/>
      <c r="LCO146" s="632"/>
      <c r="LCP146" s="632"/>
      <c r="LCQ146" s="632"/>
      <c r="LCR146" s="632"/>
      <c r="LCS146" s="632"/>
      <c r="LCT146" s="632"/>
      <c r="LCU146" s="632"/>
      <c r="LCV146" s="632"/>
      <c r="LCW146" s="632"/>
      <c r="LCX146" s="632"/>
      <c r="LCY146" s="632"/>
      <c r="LCZ146" s="632"/>
      <c r="LDA146" s="632"/>
      <c r="LDB146" s="632"/>
      <c r="LDC146" s="632"/>
      <c r="LDD146" s="632"/>
      <c r="LDE146" s="632"/>
      <c r="LDF146" s="632"/>
      <c r="LDG146" s="632"/>
      <c r="LDH146" s="632"/>
      <c r="LDI146" s="632"/>
      <c r="LDJ146" s="632"/>
      <c r="LDK146" s="632"/>
      <c r="LDL146" s="632"/>
      <c r="LDM146" s="632"/>
      <c r="LDN146" s="632"/>
      <c r="LDO146" s="632"/>
      <c r="LDP146" s="632"/>
      <c r="LDQ146" s="632"/>
      <c r="LDR146" s="632"/>
      <c r="LDS146" s="632"/>
      <c r="LDT146" s="632"/>
      <c r="LDU146" s="632"/>
      <c r="LDV146" s="632"/>
      <c r="LDW146" s="632"/>
      <c r="LDX146" s="632"/>
      <c r="LDY146" s="632"/>
      <c r="LDZ146" s="632"/>
      <c r="LEA146" s="632"/>
      <c r="LEB146" s="632"/>
      <c r="LEC146" s="632"/>
      <c r="LED146" s="632"/>
      <c r="LEE146" s="632"/>
      <c r="LEF146" s="632"/>
      <c r="LEG146" s="632"/>
      <c r="LEH146" s="632"/>
      <c r="LEI146" s="632"/>
      <c r="LEJ146" s="632"/>
      <c r="LEK146" s="632"/>
      <c r="LEL146" s="632"/>
      <c r="LEM146" s="632"/>
      <c r="LEN146" s="632"/>
      <c r="LEO146" s="632"/>
      <c r="LEP146" s="632"/>
      <c r="LEQ146" s="632"/>
      <c r="LER146" s="632"/>
      <c r="LES146" s="632"/>
      <c r="LET146" s="632"/>
      <c r="LEU146" s="632"/>
      <c r="LEV146" s="632"/>
      <c r="LEW146" s="632"/>
      <c r="LEX146" s="632"/>
      <c r="LEY146" s="632"/>
      <c r="LEZ146" s="632"/>
      <c r="LFA146" s="632"/>
      <c r="LFB146" s="632"/>
      <c r="LFC146" s="632"/>
      <c r="LFD146" s="632"/>
      <c r="LFE146" s="632"/>
      <c r="LFF146" s="632"/>
      <c r="LFG146" s="632"/>
      <c r="LFH146" s="632"/>
      <c r="LFI146" s="632"/>
      <c r="LFJ146" s="632"/>
      <c r="LFK146" s="632"/>
      <c r="LFL146" s="632"/>
      <c r="LFM146" s="632"/>
      <c r="LFN146" s="632"/>
      <c r="LFO146" s="632"/>
      <c r="LFP146" s="632"/>
      <c r="LFQ146" s="632"/>
      <c r="LFR146" s="632"/>
      <c r="LFS146" s="632"/>
      <c r="LFT146" s="632"/>
      <c r="LFU146" s="632"/>
      <c r="LFV146" s="632"/>
      <c r="LFW146" s="632"/>
      <c r="LFX146" s="632"/>
      <c r="LFY146" s="632"/>
      <c r="LFZ146" s="632"/>
      <c r="LGA146" s="632"/>
      <c r="LGB146" s="632"/>
      <c r="LGC146" s="632"/>
      <c r="LGD146" s="632"/>
      <c r="LGE146" s="632"/>
      <c r="LGF146" s="632"/>
      <c r="LGG146" s="632"/>
      <c r="LGH146" s="632"/>
      <c r="LGI146" s="632"/>
      <c r="LGJ146" s="632"/>
      <c r="LGK146" s="632"/>
      <c r="LGL146" s="632"/>
      <c r="LGM146" s="632"/>
      <c r="LGN146" s="632"/>
      <c r="LGO146" s="632"/>
      <c r="LGP146" s="632"/>
      <c r="LGQ146" s="632"/>
      <c r="LGR146" s="632"/>
      <c r="LGS146" s="632"/>
      <c r="LGT146" s="632"/>
      <c r="LGU146" s="632"/>
      <c r="LGV146" s="632"/>
      <c r="LGW146" s="632"/>
      <c r="LGX146" s="632"/>
      <c r="LGY146" s="632"/>
      <c r="LGZ146" s="632"/>
      <c r="LHA146" s="632"/>
      <c r="LHB146" s="632"/>
      <c r="LHC146" s="632"/>
      <c r="LHD146" s="632"/>
      <c r="LHE146" s="632"/>
      <c r="LHF146" s="632"/>
      <c r="LHG146" s="632"/>
      <c r="LHH146" s="632"/>
      <c r="LHI146" s="632"/>
      <c r="LHJ146" s="632"/>
      <c r="LHK146" s="632"/>
      <c r="LHL146" s="632"/>
      <c r="LHM146" s="632"/>
      <c r="LHN146" s="632"/>
      <c r="LHO146" s="632"/>
      <c r="LHP146" s="632"/>
      <c r="LHQ146" s="632"/>
      <c r="LHR146" s="632"/>
      <c r="LHS146" s="632"/>
      <c r="LHT146" s="632"/>
      <c r="LHU146" s="632"/>
      <c r="LHV146" s="632"/>
      <c r="LHW146" s="632"/>
      <c r="LHX146" s="632"/>
      <c r="LHY146" s="632"/>
      <c r="LHZ146" s="632"/>
      <c r="LIA146" s="632"/>
      <c r="LIB146" s="632"/>
      <c r="LIC146" s="632"/>
      <c r="LID146" s="632"/>
      <c r="LIE146" s="632"/>
      <c r="LIF146" s="632"/>
      <c r="LIG146" s="632"/>
      <c r="LIH146" s="632"/>
      <c r="LII146" s="632"/>
      <c r="LIJ146" s="632"/>
      <c r="LIK146" s="632"/>
      <c r="LIL146" s="632"/>
      <c r="LIM146" s="632"/>
      <c r="LIN146" s="632"/>
      <c r="LIO146" s="632"/>
      <c r="LIP146" s="632"/>
      <c r="LIQ146" s="632"/>
      <c r="LIR146" s="632"/>
      <c r="LIS146" s="632"/>
      <c r="LIT146" s="632"/>
      <c r="LIU146" s="632"/>
      <c r="LIV146" s="632"/>
      <c r="LIW146" s="632"/>
      <c r="LIX146" s="632"/>
      <c r="LIY146" s="632"/>
      <c r="LIZ146" s="632"/>
      <c r="LJA146" s="632"/>
      <c r="LJB146" s="632"/>
      <c r="LJC146" s="632"/>
      <c r="LJD146" s="632"/>
      <c r="LJE146" s="632"/>
      <c r="LJF146" s="632"/>
      <c r="LJG146" s="632"/>
      <c r="LJH146" s="632"/>
      <c r="LJI146" s="632"/>
      <c r="LJJ146" s="632"/>
      <c r="LJK146" s="632"/>
      <c r="LJL146" s="632"/>
      <c r="LJM146" s="632"/>
      <c r="LJN146" s="632"/>
      <c r="LJO146" s="632"/>
      <c r="LJP146" s="632"/>
      <c r="LJQ146" s="632"/>
      <c r="LJR146" s="632"/>
      <c r="LJS146" s="632"/>
      <c r="LJT146" s="632"/>
      <c r="LJU146" s="632"/>
      <c r="LJV146" s="632"/>
      <c r="LJW146" s="632"/>
      <c r="LJX146" s="632"/>
      <c r="LJY146" s="632"/>
      <c r="LJZ146" s="632"/>
      <c r="LKA146" s="632"/>
      <c r="LKB146" s="632"/>
      <c r="LKC146" s="632"/>
      <c r="LKD146" s="632"/>
      <c r="LKE146" s="632"/>
      <c r="LKF146" s="632"/>
      <c r="LKG146" s="632"/>
      <c r="LKH146" s="632"/>
      <c r="LKI146" s="632"/>
      <c r="LKJ146" s="632"/>
      <c r="LKK146" s="632"/>
      <c r="LKL146" s="632"/>
      <c r="LKM146" s="632"/>
      <c r="LKN146" s="632"/>
      <c r="LKO146" s="632"/>
      <c r="LKP146" s="632"/>
      <c r="LKQ146" s="632"/>
      <c r="LKR146" s="632"/>
      <c r="LKS146" s="632"/>
      <c r="LKT146" s="632"/>
      <c r="LKU146" s="632"/>
      <c r="LKV146" s="632"/>
      <c r="LKW146" s="632"/>
      <c r="LKX146" s="632"/>
      <c r="LKY146" s="632"/>
      <c r="LKZ146" s="632"/>
      <c r="LLA146" s="632"/>
      <c r="LLB146" s="632"/>
      <c r="LLC146" s="632"/>
      <c r="LLD146" s="632"/>
      <c r="LLE146" s="632"/>
      <c r="LLF146" s="632"/>
      <c r="LLG146" s="632"/>
      <c r="LLH146" s="632"/>
      <c r="LLI146" s="632"/>
      <c r="LLJ146" s="632"/>
      <c r="LLK146" s="632"/>
      <c r="LLL146" s="632"/>
      <c r="LLM146" s="632"/>
      <c r="LLN146" s="632"/>
      <c r="LLO146" s="632"/>
      <c r="LLP146" s="632"/>
      <c r="LLQ146" s="632"/>
      <c r="LLR146" s="632"/>
      <c r="LLS146" s="632"/>
      <c r="LLT146" s="632"/>
      <c r="LLU146" s="632"/>
      <c r="LLV146" s="632"/>
      <c r="LLW146" s="632"/>
      <c r="LLX146" s="632"/>
      <c r="LLY146" s="632"/>
      <c r="LLZ146" s="632"/>
      <c r="LMA146" s="632"/>
      <c r="LMB146" s="632"/>
      <c r="LMC146" s="632"/>
      <c r="LMD146" s="632"/>
      <c r="LME146" s="632"/>
      <c r="LMF146" s="632"/>
      <c r="LMG146" s="632"/>
      <c r="LMH146" s="632"/>
      <c r="LMI146" s="632"/>
      <c r="LMJ146" s="632"/>
      <c r="LMK146" s="632"/>
      <c r="LML146" s="632"/>
      <c r="LMM146" s="632"/>
      <c r="LMN146" s="632"/>
      <c r="LMO146" s="632"/>
      <c r="LMP146" s="632"/>
      <c r="LMQ146" s="632"/>
      <c r="LMR146" s="632"/>
      <c r="LMS146" s="632"/>
      <c r="LMT146" s="632"/>
      <c r="LMU146" s="632"/>
      <c r="LMV146" s="632"/>
      <c r="LMW146" s="632"/>
      <c r="LMX146" s="632"/>
      <c r="LMY146" s="632"/>
      <c r="LMZ146" s="632"/>
      <c r="LNA146" s="632"/>
      <c r="LNB146" s="632"/>
      <c r="LNC146" s="632"/>
      <c r="LND146" s="632"/>
      <c r="LNE146" s="632"/>
      <c r="LNF146" s="632"/>
      <c r="LNG146" s="632"/>
      <c r="LNH146" s="632"/>
      <c r="LNI146" s="632"/>
      <c r="LNJ146" s="632"/>
      <c r="LNK146" s="632"/>
      <c r="LNL146" s="632"/>
      <c r="LNM146" s="632"/>
      <c r="LNN146" s="632"/>
      <c r="LNO146" s="632"/>
      <c r="LNP146" s="632"/>
      <c r="LNQ146" s="632"/>
      <c r="LNR146" s="632"/>
      <c r="LNS146" s="632"/>
      <c r="LNT146" s="632"/>
      <c r="LNU146" s="632"/>
      <c r="LNV146" s="632"/>
      <c r="LNW146" s="632"/>
      <c r="LNX146" s="632"/>
      <c r="LNY146" s="632"/>
      <c r="LNZ146" s="632"/>
      <c r="LOA146" s="632"/>
      <c r="LOB146" s="632"/>
      <c r="LOC146" s="632"/>
      <c r="LOD146" s="632"/>
      <c r="LOE146" s="632"/>
      <c r="LOF146" s="632"/>
      <c r="LOG146" s="632"/>
      <c r="LOH146" s="632"/>
      <c r="LOI146" s="632"/>
      <c r="LOJ146" s="632"/>
      <c r="LOK146" s="632"/>
      <c r="LOL146" s="632"/>
      <c r="LOM146" s="632"/>
      <c r="LON146" s="632"/>
      <c r="LOO146" s="632"/>
      <c r="LOP146" s="632"/>
      <c r="LOQ146" s="632"/>
      <c r="LOR146" s="632"/>
      <c r="LOS146" s="632"/>
      <c r="LOT146" s="632"/>
      <c r="LOU146" s="632"/>
      <c r="LOV146" s="632"/>
      <c r="LOW146" s="632"/>
      <c r="LOX146" s="632"/>
      <c r="LOY146" s="632"/>
      <c r="LOZ146" s="632"/>
      <c r="LPA146" s="632"/>
      <c r="LPB146" s="632"/>
      <c r="LPC146" s="632"/>
      <c r="LPD146" s="632"/>
      <c r="LPE146" s="632"/>
      <c r="LPF146" s="632"/>
      <c r="LPG146" s="632"/>
      <c r="LPH146" s="632"/>
      <c r="LPI146" s="632"/>
      <c r="LPJ146" s="632"/>
      <c r="LPK146" s="632"/>
      <c r="LPL146" s="632"/>
      <c r="LPM146" s="632"/>
      <c r="LPN146" s="632"/>
      <c r="LPO146" s="632"/>
      <c r="LPP146" s="632"/>
      <c r="LPQ146" s="632"/>
      <c r="LPR146" s="632"/>
      <c r="LPS146" s="632"/>
      <c r="LPT146" s="632"/>
      <c r="LPU146" s="632"/>
      <c r="LPV146" s="632"/>
      <c r="LPW146" s="632"/>
      <c r="LPX146" s="632"/>
      <c r="LPY146" s="632"/>
      <c r="LPZ146" s="632"/>
      <c r="LQA146" s="632"/>
      <c r="LQB146" s="632"/>
      <c r="LQC146" s="632"/>
      <c r="LQD146" s="632"/>
      <c r="LQE146" s="632"/>
      <c r="LQF146" s="632"/>
      <c r="LQG146" s="632"/>
      <c r="LQH146" s="632"/>
      <c r="LQI146" s="632"/>
      <c r="LQJ146" s="632"/>
      <c r="LQK146" s="632"/>
      <c r="LQL146" s="632"/>
      <c r="LQM146" s="632"/>
      <c r="LQN146" s="632"/>
      <c r="LQO146" s="632"/>
      <c r="LQP146" s="632"/>
      <c r="LQQ146" s="632"/>
      <c r="LQR146" s="632"/>
      <c r="LQS146" s="632"/>
      <c r="LQT146" s="632"/>
      <c r="LQU146" s="632"/>
      <c r="LQV146" s="632"/>
      <c r="LQW146" s="632"/>
      <c r="LQX146" s="632"/>
      <c r="LQY146" s="632"/>
      <c r="LQZ146" s="632"/>
      <c r="LRA146" s="632"/>
      <c r="LRB146" s="632"/>
      <c r="LRC146" s="632"/>
      <c r="LRD146" s="632"/>
      <c r="LRE146" s="632"/>
      <c r="LRF146" s="632"/>
      <c r="LRG146" s="632"/>
      <c r="LRH146" s="632"/>
      <c r="LRI146" s="632"/>
      <c r="LRJ146" s="632"/>
      <c r="LRK146" s="632"/>
      <c r="LRL146" s="632"/>
      <c r="LRM146" s="632"/>
      <c r="LRN146" s="632"/>
      <c r="LRO146" s="632"/>
      <c r="LRP146" s="632"/>
      <c r="LRQ146" s="632"/>
      <c r="LRR146" s="632"/>
      <c r="LRS146" s="632"/>
      <c r="LRT146" s="632"/>
      <c r="LRU146" s="632"/>
      <c r="LRV146" s="632"/>
      <c r="LRW146" s="632"/>
      <c r="LRX146" s="632"/>
      <c r="LRY146" s="632"/>
      <c r="LRZ146" s="632"/>
      <c r="LSA146" s="632"/>
      <c r="LSB146" s="632"/>
      <c r="LSC146" s="632"/>
      <c r="LSD146" s="632"/>
      <c r="LSE146" s="632"/>
      <c r="LSF146" s="632"/>
      <c r="LSG146" s="632"/>
      <c r="LSH146" s="632"/>
      <c r="LSI146" s="632"/>
      <c r="LSJ146" s="632"/>
      <c r="LSK146" s="632"/>
      <c r="LSL146" s="632"/>
      <c r="LSM146" s="632"/>
      <c r="LSN146" s="632"/>
      <c r="LSO146" s="632"/>
      <c r="LSP146" s="632"/>
      <c r="LSQ146" s="632"/>
      <c r="LSR146" s="632"/>
      <c r="LSS146" s="632"/>
      <c r="LST146" s="632"/>
      <c r="LSU146" s="632"/>
      <c r="LSV146" s="632"/>
      <c r="LSW146" s="632"/>
      <c r="LSX146" s="632"/>
      <c r="LSY146" s="632"/>
      <c r="LSZ146" s="632"/>
      <c r="LTA146" s="632"/>
      <c r="LTB146" s="632"/>
      <c r="LTC146" s="632"/>
      <c r="LTD146" s="632"/>
      <c r="LTE146" s="632"/>
      <c r="LTF146" s="632"/>
      <c r="LTG146" s="632"/>
      <c r="LTH146" s="632"/>
      <c r="LTI146" s="632"/>
      <c r="LTJ146" s="632"/>
      <c r="LTK146" s="632"/>
      <c r="LTL146" s="632"/>
      <c r="LTM146" s="632"/>
      <c r="LTN146" s="632"/>
      <c r="LTO146" s="632"/>
      <c r="LTP146" s="632"/>
      <c r="LTQ146" s="632"/>
      <c r="LTR146" s="632"/>
      <c r="LTS146" s="632"/>
      <c r="LTT146" s="632"/>
      <c r="LTU146" s="632"/>
      <c r="LTV146" s="632"/>
      <c r="LTW146" s="632"/>
      <c r="LTX146" s="632"/>
      <c r="LTY146" s="632"/>
      <c r="LTZ146" s="632"/>
      <c r="LUA146" s="632"/>
      <c r="LUB146" s="632"/>
      <c r="LUC146" s="632"/>
      <c r="LUD146" s="632"/>
      <c r="LUE146" s="632"/>
      <c r="LUF146" s="632"/>
      <c r="LUG146" s="632"/>
      <c r="LUH146" s="632"/>
      <c r="LUI146" s="632"/>
      <c r="LUJ146" s="632"/>
      <c r="LUK146" s="632"/>
      <c r="LUL146" s="632"/>
      <c r="LUM146" s="632"/>
      <c r="LUN146" s="632"/>
      <c r="LUO146" s="632"/>
      <c r="LUP146" s="632"/>
      <c r="LUQ146" s="632"/>
      <c r="LUR146" s="632"/>
      <c r="LUS146" s="632"/>
      <c r="LUT146" s="632"/>
      <c r="LUU146" s="632"/>
      <c r="LUV146" s="632"/>
      <c r="LUW146" s="632"/>
      <c r="LUX146" s="632"/>
      <c r="LUY146" s="632"/>
      <c r="LUZ146" s="632"/>
      <c r="LVA146" s="632"/>
      <c r="LVB146" s="632"/>
      <c r="LVC146" s="632"/>
      <c r="LVD146" s="632"/>
      <c r="LVE146" s="632"/>
      <c r="LVF146" s="632"/>
      <c r="LVG146" s="632"/>
      <c r="LVH146" s="632"/>
      <c r="LVI146" s="632"/>
      <c r="LVJ146" s="632"/>
      <c r="LVK146" s="632"/>
      <c r="LVL146" s="632"/>
      <c r="LVM146" s="632"/>
      <c r="LVN146" s="632"/>
      <c r="LVO146" s="632"/>
      <c r="LVP146" s="632"/>
      <c r="LVQ146" s="632"/>
      <c r="LVR146" s="632"/>
      <c r="LVS146" s="632"/>
      <c r="LVT146" s="632"/>
      <c r="LVU146" s="632"/>
      <c r="LVV146" s="632"/>
      <c r="LVW146" s="632"/>
      <c r="LVX146" s="632"/>
      <c r="LVY146" s="632"/>
      <c r="LVZ146" s="632"/>
      <c r="LWA146" s="632"/>
      <c r="LWB146" s="632"/>
      <c r="LWC146" s="632"/>
      <c r="LWD146" s="632"/>
      <c r="LWE146" s="632"/>
      <c r="LWF146" s="632"/>
      <c r="LWG146" s="632"/>
      <c r="LWH146" s="632"/>
      <c r="LWI146" s="632"/>
      <c r="LWJ146" s="632"/>
      <c r="LWK146" s="632"/>
      <c r="LWL146" s="632"/>
      <c r="LWM146" s="632"/>
      <c r="LWN146" s="632"/>
      <c r="LWO146" s="632"/>
      <c r="LWP146" s="632"/>
      <c r="LWQ146" s="632"/>
      <c r="LWR146" s="632"/>
      <c r="LWS146" s="632"/>
      <c r="LWT146" s="632"/>
      <c r="LWU146" s="632"/>
      <c r="LWV146" s="632"/>
      <c r="LWW146" s="632"/>
      <c r="LWX146" s="632"/>
      <c r="LWY146" s="632"/>
      <c r="LWZ146" s="632"/>
      <c r="LXA146" s="632"/>
      <c r="LXB146" s="632"/>
      <c r="LXC146" s="632"/>
      <c r="LXD146" s="632"/>
      <c r="LXE146" s="632"/>
      <c r="LXF146" s="632"/>
      <c r="LXG146" s="632"/>
      <c r="LXH146" s="632"/>
      <c r="LXI146" s="632"/>
      <c r="LXJ146" s="632"/>
      <c r="LXK146" s="632"/>
      <c r="LXL146" s="632"/>
      <c r="LXM146" s="632"/>
      <c r="LXN146" s="632"/>
      <c r="LXO146" s="632"/>
      <c r="LXP146" s="632"/>
      <c r="LXQ146" s="632"/>
      <c r="LXR146" s="632"/>
      <c r="LXS146" s="632"/>
      <c r="LXT146" s="632"/>
      <c r="LXU146" s="632"/>
      <c r="LXV146" s="632"/>
      <c r="LXW146" s="632"/>
      <c r="LXX146" s="632"/>
      <c r="LXY146" s="632"/>
      <c r="LXZ146" s="632"/>
      <c r="LYA146" s="632"/>
      <c r="LYB146" s="632"/>
      <c r="LYC146" s="632"/>
      <c r="LYD146" s="632"/>
      <c r="LYE146" s="632"/>
      <c r="LYF146" s="632"/>
      <c r="LYG146" s="632"/>
      <c r="LYH146" s="632"/>
      <c r="LYI146" s="632"/>
      <c r="LYJ146" s="632"/>
      <c r="LYK146" s="632"/>
      <c r="LYL146" s="632"/>
      <c r="LYM146" s="632"/>
      <c r="LYN146" s="632"/>
      <c r="LYO146" s="632"/>
      <c r="LYP146" s="632"/>
      <c r="LYQ146" s="632"/>
      <c r="LYR146" s="632"/>
      <c r="LYS146" s="632"/>
      <c r="LYT146" s="632"/>
      <c r="LYU146" s="632"/>
      <c r="LYV146" s="632"/>
      <c r="LYW146" s="632"/>
      <c r="LYX146" s="632"/>
      <c r="LYY146" s="632"/>
      <c r="LYZ146" s="632"/>
      <c r="LZA146" s="632"/>
      <c r="LZB146" s="632"/>
      <c r="LZC146" s="632"/>
      <c r="LZD146" s="632"/>
      <c r="LZE146" s="632"/>
      <c r="LZF146" s="632"/>
      <c r="LZG146" s="632"/>
      <c r="LZH146" s="632"/>
      <c r="LZI146" s="632"/>
      <c r="LZJ146" s="632"/>
      <c r="LZK146" s="632"/>
      <c r="LZL146" s="632"/>
      <c r="LZM146" s="632"/>
      <c r="LZN146" s="632"/>
      <c r="LZO146" s="632"/>
      <c r="LZP146" s="632"/>
      <c r="LZQ146" s="632"/>
      <c r="LZR146" s="632"/>
      <c r="LZS146" s="632"/>
      <c r="LZT146" s="632"/>
      <c r="LZU146" s="632"/>
      <c r="LZV146" s="632"/>
      <c r="LZW146" s="632"/>
      <c r="LZX146" s="632"/>
      <c r="LZY146" s="632"/>
      <c r="LZZ146" s="632"/>
      <c r="MAA146" s="632"/>
      <c r="MAB146" s="632"/>
      <c r="MAC146" s="632"/>
      <c r="MAD146" s="632"/>
      <c r="MAE146" s="632"/>
      <c r="MAF146" s="632"/>
      <c r="MAG146" s="632"/>
      <c r="MAH146" s="632"/>
      <c r="MAI146" s="632"/>
      <c r="MAJ146" s="632"/>
      <c r="MAK146" s="632"/>
      <c r="MAL146" s="632"/>
      <c r="MAM146" s="632"/>
      <c r="MAN146" s="632"/>
      <c r="MAO146" s="632"/>
      <c r="MAP146" s="632"/>
      <c r="MAQ146" s="632"/>
      <c r="MAR146" s="632"/>
      <c r="MAS146" s="632"/>
      <c r="MAT146" s="632"/>
      <c r="MAU146" s="632"/>
      <c r="MAV146" s="632"/>
      <c r="MAW146" s="632"/>
      <c r="MAX146" s="632"/>
      <c r="MAY146" s="632"/>
      <c r="MAZ146" s="632"/>
      <c r="MBA146" s="632"/>
      <c r="MBB146" s="632"/>
      <c r="MBC146" s="632"/>
      <c r="MBD146" s="632"/>
      <c r="MBE146" s="632"/>
      <c r="MBF146" s="632"/>
      <c r="MBG146" s="632"/>
      <c r="MBH146" s="632"/>
      <c r="MBI146" s="632"/>
      <c r="MBJ146" s="632"/>
      <c r="MBK146" s="632"/>
      <c r="MBL146" s="632"/>
      <c r="MBM146" s="632"/>
      <c r="MBN146" s="632"/>
      <c r="MBO146" s="632"/>
      <c r="MBP146" s="632"/>
      <c r="MBQ146" s="632"/>
      <c r="MBR146" s="632"/>
      <c r="MBS146" s="632"/>
      <c r="MBT146" s="632"/>
      <c r="MBU146" s="632"/>
      <c r="MBV146" s="632"/>
      <c r="MBW146" s="632"/>
      <c r="MBX146" s="632"/>
      <c r="MBY146" s="632"/>
      <c r="MBZ146" s="632"/>
      <c r="MCA146" s="632"/>
      <c r="MCB146" s="632"/>
      <c r="MCC146" s="632"/>
      <c r="MCD146" s="632"/>
      <c r="MCE146" s="632"/>
      <c r="MCF146" s="632"/>
      <c r="MCG146" s="632"/>
      <c r="MCH146" s="632"/>
      <c r="MCI146" s="632"/>
      <c r="MCJ146" s="632"/>
      <c r="MCK146" s="632"/>
      <c r="MCL146" s="632"/>
      <c r="MCM146" s="632"/>
      <c r="MCN146" s="632"/>
      <c r="MCO146" s="632"/>
      <c r="MCP146" s="632"/>
      <c r="MCQ146" s="632"/>
      <c r="MCR146" s="632"/>
      <c r="MCS146" s="632"/>
      <c r="MCT146" s="632"/>
      <c r="MCU146" s="632"/>
      <c r="MCV146" s="632"/>
      <c r="MCW146" s="632"/>
      <c r="MCX146" s="632"/>
      <c r="MCY146" s="632"/>
      <c r="MCZ146" s="632"/>
      <c r="MDA146" s="632"/>
      <c r="MDB146" s="632"/>
      <c r="MDC146" s="632"/>
      <c r="MDD146" s="632"/>
      <c r="MDE146" s="632"/>
      <c r="MDF146" s="632"/>
      <c r="MDG146" s="632"/>
      <c r="MDH146" s="632"/>
      <c r="MDI146" s="632"/>
      <c r="MDJ146" s="632"/>
      <c r="MDK146" s="632"/>
      <c r="MDL146" s="632"/>
      <c r="MDM146" s="632"/>
      <c r="MDN146" s="632"/>
      <c r="MDO146" s="632"/>
      <c r="MDP146" s="632"/>
      <c r="MDQ146" s="632"/>
      <c r="MDR146" s="632"/>
      <c r="MDS146" s="632"/>
      <c r="MDT146" s="632"/>
      <c r="MDU146" s="632"/>
      <c r="MDV146" s="632"/>
      <c r="MDW146" s="632"/>
      <c r="MDX146" s="632"/>
      <c r="MDY146" s="632"/>
      <c r="MDZ146" s="632"/>
      <c r="MEA146" s="632"/>
      <c r="MEB146" s="632"/>
      <c r="MEC146" s="632"/>
      <c r="MED146" s="632"/>
      <c r="MEE146" s="632"/>
      <c r="MEF146" s="632"/>
      <c r="MEG146" s="632"/>
      <c r="MEH146" s="632"/>
      <c r="MEI146" s="632"/>
      <c r="MEJ146" s="632"/>
      <c r="MEK146" s="632"/>
      <c r="MEL146" s="632"/>
      <c r="MEM146" s="632"/>
      <c r="MEN146" s="632"/>
      <c r="MEO146" s="632"/>
      <c r="MEP146" s="632"/>
      <c r="MEQ146" s="632"/>
      <c r="MER146" s="632"/>
      <c r="MES146" s="632"/>
      <c r="MET146" s="632"/>
      <c r="MEU146" s="632"/>
      <c r="MEV146" s="632"/>
      <c r="MEW146" s="632"/>
      <c r="MEX146" s="632"/>
      <c r="MEY146" s="632"/>
      <c r="MEZ146" s="632"/>
      <c r="MFA146" s="632"/>
      <c r="MFB146" s="632"/>
      <c r="MFC146" s="632"/>
      <c r="MFD146" s="632"/>
      <c r="MFE146" s="632"/>
      <c r="MFF146" s="632"/>
      <c r="MFG146" s="632"/>
      <c r="MFH146" s="632"/>
      <c r="MFI146" s="632"/>
      <c r="MFJ146" s="632"/>
      <c r="MFK146" s="632"/>
      <c r="MFL146" s="632"/>
      <c r="MFM146" s="632"/>
      <c r="MFN146" s="632"/>
      <c r="MFO146" s="632"/>
      <c r="MFP146" s="632"/>
      <c r="MFQ146" s="632"/>
      <c r="MFR146" s="632"/>
      <c r="MFS146" s="632"/>
      <c r="MFT146" s="632"/>
      <c r="MFU146" s="632"/>
      <c r="MFV146" s="632"/>
      <c r="MFW146" s="632"/>
      <c r="MFX146" s="632"/>
      <c r="MFY146" s="632"/>
      <c r="MFZ146" s="632"/>
      <c r="MGA146" s="632"/>
      <c r="MGB146" s="632"/>
      <c r="MGC146" s="632"/>
      <c r="MGD146" s="632"/>
      <c r="MGE146" s="632"/>
      <c r="MGF146" s="632"/>
      <c r="MGG146" s="632"/>
      <c r="MGH146" s="632"/>
      <c r="MGI146" s="632"/>
      <c r="MGJ146" s="632"/>
      <c r="MGK146" s="632"/>
      <c r="MGL146" s="632"/>
      <c r="MGM146" s="632"/>
      <c r="MGN146" s="632"/>
      <c r="MGO146" s="632"/>
      <c r="MGP146" s="632"/>
      <c r="MGQ146" s="632"/>
      <c r="MGR146" s="632"/>
      <c r="MGS146" s="632"/>
      <c r="MGT146" s="632"/>
      <c r="MGU146" s="632"/>
      <c r="MGV146" s="632"/>
      <c r="MGW146" s="632"/>
      <c r="MGX146" s="632"/>
      <c r="MGY146" s="632"/>
      <c r="MGZ146" s="632"/>
      <c r="MHA146" s="632"/>
      <c r="MHB146" s="632"/>
      <c r="MHC146" s="632"/>
      <c r="MHD146" s="632"/>
      <c r="MHE146" s="632"/>
      <c r="MHF146" s="632"/>
      <c r="MHG146" s="632"/>
      <c r="MHH146" s="632"/>
      <c r="MHI146" s="632"/>
      <c r="MHJ146" s="632"/>
      <c r="MHK146" s="632"/>
      <c r="MHL146" s="632"/>
      <c r="MHM146" s="632"/>
      <c r="MHN146" s="632"/>
      <c r="MHO146" s="632"/>
      <c r="MHP146" s="632"/>
      <c r="MHQ146" s="632"/>
      <c r="MHR146" s="632"/>
      <c r="MHS146" s="632"/>
      <c r="MHT146" s="632"/>
      <c r="MHU146" s="632"/>
      <c r="MHV146" s="632"/>
      <c r="MHW146" s="632"/>
      <c r="MHX146" s="632"/>
      <c r="MHY146" s="632"/>
      <c r="MHZ146" s="632"/>
      <c r="MIA146" s="632"/>
      <c r="MIB146" s="632"/>
      <c r="MIC146" s="632"/>
      <c r="MID146" s="632"/>
      <c r="MIE146" s="632"/>
      <c r="MIF146" s="632"/>
      <c r="MIG146" s="632"/>
      <c r="MIH146" s="632"/>
      <c r="MII146" s="632"/>
      <c r="MIJ146" s="632"/>
      <c r="MIK146" s="632"/>
      <c r="MIL146" s="632"/>
      <c r="MIM146" s="632"/>
      <c r="MIN146" s="632"/>
      <c r="MIO146" s="632"/>
      <c r="MIP146" s="632"/>
      <c r="MIQ146" s="632"/>
      <c r="MIR146" s="632"/>
      <c r="MIS146" s="632"/>
      <c r="MIT146" s="632"/>
      <c r="MIU146" s="632"/>
      <c r="MIV146" s="632"/>
      <c r="MIW146" s="632"/>
      <c r="MIX146" s="632"/>
      <c r="MIY146" s="632"/>
      <c r="MIZ146" s="632"/>
      <c r="MJA146" s="632"/>
      <c r="MJB146" s="632"/>
      <c r="MJC146" s="632"/>
      <c r="MJD146" s="632"/>
      <c r="MJE146" s="632"/>
      <c r="MJF146" s="632"/>
      <c r="MJG146" s="632"/>
      <c r="MJH146" s="632"/>
      <c r="MJI146" s="632"/>
      <c r="MJJ146" s="632"/>
      <c r="MJK146" s="632"/>
      <c r="MJL146" s="632"/>
      <c r="MJM146" s="632"/>
      <c r="MJN146" s="632"/>
      <c r="MJO146" s="632"/>
      <c r="MJP146" s="632"/>
      <c r="MJQ146" s="632"/>
      <c r="MJR146" s="632"/>
      <c r="MJS146" s="632"/>
      <c r="MJT146" s="632"/>
      <c r="MJU146" s="632"/>
      <c r="MJV146" s="632"/>
      <c r="MJW146" s="632"/>
      <c r="MJX146" s="632"/>
      <c r="MJY146" s="632"/>
      <c r="MJZ146" s="632"/>
      <c r="MKA146" s="632"/>
      <c r="MKB146" s="632"/>
      <c r="MKC146" s="632"/>
      <c r="MKD146" s="632"/>
      <c r="MKE146" s="632"/>
      <c r="MKF146" s="632"/>
      <c r="MKG146" s="632"/>
      <c r="MKH146" s="632"/>
      <c r="MKI146" s="632"/>
      <c r="MKJ146" s="632"/>
      <c r="MKK146" s="632"/>
      <c r="MKL146" s="632"/>
      <c r="MKM146" s="632"/>
      <c r="MKN146" s="632"/>
      <c r="MKO146" s="632"/>
      <c r="MKP146" s="632"/>
      <c r="MKQ146" s="632"/>
      <c r="MKR146" s="632"/>
      <c r="MKS146" s="632"/>
      <c r="MKT146" s="632"/>
      <c r="MKU146" s="632"/>
      <c r="MKV146" s="632"/>
      <c r="MKW146" s="632"/>
      <c r="MKX146" s="632"/>
      <c r="MKY146" s="632"/>
      <c r="MKZ146" s="632"/>
      <c r="MLA146" s="632"/>
      <c r="MLB146" s="632"/>
      <c r="MLC146" s="632"/>
      <c r="MLD146" s="632"/>
      <c r="MLE146" s="632"/>
      <c r="MLF146" s="632"/>
      <c r="MLG146" s="632"/>
      <c r="MLH146" s="632"/>
      <c r="MLI146" s="632"/>
      <c r="MLJ146" s="632"/>
      <c r="MLK146" s="632"/>
      <c r="MLL146" s="632"/>
      <c r="MLM146" s="632"/>
      <c r="MLN146" s="632"/>
      <c r="MLO146" s="632"/>
      <c r="MLP146" s="632"/>
      <c r="MLQ146" s="632"/>
      <c r="MLR146" s="632"/>
      <c r="MLS146" s="632"/>
      <c r="MLT146" s="632"/>
      <c r="MLU146" s="632"/>
      <c r="MLV146" s="632"/>
      <c r="MLW146" s="632"/>
      <c r="MLX146" s="632"/>
      <c r="MLY146" s="632"/>
      <c r="MLZ146" s="632"/>
      <c r="MMA146" s="632"/>
      <c r="MMB146" s="632"/>
      <c r="MMC146" s="632"/>
      <c r="MMD146" s="632"/>
      <c r="MME146" s="632"/>
      <c r="MMF146" s="632"/>
      <c r="MMG146" s="632"/>
      <c r="MMH146" s="632"/>
      <c r="MMI146" s="632"/>
      <c r="MMJ146" s="632"/>
      <c r="MMK146" s="632"/>
      <c r="MML146" s="632"/>
      <c r="MMM146" s="632"/>
      <c r="MMN146" s="632"/>
      <c r="MMO146" s="632"/>
      <c r="MMP146" s="632"/>
      <c r="MMQ146" s="632"/>
      <c r="MMR146" s="632"/>
      <c r="MMS146" s="632"/>
      <c r="MMT146" s="632"/>
      <c r="MMU146" s="632"/>
      <c r="MMV146" s="632"/>
      <c r="MMW146" s="632"/>
      <c r="MMX146" s="632"/>
      <c r="MMY146" s="632"/>
      <c r="MMZ146" s="632"/>
      <c r="MNA146" s="632"/>
      <c r="MNB146" s="632"/>
      <c r="MNC146" s="632"/>
      <c r="MND146" s="632"/>
      <c r="MNE146" s="632"/>
      <c r="MNF146" s="632"/>
      <c r="MNG146" s="632"/>
      <c r="MNH146" s="632"/>
      <c r="MNI146" s="632"/>
      <c r="MNJ146" s="632"/>
      <c r="MNK146" s="632"/>
      <c r="MNL146" s="632"/>
      <c r="MNM146" s="632"/>
      <c r="MNN146" s="632"/>
      <c r="MNO146" s="632"/>
      <c r="MNP146" s="632"/>
      <c r="MNQ146" s="632"/>
      <c r="MNR146" s="632"/>
      <c r="MNS146" s="632"/>
      <c r="MNT146" s="632"/>
      <c r="MNU146" s="632"/>
      <c r="MNV146" s="632"/>
      <c r="MNW146" s="632"/>
      <c r="MNX146" s="632"/>
      <c r="MNY146" s="632"/>
      <c r="MNZ146" s="632"/>
      <c r="MOA146" s="632"/>
      <c r="MOB146" s="632"/>
      <c r="MOC146" s="632"/>
      <c r="MOD146" s="632"/>
      <c r="MOE146" s="632"/>
      <c r="MOF146" s="632"/>
      <c r="MOG146" s="632"/>
      <c r="MOH146" s="632"/>
      <c r="MOI146" s="632"/>
      <c r="MOJ146" s="632"/>
      <c r="MOK146" s="632"/>
      <c r="MOL146" s="632"/>
      <c r="MOM146" s="632"/>
      <c r="MON146" s="632"/>
      <c r="MOO146" s="632"/>
      <c r="MOP146" s="632"/>
      <c r="MOQ146" s="632"/>
      <c r="MOR146" s="632"/>
      <c r="MOS146" s="632"/>
      <c r="MOT146" s="632"/>
      <c r="MOU146" s="632"/>
      <c r="MOV146" s="632"/>
      <c r="MOW146" s="632"/>
      <c r="MOX146" s="632"/>
      <c r="MOY146" s="632"/>
      <c r="MOZ146" s="632"/>
      <c r="MPA146" s="632"/>
      <c r="MPB146" s="632"/>
      <c r="MPC146" s="632"/>
      <c r="MPD146" s="632"/>
      <c r="MPE146" s="632"/>
      <c r="MPF146" s="632"/>
      <c r="MPG146" s="632"/>
      <c r="MPH146" s="632"/>
      <c r="MPI146" s="632"/>
      <c r="MPJ146" s="632"/>
      <c r="MPK146" s="632"/>
      <c r="MPL146" s="632"/>
      <c r="MPM146" s="632"/>
      <c r="MPN146" s="632"/>
      <c r="MPO146" s="632"/>
      <c r="MPP146" s="632"/>
      <c r="MPQ146" s="632"/>
      <c r="MPR146" s="632"/>
      <c r="MPS146" s="632"/>
      <c r="MPT146" s="632"/>
      <c r="MPU146" s="632"/>
      <c r="MPV146" s="632"/>
      <c r="MPW146" s="632"/>
      <c r="MPX146" s="632"/>
      <c r="MPY146" s="632"/>
      <c r="MPZ146" s="632"/>
      <c r="MQA146" s="632"/>
      <c r="MQB146" s="632"/>
      <c r="MQC146" s="632"/>
      <c r="MQD146" s="632"/>
      <c r="MQE146" s="632"/>
      <c r="MQF146" s="632"/>
      <c r="MQG146" s="632"/>
      <c r="MQH146" s="632"/>
      <c r="MQI146" s="632"/>
      <c r="MQJ146" s="632"/>
      <c r="MQK146" s="632"/>
      <c r="MQL146" s="632"/>
      <c r="MQM146" s="632"/>
      <c r="MQN146" s="632"/>
      <c r="MQO146" s="632"/>
      <c r="MQP146" s="632"/>
      <c r="MQQ146" s="632"/>
      <c r="MQR146" s="632"/>
      <c r="MQS146" s="632"/>
      <c r="MQT146" s="632"/>
      <c r="MQU146" s="632"/>
      <c r="MQV146" s="632"/>
      <c r="MQW146" s="632"/>
      <c r="MQX146" s="632"/>
      <c r="MQY146" s="632"/>
      <c r="MQZ146" s="632"/>
      <c r="MRA146" s="632"/>
      <c r="MRB146" s="632"/>
      <c r="MRC146" s="632"/>
      <c r="MRD146" s="632"/>
      <c r="MRE146" s="632"/>
      <c r="MRF146" s="632"/>
      <c r="MRG146" s="632"/>
      <c r="MRH146" s="632"/>
      <c r="MRI146" s="632"/>
      <c r="MRJ146" s="632"/>
      <c r="MRK146" s="632"/>
      <c r="MRL146" s="632"/>
      <c r="MRM146" s="632"/>
      <c r="MRN146" s="632"/>
      <c r="MRO146" s="632"/>
      <c r="MRP146" s="632"/>
      <c r="MRQ146" s="632"/>
      <c r="MRR146" s="632"/>
      <c r="MRS146" s="632"/>
      <c r="MRT146" s="632"/>
      <c r="MRU146" s="632"/>
      <c r="MRV146" s="632"/>
      <c r="MRW146" s="632"/>
      <c r="MRX146" s="632"/>
      <c r="MRY146" s="632"/>
      <c r="MRZ146" s="632"/>
      <c r="MSA146" s="632"/>
      <c r="MSB146" s="632"/>
      <c r="MSC146" s="632"/>
      <c r="MSD146" s="632"/>
      <c r="MSE146" s="632"/>
      <c r="MSF146" s="632"/>
      <c r="MSG146" s="632"/>
      <c r="MSH146" s="632"/>
      <c r="MSI146" s="632"/>
      <c r="MSJ146" s="632"/>
      <c r="MSK146" s="632"/>
      <c r="MSL146" s="632"/>
      <c r="MSM146" s="632"/>
      <c r="MSN146" s="632"/>
      <c r="MSO146" s="632"/>
      <c r="MSP146" s="632"/>
      <c r="MSQ146" s="632"/>
      <c r="MSR146" s="632"/>
      <c r="MSS146" s="632"/>
      <c r="MST146" s="632"/>
      <c r="MSU146" s="632"/>
      <c r="MSV146" s="632"/>
      <c r="MSW146" s="632"/>
      <c r="MSX146" s="632"/>
      <c r="MSY146" s="632"/>
      <c r="MSZ146" s="632"/>
      <c r="MTA146" s="632"/>
      <c r="MTB146" s="632"/>
      <c r="MTC146" s="632"/>
      <c r="MTD146" s="632"/>
      <c r="MTE146" s="632"/>
      <c r="MTF146" s="632"/>
      <c r="MTG146" s="632"/>
      <c r="MTH146" s="632"/>
      <c r="MTI146" s="632"/>
      <c r="MTJ146" s="632"/>
      <c r="MTK146" s="632"/>
      <c r="MTL146" s="632"/>
      <c r="MTM146" s="632"/>
      <c r="MTN146" s="632"/>
      <c r="MTO146" s="632"/>
      <c r="MTP146" s="632"/>
      <c r="MTQ146" s="632"/>
      <c r="MTR146" s="632"/>
      <c r="MTS146" s="632"/>
      <c r="MTT146" s="632"/>
      <c r="MTU146" s="632"/>
      <c r="MTV146" s="632"/>
      <c r="MTW146" s="632"/>
      <c r="MTX146" s="632"/>
      <c r="MTY146" s="632"/>
      <c r="MTZ146" s="632"/>
      <c r="MUA146" s="632"/>
      <c r="MUB146" s="632"/>
      <c r="MUC146" s="632"/>
      <c r="MUD146" s="632"/>
      <c r="MUE146" s="632"/>
      <c r="MUF146" s="632"/>
      <c r="MUG146" s="632"/>
      <c r="MUH146" s="632"/>
      <c r="MUI146" s="632"/>
      <c r="MUJ146" s="632"/>
      <c r="MUK146" s="632"/>
      <c r="MUL146" s="632"/>
      <c r="MUM146" s="632"/>
      <c r="MUN146" s="632"/>
      <c r="MUO146" s="632"/>
      <c r="MUP146" s="632"/>
      <c r="MUQ146" s="632"/>
      <c r="MUR146" s="632"/>
      <c r="MUS146" s="632"/>
      <c r="MUT146" s="632"/>
      <c r="MUU146" s="632"/>
      <c r="MUV146" s="632"/>
      <c r="MUW146" s="632"/>
      <c r="MUX146" s="632"/>
      <c r="MUY146" s="632"/>
      <c r="MUZ146" s="632"/>
      <c r="MVA146" s="632"/>
      <c r="MVB146" s="632"/>
      <c r="MVC146" s="632"/>
      <c r="MVD146" s="632"/>
      <c r="MVE146" s="632"/>
      <c r="MVF146" s="632"/>
      <c r="MVG146" s="632"/>
      <c r="MVH146" s="632"/>
      <c r="MVI146" s="632"/>
      <c r="MVJ146" s="632"/>
      <c r="MVK146" s="632"/>
      <c r="MVL146" s="632"/>
      <c r="MVM146" s="632"/>
      <c r="MVN146" s="632"/>
      <c r="MVO146" s="632"/>
      <c r="MVP146" s="632"/>
      <c r="MVQ146" s="632"/>
      <c r="MVR146" s="632"/>
      <c r="MVS146" s="632"/>
      <c r="MVT146" s="632"/>
      <c r="MVU146" s="632"/>
      <c r="MVV146" s="632"/>
      <c r="MVW146" s="632"/>
      <c r="MVX146" s="632"/>
      <c r="MVY146" s="632"/>
      <c r="MVZ146" s="632"/>
      <c r="MWA146" s="632"/>
      <c r="MWB146" s="632"/>
      <c r="MWC146" s="632"/>
      <c r="MWD146" s="632"/>
      <c r="MWE146" s="632"/>
      <c r="MWF146" s="632"/>
      <c r="MWG146" s="632"/>
      <c r="MWH146" s="632"/>
      <c r="MWI146" s="632"/>
      <c r="MWJ146" s="632"/>
      <c r="MWK146" s="632"/>
      <c r="MWL146" s="632"/>
      <c r="MWM146" s="632"/>
      <c r="MWN146" s="632"/>
      <c r="MWO146" s="632"/>
      <c r="MWP146" s="632"/>
      <c r="MWQ146" s="632"/>
      <c r="MWR146" s="632"/>
      <c r="MWS146" s="632"/>
      <c r="MWT146" s="632"/>
      <c r="MWU146" s="632"/>
      <c r="MWV146" s="632"/>
      <c r="MWW146" s="632"/>
      <c r="MWX146" s="632"/>
      <c r="MWY146" s="632"/>
      <c r="MWZ146" s="632"/>
      <c r="MXA146" s="632"/>
      <c r="MXB146" s="632"/>
      <c r="MXC146" s="632"/>
      <c r="MXD146" s="632"/>
      <c r="MXE146" s="632"/>
      <c r="MXF146" s="632"/>
      <c r="MXG146" s="632"/>
      <c r="MXH146" s="632"/>
      <c r="MXI146" s="632"/>
      <c r="MXJ146" s="632"/>
      <c r="MXK146" s="632"/>
      <c r="MXL146" s="632"/>
      <c r="MXM146" s="632"/>
      <c r="MXN146" s="632"/>
      <c r="MXO146" s="632"/>
      <c r="MXP146" s="632"/>
      <c r="MXQ146" s="632"/>
      <c r="MXR146" s="632"/>
      <c r="MXS146" s="632"/>
      <c r="MXT146" s="632"/>
      <c r="MXU146" s="632"/>
      <c r="MXV146" s="632"/>
      <c r="MXW146" s="632"/>
      <c r="MXX146" s="632"/>
      <c r="MXY146" s="632"/>
      <c r="MXZ146" s="632"/>
      <c r="MYA146" s="632"/>
      <c r="MYB146" s="632"/>
      <c r="MYC146" s="632"/>
      <c r="MYD146" s="632"/>
      <c r="MYE146" s="632"/>
      <c r="MYF146" s="632"/>
      <c r="MYG146" s="632"/>
      <c r="MYH146" s="632"/>
      <c r="MYI146" s="632"/>
      <c r="MYJ146" s="632"/>
      <c r="MYK146" s="632"/>
      <c r="MYL146" s="632"/>
      <c r="MYM146" s="632"/>
      <c r="MYN146" s="632"/>
      <c r="MYO146" s="632"/>
      <c r="MYP146" s="632"/>
      <c r="MYQ146" s="632"/>
      <c r="MYR146" s="632"/>
      <c r="MYS146" s="632"/>
      <c r="MYT146" s="632"/>
      <c r="MYU146" s="632"/>
      <c r="MYV146" s="632"/>
      <c r="MYW146" s="632"/>
      <c r="MYX146" s="632"/>
      <c r="MYY146" s="632"/>
      <c r="MYZ146" s="632"/>
      <c r="MZA146" s="632"/>
      <c r="MZB146" s="632"/>
      <c r="MZC146" s="632"/>
      <c r="MZD146" s="632"/>
      <c r="MZE146" s="632"/>
      <c r="MZF146" s="632"/>
      <c r="MZG146" s="632"/>
      <c r="MZH146" s="632"/>
      <c r="MZI146" s="632"/>
      <c r="MZJ146" s="632"/>
      <c r="MZK146" s="632"/>
      <c r="MZL146" s="632"/>
      <c r="MZM146" s="632"/>
      <c r="MZN146" s="632"/>
      <c r="MZO146" s="632"/>
      <c r="MZP146" s="632"/>
      <c r="MZQ146" s="632"/>
      <c r="MZR146" s="632"/>
      <c r="MZS146" s="632"/>
      <c r="MZT146" s="632"/>
      <c r="MZU146" s="632"/>
      <c r="MZV146" s="632"/>
      <c r="MZW146" s="632"/>
      <c r="MZX146" s="632"/>
      <c r="MZY146" s="632"/>
      <c r="MZZ146" s="632"/>
      <c r="NAA146" s="632"/>
      <c r="NAB146" s="632"/>
      <c r="NAC146" s="632"/>
      <c r="NAD146" s="632"/>
      <c r="NAE146" s="632"/>
      <c r="NAF146" s="632"/>
      <c r="NAG146" s="632"/>
      <c r="NAH146" s="632"/>
      <c r="NAI146" s="632"/>
      <c r="NAJ146" s="632"/>
      <c r="NAK146" s="632"/>
      <c r="NAL146" s="632"/>
      <c r="NAM146" s="632"/>
      <c r="NAN146" s="632"/>
      <c r="NAO146" s="632"/>
      <c r="NAP146" s="632"/>
      <c r="NAQ146" s="632"/>
      <c r="NAR146" s="632"/>
      <c r="NAS146" s="632"/>
      <c r="NAT146" s="632"/>
      <c r="NAU146" s="632"/>
      <c r="NAV146" s="632"/>
      <c r="NAW146" s="632"/>
      <c r="NAX146" s="632"/>
      <c r="NAY146" s="632"/>
      <c r="NAZ146" s="632"/>
      <c r="NBA146" s="632"/>
      <c r="NBB146" s="632"/>
      <c r="NBC146" s="632"/>
      <c r="NBD146" s="632"/>
      <c r="NBE146" s="632"/>
      <c r="NBF146" s="632"/>
      <c r="NBG146" s="632"/>
      <c r="NBH146" s="632"/>
      <c r="NBI146" s="632"/>
      <c r="NBJ146" s="632"/>
      <c r="NBK146" s="632"/>
      <c r="NBL146" s="632"/>
      <c r="NBM146" s="632"/>
      <c r="NBN146" s="632"/>
      <c r="NBO146" s="632"/>
      <c r="NBP146" s="632"/>
      <c r="NBQ146" s="632"/>
      <c r="NBR146" s="632"/>
      <c r="NBS146" s="632"/>
      <c r="NBT146" s="632"/>
      <c r="NBU146" s="632"/>
      <c r="NBV146" s="632"/>
      <c r="NBW146" s="632"/>
      <c r="NBX146" s="632"/>
      <c r="NBY146" s="632"/>
      <c r="NBZ146" s="632"/>
      <c r="NCA146" s="632"/>
      <c r="NCB146" s="632"/>
      <c r="NCC146" s="632"/>
      <c r="NCD146" s="632"/>
      <c r="NCE146" s="632"/>
      <c r="NCF146" s="632"/>
      <c r="NCG146" s="632"/>
      <c r="NCH146" s="632"/>
      <c r="NCI146" s="632"/>
      <c r="NCJ146" s="632"/>
      <c r="NCK146" s="632"/>
      <c r="NCL146" s="632"/>
      <c r="NCM146" s="632"/>
      <c r="NCN146" s="632"/>
      <c r="NCO146" s="632"/>
      <c r="NCP146" s="632"/>
      <c r="NCQ146" s="632"/>
      <c r="NCR146" s="632"/>
      <c r="NCS146" s="632"/>
      <c r="NCT146" s="632"/>
      <c r="NCU146" s="632"/>
      <c r="NCV146" s="632"/>
      <c r="NCW146" s="632"/>
      <c r="NCX146" s="632"/>
      <c r="NCY146" s="632"/>
      <c r="NCZ146" s="632"/>
      <c r="NDA146" s="632"/>
      <c r="NDB146" s="632"/>
      <c r="NDC146" s="632"/>
      <c r="NDD146" s="632"/>
      <c r="NDE146" s="632"/>
      <c r="NDF146" s="632"/>
      <c r="NDG146" s="632"/>
      <c r="NDH146" s="632"/>
      <c r="NDI146" s="632"/>
      <c r="NDJ146" s="632"/>
      <c r="NDK146" s="632"/>
      <c r="NDL146" s="632"/>
      <c r="NDM146" s="632"/>
      <c r="NDN146" s="632"/>
      <c r="NDO146" s="632"/>
      <c r="NDP146" s="632"/>
      <c r="NDQ146" s="632"/>
      <c r="NDR146" s="632"/>
      <c r="NDS146" s="632"/>
      <c r="NDT146" s="632"/>
      <c r="NDU146" s="632"/>
      <c r="NDV146" s="632"/>
      <c r="NDW146" s="632"/>
      <c r="NDX146" s="632"/>
      <c r="NDY146" s="632"/>
      <c r="NDZ146" s="632"/>
      <c r="NEA146" s="632"/>
      <c r="NEB146" s="632"/>
      <c r="NEC146" s="632"/>
      <c r="NED146" s="632"/>
      <c r="NEE146" s="632"/>
      <c r="NEF146" s="632"/>
      <c r="NEG146" s="632"/>
      <c r="NEH146" s="632"/>
      <c r="NEI146" s="632"/>
      <c r="NEJ146" s="632"/>
      <c r="NEK146" s="632"/>
      <c r="NEL146" s="632"/>
      <c r="NEM146" s="632"/>
      <c r="NEN146" s="632"/>
      <c r="NEO146" s="632"/>
      <c r="NEP146" s="632"/>
      <c r="NEQ146" s="632"/>
      <c r="NER146" s="632"/>
      <c r="NES146" s="632"/>
      <c r="NET146" s="632"/>
      <c r="NEU146" s="632"/>
      <c r="NEV146" s="632"/>
      <c r="NEW146" s="632"/>
      <c r="NEX146" s="632"/>
      <c r="NEY146" s="632"/>
      <c r="NEZ146" s="632"/>
      <c r="NFA146" s="632"/>
      <c r="NFB146" s="632"/>
      <c r="NFC146" s="632"/>
      <c r="NFD146" s="632"/>
      <c r="NFE146" s="632"/>
      <c r="NFF146" s="632"/>
      <c r="NFG146" s="632"/>
      <c r="NFH146" s="632"/>
      <c r="NFI146" s="632"/>
      <c r="NFJ146" s="632"/>
      <c r="NFK146" s="632"/>
      <c r="NFL146" s="632"/>
      <c r="NFM146" s="632"/>
      <c r="NFN146" s="632"/>
      <c r="NFO146" s="632"/>
      <c r="NFP146" s="632"/>
      <c r="NFQ146" s="632"/>
      <c r="NFR146" s="632"/>
      <c r="NFS146" s="632"/>
      <c r="NFT146" s="632"/>
      <c r="NFU146" s="632"/>
      <c r="NFV146" s="632"/>
      <c r="NFW146" s="632"/>
      <c r="NFX146" s="632"/>
      <c r="NFY146" s="632"/>
      <c r="NFZ146" s="632"/>
      <c r="NGA146" s="632"/>
      <c r="NGB146" s="632"/>
      <c r="NGC146" s="632"/>
      <c r="NGD146" s="632"/>
      <c r="NGE146" s="632"/>
      <c r="NGF146" s="632"/>
      <c r="NGG146" s="632"/>
      <c r="NGH146" s="632"/>
      <c r="NGI146" s="632"/>
      <c r="NGJ146" s="632"/>
      <c r="NGK146" s="632"/>
      <c r="NGL146" s="632"/>
      <c r="NGM146" s="632"/>
      <c r="NGN146" s="632"/>
      <c r="NGO146" s="632"/>
      <c r="NGP146" s="632"/>
      <c r="NGQ146" s="632"/>
      <c r="NGR146" s="632"/>
      <c r="NGS146" s="632"/>
      <c r="NGT146" s="632"/>
      <c r="NGU146" s="632"/>
      <c r="NGV146" s="632"/>
      <c r="NGW146" s="632"/>
      <c r="NGX146" s="632"/>
      <c r="NGY146" s="632"/>
      <c r="NGZ146" s="632"/>
      <c r="NHA146" s="632"/>
      <c r="NHB146" s="632"/>
      <c r="NHC146" s="632"/>
      <c r="NHD146" s="632"/>
      <c r="NHE146" s="632"/>
      <c r="NHF146" s="632"/>
      <c r="NHG146" s="632"/>
      <c r="NHH146" s="632"/>
      <c r="NHI146" s="632"/>
      <c r="NHJ146" s="632"/>
      <c r="NHK146" s="632"/>
      <c r="NHL146" s="632"/>
      <c r="NHM146" s="632"/>
      <c r="NHN146" s="632"/>
      <c r="NHO146" s="632"/>
      <c r="NHP146" s="632"/>
      <c r="NHQ146" s="632"/>
      <c r="NHR146" s="632"/>
      <c r="NHS146" s="632"/>
      <c r="NHT146" s="632"/>
      <c r="NHU146" s="632"/>
      <c r="NHV146" s="632"/>
      <c r="NHW146" s="632"/>
      <c r="NHX146" s="632"/>
      <c r="NHY146" s="632"/>
      <c r="NHZ146" s="632"/>
      <c r="NIA146" s="632"/>
      <c r="NIB146" s="632"/>
      <c r="NIC146" s="632"/>
      <c r="NID146" s="632"/>
      <c r="NIE146" s="632"/>
      <c r="NIF146" s="632"/>
      <c r="NIG146" s="632"/>
      <c r="NIH146" s="632"/>
      <c r="NII146" s="632"/>
      <c r="NIJ146" s="632"/>
      <c r="NIK146" s="632"/>
      <c r="NIL146" s="632"/>
      <c r="NIM146" s="632"/>
      <c r="NIN146" s="632"/>
      <c r="NIO146" s="632"/>
      <c r="NIP146" s="632"/>
      <c r="NIQ146" s="632"/>
      <c r="NIR146" s="632"/>
      <c r="NIS146" s="632"/>
      <c r="NIT146" s="632"/>
      <c r="NIU146" s="632"/>
      <c r="NIV146" s="632"/>
      <c r="NIW146" s="632"/>
      <c r="NIX146" s="632"/>
      <c r="NIY146" s="632"/>
      <c r="NIZ146" s="632"/>
      <c r="NJA146" s="632"/>
      <c r="NJB146" s="632"/>
      <c r="NJC146" s="632"/>
      <c r="NJD146" s="632"/>
      <c r="NJE146" s="632"/>
      <c r="NJF146" s="632"/>
      <c r="NJG146" s="632"/>
      <c r="NJH146" s="632"/>
      <c r="NJI146" s="632"/>
      <c r="NJJ146" s="632"/>
      <c r="NJK146" s="632"/>
      <c r="NJL146" s="632"/>
      <c r="NJM146" s="632"/>
      <c r="NJN146" s="632"/>
      <c r="NJO146" s="632"/>
      <c r="NJP146" s="632"/>
      <c r="NJQ146" s="632"/>
      <c r="NJR146" s="632"/>
      <c r="NJS146" s="632"/>
      <c r="NJT146" s="632"/>
      <c r="NJU146" s="632"/>
      <c r="NJV146" s="632"/>
      <c r="NJW146" s="632"/>
      <c r="NJX146" s="632"/>
      <c r="NJY146" s="632"/>
      <c r="NJZ146" s="632"/>
      <c r="NKA146" s="632"/>
      <c r="NKB146" s="632"/>
      <c r="NKC146" s="632"/>
      <c r="NKD146" s="632"/>
      <c r="NKE146" s="632"/>
      <c r="NKF146" s="632"/>
      <c r="NKG146" s="632"/>
      <c r="NKH146" s="632"/>
      <c r="NKI146" s="632"/>
      <c r="NKJ146" s="632"/>
      <c r="NKK146" s="632"/>
      <c r="NKL146" s="632"/>
      <c r="NKM146" s="632"/>
      <c r="NKN146" s="632"/>
      <c r="NKO146" s="632"/>
      <c r="NKP146" s="632"/>
      <c r="NKQ146" s="632"/>
      <c r="NKR146" s="632"/>
      <c r="NKS146" s="632"/>
      <c r="NKT146" s="632"/>
      <c r="NKU146" s="632"/>
      <c r="NKV146" s="632"/>
      <c r="NKW146" s="632"/>
      <c r="NKX146" s="632"/>
      <c r="NKY146" s="632"/>
      <c r="NKZ146" s="632"/>
      <c r="NLA146" s="632"/>
      <c r="NLB146" s="632"/>
      <c r="NLC146" s="632"/>
      <c r="NLD146" s="632"/>
      <c r="NLE146" s="632"/>
      <c r="NLF146" s="632"/>
      <c r="NLG146" s="632"/>
      <c r="NLH146" s="632"/>
      <c r="NLI146" s="632"/>
      <c r="NLJ146" s="632"/>
      <c r="NLK146" s="632"/>
      <c r="NLL146" s="632"/>
      <c r="NLM146" s="632"/>
      <c r="NLN146" s="632"/>
      <c r="NLO146" s="632"/>
      <c r="NLP146" s="632"/>
      <c r="NLQ146" s="632"/>
      <c r="NLR146" s="632"/>
      <c r="NLS146" s="632"/>
      <c r="NLT146" s="632"/>
      <c r="NLU146" s="632"/>
      <c r="NLV146" s="632"/>
      <c r="NLW146" s="632"/>
      <c r="NLX146" s="632"/>
      <c r="NLY146" s="632"/>
      <c r="NLZ146" s="632"/>
      <c r="NMA146" s="632"/>
      <c r="NMB146" s="632"/>
      <c r="NMC146" s="632"/>
      <c r="NMD146" s="632"/>
      <c r="NME146" s="632"/>
      <c r="NMF146" s="632"/>
      <c r="NMG146" s="632"/>
      <c r="NMH146" s="632"/>
      <c r="NMI146" s="632"/>
      <c r="NMJ146" s="632"/>
      <c r="NMK146" s="632"/>
      <c r="NML146" s="632"/>
      <c r="NMM146" s="632"/>
      <c r="NMN146" s="632"/>
      <c r="NMO146" s="632"/>
      <c r="NMP146" s="632"/>
      <c r="NMQ146" s="632"/>
      <c r="NMR146" s="632"/>
      <c r="NMS146" s="632"/>
      <c r="NMT146" s="632"/>
      <c r="NMU146" s="632"/>
      <c r="NMV146" s="632"/>
      <c r="NMW146" s="632"/>
      <c r="NMX146" s="632"/>
      <c r="NMY146" s="632"/>
      <c r="NMZ146" s="632"/>
      <c r="NNA146" s="632"/>
      <c r="NNB146" s="632"/>
      <c r="NNC146" s="632"/>
      <c r="NND146" s="632"/>
      <c r="NNE146" s="632"/>
      <c r="NNF146" s="632"/>
      <c r="NNG146" s="632"/>
      <c r="NNH146" s="632"/>
      <c r="NNI146" s="632"/>
      <c r="NNJ146" s="632"/>
      <c r="NNK146" s="632"/>
      <c r="NNL146" s="632"/>
      <c r="NNM146" s="632"/>
      <c r="NNN146" s="632"/>
      <c r="NNO146" s="632"/>
      <c r="NNP146" s="632"/>
      <c r="NNQ146" s="632"/>
      <c r="NNR146" s="632"/>
      <c r="NNS146" s="632"/>
      <c r="NNT146" s="632"/>
      <c r="NNU146" s="632"/>
      <c r="NNV146" s="632"/>
      <c r="NNW146" s="632"/>
      <c r="NNX146" s="632"/>
      <c r="NNY146" s="632"/>
      <c r="NNZ146" s="632"/>
      <c r="NOA146" s="632"/>
      <c r="NOB146" s="632"/>
      <c r="NOC146" s="632"/>
      <c r="NOD146" s="632"/>
      <c r="NOE146" s="632"/>
      <c r="NOF146" s="632"/>
      <c r="NOG146" s="632"/>
      <c r="NOH146" s="632"/>
      <c r="NOI146" s="632"/>
      <c r="NOJ146" s="632"/>
      <c r="NOK146" s="632"/>
      <c r="NOL146" s="632"/>
      <c r="NOM146" s="632"/>
      <c r="NON146" s="632"/>
      <c r="NOO146" s="632"/>
      <c r="NOP146" s="632"/>
      <c r="NOQ146" s="632"/>
      <c r="NOR146" s="632"/>
      <c r="NOS146" s="632"/>
      <c r="NOT146" s="632"/>
      <c r="NOU146" s="632"/>
      <c r="NOV146" s="632"/>
      <c r="NOW146" s="632"/>
      <c r="NOX146" s="632"/>
      <c r="NOY146" s="632"/>
      <c r="NOZ146" s="632"/>
      <c r="NPA146" s="632"/>
      <c r="NPB146" s="632"/>
      <c r="NPC146" s="632"/>
      <c r="NPD146" s="632"/>
      <c r="NPE146" s="632"/>
      <c r="NPF146" s="632"/>
      <c r="NPG146" s="632"/>
      <c r="NPH146" s="632"/>
      <c r="NPI146" s="632"/>
      <c r="NPJ146" s="632"/>
      <c r="NPK146" s="632"/>
      <c r="NPL146" s="632"/>
      <c r="NPM146" s="632"/>
      <c r="NPN146" s="632"/>
      <c r="NPO146" s="632"/>
      <c r="NPP146" s="632"/>
      <c r="NPQ146" s="632"/>
      <c r="NPR146" s="632"/>
      <c r="NPS146" s="632"/>
      <c r="NPT146" s="632"/>
      <c r="NPU146" s="632"/>
      <c r="NPV146" s="632"/>
      <c r="NPW146" s="632"/>
      <c r="NPX146" s="632"/>
      <c r="NPY146" s="632"/>
      <c r="NPZ146" s="632"/>
      <c r="NQA146" s="632"/>
      <c r="NQB146" s="632"/>
      <c r="NQC146" s="632"/>
      <c r="NQD146" s="632"/>
      <c r="NQE146" s="632"/>
      <c r="NQF146" s="632"/>
      <c r="NQG146" s="632"/>
      <c r="NQH146" s="632"/>
      <c r="NQI146" s="632"/>
      <c r="NQJ146" s="632"/>
      <c r="NQK146" s="632"/>
      <c r="NQL146" s="632"/>
      <c r="NQM146" s="632"/>
      <c r="NQN146" s="632"/>
      <c r="NQO146" s="632"/>
      <c r="NQP146" s="632"/>
      <c r="NQQ146" s="632"/>
      <c r="NQR146" s="632"/>
      <c r="NQS146" s="632"/>
      <c r="NQT146" s="632"/>
      <c r="NQU146" s="632"/>
      <c r="NQV146" s="632"/>
      <c r="NQW146" s="632"/>
      <c r="NQX146" s="632"/>
      <c r="NQY146" s="632"/>
      <c r="NQZ146" s="632"/>
      <c r="NRA146" s="632"/>
      <c r="NRB146" s="632"/>
      <c r="NRC146" s="632"/>
      <c r="NRD146" s="632"/>
      <c r="NRE146" s="632"/>
      <c r="NRF146" s="632"/>
      <c r="NRG146" s="632"/>
      <c r="NRH146" s="632"/>
      <c r="NRI146" s="632"/>
      <c r="NRJ146" s="632"/>
      <c r="NRK146" s="632"/>
      <c r="NRL146" s="632"/>
      <c r="NRM146" s="632"/>
      <c r="NRN146" s="632"/>
      <c r="NRO146" s="632"/>
      <c r="NRP146" s="632"/>
      <c r="NRQ146" s="632"/>
      <c r="NRR146" s="632"/>
      <c r="NRS146" s="632"/>
      <c r="NRT146" s="632"/>
      <c r="NRU146" s="632"/>
      <c r="NRV146" s="632"/>
      <c r="NRW146" s="632"/>
      <c r="NRX146" s="632"/>
      <c r="NRY146" s="632"/>
      <c r="NRZ146" s="632"/>
      <c r="NSA146" s="632"/>
      <c r="NSB146" s="632"/>
      <c r="NSC146" s="632"/>
      <c r="NSD146" s="632"/>
      <c r="NSE146" s="632"/>
      <c r="NSF146" s="632"/>
      <c r="NSG146" s="632"/>
      <c r="NSH146" s="632"/>
      <c r="NSI146" s="632"/>
      <c r="NSJ146" s="632"/>
      <c r="NSK146" s="632"/>
      <c r="NSL146" s="632"/>
      <c r="NSM146" s="632"/>
      <c r="NSN146" s="632"/>
      <c r="NSO146" s="632"/>
      <c r="NSP146" s="632"/>
      <c r="NSQ146" s="632"/>
      <c r="NSR146" s="632"/>
      <c r="NSS146" s="632"/>
      <c r="NST146" s="632"/>
      <c r="NSU146" s="632"/>
      <c r="NSV146" s="632"/>
      <c r="NSW146" s="632"/>
      <c r="NSX146" s="632"/>
      <c r="NSY146" s="632"/>
      <c r="NSZ146" s="632"/>
      <c r="NTA146" s="632"/>
      <c r="NTB146" s="632"/>
      <c r="NTC146" s="632"/>
      <c r="NTD146" s="632"/>
      <c r="NTE146" s="632"/>
      <c r="NTF146" s="632"/>
      <c r="NTG146" s="632"/>
      <c r="NTH146" s="632"/>
      <c r="NTI146" s="632"/>
      <c r="NTJ146" s="632"/>
      <c r="NTK146" s="632"/>
      <c r="NTL146" s="632"/>
      <c r="NTM146" s="632"/>
      <c r="NTN146" s="632"/>
      <c r="NTO146" s="632"/>
      <c r="NTP146" s="632"/>
      <c r="NTQ146" s="632"/>
      <c r="NTR146" s="632"/>
      <c r="NTS146" s="632"/>
      <c r="NTT146" s="632"/>
      <c r="NTU146" s="632"/>
      <c r="NTV146" s="632"/>
      <c r="NTW146" s="632"/>
      <c r="NTX146" s="632"/>
      <c r="NTY146" s="632"/>
      <c r="NTZ146" s="632"/>
      <c r="NUA146" s="632"/>
      <c r="NUB146" s="632"/>
      <c r="NUC146" s="632"/>
      <c r="NUD146" s="632"/>
      <c r="NUE146" s="632"/>
      <c r="NUF146" s="632"/>
      <c r="NUG146" s="632"/>
      <c r="NUH146" s="632"/>
      <c r="NUI146" s="632"/>
      <c r="NUJ146" s="632"/>
      <c r="NUK146" s="632"/>
      <c r="NUL146" s="632"/>
      <c r="NUM146" s="632"/>
      <c r="NUN146" s="632"/>
      <c r="NUO146" s="632"/>
      <c r="NUP146" s="632"/>
      <c r="NUQ146" s="632"/>
      <c r="NUR146" s="632"/>
      <c r="NUS146" s="632"/>
      <c r="NUT146" s="632"/>
      <c r="NUU146" s="632"/>
      <c r="NUV146" s="632"/>
      <c r="NUW146" s="632"/>
      <c r="NUX146" s="632"/>
      <c r="NUY146" s="632"/>
      <c r="NUZ146" s="632"/>
      <c r="NVA146" s="632"/>
      <c r="NVB146" s="632"/>
      <c r="NVC146" s="632"/>
      <c r="NVD146" s="632"/>
      <c r="NVE146" s="632"/>
      <c r="NVF146" s="632"/>
      <c r="NVG146" s="632"/>
      <c r="NVH146" s="632"/>
      <c r="NVI146" s="632"/>
      <c r="NVJ146" s="632"/>
      <c r="NVK146" s="632"/>
      <c r="NVL146" s="632"/>
      <c r="NVM146" s="632"/>
      <c r="NVN146" s="632"/>
      <c r="NVO146" s="632"/>
      <c r="NVP146" s="632"/>
      <c r="NVQ146" s="632"/>
      <c r="NVR146" s="632"/>
      <c r="NVS146" s="632"/>
      <c r="NVT146" s="632"/>
      <c r="NVU146" s="632"/>
      <c r="NVV146" s="632"/>
      <c r="NVW146" s="632"/>
      <c r="NVX146" s="632"/>
      <c r="NVY146" s="632"/>
      <c r="NVZ146" s="632"/>
      <c r="NWA146" s="632"/>
      <c r="NWB146" s="632"/>
      <c r="NWC146" s="632"/>
      <c r="NWD146" s="632"/>
      <c r="NWE146" s="632"/>
      <c r="NWF146" s="632"/>
      <c r="NWG146" s="632"/>
      <c r="NWH146" s="632"/>
      <c r="NWI146" s="632"/>
      <c r="NWJ146" s="632"/>
      <c r="NWK146" s="632"/>
      <c r="NWL146" s="632"/>
      <c r="NWM146" s="632"/>
      <c r="NWN146" s="632"/>
      <c r="NWO146" s="632"/>
      <c r="NWP146" s="632"/>
      <c r="NWQ146" s="632"/>
      <c r="NWR146" s="632"/>
      <c r="NWS146" s="632"/>
      <c r="NWT146" s="632"/>
      <c r="NWU146" s="632"/>
      <c r="NWV146" s="632"/>
      <c r="NWW146" s="632"/>
      <c r="NWX146" s="632"/>
      <c r="NWY146" s="632"/>
      <c r="NWZ146" s="632"/>
      <c r="NXA146" s="632"/>
      <c r="NXB146" s="632"/>
      <c r="NXC146" s="632"/>
      <c r="NXD146" s="632"/>
      <c r="NXE146" s="632"/>
      <c r="NXF146" s="632"/>
      <c r="NXG146" s="632"/>
      <c r="NXH146" s="632"/>
      <c r="NXI146" s="632"/>
      <c r="NXJ146" s="632"/>
      <c r="NXK146" s="632"/>
      <c r="NXL146" s="632"/>
      <c r="NXM146" s="632"/>
      <c r="NXN146" s="632"/>
      <c r="NXO146" s="632"/>
      <c r="NXP146" s="632"/>
      <c r="NXQ146" s="632"/>
      <c r="NXR146" s="632"/>
      <c r="NXS146" s="632"/>
      <c r="NXT146" s="632"/>
      <c r="NXU146" s="632"/>
      <c r="NXV146" s="632"/>
      <c r="NXW146" s="632"/>
      <c r="NXX146" s="632"/>
      <c r="NXY146" s="632"/>
      <c r="NXZ146" s="632"/>
      <c r="NYA146" s="632"/>
      <c r="NYB146" s="632"/>
      <c r="NYC146" s="632"/>
      <c r="NYD146" s="632"/>
      <c r="NYE146" s="632"/>
      <c r="NYF146" s="632"/>
      <c r="NYG146" s="632"/>
      <c r="NYH146" s="632"/>
      <c r="NYI146" s="632"/>
      <c r="NYJ146" s="632"/>
      <c r="NYK146" s="632"/>
      <c r="NYL146" s="632"/>
      <c r="NYM146" s="632"/>
      <c r="NYN146" s="632"/>
      <c r="NYO146" s="632"/>
      <c r="NYP146" s="632"/>
      <c r="NYQ146" s="632"/>
      <c r="NYR146" s="632"/>
      <c r="NYS146" s="632"/>
      <c r="NYT146" s="632"/>
      <c r="NYU146" s="632"/>
      <c r="NYV146" s="632"/>
      <c r="NYW146" s="632"/>
      <c r="NYX146" s="632"/>
      <c r="NYY146" s="632"/>
      <c r="NYZ146" s="632"/>
      <c r="NZA146" s="632"/>
      <c r="NZB146" s="632"/>
      <c r="NZC146" s="632"/>
      <c r="NZD146" s="632"/>
      <c r="NZE146" s="632"/>
      <c r="NZF146" s="632"/>
      <c r="NZG146" s="632"/>
      <c r="NZH146" s="632"/>
      <c r="NZI146" s="632"/>
      <c r="NZJ146" s="632"/>
      <c r="NZK146" s="632"/>
      <c r="NZL146" s="632"/>
      <c r="NZM146" s="632"/>
      <c r="NZN146" s="632"/>
      <c r="NZO146" s="632"/>
      <c r="NZP146" s="632"/>
      <c r="NZQ146" s="632"/>
      <c r="NZR146" s="632"/>
      <c r="NZS146" s="632"/>
      <c r="NZT146" s="632"/>
      <c r="NZU146" s="632"/>
      <c r="NZV146" s="632"/>
      <c r="NZW146" s="632"/>
      <c r="NZX146" s="632"/>
      <c r="NZY146" s="632"/>
      <c r="NZZ146" s="632"/>
      <c r="OAA146" s="632"/>
      <c r="OAB146" s="632"/>
      <c r="OAC146" s="632"/>
      <c r="OAD146" s="632"/>
      <c r="OAE146" s="632"/>
      <c r="OAF146" s="632"/>
      <c r="OAG146" s="632"/>
      <c r="OAH146" s="632"/>
      <c r="OAI146" s="632"/>
      <c r="OAJ146" s="632"/>
      <c r="OAK146" s="632"/>
      <c r="OAL146" s="632"/>
      <c r="OAM146" s="632"/>
      <c r="OAN146" s="632"/>
      <c r="OAO146" s="632"/>
      <c r="OAP146" s="632"/>
      <c r="OAQ146" s="632"/>
      <c r="OAR146" s="632"/>
      <c r="OAS146" s="632"/>
      <c r="OAT146" s="632"/>
      <c r="OAU146" s="632"/>
      <c r="OAV146" s="632"/>
      <c r="OAW146" s="632"/>
      <c r="OAX146" s="632"/>
      <c r="OAY146" s="632"/>
      <c r="OAZ146" s="632"/>
      <c r="OBA146" s="632"/>
      <c r="OBB146" s="632"/>
      <c r="OBC146" s="632"/>
      <c r="OBD146" s="632"/>
      <c r="OBE146" s="632"/>
      <c r="OBF146" s="632"/>
      <c r="OBG146" s="632"/>
      <c r="OBH146" s="632"/>
      <c r="OBI146" s="632"/>
      <c r="OBJ146" s="632"/>
      <c r="OBK146" s="632"/>
      <c r="OBL146" s="632"/>
      <c r="OBM146" s="632"/>
      <c r="OBN146" s="632"/>
      <c r="OBO146" s="632"/>
      <c r="OBP146" s="632"/>
      <c r="OBQ146" s="632"/>
      <c r="OBR146" s="632"/>
      <c r="OBS146" s="632"/>
      <c r="OBT146" s="632"/>
      <c r="OBU146" s="632"/>
      <c r="OBV146" s="632"/>
      <c r="OBW146" s="632"/>
      <c r="OBX146" s="632"/>
      <c r="OBY146" s="632"/>
      <c r="OBZ146" s="632"/>
      <c r="OCA146" s="632"/>
      <c r="OCB146" s="632"/>
      <c r="OCC146" s="632"/>
      <c r="OCD146" s="632"/>
      <c r="OCE146" s="632"/>
      <c r="OCF146" s="632"/>
      <c r="OCG146" s="632"/>
      <c r="OCH146" s="632"/>
      <c r="OCI146" s="632"/>
      <c r="OCJ146" s="632"/>
      <c r="OCK146" s="632"/>
      <c r="OCL146" s="632"/>
      <c r="OCM146" s="632"/>
      <c r="OCN146" s="632"/>
      <c r="OCO146" s="632"/>
      <c r="OCP146" s="632"/>
      <c r="OCQ146" s="632"/>
      <c r="OCR146" s="632"/>
      <c r="OCS146" s="632"/>
      <c r="OCT146" s="632"/>
      <c r="OCU146" s="632"/>
      <c r="OCV146" s="632"/>
      <c r="OCW146" s="632"/>
      <c r="OCX146" s="632"/>
      <c r="OCY146" s="632"/>
      <c r="OCZ146" s="632"/>
      <c r="ODA146" s="632"/>
      <c r="ODB146" s="632"/>
      <c r="ODC146" s="632"/>
      <c r="ODD146" s="632"/>
      <c r="ODE146" s="632"/>
      <c r="ODF146" s="632"/>
      <c r="ODG146" s="632"/>
      <c r="ODH146" s="632"/>
      <c r="ODI146" s="632"/>
      <c r="ODJ146" s="632"/>
      <c r="ODK146" s="632"/>
      <c r="ODL146" s="632"/>
      <c r="ODM146" s="632"/>
      <c r="ODN146" s="632"/>
      <c r="ODO146" s="632"/>
      <c r="ODP146" s="632"/>
      <c r="ODQ146" s="632"/>
      <c r="ODR146" s="632"/>
      <c r="ODS146" s="632"/>
      <c r="ODT146" s="632"/>
      <c r="ODU146" s="632"/>
      <c r="ODV146" s="632"/>
      <c r="ODW146" s="632"/>
      <c r="ODX146" s="632"/>
      <c r="ODY146" s="632"/>
      <c r="ODZ146" s="632"/>
      <c r="OEA146" s="632"/>
      <c r="OEB146" s="632"/>
      <c r="OEC146" s="632"/>
      <c r="OED146" s="632"/>
      <c r="OEE146" s="632"/>
      <c r="OEF146" s="632"/>
      <c r="OEG146" s="632"/>
      <c r="OEH146" s="632"/>
      <c r="OEI146" s="632"/>
      <c r="OEJ146" s="632"/>
      <c r="OEK146" s="632"/>
      <c r="OEL146" s="632"/>
      <c r="OEM146" s="632"/>
      <c r="OEN146" s="632"/>
      <c r="OEO146" s="632"/>
      <c r="OEP146" s="632"/>
      <c r="OEQ146" s="632"/>
      <c r="OER146" s="632"/>
      <c r="OES146" s="632"/>
      <c r="OET146" s="632"/>
      <c r="OEU146" s="632"/>
      <c r="OEV146" s="632"/>
      <c r="OEW146" s="632"/>
      <c r="OEX146" s="632"/>
      <c r="OEY146" s="632"/>
      <c r="OEZ146" s="632"/>
      <c r="OFA146" s="632"/>
      <c r="OFB146" s="632"/>
      <c r="OFC146" s="632"/>
      <c r="OFD146" s="632"/>
      <c r="OFE146" s="632"/>
      <c r="OFF146" s="632"/>
      <c r="OFG146" s="632"/>
      <c r="OFH146" s="632"/>
      <c r="OFI146" s="632"/>
      <c r="OFJ146" s="632"/>
      <c r="OFK146" s="632"/>
      <c r="OFL146" s="632"/>
      <c r="OFM146" s="632"/>
      <c r="OFN146" s="632"/>
      <c r="OFO146" s="632"/>
      <c r="OFP146" s="632"/>
      <c r="OFQ146" s="632"/>
      <c r="OFR146" s="632"/>
      <c r="OFS146" s="632"/>
      <c r="OFT146" s="632"/>
      <c r="OFU146" s="632"/>
      <c r="OFV146" s="632"/>
      <c r="OFW146" s="632"/>
      <c r="OFX146" s="632"/>
      <c r="OFY146" s="632"/>
      <c r="OFZ146" s="632"/>
      <c r="OGA146" s="632"/>
      <c r="OGB146" s="632"/>
      <c r="OGC146" s="632"/>
      <c r="OGD146" s="632"/>
      <c r="OGE146" s="632"/>
      <c r="OGF146" s="632"/>
      <c r="OGG146" s="632"/>
      <c r="OGH146" s="632"/>
      <c r="OGI146" s="632"/>
      <c r="OGJ146" s="632"/>
      <c r="OGK146" s="632"/>
      <c r="OGL146" s="632"/>
      <c r="OGM146" s="632"/>
      <c r="OGN146" s="632"/>
      <c r="OGO146" s="632"/>
      <c r="OGP146" s="632"/>
      <c r="OGQ146" s="632"/>
      <c r="OGR146" s="632"/>
      <c r="OGS146" s="632"/>
      <c r="OGT146" s="632"/>
      <c r="OGU146" s="632"/>
      <c r="OGV146" s="632"/>
      <c r="OGW146" s="632"/>
      <c r="OGX146" s="632"/>
      <c r="OGY146" s="632"/>
      <c r="OGZ146" s="632"/>
      <c r="OHA146" s="632"/>
      <c r="OHB146" s="632"/>
      <c r="OHC146" s="632"/>
      <c r="OHD146" s="632"/>
      <c r="OHE146" s="632"/>
      <c r="OHF146" s="632"/>
      <c r="OHG146" s="632"/>
      <c r="OHH146" s="632"/>
      <c r="OHI146" s="632"/>
      <c r="OHJ146" s="632"/>
      <c r="OHK146" s="632"/>
      <c r="OHL146" s="632"/>
      <c r="OHM146" s="632"/>
      <c r="OHN146" s="632"/>
      <c r="OHO146" s="632"/>
      <c r="OHP146" s="632"/>
      <c r="OHQ146" s="632"/>
      <c r="OHR146" s="632"/>
      <c r="OHS146" s="632"/>
      <c r="OHT146" s="632"/>
      <c r="OHU146" s="632"/>
      <c r="OHV146" s="632"/>
      <c r="OHW146" s="632"/>
      <c r="OHX146" s="632"/>
      <c r="OHY146" s="632"/>
      <c r="OHZ146" s="632"/>
      <c r="OIA146" s="632"/>
      <c r="OIB146" s="632"/>
      <c r="OIC146" s="632"/>
      <c r="OID146" s="632"/>
      <c r="OIE146" s="632"/>
      <c r="OIF146" s="632"/>
      <c r="OIG146" s="632"/>
      <c r="OIH146" s="632"/>
      <c r="OII146" s="632"/>
      <c r="OIJ146" s="632"/>
      <c r="OIK146" s="632"/>
      <c r="OIL146" s="632"/>
      <c r="OIM146" s="632"/>
      <c r="OIN146" s="632"/>
      <c r="OIO146" s="632"/>
      <c r="OIP146" s="632"/>
      <c r="OIQ146" s="632"/>
      <c r="OIR146" s="632"/>
      <c r="OIS146" s="632"/>
      <c r="OIT146" s="632"/>
      <c r="OIU146" s="632"/>
      <c r="OIV146" s="632"/>
      <c r="OIW146" s="632"/>
      <c r="OIX146" s="632"/>
      <c r="OIY146" s="632"/>
      <c r="OIZ146" s="632"/>
      <c r="OJA146" s="632"/>
      <c r="OJB146" s="632"/>
      <c r="OJC146" s="632"/>
      <c r="OJD146" s="632"/>
      <c r="OJE146" s="632"/>
      <c r="OJF146" s="632"/>
      <c r="OJG146" s="632"/>
      <c r="OJH146" s="632"/>
      <c r="OJI146" s="632"/>
      <c r="OJJ146" s="632"/>
      <c r="OJK146" s="632"/>
      <c r="OJL146" s="632"/>
      <c r="OJM146" s="632"/>
      <c r="OJN146" s="632"/>
      <c r="OJO146" s="632"/>
      <c r="OJP146" s="632"/>
      <c r="OJQ146" s="632"/>
      <c r="OJR146" s="632"/>
      <c r="OJS146" s="632"/>
      <c r="OJT146" s="632"/>
      <c r="OJU146" s="632"/>
      <c r="OJV146" s="632"/>
      <c r="OJW146" s="632"/>
      <c r="OJX146" s="632"/>
      <c r="OJY146" s="632"/>
      <c r="OJZ146" s="632"/>
      <c r="OKA146" s="632"/>
      <c r="OKB146" s="632"/>
      <c r="OKC146" s="632"/>
      <c r="OKD146" s="632"/>
      <c r="OKE146" s="632"/>
      <c r="OKF146" s="632"/>
      <c r="OKG146" s="632"/>
      <c r="OKH146" s="632"/>
      <c r="OKI146" s="632"/>
      <c r="OKJ146" s="632"/>
      <c r="OKK146" s="632"/>
      <c r="OKL146" s="632"/>
      <c r="OKM146" s="632"/>
      <c r="OKN146" s="632"/>
      <c r="OKO146" s="632"/>
      <c r="OKP146" s="632"/>
      <c r="OKQ146" s="632"/>
      <c r="OKR146" s="632"/>
      <c r="OKS146" s="632"/>
      <c r="OKT146" s="632"/>
      <c r="OKU146" s="632"/>
      <c r="OKV146" s="632"/>
      <c r="OKW146" s="632"/>
      <c r="OKX146" s="632"/>
      <c r="OKY146" s="632"/>
      <c r="OKZ146" s="632"/>
      <c r="OLA146" s="632"/>
      <c r="OLB146" s="632"/>
      <c r="OLC146" s="632"/>
      <c r="OLD146" s="632"/>
      <c r="OLE146" s="632"/>
      <c r="OLF146" s="632"/>
      <c r="OLG146" s="632"/>
      <c r="OLH146" s="632"/>
      <c r="OLI146" s="632"/>
      <c r="OLJ146" s="632"/>
      <c r="OLK146" s="632"/>
      <c r="OLL146" s="632"/>
      <c r="OLM146" s="632"/>
      <c r="OLN146" s="632"/>
      <c r="OLO146" s="632"/>
      <c r="OLP146" s="632"/>
      <c r="OLQ146" s="632"/>
      <c r="OLR146" s="632"/>
      <c r="OLS146" s="632"/>
      <c r="OLT146" s="632"/>
      <c r="OLU146" s="632"/>
      <c r="OLV146" s="632"/>
      <c r="OLW146" s="632"/>
      <c r="OLX146" s="632"/>
      <c r="OLY146" s="632"/>
      <c r="OLZ146" s="632"/>
      <c r="OMA146" s="632"/>
      <c r="OMB146" s="632"/>
      <c r="OMC146" s="632"/>
      <c r="OMD146" s="632"/>
      <c r="OME146" s="632"/>
      <c r="OMF146" s="632"/>
      <c r="OMG146" s="632"/>
      <c r="OMH146" s="632"/>
      <c r="OMI146" s="632"/>
      <c r="OMJ146" s="632"/>
      <c r="OMK146" s="632"/>
      <c r="OML146" s="632"/>
      <c r="OMM146" s="632"/>
      <c r="OMN146" s="632"/>
      <c r="OMO146" s="632"/>
      <c r="OMP146" s="632"/>
      <c r="OMQ146" s="632"/>
      <c r="OMR146" s="632"/>
      <c r="OMS146" s="632"/>
      <c r="OMT146" s="632"/>
      <c r="OMU146" s="632"/>
      <c r="OMV146" s="632"/>
      <c r="OMW146" s="632"/>
      <c r="OMX146" s="632"/>
      <c r="OMY146" s="632"/>
      <c r="OMZ146" s="632"/>
      <c r="ONA146" s="632"/>
      <c r="ONB146" s="632"/>
      <c r="ONC146" s="632"/>
      <c r="OND146" s="632"/>
      <c r="ONE146" s="632"/>
      <c r="ONF146" s="632"/>
      <c r="ONG146" s="632"/>
      <c r="ONH146" s="632"/>
      <c r="ONI146" s="632"/>
      <c r="ONJ146" s="632"/>
      <c r="ONK146" s="632"/>
      <c r="ONL146" s="632"/>
      <c r="ONM146" s="632"/>
      <c r="ONN146" s="632"/>
      <c r="ONO146" s="632"/>
      <c r="ONP146" s="632"/>
      <c r="ONQ146" s="632"/>
      <c r="ONR146" s="632"/>
      <c r="ONS146" s="632"/>
      <c r="ONT146" s="632"/>
      <c r="ONU146" s="632"/>
      <c r="ONV146" s="632"/>
      <c r="ONW146" s="632"/>
      <c r="ONX146" s="632"/>
      <c r="ONY146" s="632"/>
      <c r="ONZ146" s="632"/>
      <c r="OOA146" s="632"/>
      <c r="OOB146" s="632"/>
      <c r="OOC146" s="632"/>
      <c r="OOD146" s="632"/>
      <c r="OOE146" s="632"/>
      <c r="OOF146" s="632"/>
      <c r="OOG146" s="632"/>
      <c r="OOH146" s="632"/>
      <c r="OOI146" s="632"/>
      <c r="OOJ146" s="632"/>
      <c r="OOK146" s="632"/>
      <c r="OOL146" s="632"/>
      <c r="OOM146" s="632"/>
      <c r="OON146" s="632"/>
      <c r="OOO146" s="632"/>
      <c r="OOP146" s="632"/>
      <c r="OOQ146" s="632"/>
      <c r="OOR146" s="632"/>
      <c r="OOS146" s="632"/>
      <c r="OOT146" s="632"/>
      <c r="OOU146" s="632"/>
      <c r="OOV146" s="632"/>
      <c r="OOW146" s="632"/>
      <c r="OOX146" s="632"/>
      <c r="OOY146" s="632"/>
      <c r="OOZ146" s="632"/>
      <c r="OPA146" s="632"/>
      <c r="OPB146" s="632"/>
      <c r="OPC146" s="632"/>
      <c r="OPD146" s="632"/>
      <c r="OPE146" s="632"/>
      <c r="OPF146" s="632"/>
      <c r="OPG146" s="632"/>
      <c r="OPH146" s="632"/>
      <c r="OPI146" s="632"/>
      <c r="OPJ146" s="632"/>
      <c r="OPK146" s="632"/>
      <c r="OPL146" s="632"/>
      <c r="OPM146" s="632"/>
      <c r="OPN146" s="632"/>
      <c r="OPO146" s="632"/>
      <c r="OPP146" s="632"/>
      <c r="OPQ146" s="632"/>
      <c r="OPR146" s="632"/>
      <c r="OPS146" s="632"/>
      <c r="OPT146" s="632"/>
      <c r="OPU146" s="632"/>
      <c r="OPV146" s="632"/>
      <c r="OPW146" s="632"/>
      <c r="OPX146" s="632"/>
      <c r="OPY146" s="632"/>
      <c r="OPZ146" s="632"/>
      <c r="OQA146" s="632"/>
      <c r="OQB146" s="632"/>
      <c r="OQC146" s="632"/>
      <c r="OQD146" s="632"/>
      <c r="OQE146" s="632"/>
      <c r="OQF146" s="632"/>
      <c r="OQG146" s="632"/>
      <c r="OQH146" s="632"/>
      <c r="OQI146" s="632"/>
      <c r="OQJ146" s="632"/>
      <c r="OQK146" s="632"/>
      <c r="OQL146" s="632"/>
      <c r="OQM146" s="632"/>
      <c r="OQN146" s="632"/>
      <c r="OQO146" s="632"/>
      <c r="OQP146" s="632"/>
      <c r="OQQ146" s="632"/>
      <c r="OQR146" s="632"/>
      <c r="OQS146" s="632"/>
      <c r="OQT146" s="632"/>
      <c r="OQU146" s="632"/>
      <c r="OQV146" s="632"/>
      <c r="OQW146" s="632"/>
      <c r="OQX146" s="632"/>
      <c r="OQY146" s="632"/>
      <c r="OQZ146" s="632"/>
      <c r="ORA146" s="632"/>
      <c r="ORB146" s="632"/>
      <c r="ORC146" s="632"/>
      <c r="ORD146" s="632"/>
      <c r="ORE146" s="632"/>
      <c r="ORF146" s="632"/>
      <c r="ORG146" s="632"/>
      <c r="ORH146" s="632"/>
      <c r="ORI146" s="632"/>
      <c r="ORJ146" s="632"/>
      <c r="ORK146" s="632"/>
      <c r="ORL146" s="632"/>
      <c r="ORM146" s="632"/>
      <c r="ORN146" s="632"/>
      <c r="ORO146" s="632"/>
      <c r="ORP146" s="632"/>
      <c r="ORQ146" s="632"/>
      <c r="ORR146" s="632"/>
      <c r="ORS146" s="632"/>
      <c r="ORT146" s="632"/>
      <c r="ORU146" s="632"/>
      <c r="ORV146" s="632"/>
      <c r="ORW146" s="632"/>
      <c r="ORX146" s="632"/>
      <c r="ORY146" s="632"/>
      <c r="ORZ146" s="632"/>
      <c r="OSA146" s="632"/>
      <c r="OSB146" s="632"/>
      <c r="OSC146" s="632"/>
      <c r="OSD146" s="632"/>
      <c r="OSE146" s="632"/>
      <c r="OSF146" s="632"/>
      <c r="OSG146" s="632"/>
      <c r="OSH146" s="632"/>
      <c r="OSI146" s="632"/>
      <c r="OSJ146" s="632"/>
      <c r="OSK146" s="632"/>
      <c r="OSL146" s="632"/>
      <c r="OSM146" s="632"/>
      <c r="OSN146" s="632"/>
      <c r="OSO146" s="632"/>
      <c r="OSP146" s="632"/>
      <c r="OSQ146" s="632"/>
      <c r="OSR146" s="632"/>
      <c r="OSS146" s="632"/>
      <c r="OST146" s="632"/>
      <c r="OSU146" s="632"/>
      <c r="OSV146" s="632"/>
      <c r="OSW146" s="632"/>
      <c r="OSX146" s="632"/>
      <c r="OSY146" s="632"/>
      <c r="OSZ146" s="632"/>
      <c r="OTA146" s="632"/>
      <c r="OTB146" s="632"/>
      <c r="OTC146" s="632"/>
      <c r="OTD146" s="632"/>
      <c r="OTE146" s="632"/>
      <c r="OTF146" s="632"/>
      <c r="OTG146" s="632"/>
      <c r="OTH146" s="632"/>
      <c r="OTI146" s="632"/>
      <c r="OTJ146" s="632"/>
      <c r="OTK146" s="632"/>
      <c r="OTL146" s="632"/>
      <c r="OTM146" s="632"/>
      <c r="OTN146" s="632"/>
      <c r="OTO146" s="632"/>
      <c r="OTP146" s="632"/>
      <c r="OTQ146" s="632"/>
      <c r="OTR146" s="632"/>
      <c r="OTS146" s="632"/>
      <c r="OTT146" s="632"/>
      <c r="OTU146" s="632"/>
      <c r="OTV146" s="632"/>
      <c r="OTW146" s="632"/>
      <c r="OTX146" s="632"/>
      <c r="OTY146" s="632"/>
      <c r="OTZ146" s="632"/>
      <c r="OUA146" s="632"/>
      <c r="OUB146" s="632"/>
      <c r="OUC146" s="632"/>
      <c r="OUD146" s="632"/>
      <c r="OUE146" s="632"/>
      <c r="OUF146" s="632"/>
      <c r="OUG146" s="632"/>
      <c r="OUH146" s="632"/>
      <c r="OUI146" s="632"/>
      <c r="OUJ146" s="632"/>
      <c r="OUK146" s="632"/>
      <c r="OUL146" s="632"/>
      <c r="OUM146" s="632"/>
      <c r="OUN146" s="632"/>
      <c r="OUO146" s="632"/>
      <c r="OUP146" s="632"/>
      <c r="OUQ146" s="632"/>
      <c r="OUR146" s="632"/>
      <c r="OUS146" s="632"/>
      <c r="OUT146" s="632"/>
      <c r="OUU146" s="632"/>
      <c r="OUV146" s="632"/>
      <c r="OUW146" s="632"/>
      <c r="OUX146" s="632"/>
      <c r="OUY146" s="632"/>
      <c r="OUZ146" s="632"/>
      <c r="OVA146" s="632"/>
      <c r="OVB146" s="632"/>
      <c r="OVC146" s="632"/>
      <c r="OVD146" s="632"/>
      <c r="OVE146" s="632"/>
      <c r="OVF146" s="632"/>
      <c r="OVG146" s="632"/>
      <c r="OVH146" s="632"/>
      <c r="OVI146" s="632"/>
      <c r="OVJ146" s="632"/>
      <c r="OVK146" s="632"/>
      <c r="OVL146" s="632"/>
      <c r="OVM146" s="632"/>
      <c r="OVN146" s="632"/>
      <c r="OVO146" s="632"/>
      <c r="OVP146" s="632"/>
      <c r="OVQ146" s="632"/>
      <c r="OVR146" s="632"/>
      <c r="OVS146" s="632"/>
      <c r="OVT146" s="632"/>
      <c r="OVU146" s="632"/>
      <c r="OVV146" s="632"/>
      <c r="OVW146" s="632"/>
      <c r="OVX146" s="632"/>
      <c r="OVY146" s="632"/>
      <c r="OVZ146" s="632"/>
      <c r="OWA146" s="632"/>
      <c r="OWB146" s="632"/>
      <c r="OWC146" s="632"/>
      <c r="OWD146" s="632"/>
      <c r="OWE146" s="632"/>
      <c r="OWF146" s="632"/>
      <c r="OWG146" s="632"/>
      <c r="OWH146" s="632"/>
      <c r="OWI146" s="632"/>
      <c r="OWJ146" s="632"/>
      <c r="OWK146" s="632"/>
      <c r="OWL146" s="632"/>
      <c r="OWM146" s="632"/>
      <c r="OWN146" s="632"/>
      <c r="OWO146" s="632"/>
      <c r="OWP146" s="632"/>
      <c r="OWQ146" s="632"/>
      <c r="OWR146" s="632"/>
      <c r="OWS146" s="632"/>
      <c r="OWT146" s="632"/>
      <c r="OWU146" s="632"/>
      <c r="OWV146" s="632"/>
      <c r="OWW146" s="632"/>
      <c r="OWX146" s="632"/>
      <c r="OWY146" s="632"/>
      <c r="OWZ146" s="632"/>
      <c r="OXA146" s="632"/>
      <c r="OXB146" s="632"/>
      <c r="OXC146" s="632"/>
      <c r="OXD146" s="632"/>
      <c r="OXE146" s="632"/>
      <c r="OXF146" s="632"/>
      <c r="OXG146" s="632"/>
      <c r="OXH146" s="632"/>
      <c r="OXI146" s="632"/>
      <c r="OXJ146" s="632"/>
      <c r="OXK146" s="632"/>
      <c r="OXL146" s="632"/>
      <c r="OXM146" s="632"/>
      <c r="OXN146" s="632"/>
      <c r="OXO146" s="632"/>
      <c r="OXP146" s="632"/>
      <c r="OXQ146" s="632"/>
      <c r="OXR146" s="632"/>
      <c r="OXS146" s="632"/>
      <c r="OXT146" s="632"/>
      <c r="OXU146" s="632"/>
      <c r="OXV146" s="632"/>
      <c r="OXW146" s="632"/>
      <c r="OXX146" s="632"/>
      <c r="OXY146" s="632"/>
      <c r="OXZ146" s="632"/>
      <c r="OYA146" s="632"/>
      <c r="OYB146" s="632"/>
      <c r="OYC146" s="632"/>
      <c r="OYD146" s="632"/>
      <c r="OYE146" s="632"/>
      <c r="OYF146" s="632"/>
      <c r="OYG146" s="632"/>
      <c r="OYH146" s="632"/>
      <c r="OYI146" s="632"/>
      <c r="OYJ146" s="632"/>
      <c r="OYK146" s="632"/>
      <c r="OYL146" s="632"/>
      <c r="OYM146" s="632"/>
      <c r="OYN146" s="632"/>
      <c r="OYO146" s="632"/>
      <c r="OYP146" s="632"/>
      <c r="OYQ146" s="632"/>
      <c r="OYR146" s="632"/>
      <c r="OYS146" s="632"/>
      <c r="OYT146" s="632"/>
      <c r="OYU146" s="632"/>
      <c r="OYV146" s="632"/>
      <c r="OYW146" s="632"/>
      <c r="OYX146" s="632"/>
      <c r="OYY146" s="632"/>
      <c r="OYZ146" s="632"/>
      <c r="OZA146" s="632"/>
      <c r="OZB146" s="632"/>
      <c r="OZC146" s="632"/>
      <c r="OZD146" s="632"/>
      <c r="OZE146" s="632"/>
      <c r="OZF146" s="632"/>
      <c r="OZG146" s="632"/>
      <c r="OZH146" s="632"/>
      <c r="OZI146" s="632"/>
      <c r="OZJ146" s="632"/>
      <c r="OZK146" s="632"/>
      <c r="OZL146" s="632"/>
      <c r="OZM146" s="632"/>
      <c r="OZN146" s="632"/>
      <c r="OZO146" s="632"/>
      <c r="OZP146" s="632"/>
      <c r="OZQ146" s="632"/>
      <c r="OZR146" s="632"/>
      <c r="OZS146" s="632"/>
      <c r="OZT146" s="632"/>
      <c r="OZU146" s="632"/>
      <c r="OZV146" s="632"/>
      <c r="OZW146" s="632"/>
      <c r="OZX146" s="632"/>
      <c r="OZY146" s="632"/>
      <c r="OZZ146" s="632"/>
      <c r="PAA146" s="632"/>
      <c r="PAB146" s="632"/>
      <c r="PAC146" s="632"/>
      <c r="PAD146" s="632"/>
      <c r="PAE146" s="632"/>
      <c r="PAF146" s="632"/>
      <c r="PAG146" s="632"/>
      <c r="PAH146" s="632"/>
      <c r="PAI146" s="632"/>
      <c r="PAJ146" s="632"/>
      <c r="PAK146" s="632"/>
      <c r="PAL146" s="632"/>
      <c r="PAM146" s="632"/>
      <c r="PAN146" s="632"/>
      <c r="PAO146" s="632"/>
      <c r="PAP146" s="632"/>
      <c r="PAQ146" s="632"/>
      <c r="PAR146" s="632"/>
      <c r="PAS146" s="632"/>
      <c r="PAT146" s="632"/>
      <c r="PAU146" s="632"/>
      <c r="PAV146" s="632"/>
      <c r="PAW146" s="632"/>
      <c r="PAX146" s="632"/>
      <c r="PAY146" s="632"/>
      <c r="PAZ146" s="632"/>
      <c r="PBA146" s="632"/>
      <c r="PBB146" s="632"/>
      <c r="PBC146" s="632"/>
      <c r="PBD146" s="632"/>
      <c r="PBE146" s="632"/>
      <c r="PBF146" s="632"/>
      <c r="PBG146" s="632"/>
      <c r="PBH146" s="632"/>
      <c r="PBI146" s="632"/>
      <c r="PBJ146" s="632"/>
      <c r="PBK146" s="632"/>
      <c r="PBL146" s="632"/>
      <c r="PBM146" s="632"/>
      <c r="PBN146" s="632"/>
      <c r="PBO146" s="632"/>
      <c r="PBP146" s="632"/>
      <c r="PBQ146" s="632"/>
      <c r="PBR146" s="632"/>
      <c r="PBS146" s="632"/>
      <c r="PBT146" s="632"/>
      <c r="PBU146" s="632"/>
      <c r="PBV146" s="632"/>
      <c r="PBW146" s="632"/>
      <c r="PBX146" s="632"/>
      <c r="PBY146" s="632"/>
      <c r="PBZ146" s="632"/>
      <c r="PCA146" s="632"/>
      <c r="PCB146" s="632"/>
      <c r="PCC146" s="632"/>
      <c r="PCD146" s="632"/>
      <c r="PCE146" s="632"/>
      <c r="PCF146" s="632"/>
      <c r="PCG146" s="632"/>
      <c r="PCH146" s="632"/>
      <c r="PCI146" s="632"/>
      <c r="PCJ146" s="632"/>
      <c r="PCK146" s="632"/>
      <c r="PCL146" s="632"/>
      <c r="PCM146" s="632"/>
      <c r="PCN146" s="632"/>
      <c r="PCO146" s="632"/>
      <c r="PCP146" s="632"/>
      <c r="PCQ146" s="632"/>
      <c r="PCR146" s="632"/>
      <c r="PCS146" s="632"/>
      <c r="PCT146" s="632"/>
      <c r="PCU146" s="632"/>
      <c r="PCV146" s="632"/>
      <c r="PCW146" s="632"/>
      <c r="PCX146" s="632"/>
      <c r="PCY146" s="632"/>
      <c r="PCZ146" s="632"/>
      <c r="PDA146" s="632"/>
      <c r="PDB146" s="632"/>
      <c r="PDC146" s="632"/>
      <c r="PDD146" s="632"/>
      <c r="PDE146" s="632"/>
      <c r="PDF146" s="632"/>
      <c r="PDG146" s="632"/>
      <c r="PDH146" s="632"/>
      <c r="PDI146" s="632"/>
      <c r="PDJ146" s="632"/>
      <c r="PDK146" s="632"/>
      <c r="PDL146" s="632"/>
      <c r="PDM146" s="632"/>
      <c r="PDN146" s="632"/>
      <c r="PDO146" s="632"/>
      <c r="PDP146" s="632"/>
      <c r="PDQ146" s="632"/>
      <c r="PDR146" s="632"/>
      <c r="PDS146" s="632"/>
      <c r="PDT146" s="632"/>
      <c r="PDU146" s="632"/>
      <c r="PDV146" s="632"/>
      <c r="PDW146" s="632"/>
      <c r="PDX146" s="632"/>
      <c r="PDY146" s="632"/>
      <c r="PDZ146" s="632"/>
      <c r="PEA146" s="632"/>
      <c r="PEB146" s="632"/>
      <c r="PEC146" s="632"/>
      <c r="PED146" s="632"/>
      <c r="PEE146" s="632"/>
      <c r="PEF146" s="632"/>
      <c r="PEG146" s="632"/>
      <c r="PEH146" s="632"/>
      <c r="PEI146" s="632"/>
      <c r="PEJ146" s="632"/>
      <c r="PEK146" s="632"/>
      <c r="PEL146" s="632"/>
      <c r="PEM146" s="632"/>
      <c r="PEN146" s="632"/>
      <c r="PEO146" s="632"/>
      <c r="PEP146" s="632"/>
      <c r="PEQ146" s="632"/>
      <c r="PER146" s="632"/>
      <c r="PES146" s="632"/>
      <c r="PET146" s="632"/>
      <c r="PEU146" s="632"/>
      <c r="PEV146" s="632"/>
      <c r="PEW146" s="632"/>
      <c r="PEX146" s="632"/>
      <c r="PEY146" s="632"/>
      <c r="PEZ146" s="632"/>
      <c r="PFA146" s="632"/>
      <c r="PFB146" s="632"/>
      <c r="PFC146" s="632"/>
      <c r="PFD146" s="632"/>
      <c r="PFE146" s="632"/>
      <c r="PFF146" s="632"/>
      <c r="PFG146" s="632"/>
      <c r="PFH146" s="632"/>
      <c r="PFI146" s="632"/>
      <c r="PFJ146" s="632"/>
      <c r="PFK146" s="632"/>
      <c r="PFL146" s="632"/>
      <c r="PFM146" s="632"/>
      <c r="PFN146" s="632"/>
      <c r="PFO146" s="632"/>
      <c r="PFP146" s="632"/>
      <c r="PFQ146" s="632"/>
      <c r="PFR146" s="632"/>
      <c r="PFS146" s="632"/>
      <c r="PFT146" s="632"/>
      <c r="PFU146" s="632"/>
      <c r="PFV146" s="632"/>
      <c r="PFW146" s="632"/>
      <c r="PFX146" s="632"/>
      <c r="PFY146" s="632"/>
      <c r="PFZ146" s="632"/>
      <c r="PGA146" s="632"/>
      <c r="PGB146" s="632"/>
      <c r="PGC146" s="632"/>
      <c r="PGD146" s="632"/>
      <c r="PGE146" s="632"/>
      <c r="PGF146" s="632"/>
      <c r="PGG146" s="632"/>
      <c r="PGH146" s="632"/>
      <c r="PGI146" s="632"/>
      <c r="PGJ146" s="632"/>
      <c r="PGK146" s="632"/>
      <c r="PGL146" s="632"/>
      <c r="PGM146" s="632"/>
      <c r="PGN146" s="632"/>
      <c r="PGO146" s="632"/>
      <c r="PGP146" s="632"/>
      <c r="PGQ146" s="632"/>
      <c r="PGR146" s="632"/>
      <c r="PGS146" s="632"/>
      <c r="PGT146" s="632"/>
      <c r="PGU146" s="632"/>
      <c r="PGV146" s="632"/>
      <c r="PGW146" s="632"/>
      <c r="PGX146" s="632"/>
      <c r="PGY146" s="632"/>
      <c r="PGZ146" s="632"/>
      <c r="PHA146" s="632"/>
      <c r="PHB146" s="632"/>
      <c r="PHC146" s="632"/>
      <c r="PHD146" s="632"/>
      <c r="PHE146" s="632"/>
      <c r="PHF146" s="632"/>
      <c r="PHG146" s="632"/>
      <c r="PHH146" s="632"/>
      <c r="PHI146" s="632"/>
      <c r="PHJ146" s="632"/>
      <c r="PHK146" s="632"/>
      <c r="PHL146" s="632"/>
      <c r="PHM146" s="632"/>
      <c r="PHN146" s="632"/>
      <c r="PHO146" s="632"/>
      <c r="PHP146" s="632"/>
      <c r="PHQ146" s="632"/>
      <c r="PHR146" s="632"/>
      <c r="PHS146" s="632"/>
      <c r="PHT146" s="632"/>
      <c r="PHU146" s="632"/>
      <c r="PHV146" s="632"/>
      <c r="PHW146" s="632"/>
      <c r="PHX146" s="632"/>
      <c r="PHY146" s="632"/>
      <c r="PHZ146" s="632"/>
      <c r="PIA146" s="632"/>
      <c r="PIB146" s="632"/>
      <c r="PIC146" s="632"/>
      <c r="PID146" s="632"/>
      <c r="PIE146" s="632"/>
      <c r="PIF146" s="632"/>
      <c r="PIG146" s="632"/>
      <c r="PIH146" s="632"/>
      <c r="PII146" s="632"/>
      <c r="PIJ146" s="632"/>
      <c r="PIK146" s="632"/>
      <c r="PIL146" s="632"/>
      <c r="PIM146" s="632"/>
      <c r="PIN146" s="632"/>
      <c r="PIO146" s="632"/>
      <c r="PIP146" s="632"/>
      <c r="PIQ146" s="632"/>
      <c r="PIR146" s="632"/>
      <c r="PIS146" s="632"/>
      <c r="PIT146" s="632"/>
      <c r="PIU146" s="632"/>
      <c r="PIV146" s="632"/>
      <c r="PIW146" s="632"/>
      <c r="PIX146" s="632"/>
      <c r="PIY146" s="632"/>
      <c r="PIZ146" s="632"/>
      <c r="PJA146" s="632"/>
      <c r="PJB146" s="632"/>
      <c r="PJC146" s="632"/>
      <c r="PJD146" s="632"/>
      <c r="PJE146" s="632"/>
      <c r="PJF146" s="632"/>
      <c r="PJG146" s="632"/>
      <c r="PJH146" s="632"/>
      <c r="PJI146" s="632"/>
      <c r="PJJ146" s="632"/>
      <c r="PJK146" s="632"/>
      <c r="PJL146" s="632"/>
      <c r="PJM146" s="632"/>
      <c r="PJN146" s="632"/>
      <c r="PJO146" s="632"/>
      <c r="PJP146" s="632"/>
      <c r="PJQ146" s="632"/>
      <c r="PJR146" s="632"/>
      <c r="PJS146" s="632"/>
      <c r="PJT146" s="632"/>
      <c r="PJU146" s="632"/>
      <c r="PJV146" s="632"/>
      <c r="PJW146" s="632"/>
      <c r="PJX146" s="632"/>
      <c r="PJY146" s="632"/>
      <c r="PJZ146" s="632"/>
      <c r="PKA146" s="632"/>
      <c r="PKB146" s="632"/>
      <c r="PKC146" s="632"/>
      <c r="PKD146" s="632"/>
      <c r="PKE146" s="632"/>
      <c r="PKF146" s="632"/>
      <c r="PKG146" s="632"/>
      <c r="PKH146" s="632"/>
      <c r="PKI146" s="632"/>
      <c r="PKJ146" s="632"/>
      <c r="PKK146" s="632"/>
      <c r="PKL146" s="632"/>
      <c r="PKM146" s="632"/>
      <c r="PKN146" s="632"/>
      <c r="PKO146" s="632"/>
      <c r="PKP146" s="632"/>
      <c r="PKQ146" s="632"/>
      <c r="PKR146" s="632"/>
      <c r="PKS146" s="632"/>
      <c r="PKT146" s="632"/>
      <c r="PKU146" s="632"/>
      <c r="PKV146" s="632"/>
      <c r="PKW146" s="632"/>
      <c r="PKX146" s="632"/>
      <c r="PKY146" s="632"/>
      <c r="PKZ146" s="632"/>
      <c r="PLA146" s="632"/>
      <c r="PLB146" s="632"/>
      <c r="PLC146" s="632"/>
      <c r="PLD146" s="632"/>
      <c r="PLE146" s="632"/>
      <c r="PLF146" s="632"/>
      <c r="PLG146" s="632"/>
      <c r="PLH146" s="632"/>
      <c r="PLI146" s="632"/>
      <c r="PLJ146" s="632"/>
      <c r="PLK146" s="632"/>
      <c r="PLL146" s="632"/>
      <c r="PLM146" s="632"/>
      <c r="PLN146" s="632"/>
      <c r="PLO146" s="632"/>
      <c r="PLP146" s="632"/>
      <c r="PLQ146" s="632"/>
      <c r="PLR146" s="632"/>
      <c r="PLS146" s="632"/>
      <c r="PLT146" s="632"/>
      <c r="PLU146" s="632"/>
      <c r="PLV146" s="632"/>
      <c r="PLW146" s="632"/>
      <c r="PLX146" s="632"/>
      <c r="PLY146" s="632"/>
      <c r="PLZ146" s="632"/>
      <c r="PMA146" s="632"/>
      <c r="PMB146" s="632"/>
      <c r="PMC146" s="632"/>
      <c r="PMD146" s="632"/>
      <c r="PME146" s="632"/>
      <c r="PMF146" s="632"/>
      <c r="PMG146" s="632"/>
      <c r="PMH146" s="632"/>
      <c r="PMI146" s="632"/>
      <c r="PMJ146" s="632"/>
      <c r="PMK146" s="632"/>
      <c r="PML146" s="632"/>
      <c r="PMM146" s="632"/>
      <c r="PMN146" s="632"/>
      <c r="PMO146" s="632"/>
      <c r="PMP146" s="632"/>
      <c r="PMQ146" s="632"/>
      <c r="PMR146" s="632"/>
      <c r="PMS146" s="632"/>
      <c r="PMT146" s="632"/>
      <c r="PMU146" s="632"/>
      <c r="PMV146" s="632"/>
      <c r="PMW146" s="632"/>
      <c r="PMX146" s="632"/>
      <c r="PMY146" s="632"/>
      <c r="PMZ146" s="632"/>
      <c r="PNA146" s="632"/>
      <c r="PNB146" s="632"/>
      <c r="PNC146" s="632"/>
      <c r="PND146" s="632"/>
      <c r="PNE146" s="632"/>
      <c r="PNF146" s="632"/>
      <c r="PNG146" s="632"/>
      <c r="PNH146" s="632"/>
      <c r="PNI146" s="632"/>
      <c r="PNJ146" s="632"/>
      <c r="PNK146" s="632"/>
      <c r="PNL146" s="632"/>
      <c r="PNM146" s="632"/>
      <c r="PNN146" s="632"/>
      <c r="PNO146" s="632"/>
      <c r="PNP146" s="632"/>
      <c r="PNQ146" s="632"/>
      <c r="PNR146" s="632"/>
      <c r="PNS146" s="632"/>
      <c r="PNT146" s="632"/>
      <c r="PNU146" s="632"/>
      <c r="PNV146" s="632"/>
      <c r="PNW146" s="632"/>
      <c r="PNX146" s="632"/>
      <c r="PNY146" s="632"/>
      <c r="PNZ146" s="632"/>
      <c r="POA146" s="632"/>
      <c r="POB146" s="632"/>
      <c r="POC146" s="632"/>
      <c r="POD146" s="632"/>
      <c r="POE146" s="632"/>
      <c r="POF146" s="632"/>
      <c r="POG146" s="632"/>
      <c r="POH146" s="632"/>
      <c r="POI146" s="632"/>
      <c r="POJ146" s="632"/>
      <c r="POK146" s="632"/>
      <c r="POL146" s="632"/>
      <c r="POM146" s="632"/>
      <c r="PON146" s="632"/>
      <c r="POO146" s="632"/>
      <c r="POP146" s="632"/>
      <c r="POQ146" s="632"/>
      <c r="POR146" s="632"/>
      <c r="POS146" s="632"/>
      <c r="POT146" s="632"/>
      <c r="POU146" s="632"/>
      <c r="POV146" s="632"/>
      <c r="POW146" s="632"/>
      <c r="POX146" s="632"/>
      <c r="POY146" s="632"/>
      <c r="POZ146" s="632"/>
      <c r="PPA146" s="632"/>
      <c r="PPB146" s="632"/>
      <c r="PPC146" s="632"/>
      <c r="PPD146" s="632"/>
      <c r="PPE146" s="632"/>
      <c r="PPF146" s="632"/>
      <c r="PPG146" s="632"/>
      <c r="PPH146" s="632"/>
      <c r="PPI146" s="632"/>
      <c r="PPJ146" s="632"/>
      <c r="PPK146" s="632"/>
      <c r="PPL146" s="632"/>
      <c r="PPM146" s="632"/>
      <c r="PPN146" s="632"/>
      <c r="PPO146" s="632"/>
      <c r="PPP146" s="632"/>
      <c r="PPQ146" s="632"/>
      <c r="PPR146" s="632"/>
      <c r="PPS146" s="632"/>
      <c r="PPT146" s="632"/>
      <c r="PPU146" s="632"/>
      <c r="PPV146" s="632"/>
      <c r="PPW146" s="632"/>
      <c r="PPX146" s="632"/>
      <c r="PPY146" s="632"/>
      <c r="PPZ146" s="632"/>
      <c r="PQA146" s="632"/>
      <c r="PQB146" s="632"/>
      <c r="PQC146" s="632"/>
      <c r="PQD146" s="632"/>
      <c r="PQE146" s="632"/>
      <c r="PQF146" s="632"/>
      <c r="PQG146" s="632"/>
      <c r="PQH146" s="632"/>
      <c r="PQI146" s="632"/>
      <c r="PQJ146" s="632"/>
      <c r="PQK146" s="632"/>
      <c r="PQL146" s="632"/>
      <c r="PQM146" s="632"/>
      <c r="PQN146" s="632"/>
      <c r="PQO146" s="632"/>
      <c r="PQP146" s="632"/>
      <c r="PQQ146" s="632"/>
      <c r="PQR146" s="632"/>
      <c r="PQS146" s="632"/>
      <c r="PQT146" s="632"/>
      <c r="PQU146" s="632"/>
      <c r="PQV146" s="632"/>
      <c r="PQW146" s="632"/>
      <c r="PQX146" s="632"/>
      <c r="PQY146" s="632"/>
      <c r="PQZ146" s="632"/>
      <c r="PRA146" s="632"/>
      <c r="PRB146" s="632"/>
      <c r="PRC146" s="632"/>
      <c r="PRD146" s="632"/>
      <c r="PRE146" s="632"/>
      <c r="PRF146" s="632"/>
      <c r="PRG146" s="632"/>
      <c r="PRH146" s="632"/>
      <c r="PRI146" s="632"/>
      <c r="PRJ146" s="632"/>
      <c r="PRK146" s="632"/>
      <c r="PRL146" s="632"/>
      <c r="PRM146" s="632"/>
      <c r="PRN146" s="632"/>
      <c r="PRO146" s="632"/>
      <c r="PRP146" s="632"/>
      <c r="PRQ146" s="632"/>
      <c r="PRR146" s="632"/>
      <c r="PRS146" s="632"/>
      <c r="PRT146" s="632"/>
      <c r="PRU146" s="632"/>
      <c r="PRV146" s="632"/>
      <c r="PRW146" s="632"/>
      <c r="PRX146" s="632"/>
      <c r="PRY146" s="632"/>
      <c r="PRZ146" s="632"/>
      <c r="PSA146" s="632"/>
      <c r="PSB146" s="632"/>
      <c r="PSC146" s="632"/>
      <c r="PSD146" s="632"/>
      <c r="PSE146" s="632"/>
      <c r="PSF146" s="632"/>
      <c r="PSG146" s="632"/>
      <c r="PSH146" s="632"/>
      <c r="PSI146" s="632"/>
      <c r="PSJ146" s="632"/>
      <c r="PSK146" s="632"/>
      <c r="PSL146" s="632"/>
      <c r="PSM146" s="632"/>
      <c r="PSN146" s="632"/>
      <c r="PSO146" s="632"/>
      <c r="PSP146" s="632"/>
      <c r="PSQ146" s="632"/>
      <c r="PSR146" s="632"/>
      <c r="PSS146" s="632"/>
      <c r="PST146" s="632"/>
      <c r="PSU146" s="632"/>
      <c r="PSV146" s="632"/>
      <c r="PSW146" s="632"/>
      <c r="PSX146" s="632"/>
      <c r="PSY146" s="632"/>
      <c r="PSZ146" s="632"/>
      <c r="PTA146" s="632"/>
      <c r="PTB146" s="632"/>
      <c r="PTC146" s="632"/>
      <c r="PTD146" s="632"/>
      <c r="PTE146" s="632"/>
      <c r="PTF146" s="632"/>
      <c r="PTG146" s="632"/>
      <c r="PTH146" s="632"/>
      <c r="PTI146" s="632"/>
      <c r="PTJ146" s="632"/>
      <c r="PTK146" s="632"/>
      <c r="PTL146" s="632"/>
      <c r="PTM146" s="632"/>
      <c r="PTN146" s="632"/>
      <c r="PTO146" s="632"/>
      <c r="PTP146" s="632"/>
      <c r="PTQ146" s="632"/>
      <c r="PTR146" s="632"/>
      <c r="PTS146" s="632"/>
      <c r="PTT146" s="632"/>
      <c r="PTU146" s="632"/>
      <c r="PTV146" s="632"/>
      <c r="PTW146" s="632"/>
      <c r="PTX146" s="632"/>
      <c r="PTY146" s="632"/>
      <c r="PTZ146" s="632"/>
      <c r="PUA146" s="632"/>
      <c r="PUB146" s="632"/>
      <c r="PUC146" s="632"/>
      <c r="PUD146" s="632"/>
      <c r="PUE146" s="632"/>
      <c r="PUF146" s="632"/>
      <c r="PUG146" s="632"/>
      <c r="PUH146" s="632"/>
      <c r="PUI146" s="632"/>
      <c r="PUJ146" s="632"/>
      <c r="PUK146" s="632"/>
      <c r="PUL146" s="632"/>
      <c r="PUM146" s="632"/>
      <c r="PUN146" s="632"/>
      <c r="PUO146" s="632"/>
      <c r="PUP146" s="632"/>
      <c r="PUQ146" s="632"/>
      <c r="PUR146" s="632"/>
      <c r="PUS146" s="632"/>
      <c r="PUT146" s="632"/>
      <c r="PUU146" s="632"/>
      <c r="PUV146" s="632"/>
      <c r="PUW146" s="632"/>
      <c r="PUX146" s="632"/>
      <c r="PUY146" s="632"/>
      <c r="PUZ146" s="632"/>
      <c r="PVA146" s="632"/>
      <c r="PVB146" s="632"/>
      <c r="PVC146" s="632"/>
      <c r="PVD146" s="632"/>
      <c r="PVE146" s="632"/>
      <c r="PVF146" s="632"/>
      <c r="PVG146" s="632"/>
      <c r="PVH146" s="632"/>
      <c r="PVI146" s="632"/>
      <c r="PVJ146" s="632"/>
      <c r="PVK146" s="632"/>
      <c r="PVL146" s="632"/>
      <c r="PVM146" s="632"/>
      <c r="PVN146" s="632"/>
      <c r="PVO146" s="632"/>
      <c r="PVP146" s="632"/>
      <c r="PVQ146" s="632"/>
      <c r="PVR146" s="632"/>
      <c r="PVS146" s="632"/>
      <c r="PVT146" s="632"/>
      <c r="PVU146" s="632"/>
      <c r="PVV146" s="632"/>
      <c r="PVW146" s="632"/>
      <c r="PVX146" s="632"/>
      <c r="PVY146" s="632"/>
      <c r="PVZ146" s="632"/>
      <c r="PWA146" s="632"/>
      <c r="PWB146" s="632"/>
      <c r="PWC146" s="632"/>
      <c r="PWD146" s="632"/>
      <c r="PWE146" s="632"/>
      <c r="PWF146" s="632"/>
      <c r="PWG146" s="632"/>
      <c r="PWH146" s="632"/>
      <c r="PWI146" s="632"/>
      <c r="PWJ146" s="632"/>
      <c r="PWK146" s="632"/>
      <c r="PWL146" s="632"/>
      <c r="PWM146" s="632"/>
      <c r="PWN146" s="632"/>
      <c r="PWO146" s="632"/>
      <c r="PWP146" s="632"/>
      <c r="PWQ146" s="632"/>
      <c r="PWR146" s="632"/>
      <c r="PWS146" s="632"/>
      <c r="PWT146" s="632"/>
      <c r="PWU146" s="632"/>
      <c r="PWV146" s="632"/>
      <c r="PWW146" s="632"/>
      <c r="PWX146" s="632"/>
      <c r="PWY146" s="632"/>
      <c r="PWZ146" s="632"/>
      <c r="PXA146" s="632"/>
      <c r="PXB146" s="632"/>
      <c r="PXC146" s="632"/>
      <c r="PXD146" s="632"/>
      <c r="PXE146" s="632"/>
      <c r="PXF146" s="632"/>
      <c r="PXG146" s="632"/>
      <c r="PXH146" s="632"/>
      <c r="PXI146" s="632"/>
      <c r="PXJ146" s="632"/>
      <c r="PXK146" s="632"/>
      <c r="PXL146" s="632"/>
      <c r="PXM146" s="632"/>
      <c r="PXN146" s="632"/>
      <c r="PXO146" s="632"/>
      <c r="PXP146" s="632"/>
      <c r="PXQ146" s="632"/>
      <c r="PXR146" s="632"/>
      <c r="PXS146" s="632"/>
      <c r="PXT146" s="632"/>
      <c r="PXU146" s="632"/>
      <c r="PXV146" s="632"/>
      <c r="PXW146" s="632"/>
      <c r="PXX146" s="632"/>
      <c r="PXY146" s="632"/>
      <c r="PXZ146" s="632"/>
      <c r="PYA146" s="632"/>
      <c r="PYB146" s="632"/>
      <c r="PYC146" s="632"/>
      <c r="PYD146" s="632"/>
      <c r="PYE146" s="632"/>
      <c r="PYF146" s="632"/>
      <c r="PYG146" s="632"/>
      <c r="PYH146" s="632"/>
      <c r="PYI146" s="632"/>
      <c r="PYJ146" s="632"/>
      <c r="PYK146" s="632"/>
      <c r="PYL146" s="632"/>
      <c r="PYM146" s="632"/>
      <c r="PYN146" s="632"/>
      <c r="PYO146" s="632"/>
      <c r="PYP146" s="632"/>
      <c r="PYQ146" s="632"/>
      <c r="PYR146" s="632"/>
      <c r="PYS146" s="632"/>
      <c r="PYT146" s="632"/>
      <c r="PYU146" s="632"/>
      <c r="PYV146" s="632"/>
      <c r="PYW146" s="632"/>
      <c r="PYX146" s="632"/>
      <c r="PYY146" s="632"/>
      <c r="PYZ146" s="632"/>
      <c r="PZA146" s="632"/>
      <c r="PZB146" s="632"/>
      <c r="PZC146" s="632"/>
      <c r="PZD146" s="632"/>
      <c r="PZE146" s="632"/>
      <c r="PZF146" s="632"/>
      <c r="PZG146" s="632"/>
      <c r="PZH146" s="632"/>
      <c r="PZI146" s="632"/>
      <c r="PZJ146" s="632"/>
      <c r="PZK146" s="632"/>
      <c r="PZL146" s="632"/>
      <c r="PZM146" s="632"/>
      <c r="PZN146" s="632"/>
      <c r="PZO146" s="632"/>
      <c r="PZP146" s="632"/>
      <c r="PZQ146" s="632"/>
      <c r="PZR146" s="632"/>
      <c r="PZS146" s="632"/>
      <c r="PZT146" s="632"/>
      <c r="PZU146" s="632"/>
      <c r="PZV146" s="632"/>
      <c r="PZW146" s="632"/>
      <c r="PZX146" s="632"/>
      <c r="PZY146" s="632"/>
      <c r="PZZ146" s="632"/>
      <c r="QAA146" s="632"/>
      <c r="QAB146" s="632"/>
      <c r="QAC146" s="632"/>
      <c r="QAD146" s="632"/>
      <c r="QAE146" s="632"/>
      <c r="QAF146" s="632"/>
      <c r="QAG146" s="632"/>
      <c r="QAH146" s="632"/>
      <c r="QAI146" s="632"/>
      <c r="QAJ146" s="632"/>
      <c r="QAK146" s="632"/>
      <c r="QAL146" s="632"/>
      <c r="QAM146" s="632"/>
      <c r="QAN146" s="632"/>
      <c r="QAO146" s="632"/>
      <c r="QAP146" s="632"/>
      <c r="QAQ146" s="632"/>
      <c r="QAR146" s="632"/>
      <c r="QAS146" s="632"/>
      <c r="QAT146" s="632"/>
      <c r="QAU146" s="632"/>
      <c r="QAV146" s="632"/>
      <c r="QAW146" s="632"/>
      <c r="QAX146" s="632"/>
      <c r="QAY146" s="632"/>
      <c r="QAZ146" s="632"/>
      <c r="QBA146" s="632"/>
      <c r="QBB146" s="632"/>
      <c r="QBC146" s="632"/>
      <c r="QBD146" s="632"/>
      <c r="QBE146" s="632"/>
      <c r="QBF146" s="632"/>
      <c r="QBG146" s="632"/>
      <c r="QBH146" s="632"/>
      <c r="QBI146" s="632"/>
      <c r="QBJ146" s="632"/>
      <c r="QBK146" s="632"/>
      <c r="QBL146" s="632"/>
      <c r="QBM146" s="632"/>
      <c r="QBN146" s="632"/>
      <c r="QBO146" s="632"/>
      <c r="QBP146" s="632"/>
      <c r="QBQ146" s="632"/>
      <c r="QBR146" s="632"/>
      <c r="QBS146" s="632"/>
      <c r="QBT146" s="632"/>
      <c r="QBU146" s="632"/>
      <c r="QBV146" s="632"/>
      <c r="QBW146" s="632"/>
      <c r="QBX146" s="632"/>
      <c r="QBY146" s="632"/>
      <c r="QBZ146" s="632"/>
      <c r="QCA146" s="632"/>
      <c r="QCB146" s="632"/>
      <c r="QCC146" s="632"/>
      <c r="QCD146" s="632"/>
      <c r="QCE146" s="632"/>
      <c r="QCF146" s="632"/>
      <c r="QCG146" s="632"/>
      <c r="QCH146" s="632"/>
      <c r="QCI146" s="632"/>
      <c r="QCJ146" s="632"/>
      <c r="QCK146" s="632"/>
      <c r="QCL146" s="632"/>
      <c r="QCM146" s="632"/>
      <c r="QCN146" s="632"/>
      <c r="QCO146" s="632"/>
      <c r="QCP146" s="632"/>
      <c r="QCQ146" s="632"/>
      <c r="QCR146" s="632"/>
      <c r="QCS146" s="632"/>
      <c r="QCT146" s="632"/>
      <c r="QCU146" s="632"/>
      <c r="QCV146" s="632"/>
      <c r="QCW146" s="632"/>
      <c r="QCX146" s="632"/>
      <c r="QCY146" s="632"/>
      <c r="QCZ146" s="632"/>
      <c r="QDA146" s="632"/>
      <c r="QDB146" s="632"/>
      <c r="QDC146" s="632"/>
      <c r="QDD146" s="632"/>
      <c r="QDE146" s="632"/>
      <c r="QDF146" s="632"/>
      <c r="QDG146" s="632"/>
      <c r="QDH146" s="632"/>
      <c r="QDI146" s="632"/>
      <c r="QDJ146" s="632"/>
      <c r="QDK146" s="632"/>
      <c r="QDL146" s="632"/>
      <c r="QDM146" s="632"/>
      <c r="QDN146" s="632"/>
      <c r="QDO146" s="632"/>
      <c r="QDP146" s="632"/>
      <c r="QDQ146" s="632"/>
      <c r="QDR146" s="632"/>
      <c r="QDS146" s="632"/>
      <c r="QDT146" s="632"/>
      <c r="QDU146" s="632"/>
      <c r="QDV146" s="632"/>
      <c r="QDW146" s="632"/>
      <c r="QDX146" s="632"/>
      <c r="QDY146" s="632"/>
      <c r="QDZ146" s="632"/>
      <c r="QEA146" s="632"/>
      <c r="QEB146" s="632"/>
      <c r="QEC146" s="632"/>
      <c r="QED146" s="632"/>
      <c r="QEE146" s="632"/>
      <c r="QEF146" s="632"/>
      <c r="QEG146" s="632"/>
      <c r="QEH146" s="632"/>
      <c r="QEI146" s="632"/>
      <c r="QEJ146" s="632"/>
      <c r="QEK146" s="632"/>
      <c r="QEL146" s="632"/>
      <c r="QEM146" s="632"/>
      <c r="QEN146" s="632"/>
      <c r="QEO146" s="632"/>
      <c r="QEP146" s="632"/>
      <c r="QEQ146" s="632"/>
      <c r="QER146" s="632"/>
      <c r="QES146" s="632"/>
      <c r="QET146" s="632"/>
      <c r="QEU146" s="632"/>
      <c r="QEV146" s="632"/>
      <c r="QEW146" s="632"/>
      <c r="QEX146" s="632"/>
      <c r="QEY146" s="632"/>
      <c r="QEZ146" s="632"/>
      <c r="QFA146" s="632"/>
      <c r="QFB146" s="632"/>
      <c r="QFC146" s="632"/>
      <c r="QFD146" s="632"/>
      <c r="QFE146" s="632"/>
      <c r="QFF146" s="632"/>
      <c r="QFG146" s="632"/>
      <c r="QFH146" s="632"/>
      <c r="QFI146" s="632"/>
      <c r="QFJ146" s="632"/>
      <c r="QFK146" s="632"/>
      <c r="QFL146" s="632"/>
      <c r="QFM146" s="632"/>
      <c r="QFN146" s="632"/>
      <c r="QFO146" s="632"/>
      <c r="QFP146" s="632"/>
      <c r="QFQ146" s="632"/>
      <c r="QFR146" s="632"/>
      <c r="QFS146" s="632"/>
      <c r="QFT146" s="632"/>
      <c r="QFU146" s="632"/>
      <c r="QFV146" s="632"/>
      <c r="QFW146" s="632"/>
      <c r="QFX146" s="632"/>
      <c r="QFY146" s="632"/>
      <c r="QFZ146" s="632"/>
      <c r="QGA146" s="632"/>
      <c r="QGB146" s="632"/>
      <c r="QGC146" s="632"/>
      <c r="QGD146" s="632"/>
      <c r="QGE146" s="632"/>
      <c r="QGF146" s="632"/>
      <c r="QGG146" s="632"/>
      <c r="QGH146" s="632"/>
      <c r="QGI146" s="632"/>
      <c r="QGJ146" s="632"/>
      <c r="QGK146" s="632"/>
      <c r="QGL146" s="632"/>
      <c r="QGM146" s="632"/>
      <c r="QGN146" s="632"/>
      <c r="QGO146" s="632"/>
      <c r="QGP146" s="632"/>
      <c r="QGQ146" s="632"/>
      <c r="QGR146" s="632"/>
      <c r="QGS146" s="632"/>
      <c r="QGT146" s="632"/>
      <c r="QGU146" s="632"/>
      <c r="QGV146" s="632"/>
      <c r="QGW146" s="632"/>
      <c r="QGX146" s="632"/>
      <c r="QGY146" s="632"/>
      <c r="QGZ146" s="632"/>
      <c r="QHA146" s="632"/>
      <c r="QHB146" s="632"/>
      <c r="QHC146" s="632"/>
      <c r="QHD146" s="632"/>
      <c r="QHE146" s="632"/>
      <c r="QHF146" s="632"/>
      <c r="QHG146" s="632"/>
      <c r="QHH146" s="632"/>
      <c r="QHI146" s="632"/>
      <c r="QHJ146" s="632"/>
      <c r="QHK146" s="632"/>
      <c r="QHL146" s="632"/>
      <c r="QHM146" s="632"/>
      <c r="QHN146" s="632"/>
      <c r="QHO146" s="632"/>
      <c r="QHP146" s="632"/>
      <c r="QHQ146" s="632"/>
      <c r="QHR146" s="632"/>
      <c r="QHS146" s="632"/>
      <c r="QHT146" s="632"/>
      <c r="QHU146" s="632"/>
      <c r="QHV146" s="632"/>
      <c r="QHW146" s="632"/>
      <c r="QHX146" s="632"/>
      <c r="QHY146" s="632"/>
      <c r="QHZ146" s="632"/>
      <c r="QIA146" s="632"/>
      <c r="QIB146" s="632"/>
      <c r="QIC146" s="632"/>
      <c r="QID146" s="632"/>
      <c r="QIE146" s="632"/>
      <c r="QIF146" s="632"/>
      <c r="QIG146" s="632"/>
      <c r="QIH146" s="632"/>
      <c r="QII146" s="632"/>
      <c r="QIJ146" s="632"/>
      <c r="QIK146" s="632"/>
      <c r="QIL146" s="632"/>
      <c r="QIM146" s="632"/>
      <c r="QIN146" s="632"/>
      <c r="QIO146" s="632"/>
      <c r="QIP146" s="632"/>
      <c r="QIQ146" s="632"/>
      <c r="QIR146" s="632"/>
      <c r="QIS146" s="632"/>
      <c r="QIT146" s="632"/>
      <c r="QIU146" s="632"/>
      <c r="QIV146" s="632"/>
      <c r="QIW146" s="632"/>
      <c r="QIX146" s="632"/>
      <c r="QIY146" s="632"/>
      <c r="QIZ146" s="632"/>
      <c r="QJA146" s="632"/>
      <c r="QJB146" s="632"/>
      <c r="QJC146" s="632"/>
      <c r="QJD146" s="632"/>
      <c r="QJE146" s="632"/>
      <c r="QJF146" s="632"/>
      <c r="QJG146" s="632"/>
      <c r="QJH146" s="632"/>
      <c r="QJI146" s="632"/>
      <c r="QJJ146" s="632"/>
      <c r="QJK146" s="632"/>
      <c r="QJL146" s="632"/>
      <c r="QJM146" s="632"/>
      <c r="QJN146" s="632"/>
      <c r="QJO146" s="632"/>
      <c r="QJP146" s="632"/>
      <c r="QJQ146" s="632"/>
      <c r="QJR146" s="632"/>
      <c r="QJS146" s="632"/>
      <c r="QJT146" s="632"/>
      <c r="QJU146" s="632"/>
      <c r="QJV146" s="632"/>
      <c r="QJW146" s="632"/>
      <c r="QJX146" s="632"/>
      <c r="QJY146" s="632"/>
      <c r="QJZ146" s="632"/>
      <c r="QKA146" s="632"/>
      <c r="QKB146" s="632"/>
      <c r="QKC146" s="632"/>
      <c r="QKD146" s="632"/>
      <c r="QKE146" s="632"/>
      <c r="QKF146" s="632"/>
      <c r="QKG146" s="632"/>
      <c r="QKH146" s="632"/>
      <c r="QKI146" s="632"/>
      <c r="QKJ146" s="632"/>
      <c r="QKK146" s="632"/>
      <c r="QKL146" s="632"/>
      <c r="QKM146" s="632"/>
      <c r="QKN146" s="632"/>
      <c r="QKO146" s="632"/>
      <c r="QKP146" s="632"/>
      <c r="QKQ146" s="632"/>
      <c r="QKR146" s="632"/>
      <c r="QKS146" s="632"/>
      <c r="QKT146" s="632"/>
      <c r="QKU146" s="632"/>
      <c r="QKV146" s="632"/>
      <c r="QKW146" s="632"/>
      <c r="QKX146" s="632"/>
      <c r="QKY146" s="632"/>
      <c r="QKZ146" s="632"/>
      <c r="QLA146" s="632"/>
      <c r="QLB146" s="632"/>
      <c r="QLC146" s="632"/>
      <c r="QLD146" s="632"/>
      <c r="QLE146" s="632"/>
      <c r="QLF146" s="632"/>
      <c r="QLG146" s="632"/>
      <c r="QLH146" s="632"/>
      <c r="QLI146" s="632"/>
      <c r="QLJ146" s="632"/>
      <c r="QLK146" s="632"/>
      <c r="QLL146" s="632"/>
      <c r="QLM146" s="632"/>
      <c r="QLN146" s="632"/>
      <c r="QLO146" s="632"/>
      <c r="QLP146" s="632"/>
      <c r="QLQ146" s="632"/>
      <c r="QLR146" s="632"/>
      <c r="QLS146" s="632"/>
      <c r="QLT146" s="632"/>
      <c r="QLU146" s="632"/>
      <c r="QLV146" s="632"/>
      <c r="QLW146" s="632"/>
      <c r="QLX146" s="632"/>
      <c r="QLY146" s="632"/>
      <c r="QLZ146" s="632"/>
      <c r="QMA146" s="632"/>
      <c r="QMB146" s="632"/>
      <c r="QMC146" s="632"/>
      <c r="QMD146" s="632"/>
      <c r="QME146" s="632"/>
      <c r="QMF146" s="632"/>
      <c r="QMG146" s="632"/>
      <c r="QMH146" s="632"/>
      <c r="QMI146" s="632"/>
      <c r="QMJ146" s="632"/>
      <c r="QMK146" s="632"/>
      <c r="QML146" s="632"/>
      <c r="QMM146" s="632"/>
      <c r="QMN146" s="632"/>
      <c r="QMO146" s="632"/>
      <c r="QMP146" s="632"/>
      <c r="QMQ146" s="632"/>
      <c r="QMR146" s="632"/>
      <c r="QMS146" s="632"/>
      <c r="QMT146" s="632"/>
      <c r="QMU146" s="632"/>
      <c r="QMV146" s="632"/>
      <c r="QMW146" s="632"/>
      <c r="QMX146" s="632"/>
      <c r="QMY146" s="632"/>
      <c r="QMZ146" s="632"/>
      <c r="QNA146" s="632"/>
      <c r="QNB146" s="632"/>
      <c r="QNC146" s="632"/>
      <c r="QND146" s="632"/>
      <c r="QNE146" s="632"/>
      <c r="QNF146" s="632"/>
      <c r="QNG146" s="632"/>
      <c r="QNH146" s="632"/>
      <c r="QNI146" s="632"/>
      <c r="QNJ146" s="632"/>
      <c r="QNK146" s="632"/>
      <c r="QNL146" s="632"/>
      <c r="QNM146" s="632"/>
      <c r="QNN146" s="632"/>
      <c r="QNO146" s="632"/>
      <c r="QNP146" s="632"/>
      <c r="QNQ146" s="632"/>
      <c r="QNR146" s="632"/>
      <c r="QNS146" s="632"/>
      <c r="QNT146" s="632"/>
      <c r="QNU146" s="632"/>
      <c r="QNV146" s="632"/>
      <c r="QNW146" s="632"/>
      <c r="QNX146" s="632"/>
      <c r="QNY146" s="632"/>
      <c r="QNZ146" s="632"/>
      <c r="QOA146" s="632"/>
      <c r="QOB146" s="632"/>
      <c r="QOC146" s="632"/>
      <c r="QOD146" s="632"/>
      <c r="QOE146" s="632"/>
      <c r="QOF146" s="632"/>
      <c r="QOG146" s="632"/>
      <c r="QOH146" s="632"/>
      <c r="QOI146" s="632"/>
      <c r="QOJ146" s="632"/>
      <c r="QOK146" s="632"/>
      <c r="QOL146" s="632"/>
      <c r="QOM146" s="632"/>
      <c r="QON146" s="632"/>
      <c r="QOO146" s="632"/>
      <c r="QOP146" s="632"/>
      <c r="QOQ146" s="632"/>
      <c r="QOR146" s="632"/>
      <c r="QOS146" s="632"/>
      <c r="QOT146" s="632"/>
      <c r="QOU146" s="632"/>
      <c r="QOV146" s="632"/>
      <c r="QOW146" s="632"/>
      <c r="QOX146" s="632"/>
      <c r="QOY146" s="632"/>
      <c r="QOZ146" s="632"/>
      <c r="QPA146" s="632"/>
      <c r="QPB146" s="632"/>
      <c r="QPC146" s="632"/>
      <c r="QPD146" s="632"/>
      <c r="QPE146" s="632"/>
      <c r="QPF146" s="632"/>
      <c r="QPG146" s="632"/>
      <c r="QPH146" s="632"/>
      <c r="QPI146" s="632"/>
      <c r="QPJ146" s="632"/>
      <c r="QPK146" s="632"/>
      <c r="QPL146" s="632"/>
      <c r="QPM146" s="632"/>
      <c r="QPN146" s="632"/>
      <c r="QPO146" s="632"/>
      <c r="QPP146" s="632"/>
      <c r="QPQ146" s="632"/>
      <c r="QPR146" s="632"/>
      <c r="QPS146" s="632"/>
      <c r="QPT146" s="632"/>
      <c r="QPU146" s="632"/>
      <c r="QPV146" s="632"/>
      <c r="QPW146" s="632"/>
      <c r="QPX146" s="632"/>
      <c r="QPY146" s="632"/>
      <c r="QPZ146" s="632"/>
      <c r="QQA146" s="632"/>
      <c r="QQB146" s="632"/>
      <c r="QQC146" s="632"/>
      <c r="QQD146" s="632"/>
      <c r="QQE146" s="632"/>
      <c r="QQF146" s="632"/>
      <c r="QQG146" s="632"/>
      <c r="QQH146" s="632"/>
      <c r="QQI146" s="632"/>
      <c r="QQJ146" s="632"/>
      <c r="QQK146" s="632"/>
      <c r="QQL146" s="632"/>
      <c r="QQM146" s="632"/>
      <c r="QQN146" s="632"/>
      <c r="QQO146" s="632"/>
      <c r="QQP146" s="632"/>
      <c r="QQQ146" s="632"/>
      <c r="QQR146" s="632"/>
      <c r="QQS146" s="632"/>
      <c r="QQT146" s="632"/>
      <c r="QQU146" s="632"/>
      <c r="QQV146" s="632"/>
      <c r="QQW146" s="632"/>
      <c r="QQX146" s="632"/>
      <c r="QQY146" s="632"/>
      <c r="QQZ146" s="632"/>
      <c r="QRA146" s="632"/>
      <c r="QRB146" s="632"/>
      <c r="QRC146" s="632"/>
      <c r="QRD146" s="632"/>
      <c r="QRE146" s="632"/>
      <c r="QRF146" s="632"/>
      <c r="QRG146" s="632"/>
      <c r="QRH146" s="632"/>
      <c r="QRI146" s="632"/>
      <c r="QRJ146" s="632"/>
      <c r="QRK146" s="632"/>
      <c r="QRL146" s="632"/>
      <c r="QRM146" s="632"/>
      <c r="QRN146" s="632"/>
      <c r="QRO146" s="632"/>
      <c r="QRP146" s="632"/>
      <c r="QRQ146" s="632"/>
      <c r="QRR146" s="632"/>
      <c r="QRS146" s="632"/>
      <c r="QRT146" s="632"/>
      <c r="QRU146" s="632"/>
      <c r="QRV146" s="632"/>
      <c r="QRW146" s="632"/>
      <c r="QRX146" s="632"/>
      <c r="QRY146" s="632"/>
      <c r="QRZ146" s="632"/>
      <c r="QSA146" s="632"/>
      <c r="QSB146" s="632"/>
      <c r="QSC146" s="632"/>
      <c r="QSD146" s="632"/>
      <c r="QSE146" s="632"/>
      <c r="QSF146" s="632"/>
      <c r="QSG146" s="632"/>
      <c r="QSH146" s="632"/>
      <c r="QSI146" s="632"/>
      <c r="QSJ146" s="632"/>
      <c r="QSK146" s="632"/>
      <c r="QSL146" s="632"/>
      <c r="QSM146" s="632"/>
      <c r="QSN146" s="632"/>
      <c r="QSO146" s="632"/>
      <c r="QSP146" s="632"/>
      <c r="QSQ146" s="632"/>
      <c r="QSR146" s="632"/>
      <c r="QSS146" s="632"/>
      <c r="QST146" s="632"/>
      <c r="QSU146" s="632"/>
      <c r="QSV146" s="632"/>
      <c r="QSW146" s="632"/>
      <c r="QSX146" s="632"/>
      <c r="QSY146" s="632"/>
      <c r="QSZ146" s="632"/>
      <c r="QTA146" s="632"/>
      <c r="QTB146" s="632"/>
      <c r="QTC146" s="632"/>
      <c r="QTD146" s="632"/>
      <c r="QTE146" s="632"/>
      <c r="QTF146" s="632"/>
      <c r="QTG146" s="632"/>
      <c r="QTH146" s="632"/>
      <c r="QTI146" s="632"/>
      <c r="QTJ146" s="632"/>
      <c r="QTK146" s="632"/>
      <c r="QTL146" s="632"/>
      <c r="QTM146" s="632"/>
      <c r="QTN146" s="632"/>
      <c r="QTO146" s="632"/>
      <c r="QTP146" s="632"/>
      <c r="QTQ146" s="632"/>
      <c r="QTR146" s="632"/>
      <c r="QTS146" s="632"/>
      <c r="QTT146" s="632"/>
      <c r="QTU146" s="632"/>
      <c r="QTV146" s="632"/>
      <c r="QTW146" s="632"/>
      <c r="QTX146" s="632"/>
      <c r="QTY146" s="632"/>
      <c r="QTZ146" s="632"/>
      <c r="QUA146" s="632"/>
      <c r="QUB146" s="632"/>
      <c r="QUC146" s="632"/>
      <c r="QUD146" s="632"/>
      <c r="QUE146" s="632"/>
      <c r="QUF146" s="632"/>
      <c r="QUG146" s="632"/>
      <c r="QUH146" s="632"/>
      <c r="QUI146" s="632"/>
      <c r="QUJ146" s="632"/>
      <c r="QUK146" s="632"/>
      <c r="QUL146" s="632"/>
      <c r="QUM146" s="632"/>
      <c r="QUN146" s="632"/>
      <c r="QUO146" s="632"/>
      <c r="QUP146" s="632"/>
      <c r="QUQ146" s="632"/>
      <c r="QUR146" s="632"/>
      <c r="QUS146" s="632"/>
      <c r="QUT146" s="632"/>
      <c r="QUU146" s="632"/>
      <c r="QUV146" s="632"/>
      <c r="QUW146" s="632"/>
      <c r="QUX146" s="632"/>
      <c r="QUY146" s="632"/>
      <c r="QUZ146" s="632"/>
      <c r="QVA146" s="632"/>
      <c r="QVB146" s="632"/>
      <c r="QVC146" s="632"/>
      <c r="QVD146" s="632"/>
      <c r="QVE146" s="632"/>
      <c r="QVF146" s="632"/>
      <c r="QVG146" s="632"/>
      <c r="QVH146" s="632"/>
      <c r="QVI146" s="632"/>
      <c r="QVJ146" s="632"/>
      <c r="QVK146" s="632"/>
      <c r="QVL146" s="632"/>
      <c r="QVM146" s="632"/>
      <c r="QVN146" s="632"/>
      <c r="QVO146" s="632"/>
      <c r="QVP146" s="632"/>
      <c r="QVQ146" s="632"/>
      <c r="QVR146" s="632"/>
      <c r="QVS146" s="632"/>
      <c r="QVT146" s="632"/>
      <c r="QVU146" s="632"/>
      <c r="QVV146" s="632"/>
      <c r="QVW146" s="632"/>
      <c r="QVX146" s="632"/>
      <c r="QVY146" s="632"/>
      <c r="QVZ146" s="632"/>
      <c r="QWA146" s="632"/>
      <c r="QWB146" s="632"/>
      <c r="QWC146" s="632"/>
      <c r="QWD146" s="632"/>
      <c r="QWE146" s="632"/>
      <c r="QWF146" s="632"/>
      <c r="QWG146" s="632"/>
      <c r="QWH146" s="632"/>
      <c r="QWI146" s="632"/>
      <c r="QWJ146" s="632"/>
      <c r="QWK146" s="632"/>
      <c r="QWL146" s="632"/>
      <c r="QWM146" s="632"/>
      <c r="QWN146" s="632"/>
      <c r="QWO146" s="632"/>
      <c r="QWP146" s="632"/>
      <c r="QWQ146" s="632"/>
      <c r="QWR146" s="632"/>
      <c r="QWS146" s="632"/>
      <c r="QWT146" s="632"/>
      <c r="QWU146" s="632"/>
      <c r="QWV146" s="632"/>
      <c r="QWW146" s="632"/>
      <c r="QWX146" s="632"/>
      <c r="QWY146" s="632"/>
      <c r="QWZ146" s="632"/>
      <c r="QXA146" s="632"/>
      <c r="QXB146" s="632"/>
      <c r="QXC146" s="632"/>
      <c r="QXD146" s="632"/>
      <c r="QXE146" s="632"/>
      <c r="QXF146" s="632"/>
      <c r="QXG146" s="632"/>
      <c r="QXH146" s="632"/>
      <c r="QXI146" s="632"/>
      <c r="QXJ146" s="632"/>
      <c r="QXK146" s="632"/>
      <c r="QXL146" s="632"/>
      <c r="QXM146" s="632"/>
      <c r="QXN146" s="632"/>
      <c r="QXO146" s="632"/>
      <c r="QXP146" s="632"/>
      <c r="QXQ146" s="632"/>
      <c r="QXR146" s="632"/>
      <c r="QXS146" s="632"/>
      <c r="QXT146" s="632"/>
      <c r="QXU146" s="632"/>
      <c r="QXV146" s="632"/>
      <c r="QXW146" s="632"/>
      <c r="QXX146" s="632"/>
      <c r="QXY146" s="632"/>
      <c r="QXZ146" s="632"/>
      <c r="QYA146" s="632"/>
      <c r="QYB146" s="632"/>
      <c r="QYC146" s="632"/>
      <c r="QYD146" s="632"/>
      <c r="QYE146" s="632"/>
      <c r="QYF146" s="632"/>
      <c r="QYG146" s="632"/>
      <c r="QYH146" s="632"/>
      <c r="QYI146" s="632"/>
      <c r="QYJ146" s="632"/>
      <c r="QYK146" s="632"/>
      <c r="QYL146" s="632"/>
      <c r="QYM146" s="632"/>
      <c r="QYN146" s="632"/>
      <c r="QYO146" s="632"/>
      <c r="QYP146" s="632"/>
      <c r="QYQ146" s="632"/>
      <c r="QYR146" s="632"/>
      <c r="QYS146" s="632"/>
      <c r="QYT146" s="632"/>
      <c r="QYU146" s="632"/>
      <c r="QYV146" s="632"/>
      <c r="QYW146" s="632"/>
      <c r="QYX146" s="632"/>
      <c r="QYY146" s="632"/>
      <c r="QYZ146" s="632"/>
      <c r="QZA146" s="632"/>
      <c r="QZB146" s="632"/>
      <c r="QZC146" s="632"/>
      <c r="QZD146" s="632"/>
      <c r="QZE146" s="632"/>
      <c r="QZF146" s="632"/>
      <c r="QZG146" s="632"/>
      <c r="QZH146" s="632"/>
      <c r="QZI146" s="632"/>
      <c r="QZJ146" s="632"/>
      <c r="QZK146" s="632"/>
      <c r="QZL146" s="632"/>
      <c r="QZM146" s="632"/>
      <c r="QZN146" s="632"/>
      <c r="QZO146" s="632"/>
      <c r="QZP146" s="632"/>
      <c r="QZQ146" s="632"/>
      <c r="QZR146" s="632"/>
      <c r="QZS146" s="632"/>
      <c r="QZT146" s="632"/>
      <c r="QZU146" s="632"/>
      <c r="QZV146" s="632"/>
      <c r="QZW146" s="632"/>
      <c r="QZX146" s="632"/>
      <c r="QZY146" s="632"/>
      <c r="QZZ146" s="632"/>
      <c r="RAA146" s="632"/>
      <c r="RAB146" s="632"/>
      <c r="RAC146" s="632"/>
      <c r="RAD146" s="632"/>
      <c r="RAE146" s="632"/>
      <c r="RAF146" s="632"/>
      <c r="RAG146" s="632"/>
      <c r="RAH146" s="632"/>
      <c r="RAI146" s="632"/>
      <c r="RAJ146" s="632"/>
      <c r="RAK146" s="632"/>
      <c r="RAL146" s="632"/>
      <c r="RAM146" s="632"/>
      <c r="RAN146" s="632"/>
      <c r="RAO146" s="632"/>
      <c r="RAP146" s="632"/>
      <c r="RAQ146" s="632"/>
      <c r="RAR146" s="632"/>
      <c r="RAS146" s="632"/>
      <c r="RAT146" s="632"/>
      <c r="RAU146" s="632"/>
      <c r="RAV146" s="632"/>
      <c r="RAW146" s="632"/>
      <c r="RAX146" s="632"/>
      <c r="RAY146" s="632"/>
      <c r="RAZ146" s="632"/>
      <c r="RBA146" s="632"/>
      <c r="RBB146" s="632"/>
      <c r="RBC146" s="632"/>
      <c r="RBD146" s="632"/>
      <c r="RBE146" s="632"/>
      <c r="RBF146" s="632"/>
      <c r="RBG146" s="632"/>
      <c r="RBH146" s="632"/>
      <c r="RBI146" s="632"/>
      <c r="RBJ146" s="632"/>
      <c r="RBK146" s="632"/>
      <c r="RBL146" s="632"/>
      <c r="RBM146" s="632"/>
      <c r="RBN146" s="632"/>
      <c r="RBO146" s="632"/>
      <c r="RBP146" s="632"/>
      <c r="RBQ146" s="632"/>
      <c r="RBR146" s="632"/>
      <c r="RBS146" s="632"/>
      <c r="RBT146" s="632"/>
      <c r="RBU146" s="632"/>
      <c r="RBV146" s="632"/>
      <c r="RBW146" s="632"/>
      <c r="RBX146" s="632"/>
      <c r="RBY146" s="632"/>
      <c r="RBZ146" s="632"/>
      <c r="RCA146" s="632"/>
      <c r="RCB146" s="632"/>
      <c r="RCC146" s="632"/>
      <c r="RCD146" s="632"/>
      <c r="RCE146" s="632"/>
      <c r="RCF146" s="632"/>
      <c r="RCG146" s="632"/>
      <c r="RCH146" s="632"/>
      <c r="RCI146" s="632"/>
      <c r="RCJ146" s="632"/>
      <c r="RCK146" s="632"/>
      <c r="RCL146" s="632"/>
      <c r="RCM146" s="632"/>
      <c r="RCN146" s="632"/>
      <c r="RCO146" s="632"/>
      <c r="RCP146" s="632"/>
      <c r="RCQ146" s="632"/>
      <c r="RCR146" s="632"/>
      <c r="RCS146" s="632"/>
      <c r="RCT146" s="632"/>
      <c r="RCU146" s="632"/>
      <c r="RCV146" s="632"/>
      <c r="RCW146" s="632"/>
      <c r="RCX146" s="632"/>
      <c r="RCY146" s="632"/>
      <c r="RCZ146" s="632"/>
      <c r="RDA146" s="632"/>
      <c r="RDB146" s="632"/>
      <c r="RDC146" s="632"/>
      <c r="RDD146" s="632"/>
      <c r="RDE146" s="632"/>
      <c r="RDF146" s="632"/>
      <c r="RDG146" s="632"/>
      <c r="RDH146" s="632"/>
      <c r="RDI146" s="632"/>
      <c r="RDJ146" s="632"/>
      <c r="RDK146" s="632"/>
      <c r="RDL146" s="632"/>
      <c r="RDM146" s="632"/>
      <c r="RDN146" s="632"/>
      <c r="RDO146" s="632"/>
      <c r="RDP146" s="632"/>
      <c r="RDQ146" s="632"/>
      <c r="RDR146" s="632"/>
      <c r="RDS146" s="632"/>
      <c r="RDT146" s="632"/>
      <c r="RDU146" s="632"/>
      <c r="RDV146" s="632"/>
      <c r="RDW146" s="632"/>
      <c r="RDX146" s="632"/>
      <c r="RDY146" s="632"/>
      <c r="RDZ146" s="632"/>
      <c r="REA146" s="632"/>
      <c r="REB146" s="632"/>
      <c r="REC146" s="632"/>
      <c r="RED146" s="632"/>
      <c r="REE146" s="632"/>
      <c r="REF146" s="632"/>
      <c r="REG146" s="632"/>
      <c r="REH146" s="632"/>
      <c r="REI146" s="632"/>
      <c r="REJ146" s="632"/>
      <c r="REK146" s="632"/>
      <c r="REL146" s="632"/>
      <c r="REM146" s="632"/>
      <c r="REN146" s="632"/>
      <c r="REO146" s="632"/>
      <c r="REP146" s="632"/>
      <c r="REQ146" s="632"/>
      <c r="RER146" s="632"/>
      <c r="RES146" s="632"/>
      <c r="RET146" s="632"/>
      <c r="REU146" s="632"/>
      <c r="REV146" s="632"/>
      <c r="REW146" s="632"/>
      <c r="REX146" s="632"/>
      <c r="REY146" s="632"/>
      <c r="REZ146" s="632"/>
      <c r="RFA146" s="632"/>
      <c r="RFB146" s="632"/>
      <c r="RFC146" s="632"/>
      <c r="RFD146" s="632"/>
      <c r="RFE146" s="632"/>
      <c r="RFF146" s="632"/>
      <c r="RFG146" s="632"/>
      <c r="RFH146" s="632"/>
      <c r="RFI146" s="632"/>
      <c r="RFJ146" s="632"/>
      <c r="RFK146" s="632"/>
      <c r="RFL146" s="632"/>
      <c r="RFM146" s="632"/>
      <c r="RFN146" s="632"/>
      <c r="RFO146" s="632"/>
      <c r="RFP146" s="632"/>
      <c r="RFQ146" s="632"/>
      <c r="RFR146" s="632"/>
      <c r="RFS146" s="632"/>
      <c r="RFT146" s="632"/>
      <c r="RFU146" s="632"/>
      <c r="RFV146" s="632"/>
      <c r="RFW146" s="632"/>
      <c r="RFX146" s="632"/>
      <c r="RFY146" s="632"/>
      <c r="RFZ146" s="632"/>
      <c r="RGA146" s="632"/>
      <c r="RGB146" s="632"/>
      <c r="RGC146" s="632"/>
      <c r="RGD146" s="632"/>
      <c r="RGE146" s="632"/>
      <c r="RGF146" s="632"/>
      <c r="RGG146" s="632"/>
      <c r="RGH146" s="632"/>
      <c r="RGI146" s="632"/>
      <c r="RGJ146" s="632"/>
      <c r="RGK146" s="632"/>
      <c r="RGL146" s="632"/>
      <c r="RGM146" s="632"/>
      <c r="RGN146" s="632"/>
      <c r="RGO146" s="632"/>
      <c r="RGP146" s="632"/>
      <c r="RGQ146" s="632"/>
      <c r="RGR146" s="632"/>
      <c r="RGS146" s="632"/>
      <c r="RGT146" s="632"/>
      <c r="RGU146" s="632"/>
      <c r="RGV146" s="632"/>
      <c r="RGW146" s="632"/>
      <c r="RGX146" s="632"/>
      <c r="RGY146" s="632"/>
      <c r="RGZ146" s="632"/>
      <c r="RHA146" s="632"/>
      <c r="RHB146" s="632"/>
      <c r="RHC146" s="632"/>
      <c r="RHD146" s="632"/>
      <c r="RHE146" s="632"/>
      <c r="RHF146" s="632"/>
      <c r="RHG146" s="632"/>
      <c r="RHH146" s="632"/>
      <c r="RHI146" s="632"/>
      <c r="RHJ146" s="632"/>
      <c r="RHK146" s="632"/>
      <c r="RHL146" s="632"/>
      <c r="RHM146" s="632"/>
      <c r="RHN146" s="632"/>
      <c r="RHO146" s="632"/>
      <c r="RHP146" s="632"/>
      <c r="RHQ146" s="632"/>
      <c r="RHR146" s="632"/>
      <c r="RHS146" s="632"/>
      <c r="RHT146" s="632"/>
      <c r="RHU146" s="632"/>
      <c r="RHV146" s="632"/>
      <c r="RHW146" s="632"/>
      <c r="RHX146" s="632"/>
      <c r="RHY146" s="632"/>
      <c r="RHZ146" s="632"/>
      <c r="RIA146" s="632"/>
      <c r="RIB146" s="632"/>
      <c r="RIC146" s="632"/>
      <c r="RID146" s="632"/>
      <c r="RIE146" s="632"/>
      <c r="RIF146" s="632"/>
      <c r="RIG146" s="632"/>
      <c r="RIH146" s="632"/>
      <c r="RII146" s="632"/>
      <c r="RIJ146" s="632"/>
      <c r="RIK146" s="632"/>
      <c r="RIL146" s="632"/>
      <c r="RIM146" s="632"/>
      <c r="RIN146" s="632"/>
      <c r="RIO146" s="632"/>
      <c r="RIP146" s="632"/>
      <c r="RIQ146" s="632"/>
      <c r="RIR146" s="632"/>
      <c r="RIS146" s="632"/>
      <c r="RIT146" s="632"/>
      <c r="RIU146" s="632"/>
      <c r="RIV146" s="632"/>
      <c r="RIW146" s="632"/>
      <c r="RIX146" s="632"/>
      <c r="RIY146" s="632"/>
      <c r="RIZ146" s="632"/>
      <c r="RJA146" s="632"/>
      <c r="RJB146" s="632"/>
      <c r="RJC146" s="632"/>
      <c r="RJD146" s="632"/>
      <c r="RJE146" s="632"/>
      <c r="RJF146" s="632"/>
      <c r="RJG146" s="632"/>
      <c r="RJH146" s="632"/>
      <c r="RJI146" s="632"/>
      <c r="RJJ146" s="632"/>
      <c r="RJK146" s="632"/>
      <c r="RJL146" s="632"/>
      <c r="RJM146" s="632"/>
      <c r="RJN146" s="632"/>
      <c r="RJO146" s="632"/>
      <c r="RJP146" s="632"/>
      <c r="RJQ146" s="632"/>
      <c r="RJR146" s="632"/>
      <c r="RJS146" s="632"/>
      <c r="RJT146" s="632"/>
      <c r="RJU146" s="632"/>
      <c r="RJV146" s="632"/>
      <c r="RJW146" s="632"/>
      <c r="RJX146" s="632"/>
      <c r="RJY146" s="632"/>
      <c r="RJZ146" s="632"/>
      <c r="RKA146" s="632"/>
      <c r="RKB146" s="632"/>
      <c r="RKC146" s="632"/>
      <c r="RKD146" s="632"/>
      <c r="RKE146" s="632"/>
      <c r="RKF146" s="632"/>
      <c r="RKG146" s="632"/>
      <c r="RKH146" s="632"/>
      <c r="RKI146" s="632"/>
      <c r="RKJ146" s="632"/>
      <c r="RKK146" s="632"/>
      <c r="RKL146" s="632"/>
      <c r="RKM146" s="632"/>
      <c r="RKN146" s="632"/>
      <c r="RKO146" s="632"/>
      <c r="RKP146" s="632"/>
      <c r="RKQ146" s="632"/>
      <c r="RKR146" s="632"/>
      <c r="RKS146" s="632"/>
      <c r="RKT146" s="632"/>
      <c r="RKU146" s="632"/>
      <c r="RKV146" s="632"/>
      <c r="RKW146" s="632"/>
      <c r="RKX146" s="632"/>
      <c r="RKY146" s="632"/>
      <c r="RKZ146" s="632"/>
      <c r="RLA146" s="632"/>
      <c r="RLB146" s="632"/>
      <c r="RLC146" s="632"/>
      <c r="RLD146" s="632"/>
      <c r="RLE146" s="632"/>
      <c r="RLF146" s="632"/>
      <c r="RLG146" s="632"/>
      <c r="RLH146" s="632"/>
      <c r="RLI146" s="632"/>
      <c r="RLJ146" s="632"/>
      <c r="RLK146" s="632"/>
      <c r="RLL146" s="632"/>
      <c r="RLM146" s="632"/>
      <c r="RLN146" s="632"/>
      <c r="RLO146" s="632"/>
      <c r="RLP146" s="632"/>
      <c r="RLQ146" s="632"/>
      <c r="RLR146" s="632"/>
      <c r="RLS146" s="632"/>
      <c r="RLT146" s="632"/>
      <c r="RLU146" s="632"/>
      <c r="RLV146" s="632"/>
      <c r="RLW146" s="632"/>
      <c r="RLX146" s="632"/>
      <c r="RLY146" s="632"/>
      <c r="RLZ146" s="632"/>
      <c r="RMA146" s="632"/>
      <c r="RMB146" s="632"/>
      <c r="RMC146" s="632"/>
      <c r="RMD146" s="632"/>
      <c r="RME146" s="632"/>
      <c r="RMF146" s="632"/>
      <c r="RMG146" s="632"/>
      <c r="RMH146" s="632"/>
      <c r="RMI146" s="632"/>
      <c r="RMJ146" s="632"/>
      <c r="RMK146" s="632"/>
      <c r="RML146" s="632"/>
      <c r="RMM146" s="632"/>
      <c r="RMN146" s="632"/>
      <c r="RMO146" s="632"/>
      <c r="RMP146" s="632"/>
      <c r="RMQ146" s="632"/>
      <c r="RMR146" s="632"/>
      <c r="RMS146" s="632"/>
      <c r="RMT146" s="632"/>
      <c r="RMU146" s="632"/>
      <c r="RMV146" s="632"/>
      <c r="RMW146" s="632"/>
      <c r="RMX146" s="632"/>
      <c r="RMY146" s="632"/>
      <c r="RMZ146" s="632"/>
      <c r="RNA146" s="632"/>
      <c r="RNB146" s="632"/>
      <c r="RNC146" s="632"/>
      <c r="RND146" s="632"/>
      <c r="RNE146" s="632"/>
      <c r="RNF146" s="632"/>
      <c r="RNG146" s="632"/>
      <c r="RNH146" s="632"/>
      <c r="RNI146" s="632"/>
      <c r="RNJ146" s="632"/>
      <c r="RNK146" s="632"/>
      <c r="RNL146" s="632"/>
      <c r="RNM146" s="632"/>
      <c r="RNN146" s="632"/>
      <c r="RNO146" s="632"/>
      <c r="RNP146" s="632"/>
      <c r="RNQ146" s="632"/>
      <c r="RNR146" s="632"/>
      <c r="RNS146" s="632"/>
      <c r="RNT146" s="632"/>
      <c r="RNU146" s="632"/>
      <c r="RNV146" s="632"/>
      <c r="RNW146" s="632"/>
      <c r="RNX146" s="632"/>
      <c r="RNY146" s="632"/>
      <c r="RNZ146" s="632"/>
      <c r="ROA146" s="632"/>
      <c r="ROB146" s="632"/>
      <c r="ROC146" s="632"/>
      <c r="ROD146" s="632"/>
      <c r="ROE146" s="632"/>
      <c r="ROF146" s="632"/>
      <c r="ROG146" s="632"/>
      <c r="ROH146" s="632"/>
      <c r="ROI146" s="632"/>
      <c r="ROJ146" s="632"/>
      <c r="ROK146" s="632"/>
      <c r="ROL146" s="632"/>
      <c r="ROM146" s="632"/>
      <c r="RON146" s="632"/>
      <c r="ROO146" s="632"/>
      <c r="ROP146" s="632"/>
      <c r="ROQ146" s="632"/>
      <c r="ROR146" s="632"/>
      <c r="ROS146" s="632"/>
      <c r="ROT146" s="632"/>
      <c r="ROU146" s="632"/>
      <c r="ROV146" s="632"/>
      <c r="ROW146" s="632"/>
      <c r="ROX146" s="632"/>
      <c r="ROY146" s="632"/>
      <c r="ROZ146" s="632"/>
      <c r="RPA146" s="632"/>
      <c r="RPB146" s="632"/>
      <c r="RPC146" s="632"/>
      <c r="RPD146" s="632"/>
      <c r="RPE146" s="632"/>
      <c r="RPF146" s="632"/>
      <c r="RPG146" s="632"/>
      <c r="RPH146" s="632"/>
      <c r="RPI146" s="632"/>
      <c r="RPJ146" s="632"/>
      <c r="RPK146" s="632"/>
      <c r="RPL146" s="632"/>
      <c r="RPM146" s="632"/>
      <c r="RPN146" s="632"/>
      <c r="RPO146" s="632"/>
      <c r="RPP146" s="632"/>
      <c r="RPQ146" s="632"/>
      <c r="RPR146" s="632"/>
      <c r="RPS146" s="632"/>
      <c r="RPT146" s="632"/>
      <c r="RPU146" s="632"/>
      <c r="RPV146" s="632"/>
      <c r="RPW146" s="632"/>
      <c r="RPX146" s="632"/>
      <c r="RPY146" s="632"/>
      <c r="RPZ146" s="632"/>
      <c r="RQA146" s="632"/>
      <c r="RQB146" s="632"/>
      <c r="RQC146" s="632"/>
      <c r="RQD146" s="632"/>
      <c r="RQE146" s="632"/>
      <c r="RQF146" s="632"/>
      <c r="RQG146" s="632"/>
      <c r="RQH146" s="632"/>
      <c r="RQI146" s="632"/>
      <c r="RQJ146" s="632"/>
      <c r="RQK146" s="632"/>
      <c r="RQL146" s="632"/>
      <c r="RQM146" s="632"/>
      <c r="RQN146" s="632"/>
      <c r="RQO146" s="632"/>
      <c r="RQP146" s="632"/>
      <c r="RQQ146" s="632"/>
      <c r="RQR146" s="632"/>
      <c r="RQS146" s="632"/>
      <c r="RQT146" s="632"/>
      <c r="RQU146" s="632"/>
      <c r="RQV146" s="632"/>
      <c r="RQW146" s="632"/>
      <c r="RQX146" s="632"/>
      <c r="RQY146" s="632"/>
      <c r="RQZ146" s="632"/>
      <c r="RRA146" s="632"/>
      <c r="RRB146" s="632"/>
      <c r="RRC146" s="632"/>
      <c r="RRD146" s="632"/>
      <c r="RRE146" s="632"/>
      <c r="RRF146" s="632"/>
      <c r="RRG146" s="632"/>
      <c r="RRH146" s="632"/>
      <c r="RRI146" s="632"/>
      <c r="RRJ146" s="632"/>
      <c r="RRK146" s="632"/>
      <c r="RRL146" s="632"/>
      <c r="RRM146" s="632"/>
      <c r="RRN146" s="632"/>
      <c r="RRO146" s="632"/>
      <c r="RRP146" s="632"/>
      <c r="RRQ146" s="632"/>
      <c r="RRR146" s="632"/>
      <c r="RRS146" s="632"/>
      <c r="RRT146" s="632"/>
      <c r="RRU146" s="632"/>
      <c r="RRV146" s="632"/>
      <c r="RRW146" s="632"/>
      <c r="RRX146" s="632"/>
      <c r="RRY146" s="632"/>
      <c r="RRZ146" s="632"/>
      <c r="RSA146" s="632"/>
      <c r="RSB146" s="632"/>
      <c r="RSC146" s="632"/>
      <c r="RSD146" s="632"/>
      <c r="RSE146" s="632"/>
      <c r="RSF146" s="632"/>
      <c r="RSG146" s="632"/>
      <c r="RSH146" s="632"/>
      <c r="RSI146" s="632"/>
      <c r="RSJ146" s="632"/>
      <c r="RSK146" s="632"/>
      <c r="RSL146" s="632"/>
      <c r="RSM146" s="632"/>
      <c r="RSN146" s="632"/>
      <c r="RSO146" s="632"/>
      <c r="RSP146" s="632"/>
      <c r="RSQ146" s="632"/>
      <c r="RSR146" s="632"/>
      <c r="RSS146" s="632"/>
      <c r="RST146" s="632"/>
      <c r="RSU146" s="632"/>
      <c r="RSV146" s="632"/>
      <c r="RSW146" s="632"/>
      <c r="RSX146" s="632"/>
      <c r="RSY146" s="632"/>
      <c r="RSZ146" s="632"/>
      <c r="RTA146" s="632"/>
      <c r="RTB146" s="632"/>
      <c r="RTC146" s="632"/>
      <c r="RTD146" s="632"/>
      <c r="RTE146" s="632"/>
      <c r="RTF146" s="632"/>
      <c r="RTG146" s="632"/>
      <c r="RTH146" s="632"/>
      <c r="RTI146" s="632"/>
      <c r="RTJ146" s="632"/>
      <c r="RTK146" s="632"/>
      <c r="RTL146" s="632"/>
      <c r="RTM146" s="632"/>
      <c r="RTN146" s="632"/>
      <c r="RTO146" s="632"/>
      <c r="RTP146" s="632"/>
      <c r="RTQ146" s="632"/>
      <c r="RTR146" s="632"/>
      <c r="RTS146" s="632"/>
      <c r="RTT146" s="632"/>
      <c r="RTU146" s="632"/>
      <c r="RTV146" s="632"/>
      <c r="RTW146" s="632"/>
      <c r="RTX146" s="632"/>
      <c r="RTY146" s="632"/>
      <c r="RTZ146" s="632"/>
      <c r="RUA146" s="632"/>
      <c r="RUB146" s="632"/>
      <c r="RUC146" s="632"/>
      <c r="RUD146" s="632"/>
      <c r="RUE146" s="632"/>
      <c r="RUF146" s="632"/>
      <c r="RUG146" s="632"/>
      <c r="RUH146" s="632"/>
      <c r="RUI146" s="632"/>
      <c r="RUJ146" s="632"/>
      <c r="RUK146" s="632"/>
      <c r="RUL146" s="632"/>
      <c r="RUM146" s="632"/>
      <c r="RUN146" s="632"/>
      <c r="RUO146" s="632"/>
      <c r="RUP146" s="632"/>
      <c r="RUQ146" s="632"/>
      <c r="RUR146" s="632"/>
      <c r="RUS146" s="632"/>
      <c r="RUT146" s="632"/>
      <c r="RUU146" s="632"/>
      <c r="RUV146" s="632"/>
      <c r="RUW146" s="632"/>
      <c r="RUX146" s="632"/>
      <c r="RUY146" s="632"/>
      <c r="RUZ146" s="632"/>
      <c r="RVA146" s="632"/>
      <c r="RVB146" s="632"/>
      <c r="RVC146" s="632"/>
      <c r="RVD146" s="632"/>
      <c r="RVE146" s="632"/>
      <c r="RVF146" s="632"/>
      <c r="RVG146" s="632"/>
      <c r="RVH146" s="632"/>
      <c r="RVI146" s="632"/>
      <c r="RVJ146" s="632"/>
      <c r="RVK146" s="632"/>
      <c r="RVL146" s="632"/>
      <c r="RVM146" s="632"/>
      <c r="RVN146" s="632"/>
      <c r="RVO146" s="632"/>
      <c r="RVP146" s="632"/>
      <c r="RVQ146" s="632"/>
      <c r="RVR146" s="632"/>
      <c r="RVS146" s="632"/>
      <c r="RVT146" s="632"/>
      <c r="RVU146" s="632"/>
      <c r="RVV146" s="632"/>
      <c r="RVW146" s="632"/>
      <c r="RVX146" s="632"/>
      <c r="RVY146" s="632"/>
      <c r="RVZ146" s="632"/>
      <c r="RWA146" s="632"/>
      <c r="RWB146" s="632"/>
      <c r="RWC146" s="632"/>
      <c r="RWD146" s="632"/>
      <c r="RWE146" s="632"/>
      <c r="RWF146" s="632"/>
      <c r="RWG146" s="632"/>
      <c r="RWH146" s="632"/>
      <c r="RWI146" s="632"/>
      <c r="RWJ146" s="632"/>
      <c r="RWK146" s="632"/>
      <c r="RWL146" s="632"/>
      <c r="RWM146" s="632"/>
      <c r="RWN146" s="632"/>
      <c r="RWO146" s="632"/>
      <c r="RWP146" s="632"/>
      <c r="RWQ146" s="632"/>
      <c r="RWR146" s="632"/>
      <c r="RWS146" s="632"/>
      <c r="RWT146" s="632"/>
      <c r="RWU146" s="632"/>
      <c r="RWV146" s="632"/>
      <c r="RWW146" s="632"/>
      <c r="RWX146" s="632"/>
      <c r="RWY146" s="632"/>
      <c r="RWZ146" s="632"/>
      <c r="RXA146" s="632"/>
      <c r="RXB146" s="632"/>
      <c r="RXC146" s="632"/>
      <c r="RXD146" s="632"/>
      <c r="RXE146" s="632"/>
      <c r="RXF146" s="632"/>
      <c r="RXG146" s="632"/>
      <c r="RXH146" s="632"/>
      <c r="RXI146" s="632"/>
      <c r="RXJ146" s="632"/>
      <c r="RXK146" s="632"/>
      <c r="RXL146" s="632"/>
      <c r="RXM146" s="632"/>
      <c r="RXN146" s="632"/>
      <c r="RXO146" s="632"/>
      <c r="RXP146" s="632"/>
      <c r="RXQ146" s="632"/>
      <c r="RXR146" s="632"/>
      <c r="RXS146" s="632"/>
      <c r="RXT146" s="632"/>
      <c r="RXU146" s="632"/>
      <c r="RXV146" s="632"/>
      <c r="RXW146" s="632"/>
      <c r="RXX146" s="632"/>
      <c r="RXY146" s="632"/>
      <c r="RXZ146" s="632"/>
      <c r="RYA146" s="632"/>
      <c r="RYB146" s="632"/>
      <c r="RYC146" s="632"/>
      <c r="RYD146" s="632"/>
      <c r="RYE146" s="632"/>
      <c r="RYF146" s="632"/>
      <c r="RYG146" s="632"/>
      <c r="RYH146" s="632"/>
      <c r="RYI146" s="632"/>
      <c r="RYJ146" s="632"/>
      <c r="RYK146" s="632"/>
      <c r="RYL146" s="632"/>
      <c r="RYM146" s="632"/>
      <c r="RYN146" s="632"/>
      <c r="RYO146" s="632"/>
      <c r="RYP146" s="632"/>
      <c r="RYQ146" s="632"/>
      <c r="RYR146" s="632"/>
      <c r="RYS146" s="632"/>
      <c r="RYT146" s="632"/>
      <c r="RYU146" s="632"/>
      <c r="RYV146" s="632"/>
      <c r="RYW146" s="632"/>
      <c r="RYX146" s="632"/>
      <c r="RYY146" s="632"/>
      <c r="RYZ146" s="632"/>
      <c r="RZA146" s="632"/>
      <c r="RZB146" s="632"/>
      <c r="RZC146" s="632"/>
      <c r="RZD146" s="632"/>
      <c r="RZE146" s="632"/>
      <c r="RZF146" s="632"/>
      <c r="RZG146" s="632"/>
      <c r="RZH146" s="632"/>
      <c r="RZI146" s="632"/>
      <c r="RZJ146" s="632"/>
      <c r="RZK146" s="632"/>
      <c r="RZL146" s="632"/>
      <c r="RZM146" s="632"/>
      <c r="RZN146" s="632"/>
      <c r="RZO146" s="632"/>
      <c r="RZP146" s="632"/>
      <c r="RZQ146" s="632"/>
      <c r="RZR146" s="632"/>
      <c r="RZS146" s="632"/>
      <c r="RZT146" s="632"/>
      <c r="RZU146" s="632"/>
      <c r="RZV146" s="632"/>
      <c r="RZW146" s="632"/>
      <c r="RZX146" s="632"/>
      <c r="RZY146" s="632"/>
      <c r="RZZ146" s="632"/>
      <c r="SAA146" s="632"/>
      <c r="SAB146" s="632"/>
      <c r="SAC146" s="632"/>
      <c r="SAD146" s="632"/>
      <c r="SAE146" s="632"/>
      <c r="SAF146" s="632"/>
      <c r="SAG146" s="632"/>
      <c r="SAH146" s="632"/>
      <c r="SAI146" s="632"/>
      <c r="SAJ146" s="632"/>
      <c r="SAK146" s="632"/>
      <c r="SAL146" s="632"/>
      <c r="SAM146" s="632"/>
      <c r="SAN146" s="632"/>
      <c r="SAO146" s="632"/>
      <c r="SAP146" s="632"/>
      <c r="SAQ146" s="632"/>
      <c r="SAR146" s="632"/>
      <c r="SAS146" s="632"/>
      <c r="SAT146" s="632"/>
      <c r="SAU146" s="632"/>
      <c r="SAV146" s="632"/>
      <c r="SAW146" s="632"/>
      <c r="SAX146" s="632"/>
      <c r="SAY146" s="632"/>
      <c r="SAZ146" s="632"/>
      <c r="SBA146" s="632"/>
      <c r="SBB146" s="632"/>
      <c r="SBC146" s="632"/>
      <c r="SBD146" s="632"/>
      <c r="SBE146" s="632"/>
      <c r="SBF146" s="632"/>
      <c r="SBG146" s="632"/>
      <c r="SBH146" s="632"/>
      <c r="SBI146" s="632"/>
      <c r="SBJ146" s="632"/>
      <c r="SBK146" s="632"/>
      <c r="SBL146" s="632"/>
      <c r="SBM146" s="632"/>
      <c r="SBN146" s="632"/>
      <c r="SBO146" s="632"/>
      <c r="SBP146" s="632"/>
      <c r="SBQ146" s="632"/>
      <c r="SBR146" s="632"/>
      <c r="SBS146" s="632"/>
      <c r="SBT146" s="632"/>
      <c r="SBU146" s="632"/>
      <c r="SBV146" s="632"/>
      <c r="SBW146" s="632"/>
      <c r="SBX146" s="632"/>
      <c r="SBY146" s="632"/>
      <c r="SBZ146" s="632"/>
      <c r="SCA146" s="632"/>
      <c r="SCB146" s="632"/>
      <c r="SCC146" s="632"/>
      <c r="SCD146" s="632"/>
      <c r="SCE146" s="632"/>
      <c r="SCF146" s="632"/>
      <c r="SCG146" s="632"/>
      <c r="SCH146" s="632"/>
      <c r="SCI146" s="632"/>
      <c r="SCJ146" s="632"/>
      <c r="SCK146" s="632"/>
      <c r="SCL146" s="632"/>
      <c r="SCM146" s="632"/>
      <c r="SCN146" s="632"/>
      <c r="SCO146" s="632"/>
      <c r="SCP146" s="632"/>
      <c r="SCQ146" s="632"/>
      <c r="SCR146" s="632"/>
      <c r="SCS146" s="632"/>
      <c r="SCT146" s="632"/>
      <c r="SCU146" s="632"/>
      <c r="SCV146" s="632"/>
      <c r="SCW146" s="632"/>
      <c r="SCX146" s="632"/>
      <c r="SCY146" s="632"/>
      <c r="SCZ146" s="632"/>
      <c r="SDA146" s="632"/>
      <c r="SDB146" s="632"/>
      <c r="SDC146" s="632"/>
      <c r="SDD146" s="632"/>
      <c r="SDE146" s="632"/>
      <c r="SDF146" s="632"/>
      <c r="SDG146" s="632"/>
      <c r="SDH146" s="632"/>
      <c r="SDI146" s="632"/>
      <c r="SDJ146" s="632"/>
      <c r="SDK146" s="632"/>
      <c r="SDL146" s="632"/>
      <c r="SDM146" s="632"/>
      <c r="SDN146" s="632"/>
      <c r="SDO146" s="632"/>
      <c r="SDP146" s="632"/>
      <c r="SDQ146" s="632"/>
      <c r="SDR146" s="632"/>
      <c r="SDS146" s="632"/>
      <c r="SDT146" s="632"/>
      <c r="SDU146" s="632"/>
      <c r="SDV146" s="632"/>
      <c r="SDW146" s="632"/>
      <c r="SDX146" s="632"/>
      <c r="SDY146" s="632"/>
      <c r="SDZ146" s="632"/>
      <c r="SEA146" s="632"/>
      <c r="SEB146" s="632"/>
      <c r="SEC146" s="632"/>
      <c r="SED146" s="632"/>
      <c r="SEE146" s="632"/>
      <c r="SEF146" s="632"/>
      <c r="SEG146" s="632"/>
      <c r="SEH146" s="632"/>
      <c r="SEI146" s="632"/>
      <c r="SEJ146" s="632"/>
      <c r="SEK146" s="632"/>
      <c r="SEL146" s="632"/>
      <c r="SEM146" s="632"/>
      <c r="SEN146" s="632"/>
      <c r="SEO146" s="632"/>
      <c r="SEP146" s="632"/>
      <c r="SEQ146" s="632"/>
      <c r="SER146" s="632"/>
      <c r="SES146" s="632"/>
      <c r="SET146" s="632"/>
      <c r="SEU146" s="632"/>
      <c r="SEV146" s="632"/>
      <c r="SEW146" s="632"/>
      <c r="SEX146" s="632"/>
      <c r="SEY146" s="632"/>
      <c r="SEZ146" s="632"/>
      <c r="SFA146" s="632"/>
      <c r="SFB146" s="632"/>
      <c r="SFC146" s="632"/>
      <c r="SFD146" s="632"/>
      <c r="SFE146" s="632"/>
      <c r="SFF146" s="632"/>
      <c r="SFG146" s="632"/>
      <c r="SFH146" s="632"/>
      <c r="SFI146" s="632"/>
      <c r="SFJ146" s="632"/>
      <c r="SFK146" s="632"/>
      <c r="SFL146" s="632"/>
      <c r="SFM146" s="632"/>
      <c r="SFN146" s="632"/>
      <c r="SFO146" s="632"/>
      <c r="SFP146" s="632"/>
      <c r="SFQ146" s="632"/>
      <c r="SFR146" s="632"/>
      <c r="SFS146" s="632"/>
      <c r="SFT146" s="632"/>
      <c r="SFU146" s="632"/>
      <c r="SFV146" s="632"/>
      <c r="SFW146" s="632"/>
      <c r="SFX146" s="632"/>
      <c r="SFY146" s="632"/>
      <c r="SFZ146" s="632"/>
      <c r="SGA146" s="632"/>
      <c r="SGB146" s="632"/>
      <c r="SGC146" s="632"/>
      <c r="SGD146" s="632"/>
      <c r="SGE146" s="632"/>
      <c r="SGF146" s="632"/>
      <c r="SGG146" s="632"/>
      <c r="SGH146" s="632"/>
      <c r="SGI146" s="632"/>
      <c r="SGJ146" s="632"/>
      <c r="SGK146" s="632"/>
      <c r="SGL146" s="632"/>
      <c r="SGM146" s="632"/>
      <c r="SGN146" s="632"/>
      <c r="SGO146" s="632"/>
      <c r="SGP146" s="632"/>
      <c r="SGQ146" s="632"/>
      <c r="SGR146" s="632"/>
      <c r="SGS146" s="632"/>
      <c r="SGT146" s="632"/>
      <c r="SGU146" s="632"/>
      <c r="SGV146" s="632"/>
      <c r="SGW146" s="632"/>
      <c r="SGX146" s="632"/>
      <c r="SGY146" s="632"/>
      <c r="SGZ146" s="632"/>
      <c r="SHA146" s="632"/>
      <c r="SHB146" s="632"/>
      <c r="SHC146" s="632"/>
      <c r="SHD146" s="632"/>
      <c r="SHE146" s="632"/>
      <c r="SHF146" s="632"/>
      <c r="SHG146" s="632"/>
      <c r="SHH146" s="632"/>
      <c r="SHI146" s="632"/>
      <c r="SHJ146" s="632"/>
      <c r="SHK146" s="632"/>
      <c r="SHL146" s="632"/>
      <c r="SHM146" s="632"/>
      <c r="SHN146" s="632"/>
      <c r="SHO146" s="632"/>
      <c r="SHP146" s="632"/>
      <c r="SHQ146" s="632"/>
      <c r="SHR146" s="632"/>
      <c r="SHS146" s="632"/>
      <c r="SHT146" s="632"/>
      <c r="SHU146" s="632"/>
      <c r="SHV146" s="632"/>
      <c r="SHW146" s="632"/>
      <c r="SHX146" s="632"/>
      <c r="SHY146" s="632"/>
      <c r="SHZ146" s="632"/>
      <c r="SIA146" s="632"/>
      <c r="SIB146" s="632"/>
      <c r="SIC146" s="632"/>
      <c r="SID146" s="632"/>
      <c r="SIE146" s="632"/>
      <c r="SIF146" s="632"/>
      <c r="SIG146" s="632"/>
      <c r="SIH146" s="632"/>
      <c r="SII146" s="632"/>
      <c r="SIJ146" s="632"/>
      <c r="SIK146" s="632"/>
      <c r="SIL146" s="632"/>
      <c r="SIM146" s="632"/>
      <c r="SIN146" s="632"/>
      <c r="SIO146" s="632"/>
      <c r="SIP146" s="632"/>
      <c r="SIQ146" s="632"/>
      <c r="SIR146" s="632"/>
      <c r="SIS146" s="632"/>
      <c r="SIT146" s="632"/>
      <c r="SIU146" s="632"/>
      <c r="SIV146" s="632"/>
      <c r="SIW146" s="632"/>
      <c r="SIX146" s="632"/>
      <c r="SIY146" s="632"/>
      <c r="SIZ146" s="632"/>
      <c r="SJA146" s="632"/>
      <c r="SJB146" s="632"/>
      <c r="SJC146" s="632"/>
      <c r="SJD146" s="632"/>
      <c r="SJE146" s="632"/>
      <c r="SJF146" s="632"/>
      <c r="SJG146" s="632"/>
      <c r="SJH146" s="632"/>
      <c r="SJI146" s="632"/>
      <c r="SJJ146" s="632"/>
      <c r="SJK146" s="632"/>
      <c r="SJL146" s="632"/>
      <c r="SJM146" s="632"/>
      <c r="SJN146" s="632"/>
      <c r="SJO146" s="632"/>
      <c r="SJP146" s="632"/>
      <c r="SJQ146" s="632"/>
      <c r="SJR146" s="632"/>
      <c r="SJS146" s="632"/>
      <c r="SJT146" s="632"/>
      <c r="SJU146" s="632"/>
      <c r="SJV146" s="632"/>
      <c r="SJW146" s="632"/>
      <c r="SJX146" s="632"/>
      <c r="SJY146" s="632"/>
      <c r="SJZ146" s="632"/>
      <c r="SKA146" s="632"/>
      <c r="SKB146" s="632"/>
      <c r="SKC146" s="632"/>
      <c r="SKD146" s="632"/>
      <c r="SKE146" s="632"/>
      <c r="SKF146" s="632"/>
      <c r="SKG146" s="632"/>
      <c r="SKH146" s="632"/>
      <c r="SKI146" s="632"/>
      <c r="SKJ146" s="632"/>
      <c r="SKK146" s="632"/>
      <c r="SKL146" s="632"/>
      <c r="SKM146" s="632"/>
      <c r="SKN146" s="632"/>
      <c r="SKO146" s="632"/>
      <c r="SKP146" s="632"/>
      <c r="SKQ146" s="632"/>
      <c r="SKR146" s="632"/>
      <c r="SKS146" s="632"/>
      <c r="SKT146" s="632"/>
      <c r="SKU146" s="632"/>
      <c r="SKV146" s="632"/>
      <c r="SKW146" s="632"/>
      <c r="SKX146" s="632"/>
      <c r="SKY146" s="632"/>
      <c r="SKZ146" s="632"/>
      <c r="SLA146" s="632"/>
      <c r="SLB146" s="632"/>
      <c r="SLC146" s="632"/>
      <c r="SLD146" s="632"/>
      <c r="SLE146" s="632"/>
      <c r="SLF146" s="632"/>
      <c r="SLG146" s="632"/>
      <c r="SLH146" s="632"/>
      <c r="SLI146" s="632"/>
      <c r="SLJ146" s="632"/>
      <c r="SLK146" s="632"/>
      <c r="SLL146" s="632"/>
      <c r="SLM146" s="632"/>
      <c r="SLN146" s="632"/>
      <c r="SLO146" s="632"/>
      <c r="SLP146" s="632"/>
      <c r="SLQ146" s="632"/>
      <c r="SLR146" s="632"/>
      <c r="SLS146" s="632"/>
      <c r="SLT146" s="632"/>
      <c r="SLU146" s="632"/>
      <c r="SLV146" s="632"/>
      <c r="SLW146" s="632"/>
      <c r="SLX146" s="632"/>
      <c r="SLY146" s="632"/>
      <c r="SLZ146" s="632"/>
      <c r="SMA146" s="632"/>
      <c r="SMB146" s="632"/>
      <c r="SMC146" s="632"/>
      <c r="SMD146" s="632"/>
      <c r="SME146" s="632"/>
      <c r="SMF146" s="632"/>
      <c r="SMG146" s="632"/>
      <c r="SMH146" s="632"/>
      <c r="SMI146" s="632"/>
      <c r="SMJ146" s="632"/>
      <c r="SMK146" s="632"/>
      <c r="SML146" s="632"/>
      <c r="SMM146" s="632"/>
      <c r="SMN146" s="632"/>
      <c r="SMO146" s="632"/>
      <c r="SMP146" s="632"/>
      <c r="SMQ146" s="632"/>
      <c r="SMR146" s="632"/>
      <c r="SMS146" s="632"/>
      <c r="SMT146" s="632"/>
      <c r="SMU146" s="632"/>
      <c r="SMV146" s="632"/>
      <c r="SMW146" s="632"/>
      <c r="SMX146" s="632"/>
      <c r="SMY146" s="632"/>
      <c r="SMZ146" s="632"/>
      <c r="SNA146" s="632"/>
      <c r="SNB146" s="632"/>
      <c r="SNC146" s="632"/>
      <c r="SND146" s="632"/>
      <c r="SNE146" s="632"/>
      <c r="SNF146" s="632"/>
      <c r="SNG146" s="632"/>
      <c r="SNH146" s="632"/>
      <c r="SNI146" s="632"/>
      <c r="SNJ146" s="632"/>
      <c r="SNK146" s="632"/>
      <c r="SNL146" s="632"/>
      <c r="SNM146" s="632"/>
      <c r="SNN146" s="632"/>
      <c r="SNO146" s="632"/>
      <c r="SNP146" s="632"/>
      <c r="SNQ146" s="632"/>
      <c r="SNR146" s="632"/>
      <c r="SNS146" s="632"/>
      <c r="SNT146" s="632"/>
      <c r="SNU146" s="632"/>
      <c r="SNV146" s="632"/>
      <c r="SNW146" s="632"/>
      <c r="SNX146" s="632"/>
      <c r="SNY146" s="632"/>
      <c r="SNZ146" s="632"/>
      <c r="SOA146" s="632"/>
      <c r="SOB146" s="632"/>
      <c r="SOC146" s="632"/>
      <c r="SOD146" s="632"/>
      <c r="SOE146" s="632"/>
      <c r="SOF146" s="632"/>
      <c r="SOG146" s="632"/>
      <c r="SOH146" s="632"/>
      <c r="SOI146" s="632"/>
      <c r="SOJ146" s="632"/>
      <c r="SOK146" s="632"/>
      <c r="SOL146" s="632"/>
      <c r="SOM146" s="632"/>
      <c r="SON146" s="632"/>
      <c r="SOO146" s="632"/>
      <c r="SOP146" s="632"/>
      <c r="SOQ146" s="632"/>
      <c r="SOR146" s="632"/>
      <c r="SOS146" s="632"/>
      <c r="SOT146" s="632"/>
      <c r="SOU146" s="632"/>
      <c r="SOV146" s="632"/>
      <c r="SOW146" s="632"/>
      <c r="SOX146" s="632"/>
      <c r="SOY146" s="632"/>
      <c r="SOZ146" s="632"/>
      <c r="SPA146" s="632"/>
      <c r="SPB146" s="632"/>
      <c r="SPC146" s="632"/>
      <c r="SPD146" s="632"/>
      <c r="SPE146" s="632"/>
      <c r="SPF146" s="632"/>
      <c r="SPG146" s="632"/>
      <c r="SPH146" s="632"/>
      <c r="SPI146" s="632"/>
      <c r="SPJ146" s="632"/>
      <c r="SPK146" s="632"/>
      <c r="SPL146" s="632"/>
      <c r="SPM146" s="632"/>
      <c r="SPN146" s="632"/>
      <c r="SPO146" s="632"/>
      <c r="SPP146" s="632"/>
      <c r="SPQ146" s="632"/>
      <c r="SPR146" s="632"/>
      <c r="SPS146" s="632"/>
      <c r="SPT146" s="632"/>
      <c r="SPU146" s="632"/>
      <c r="SPV146" s="632"/>
      <c r="SPW146" s="632"/>
      <c r="SPX146" s="632"/>
      <c r="SPY146" s="632"/>
      <c r="SPZ146" s="632"/>
      <c r="SQA146" s="632"/>
      <c r="SQB146" s="632"/>
      <c r="SQC146" s="632"/>
      <c r="SQD146" s="632"/>
      <c r="SQE146" s="632"/>
      <c r="SQF146" s="632"/>
      <c r="SQG146" s="632"/>
      <c r="SQH146" s="632"/>
      <c r="SQI146" s="632"/>
      <c r="SQJ146" s="632"/>
      <c r="SQK146" s="632"/>
      <c r="SQL146" s="632"/>
      <c r="SQM146" s="632"/>
      <c r="SQN146" s="632"/>
      <c r="SQO146" s="632"/>
      <c r="SQP146" s="632"/>
      <c r="SQQ146" s="632"/>
      <c r="SQR146" s="632"/>
      <c r="SQS146" s="632"/>
      <c r="SQT146" s="632"/>
      <c r="SQU146" s="632"/>
      <c r="SQV146" s="632"/>
      <c r="SQW146" s="632"/>
      <c r="SQX146" s="632"/>
      <c r="SQY146" s="632"/>
      <c r="SQZ146" s="632"/>
      <c r="SRA146" s="632"/>
      <c r="SRB146" s="632"/>
      <c r="SRC146" s="632"/>
      <c r="SRD146" s="632"/>
      <c r="SRE146" s="632"/>
      <c r="SRF146" s="632"/>
      <c r="SRG146" s="632"/>
      <c r="SRH146" s="632"/>
      <c r="SRI146" s="632"/>
      <c r="SRJ146" s="632"/>
      <c r="SRK146" s="632"/>
      <c r="SRL146" s="632"/>
      <c r="SRM146" s="632"/>
      <c r="SRN146" s="632"/>
      <c r="SRO146" s="632"/>
      <c r="SRP146" s="632"/>
      <c r="SRQ146" s="632"/>
      <c r="SRR146" s="632"/>
      <c r="SRS146" s="632"/>
      <c r="SRT146" s="632"/>
      <c r="SRU146" s="632"/>
      <c r="SRV146" s="632"/>
      <c r="SRW146" s="632"/>
      <c r="SRX146" s="632"/>
      <c r="SRY146" s="632"/>
      <c r="SRZ146" s="632"/>
      <c r="SSA146" s="632"/>
      <c r="SSB146" s="632"/>
      <c r="SSC146" s="632"/>
      <c r="SSD146" s="632"/>
      <c r="SSE146" s="632"/>
      <c r="SSF146" s="632"/>
      <c r="SSG146" s="632"/>
      <c r="SSH146" s="632"/>
      <c r="SSI146" s="632"/>
      <c r="SSJ146" s="632"/>
      <c r="SSK146" s="632"/>
      <c r="SSL146" s="632"/>
      <c r="SSM146" s="632"/>
      <c r="SSN146" s="632"/>
      <c r="SSO146" s="632"/>
      <c r="SSP146" s="632"/>
      <c r="SSQ146" s="632"/>
      <c r="SSR146" s="632"/>
      <c r="SSS146" s="632"/>
      <c r="SST146" s="632"/>
      <c r="SSU146" s="632"/>
      <c r="SSV146" s="632"/>
      <c r="SSW146" s="632"/>
      <c r="SSX146" s="632"/>
      <c r="SSY146" s="632"/>
      <c r="SSZ146" s="632"/>
      <c r="STA146" s="632"/>
      <c r="STB146" s="632"/>
      <c r="STC146" s="632"/>
      <c r="STD146" s="632"/>
      <c r="STE146" s="632"/>
      <c r="STF146" s="632"/>
      <c r="STG146" s="632"/>
      <c r="STH146" s="632"/>
      <c r="STI146" s="632"/>
      <c r="STJ146" s="632"/>
      <c r="STK146" s="632"/>
      <c r="STL146" s="632"/>
      <c r="STM146" s="632"/>
      <c r="STN146" s="632"/>
      <c r="STO146" s="632"/>
      <c r="STP146" s="632"/>
      <c r="STQ146" s="632"/>
      <c r="STR146" s="632"/>
      <c r="STS146" s="632"/>
      <c r="STT146" s="632"/>
      <c r="STU146" s="632"/>
      <c r="STV146" s="632"/>
      <c r="STW146" s="632"/>
      <c r="STX146" s="632"/>
      <c r="STY146" s="632"/>
      <c r="STZ146" s="632"/>
      <c r="SUA146" s="632"/>
      <c r="SUB146" s="632"/>
      <c r="SUC146" s="632"/>
      <c r="SUD146" s="632"/>
      <c r="SUE146" s="632"/>
      <c r="SUF146" s="632"/>
      <c r="SUG146" s="632"/>
      <c r="SUH146" s="632"/>
      <c r="SUI146" s="632"/>
      <c r="SUJ146" s="632"/>
      <c r="SUK146" s="632"/>
      <c r="SUL146" s="632"/>
      <c r="SUM146" s="632"/>
      <c r="SUN146" s="632"/>
      <c r="SUO146" s="632"/>
      <c r="SUP146" s="632"/>
      <c r="SUQ146" s="632"/>
      <c r="SUR146" s="632"/>
      <c r="SUS146" s="632"/>
      <c r="SUT146" s="632"/>
      <c r="SUU146" s="632"/>
      <c r="SUV146" s="632"/>
      <c r="SUW146" s="632"/>
      <c r="SUX146" s="632"/>
      <c r="SUY146" s="632"/>
      <c r="SUZ146" s="632"/>
      <c r="SVA146" s="632"/>
      <c r="SVB146" s="632"/>
      <c r="SVC146" s="632"/>
      <c r="SVD146" s="632"/>
      <c r="SVE146" s="632"/>
      <c r="SVF146" s="632"/>
      <c r="SVG146" s="632"/>
      <c r="SVH146" s="632"/>
      <c r="SVI146" s="632"/>
      <c r="SVJ146" s="632"/>
      <c r="SVK146" s="632"/>
      <c r="SVL146" s="632"/>
      <c r="SVM146" s="632"/>
      <c r="SVN146" s="632"/>
      <c r="SVO146" s="632"/>
      <c r="SVP146" s="632"/>
      <c r="SVQ146" s="632"/>
      <c r="SVR146" s="632"/>
      <c r="SVS146" s="632"/>
      <c r="SVT146" s="632"/>
      <c r="SVU146" s="632"/>
      <c r="SVV146" s="632"/>
      <c r="SVW146" s="632"/>
      <c r="SVX146" s="632"/>
      <c r="SVY146" s="632"/>
      <c r="SVZ146" s="632"/>
      <c r="SWA146" s="632"/>
      <c r="SWB146" s="632"/>
      <c r="SWC146" s="632"/>
      <c r="SWD146" s="632"/>
      <c r="SWE146" s="632"/>
      <c r="SWF146" s="632"/>
      <c r="SWG146" s="632"/>
      <c r="SWH146" s="632"/>
      <c r="SWI146" s="632"/>
      <c r="SWJ146" s="632"/>
      <c r="SWK146" s="632"/>
      <c r="SWL146" s="632"/>
      <c r="SWM146" s="632"/>
      <c r="SWN146" s="632"/>
      <c r="SWO146" s="632"/>
      <c r="SWP146" s="632"/>
      <c r="SWQ146" s="632"/>
      <c r="SWR146" s="632"/>
      <c r="SWS146" s="632"/>
      <c r="SWT146" s="632"/>
      <c r="SWU146" s="632"/>
      <c r="SWV146" s="632"/>
      <c r="SWW146" s="632"/>
      <c r="SWX146" s="632"/>
      <c r="SWY146" s="632"/>
      <c r="SWZ146" s="632"/>
      <c r="SXA146" s="632"/>
      <c r="SXB146" s="632"/>
      <c r="SXC146" s="632"/>
      <c r="SXD146" s="632"/>
      <c r="SXE146" s="632"/>
      <c r="SXF146" s="632"/>
      <c r="SXG146" s="632"/>
      <c r="SXH146" s="632"/>
      <c r="SXI146" s="632"/>
      <c r="SXJ146" s="632"/>
      <c r="SXK146" s="632"/>
      <c r="SXL146" s="632"/>
      <c r="SXM146" s="632"/>
      <c r="SXN146" s="632"/>
      <c r="SXO146" s="632"/>
      <c r="SXP146" s="632"/>
      <c r="SXQ146" s="632"/>
      <c r="SXR146" s="632"/>
      <c r="SXS146" s="632"/>
      <c r="SXT146" s="632"/>
      <c r="SXU146" s="632"/>
      <c r="SXV146" s="632"/>
      <c r="SXW146" s="632"/>
      <c r="SXX146" s="632"/>
      <c r="SXY146" s="632"/>
      <c r="SXZ146" s="632"/>
      <c r="SYA146" s="632"/>
      <c r="SYB146" s="632"/>
      <c r="SYC146" s="632"/>
      <c r="SYD146" s="632"/>
      <c r="SYE146" s="632"/>
      <c r="SYF146" s="632"/>
      <c r="SYG146" s="632"/>
      <c r="SYH146" s="632"/>
      <c r="SYI146" s="632"/>
      <c r="SYJ146" s="632"/>
      <c r="SYK146" s="632"/>
      <c r="SYL146" s="632"/>
      <c r="SYM146" s="632"/>
      <c r="SYN146" s="632"/>
      <c r="SYO146" s="632"/>
      <c r="SYP146" s="632"/>
      <c r="SYQ146" s="632"/>
      <c r="SYR146" s="632"/>
      <c r="SYS146" s="632"/>
      <c r="SYT146" s="632"/>
      <c r="SYU146" s="632"/>
      <c r="SYV146" s="632"/>
      <c r="SYW146" s="632"/>
      <c r="SYX146" s="632"/>
      <c r="SYY146" s="632"/>
      <c r="SYZ146" s="632"/>
      <c r="SZA146" s="632"/>
      <c r="SZB146" s="632"/>
      <c r="SZC146" s="632"/>
      <c r="SZD146" s="632"/>
      <c r="SZE146" s="632"/>
      <c r="SZF146" s="632"/>
      <c r="SZG146" s="632"/>
      <c r="SZH146" s="632"/>
      <c r="SZI146" s="632"/>
      <c r="SZJ146" s="632"/>
      <c r="SZK146" s="632"/>
      <c r="SZL146" s="632"/>
      <c r="SZM146" s="632"/>
      <c r="SZN146" s="632"/>
      <c r="SZO146" s="632"/>
      <c r="SZP146" s="632"/>
      <c r="SZQ146" s="632"/>
      <c r="SZR146" s="632"/>
      <c r="SZS146" s="632"/>
      <c r="SZT146" s="632"/>
      <c r="SZU146" s="632"/>
      <c r="SZV146" s="632"/>
      <c r="SZW146" s="632"/>
      <c r="SZX146" s="632"/>
      <c r="SZY146" s="632"/>
      <c r="SZZ146" s="632"/>
      <c r="TAA146" s="632"/>
      <c r="TAB146" s="632"/>
      <c r="TAC146" s="632"/>
      <c r="TAD146" s="632"/>
      <c r="TAE146" s="632"/>
      <c r="TAF146" s="632"/>
      <c r="TAG146" s="632"/>
      <c r="TAH146" s="632"/>
      <c r="TAI146" s="632"/>
      <c r="TAJ146" s="632"/>
      <c r="TAK146" s="632"/>
      <c r="TAL146" s="632"/>
      <c r="TAM146" s="632"/>
      <c r="TAN146" s="632"/>
      <c r="TAO146" s="632"/>
      <c r="TAP146" s="632"/>
      <c r="TAQ146" s="632"/>
      <c r="TAR146" s="632"/>
      <c r="TAS146" s="632"/>
      <c r="TAT146" s="632"/>
      <c r="TAU146" s="632"/>
      <c r="TAV146" s="632"/>
      <c r="TAW146" s="632"/>
      <c r="TAX146" s="632"/>
      <c r="TAY146" s="632"/>
      <c r="TAZ146" s="632"/>
      <c r="TBA146" s="632"/>
      <c r="TBB146" s="632"/>
      <c r="TBC146" s="632"/>
      <c r="TBD146" s="632"/>
      <c r="TBE146" s="632"/>
      <c r="TBF146" s="632"/>
      <c r="TBG146" s="632"/>
      <c r="TBH146" s="632"/>
      <c r="TBI146" s="632"/>
      <c r="TBJ146" s="632"/>
      <c r="TBK146" s="632"/>
      <c r="TBL146" s="632"/>
      <c r="TBM146" s="632"/>
      <c r="TBN146" s="632"/>
      <c r="TBO146" s="632"/>
      <c r="TBP146" s="632"/>
      <c r="TBQ146" s="632"/>
      <c r="TBR146" s="632"/>
      <c r="TBS146" s="632"/>
      <c r="TBT146" s="632"/>
      <c r="TBU146" s="632"/>
      <c r="TBV146" s="632"/>
      <c r="TBW146" s="632"/>
      <c r="TBX146" s="632"/>
      <c r="TBY146" s="632"/>
      <c r="TBZ146" s="632"/>
      <c r="TCA146" s="632"/>
      <c r="TCB146" s="632"/>
      <c r="TCC146" s="632"/>
      <c r="TCD146" s="632"/>
      <c r="TCE146" s="632"/>
      <c r="TCF146" s="632"/>
      <c r="TCG146" s="632"/>
      <c r="TCH146" s="632"/>
      <c r="TCI146" s="632"/>
      <c r="TCJ146" s="632"/>
      <c r="TCK146" s="632"/>
      <c r="TCL146" s="632"/>
      <c r="TCM146" s="632"/>
      <c r="TCN146" s="632"/>
      <c r="TCO146" s="632"/>
      <c r="TCP146" s="632"/>
      <c r="TCQ146" s="632"/>
      <c r="TCR146" s="632"/>
      <c r="TCS146" s="632"/>
      <c r="TCT146" s="632"/>
      <c r="TCU146" s="632"/>
      <c r="TCV146" s="632"/>
      <c r="TCW146" s="632"/>
      <c r="TCX146" s="632"/>
      <c r="TCY146" s="632"/>
      <c r="TCZ146" s="632"/>
      <c r="TDA146" s="632"/>
      <c r="TDB146" s="632"/>
      <c r="TDC146" s="632"/>
      <c r="TDD146" s="632"/>
      <c r="TDE146" s="632"/>
      <c r="TDF146" s="632"/>
      <c r="TDG146" s="632"/>
      <c r="TDH146" s="632"/>
      <c r="TDI146" s="632"/>
      <c r="TDJ146" s="632"/>
      <c r="TDK146" s="632"/>
      <c r="TDL146" s="632"/>
      <c r="TDM146" s="632"/>
      <c r="TDN146" s="632"/>
      <c r="TDO146" s="632"/>
      <c r="TDP146" s="632"/>
      <c r="TDQ146" s="632"/>
      <c r="TDR146" s="632"/>
      <c r="TDS146" s="632"/>
      <c r="TDT146" s="632"/>
      <c r="TDU146" s="632"/>
      <c r="TDV146" s="632"/>
      <c r="TDW146" s="632"/>
      <c r="TDX146" s="632"/>
      <c r="TDY146" s="632"/>
      <c r="TDZ146" s="632"/>
      <c r="TEA146" s="632"/>
      <c r="TEB146" s="632"/>
      <c r="TEC146" s="632"/>
      <c r="TED146" s="632"/>
      <c r="TEE146" s="632"/>
      <c r="TEF146" s="632"/>
      <c r="TEG146" s="632"/>
      <c r="TEH146" s="632"/>
      <c r="TEI146" s="632"/>
      <c r="TEJ146" s="632"/>
      <c r="TEK146" s="632"/>
      <c r="TEL146" s="632"/>
      <c r="TEM146" s="632"/>
      <c r="TEN146" s="632"/>
      <c r="TEO146" s="632"/>
      <c r="TEP146" s="632"/>
      <c r="TEQ146" s="632"/>
      <c r="TER146" s="632"/>
      <c r="TES146" s="632"/>
      <c r="TET146" s="632"/>
      <c r="TEU146" s="632"/>
      <c r="TEV146" s="632"/>
      <c r="TEW146" s="632"/>
      <c r="TEX146" s="632"/>
      <c r="TEY146" s="632"/>
      <c r="TEZ146" s="632"/>
      <c r="TFA146" s="632"/>
      <c r="TFB146" s="632"/>
      <c r="TFC146" s="632"/>
      <c r="TFD146" s="632"/>
      <c r="TFE146" s="632"/>
      <c r="TFF146" s="632"/>
      <c r="TFG146" s="632"/>
      <c r="TFH146" s="632"/>
      <c r="TFI146" s="632"/>
      <c r="TFJ146" s="632"/>
      <c r="TFK146" s="632"/>
      <c r="TFL146" s="632"/>
      <c r="TFM146" s="632"/>
      <c r="TFN146" s="632"/>
      <c r="TFO146" s="632"/>
      <c r="TFP146" s="632"/>
      <c r="TFQ146" s="632"/>
      <c r="TFR146" s="632"/>
      <c r="TFS146" s="632"/>
      <c r="TFT146" s="632"/>
      <c r="TFU146" s="632"/>
      <c r="TFV146" s="632"/>
      <c r="TFW146" s="632"/>
      <c r="TFX146" s="632"/>
      <c r="TFY146" s="632"/>
      <c r="TFZ146" s="632"/>
      <c r="TGA146" s="632"/>
      <c r="TGB146" s="632"/>
      <c r="TGC146" s="632"/>
      <c r="TGD146" s="632"/>
      <c r="TGE146" s="632"/>
      <c r="TGF146" s="632"/>
      <c r="TGG146" s="632"/>
      <c r="TGH146" s="632"/>
      <c r="TGI146" s="632"/>
      <c r="TGJ146" s="632"/>
      <c r="TGK146" s="632"/>
      <c r="TGL146" s="632"/>
      <c r="TGM146" s="632"/>
      <c r="TGN146" s="632"/>
      <c r="TGO146" s="632"/>
      <c r="TGP146" s="632"/>
      <c r="TGQ146" s="632"/>
      <c r="TGR146" s="632"/>
      <c r="TGS146" s="632"/>
      <c r="TGT146" s="632"/>
      <c r="TGU146" s="632"/>
      <c r="TGV146" s="632"/>
      <c r="TGW146" s="632"/>
      <c r="TGX146" s="632"/>
      <c r="TGY146" s="632"/>
      <c r="TGZ146" s="632"/>
      <c r="THA146" s="632"/>
      <c r="THB146" s="632"/>
      <c r="THC146" s="632"/>
      <c r="THD146" s="632"/>
      <c r="THE146" s="632"/>
      <c r="THF146" s="632"/>
      <c r="THG146" s="632"/>
      <c r="THH146" s="632"/>
      <c r="THI146" s="632"/>
      <c r="THJ146" s="632"/>
      <c r="THK146" s="632"/>
      <c r="THL146" s="632"/>
      <c r="THM146" s="632"/>
      <c r="THN146" s="632"/>
      <c r="THO146" s="632"/>
      <c r="THP146" s="632"/>
      <c r="THQ146" s="632"/>
      <c r="THR146" s="632"/>
      <c r="THS146" s="632"/>
      <c r="THT146" s="632"/>
      <c r="THU146" s="632"/>
      <c r="THV146" s="632"/>
      <c r="THW146" s="632"/>
      <c r="THX146" s="632"/>
      <c r="THY146" s="632"/>
      <c r="THZ146" s="632"/>
      <c r="TIA146" s="632"/>
      <c r="TIB146" s="632"/>
      <c r="TIC146" s="632"/>
      <c r="TID146" s="632"/>
      <c r="TIE146" s="632"/>
      <c r="TIF146" s="632"/>
      <c r="TIG146" s="632"/>
      <c r="TIH146" s="632"/>
      <c r="TII146" s="632"/>
      <c r="TIJ146" s="632"/>
      <c r="TIK146" s="632"/>
      <c r="TIL146" s="632"/>
      <c r="TIM146" s="632"/>
      <c r="TIN146" s="632"/>
      <c r="TIO146" s="632"/>
      <c r="TIP146" s="632"/>
      <c r="TIQ146" s="632"/>
      <c r="TIR146" s="632"/>
      <c r="TIS146" s="632"/>
      <c r="TIT146" s="632"/>
      <c r="TIU146" s="632"/>
      <c r="TIV146" s="632"/>
      <c r="TIW146" s="632"/>
      <c r="TIX146" s="632"/>
      <c r="TIY146" s="632"/>
      <c r="TIZ146" s="632"/>
      <c r="TJA146" s="632"/>
      <c r="TJB146" s="632"/>
      <c r="TJC146" s="632"/>
      <c r="TJD146" s="632"/>
      <c r="TJE146" s="632"/>
      <c r="TJF146" s="632"/>
      <c r="TJG146" s="632"/>
      <c r="TJH146" s="632"/>
      <c r="TJI146" s="632"/>
      <c r="TJJ146" s="632"/>
      <c r="TJK146" s="632"/>
      <c r="TJL146" s="632"/>
      <c r="TJM146" s="632"/>
      <c r="TJN146" s="632"/>
      <c r="TJO146" s="632"/>
      <c r="TJP146" s="632"/>
      <c r="TJQ146" s="632"/>
      <c r="TJR146" s="632"/>
      <c r="TJS146" s="632"/>
      <c r="TJT146" s="632"/>
      <c r="TJU146" s="632"/>
      <c r="TJV146" s="632"/>
      <c r="TJW146" s="632"/>
      <c r="TJX146" s="632"/>
      <c r="TJY146" s="632"/>
      <c r="TJZ146" s="632"/>
      <c r="TKA146" s="632"/>
      <c r="TKB146" s="632"/>
      <c r="TKC146" s="632"/>
      <c r="TKD146" s="632"/>
      <c r="TKE146" s="632"/>
      <c r="TKF146" s="632"/>
      <c r="TKG146" s="632"/>
      <c r="TKH146" s="632"/>
      <c r="TKI146" s="632"/>
      <c r="TKJ146" s="632"/>
      <c r="TKK146" s="632"/>
      <c r="TKL146" s="632"/>
      <c r="TKM146" s="632"/>
      <c r="TKN146" s="632"/>
      <c r="TKO146" s="632"/>
      <c r="TKP146" s="632"/>
      <c r="TKQ146" s="632"/>
      <c r="TKR146" s="632"/>
      <c r="TKS146" s="632"/>
      <c r="TKT146" s="632"/>
      <c r="TKU146" s="632"/>
      <c r="TKV146" s="632"/>
      <c r="TKW146" s="632"/>
      <c r="TKX146" s="632"/>
      <c r="TKY146" s="632"/>
      <c r="TKZ146" s="632"/>
      <c r="TLA146" s="632"/>
      <c r="TLB146" s="632"/>
      <c r="TLC146" s="632"/>
      <c r="TLD146" s="632"/>
      <c r="TLE146" s="632"/>
      <c r="TLF146" s="632"/>
      <c r="TLG146" s="632"/>
      <c r="TLH146" s="632"/>
      <c r="TLI146" s="632"/>
      <c r="TLJ146" s="632"/>
      <c r="TLK146" s="632"/>
      <c r="TLL146" s="632"/>
      <c r="TLM146" s="632"/>
      <c r="TLN146" s="632"/>
      <c r="TLO146" s="632"/>
      <c r="TLP146" s="632"/>
      <c r="TLQ146" s="632"/>
      <c r="TLR146" s="632"/>
      <c r="TLS146" s="632"/>
      <c r="TLT146" s="632"/>
      <c r="TLU146" s="632"/>
      <c r="TLV146" s="632"/>
      <c r="TLW146" s="632"/>
      <c r="TLX146" s="632"/>
      <c r="TLY146" s="632"/>
      <c r="TLZ146" s="632"/>
      <c r="TMA146" s="632"/>
      <c r="TMB146" s="632"/>
      <c r="TMC146" s="632"/>
      <c r="TMD146" s="632"/>
      <c r="TME146" s="632"/>
      <c r="TMF146" s="632"/>
      <c r="TMG146" s="632"/>
      <c r="TMH146" s="632"/>
      <c r="TMI146" s="632"/>
      <c r="TMJ146" s="632"/>
      <c r="TMK146" s="632"/>
      <c r="TML146" s="632"/>
      <c r="TMM146" s="632"/>
      <c r="TMN146" s="632"/>
      <c r="TMO146" s="632"/>
      <c r="TMP146" s="632"/>
      <c r="TMQ146" s="632"/>
      <c r="TMR146" s="632"/>
      <c r="TMS146" s="632"/>
      <c r="TMT146" s="632"/>
      <c r="TMU146" s="632"/>
      <c r="TMV146" s="632"/>
      <c r="TMW146" s="632"/>
      <c r="TMX146" s="632"/>
      <c r="TMY146" s="632"/>
      <c r="TMZ146" s="632"/>
      <c r="TNA146" s="632"/>
      <c r="TNB146" s="632"/>
      <c r="TNC146" s="632"/>
      <c r="TND146" s="632"/>
      <c r="TNE146" s="632"/>
      <c r="TNF146" s="632"/>
      <c r="TNG146" s="632"/>
      <c r="TNH146" s="632"/>
      <c r="TNI146" s="632"/>
      <c r="TNJ146" s="632"/>
      <c r="TNK146" s="632"/>
      <c r="TNL146" s="632"/>
      <c r="TNM146" s="632"/>
      <c r="TNN146" s="632"/>
      <c r="TNO146" s="632"/>
      <c r="TNP146" s="632"/>
      <c r="TNQ146" s="632"/>
      <c r="TNR146" s="632"/>
      <c r="TNS146" s="632"/>
      <c r="TNT146" s="632"/>
      <c r="TNU146" s="632"/>
      <c r="TNV146" s="632"/>
      <c r="TNW146" s="632"/>
      <c r="TNX146" s="632"/>
      <c r="TNY146" s="632"/>
      <c r="TNZ146" s="632"/>
      <c r="TOA146" s="632"/>
      <c r="TOB146" s="632"/>
      <c r="TOC146" s="632"/>
      <c r="TOD146" s="632"/>
      <c r="TOE146" s="632"/>
      <c r="TOF146" s="632"/>
      <c r="TOG146" s="632"/>
      <c r="TOH146" s="632"/>
      <c r="TOI146" s="632"/>
      <c r="TOJ146" s="632"/>
      <c r="TOK146" s="632"/>
      <c r="TOL146" s="632"/>
      <c r="TOM146" s="632"/>
      <c r="TON146" s="632"/>
      <c r="TOO146" s="632"/>
      <c r="TOP146" s="632"/>
      <c r="TOQ146" s="632"/>
      <c r="TOR146" s="632"/>
      <c r="TOS146" s="632"/>
      <c r="TOT146" s="632"/>
      <c r="TOU146" s="632"/>
      <c r="TOV146" s="632"/>
      <c r="TOW146" s="632"/>
      <c r="TOX146" s="632"/>
      <c r="TOY146" s="632"/>
      <c r="TOZ146" s="632"/>
      <c r="TPA146" s="632"/>
      <c r="TPB146" s="632"/>
      <c r="TPC146" s="632"/>
      <c r="TPD146" s="632"/>
      <c r="TPE146" s="632"/>
      <c r="TPF146" s="632"/>
      <c r="TPG146" s="632"/>
      <c r="TPH146" s="632"/>
      <c r="TPI146" s="632"/>
      <c r="TPJ146" s="632"/>
      <c r="TPK146" s="632"/>
      <c r="TPL146" s="632"/>
      <c r="TPM146" s="632"/>
      <c r="TPN146" s="632"/>
      <c r="TPO146" s="632"/>
      <c r="TPP146" s="632"/>
      <c r="TPQ146" s="632"/>
      <c r="TPR146" s="632"/>
      <c r="TPS146" s="632"/>
      <c r="TPT146" s="632"/>
      <c r="TPU146" s="632"/>
      <c r="TPV146" s="632"/>
      <c r="TPW146" s="632"/>
      <c r="TPX146" s="632"/>
      <c r="TPY146" s="632"/>
      <c r="TPZ146" s="632"/>
      <c r="TQA146" s="632"/>
      <c r="TQB146" s="632"/>
      <c r="TQC146" s="632"/>
      <c r="TQD146" s="632"/>
      <c r="TQE146" s="632"/>
      <c r="TQF146" s="632"/>
      <c r="TQG146" s="632"/>
      <c r="TQH146" s="632"/>
      <c r="TQI146" s="632"/>
      <c r="TQJ146" s="632"/>
      <c r="TQK146" s="632"/>
      <c r="TQL146" s="632"/>
      <c r="TQM146" s="632"/>
      <c r="TQN146" s="632"/>
      <c r="TQO146" s="632"/>
      <c r="TQP146" s="632"/>
      <c r="TQQ146" s="632"/>
      <c r="TQR146" s="632"/>
      <c r="TQS146" s="632"/>
      <c r="TQT146" s="632"/>
      <c r="TQU146" s="632"/>
      <c r="TQV146" s="632"/>
      <c r="TQW146" s="632"/>
      <c r="TQX146" s="632"/>
      <c r="TQY146" s="632"/>
      <c r="TQZ146" s="632"/>
      <c r="TRA146" s="632"/>
      <c r="TRB146" s="632"/>
      <c r="TRC146" s="632"/>
      <c r="TRD146" s="632"/>
      <c r="TRE146" s="632"/>
      <c r="TRF146" s="632"/>
      <c r="TRG146" s="632"/>
      <c r="TRH146" s="632"/>
      <c r="TRI146" s="632"/>
      <c r="TRJ146" s="632"/>
      <c r="TRK146" s="632"/>
      <c r="TRL146" s="632"/>
      <c r="TRM146" s="632"/>
      <c r="TRN146" s="632"/>
      <c r="TRO146" s="632"/>
      <c r="TRP146" s="632"/>
      <c r="TRQ146" s="632"/>
      <c r="TRR146" s="632"/>
      <c r="TRS146" s="632"/>
      <c r="TRT146" s="632"/>
      <c r="TRU146" s="632"/>
      <c r="TRV146" s="632"/>
      <c r="TRW146" s="632"/>
      <c r="TRX146" s="632"/>
      <c r="TRY146" s="632"/>
      <c r="TRZ146" s="632"/>
      <c r="TSA146" s="632"/>
      <c r="TSB146" s="632"/>
      <c r="TSC146" s="632"/>
      <c r="TSD146" s="632"/>
      <c r="TSE146" s="632"/>
      <c r="TSF146" s="632"/>
      <c r="TSG146" s="632"/>
      <c r="TSH146" s="632"/>
      <c r="TSI146" s="632"/>
      <c r="TSJ146" s="632"/>
      <c r="TSK146" s="632"/>
      <c r="TSL146" s="632"/>
      <c r="TSM146" s="632"/>
      <c r="TSN146" s="632"/>
      <c r="TSO146" s="632"/>
      <c r="TSP146" s="632"/>
      <c r="TSQ146" s="632"/>
      <c r="TSR146" s="632"/>
      <c r="TSS146" s="632"/>
      <c r="TST146" s="632"/>
      <c r="TSU146" s="632"/>
      <c r="TSV146" s="632"/>
      <c r="TSW146" s="632"/>
      <c r="TSX146" s="632"/>
      <c r="TSY146" s="632"/>
      <c r="TSZ146" s="632"/>
      <c r="TTA146" s="632"/>
      <c r="TTB146" s="632"/>
      <c r="TTC146" s="632"/>
      <c r="TTD146" s="632"/>
      <c r="TTE146" s="632"/>
      <c r="TTF146" s="632"/>
      <c r="TTG146" s="632"/>
      <c r="TTH146" s="632"/>
      <c r="TTI146" s="632"/>
      <c r="TTJ146" s="632"/>
      <c r="TTK146" s="632"/>
      <c r="TTL146" s="632"/>
      <c r="TTM146" s="632"/>
      <c r="TTN146" s="632"/>
      <c r="TTO146" s="632"/>
      <c r="TTP146" s="632"/>
      <c r="TTQ146" s="632"/>
      <c r="TTR146" s="632"/>
      <c r="TTS146" s="632"/>
      <c r="TTT146" s="632"/>
      <c r="TTU146" s="632"/>
      <c r="TTV146" s="632"/>
      <c r="TTW146" s="632"/>
      <c r="TTX146" s="632"/>
      <c r="TTY146" s="632"/>
      <c r="TTZ146" s="632"/>
      <c r="TUA146" s="632"/>
      <c r="TUB146" s="632"/>
      <c r="TUC146" s="632"/>
      <c r="TUD146" s="632"/>
      <c r="TUE146" s="632"/>
      <c r="TUF146" s="632"/>
      <c r="TUG146" s="632"/>
      <c r="TUH146" s="632"/>
      <c r="TUI146" s="632"/>
      <c r="TUJ146" s="632"/>
      <c r="TUK146" s="632"/>
      <c r="TUL146" s="632"/>
      <c r="TUM146" s="632"/>
      <c r="TUN146" s="632"/>
      <c r="TUO146" s="632"/>
      <c r="TUP146" s="632"/>
      <c r="TUQ146" s="632"/>
      <c r="TUR146" s="632"/>
      <c r="TUS146" s="632"/>
      <c r="TUT146" s="632"/>
      <c r="TUU146" s="632"/>
      <c r="TUV146" s="632"/>
      <c r="TUW146" s="632"/>
      <c r="TUX146" s="632"/>
      <c r="TUY146" s="632"/>
      <c r="TUZ146" s="632"/>
      <c r="TVA146" s="632"/>
      <c r="TVB146" s="632"/>
      <c r="TVC146" s="632"/>
      <c r="TVD146" s="632"/>
      <c r="TVE146" s="632"/>
      <c r="TVF146" s="632"/>
      <c r="TVG146" s="632"/>
      <c r="TVH146" s="632"/>
      <c r="TVI146" s="632"/>
      <c r="TVJ146" s="632"/>
      <c r="TVK146" s="632"/>
      <c r="TVL146" s="632"/>
      <c r="TVM146" s="632"/>
      <c r="TVN146" s="632"/>
      <c r="TVO146" s="632"/>
      <c r="TVP146" s="632"/>
      <c r="TVQ146" s="632"/>
      <c r="TVR146" s="632"/>
      <c r="TVS146" s="632"/>
      <c r="TVT146" s="632"/>
      <c r="TVU146" s="632"/>
      <c r="TVV146" s="632"/>
      <c r="TVW146" s="632"/>
      <c r="TVX146" s="632"/>
      <c r="TVY146" s="632"/>
      <c r="TVZ146" s="632"/>
      <c r="TWA146" s="632"/>
      <c r="TWB146" s="632"/>
      <c r="TWC146" s="632"/>
      <c r="TWD146" s="632"/>
      <c r="TWE146" s="632"/>
      <c r="TWF146" s="632"/>
      <c r="TWG146" s="632"/>
      <c r="TWH146" s="632"/>
      <c r="TWI146" s="632"/>
      <c r="TWJ146" s="632"/>
      <c r="TWK146" s="632"/>
      <c r="TWL146" s="632"/>
      <c r="TWM146" s="632"/>
      <c r="TWN146" s="632"/>
      <c r="TWO146" s="632"/>
      <c r="TWP146" s="632"/>
      <c r="TWQ146" s="632"/>
      <c r="TWR146" s="632"/>
      <c r="TWS146" s="632"/>
      <c r="TWT146" s="632"/>
      <c r="TWU146" s="632"/>
      <c r="TWV146" s="632"/>
      <c r="TWW146" s="632"/>
      <c r="TWX146" s="632"/>
      <c r="TWY146" s="632"/>
      <c r="TWZ146" s="632"/>
      <c r="TXA146" s="632"/>
      <c r="TXB146" s="632"/>
      <c r="TXC146" s="632"/>
      <c r="TXD146" s="632"/>
      <c r="TXE146" s="632"/>
      <c r="TXF146" s="632"/>
      <c r="TXG146" s="632"/>
      <c r="TXH146" s="632"/>
      <c r="TXI146" s="632"/>
      <c r="TXJ146" s="632"/>
      <c r="TXK146" s="632"/>
      <c r="TXL146" s="632"/>
      <c r="TXM146" s="632"/>
      <c r="TXN146" s="632"/>
      <c r="TXO146" s="632"/>
      <c r="TXP146" s="632"/>
      <c r="TXQ146" s="632"/>
      <c r="TXR146" s="632"/>
      <c r="TXS146" s="632"/>
      <c r="TXT146" s="632"/>
      <c r="TXU146" s="632"/>
      <c r="TXV146" s="632"/>
      <c r="TXW146" s="632"/>
      <c r="TXX146" s="632"/>
      <c r="TXY146" s="632"/>
      <c r="TXZ146" s="632"/>
      <c r="TYA146" s="632"/>
      <c r="TYB146" s="632"/>
      <c r="TYC146" s="632"/>
      <c r="TYD146" s="632"/>
      <c r="TYE146" s="632"/>
      <c r="TYF146" s="632"/>
      <c r="TYG146" s="632"/>
      <c r="TYH146" s="632"/>
      <c r="TYI146" s="632"/>
      <c r="TYJ146" s="632"/>
      <c r="TYK146" s="632"/>
      <c r="TYL146" s="632"/>
      <c r="TYM146" s="632"/>
      <c r="TYN146" s="632"/>
      <c r="TYO146" s="632"/>
      <c r="TYP146" s="632"/>
      <c r="TYQ146" s="632"/>
      <c r="TYR146" s="632"/>
      <c r="TYS146" s="632"/>
      <c r="TYT146" s="632"/>
      <c r="TYU146" s="632"/>
      <c r="TYV146" s="632"/>
      <c r="TYW146" s="632"/>
      <c r="TYX146" s="632"/>
      <c r="TYY146" s="632"/>
      <c r="TYZ146" s="632"/>
      <c r="TZA146" s="632"/>
      <c r="TZB146" s="632"/>
      <c r="TZC146" s="632"/>
      <c r="TZD146" s="632"/>
      <c r="TZE146" s="632"/>
      <c r="TZF146" s="632"/>
      <c r="TZG146" s="632"/>
      <c r="TZH146" s="632"/>
      <c r="TZI146" s="632"/>
      <c r="TZJ146" s="632"/>
      <c r="TZK146" s="632"/>
      <c r="TZL146" s="632"/>
      <c r="TZM146" s="632"/>
      <c r="TZN146" s="632"/>
      <c r="TZO146" s="632"/>
      <c r="TZP146" s="632"/>
      <c r="TZQ146" s="632"/>
      <c r="TZR146" s="632"/>
      <c r="TZS146" s="632"/>
      <c r="TZT146" s="632"/>
      <c r="TZU146" s="632"/>
      <c r="TZV146" s="632"/>
      <c r="TZW146" s="632"/>
      <c r="TZX146" s="632"/>
      <c r="TZY146" s="632"/>
      <c r="TZZ146" s="632"/>
      <c r="UAA146" s="632"/>
      <c r="UAB146" s="632"/>
      <c r="UAC146" s="632"/>
      <c r="UAD146" s="632"/>
      <c r="UAE146" s="632"/>
      <c r="UAF146" s="632"/>
      <c r="UAG146" s="632"/>
      <c r="UAH146" s="632"/>
      <c r="UAI146" s="632"/>
      <c r="UAJ146" s="632"/>
      <c r="UAK146" s="632"/>
      <c r="UAL146" s="632"/>
      <c r="UAM146" s="632"/>
      <c r="UAN146" s="632"/>
      <c r="UAO146" s="632"/>
      <c r="UAP146" s="632"/>
      <c r="UAQ146" s="632"/>
      <c r="UAR146" s="632"/>
      <c r="UAS146" s="632"/>
      <c r="UAT146" s="632"/>
      <c r="UAU146" s="632"/>
      <c r="UAV146" s="632"/>
      <c r="UAW146" s="632"/>
      <c r="UAX146" s="632"/>
      <c r="UAY146" s="632"/>
      <c r="UAZ146" s="632"/>
      <c r="UBA146" s="632"/>
      <c r="UBB146" s="632"/>
      <c r="UBC146" s="632"/>
      <c r="UBD146" s="632"/>
      <c r="UBE146" s="632"/>
      <c r="UBF146" s="632"/>
      <c r="UBG146" s="632"/>
      <c r="UBH146" s="632"/>
      <c r="UBI146" s="632"/>
      <c r="UBJ146" s="632"/>
      <c r="UBK146" s="632"/>
      <c r="UBL146" s="632"/>
      <c r="UBM146" s="632"/>
      <c r="UBN146" s="632"/>
      <c r="UBO146" s="632"/>
      <c r="UBP146" s="632"/>
      <c r="UBQ146" s="632"/>
      <c r="UBR146" s="632"/>
      <c r="UBS146" s="632"/>
      <c r="UBT146" s="632"/>
      <c r="UBU146" s="632"/>
      <c r="UBV146" s="632"/>
      <c r="UBW146" s="632"/>
      <c r="UBX146" s="632"/>
      <c r="UBY146" s="632"/>
      <c r="UBZ146" s="632"/>
      <c r="UCA146" s="632"/>
      <c r="UCB146" s="632"/>
      <c r="UCC146" s="632"/>
      <c r="UCD146" s="632"/>
      <c r="UCE146" s="632"/>
      <c r="UCF146" s="632"/>
      <c r="UCG146" s="632"/>
      <c r="UCH146" s="632"/>
      <c r="UCI146" s="632"/>
      <c r="UCJ146" s="632"/>
      <c r="UCK146" s="632"/>
      <c r="UCL146" s="632"/>
      <c r="UCM146" s="632"/>
      <c r="UCN146" s="632"/>
      <c r="UCO146" s="632"/>
      <c r="UCP146" s="632"/>
      <c r="UCQ146" s="632"/>
      <c r="UCR146" s="632"/>
      <c r="UCS146" s="632"/>
      <c r="UCT146" s="632"/>
      <c r="UCU146" s="632"/>
      <c r="UCV146" s="632"/>
      <c r="UCW146" s="632"/>
      <c r="UCX146" s="632"/>
      <c r="UCY146" s="632"/>
      <c r="UCZ146" s="632"/>
      <c r="UDA146" s="632"/>
      <c r="UDB146" s="632"/>
      <c r="UDC146" s="632"/>
      <c r="UDD146" s="632"/>
      <c r="UDE146" s="632"/>
      <c r="UDF146" s="632"/>
      <c r="UDG146" s="632"/>
      <c r="UDH146" s="632"/>
      <c r="UDI146" s="632"/>
      <c r="UDJ146" s="632"/>
      <c r="UDK146" s="632"/>
      <c r="UDL146" s="632"/>
      <c r="UDM146" s="632"/>
      <c r="UDN146" s="632"/>
      <c r="UDO146" s="632"/>
      <c r="UDP146" s="632"/>
      <c r="UDQ146" s="632"/>
      <c r="UDR146" s="632"/>
      <c r="UDS146" s="632"/>
      <c r="UDT146" s="632"/>
      <c r="UDU146" s="632"/>
      <c r="UDV146" s="632"/>
      <c r="UDW146" s="632"/>
      <c r="UDX146" s="632"/>
      <c r="UDY146" s="632"/>
      <c r="UDZ146" s="632"/>
      <c r="UEA146" s="632"/>
      <c r="UEB146" s="632"/>
      <c r="UEC146" s="632"/>
      <c r="UED146" s="632"/>
      <c r="UEE146" s="632"/>
      <c r="UEF146" s="632"/>
      <c r="UEG146" s="632"/>
      <c r="UEH146" s="632"/>
      <c r="UEI146" s="632"/>
      <c r="UEJ146" s="632"/>
      <c r="UEK146" s="632"/>
      <c r="UEL146" s="632"/>
      <c r="UEM146" s="632"/>
      <c r="UEN146" s="632"/>
      <c r="UEO146" s="632"/>
      <c r="UEP146" s="632"/>
      <c r="UEQ146" s="632"/>
      <c r="UER146" s="632"/>
      <c r="UES146" s="632"/>
      <c r="UET146" s="632"/>
      <c r="UEU146" s="632"/>
      <c r="UEV146" s="632"/>
      <c r="UEW146" s="632"/>
      <c r="UEX146" s="632"/>
      <c r="UEY146" s="632"/>
      <c r="UEZ146" s="632"/>
      <c r="UFA146" s="632"/>
      <c r="UFB146" s="632"/>
      <c r="UFC146" s="632"/>
      <c r="UFD146" s="632"/>
      <c r="UFE146" s="632"/>
      <c r="UFF146" s="632"/>
      <c r="UFG146" s="632"/>
      <c r="UFH146" s="632"/>
      <c r="UFI146" s="632"/>
      <c r="UFJ146" s="632"/>
      <c r="UFK146" s="632"/>
      <c r="UFL146" s="632"/>
      <c r="UFM146" s="632"/>
      <c r="UFN146" s="632"/>
      <c r="UFO146" s="632"/>
      <c r="UFP146" s="632"/>
      <c r="UFQ146" s="632"/>
      <c r="UFR146" s="632"/>
      <c r="UFS146" s="632"/>
      <c r="UFT146" s="632"/>
      <c r="UFU146" s="632"/>
      <c r="UFV146" s="632"/>
      <c r="UFW146" s="632"/>
      <c r="UFX146" s="632"/>
      <c r="UFY146" s="632"/>
      <c r="UFZ146" s="632"/>
      <c r="UGA146" s="632"/>
      <c r="UGB146" s="632"/>
      <c r="UGC146" s="632"/>
      <c r="UGD146" s="632"/>
      <c r="UGE146" s="632"/>
      <c r="UGF146" s="632"/>
      <c r="UGG146" s="632"/>
      <c r="UGH146" s="632"/>
      <c r="UGI146" s="632"/>
      <c r="UGJ146" s="632"/>
      <c r="UGK146" s="632"/>
      <c r="UGL146" s="632"/>
      <c r="UGM146" s="632"/>
      <c r="UGN146" s="632"/>
      <c r="UGO146" s="632"/>
      <c r="UGP146" s="632"/>
      <c r="UGQ146" s="632"/>
      <c r="UGR146" s="632"/>
      <c r="UGS146" s="632"/>
      <c r="UGT146" s="632"/>
      <c r="UGU146" s="632"/>
      <c r="UGV146" s="632"/>
      <c r="UGW146" s="632"/>
      <c r="UGX146" s="632"/>
      <c r="UGY146" s="632"/>
      <c r="UGZ146" s="632"/>
      <c r="UHA146" s="632"/>
      <c r="UHB146" s="632"/>
      <c r="UHC146" s="632"/>
      <c r="UHD146" s="632"/>
      <c r="UHE146" s="632"/>
      <c r="UHF146" s="632"/>
      <c r="UHG146" s="632"/>
      <c r="UHH146" s="632"/>
      <c r="UHI146" s="632"/>
      <c r="UHJ146" s="632"/>
      <c r="UHK146" s="632"/>
      <c r="UHL146" s="632"/>
      <c r="UHM146" s="632"/>
      <c r="UHN146" s="632"/>
      <c r="UHO146" s="632"/>
      <c r="UHP146" s="632"/>
      <c r="UHQ146" s="632"/>
      <c r="UHR146" s="632"/>
      <c r="UHS146" s="632"/>
      <c r="UHT146" s="632"/>
      <c r="UHU146" s="632"/>
      <c r="UHV146" s="632"/>
      <c r="UHW146" s="632"/>
      <c r="UHX146" s="632"/>
      <c r="UHY146" s="632"/>
      <c r="UHZ146" s="632"/>
      <c r="UIA146" s="632"/>
      <c r="UIB146" s="632"/>
      <c r="UIC146" s="632"/>
      <c r="UID146" s="632"/>
      <c r="UIE146" s="632"/>
      <c r="UIF146" s="632"/>
      <c r="UIG146" s="632"/>
      <c r="UIH146" s="632"/>
      <c r="UII146" s="632"/>
      <c r="UIJ146" s="632"/>
      <c r="UIK146" s="632"/>
      <c r="UIL146" s="632"/>
      <c r="UIM146" s="632"/>
      <c r="UIN146" s="632"/>
      <c r="UIO146" s="632"/>
      <c r="UIP146" s="632"/>
      <c r="UIQ146" s="632"/>
      <c r="UIR146" s="632"/>
      <c r="UIS146" s="632"/>
      <c r="UIT146" s="632"/>
      <c r="UIU146" s="632"/>
      <c r="UIV146" s="632"/>
      <c r="UIW146" s="632"/>
      <c r="UIX146" s="632"/>
      <c r="UIY146" s="632"/>
      <c r="UIZ146" s="632"/>
      <c r="UJA146" s="632"/>
      <c r="UJB146" s="632"/>
      <c r="UJC146" s="632"/>
      <c r="UJD146" s="632"/>
      <c r="UJE146" s="632"/>
      <c r="UJF146" s="632"/>
      <c r="UJG146" s="632"/>
      <c r="UJH146" s="632"/>
      <c r="UJI146" s="632"/>
      <c r="UJJ146" s="632"/>
      <c r="UJK146" s="632"/>
      <c r="UJL146" s="632"/>
      <c r="UJM146" s="632"/>
      <c r="UJN146" s="632"/>
      <c r="UJO146" s="632"/>
      <c r="UJP146" s="632"/>
      <c r="UJQ146" s="632"/>
      <c r="UJR146" s="632"/>
      <c r="UJS146" s="632"/>
      <c r="UJT146" s="632"/>
      <c r="UJU146" s="632"/>
      <c r="UJV146" s="632"/>
      <c r="UJW146" s="632"/>
      <c r="UJX146" s="632"/>
      <c r="UJY146" s="632"/>
      <c r="UJZ146" s="632"/>
      <c r="UKA146" s="632"/>
      <c r="UKB146" s="632"/>
      <c r="UKC146" s="632"/>
      <c r="UKD146" s="632"/>
      <c r="UKE146" s="632"/>
      <c r="UKF146" s="632"/>
      <c r="UKG146" s="632"/>
      <c r="UKH146" s="632"/>
      <c r="UKI146" s="632"/>
      <c r="UKJ146" s="632"/>
      <c r="UKK146" s="632"/>
      <c r="UKL146" s="632"/>
      <c r="UKM146" s="632"/>
      <c r="UKN146" s="632"/>
      <c r="UKO146" s="632"/>
      <c r="UKP146" s="632"/>
      <c r="UKQ146" s="632"/>
      <c r="UKR146" s="632"/>
      <c r="UKS146" s="632"/>
      <c r="UKT146" s="632"/>
      <c r="UKU146" s="632"/>
      <c r="UKV146" s="632"/>
      <c r="UKW146" s="632"/>
      <c r="UKX146" s="632"/>
      <c r="UKY146" s="632"/>
      <c r="UKZ146" s="632"/>
      <c r="ULA146" s="632"/>
      <c r="ULB146" s="632"/>
      <c r="ULC146" s="632"/>
      <c r="ULD146" s="632"/>
      <c r="ULE146" s="632"/>
      <c r="ULF146" s="632"/>
      <c r="ULG146" s="632"/>
      <c r="ULH146" s="632"/>
      <c r="ULI146" s="632"/>
      <c r="ULJ146" s="632"/>
      <c r="ULK146" s="632"/>
      <c r="ULL146" s="632"/>
      <c r="ULM146" s="632"/>
      <c r="ULN146" s="632"/>
      <c r="ULO146" s="632"/>
      <c r="ULP146" s="632"/>
      <c r="ULQ146" s="632"/>
      <c r="ULR146" s="632"/>
      <c r="ULS146" s="632"/>
      <c r="ULT146" s="632"/>
      <c r="ULU146" s="632"/>
      <c r="ULV146" s="632"/>
      <c r="ULW146" s="632"/>
      <c r="ULX146" s="632"/>
      <c r="ULY146" s="632"/>
      <c r="ULZ146" s="632"/>
      <c r="UMA146" s="632"/>
      <c r="UMB146" s="632"/>
      <c r="UMC146" s="632"/>
      <c r="UMD146" s="632"/>
      <c r="UME146" s="632"/>
      <c r="UMF146" s="632"/>
      <c r="UMG146" s="632"/>
      <c r="UMH146" s="632"/>
      <c r="UMI146" s="632"/>
      <c r="UMJ146" s="632"/>
      <c r="UMK146" s="632"/>
      <c r="UML146" s="632"/>
      <c r="UMM146" s="632"/>
      <c r="UMN146" s="632"/>
      <c r="UMO146" s="632"/>
      <c r="UMP146" s="632"/>
      <c r="UMQ146" s="632"/>
      <c r="UMR146" s="632"/>
      <c r="UMS146" s="632"/>
      <c r="UMT146" s="632"/>
      <c r="UMU146" s="632"/>
      <c r="UMV146" s="632"/>
      <c r="UMW146" s="632"/>
      <c r="UMX146" s="632"/>
      <c r="UMY146" s="632"/>
      <c r="UMZ146" s="632"/>
      <c r="UNA146" s="632"/>
      <c r="UNB146" s="632"/>
      <c r="UNC146" s="632"/>
      <c r="UND146" s="632"/>
      <c r="UNE146" s="632"/>
      <c r="UNF146" s="632"/>
      <c r="UNG146" s="632"/>
      <c r="UNH146" s="632"/>
      <c r="UNI146" s="632"/>
      <c r="UNJ146" s="632"/>
      <c r="UNK146" s="632"/>
      <c r="UNL146" s="632"/>
      <c r="UNM146" s="632"/>
      <c r="UNN146" s="632"/>
      <c r="UNO146" s="632"/>
      <c r="UNP146" s="632"/>
      <c r="UNQ146" s="632"/>
      <c r="UNR146" s="632"/>
      <c r="UNS146" s="632"/>
      <c r="UNT146" s="632"/>
      <c r="UNU146" s="632"/>
      <c r="UNV146" s="632"/>
      <c r="UNW146" s="632"/>
      <c r="UNX146" s="632"/>
      <c r="UNY146" s="632"/>
      <c r="UNZ146" s="632"/>
      <c r="UOA146" s="632"/>
      <c r="UOB146" s="632"/>
      <c r="UOC146" s="632"/>
      <c r="UOD146" s="632"/>
      <c r="UOE146" s="632"/>
      <c r="UOF146" s="632"/>
      <c r="UOG146" s="632"/>
      <c r="UOH146" s="632"/>
      <c r="UOI146" s="632"/>
      <c r="UOJ146" s="632"/>
      <c r="UOK146" s="632"/>
      <c r="UOL146" s="632"/>
      <c r="UOM146" s="632"/>
      <c r="UON146" s="632"/>
      <c r="UOO146" s="632"/>
      <c r="UOP146" s="632"/>
      <c r="UOQ146" s="632"/>
      <c r="UOR146" s="632"/>
      <c r="UOS146" s="632"/>
      <c r="UOT146" s="632"/>
      <c r="UOU146" s="632"/>
      <c r="UOV146" s="632"/>
      <c r="UOW146" s="632"/>
      <c r="UOX146" s="632"/>
      <c r="UOY146" s="632"/>
      <c r="UOZ146" s="632"/>
      <c r="UPA146" s="632"/>
      <c r="UPB146" s="632"/>
      <c r="UPC146" s="632"/>
      <c r="UPD146" s="632"/>
      <c r="UPE146" s="632"/>
      <c r="UPF146" s="632"/>
      <c r="UPG146" s="632"/>
      <c r="UPH146" s="632"/>
      <c r="UPI146" s="632"/>
      <c r="UPJ146" s="632"/>
      <c r="UPK146" s="632"/>
      <c r="UPL146" s="632"/>
      <c r="UPM146" s="632"/>
      <c r="UPN146" s="632"/>
      <c r="UPO146" s="632"/>
      <c r="UPP146" s="632"/>
      <c r="UPQ146" s="632"/>
      <c r="UPR146" s="632"/>
      <c r="UPS146" s="632"/>
      <c r="UPT146" s="632"/>
      <c r="UPU146" s="632"/>
      <c r="UPV146" s="632"/>
      <c r="UPW146" s="632"/>
      <c r="UPX146" s="632"/>
      <c r="UPY146" s="632"/>
      <c r="UPZ146" s="632"/>
      <c r="UQA146" s="632"/>
      <c r="UQB146" s="632"/>
      <c r="UQC146" s="632"/>
      <c r="UQD146" s="632"/>
      <c r="UQE146" s="632"/>
      <c r="UQF146" s="632"/>
      <c r="UQG146" s="632"/>
      <c r="UQH146" s="632"/>
      <c r="UQI146" s="632"/>
      <c r="UQJ146" s="632"/>
      <c r="UQK146" s="632"/>
      <c r="UQL146" s="632"/>
      <c r="UQM146" s="632"/>
      <c r="UQN146" s="632"/>
      <c r="UQO146" s="632"/>
      <c r="UQP146" s="632"/>
      <c r="UQQ146" s="632"/>
      <c r="UQR146" s="632"/>
      <c r="UQS146" s="632"/>
      <c r="UQT146" s="632"/>
      <c r="UQU146" s="632"/>
      <c r="UQV146" s="632"/>
      <c r="UQW146" s="632"/>
      <c r="UQX146" s="632"/>
      <c r="UQY146" s="632"/>
      <c r="UQZ146" s="632"/>
      <c r="URA146" s="632"/>
      <c r="URB146" s="632"/>
      <c r="URC146" s="632"/>
      <c r="URD146" s="632"/>
      <c r="URE146" s="632"/>
      <c r="URF146" s="632"/>
      <c r="URG146" s="632"/>
      <c r="URH146" s="632"/>
      <c r="URI146" s="632"/>
      <c r="URJ146" s="632"/>
      <c r="URK146" s="632"/>
      <c r="URL146" s="632"/>
      <c r="URM146" s="632"/>
      <c r="URN146" s="632"/>
      <c r="URO146" s="632"/>
      <c r="URP146" s="632"/>
      <c r="URQ146" s="632"/>
      <c r="URR146" s="632"/>
      <c r="URS146" s="632"/>
      <c r="URT146" s="632"/>
      <c r="URU146" s="632"/>
      <c r="URV146" s="632"/>
      <c r="URW146" s="632"/>
      <c r="URX146" s="632"/>
      <c r="URY146" s="632"/>
      <c r="URZ146" s="632"/>
      <c r="USA146" s="632"/>
      <c r="USB146" s="632"/>
      <c r="USC146" s="632"/>
      <c r="USD146" s="632"/>
      <c r="USE146" s="632"/>
      <c r="USF146" s="632"/>
      <c r="USG146" s="632"/>
      <c r="USH146" s="632"/>
      <c r="USI146" s="632"/>
      <c r="USJ146" s="632"/>
      <c r="USK146" s="632"/>
      <c r="USL146" s="632"/>
      <c r="USM146" s="632"/>
      <c r="USN146" s="632"/>
      <c r="USO146" s="632"/>
      <c r="USP146" s="632"/>
      <c r="USQ146" s="632"/>
      <c r="USR146" s="632"/>
      <c r="USS146" s="632"/>
      <c r="UST146" s="632"/>
      <c r="USU146" s="632"/>
      <c r="USV146" s="632"/>
      <c r="USW146" s="632"/>
      <c r="USX146" s="632"/>
      <c r="USY146" s="632"/>
      <c r="USZ146" s="632"/>
      <c r="UTA146" s="632"/>
      <c r="UTB146" s="632"/>
      <c r="UTC146" s="632"/>
      <c r="UTD146" s="632"/>
      <c r="UTE146" s="632"/>
      <c r="UTF146" s="632"/>
      <c r="UTG146" s="632"/>
      <c r="UTH146" s="632"/>
      <c r="UTI146" s="632"/>
      <c r="UTJ146" s="632"/>
      <c r="UTK146" s="632"/>
      <c r="UTL146" s="632"/>
      <c r="UTM146" s="632"/>
      <c r="UTN146" s="632"/>
      <c r="UTO146" s="632"/>
      <c r="UTP146" s="632"/>
      <c r="UTQ146" s="632"/>
      <c r="UTR146" s="632"/>
      <c r="UTS146" s="632"/>
      <c r="UTT146" s="632"/>
      <c r="UTU146" s="632"/>
      <c r="UTV146" s="632"/>
      <c r="UTW146" s="632"/>
      <c r="UTX146" s="632"/>
      <c r="UTY146" s="632"/>
      <c r="UTZ146" s="632"/>
      <c r="UUA146" s="632"/>
      <c r="UUB146" s="632"/>
      <c r="UUC146" s="632"/>
      <c r="UUD146" s="632"/>
      <c r="UUE146" s="632"/>
      <c r="UUF146" s="632"/>
      <c r="UUG146" s="632"/>
      <c r="UUH146" s="632"/>
      <c r="UUI146" s="632"/>
      <c r="UUJ146" s="632"/>
      <c r="UUK146" s="632"/>
      <c r="UUL146" s="632"/>
      <c r="UUM146" s="632"/>
      <c r="UUN146" s="632"/>
      <c r="UUO146" s="632"/>
      <c r="UUP146" s="632"/>
      <c r="UUQ146" s="632"/>
      <c r="UUR146" s="632"/>
      <c r="UUS146" s="632"/>
      <c r="UUT146" s="632"/>
      <c r="UUU146" s="632"/>
      <c r="UUV146" s="632"/>
      <c r="UUW146" s="632"/>
      <c r="UUX146" s="632"/>
      <c r="UUY146" s="632"/>
      <c r="UUZ146" s="632"/>
      <c r="UVA146" s="632"/>
      <c r="UVB146" s="632"/>
      <c r="UVC146" s="632"/>
      <c r="UVD146" s="632"/>
      <c r="UVE146" s="632"/>
      <c r="UVF146" s="632"/>
      <c r="UVG146" s="632"/>
      <c r="UVH146" s="632"/>
      <c r="UVI146" s="632"/>
      <c r="UVJ146" s="632"/>
      <c r="UVK146" s="632"/>
      <c r="UVL146" s="632"/>
      <c r="UVM146" s="632"/>
      <c r="UVN146" s="632"/>
      <c r="UVO146" s="632"/>
      <c r="UVP146" s="632"/>
      <c r="UVQ146" s="632"/>
      <c r="UVR146" s="632"/>
      <c r="UVS146" s="632"/>
      <c r="UVT146" s="632"/>
      <c r="UVU146" s="632"/>
      <c r="UVV146" s="632"/>
      <c r="UVW146" s="632"/>
      <c r="UVX146" s="632"/>
      <c r="UVY146" s="632"/>
      <c r="UVZ146" s="632"/>
      <c r="UWA146" s="632"/>
      <c r="UWB146" s="632"/>
      <c r="UWC146" s="632"/>
      <c r="UWD146" s="632"/>
      <c r="UWE146" s="632"/>
      <c r="UWF146" s="632"/>
      <c r="UWG146" s="632"/>
      <c r="UWH146" s="632"/>
      <c r="UWI146" s="632"/>
      <c r="UWJ146" s="632"/>
      <c r="UWK146" s="632"/>
      <c r="UWL146" s="632"/>
      <c r="UWM146" s="632"/>
      <c r="UWN146" s="632"/>
      <c r="UWO146" s="632"/>
      <c r="UWP146" s="632"/>
      <c r="UWQ146" s="632"/>
      <c r="UWR146" s="632"/>
      <c r="UWS146" s="632"/>
      <c r="UWT146" s="632"/>
      <c r="UWU146" s="632"/>
      <c r="UWV146" s="632"/>
      <c r="UWW146" s="632"/>
      <c r="UWX146" s="632"/>
      <c r="UWY146" s="632"/>
      <c r="UWZ146" s="632"/>
      <c r="UXA146" s="632"/>
      <c r="UXB146" s="632"/>
      <c r="UXC146" s="632"/>
      <c r="UXD146" s="632"/>
      <c r="UXE146" s="632"/>
      <c r="UXF146" s="632"/>
      <c r="UXG146" s="632"/>
      <c r="UXH146" s="632"/>
      <c r="UXI146" s="632"/>
      <c r="UXJ146" s="632"/>
      <c r="UXK146" s="632"/>
      <c r="UXL146" s="632"/>
      <c r="UXM146" s="632"/>
      <c r="UXN146" s="632"/>
      <c r="UXO146" s="632"/>
      <c r="UXP146" s="632"/>
      <c r="UXQ146" s="632"/>
      <c r="UXR146" s="632"/>
      <c r="UXS146" s="632"/>
      <c r="UXT146" s="632"/>
      <c r="UXU146" s="632"/>
      <c r="UXV146" s="632"/>
      <c r="UXW146" s="632"/>
      <c r="UXX146" s="632"/>
      <c r="UXY146" s="632"/>
      <c r="UXZ146" s="632"/>
      <c r="UYA146" s="632"/>
      <c r="UYB146" s="632"/>
      <c r="UYC146" s="632"/>
      <c r="UYD146" s="632"/>
      <c r="UYE146" s="632"/>
      <c r="UYF146" s="632"/>
      <c r="UYG146" s="632"/>
      <c r="UYH146" s="632"/>
      <c r="UYI146" s="632"/>
      <c r="UYJ146" s="632"/>
      <c r="UYK146" s="632"/>
      <c r="UYL146" s="632"/>
      <c r="UYM146" s="632"/>
      <c r="UYN146" s="632"/>
      <c r="UYO146" s="632"/>
      <c r="UYP146" s="632"/>
      <c r="UYQ146" s="632"/>
      <c r="UYR146" s="632"/>
      <c r="UYS146" s="632"/>
      <c r="UYT146" s="632"/>
      <c r="UYU146" s="632"/>
      <c r="UYV146" s="632"/>
      <c r="UYW146" s="632"/>
      <c r="UYX146" s="632"/>
      <c r="UYY146" s="632"/>
      <c r="UYZ146" s="632"/>
      <c r="UZA146" s="632"/>
      <c r="UZB146" s="632"/>
      <c r="UZC146" s="632"/>
      <c r="UZD146" s="632"/>
      <c r="UZE146" s="632"/>
      <c r="UZF146" s="632"/>
      <c r="UZG146" s="632"/>
      <c r="UZH146" s="632"/>
      <c r="UZI146" s="632"/>
      <c r="UZJ146" s="632"/>
      <c r="UZK146" s="632"/>
      <c r="UZL146" s="632"/>
      <c r="UZM146" s="632"/>
      <c r="UZN146" s="632"/>
      <c r="UZO146" s="632"/>
      <c r="UZP146" s="632"/>
      <c r="UZQ146" s="632"/>
      <c r="UZR146" s="632"/>
      <c r="UZS146" s="632"/>
      <c r="UZT146" s="632"/>
      <c r="UZU146" s="632"/>
      <c r="UZV146" s="632"/>
      <c r="UZW146" s="632"/>
      <c r="UZX146" s="632"/>
      <c r="UZY146" s="632"/>
      <c r="UZZ146" s="632"/>
      <c r="VAA146" s="632"/>
      <c r="VAB146" s="632"/>
      <c r="VAC146" s="632"/>
      <c r="VAD146" s="632"/>
      <c r="VAE146" s="632"/>
      <c r="VAF146" s="632"/>
      <c r="VAG146" s="632"/>
      <c r="VAH146" s="632"/>
      <c r="VAI146" s="632"/>
      <c r="VAJ146" s="632"/>
      <c r="VAK146" s="632"/>
      <c r="VAL146" s="632"/>
      <c r="VAM146" s="632"/>
      <c r="VAN146" s="632"/>
      <c r="VAO146" s="632"/>
      <c r="VAP146" s="632"/>
      <c r="VAQ146" s="632"/>
      <c r="VAR146" s="632"/>
      <c r="VAS146" s="632"/>
      <c r="VAT146" s="632"/>
      <c r="VAU146" s="632"/>
      <c r="VAV146" s="632"/>
      <c r="VAW146" s="632"/>
      <c r="VAX146" s="632"/>
      <c r="VAY146" s="632"/>
      <c r="VAZ146" s="632"/>
      <c r="VBA146" s="632"/>
      <c r="VBB146" s="632"/>
      <c r="VBC146" s="632"/>
      <c r="VBD146" s="632"/>
      <c r="VBE146" s="632"/>
      <c r="VBF146" s="632"/>
      <c r="VBG146" s="632"/>
      <c r="VBH146" s="632"/>
      <c r="VBI146" s="632"/>
      <c r="VBJ146" s="632"/>
      <c r="VBK146" s="632"/>
      <c r="VBL146" s="632"/>
      <c r="VBM146" s="632"/>
      <c r="VBN146" s="632"/>
      <c r="VBO146" s="632"/>
      <c r="VBP146" s="632"/>
      <c r="VBQ146" s="632"/>
      <c r="VBR146" s="632"/>
      <c r="VBS146" s="632"/>
      <c r="VBT146" s="632"/>
      <c r="VBU146" s="632"/>
      <c r="VBV146" s="632"/>
      <c r="VBW146" s="632"/>
      <c r="VBX146" s="632"/>
      <c r="VBY146" s="632"/>
      <c r="VBZ146" s="632"/>
      <c r="VCA146" s="632"/>
      <c r="VCB146" s="632"/>
      <c r="VCC146" s="632"/>
      <c r="VCD146" s="632"/>
      <c r="VCE146" s="632"/>
      <c r="VCF146" s="632"/>
      <c r="VCG146" s="632"/>
      <c r="VCH146" s="632"/>
      <c r="VCI146" s="632"/>
      <c r="VCJ146" s="632"/>
      <c r="VCK146" s="632"/>
      <c r="VCL146" s="632"/>
      <c r="VCM146" s="632"/>
      <c r="VCN146" s="632"/>
      <c r="VCO146" s="632"/>
      <c r="VCP146" s="632"/>
      <c r="VCQ146" s="632"/>
      <c r="VCR146" s="632"/>
      <c r="VCS146" s="632"/>
      <c r="VCT146" s="632"/>
      <c r="VCU146" s="632"/>
      <c r="VCV146" s="632"/>
      <c r="VCW146" s="632"/>
      <c r="VCX146" s="632"/>
      <c r="VCY146" s="632"/>
      <c r="VCZ146" s="632"/>
      <c r="VDA146" s="632"/>
      <c r="VDB146" s="632"/>
      <c r="VDC146" s="632"/>
      <c r="VDD146" s="632"/>
      <c r="VDE146" s="632"/>
      <c r="VDF146" s="632"/>
      <c r="VDG146" s="632"/>
      <c r="VDH146" s="632"/>
      <c r="VDI146" s="632"/>
      <c r="VDJ146" s="632"/>
      <c r="VDK146" s="632"/>
      <c r="VDL146" s="632"/>
      <c r="VDM146" s="632"/>
      <c r="VDN146" s="632"/>
      <c r="VDO146" s="632"/>
      <c r="VDP146" s="632"/>
      <c r="VDQ146" s="632"/>
      <c r="VDR146" s="632"/>
      <c r="VDS146" s="632"/>
      <c r="VDT146" s="632"/>
      <c r="VDU146" s="632"/>
      <c r="VDV146" s="632"/>
      <c r="VDW146" s="632"/>
      <c r="VDX146" s="632"/>
      <c r="VDY146" s="632"/>
      <c r="VDZ146" s="632"/>
      <c r="VEA146" s="632"/>
      <c r="VEB146" s="632"/>
      <c r="VEC146" s="632"/>
      <c r="VED146" s="632"/>
      <c r="VEE146" s="632"/>
      <c r="VEF146" s="632"/>
      <c r="VEG146" s="632"/>
      <c r="VEH146" s="632"/>
      <c r="VEI146" s="632"/>
      <c r="VEJ146" s="632"/>
      <c r="VEK146" s="632"/>
      <c r="VEL146" s="632"/>
      <c r="VEM146" s="632"/>
      <c r="VEN146" s="632"/>
      <c r="VEO146" s="632"/>
      <c r="VEP146" s="632"/>
      <c r="VEQ146" s="632"/>
      <c r="VER146" s="632"/>
      <c r="VES146" s="632"/>
      <c r="VET146" s="632"/>
      <c r="VEU146" s="632"/>
      <c r="VEV146" s="632"/>
      <c r="VEW146" s="632"/>
      <c r="VEX146" s="632"/>
      <c r="VEY146" s="632"/>
      <c r="VEZ146" s="632"/>
      <c r="VFA146" s="632"/>
      <c r="VFB146" s="632"/>
      <c r="VFC146" s="632"/>
      <c r="VFD146" s="632"/>
      <c r="VFE146" s="632"/>
      <c r="VFF146" s="632"/>
      <c r="VFG146" s="632"/>
      <c r="VFH146" s="632"/>
      <c r="VFI146" s="632"/>
      <c r="VFJ146" s="632"/>
      <c r="VFK146" s="632"/>
      <c r="VFL146" s="632"/>
      <c r="VFM146" s="632"/>
      <c r="VFN146" s="632"/>
      <c r="VFO146" s="632"/>
      <c r="VFP146" s="632"/>
      <c r="VFQ146" s="632"/>
      <c r="VFR146" s="632"/>
      <c r="VFS146" s="632"/>
      <c r="VFT146" s="632"/>
      <c r="VFU146" s="632"/>
      <c r="VFV146" s="632"/>
      <c r="VFW146" s="632"/>
      <c r="VFX146" s="632"/>
      <c r="VFY146" s="632"/>
      <c r="VFZ146" s="632"/>
      <c r="VGA146" s="632"/>
      <c r="VGB146" s="632"/>
      <c r="VGC146" s="632"/>
      <c r="VGD146" s="632"/>
      <c r="VGE146" s="632"/>
      <c r="VGF146" s="632"/>
      <c r="VGG146" s="632"/>
      <c r="VGH146" s="632"/>
      <c r="VGI146" s="632"/>
      <c r="VGJ146" s="632"/>
      <c r="VGK146" s="632"/>
      <c r="VGL146" s="632"/>
      <c r="VGM146" s="632"/>
      <c r="VGN146" s="632"/>
      <c r="VGO146" s="632"/>
      <c r="VGP146" s="632"/>
      <c r="VGQ146" s="632"/>
      <c r="VGR146" s="632"/>
      <c r="VGS146" s="632"/>
      <c r="VGT146" s="632"/>
      <c r="VGU146" s="632"/>
      <c r="VGV146" s="632"/>
      <c r="VGW146" s="632"/>
      <c r="VGX146" s="632"/>
      <c r="VGY146" s="632"/>
      <c r="VGZ146" s="632"/>
      <c r="VHA146" s="632"/>
      <c r="VHB146" s="632"/>
      <c r="VHC146" s="632"/>
      <c r="VHD146" s="632"/>
      <c r="VHE146" s="632"/>
      <c r="VHF146" s="632"/>
      <c r="VHG146" s="632"/>
      <c r="VHH146" s="632"/>
      <c r="VHI146" s="632"/>
      <c r="VHJ146" s="632"/>
      <c r="VHK146" s="632"/>
      <c r="VHL146" s="632"/>
      <c r="VHM146" s="632"/>
      <c r="VHN146" s="632"/>
      <c r="VHO146" s="632"/>
      <c r="VHP146" s="632"/>
      <c r="VHQ146" s="632"/>
      <c r="VHR146" s="632"/>
      <c r="VHS146" s="632"/>
      <c r="VHT146" s="632"/>
      <c r="VHU146" s="632"/>
      <c r="VHV146" s="632"/>
      <c r="VHW146" s="632"/>
      <c r="VHX146" s="632"/>
      <c r="VHY146" s="632"/>
      <c r="VHZ146" s="632"/>
      <c r="VIA146" s="632"/>
      <c r="VIB146" s="632"/>
      <c r="VIC146" s="632"/>
      <c r="VID146" s="632"/>
      <c r="VIE146" s="632"/>
      <c r="VIF146" s="632"/>
      <c r="VIG146" s="632"/>
      <c r="VIH146" s="632"/>
      <c r="VII146" s="632"/>
      <c r="VIJ146" s="632"/>
      <c r="VIK146" s="632"/>
      <c r="VIL146" s="632"/>
      <c r="VIM146" s="632"/>
      <c r="VIN146" s="632"/>
      <c r="VIO146" s="632"/>
      <c r="VIP146" s="632"/>
      <c r="VIQ146" s="632"/>
      <c r="VIR146" s="632"/>
      <c r="VIS146" s="632"/>
      <c r="VIT146" s="632"/>
      <c r="VIU146" s="632"/>
      <c r="VIV146" s="632"/>
      <c r="VIW146" s="632"/>
      <c r="VIX146" s="632"/>
      <c r="VIY146" s="632"/>
      <c r="VIZ146" s="632"/>
      <c r="VJA146" s="632"/>
      <c r="VJB146" s="632"/>
      <c r="VJC146" s="632"/>
      <c r="VJD146" s="632"/>
      <c r="VJE146" s="632"/>
      <c r="VJF146" s="632"/>
      <c r="VJG146" s="632"/>
      <c r="VJH146" s="632"/>
      <c r="VJI146" s="632"/>
      <c r="VJJ146" s="632"/>
      <c r="VJK146" s="632"/>
      <c r="VJL146" s="632"/>
      <c r="VJM146" s="632"/>
      <c r="VJN146" s="632"/>
      <c r="VJO146" s="632"/>
      <c r="VJP146" s="632"/>
      <c r="VJQ146" s="632"/>
      <c r="VJR146" s="632"/>
      <c r="VJS146" s="632"/>
      <c r="VJT146" s="632"/>
      <c r="VJU146" s="632"/>
      <c r="VJV146" s="632"/>
      <c r="VJW146" s="632"/>
      <c r="VJX146" s="632"/>
      <c r="VJY146" s="632"/>
      <c r="VJZ146" s="632"/>
      <c r="VKA146" s="632"/>
      <c r="VKB146" s="632"/>
      <c r="VKC146" s="632"/>
      <c r="VKD146" s="632"/>
      <c r="VKE146" s="632"/>
      <c r="VKF146" s="632"/>
      <c r="VKG146" s="632"/>
      <c r="VKH146" s="632"/>
      <c r="VKI146" s="632"/>
      <c r="VKJ146" s="632"/>
      <c r="VKK146" s="632"/>
      <c r="VKL146" s="632"/>
      <c r="VKM146" s="632"/>
      <c r="VKN146" s="632"/>
      <c r="VKO146" s="632"/>
      <c r="VKP146" s="632"/>
      <c r="VKQ146" s="632"/>
      <c r="VKR146" s="632"/>
      <c r="VKS146" s="632"/>
      <c r="VKT146" s="632"/>
      <c r="VKU146" s="632"/>
      <c r="VKV146" s="632"/>
      <c r="VKW146" s="632"/>
      <c r="VKX146" s="632"/>
      <c r="VKY146" s="632"/>
      <c r="VKZ146" s="632"/>
      <c r="VLA146" s="632"/>
      <c r="VLB146" s="632"/>
      <c r="VLC146" s="632"/>
      <c r="VLD146" s="632"/>
      <c r="VLE146" s="632"/>
      <c r="VLF146" s="632"/>
      <c r="VLG146" s="632"/>
      <c r="VLH146" s="632"/>
      <c r="VLI146" s="632"/>
      <c r="VLJ146" s="632"/>
      <c r="VLK146" s="632"/>
      <c r="VLL146" s="632"/>
      <c r="VLM146" s="632"/>
      <c r="VLN146" s="632"/>
      <c r="VLO146" s="632"/>
      <c r="VLP146" s="632"/>
      <c r="VLQ146" s="632"/>
      <c r="VLR146" s="632"/>
      <c r="VLS146" s="632"/>
      <c r="VLT146" s="632"/>
      <c r="VLU146" s="632"/>
      <c r="VLV146" s="632"/>
      <c r="VLW146" s="632"/>
      <c r="VLX146" s="632"/>
      <c r="VLY146" s="632"/>
      <c r="VLZ146" s="632"/>
      <c r="VMA146" s="632"/>
      <c r="VMB146" s="632"/>
      <c r="VMC146" s="632"/>
      <c r="VMD146" s="632"/>
      <c r="VME146" s="632"/>
      <c r="VMF146" s="632"/>
      <c r="VMG146" s="632"/>
      <c r="VMH146" s="632"/>
      <c r="VMI146" s="632"/>
      <c r="VMJ146" s="632"/>
      <c r="VMK146" s="632"/>
      <c r="VML146" s="632"/>
      <c r="VMM146" s="632"/>
      <c r="VMN146" s="632"/>
      <c r="VMO146" s="632"/>
      <c r="VMP146" s="632"/>
      <c r="VMQ146" s="632"/>
      <c r="VMR146" s="632"/>
      <c r="VMS146" s="632"/>
      <c r="VMT146" s="632"/>
      <c r="VMU146" s="632"/>
      <c r="VMV146" s="632"/>
      <c r="VMW146" s="632"/>
      <c r="VMX146" s="632"/>
      <c r="VMY146" s="632"/>
      <c r="VMZ146" s="632"/>
      <c r="VNA146" s="632"/>
      <c r="VNB146" s="632"/>
      <c r="VNC146" s="632"/>
      <c r="VND146" s="632"/>
      <c r="VNE146" s="632"/>
      <c r="VNF146" s="632"/>
      <c r="VNG146" s="632"/>
      <c r="VNH146" s="632"/>
      <c r="VNI146" s="632"/>
      <c r="VNJ146" s="632"/>
      <c r="VNK146" s="632"/>
      <c r="VNL146" s="632"/>
      <c r="VNM146" s="632"/>
      <c r="VNN146" s="632"/>
      <c r="VNO146" s="632"/>
      <c r="VNP146" s="632"/>
      <c r="VNQ146" s="632"/>
      <c r="VNR146" s="632"/>
      <c r="VNS146" s="632"/>
      <c r="VNT146" s="632"/>
      <c r="VNU146" s="632"/>
      <c r="VNV146" s="632"/>
      <c r="VNW146" s="632"/>
      <c r="VNX146" s="632"/>
      <c r="VNY146" s="632"/>
      <c r="VNZ146" s="632"/>
      <c r="VOA146" s="632"/>
      <c r="VOB146" s="632"/>
      <c r="VOC146" s="632"/>
      <c r="VOD146" s="632"/>
      <c r="VOE146" s="632"/>
      <c r="VOF146" s="632"/>
      <c r="VOG146" s="632"/>
      <c r="VOH146" s="632"/>
      <c r="VOI146" s="632"/>
      <c r="VOJ146" s="632"/>
      <c r="VOK146" s="632"/>
      <c r="VOL146" s="632"/>
      <c r="VOM146" s="632"/>
      <c r="VON146" s="632"/>
      <c r="VOO146" s="632"/>
      <c r="VOP146" s="632"/>
      <c r="VOQ146" s="632"/>
      <c r="VOR146" s="632"/>
      <c r="VOS146" s="632"/>
      <c r="VOT146" s="632"/>
      <c r="VOU146" s="632"/>
      <c r="VOV146" s="632"/>
      <c r="VOW146" s="632"/>
      <c r="VOX146" s="632"/>
      <c r="VOY146" s="632"/>
      <c r="VOZ146" s="632"/>
      <c r="VPA146" s="632"/>
      <c r="VPB146" s="632"/>
      <c r="VPC146" s="632"/>
      <c r="VPD146" s="632"/>
      <c r="VPE146" s="632"/>
      <c r="VPF146" s="632"/>
      <c r="VPG146" s="632"/>
      <c r="VPH146" s="632"/>
      <c r="VPI146" s="632"/>
      <c r="VPJ146" s="632"/>
      <c r="VPK146" s="632"/>
      <c r="VPL146" s="632"/>
      <c r="VPM146" s="632"/>
      <c r="VPN146" s="632"/>
      <c r="VPO146" s="632"/>
      <c r="VPP146" s="632"/>
      <c r="VPQ146" s="632"/>
      <c r="VPR146" s="632"/>
      <c r="VPS146" s="632"/>
      <c r="VPT146" s="632"/>
      <c r="VPU146" s="632"/>
      <c r="VPV146" s="632"/>
      <c r="VPW146" s="632"/>
      <c r="VPX146" s="632"/>
      <c r="VPY146" s="632"/>
      <c r="VPZ146" s="632"/>
      <c r="VQA146" s="632"/>
      <c r="VQB146" s="632"/>
      <c r="VQC146" s="632"/>
      <c r="VQD146" s="632"/>
      <c r="VQE146" s="632"/>
      <c r="VQF146" s="632"/>
      <c r="VQG146" s="632"/>
      <c r="VQH146" s="632"/>
      <c r="VQI146" s="632"/>
      <c r="VQJ146" s="632"/>
      <c r="VQK146" s="632"/>
      <c r="VQL146" s="632"/>
      <c r="VQM146" s="632"/>
      <c r="VQN146" s="632"/>
      <c r="VQO146" s="632"/>
      <c r="VQP146" s="632"/>
      <c r="VQQ146" s="632"/>
      <c r="VQR146" s="632"/>
      <c r="VQS146" s="632"/>
      <c r="VQT146" s="632"/>
      <c r="VQU146" s="632"/>
      <c r="VQV146" s="632"/>
      <c r="VQW146" s="632"/>
      <c r="VQX146" s="632"/>
      <c r="VQY146" s="632"/>
      <c r="VQZ146" s="632"/>
      <c r="VRA146" s="632"/>
      <c r="VRB146" s="632"/>
      <c r="VRC146" s="632"/>
      <c r="VRD146" s="632"/>
      <c r="VRE146" s="632"/>
      <c r="VRF146" s="632"/>
      <c r="VRG146" s="632"/>
      <c r="VRH146" s="632"/>
      <c r="VRI146" s="632"/>
      <c r="VRJ146" s="632"/>
      <c r="VRK146" s="632"/>
      <c r="VRL146" s="632"/>
      <c r="VRM146" s="632"/>
      <c r="VRN146" s="632"/>
      <c r="VRO146" s="632"/>
      <c r="VRP146" s="632"/>
      <c r="VRQ146" s="632"/>
      <c r="VRR146" s="632"/>
      <c r="VRS146" s="632"/>
      <c r="VRT146" s="632"/>
      <c r="VRU146" s="632"/>
      <c r="VRV146" s="632"/>
      <c r="VRW146" s="632"/>
      <c r="VRX146" s="632"/>
      <c r="VRY146" s="632"/>
      <c r="VRZ146" s="632"/>
      <c r="VSA146" s="632"/>
      <c r="VSB146" s="632"/>
      <c r="VSC146" s="632"/>
      <c r="VSD146" s="632"/>
      <c r="VSE146" s="632"/>
      <c r="VSF146" s="632"/>
      <c r="VSG146" s="632"/>
      <c r="VSH146" s="632"/>
      <c r="VSI146" s="632"/>
      <c r="VSJ146" s="632"/>
      <c r="VSK146" s="632"/>
      <c r="VSL146" s="632"/>
      <c r="VSM146" s="632"/>
      <c r="VSN146" s="632"/>
      <c r="VSO146" s="632"/>
      <c r="VSP146" s="632"/>
      <c r="VSQ146" s="632"/>
      <c r="VSR146" s="632"/>
      <c r="VSS146" s="632"/>
      <c r="VST146" s="632"/>
      <c r="VSU146" s="632"/>
      <c r="VSV146" s="632"/>
      <c r="VSW146" s="632"/>
      <c r="VSX146" s="632"/>
      <c r="VSY146" s="632"/>
      <c r="VSZ146" s="632"/>
      <c r="VTA146" s="632"/>
      <c r="VTB146" s="632"/>
      <c r="VTC146" s="632"/>
      <c r="VTD146" s="632"/>
      <c r="VTE146" s="632"/>
      <c r="VTF146" s="632"/>
      <c r="VTG146" s="632"/>
      <c r="VTH146" s="632"/>
      <c r="VTI146" s="632"/>
      <c r="VTJ146" s="632"/>
      <c r="VTK146" s="632"/>
      <c r="VTL146" s="632"/>
      <c r="VTM146" s="632"/>
      <c r="VTN146" s="632"/>
      <c r="VTO146" s="632"/>
      <c r="VTP146" s="632"/>
      <c r="VTQ146" s="632"/>
      <c r="VTR146" s="632"/>
      <c r="VTS146" s="632"/>
      <c r="VTT146" s="632"/>
      <c r="VTU146" s="632"/>
      <c r="VTV146" s="632"/>
      <c r="VTW146" s="632"/>
      <c r="VTX146" s="632"/>
      <c r="VTY146" s="632"/>
      <c r="VTZ146" s="632"/>
      <c r="VUA146" s="632"/>
      <c r="VUB146" s="632"/>
      <c r="VUC146" s="632"/>
      <c r="VUD146" s="632"/>
      <c r="VUE146" s="632"/>
      <c r="VUF146" s="632"/>
      <c r="VUG146" s="632"/>
      <c r="VUH146" s="632"/>
      <c r="VUI146" s="632"/>
      <c r="VUJ146" s="632"/>
      <c r="VUK146" s="632"/>
      <c r="VUL146" s="632"/>
      <c r="VUM146" s="632"/>
      <c r="VUN146" s="632"/>
      <c r="VUO146" s="632"/>
      <c r="VUP146" s="632"/>
      <c r="VUQ146" s="632"/>
      <c r="VUR146" s="632"/>
      <c r="VUS146" s="632"/>
      <c r="VUT146" s="632"/>
      <c r="VUU146" s="632"/>
      <c r="VUV146" s="632"/>
      <c r="VUW146" s="632"/>
      <c r="VUX146" s="632"/>
      <c r="VUY146" s="632"/>
      <c r="VUZ146" s="632"/>
      <c r="VVA146" s="632"/>
      <c r="VVB146" s="632"/>
      <c r="VVC146" s="632"/>
      <c r="VVD146" s="632"/>
      <c r="VVE146" s="632"/>
      <c r="VVF146" s="632"/>
      <c r="VVG146" s="632"/>
      <c r="VVH146" s="632"/>
      <c r="VVI146" s="632"/>
      <c r="VVJ146" s="632"/>
      <c r="VVK146" s="632"/>
      <c r="VVL146" s="632"/>
      <c r="VVM146" s="632"/>
      <c r="VVN146" s="632"/>
      <c r="VVO146" s="632"/>
      <c r="VVP146" s="632"/>
      <c r="VVQ146" s="632"/>
      <c r="VVR146" s="632"/>
      <c r="VVS146" s="632"/>
      <c r="VVT146" s="632"/>
      <c r="VVU146" s="632"/>
      <c r="VVV146" s="632"/>
      <c r="VVW146" s="632"/>
      <c r="VVX146" s="632"/>
      <c r="VVY146" s="632"/>
      <c r="VVZ146" s="632"/>
      <c r="VWA146" s="632"/>
      <c r="VWB146" s="632"/>
      <c r="VWC146" s="632"/>
      <c r="VWD146" s="632"/>
      <c r="VWE146" s="632"/>
      <c r="VWF146" s="632"/>
      <c r="VWG146" s="632"/>
      <c r="VWH146" s="632"/>
      <c r="VWI146" s="632"/>
      <c r="VWJ146" s="632"/>
      <c r="VWK146" s="632"/>
      <c r="VWL146" s="632"/>
      <c r="VWM146" s="632"/>
      <c r="VWN146" s="632"/>
      <c r="VWO146" s="632"/>
      <c r="VWP146" s="632"/>
      <c r="VWQ146" s="632"/>
      <c r="VWR146" s="632"/>
      <c r="VWS146" s="632"/>
      <c r="VWT146" s="632"/>
      <c r="VWU146" s="632"/>
      <c r="VWV146" s="632"/>
      <c r="VWW146" s="632"/>
      <c r="VWX146" s="632"/>
      <c r="VWY146" s="632"/>
      <c r="VWZ146" s="632"/>
      <c r="VXA146" s="632"/>
      <c r="VXB146" s="632"/>
      <c r="VXC146" s="632"/>
      <c r="VXD146" s="632"/>
      <c r="VXE146" s="632"/>
      <c r="VXF146" s="632"/>
      <c r="VXG146" s="632"/>
      <c r="VXH146" s="632"/>
      <c r="VXI146" s="632"/>
      <c r="VXJ146" s="632"/>
      <c r="VXK146" s="632"/>
      <c r="VXL146" s="632"/>
      <c r="VXM146" s="632"/>
      <c r="VXN146" s="632"/>
      <c r="VXO146" s="632"/>
      <c r="VXP146" s="632"/>
      <c r="VXQ146" s="632"/>
      <c r="VXR146" s="632"/>
      <c r="VXS146" s="632"/>
      <c r="VXT146" s="632"/>
      <c r="VXU146" s="632"/>
      <c r="VXV146" s="632"/>
      <c r="VXW146" s="632"/>
      <c r="VXX146" s="632"/>
      <c r="VXY146" s="632"/>
      <c r="VXZ146" s="632"/>
      <c r="VYA146" s="632"/>
      <c r="VYB146" s="632"/>
      <c r="VYC146" s="632"/>
      <c r="VYD146" s="632"/>
      <c r="VYE146" s="632"/>
      <c r="VYF146" s="632"/>
      <c r="VYG146" s="632"/>
      <c r="VYH146" s="632"/>
      <c r="VYI146" s="632"/>
      <c r="VYJ146" s="632"/>
      <c r="VYK146" s="632"/>
      <c r="VYL146" s="632"/>
      <c r="VYM146" s="632"/>
      <c r="VYN146" s="632"/>
      <c r="VYO146" s="632"/>
      <c r="VYP146" s="632"/>
      <c r="VYQ146" s="632"/>
      <c r="VYR146" s="632"/>
      <c r="VYS146" s="632"/>
      <c r="VYT146" s="632"/>
      <c r="VYU146" s="632"/>
      <c r="VYV146" s="632"/>
      <c r="VYW146" s="632"/>
      <c r="VYX146" s="632"/>
      <c r="VYY146" s="632"/>
      <c r="VYZ146" s="632"/>
      <c r="VZA146" s="632"/>
      <c r="VZB146" s="632"/>
      <c r="VZC146" s="632"/>
      <c r="VZD146" s="632"/>
      <c r="VZE146" s="632"/>
      <c r="VZF146" s="632"/>
      <c r="VZG146" s="632"/>
      <c r="VZH146" s="632"/>
      <c r="VZI146" s="632"/>
      <c r="VZJ146" s="632"/>
      <c r="VZK146" s="632"/>
      <c r="VZL146" s="632"/>
      <c r="VZM146" s="632"/>
      <c r="VZN146" s="632"/>
      <c r="VZO146" s="632"/>
      <c r="VZP146" s="632"/>
      <c r="VZQ146" s="632"/>
      <c r="VZR146" s="632"/>
      <c r="VZS146" s="632"/>
      <c r="VZT146" s="632"/>
      <c r="VZU146" s="632"/>
      <c r="VZV146" s="632"/>
      <c r="VZW146" s="632"/>
      <c r="VZX146" s="632"/>
      <c r="VZY146" s="632"/>
      <c r="VZZ146" s="632"/>
      <c r="WAA146" s="632"/>
      <c r="WAB146" s="632"/>
      <c r="WAC146" s="632"/>
      <c r="WAD146" s="632"/>
      <c r="WAE146" s="632"/>
      <c r="WAF146" s="632"/>
      <c r="WAG146" s="632"/>
      <c r="WAH146" s="632"/>
      <c r="WAI146" s="632"/>
      <c r="WAJ146" s="632"/>
      <c r="WAK146" s="632"/>
      <c r="WAL146" s="632"/>
      <c r="WAM146" s="632"/>
      <c r="WAN146" s="632"/>
      <c r="WAO146" s="632"/>
      <c r="WAP146" s="632"/>
      <c r="WAQ146" s="632"/>
      <c r="WAR146" s="632"/>
      <c r="WAS146" s="632"/>
      <c r="WAT146" s="632"/>
      <c r="WAU146" s="632"/>
      <c r="WAV146" s="632"/>
      <c r="WAW146" s="632"/>
      <c r="WAX146" s="632"/>
      <c r="WAY146" s="632"/>
      <c r="WAZ146" s="632"/>
      <c r="WBA146" s="632"/>
      <c r="WBB146" s="632"/>
      <c r="WBC146" s="632"/>
      <c r="WBD146" s="632"/>
      <c r="WBE146" s="632"/>
      <c r="WBF146" s="632"/>
      <c r="WBG146" s="632"/>
      <c r="WBH146" s="632"/>
      <c r="WBI146" s="632"/>
      <c r="WBJ146" s="632"/>
      <c r="WBK146" s="632"/>
      <c r="WBL146" s="632"/>
      <c r="WBM146" s="632"/>
      <c r="WBN146" s="632"/>
      <c r="WBO146" s="632"/>
      <c r="WBP146" s="632"/>
      <c r="WBQ146" s="632"/>
      <c r="WBR146" s="632"/>
      <c r="WBS146" s="632"/>
      <c r="WBT146" s="632"/>
      <c r="WBU146" s="632"/>
      <c r="WBV146" s="632"/>
      <c r="WBW146" s="632"/>
      <c r="WBX146" s="632"/>
      <c r="WBY146" s="632"/>
      <c r="WBZ146" s="632"/>
      <c r="WCA146" s="632"/>
      <c r="WCB146" s="632"/>
      <c r="WCC146" s="632"/>
      <c r="WCD146" s="632"/>
      <c r="WCE146" s="632"/>
      <c r="WCF146" s="632"/>
      <c r="WCG146" s="632"/>
      <c r="WCH146" s="632"/>
      <c r="WCI146" s="632"/>
      <c r="WCJ146" s="632"/>
      <c r="WCK146" s="632"/>
      <c r="WCL146" s="632"/>
      <c r="WCM146" s="632"/>
      <c r="WCN146" s="632"/>
      <c r="WCO146" s="632"/>
      <c r="WCP146" s="632"/>
      <c r="WCQ146" s="632"/>
      <c r="WCR146" s="632"/>
      <c r="WCS146" s="632"/>
      <c r="WCT146" s="632"/>
      <c r="WCU146" s="632"/>
      <c r="WCV146" s="632"/>
      <c r="WCW146" s="632"/>
      <c r="WCX146" s="632"/>
      <c r="WCY146" s="632"/>
      <c r="WCZ146" s="632"/>
      <c r="WDA146" s="632"/>
      <c r="WDB146" s="632"/>
      <c r="WDC146" s="632"/>
      <c r="WDD146" s="632"/>
      <c r="WDE146" s="632"/>
      <c r="WDF146" s="632"/>
      <c r="WDG146" s="632"/>
      <c r="WDH146" s="632"/>
      <c r="WDI146" s="632"/>
      <c r="WDJ146" s="632"/>
      <c r="WDK146" s="632"/>
      <c r="WDL146" s="632"/>
      <c r="WDM146" s="632"/>
      <c r="WDN146" s="632"/>
      <c r="WDO146" s="632"/>
      <c r="WDP146" s="632"/>
      <c r="WDQ146" s="632"/>
      <c r="WDR146" s="632"/>
      <c r="WDS146" s="632"/>
      <c r="WDT146" s="632"/>
      <c r="WDU146" s="632"/>
      <c r="WDV146" s="632"/>
      <c r="WDW146" s="632"/>
      <c r="WDX146" s="632"/>
      <c r="WDY146" s="632"/>
      <c r="WDZ146" s="632"/>
      <c r="WEA146" s="632"/>
      <c r="WEB146" s="632"/>
      <c r="WEC146" s="632"/>
      <c r="WED146" s="632"/>
      <c r="WEE146" s="632"/>
      <c r="WEF146" s="632"/>
      <c r="WEG146" s="632"/>
      <c r="WEH146" s="632"/>
      <c r="WEI146" s="632"/>
      <c r="WEJ146" s="632"/>
      <c r="WEK146" s="632"/>
      <c r="WEL146" s="632"/>
      <c r="WEM146" s="632"/>
      <c r="WEN146" s="632"/>
      <c r="WEO146" s="632"/>
      <c r="WEP146" s="632"/>
      <c r="WEQ146" s="632"/>
      <c r="WER146" s="632"/>
      <c r="WES146" s="632"/>
      <c r="WET146" s="632"/>
      <c r="WEU146" s="632"/>
      <c r="WEV146" s="632"/>
      <c r="WEW146" s="632"/>
      <c r="WEX146" s="632"/>
      <c r="WEY146" s="632"/>
      <c r="WEZ146" s="632"/>
      <c r="WFA146" s="632"/>
      <c r="WFB146" s="632"/>
      <c r="WFC146" s="632"/>
      <c r="WFD146" s="632"/>
      <c r="WFE146" s="632"/>
      <c r="WFF146" s="632"/>
      <c r="WFG146" s="632"/>
      <c r="WFH146" s="632"/>
      <c r="WFI146" s="632"/>
      <c r="WFJ146" s="632"/>
      <c r="WFK146" s="632"/>
      <c r="WFL146" s="632"/>
      <c r="WFM146" s="632"/>
      <c r="WFN146" s="632"/>
      <c r="WFO146" s="632"/>
      <c r="WFP146" s="632"/>
      <c r="WFQ146" s="632"/>
      <c r="WFR146" s="632"/>
      <c r="WFS146" s="632"/>
      <c r="WFT146" s="632"/>
      <c r="WFU146" s="632"/>
      <c r="WFV146" s="632"/>
      <c r="WFW146" s="632"/>
      <c r="WFX146" s="632"/>
      <c r="WFY146" s="632"/>
      <c r="WFZ146" s="632"/>
      <c r="WGA146" s="632"/>
      <c r="WGB146" s="632"/>
      <c r="WGC146" s="632"/>
      <c r="WGD146" s="632"/>
      <c r="WGE146" s="632"/>
      <c r="WGF146" s="632"/>
      <c r="WGG146" s="632"/>
      <c r="WGH146" s="632"/>
      <c r="WGI146" s="632"/>
      <c r="WGJ146" s="632"/>
      <c r="WGK146" s="632"/>
      <c r="WGL146" s="632"/>
      <c r="WGM146" s="632"/>
      <c r="WGN146" s="632"/>
      <c r="WGO146" s="632"/>
      <c r="WGP146" s="632"/>
      <c r="WGQ146" s="632"/>
      <c r="WGR146" s="632"/>
      <c r="WGS146" s="632"/>
      <c r="WGT146" s="632"/>
      <c r="WGU146" s="632"/>
      <c r="WGV146" s="632"/>
      <c r="WGW146" s="632"/>
      <c r="WGX146" s="632"/>
      <c r="WGY146" s="632"/>
      <c r="WGZ146" s="632"/>
      <c r="WHA146" s="632"/>
      <c r="WHB146" s="632"/>
      <c r="WHC146" s="632"/>
      <c r="WHD146" s="632"/>
      <c r="WHE146" s="632"/>
      <c r="WHF146" s="632"/>
      <c r="WHG146" s="632"/>
      <c r="WHH146" s="632"/>
      <c r="WHI146" s="632"/>
      <c r="WHJ146" s="632"/>
      <c r="WHK146" s="632"/>
      <c r="WHL146" s="632"/>
      <c r="WHM146" s="632"/>
      <c r="WHN146" s="632"/>
      <c r="WHO146" s="632"/>
      <c r="WHP146" s="632"/>
      <c r="WHQ146" s="632"/>
      <c r="WHR146" s="632"/>
      <c r="WHS146" s="632"/>
      <c r="WHT146" s="632"/>
      <c r="WHU146" s="632"/>
      <c r="WHV146" s="632"/>
      <c r="WHW146" s="632"/>
      <c r="WHX146" s="632"/>
      <c r="WHY146" s="632"/>
      <c r="WHZ146" s="632"/>
      <c r="WIA146" s="632"/>
      <c r="WIB146" s="632"/>
      <c r="WIC146" s="632"/>
      <c r="WID146" s="632"/>
      <c r="WIE146" s="632"/>
      <c r="WIF146" s="632"/>
      <c r="WIG146" s="632"/>
      <c r="WIH146" s="632"/>
      <c r="WII146" s="632"/>
      <c r="WIJ146" s="632"/>
      <c r="WIK146" s="632"/>
      <c r="WIL146" s="632"/>
      <c r="WIM146" s="632"/>
      <c r="WIN146" s="632"/>
      <c r="WIO146" s="632"/>
      <c r="WIP146" s="632"/>
      <c r="WIQ146" s="632"/>
      <c r="WIR146" s="632"/>
      <c r="WIS146" s="632"/>
      <c r="WIT146" s="632"/>
      <c r="WIU146" s="632"/>
      <c r="WIV146" s="632"/>
      <c r="WIW146" s="632"/>
      <c r="WIX146" s="632"/>
      <c r="WIY146" s="632"/>
      <c r="WIZ146" s="632"/>
      <c r="WJA146" s="632"/>
      <c r="WJB146" s="632"/>
      <c r="WJC146" s="632"/>
      <c r="WJD146" s="632"/>
      <c r="WJE146" s="632"/>
      <c r="WJF146" s="632"/>
      <c r="WJG146" s="632"/>
      <c r="WJH146" s="632"/>
      <c r="WJI146" s="632"/>
      <c r="WJJ146" s="632"/>
      <c r="WJK146" s="632"/>
      <c r="WJL146" s="632"/>
      <c r="WJM146" s="632"/>
      <c r="WJN146" s="632"/>
      <c r="WJO146" s="632"/>
      <c r="WJP146" s="632"/>
      <c r="WJQ146" s="632"/>
      <c r="WJR146" s="632"/>
      <c r="WJS146" s="632"/>
      <c r="WJT146" s="632"/>
      <c r="WJU146" s="632"/>
      <c r="WJV146" s="632"/>
      <c r="WJW146" s="632"/>
      <c r="WJX146" s="632"/>
      <c r="WJY146" s="632"/>
      <c r="WJZ146" s="632"/>
      <c r="WKA146" s="632"/>
      <c r="WKB146" s="632"/>
      <c r="WKC146" s="632"/>
      <c r="WKD146" s="632"/>
      <c r="WKE146" s="632"/>
      <c r="WKF146" s="632"/>
      <c r="WKG146" s="632"/>
      <c r="WKH146" s="632"/>
      <c r="WKI146" s="632"/>
      <c r="WKJ146" s="632"/>
      <c r="WKK146" s="632"/>
      <c r="WKL146" s="632"/>
      <c r="WKM146" s="632"/>
      <c r="WKN146" s="632"/>
      <c r="WKO146" s="632"/>
      <c r="WKP146" s="632"/>
      <c r="WKQ146" s="632"/>
      <c r="WKR146" s="632"/>
      <c r="WKS146" s="632"/>
      <c r="WKT146" s="632"/>
      <c r="WKU146" s="632"/>
      <c r="WKV146" s="632"/>
      <c r="WKW146" s="632"/>
      <c r="WKX146" s="632"/>
      <c r="WKY146" s="632"/>
      <c r="WKZ146" s="632"/>
      <c r="WLA146" s="632"/>
      <c r="WLB146" s="632"/>
      <c r="WLC146" s="632"/>
      <c r="WLD146" s="632"/>
      <c r="WLE146" s="632"/>
      <c r="WLF146" s="632"/>
      <c r="WLG146" s="632"/>
      <c r="WLH146" s="632"/>
      <c r="WLI146" s="632"/>
      <c r="WLJ146" s="632"/>
      <c r="WLK146" s="632"/>
      <c r="WLL146" s="632"/>
      <c r="WLM146" s="632"/>
      <c r="WLN146" s="632"/>
      <c r="WLO146" s="632"/>
      <c r="WLP146" s="632"/>
      <c r="WLQ146" s="632"/>
      <c r="WLR146" s="632"/>
      <c r="WLS146" s="632"/>
      <c r="WLT146" s="632"/>
      <c r="WLU146" s="632"/>
      <c r="WLV146" s="632"/>
      <c r="WLW146" s="632"/>
      <c r="WLX146" s="632"/>
      <c r="WLY146" s="632"/>
      <c r="WLZ146" s="632"/>
      <c r="WMA146" s="632"/>
      <c r="WMB146" s="632"/>
      <c r="WMC146" s="632"/>
      <c r="WMD146" s="632"/>
      <c r="WME146" s="632"/>
      <c r="WMF146" s="632"/>
      <c r="WMG146" s="632"/>
      <c r="WMH146" s="632"/>
      <c r="WMI146" s="632"/>
      <c r="WMJ146" s="632"/>
      <c r="WMK146" s="632"/>
      <c r="WML146" s="632"/>
      <c r="WMM146" s="632"/>
      <c r="WMN146" s="632"/>
      <c r="WMO146" s="632"/>
      <c r="WMP146" s="632"/>
      <c r="WMQ146" s="632"/>
      <c r="WMR146" s="632"/>
      <c r="WMS146" s="632"/>
      <c r="WMT146" s="632"/>
      <c r="WMU146" s="632"/>
      <c r="WMV146" s="632"/>
      <c r="WMW146" s="632"/>
      <c r="WMX146" s="632"/>
      <c r="WMY146" s="632"/>
      <c r="WMZ146" s="632"/>
      <c r="WNA146" s="632"/>
      <c r="WNB146" s="632"/>
      <c r="WNC146" s="632"/>
      <c r="WND146" s="632"/>
      <c r="WNE146" s="632"/>
      <c r="WNF146" s="632"/>
      <c r="WNG146" s="632"/>
      <c r="WNH146" s="632"/>
      <c r="WNI146" s="632"/>
      <c r="WNJ146" s="632"/>
      <c r="WNK146" s="632"/>
      <c r="WNL146" s="632"/>
      <c r="WNM146" s="632"/>
      <c r="WNN146" s="632"/>
      <c r="WNO146" s="632"/>
      <c r="WNP146" s="632"/>
      <c r="WNQ146" s="632"/>
      <c r="WNR146" s="632"/>
      <c r="WNS146" s="632"/>
      <c r="WNT146" s="632"/>
      <c r="WNU146" s="632"/>
      <c r="WNV146" s="632"/>
      <c r="WNW146" s="632"/>
      <c r="WNX146" s="632"/>
      <c r="WNY146" s="632"/>
      <c r="WNZ146" s="632"/>
      <c r="WOA146" s="632"/>
      <c r="WOB146" s="632"/>
      <c r="WOC146" s="632"/>
      <c r="WOD146" s="632"/>
      <c r="WOE146" s="632"/>
      <c r="WOF146" s="632"/>
      <c r="WOG146" s="632"/>
      <c r="WOH146" s="632"/>
      <c r="WOI146" s="632"/>
      <c r="WOJ146" s="632"/>
      <c r="WOK146" s="632"/>
      <c r="WOL146" s="632"/>
      <c r="WOM146" s="632"/>
      <c r="WON146" s="632"/>
      <c r="WOO146" s="632"/>
      <c r="WOP146" s="632"/>
      <c r="WOQ146" s="632"/>
      <c r="WOR146" s="632"/>
      <c r="WOS146" s="632"/>
      <c r="WOT146" s="632"/>
      <c r="WOU146" s="632"/>
      <c r="WOV146" s="632"/>
      <c r="WOW146" s="632"/>
      <c r="WOX146" s="632"/>
      <c r="WOY146" s="632"/>
      <c r="WOZ146" s="632"/>
      <c r="WPA146" s="632"/>
      <c r="WPB146" s="632"/>
      <c r="WPC146" s="632"/>
      <c r="WPD146" s="632"/>
      <c r="WPE146" s="632"/>
      <c r="WPF146" s="632"/>
      <c r="WPG146" s="632"/>
      <c r="WPH146" s="632"/>
      <c r="WPI146" s="632"/>
      <c r="WPJ146" s="632"/>
      <c r="WPK146" s="632"/>
      <c r="WPL146" s="632"/>
      <c r="WPM146" s="632"/>
      <c r="WPN146" s="632"/>
      <c r="WPO146" s="632"/>
      <c r="WPP146" s="632"/>
      <c r="WPQ146" s="632"/>
      <c r="WPR146" s="632"/>
      <c r="WPS146" s="632"/>
      <c r="WPT146" s="632"/>
      <c r="WPU146" s="632"/>
      <c r="WPV146" s="632"/>
      <c r="WPW146" s="632"/>
      <c r="WPX146" s="632"/>
      <c r="WPY146" s="632"/>
      <c r="WPZ146" s="632"/>
      <c r="WQA146" s="632"/>
      <c r="WQB146" s="632"/>
      <c r="WQC146" s="632"/>
      <c r="WQD146" s="632"/>
      <c r="WQE146" s="632"/>
      <c r="WQF146" s="632"/>
      <c r="WQG146" s="632"/>
      <c r="WQH146" s="632"/>
      <c r="WQI146" s="632"/>
      <c r="WQJ146" s="632"/>
      <c r="WQK146" s="632"/>
      <c r="WQL146" s="632"/>
      <c r="WQM146" s="632"/>
      <c r="WQN146" s="632"/>
      <c r="WQO146" s="632"/>
      <c r="WQP146" s="632"/>
      <c r="WQQ146" s="632"/>
      <c r="WQR146" s="632"/>
      <c r="WQS146" s="632"/>
      <c r="WQT146" s="632"/>
      <c r="WQU146" s="632"/>
      <c r="WQV146" s="632"/>
      <c r="WQW146" s="632"/>
      <c r="WQX146" s="632"/>
      <c r="WQY146" s="632"/>
      <c r="WQZ146" s="632"/>
      <c r="WRA146" s="632"/>
      <c r="WRB146" s="632"/>
      <c r="WRC146" s="632"/>
      <c r="WRD146" s="632"/>
      <c r="WRE146" s="632"/>
      <c r="WRF146" s="632"/>
      <c r="WRG146" s="632"/>
      <c r="WRH146" s="632"/>
      <c r="WRI146" s="632"/>
      <c r="WRJ146" s="632"/>
      <c r="WRK146" s="632"/>
      <c r="WRL146" s="632"/>
      <c r="WRM146" s="632"/>
      <c r="WRN146" s="632"/>
      <c r="WRO146" s="632"/>
      <c r="WRP146" s="632"/>
      <c r="WRQ146" s="632"/>
      <c r="WRR146" s="632"/>
      <c r="WRS146" s="632"/>
      <c r="WRT146" s="632"/>
      <c r="WRU146" s="632"/>
      <c r="WRV146" s="632"/>
      <c r="WRW146" s="632"/>
      <c r="WRX146" s="632"/>
      <c r="WRY146" s="632"/>
      <c r="WRZ146" s="632"/>
      <c r="WSA146" s="632"/>
      <c r="WSB146" s="632"/>
      <c r="WSC146" s="632"/>
      <c r="WSD146" s="632"/>
      <c r="WSE146" s="632"/>
      <c r="WSF146" s="632"/>
      <c r="WSG146" s="632"/>
      <c r="WSH146" s="632"/>
      <c r="WSI146" s="632"/>
      <c r="WSJ146" s="632"/>
      <c r="WSK146" s="632"/>
      <c r="WSL146" s="632"/>
      <c r="WSM146" s="632"/>
      <c r="WSN146" s="632"/>
      <c r="WSO146" s="632"/>
      <c r="WSP146" s="632"/>
      <c r="WSQ146" s="632"/>
      <c r="WSR146" s="632"/>
      <c r="WSS146" s="632"/>
      <c r="WST146" s="632"/>
      <c r="WSU146" s="632"/>
      <c r="WSV146" s="632"/>
      <c r="WSW146" s="632"/>
      <c r="WSX146" s="632"/>
      <c r="WSY146" s="632"/>
      <c r="WSZ146" s="632"/>
      <c r="WTA146" s="632"/>
      <c r="WTB146" s="632"/>
      <c r="WTC146" s="632"/>
      <c r="WTD146" s="632"/>
      <c r="WTE146" s="632"/>
      <c r="WTF146" s="632"/>
      <c r="WTG146" s="632"/>
      <c r="WTH146" s="632"/>
      <c r="WTI146" s="632"/>
      <c r="WTJ146" s="632"/>
      <c r="WTK146" s="632"/>
      <c r="WTL146" s="632"/>
      <c r="WTM146" s="632"/>
      <c r="WTN146" s="632"/>
      <c r="WTO146" s="632"/>
      <c r="WTP146" s="632"/>
      <c r="WTQ146" s="632"/>
      <c r="WTR146" s="632"/>
      <c r="WTS146" s="632"/>
      <c r="WTT146" s="632"/>
      <c r="WTU146" s="632"/>
      <c r="WTV146" s="632"/>
      <c r="WTW146" s="632"/>
      <c r="WTX146" s="632"/>
      <c r="WTY146" s="632"/>
      <c r="WTZ146" s="632"/>
      <c r="WUA146" s="632"/>
      <c r="WUB146" s="632"/>
      <c r="WUC146" s="632"/>
      <c r="WUD146" s="632"/>
      <c r="WUE146" s="632"/>
      <c r="WUF146" s="632"/>
      <c r="WUG146" s="632"/>
      <c r="WUH146" s="632"/>
      <c r="WUI146" s="632"/>
      <c r="WUJ146" s="632"/>
      <c r="WUK146" s="632"/>
      <c r="WUL146" s="632"/>
      <c r="WUM146" s="632"/>
      <c r="WUN146" s="632"/>
      <c r="WUO146" s="632"/>
      <c r="WUP146" s="632"/>
      <c r="WUQ146" s="632"/>
      <c r="WUR146" s="632"/>
      <c r="WUS146" s="632"/>
      <c r="WUT146" s="632"/>
      <c r="WUU146" s="632"/>
      <c r="WUV146" s="632"/>
      <c r="WUW146" s="632"/>
      <c r="WUX146" s="632"/>
      <c r="WUY146" s="632"/>
      <c r="WUZ146" s="632"/>
      <c r="WVA146" s="632"/>
      <c r="WVB146" s="632"/>
      <c r="WVC146" s="632"/>
      <c r="WVD146" s="632"/>
      <c r="WVE146" s="632"/>
      <c r="WVF146" s="632"/>
      <c r="WVG146" s="632"/>
      <c r="WVH146" s="632"/>
      <c r="WVI146" s="632"/>
      <c r="WVJ146" s="632"/>
      <c r="WVK146" s="632"/>
      <c r="WVL146" s="632"/>
      <c r="WVM146" s="632"/>
      <c r="WVN146" s="632"/>
      <c r="WVO146" s="632"/>
      <c r="WVP146" s="632"/>
      <c r="WVQ146" s="632"/>
      <c r="WVR146" s="632"/>
      <c r="WVS146" s="632"/>
      <c r="WVT146" s="632"/>
      <c r="WVU146" s="632"/>
      <c r="WVV146" s="632"/>
      <c r="WVW146" s="632"/>
      <c r="WVX146" s="632"/>
      <c r="WVY146" s="632"/>
      <c r="WVZ146" s="632"/>
      <c r="WWA146" s="632"/>
      <c r="WWB146" s="632"/>
      <c r="WWC146" s="632"/>
      <c r="WWD146" s="632"/>
      <c r="WWE146" s="632"/>
      <c r="WWF146" s="632"/>
      <c r="WWG146" s="632"/>
      <c r="WWH146" s="632"/>
      <c r="WWI146" s="632"/>
      <c r="WWJ146" s="632"/>
      <c r="WWK146" s="632"/>
      <c r="WWL146" s="632"/>
      <c r="WWM146" s="632"/>
      <c r="WWN146" s="632"/>
      <c r="WWO146" s="632"/>
      <c r="WWP146" s="632"/>
      <c r="WWQ146" s="632"/>
      <c r="WWR146" s="632"/>
      <c r="WWS146" s="632"/>
      <c r="WWT146" s="632"/>
      <c r="WWU146" s="632"/>
      <c r="WWV146" s="632"/>
      <c r="WWW146" s="632"/>
      <c r="WWX146" s="632"/>
      <c r="WWY146" s="632"/>
      <c r="WWZ146" s="632"/>
      <c r="WXA146" s="632"/>
      <c r="WXB146" s="632"/>
      <c r="WXC146" s="632"/>
      <c r="WXD146" s="632"/>
      <c r="WXE146" s="632"/>
      <c r="WXF146" s="632"/>
      <c r="WXG146" s="632"/>
      <c r="WXH146" s="632"/>
      <c r="WXI146" s="632"/>
      <c r="WXJ146" s="632"/>
      <c r="WXK146" s="632"/>
      <c r="WXL146" s="632"/>
      <c r="WXM146" s="632"/>
      <c r="WXN146" s="632"/>
      <c r="WXO146" s="632"/>
      <c r="WXP146" s="632"/>
      <c r="WXQ146" s="632"/>
      <c r="WXR146" s="632"/>
      <c r="WXS146" s="632"/>
      <c r="WXT146" s="632"/>
      <c r="WXU146" s="632"/>
      <c r="WXV146" s="632"/>
      <c r="WXW146" s="632"/>
      <c r="WXX146" s="632"/>
      <c r="WXY146" s="632"/>
      <c r="WXZ146" s="632"/>
      <c r="WYA146" s="632"/>
      <c r="WYB146" s="632"/>
      <c r="WYC146" s="632"/>
      <c r="WYD146" s="632"/>
      <c r="WYE146" s="632"/>
      <c r="WYF146" s="632"/>
      <c r="WYG146" s="632"/>
      <c r="WYH146" s="632"/>
      <c r="WYI146" s="632"/>
      <c r="WYJ146" s="632"/>
      <c r="WYK146" s="632"/>
      <c r="WYL146" s="632"/>
      <c r="WYM146" s="632"/>
      <c r="WYN146" s="632"/>
      <c r="WYO146" s="632"/>
      <c r="WYP146" s="632"/>
      <c r="WYQ146" s="632"/>
      <c r="WYR146" s="632"/>
      <c r="WYS146" s="632"/>
      <c r="WYT146" s="632"/>
      <c r="WYU146" s="632"/>
      <c r="WYV146" s="632"/>
      <c r="WYW146" s="632"/>
      <c r="WYX146" s="632"/>
      <c r="WYY146" s="632"/>
      <c r="WYZ146" s="632"/>
      <c r="WZA146" s="632"/>
      <c r="WZB146" s="632"/>
      <c r="WZC146" s="632"/>
      <c r="WZD146" s="632"/>
      <c r="WZE146" s="632"/>
      <c r="WZF146" s="632"/>
      <c r="WZG146" s="632"/>
      <c r="WZH146" s="632"/>
      <c r="WZI146" s="632"/>
      <c r="WZJ146" s="632"/>
      <c r="WZK146" s="632"/>
      <c r="WZL146" s="632"/>
      <c r="WZM146" s="632"/>
      <c r="WZN146" s="632"/>
      <c r="WZO146" s="632"/>
      <c r="WZP146" s="632"/>
      <c r="WZQ146" s="632"/>
      <c r="WZR146" s="632"/>
      <c r="WZS146" s="632"/>
      <c r="WZT146" s="632"/>
      <c r="WZU146" s="632"/>
      <c r="WZV146" s="632"/>
      <c r="WZW146" s="632"/>
      <c r="WZX146" s="632"/>
      <c r="WZY146" s="632"/>
      <c r="WZZ146" s="632"/>
      <c r="XAA146" s="632"/>
      <c r="XAB146" s="632"/>
      <c r="XAC146" s="632"/>
      <c r="XAD146" s="632"/>
      <c r="XAE146" s="632"/>
      <c r="XAF146" s="632"/>
      <c r="XAG146" s="632"/>
      <c r="XAH146" s="632"/>
      <c r="XAI146" s="632"/>
      <c r="XAJ146" s="632"/>
      <c r="XAK146" s="632"/>
      <c r="XAL146" s="632"/>
      <c r="XAM146" s="632"/>
      <c r="XAN146" s="632"/>
      <c r="XAO146" s="632"/>
      <c r="XAP146" s="632"/>
      <c r="XAQ146" s="632"/>
      <c r="XAR146" s="632"/>
      <c r="XAS146" s="632"/>
      <c r="XAT146" s="632"/>
      <c r="XAU146" s="632"/>
      <c r="XAV146" s="632"/>
      <c r="XAW146" s="632"/>
      <c r="XAX146" s="632"/>
      <c r="XAY146" s="632"/>
      <c r="XAZ146" s="632"/>
      <c r="XBA146" s="632"/>
      <c r="XBB146" s="632"/>
      <c r="XBC146" s="632"/>
      <c r="XBD146" s="632"/>
      <c r="XBE146" s="632"/>
      <c r="XBF146" s="632"/>
      <c r="XBG146" s="632"/>
      <c r="XBH146" s="632"/>
      <c r="XBI146" s="632"/>
      <c r="XBJ146" s="632"/>
      <c r="XBK146" s="632"/>
      <c r="XBL146" s="632"/>
      <c r="XBM146" s="632"/>
      <c r="XBN146" s="632"/>
      <c r="XBO146" s="632"/>
      <c r="XBP146" s="632"/>
      <c r="XBQ146" s="632"/>
      <c r="XBR146" s="632"/>
      <c r="XBS146" s="632"/>
      <c r="XBT146" s="632"/>
      <c r="XBU146" s="632"/>
      <c r="XBV146" s="632"/>
      <c r="XBW146" s="632"/>
      <c r="XBX146" s="632"/>
      <c r="XBY146" s="632"/>
      <c r="XBZ146" s="632"/>
      <c r="XCA146" s="632"/>
      <c r="XCB146" s="632"/>
      <c r="XCC146" s="632"/>
      <c r="XCD146" s="632"/>
      <c r="XCE146" s="632"/>
      <c r="XCF146" s="632"/>
      <c r="XCG146" s="632"/>
      <c r="XCH146" s="632"/>
      <c r="XCI146" s="632"/>
      <c r="XCJ146" s="632"/>
      <c r="XCK146" s="632"/>
      <c r="XCL146" s="632"/>
      <c r="XCM146" s="632"/>
      <c r="XCN146" s="632"/>
      <c r="XCO146" s="632"/>
      <c r="XCP146" s="632"/>
      <c r="XCQ146" s="632"/>
      <c r="XCR146" s="632"/>
      <c r="XCS146" s="632"/>
      <c r="XCT146" s="632"/>
      <c r="XCU146" s="632"/>
      <c r="XCV146" s="632"/>
      <c r="XCW146" s="632"/>
      <c r="XCX146" s="632"/>
      <c r="XCY146" s="632"/>
      <c r="XCZ146" s="632"/>
      <c r="XDA146" s="632"/>
      <c r="XDB146" s="632"/>
      <c r="XDC146" s="632"/>
      <c r="XDD146" s="632"/>
      <c r="XDE146" s="632"/>
      <c r="XDF146" s="632"/>
      <c r="XDG146" s="632"/>
      <c r="XDH146" s="632"/>
      <c r="XDI146" s="632"/>
      <c r="XDJ146" s="632"/>
      <c r="XDK146" s="632"/>
      <c r="XDL146" s="632"/>
      <c r="XDM146" s="632"/>
      <c r="XDN146" s="632"/>
      <c r="XDO146" s="632"/>
      <c r="XDP146" s="632"/>
      <c r="XDQ146" s="632"/>
      <c r="XDR146" s="632"/>
      <c r="XDS146" s="632"/>
      <c r="XDT146" s="632"/>
      <c r="XDU146" s="632"/>
      <c r="XDV146" s="632"/>
      <c r="XDW146" s="632"/>
      <c r="XDX146" s="632"/>
      <c r="XDY146" s="632"/>
      <c r="XDZ146" s="632"/>
      <c r="XEA146" s="632"/>
      <c r="XEB146" s="632"/>
      <c r="XEC146" s="632"/>
      <c r="XED146" s="632"/>
      <c r="XEE146" s="632"/>
      <c r="XEF146" s="632"/>
      <c r="XEG146" s="632"/>
      <c r="XEH146" s="632"/>
      <c r="XEI146" s="632"/>
      <c r="XEJ146" s="632"/>
      <c r="XEK146" s="632"/>
      <c r="XEL146" s="632"/>
      <c r="XEM146" s="632"/>
      <c r="XEN146" s="632"/>
      <c r="XEO146" s="632"/>
      <c r="XEP146" s="632"/>
      <c r="XEQ146" s="632"/>
      <c r="XER146" s="632"/>
      <c r="XES146" s="632"/>
      <c r="XET146" s="632"/>
      <c r="XEU146" s="632"/>
      <c r="XEV146" s="632"/>
      <c r="XEW146" s="595"/>
      <c r="XEX146" s="595"/>
      <c r="XEY146" s="595"/>
      <c r="XEZ146" s="595"/>
      <c r="XFA146" s="595"/>
      <c r="XFB146" s="595"/>
      <c r="XFC146" s="595"/>
      <c r="XFD146" s="595"/>
    </row>
    <row r="147" ht="18" customHeight="1" spans="1:27">
      <c r="A147" s="642" t="s">
        <v>357</v>
      </c>
      <c r="B147" s="643">
        <v>176</v>
      </c>
      <c r="C147" s="643">
        <f>SUM(C148:C149)</f>
        <v>160</v>
      </c>
      <c r="D147" s="645"/>
      <c r="E147" s="649"/>
      <c r="F147" s="647"/>
      <c r="T147" s="622"/>
      <c r="V147" s="655"/>
      <c r="W147" s="656"/>
      <c r="Z147" s="595"/>
      <c r="AA147" s="595"/>
    </row>
    <row r="148" ht="18" customHeight="1" spans="1:27">
      <c r="A148" s="418" t="s">
        <v>98</v>
      </c>
      <c r="B148" s="670">
        <v>156</v>
      </c>
      <c r="C148" s="649">
        <v>160</v>
      </c>
      <c r="D148" s="645"/>
      <c r="E148" s="649"/>
      <c r="F148" s="647"/>
      <c r="T148" s="622"/>
      <c r="V148" s="655"/>
      <c r="W148" s="656"/>
      <c r="Z148" s="595"/>
      <c r="AA148" s="595"/>
    </row>
    <row r="149" ht="18" customHeight="1" spans="1:27">
      <c r="A149" s="418" t="s">
        <v>101</v>
      </c>
      <c r="B149" s="670">
        <v>20</v>
      </c>
      <c r="C149" s="649"/>
      <c r="D149" s="652">
        <f>SUM(D152:D153)</f>
        <v>0</v>
      </c>
      <c r="E149" s="644"/>
      <c r="F149" s="647"/>
      <c r="T149" s="622"/>
      <c r="V149" s="655"/>
      <c r="W149" s="656"/>
      <c r="Z149" s="595"/>
      <c r="AA149" s="595"/>
    </row>
    <row r="150" ht="18" customHeight="1" spans="1:27">
      <c r="A150" s="642" t="s">
        <v>827</v>
      </c>
      <c r="B150" s="671">
        <f>B151</f>
        <v>0</v>
      </c>
      <c r="C150" s="644">
        <f>C151</f>
        <v>5000</v>
      </c>
      <c r="D150" s="652"/>
      <c r="E150" s="644"/>
      <c r="F150" s="647"/>
      <c r="T150" s="622"/>
      <c r="V150" s="655"/>
      <c r="W150" s="656"/>
      <c r="Z150" s="595"/>
      <c r="AA150" s="595"/>
    </row>
    <row r="151" ht="18" customHeight="1" spans="1:27">
      <c r="A151" s="418" t="s">
        <v>828</v>
      </c>
      <c r="B151" s="670"/>
      <c r="C151" s="649">
        <v>5000</v>
      </c>
      <c r="D151" s="652"/>
      <c r="E151" s="644"/>
      <c r="F151" s="647"/>
      <c r="T151" s="622"/>
      <c r="V151" s="655"/>
      <c r="W151" s="656"/>
      <c r="Z151" s="595"/>
      <c r="AA151" s="595"/>
    </row>
    <row r="152" ht="18" customHeight="1" spans="1:27">
      <c r="A152" s="642" t="s">
        <v>829</v>
      </c>
      <c r="B152" s="643">
        <v>4155</v>
      </c>
      <c r="C152" s="643">
        <f>SUM(C153:C154)</f>
        <v>4228</v>
      </c>
      <c r="D152" s="645"/>
      <c r="E152" s="649"/>
      <c r="F152" s="647"/>
      <c r="T152" s="622"/>
      <c r="V152" s="655"/>
      <c r="W152" s="656"/>
      <c r="Z152" s="595"/>
      <c r="AA152" s="595"/>
    </row>
    <row r="153" ht="18" customHeight="1" spans="1:27">
      <c r="A153" s="418" t="s">
        <v>363</v>
      </c>
      <c r="B153" s="670">
        <v>152</v>
      </c>
      <c r="C153" s="649">
        <v>193</v>
      </c>
      <c r="D153" s="645"/>
      <c r="E153" s="650"/>
      <c r="F153" s="647"/>
      <c r="T153" s="622"/>
      <c r="V153" s="655"/>
      <c r="W153" s="656"/>
      <c r="Z153" s="595"/>
      <c r="AA153" s="595"/>
    </row>
    <row r="154" ht="18" customHeight="1" spans="1:27">
      <c r="A154" s="418" t="s">
        <v>365</v>
      </c>
      <c r="B154" s="670">
        <v>4003</v>
      </c>
      <c r="C154" s="649">
        <v>4035</v>
      </c>
      <c r="D154" s="645"/>
      <c r="E154" s="650"/>
      <c r="F154" s="647"/>
      <c r="T154" s="622"/>
      <c r="V154" s="655"/>
      <c r="W154" s="656"/>
      <c r="Z154" s="595"/>
      <c r="AA154" s="595"/>
    </row>
    <row r="155" ht="18" customHeight="1" spans="1:27">
      <c r="A155" s="642" t="s">
        <v>371</v>
      </c>
      <c r="B155" s="643">
        <v>208</v>
      </c>
      <c r="C155" s="643">
        <f>SUM(C156:C157)</f>
        <v>660</v>
      </c>
      <c r="D155" s="645"/>
      <c r="E155" s="650"/>
      <c r="F155" s="647"/>
      <c r="T155" s="622"/>
      <c r="V155" s="655"/>
      <c r="W155" s="656"/>
      <c r="Z155" s="595"/>
      <c r="AA155" s="595"/>
    </row>
    <row r="156" ht="18" customHeight="1" spans="1:27">
      <c r="A156" s="418" t="s">
        <v>363</v>
      </c>
      <c r="B156" s="670">
        <v>161</v>
      </c>
      <c r="C156" s="649">
        <v>168</v>
      </c>
      <c r="D156" s="645"/>
      <c r="E156" s="646"/>
      <c r="F156" s="647"/>
      <c r="T156" s="622"/>
      <c r="V156" s="655"/>
      <c r="W156" s="656"/>
      <c r="Z156" s="595"/>
      <c r="AA156" s="595"/>
    </row>
    <row r="157" ht="18" customHeight="1" spans="1:27">
      <c r="A157" s="418" t="s">
        <v>374</v>
      </c>
      <c r="B157" s="670">
        <v>47</v>
      </c>
      <c r="C157" s="649">
        <v>492</v>
      </c>
      <c r="D157" s="645"/>
      <c r="E157" s="650"/>
      <c r="F157" s="647"/>
      <c r="T157" s="622"/>
      <c r="V157" s="655"/>
      <c r="W157" s="656"/>
      <c r="Z157" s="595"/>
      <c r="AA157" s="595"/>
    </row>
    <row r="158" ht="18" customHeight="1" spans="1:27">
      <c r="A158" s="642" t="s">
        <v>376</v>
      </c>
      <c r="B158" s="643">
        <v>900</v>
      </c>
      <c r="C158" s="643">
        <f>C159</f>
        <v>700</v>
      </c>
      <c r="D158" s="645"/>
      <c r="E158" s="650"/>
      <c r="F158" s="647"/>
      <c r="T158" s="622"/>
      <c r="V158" s="655"/>
      <c r="W158" s="656"/>
      <c r="Z158" s="595"/>
      <c r="AA158" s="595"/>
    </row>
    <row r="159" ht="18" customHeight="1" spans="1:27">
      <c r="A159" s="418" t="s">
        <v>379</v>
      </c>
      <c r="B159" s="663">
        <v>900</v>
      </c>
      <c r="C159" s="649">
        <v>700</v>
      </c>
      <c r="D159" s="672"/>
      <c r="E159" s="646"/>
      <c r="F159" s="673"/>
      <c r="T159" s="622"/>
      <c r="V159" s="655"/>
      <c r="W159" s="656"/>
      <c r="Z159" s="595"/>
      <c r="AA159" s="595"/>
    </row>
    <row r="160" ht="18" customHeight="1" spans="1:27">
      <c r="A160" s="642" t="s">
        <v>381</v>
      </c>
      <c r="B160" s="643">
        <v>14081</v>
      </c>
      <c r="C160" s="643">
        <f>C161</f>
        <v>9400</v>
      </c>
      <c r="D160" s="645"/>
      <c r="E160" s="650"/>
      <c r="F160" s="647"/>
      <c r="T160" s="622"/>
      <c r="V160" s="655"/>
      <c r="W160" s="656"/>
      <c r="Z160" s="595"/>
      <c r="AA160" s="595"/>
    </row>
    <row r="161" ht="18" customHeight="1" spans="1:27">
      <c r="A161" s="418" t="s">
        <v>384</v>
      </c>
      <c r="B161" s="670">
        <v>14081</v>
      </c>
      <c r="C161" s="649">
        <v>9400</v>
      </c>
      <c r="D161" s="660"/>
      <c r="E161" s="674"/>
      <c r="F161" s="675"/>
      <c r="T161" s="622"/>
      <c r="V161" s="655"/>
      <c r="W161" s="656"/>
      <c r="Z161" s="595"/>
      <c r="AA161" s="595"/>
    </row>
    <row r="162" s="624" customFormat="1" ht="26" customHeight="1" spans="1:16384">
      <c r="A162" s="640" t="s">
        <v>386</v>
      </c>
      <c r="B162" s="613">
        <v>9050</v>
      </c>
      <c r="C162" s="613">
        <f>C163+C171+C175+C177+C180</f>
        <v>4736</v>
      </c>
      <c r="D162" s="614">
        <f>(C162-B162)/B162*100</f>
        <v>-47.6685082872928</v>
      </c>
      <c r="E162" s="613">
        <f>E163+E171+E175+E177+E180</f>
        <v>299</v>
      </c>
      <c r="F162" s="676" t="s">
        <v>830</v>
      </c>
      <c r="G162" s="631"/>
      <c r="H162" s="631"/>
      <c r="I162" s="631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22"/>
      <c r="U162" s="632"/>
      <c r="V162" s="655"/>
      <c r="W162" s="656"/>
      <c r="X162" s="632"/>
      <c r="Y162" s="632"/>
      <c r="Z162" s="595"/>
      <c r="AA162" s="595"/>
      <c r="AB162" s="632"/>
      <c r="AC162" s="632"/>
      <c r="AD162" s="632"/>
      <c r="AE162" s="632"/>
      <c r="AF162" s="632"/>
      <c r="AG162" s="632"/>
      <c r="AH162" s="632"/>
      <c r="AI162" s="632"/>
      <c r="AJ162" s="632"/>
      <c r="AK162" s="632"/>
      <c r="AL162" s="632"/>
      <c r="AM162" s="632"/>
      <c r="AN162" s="632"/>
      <c r="AO162" s="632"/>
      <c r="AP162" s="632"/>
      <c r="AQ162" s="632"/>
      <c r="AR162" s="632"/>
      <c r="AS162" s="632"/>
      <c r="AT162" s="632"/>
      <c r="AU162" s="632"/>
      <c r="AV162" s="632"/>
      <c r="AW162" s="632"/>
      <c r="AX162" s="632"/>
      <c r="AY162" s="632"/>
      <c r="AZ162" s="632"/>
      <c r="BA162" s="632"/>
      <c r="BB162" s="632"/>
      <c r="BC162" s="632"/>
      <c r="BD162" s="632"/>
      <c r="BE162" s="632"/>
      <c r="BF162" s="632"/>
      <c r="BG162" s="632"/>
      <c r="BH162" s="632"/>
      <c r="BI162" s="632"/>
      <c r="BJ162" s="632"/>
      <c r="BK162" s="632"/>
      <c r="BL162" s="632"/>
      <c r="BM162" s="632"/>
      <c r="BN162" s="632"/>
      <c r="BO162" s="632"/>
      <c r="BP162" s="632"/>
      <c r="BQ162" s="632"/>
      <c r="BR162" s="632"/>
      <c r="BS162" s="632"/>
      <c r="BT162" s="632"/>
      <c r="BU162" s="632"/>
      <c r="BV162" s="632"/>
      <c r="BW162" s="632"/>
      <c r="BX162" s="632"/>
      <c r="BY162" s="632"/>
      <c r="BZ162" s="632"/>
      <c r="CA162" s="632"/>
      <c r="CB162" s="632"/>
      <c r="CC162" s="632"/>
      <c r="CD162" s="632"/>
      <c r="CE162" s="632"/>
      <c r="CF162" s="632"/>
      <c r="CG162" s="632"/>
      <c r="CH162" s="632"/>
      <c r="CI162" s="632"/>
      <c r="CJ162" s="632"/>
      <c r="CK162" s="632"/>
      <c r="CL162" s="632"/>
      <c r="CM162" s="632"/>
      <c r="CN162" s="632"/>
      <c r="CO162" s="632"/>
      <c r="CP162" s="632"/>
      <c r="CQ162" s="632"/>
      <c r="CR162" s="632"/>
      <c r="CS162" s="632"/>
      <c r="CT162" s="632"/>
      <c r="CU162" s="632"/>
      <c r="CV162" s="632"/>
      <c r="CW162" s="632"/>
      <c r="CX162" s="632"/>
      <c r="CY162" s="632"/>
      <c r="CZ162" s="632"/>
      <c r="DA162" s="632"/>
      <c r="DB162" s="632"/>
      <c r="DC162" s="632"/>
      <c r="DD162" s="632"/>
      <c r="DE162" s="632"/>
      <c r="DF162" s="632"/>
      <c r="DG162" s="632"/>
      <c r="DH162" s="632"/>
      <c r="DI162" s="632"/>
      <c r="DJ162" s="632"/>
      <c r="DK162" s="632"/>
      <c r="DL162" s="632"/>
      <c r="DM162" s="632"/>
      <c r="DN162" s="632"/>
      <c r="DO162" s="632"/>
      <c r="DP162" s="632"/>
      <c r="DQ162" s="632"/>
      <c r="DR162" s="632"/>
      <c r="DS162" s="632"/>
      <c r="DT162" s="632"/>
      <c r="DU162" s="632"/>
      <c r="DV162" s="632"/>
      <c r="DW162" s="632"/>
      <c r="DX162" s="632"/>
      <c r="DY162" s="632"/>
      <c r="DZ162" s="632"/>
      <c r="EA162" s="632"/>
      <c r="EB162" s="632"/>
      <c r="EC162" s="632"/>
      <c r="ED162" s="632"/>
      <c r="EE162" s="632"/>
      <c r="EF162" s="632"/>
      <c r="EG162" s="632"/>
      <c r="EH162" s="632"/>
      <c r="EI162" s="632"/>
      <c r="EJ162" s="632"/>
      <c r="EK162" s="632"/>
      <c r="EL162" s="632"/>
      <c r="EM162" s="632"/>
      <c r="EN162" s="632"/>
      <c r="EO162" s="632"/>
      <c r="EP162" s="632"/>
      <c r="EQ162" s="632"/>
      <c r="ER162" s="632"/>
      <c r="ES162" s="632"/>
      <c r="ET162" s="632"/>
      <c r="EU162" s="632"/>
      <c r="EV162" s="632"/>
      <c r="EW162" s="632"/>
      <c r="EX162" s="632"/>
      <c r="EY162" s="632"/>
      <c r="EZ162" s="632"/>
      <c r="FA162" s="632"/>
      <c r="FB162" s="632"/>
      <c r="FC162" s="632"/>
      <c r="FD162" s="632"/>
      <c r="FE162" s="632"/>
      <c r="FF162" s="632"/>
      <c r="FG162" s="632"/>
      <c r="FH162" s="632"/>
      <c r="FI162" s="632"/>
      <c r="FJ162" s="632"/>
      <c r="FK162" s="632"/>
      <c r="FL162" s="632"/>
      <c r="FM162" s="632"/>
      <c r="FN162" s="632"/>
      <c r="FO162" s="632"/>
      <c r="FP162" s="632"/>
      <c r="FQ162" s="632"/>
      <c r="FR162" s="632"/>
      <c r="FS162" s="632"/>
      <c r="FT162" s="632"/>
      <c r="FU162" s="632"/>
      <c r="FV162" s="632"/>
      <c r="FW162" s="632"/>
      <c r="FX162" s="632"/>
      <c r="FY162" s="632"/>
      <c r="FZ162" s="632"/>
      <c r="GA162" s="632"/>
      <c r="GB162" s="632"/>
      <c r="GC162" s="632"/>
      <c r="GD162" s="632"/>
      <c r="GE162" s="632"/>
      <c r="GF162" s="632"/>
      <c r="GG162" s="632"/>
      <c r="GH162" s="632"/>
      <c r="GI162" s="632"/>
      <c r="GJ162" s="632"/>
      <c r="GK162" s="632"/>
      <c r="GL162" s="632"/>
      <c r="GM162" s="632"/>
      <c r="GN162" s="632"/>
      <c r="GO162" s="632"/>
      <c r="GP162" s="632"/>
      <c r="GQ162" s="632"/>
      <c r="GR162" s="632"/>
      <c r="GS162" s="632"/>
      <c r="GT162" s="632"/>
      <c r="GU162" s="632"/>
      <c r="GV162" s="632"/>
      <c r="GW162" s="632"/>
      <c r="GX162" s="632"/>
      <c r="GY162" s="632"/>
      <c r="GZ162" s="632"/>
      <c r="HA162" s="632"/>
      <c r="HB162" s="632"/>
      <c r="HC162" s="632"/>
      <c r="HD162" s="632"/>
      <c r="HE162" s="632"/>
      <c r="HF162" s="632"/>
      <c r="HG162" s="632"/>
      <c r="HH162" s="632"/>
      <c r="HI162" s="632"/>
      <c r="HJ162" s="632"/>
      <c r="HK162" s="632"/>
      <c r="HL162" s="632"/>
      <c r="HM162" s="632"/>
      <c r="HN162" s="632"/>
      <c r="HO162" s="632"/>
      <c r="HP162" s="632"/>
      <c r="HQ162" s="632"/>
      <c r="HR162" s="632"/>
      <c r="HS162" s="632"/>
      <c r="HT162" s="632"/>
      <c r="HU162" s="632"/>
      <c r="HV162" s="632"/>
      <c r="HW162" s="632"/>
      <c r="HX162" s="632"/>
      <c r="HY162" s="632"/>
      <c r="HZ162" s="632"/>
      <c r="IA162" s="632"/>
      <c r="IB162" s="632"/>
      <c r="IC162" s="632"/>
      <c r="ID162" s="632"/>
      <c r="IE162" s="632"/>
      <c r="IF162" s="632"/>
      <c r="IG162" s="632"/>
      <c r="IH162" s="632"/>
      <c r="II162" s="632"/>
      <c r="IJ162" s="632"/>
      <c r="IK162" s="632"/>
      <c r="IL162" s="632"/>
      <c r="IM162" s="632"/>
      <c r="IN162" s="632"/>
      <c r="IO162" s="632"/>
      <c r="IP162" s="632"/>
      <c r="IQ162" s="632"/>
      <c r="IR162" s="632"/>
      <c r="IS162" s="632"/>
      <c r="IT162" s="632"/>
      <c r="IU162" s="632"/>
      <c r="IV162" s="632"/>
      <c r="IW162" s="632"/>
      <c r="IX162" s="632"/>
      <c r="IY162" s="632"/>
      <c r="IZ162" s="632"/>
      <c r="JA162" s="632"/>
      <c r="JB162" s="632"/>
      <c r="JC162" s="632"/>
      <c r="JD162" s="632"/>
      <c r="JE162" s="632"/>
      <c r="JF162" s="632"/>
      <c r="JG162" s="632"/>
      <c r="JH162" s="632"/>
      <c r="JI162" s="632"/>
      <c r="JJ162" s="632"/>
      <c r="JK162" s="632"/>
      <c r="JL162" s="632"/>
      <c r="JM162" s="632"/>
      <c r="JN162" s="632"/>
      <c r="JO162" s="632"/>
      <c r="JP162" s="632"/>
      <c r="JQ162" s="632"/>
      <c r="JR162" s="632"/>
      <c r="JS162" s="632"/>
      <c r="JT162" s="632"/>
      <c r="JU162" s="632"/>
      <c r="JV162" s="632"/>
      <c r="JW162" s="632"/>
      <c r="JX162" s="632"/>
      <c r="JY162" s="632"/>
      <c r="JZ162" s="632"/>
      <c r="KA162" s="632"/>
      <c r="KB162" s="632"/>
      <c r="KC162" s="632"/>
      <c r="KD162" s="632"/>
      <c r="KE162" s="632"/>
      <c r="KF162" s="632"/>
      <c r="KG162" s="632"/>
      <c r="KH162" s="632"/>
      <c r="KI162" s="632"/>
      <c r="KJ162" s="632"/>
      <c r="KK162" s="632"/>
      <c r="KL162" s="632"/>
      <c r="KM162" s="632"/>
      <c r="KN162" s="632"/>
      <c r="KO162" s="632"/>
      <c r="KP162" s="632"/>
      <c r="KQ162" s="632"/>
      <c r="KR162" s="632"/>
      <c r="KS162" s="632"/>
      <c r="KT162" s="632"/>
      <c r="KU162" s="632"/>
      <c r="KV162" s="632"/>
      <c r="KW162" s="632"/>
      <c r="KX162" s="632"/>
      <c r="KY162" s="632"/>
      <c r="KZ162" s="632"/>
      <c r="LA162" s="632"/>
      <c r="LB162" s="632"/>
      <c r="LC162" s="632"/>
      <c r="LD162" s="632"/>
      <c r="LE162" s="632"/>
      <c r="LF162" s="632"/>
      <c r="LG162" s="632"/>
      <c r="LH162" s="632"/>
      <c r="LI162" s="632"/>
      <c r="LJ162" s="632"/>
      <c r="LK162" s="632"/>
      <c r="LL162" s="632"/>
      <c r="LM162" s="632"/>
      <c r="LN162" s="632"/>
      <c r="LO162" s="632"/>
      <c r="LP162" s="632"/>
      <c r="LQ162" s="632"/>
      <c r="LR162" s="632"/>
      <c r="LS162" s="632"/>
      <c r="LT162" s="632"/>
      <c r="LU162" s="632"/>
      <c r="LV162" s="632"/>
      <c r="LW162" s="632"/>
      <c r="LX162" s="632"/>
      <c r="LY162" s="632"/>
      <c r="LZ162" s="632"/>
      <c r="MA162" s="632"/>
      <c r="MB162" s="632"/>
      <c r="MC162" s="632"/>
      <c r="MD162" s="632"/>
      <c r="ME162" s="632"/>
      <c r="MF162" s="632"/>
      <c r="MG162" s="632"/>
      <c r="MH162" s="632"/>
      <c r="MI162" s="632"/>
      <c r="MJ162" s="632"/>
      <c r="MK162" s="632"/>
      <c r="ML162" s="632"/>
      <c r="MM162" s="632"/>
      <c r="MN162" s="632"/>
      <c r="MO162" s="632"/>
      <c r="MP162" s="632"/>
      <c r="MQ162" s="632"/>
      <c r="MR162" s="632"/>
      <c r="MS162" s="632"/>
      <c r="MT162" s="632"/>
      <c r="MU162" s="632"/>
      <c r="MV162" s="632"/>
      <c r="MW162" s="632"/>
      <c r="MX162" s="632"/>
      <c r="MY162" s="632"/>
      <c r="MZ162" s="632"/>
      <c r="NA162" s="632"/>
      <c r="NB162" s="632"/>
      <c r="NC162" s="632"/>
      <c r="ND162" s="632"/>
      <c r="NE162" s="632"/>
      <c r="NF162" s="632"/>
      <c r="NG162" s="632"/>
      <c r="NH162" s="632"/>
      <c r="NI162" s="632"/>
      <c r="NJ162" s="632"/>
      <c r="NK162" s="632"/>
      <c r="NL162" s="632"/>
      <c r="NM162" s="632"/>
      <c r="NN162" s="632"/>
      <c r="NO162" s="632"/>
      <c r="NP162" s="632"/>
      <c r="NQ162" s="632"/>
      <c r="NR162" s="632"/>
      <c r="NS162" s="632"/>
      <c r="NT162" s="632"/>
      <c r="NU162" s="632"/>
      <c r="NV162" s="632"/>
      <c r="NW162" s="632"/>
      <c r="NX162" s="632"/>
      <c r="NY162" s="632"/>
      <c r="NZ162" s="632"/>
      <c r="OA162" s="632"/>
      <c r="OB162" s="632"/>
      <c r="OC162" s="632"/>
      <c r="OD162" s="632"/>
      <c r="OE162" s="632"/>
      <c r="OF162" s="632"/>
      <c r="OG162" s="632"/>
      <c r="OH162" s="632"/>
      <c r="OI162" s="632"/>
      <c r="OJ162" s="632"/>
      <c r="OK162" s="632"/>
      <c r="OL162" s="632"/>
      <c r="OM162" s="632"/>
      <c r="ON162" s="632"/>
      <c r="OO162" s="632"/>
      <c r="OP162" s="632"/>
      <c r="OQ162" s="632"/>
      <c r="OR162" s="632"/>
      <c r="OS162" s="632"/>
      <c r="OT162" s="632"/>
      <c r="OU162" s="632"/>
      <c r="OV162" s="632"/>
      <c r="OW162" s="632"/>
      <c r="OX162" s="632"/>
      <c r="OY162" s="632"/>
      <c r="OZ162" s="632"/>
      <c r="PA162" s="632"/>
      <c r="PB162" s="632"/>
      <c r="PC162" s="632"/>
      <c r="PD162" s="632"/>
      <c r="PE162" s="632"/>
      <c r="PF162" s="632"/>
      <c r="PG162" s="632"/>
      <c r="PH162" s="632"/>
      <c r="PI162" s="632"/>
      <c r="PJ162" s="632"/>
      <c r="PK162" s="632"/>
      <c r="PL162" s="632"/>
      <c r="PM162" s="632"/>
      <c r="PN162" s="632"/>
      <c r="PO162" s="632"/>
      <c r="PP162" s="632"/>
      <c r="PQ162" s="632"/>
      <c r="PR162" s="632"/>
      <c r="PS162" s="632"/>
      <c r="PT162" s="632"/>
      <c r="PU162" s="632"/>
      <c r="PV162" s="632"/>
      <c r="PW162" s="632"/>
      <c r="PX162" s="632"/>
      <c r="PY162" s="632"/>
      <c r="PZ162" s="632"/>
      <c r="QA162" s="632"/>
      <c r="QB162" s="632"/>
      <c r="QC162" s="632"/>
      <c r="QD162" s="632"/>
      <c r="QE162" s="632"/>
      <c r="QF162" s="632"/>
      <c r="QG162" s="632"/>
      <c r="QH162" s="632"/>
      <c r="QI162" s="632"/>
      <c r="QJ162" s="632"/>
      <c r="QK162" s="632"/>
      <c r="QL162" s="632"/>
      <c r="QM162" s="632"/>
      <c r="QN162" s="632"/>
      <c r="QO162" s="632"/>
      <c r="QP162" s="632"/>
      <c r="QQ162" s="632"/>
      <c r="QR162" s="632"/>
      <c r="QS162" s="632"/>
      <c r="QT162" s="632"/>
      <c r="QU162" s="632"/>
      <c r="QV162" s="632"/>
      <c r="QW162" s="632"/>
      <c r="QX162" s="632"/>
      <c r="QY162" s="632"/>
      <c r="QZ162" s="632"/>
      <c r="RA162" s="632"/>
      <c r="RB162" s="632"/>
      <c r="RC162" s="632"/>
      <c r="RD162" s="632"/>
      <c r="RE162" s="632"/>
      <c r="RF162" s="632"/>
      <c r="RG162" s="632"/>
      <c r="RH162" s="632"/>
      <c r="RI162" s="632"/>
      <c r="RJ162" s="632"/>
      <c r="RK162" s="632"/>
      <c r="RL162" s="632"/>
      <c r="RM162" s="632"/>
      <c r="RN162" s="632"/>
      <c r="RO162" s="632"/>
      <c r="RP162" s="632"/>
      <c r="RQ162" s="632"/>
      <c r="RR162" s="632"/>
      <c r="RS162" s="632"/>
      <c r="RT162" s="632"/>
      <c r="RU162" s="632"/>
      <c r="RV162" s="632"/>
      <c r="RW162" s="632"/>
      <c r="RX162" s="632"/>
      <c r="RY162" s="632"/>
      <c r="RZ162" s="632"/>
      <c r="SA162" s="632"/>
      <c r="SB162" s="632"/>
      <c r="SC162" s="632"/>
      <c r="SD162" s="632"/>
      <c r="SE162" s="632"/>
      <c r="SF162" s="632"/>
      <c r="SG162" s="632"/>
      <c r="SH162" s="632"/>
      <c r="SI162" s="632"/>
      <c r="SJ162" s="632"/>
      <c r="SK162" s="632"/>
      <c r="SL162" s="632"/>
      <c r="SM162" s="632"/>
      <c r="SN162" s="632"/>
      <c r="SO162" s="632"/>
      <c r="SP162" s="632"/>
      <c r="SQ162" s="632"/>
      <c r="SR162" s="632"/>
      <c r="SS162" s="632"/>
      <c r="ST162" s="632"/>
      <c r="SU162" s="632"/>
      <c r="SV162" s="632"/>
      <c r="SW162" s="632"/>
      <c r="SX162" s="632"/>
      <c r="SY162" s="632"/>
      <c r="SZ162" s="632"/>
      <c r="TA162" s="632"/>
      <c r="TB162" s="632"/>
      <c r="TC162" s="632"/>
      <c r="TD162" s="632"/>
      <c r="TE162" s="632"/>
      <c r="TF162" s="632"/>
      <c r="TG162" s="632"/>
      <c r="TH162" s="632"/>
      <c r="TI162" s="632"/>
      <c r="TJ162" s="632"/>
      <c r="TK162" s="632"/>
      <c r="TL162" s="632"/>
      <c r="TM162" s="632"/>
      <c r="TN162" s="632"/>
      <c r="TO162" s="632"/>
      <c r="TP162" s="632"/>
      <c r="TQ162" s="632"/>
      <c r="TR162" s="632"/>
      <c r="TS162" s="632"/>
      <c r="TT162" s="632"/>
      <c r="TU162" s="632"/>
      <c r="TV162" s="632"/>
      <c r="TW162" s="632"/>
      <c r="TX162" s="632"/>
      <c r="TY162" s="632"/>
      <c r="TZ162" s="632"/>
      <c r="UA162" s="632"/>
      <c r="UB162" s="632"/>
      <c r="UC162" s="632"/>
      <c r="UD162" s="632"/>
      <c r="UE162" s="632"/>
      <c r="UF162" s="632"/>
      <c r="UG162" s="632"/>
      <c r="UH162" s="632"/>
      <c r="UI162" s="632"/>
      <c r="UJ162" s="632"/>
      <c r="UK162" s="632"/>
      <c r="UL162" s="632"/>
      <c r="UM162" s="632"/>
      <c r="UN162" s="632"/>
      <c r="UO162" s="632"/>
      <c r="UP162" s="632"/>
      <c r="UQ162" s="632"/>
      <c r="UR162" s="632"/>
      <c r="US162" s="632"/>
      <c r="UT162" s="632"/>
      <c r="UU162" s="632"/>
      <c r="UV162" s="632"/>
      <c r="UW162" s="632"/>
      <c r="UX162" s="632"/>
      <c r="UY162" s="632"/>
      <c r="UZ162" s="632"/>
      <c r="VA162" s="632"/>
      <c r="VB162" s="632"/>
      <c r="VC162" s="632"/>
      <c r="VD162" s="632"/>
      <c r="VE162" s="632"/>
      <c r="VF162" s="632"/>
      <c r="VG162" s="632"/>
      <c r="VH162" s="632"/>
      <c r="VI162" s="632"/>
      <c r="VJ162" s="632"/>
      <c r="VK162" s="632"/>
      <c r="VL162" s="632"/>
      <c r="VM162" s="632"/>
      <c r="VN162" s="632"/>
      <c r="VO162" s="632"/>
      <c r="VP162" s="632"/>
      <c r="VQ162" s="632"/>
      <c r="VR162" s="632"/>
      <c r="VS162" s="632"/>
      <c r="VT162" s="632"/>
      <c r="VU162" s="632"/>
      <c r="VV162" s="632"/>
      <c r="VW162" s="632"/>
      <c r="VX162" s="632"/>
      <c r="VY162" s="632"/>
      <c r="VZ162" s="632"/>
      <c r="WA162" s="632"/>
      <c r="WB162" s="632"/>
      <c r="WC162" s="632"/>
      <c r="WD162" s="632"/>
      <c r="WE162" s="632"/>
      <c r="WF162" s="632"/>
      <c r="WG162" s="632"/>
      <c r="WH162" s="632"/>
      <c r="WI162" s="632"/>
      <c r="WJ162" s="632"/>
      <c r="WK162" s="632"/>
      <c r="WL162" s="632"/>
      <c r="WM162" s="632"/>
      <c r="WN162" s="632"/>
      <c r="WO162" s="632"/>
      <c r="WP162" s="632"/>
      <c r="WQ162" s="632"/>
      <c r="WR162" s="632"/>
      <c r="WS162" s="632"/>
      <c r="WT162" s="632"/>
      <c r="WU162" s="632"/>
      <c r="WV162" s="632"/>
      <c r="WW162" s="632"/>
      <c r="WX162" s="632"/>
      <c r="WY162" s="632"/>
      <c r="WZ162" s="632"/>
      <c r="XA162" s="632"/>
      <c r="XB162" s="632"/>
      <c r="XC162" s="632"/>
      <c r="XD162" s="632"/>
      <c r="XE162" s="632"/>
      <c r="XF162" s="632"/>
      <c r="XG162" s="632"/>
      <c r="XH162" s="632"/>
      <c r="XI162" s="632"/>
      <c r="XJ162" s="632"/>
      <c r="XK162" s="632"/>
      <c r="XL162" s="632"/>
      <c r="XM162" s="632"/>
      <c r="XN162" s="632"/>
      <c r="XO162" s="632"/>
      <c r="XP162" s="632"/>
      <c r="XQ162" s="632"/>
      <c r="XR162" s="632"/>
      <c r="XS162" s="632"/>
      <c r="XT162" s="632"/>
      <c r="XU162" s="632"/>
      <c r="XV162" s="632"/>
      <c r="XW162" s="632"/>
      <c r="XX162" s="632"/>
      <c r="XY162" s="632"/>
      <c r="XZ162" s="632"/>
      <c r="YA162" s="632"/>
      <c r="YB162" s="632"/>
      <c r="YC162" s="632"/>
      <c r="YD162" s="632"/>
      <c r="YE162" s="632"/>
      <c r="YF162" s="632"/>
      <c r="YG162" s="632"/>
      <c r="YH162" s="632"/>
      <c r="YI162" s="632"/>
      <c r="YJ162" s="632"/>
      <c r="YK162" s="632"/>
      <c r="YL162" s="632"/>
      <c r="YM162" s="632"/>
      <c r="YN162" s="632"/>
      <c r="YO162" s="632"/>
      <c r="YP162" s="632"/>
      <c r="YQ162" s="632"/>
      <c r="YR162" s="632"/>
      <c r="YS162" s="632"/>
      <c r="YT162" s="632"/>
      <c r="YU162" s="632"/>
      <c r="YV162" s="632"/>
      <c r="YW162" s="632"/>
      <c r="YX162" s="632"/>
      <c r="YY162" s="632"/>
      <c r="YZ162" s="632"/>
      <c r="ZA162" s="632"/>
      <c r="ZB162" s="632"/>
      <c r="ZC162" s="632"/>
      <c r="ZD162" s="632"/>
      <c r="ZE162" s="632"/>
      <c r="ZF162" s="632"/>
      <c r="ZG162" s="632"/>
      <c r="ZH162" s="632"/>
      <c r="ZI162" s="632"/>
      <c r="ZJ162" s="632"/>
      <c r="ZK162" s="632"/>
      <c r="ZL162" s="632"/>
      <c r="ZM162" s="632"/>
      <c r="ZN162" s="632"/>
      <c r="ZO162" s="632"/>
      <c r="ZP162" s="632"/>
      <c r="ZQ162" s="632"/>
      <c r="ZR162" s="632"/>
      <c r="ZS162" s="632"/>
      <c r="ZT162" s="632"/>
      <c r="ZU162" s="632"/>
      <c r="ZV162" s="632"/>
      <c r="ZW162" s="632"/>
      <c r="ZX162" s="632"/>
      <c r="ZY162" s="632"/>
      <c r="ZZ162" s="632"/>
      <c r="AAA162" s="632"/>
      <c r="AAB162" s="632"/>
      <c r="AAC162" s="632"/>
      <c r="AAD162" s="632"/>
      <c r="AAE162" s="632"/>
      <c r="AAF162" s="632"/>
      <c r="AAG162" s="632"/>
      <c r="AAH162" s="632"/>
      <c r="AAI162" s="632"/>
      <c r="AAJ162" s="632"/>
      <c r="AAK162" s="632"/>
      <c r="AAL162" s="632"/>
      <c r="AAM162" s="632"/>
      <c r="AAN162" s="632"/>
      <c r="AAO162" s="632"/>
      <c r="AAP162" s="632"/>
      <c r="AAQ162" s="632"/>
      <c r="AAR162" s="632"/>
      <c r="AAS162" s="632"/>
      <c r="AAT162" s="632"/>
      <c r="AAU162" s="632"/>
      <c r="AAV162" s="632"/>
      <c r="AAW162" s="632"/>
      <c r="AAX162" s="632"/>
      <c r="AAY162" s="632"/>
      <c r="AAZ162" s="632"/>
      <c r="ABA162" s="632"/>
      <c r="ABB162" s="632"/>
      <c r="ABC162" s="632"/>
      <c r="ABD162" s="632"/>
      <c r="ABE162" s="632"/>
      <c r="ABF162" s="632"/>
      <c r="ABG162" s="632"/>
      <c r="ABH162" s="632"/>
      <c r="ABI162" s="632"/>
      <c r="ABJ162" s="632"/>
      <c r="ABK162" s="632"/>
      <c r="ABL162" s="632"/>
      <c r="ABM162" s="632"/>
      <c r="ABN162" s="632"/>
      <c r="ABO162" s="632"/>
      <c r="ABP162" s="632"/>
      <c r="ABQ162" s="632"/>
      <c r="ABR162" s="632"/>
      <c r="ABS162" s="632"/>
      <c r="ABT162" s="632"/>
      <c r="ABU162" s="632"/>
      <c r="ABV162" s="632"/>
      <c r="ABW162" s="632"/>
      <c r="ABX162" s="632"/>
      <c r="ABY162" s="632"/>
      <c r="ABZ162" s="632"/>
      <c r="ACA162" s="632"/>
      <c r="ACB162" s="632"/>
      <c r="ACC162" s="632"/>
      <c r="ACD162" s="632"/>
      <c r="ACE162" s="632"/>
      <c r="ACF162" s="632"/>
      <c r="ACG162" s="632"/>
      <c r="ACH162" s="632"/>
      <c r="ACI162" s="632"/>
      <c r="ACJ162" s="632"/>
      <c r="ACK162" s="632"/>
      <c r="ACL162" s="632"/>
      <c r="ACM162" s="632"/>
      <c r="ACN162" s="632"/>
      <c r="ACO162" s="632"/>
      <c r="ACP162" s="632"/>
      <c r="ACQ162" s="632"/>
      <c r="ACR162" s="632"/>
      <c r="ACS162" s="632"/>
      <c r="ACT162" s="632"/>
      <c r="ACU162" s="632"/>
      <c r="ACV162" s="632"/>
      <c r="ACW162" s="632"/>
      <c r="ACX162" s="632"/>
      <c r="ACY162" s="632"/>
      <c r="ACZ162" s="632"/>
      <c r="ADA162" s="632"/>
      <c r="ADB162" s="632"/>
      <c r="ADC162" s="632"/>
      <c r="ADD162" s="632"/>
      <c r="ADE162" s="632"/>
      <c r="ADF162" s="632"/>
      <c r="ADG162" s="632"/>
      <c r="ADH162" s="632"/>
      <c r="ADI162" s="632"/>
      <c r="ADJ162" s="632"/>
      <c r="ADK162" s="632"/>
      <c r="ADL162" s="632"/>
      <c r="ADM162" s="632"/>
      <c r="ADN162" s="632"/>
      <c r="ADO162" s="632"/>
      <c r="ADP162" s="632"/>
      <c r="ADQ162" s="632"/>
      <c r="ADR162" s="632"/>
      <c r="ADS162" s="632"/>
      <c r="ADT162" s="632"/>
      <c r="ADU162" s="632"/>
      <c r="ADV162" s="632"/>
      <c r="ADW162" s="632"/>
      <c r="ADX162" s="632"/>
      <c r="ADY162" s="632"/>
      <c r="ADZ162" s="632"/>
      <c r="AEA162" s="632"/>
      <c r="AEB162" s="632"/>
      <c r="AEC162" s="632"/>
      <c r="AED162" s="632"/>
      <c r="AEE162" s="632"/>
      <c r="AEF162" s="632"/>
      <c r="AEG162" s="632"/>
      <c r="AEH162" s="632"/>
      <c r="AEI162" s="632"/>
      <c r="AEJ162" s="632"/>
      <c r="AEK162" s="632"/>
      <c r="AEL162" s="632"/>
      <c r="AEM162" s="632"/>
      <c r="AEN162" s="632"/>
      <c r="AEO162" s="632"/>
      <c r="AEP162" s="632"/>
      <c r="AEQ162" s="632"/>
      <c r="AER162" s="632"/>
      <c r="AES162" s="632"/>
      <c r="AET162" s="632"/>
      <c r="AEU162" s="632"/>
      <c r="AEV162" s="632"/>
      <c r="AEW162" s="632"/>
      <c r="AEX162" s="632"/>
      <c r="AEY162" s="632"/>
      <c r="AEZ162" s="632"/>
      <c r="AFA162" s="632"/>
      <c r="AFB162" s="632"/>
      <c r="AFC162" s="632"/>
      <c r="AFD162" s="632"/>
      <c r="AFE162" s="632"/>
      <c r="AFF162" s="632"/>
      <c r="AFG162" s="632"/>
      <c r="AFH162" s="632"/>
      <c r="AFI162" s="632"/>
      <c r="AFJ162" s="632"/>
      <c r="AFK162" s="632"/>
      <c r="AFL162" s="632"/>
      <c r="AFM162" s="632"/>
      <c r="AFN162" s="632"/>
      <c r="AFO162" s="632"/>
      <c r="AFP162" s="632"/>
      <c r="AFQ162" s="632"/>
      <c r="AFR162" s="632"/>
      <c r="AFS162" s="632"/>
      <c r="AFT162" s="632"/>
      <c r="AFU162" s="632"/>
      <c r="AFV162" s="632"/>
      <c r="AFW162" s="632"/>
      <c r="AFX162" s="632"/>
      <c r="AFY162" s="632"/>
      <c r="AFZ162" s="632"/>
      <c r="AGA162" s="632"/>
      <c r="AGB162" s="632"/>
      <c r="AGC162" s="632"/>
      <c r="AGD162" s="632"/>
      <c r="AGE162" s="632"/>
      <c r="AGF162" s="632"/>
      <c r="AGG162" s="632"/>
      <c r="AGH162" s="632"/>
      <c r="AGI162" s="632"/>
      <c r="AGJ162" s="632"/>
      <c r="AGK162" s="632"/>
      <c r="AGL162" s="632"/>
      <c r="AGM162" s="632"/>
      <c r="AGN162" s="632"/>
      <c r="AGO162" s="632"/>
      <c r="AGP162" s="632"/>
      <c r="AGQ162" s="632"/>
      <c r="AGR162" s="632"/>
      <c r="AGS162" s="632"/>
      <c r="AGT162" s="632"/>
      <c r="AGU162" s="632"/>
      <c r="AGV162" s="632"/>
      <c r="AGW162" s="632"/>
      <c r="AGX162" s="632"/>
      <c r="AGY162" s="632"/>
      <c r="AGZ162" s="632"/>
      <c r="AHA162" s="632"/>
      <c r="AHB162" s="632"/>
      <c r="AHC162" s="632"/>
      <c r="AHD162" s="632"/>
      <c r="AHE162" s="632"/>
      <c r="AHF162" s="632"/>
      <c r="AHG162" s="632"/>
      <c r="AHH162" s="632"/>
      <c r="AHI162" s="632"/>
      <c r="AHJ162" s="632"/>
      <c r="AHK162" s="632"/>
      <c r="AHL162" s="632"/>
      <c r="AHM162" s="632"/>
      <c r="AHN162" s="632"/>
      <c r="AHO162" s="632"/>
      <c r="AHP162" s="632"/>
      <c r="AHQ162" s="632"/>
      <c r="AHR162" s="632"/>
      <c r="AHS162" s="632"/>
      <c r="AHT162" s="632"/>
      <c r="AHU162" s="632"/>
      <c r="AHV162" s="632"/>
      <c r="AHW162" s="632"/>
      <c r="AHX162" s="632"/>
      <c r="AHY162" s="632"/>
      <c r="AHZ162" s="632"/>
      <c r="AIA162" s="632"/>
      <c r="AIB162" s="632"/>
      <c r="AIC162" s="632"/>
      <c r="AID162" s="632"/>
      <c r="AIE162" s="632"/>
      <c r="AIF162" s="632"/>
      <c r="AIG162" s="632"/>
      <c r="AIH162" s="632"/>
      <c r="AII162" s="632"/>
      <c r="AIJ162" s="632"/>
      <c r="AIK162" s="632"/>
      <c r="AIL162" s="632"/>
      <c r="AIM162" s="632"/>
      <c r="AIN162" s="632"/>
      <c r="AIO162" s="632"/>
      <c r="AIP162" s="632"/>
      <c r="AIQ162" s="632"/>
      <c r="AIR162" s="632"/>
      <c r="AIS162" s="632"/>
      <c r="AIT162" s="632"/>
      <c r="AIU162" s="632"/>
      <c r="AIV162" s="632"/>
      <c r="AIW162" s="632"/>
      <c r="AIX162" s="632"/>
      <c r="AIY162" s="632"/>
      <c r="AIZ162" s="632"/>
      <c r="AJA162" s="632"/>
      <c r="AJB162" s="632"/>
      <c r="AJC162" s="632"/>
      <c r="AJD162" s="632"/>
      <c r="AJE162" s="632"/>
      <c r="AJF162" s="632"/>
      <c r="AJG162" s="632"/>
      <c r="AJH162" s="632"/>
      <c r="AJI162" s="632"/>
      <c r="AJJ162" s="632"/>
      <c r="AJK162" s="632"/>
      <c r="AJL162" s="632"/>
      <c r="AJM162" s="632"/>
      <c r="AJN162" s="632"/>
      <c r="AJO162" s="632"/>
      <c r="AJP162" s="632"/>
      <c r="AJQ162" s="632"/>
      <c r="AJR162" s="632"/>
      <c r="AJS162" s="632"/>
      <c r="AJT162" s="632"/>
      <c r="AJU162" s="632"/>
      <c r="AJV162" s="632"/>
      <c r="AJW162" s="632"/>
      <c r="AJX162" s="632"/>
      <c r="AJY162" s="632"/>
      <c r="AJZ162" s="632"/>
      <c r="AKA162" s="632"/>
      <c r="AKB162" s="632"/>
      <c r="AKC162" s="632"/>
      <c r="AKD162" s="632"/>
      <c r="AKE162" s="632"/>
      <c r="AKF162" s="632"/>
      <c r="AKG162" s="632"/>
      <c r="AKH162" s="632"/>
      <c r="AKI162" s="632"/>
      <c r="AKJ162" s="632"/>
      <c r="AKK162" s="632"/>
      <c r="AKL162" s="632"/>
      <c r="AKM162" s="632"/>
      <c r="AKN162" s="632"/>
      <c r="AKO162" s="632"/>
      <c r="AKP162" s="632"/>
      <c r="AKQ162" s="632"/>
      <c r="AKR162" s="632"/>
      <c r="AKS162" s="632"/>
      <c r="AKT162" s="632"/>
      <c r="AKU162" s="632"/>
      <c r="AKV162" s="632"/>
      <c r="AKW162" s="632"/>
      <c r="AKX162" s="632"/>
      <c r="AKY162" s="632"/>
      <c r="AKZ162" s="632"/>
      <c r="ALA162" s="632"/>
      <c r="ALB162" s="632"/>
      <c r="ALC162" s="632"/>
      <c r="ALD162" s="632"/>
      <c r="ALE162" s="632"/>
      <c r="ALF162" s="632"/>
      <c r="ALG162" s="632"/>
      <c r="ALH162" s="632"/>
      <c r="ALI162" s="632"/>
      <c r="ALJ162" s="632"/>
      <c r="ALK162" s="632"/>
      <c r="ALL162" s="632"/>
      <c r="ALM162" s="632"/>
      <c r="ALN162" s="632"/>
      <c r="ALO162" s="632"/>
      <c r="ALP162" s="632"/>
      <c r="ALQ162" s="632"/>
      <c r="ALR162" s="632"/>
      <c r="ALS162" s="632"/>
      <c r="ALT162" s="632"/>
      <c r="ALU162" s="632"/>
      <c r="ALV162" s="632"/>
      <c r="ALW162" s="632"/>
      <c r="ALX162" s="632"/>
      <c r="ALY162" s="632"/>
      <c r="ALZ162" s="632"/>
      <c r="AMA162" s="632"/>
      <c r="AMB162" s="632"/>
      <c r="AMC162" s="632"/>
      <c r="AMD162" s="632"/>
      <c r="AME162" s="632"/>
      <c r="AMF162" s="632"/>
      <c r="AMG162" s="632"/>
      <c r="AMH162" s="632"/>
      <c r="AMI162" s="632"/>
      <c r="AMJ162" s="632"/>
      <c r="AMK162" s="632"/>
      <c r="AML162" s="632"/>
      <c r="AMM162" s="632"/>
      <c r="AMN162" s="632"/>
      <c r="AMO162" s="632"/>
      <c r="AMP162" s="632"/>
      <c r="AMQ162" s="632"/>
      <c r="AMR162" s="632"/>
      <c r="AMS162" s="632"/>
      <c r="AMT162" s="632"/>
      <c r="AMU162" s="632"/>
      <c r="AMV162" s="632"/>
      <c r="AMW162" s="632"/>
      <c r="AMX162" s="632"/>
      <c r="AMY162" s="632"/>
      <c r="AMZ162" s="632"/>
      <c r="ANA162" s="632"/>
      <c r="ANB162" s="632"/>
      <c r="ANC162" s="632"/>
      <c r="AND162" s="632"/>
      <c r="ANE162" s="632"/>
      <c r="ANF162" s="632"/>
      <c r="ANG162" s="632"/>
      <c r="ANH162" s="632"/>
      <c r="ANI162" s="632"/>
      <c r="ANJ162" s="632"/>
      <c r="ANK162" s="632"/>
      <c r="ANL162" s="632"/>
      <c r="ANM162" s="632"/>
      <c r="ANN162" s="632"/>
      <c r="ANO162" s="632"/>
      <c r="ANP162" s="632"/>
      <c r="ANQ162" s="632"/>
      <c r="ANR162" s="632"/>
      <c r="ANS162" s="632"/>
      <c r="ANT162" s="632"/>
      <c r="ANU162" s="632"/>
      <c r="ANV162" s="632"/>
      <c r="ANW162" s="632"/>
      <c r="ANX162" s="632"/>
      <c r="ANY162" s="632"/>
      <c r="ANZ162" s="632"/>
      <c r="AOA162" s="632"/>
      <c r="AOB162" s="632"/>
      <c r="AOC162" s="632"/>
      <c r="AOD162" s="632"/>
      <c r="AOE162" s="632"/>
      <c r="AOF162" s="632"/>
      <c r="AOG162" s="632"/>
      <c r="AOH162" s="632"/>
      <c r="AOI162" s="632"/>
      <c r="AOJ162" s="632"/>
      <c r="AOK162" s="632"/>
      <c r="AOL162" s="632"/>
      <c r="AOM162" s="632"/>
      <c r="AON162" s="632"/>
      <c r="AOO162" s="632"/>
      <c r="AOP162" s="632"/>
      <c r="AOQ162" s="632"/>
      <c r="AOR162" s="632"/>
      <c r="AOS162" s="632"/>
      <c r="AOT162" s="632"/>
      <c r="AOU162" s="632"/>
      <c r="AOV162" s="632"/>
      <c r="AOW162" s="632"/>
      <c r="AOX162" s="632"/>
      <c r="AOY162" s="632"/>
      <c r="AOZ162" s="632"/>
      <c r="APA162" s="632"/>
      <c r="APB162" s="632"/>
      <c r="APC162" s="632"/>
      <c r="APD162" s="632"/>
      <c r="APE162" s="632"/>
      <c r="APF162" s="632"/>
      <c r="APG162" s="632"/>
      <c r="APH162" s="632"/>
      <c r="API162" s="632"/>
      <c r="APJ162" s="632"/>
      <c r="APK162" s="632"/>
      <c r="APL162" s="632"/>
      <c r="APM162" s="632"/>
      <c r="APN162" s="632"/>
      <c r="APO162" s="632"/>
      <c r="APP162" s="632"/>
      <c r="APQ162" s="632"/>
      <c r="APR162" s="632"/>
      <c r="APS162" s="632"/>
      <c r="APT162" s="632"/>
      <c r="APU162" s="632"/>
      <c r="APV162" s="632"/>
      <c r="APW162" s="632"/>
      <c r="APX162" s="632"/>
      <c r="APY162" s="632"/>
      <c r="APZ162" s="632"/>
      <c r="AQA162" s="632"/>
      <c r="AQB162" s="632"/>
      <c r="AQC162" s="632"/>
      <c r="AQD162" s="632"/>
      <c r="AQE162" s="632"/>
      <c r="AQF162" s="632"/>
      <c r="AQG162" s="632"/>
      <c r="AQH162" s="632"/>
      <c r="AQI162" s="632"/>
      <c r="AQJ162" s="632"/>
      <c r="AQK162" s="632"/>
      <c r="AQL162" s="632"/>
      <c r="AQM162" s="632"/>
      <c r="AQN162" s="632"/>
      <c r="AQO162" s="632"/>
      <c r="AQP162" s="632"/>
      <c r="AQQ162" s="632"/>
      <c r="AQR162" s="632"/>
      <c r="AQS162" s="632"/>
      <c r="AQT162" s="632"/>
      <c r="AQU162" s="632"/>
      <c r="AQV162" s="632"/>
      <c r="AQW162" s="632"/>
      <c r="AQX162" s="632"/>
      <c r="AQY162" s="632"/>
      <c r="AQZ162" s="632"/>
      <c r="ARA162" s="632"/>
      <c r="ARB162" s="632"/>
      <c r="ARC162" s="632"/>
      <c r="ARD162" s="632"/>
      <c r="ARE162" s="632"/>
      <c r="ARF162" s="632"/>
      <c r="ARG162" s="632"/>
      <c r="ARH162" s="632"/>
      <c r="ARI162" s="632"/>
      <c r="ARJ162" s="632"/>
      <c r="ARK162" s="632"/>
      <c r="ARL162" s="632"/>
      <c r="ARM162" s="632"/>
      <c r="ARN162" s="632"/>
      <c r="ARO162" s="632"/>
      <c r="ARP162" s="632"/>
      <c r="ARQ162" s="632"/>
      <c r="ARR162" s="632"/>
      <c r="ARS162" s="632"/>
      <c r="ART162" s="632"/>
      <c r="ARU162" s="632"/>
      <c r="ARV162" s="632"/>
      <c r="ARW162" s="632"/>
      <c r="ARX162" s="632"/>
      <c r="ARY162" s="632"/>
      <c r="ARZ162" s="632"/>
      <c r="ASA162" s="632"/>
      <c r="ASB162" s="632"/>
      <c r="ASC162" s="632"/>
      <c r="ASD162" s="632"/>
      <c r="ASE162" s="632"/>
      <c r="ASF162" s="632"/>
      <c r="ASG162" s="632"/>
      <c r="ASH162" s="632"/>
      <c r="ASI162" s="632"/>
      <c r="ASJ162" s="632"/>
      <c r="ASK162" s="632"/>
      <c r="ASL162" s="632"/>
      <c r="ASM162" s="632"/>
      <c r="ASN162" s="632"/>
      <c r="ASO162" s="632"/>
      <c r="ASP162" s="632"/>
      <c r="ASQ162" s="632"/>
      <c r="ASR162" s="632"/>
      <c r="ASS162" s="632"/>
      <c r="AST162" s="632"/>
      <c r="ASU162" s="632"/>
      <c r="ASV162" s="632"/>
      <c r="ASW162" s="632"/>
      <c r="ASX162" s="632"/>
      <c r="ASY162" s="632"/>
      <c r="ASZ162" s="632"/>
      <c r="ATA162" s="632"/>
      <c r="ATB162" s="632"/>
      <c r="ATC162" s="632"/>
      <c r="ATD162" s="632"/>
      <c r="ATE162" s="632"/>
      <c r="ATF162" s="632"/>
      <c r="ATG162" s="632"/>
      <c r="ATH162" s="632"/>
      <c r="ATI162" s="632"/>
      <c r="ATJ162" s="632"/>
      <c r="ATK162" s="632"/>
      <c r="ATL162" s="632"/>
      <c r="ATM162" s="632"/>
      <c r="ATN162" s="632"/>
      <c r="ATO162" s="632"/>
      <c r="ATP162" s="632"/>
      <c r="ATQ162" s="632"/>
      <c r="ATR162" s="632"/>
      <c r="ATS162" s="632"/>
      <c r="ATT162" s="632"/>
      <c r="ATU162" s="632"/>
      <c r="ATV162" s="632"/>
      <c r="ATW162" s="632"/>
      <c r="ATX162" s="632"/>
      <c r="ATY162" s="632"/>
      <c r="ATZ162" s="632"/>
      <c r="AUA162" s="632"/>
      <c r="AUB162" s="632"/>
      <c r="AUC162" s="632"/>
      <c r="AUD162" s="632"/>
      <c r="AUE162" s="632"/>
      <c r="AUF162" s="632"/>
      <c r="AUG162" s="632"/>
      <c r="AUH162" s="632"/>
      <c r="AUI162" s="632"/>
      <c r="AUJ162" s="632"/>
      <c r="AUK162" s="632"/>
      <c r="AUL162" s="632"/>
      <c r="AUM162" s="632"/>
      <c r="AUN162" s="632"/>
      <c r="AUO162" s="632"/>
      <c r="AUP162" s="632"/>
      <c r="AUQ162" s="632"/>
      <c r="AUR162" s="632"/>
      <c r="AUS162" s="632"/>
      <c r="AUT162" s="632"/>
      <c r="AUU162" s="632"/>
      <c r="AUV162" s="632"/>
      <c r="AUW162" s="632"/>
      <c r="AUX162" s="632"/>
      <c r="AUY162" s="632"/>
      <c r="AUZ162" s="632"/>
      <c r="AVA162" s="632"/>
      <c r="AVB162" s="632"/>
      <c r="AVC162" s="632"/>
      <c r="AVD162" s="632"/>
      <c r="AVE162" s="632"/>
      <c r="AVF162" s="632"/>
      <c r="AVG162" s="632"/>
      <c r="AVH162" s="632"/>
      <c r="AVI162" s="632"/>
      <c r="AVJ162" s="632"/>
      <c r="AVK162" s="632"/>
      <c r="AVL162" s="632"/>
      <c r="AVM162" s="632"/>
      <c r="AVN162" s="632"/>
      <c r="AVO162" s="632"/>
      <c r="AVP162" s="632"/>
      <c r="AVQ162" s="632"/>
      <c r="AVR162" s="632"/>
      <c r="AVS162" s="632"/>
      <c r="AVT162" s="632"/>
      <c r="AVU162" s="632"/>
      <c r="AVV162" s="632"/>
      <c r="AVW162" s="632"/>
      <c r="AVX162" s="632"/>
      <c r="AVY162" s="632"/>
      <c r="AVZ162" s="632"/>
      <c r="AWA162" s="632"/>
      <c r="AWB162" s="632"/>
      <c r="AWC162" s="632"/>
      <c r="AWD162" s="632"/>
      <c r="AWE162" s="632"/>
      <c r="AWF162" s="632"/>
      <c r="AWG162" s="632"/>
      <c r="AWH162" s="632"/>
      <c r="AWI162" s="632"/>
      <c r="AWJ162" s="632"/>
      <c r="AWK162" s="632"/>
      <c r="AWL162" s="632"/>
      <c r="AWM162" s="632"/>
      <c r="AWN162" s="632"/>
      <c r="AWO162" s="632"/>
      <c r="AWP162" s="632"/>
      <c r="AWQ162" s="632"/>
      <c r="AWR162" s="632"/>
      <c r="AWS162" s="632"/>
      <c r="AWT162" s="632"/>
      <c r="AWU162" s="632"/>
      <c r="AWV162" s="632"/>
      <c r="AWW162" s="632"/>
      <c r="AWX162" s="632"/>
      <c r="AWY162" s="632"/>
      <c r="AWZ162" s="632"/>
      <c r="AXA162" s="632"/>
      <c r="AXB162" s="632"/>
      <c r="AXC162" s="632"/>
      <c r="AXD162" s="632"/>
      <c r="AXE162" s="632"/>
      <c r="AXF162" s="632"/>
      <c r="AXG162" s="632"/>
      <c r="AXH162" s="632"/>
      <c r="AXI162" s="632"/>
      <c r="AXJ162" s="632"/>
      <c r="AXK162" s="632"/>
      <c r="AXL162" s="632"/>
      <c r="AXM162" s="632"/>
      <c r="AXN162" s="632"/>
      <c r="AXO162" s="632"/>
      <c r="AXP162" s="632"/>
      <c r="AXQ162" s="632"/>
      <c r="AXR162" s="632"/>
      <c r="AXS162" s="632"/>
      <c r="AXT162" s="632"/>
      <c r="AXU162" s="632"/>
      <c r="AXV162" s="632"/>
      <c r="AXW162" s="632"/>
      <c r="AXX162" s="632"/>
      <c r="AXY162" s="632"/>
      <c r="AXZ162" s="632"/>
      <c r="AYA162" s="632"/>
      <c r="AYB162" s="632"/>
      <c r="AYC162" s="632"/>
      <c r="AYD162" s="632"/>
      <c r="AYE162" s="632"/>
      <c r="AYF162" s="632"/>
      <c r="AYG162" s="632"/>
      <c r="AYH162" s="632"/>
      <c r="AYI162" s="632"/>
      <c r="AYJ162" s="632"/>
      <c r="AYK162" s="632"/>
      <c r="AYL162" s="632"/>
      <c r="AYM162" s="632"/>
      <c r="AYN162" s="632"/>
      <c r="AYO162" s="632"/>
      <c r="AYP162" s="632"/>
      <c r="AYQ162" s="632"/>
      <c r="AYR162" s="632"/>
      <c r="AYS162" s="632"/>
      <c r="AYT162" s="632"/>
      <c r="AYU162" s="632"/>
      <c r="AYV162" s="632"/>
      <c r="AYW162" s="632"/>
      <c r="AYX162" s="632"/>
      <c r="AYY162" s="632"/>
      <c r="AYZ162" s="632"/>
      <c r="AZA162" s="632"/>
      <c r="AZB162" s="632"/>
      <c r="AZC162" s="632"/>
      <c r="AZD162" s="632"/>
      <c r="AZE162" s="632"/>
      <c r="AZF162" s="632"/>
      <c r="AZG162" s="632"/>
      <c r="AZH162" s="632"/>
      <c r="AZI162" s="632"/>
      <c r="AZJ162" s="632"/>
      <c r="AZK162" s="632"/>
      <c r="AZL162" s="632"/>
      <c r="AZM162" s="632"/>
      <c r="AZN162" s="632"/>
      <c r="AZO162" s="632"/>
      <c r="AZP162" s="632"/>
      <c r="AZQ162" s="632"/>
      <c r="AZR162" s="632"/>
      <c r="AZS162" s="632"/>
      <c r="AZT162" s="632"/>
      <c r="AZU162" s="632"/>
      <c r="AZV162" s="632"/>
      <c r="AZW162" s="632"/>
      <c r="AZX162" s="632"/>
      <c r="AZY162" s="632"/>
      <c r="AZZ162" s="632"/>
      <c r="BAA162" s="632"/>
      <c r="BAB162" s="632"/>
      <c r="BAC162" s="632"/>
      <c r="BAD162" s="632"/>
      <c r="BAE162" s="632"/>
      <c r="BAF162" s="632"/>
      <c r="BAG162" s="632"/>
      <c r="BAH162" s="632"/>
      <c r="BAI162" s="632"/>
      <c r="BAJ162" s="632"/>
      <c r="BAK162" s="632"/>
      <c r="BAL162" s="632"/>
      <c r="BAM162" s="632"/>
      <c r="BAN162" s="632"/>
      <c r="BAO162" s="632"/>
      <c r="BAP162" s="632"/>
      <c r="BAQ162" s="632"/>
      <c r="BAR162" s="632"/>
      <c r="BAS162" s="632"/>
      <c r="BAT162" s="632"/>
      <c r="BAU162" s="632"/>
      <c r="BAV162" s="632"/>
      <c r="BAW162" s="632"/>
      <c r="BAX162" s="632"/>
      <c r="BAY162" s="632"/>
      <c r="BAZ162" s="632"/>
      <c r="BBA162" s="632"/>
      <c r="BBB162" s="632"/>
      <c r="BBC162" s="632"/>
      <c r="BBD162" s="632"/>
      <c r="BBE162" s="632"/>
      <c r="BBF162" s="632"/>
      <c r="BBG162" s="632"/>
      <c r="BBH162" s="632"/>
      <c r="BBI162" s="632"/>
      <c r="BBJ162" s="632"/>
      <c r="BBK162" s="632"/>
      <c r="BBL162" s="632"/>
      <c r="BBM162" s="632"/>
      <c r="BBN162" s="632"/>
      <c r="BBO162" s="632"/>
      <c r="BBP162" s="632"/>
      <c r="BBQ162" s="632"/>
      <c r="BBR162" s="632"/>
      <c r="BBS162" s="632"/>
      <c r="BBT162" s="632"/>
      <c r="BBU162" s="632"/>
      <c r="BBV162" s="632"/>
      <c r="BBW162" s="632"/>
      <c r="BBX162" s="632"/>
      <c r="BBY162" s="632"/>
      <c r="BBZ162" s="632"/>
      <c r="BCA162" s="632"/>
      <c r="BCB162" s="632"/>
      <c r="BCC162" s="632"/>
      <c r="BCD162" s="632"/>
      <c r="BCE162" s="632"/>
      <c r="BCF162" s="632"/>
      <c r="BCG162" s="632"/>
      <c r="BCH162" s="632"/>
      <c r="BCI162" s="632"/>
      <c r="BCJ162" s="632"/>
      <c r="BCK162" s="632"/>
      <c r="BCL162" s="632"/>
      <c r="BCM162" s="632"/>
      <c r="BCN162" s="632"/>
      <c r="BCO162" s="632"/>
      <c r="BCP162" s="632"/>
      <c r="BCQ162" s="632"/>
      <c r="BCR162" s="632"/>
      <c r="BCS162" s="632"/>
      <c r="BCT162" s="632"/>
      <c r="BCU162" s="632"/>
      <c r="BCV162" s="632"/>
      <c r="BCW162" s="632"/>
      <c r="BCX162" s="632"/>
      <c r="BCY162" s="632"/>
      <c r="BCZ162" s="632"/>
      <c r="BDA162" s="632"/>
      <c r="BDB162" s="632"/>
      <c r="BDC162" s="632"/>
      <c r="BDD162" s="632"/>
      <c r="BDE162" s="632"/>
      <c r="BDF162" s="632"/>
      <c r="BDG162" s="632"/>
      <c r="BDH162" s="632"/>
      <c r="BDI162" s="632"/>
      <c r="BDJ162" s="632"/>
      <c r="BDK162" s="632"/>
      <c r="BDL162" s="632"/>
      <c r="BDM162" s="632"/>
      <c r="BDN162" s="632"/>
      <c r="BDO162" s="632"/>
      <c r="BDP162" s="632"/>
      <c r="BDQ162" s="632"/>
      <c r="BDR162" s="632"/>
      <c r="BDS162" s="632"/>
      <c r="BDT162" s="632"/>
      <c r="BDU162" s="632"/>
      <c r="BDV162" s="632"/>
      <c r="BDW162" s="632"/>
      <c r="BDX162" s="632"/>
      <c r="BDY162" s="632"/>
      <c r="BDZ162" s="632"/>
      <c r="BEA162" s="632"/>
      <c r="BEB162" s="632"/>
      <c r="BEC162" s="632"/>
      <c r="BED162" s="632"/>
      <c r="BEE162" s="632"/>
      <c r="BEF162" s="632"/>
      <c r="BEG162" s="632"/>
      <c r="BEH162" s="632"/>
      <c r="BEI162" s="632"/>
      <c r="BEJ162" s="632"/>
      <c r="BEK162" s="632"/>
      <c r="BEL162" s="632"/>
      <c r="BEM162" s="632"/>
      <c r="BEN162" s="632"/>
      <c r="BEO162" s="632"/>
      <c r="BEP162" s="632"/>
      <c r="BEQ162" s="632"/>
      <c r="BER162" s="632"/>
      <c r="BES162" s="632"/>
      <c r="BET162" s="632"/>
      <c r="BEU162" s="632"/>
      <c r="BEV162" s="632"/>
      <c r="BEW162" s="632"/>
      <c r="BEX162" s="632"/>
      <c r="BEY162" s="632"/>
      <c r="BEZ162" s="632"/>
      <c r="BFA162" s="632"/>
      <c r="BFB162" s="632"/>
      <c r="BFC162" s="632"/>
      <c r="BFD162" s="632"/>
      <c r="BFE162" s="632"/>
      <c r="BFF162" s="632"/>
      <c r="BFG162" s="632"/>
      <c r="BFH162" s="632"/>
      <c r="BFI162" s="632"/>
      <c r="BFJ162" s="632"/>
      <c r="BFK162" s="632"/>
      <c r="BFL162" s="632"/>
      <c r="BFM162" s="632"/>
      <c r="BFN162" s="632"/>
      <c r="BFO162" s="632"/>
      <c r="BFP162" s="632"/>
      <c r="BFQ162" s="632"/>
      <c r="BFR162" s="632"/>
      <c r="BFS162" s="632"/>
      <c r="BFT162" s="632"/>
      <c r="BFU162" s="632"/>
      <c r="BFV162" s="632"/>
      <c r="BFW162" s="632"/>
      <c r="BFX162" s="632"/>
      <c r="BFY162" s="632"/>
      <c r="BFZ162" s="632"/>
      <c r="BGA162" s="632"/>
      <c r="BGB162" s="632"/>
      <c r="BGC162" s="632"/>
      <c r="BGD162" s="632"/>
      <c r="BGE162" s="632"/>
      <c r="BGF162" s="632"/>
      <c r="BGG162" s="632"/>
      <c r="BGH162" s="632"/>
      <c r="BGI162" s="632"/>
      <c r="BGJ162" s="632"/>
      <c r="BGK162" s="632"/>
      <c r="BGL162" s="632"/>
      <c r="BGM162" s="632"/>
      <c r="BGN162" s="632"/>
      <c r="BGO162" s="632"/>
      <c r="BGP162" s="632"/>
      <c r="BGQ162" s="632"/>
      <c r="BGR162" s="632"/>
      <c r="BGS162" s="632"/>
      <c r="BGT162" s="632"/>
      <c r="BGU162" s="632"/>
      <c r="BGV162" s="632"/>
      <c r="BGW162" s="632"/>
      <c r="BGX162" s="632"/>
      <c r="BGY162" s="632"/>
      <c r="BGZ162" s="632"/>
      <c r="BHA162" s="632"/>
      <c r="BHB162" s="632"/>
      <c r="BHC162" s="632"/>
      <c r="BHD162" s="632"/>
      <c r="BHE162" s="632"/>
      <c r="BHF162" s="632"/>
      <c r="BHG162" s="632"/>
      <c r="BHH162" s="632"/>
      <c r="BHI162" s="632"/>
      <c r="BHJ162" s="632"/>
      <c r="BHK162" s="632"/>
      <c r="BHL162" s="632"/>
      <c r="BHM162" s="632"/>
      <c r="BHN162" s="632"/>
      <c r="BHO162" s="632"/>
      <c r="BHP162" s="632"/>
      <c r="BHQ162" s="632"/>
      <c r="BHR162" s="632"/>
      <c r="BHS162" s="632"/>
      <c r="BHT162" s="632"/>
      <c r="BHU162" s="632"/>
      <c r="BHV162" s="632"/>
      <c r="BHW162" s="632"/>
      <c r="BHX162" s="632"/>
      <c r="BHY162" s="632"/>
      <c r="BHZ162" s="632"/>
      <c r="BIA162" s="632"/>
      <c r="BIB162" s="632"/>
      <c r="BIC162" s="632"/>
      <c r="BID162" s="632"/>
      <c r="BIE162" s="632"/>
      <c r="BIF162" s="632"/>
      <c r="BIG162" s="632"/>
      <c r="BIH162" s="632"/>
      <c r="BII162" s="632"/>
      <c r="BIJ162" s="632"/>
      <c r="BIK162" s="632"/>
      <c r="BIL162" s="632"/>
      <c r="BIM162" s="632"/>
      <c r="BIN162" s="632"/>
      <c r="BIO162" s="632"/>
      <c r="BIP162" s="632"/>
      <c r="BIQ162" s="632"/>
      <c r="BIR162" s="632"/>
      <c r="BIS162" s="632"/>
      <c r="BIT162" s="632"/>
      <c r="BIU162" s="632"/>
      <c r="BIV162" s="632"/>
      <c r="BIW162" s="632"/>
      <c r="BIX162" s="632"/>
      <c r="BIY162" s="632"/>
      <c r="BIZ162" s="632"/>
      <c r="BJA162" s="632"/>
      <c r="BJB162" s="632"/>
      <c r="BJC162" s="632"/>
      <c r="BJD162" s="632"/>
      <c r="BJE162" s="632"/>
      <c r="BJF162" s="632"/>
      <c r="BJG162" s="632"/>
      <c r="BJH162" s="632"/>
      <c r="BJI162" s="632"/>
      <c r="BJJ162" s="632"/>
      <c r="BJK162" s="632"/>
      <c r="BJL162" s="632"/>
      <c r="BJM162" s="632"/>
      <c r="BJN162" s="632"/>
      <c r="BJO162" s="632"/>
      <c r="BJP162" s="632"/>
      <c r="BJQ162" s="632"/>
      <c r="BJR162" s="632"/>
      <c r="BJS162" s="632"/>
      <c r="BJT162" s="632"/>
      <c r="BJU162" s="632"/>
      <c r="BJV162" s="632"/>
      <c r="BJW162" s="632"/>
      <c r="BJX162" s="632"/>
      <c r="BJY162" s="632"/>
      <c r="BJZ162" s="632"/>
      <c r="BKA162" s="632"/>
      <c r="BKB162" s="632"/>
      <c r="BKC162" s="632"/>
      <c r="BKD162" s="632"/>
      <c r="BKE162" s="632"/>
      <c r="BKF162" s="632"/>
      <c r="BKG162" s="632"/>
      <c r="BKH162" s="632"/>
      <c r="BKI162" s="632"/>
      <c r="BKJ162" s="632"/>
      <c r="BKK162" s="632"/>
      <c r="BKL162" s="632"/>
      <c r="BKM162" s="632"/>
      <c r="BKN162" s="632"/>
      <c r="BKO162" s="632"/>
      <c r="BKP162" s="632"/>
      <c r="BKQ162" s="632"/>
      <c r="BKR162" s="632"/>
      <c r="BKS162" s="632"/>
      <c r="BKT162" s="632"/>
      <c r="BKU162" s="632"/>
      <c r="BKV162" s="632"/>
      <c r="BKW162" s="632"/>
      <c r="BKX162" s="632"/>
      <c r="BKY162" s="632"/>
      <c r="BKZ162" s="632"/>
      <c r="BLA162" s="632"/>
      <c r="BLB162" s="632"/>
      <c r="BLC162" s="632"/>
      <c r="BLD162" s="632"/>
      <c r="BLE162" s="632"/>
      <c r="BLF162" s="632"/>
      <c r="BLG162" s="632"/>
      <c r="BLH162" s="632"/>
      <c r="BLI162" s="632"/>
      <c r="BLJ162" s="632"/>
      <c r="BLK162" s="632"/>
      <c r="BLL162" s="632"/>
      <c r="BLM162" s="632"/>
      <c r="BLN162" s="632"/>
      <c r="BLO162" s="632"/>
      <c r="BLP162" s="632"/>
      <c r="BLQ162" s="632"/>
      <c r="BLR162" s="632"/>
      <c r="BLS162" s="632"/>
      <c r="BLT162" s="632"/>
      <c r="BLU162" s="632"/>
      <c r="BLV162" s="632"/>
      <c r="BLW162" s="632"/>
      <c r="BLX162" s="632"/>
      <c r="BLY162" s="632"/>
      <c r="BLZ162" s="632"/>
      <c r="BMA162" s="632"/>
      <c r="BMB162" s="632"/>
      <c r="BMC162" s="632"/>
      <c r="BMD162" s="632"/>
      <c r="BME162" s="632"/>
      <c r="BMF162" s="632"/>
      <c r="BMG162" s="632"/>
      <c r="BMH162" s="632"/>
      <c r="BMI162" s="632"/>
      <c r="BMJ162" s="632"/>
      <c r="BMK162" s="632"/>
      <c r="BML162" s="632"/>
      <c r="BMM162" s="632"/>
      <c r="BMN162" s="632"/>
      <c r="BMO162" s="632"/>
      <c r="BMP162" s="632"/>
      <c r="BMQ162" s="632"/>
      <c r="BMR162" s="632"/>
      <c r="BMS162" s="632"/>
      <c r="BMT162" s="632"/>
      <c r="BMU162" s="632"/>
      <c r="BMV162" s="632"/>
      <c r="BMW162" s="632"/>
      <c r="BMX162" s="632"/>
      <c r="BMY162" s="632"/>
      <c r="BMZ162" s="632"/>
      <c r="BNA162" s="632"/>
      <c r="BNB162" s="632"/>
      <c r="BNC162" s="632"/>
      <c r="BND162" s="632"/>
      <c r="BNE162" s="632"/>
      <c r="BNF162" s="632"/>
      <c r="BNG162" s="632"/>
      <c r="BNH162" s="632"/>
      <c r="BNI162" s="632"/>
      <c r="BNJ162" s="632"/>
      <c r="BNK162" s="632"/>
      <c r="BNL162" s="632"/>
      <c r="BNM162" s="632"/>
      <c r="BNN162" s="632"/>
      <c r="BNO162" s="632"/>
      <c r="BNP162" s="632"/>
      <c r="BNQ162" s="632"/>
      <c r="BNR162" s="632"/>
      <c r="BNS162" s="632"/>
      <c r="BNT162" s="632"/>
      <c r="BNU162" s="632"/>
      <c r="BNV162" s="632"/>
      <c r="BNW162" s="632"/>
      <c r="BNX162" s="632"/>
      <c r="BNY162" s="632"/>
      <c r="BNZ162" s="632"/>
      <c r="BOA162" s="632"/>
      <c r="BOB162" s="632"/>
      <c r="BOC162" s="632"/>
      <c r="BOD162" s="632"/>
      <c r="BOE162" s="632"/>
      <c r="BOF162" s="632"/>
      <c r="BOG162" s="632"/>
      <c r="BOH162" s="632"/>
      <c r="BOI162" s="632"/>
      <c r="BOJ162" s="632"/>
      <c r="BOK162" s="632"/>
      <c r="BOL162" s="632"/>
      <c r="BOM162" s="632"/>
      <c r="BON162" s="632"/>
      <c r="BOO162" s="632"/>
      <c r="BOP162" s="632"/>
      <c r="BOQ162" s="632"/>
      <c r="BOR162" s="632"/>
      <c r="BOS162" s="632"/>
      <c r="BOT162" s="632"/>
      <c r="BOU162" s="632"/>
      <c r="BOV162" s="632"/>
      <c r="BOW162" s="632"/>
      <c r="BOX162" s="632"/>
      <c r="BOY162" s="632"/>
      <c r="BOZ162" s="632"/>
      <c r="BPA162" s="632"/>
      <c r="BPB162" s="632"/>
      <c r="BPC162" s="632"/>
      <c r="BPD162" s="632"/>
      <c r="BPE162" s="632"/>
      <c r="BPF162" s="632"/>
      <c r="BPG162" s="632"/>
      <c r="BPH162" s="632"/>
      <c r="BPI162" s="632"/>
      <c r="BPJ162" s="632"/>
      <c r="BPK162" s="632"/>
      <c r="BPL162" s="632"/>
      <c r="BPM162" s="632"/>
      <c r="BPN162" s="632"/>
      <c r="BPO162" s="632"/>
      <c r="BPP162" s="632"/>
      <c r="BPQ162" s="632"/>
      <c r="BPR162" s="632"/>
      <c r="BPS162" s="632"/>
      <c r="BPT162" s="632"/>
      <c r="BPU162" s="632"/>
      <c r="BPV162" s="632"/>
      <c r="BPW162" s="632"/>
      <c r="BPX162" s="632"/>
      <c r="BPY162" s="632"/>
      <c r="BPZ162" s="632"/>
      <c r="BQA162" s="632"/>
      <c r="BQB162" s="632"/>
      <c r="BQC162" s="632"/>
      <c r="BQD162" s="632"/>
      <c r="BQE162" s="632"/>
      <c r="BQF162" s="632"/>
      <c r="BQG162" s="632"/>
      <c r="BQH162" s="632"/>
      <c r="BQI162" s="632"/>
      <c r="BQJ162" s="632"/>
      <c r="BQK162" s="632"/>
      <c r="BQL162" s="632"/>
      <c r="BQM162" s="632"/>
      <c r="BQN162" s="632"/>
      <c r="BQO162" s="632"/>
      <c r="BQP162" s="632"/>
      <c r="BQQ162" s="632"/>
      <c r="BQR162" s="632"/>
      <c r="BQS162" s="632"/>
      <c r="BQT162" s="632"/>
      <c r="BQU162" s="632"/>
      <c r="BQV162" s="632"/>
      <c r="BQW162" s="632"/>
      <c r="BQX162" s="632"/>
      <c r="BQY162" s="632"/>
      <c r="BQZ162" s="632"/>
      <c r="BRA162" s="632"/>
      <c r="BRB162" s="632"/>
      <c r="BRC162" s="632"/>
      <c r="BRD162" s="632"/>
      <c r="BRE162" s="632"/>
      <c r="BRF162" s="632"/>
      <c r="BRG162" s="632"/>
      <c r="BRH162" s="632"/>
      <c r="BRI162" s="632"/>
      <c r="BRJ162" s="632"/>
      <c r="BRK162" s="632"/>
      <c r="BRL162" s="632"/>
      <c r="BRM162" s="632"/>
      <c r="BRN162" s="632"/>
      <c r="BRO162" s="632"/>
      <c r="BRP162" s="632"/>
      <c r="BRQ162" s="632"/>
      <c r="BRR162" s="632"/>
      <c r="BRS162" s="632"/>
      <c r="BRT162" s="632"/>
      <c r="BRU162" s="632"/>
      <c r="BRV162" s="632"/>
      <c r="BRW162" s="632"/>
      <c r="BRX162" s="632"/>
      <c r="BRY162" s="632"/>
      <c r="BRZ162" s="632"/>
      <c r="BSA162" s="632"/>
      <c r="BSB162" s="632"/>
      <c r="BSC162" s="632"/>
      <c r="BSD162" s="632"/>
      <c r="BSE162" s="632"/>
      <c r="BSF162" s="632"/>
      <c r="BSG162" s="632"/>
      <c r="BSH162" s="632"/>
      <c r="BSI162" s="632"/>
      <c r="BSJ162" s="632"/>
      <c r="BSK162" s="632"/>
      <c r="BSL162" s="632"/>
      <c r="BSM162" s="632"/>
      <c r="BSN162" s="632"/>
      <c r="BSO162" s="632"/>
      <c r="BSP162" s="632"/>
      <c r="BSQ162" s="632"/>
      <c r="BSR162" s="632"/>
      <c r="BSS162" s="632"/>
      <c r="BST162" s="632"/>
      <c r="BSU162" s="632"/>
      <c r="BSV162" s="632"/>
      <c r="BSW162" s="632"/>
      <c r="BSX162" s="632"/>
      <c r="BSY162" s="632"/>
      <c r="BSZ162" s="632"/>
      <c r="BTA162" s="632"/>
      <c r="BTB162" s="632"/>
      <c r="BTC162" s="632"/>
      <c r="BTD162" s="632"/>
      <c r="BTE162" s="632"/>
      <c r="BTF162" s="632"/>
      <c r="BTG162" s="632"/>
      <c r="BTH162" s="632"/>
      <c r="BTI162" s="632"/>
      <c r="BTJ162" s="632"/>
      <c r="BTK162" s="632"/>
      <c r="BTL162" s="632"/>
      <c r="BTM162" s="632"/>
      <c r="BTN162" s="632"/>
      <c r="BTO162" s="632"/>
      <c r="BTP162" s="632"/>
      <c r="BTQ162" s="632"/>
      <c r="BTR162" s="632"/>
      <c r="BTS162" s="632"/>
      <c r="BTT162" s="632"/>
      <c r="BTU162" s="632"/>
      <c r="BTV162" s="632"/>
      <c r="BTW162" s="632"/>
      <c r="BTX162" s="632"/>
      <c r="BTY162" s="632"/>
      <c r="BTZ162" s="632"/>
      <c r="BUA162" s="632"/>
      <c r="BUB162" s="632"/>
      <c r="BUC162" s="632"/>
      <c r="BUD162" s="632"/>
      <c r="BUE162" s="632"/>
      <c r="BUF162" s="632"/>
      <c r="BUG162" s="632"/>
      <c r="BUH162" s="632"/>
      <c r="BUI162" s="632"/>
      <c r="BUJ162" s="632"/>
      <c r="BUK162" s="632"/>
      <c r="BUL162" s="632"/>
      <c r="BUM162" s="632"/>
      <c r="BUN162" s="632"/>
      <c r="BUO162" s="632"/>
      <c r="BUP162" s="632"/>
      <c r="BUQ162" s="632"/>
      <c r="BUR162" s="632"/>
      <c r="BUS162" s="632"/>
      <c r="BUT162" s="632"/>
      <c r="BUU162" s="632"/>
      <c r="BUV162" s="632"/>
      <c r="BUW162" s="632"/>
      <c r="BUX162" s="632"/>
      <c r="BUY162" s="632"/>
      <c r="BUZ162" s="632"/>
      <c r="BVA162" s="632"/>
      <c r="BVB162" s="632"/>
      <c r="BVC162" s="632"/>
      <c r="BVD162" s="632"/>
      <c r="BVE162" s="632"/>
      <c r="BVF162" s="632"/>
      <c r="BVG162" s="632"/>
      <c r="BVH162" s="632"/>
      <c r="BVI162" s="632"/>
      <c r="BVJ162" s="632"/>
      <c r="BVK162" s="632"/>
      <c r="BVL162" s="632"/>
      <c r="BVM162" s="632"/>
      <c r="BVN162" s="632"/>
      <c r="BVO162" s="632"/>
      <c r="BVP162" s="632"/>
      <c r="BVQ162" s="632"/>
      <c r="BVR162" s="632"/>
      <c r="BVS162" s="632"/>
      <c r="BVT162" s="632"/>
      <c r="BVU162" s="632"/>
      <c r="BVV162" s="632"/>
      <c r="BVW162" s="632"/>
      <c r="BVX162" s="632"/>
      <c r="BVY162" s="632"/>
      <c r="BVZ162" s="632"/>
      <c r="BWA162" s="632"/>
      <c r="BWB162" s="632"/>
      <c r="BWC162" s="632"/>
      <c r="BWD162" s="632"/>
      <c r="BWE162" s="632"/>
      <c r="BWF162" s="632"/>
      <c r="BWG162" s="632"/>
      <c r="BWH162" s="632"/>
      <c r="BWI162" s="632"/>
      <c r="BWJ162" s="632"/>
      <c r="BWK162" s="632"/>
      <c r="BWL162" s="632"/>
      <c r="BWM162" s="632"/>
      <c r="BWN162" s="632"/>
      <c r="BWO162" s="632"/>
      <c r="BWP162" s="632"/>
      <c r="BWQ162" s="632"/>
      <c r="BWR162" s="632"/>
      <c r="BWS162" s="632"/>
      <c r="BWT162" s="632"/>
      <c r="BWU162" s="632"/>
      <c r="BWV162" s="632"/>
      <c r="BWW162" s="632"/>
      <c r="BWX162" s="632"/>
      <c r="BWY162" s="632"/>
      <c r="BWZ162" s="632"/>
      <c r="BXA162" s="632"/>
      <c r="BXB162" s="632"/>
      <c r="BXC162" s="632"/>
      <c r="BXD162" s="632"/>
      <c r="BXE162" s="632"/>
      <c r="BXF162" s="632"/>
      <c r="BXG162" s="632"/>
      <c r="BXH162" s="632"/>
      <c r="BXI162" s="632"/>
      <c r="BXJ162" s="632"/>
      <c r="BXK162" s="632"/>
      <c r="BXL162" s="632"/>
      <c r="BXM162" s="632"/>
      <c r="BXN162" s="632"/>
      <c r="BXO162" s="632"/>
      <c r="BXP162" s="632"/>
      <c r="BXQ162" s="632"/>
      <c r="BXR162" s="632"/>
      <c r="BXS162" s="632"/>
      <c r="BXT162" s="632"/>
      <c r="BXU162" s="632"/>
      <c r="BXV162" s="632"/>
      <c r="BXW162" s="632"/>
      <c r="BXX162" s="632"/>
      <c r="BXY162" s="632"/>
      <c r="BXZ162" s="632"/>
      <c r="BYA162" s="632"/>
      <c r="BYB162" s="632"/>
      <c r="BYC162" s="632"/>
      <c r="BYD162" s="632"/>
      <c r="BYE162" s="632"/>
      <c r="BYF162" s="632"/>
      <c r="BYG162" s="632"/>
      <c r="BYH162" s="632"/>
      <c r="BYI162" s="632"/>
      <c r="BYJ162" s="632"/>
      <c r="BYK162" s="632"/>
      <c r="BYL162" s="632"/>
      <c r="BYM162" s="632"/>
      <c r="BYN162" s="632"/>
      <c r="BYO162" s="632"/>
      <c r="BYP162" s="632"/>
      <c r="BYQ162" s="632"/>
      <c r="BYR162" s="632"/>
      <c r="BYS162" s="632"/>
      <c r="BYT162" s="632"/>
      <c r="BYU162" s="632"/>
      <c r="BYV162" s="632"/>
      <c r="BYW162" s="632"/>
      <c r="BYX162" s="632"/>
      <c r="BYY162" s="632"/>
      <c r="BYZ162" s="632"/>
      <c r="BZA162" s="632"/>
      <c r="BZB162" s="632"/>
      <c r="BZC162" s="632"/>
      <c r="BZD162" s="632"/>
      <c r="BZE162" s="632"/>
      <c r="BZF162" s="632"/>
      <c r="BZG162" s="632"/>
      <c r="BZH162" s="632"/>
      <c r="BZI162" s="632"/>
      <c r="BZJ162" s="632"/>
      <c r="BZK162" s="632"/>
      <c r="BZL162" s="632"/>
      <c r="BZM162" s="632"/>
      <c r="BZN162" s="632"/>
      <c r="BZO162" s="632"/>
      <c r="BZP162" s="632"/>
      <c r="BZQ162" s="632"/>
      <c r="BZR162" s="632"/>
      <c r="BZS162" s="632"/>
      <c r="BZT162" s="632"/>
      <c r="BZU162" s="632"/>
      <c r="BZV162" s="632"/>
      <c r="BZW162" s="632"/>
      <c r="BZX162" s="632"/>
      <c r="BZY162" s="632"/>
      <c r="BZZ162" s="632"/>
      <c r="CAA162" s="632"/>
      <c r="CAB162" s="632"/>
      <c r="CAC162" s="632"/>
      <c r="CAD162" s="632"/>
      <c r="CAE162" s="632"/>
      <c r="CAF162" s="632"/>
      <c r="CAG162" s="632"/>
      <c r="CAH162" s="632"/>
      <c r="CAI162" s="632"/>
      <c r="CAJ162" s="632"/>
      <c r="CAK162" s="632"/>
      <c r="CAL162" s="632"/>
      <c r="CAM162" s="632"/>
      <c r="CAN162" s="632"/>
      <c r="CAO162" s="632"/>
      <c r="CAP162" s="632"/>
      <c r="CAQ162" s="632"/>
      <c r="CAR162" s="632"/>
      <c r="CAS162" s="632"/>
      <c r="CAT162" s="632"/>
      <c r="CAU162" s="632"/>
      <c r="CAV162" s="632"/>
      <c r="CAW162" s="632"/>
      <c r="CAX162" s="632"/>
      <c r="CAY162" s="632"/>
      <c r="CAZ162" s="632"/>
      <c r="CBA162" s="632"/>
      <c r="CBB162" s="632"/>
      <c r="CBC162" s="632"/>
      <c r="CBD162" s="632"/>
      <c r="CBE162" s="632"/>
      <c r="CBF162" s="632"/>
      <c r="CBG162" s="632"/>
      <c r="CBH162" s="632"/>
      <c r="CBI162" s="632"/>
      <c r="CBJ162" s="632"/>
      <c r="CBK162" s="632"/>
      <c r="CBL162" s="632"/>
      <c r="CBM162" s="632"/>
      <c r="CBN162" s="632"/>
      <c r="CBO162" s="632"/>
      <c r="CBP162" s="632"/>
      <c r="CBQ162" s="632"/>
      <c r="CBR162" s="632"/>
      <c r="CBS162" s="632"/>
      <c r="CBT162" s="632"/>
      <c r="CBU162" s="632"/>
      <c r="CBV162" s="632"/>
      <c r="CBW162" s="632"/>
      <c r="CBX162" s="632"/>
      <c r="CBY162" s="632"/>
      <c r="CBZ162" s="632"/>
      <c r="CCA162" s="632"/>
      <c r="CCB162" s="632"/>
      <c r="CCC162" s="632"/>
      <c r="CCD162" s="632"/>
      <c r="CCE162" s="632"/>
      <c r="CCF162" s="632"/>
      <c r="CCG162" s="632"/>
      <c r="CCH162" s="632"/>
      <c r="CCI162" s="632"/>
      <c r="CCJ162" s="632"/>
      <c r="CCK162" s="632"/>
      <c r="CCL162" s="632"/>
      <c r="CCM162" s="632"/>
      <c r="CCN162" s="632"/>
      <c r="CCO162" s="632"/>
      <c r="CCP162" s="632"/>
      <c r="CCQ162" s="632"/>
      <c r="CCR162" s="632"/>
      <c r="CCS162" s="632"/>
      <c r="CCT162" s="632"/>
      <c r="CCU162" s="632"/>
      <c r="CCV162" s="632"/>
      <c r="CCW162" s="632"/>
      <c r="CCX162" s="632"/>
      <c r="CCY162" s="632"/>
      <c r="CCZ162" s="632"/>
      <c r="CDA162" s="632"/>
      <c r="CDB162" s="632"/>
      <c r="CDC162" s="632"/>
      <c r="CDD162" s="632"/>
      <c r="CDE162" s="632"/>
      <c r="CDF162" s="632"/>
      <c r="CDG162" s="632"/>
      <c r="CDH162" s="632"/>
      <c r="CDI162" s="632"/>
      <c r="CDJ162" s="632"/>
      <c r="CDK162" s="632"/>
      <c r="CDL162" s="632"/>
      <c r="CDM162" s="632"/>
      <c r="CDN162" s="632"/>
      <c r="CDO162" s="632"/>
      <c r="CDP162" s="632"/>
      <c r="CDQ162" s="632"/>
      <c r="CDR162" s="632"/>
      <c r="CDS162" s="632"/>
      <c r="CDT162" s="632"/>
      <c r="CDU162" s="632"/>
      <c r="CDV162" s="632"/>
      <c r="CDW162" s="632"/>
      <c r="CDX162" s="632"/>
      <c r="CDY162" s="632"/>
      <c r="CDZ162" s="632"/>
      <c r="CEA162" s="632"/>
      <c r="CEB162" s="632"/>
      <c r="CEC162" s="632"/>
      <c r="CED162" s="632"/>
      <c r="CEE162" s="632"/>
      <c r="CEF162" s="632"/>
      <c r="CEG162" s="632"/>
      <c r="CEH162" s="632"/>
      <c r="CEI162" s="632"/>
      <c r="CEJ162" s="632"/>
      <c r="CEK162" s="632"/>
      <c r="CEL162" s="632"/>
      <c r="CEM162" s="632"/>
      <c r="CEN162" s="632"/>
      <c r="CEO162" s="632"/>
      <c r="CEP162" s="632"/>
      <c r="CEQ162" s="632"/>
      <c r="CER162" s="632"/>
      <c r="CES162" s="632"/>
      <c r="CET162" s="632"/>
      <c r="CEU162" s="632"/>
      <c r="CEV162" s="632"/>
      <c r="CEW162" s="632"/>
      <c r="CEX162" s="632"/>
      <c r="CEY162" s="632"/>
      <c r="CEZ162" s="632"/>
      <c r="CFA162" s="632"/>
      <c r="CFB162" s="632"/>
      <c r="CFC162" s="632"/>
      <c r="CFD162" s="632"/>
      <c r="CFE162" s="632"/>
      <c r="CFF162" s="632"/>
      <c r="CFG162" s="632"/>
      <c r="CFH162" s="632"/>
      <c r="CFI162" s="632"/>
      <c r="CFJ162" s="632"/>
      <c r="CFK162" s="632"/>
      <c r="CFL162" s="632"/>
      <c r="CFM162" s="632"/>
      <c r="CFN162" s="632"/>
      <c r="CFO162" s="632"/>
      <c r="CFP162" s="632"/>
      <c r="CFQ162" s="632"/>
      <c r="CFR162" s="632"/>
      <c r="CFS162" s="632"/>
      <c r="CFT162" s="632"/>
      <c r="CFU162" s="632"/>
      <c r="CFV162" s="632"/>
      <c r="CFW162" s="632"/>
      <c r="CFX162" s="632"/>
      <c r="CFY162" s="632"/>
      <c r="CFZ162" s="632"/>
      <c r="CGA162" s="632"/>
      <c r="CGB162" s="632"/>
      <c r="CGC162" s="632"/>
      <c r="CGD162" s="632"/>
      <c r="CGE162" s="632"/>
      <c r="CGF162" s="632"/>
      <c r="CGG162" s="632"/>
      <c r="CGH162" s="632"/>
      <c r="CGI162" s="632"/>
      <c r="CGJ162" s="632"/>
      <c r="CGK162" s="632"/>
      <c r="CGL162" s="632"/>
      <c r="CGM162" s="632"/>
      <c r="CGN162" s="632"/>
      <c r="CGO162" s="632"/>
      <c r="CGP162" s="632"/>
      <c r="CGQ162" s="632"/>
      <c r="CGR162" s="632"/>
      <c r="CGS162" s="632"/>
      <c r="CGT162" s="632"/>
      <c r="CGU162" s="632"/>
      <c r="CGV162" s="632"/>
      <c r="CGW162" s="632"/>
      <c r="CGX162" s="632"/>
      <c r="CGY162" s="632"/>
      <c r="CGZ162" s="632"/>
      <c r="CHA162" s="632"/>
      <c r="CHB162" s="632"/>
      <c r="CHC162" s="632"/>
      <c r="CHD162" s="632"/>
      <c r="CHE162" s="632"/>
      <c r="CHF162" s="632"/>
      <c r="CHG162" s="632"/>
      <c r="CHH162" s="632"/>
      <c r="CHI162" s="632"/>
      <c r="CHJ162" s="632"/>
      <c r="CHK162" s="632"/>
      <c r="CHL162" s="632"/>
      <c r="CHM162" s="632"/>
      <c r="CHN162" s="632"/>
      <c r="CHO162" s="632"/>
      <c r="CHP162" s="632"/>
      <c r="CHQ162" s="632"/>
      <c r="CHR162" s="632"/>
      <c r="CHS162" s="632"/>
      <c r="CHT162" s="632"/>
      <c r="CHU162" s="632"/>
      <c r="CHV162" s="632"/>
      <c r="CHW162" s="632"/>
      <c r="CHX162" s="632"/>
      <c r="CHY162" s="632"/>
      <c r="CHZ162" s="632"/>
      <c r="CIA162" s="632"/>
      <c r="CIB162" s="632"/>
      <c r="CIC162" s="632"/>
      <c r="CID162" s="632"/>
      <c r="CIE162" s="632"/>
      <c r="CIF162" s="632"/>
      <c r="CIG162" s="632"/>
      <c r="CIH162" s="632"/>
      <c r="CII162" s="632"/>
      <c r="CIJ162" s="632"/>
      <c r="CIK162" s="632"/>
      <c r="CIL162" s="632"/>
      <c r="CIM162" s="632"/>
      <c r="CIN162" s="632"/>
      <c r="CIO162" s="632"/>
      <c r="CIP162" s="632"/>
      <c r="CIQ162" s="632"/>
      <c r="CIR162" s="632"/>
      <c r="CIS162" s="632"/>
      <c r="CIT162" s="632"/>
      <c r="CIU162" s="632"/>
      <c r="CIV162" s="632"/>
      <c r="CIW162" s="632"/>
      <c r="CIX162" s="632"/>
      <c r="CIY162" s="632"/>
      <c r="CIZ162" s="632"/>
      <c r="CJA162" s="632"/>
      <c r="CJB162" s="632"/>
      <c r="CJC162" s="632"/>
      <c r="CJD162" s="632"/>
      <c r="CJE162" s="632"/>
      <c r="CJF162" s="632"/>
      <c r="CJG162" s="632"/>
      <c r="CJH162" s="632"/>
      <c r="CJI162" s="632"/>
      <c r="CJJ162" s="632"/>
      <c r="CJK162" s="632"/>
      <c r="CJL162" s="632"/>
      <c r="CJM162" s="632"/>
      <c r="CJN162" s="632"/>
      <c r="CJO162" s="632"/>
      <c r="CJP162" s="632"/>
      <c r="CJQ162" s="632"/>
      <c r="CJR162" s="632"/>
      <c r="CJS162" s="632"/>
      <c r="CJT162" s="632"/>
      <c r="CJU162" s="632"/>
      <c r="CJV162" s="632"/>
      <c r="CJW162" s="632"/>
      <c r="CJX162" s="632"/>
      <c r="CJY162" s="632"/>
      <c r="CJZ162" s="632"/>
      <c r="CKA162" s="632"/>
      <c r="CKB162" s="632"/>
      <c r="CKC162" s="632"/>
      <c r="CKD162" s="632"/>
      <c r="CKE162" s="632"/>
      <c r="CKF162" s="632"/>
      <c r="CKG162" s="632"/>
      <c r="CKH162" s="632"/>
      <c r="CKI162" s="632"/>
      <c r="CKJ162" s="632"/>
      <c r="CKK162" s="632"/>
      <c r="CKL162" s="632"/>
      <c r="CKM162" s="632"/>
      <c r="CKN162" s="632"/>
      <c r="CKO162" s="632"/>
      <c r="CKP162" s="632"/>
      <c r="CKQ162" s="632"/>
      <c r="CKR162" s="632"/>
      <c r="CKS162" s="632"/>
      <c r="CKT162" s="632"/>
      <c r="CKU162" s="632"/>
      <c r="CKV162" s="632"/>
      <c r="CKW162" s="632"/>
      <c r="CKX162" s="632"/>
      <c r="CKY162" s="632"/>
      <c r="CKZ162" s="632"/>
      <c r="CLA162" s="632"/>
      <c r="CLB162" s="632"/>
      <c r="CLC162" s="632"/>
      <c r="CLD162" s="632"/>
      <c r="CLE162" s="632"/>
      <c r="CLF162" s="632"/>
      <c r="CLG162" s="632"/>
      <c r="CLH162" s="632"/>
      <c r="CLI162" s="632"/>
      <c r="CLJ162" s="632"/>
      <c r="CLK162" s="632"/>
      <c r="CLL162" s="632"/>
      <c r="CLM162" s="632"/>
      <c r="CLN162" s="632"/>
      <c r="CLO162" s="632"/>
      <c r="CLP162" s="632"/>
      <c r="CLQ162" s="632"/>
      <c r="CLR162" s="632"/>
      <c r="CLS162" s="632"/>
      <c r="CLT162" s="632"/>
      <c r="CLU162" s="632"/>
      <c r="CLV162" s="632"/>
      <c r="CLW162" s="632"/>
      <c r="CLX162" s="632"/>
      <c r="CLY162" s="632"/>
      <c r="CLZ162" s="632"/>
      <c r="CMA162" s="632"/>
      <c r="CMB162" s="632"/>
      <c r="CMC162" s="632"/>
      <c r="CMD162" s="632"/>
      <c r="CME162" s="632"/>
      <c r="CMF162" s="632"/>
      <c r="CMG162" s="632"/>
      <c r="CMH162" s="632"/>
      <c r="CMI162" s="632"/>
      <c r="CMJ162" s="632"/>
      <c r="CMK162" s="632"/>
      <c r="CML162" s="632"/>
      <c r="CMM162" s="632"/>
      <c r="CMN162" s="632"/>
      <c r="CMO162" s="632"/>
      <c r="CMP162" s="632"/>
      <c r="CMQ162" s="632"/>
      <c r="CMR162" s="632"/>
      <c r="CMS162" s="632"/>
      <c r="CMT162" s="632"/>
      <c r="CMU162" s="632"/>
      <c r="CMV162" s="632"/>
      <c r="CMW162" s="632"/>
      <c r="CMX162" s="632"/>
      <c r="CMY162" s="632"/>
      <c r="CMZ162" s="632"/>
      <c r="CNA162" s="632"/>
      <c r="CNB162" s="632"/>
      <c r="CNC162" s="632"/>
      <c r="CND162" s="632"/>
      <c r="CNE162" s="632"/>
      <c r="CNF162" s="632"/>
      <c r="CNG162" s="632"/>
      <c r="CNH162" s="632"/>
      <c r="CNI162" s="632"/>
      <c r="CNJ162" s="632"/>
      <c r="CNK162" s="632"/>
      <c r="CNL162" s="632"/>
      <c r="CNM162" s="632"/>
      <c r="CNN162" s="632"/>
      <c r="CNO162" s="632"/>
      <c r="CNP162" s="632"/>
      <c r="CNQ162" s="632"/>
      <c r="CNR162" s="632"/>
      <c r="CNS162" s="632"/>
      <c r="CNT162" s="632"/>
      <c r="CNU162" s="632"/>
      <c r="CNV162" s="632"/>
      <c r="CNW162" s="632"/>
      <c r="CNX162" s="632"/>
      <c r="CNY162" s="632"/>
      <c r="CNZ162" s="632"/>
      <c r="COA162" s="632"/>
      <c r="COB162" s="632"/>
      <c r="COC162" s="632"/>
      <c r="COD162" s="632"/>
      <c r="COE162" s="632"/>
      <c r="COF162" s="632"/>
      <c r="COG162" s="632"/>
      <c r="COH162" s="632"/>
      <c r="COI162" s="632"/>
      <c r="COJ162" s="632"/>
      <c r="COK162" s="632"/>
      <c r="COL162" s="632"/>
      <c r="COM162" s="632"/>
      <c r="CON162" s="632"/>
      <c r="COO162" s="632"/>
      <c r="COP162" s="632"/>
      <c r="COQ162" s="632"/>
      <c r="COR162" s="632"/>
      <c r="COS162" s="632"/>
      <c r="COT162" s="632"/>
      <c r="COU162" s="632"/>
      <c r="COV162" s="632"/>
      <c r="COW162" s="632"/>
      <c r="COX162" s="632"/>
      <c r="COY162" s="632"/>
      <c r="COZ162" s="632"/>
      <c r="CPA162" s="632"/>
      <c r="CPB162" s="632"/>
      <c r="CPC162" s="632"/>
      <c r="CPD162" s="632"/>
      <c r="CPE162" s="632"/>
      <c r="CPF162" s="632"/>
      <c r="CPG162" s="632"/>
      <c r="CPH162" s="632"/>
      <c r="CPI162" s="632"/>
      <c r="CPJ162" s="632"/>
      <c r="CPK162" s="632"/>
      <c r="CPL162" s="632"/>
      <c r="CPM162" s="632"/>
      <c r="CPN162" s="632"/>
      <c r="CPO162" s="632"/>
      <c r="CPP162" s="632"/>
      <c r="CPQ162" s="632"/>
      <c r="CPR162" s="632"/>
      <c r="CPS162" s="632"/>
      <c r="CPT162" s="632"/>
      <c r="CPU162" s="632"/>
      <c r="CPV162" s="632"/>
      <c r="CPW162" s="632"/>
      <c r="CPX162" s="632"/>
      <c r="CPY162" s="632"/>
      <c r="CPZ162" s="632"/>
      <c r="CQA162" s="632"/>
      <c r="CQB162" s="632"/>
      <c r="CQC162" s="632"/>
      <c r="CQD162" s="632"/>
      <c r="CQE162" s="632"/>
      <c r="CQF162" s="632"/>
      <c r="CQG162" s="632"/>
      <c r="CQH162" s="632"/>
      <c r="CQI162" s="632"/>
      <c r="CQJ162" s="632"/>
      <c r="CQK162" s="632"/>
      <c r="CQL162" s="632"/>
      <c r="CQM162" s="632"/>
      <c r="CQN162" s="632"/>
      <c r="CQO162" s="632"/>
      <c r="CQP162" s="632"/>
      <c r="CQQ162" s="632"/>
      <c r="CQR162" s="632"/>
      <c r="CQS162" s="632"/>
      <c r="CQT162" s="632"/>
      <c r="CQU162" s="632"/>
      <c r="CQV162" s="632"/>
      <c r="CQW162" s="632"/>
      <c r="CQX162" s="632"/>
      <c r="CQY162" s="632"/>
      <c r="CQZ162" s="632"/>
      <c r="CRA162" s="632"/>
      <c r="CRB162" s="632"/>
      <c r="CRC162" s="632"/>
      <c r="CRD162" s="632"/>
      <c r="CRE162" s="632"/>
      <c r="CRF162" s="632"/>
      <c r="CRG162" s="632"/>
      <c r="CRH162" s="632"/>
      <c r="CRI162" s="632"/>
      <c r="CRJ162" s="632"/>
      <c r="CRK162" s="632"/>
      <c r="CRL162" s="632"/>
      <c r="CRM162" s="632"/>
      <c r="CRN162" s="632"/>
      <c r="CRO162" s="632"/>
      <c r="CRP162" s="632"/>
      <c r="CRQ162" s="632"/>
      <c r="CRR162" s="632"/>
      <c r="CRS162" s="632"/>
      <c r="CRT162" s="632"/>
      <c r="CRU162" s="632"/>
      <c r="CRV162" s="632"/>
      <c r="CRW162" s="632"/>
      <c r="CRX162" s="632"/>
      <c r="CRY162" s="632"/>
      <c r="CRZ162" s="632"/>
      <c r="CSA162" s="632"/>
      <c r="CSB162" s="632"/>
      <c r="CSC162" s="632"/>
      <c r="CSD162" s="632"/>
      <c r="CSE162" s="632"/>
      <c r="CSF162" s="632"/>
      <c r="CSG162" s="632"/>
      <c r="CSH162" s="632"/>
      <c r="CSI162" s="632"/>
      <c r="CSJ162" s="632"/>
      <c r="CSK162" s="632"/>
      <c r="CSL162" s="632"/>
      <c r="CSM162" s="632"/>
      <c r="CSN162" s="632"/>
      <c r="CSO162" s="632"/>
      <c r="CSP162" s="632"/>
      <c r="CSQ162" s="632"/>
      <c r="CSR162" s="632"/>
      <c r="CSS162" s="632"/>
      <c r="CST162" s="632"/>
      <c r="CSU162" s="632"/>
      <c r="CSV162" s="632"/>
      <c r="CSW162" s="632"/>
      <c r="CSX162" s="632"/>
      <c r="CSY162" s="632"/>
      <c r="CSZ162" s="632"/>
      <c r="CTA162" s="632"/>
      <c r="CTB162" s="632"/>
      <c r="CTC162" s="632"/>
      <c r="CTD162" s="632"/>
      <c r="CTE162" s="632"/>
      <c r="CTF162" s="632"/>
      <c r="CTG162" s="632"/>
      <c r="CTH162" s="632"/>
      <c r="CTI162" s="632"/>
      <c r="CTJ162" s="632"/>
      <c r="CTK162" s="632"/>
      <c r="CTL162" s="632"/>
      <c r="CTM162" s="632"/>
      <c r="CTN162" s="632"/>
      <c r="CTO162" s="632"/>
      <c r="CTP162" s="632"/>
      <c r="CTQ162" s="632"/>
      <c r="CTR162" s="632"/>
      <c r="CTS162" s="632"/>
      <c r="CTT162" s="632"/>
      <c r="CTU162" s="632"/>
      <c r="CTV162" s="632"/>
      <c r="CTW162" s="632"/>
      <c r="CTX162" s="632"/>
      <c r="CTY162" s="632"/>
      <c r="CTZ162" s="632"/>
      <c r="CUA162" s="632"/>
      <c r="CUB162" s="632"/>
      <c r="CUC162" s="632"/>
      <c r="CUD162" s="632"/>
      <c r="CUE162" s="632"/>
      <c r="CUF162" s="632"/>
      <c r="CUG162" s="632"/>
      <c r="CUH162" s="632"/>
      <c r="CUI162" s="632"/>
      <c r="CUJ162" s="632"/>
      <c r="CUK162" s="632"/>
      <c r="CUL162" s="632"/>
      <c r="CUM162" s="632"/>
      <c r="CUN162" s="632"/>
      <c r="CUO162" s="632"/>
      <c r="CUP162" s="632"/>
      <c r="CUQ162" s="632"/>
      <c r="CUR162" s="632"/>
      <c r="CUS162" s="632"/>
      <c r="CUT162" s="632"/>
      <c r="CUU162" s="632"/>
      <c r="CUV162" s="632"/>
      <c r="CUW162" s="632"/>
      <c r="CUX162" s="632"/>
      <c r="CUY162" s="632"/>
      <c r="CUZ162" s="632"/>
      <c r="CVA162" s="632"/>
      <c r="CVB162" s="632"/>
      <c r="CVC162" s="632"/>
      <c r="CVD162" s="632"/>
      <c r="CVE162" s="632"/>
      <c r="CVF162" s="632"/>
      <c r="CVG162" s="632"/>
      <c r="CVH162" s="632"/>
      <c r="CVI162" s="632"/>
      <c r="CVJ162" s="632"/>
      <c r="CVK162" s="632"/>
      <c r="CVL162" s="632"/>
      <c r="CVM162" s="632"/>
      <c r="CVN162" s="632"/>
      <c r="CVO162" s="632"/>
      <c r="CVP162" s="632"/>
      <c r="CVQ162" s="632"/>
      <c r="CVR162" s="632"/>
      <c r="CVS162" s="632"/>
      <c r="CVT162" s="632"/>
      <c r="CVU162" s="632"/>
      <c r="CVV162" s="632"/>
      <c r="CVW162" s="632"/>
      <c r="CVX162" s="632"/>
      <c r="CVY162" s="632"/>
      <c r="CVZ162" s="632"/>
      <c r="CWA162" s="632"/>
      <c r="CWB162" s="632"/>
      <c r="CWC162" s="632"/>
      <c r="CWD162" s="632"/>
      <c r="CWE162" s="632"/>
      <c r="CWF162" s="632"/>
      <c r="CWG162" s="632"/>
      <c r="CWH162" s="632"/>
      <c r="CWI162" s="632"/>
      <c r="CWJ162" s="632"/>
      <c r="CWK162" s="632"/>
      <c r="CWL162" s="632"/>
      <c r="CWM162" s="632"/>
      <c r="CWN162" s="632"/>
      <c r="CWO162" s="632"/>
      <c r="CWP162" s="632"/>
      <c r="CWQ162" s="632"/>
      <c r="CWR162" s="632"/>
      <c r="CWS162" s="632"/>
      <c r="CWT162" s="632"/>
      <c r="CWU162" s="632"/>
      <c r="CWV162" s="632"/>
      <c r="CWW162" s="632"/>
      <c r="CWX162" s="632"/>
      <c r="CWY162" s="632"/>
      <c r="CWZ162" s="632"/>
      <c r="CXA162" s="632"/>
      <c r="CXB162" s="632"/>
      <c r="CXC162" s="632"/>
      <c r="CXD162" s="632"/>
      <c r="CXE162" s="632"/>
      <c r="CXF162" s="632"/>
      <c r="CXG162" s="632"/>
      <c r="CXH162" s="632"/>
      <c r="CXI162" s="632"/>
      <c r="CXJ162" s="632"/>
      <c r="CXK162" s="632"/>
      <c r="CXL162" s="632"/>
      <c r="CXM162" s="632"/>
      <c r="CXN162" s="632"/>
      <c r="CXO162" s="632"/>
      <c r="CXP162" s="632"/>
      <c r="CXQ162" s="632"/>
      <c r="CXR162" s="632"/>
      <c r="CXS162" s="632"/>
      <c r="CXT162" s="632"/>
      <c r="CXU162" s="632"/>
      <c r="CXV162" s="632"/>
      <c r="CXW162" s="632"/>
      <c r="CXX162" s="632"/>
      <c r="CXY162" s="632"/>
      <c r="CXZ162" s="632"/>
      <c r="CYA162" s="632"/>
      <c r="CYB162" s="632"/>
      <c r="CYC162" s="632"/>
      <c r="CYD162" s="632"/>
      <c r="CYE162" s="632"/>
      <c r="CYF162" s="632"/>
      <c r="CYG162" s="632"/>
      <c r="CYH162" s="632"/>
      <c r="CYI162" s="632"/>
      <c r="CYJ162" s="632"/>
      <c r="CYK162" s="632"/>
      <c r="CYL162" s="632"/>
      <c r="CYM162" s="632"/>
      <c r="CYN162" s="632"/>
      <c r="CYO162" s="632"/>
      <c r="CYP162" s="632"/>
      <c r="CYQ162" s="632"/>
      <c r="CYR162" s="632"/>
      <c r="CYS162" s="632"/>
      <c r="CYT162" s="632"/>
      <c r="CYU162" s="632"/>
      <c r="CYV162" s="632"/>
      <c r="CYW162" s="632"/>
      <c r="CYX162" s="632"/>
      <c r="CYY162" s="632"/>
      <c r="CYZ162" s="632"/>
      <c r="CZA162" s="632"/>
      <c r="CZB162" s="632"/>
      <c r="CZC162" s="632"/>
      <c r="CZD162" s="632"/>
      <c r="CZE162" s="632"/>
      <c r="CZF162" s="632"/>
      <c r="CZG162" s="632"/>
      <c r="CZH162" s="632"/>
      <c r="CZI162" s="632"/>
      <c r="CZJ162" s="632"/>
      <c r="CZK162" s="632"/>
      <c r="CZL162" s="632"/>
      <c r="CZM162" s="632"/>
      <c r="CZN162" s="632"/>
      <c r="CZO162" s="632"/>
      <c r="CZP162" s="632"/>
      <c r="CZQ162" s="632"/>
      <c r="CZR162" s="632"/>
      <c r="CZS162" s="632"/>
      <c r="CZT162" s="632"/>
      <c r="CZU162" s="632"/>
      <c r="CZV162" s="632"/>
      <c r="CZW162" s="632"/>
      <c r="CZX162" s="632"/>
      <c r="CZY162" s="632"/>
      <c r="CZZ162" s="632"/>
      <c r="DAA162" s="632"/>
      <c r="DAB162" s="632"/>
      <c r="DAC162" s="632"/>
      <c r="DAD162" s="632"/>
      <c r="DAE162" s="632"/>
      <c r="DAF162" s="632"/>
      <c r="DAG162" s="632"/>
      <c r="DAH162" s="632"/>
      <c r="DAI162" s="632"/>
      <c r="DAJ162" s="632"/>
      <c r="DAK162" s="632"/>
      <c r="DAL162" s="632"/>
      <c r="DAM162" s="632"/>
      <c r="DAN162" s="632"/>
      <c r="DAO162" s="632"/>
      <c r="DAP162" s="632"/>
      <c r="DAQ162" s="632"/>
      <c r="DAR162" s="632"/>
      <c r="DAS162" s="632"/>
      <c r="DAT162" s="632"/>
      <c r="DAU162" s="632"/>
      <c r="DAV162" s="632"/>
      <c r="DAW162" s="632"/>
      <c r="DAX162" s="632"/>
      <c r="DAY162" s="632"/>
      <c r="DAZ162" s="632"/>
      <c r="DBA162" s="632"/>
      <c r="DBB162" s="632"/>
      <c r="DBC162" s="632"/>
      <c r="DBD162" s="632"/>
      <c r="DBE162" s="632"/>
      <c r="DBF162" s="632"/>
      <c r="DBG162" s="632"/>
      <c r="DBH162" s="632"/>
      <c r="DBI162" s="632"/>
      <c r="DBJ162" s="632"/>
      <c r="DBK162" s="632"/>
      <c r="DBL162" s="632"/>
      <c r="DBM162" s="632"/>
      <c r="DBN162" s="632"/>
      <c r="DBO162" s="632"/>
      <c r="DBP162" s="632"/>
      <c r="DBQ162" s="632"/>
      <c r="DBR162" s="632"/>
      <c r="DBS162" s="632"/>
      <c r="DBT162" s="632"/>
      <c r="DBU162" s="632"/>
      <c r="DBV162" s="632"/>
      <c r="DBW162" s="632"/>
      <c r="DBX162" s="632"/>
      <c r="DBY162" s="632"/>
      <c r="DBZ162" s="632"/>
      <c r="DCA162" s="632"/>
      <c r="DCB162" s="632"/>
      <c r="DCC162" s="632"/>
      <c r="DCD162" s="632"/>
      <c r="DCE162" s="632"/>
      <c r="DCF162" s="632"/>
      <c r="DCG162" s="632"/>
      <c r="DCH162" s="632"/>
      <c r="DCI162" s="632"/>
      <c r="DCJ162" s="632"/>
      <c r="DCK162" s="632"/>
      <c r="DCL162" s="632"/>
      <c r="DCM162" s="632"/>
      <c r="DCN162" s="632"/>
      <c r="DCO162" s="632"/>
      <c r="DCP162" s="632"/>
      <c r="DCQ162" s="632"/>
      <c r="DCR162" s="632"/>
      <c r="DCS162" s="632"/>
      <c r="DCT162" s="632"/>
      <c r="DCU162" s="632"/>
      <c r="DCV162" s="632"/>
      <c r="DCW162" s="632"/>
      <c r="DCX162" s="632"/>
      <c r="DCY162" s="632"/>
      <c r="DCZ162" s="632"/>
      <c r="DDA162" s="632"/>
      <c r="DDB162" s="632"/>
      <c r="DDC162" s="632"/>
      <c r="DDD162" s="632"/>
      <c r="DDE162" s="632"/>
      <c r="DDF162" s="632"/>
      <c r="DDG162" s="632"/>
      <c r="DDH162" s="632"/>
      <c r="DDI162" s="632"/>
      <c r="DDJ162" s="632"/>
      <c r="DDK162" s="632"/>
      <c r="DDL162" s="632"/>
      <c r="DDM162" s="632"/>
      <c r="DDN162" s="632"/>
      <c r="DDO162" s="632"/>
      <c r="DDP162" s="632"/>
      <c r="DDQ162" s="632"/>
      <c r="DDR162" s="632"/>
      <c r="DDS162" s="632"/>
      <c r="DDT162" s="632"/>
      <c r="DDU162" s="632"/>
      <c r="DDV162" s="632"/>
      <c r="DDW162" s="632"/>
      <c r="DDX162" s="632"/>
      <c r="DDY162" s="632"/>
      <c r="DDZ162" s="632"/>
      <c r="DEA162" s="632"/>
      <c r="DEB162" s="632"/>
      <c r="DEC162" s="632"/>
      <c r="DED162" s="632"/>
      <c r="DEE162" s="632"/>
      <c r="DEF162" s="632"/>
      <c r="DEG162" s="632"/>
      <c r="DEH162" s="632"/>
      <c r="DEI162" s="632"/>
      <c r="DEJ162" s="632"/>
      <c r="DEK162" s="632"/>
      <c r="DEL162" s="632"/>
      <c r="DEM162" s="632"/>
      <c r="DEN162" s="632"/>
      <c r="DEO162" s="632"/>
      <c r="DEP162" s="632"/>
      <c r="DEQ162" s="632"/>
      <c r="DER162" s="632"/>
      <c r="DES162" s="632"/>
      <c r="DET162" s="632"/>
      <c r="DEU162" s="632"/>
      <c r="DEV162" s="632"/>
      <c r="DEW162" s="632"/>
      <c r="DEX162" s="632"/>
      <c r="DEY162" s="632"/>
      <c r="DEZ162" s="632"/>
      <c r="DFA162" s="632"/>
      <c r="DFB162" s="632"/>
      <c r="DFC162" s="632"/>
      <c r="DFD162" s="632"/>
      <c r="DFE162" s="632"/>
      <c r="DFF162" s="632"/>
      <c r="DFG162" s="632"/>
      <c r="DFH162" s="632"/>
      <c r="DFI162" s="632"/>
      <c r="DFJ162" s="632"/>
      <c r="DFK162" s="632"/>
      <c r="DFL162" s="632"/>
      <c r="DFM162" s="632"/>
      <c r="DFN162" s="632"/>
      <c r="DFO162" s="632"/>
      <c r="DFP162" s="632"/>
      <c r="DFQ162" s="632"/>
      <c r="DFR162" s="632"/>
      <c r="DFS162" s="632"/>
      <c r="DFT162" s="632"/>
      <c r="DFU162" s="632"/>
      <c r="DFV162" s="632"/>
      <c r="DFW162" s="632"/>
      <c r="DFX162" s="632"/>
      <c r="DFY162" s="632"/>
      <c r="DFZ162" s="632"/>
      <c r="DGA162" s="632"/>
      <c r="DGB162" s="632"/>
      <c r="DGC162" s="632"/>
      <c r="DGD162" s="632"/>
      <c r="DGE162" s="632"/>
      <c r="DGF162" s="632"/>
      <c r="DGG162" s="632"/>
      <c r="DGH162" s="632"/>
      <c r="DGI162" s="632"/>
      <c r="DGJ162" s="632"/>
      <c r="DGK162" s="632"/>
      <c r="DGL162" s="632"/>
      <c r="DGM162" s="632"/>
      <c r="DGN162" s="632"/>
      <c r="DGO162" s="632"/>
      <c r="DGP162" s="632"/>
      <c r="DGQ162" s="632"/>
      <c r="DGR162" s="632"/>
      <c r="DGS162" s="632"/>
      <c r="DGT162" s="632"/>
      <c r="DGU162" s="632"/>
      <c r="DGV162" s="632"/>
      <c r="DGW162" s="632"/>
      <c r="DGX162" s="632"/>
      <c r="DGY162" s="632"/>
      <c r="DGZ162" s="632"/>
      <c r="DHA162" s="632"/>
      <c r="DHB162" s="632"/>
      <c r="DHC162" s="632"/>
      <c r="DHD162" s="632"/>
      <c r="DHE162" s="632"/>
      <c r="DHF162" s="632"/>
      <c r="DHG162" s="632"/>
      <c r="DHH162" s="632"/>
      <c r="DHI162" s="632"/>
      <c r="DHJ162" s="632"/>
      <c r="DHK162" s="632"/>
      <c r="DHL162" s="632"/>
      <c r="DHM162" s="632"/>
      <c r="DHN162" s="632"/>
      <c r="DHO162" s="632"/>
      <c r="DHP162" s="632"/>
      <c r="DHQ162" s="632"/>
      <c r="DHR162" s="632"/>
      <c r="DHS162" s="632"/>
      <c r="DHT162" s="632"/>
      <c r="DHU162" s="632"/>
      <c r="DHV162" s="632"/>
      <c r="DHW162" s="632"/>
      <c r="DHX162" s="632"/>
      <c r="DHY162" s="632"/>
      <c r="DHZ162" s="632"/>
      <c r="DIA162" s="632"/>
      <c r="DIB162" s="632"/>
      <c r="DIC162" s="632"/>
      <c r="DID162" s="632"/>
      <c r="DIE162" s="632"/>
      <c r="DIF162" s="632"/>
      <c r="DIG162" s="632"/>
      <c r="DIH162" s="632"/>
      <c r="DII162" s="632"/>
      <c r="DIJ162" s="632"/>
      <c r="DIK162" s="632"/>
      <c r="DIL162" s="632"/>
      <c r="DIM162" s="632"/>
      <c r="DIN162" s="632"/>
      <c r="DIO162" s="632"/>
      <c r="DIP162" s="632"/>
      <c r="DIQ162" s="632"/>
      <c r="DIR162" s="632"/>
      <c r="DIS162" s="632"/>
      <c r="DIT162" s="632"/>
      <c r="DIU162" s="632"/>
      <c r="DIV162" s="632"/>
      <c r="DIW162" s="632"/>
      <c r="DIX162" s="632"/>
      <c r="DIY162" s="632"/>
      <c r="DIZ162" s="632"/>
      <c r="DJA162" s="632"/>
      <c r="DJB162" s="632"/>
      <c r="DJC162" s="632"/>
      <c r="DJD162" s="632"/>
      <c r="DJE162" s="632"/>
      <c r="DJF162" s="632"/>
      <c r="DJG162" s="632"/>
      <c r="DJH162" s="632"/>
      <c r="DJI162" s="632"/>
      <c r="DJJ162" s="632"/>
      <c r="DJK162" s="632"/>
      <c r="DJL162" s="632"/>
      <c r="DJM162" s="632"/>
      <c r="DJN162" s="632"/>
      <c r="DJO162" s="632"/>
      <c r="DJP162" s="632"/>
      <c r="DJQ162" s="632"/>
      <c r="DJR162" s="632"/>
      <c r="DJS162" s="632"/>
      <c r="DJT162" s="632"/>
      <c r="DJU162" s="632"/>
      <c r="DJV162" s="632"/>
      <c r="DJW162" s="632"/>
      <c r="DJX162" s="632"/>
      <c r="DJY162" s="632"/>
      <c r="DJZ162" s="632"/>
      <c r="DKA162" s="632"/>
      <c r="DKB162" s="632"/>
      <c r="DKC162" s="632"/>
      <c r="DKD162" s="632"/>
      <c r="DKE162" s="632"/>
      <c r="DKF162" s="632"/>
      <c r="DKG162" s="632"/>
      <c r="DKH162" s="632"/>
      <c r="DKI162" s="632"/>
      <c r="DKJ162" s="632"/>
      <c r="DKK162" s="632"/>
      <c r="DKL162" s="632"/>
      <c r="DKM162" s="632"/>
      <c r="DKN162" s="632"/>
      <c r="DKO162" s="632"/>
      <c r="DKP162" s="632"/>
      <c r="DKQ162" s="632"/>
      <c r="DKR162" s="632"/>
      <c r="DKS162" s="632"/>
      <c r="DKT162" s="632"/>
      <c r="DKU162" s="632"/>
      <c r="DKV162" s="632"/>
      <c r="DKW162" s="632"/>
      <c r="DKX162" s="632"/>
      <c r="DKY162" s="632"/>
      <c r="DKZ162" s="632"/>
      <c r="DLA162" s="632"/>
      <c r="DLB162" s="632"/>
      <c r="DLC162" s="632"/>
      <c r="DLD162" s="632"/>
      <c r="DLE162" s="632"/>
      <c r="DLF162" s="632"/>
      <c r="DLG162" s="632"/>
      <c r="DLH162" s="632"/>
      <c r="DLI162" s="632"/>
      <c r="DLJ162" s="632"/>
      <c r="DLK162" s="632"/>
      <c r="DLL162" s="632"/>
      <c r="DLM162" s="632"/>
      <c r="DLN162" s="632"/>
      <c r="DLO162" s="632"/>
      <c r="DLP162" s="632"/>
      <c r="DLQ162" s="632"/>
      <c r="DLR162" s="632"/>
      <c r="DLS162" s="632"/>
      <c r="DLT162" s="632"/>
      <c r="DLU162" s="632"/>
      <c r="DLV162" s="632"/>
      <c r="DLW162" s="632"/>
      <c r="DLX162" s="632"/>
      <c r="DLY162" s="632"/>
      <c r="DLZ162" s="632"/>
      <c r="DMA162" s="632"/>
      <c r="DMB162" s="632"/>
      <c r="DMC162" s="632"/>
      <c r="DMD162" s="632"/>
      <c r="DME162" s="632"/>
      <c r="DMF162" s="632"/>
      <c r="DMG162" s="632"/>
      <c r="DMH162" s="632"/>
      <c r="DMI162" s="632"/>
      <c r="DMJ162" s="632"/>
      <c r="DMK162" s="632"/>
      <c r="DML162" s="632"/>
      <c r="DMM162" s="632"/>
      <c r="DMN162" s="632"/>
      <c r="DMO162" s="632"/>
      <c r="DMP162" s="632"/>
      <c r="DMQ162" s="632"/>
      <c r="DMR162" s="632"/>
      <c r="DMS162" s="632"/>
      <c r="DMT162" s="632"/>
      <c r="DMU162" s="632"/>
      <c r="DMV162" s="632"/>
      <c r="DMW162" s="632"/>
      <c r="DMX162" s="632"/>
      <c r="DMY162" s="632"/>
      <c r="DMZ162" s="632"/>
      <c r="DNA162" s="632"/>
      <c r="DNB162" s="632"/>
      <c r="DNC162" s="632"/>
      <c r="DND162" s="632"/>
      <c r="DNE162" s="632"/>
      <c r="DNF162" s="632"/>
      <c r="DNG162" s="632"/>
      <c r="DNH162" s="632"/>
      <c r="DNI162" s="632"/>
      <c r="DNJ162" s="632"/>
      <c r="DNK162" s="632"/>
      <c r="DNL162" s="632"/>
      <c r="DNM162" s="632"/>
      <c r="DNN162" s="632"/>
      <c r="DNO162" s="632"/>
      <c r="DNP162" s="632"/>
      <c r="DNQ162" s="632"/>
      <c r="DNR162" s="632"/>
      <c r="DNS162" s="632"/>
      <c r="DNT162" s="632"/>
      <c r="DNU162" s="632"/>
      <c r="DNV162" s="632"/>
      <c r="DNW162" s="632"/>
      <c r="DNX162" s="632"/>
      <c r="DNY162" s="632"/>
      <c r="DNZ162" s="632"/>
      <c r="DOA162" s="632"/>
      <c r="DOB162" s="632"/>
      <c r="DOC162" s="632"/>
      <c r="DOD162" s="632"/>
      <c r="DOE162" s="632"/>
      <c r="DOF162" s="632"/>
      <c r="DOG162" s="632"/>
      <c r="DOH162" s="632"/>
      <c r="DOI162" s="632"/>
      <c r="DOJ162" s="632"/>
      <c r="DOK162" s="632"/>
      <c r="DOL162" s="632"/>
      <c r="DOM162" s="632"/>
      <c r="DON162" s="632"/>
      <c r="DOO162" s="632"/>
      <c r="DOP162" s="632"/>
      <c r="DOQ162" s="632"/>
      <c r="DOR162" s="632"/>
      <c r="DOS162" s="632"/>
      <c r="DOT162" s="632"/>
      <c r="DOU162" s="632"/>
      <c r="DOV162" s="632"/>
      <c r="DOW162" s="632"/>
      <c r="DOX162" s="632"/>
      <c r="DOY162" s="632"/>
      <c r="DOZ162" s="632"/>
      <c r="DPA162" s="632"/>
      <c r="DPB162" s="632"/>
      <c r="DPC162" s="632"/>
      <c r="DPD162" s="632"/>
      <c r="DPE162" s="632"/>
      <c r="DPF162" s="632"/>
      <c r="DPG162" s="632"/>
      <c r="DPH162" s="632"/>
      <c r="DPI162" s="632"/>
      <c r="DPJ162" s="632"/>
      <c r="DPK162" s="632"/>
      <c r="DPL162" s="632"/>
      <c r="DPM162" s="632"/>
      <c r="DPN162" s="632"/>
      <c r="DPO162" s="632"/>
      <c r="DPP162" s="632"/>
      <c r="DPQ162" s="632"/>
      <c r="DPR162" s="632"/>
      <c r="DPS162" s="632"/>
      <c r="DPT162" s="632"/>
      <c r="DPU162" s="632"/>
      <c r="DPV162" s="632"/>
      <c r="DPW162" s="632"/>
      <c r="DPX162" s="632"/>
      <c r="DPY162" s="632"/>
      <c r="DPZ162" s="632"/>
      <c r="DQA162" s="632"/>
      <c r="DQB162" s="632"/>
      <c r="DQC162" s="632"/>
      <c r="DQD162" s="632"/>
      <c r="DQE162" s="632"/>
      <c r="DQF162" s="632"/>
      <c r="DQG162" s="632"/>
      <c r="DQH162" s="632"/>
      <c r="DQI162" s="632"/>
      <c r="DQJ162" s="632"/>
      <c r="DQK162" s="632"/>
      <c r="DQL162" s="632"/>
      <c r="DQM162" s="632"/>
      <c r="DQN162" s="632"/>
      <c r="DQO162" s="632"/>
      <c r="DQP162" s="632"/>
      <c r="DQQ162" s="632"/>
      <c r="DQR162" s="632"/>
      <c r="DQS162" s="632"/>
      <c r="DQT162" s="632"/>
      <c r="DQU162" s="632"/>
      <c r="DQV162" s="632"/>
      <c r="DQW162" s="632"/>
      <c r="DQX162" s="632"/>
      <c r="DQY162" s="632"/>
      <c r="DQZ162" s="632"/>
      <c r="DRA162" s="632"/>
      <c r="DRB162" s="632"/>
      <c r="DRC162" s="632"/>
      <c r="DRD162" s="632"/>
      <c r="DRE162" s="632"/>
      <c r="DRF162" s="632"/>
      <c r="DRG162" s="632"/>
      <c r="DRH162" s="632"/>
      <c r="DRI162" s="632"/>
      <c r="DRJ162" s="632"/>
      <c r="DRK162" s="632"/>
      <c r="DRL162" s="632"/>
      <c r="DRM162" s="632"/>
      <c r="DRN162" s="632"/>
      <c r="DRO162" s="632"/>
      <c r="DRP162" s="632"/>
      <c r="DRQ162" s="632"/>
      <c r="DRR162" s="632"/>
      <c r="DRS162" s="632"/>
      <c r="DRT162" s="632"/>
      <c r="DRU162" s="632"/>
      <c r="DRV162" s="632"/>
      <c r="DRW162" s="632"/>
      <c r="DRX162" s="632"/>
      <c r="DRY162" s="632"/>
      <c r="DRZ162" s="632"/>
      <c r="DSA162" s="632"/>
      <c r="DSB162" s="632"/>
      <c r="DSC162" s="632"/>
      <c r="DSD162" s="632"/>
      <c r="DSE162" s="632"/>
      <c r="DSF162" s="632"/>
      <c r="DSG162" s="632"/>
      <c r="DSH162" s="632"/>
      <c r="DSI162" s="632"/>
      <c r="DSJ162" s="632"/>
      <c r="DSK162" s="632"/>
      <c r="DSL162" s="632"/>
      <c r="DSM162" s="632"/>
      <c r="DSN162" s="632"/>
      <c r="DSO162" s="632"/>
      <c r="DSP162" s="632"/>
      <c r="DSQ162" s="632"/>
      <c r="DSR162" s="632"/>
      <c r="DSS162" s="632"/>
      <c r="DST162" s="632"/>
      <c r="DSU162" s="632"/>
      <c r="DSV162" s="632"/>
      <c r="DSW162" s="632"/>
      <c r="DSX162" s="632"/>
      <c r="DSY162" s="632"/>
      <c r="DSZ162" s="632"/>
      <c r="DTA162" s="632"/>
      <c r="DTB162" s="632"/>
      <c r="DTC162" s="632"/>
      <c r="DTD162" s="632"/>
      <c r="DTE162" s="632"/>
      <c r="DTF162" s="632"/>
      <c r="DTG162" s="632"/>
      <c r="DTH162" s="632"/>
      <c r="DTI162" s="632"/>
      <c r="DTJ162" s="632"/>
      <c r="DTK162" s="632"/>
      <c r="DTL162" s="632"/>
      <c r="DTM162" s="632"/>
      <c r="DTN162" s="632"/>
      <c r="DTO162" s="632"/>
      <c r="DTP162" s="632"/>
      <c r="DTQ162" s="632"/>
      <c r="DTR162" s="632"/>
      <c r="DTS162" s="632"/>
      <c r="DTT162" s="632"/>
      <c r="DTU162" s="632"/>
      <c r="DTV162" s="632"/>
      <c r="DTW162" s="632"/>
      <c r="DTX162" s="632"/>
      <c r="DTY162" s="632"/>
      <c r="DTZ162" s="632"/>
      <c r="DUA162" s="632"/>
      <c r="DUB162" s="632"/>
      <c r="DUC162" s="632"/>
      <c r="DUD162" s="632"/>
      <c r="DUE162" s="632"/>
      <c r="DUF162" s="632"/>
      <c r="DUG162" s="632"/>
      <c r="DUH162" s="632"/>
      <c r="DUI162" s="632"/>
      <c r="DUJ162" s="632"/>
      <c r="DUK162" s="632"/>
      <c r="DUL162" s="632"/>
      <c r="DUM162" s="632"/>
      <c r="DUN162" s="632"/>
      <c r="DUO162" s="632"/>
      <c r="DUP162" s="632"/>
      <c r="DUQ162" s="632"/>
      <c r="DUR162" s="632"/>
      <c r="DUS162" s="632"/>
      <c r="DUT162" s="632"/>
      <c r="DUU162" s="632"/>
      <c r="DUV162" s="632"/>
      <c r="DUW162" s="632"/>
      <c r="DUX162" s="632"/>
      <c r="DUY162" s="632"/>
      <c r="DUZ162" s="632"/>
      <c r="DVA162" s="632"/>
      <c r="DVB162" s="632"/>
      <c r="DVC162" s="632"/>
      <c r="DVD162" s="632"/>
      <c r="DVE162" s="632"/>
      <c r="DVF162" s="632"/>
      <c r="DVG162" s="632"/>
      <c r="DVH162" s="632"/>
      <c r="DVI162" s="632"/>
      <c r="DVJ162" s="632"/>
      <c r="DVK162" s="632"/>
      <c r="DVL162" s="632"/>
      <c r="DVM162" s="632"/>
      <c r="DVN162" s="632"/>
      <c r="DVO162" s="632"/>
      <c r="DVP162" s="632"/>
      <c r="DVQ162" s="632"/>
      <c r="DVR162" s="632"/>
      <c r="DVS162" s="632"/>
      <c r="DVT162" s="632"/>
      <c r="DVU162" s="632"/>
      <c r="DVV162" s="632"/>
      <c r="DVW162" s="632"/>
      <c r="DVX162" s="632"/>
      <c r="DVY162" s="632"/>
      <c r="DVZ162" s="632"/>
      <c r="DWA162" s="632"/>
      <c r="DWB162" s="632"/>
      <c r="DWC162" s="632"/>
      <c r="DWD162" s="632"/>
      <c r="DWE162" s="632"/>
      <c r="DWF162" s="632"/>
      <c r="DWG162" s="632"/>
      <c r="DWH162" s="632"/>
      <c r="DWI162" s="632"/>
      <c r="DWJ162" s="632"/>
      <c r="DWK162" s="632"/>
      <c r="DWL162" s="632"/>
      <c r="DWM162" s="632"/>
      <c r="DWN162" s="632"/>
      <c r="DWO162" s="632"/>
      <c r="DWP162" s="632"/>
      <c r="DWQ162" s="632"/>
      <c r="DWR162" s="632"/>
      <c r="DWS162" s="632"/>
      <c r="DWT162" s="632"/>
      <c r="DWU162" s="632"/>
      <c r="DWV162" s="632"/>
      <c r="DWW162" s="632"/>
      <c r="DWX162" s="632"/>
      <c r="DWY162" s="632"/>
      <c r="DWZ162" s="632"/>
      <c r="DXA162" s="632"/>
      <c r="DXB162" s="632"/>
      <c r="DXC162" s="632"/>
      <c r="DXD162" s="632"/>
      <c r="DXE162" s="632"/>
      <c r="DXF162" s="632"/>
      <c r="DXG162" s="632"/>
      <c r="DXH162" s="632"/>
      <c r="DXI162" s="632"/>
      <c r="DXJ162" s="632"/>
      <c r="DXK162" s="632"/>
      <c r="DXL162" s="632"/>
      <c r="DXM162" s="632"/>
      <c r="DXN162" s="632"/>
      <c r="DXO162" s="632"/>
      <c r="DXP162" s="632"/>
      <c r="DXQ162" s="632"/>
      <c r="DXR162" s="632"/>
      <c r="DXS162" s="632"/>
      <c r="DXT162" s="632"/>
      <c r="DXU162" s="632"/>
      <c r="DXV162" s="632"/>
      <c r="DXW162" s="632"/>
      <c r="DXX162" s="632"/>
      <c r="DXY162" s="632"/>
      <c r="DXZ162" s="632"/>
      <c r="DYA162" s="632"/>
      <c r="DYB162" s="632"/>
      <c r="DYC162" s="632"/>
      <c r="DYD162" s="632"/>
      <c r="DYE162" s="632"/>
      <c r="DYF162" s="632"/>
      <c r="DYG162" s="632"/>
      <c r="DYH162" s="632"/>
      <c r="DYI162" s="632"/>
      <c r="DYJ162" s="632"/>
      <c r="DYK162" s="632"/>
      <c r="DYL162" s="632"/>
      <c r="DYM162" s="632"/>
      <c r="DYN162" s="632"/>
      <c r="DYO162" s="632"/>
      <c r="DYP162" s="632"/>
      <c r="DYQ162" s="632"/>
      <c r="DYR162" s="632"/>
      <c r="DYS162" s="632"/>
      <c r="DYT162" s="632"/>
      <c r="DYU162" s="632"/>
      <c r="DYV162" s="632"/>
      <c r="DYW162" s="632"/>
      <c r="DYX162" s="632"/>
      <c r="DYY162" s="632"/>
      <c r="DYZ162" s="632"/>
      <c r="DZA162" s="632"/>
      <c r="DZB162" s="632"/>
      <c r="DZC162" s="632"/>
      <c r="DZD162" s="632"/>
      <c r="DZE162" s="632"/>
      <c r="DZF162" s="632"/>
      <c r="DZG162" s="632"/>
      <c r="DZH162" s="632"/>
      <c r="DZI162" s="632"/>
      <c r="DZJ162" s="632"/>
      <c r="DZK162" s="632"/>
      <c r="DZL162" s="632"/>
      <c r="DZM162" s="632"/>
      <c r="DZN162" s="632"/>
      <c r="DZO162" s="632"/>
      <c r="DZP162" s="632"/>
      <c r="DZQ162" s="632"/>
      <c r="DZR162" s="632"/>
      <c r="DZS162" s="632"/>
      <c r="DZT162" s="632"/>
      <c r="DZU162" s="632"/>
      <c r="DZV162" s="632"/>
      <c r="DZW162" s="632"/>
      <c r="DZX162" s="632"/>
      <c r="DZY162" s="632"/>
      <c r="DZZ162" s="632"/>
      <c r="EAA162" s="632"/>
      <c r="EAB162" s="632"/>
      <c r="EAC162" s="632"/>
      <c r="EAD162" s="632"/>
      <c r="EAE162" s="632"/>
      <c r="EAF162" s="632"/>
      <c r="EAG162" s="632"/>
      <c r="EAH162" s="632"/>
      <c r="EAI162" s="632"/>
      <c r="EAJ162" s="632"/>
      <c r="EAK162" s="632"/>
      <c r="EAL162" s="632"/>
      <c r="EAM162" s="632"/>
      <c r="EAN162" s="632"/>
      <c r="EAO162" s="632"/>
      <c r="EAP162" s="632"/>
      <c r="EAQ162" s="632"/>
      <c r="EAR162" s="632"/>
      <c r="EAS162" s="632"/>
      <c r="EAT162" s="632"/>
      <c r="EAU162" s="632"/>
      <c r="EAV162" s="632"/>
      <c r="EAW162" s="632"/>
      <c r="EAX162" s="632"/>
      <c r="EAY162" s="632"/>
      <c r="EAZ162" s="632"/>
      <c r="EBA162" s="632"/>
      <c r="EBB162" s="632"/>
      <c r="EBC162" s="632"/>
      <c r="EBD162" s="632"/>
      <c r="EBE162" s="632"/>
      <c r="EBF162" s="632"/>
      <c r="EBG162" s="632"/>
      <c r="EBH162" s="632"/>
      <c r="EBI162" s="632"/>
      <c r="EBJ162" s="632"/>
      <c r="EBK162" s="632"/>
      <c r="EBL162" s="632"/>
      <c r="EBM162" s="632"/>
      <c r="EBN162" s="632"/>
      <c r="EBO162" s="632"/>
      <c r="EBP162" s="632"/>
      <c r="EBQ162" s="632"/>
      <c r="EBR162" s="632"/>
      <c r="EBS162" s="632"/>
      <c r="EBT162" s="632"/>
      <c r="EBU162" s="632"/>
      <c r="EBV162" s="632"/>
      <c r="EBW162" s="632"/>
      <c r="EBX162" s="632"/>
      <c r="EBY162" s="632"/>
      <c r="EBZ162" s="632"/>
      <c r="ECA162" s="632"/>
      <c r="ECB162" s="632"/>
      <c r="ECC162" s="632"/>
      <c r="ECD162" s="632"/>
      <c r="ECE162" s="632"/>
      <c r="ECF162" s="632"/>
      <c r="ECG162" s="632"/>
      <c r="ECH162" s="632"/>
      <c r="ECI162" s="632"/>
      <c r="ECJ162" s="632"/>
      <c r="ECK162" s="632"/>
      <c r="ECL162" s="632"/>
      <c r="ECM162" s="632"/>
      <c r="ECN162" s="632"/>
      <c r="ECO162" s="632"/>
      <c r="ECP162" s="632"/>
      <c r="ECQ162" s="632"/>
      <c r="ECR162" s="632"/>
      <c r="ECS162" s="632"/>
      <c r="ECT162" s="632"/>
      <c r="ECU162" s="632"/>
      <c r="ECV162" s="632"/>
      <c r="ECW162" s="632"/>
      <c r="ECX162" s="632"/>
      <c r="ECY162" s="632"/>
      <c r="ECZ162" s="632"/>
      <c r="EDA162" s="632"/>
      <c r="EDB162" s="632"/>
      <c r="EDC162" s="632"/>
      <c r="EDD162" s="632"/>
      <c r="EDE162" s="632"/>
      <c r="EDF162" s="632"/>
      <c r="EDG162" s="632"/>
      <c r="EDH162" s="632"/>
      <c r="EDI162" s="632"/>
      <c r="EDJ162" s="632"/>
      <c r="EDK162" s="632"/>
      <c r="EDL162" s="632"/>
      <c r="EDM162" s="632"/>
      <c r="EDN162" s="632"/>
      <c r="EDO162" s="632"/>
      <c r="EDP162" s="632"/>
      <c r="EDQ162" s="632"/>
      <c r="EDR162" s="632"/>
      <c r="EDS162" s="632"/>
      <c r="EDT162" s="632"/>
      <c r="EDU162" s="632"/>
      <c r="EDV162" s="632"/>
      <c r="EDW162" s="632"/>
      <c r="EDX162" s="632"/>
      <c r="EDY162" s="632"/>
      <c r="EDZ162" s="632"/>
      <c r="EEA162" s="632"/>
      <c r="EEB162" s="632"/>
      <c r="EEC162" s="632"/>
      <c r="EED162" s="632"/>
      <c r="EEE162" s="632"/>
      <c r="EEF162" s="632"/>
      <c r="EEG162" s="632"/>
      <c r="EEH162" s="632"/>
      <c r="EEI162" s="632"/>
      <c r="EEJ162" s="632"/>
      <c r="EEK162" s="632"/>
      <c r="EEL162" s="632"/>
      <c r="EEM162" s="632"/>
      <c r="EEN162" s="632"/>
      <c r="EEO162" s="632"/>
      <c r="EEP162" s="632"/>
      <c r="EEQ162" s="632"/>
      <c r="EER162" s="632"/>
      <c r="EES162" s="632"/>
      <c r="EET162" s="632"/>
      <c r="EEU162" s="632"/>
      <c r="EEV162" s="632"/>
      <c r="EEW162" s="632"/>
      <c r="EEX162" s="632"/>
      <c r="EEY162" s="632"/>
      <c r="EEZ162" s="632"/>
      <c r="EFA162" s="632"/>
      <c r="EFB162" s="632"/>
      <c r="EFC162" s="632"/>
      <c r="EFD162" s="632"/>
      <c r="EFE162" s="632"/>
      <c r="EFF162" s="632"/>
      <c r="EFG162" s="632"/>
      <c r="EFH162" s="632"/>
      <c r="EFI162" s="632"/>
      <c r="EFJ162" s="632"/>
      <c r="EFK162" s="632"/>
      <c r="EFL162" s="632"/>
      <c r="EFM162" s="632"/>
      <c r="EFN162" s="632"/>
      <c r="EFO162" s="632"/>
      <c r="EFP162" s="632"/>
      <c r="EFQ162" s="632"/>
      <c r="EFR162" s="632"/>
      <c r="EFS162" s="632"/>
      <c r="EFT162" s="632"/>
      <c r="EFU162" s="632"/>
      <c r="EFV162" s="632"/>
      <c r="EFW162" s="632"/>
      <c r="EFX162" s="632"/>
      <c r="EFY162" s="632"/>
      <c r="EFZ162" s="632"/>
      <c r="EGA162" s="632"/>
      <c r="EGB162" s="632"/>
      <c r="EGC162" s="632"/>
      <c r="EGD162" s="632"/>
      <c r="EGE162" s="632"/>
      <c r="EGF162" s="632"/>
      <c r="EGG162" s="632"/>
      <c r="EGH162" s="632"/>
      <c r="EGI162" s="632"/>
      <c r="EGJ162" s="632"/>
      <c r="EGK162" s="632"/>
      <c r="EGL162" s="632"/>
      <c r="EGM162" s="632"/>
      <c r="EGN162" s="632"/>
      <c r="EGO162" s="632"/>
      <c r="EGP162" s="632"/>
      <c r="EGQ162" s="632"/>
      <c r="EGR162" s="632"/>
      <c r="EGS162" s="632"/>
      <c r="EGT162" s="632"/>
      <c r="EGU162" s="632"/>
      <c r="EGV162" s="632"/>
      <c r="EGW162" s="632"/>
      <c r="EGX162" s="632"/>
      <c r="EGY162" s="632"/>
      <c r="EGZ162" s="632"/>
      <c r="EHA162" s="632"/>
      <c r="EHB162" s="632"/>
      <c r="EHC162" s="632"/>
      <c r="EHD162" s="632"/>
      <c r="EHE162" s="632"/>
      <c r="EHF162" s="632"/>
      <c r="EHG162" s="632"/>
      <c r="EHH162" s="632"/>
      <c r="EHI162" s="632"/>
      <c r="EHJ162" s="632"/>
      <c r="EHK162" s="632"/>
      <c r="EHL162" s="632"/>
      <c r="EHM162" s="632"/>
      <c r="EHN162" s="632"/>
      <c r="EHO162" s="632"/>
      <c r="EHP162" s="632"/>
      <c r="EHQ162" s="632"/>
      <c r="EHR162" s="632"/>
      <c r="EHS162" s="632"/>
      <c r="EHT162" s="632"/>
      <c r="EHU162" s="632"/>
      <c r="EHV162" s="632"/>
      <c r="EHW162" s="632"/>
      <c r="EHX162" s="632"/>
      <c r="EHY162" s="632"/>
      <c r="EHZ162" s="632"/>
      <c r="EIA162" s="632"/>
      <c r="EIB162" s="632"/>
      <c r="EIC162" s="632"/>
      <c r="EID162" s="632"/>
      <c r="EIE162" s="632"/>
      <c r="EIF162" s="632"/>
      <c r="EIG162" s="632"/>
      <c r="EIH162" s="632"/>
      <c r="EII162" s="632"/>
      <c r="EIJ162" s="632"/>
      <c r="EIK162" s="632"/>
      <c r="EIL162" s="632"/>
      <c r="EIM162" s="632"/>
      <c r="EIN162" s="632"/>
      <c r="EIO162" s="632"/>
      <c r="EIP162" s="632"/>
      <c r="EIQ162" s="632"/>
      <c r="EIR162" s="632"/>
      <c r="EIS162" s="632"/>
      <c r="EIT162" s="632"/>
      <c r="EIU162" s="632"/>
      <c r="EIV162" s="632"/>
      <c r="EIW162" s="632"/>
      <c r="EIX162" s="632"/>
      <c r="EIY162" s="632"/>
      <c r="EIZ162" s="632"/>
      <c r="EJA162" s="632"/>
      <c r="EJB162" s="632"/>
      <c r="EJC162" s="632"/>
      <c r="EJD162" s="632"/>
      <c r="EJE162" s="632"/>
      <c r="EJF162" s="632"/>
      <c r="EJG162" s="632"/>
      <c r="EJH162" s="632"/>
      <c r="EJI162" s="632"/>
      <c r="EJJ162" s="632"/>
      <c r="EJK162" s="632"/>
      <c r="EJL162" s="632"/>
      <c r="EJM162" s="632"/>
      <c r="EJN162" s="632"/>
      <c r="EJO162" s="632"/>
      <c r="EJP162" s="632"/>
      <c r="EJQ162" s="632"/>
      <c r="EJR162" s="632"/>
      <c r="EJS162" s="632"/>
      <c r="EJT162" s="632"/>
      <c r="EJU162" s="632"/>
      <c r="EJV162" s="632"/>
      <c r="EJW162" s="632"/>
      <c r="EJX162" s="632"/>
      <c r="EJY162" s="632"/>
      <c r="EJZ162" s="632"/>
      <c r="EKA162" s="632"/>
      <c r="EKB162" s="632"/>
      <c r="EKC162" s="632"/>
      <c r="EKD162" s="632"/>
      <c r="EKE162" s="632"/>
      <c r="EKF162" s="632"/>
      <c r="EKG162" s="632"/>
      <c r="EKH162" s="632"/>
      <c r="EKI162" s="632"/>
      <c r="EKJ162" s="632"/>
      <c r="EKK162" s="632"/>
      <c r="EKL162" s="632"/>
      <c r="EKM162" s="632"/>
      <c r="EKN162" s="632"/>
      <c r="EKO162" s="632"/>
      <c r="EKP162" s="632"/>
      <c r="EKQ162" s="632"/>
      <c r="EKR162" s="632"/>
      <c r="EKS162" s="632"/>
      <c r="EKT162" s="632"/>
      <c r="EKU162" s="632"/>
      <c r="EKV162" s="632"/>
      <c r="EKW162" s="632"/>
      <c r="EKX162" s="632"/>
      <c r="EKY162" s="632"/>
      <c r="EKZ162" s="632"/>
      <c r="ELA162" s="632"/>
      <c r="ELB162" s="632"/>
      <c r="ELC162" s="632"/>
      <c r="ELD162" s="632"/>
      <c r="ELE162" s="632"/>
      <c r="ELF162" s="632"/>
      <c r="ELG162" s="632"/>
      <c r="ELH162" s="632"/>
      <c r="ELI162" s="632"/>
      <c r="ELJ162" s="632"/>
      <c r="ELK162" s="632"/>
      <c r="ELL162" s="632"/>
      <c r="ELM162" s="632"/>
      <c r="ELN162" s="632"/>
      <c r="ELO162" s="632"/>
      <c r="ELP162" s="632"/>
      <c r="ELQ162" s="632"/>
      <c r="ELR162" s="632"/>
      <c r="ELS162" s="632"/>
      <c r="ELT162" s="632"/>
      <c r="ELU162" s="632"/>
      <c r="ELV162" s="632"/>
      <c r="ELW162" s="632"/>
      <c r="ELX162" s="632"/>
      <c r="ELY162" s="632"/>
      <c r="ELZ162" s="632"/>
      <c r="EMA162" s="632"/>
      <c r="EMB162" s="632"/>
      <c r="EMC162" s="632"/>
      <c r="EMD162" s="632"/>
      <c r="EME162" s="632"/>
      <c r="EMF162" s="632"/>
      <c r="EMG162" s="632"/>
      <c r="EMH162" s="632"/>
      <c r="EMI162" s="632"/>
      <c r="EMJ162" s="632"/>
      <c r="EMK162" s="632"/>
      <c r="EML162" s="632"/>
      <c r="EMM162" s="632"/>
      <c r="EMN162" s="632"/>
      <c r="EMO162" s="632"/>
      <c r="EMP162" s="632"/>
      <c r="EMQ162" s="632"/>
      <c r="EMR162" s="632"/>
      <c r="EMS162" s="632"/>
      <c r="EMT162" s="632"/>
      <c r="EMU162" s="632"/>
      <c r="EMV162" s="632"/>
      <c r="EMW162" s="632"/>
      <c r="EMX162" s="632"/>
      <c r="EMY162" s="632"/>
      <c r="EMZ162" s="632"/>
      <c r="ENA162" s="632"/>
      <c r="ENB162" s="632"/>
      <c r="ENC162" s="632"/>
      <c r="END162" s="632"/>
      <c r="ENE162" s="632"/>
      <c r="ENF162" s="632"/>
      <c r="ENG162" s="632"/>
      <c r="ENH162" s="632"/>
      <c r="ENI162" s="632"/>
      <c r="ENJ162" s="632"/>
      <c r="ENK162" s="632"/>
      <c r="ENL162" s="632"/>
      <c r="ENM162" s="632"/>
      <c r="ENN162" s="632"/>
      <c r="ENO162" s="632"/>
      <c r="ENP162" s="632"/>
      <c r="ENQ162" s="632"/>
      <c r="ENR162" s="632"/>
      <c r="ENS162" s="632"/>
      <c r="ENT162" s="632"/>
      <c r="ENU162" s="632"/>
      <c r="ENV162" s="632"/>
      <c r="ENW162" s="632"/>
      <c r="ENX162" s="632"/>
      <c r="ENY162" s="632"/>
      <c r="ENZ162" s="632"/>
      <c r="EOA162" s="632"/>
      <c r="EOB162" s="632"/>
      <c r="EOC162" s="632"/>
      <c r="EOD162" s="632"/>
      <c r="EOE162" s="632"/>
      <c r="EOF162" s="632"/>
      <c r="EOG162" s="632"/>
      <c r="EOH162" s="632"/>
      <c r="EOI162" s="632"/>
      <c r="EOJ162" s="632"/>
      <c r="EOK162" s="632"/>
      <c r="EOL162" s="632"/>
      <c r="EOM162" s="632"/>
      <c r="EON162" s="632"/>
      <c r="EOO162" s="632"/>
      <c r="EOP162" s="632"/>
      <c r="EOQ162" s="632"/>
      <c r="EOR162" s="632"/>
      <c r="EOS162" s="632"/>
      <c r="EOT162" s="632"/>
      <c r="EOU162" s="632"/>
      <c r="EOV162" s="632"/>
      <c r="EOW162" s="632"/>
      <c r="EOX162" s="632"/>
      <c r="EOY162" s="632"/>
      <c r="EOZ162" s="632"/>
      <c r="EPA162" s="632"/>
      <c r="EPB162" s="632"/>
      <c r="EPC162" s="632"/>
      <c r="EPD162" s="632"/>
      <c r="EPE162" s="632"/>
      <c r="EPF162" s="632"/>
      <c r="EPG162" s="632"/>
      <c r="EPH162" s="632"/>
      <c r="EPI162" s="632"/>
      <c r="EPJ162" s="632"/>
      <c r="EPK162" s="632"/>
      <c r="EPL162" s="632"/>
      <c r="EPM162" s="632"/>
      <c r="EPN162" s="632"/>
      <c r="EPO162" s="632"/>
      <c r="EPP162" s="632"/>
      <c r="EPQ162" s="632"/>
      <c r="EPR162" s="632"/>
      <c r="EPS162" s="632"/>
      <c r="EPT162" s="632"/>
      <c r="EPU162" s="632"/>
      <c r="EPV162" s="632"/>
      <c r="EPW162" s="632"/>
      <c r="EPX162" s="632"/>
      <c r="EPY162" s="632"/>
      <c r="EPZ162" s="632"/>
      <c r="EQA162" s="632"/>
      <c r="EQB162" s="632"/>
      <c r="EQC162" s="632"/>
      <c r="EQD162" s="632"/>
      <c r="EQE162" s="632"/>
      <c r="EQF162" s="632"/>
      <c r="EQG162" s="632"/>
      <c r="EQH162" s="632"/>
      <c r="EQI162" s="632"/>
      <c r="EQJ162" s="632"/>
      <c r="EQK162" s="632"/>
      <c r="EQL162" s="632"/>
      <c r="EQM162" s="632"/>
      <c r="EQN162" s="632"/>
      <c r="EQO162" s="632"/>
      <c r="EQP162" s="632"/>
      <c r="EQQ162" s="632"/>
      <c r="EQR162" s="632"/>
      <c r="EQS162" s="632"/>
      <c r="EQT162" s="632"/>
      <c r="EQU162" s="632"/>
      <c r="EQV162" s="632"/>
      <c r="EQW162" s="632"/>
      <c r="EQX162" s="632"/>
      <c r="EQY162" s="632"/>
      <c r="EQZ162" s="632"/>
      <c r="ERA162" s="632"/>
      <c r="ERB162" s="632"/>
      <c r="ERC162" s="632"/>
      <c r="ERD162" s="632"/>
      <c r="ERE162" s="632"/>
      <c r="ERF162" s="632"/>
      <c r="ERG162" s="632"/>
      <c r="ERH162" s="632"/>
      <c r="ERI162" s="632"/>
      <c r="ERJ162" s="632"/>
      <c r="ERK162" s="632"/>
      <c r="ERL162" s="632"/>
      <c r="ERM162" s="632"/>
      <c r="ERN162" s="632"/>
      <c r="ERO162" s="632"/>
      <c r="ERP162" s="632"/>
      <c r="ERQ162" s="632"/>
      <c r="ERR162" s="632"/>
      <c r="ERS162" s="632"/>
      <c r="ERT162" s="632"/>
      <c r="ERU162" s="632"/>
      <c r="ERV162" s="632"/>
      <c r="ERW162" s="632"/>
      <c r="ERX162" s="632"/>
      <c r="ERY162" s="632"/>
      <c r="ERZ162" s="632"/>
      <c r="ESA162" s="632"/>
      <c r="ESB162" s="632"/>
      <c r="ESC162" s="632"/>
      <c r="ESD162" s="632"/>
      <c r="ESE162" s="632"/>
      <c r="ESF162" s="632"/>
      <c r="ESG162" s="632"/>
      <c r="ESH162" s="632"/>
      <c r="ESI162" s="632"/>
      <c r="ESJ162" s="632"/>
      <c r="ESK162" s="632"/>
      <c r="ESL162" s="632"/>
      <c r="ESM162" s="632"/>
      <c r="ESN162" s="632"/>
      <c r="ESO162" s="632"/>
      <c r="ESP162" s="632"/>
      <c r="ESQ162" s="632"/>
      <c r="ESR162" s="632"/>
      <c r="ESS162" s="632"/>
      <c r="EST162" s="632"/>
      <c r="ESU162" s="632"/>
      <c r="ESV162" s="632"/>
      <c r="ESW162" s="632"/>
      <c r="ESX162" s="632"/>
      <c r="ESY162" s="632"/>
      <c r="ESZ162" s="632"/>
      <c r="ETA162" s="632"/>
      <c r="ETB162" s="632"/>
      <c r="ETC162" s="632"/>
      <c r="ETD162" s="632"/>
      <c r="ETE162" s="632"/>
      <c r="ETF162" s="632"/>
      <c r="ETG162" s="632"/>
      <c r="ETH162" s="632"/>
      <c r="ETI162" s="632"/>
      <c r="ETJ162" s="632"/>
      <c r="ETK162" s="632"/>
      <c r="ETL162" s="632"/>
      <c r="ETM162" s="632"/>
      <c r="ETN162" s="632"/>
      <c r="ETO162" s="632"/>
      <c r="ETP162" s="632"/>
      <c r="ETQ162" s="632"/>
      <c r="ETR162" s="632"/>
      <c r="ETS162" s="632"/>
      <c r="ETT162" s="632"/>
      <c r="ETU162" s="632"/>
      <c r="ETV162" s="632"/>
      <c r="ETW162" s="632"/>
      <c r="ETX162" s="632"/>
      <c r="ETY162" s="632"/>
      <c r="ETZ162" s="632"/>
      <c r="EUA162" s="632"/>
      <c r="EUB162" s="632"/>
      <c r="EUC162" s="632"/>
      <c r="EUD162" s="632"/>
      <c r="EUE162" s="632"/>
      <c r="EUF162" s="632"/>
      <c r="EUG162" s="632"/>
      <c r="EUH162" s="632"/>
      <c r="EUI162" s="632"/>
      <c r="EUJ162" s="632"/>
      <c r="EUK162" s="632"/>
      <c r="EUL162" s="632"/>
      <c r="EUM162" s="632"/>
      <c r="EUN162" s="632"/>
      <c r="EUO162" s="632"/>
      <c r="EUP162" s="632"/>
      <c r="EUQ162" s="632"/>
      <c r="EUR162" s="632"/>
      <c r="EUS162" s="632"/>
      <c r="EUT162" s="632"/>
      <c r="EUU162" s="632"/>
      <c r="EUV162" s="632"/>
      <c r="EUW162" s="632"/>
      <c r="EUX162" s="632"/>
      <c r="EUY162" s="632"/>
      <c r="EUZ162" s="632"/>
      <c r="EVA162" s="632"/>
      <c r="EVB162" s="632"/>
      <c r="EVC162" s="632"/>
      <c r="EVD162" s="632"/>
      <c r="EVE162" s="632"/>
      <c r="EVF162" s="632"/>
      <c r="EVG162" s="632"/>
      <c r="EVH162" s="632"/>
      <c r="EVI162" s="632"/>
      <c r="EVJ162" s="632"/>
      <c r="EVK162" s="632"/>
      <c r="EVL162" s="632"/>
      <c r="EVM162" s="632"/>
      <c r="EVN162" s="632"/>
      <c r="EVO162" s="632"/>
      <c r="EVP162" s="632"/>
      <c r="EVQ162" s="632"/>
      <c r="EVR162" s="632"/>
      <c r="EVS162" s="632"/>
      <c r="EVT162" s="632"/>
      <c r="EVU162" s="632"/>
      <c r="EVV162" s="632"/>
      <c r="EVW162" s="632"/>
      <c r="EVX162" s="632"/>
      <c r="EVY162" s="632"/>
      <c r="EVZ162" s="632"/>
      <c r="EWA162" s="632"/>
      <c r="EWB162" s="632"/>
      <c r="EWC162" s="632"/>
      <c r="EWD162" s="632"/>
      <c r="EWE162" s="632"/>
      <c r="EWF162" s="632"/>
      <c r="EWG162" s="632"/>
      <c r="EWH162" s="632"/>
      <c r="EWI162" s="632"/>
      <c r="EWJ162" s="632"/>
      <c r="EWK162" s="632"/>
      <c r="EWL162" s="632"/>
      <c r="EWM162" s="632"/>
      <c r="EWN162" s="632"/>
      <c r="EWO162" s="632"/>
      <c r="EWP162" s="632"/>
      <c r="EWQ162" s="632"/>
      <c r="EWR162" s="632"/>
      <c r="EWS162" s="632"/>
      <c r="EWT162" s="632"/>
      <c r="EWU162" s="632"/>
      <c r="EWV162" s="632"/>
      <c r="EWW162" s="632"/>
      <c r="EWX162" s="632"/>
      <c r="EWY162" s="632"/>
      <c r="EWZ162" s="632"/>
      <c r="EXA162" s="632"/>
      <c r="EXB162" s="632"/>
      <c r="EXC162" s="632"/>
      <c r="EXD162" s="632"/>
      <c r="EXE162" s="632"/>
      <c r="EXF162" s="632"/>
      <c r="EXG162" s="632"/>
      <c r="EXH162" s="632"/>
      <c r="EXI162" s="632"/>
      <c r="EXJ162" s="632"/>
      <c r="EXK162" s="632"/>
      <c r="EXL162" s="632"/>
      <c r="EXM162" s="632"/>
      <c r="EXN162" s="632"/>
      <c r="EXO162" s="632"/>
      <c r="EXP162" s="632"/>
      <c r="EXQ162" s="632"/>
      <c r="EXR162" s="632"/>
      <c r="EXS162" s="632"/>
      <c r="EXT162" s="632"/>
      <c r="EXU162" s="632"/>
      <c r="EXV162" s="632"/>
      <c r="EXW162" s="632"/>
      <c r="EXX162" s="632"/>
      <c r="EXY162" s="632"/>
      <c r="EXZ162" s="632"/>
      <c r="EYA162" s="632"/>
      <c r="EYB162" s="632"/>
      <c r="EYC162" s="632"/>
      <c r="EYD162" s="632"/>
      <c r="EYE162" s="632"/>
      <c r="EYF162" s="632"/>
      <c r="EYG162" s="632"/>
      <c r="EYH162" s="632"/>
      <c r="EYI162" s="632"/>
      <c r="EYJ162" s="632"/>
      <c r="EYK162" s="632"/>
      <c r="EYL162" s="632"/>
      <c r="EYM162" s="632"/>
      <c r="EYN162" s="632"/>
      <c r="EYO162" s="632"/>
      <c r="EYP162" s="632"/>
      <c r="EYQ162" s="632"/>
      <c r="EYR162" s="632"/>
      <c r="EYS162" s="632"/>
      <c r="EYT162" s="632"/>
      <c r="EYU162" s="632"/>
      <c r="EYV162" s="632"/>
      <c r="EYW162" s="632"/>
      <c r="EYX162" s="632"/>
      <c r="EYY162" s="632"/>
      <c r="EYZ162" s="632"/>
      <c r="EZA162" s="632"/>
      <c r="EZB162" s="632"/>
      <c r="EZC162" s="632"/>
      <c r="EZD162" s="632"/>
      <c r="EZE162" s="632"/>
      <c r="EZF162" s="632"/>
      <c r="EZG162" s="632"/>
      <c r="EZH162" s="632"/>
      <c r="EZI162" s="632"/>
      <c r="EZJ162" s="632"/>
      <c r="EZK162" s="632"/>
      <c r="EZL162" s="632"/>
      <c r="EZM162" s="632"/>
      <c r="EZN162" s="632"/>
      <c r="EZO162" s="632"/>
      <c r="EZP162" s="632"/>
      <c r="EZQ162" s="632"/>
      <c r="EZR162" s="632"/>
      <c r="EZS162" s="632"/>
      <c r="EZT162" s="632"/>
      <c r="EZU162" s="632"/>
      <c r="EZV162" s="632"/>
      <c r="EZW162" s="632"/>
      <c r="EZX162" s="632"/>
      <c r="EZY162" s="632"/>
      <c r="EZZ162" s="632"/>
      <c r="FAA162" s="632"/>
      <c r="FAB162" s="632"/>
      <c r="FAC162" s="632"/>
      <c r="FAD162" s="632"/>
      <c r="FAE162" s="632"/>
      <c r="FAF162" s="632"/>
      <c r="FAG162" s="632"/>
      <c r="FAH162" s="632"/>
      <c r="FAI162" s="632"/>
      <c r="FAJ162" s="632"/>
      <c r="FAK162" s="632"/>
      <c r="FAL162" s="632"/>
      <c r="FAM162" s="632"/>
      <c r="FAN162" s="632"/>
      <c r="FAO162" s="632"/>
      <c r="FAP162" s="632"/>
      <c r="FAQ162" s="632"/>
      <c r="FAR162" s="632"/>
      <c r="FAS162" s="632"/>
      <c r="FAT162" s="632"/>
      <c r="FAU162" s="632"/>
      <c r="FAV162" s="632"/>
      <c r="FAW162" s="632"/>
      <c r="FAX162" s="632"/>
      <c r="FAY162" s="632"/>
      <c r="FAZ162" s="632"/>
      <c r="FBA162" s="632"/>
      <c r="FBB162" s="632"/>
      <c r="FBC162" s="632"/>
      <c r="FBD162" s="632"/>
      <c r="FBE162" s="632"/>
      <c r="FBF162" s="632"/>
      <c r="FBG162" s="632"/>
      <c r="FBH162" s="632"/>
      <c r="FBI162" s="632"/>
      <c r="FBJ162" s="632"/>
      <c r="FBK162" s="632"/>
      <c r="FBL162" s="632"/>
      <c r="FBM162" s="632"/>
      <c r="FBN162" s="632"/>
      <c r="FBO162" s="632"/>
      <c r="FBP162" s="632"/>
      <c r="FBQ162" s="632"/>
      <c r="FBR162" s="632"/>
      <c r="FBS162" s="632"/>
      <c r="FBT162" s="632"/>
      <c r="FBU162" s="632"/>
      <c r="FBV162" s="632"/>
      <c r="FBW162" s="632"/>
      <c r="FBX162" s="632"/>
      <c r="FBY162" s="632"/>
      <c r="FBZ162" s="632"/>
      <c r="FCA162" s="632"/>
      <c r="FCB162" s="632"/>
      <c r="FCC162" s="632"/>
      <c r="FCD162" s="632"/>
      <c r="FCE162" s="632"/>
      <c r="FCF162" s="632"/>
      <c r="FCG162" s="632"/>
      <c r="FCH162" s="632"/>
      <c r="FCI162" s="632"/>
      <c r="FCJ162" s="632"/>
      <c r="FCK162" s="632"/>
      <c r="FCL162" s="632"/>
      <c r="FCM162" s="632"/>
      <c r="FCN162" s="632"/>
      <c r="FCO162" s="632"/>
      <c r="FCP162" s="632"/>
      <c r="FCQ162" s="632"/>
      <c r="FCR162" s="632"/>
      <c r="FCS162" s="632"/>
      <c r="FCT162" s="632"/>
      <c r="FCU162" s="632"/>
      <c r="FCV162" s="632"/>
      <c r="FCW162" s="632"/>
      <c r="FCX162" s="632"/>
      <c r="FCY162" s="632"/>
      <c r="FCZ162" s="632"/>
      <c r="FDA162" s="632"/>
      <c r="FDB162" s="632"/>
      <c r="FDC162" s="632"/>
      <c r="FDD162" s="632"/>
      <c r="FDE162" s="632"/>
      <c r="FDF162" s="632"/>
      <c r="FDG162" s="632"/>
      <c r="FDH162" s="632"/>
      <c r="FDI162" s="632"/>
      <c r="FDJ162" s="632"/>
      <c r="FDK162" s="632"/>
      <c r="FDL162" s="632"/>
      <c r="FDM162" s="632"/>
      <c r="FDN162" s="632"/>
      <c r="FDO162" s="632"/>
      <c r="FDP162" s="632"/>
      <c r="FDQ162" s="632"/>
      <c r="FDR162" s="632"/>
      <c r="FDS162" s="632"/>
      <c r="FDT162" s="632"/>
      <c r="FDU162" s="632"/>
      <c r="FDV162" s="632"/>
      <c r="FDW162" s="632"/>
      <c r="FDX162" s="632"/>
      <c r="FDY162" s="632"/>
      <c r="FDZ162" s="632"/>
      <c r="FEA162" s="632"/>
      <c r="FEB162" s="632"/>
      <c r="FEC162" s="632"/>
      <c r="FED162" s="632"/>
      <c r="FEE162" s="632"/>
      <c r="FEF162" s="632"/>
      <c r="FEG162" s="632"/>
      <c r="FEH162" s="632"/>
      <c r="FEI162" s="632"/>
      <c r="FEJ162" s="632"/>
      <c r="FEK162" s="632"/>
      <c r="FEL162" s="632"/>
      <c r="FEM162" s="632"/>
      <c r="FEN162" s="632"/>
      <c r="FEO162" s="632"/>
      <c r="FEP162" s="632"/>
      <c r="FEQ162" s="632"/>
      <c r="FER162" s="632"/>
      <c r="FES162" s="632"/>
      <c r="FET162" s="632"/>
      <c r="FEU162" s="632"/>
      <c r="FEV162" s="632"/>
      <c r="FEW162" s="632"/>
      <c r="FEX162" s="632"/>
      <c r="FEY162" s="632"/>
      <c r="FEZ162" s="632"/>
      <c r="FFA162" s="632"/>
      <c r="FFB162" s="632"/>
      <c r="FFC162" s="632"/>
      <c r="FFD162" s="632"/>
      <c r="FFE162" s="632"/>
      <c r="FFF162" s="632"/>
      <c r="FFG162" s="632"/>
      <c r="FFH162" s="632"/>
      <c r="FFI162" s="632"/>
      <c r="FFJ162" s="632"/>
      <c r="FFK162" s="632"/>
      <c r="FFL162" s="632"/>
      <c r="FFM162" s="632"/>
      <c r="FFN162" s="632"/>
      <c r="FFO162" s="632"/>
      <c r="FFP162" s="632"/>
      <c r="FFQ162" s="632"/>
      <c r="FFR162" s="632"/>
      <c r="FFS162" s="632"/>
      <c r="FFT162" s="632"/>
      <c r="FFU162" s="632"/>
      <c r="FFV162" s="632"/>
      <c r="FFW162" s="632"/>
      <c r="FFX162" s="632"/>
      <c r="FFY162" s="632"/>
      <c r="FFZ162" s="632"/>
      <c r="FGA162" s="632"/>
      <c r="FGB162" s="632"/>
      <c r="FGC162" s="632"/>
      <c r="FGD162" s="632"/>
      <c r="FGE162" s="632"/>
      <c r="FGF162" s="632"/>
      <c r="FGG162" s="632"/>
      <c r="FGH162" s="632"/>
      <c r="FGI162" s="632"/>
      <c r="FGJ162" s="632"/>
      <c r="FGK162" s="632"/>
      <c r="FGL162" s="632"/>
      <c r="FGM162" s="632"/>
      <c r="FGN162" s="632"/>
      <c r="FGO162" s="632"/>
      <c r="FGP162" s="632"/>
      <c r="FGQ162" s="632"/>
      <c r="FGR162" s="632"/>
      <c r="FGS162" s="632"/>
      <c r="FGT162" s="632"/>
      <c r="FGU162" s="632"/>
      <c r="FGV162" s="632"/>
      <c r="FGW162" s="632"/>
      <c r="FGX162" s="632"/>
      <c r="FGY162" s="632"/>
      <c r="FGZ162" s="632"/>
      <c r="FHA162" s="632"/>
      <c r="FHB162" s="632"/>
      <c r="FHC162" s="632"/>
      <c r="FHD162" s="632"/>
      <c r="FHE162" s="632"/>
      <c r="FHF162" s="632"/>
      <c r="FHG162" s="632"/>
      <c r="FHH162" s="632"/>
      <c r="FHI162" s="632"/>
      <c r="FHJ162" s="632"/>
      <c r="FHK162" s="632"/>
      <c r="FHL162" s="632"/>
      <c r="FHM162" s="632"/>
      <c r="FHN162" s="632"/>
      <c r="FHO162" s="632"/>
      <c r="FHP162" s="632"/>
      <c r="FHQ162" s="632"/>
      <c r="FHR162" s="632"/>
      <c r="FHS162" s="632"/>
      <c r="FHT162" s="632"/>
      <c r="FHU162" s="632"/>
      <c r="FHV162" s="632"/>
      <c r="FHW162" s="632"/>
      <c r="FHX162" s="632"/>
      <c r="FHY162" s="632"/>
      <c r="FHZ162" s="632"/>
      <c r="FIA162" s="632"/>
      <c r="FIB162" s="632"/>
      <c r="FIC162" s="632"/>
      <c r="FID162" s="632"/>
      <c r="FIE162" s="632"/>
      <c r="FIF162" s="632"/>
      <c r="FIG162" s="632"/>
      <c r="FIH162" s="632"/>
      <c r="FII162" s="632"/>
      <c r="FIJ162" s="632"/>
      <c r="FIK162" s="632"/>
      <c r="FIL162" s="632"/>
      <c r="FIM162" s="632"/>
      <c r="FIN162" s="632"/>
      <c r="FIO162" s="632"/>
      <c r="FIP162" s="632"/>
      <c r="FIQ162" s="632"/>
      <c r="FIR162" s="632"/>
      <c r="FIS162" s="632"/>
      <c r="FIT162" s="632"/>
      <c r="FIU162" s="632"/>
      <c r="FIV162" s="632"/>
      <c r="FIW162" s="632"/>
      <c r="FIX162" s="632"/>
      <c r="FIY162" s="632"/>
      <c r="FIZ162" s="632"/>
      <c r="FJA162" s="632"/>
      <c r="FJB162" s="632"/>
      <c r="FJC162" s="632"/>
      <c r="FJD162" s="632"/>
      <c r="FJE162" s="632"/>
      <c r="FJF162" s="632"/>
      <c r="FJG162" s="632"/>
      <c r="FJH162" s="632"/>
      <c r="FJI162" s="632"/>
      <c r="FJJ162" s="632"/>
      <c r="FJK162" s="632"/>
      <c r="FJL162" s="632"/>
      <c r="FJM162" s="632"/>
      <c r="FJN162" s="632"/>
      <c r="FJO162" s="632"/>
      <c r="FJP162" s="632"/>
      <c r="FJQ162" s="632"/>
      <c r="FJR162" s="632"/>
      <c r="FJS162" s="632"/>
      <c r="FJT162" s="632"/>
      <c r="FJU162" s="632"/>
      <c r="FJV162" s="632"/>
      <c r="FJW162" s="632"/>
      <c r="FJX162" s="632"/>
      <c r="FJY162" s="632"/>
      <c r="FJZ162" s="632"/>
      <c r="FKA162" s="632"/>
      <c r="FKB162" s="632"/>
      <c r="FKC162" s="632"/>
      <c r="FKD162" s="632"/>
      <c r="FKE162" s="632"/>
      <c r="FKF162" s="632"/>
      <c r="FKG162" s="632"/>
      <c r="FKH162" s="632"/>
      <c r="FKI162" s="632"/>
      <c r="FKJ162" s="632"/>
      <c r="FKK162" s="632"/>
      <c r="FKL162" s="632"/>
      <c r="FKM162" s="632"/>
      <c r="FKN162" s="632"/>
      <c r="FKO162" s="632"/>
      <c r="FKP162" s="632"/>
      <c r="FKQ162" s="632"/>
      <c r="FKR162" s="632"/>
      <c r="FKS162" s="632"/>
      <c r="FKT162" s="632"/>
      <c r="FKU162" s="632"/>
      <c r="FKV162" s="632"/>
      <c r="FKW162" s="632"/>
      <c r="FKX162" s="632"/>
      <c r="FKY162" s="632"/>
      <c r="FKZ162" s="632"/>
      <c r="FLA162" s="632"/>
      <c r="FLB162" s="632"/>
      <c r="FLC162" s="632"/>
      <c r="FLD162" s="632"/>
      <c r="FLE162" s="632"/>
      <c r="FLF162" s="632"/>
      <c r="FLG162" s="632"/>
      <c r="FLH162" s="632"/>
      <c r="FLI162" s="632"/>
      <c r="FLJ162" s="632"/>
      <c r="FLK162" s="632"/>
      <c r="FLL162" s="632"/>
      <c r="FLM162" s="632"/>
      <c r="FLN162" s="632"/>
      <c r="FLO162" s="632"/>
      <c r="FLP162" s="632"/>
      <c r="FLQ162" s="632"/>
      <c r="FLR162" s="632"/>
      <c r="FLS162" s="632"/>
      <c r="FLT162" s="632"/>
      <c r="FLU162" s="632"/>
      <c r="FLV162" s="632"/>
      <c r="FLW162" s="632"/>
      <c r="FLX162" s="632"/>
      <c r="FLY162" s="632"/>
      <c r="FLZ162" s="632"/>
      <c r="FMA162" s="632"/>
      <c r="FMB162" s="632"/>
      <c r="FMC162" s="632"/>
      <c r="FMD162" s="632"/>
      <c r="FME162" s="632"/>
      <c r="FMF162" s="632"/>
      <c r="FMG162" s="632"/>
      <c r="FMH162" s="632"/>
      <c r="FMI162" s="632"/>
      <c r="FMJ162" s="632"/>
      <c r="FMK162" s="632"/>
      <c r="FML162" s="632"/>
      <c r="FMM162" s="632"/>
      <c r="FMN162" s="632"/>
      <c r="FMO162" s="632"/>
      <c r="FMP162" s="632"/>
      <c r="FMQ162" s="632"/>
      <c r="FMR162" s="632"/>
      <c r="FMS162" s="632"/>
      <c r="FMT162" s="632"/>
      <c r="FMU162" s="632"/>
      <c r="FMV162" s="632"/>
      <c r="FMW162" s="632"/>
      <c r="FMX162" s="632"/>
      <c r="FMY162" s="632"/>
      <c r="FMZ162" s="632"/>
      <c r="FNA162" s="632"/>
      <c r="FNB162" s="632"/>
      <c r="FNC162" s="632"/>
      <c r="FND162" s="632"/>
      <c r="FNE162" s="632"/>
      <c r="FNF162" s="632"/>
      <c r="FNG162" s="632"/>
      <c r="FNH162" s="632"/>
      <c r="FNI162" s="632"/>
      <c r="FNJ162" s="632"/>
      <c r="FNK162" s="632"/>
      <c r="FNL162" s="632"/>
      <c r="FNM162" s="632"/>
      <c r="FNN162" s="632"/>
      <c r="FNO162" s="632"/>
      <c r="FNP162" s="632"/>
      <c r="FNQ162" s="632"/>
      <c r="FNR162" s="632"/>
      <c r="FNS162" s="632"/>
      <c r="FNT162" s="632"/>
      <c r="FNU162" s="632"/>
      <c r="FNV162" s="632"/>
      <c r="FNW162" s="632"/>
      <c r="FNX162" s="632"/>
      <c r="FNY162" s="632"/>
      <c r="FNZ162" s="632"/>
      <c r="FOA162" s="632"/>
      <c r="FOB162" s="632"/>
      <c r="FOC162" s="632"/>
      <c r="FOD162" s="632"/>
      <c r="FOE162" s="632"/>
      <c r="FOF162" s="632"/>
      <c r="FOG162" s="632"/>
      <c r="FOH162" s="632"/>
      <c r="FOI162" s="632"/>
      <c r="FOJ162" s="632"/>
      <c r="FOK162" s="632"/>
      <c r="FOL162" s="632"/>
      <c r="FOM162" s="632"/>
      <c r="FON162" s="632"/>
      <c r="FOO162" s="632"/>
      <c r="FOP162" s="632"/>
      <c r="FOQ162" s="632"/>
      <c r="FOR162" s="632"/>
      <c r="FOS162" s="632"/>
      <c r="FOT162" s="632"/>
      <c r="FOU162" s="632"/>
      <c r="FOV162" s="632"/>
      <c r="FOW162" s="632"/>
      <c r="FOX162" s="632"/>
      <c r="FOY162" s="632"/>
      <c r="FOZ162" s="632"/>
      <c r="FPA162" s="632"/>
      <c r="FPB162" s="632"/>
      <c r="FPC162" s="632"/>
      <c r="FPD162" s="632"/>
      <c r="FPE162" s="632"/>
      <c r="FPF162" s="632"/>
      <c r="FPG162" s="632"/>
      <c r="FPH162" s="632"/>
      <c r="FPI162" s="632"/>
      <c r="FPJ162" s="632"/>
      <c r="FPK162" s="632"/>
      <c r="FPL162" s="632"/>
      <c r="FPM162" s="632"/>
      <c r="FPN162" s="632"/>
      <c r="FPO162" s="632"/>
      <c r="FPP162" s="632"/>
      <c r="FPQ162" s="632"/>
      <c r="FPR162" s="632"/>
      <c r="FPS162" s="632"/>
      <c r="FPT162" s="632"/>
      <c r="FPU162" s="632"/>
      <c r="FPV162" s="632"/>
      <c r="FPW162" s="632"/>
      <c r="FPX162" s="632"/>
      <c r="FPY162" s="632"/>
      <c r="FPZ162" s="632"/>
      <c r="FQA162" s="632"/>
      <c r="FQB162" s="632"/>
      <c r="FQC162" s="632"/>
      <c r="FQD162" s="632"/>
      <c r="FQE162" s="632"/>
      <c r="FQF162" s="632"/>
      <c r="FQG162" s="632"/>
      <c r="FQH162" s="632"/>
      <c r="FQI162" s="632"/>
      <c r="FQJ162" s="632"/>
      <c r="FQK162" s="632"/>
      <c r="FQL162" s="632"/>
      <c r="FQM162" s="632"/>
      <c r="FQN162" s="632"/>
      <c r="FQO162" s="632"/>
      <c r="FQP162" s="632"/>
      <c r="FQQ162" s="632"/>
      <c r="FQR162" s="632"/>
      <c r="FQS162" s="632"/>
      <c r="FQT162" s="632"/>
      <c r="FQU162" s="632"/>
      <c r="FQV162" s="632"/>
      <c r="FQW162" s="632"/>
      <c r="FQX162" s="632"/>
      <c r="FQY162" s="632"/>
      <c r="FQZ162" s="632"/>
      <c r="FRA162" s="632"/>
      <c r="FRB162" s="632"/>
      <c r="FRC162" s="632"/>
      <c r="FRD162" s="632"/>
      <c r="FRE162" s="632"/>
      <c r="FRF162" s="632"/>
      <c r="FRG162" s="632"/>
      <c r="FRH162" s="632"/>
      <c r="FRI162" s="632"/>
      <c r="FRJ162" s="632"/>
      <c r="FRK162" s="632"/>
      <c r="FRL162" s="632"/>
      <c r="FRM162" s="632"/>
      <c r="FRN162" s="632"/>
      <c r="FRO162" s="632"/>
      <c r="FRP162" s="632"/>
      <c r="FRQ162" s="632"/>
      <c r="FRR162" s="632"/>
      <c r="FRS162" s="632"/>
      <c r="FRT162" s="632"/>
      <c r="FRU162" s="632"/>
      <c r="FRV162" s="632"/>
      <c r="FRW162" s="632"/>
      <c r="FRX162" s="632"/>
      <c r="FRY162" s="632"/>
      <c r="FRZ162" s="632"/>
      <c r="FSA162" s="632"/>
      <c r="FSB162" s="632"/>
      <c r="FSC162" s="632"/>
      <c r="FSD162" s="632"/>
      <c r="FSE162" s="632"/>
      <c r="FSF162" s="632"/>
      <c r="FSG162" s="632"/>
      <c r="FSH162" s="632"/>
      <c r="FSI162" s="632"/>
      <c r="FSJ162" s="632"/>
      <c r="FSK162" s="632"/>
      <c r="FSL162" s="632"/>
      <c r="FSM162" s="632"/>
      <c r="FSN162" s="632"/>
      <c r="FSO162" s="632"/>
      <c r="FSP162" s="632"/>
      <c r="FSQ162" s="632"/>
      <c r="FSR162" s="632"/>
      <c r="FSS162" s="632"/>
      <c r="FST162" s="632"/>
      <c r="FSU162" s="632"/>
      <c r="FSV162" s="632"/>
      <c r="FSW162" s="632"/>
      <c r="FSX162" s="632"/>
      <c r="FSY162" s="632"/>
      <c r="FSZ162" s="632"/>
      <c r="FTA162" s="632"/>
      <c r="FTB162" s="632"/>
      <c r="FTC162" s="632"/>
      <c r="FTD162" s="632"/>
      <c r="FTE162" s="632"/>
      <c r="FTF162" s="632"/>
      <c r="FTG162" s="632"/>
      <c r="FTH162" s="632"/>
      <c r="FTI162" s="632"/>
      <c r="FTJ162" s="632"/>
      <c r="FTK162" s="632"/>
      <c r="FTL162" s="632"/>
      <c r="FTM162" s="632"/>
      <c r="FTN162" s="632"/>
      <c r="FTO162" s="632"/>
      <c r="FTP162" s="632"/>
      <c r="FTQ162" s="632"/>
      <c r="FTR162" s="632"/>
      <c r="FTS162" s="632"/>
      <c r="FTT162" s="632"/>
      <c r="FTU162" s="632"/>
      <c r="FTV162" s="632"/>
      <c r="FTW162" s="632"/>
      <c r="FTX162" s="632"/>
      <c r="FTY162" s="632"/>
      <c r="FTZ162" s="632"/>
      <c r="FUA162" s="632"/>
      <c r="FUB162" s="632"/>
      <c r="FUC162" s="632"/>
      <c r="FUD162" s="632"/>
      <c r="FUE162" s="632"/>
      <c r="FUF162" s="632"/>
      <c r="FUG162" s="632"/>
      <c r="FUH162" s="632"/>
      <c r="FUI162" s="632"/>
      <c r="FUJ162" s="632"/>
      <c r="FUK162" s="632"/>
      <c r="FUL162" s="632"/>
      <c r="FUM162" s="632"/>
      <c r="FUN162" s="632"/>
      <c r="FUO162" s="632"/>
      <c r="FUP162" s="632"/>
      <c r="FUQ162" s="632"/>
      <c r="FUR162" s="632"/>
      <c r="FUS162" s="632"/>
      <c r="FUT162" s="632"/>
      <c r="FUU162" s="632"/>
      <c r="FUV162" s="632"/>
      <c r="FUW162" s="632"/>
      <c r="FUX162" s="632"/>
      <c r="FUY162" s="632"/>
      <c r="FUZ162" s="632"/>
      <c r="FVA162" s="632"/>
      <c r="FVB162" s="632"/>
      <c r="FVC162" s="632"/>
      <c r="FVD162" s="632"/>
      <c r="FVE162" s="632"/>
      <c r="FVF162" s="632"/>
      <c r="FVG162" s="632"/>
      <c r="FVH162" s="632"/>
      <c r="FVI162" s="632"/>
      <c r="FVJ162" s="632"/>
      <c r="FVK162" s="632"/>
      <c r="FVL162" s="632"/>
      <c r="FVM162" s="632"/>
      <c r="FVN162" s="632"/>
      <c r="FVO162" s="632"/>
      <c r="FVP162" s="632"/>
      <c r="FVQ162" s="632"/>
      <c r="FVR162" s="632"/>
      <c r="FVS162" s="632"/>
      <c r="FVT162" s="632"/>
      <c r="FVU162" s="632"/>
      <c r="FVV162" s="632"/>
      <c r="FVW162" s="632"/>
      <c r="FVX162" s="632"/>
      <c r="FVY162" s="632"/>
      <c r="FVZ162" s="632"/>
      <c r="FWA162" s="632"/>
      <c r="FWB162" s="632"/>
      <c r="FWC162" s="632"/>
      <c r="FWD162" s="632"/>
      <c r="FWE162" s="632"/>
      <c r="FWF162" s="632"/>
      <c r="FWG162" s="632"/>
      <c r="FWH162" s="632"/>
      <c r="FWI162" s="632"/>
      <c r="FWJ162" s="632"/>
      <c r="FWK162" s="632"/>
      <c r="FWL162" s="632"/>
      <c r="FWM162" s="632"/>
      <c r="FWN162" s="632"/>
      <c r="FWO162" s="632"/>
      <c r="FWP162" s="632"/>
      <c r="FWQ162" s="632"/>
      <c r="FWR162" s="632"/>
      <c r="FWS162" s="632"/>
      <c r="FWT162" s="632"/>
      <c r="FWU162" s="632"/>
      <c r="FWV162" s="632"/>
      <c r="FWW162" s="632"/>
      <c r="FWX162" s="632"/>
      <c r="FWY162" s="632"/>
      <c r="FWZ162" s="632"/>
      <c r="FXA162" s="632"/>
      <c r="FXB162" s="632"/>
      <c r="FXC162" s="632"/>
      <c r="FXD162" s="632"/>
      <c r="FXE162" s="632"/>
      <c r="FXF162" s="632"/>
      <c r="FXG162" s="632"/>
      <c r="FXH162" s="632"/>
      <c r="FXI162" s="632"/>
      <c r="FXJ162" s="632"/>
      <c r="FXK162" s="632"/>
      <c r="FXL162" s="632"/>
      <c r="FXM162" s="632"/>
      <c r="FXN162" s="632"/>
      <c r="FXO162" s="632"/>
      <c r="FXP162" s="632"/>
      <c r="FXQ162" s="632"/>
      <c r="FXR162" s="632"/>
      <c r="FXS162" s="632"/>
      <c r="FXT162" s="632"/>
      <c r="FXU162" s="632"/>
      <c r="FXV162" s="632"/>
      <c r="FXW162" s="632"/>
      <c r="FXX162" s="632"/>
      <c r="FXY162" s="632"/>
      <c r="FXZ162" s="632"/>
      <c r="FYA162" s="632"/>
      <c r="FYB162" s="632"/>
      <c r="FYC162" s="632"/>
      <c r="FYD162" s="632"/>
      <c r="FYE162" s="632"/>
      <c r="FYF162" s="632"/>
      <c r="FYG162" s="632"/>
      <c r="FYH162" s="632"/>
      <c r="FYI162" s="632"/>
      <c r="FYJ162" s="632"/>
      <c r="FYK162" s="632"/>
      <c r="FYL162" s="632"/>
      <c r="FYM162" s="632"/>
      <c r="FYN162" s="632"/>
      <c r="FYO162" s="632"/>
      <c r="FYP162" s="632"/>
      <c r="FYQ162" s="632"/>
      <c r="FYR162" s="632"/>
      <c r="FYS162" s="632"/>
      <c r="FYT162" s="632"/>
      <c r="FYU162" s="632"/>
      <c r="FYV162" s="632"/>
      <c r="FYW162" s="632"/>
      <c r="FYX162" s="632"/>
      <c r="FYY162" s="632"/>
      <c r="FYZ162" s="632"/>
      <c r="FZA162" s="632"/>
      <c r="FZB162" s="632"/>
      <c r="FZC162" s="632"/>
      <c r="FZD162" s="632"/>
      <c r="FZE162" s="632"/>
      <c r="FZF162" s="632"/>
      <c r="FZG162" s="632"/>
      <c r="FZH162" s="632"/>
      <c r="FZI162" s="632"/>
      <c r="FZJ162" s="632"/>
      <c r="FZK162" s="632"/>
      <c r="FZL162" s="632"/>
      <c r="FZM162" s="632"/>
      <c r="FZN162" s="632"/>
      <c r="FZO162" s="632"/>
      <c r="FZP162" s="632"/>
      <c r="FZQ162" s="632"/>
      <c r="FZR162" s="632"/>
      <c r="FZS162" s="632"/>
      <c r="FZT162" s="632"/>
      <c r="FZU162" s="632"/>
      <c r="FZV162" s="632"/>
      <c r="FZW162" s="632"/>
      <c r="FZX162" s="632"/>
      <c r="FZY162" s="632"/>
      <c r="FZZ162" s="632"/>
      <c r="GAA162" s="632"/>
      <c r="GAB162" s="632"/>
      <c r="GAC162" s="632"/>
      <c r="GAD162" s="632"/>
      <c r="GAE162" s="632"/>
      <c r="GAF162" s="632"/>
      <c r="GAG162" s="632"/>
      <c r="GAH162" s="632"/>
      <c r="GAI162" s="632"/>
      <c r="GAJ162" s="632"/>
      <c r="GAK162" s="632"/>
      <c r="GAL162" s="632"/>
      <c r="GAM162" s="632"/>
      <c r="GAN162" s="632"/>
      <c r="GAO162" s="632"/>
      <c r="GAP162" s="632"/>
      <c r="GAQ162" s="632"/>
      <c r="GAR162" s="632"/>
      <c r="GAS162" s="632"/>
      <c r="GAT162" s="632"/>
      <c r="GAU162" s="632"/>
      <c r="GAV162" s="632"/>
      <c r="GAW162" s="632"/>
      <c r="GAX162" s="632"/>
      <c r="GAY162" s="632"/>
      <c r="GAZ162" s="632"/>
      <c r="GBA162" s="632"/>
      <c r="GBB162" s="632"/>
      <c r="GBC162" s="632"/>
      <c r="GBD162" s="632"/>
      <c r="GBE162" s="632"/>
      <c r="GBF162" s="632"/>
      <c r="GBG162" s="632"/>
      <c r="GBH162" s="632"/>
      <c r="GBI162" s="632"/>
      <c r="GBJ162" s="632"/>
      <c r="GBK162" s="632"/>
      <c r="GBL162" s="632"/>
      <c r="GBM162" s="632"/>
      <c r="GBN162" s="632"/>
      <c r="GBO162" s="632"/>
      <c r="GBP162" s="632"/>
      <c r="GBQ162" s="632"/>
      <c r="GBR162" s="632"/>
      <c r="GBS162" s="632"/>
      <c r="GBT162" s="632"/>
      <c r="GBU162" s="632"/>
      <c r="GBV162" s="632"/>
      <c r="GBW162" s="632"/>
      <c r="GBX162" s="632"/>
      <c r="GBY162" s="632"/>
      <c r="GBZ162" s="632"/>
      <c r="GCA162" s="632"/>
      <c r="GCB162" s="632"/>
      <c r="GCC162" s="632"/>
      <c r="GCD162" s="632"/>
      <c r="GCE162" s="632"/>
      <c r="GCF162" s="632"/>
      <c r="GCG162" s="632"/>
      <c r="GCH162" s="632"/>
      <c r="GCI162" s="632"/>
      <c r="GCJ162" s="632"/>
      <c r="GCK162" s="632"/>
      <c r="GCL162" s="632"/>
      <c r="GCM162" s="632"/>
      <c r="GCN162" s="632"/>
      <c r="GCO162" s="632"/>
      <c r="GCP162" s="632"/>
      <c r="GCQ162" s="632"/>
      <c r="GCR162" s="632"/>
      <c r="GCS162" s="632"/>
      <c r="GCT162" s="632"/>
      <c r="GCU162" s="632"/>
      <c r="GCV162" s="632"/>
      <c r="GCW162" s="632"/>
      <c r="GCX162" s="632"/>
      <c r="GCY162" s="632"/>
      <c r="GCZ162" s="632"/>
      <c r="GDA162" s="632"/>
      <c r="GDB162" s="632"/>
      <c r="GDC162" s="632"/>
      <c r="GDD162" s="632"/>
      <c r="GDE162" s="632"/>
      <c r="GDF162" s="632"/>
      <c r="GDG162" s="632"/>
      <c r="GDH162" s="632"/>
      <c r="GDI162" s="632"/>
      <c r="GDJ162" s="632"/>
      <c r="GDK162" s="632"/>
      <c r="GDL162" s="632"/>
      <c r="GDM162" s="632"/>
      <c r="GDN162" s="632"/>
      <c r="GDO162" s="632"/>
      <c r="GDP162" s="632"/>
      <c r="GDQ162" s="632"/>
      <c r="GDR162" s="632"/>
      <c r="GDS162" s="632"/>
      <c r="GDT162" s="632"/>
      <c r="GDU162" s="632"/>
      <c r="GDV162" s="632"/>
      <c r="GDW162" s="632"/>
      <c r="GDX162" s="632"/>
      <c r="GDY162" s="632"/>
      <c r="GDZ162" s="632"/>
      <c r="GEA162" s="632"/>
      <c r="GEB162" s="632"/>
      <c r="GEC162" s="632"/>
      <c r="GED162" s="632"/>
      <c r="GEE162" s="632"/>
      <c r="GEF162" s="632"/>
      <c r="GEG162" s="632"/>
      <c r="GEH162" s="632"/>
      <c r="GEI162" s="632"/>
      <c r="GEJ162" s="632"/>
      <c r="GEK162" s="632"/>
      <c r="GEL162" s="632"/>
      <c r="GEM162" s="632"/>
      <c r="GEN162" s="632"/>
      <c r="GEO162" s="632"/>
      <c r="GEP162" s="632"/>
      <c r="GEQ162" s="632"/>
      <c r="GER162" s="632"/>
      <c r="GES162" s="632"/>
      <c r="GET162" s="632"/>
      <c r="GEU162" s="632"/>
      <c r="GEV162" s="632"/>
      <c r="GEW162" s="632"/>
      <c r="GEX162" s="632"/>
      <c r="GEY162" s="632"/>
      <c r="GEZ162" s="632"/>
      <c r="GFA162" s="632"/>
      <c r="GFB162" s="632"/>
      <c r="GFC162" s="632"/>
      <c r="GFD162" s="632"/>
      <c r="GFE162" s="632"/>
      <c r="GFF162" s="632"/>
      <c r="GFG162" s="632"/>
      <c r="GFH162" s="632"/>
      <c r="GFI162" s="632"/>
      <c r="GFJ162" s="632"/>
      <c r="GFK162" s="632"/>
      <c r="GFL162" s="632"/>
      <c r="GFM162" s="632"/>
      <c r="GFN162" s="632"/>
      <c r="GFO162" s="632"/>
      <c r="GFP162" s="632"/>
      <c r="GFQ162" s="632"/>
      <c r="GFR162" s="632"/>
      <c r="GFS162" s="632"/>
      <c r="GFT162" s="632"/>
      <c r="GFU162" s="632"/>
      <c r="GFV162" s="632"/>
      <c r="GFW162" s="632"/>
      <c r="GFX162" s="632"/>
      <c r="GFY162" s="632"/>
      <c r="GFZ162" s="632"/>
      <c r="GGA162" s="632"/>
      <c r="GGB162" s="632"/>
      <c r="GGC162" s="632"/>
      <c r="GGD162" s="632"/>
      <c r="GGE162" s="632"/>
      <c r="GGF162" s="632"/>
      <c r="GGG162" s="632"/>
      <c r="GGH162" s="632"/>
      <c r="GGI162" s="632"/>
      <c r="GGJ162" s="632"/>
      <c r="GGK162" s="632"/>
      <c r="GGL162" s="632"/>
      <c r="GGM162" s="632"/>
      <c r="GGN162" s="632"/>
      <c r="GGO162" s="632"/>
      <c r="GGP162" s="632"/>
      <c r="GGQ162" s="632"/>
      <c r="GGR162" s="632"/>
      <c r="GGS162" s="632"/>
      <c r="GGT162" s="632"/>
      <c r="GGU162" s="632"/>
      <c r="GGV162" s="632"/>
      <c r="GGW162" s="632"/>
      <c r="GGX162" s="632"/>
      <c r="GGY162" s="632"/>
      <c r="GGZ162" s="632"/>
      <c r="GHA162" s="632"/>
      <c r="GHB162" s="632"/>
      <c r="GHC162" s="632"/>
      <c r="GHD162" s="632"/>
      <c r="GHE162" s="632"/>
      <c r="GHF162" s="632"/>
      <c r="GHG162" s="632"/>
      <c r="GHH162" s="632"/>
      <c r="GHI162" s="632"/>
      <c r="GHJ162" s="632"/>
      <c r="GHK162" s="632"/>
      <c r="GHL162" s="632"/>
      <c r="GHM162" s="632"/>
      <c r="GHN162" s="632"/>
      <c r="GHO162" s="632"/>
      <c r="GHP162" s="632"/>
      <c r="GHQ162" s="632"/>
      <c r="GHR162" s="632"/>
      <c r="GHS162" s="632"/>
      <c r="GHT162" s="632"/>
      <c r="GHU162" s="632"/>
      <c r="GHV162" s="632"/>
      <c r="GHW162" s="632"/>
      <c r="GHX162" s="632"/>
      <c r="GHY162" s="632"/>
      <c r="GHZ162" s="632"/>
      <c r="GIA162" s="632"/>
      <c r="GIB162" s="632"/>
      <c r="GIC162" s="632"/>
      <c r="GID162" s="632"/>
      <c r="GIE162" s="632"/>
      <c r="GIF162" s="632"/>
      <c r="GIG162" s="632"/>
      <c r="GIH162" s="632"/>
      <c r="GII162" s="632"/>
      <c r="GIJ162" s="632"/>
      <c r="GIK162" s="632"/>
      <c r="GIL162" s="632"/>
      <c r="GIM162" s="632"/>
      <c r="GIN162" s="632"/>
      <c r="GIO162" s="632"/>
      <c r="GIP162" s="632"/>
      <c r="GIQ162" s="632"/>
      <c r="GIR162" s="632"/>
      <c r="GIS162" s="632"/>
      <c r="GIT162" s="632"/>
      <c r="GIU162" s="632"/>
      <c r="GIV162" s="632"/>
      <c r="GIW162" s="632"/>
      <c r="GIX162" s="632"/>
      <c r="GIY162" s="632"/>
      <c r="GIZ162" s="632"/>
      <c r="GJA162" s="632"/>
      <c r="GJB162" s="632"/>
      <c r="GJC162" s="632"/>
      <c r="GJD162" s="632"/>
      <c r="GJE162" s="632"/>
      <c r="GJF162" s="632"/>
      <c r="GJG162" s="632"/>
      <c r="GJH162" s="632"/>
      <c r="GJI162" s="632"/>
      <c r="GJJ162" s="632"/>
      <c r="GJK162" s="632"/>
      <c r="GJL162" s="632"/>
      <c r="GJM162" s="632"/>
      <c r="GJN162" s="632"/>
      <c r="GJO162" s="632"/>
      <c r="GJP162" s="632"/>
      <c r="GJQ162" s="632"/>
      <c r="GJR162" s="632"/>
      <c r="GJS162" s="632"/>
      <c r="GJT162" s="632"/>
      <c r="GJU162" s="632"/>
      <c r="GJV162" s="632"/>
      <c r="GJW162" s="632"/>
      <c r="GJX162" s="632"/>
      <c r="GJY162" s="632"/>
      <c r="GJZ162" s="632"/>
      <c r="GKA162" s="632"/>
      <c r="GKB162" s="632"/>
      <c r="GKC162" s="632"/>
      <c r="GKD162" s="632"/>
      <c r="GKE162" s="632"/>
      <c r="GKF162" s="632"/>
      <c r="GKG162" s="632"/>
      <c r="GKH162" s="632"/>
      <c r="GKI162" s="632"/>
      <c r="GKJ162" s="632"/>
      <c r="GKK162" s="632"/>
      <c r="GKL162" s="632"/>
      <c r="GKM162" s="632"/>
      <c r="GKN162" s="632"/>
      <c r="GKO162" s="632"/>
      <c r="GKP162" s="632"/>
      <c r="GKQ162" s="632"/>
      <c r="GKR162" s="632"/>
      <c r="GKS162" s="632"/>
      <c r="GKT162" s="632"/>
      <c r="GKU162" s="632"/>
      <c r="GKV162" s="632"/>
      <c r="GKW162" s="632"/>
      <c r="GKX162" s="632"/>
      <c r="GKY162" s="632"/>
      <c r="GKZ162" s="632"/>
      <c r="GLA162" s="632"/>
      <c r="GLB162" s="632"/>
      <c r="GLC162" s="632"/>
      <c r="GLD162" s="632"/>
      <c r="GLE162" s="632"/>
      <c r="GLF162" s="632"/>
      <c r="GLG162" s="632"/>
      <c r="GLH162" s="632"/>
      <c r="GLI162" s="632"/>
      <c r="GLJ162" s="632"/>
      <c r="GLK162" s="632"/>
      <c r="GLL162" s="632"/>
      <c r="GLM162" s="632"/>
      <c r="GLN162" s="632"/>
      <c r="GLO162" s="632"/>
      <c r="GLP162" s="632"/>
      <c r="GLQ162" s="632"/>
      <c r="GLR162" s="632"/>
      <c r="GLS162" s="632"/>
      <c r="GLT162" s="632"/>
      <c r="GLU162" s="632"/>
      <c r="GLV162" s="632"/>
      <c r="GLW162" s="632"/>
      <c r="GLX162" s="632"/>
      <c r="GLY162" s="632"/>
      <c r="GLZ162" s="632"/>
      <c r="GMA162" s="632"/>
      <c r="GMB162" s="632"/>
      <c r="GMC162" s="632"/>
      <c r="GMD162" s="632"/>
      <c r="GME162" s="632"/>
      <c r="GMF162" s="632"/>
      <c r="GMG162" s="632"/>
      <c r="GMH162" s="632"/>
      <c r="GMI162" s="632"/>
      <c r="GMJ162" s="632"/>
      <c r="GMK162" s="632"/>
      <c r="GML162" s="632"/>
      <c r="GMM162" s="632"/>
      <c r="GMN162" s="632"/>
      <c r="GMO162" s="632"/>
      <c r="GMP162" s="632"/>
      <c r="GMQ162" s="632"/>
      <c r="GMR162" s="632"/>
      <c r="GMS162" s="632"/>
      <c r="GMT162" s="632"/>
      <c r="GMU162" s="632"/>
      <c r="GMV162" s="632"/>
      <c r="GMW162" s="632"/>
      <c r="GMX162" s="632"/>
      <c r="GMY162" s="632"/>
      <c r="GMZ162" s="632"/>
      <c r="GNA162" s="632"/>
      <c r="GNB162" s="632"/>
      <c r="GNC162" s="632"/>
      <c r="GND162" s="632"/>
      <c r="GNE162" s="632"/>
      <c r="GNF162" s="632"/>
      <c r="GNG162" s="632"/>
      <c r="GNH162" s="632"/>
      <c r="GNI162" s="632"/>
      <c r="GNJ162" s="632"/>
      <c r="GNK162" s="632"/>
      <c r="GNL162" s="632"/>
      <c r="GNM162" s="632"/>
      <c r="GNN162" s="632"/>
      <c r="GNO162" s="632"/>
      <c r="GNP162" s="632"/>
      <c r="GNQ162" s="632"/>
      <c r="GNR162" s="632"/>
      <c r="GNS162" s="632"/>
      <c r="GNT162" s="632"/>
      <c r="GNU162" s="632"/>
      <c r="GNV162" s="632"/>
      <c r="GNW162" s="632"/>
      <c r="GNX162" s="632"/>
      <c r="GNY162" s="632"/>
      <c r="GNZ162" s="632"/>
      <c r="GOA162" s="632"/>
      <c r="GOB162" s="632"/>
      <c r="GOC162" s="632"/>
      <c r="GOD162" s="632"/>
      <c r="GOE162" s="632"/>
      <c r="GOF162" s="632"/>
      <c r="GOG162" s="632"/>
      <c r="GOH162" s="632"/>
      <c r="GOI162" s="632"/>
      <c r="GOJ162" s="632"/>
      <c r="GOK162" s="632"/>
      <c r="GOL162" s="632"/>
      <c r="GOM162" s="632"/>
      <c r="GON162" s="632"/>
      <c r="GOO162" s="632"/>
      <c r="GOP162" s="632"/>
      <c r="GOQ162" s="632"/>
      <c r="GOR162" s="632"/>
      <c r="GOS162" s="632"/>
      <c r="GOT162" s="632"/>
      <c r="GOU162" s="632"/>
      <c r="GOV162" s="632"/>
      <c r="GOW162" s="632"/>
      <c r="GOX162" s="632"/>
      <c r="GOY162" s="632"/>
      <c r="GOZ162" s="632"/>
      <c r="GPA162" s="632"/>
      <c r="GPB162" s="632"/>
      <c r="GPC162" s="632"/>
      <c r="GPD162" s="632"/>
      <c r="GPE162" s="632"/>
      <c r="GPF162" s="632"/>
      <c r="GPG162" s="632"/>
      <c r="GPH162" s="632"/>
      <c r="GPI162" s="632"/>
      <c r="GPJ162" s="632"/>
      <c r="GPK162" s="632"/>
      <c r="GPL162" s="632"/>
      <c r="GPM162" s="632"/>
      <c r="GPN162" s="632"/>
      <c r="GPO162" s="632"/>
      <c r="GPP162" s="632"/>
      <c r="GPQ162" s="632"/>
      <c r="GPR162" s="632"/>
      <c r="GPS162" s="632"/>
      <c r="GPT162" s="632"/>
      <c r="GPU162" s="632"/>
      <c r="GPV162" s="632"/>
      <c r="GPW162" s="632"/>
      <c r="GPX162" s="632"/>
      <c r="GPY162" s="632"/>
      <c r="GPZ162" s="632"/>
      <c r="GQA162" s="632"/>
      <c r="GQB162" s="632"/>
      <c r="GQC162" s="632"/>
      <c r="GQD162" s="632"/>
      <c r="GQE162" s="632"/>
      <c r="GQF162" s="632"/>
      <c r="GQG162" s="632"/>
      <c r="GQH162" s="632"/>
      <c r="GQI162" s="632"/>
      <c r="GQJ162" s="632"/>
      <c r="GQK162" s="632"/>
      <c r="GQL162" s="632"/>
      <c r="GQM162" s="632"/>
      <c r="GQN162" s="632"/>
      <c r="GQO162" s="632"/>
      <c r="GQP162" s="632"/>
      <c r="GQQ162" s="632"/>
      <c r="GQR162" s="632"/>
      <c r="GQS162" s="632"/>
      <c r="GQT162" s="632"/>
      <c r="GQU162" s="632"/>
      <c r="GQV162" s="632"/>
      <c r="GQW162" s="632"/>
      <c r="GQX162" s="632"/>
      <c r="GQY162" s="632"/>
      <c r="GQZ162" s="632"/>
      <c r="GRA162" s="632"/>
      <c r="GRB162" s="632"/>
      <c r="GRC162" s="632"/>
      <c r="GRD162" s="632"/>
      <c r="GRE162" s="632"/>
      <c r="GRF162" s="632"/>
      <c r="GRG162" s="632"/>
      <c r="GRH162" s="632"/>
      <c r="GRI162" s="632"/>
      <c r="GRJ162" s="632"/>
      <c r="GRK162" s="632"/>
      <c r="GRL162" s="632"/>
      <c r="GRM162" s="632"/>
      <c r="GRN162" s="632"/>
      <c r="GRO162" s="632"/>
      <c r="GRP162" s="632"/>
      <c r="GRQ162" s="632"/>
      <c r="GRR162" s="632"/>
      <c r="GRS162" s="632"/>
      <c r="GRT162" s="632"/>
      <c r="GRU162" s="632"/>
      <c r="GRV162" s="632"/>
      <c r="GRW162" s="632"/>
      <c r="GRX162" s="632"/>
      <c r="GRY162" s="632"/>
      <c r="GRZ162" s="632"/>
      <c r="GSA162" s="632"/>
      <c r="GSB162" s="632"/>
      <c r="GSC162" s="632"/>
      <c r="GSD162" s="632"/>
      <c r="GSE162" s="632"/>
      <c r="GSF162" s="632"/>
      <c r="GSG162" s="632"/>
      <c r="GSH162" s="632"/>
      <c r="GSI162" s="632"/>
      <c r="GSJ162" s="632"/>
      <c r="GSK162" s="632"/>
      <c r="GSL162" s="632"/>
      <c r="GSM162" s="632"/>
      <c r="GSN162" s="632"/>
      <c r="GSO162" s="632"/>
      <c r="GSP162" s="632"/>
      <c r="GSQ162" s="632"/>
      <c r="GSR162" s="632"/>
      <c r="GSS162" s="632"/>
      <c r="GST162" s="632"/>
      <c r="GSU162" s="632"/>
      <c r="GSV162" s="632"/>
      <c r="GSW162" s="632"/>
      <c r="GSX162" s="632"/>
      <c r="GSY162" s="632"/>
      <c r="GSZ162" s="632"/>
      <c r="GTA162" s="632"/>
      <c r="GTB162" s="632"/>
      <c r="GTC162" s="632"/>
      <c r="GTD162" s="632"/>
      <c r="GTE162" s="632"/>
      <c r="GTF162" s="632"/>
      <c r="GTG162" s="632"/>
      <c r="GTH162" s="632"/>
      <c r="GTI162" s="632"/>
      <c r="GTJ162" s="632"/>
      <c r="GTK162" s="632"/>
      <c r="GTL162" s="632"/>
      <c r="GTM162" s="632"/>
      <c r="GTN162" s="632"/>
      <c r="GTO162" s="632"/>
      <c r="GTP162" s="632"/>
      <c r="GTQ162" s="632"/>
      <c r="GTR162" s="632"/>
      <c r="GTS162" s="632"/>
      <c r="GTT162" s="632"/>
      <c r="GTU162" s="632"/>
      <c r="GTV162" s="632"/>
      <c r="GTW162" s="632"/>
      <c r="GTX162" s="632"/>
      <c r="GTY162" s="632"/>
      <c r="GTZ162" s="632"/>
      <c r="GUA162" s="632"/>
      <c r="GUB162" s="632"/>
      <c r="GUC162" s="632"/>
      <c r="GUD162" s="632"/>
      <c r="GUE162" s="632"/>
      <c r="GUF162" s="632"/>
      <c r="GUG162" s="632"/>
      <c r="GUH162" s="632"/>
      <c r="GUI162" s="632"/>
      <c r="GUJ162" s="632"/>
      <c r="GUK162" s="632"/>
      <c r="GUL162" s="632"/>
      <c r="GUM162" s="632"/>
      <c r="GUN162" s="632"/>
      <c r="GUO162" s="632"/>
      <c r="GUP162" s="632"/>
      <c r="GUQ162" s="632"/>
      <c r="GUR162" s="632"/>
      <c r="GUS162" s="632"/>
      <c r="GUT162" s="632"/>
      <c r="GUU162" s="632"/>
      <c r="GUV162" s="632"/>
      <c r="GUW162" s="632"/>
      <c r="GUX162" s="632"/>
      <c r="GUY162" s="632"/>
      <c r="GUZ162" s="632"/>
      <c r="GVA162" s="632"/>
      <c r="GVB162" s="632"/>
      <c r="GVC162" s="632"/>
      <c r="GVD162" s="632"/>
      <c r="GVE162" s="632"/>
      <c r="GVF162" s="632"/>
      <c r="GVG162" s="632"/>
      <c r="GVH162" s="632"/>
      <c r="GVI162" s="632"/>
      <c r="GVJ162" s="632"/>
      <c r="GVK162" s="632"/>
      <c r="GVL162" s="632"/>
      <c r="GVM162" s="632"/>
      <c r="GVN162" s="632"/>
      <c r="GVO162" s="632"/>
      <c r="GVP162" s="632"/>
      <c r="GVQ162" s="632"/>
      <c r="GVR162" s="632"/>
      <c r="GVS162" s="632"/>
      <c r="GVT162" s="632"/>
      <c r="GVU162" s="632"/>
      <c r="GVV162" s="632"/>
      <c r="GVW162" s="632"/>
      <c r="GVX162" s="632"/>
      <c r="GVY162" s="632"/>
      <c r="GVZ162" s="632"/>
      <c r="GWA162" s="632"/>
      <c r="GWB162" s="632"/>
      <c r="GWC162" s="632"/>
      <c r="GWD162" s="632"/>
      <c r="GWE162" s="632"/>
      <c r="GWF162" s="632"/>
      <c r="GWG162" s="632"/>
      <c r="GWH162" s="632"/>
      <c r="GWI162" s="632"/>
      <c r="GWJ162" s="632"/>
      <c r="GWK162" s="632"/>
      <c r="GWL162" s="632"/>
      <c r="GWM162" s="632"/>
      <c r="GWN162" s="632"/>
      <c r="GWO162" s="632"/>
      <c r="GWP162" s="632"/>
      <c r="GWQ162" s="632"/>
      <c r="GWR162" s="632"/>
      <c r="GWS162" s="632"/>
      <c r="GWT162" s="632"/>
      <c r="GWU162" s="632"/>
      <c r="GWV162" s="632"/>
      <c r="GWW162" s="632"/>
      <c r="GWX162" s="632"/>
      <c r="GWY162" s="632"/>
      <c r="GWZ162" s="632"/>
      <c r="GXA162" s="632"/>
      <c r="GXB162" s="632"/>
      <c r="GXC162" s="632"/>
      <c r="GXD162" s="632"/>
      <c r="GXE162" s="632"/>
      <c r="GXF162" s="632"/>
      <c r="GXG162" s="632"/>
      <c r="GXH162" s="632"/>
      <c r="GXI162" s="632"/>
      <c r="GXJ162" s="632"/>
      <c r="GXK162" s="632"/>
      <c r="GXL162" s="632"/>
      <c r="GXM162" s="632"/>
      <c r="GXN162" s="632"/>
      <c r="GXO162" s="632"/>
      <c r="GXP162" s="632"/>
      <c r="GXQ162" s="632"/>
      <c r="GXR162" s="632"/>
      <c r="GXS162" s="632"/>
      <c r="GXT162" s="632"/>
      <c r="GXU162" s="632"/>
      <c r="GXV162" s="632"/>
      <c r="GXW162" s="632"/>
      <c r="GXX162" s="632"/>
      <c r="GXY162" s="632"/>
      <c r="GXZ162" s="632"/>
      <c r="GYA162" s="632"/>
      <c r="GYB162" s="632"/>
      <c r="GYC162" s="632"/>
      <c r="GYD162" s="632"/>
      <c r="GYE162" s="632"/>
      <c r="GYF162" s="632"/>
      <c r="GYG162" s="632"/>
      <c r="GYH162" s="632"/>
      <c r="GYI162" s="632"/>
      <c r="GYJ162" s="632"/>
      <c r="GYK162" s="632"/>
      <c r="GYL162" s="632"/>
      <c r="GYM162" s="632"/>
      <c r="GYN162" s="632"/>
      <c r="GYO162" s="632"/>
      <c r="GYP162" s="632"/>
      <c r="GYQ162" s="632"/>
      <c r="GYR162" s="632"/>
      <c r="GYS162" s="632"/>
      <c r="GYT162" s="632"/>
      <c r="GYU162" s="632"/>
      <c r="GYV162" s="632"/>
      <c r="GYW162" s="632"/>
      <c r="GYX162" s="632"/>
      <c r="GYY162" s="632"/>
      <c r="GYZ162" s="632"/>
      <c r="GZA162" s="632"/>
      <c r="GZB162" s="632"/>
      <c r="GZC162" s="632"/>
      <c r="GZD162" s="632"/>
      <c r="GZE162" s="632"/>
      <c r="GZF162" s="632"/>
      <c r="GZG162" s="632"/>
      <c r="GZH162" s="632"/>
      <c r="GZI162" s="632"/>
      <c r="GZJ162" s="632"/>
      <c r="GZK162" s="632"/>
      <c r="GZL162" s="632"/>
      <c r="GZM162" s="632"/>
      <c r="GZN162" s="632"/>
      <c r="GZO162" s="632"/>
      <c r="GZP162" s="632"/>
      <c r="GZQ162" s="632"/>
      <c r="GZR162" s="632"/>
      <c r="GZS162" s="632"/>
      <c r="GZT162" s="632"/>
      <c r="GZU162" s="632"/>
      <c r="GZV162" s="632"/>
      <c r="GZW162" s="632"/>
      <c r="GZX162" s="632"/>
      <c r="GZY162" s="632"/>
      <c r="GZZ162" s="632"/>
      <c r="HAA162" s="632"/>
      <c r="HAB162" s="632"/>
      <c r="HAC162" s="632"/>
      <c r="HAD162" s="632"/>
      <c r="HAE162" s="632"/>
      <c r="HAF162" s="632"/>
      <c r="HAG162" s="632"/>
      <c r="HAH162" s="632"/>
      <c r="HAI162" s="632"/>
      <c r="HAJ162" s="632"/>
      <c r="HAK162" s="632"/>
      <c r="HAL162" s="632"/>
      <c r="HAM162" s="632"/>
      <c r="HAN162" s="632"/>
      <c r="HAO162" s="632"/>
      <c r="HAP162" s="632"/>
      <c r="HAQ162" s="632"/>
      <c r="HAR162" s="632"/>
      <c r="HAS162" s="632"/>
      <c r="HAT162" s="632"/>
      <c r="HAU162" s="632"/>
      <c r="HAV162" s="632"/>
      <c r="HAW162" s="632"/>
      <c r="HAX162" s="632"/>
      <c r="HAY162" s="632"/>
      <c r="HAZ162" s="632"/>
      <c r="HBA162" s="632"/>
      <c r="HBB162" s="632"/>
      <c r="HBC162" s="632"/>
      <c r="HBD162" s="632"/>
      <c r="HBE162" s="632"/>
      <c r="HBF162" s="632"/>
      <c r="HBG162" s="632"/>
      <c r="HBH162" s="632"/>
      <c r="HBI162" s="632"/>
      <c r="HBJ162" s="632"/>
      <c r="HBK162" s="632"/>
      <c r="HBL162" s="632"/>
      <c r="HBM162" s="632"/>
      <c r="HBN162" s="632"/>
      <c r="HBO162" s="632"/>
      <c r="HBP162" s="632"/>
      <c r="HBQ162" s="632"/>
      <c r="HBR162" s="632"/>
      <c r="HBS162" s="632"/>
      <c r="HBT162" s="632"/>
      <c r="HBU162" s="632"/>
      <c r="HBV162" s="632"/>
      <c r="HBW162" s="632"/>
      <c r="HBX162" s="632"/>
      <c r="HBY162" s="632"/>
      <c r="HBZ162" s="632"/>
      <c r="HCA162" s="632"/>
      <c r="HCB162" s="632"/>
      <c r="HCC162" s="632"/>
      <c r="HCD162" s="632"/>
      <c r="HCE162" s="632"/>
      <c r="HCF162" s="632"/>
      <c r="HCG162" s="632"/>
      <c r="HCH162" s="632"/>
      <c r="HCI162" s="632"/>
      <c r="HCJ162" s="632"/>
      <c r="HCK162" s="632"/>
      <c r="HCL162" s="632"/>
      <c r="HCM162" s="632"/>
      <c r="HCN162" s="632"/>
      <c r="HCO162" s="632"/>
      <c r="HCP162" s="632"/>
      <c r="HCQ162" s="632"/>
      <c r="HCR162" s="632"/>
      <c r="HCS162" s="632"/>
      <c r="HCT162" s="632"/>
      <c r="HCU162" s="632"/>
      <c r="HCV162" s="632"/>
      <c r="HCW162" s="632"/>
      <c r="HCX162" s="632"/>
      <c r="HCY162" s="632"/>
      <c r="HCZ162" s="632"/>
      <c r="HDA162" s="632"/>
      <c r="HDB162" s="632"/>
      <c r="HDC162" s="632"/>
      <c r="HDD162" s="632"/>
      <c r="HDE162" s="632"/>
      <c r="HDF162" s="632"/>
      <c r="HDG162" s="632"/>
      <c r="HDH162" s="632"/>
      <c r="HDI162" s="632"/>
      <c r="HDJ162" s="632"/>
      <c r="HDK162" s="632"/>
      <c r="HDL162" s="632"/>
      <c r="HDM162" s="632"/>
      <c r="HDN162" s="632"/>
      <c r="HDO162" s="632"/>
      <c r="HDP162" s="632"/>
      <c r="HDQ162" s="632"/>
      <c r="HDR162" s="632"/>
      <c r="HDS162" s="632"/>
      <c r="HDT162" s="632"/>
      <c r="HDU162" s="632"/>
      <c r="HDV162" s="632"/>
      <c r="HDW162" s="632"/>
      <c r="HDX162" s="632"/>
      <c r="HDY162" s="632"/>
      <c r="HDZ162" s="632"/>
      <c r="HEA162" s="632"/>
      <c r="HEB162" s="632"/>
      <c r="HEC162" s="632"/>
      <c r="HED162" s="632"/>
      <c r="HEE162" s="632"/>
      <c r="HEF162" s="632"/>
      <c r="HEG162" s="632"/>
      <c r="HEH162" s="632"/>
      <c r="HEI162" s="632"/>
      <c r="HEJ162" s="632"/>
      <c r="HEK162" s="632"/>
      <c r="HEL162" s="632"/>
      <c r="HEM162" s="632"/>
      <c r="HEN162" s="632"/>
      <c r="HEO162" s="632"/>
      <c r="HEP162" s="632"/>
      <c r="HEQ162" s="632"/>
      <c r="HER162" s="632"/>
      <c r="HES162" s="632"/>
      <c r="HET162" s="632"/>
      <c r="HEU162" s="632"/>
      <c r="HEV162" s="632"/>
      <c r="HEW162" s="632"/>
      <c r="HEX162" s="632"/>
      <c r="HEY162" s="632"/>
      <c r="HEZ162" s="632"/>
      <c r="HFA162" s="632"/>
      <c r="HFB162" s="632"/>
      <c r="HFC162" s="632"/>
      <c r="HFD162" s="632"/>
      <c r="HFE162" s="632"/>
      <c r="HFF162" s="632"/>
      <c r="HFG162" s="632"/>
      <c r="HFH162" s="632"/>
      <c r="HFI162" s="632"/>
      <c r="HFJ162" s="632"/>
      <c r="HFK162" s="632"/>
      <c r="HFL162" s="632"/>
      <c r="HFM162" s="632"/>
      <c r="HFN162" s="632"/>
      <c r="HFO162" s="632"/>
      <c r="HFP162" s="632"/>
      <c r="HFQ162" s="632"/>
      <c r="HFR162" s="632"/>
      <c r="HFS162" s="632"/>
      <c r="HFT162" s="632"/>
      <c r="HFU162" s="632"/>
      <c r="HFV162" s="632"/>
      <c r="HFW162" s="632"/>
      <c r="HFX162" s="632"/>
      <c r="HFY162" s="632"/>
      <c r="HFZ162" s="632"/>
      <c r="HGA162" s="632"/>
      <c r="HGB162" s="632"/>
      <c r="HGC162" s="632"/>
      <c r="HGD162" s="632"/>
      <c r="HGE162" s="632"/>
      <c r="HGF162" s="632"/>
      <c r="HGG162" s="632"/>
      <c r="HGH162" s="632"/>
      <c r="HGI162" s="632"/>
      <c r="HGJ162" s="632"/>
      <c r="HGK162" s="632"/>
      <c r="HGL162" s="632"/>
      <c r="HGM162" s="632"/>
      <c r="HGN162" s="632"/>
      <c r="HGO162" s="632"/>
      <c r="HGP162" s="632"/>
      <c r="HGQ162" s="632"/>
      <c r="HGR162" s="632"/>
      <c r="HGS162" s="632"/>
      <c r="HGT162" s="632"/>
      <c r="HGU162" s="632"/>
      <c r="HGV162" s="632"/>
      <c r="HGW162" s="632"/>
      <c r="HGX162" s="632"/>
      <c r="HGY162" s="632"/>
      <c r="HGZ162" s="632"/>
      <c r="HHA162" s="632"/>
      <c r="HHB162" s="632"/>
      <c r="HHC162" s="632"/>
      <c r="HHD162" s="632"/>
      <c r="HHE162" s="632"/>
      <c r="HHF162" s="632"/>
      <c r="HHG162" s="632"/>
      <c r="HHH162" s="632"/>
      <c r="HHI162" s="632"/>
      <c r="HHJ162" s="632"/>
      <c r="HHK162" s="632"/>
      <c r="HHL162" s="632"/>
      <c r="HHM162" s="632"/>
      <c r="HHN162" s="632"/>
      <c r="HHO162" s="632"/>
      <c r="HHP162" s="632"/>
      <c r="HHQ162" s="632"/>
      <c r="HHR162" s="632"/>
      <c r="HHS162" s="632"/>
      <c r="HHT162" s="632"/>
      <c r="HHU162" s="632"/>
      <c r="HHV162" s="632"/>
      <c r="HHW162" s="632"/>
      <c r="HHX162" s="632"/>
      <c r="HHY162" s="632"/>
      <c r="HHZ162" s="632"/>
      <c r="HIA162" s="632"/>
      <c r="HIB162" s="632"/>
      <c r="HIC162" s="632"/>
      <c r="HID162" s="632"/>
      <c r="HIE162" s="632"/>
      <c r="HIF162" s="632"/>
      <c r="HIG162" s="632"/>
      <c r="HIH162" s="632"/>
      <c r="HII162" s="632"/>
      <c r="HIJ162" s="632"/>
      <c r="HIK162" s="632"/>
      <c r="HIL162" s="632"/>
      <c r="HIM162" s="632"/>
      <c r="HIN162" s="632"/>
      <c r="HIO162" s="632"/>
      <c r="HIP162" s="632"/>
      <c r="HIQ162" s="632"/>
      <c r="HIR162" s="632"/>
      <c r="HIS162" s="632"/>
      <c r="HIT162" s="632"/>
      <c r="HIU162" s="632"/>
      <c r="HIV162" s="632"/>
      <c r="HIW162" s="632"/>
      <c r="HIX162" s="632"/>
      <c r="HIY162" s="632"/>
      <c r="HIZ162" s="632"/>
      <c r="HJA162" s="632"/>
      <c r="HJB162" s="632"/>
      <c r="HJC162" s="632"/>
      <c r="HJD162" s="632"/>
      <c r="HJE162" s="632"/>
      <c r="HJF162" s="632"/>
      <c r="HJG162" s="632"/>
      <c r="HJH162" s="632"/>
      <c r="HJI162" s="632"/>
      <c r="HJJ162" s="632"/>
      <c r="HJK162" s="632"/>
      <c r="HJL162" s="632"/>
      <c r="HJM162" s="632"/>
      <c r="HJN162" s="632"/>
      <c r="HJO162" s="632"/>
      <c r="HJP162" s="632"/>
      <c r="HJQ162" s="632"/>
      <c r="HJR162" s="632"/>
      <c r="HJS162" s="632"/>
      <c r="HJT162" s="632"/>
      <c r="HJU162" s="632"/>
      <c r="HJV162" s="632"/>
      <c r="HJW162" s="632"/>
      <c r="HJX162" s="632"/>
      <c r="HJY162" s="632"/>
      <c r="HJZ162" s="632"/>
      <c r="HKA162" s="632"/>
      <c r="HKB162" s="632"/>
      <c r="HKC162" s="632"/>
      <c r="HKD162" s="632"/>
      <c r="HKE162" s="632"/>
      <c r="HKF162" s="632"/>
      <c r="HKG162" s="632"/>
      <c r="HKH162" s="632"/>
      <c r="HKI162" s="632"/>
      <c r="HKJ162" s="632"/>
      <c r="HKK162" s="632"/>
      <c r="HKL162" s="632"/>
      <c r="HKM162" s="632"/>
      <c r="HKN162" s="632"/>
      <c r="HKO162" s="632"/>
      <c r="HKP162" s="632"/>
      <c r="HKQ162" s="632"/>
      <c r="HKR162" s="632"/>
      <c r="HKS162" s="632"/>
      <c r="HKT162" s="632"/>
      <c r="HKU162" s="632"/>
      <c r="HKV162" s="632"/>
      <c r="HKW162" s="632"/>
      <c r="HKX162" s="632"/>
      <c r="HKY162" s="632"/>
      <c r="HKZ162" s="632"/>
      <c r="HLA162" s="632"/>
      <c r="HLB162" s="632"/>
      <c r="HLC162" s="632"/>
      <c r="HLD162" s="632"/>
      <c r="HLE162" s="632"/>
      <c r="HLF162" s="632"/>
      <c r="HLG162" s="632"/>
      <c r="HLH162" s="632"/>
      <c r="HLI162" s="632"/>
      <c r="HLJ162" s="632"/>
      <c r="HLK162" s="632"/>
      <c r="HLL162" s="632"/>
      <c r="HLM162" s="632"/>
      <c r="HLN162" s="632"/>
      <c r="HLO162" s="632"/>
      <c r="HLP162" s="632"/>
      <c r="HLQ162" s="632"/>
      <c r="HLR162" s="632"/>
      <c r="HLS162" s="632"/>
      <c r="HLT162" s="632"/>
      <c r="HLU162" s="632"/>
      <c r="HLV162" s="632"/>
      <c r="HLW162" s="632"/>
      <c r="HLX162" s="632"/>
      <c r="HLY162" s="632"/>
      <c r="HLZ162" s="632"/>
      <c r="HMA162" s="632"/>
      <c r="HMB162" s="632"/>
      <c r="HMC162" s="632"/>
      <c r="HMD162" s="632"/>
      <c r="HME162" s="632"/>
      <c r="HMF162" s="632"/>
      <c r="HMG162" s="632"/>
      <c r="HMH162" s="632"/>
      <c r="HMI162" s="632"/>
      <c r="HMJ162" s="632"/>
      <c r="HMK162" s="632"/>
      <c r="HML162" s="632"/>
      <c r="HMM162" s="632"/>
      <c r="HMN162" s="632"/>
      <c r="HMO162" s="632"/>
      <c r="HMP162" s="632"/>
      <c r="HMQ162" s="632"/>
      <c r="HMR162" s="632"/>
      <c r="HMS162" s="632"/>
      <c r="HMT162" s="632"/>
      <c r="HMU162" s="632"/>
      <c r="HMV162" s="632"/>
      <c r="HMW162" s="632"/>
      <c r="HMX162" s="632"/>
      <c r="HMY162" s="632"/>
      <c r="HMZ162" s="632"/>
      <c r="HNA162" s="632"/>
      <c r="HNB162" s="632"/>
      <c r="HNC162" s="632"/>
      <c r="HND162" s="632"/>
      <c r="HNE162" s="632"/>
      <c r="HNF162" s="632"/>
      <c r="HNG162" s="632"/>
      <c r="HNH162" s="632"/>
      <c r="HNI162" s="632"/>
      <c r="HNJ162" s="632"/>
      <c r="HNK162" s="632"/>
      <c r="HNL162" s="632"/>
      <c r="HNM162" s="632"/>
      <c r="HNN162" s="632"/>
      <c r="HNO162" s="632"/>
      <c r="HNP162" s="632"/>
      <c r="HNQ162" s="632"/>
      <c r="HNR162" s="632"/>
      <c r="HNS162" s="632"/>
      <c r="HNT162" s="632"/>
      <c r="HNU162" s="632"/>
      <c r="HNV162" s="632"/>
      <c r="HNW162" s="632"/>
      <c r="HNX162" s="632"/>
      <c r="HNY162" s="632"/>
      <c r="HNZ162" s="632"/>
      <c r="HOA162" s="632"/>
      <c r="HOB162" s="632"/>
      <c r="HOC162" s="632"/>
      <c r="HOD162" s="632"/>
      <c r="HOE162" s="632"/>
      <c r="HOF162" s="632"/>
      <c r="HOG162" s="632"/>
      <c r="HOH162" s="632"/>
      <c r="HOI162" s="632"/>
      <c r="HOJ162" s="632"/>
      <c r="HOK162" s="632"/>
      <c r="HOL162" s="632"/>
      <c r="HOM162" s="632"/>
      <c r="HON162" s="632"/>
      <c r="HOO162" s="632"/>
      <c r="HOP162" s="632"/>
      <c r="HOQ162" s="632"/>
      <c r="HOR162" s="632"/>
      <c r="HOS162" s="632"/>
      <c r="HOT162" s="632"/>
      <c r="HOU162" s="632"/>
      <c r="HOV162" s="632"/>
      <c r="HOW162" s="632"/>
      <c r="HOX162" s="632"/>
      <c r="HOY162" s="632"/>
      <c r="HOZ162" s="632"/>
      <c r="HPA162" s="632"/>
      <c r="HPB162" s="632"/>
      <c r="HPC162" s="632"/>
      <c r="HPD162" s="632"/>
      <c r="HPE162" s="632"/>
      <c r="HPF162" s="632"/>
      <c r="HPG162" s="632"/>
      <c r="HPH162" s="632"/>
      <c r="HPI162" s="632"/>
      <c r="HPJ162" s="632"/>
      <c r="HPK162" s="632"/>
      <c r="HPL162" s="632"/>
      <c r="HPM162" s="632"/>
      <c r="HPN162" s="632"/>
      <c r="HPO162" s="632"/>
      <c r="HPP162" s="632"/>
      <c r="HPQ162" s="632"/>
      <c r="HPR162" s="632"/>
      <c r="HPS162" s="632"/>
      <c r="HPT162" s="632"/>
      <c r="HPU162" s="632"/>
      <c r="HPV162" s="632"/>
      <c r="HPW162" s="632"/>
      <c r="HPX162" s="632"/>
      <c r="HPY162" s="632"/>
      <c r="HPZ162" s="632"/>
      <c r="HQA162" s="632"/>
      <c r="HQB162" s="632"/>
      <c r="HQC162" s="632"/>
      <c r="HQD162" s="632"/>
      <c r="HQE162" s="632"/>
      <c r="HQF162" s="632"/>
      <c r="HQG162" s="632"/>
      <c r="HQH162" s="632"/>
      <c r="HQI162" s="632"/>
      <c r="HQJ162" s="632"/>
      <c r="HQK162" s="632"/>
      <c r="HQL162" s="632"/>
      <c r="HQM162" s="632"/>
      <c r="HQN162" s="632"/>
      <c r="HQO162" s="632"/>
      <c r="HQP162" s="632"/>
      <c r="HQQ162" s="632"/>
      <c r="HQR162" s="632"/>
      <c r="HQS162" s="632"/>
      <c r="HQT162" s="632"/>
      <c r="HQU162" s="632"/>
      <c r="HQV162" s="632"/>
      <c r="HQW162" s="632"/>
      <c r="HQX162" s="632"/>
      <c r="HQY162" s="632"/>
      <c r="HQZ162" s="632"/>
      <c r="HRA162" s="632"/>
      <c r="HRB162" s="632"/>
      <c r="HRC162" s="632"/>
      <c r="HRD162" s="632"/>
      <c r="HRE162" s="632"/>
      <c r="HRF162" s="632"/>
      <c r="HRG162" s="632"/>
      <c r="HRH162" s="632"/>
      <c r="HRI162" s="632"/>
      <c r="HRJ162" s="632"/>
      <c r="HRK162" s="632"/>
      <c r="HRL162" s="632"/>
      <c r="HRM162" s="632"/>
      <c r="HRN162" s="632"/>
      <c r="HRO162" s="632"/>
      <c r="HRP162" s="632"/>
      <c r="HRQ162" s="632"/>
      <c r="HRR162" s="632"/>
      <c r="HRS162" s="632"/>
      <c r="HRT162" s="632"/>
      <c r="HRU162" s="632"/>
      <c r="HRV162" s="632"/>
      <c r="HRW162" s="632"/>
      <c r="HRX162" s="632"/>
      <c r="HRY162" s="632"/>
      <c r="HRZ162" s="632"/>
      <c r="HSA162" s="632"/>
      <c r="HSB162" s="632"/>
      <c r="HSC162" s="632"/>
      <c r="HSD162" s="632"/>
      <c r="HSE162" s="632"/>
      <c r="HSF162" s="632"/>
      <c r="HSG162" s="632"/>
      <c r="HSH162" s="632"/>
      <c r="HSI162" s="632"/>
      <c r="HSJ162" s="632"/>
      <c r="HSK162" s="632"/>
      <c r="HSL162" s="632"/>
      <c r="HSM162" s="632"/>
      <c r="HSN162" s="632"/>
      <c r="HSO162" s="632"/>
      <c r="HSP162" s="632"/>
      <c r="HSQ162" s="632"/>
      <c r="HSR162" s="632"/>
      <c r="HSS162" s="632"/>
      <c r="HST162" s="632"/>
      <c r="HSU162" s="632"/>
      <c r="HSV162" s="632"/>
      <c r="HSW162" s="632"/>
      <c r="HSX162" s="632"/>
      <c r="HSY162" s="632"/>
      <c r="HSZ162" s="632"/>
      <c r="HTA162" s="632"/>
      <c r="HTB162" s="632"/>
      <c r="HTC162" s="632"/>
      <c r="HTD162" s="632"/>
      <c r="HTE162" s="632"/>
      <c r="HTF162" s="632"/>
      <c r="HTG162" s="632"/>
      <c r="HTH162" s="632"/>
      <c r="HTI162" s="632"/>
      <c r="HTJ162" s="632"/>
      <c r="HTK162" s="632"/>
      <c r="HTL162" s="632"/>
      <c r="HTM162" s="632"/>
      <c r="HTN162" s="632"/>
      <c r="HTO162" s="632"/>
      <c r="HTP162" s="632"/>
      <c r="HTQ162" s="632"/>
      <c r="HTR162" s="632"/>
      <c r="HTS162" s="632"/>
      <c r="HTT162" s="632"/>
      <c r="HTU162" s="632"/>
      <c r="HTV162" s="632"/>
      <c r="HTW162" s="632"/>
      <c r="HTX162" s="632"/>
      <c r="HTY162" s="632"/>
      <c r="HTZ162" s="632"/>
      <c r="HUA162" s="632"/>
      <c r="HUB162" s="632"/>
      <c r="HUC162" s="632"/>
      <c r="HUD162" s="632"/>
      <c r="HUE162" s="632"/>
      <c r="HUF162" s="632"/>
      <c r="HUG162" s="632"/>
      <c r="HUH162" s="632"/>
      <c r="HUI162" s="632"/>
      <c r="HUJ162" s="632"/>
      <c r="HUK162" s="632"/>
      <c r="HUL162" s="632"/>
      <c r="HUM162" s="632"/>
      <c r="HUN162" s="632"/>
      <c r="HUO162" s="632"/>
      <c r="HUP162" s="632"/>
      <c r="HUQ162" s="632"/>
      <c r="HUR162" s="632"/>
      <c r="HUS162" s="632"/>
      <c r="HUT162" s="632"/>
      <c r="HUU162" s="632"/>
      <c r="HUV162" s="632"/>
      <c r="HUW162" s="632"/>
      <c r="HUX162" s="632"/>
      <c r="HUY162" s="632"/>
      <c r="HUZ162" s="632"/>
      <c r="HVA162" s="632"/>
      <c r="HVB162" s="632"/>
      <c r="HVC162" s="632"/>
      <c r="HVD162" s="632"/>
      <c r="HVE162" s="632"/>
      <c r="HVF162" s="632"/>
      <c r="HVG162" s="632"/>
      <c r="HVH162" s="632"/>
      <c r="HVI162" s="632"/>
      <c r="HVJ162" s="632"/>
      <c r="HVK162" s="632"/>
      <c r="HVL162" s="632"/>
      <c r="HVM162" s="632"/>
      <c r="HVN162" s="632"/>
      <c r="HVO162" s="632"/>
      <c r="HVP162" s="632"/>
      <c r="HVQ162" s="632"/>
      <c r="HVR162" s="632"/>
      <c r="HVS162" s="632"/>
      <c r="HVT162" s="632"/>
      <c r="HVU162" s="632"/>
      <c r="HVV162" s="632"/>
      <c r="HVW162" s="632"/>
      <c r="HVX162" s="632"/>
      <c r="HVY162" s="632"/>
      <c r="HVZ162" s="632"/>
      <c r="HWA162" s="632"/>
      <c r="HWB162" s="632"/>
      <c r="HWC162" s="632"/>
      <c r="HWD162" s="632"/>
      <c r="HWE162" s="632"/>
      <c r="HWF162" s="632"/>
      <c r="HWG162" s="632"/>
      <c r="HWH162" s="632"/>
      <c r="HWI162" s="632"/>
      <c r="HWJ162" s="632"/>
      <c r="HWK162" s="632"/>
      <c r="HWL162" s="632"/>
      <c r="HWM162" s="632"/>
      <c r="HWN162" s="632"/>
      <c r="HWO162" s="632"/>
      <c r="HWP162" s="632"/>
      <c r="HWQ162" s="632"/>
      <c r="HWR162" s="632"/>
      <c r="HWS162" s="632"/>
      <c r="HWT162" s="632"/>
      <c r="HWU162" s="632"/>
      <c r="HWV162" s="632"/>
      <c r="HWW162" s="632"/>
      <c r="HWX162" s="632"/>
      <c r="HWY162" s="632"/>
      <c r="HWZ162" s="632"/>
      <c r="HXA162" s="632"/>
      <c r="HXB162" s="632"/>
      <c r="HXC162" s="632"/>
      <c r="HXD162" s="632"/>
      <c r="HXE162" s="632"/>
      <c r="HXF162" s="632"/>
      <c r="HXG162" s="632"/>
      <c r="HXH162" s="632"/>
      <c r="HXI162" s="632"/>
      <c r="HXJ162" s="632"/>
      <c r="HXK162" s="632"/>
      <c r="HXL162" s="632"/>
      <c r="HXM162" s="632"/>
      <c r="HXN162" s="632"/>
      <c r="HXO162" s="632"/>
      <c r="HXP162" s="632"/>
      <c r="HXQ162" s="632"/>
      <c r="HXR162" s="632"/>
      <c r="HXS162" s="632"/>
      <c r="HXT162" s="632"/>
      <c r="HXU162" s="632"/>
      <c r="HXV162" s="632"/>
      <c r="HXW162" s="632"/>
      <c r="HXX162" s="632"/>
      <c r="HXY162" s="632"/>
      <c r="HXZ162" s="632"/>
      <c r="HYA162" s="632"/>
      <c r="HYB162" s="632"/>
      <c r="HYC162" s="632"/>
      <c r="HYD162" s="632"/>
      <c r="HYE162" s="632"/>
      <c r="HYF162" s="632"/>
      <c r="HYG162" s="632"/>
      <c r="HYH162" s="632"/>
      <c r="HYI162" s="632"/>
      <c r="HYJ162" s="632"/>
      <c r="HYK162" s="632"/>
      <c r="HYL162" s="632"/>
      <c r="HYM162" s="632"/>
      <c r="HYN162" s="632"/>
      <c r="HYO162" s="632"/>
      <c r="HYP162" s="632"/>
      <c r="HYQ162" s="632"/>
      <c r="HYR162" s="632"/>
      <c r="HYS162" s="632"/>
      <c r="HYT162" s="632"/>
      <c r="HYU162" s="632"/>
      <c r="HYV162" s="632"/>
      <c r="HYW162" s="632"/>
      <c r="HYX162" s="632"/>
      <c r="HYY162" s="632"/>
      <c r="HYZ162" s="632"/>
      <c r="HZA162" s="632"/>
      <c r="HZB162" s="632"/>
      <c r="HZC162" s="632"/>
      <c r="HZD162" s="632"/>
      <c r="HZE162" s="632"/>
      <c r="HZF162" s="632"/>
      <c r="HZG162" s="632"/>
      <c r="HZH162" s="632"/>
      <c r="HZI162" s="632"/>
      <c r="HZJ162" s="632"/>
      <c r="HZK162" s="632"/>
      <c r="HZL162" s="632"/>
      <c r="HZM162" s="632"/>
      <c r="HZN162" s="632"/>
      <c r="HZO162" s="632"/>
      <c r="HZP162" s="632"/>
      <c r="HZQ162" s="632"/>
      <c r="HZR162" s="632"/>
      <c r="HZS162" s="632"/>
      <c r="HZT162" s="632"/>
      <c r="HZU162" s="632"/>
      <c r="HZV162" s="632"/>
      <c r="HZW162" s="632"/>
      <c r="HZX162" s="632"/>
      <c r="HZY162" s="632"/>
      <c r="HZZ162" s="632"/>
      <c r="IAA162" s="632"/>
      <c r="IAB162" s="632"/>
      <c r="IAC162" s="632"/>
      <c r="IAD162" s="632"/>
      <c r="IAE162" s="632"/>
      <c r="IAF162" s="632"/>
      <c r="IAG162" s="632"/>
      <c r="IAH162" s="632"/>
      <c r="IAI162" s="632"/>
      <c r="IAJ162" s="632"/>
      <c r="IAK162" s="632"/>
      <c r="IAL162" s="632"/>
      <c r="IAM162" s="632"/>
      <c r="IAN162" s="632"/>
      <c r="IAO162" s="632"/>
      <c r="IAP162" s="632"/>
      <c r="IAQ162" s="632"/>
      <c r="IAR162" s="632"/>
      <c r="IAS162" s="632"/>
      <c r="IAT162" s="632"/>
      <c r="IAU162" s="632"/>
      <c r="IAV162" s="632"/>
      <c r="IAW162" s="632"/>
      <c r="IAX162" s="632"/>
      <c r="IAY162" s="632"/>
      <c r="IAZ162" s="632"/>
      <c r="IBA162" s="632"/>
      <c r="IBB162" s="632"/>
      <c r="IBC162" s="632"/>
      <c r="IBD162" s="632"/>
      <c r="IBE162" s="632"/>
      <c r="IBF162" s="632"/>
      <c r="IBG162" s="632"/>
      <c r="IBH162" s="632"/>
      <c r="IBI162" s="632"/>
      <c r="IBJ162" s="632"/>
      <c r="IBK162" s="632"/>
      <c r="IBL162" s="632"/>
      <c r="IBM162" s="632"/>
      <c r="IBN162" s="632"/>
      <c r="IBO162" s="632"/>
      <c r="IBP162" s="632"/>
      <c r="IBQ162" s="632"/>
      <c r="IBR162" s="632"/>
      <c r="IBS162" s="632"/>
      <c r="IBT162" s="632"/>
      <c r="IBU162" s="632"/>
      <c r="IBV162" s="632"/>
      <c r="IBW162" s="632"/>
      <c r="IBX162" s="632"/>
      <c r="IBY162" s="632"/>
      <c r="IBZ162" s="632"/>
      <c r="ICA162" s="632"/>
      <c r="ICB162" s="632"/>
      <c r="ICC162" s="632"/>
      <c r="ICD162" s="632"/>
      <c r="ICE162" s="632"/>
      <c r="ICF162" s="632"/>
      <c r="ICG162" s="632"/>
      <c r="ICH162" s="632"/>
      <c r="ICI162" s="632"/>
      <c r="ICJ162" s="632"/>
      <c r="ICK162" s="632"/>
      <c r="ICL162" s="632"/>
      <c r="ICM162" s="632"/>
      <c r="ICN162" s="632"/>
      <c r="ICO162" s="632"/>
      <c r="ICP162" s="632"/>
      <c r="ICQ162" s="632"/>
      <c r="ICR162" s="632"/>
      <c r="ICS162" s="632"/>
      <c r="ICT162" s="632"/>
      <c r="ICU162" s="632"/>
      <c r="ICV162" s="632"/>
      <c r="ICW162" s="632"/>
      <c r="ICX162" s="632"/>
      <c r="ICY162" s="632"/>
      <c r="ICZ162" s="632"/>
      <c r="IDA162" s="632"/>
      <c r="IDB162" s="632"/>
      <c r="IDC162" s="632"/>
      <c r="IDD162" s="632"/>
      <c r="IDE162" s="632"/>
      <c r="IDF162" s="632"/>
      <c r="IDG162" s="632"/>
      <c r="IDH162" s="632"/>
      <c r="IDI162" s="632"/>
      <c r="IDJ162" s="632"/>
      <c r="IDK162" s="632"/>
      <c r="IDL162" s="632"/>
      <c r="IDM162" s="632"/>
      <c r="IDN162" s="632"/>
      <c r="IDO162" s="632"/>
      <c r="IDP162" s="632"/>
      <c r="IDQ162" s="632"/>
      <c r="IDR162" s="632"/>
      <c r="IDS162" s="632"/>
      <c r="IDT162" s="632"/>
      <c r="IDU162" s="632"/>
      <c r="IDV162" s="632"/>
      <c r="IDW162" s="632"/>
      <c r="IDX162" s="632"/>
      <c r="IDY162" s="632"/>
      <c r="IDZ162" s="632"/>
      <c r="IEA162" s="632"/>
      <c r="IEB162" s="632"/>
      <c r="IEC162" s="632"/>
      <c r="IED162" s="632"/>
      <c r="IEE162" s="632"/>
      <c r="IEF162" s="632"/>
      <c r="IEG162" s="632"/>
      <c r="IEH162" s="632"/>
      <c r="IEI162" s="632"/>
      <c r="IEJ162" s="632"/>
      <c r="IEK162" s="632"/>
      <c r="IEL162" s="632"/>
      <c r="IEM162" s="632"/>
      <c r="IEN162" s="632"/>
      <c r="IEO162" s="632"/>
      <c r="IEP162" s="632"/>
      <c r="IEQ162" s="632"/>
      <c r="IER162" s="632"/>
      <c r="IES162" s="632"/>
      <c r="IET162" s="632"/>
      <c r="IEU162" s="632"/>
      <c r="IEV162" s="632"/>
      <c r="IEW162" s="632"/>
      <c r="IEX162" s="632"/>
      <c r="IEY162" s="632"/>
      <c r="IEZ162" s="632"/>
      <c r="IFA162" s="632"/>
      <c r="IFB162" s="632"/>
      <c r="IFC162" s="632"/>
      <c r="IFD162" s="632"/>
      <c r="IFE162" s="632"/>
      <c r="IFF162" s="632"/>
      <c r="IFG162" s="632"/>
      <c r="IFH162" s="632"/>
      <c r="IFI162" s="632"/>
      <c r="IFJ162" s="632"/>
      <c r="IFK162" s="632"/>
      <c r="IFL162" s="632"/>
      <c r="IFM162" s="632"/>
      <c r="IFN162" s="632"/>
      <c r="IFO162" s="632"/>
      <c r="IFP162" s="632"/>
      <c r="IFQ162" s="632"/>
      <c r="IFR162" s="632"/>
      <c r="IFS162" s="632"/>
      <c r="IFT162" s="632"/>
      <c r="IFU162" s="632"/>
      <c r="IFV162" s="632"/>
      <c r="IFW162" s="632"/>
      <c r="IFX162" s="632"/>
      <c r="IFY162" s="632"/>
      <c r="IFZ162" s="632"/>
      <c r="IGA162" s="632"/>
      <c r="IGB162" s="632"/>
      <c r="IGC162" s="632"/>
      <c r="IGD162" s="632"/>
      <c r="IGE162" s="632"/>
      <c r="IGF162" s="632"/>
      <c r="IGG162" s="632"/>
      <c r="IGH162" s="632"/>
      <c r="IGI162" s="632"/>
      <c r="IGJ162" s="632"/>
      <c r="IGK162" s="632"/>
      <c r="IGL162" s="632"/>
      <c r="IGM162" s="632"/>
      <c r="IGN162" s="632"/>
      <c r="IGO162" s="632"/>
      <c r="IGP162" s="632"/>
      <c r="IGQ162" s="632"/>
      <c r="IGR162" s="632"/>
      <c r="IGS162" s="632"/>
      <c r="IGT162" s="632"/>
      <c r="IGU162" s="632"/>
      <c r="IGV162" s="632"/>
      <c r="IGW162" s="632"/>
      <c r="IGX162" s="632"/>
      <c r="IGY162" s="632"/>
      <c r="IGZ162" s="632"/>
      <c r="IHA162" s="632"/>
      <c r="IHB162" s="632"/>
      <c r="IHC162" s="632"/>
      <c r="IHD162" s="632"/>
      <c r="IHE162" s="632"/>
      <c r="IHF162" s="632"/>
      <c r="IHG162" s="632"/>
      <c r="IHH162" s="632"/>
      <c r="IHI162" s="632"/>
      <c r="IHJ162" s="632"/>
      <c r="IHK162" s="632"/>
      <c r="IHL162" s="632"/>
      <c r="IHM162" s="632"/>
      <c r="IHN162" s="632"/>
      <c r="IHO162" s="632"/>
      <c r="IHP162" s="632"/>
      <c r="IHQ162" s="632"/>
      <c r="IHR162" s="632"/>
      <c r="IHS162" s="632"/>
      <c r="IHT162" s="632"/>
      <c r="IHU162" s="632"/>
      <c r="IHV162" s="632"/>
      <c r="IHW162" s="632"/>
      <c r="IHX162" s="632"/>
      <c r="IHY162" s="632"/>
      <c r="IHZ162" s="632"/>
      <c r="IIA162" s="632"/>
      <c r="IIB162" s="632"/>
      <c r="IIC162" s="632"/>
      <c r="IID162" s="632"/>
      <c r="IIE162" s="632"/>
      <c r="IIF162" s="632"/>
      <c r="IIG162" s="632"/>
      <c r="IIH162" s="632"/>
      <c r="III162" s="632"/>
      <c r="IIJ162" s="632"/>
      <c r="IIK162" s="632"/>
      <c r="IIL162" s="632"/>
      <c r="IIM162" s="632"/>
      <c r="IIN162" s="632"/>
      <c r="IIO162" s="632"/>
      <c r="IIP162" s="632"/>
      <c r="IIQ162" s="632"/>
      <c r="IIR162" s="632"/>
      <c r="IIS162" s="632"/>
      <c r="IIT162" s="632"/>
      <c r="IIU162" s="632"/>
      <c r="IIV162" s="632"/>
      <c r="IIW162" s="632"/>
      <c r="IIX162" s="632"/>
      <c r="IIY162" s="632"/>
      <c r="IIZ162" s="632"/>
      <c r="IJA162" s="632"/>
      <c r="IJB162" s="632"/>
      <c r="IJC162" s="632"/>
      <c r="IJD162" s="632"/>
      <c r="IJE162" s="632"/>
      <c r="IJF162" s="632"/>
      <c r="IJG162" s="632"/>
      <c r="IJH162" s="632"/>
      <c r="IJI162" s="632"/>
      <c r="IJJ162" s="632"/>
      <c r="IJK162" s="632"/>
      <c r="IJL162" s="632"/>
      <c r="IJM162" s="632"/>
      <c r="IJN162" s="632"/>
      <c r="IJO162" s="632"/>
      <c r="IJP162" s="632"/>
      <c r="IJQ162" s="632"/>
      <c r="IJR162" s="632"/>
      <c r="IJS162" s="632"/>
      <c r="IJT162" s="632"/>
      <c r="IJU162" s="632"/>
      <c r="IJV162" s="632"/>
      <c r="IJW162" s="632"/>
      <c r="IJX162" s="632"/>
      <c r="IJY162" s="632"/>
      <c r="IJZ162" s="632"/>
      <c r="IKA162" s="632"/>
      <c r="IKB162" s="632"/>
      <c r="IKC162" s="632"/>
      <c r="IKD162" s="632"/>
      <c r="IKE162" s="632"/>
      <c r="IKF162" s="632"/>
      <c r="IKG162" s="632"/>
      <c r="IKH162" s="632"/>
      <c r="IKI162" s="632"/>
      <c r="IKJ162" s="632"/>
      <c r="IKK162" s="632"/>
      <c r="IKL162" s="632"/>
      <c r="IKM162" s="632"/>
      <c r="IKN162" s="632"/>
      <c r="IKO162" s="632"/>
      <c r="IKP162" s="632"/>
      <c r="IKQ162" s="632"/>
      <c r="IKR162" s="632"/>
      <c r="IKS162" s="632"/>
      <c r="IKT162" s="632"/>
      <c r="IKU162" s="632"/>
      <c r="IKV162" s="632"/>
      <c r="IKW162" s="632"/>
      <c r="IKX162" s="632"/>
      <c r="IKY162" s="632"/>
      <c r="IKZ162" s="632"/>
      <c r="ILA162" s="632"/>
      <c r="ILB162" s="632"/>
      <c r="ILC162" s="632"/>
      <c r="ILD162" s="632"/>
      <c r="ILE162" s="632"/>
      <c r="ILF162" s="632"/>
      <c r="ILG162" s="632"/>
      <c r="ILH162" s="632"/>
      <c r="ILI162" s="632"/>
      <c r="ILJ162" s="632"/>
      <c r="ILK162" s="632"/>
      <c r="ILL162" s="632"/>
      <c r="ILM162" s="632"/>
      <c r="ILN162" s="632"/>
      <c r="ILO162" s="632"/>
      <c r="ILP162" s="632"/>
      <c r="ILQ162" s="632"/>
      <c r="ILR162" s="632"/>
      <c r="ILS162" s="632"/>
      <c r="ILT162" s="632"/>
      <c r="ILU162" s="632"/>
      <c r="ILV162" s="632"/>
      <c r="ILW162" s="632"/>
      <c r="ILX162" s="632"/>
      <c r="ILY162" s="632"/>
      <c r="ILZ162" s="632"/>
      <c r="IMA162" s="632"/>
      <c r="IMB162" s="632"/>
      <c r="IMC162" s="632"/>
      <c r="IMD162" s="632"/>
      <c r="IME162" s="632"/>
      <c r="IMF162" s="632"/>
      <c r="IMG162" s="632"/>
      <c r="IMH162" s="632"/>
      <c r="IMI162" s="632"/>
      <c r="IMJ162" s="632"/>
      <c r="IMK162" s="632"/>
      <c r="IML162" s="632"/>
      <c r="IMM162" s="632"/>
      <c r="IMN162" s="632"/>
      <c r="IMO162" s="632"/>
      <c r="IMP162" s="632"/>
      <c r="IMQ162" s="632"/>
      <c r="IMR162" s="632"/>
      <c r="IMS162" s="632"/>
      <c r="IMT162" s="632"/>
      <c r="IMU162" s="632"/>
      <c r="IMV162" s="632"/>
      <c r="IMW162" s="632"/>
      <c r="IMX162" s="632"/>
      <c r="IMY162" s="632"/>
      <c r="IMZ162" s="632"/>
      <c r="INA162" s="632"/>
      <c r="INB162" s="632"/>
      <c r="INC162" s="632"/>
      <c r="IND162" s="632"/>
      <c r="INE162" s="632"/>
      <c r="INF162" s="632"/>
      <c r="ING162" s="632"/>
      <c r="INH162" s="632"/>
      <c r="INI162" s="632"/>
      <c r="INJ162" s="632"/>
      <c r="INK162" s="632"/>
      <c r="INL162" s="632"/>
      <c r="INM162" s="632"/>
      <c r="INN162" s="632"/>
      <c r="INO162" s="632"/>
      <c r="INP162" s="632"/>
      <c r="INQ162" s="632"/>
      <c r="INR162" s="632"/>
      <c r="INS162" s="632"/>
      <c r="INT162" s="632"/>
      <c r="INU162" s="632"/>
      <c r="INV162" s="632"/>
      <c r="INW162" s="632"/>
      <c r="INX162" s="632"/>
      <c r="INY162" s="632"/>
      <c r="INZ162" s="632"/>
      <c r="IOA162" s="632"/>
      <c r="IOB162" s="632"/>
      <c r="IOC162" s="632"/>
      <c r="IOD162" s="632"/>
      <c r="IOE162" s="632"/>
      <c r="IOF162" s="632"/>
      <c r="IOG162" s="632"/>
      <c r="IOH162" s="632"/>
      <c r="IOI162" s="632"/>
      <c r="IOJ162" s="632"/>
      <c r="IOK162" s="632"/>
      <c r="IOL162" s="632"/>
      <c r="IOM162" s="632"/>
      <c r="ION162" s="632"/>
      <c r="IOO162" s="632"/>
      <c r="IOP162" s="632"/>
      <c r="IOQ162" s="632"/>
      <c r="IOR162" s="632"/>
      <c r="IOS162" s="632"/>
      <c r="IOT162" s="632"/>
      <c r="IOU162" s="632"/>
      <c r="IOV162" s="632"/>
      <c r="IOW162" s="632"/>
      <c r="IOX162" s="632"/>
      <c r="IOY162" s="632"/>
      <c r="IOZ162" s="632"/>
      <c r="IPA162" s="632"/>
      <c r="IPB162" s="632"/>
      <c r="IPC162" s="632"/>
      <c r="IPD162" s="632"/>
      <c r="IPE162" s="632"/>
      <c r="IPF162" s="632"/>
      <c r="IPG162" s="632"/>
      <c r="IPH162" s="632"/>
      <c r="IPI162" s="632"/>
      <c r="IPJ162" s="632"/>
      <c r="IPK162" s="632"/>
      <c r="IPL162" s="632"/>
      <c r="IPM162" s="632"/>
      <c r="IPN162" s="632"/>
      <c r="IPO162" s="632"/>
      <c r="IPP162" s="632"/>
      <c r="IPQ162" s="632"/>
      <c r="IPR162" s="632"/>
      <c r="IPS162" s="632"/>
      <c r="IPT162" s="632"/>
      <c r="IPU162" s="632"/>
      <c r="IPV162" s="632"/>
      <c r="IPW162" s="632"/>
      <c r="IPX162" s="632"/>
      <c r="IPY162" s="632"/>
      <c r="IPZ162" s="632"/>
      <c r="IQA162" s="632"/>
      <c r="IQB162" s="632"/>
      <c r="IQC162" s="632"/>
      <c r="IQD162" s="632"/>
      <c r="IQE162" s="632"/>
      <c r="IQF162" s="632"/>
      <c r="IQG162" s="632"/>
      <c r="IQH162" s="632"/>
      <c r="IQI162" s="632"/>
      <c r="IQJ162" s="632"/>
      <c r="IQK162" s="632"/>
      <c r="IQL162" s="632"/>
      <c r="IQM162" s="632"/>
      <c r="IQN162" s="632"/>
      <c r="IQO162" s="632"/>
      <c r="IQP162" s="632"/>
      <c r="IQQ162" s="632"/>
      <c r="IQR162" s="632"/>
      <c r="IQS162" s="632"/>
      <c r="IQT162" s="632"/>
      <c r="IQU162" s="632"/>
      <c r="IQV162" s="632"/>
      <c r="IQW162" s="632"/>
      <c r="IQX162" s="632"/>
      <c r="IQY162" s="632"/>
      <c r="IQZ162" s="632"/>
      <c r="IRA162" s="632"/>
      <c r="IRB162" s="632"/>
      <c r="IRC162" s="632"/>
      <c r="IRD162" s="632"/>
      <c r="IRE162" s="632"/>
      <c r="IRF162" s="632"/>
      <c r="IRG162" s="632"/>
      <c r="IRH162" s="632"/>
      <c r="IRI162" s="632"/>
      <c r="IRJ162" s="632"/>
      <c r="IRK162" s="632"/>
      <c r="IRL162" s="632"/>
      <c r="IRM162" s="632"/>
      <c r="IRN162" s="632"/>
      <c r="IRO162" s="632"/>
      <c r="IRP162" s="632"/>
      <c r="IRQ162" s="632"/>
      <c r="IRR162" s="632"/>
      <c r="IRS162" s="632"/>
      <c r="IRT162" s="632"/>
      <c r="IRU162" s="632"/>
      <c r="IRV162" s="632"/>
      <c r="IRW162" s="632"/>
      <c r="IRX162" s="632"/>
      <c r="IRY162" s="632"/>
      <c r="IRZ162" s="632"/>
      <c r="ISA162" s="632"/>
      <c r="ISB162" s="632"/>
      <c r="ISC162" s="632"/>
      <c r="ISD162" s="632"/>
      <c r="ISE162" s="632"/>
      <c r="ISF162" s="632"/>
      <c r="ISG162" s="632"/>
      <c r="ISH162" s="632"/>
      <c r="ISI162" s="632"/>
      <c r="ISJ162" s="632"/>
      <c r="ISK162" s="632"/>
      <c r="ISL162" s="632"/>
      <c r="ISM162" s="632"/>
      <c r="ISN162" s="632"/>
      <c r="ISO162" s="632"/>
      <c r="ISP162" s="632"/>
      <c r="ISQ162" s="632"/>
      <c r="ISR162" s="632"/>
      <c r="ISS162" s="632"/>
      <c r="IST162" s="632"/>
      <c r="ISU162" s="632"/>
      <c r="ISV162" s="632"/>
      <c r="ISW162" s="632"/>
      <c r="ISX162" s="632"/>
      <c r="ISY162" s="632"/>
      <c r="ISZ162" s="632"/>
      <c r="ITA162" s="632"/>
      <c r="ITB162" s="632"/>
      <c r="ITC162" s="632"/>
      <c r="ITD162" s="632"/>
      <c r="ITE162" s="632"/>
      <c r="ITF162" s="632"/>
      <c r="ITG162" s="632"/>
      <c r="ITH162" s="632"/>
      <c r="ITI162" s="632"/>
      <c r="ITJ162" s="632"/>
      <c r="ITK162" s="632"/>
      <c r="ITL162" s="632"/>
      <c r="ITM162" s="632"/>
      <c r="ITN162" s="632"/>
      <c r="ITO162" s="632"/>
      <c r="ITP162" s="632"/>
      <c r="ITQ162" s="632"/>
      <c r="ITR162" s="632"/>
      <c r="ITS162" s="632"/>
      <c r="ITT162" s="632"/>
      <c r="ITU162" s="632"/>
      <c r="ITV162" s="632"/>
      <c r="ITW162" s="632"/>
      <c r="ITX162" s="632"/>
      <c r="ITY162" s="632"/>
      <c r="ITZ162" s="632"/>
      <c r="IUA162" s="632"/>
      <c r="IUB162" s="632"/>
      <c r="IUC162" s="632"/>
      <c r="IUD162" s="632"/>
      <c r="IUE162" s="632"/>
      <c r="IUF162" s="632"/>
      <c r="IUG162" s="632"/>
      <c r="IUH162" s="632"/>
      <c r="IUI162" s="632"/>
      <c r="IUJ162" s="632"/>
      <c r="IUK162" s="632"/>
      <c r="IUL162" s="632"/>
      <c r="IUM162" s="632"/>
      <c r="IUN162" s="632"/>
      <c r="IUO162" s="632"/>
      <c r="IUP162" s="632"/>
      <c r="IUQ162" s="632"/>
      <c r="IUR162" s="632"/>
      <c r="IUS162" s="632"/>
      <c r="IUT162" s="632"/>
      <c r="IUU162" s="632"/>
      <c r="IUV162" s="632"/>
      <c r="IUW162" s="632"/>
      <c r="IUX162" s="632"/>
      <c r="IUY162" s="632"/>
      <c r="IUZ162" s="632"/>
      <c r="IVA162" s="632"/>
      <c r="IVB162" s="632"/>
      <c r="IVC162" s="632"/>
      <c r="IVD162" s="632"/>
      <c r="IVE162" s="632"/>
      <c r="IVF162" s="632"/>
      <c r="IVG162" s="632"/>
      <c r="IVH162" s="632"/>
      <c r="IVI162" s="632"/>
      <c r="IVJ162" s="632"/>
      <c r="IVK162" s="632"/>
      <c r="IVL162" s="632"/>
      <c r="IVM162" s="632"/>
      <c r="IVN162" s="632"/>
      <c r="IVO162" s="632"/>
      <c r="IVP162" s="632"/>
      <c r="IVQ162" s="632"/>
      <c r="IVR162" s="632"/>
      <c r="IVS162" s="632"/>
      <c r="IVT162" s="632"/>
      <c r="IVU162" s="632"/>
      <c r="IVV162" s="632"/>
      <c r="IVW162" s="632"/>
      <c r="IVX162" s="632"/>
      <c r="IVY162" s="632"/>
      <c r="IVZ162" s="632"/>
      <c r="IWA162" s="632"/>
      <c r="IWB162" s="632"/>
      <c r="IWC162" s="632"/>
      <c r="IWD162" s="632"/>
      <c r="IWE162" s="632"/>
      <c r="IWF162" s="632"/>
      <c r="IWG162" s="632"/>
      <c r="IWH162" s="632"/>
      <c r="IWI162" s="632"/>
      <c r="IWJ162" s="632"/>
      <c r="IWK162" s="632"/>
      <c r="IWL162" s="632"/>
      <c r="IWM162" s="632"/>
      <c r="IWN162" s="632"/>
      <c r="IWO162" s="632"/>
      <c r="IWP162" s="632"/>
      <c r="IWQ162" s="632"/>
      <c r="IWR162" s="632"/>
      <c r="IWS162" s="632"/>
      <c r="IWT162" s="632"/>
      <c r="IWU162" s="632"/>
      <c r="IWV162" s="632"/>
      <c r="IWW162" s="632"/>
      <c r="IWX162" s="632"/>
      <c r="IWY162" s="632"/>
      <c r="IWZ162" s="632"/>
      <c r="IXA162" s="632"/>
      <c r="IXB162" s="632"/>
      <c r="IXC162" s="632"/>
      <c r="IXD162" s="632"/>
      <c r="IXE162" s="632"/>
      <c r="IXF162" s="632"/>
      <c r="IXG162" s="632"/>
      <c r="IXH162" s="632"/>
      <c r="IXI162" s="632"/>
      <c r="IXJ162" s="632"/>
      <c r="IXK162" s="632"/>
      <c r="IXL162" s="632"/>
      <c r="IXM162" s="632"/>
      <c r="IXN162" s="632"/>
      <c r="IXO162" s="632"/>
      <c r="IXP162" s="632"/>
      <c r="IXQ162" s="632"/>
      <c r="IXR162" s="632"/>
      <c r="IXS162" s="632"/>
      <c r="IXT162" s="632"/>
      <c r="IXU162" s="632"/>
      <c r="IXV162" s="632"/>
      <c r="IXW162" s="632"/>
      <c r="IXX162" s="632"/>
      <c r="IXY162" s="632"/>
      <c r="IXZ162" s="632"/>
      <c r="IYA162" s="632"/>
      <c r="IYB162" s="632"/>
      <c r="IYC162" s="632"/>
      <c r="IYD162" s="632"/>
      <c r="IYE162" s="632"/>
      <c r="IYF162" s="632"/>
      <c r="IYG162" s="632"/>
      <c r="IYH162" s="632"/>
      <c r="IYI162" s="632"/>
      <c r="IYJ162" s="632"/>
      <c r="IYK162" s="632"/>
      <c r="IYL162" s="632"/>
      <c r="IYM162" s="632"/>
      <c r="IYN162" s="632"/>
      <c r="IYO162" s="632"/>
      <c r="IYP162" s="632"/>
      <c r="IYQ162" s="632"/>
      <c r="IYR162" s="632"/>
      <c r="IYS162" s="632"/>
      <c r="IYT162" s="632"/>
      <c r="IYU162" s="632"/>
      <c r="IYV162" s="632"/>
      <c r="IYW162" s="632"/>
      <c r="IYX162" s="632"/>
      <c r="IYY162" s="632"/>
      <c r="IYZ162" s="632"/>
      <c r="IZA162" s="632"/>
      <c r="IZB162" s="632"/>
      <c r="IZC162" s="632"/>
      <c r="IZD162" s="632"/>
      <c r="IZE162" s="632"/>
      <c r="IZF162" s="632"/>
      <c r="IZG162" s="632"/>
      <c r="IZH162" s="632"/>
      <c r="IZI162" s="632"/>
      <c r="IZJ162" s="632"/>
      <c r="IZK162" s="632"/>
      <c r="IZL162" s="632"/>
      <c r="IZM162" s="632"/>
      <c r="IZN162" s="632"/>
      <c r="IZO162" s="632"/>
      <c r="IZP162" s="632"/>
      <c r="IZQ162" s="632"/>
      <c r="IZR162" s="632"/>
      <c r="IZS162" s="632"/>
      <c r="IZT162" s="632"/>
      <c r="IZU162" s="632"/>
      <c r="IZV162" s="632"/>
      <c r="IZW162" s="632"/>
      <c r="IZX162" s="632"/>
      <c r="IZY162" s="632"/>
      <c r="IZZ162" s="632"/>
      <c r="JAA162" s="632"/>
      <c r="JAB162" s="632"/>
      <c r="JAC162" s="632"/>
      <c r="JAD162" s="632"/>
      <c r="JAE162" s="632"/>
      <c r="JAF162" s="632"/>
      <c r="JAG162" s="632"/>
      <c r="JAH162" s="632"/>
      <c r="JAI162" s="632"/>
      <c r="JAJ162" s="632"/>
      <c r="JAK162" s="632"/>
      <c r="JAL162" s="632"/>
      <c r="JAM162" s="632"/>
      <c r="JAN162" s="632"/>
      <c r="JAO162" s="632"/>
      <c r="JAP162" s="632"/>
      <c r="JAQ162" s="632"/>
      <c r="JAR162" s="632"/>
      <c r="JAS162" s="632"/>
      <c r="JAT162" s="632"/>
      <c r="JAU162" s="632"/>
      <c r="JAV162" s="632"/>
      <c r="JAW162" s="632"/>
      <c r="JAX162" s="632"/>
      <c r="JAY162" s="632"/>
      <c r="JAZ162" s="632"/>
      <c r="JBA162" s="632"/>
      <c r="JBB162" s="632"/>
      <c r="JBC162" s="632"/>
      <c r="JBD162" s="632"/>
      <c r="JBE162" s="632"/>
      <c r="JBF162" s="632"/>
      <c r="JBG162" s="632"/>
      <c r="JBH162" s="632"/>
      <c r="JBI162" s="632"/>
      <c r="JBJ162" s="632"/>
      <c r="JBK162" s="632"/>
      <c r="JBL162" s="632"/>
      <c r="JBM162" s="632"/>
      <c r="JBN162" s="632"/>
      <c r="JBO162" s="632"/>
      <c r="JBP162" s="632"/>
      <c r="JBQ162" s="632"/>
      <c r="JBR162" s="632"/>
      <c r="JBS162" s="632"/>
      <c r="JBT162" s="632"/>
      <c r="JBU162" s="632"/>
      <c r="JBV162" s="632"/>
      <c r="JBW162" s="632"/>
      <c r="JBX162" s="632"/>
      <c r="JBY162" s="632"/>
      <c r="JBZ162" s="632"/>
      <c r="JCA162" s="632"/>
      <c r="JCB162" s="632"/>
      <c r="JCC162" s="632"/>
      <c r="JCD162" s="632"/>
      <c r="JCE162" s="632"/>
      <c r="JCF162" s="632"/>
      <c r="JCG162" s="632"/>
      <c r="JCH162" s="632"/>
      <c r="JCI162" s="632"/>
      <c r="JCJ162" s="632"/>
      <c r="JCK162" s="632"/>
      <c r="JCL162" s="632"/>
      <c r="JCM162" s="632"/>
      <c r="JCN162" s="632"/>
      <c r="JCO162" s="632"/>
      <c r="JCP162" s="632"/>
      <c r="JCQ162" s="632"/>
      <c r="JCR162" s="632"/>
      <c r="JCS162" s="632"/>
      <c r="JCT162" s="632"/>
      <c r="JCU162" s="632"/>
      <c r="JCV162" s="632"/>
      <c r="JCW162" s="632"/>
      <c r="JCX162" s="632"/>
      <c r="JCY162" s="632"/>
      <c r="JCZ162" s="632"/>
      <c r="JDA162" s="632"/>
      <c r="JDB162" s="632"/>
      <c r="JDC162" s="632"/>
      <c r="JDD162" s="632"/>
      <c r="JDE162" s="632"/>
      <c r="JDF162" s="632"/>
      <c r="JDG162" s="632"/>
      <c r="JDH162" s="632"/>
      <c r="JDI162" s="632"/>
      <c r="JDJ162" s="632"/>
      <c r="JDK162" s="632"/>
      <c r="JDL162" s="632"/>
      <c r="JDM162" s="632"/>
      <c r="JDN162" s="632"/>
      <c r="JDO162" s="632"/>
      <c r="JDP162" s="632"/>
      <c r="JDQ162" s="632"/>
      <c r="JDR162" s="632"/>
      <c r="JDS162" s="632"/>
      <c r="JDT162" s="632"/>
      <c r="JDU162" s="632"/>
      <c r="JDV162" s="632"/>
      <c r="JDW162" s="632"/>
      <c r="JDX162" s="632"/>
      <c r="JDY162" s="632"/>
      <c r="JDZ162" s="632"/>
      <c r="JEA162" s="632"/>
      <c r="JEB162" s="632"/>
      <c r="JEC162" s="632"/>
      <c r="JED162" s="632"/>
      <c r="JEE162" s="632"/>
      <c r="JEF162" s="632"/>
      <c r="JEG162" s="632"/>
      <c r="JEH162" s="632"/>
      <c r="JEI162" s="632"/>
      <c r="JEJ162" s="632"/>
      <c r="JEK162" s="632"/>
      <c r="JEL162" s="632"/>
      <c r="JEM162" s="632"/>
      <c r="JEN162" s="632"/>
      <c r="JEO162" s="632"/>
      <c r="JEP162" s="632"/>
      <c r="JEQ162" s="632"/>
      <c r="JER162" s="632"/>
      <c r="JES162" s="632"/>
      <c r="JET162" s="632"/>
      <c r="JEU162" s="632"/>
      <c r="JEV162" s="632"/>
      <c r="JEW162" s="632"/>
      <c r="JEX162" s="632"/>
      <c r="JEY162" s="632"/>
      <c r="JEZ162" s="632"/>
      <c r="JFA162" s="632"/>
      <c r="JFB162" s="632"/>
      <c r="JFC162" s="632"/>
      <c r="JFD162" s="632"/>
      <c r="JFE162" s="632"/>
      <c r="JFF162" s="632"/>
      <c r="JFG162" s="632"/>
      <c r="JFH162" s="632"/>
      <c r="JFI162" s="632"/>
      <c r="JFJ162" s="632"/>
      <c r="JFK162" s="632"/>
      <c r="JFL162" s="632"/>
      <c r="JFM162" s="632"/>
      <c r="JFN162" s="632"/>
      <c r="JFO162" s="632"/>
      <c r="JFP162" s="632"/>
      <c r="JFQ162" s="632"/>
      <c r="JFR162" s="632"/>
      <c r="JFS162" s="632"/>
      <c r="JFT162" s="632"/>
      <c r="JFU162" s="632"/>
      <c r="JFV162" s="632"/>
      <c r="JFW162" s="632"/>
      <c r="JFX162" s="632"/>
      <c r="JFY162" s="632"/>
      <c r="JFZ162" s="632"/>
      <c r="JGA162" s="632"/>
      <c r="JGB162" s="632"/>
      <c r="JGC162" s="632"/>
      <c r="JGD162" s="632"/>
      <c r="JGE162" s="632"/>
      <c r="JGF162" s="632"/>
      <c r="JGG162" s="632"/>
      <c r="JGH162" s="632"/>
      <c r="JGI162" s="632"/>
      <c r="JGJ162" s="632"/>
      <c r="JGK162" s="632"/>
      <c r="JGL162" s="632"/>
      <c r="JGM162" s="632"/>
      <c r="JGN162" s="632"/>
      <c r="JGO162" s="632"/>
      <c r="JGP162" s="632"/>
      <c r="JGQ162" s="632"/>
      <c r="JGR162" s="632"/>
      <c r="JGS162" s="632"/>
      <c r="JGT162" s="632"/>
      <c r="JGU162" s="632"/>
      <c r="JGV162" s="632"/>
      <c r="JGW162" s="632"/>
      <c r="JGX162" s="632"/>
      <c r="JGY162" s="632"/>
      <c r="JGZ162" s="632"/>
      <c r="JHA162" s="632"/>
      <c r="JHB162" s="632"/>
      <c r="JHC162" s="632"/>
      <c r="JHD162" s="632"/>
      <c r="JHE162" s="632"/>
      <c r="JHF162" s="632"/>
      <c r="JHG162" s="632"/>
      <c r="JHH162" s="632"/>
      <c r="JHI162" s="632"/>
      <c r="JHJ162" s="632"/>
      <c r="JHK162" s="632"/>
      <c r="JHL162" s="632"/>
      <c r="JHM162" s="632"/>
      <c r="JHN162" s="632"/>
      <c r="JHO162" s="632"/>
      <c r="JHP162" s="632"/>
      <c r="JHQ162" s="632"/>
      <c r="JHR162" s="632"/>
      <c r="JHS162" s="632"/>
      <c r="JHT162" s="632"/>
      <c r="JHU162" s="632"/>
      <c r="JHV162" s="632"/>
      <c r="JHW162" s="632"/>
      <c r="JHX162" s="632"/>
      <c r="JHY162" s="632"/>
      <c r="JHZ162" s="632"/>
      <c r="JIA162" s="632"/>
      <c r="JIB162" s="632"/>
      <c r="JIC162" s="632"/>
      <c r="JID162" s="632"/>
      <c r="JIE162" s="632"/>
      <c r="JIF162" s="632"/>
      <c r="JIG162" s="632"/>
      <c r="JIH162" s="632"/>
      <c r="JII162" s="632"/>
      <c r="JIJ162" s="632"/>
      <c r="JIK162" s="632"/>
      <c r="JIL162" s="632"/>
      <c r="JIM162" s="632"/>
      <c r="JIN162" s="632"/>
      <c r="JIO162" s="632"/>
      <c r="JIP162" s="632"/>
      <c r="JIQ162" s="632"/>
      <c r="JIR162" s="632"/>
      <c r="JIS162" s="632"/>
      <c r="JIT162" s="632"/>
      <c r="JIU162" s="632"/>
      <c r="JIV162" s="632"/>
      <c r="JIW162" s="632"/>
      <c r="JIX162" s="632"/>
      <c r="JIY162" s="632"/>
      <c r="JIZ162" s="632"/>
      <c r="JJA162" s="632"/>
      <c r="JJB162" s="632"/>
      <c r="JJC162" s="632"/>
      <c r="JJD162" s="632"/>
      <c r="JJE162" s="632"/>
      <c r="JJF162" s="632"/>
      <c r="JJG162" s="632"/>
      <c r="JJH162" s="632"/>
      <c r="JJI162" s="632"/>
      <c r="JJJ162" s="632"/>
      <c r="JJK162" s="632"/>
      <c r="JJL162" s="632"/>
      <c r="JJM162" s="632"/>
      <c r="JJN162" s="632"/>
      <c r="JJO162" s="632"/>
      <c r="JJP162" s="632"/>
      <c r="JJQ162" s="632"/>
      <c r="JJR162" s="632"/>
      <c r="JJS162" s="632"/>
      <c r="JJT162" s="632"/>
      <c r="JJU162" s="632"/>
      <c r="JJV162" s="632"/>
      <c r="JJW162" s="632"/>
      <c r="JJX162" s="632"/>
      <c r="JJY162" s="632"/>
      <c r="JJZ162" s="632"/>
      <c r="JKA162" s="632"/>
      <c r="JKB162" s="632"/>
      <c r="JKC162" s="632"/>
      <c r="JKD162" s="632"/>
      <c r="JKE162" s="632"/>
      <c r="JKF162" s="632"/>
      <c r="JKG162" s="632"/>
      <c r="JKH162" s="632"/>
      <c r="JKI162" s="632"/>
      <c r="JKJ162" s="632"/>
      <c r="JKK162" s="632"/>
      <c r="JKL162" s="632"/>
      <c r="JKM162" s="632"/>
      <c r="JKN162" s="632"/>
      <c r="JKO162" s="632"/>
      <c r="JKP162" s="632"/>
      <c r="JKQ162" s="632"/>
      <c r="JKR162" s="632"/>
      <c r="JKS162" s="632"/>
      <c r="JKT162" s="632"/>
      <c r="JKU162" s="632"/>
      <c r="JKV162" s="632"/>
      <c r="JKW162" s="632"/>
      <c r="JKX162" s="632"/>
      <c r="JKY162" s="632"/>
      <c r="JKZ162" s="632"/>
      <c r="JLA162" s="632"/>
      <c r="JLB162" s="632"/>
      <c r="JLC162" s="632"/>
      <c r="JLD162" s="632"/>
      <c r="JLE162" s="632"/>
      <c r="JLF162" s="632"/>
      <c r="JLG162" s="632"/>
      <c r="JLH162" s="632"/>
      <c r="JLI162" s="632"/>
      <c r="JLJ162" s="632"/>
      <c r="JLK162" s="632"/>
      <c r="JLL162" s="632"/>
      <c r="JLM162" s="632"/>
      <c r="JLN162" s="632"/>
      <c r="JLO162" s="632"/>
      <c r="JLP162" s="632"/>
      <c r="JLQ162" s="632"/>
      <c r="JLR162" s="632"/>
      <c r="JLS162" s="632"/>
      <c r="JLT162" s="632"/>
      <c r="JLU162" s="632"/>
      <c r="JLV162" s="632"/>
      <c r="JLW162" s="632"/>
      <c r="JLX162" s="632"/>
      <c r="JLY162" s="632"/>
      <c r="JLZ162" s="632"/>
      <c r="JMA162" s="632"/>
      <c r="JMB162" s="632"/>
      <c r="JMC162" s="632"/>
      <c r="JMD162" s="632"/>
      <c r="JME162" s="632"/>
      <c r="JMF162" s="632"/>
      <c r="JMG162" s="632"/>
      <c r="JMH162" s="632"/>
      <c r="JMI162" s="632"/>
      <c r="JMJ162" s="632"/>
      <c r="JMK162" s="632"/>
      <c r="JML162" s="632"/>
      <c r="JMM162" s="632"/>
      <c r="JMN162" s="632"/>
      <c r="JMO162" s="632"/>
      <c r="JMP162" s="632"/>
      <c r="JMQ162" s="632"/>
      <c r="JMR162" s="632"/>
      <c r="JMS162" s="632"/>
      <c r="JMT162" s="632"/>
      <c r="JMU162" s="632"/>
      <c r="JMV162" s="632"/>
      <c r="JMW162" s="632"/>
      <c r="JMX162" s="632"/>
      <c r="JMY162" s="632"/>
      <c r="JMZ162" s="632"/>
      <c r="JNA162" s="632"/>
      <c r="JNB162" s="632"/>
      <c r="JNC162" s="632"/>
      <c r="JND162" s="632"/>
      <c r="JNE162" s="632"/>
      <c r="JNF162" s="632"/>
      <c r="JNG162" s="632"/>
      <c r="JNH162" s="632"/>
      <c r="JNI162" s="632"/>
      <c r="JNJ162" s="632"/>
      <c r="JNK162" s="632"/>
      <c r="JNL162" s="632"/>
      <c r="JNM162" s="632"/>
      <c r="JNN162" s="632"/>
      <c r="JNO162" s="632"/>
      <c r="JNP162" s="632"/>
      <c r="JNQ162" s="632"/>
      <c r="JNR162" s="632"/>
      <c r="JNS162" s="632"/>
      <c r="JNT162" s="632"/>
      <c r="JNU162" s="632"/>
      <c r="JNV162" s="632"/>
      <c r="JNW162" s="632"/>
      <c r="JNX162" s="632"/>
      <c r="JNY162" s="632"/>
      <c r="JNZ162" s="632"/>
      <c r="JOA162" s="632"/>
      <c r="JOB162" s="632"/>
      <c r="JOC162" s="632"/>
      <c r="JOD162" s="632"/>
      <c r="JOE162" s="632"/>
      <c r="JOF162" s="632"/>
      <c r="JOG162" s="632"/>
      <c r="JOH162" s="632"/>
      <c r="JOI162" s="632"/>
      <c r="JOJ162" s="632"/>
      <c r="JOK162" s="632"/>
      <c r="JOL162" s="632"/>
      <c r="JOM162" s="632"/>
      <c r="JON162" s="632"/>
      <c r="JOO162" s="632"/>
      <c r="JOP162" s="632"/>
      <c r="JOQ162" s="632"/>
      <c r="JOR162" s="632"/>
      <c r="JOS162" s="632"/>
      <c r="JOT162" s="632"/>
      <c r="JOU162" s="632"/>
      <c r="JOV162" s="632"/>
      <c r="JOW162" s="632"/>
      <c r="JOX162" s="632"/>
      <c r="JOY162" s="632"/>
      <c r="JOZ162" s="632"/>
      <c r="JPA162" s="632"/>
      <c r="JPB162" s="632"/>
      <c r="JPC162" s="632"/>
      <c r="JPD162" s="632"/>
      <c r="JPE162" s="632"/>
      <c r="JPF162" s="632"/>
      <c r="JPG162" s="632"/>
      <c r="JPH162" s="632"/>
      <c r="JPI162" s="632"/>
      <c r="JPJ162" s="632"/>
      <c r="JPK162" s="632"/>
      <c r="JPL162" s="632"/>
      <c r="JPM162" s="632"/>
      <c r="JPN162" s="632"/>
      <c r="JPO162" s="632"/>
      <c r="JPP162" s="632"/>
      <c r="JPQ162" s="632"/>
      <c r="JPR162" s="632"/>
      <c r="JPS162" s="632"/>
      <c r="JPT162" s="632"/>
      <c r="JPU162" s="632"/>
      <c r="JPV162" s="632"/>
      <c r="JPW162" s="632"/>
      <c r="JPX162" s="632"/>
      <c r="JPY162" s="632"/>
      <c r="JPZ162" s="632"/>
      <c r="JQA162" s="632"/>
      <c r="JQB162" s="632"/>
      <c r="JQC162" s="632"/>
      <c r="JQD162" s="632"/>
      <c r="JQE162" s="632"/>
      <c r="JQF162" s="632"/>
      <c r="JQG162" s="632"/>
      <c r="JQH162" s="632"/>
      <c r="JQI162" s="632"/>
      <c r="JQJ162" s="632"/>
      <c r="JQK162" s="632"/>
      <c r="JQL162" s="632"/>
      <c r="JQM162" s="632"/>
      <c r="JQN162" s="632"/>
      <c r="JQO162" s="632"/>
      <c r="JQP162" s="632"/>
      <c r="JQQ162" s="632"/>
      <c r="JQR162" s="632"/>
      <c r="JQS162" s="632"/>
      <c r="JQT162" s="632"/>
      <c r="JQU162" s="632"/>
      <c r="JQV162" s="632"/>
      <c r="JQW162" s="632"/>
      <c r="JQX162" s="632"/>
      <c r="JQY162" s="632"/>
      <c r="JQZ162" s="632"/>
      <c r="JRA162" s="632"/>
      <c r="JRB162" s="632"/>
      <c r="JRC162" s="632"/>
      <c r="JRD162" s="632"/>
      <c r="JRE162" s="632"/>
      <c r="JRF162" s="632"/>
      <c r="JRG162" s="632"/>
      <c r="JRH162" s="632"/>
      <c r="JRI162" s="632"/>
      <c r="JRJ162" s="632"/>
      <c r="JRK162" s="632"/>
      <c r="JRL162" s="632"/>
      <c r="JRM162" s="632"/>
      <c r="JRN162" s="632"/>
      <c r="JRO162" s="632"/>
      <c r="JRP162" s="632"/>
      <c r="JRQ162" s="632"/>
      <c r="JRR162" s="632"/>
      <c r="JRS162" s="632"/>
      <c r="JRT162" s="632"/>
      <c r="JRU162" s="632"/>
      <c r="JRV162" s="632"/>
      <c r="JRW162" s="632"/>
      <c r="JRX162" s="632"/>
      <c r="JRY162" s="632"/>
      <c r="JRZ162" s="632"/>
      <c r="JSA162" s="632"/>
      <c r="JSB162" s="632"/>
      <c r="JSC162" s="632"/>
      <c r="JSD162" s="632"/>
      <c r="JSE162" s="632"/>
      <c r="JSF162" s="632"/>
      <c r="JSG162" s="632"/>
      <c r="JSH162" s="632"/>
      <c r="JSI162" s="632"/>
      <c r="JSJ162" s="632"/>
      <c r="JSK162" s="632"/>
      <c r="JSL162" s="632"/>
      <c r="JSM162" s="632"/>
      <c r="JSN162" s="632"/>
      <c r="JSO162" s="632"/>
      <c r="JSP162" s="632"/>
      <c r="JSQ162" s="632"/>
      <c r="JSR162" s="632"/>
      <c r="JSS162" s="632"/>
      <c r="JST162" s="632"/>
      <c r="JSU162" s="632"/>
      <c r="JSV162" s="632"/>
      <c r="JSW162" s="632"/>
      <c r="JSX162" s="632"/>
      <c r="JSY162" s="632"/>
      <c r="JSZ162" s="632"/>
      <c r="JTA162" s="632"/>
      <c r="JTB162" s="632"/>
      <c r="JTC162" s="632"/>
      <c r="JTD162" s="632"/>
      <c r="JTE162" s="632"/>
      <c r="JTF162" s="632"/>
      <c r="JTG162" s="632"/>
      <c r="JTH162" s="632"/>
      <c r="JTI162" s="632"/>
      <c r="JTJ162" s="632"/>
      <c r="JTK162" s="632"/>
      <c r="JTL162" s="632"/>
      <c r="JTM162" s="632"/>
      <c r="JTN162" s="632"/>
      <c r="JTO162" s="632"/>
      <c r="JTP162" s="632"/>
      <c r="JTQ162" s="632"/>
      <c r="JTR162" s="632"/>
      <c r="JTS162" s="632"/>
      <c r="JTT162" s="632"/>
      <c r="JTU162" s="632"/>
      <c r="JTV162" s="632"/>
      <c r="JTW162" s="632"/>
      <c r="JTX162" s="632"/>
      <c r="JTY162" s="632"/>
      <c r="JTZ162" s="632"/>
      <c r="JUA162" s="632"/>
      <c r="JUB162" s="632"/>
      <c r="JUC162" s="632"/>
      <c r="JUD162" s="632"/>
      <c r="JUE162" s="632"/>
      <c r="JUF162" s="632"/>
      <c r="JUG162" s="632"/>
      <c r="JUH162" s="632"/>
      <c r="JUI162" s="632"/>
      <c r="JUJ162" s="632"/>
      <c r="JUK162" s="632"/>
      <c r="JUL162" s="632"/>
      <c r="JUM162" s="632"/>
      <c r="JUN162" s="632"/>
      <c r="JUO162" s="632"/>
      <c r="JUP162" s="632"/>
      <c r="JUQ162" s="632"/>
      <c r="JUR162" s="632"/>
      <c r="JUS162" s="632"/>
      <c r="JUT162" s="632"/>
      <c r="JUU162" s="632"/>
      <c r="JUV162" s="632"/>
      <c r="JUW162" s="632"/>
      <c r="JUX162" s="632"/>
      <c r="JUY162" s="632"/>
      <c r="JUZ162" s="632"/>
      <c r="JVA162" s="632"/>
      <c r="JVB162" s="632"/>
      <c r="JVC162" s="632"/>
      <c r="JVD162" s="632"/>
      <c r="JVE162" s="632"/>
      <c r="JVF162" s="632"/>
      <c r="JVG162" s="632"/>
      <c r="JVH162" s="632"/>
      <c r="JVI162" s="632"/>
      <c r="JVJ162" s="632"/>
      <c r="JVK162" s="632"/>
      <c r="JVL162" s="632"/>
      <c r="JVM162" s="632"/>
      <c r="JVN162" s="632"/>
      <c r="JVO162" s="632"/>
      <c r="JVP162" s="632"/>
      <c r="JVQ162" s="632"/>
      <c r="JVR162" s="632"/>
      <c r="JVS162" s="632"/>
      <c r="JVT162" s="632"/>
      <c r="JVU162" s="632"/>
      <c r="JVV162" s="632"/>
      <c r="JVW162" s="632"/>
      <c r="JVX162" s="632"/>
      <c r="JVY162" s="632"/>
      <c r="JVZ162" s="632"/>
      <c r="JWA162" s="632"/>
      <c r="JWB162" s="632"/>
      <c r="JWC162" s="632"/>
      <c r="JWD162" s="632"/>
      <c r="JWE162" s="632"/>
      <c r="JWF162" s="632"/>
      <c r="JWG162" s="632"/>
      <c r="JWH162" s="632"/>
      <c r="JWI162" s="632"/>
      <c r="JWJ162" s="632"/>
      <c r="JWK162" s="632"/>
      <c r="JWL162" s="632"/>
      <c r="JWM162" s="632"/>
      <c r="JWN162" s="632"/>
      <c r="JWO162" s="632"/>
      <c r="JWP162" s="632"/>
      <c r="JWQ162" s="632"/>
      <c r="JWR162" s="632"/>
      <c r="JWS162" s="632"/>
      <c r="JWT162" s="632"/>
      <c r="JWU162" s="632"/>
      <c r="JWV162" s="632"/>
      <c r="JWW162" s="632"/>
      <c r="JWX162" s="632"/>
      <c r="JWY162" s="632"/>
      <c r="JWZ162" s="632"/>
      <c r="JXA162" s="632"/>
      <c r="JXB162" s="632"/>
      <c r="JXC162" s="632"/>
      <c r="JXD162" s="632"/>
      <c r="JXE162" s="632"/>
      <c r="JXF162" s="632"/>
      <c r="JXG162" s="632"/>
      <c r="JXH162" s="632"/>
      <c r="JXI162" s="632"/>
      <c r="JXJ162" s="632"/>
      <c r="JXK162" s="632"/>
      <c r="JXL162" s="632"/>
      <c r="JXM162" s="632"/>
      <c r="JXN162" s="632"/>
      <c r="JXO162" s="632"/>
      <c r="JXP162" s="632"/>
      <c r="JXQ162" s="632"/>
      <c r="JXR162" s="632"/>
      <c r="JXS162" s="632"/>
      <c r="JXT162" s="632"/>
      <c r="JXU162" s="632"/>
      <c r="JXV162" s="632"/>
      <c r="JXW162" s="632"/>
      <c r="JXX162" s="632"/>
      <c r="JXY162" s="632"/>
      <c r="JXZ162" s="632"/>
      <c r="JYA162" s="632"/>
      <c r="JYB162" s="632"/>
      <c r="JYC162" s="632"/>
      <c r="JYD162" s="632"/>
      <c r="JYE162" s="632"/>
      <c r="JYF162" s="632"/>
      <c r="JYG162" s="632"/>
      <c r="JYH162" s="632"/>
      <c r="JYI162" s="632"/>
      <c r="JYJ162" s="632"/>
      <c r="JYK162" s="632"/>
      <c r="JYL162" s="632"/>
      <c r="JYM162" s="632"/>
      <c r="JYN162" s="632"/>
      <c r="JYO162" s="632"/>
      <c r="JYP162" s="632"/>
      <c r="JYQ162" s="632"/>
      <c r="JYR162" s="632"/>
      <c r="JYS162" s="632"/>
      <c r="JYT162" s="632"/>
      <c r="JYU162" s="632"/>
      <c r="JYV162" s="632"/>
      <c r="JYW162" s="632"/>
      <c r="JYX162" s="632"/>
      <c r="JYY162" s="632"/>
      <c r="JYZ162" s="632"/>
      <c r="JZA162" s="632"/>
      <c r="JZB162" s="632"/>
      <c r="JZC162" s="632"/>
      <c r="JZD162" s="632"/>
      <c r="JZE162" s="632"/>
      <c r="JZF162" s="632"/>
      <c r="JZG162" s="632"/>
      <c r="JZH162" s="632"/>
      <c r="JZI162" s="632"/>
      <c r="JZJ162" s="632"/>
      <c r="JZK162" s="632"/>
      <c r="JZL162" s="632"/>
      <c r="JZM162" s="632"/>
      <c r="JZN162" s="632"/>
      <c r="JZO162" s="632"/>
      <c r="JZP162" s="632"/>
      <c r="JZQ162" s="632"/>
      <c r="JZR162" s="632"/>
      <c r="JZS162" s="632"/>
      <c r="JZT162" s="632"/>
      <c r="JZU162" s="632"/>
      <c r="JZV162" s="632"/>
      <c r="JZW162" s="632"/>
      <c r="JZX162" s="632"/>
      <c r="JZY162" s="632"/>
      <c r="JZZ162" s="632"/>
      <c r="KAA162" s="632"/>
      <c r="KAB162" s="632"/>
      <c r="KAC162" s="632"/>
      <c r="KAD162" s="632"/>
      <c r="KAE162" s="632"/>
      <c r="KAF162" s="632"/>
      <c r="KAG162" s="632"/>
      <c r="KAH162" s="632"/>
      <c r="KAI162" s="632"/>
      <c r="KAJ162" s="632"/>
      <c r="KAK162" s="632"/>
      <c r="KAL162" s="632"/>
      <c r="KAM162" s="632"/>
      <c r="KAN162" s="632"/>
      <c r="KAO162" s="632"/>
      <c r="KAP162" s="632"/>
      <c r="KAQ162" s="632"/>
      <c r="KAR162" s="632"/>
      <c r="KAS162" s="632"/>
      <c r="KAT162" s="632"/>
      <c r="KAU162" s="632"/>
      <c r="KAV162" s="632"/>
      <c r="KAW162" s="632"/>
      <c r="KAX162" s="632"/>
      <c r="KAY162" s="632"/>
      <c r="KAZ162" s="632"/>
      <c r="KBA162" s="632"/>
      <c r="KBB162" s="632"/>
      <c r="KBC162" s="632"/>
      <c r="KBD162" s="632"/>
      <c r="KBE162" s="632"/>
      <c r="KBF162" s="632"/>
      <c r="KBG162" s="632"/>
      <c r="KBH162" s="632"/>
      <c r="KBI162" s="632"/>
      <c r="KBJ162" s="632"/>
      <c r="KBK162" s="632"/>
      <c r="KBL162" s="632"/>
      <c r="KBM162" s="632"/>
      <c r="KBN162" s="632"/>
      <c r="KBO162" s="632"/>
      <c r="KBP162" s="632"/>
      <c r="KBQ162" s="632"/>
      <c r="KBR162" s="632"/>
      <c r="KBS162" s="632"/>
      <c r="KBT162" s="632"/>
      <c r="KBU162" s="632"/>
      <c r="KBV162" s="632"/>
      <c r="KBW162" s="632"/>
      <c r="KBX162" s="632"/>
      <c r="KBY162" s="632"/>
      <c r="KBZ162" s="632"/>
      <c r="KCA162" s="632"/>
      <c r="KCB162" s="632"/>
      <c r="KCC162" s="632"/>
      <c r="KCD162" s="632"/>
      <c r="KCE162" s="632"/>
      <c r="KCF162" s="632"/>
      <c r="KCG162" s="632"/>
      <c r="KCH162" s="632"/>
      <c r="KCI162" s="632"/>
      <c r="KCJ162" s="632"/>
      <c r="KCK162" s="632"/>
      <c r="KCL162" s="632"/>
      <c r="KCM162" s="632"/>
      <c r="KCN162" s="632"/>
      <c r="KCO162" s="632"/>
      <c r="KCP162" s="632"/>
      <c r="KCQ162" s="632"/>
      <c r="KCR162" s="632"/>
      <c r="KCS162" s="632"/>
      <c r="KCT162" s="632"/>
      <c r="KCU162" s="632"/>
      <c r="KCV162" s="632"/>
      <c r="KCW162" s="632"/>
      <c r="KCX162" s="632"/>
      <c r="KCY162" s="632"/>
      <c r="KCZ162" s="632"/>
      <c r="KDA162" s="632"/>
      <c r="KDB162" s="632"/>
      <c r="KDC162" s="632"/>
      <c r="KDD162" s="632"/>
      <c r="KDE162" s="632"/>
      <c r="KDF162" s="632"/>
      <c r="KDG162" s="632"/>
      <c r="KDH162" s="632"/>
      <c r="KDI162" s="632"/>
      <c r="KDJ162" s="632"/>
      <c r="KDK162" s="632"/>
      <c r="KDL162" s="632"/>
      <c r="KDM162" s="632"/>
      <c r="KDN162" s="632"/>
      <c r="KDO162" s="632"/>
      <c r="KDP162" s="632"/>
      <c r="KDQ162" s="632"/>
      <c r="KDR162" s="632"/>
      <c r="KDS162" s="632"/>
      <c r="KDT162" s="632"/>
      <c r="KDU162" s="632"/>
      <c r="KDV162" s="632"/>
      <c r="KDW162" s="632"/>
      <c r="KDX162" s="632"/>
      <c r="KDY162" s="632"/>
      <c r="KDZ162" s="632"/>
      <c r="KEA162" s="632"/>
      <c r="KEB162" s="632"/>
      <c r="KEC162" s="632"/>
      <c r="KED162" s="632"/>
      <c r="KEE162" s="632"/>
      <c r="KEF162" s="632"/>
      <c r="KEG162" s="632"/>
      <c r="KEH162" s="632"/>
      <c r="KEI162" s="632"/>
      <c r="KEJ162" s="632"/>
      <c r="KEK162" s="632"/>
      <c r="KEL162" s="632"/>
      <c r="KEM162" s="632"/>
      <c r="KEN162" s="632"/>
      <c r="KEO162" s="632"/>
      <c r="KEP162" s="632"/>
      <c r="KEQ162" s="632"/>
      <c r="KER162" s="632"/>
      <c r="KES162" s="632"/>
      <c r="KET162" s="632"/>
      <c r="KEU162" s="632"/>
      <c r="KEV162" s="632"/>
      <c r="KEW162" s="632"/>
      <c r="KEX162" s="632"/>
      <c r="KEY162" s="632"/>
      <c r="KEZ162" s="632"/>
      <c r="KFA162" s="632"/>
      <c r="KFB162" s="632"/>
      <c r="KFC162" s="632"/>
      <c r="KFD162" s="632"/>
      <c r="KFE162" s="632"/>
      <c r="KFF162" s="632"/>
      <c r="KFG162" s="632"/>
      <c r="KFH162" s="632"/>
      <c r="KFI162" s="632"/>
      <c r="KFJ162" s="632"/>
      <c r="KFK162" s="632"/>
      <c r="KFL162" s="632"/>
      <c r="KFM162" s="632"/>
      <c r="KFN162" s="632"/>
      <c r="KFO162" s="632"/>
      <c r="KFP162" s="632"/>
      <c r="KFQ162" s="632"/>
      <c r="KFR162" s="632"/>
      <c r="KFS162" s="632"/>
      <c r="KFT162" s="632"/>
      <c r="KFU162" s="632"/>
      <c r="KFV162" s="632"/>
      <c r="KFW162" s="632"/>
      <c r="KFX162" s="632"/>
      <c r="KFY162" s="632"/>
      <c r="KFZ162" s="632"/>
      <c r="KGA162" s="632"/>
      <c r="KGB162" s="632"/>
      <c r="KGC162" s="632"/>
      <c r="KGD162" s="632"/>
      <c r="KGE162" s="632"/>
      <c r="KGF162" s="632"/>
      <c r="KGG162" s="632"/>
      <c r="KGH162" s="632"/>
      <c r="KGI162" s="632"/>
      <c r="KGJ162" s="632"/>
      <c r="KGK162" s="632"/>
      <c r="KGL162" s="632"/>
      <c r="KGM162" s="632"/>
      <c r="KGN162" s="632"/>
      <c r="KGO162" s="632"/>
      <c r="KGP162" s="632"/>
      <c r="KGQ162" s="632"/>
      <c r="KGR162" s="632"/>
      <c r="KGS162" s="632"/>
      <c r="KGT162" s="632"/>
      <c r="KGU162" s="632"/>
      <c r="KGV162" s="632"/>
      <c r="KGW162" s="632"/>
      <c r="KGX162" s="632"/>
      <c r="KGY162" s="632"/>
      <c r="KGZ162" s="632"/>
      <c r="KHA162" s="632"/>
      <c r="KHB162" s="632"/>
      <c r="KHC162" s="632"/>
      <c r="KHD162" s="632"/>
      <c r="KHE162" s="632"/>
      <c r="KHF162" s="632"/>
      <c r="KHG162" s="632"/>
      <c r="KHH162" s="632"/>
      <c r="KHI162" s="632"/>
      <c r="KHJ162" s="632"/>
      <c r="KHK162" s="632"/>
      <c r="KHL162" s="632"/>
      <c r="KHM162" s="632"/>
      <c r="KHN162" s="632"/>
      <c r="KHO162" s="632"/>
      <c r="KHP162" s="632"/>
      <c r="KHQ162" s="632"/>
      <c r="KHR162" s="632"/>
      <c r="KHS162" s="632"/>
      <c r="KHT162" s="632"/>
      <c r="KHU162" s="632"/>
      <c r="KHV162" s="632"/>
      <c r="KHW162" s="632"/>
      <c r="KHX162" s="632"/>
      <c r="KHY162" s="632"/>
      <c r="KHZ162" s="632"/>
      <c r="KIA162" s="632"/>
      <c r="KIB162" s="632"/>
      <c r="KIC162" s="632"/>
      <c r="KID162" s="632"/>
      <c r="KIE162" s="632"/>
      <c r="KIF162" s="632"/>
      <c r="KIG162" s="632"/>
      <c r="KIH162" s="632"/>
      <c r="KII162" s="632"/>
      <c r="KIJ162" s="632"/>
      <c r="KIK162" s="632"/>
      <c r="KIL162" s="632"/>
      <c r="KIM162" s="632"/>
      <c r="KIN162" s="632"/>
      <c r="KIO162" s="632"/>
      <c r="KIP162" s="632"/>
      <c r="KIQ162" s="632"/>
      <c r="KIR162" s="632"/>
      <c r="KIS162" s="632"/>
      <c r="KIT162" s="632"/>
      <c r="KIU162" s="632"/>
      <c r="KIV162" s="632"/>
      <c r="KIW162" s="632"/>
      <c r="KIX162" s="632"/>
      <c r="KIY162" s="632"/>
      <c r="KIZ162" s="632"/>
      <c r="KJA162" s="632"/>
      <c r="KJB162" s="632"/>
      <c r="KJC162" s="632"/>
      <c r="KJD162" s="632"/>
      <c r="KJE162" s="632"/>
      <c r="KJF162" s="632"/>
      <c r="KJG162" s="632"/>
      <c r="KJH162" s="632"/>
      <c r="KJI162" s="632"/>
      <c r="KJJ162" s="632"/>
      <c r="KJK162" s="632"/>
      <c r="KJL162" s="632"/>
      <c r="KJM162" s="632"/>
      <c r="KJN162" s="632"/>
      <c r="KJO162" s="632"/>
      <c r="KJP162" s="632"/>
      <c r="KJQ162" s="632"/>
      <c r="KJR162" s="632"/>
      <c r="KJS162" s="632"/>
      <c r="KJT162" s="632"/>
      <c r="KJU162" s="632"/>
      <c r="KJV162" s="632"/>
      <c r="KJW162" s="632"/>
      <c r="KJX162" s="632"/>
      <c r="KJY162" s="632"/>
      <c r="KJZ162" s="632"/>
      <c r="KKA162" s="632"/>
      <c r="KKB162" s="632"/>
      <c r="KKC162" s="632"/>
      <c r="KKD162" s="632"/>
      <c r="KKE162" s="632"/>
      <c r="KKF162" s="632"/>
      <c r="KKG162" s="632"/>
      <c r="KKH162" s="632"/>
      <c r="KKI162" s="632"/>
      <c r="KKJ162" s="632"/>
      <c r="KKK162" s="632"/>
      <c r="KKL162" s="632"/>
      <c r="KKM162" s="632"/>
      <c r="KKN162" s="632"/>
      <c r="KKO162" s="632"/>
      <c r="KKP162" s="632"/>
      <c r="KKQ162" s="632"/>
      <c r="KKR162" s="632"/>
      <c r="KKS162" s="632"/>
      <c r="KKT162" s="632"/>
      <c r="KKU162" s="632"/>
      <c r="KKV162" s="632"/>
      <c r="KKW162" s="632"/>
      <c r="KKX162" s="632"/>
      <c r="KKY162" s="632"/>
      <c r="KKZ162" s="632"/>
      <c r="KLA162" s="632"/>
      <c r="KLB162" s="632"/>
      <c r="KLC162" s="632"/>
      <c r="KLD162" s="632"/>
      <c r="KLE162" s="632"/>
      <c r="KLF162" s="632"/>
      <c r="KLG162" s="632"/>
      <c r="KLH162" s="632"/>
      <c r="KLI162" s="632"/>
      <c r="KLJ162" s="632"/>
      <c r="KLK162" s="632"/>
      <c r="KLL162" s="632"/>
      <c r="KLM162" s="632"/>
      <c r="KLN162" s="632"/>
      <c r="KLO162" s="632"/>
      <c r="KLP162" s="632"/>
      <c r="KLQ162" s="632"/>
      <c r="KLR162" s="632"/>
      <c r="KLS162" s="632"/>
      <c r="KLT162" s="632"/>
      <c r="KLU162" s="632"/>
      <c r="KLV162" s="632"/>
      <c r="KLW162" s="632"/>
      <c r="KLX162" s="632"/>
      <c r="KLY162" s="632"/>
      <c r="KLZ162" s="632"/>
      <c r="KMA162" s="632"/>
      <c r="KMB162" s="632"/>
      <c r="KMC162" s="632"/>
      <c r="KMD162" s="632"/>
      <c r="KME162" s="632"/>
      <c r="KMF162" s="632"/>
      <c r="KMG162" s="632"/>
      <c r="KMH162" s="632"/>
      <c r="KMI162" s="632"/>
      <c r="KMJ162" s="632"/>
      <c r="KMK162" s="632"/>
      <c r="KML162" s="632"/>
      <c r="KMM162" s="632"/>
      <c r="KMN162" s="632"/>
      <c r="KMO162" s="632"/>
      <c r="KMP162" s="632"/>
      <c r="KMQ162" s="632"/>
      <c r="KMR162" s="632"/>
      <c r="KMS162" s="632"/>
      <c r="KMT162" s="632"/>
      <c r="KMU162" s="632"/>
      <c r="KMV162" s="632"/>
      <c r="KMW162" s="632"/>
      <c r="KMX162" s="632"/>
      <c r="KMY162" s="632"/>
      <c r="KMZ162" s="632"/>
      <c r="KNA162" s="632"/>
      <c r="KNB162" s="632"/>
      <c r="KNC162" s="632"/>
      <c r="KND162" s="632"/>
      <c r="KNE162" s="632"/>
      <c r="KNF162" s="632"/>
      <c r="KNG162" s="632"/>
      <c r="KNH162" s="632"/>
      <c r="KNI162" s="632"/>
      <c r="KNJ162" s="632"/>
      <c r="KNK162" s="632"/>
      <c r="KNL162" s="632"/>
      <c r="KNM162" s="632"/>
      <c r="KNN162" s="632"/>
      <c r="KNO162" s="632"/>
      <c r="KNP162" s="632"/>
      <c r="KNQ162" s="632"/>
      <c r="KNR162" s="632"/>
      <c r="KNS162" s="632"/>
      <c r="KNT162" s="632"/>
      <c r="KNU162" s="632"/>
      <c r="KNV162" s="632"/>
      <c r="KNW162" s="632"/>
      <c r="KNX162" s="632"/>
      <c r="KNY162" s="632"/>
      <c r="KNZ162" s="632"/>
      <c r="KOA162" s="632"/>
      <c r="KOB162" s="632"/>
      <c r="KOC162" s="632"/>
      <c r="KOD162" s="632"/>
      <c r="KOE162" s="632"/>
      <c r="KOF162" s="632"/>
      <c r="KOG162" s="632"/>
      <c r="KOH162" s="632"/>
      <c r="KOI162" s="632"/>
      <c r="KOJ162" s="632"/>
      <c r="KOK162" s="632"/>
      <c r="KOL162" s="632"/>
      <c r="KOM162" s="632"/>
      <c r="KON162" s="632"/>
      <c r="KOO162" s="632"/>
      <c r="KOP162" s="632"/>
      <c r="KOQ162" s="632"/>
      <c r="KOR162" s="632"/>
      <c r="KOS162" s="632"/>
      <c r="KOT162" s="632"/>
      <c r="KOU162" s="632"/>
      <c r="KOV162" s="632"/>
      <c r="KOW162" s="632"/>
      <c r="KOX162" s="632"/>
      <c r="KOY162" s="632"/>
      <c r="KOZ162" s="632"/>
      <c r="KPA162" s="632"/>
      <c r="KPB162" s="632"/>
      <c r="KPC162" s="632"/>
      <c r="KPD162" s="632"/>
      <c r="KPE162" s="632"/>
      <c r="KPF162" s="632"/>
      <c r="KPG162" s="632"/>
      <c r="KPH162" s="632"/>
      <c r="KPI162" s="632"/>
      <c r="KPJ162" s="632"/>
      <c r="KPK162" s="632"/>
      <c r="KPL162" s="632"/>
      <c r="KPM162" s="632"/>
      <c r="KPN162" s="632"/>
      <c r="KPO162" s="632"/>
      <c r="KPP162" s="632"/>
      <c r="KPQ162" s="632"/>
      <c r="KPR162" s="632"/>
      <c r="KPS162" s="632"/>
      <c r="KPT162" s="632"/>
      <c r="KPU162" s="632"/>
      <c r="KPV162" s="632"/>
      <c r="KPW162" s="632"/>
      <c r="KPX162" s="632"/>
      <c r="KPY162" s="632"/>
      <c r="KPZ162" s="632"/>
      <c r="KQA162" s="632"/>
      <c r="KQB162" s="632"/>
      <c r="KQC162" s="632"/>
      <c r="KQD162" s="632"/>
      <c r="KQE162" s="632"/>
      <c r="KQF162" s="632"/>
      <c r="KQG162" s="632"/>
      <c r="KQH162" s="632"/>
      <c r="KQI162" s="632"/>
      <c r="KQJ162" s="632"/>
      <c r="KQK162" s="632"/>
      <c r="KQL162" s="632"/>
      <c r="KQM162" s="632"/>
      <c r="KQN162" s="632"/>
      <c r="KQO162" s="632"/>
      <c r="KQP162" s="632"/>
      <c r="KQQ162" s="632"/>
      <c r="KQR162" s="632"/>
      <c r="KQS162" s="632"/>
      <c r="KQT162" s="632"/>
      <c r="KQU162" s="632"/>
      <c r="KQV162" s="632"/>
      <c r="KQW162" s="632"/>
      <c r="KQX162" s="632"/>
      <c r="KQY162" s="632"/>
      <c r="KQZ162" s="632"/>
      <c r="KRA162" s="632"/>
      <c r="KRB162" s="632"/>
      <c r="KRC162" s="632"/>
      <c r="KRD162" s="632"/>
      <c r="KRE162" s="632"/>
      <c r="KRF162" s="632"/>
      <c r="KRG162" s="632"/>
      <c r="KRH162" s="632"/>
      <c r="KRI162" s="632"/>
      <c r="KRJ162" s="632"/>
      <c r="KRK162" s="632"/>
      <c r="KRL162" s="632"/>
      <c r="KRM162" s="632"/>
      <c r="KRN162" s="632"/>
      <c r="KRO162" s="632"/>
      <c r="KRP162" s="632"/>
      <c r="KRQ162" s="632"/>
      <c r="KRR162" s="632"/>
      <c r="KRS162" s="632"/>
      <c r="KRT162" s="632"/>
      <c r="KRU162" s="632"/>
      <c r="KRV162" s="632"/>
      <c r="KRW162" s="632"/>
      <c r="KRX162" s="632"/>
      <c r="KRY162" s="632"/>
      <c r="KRZ162" s="632"/>
      <c r="KSA162" s="632"/>
      <c r="KSB162" s="632"/>
      <c r="KSC162" s="632"/>
      <c r="KSD162" s="632"/>
      <c r="KSE162" s="632"/>
      <c r="KSF162" s="632"/>
      <c r="KSG162" s="632"/>
      <c r="KSH162" s="632"/>
      <c r="KSI162" s="632"/>
      <c r="KSJ162" s="632"/>
      <c r="KSK162" s="632"/>
      <c r="KSL162" s="632"/>
      <c r="KSM162" s="632"/>
      <c r="KSN162" s="632"/>
      <c r="KSO162" s="632"/>
      <c r="KSP162" s="632"/>
      <c r="KSQ162" s="632"/>
      <c r="KSR162" s="632"/>
      <c r="KSS162" s="632"/>
      <c r="KST162" s="632"/>
      <c r="KSU162" s="632"/>
      <c r="KSV162" s="632"/>
      <c r="KSW162" s="632"/>
      <c r="KSX162" s="632"/>
      <c r="KSY162" s="632"/>
      <c r="KSZ162" s="632"/>
      <c r="KTA162" s="632"/>
      <c r="KTB162" s="632"/>
      <c r="KTC162" s="632"/>
      <c r="KTD162" s="632"/>
      <c r="KTE162" s="632"/>
      <c r="KTF162" s="632"/>
      <c r="KTG162" s="632"/>
      <c r="KTH162" s="632"/>
      <c r="KTI162" s="632"/>
      <c r="KTJ162" s="632"/>
      <c r="KTK162" s="632"/>
      <c r="KTL162" s="632"/>
      <c r="KTM162" s="632"/>
      <c r="KTN162" s="632"/>
      <c r="KTO162" s="632"/>
      <c r="KTP162" s="632"/>
      <c r="KTQ162" s="632"/>
      <c r="KTR162" s="632"/>
      <c r="KTS162" s="632"/>
      <c r="KTT162" s="632"/>
      <c r="KTU162" s="632"/>
      <c r="KTV162" s="632"/>
      <c r="KTW162" s="632"/>
      <c r="KTX162" s="632"/>
      <c r="KTY162" s="632"/>
      <c r="KTZ162" s="632"/>
      <c r="KUA162" s="632"/>
      <c r="KUB162" s="632"/>
      <c r="KUC162" s="632"/>
      <c r="KUD162" s="632"/>
      <c r="KUE162" s="632"/>
      <c r="KUF162" s="632"/>
      <c r="KUG162" s="632"/>
      <c r="KUH162" s="632"/>
      <c r="KUI162" s="632"/>
      <c r="KUJ162" s="632"/>
      <c r="KUK162" s="632"/>
      <c r="KUL162" s="632"/>
      <c r="KUM162" s="632"/>
      <c r="KUN162" s="632"/>
      <c r="KUO162" s="632"/>
      <c r="KUP162" s="632"/>
      <c r="KUQ162" s="632"/>
      <c r="KUR162" s="632"/>
      <c r="KUS162" s="632"/>
      <c r="KUT162" s="632"/>
      <c r="KUU162" s="632"/>
      <c r="KUV162" s="632"/>
      <c r="KUW162" s="632"/>
      <c r="KUX162" s="632"/>
      <c r="KUY162" s="632"/>
      <c r="KUZ162" s="632"/>
      <c r="KVA162" s="632"/>
      <c r="KVB162" s="632"/>
      <c r="KVC162" s="632"/>
      <c r="KVD162" s="632"/>
      <c r="KVE162" s="632"/>
      <c r="KVF162" s="632"/>
      <c r="KVG162" s="632"/>
      <c r="KVH162" s="632"/>
      <c r="KVI162" s="632"/>
      <c r="KVJ162" s="632"/>
      <c r="KVK162" s="632"/>
      <c r="KVL162" s="632"/>
      <c r="KVM162" s="632"/>
      <c r="KVN162" s="632"/>
      <c r="KVO162" s="632"/>
      <c r="KVP162" s="632"/>
      <c r="KVQ162" s="632"/>
      <c r="KVR162" s="632"/>
      <c r="KVS162" s="632"/>
      <c r="KVT162" s="632"/>
      <c r="KVU162" s="632"/>
      <c r="KVV162" s="632"/>
      <c r="KVW162" s="632"/>
      <c r="KVX162" s="632"/>
      <c r="KVY162" s="632"/>
      <c r="KVZ162" s="632"/>
      <c r="KWA162" s="632"/>
      <c r="KWB162" s="632"/>
      <c r="KWC162" s="632"/>
      <c r="KWD162" s="632"/>
      <c r="KWE162" s="632"/>
      <c r="KWF162" s="632"/>
      <c r="KWG162" s="632"/>
      <c r="KWH162" s="632"/>
      <c r="KWI162" s="632"/>
      <c r="KWJ162" s="632"/>
      <c r="KWK162" s="632"/>
      <c r="KWL162" s="632"/>
      <c r="KWM162" s="632"/>
      <c r="KWN162" s="632"/>
      <c r="KWO162" s="632"/>
      <c r="KWP162" s="632"/>
      <c r="KWQ162" s="632"/>
      <c r="KWR162" s="632"/>
      <c r="KWS162" s="632"/>
      <c r="KWT162" s="632"/>
      <c r="KWU162" s="632"/>
      <c r="KWV162" s="632"/>
      <c r="KWW162" s="632"/>
      <c r="KWX162" s="632"/>
      <c r="KWY162" s="632"/>
      <c r="KWZ162" s="632"/>
      <c r="KXA162" s="632"/>
      <c r="KXB162" s="632"/>
      <c r="KXC162" s="632"/>
      <c r="KXD162" s="632"/>
      <c r="KXE162" s="632"/>
      <c r="KXF162" s="632"/>
      <c r="KXG162" s="632"/>
      <c r="KXH162" s="632"/>
      <c r="KXI162" s="632"/>
      <c r="KXJ162" s="632"/>
      <c r="KXK162" s="632"/>
      <c r="KXL162" s="632"/>
      <c r="KXM162" s="632"/>
      <c r="KXN162" s="632"/>
      <c r="KXO162" s="632"/>
      <c r="KXP162" s="632"/>
      <c r="KXQ162" s="632"/>
      <c r="KXR162" s="632"/>
      <c r="KXS162" s="632"/>
      <c r="KXT162" s="632"/>
      <c r="KXU162" s="632"/>
      <c r="KXV162" s="632"/>
      <c r="KXW162" s="632"/>
      <c r="KXX162" s="632"/>
      <c r="KXY162" s="632"/>
      <c r="KXZ162" s="632"/>
      <c r="KYA162" s="632"/>
      <c r="KYB162" s="632"/>
      <c r="KYC162" s="632"/>
      <c r="KYD162" s="632"/>
      <c r="KYE162" s="632"/>
      <c r="KYF162" s="632"/>
      <c r="KYG162" s="632"/>
      <c r="KYH162" s="632"/>
      <c r="KYI162" s="632"/>
      <c r="KYJ162" s="632"/>
      <c r="KYK162" s="632"/>
      <c r="KYL162" s="632"/>
      <c r="KYM162" s="632"/>
      <c r="KYN162" s="632"/>
      <c r="KYO162" s="632"/>
      <c r="KYP162" s="632"/>
      <c r="KYQ162" s="632"/>
      <c r="KYR162" s="632"/>
      <c r="KYS162" s="632"/>
      <c r="KYT162" s="632"/>
      <c r="KYU162" s="632"/>
      <c r="KYV162" s="632"/>
      <c r="KYW162" s="632"/>
      <c r="KYX162" s="632"/>
      <c r="KYY162" s="632"/>
      <c r="KYZ162" s="632"/>
      <c r="KZA162" s="632"/>
      <c r="KZB162" s="632"/>
      <c r="KZC162" s="632"/>
      <c r="KZD162" s="632"/>
      <c r="KZE162" s="632"/>
      <c r="KZF162" s="632"/>
      <c r="KZG162" s="632"/>
      <c r="KZH162" s="632"/>
      <c r="KZI162" s="632"/>
      <c r="KZJ162" s="632"/>
      <c r="KZK162" s="632"/>
      <c r="KZL162" s="632"/>
      <c r="KZM162" s="632"/>
      <c r="KZN162" s="632"/>
      <c r="KZO162" s="632"/>
      <c r="KZP162" s="632"/>
      <c r="KZQ162" s="632"/>
      <c r="KZR162" s="632"/>
      <c r="KZS162" s="632"/>
      <c r="KZT162" s="632"/>
      <c r="KZU162" s="632"/>
      <c r="KZV162" s="632"/>
      <c r="KZW162" s="632"/>
      <c r="KZX162" s="632"/>
      <c r="KZY162" s="632"/>
      <c r="KZZ162" s="632"/>
      <c r="LAA162" s="632"/>
      <c r="LAB162" s="632"/>
      <c r="LAC162" s="632"/>
      <c r="LAD162" s="632"/>
      <c r="LAE162" s="632"/>
      <c r="LAF162" s="632"/>
      <c r="LAG162" s="632"/>
      <c r="LAH162" s="632"/>
      <c r="LAI162" s="632"/>
      <c r="LAJ162" s="632"/>
      <c r="LAK162" s="632"/>
      <c r="LAL162" s="632"/>
      <c r="LAM162" s="632"/>
      <c r="LAN162" s="632"/>
      <c r="LAO162" s="632"/>
      <c r="LAP162" s="632"/>
      <c r="LAQ162" s="632"/>
      <c r="LAR162" s="632"/>
      <c r="LAS162" s="632"/>
      <c r="LAT162" s="632"/>
      <c r="LAU162" s="632"/>
      <c r="LAV162" s="632"/>
      <c r="LAW162" s="632"/>
      <c r="LAX162" s="632"/>
      <c r="LAY162" s="632"/>
      <c r="LAZ162" s="632"/>
      <c r="LBA162" s="632"/>
      <c r="LBB162" s="632"/>
      <c r="LBC162" s="632"/>
      <c r="LBD162" s="632"/>
      <c r="LBE162" s="632"/>
      <c r="LBF162" s="632"/>
      <c r="LBG162" s="632"/>
      <c r="LBH162" s="632"/>
      <c r="LBI162" s="632"/>
      <c r="LBJ162" s="632"/>
      <c r="LBK162" s="632"/>
      <c r="LBL162" s="632"/>
      <c r="LBM162" s="632"/>
      <c r="LBN162" s="632"/>
      <c r="LBO162" s="632"/>
      <c r="LBP162" s="632"/>
      <c r="LBQ162" s="632"/>
      <c r="LBR162" s="632"/>
      <c r="LBS162" s="632"/>
      <c r="LBT162" s="632"/>
      <c r="LBU162" s="632"/>
      <c r="LBV162" s="632"/>
      <c r="LBW162" s="632"/>
      <c r="LBX162" s="632"/>
      <c r="LBY162" s="632"/>
      <c r="LBZ162" s="632"/>
      <c r="LCA162" s="632"/>
      <c r="LCB162" s="632"/>
      <c r="LCC162" s="632"/>
      <c r="LCD162" s="632"/>
      <c r="LCE162" s="632"/>
      <c r="LCF162" s="632"/>
      <c r="LCG162" s="632"/>
      <c r="LCH162" s="632"/>
      <c r="LCI162" s="632"/>
      <c r="LCJ162" s="632"/>
      <c r="LCK162" s="632"/>
      <c r="LCL162" s="632"/>
      <c r="LCM162" s="632"/>
      <c r="LCN162" s="632"/>
      <c r="LCO162" s="632"/>
      <c r="LCP162" s="632"/>
      <c r="LCQ162" s="632"/>
      <c r="LCR162" s="632"/>
      <c r="LCS162" s="632"/>
      <c r="LCT162" s="632"/>
      <c r="LCU162" s="632"/>
      <c r="LCV162" s="632"/>
      <c r="LCW162" s="632"/>
      <c r="LCX162" s="632"/>
      <c r="LCY162" s="632"/>
      <c r="LCZ162" s="632"/>
      <c r="LDA162" s="632"/>
      <c r="LDB162" s="632"/>
      <c r="LDC162" s="632"/>
      <c r="LDD162" s="632"/>
      <c r="LDE162" s="632"/>
      <c r="LDF162" s="632"/>
      <c r="LDG162" s="632"/>
      <c r="LDH162" s="632"/>
      <c r="LDI162" s="632"/>
      <c r="LDJ162" s="632"/>
      <c r="LDK162" s="632"/>
      <c r="LDL162" s="632"/>
      <c r="LDM162" s="632"/>
      <c r="LDN162" s="632"/>
      <c r="LDO162" s="632"/>
      <c r="LDP162" s="632"/>
      <c r="LDQ162" s="632"/>
      <c r="LDR162" s="632"/>
      <c r="LDS162" s="632"/>
      <c r="LDT162" s="632"/>
      <c r="LDU162" s="632"/>
      <c r="LDV162" s="632"/>
      <c r="LDW162" s="632"/>
      <c r="LDX162" s="632"/>
      <c r="LDY162" s="632"/>
      <c r="LDZ162" s="632"/>
      <c r="LEA162" s="632"/>
      <c r="LEB162" s="632"/>
      <c r="LEC162" s="632"/>
      <c r="LED162" s="632"/>
      <c r="LEE162" s="632"/>
      <c r="LEF162" s="632"/>
      <c r="LEG162" s="632"/>
      <c r="LEH162" s="632"/>
      <c r="LEI162" s="632"/>
      <c r="LEJ162" s="632"/>
      <c r="LEK162" s="632"/>
      <c r="LEL162" s="632"/>
      <c r="LEM162" s="632"/>
      <c r="LEN162" s="632"/>
      <c r="LEO162" s="632"/>
      <c r="LEP162" s="632"/>
      <c r="LEQ162" s="632"/>
      <c r="LER162" s="632"/>
      <c r="LES162" s="632"/>
      <c r="LET162" s="632"/>
      <c r="LEU162" s="632"/>
      <c r="LEV162" s="632"/>
      <c r="LEW162" s="632"/>
      <c r="LEX162" s="632"/>
      <c r="LEY162" s="632"/>
      <c r="LEZ162" s="632"/>
      <c r="LFA162" s="632"/>
      <c r="LFB162" s="632"/>
      <c r="LFC162" s="632"/>
      <c r="LFD162" s="632"/>
      <c r="LFE162" s="632"/>
      <c r="LFF162" s="632"/>
      <c r="LFG162" s="632"/>
      <c r="LFH162" s="632"/>
      <c r="LFI162" s="632"/>
      <c r="LFJ162" s="632"/>
      <c r="LFK162" s="632"/>
      <c r="LFL162" s="632"/>
      <c r="LFM162" s="632"/>
      <c r="LFN162" s="632"/>
      <c r="LFO162" s="632"/>
      <c r="LFP162" s="632"/>
      <c r="LFQ162" s="632"/>
      <c r="LFR162" s="632"/>
      <c r="LFS162" s="632"/>
      <c r="LFT162" s="632"/>
      <c r="LFU162" s="632"/>
      <c r="LFV162" s="632"/>
      <c r="LFW162" s="632"/>
      <c r="LFX162" s="632"/>
      <c r="LFY162" s="632"/>
      <c r="LFZ162" s="632"/>
      <c r="LGA162" s="632"/>
      <c r="LGB162" s="632"/>
      <c r="LGC162" s="632"/>
      <c r="LGD162" s="632"/>
      <c r="LGE162" s="632"/>
      <c r="LGF162" s="632"/>
      <c r="LGG162" s="632"/>
      <c r="LGH162" s="632"/>
      <c r="LGI162" s="632"/>
      <c r="LGJ162" s="632"/>
      <c r="LGK162" s="632"/>
      <c r="LGL162" s="632"/>
      <c r="LGM162" s="632"/>
      <c r="LGN162" s="632"/>
      <c r="LGO162" s="632"/>
      <c r="LGP162" s="632"/>
      <c r="LGQ162" s="632"/>
      <c r="LGR162" s="632"/>
      <c r="LGS162" s="632"/>
      <c r="LGT162" s="632"/>
      <c r="LGU162" s="632"/>
      <c r="LGV162" s="632"/>
      <c r="LGW162" s="632"/>
      <c r="LGX162" s="632"/>
      <c r="LGY162" s="632"/>
      <c r="LGZ162" s="632"/>
      <c r="LHA162" s="632"/>
      <c r="LHB162" s="632"/>
      <c r="LHC162" s="632"/>
      <c r="LHD162" s="632"/>
      <c r="LHE162" s="632"/>
      <c r="LHF162" s="632"/>
      <c r="LHG162" s="632"/>
      <c r="LHH162" s="632"/>
      <c r="LHI162" s="632"/>
      <c r="LHJ162" s="632"/>
      <c r="LHK162" s="632"/>
      <c r="LHL162" s="632"/>
      <c r="LHM162" s="632"/>
      <c r="LHN162" s="632"/>
      <c r="LHO162" s="632"/>
      <c r="LHP162" s="632"/>
      <c r="LHQ162" s="632"/>
      <c r="LHR162" s="632"/>
      <c r="LHS162" s="632"/>
      <c r="LHT162" s="632"/>
      <c r="LHU162" s="632"/>
      <c r="LHV162" s="632"/>
      <c r="LHW162" s="632"/>
      <c r="LHX162" s="632"/>
      <c r="LHY162" s="632"/>
      <c r="LHZ162" s="632"/>
      <c r="LIA162" s="632"/>
      <c r="LIB162" s="632"/>
      <c r="LIC162" s="632"/>
      <c r="LID162" s="632"/>
      <c r="LIE162" s="632"/>
      <c r="LIF162" s="632"/>
      <c r="LIG162" s="632"/>
      <c r="LIH162" s="632"/>
      <c r="LII162" s="632"/>
      <c r="LIJ162" s="632"/>
      <c r="LIK162" s="632"/>
      <c r="LIL162" s="632"/>
      <c r="LIM162" s="632"/>
      <c r="LIN162" s="632"/>
      <c r="LIO162" s="632"/>
      <c r="LIP162" s="632"/>
      <c r="LIQ162" s="632"/>
      <c r="LIR162" s="632"/>
      <c r="LIS162" s="632"/>
      <c r="LIT162" s="632"/>
      <c r="LIU162" s="632"/>
      <c r="LIV162" s="632"/>
      <c r="LIW162" s="632"/>
      <c r="LIX162" s="632"/>
      <c r="LIY162" s="632"/>
      <c r="LIZ162" s="632"/>
      <c r="LJA162" s="632"/>
      <c r="LJB162" s="632"/>
      <c r="LJC162" s="632"/>
      <c r="LJD162" s="632"/>
      <c r="LJE162" s="632"/>
      <c r="LJF162" s="632"/>
      <c r="LJG162" s="632"/>
      <c r="LJH162" s="632"/>
      <c r="LJI162" s="632"/>
      <c r="LJJ162" s="632"/>
      <c r="LJK162" s="632"/>
      <c r="LJL162" s="632"/>
      <c r="LJM162" s="632"/>
      <c r="LJN162" s="632"/>
      <c r="LJO162" s="632"/>
      <c r="LJP162" s="632"/>
      <c r="LJQ162" s="632"/>
      <c r="LJR162" s="632"/>
      <c r="LJS162" s="632"/>
      <c r="LJT162" s="632"/>
      <c r="LJU162" s="632"/>
      <c r="LJV162" s="632"/>
      <c r="LJW162" s="632"/>
      <c r="LJX162" s="632"/>
      <c r="LJY162" s="632"/>
      <c r="LJZ162" s="632"/>
      <c r="LKA162" s="632"/>
      <c r="LKB162" s="632"/>
      <c r="LKC162" s="632"/>
      <c r="LKD162" s="632"/>
      <c r="LKE162" s="632"/>
      <c r="LKF162" s="632"/>
      <c r="LKG162" s="632"/>
      <c r="LKH162" s="632"/>
      <c r="LKI162" s="632"/>
      <c r="LKJ162" s="632"/>
      <c r="LKK162" s="632"/>
      <c r="LKL162" s="632"/>
      <c r="LKM162" s="632"/>
      <c r="LKN162" s="632"/>
      <c r="LKO162" s="632"/>
      <c r="LKP162" s="632"/>
      <c r="LKQ162" s="632"/>
      <c r="LKR162" s="632"/>
      <c r="LKS162" s="632"/>
      <c r="LKT162" s="632"/>
      <c r="LKU162" s="632"/>
      <c r="LKV162" s="632"/>
      <c r="LKW162" s="632"/>
      <c r="LKX162" s="632"/>
      <c r="LKY162" s="632"/>
      <c r="LKZ162" s="632"/>
      <c r="LLA162" s="632"/>
      <c r="LLB162" s="632"/>
      <c r="LLC162" s="632"/>
      <c r="LLD162" s="632"/>
      <c r="LLE162" s="632"/>
      <c r="LLF162" s="632"/>
      <c r="LLG162" s="632"/>
      <c r="LLH162" s="632"/>
      <c r="LLI162" s="632"/>
      <c r="LLJ162" s="632"/>
      <c r="LLK162" s="632"/>
      <c r="LLL162" s="632"/>
      <c r="LLM162" s="632"/>
      <c r="LLN162" s="632"/>
      <c r="LLO162" s="632"/>
      <c r="LLP162" s="632"/>
      <c r="LLQ162" s="632"/>
      <c r="LLR162" s="632"/>
      <c r="LLS162" s="632"/>
      <c r="LLT162" s="632"/>
      <c r="LLU162" s="632"/>
      <c r="LLV162" s="632"/>
      <c r="LLW162" s="632"/>
      <c r="LLX162" s="632"/>
      <c r="LLY162" s="632"/>
      <c r="LLZ162" s="632"/>
      <c r="LMA162" s="632"/>
      <c r="LMB162" s="632"/>
      <c r="LMC162" s="632"/>
      <c r="LMD162" s="632"/>
      <c r="LME162" s="632"/>
      <c r="LMF162" s="632"/>
      <c r="LMG162" s="632"/>
      <c r="LMH162" s="632"/>
      <c r="LMI162" s="632"/>
      <c r="LMJ162" s="632"/>
      <c r="LMK162" s="632"/>
      <c r="LML162" s="632"/>
      <c r="LMM162" s="632"/>
      <c r="LMN162" s="632"/>
      <c r="LMO162" s="632"/>
      <c r="LMP162" s="632"/>
      <c r="LMQ162" s="632"/>
      <c r="LMR162" s="632"/>
      <c r="LMS162" s="632"/>
      <c r="LMT162" s="632"/>
      <c r="LMU162" s="632"/>
      <c r="LMV162" s="632"/>
      <c r="LMW162" s="632"/>
      <c r="LMX162" s="632"/>
      <c r="LMY162" s="632"/>
      <c r="LMZ162" s="632"/>
      <c r="LNA162" s="632"/>
      <c r="LNB162" s="632"/>
      <c r="LNC162" s="632"/>
      <c r="LND162" s="632"/>
      <c r="LNE162" s="632"/>
      <c r="LNF162" s="632"/>
      <c r="LNG162" s="632"/>
      <c r="LNH162" s="632"/>
      <c r="LNI162" s="632"/>
      <c r="LNJ162" s="632"/>
      <c r="LNK162" s="632"/>
      <c r="LNL162" s="632"/>
      <c r="LNM162" s="632"/>
      <c r="LNN162" s="632"/>
      <c r="LNO162" s="632"/>
      <c r="LNP162" s="632"/>
      <c r="LNQ162" s="632"/>
      <c r="LNR162" s="632"/>
      <c r="LNS162" s="632"/>
      <c r="LNT162" s="632"/>
      <c r="LNU162" s="632"/>
      <c r="LNV162" s="632"/>
      <c r="LNW162" s="632"/>
      <c r="LNX162" s="632"/>
      <c r="LNY162" s="632"/>
      <c r="LNZ162" s="632"/>
      <c r="LOA162" s="632"/>
      <c r="LOB162" s="632"/>
      <c r="LOC162" s="632"/>
      <c r="LOD162" s="632"/>
      <c r="LOE162" s="632"/>
      <c r="LOF162" s="632"/>
      <c r="LOG162" s="632"/>
      <c r="LOH162" s="632"/>
      <c r="LOI162" s="632"/>
      <c r="LOJ162" s="632"/>
      <c r="LOK162" s="632"/>
      <c r="LOL162" s="632"/>
      <c r="LOM162" s="632"/>
      <c r="LON162" s="632"/>
      <c r="LOO162" s="632"/>
      <c r="LOP162" s="632"/>
      <c r="LOQ162" s="632"/>
      <c r="LOR162" s="632"/>
      <c r="LOS162" s="632"/>
      <c r="LOT162" s="632"/>
      <c r="LOU162" s="632"/>
      <c r="LOV162" s="632"/>
      <c r="LOW162" s="632"/>
      <c r="LOX162" s="632"/>
      <c r="LOY162" s="632"/>
      <c r="LOZ162" s="632"/>
      <c r="LPA162" s="632"/>
      <c r="LPB162" s="632"/>
      <c r="LPC162" s="632"/>
      <c r="LPD162" s="632"/>
      <c r="LPE162" s="632"/>
      <c r="LPF162" s="632"/>
      <c r="LPG162" s="632"/>
      <c r="LPH162" s="632"/>
      <c r="LPI162" s="632"/>
      <c r="LPJ162" s="632"/>
      <c r="LPK162" s="632"/>
      <c r="LPL162" s="632"/>
      <c r="LPM162" s="632"/>
      <c r="LPN162" s="632"/>
      <c r="LPO162" s="632"/>
      <c r="LPP162" s="632"/>
      <c r="LPQ162" s="632"/>
      <c r="LPR162" s="632"/>
      <c r="LPS162" s="632"/>
      <c r="LPT162" s="632"/>
      <c r="LPU162" s="632"/>
      <c r="LPV162" s="632"/>
      <c r="LPW162" s="632"/>
      <c r="LPX162" s="632"/>
      <c r="LPY162" s="632"/>
      <c r="LPZ162" s="632"/>
      <c r="LQA162" s="632"/>
      <c r="LQB162" s="632"/>
      <c r="LQC162" s="632"/>
      <c r="LQD162" s="632"/>
      <c r="LQE162" s="632"/>
      <c r="LQF162" s="632"/>
      <c r="LQG162" s="632"/>
      <c r="LQH162" s="632"/>
      <c r="LQI162" s="632"/>
      <c r="LQJ162" s="632"/>
      <c r="LQK162" s="632"/>
      <c r="LQL162" s="632"/>
      <c r="LQM162" s="632"/>
      <c r="LQN162" s="632"/>
      <c r="LQO162" s="632"/>
      <c r="LQP162" s="632"/>
      <c r="LQQ162" s="632"/>
      <c r="LQR162" s="632"/>
      <c r="LQS162" s="632"/>
      <c r="LQT162" s="632"/>
      <c r="LQU162" s="632"/>
      <c r="LQV162" s="632"/>
      <c r="LQW162" s="632"/>
      <c r="LQX162" s="632"/>
      <c r="LQY162" s="632"/>
      <c r="LQZ162" s="632"/>
      <c r="LRA162" s="632"/>
      <c r="LRB162" s="632"/>
      <c r="LRC162" s="632"/>
      <c r="LRD162" s="632"/>
      <c r="LRE162" s="632"/>
      <c r="LRF162" s="632"/>
      <c r="LRG162" s="632"/>
      <c r="LRH162" s="632"/>
      <c r="LRI162" s="632"/>
      <c r="LRJ162" s="632"/>
      <c r="LRK162" s="632"/>
      <c r="LRL162" s="632"/>
      <c r="LRM162" s="632"/>
      <c r="LRN162" s="632"/>
      <c r="LRO162" s="632"/>
      <c r="LRP162" s="632"/>
      <c r="LRQ162" s="632"/>
      <c r="LRR162" s="632"/>
      <c r="LRS162" s="632"/>
      <c r="LRT162" s="632"/>
      <c r="LRU162" s="632"/>
      <c r="LRV162" s="632"/>
      <c r="LRW162" s="632"/>
      <c r="LRX162" s="632"/>
      <c r="LRY162" s="632"/>
      <c r="LRZ162" s="632"/>
      <c r="LSA162" s="632"/>
      <c r="LSB162" s="632"/>
      <c r="LSC162" s="632"/>
      <c r="LSD162" s="632"/>
      <c r="LSE162" s="632"/>
      <c r="LSF162" s="632"/>
      <c r="LSG162" s="632"/>
      <c r="LSH162" s="632"/>
      <c r="LSI162" s="632"/>
      <c r="LSJ162" s="632"/>
      <c r="LSK162" s="632"/>
      <c r="LSL162" s="632"/>
      <c r="LSM162" s="632"/>
      <c r="LSN162" s="632"/>
      <c r="LSO162" s="632"/>
      <c r="LSP162" s="632"/>
      <c r="LSQ162" s="632"/>
      <c r="LSR162" s="632"/>
      <c r="LSS162" s="632"/>
      <c r="LST162" s="632"/>
      <c r="LSU162" s="632"/>
      <c r="LSV162" s="632"/>
      <c r="LSW162" s="632"/>
      <c r="LSX162" s="632"/>
      <c r="LSY162" s="632"/>
      <c r="LSZ162" s="632"/>
      <c r="LTA162" s="632"/>
      <c r="LTB162" s="632"/>
      <c r="LTC162" s="632"/>
      <c r="LTD162" s="632"/>
      <c r="LTE162" s="632"/>
      <c r="LTF162" s="632"/>
      <c r="LTG162" s="632"/>
      <c r="LTH162" s="632"/>
      <c r="LTI162" s="632"/>
      <c r="LTJ162" s="632"/>
      <c r="LTK162" s="632"/>
      <c r="LTL162" s="632"/>
      <c r="LTM162" s="632"/>
      <c r="LTN162" s="632"/>
      <c r="LTO162" s="632"/>
      <c r="LTP162" s="632"/>
      <c r="LTQ162" s="632"/>
      <c r="LTR162" s="632"/>
      <c r="LTS162" s="632"/>
      <c r="LTT162" s="632"/>
      <c r="LTU162" s="632"/>
      <c r="LTV162" s="632"/>
      <c r="LTW162" s="632"/>
      <c r="LTX162" s="632"/>
      <c r="LTY162" s="632"/>
      <c r="LTZ162" s="632"/>
      <c r="LUA162" s="632"/>
      <c r="LUB162" s="632"/>
      <c r="LUC162" s="632"/>
      <c r="LUD162" s="632"/>
      <c r="LUE162" s="632"/>
      <c r="LUF162" s="632"/>
      <c r="LUG162" s="632"/>
      <c r="LUH162" s="632"/>
      <c r="LUI162" s="632"/>
      <c r="LUJ162" s="632"/>
      <c r="LUK162" s="632"/>
      <c r="LUL162" s="632"/>
      <c r="LUM162" s="632"/>
      <c r="LUN162" s="632"/>
      <c r="LUO162" s="632"/>
      <c r="LUP162" s="632"/>
      <c r="LUQ162" s="632"/>
      <c r="LUR162" s="632"/>
      <c r="LUS162" s="632"/>
      <c r="LUT162" s="632"/>
      <c r="LUU162" s="632"/>
      <c r="LUV162" s="632"/>
      <c r="LUW162" s="632"/>
      <c r="LUX162" s="632"/>
      <c r="LUY162" s="632"/>
      <c r="LUZ162" s="632"/>
      <c r="LVA162" s="632"/>
      <c r="LVB162" s="632"/>
      <c r="LVC162" s="632"/>
      <c r="LVD162" s="632"/>
      <c r="LVE162" s="632"/>
      <c r="LVF162" s="632"/>
      <c r="LVG162" s="632"/>
      <c r="LVH162" s="632"/>
      <c r="LVI162" s="632"/>
      <c r="LVJ162" s="632"/>
      <c r="LVK162" s="632"/>
      <c r="LVL162" s="632"/>
      <c r="LVM162" s="632"/>
      <c r="LVN162" s="632"/>
      <c r="LVO162" s="632"/>
      <c r="LVP162" s="632"/>
      <c r="LVQ162" s="632"/>
      <c r="LVR162" s="632"/>
      <c r="LVS162" s="632"/>
      <c r="LVT162" s="632"/>
      <c r="LVU162" s="632"/>
      <c r="LVV162" s="632"/>
      <c r="LVW162" s="632"/>
      <c r="LVX162" s="632"/>
      <c r="LVY162" s="632"/>
      <c r="LVZ162" s="632"/>
      <c r="LWA162" s="632"/>
      <c r="LWB162" s="632"/>
      <c r="LWC162" s="632"/>
      <c r="LWD162" s="632"/>
      <c r="LWE162" s="632"/>
      <c r="LWF162" s="632"/>
      <c r="LWG162" s="632"/>
      <c r="LWH162" s="632"/>
      <c r="LWI162" s="632"/>
      <c r="LWJ162" s="632"/>
      <c r="LWK162" s="632"/>
      <c r="LWL162" s="632"/>
      <c r="LWM162" s="632"/>
      <c r="LWN162" s="632"/>
      <c r="LWO162" s="632"/>
      <c r="LWP162" s="632"/>
      <c r="LWQ162" s="632"/>
      <c r="LWR162" s="632"/>
      <c r="LWS162" s="632"/>
      <c r="LWT162" s="632"/>
      <c r="LWU162" s="632"/>
      <c r="LWV162" s="632"/>
      <c r="LWW162" s="632"/>
      <c r="LWX162" s="632"/>
      <c r="LWY162" s="632"/>
      <c r="LWZ162" s="632"/>
      <c r="LXA162" s="632"/>
      <c r="LXB162" s="632"/>
      <c r="LXC162" s="632"/>
      <c r="LXD162" s="632"/>
      <c r="LXE162" s="632"/>
      <c r="LXF162" s="632"/>
      <c r="LXG162" s="632"/>
      <c r="LXH162" s="632"/>
      <c r="LXI162" s="632"/>
      <c r="LXJ162" s="632"/>
      <c r="LXK162" s="632"/>
      <c r="LXL162" s="632"/>
      <c r="LXM162" s="632"/>
      <c r="LXN162" s="632"/>
      <c r="LXO162" s="632"/>
      <c r="LXP162" s="632"/>
      <c r="LXQ162" s="632"/>
      <c r="LXR162" s="632"/>
      <c r="LXS162" s="632"/>
      <c r="LXT162" s="632"/>
      <c r="LXU162" s="632"/>
      <c r="LXV162" s="632"/>
      <c r="LXW162" s="632"/>
      <c r="LXX162" s="632"/>
      <c r="LXY162" s="632"/>
      <c r="LXZ162" s="632"/>
      <c r="LYA162" s="632"/>
      <c r="LYB162" s="632"/>
      <c r="LYC162" s="632"/>
      <c r="LYD162" s="632"/>
      <c r="LYE162" s="632"/>
      <c r="LYF162" s="632"/>
      <c r="LYG162" s="632"/>
      <c r="LYH162" s="632"/>
      <c r="LYI162" s="632"/>
      <c r="LYJ162" s="632"/>
      <c r="LYK162" s="632"/>
      <c r="LYL162" s="632"/>
      <c r="LYM162" s="632"/>
      <c r="LYN162" s="632"/>
      <c r="LYO162" s="632"/>
      <c r="LYP162" s="632"/>
      <c r="LYQ162" s="632"/>
      <c r="LYR162" s="632"/>
      <c r="LYS162" s="632"/>
      <c r="LYT162" s="632"/>
      <c r="LYU162" s="632"/>
      <c r="LYV162" s="632"/>
      <c r="LYW162" s="632"/>
      <c r="LYX162" s="632"/>
      <c r="LYY162" s="632"/>
      <c r="LYZ162" s="632"/>
      <c r="LZA162" s="632"/>
      <c r="LZB162" s="632"/>
      <c r="LZC162" s="632"/>
      <c r="LZD162" s="632"/>
      <c r="LZE162" s="632"/>
      <c r="LZF162" s="632"/>
      <c r="LZG162" s="632"/>
      <c r="LZH162" s="632"/>
      <c r="LZI162" s="632"/>
      <c r="LZJ162" s="632"/>
      <c r="LZK162" s="632"/>
      <c r="LZL162" s="632"/>
      <c r="LZM162" s="632"/>
      <c r="LZN162" s="632"/>
      <c r="LZO162" s="632"/>
      <c r="LZP162" s="632"/>
      <c r="LZQ162" s="632"/>
      <c r="LZR162" s="632"/>
      <c r="LZS162" s="632"/>
      <c r="LZT162" s="632"/>
      <c r="LZU162" s="632"/>
      <c r="LZV162" s="632"/>
      <c r="LZW162" s="632"/>
      <c r="LZX162" s="632"/>
      <c r="LZY162" s="632"/>
      <c r="LZZ162" s="632"/>
      <c r="MAA162" s="632"/>
      <c r="MAB162" s="632"/>
      <c r="MAC162" s="632"/>
      <c r="MAD162" s="632"/>
      <c r="MAE162" s="632"/>
      <c r="MAF162" s="632"/>
      <c r="MAG162" s="632"/>
      <c r="MAH162" s="632"/>
      <c r="MAI162" s="632"/>
      <c r="MAJ162" s="632"/>
      <c r="MAK162" s="632"/>
      <c r="MAL162" s="632"/>
      <c r="MAM162" s="632"/>
      <c r="MAN162" s="632"/>
      <c r="MAO162" s="632"/>
      <c r="MAP162" s="632"/>
      <c r="MAQ162" s="632"/>
      <c r="MAR162" s="632"/>
      <c r="MAS162" s="632"/>
      <c r="MAT162" s="632"/>
      <c r="MAU162" s="632"/>
      <c r="MAV162" s="632"/>
      <c r="MAW162" s="632"/>
      <c r="MAX162" s="632"/>
      <c r="MAY162" s="632"/>
      <c r="MAZ162" s="632"/>
      <c r="MBA162" s="632"/>
      <c r="MBB162" s="632"/>
      <c r="MBC162" s="632"/>
      <c r="MBD162" s="632"/>
      <c r="MBE162" s="632"/>
      <c r="MBF162" s="632"/>
      <c r="MBG162" s="632"/>
      <c r="MBH162" s="632"/>
      <c r="MBI162" s="632"/>
      <c r="MBJ162" s="632"/>
      <c r="MBK162" s="632"/>
      <c r="MBL162" s="632"/>
      <c r="MBM162" s="632"/>
      <c r="MBN162" s="632"/>
      <c r="MBO162" s="632"/>
      <c r="MBP162" s="632"/>
      <c r="MBQ162" s="632"/>
      <c r="MBR162" s="632"/>
      <c r="MBS162" s="632"/>
      <c r="MBT162" s="632"/>
      <c r="MBU162" s="632"/>
      <c r="MBV162" s="632"/>
      <c r="MBW162" s="632"/>
      <c r="MBX162" s="632"/>
      <c r="MBY162" s="632"/>
      <c r="MBZ162" s="632"/>
      <c r="MCA162" s="632"/>
      <c r="MCB162" s="632"/>
      <c r="MCC162" s="632"/>
      <c r="MCD162" s="632"/>
      <c r="MCE162" s="632"/>
      <c r="MCF162" s="632"/>
      <c r="MCG162" s="632"/>
      <c r="MCH162" s="632"/>
      <c r="MCI162" s="632"/>
      <c r="MCJ162" s="632"/>
      <c r="MCK162" s="632"/>
      <c r="MCL162" s="632"/>
      <c r="MCM162" s="632"/>
      <c r="MCN162" s="632"/>
      <c r="MCO162" s="632"/>
      <c r="MCP162" s="632"/>
      <c r="MCQ162" s="632"/>
      <c r="MCR162" s="632"/>
      <c r="MCS162" s="632"/>
      <c r="MCT162" s="632"/>
      <c r="MCU162" s="632"/>
      <c r="MCV162" s="632"/>
      <c r="MCW162" s="632"/>
      <c r="MCX162" s="632"/>
      <c r="MCY162" s="632"/>
      <c r="MCZ162" s="632"/>
      <c r="MDA162" s="632"/>
      <c r="MDB162" s="632"/>
      <c r="MDC162" s="632"/>
      <c r="MDD162" s="632"/>
      <c r="MDE162" s="632"/>
      <c r="MDF162" s="632"/>
      <c r="MDG162" s="632"/>
      <c r="MDH162" s="632"/>
      <c r="MDI162" s="632"/>
      <c r="MDJ162" s="632"/>
      <c r="MDK162" s="632"/>
      <c r="MDL162" s="632"/>
      <c r="MDM162" s="632"/>
      <c r="MDN162" s="632"/>
      <c r="MDO162" s="632"/>
      <c r="MDP162" s="632"/>
      <c r="MDQ162" s="632"/>
      <c r="MDR162" s="632"/>
      <c r="MDS162" s="632"/>
      <c r="MDT162" s="632"/>
      <c r="MDU162" s="632"/>
      <c r="MDV162" s="632"/>
      <c r="MDW162" s="632"/>
      <c r="MDX162" s="632"/>
      <c r="MDY162" s="632"/>
      <c r="MDZ162" s="632"/>
      <c r="MEA162" s="632"/>
      <c r="MEB162" s="632"/>
      <c r="MEC162" s="632"/>
      <c r="MED162" s="632"/>
      <c r="MEE162" s="632"/>
      <c r="MEF162" s="632"/>
      <c r="MEG162" s="632"/>
      <c r="MEH162" s="632"/>
      <c r="MEI162" s="632"/>
      <c r="MEJ162" s="632"/>
      <c r="MEK162" s="632"/>
      <c r="MEL162" s="632"/>
      <c r="MEM162" s="632"/>
      <c r="MEN162" s="632"/>
      <c r="MEO162" s="632"/>
      <c r="MEP162" s="632"/>
      <c r="MEQ162" s="632"/>
      <c r="MER162" s="632"/>
      <c r="MES162" s="632"/>
      <c r="MET162" s="632"/>
      <c r="MEU162" s="632"/>
      <c r="MEV162" s="632"/>
      <c r="MEW162" s="632"/>
      <c r="MEX162" s="632"/>
      <c r="MEY162" s="632"/>
      <c r="MEZ162" s="632"/>
      <c r="MFA162" s="632"/>
      <c r="MFB162" s="632"/>
      <c r="MFC162" s="632"/>
      <c r="MFD162" s="632"/>
      <c r="MFE162" s="632"/>
      <c r="MFF162" s="632"/>
      <c r="MFG162" s="632"/>
      <c r="MFH162" s="632"/>
      <c r="MFI162" s="632"/>
      <c r="MFJ162" s="632"/>
      <c r="MFK162" s="632"/>
      <c r="MFL162" s="632"/>
      <c r="MFM162" s="632"/>
      <c r="MFN162" s="632"/>
      <c r="MFO162" s="632"/>
      <c r="MFP162" s="632"/>
      <c r="MFQ162" s="632"/>
      <c r="MFR162" s="632"/>
      <c r="MFS162" s="632"/>
      <c r="MFT162" s="632"/>
      <c r="MFU162" s="632"/>
      <c r="MFV162" s="632"/>
      <c r="MFW162" s="632"/>
      <c r="MFX162" s="632"/>
      <c r="MFY162" s="632"/>
      <c r="MFZ162" s="632"/>
      <c r="MGA162" s="632"/>
      <c r="MGB162" s="632"/>
      <c r="MGC162" s="632"/>
      <c r="MGD162" s="632"/>
      <c r="MGE162" s="632"/>
      <c r="MGF162" s="632"/>
      <c r="MGG162" s="632"/>
      <c r="MGH162" s="632"/>
      <c r="MGI162" s="632"/>
      <c r="MGJ162" s="632"/>
      <c r="MGK162" s="632"/>
      <c r="MGL162" s="632"/>
      <c r="MGM162" s="632"/>
      <c r="MGN162" s="632"/>
      <c r="MGO162" s="632"/>
      <c r="MGP162" s="632"/>
      <c r="MGQ162" s="632"/>
      <c r="MGR162" s="632"/>
      <c r="MGS162" s="632"/>
      <c r="MGT162" s="632"/>
      <c r="MGU162" s="632"/>
      <c r="MGV162" s="632"/>
      <c r="MGW162" s="632"/>
      <c r="MGX162" s="632"/>
      <c r="MGY162" s="632"/>
      <c r="MGZ162" s="632"/>
      <c r="MHA162" s="632"/>
      <c r="MHB162" s="632"/>
      <c r="MHC162" s="632"/>
      <c r="MHD162" s="632"/>
      <c r="MHE162" s="632"/>
      <c r="MHF162" s="632"/>
      <c r="MHG162" s="632"/>
      <c r="MHH162" s="632"/>
      <c r="MHI162" s="632"/>
      <c r="MHJ162" s="632"/>
      <c r="MHK162" s="632"/>
      <c r="MHL162" s="632"/>
      <c r="MHM162" s="632"/>
      <c r="MHN162" s="632"/>
      <c r="MHO162" s="632"/>
      <c r="MHP162" s="632"/>
      <c r="MHQ162" s="632"/>
      <c r="MHR162" s="632"/>
      <c r="MHS162" s="632"/>
      <c r="MHT162" s="632"/>
      <c r="MHU162" s="632"/>
      <c r="MHV162" s="632"/>
      <c r="MHW162" s="632"/>
      <c r="MHX162" s="632"/>
      <c r="MHY162" s="632"/>
      <c r="MHZ162" s="632"/>
      <c r="MIA162" s="632"/>
      <c r="MIB162" s="632"/>
      <c r="MIC162" s="632"/>
      <c r="MID162" s="632"/>
      <c r="MIE162" s="632"/>
      <c r="MIF162" s="632"/>
      <c r="MIG162" s="632"/>
      <c r="MIH162" s="632"/>
      <c r="MII162" s="632"/>
      <c r="MIJ162" s="632"/>
      <c r="MIK162" s="632"/>
      <c r="MIL162" s="632"/>
      <c r="MIM162" s="632"/>
      <c r="MIN162" s="632"/>
      <c r="MIO162" s="632"/>
      <c r="MIP162" s="632"/>
      <c r="MIQ162" s="632"/>
      <c r="MIR162" s="632"/>
      <c r="MIS162" s="632"/>
      <c r="MIT162" s="632"/>
      <c r="MIU162" s="632"/>
      <c r="MIV162" s="632"/>
      <c r="MIW162" s="632"/>
      <c r="MIX162" s="632"/>
      <c r="MIY162" s="632"/>
      <c r="MIZ162" s="632"/>
      <c r="MJA162" s="632"/>
      <c r="MJB162" s="632"/>
      <c r="MJC162" s="632"/>
      <c r="MJD162" s="632"/>
      <c r="MJE162" s="632"/>
      <c r="MJF162" s="632"/>
      <c r="MJG162" s="632"/>
      <c r="MJH162" s="632"/>
      <c r="MJI162" s="632"/>
      <c r="MJJ162" s="632"/>
      <c r="MJK162" s="632"/>
      <c r="MJL162" s="632"/>
      <c r="MJM162" s="632"/>
      <c r="MJN162" s="632"/>
      <c r="MJO162" s="632"/>
      <c r="MJP162" s="632"/>
      <c r="MJQ162" s="632"/>
      <c r="MJR162" s="632"/>
      <c r="MJS162" s="632"/>
      <c r="MJT162" s="632"/>
      <c r="MJU162" s="632"/>
      <c r="MJV162" s="632"/>
      <c r="MJW162" s="632"/>
      <c r="MJX162" s="632"/>
      <c r="MJY162" s="632"/>
      <c r="MJZ162" s="632"/>
      <c r="MKA162" s="632"/>
      <c r="MKB162" s="632"/>
      <c r="MKC162" s="632"/>
      <c r="MKD162" s="632"/>
      <c r="MKE162" s="632"/>
      <c r="MKF162" s="632"/>
      <c r="MKG162" s="632"/>
      <c r="MKH162" s="632"/>
      <c r="MKI162" s="632"/>
      <c r="MKJ162" s="632"/>
      <c r="MKK162" s="632"/>
      <c r="MKL162" s="632"/>
      <c r="MKM162" s="632"/>
      <c r="MKN162" s="632"/>
      <c r="MKO162" s="632"/>
      <c r="MKP162" s="632"/>
      <c r="MKQ162" s="632"/>
      <c r="MKR162" s="632"/>
      <c r="MKS162" s="632"/>
      <c r="MKT162" s="632"/>
      <c r="MKU162" s="632"/>
      <c r="MKV162" s="632"/>
      <c r="MKW162" s="632"/>
      <c r="MKX162" s="632"/>
      <c r="MKY162" s="632"/>
      <c r="MKZ162" s="632"/>
      <c r="MLA162" s="632"/>
      <c r="MLB162" s="632"/>
      <c r="MLC162" s="632"/>
      <c r="MLD162" s="632"/>
      <c r="MLE162" s="632"/>
      <c r="MLF162" s="632"/>
      <c r="MLG162" s="632"/>
      <c r="MLH162" s="632"/>
      <c r="MLI162" s="632"/>
      <c r="MLJ162" s="632"/>
      <c r="MLK162" s="632"/>
      <c r="MLL162" s="632"/>
      <c r="MLM162" s="632"/>
      <c r="MLN162" s="632"/>
      <c r="MLO162" s="632"/>
      <c r="MLP162" s="632"/>
      <c r="MLQ162" s="632"/>
      <c r="MLR162" s="632"/>
      <c r="MLS162" s="632"/>
      <c r="MLT162" s="632"/>
      <c r="MLU162" s="632"/>
      <c r="MLV162" s="632"/>
      <c r="MLW162" s="632"/>
      <c r="MLX162" s="632"/>
      <c r="MLY162" s="632"/>
      <c r="MLZ162" s="632"/>
      <c r="MMA162" s="632"/>
      <c r="MMB162" s="632"/>
      <c r="MMC162" s="632"/>
      <c r="MMD162" s="632"/>
      <c r="MME162" s="632"/>
      <c r="MMF162" s="632"/>
      <c r="MMG162" s="632"/>
      <c r="MMH162" s="632"/>
      <c r="MMI162" s="632"/>
      <c r="MMJ162" s="632"/>
      <c r="MMK162" s="632"/>
      <c r="MML162" s="632"/>
      <c r="MMM162" s="632"/>
      <c r="MMN162" s="632"/>
      <c r="MMO162" s="632"/>
      <c r="MMP162" s="632"/>
      <c r="MMQ162" s="632"/>
      <c r="MMR162" s="632"/>
      <c r="MMS162" s="632"/>
      <c r="MMT162" s="632"/>
      <c r="MMU162" s="632"/>
      <c r="MMV162" s="632"/>
      <c r="MMW162" s="632"/>
      <c r="MMX162" s="632"/>
      <c r="MMY162" s="632"/>
      <c r="MMZ162" s="632"/>
      <c r="MNA162" s="632"/>
      <c r="MNB162" s="632"/>
      <c r="MNC162" s="632"/>
      <c r="MND162" s="632"/>
      <c r="MNE162" s="632"/>
      <c r="MNF162" s="632"/>
      <c r="MNG162" s="632"/>
      <c r="MNH162" s="632"/>
      <c r="MNI162" s="632"/>
      <c r="MNJ162" s="632"/>
      <c r="MNK162" s="632"/>
      <c r="MNL162" s="632"/>
      <c r="MNM162" s="632"/>
      <c r="MNN162" s="632"/>
      <c r="MNO162" s="632"/>
      <c r="MNP162" s="632"/>
      <c r="MNQ162" s="632"/>
      <c r="MNR162" s="632"/>
      <c r="MNS162" s="632"/>
      <c r="MNT162" s="632"/>
      <c r="MNU162" s="632"/>
      <c r="MNV162" s="632"/>
      <c r="MNW162" s="632"/>
      <c r="MNX162" s="632"/>
      <c r="MNY162" s="632"/>
      <c r="MNZ162" s="632"/>
      <c r="MOA162" s="632"/>
      <c r="MOB162" s="632"/>
      <c r="MOC162" s="632"/>
      <c r="MOD162" s="632"/>
      <c r="MOE162" s="632"/>
      <c r="MOF162" s="632"/>
      <c r="MOG162" s="632"/>
      <c r="MOH162" s="632"/>
      <c r="MOI162" s="632"/>
      <c r="MOJ162" s="632"/>
      <c r="MOK162" s="632"/>
      <c r="MOL162" s="632"/>
      <c r="MOM162" s="632"/>
      <c r="MON162" s="632"/>
      <c r="MOO162" s="632"/>
      <c r="MOP162" s="632"/>
      <c r="MOQ162" s="632"/>
      <c r="MOR162" s="632"/>
      <c r="MOS162" s="632"/>
      <c r="MOT162" s="632"/>
      <c r="MOU162" s="632"/>
      <c r="MOV162" s="632"/>
      <c r="MOW162" s="632"/>
      <c r="MOX162" s="632"/>
      <c r="MOY162" s="632"/>
      <c r="MOZ162" s="632"/>
      <c r="MPA162" s="632"/>
      <c r="MPB162" s="632"/>
      <c r="MPC162" s="632"/>
      <c r="MPD162" s="632"/>
      <c r="MPE162" s="632"/>
      <c r="MPF162" s="632"/>
      <c r="MPG162" s="632"/>
      <c r="MPH162" s="632"/>
      <c r="MPI162" s="632"/>
      <c r="MPJ162" s="632"/>
      <c r="MPK162" s="632"/>
      <c r="MPL162" s="632"/>
      <c r="MPM162" s="632"/>
      <c r="MPN162" s="632"/>
      <c r="MPO162" s="632"/>
      <c r="MPP162" s="632"/>
      <c r="MPQ162" s="632"/>
      <c r="MPR162" s="632"/>
      <c r="MPS162" s="632"/>
      <c r="MPT162" s="632"/>
      <c r="MPU162" s="632"/>
      <c r="MPV162" s="632"/>
      <c r="MPW162" s="632"/>
      <c r="MPX162" s="632"/>
      <c r="MPY162" s="632"/>
      <c r="MPZ162" s="632"/>
      <c r="MQA162" s="632"/>
      <c r="MQB162" s="632"/>
      <c r="MQC162" s="632"/>
      <c r="MQD162" s="632"/>
      <c r="MQE162" s="632"/>
      <c r="MQF162" s="632"/>
      <c r="MQG162" s="632"/>
      <c r="MQH162" s="632"/>
      <c r="MQI162" s="632"/>
      <c r="MQJ162" s="632"/>
      <c r="MQK162" s="632"/>
      <c r="MQL162" s="632"/>
      <c r="MQM162" s="632"/>
      <c r="MQN162" s="632"/>
      <c r="MQO162" s="632"/>
      <c r="MQP162" s="632"/>
      <c r="MQQ162" s="632"/>
      <c r="MQR162" s="632"/>
      <c r="MQS162" s="632"/>
      <c r="MQT162" s="632"/>
      <c r="MQU162" s="632"/>
      <c r="MQV162" s="632"/>
      <c r="MQW162" s="632"/>
      <c r="MQX162" s="632"/>
      <c r="MQY162" s="632"/>
      <c r="MQZ162" s="632"/>
      <c r="MRA162" s="632"/>
      <c r="MRB162" s="632"/>
      <c r="MRC162" s="632"/>
      <c r="MRD162" s="632"/>
      <c r="MRE162" s="632"/>
      <c r="MRF162" s="632"/>
      <c r="MRG162" s="632"/>
      <c r="MRH162" s="632"/>
      <c r="MRI162" s="632"/>
      <c r="MRJ162" s="632"/>
      <c r="MRK162" s="632"/>
      <c r="MRL162" s="632"/>
      <c r="MRM162" s="632"/>
      <c r="MRN162" s="632"/>
      <c r="MRO162" s="632"/>
      <c r="MRP162" s="632"/>
      <c r="MRQ162" s="632"/>
      <c r="MRR162" s="632"/>
      <c r="MRS162" s="632"/>
      <c r="MRT162" s="632"/>
      <c r="MRU162" s="632"/>
      <c r="MRV162" s="632"/>
      <c r="MRW162" s="632"/>
      <c r="MRX162" s="632"/>
      <c r="MRY162" s="632"/>
      <c r="MRZ162" s="632"/>
      <c r="MSA162" s="632"/>
      <c r="MSB162" s="632"/>
      <c r="MSC162" s="632"/>
      <c r="MSD162" s="632"/>
      <c r="MSE162" s="632"/>
      <c r="MSF162" s="632"/>
      <c r="MSG162" s="632"/>
      <c r="MSH162" s="632"/>
      <c r="MSI162" s="632"/>
      <c r="MSJ162" s="632"/>
      <c r="MSK162" s="632"/>
      <c r="MSL162" s="632"/>
      <c r="MSM162" s="632"/>
      <c r="MSN162" s="632"/>
      <c r="MSO162" s="632"/>
      <c r="MSP162" s="632"/>
      <c r="MSQ162" s="632"/>
      <c r="MSR162" s="632"/>
      <c r="MSS162" s="632"/>
      <c r="MST162" s="632"/>
      <c r="MSU162" s="632"/>
      <c r="MSV162" s="632"/>
      <c r="MSW162" s="632"/>
      <c r="MSX162" s="632"/>
      <c r="MSY162" s="632"/>
      <c r="MSZ162" s="632"/>
      <c r="MTA162" s="632"/>
      <c r="MTB162" s="632"/>
      <c r="MTC162" s="632"/>
      <c r="MTD162" s="632"/>
      <c r="MTE162" s="632"/>
      <c r="MTF162" s="632"/>
      <c r="MTG162" s="632"/>
      <c r="MTH162" s="632"/>
      <c r="MTI162" s="632"/>
      <c r="MTJ162" s="632"/>
      <c r="MTK162" s="632"/>
      <c r="MTL162" s="632"/>
      <c r="MTM162" s="632"/>
      <c r="MTN162" s="632"/>
      <c r="MTO162" s="632"/>
      <c r="MTP162" s="632"/>
      <c r="MTQ162" s="632"/>
      <c r="MTR162" s="632"/>
      <c r="MTS162" s="632"/>
      <c r="MTT162" s="632"/>
      <c r="MTU162" s="632"/>
      <c r="MTV162" s="632"/>
      <c r="MTW162" s="632"/>
      <c r="MTX162" s="632"/>
      <c r="MTY162" s="632"/>
      <c r="MTZ162" s="632"/>
      <c r="MUA162" s="632"/>
      <c r="MUB162" s="632"/>
      <c r="MUC162" s="632"/>
      <c r="MUD162" s="632"/>
      <c r="MUE162" s="632"/>
      <c r="MUF162" s="632"/>
      <c r="MUG162" s="632"/>
      <c r="MUH162" s="632"/>
      <c r="MUI162" s="632"/>
      <c r="MUJ162" s="632"/>
      <c r="MUK162" s="632"/>
      <c r="MUL162" s="632"/>
      <c r="MUM162" s="632"/>
      <c r="MUN162" s="632"/>
      <c r="MUO162" s="632"/>
      <c r="MUP162" s="632"/>
      <c r="MUQ162" s="632"/>
      <c r="MUR162" s="632"/>
      <c r="MUS162" s="632"/>
      <c r="MUT162" s="632"/>
      <c r="MUU162" s="632"/>
      <c r="MUV162" s="632"/>
      <c r="MUW162" s="632"/>
      <c r="MUX162" s="632"/>
      <c r="MUY162" s="632"/>
      <c r="MUZ162" s="632"/>
      <c r="MVA162" s="632"/>
      <c r="MVB162" s="632"/>
      <c r="MVC162" s="632"/>
      <c r="MVD162" s="632"/>
      <c r="MVE162" s="632"/>
      <c r="MVF162" s="632"/>
      <c r="MVG162" s="632"/>
      <c r="MVH162" s="632"/>
      <c r="MVI162" s="632"/>
      <c r="MVJ162" s="632"/>
      <c r="MVK162" s="632"/>
      <c r="MVL162" s="632"/>
      <c r="MVM162" s="632"/>
      <c r="MVN162" s="632"/>
      <c r="MVO162" s="632"/>
      <c r="MVP162" s="632"/>
      <c r="MVQ162" s="632"/>
      <c r="MVR162" s="632"/>
      <c r="MVS162" s="632"/>
      <c r="MVT162" s="632"/>
      <c r="MVU162" s="632"/>
      <c r="MVV162" s="632"/>
      <c r="MVW162" s="632"/>
      <c r="MVX162" s="632"/>
      <c r="MVY162" s="632"/>
      <c r="MVZ162" s="632"/>
      <c r="MWA162" s="632"/>
      <c r="MWB162" s="632"/>
      <c r="MWC162" s="632"/>
      <c r="MWD162" s="632"/>
      <c r="MWE162" s="632"/>
      <c r="MWF162" s="632"/>
      <c r="MWG162" s="632"/>
      <c r="MWH162" s="632"/>
      <c r="MWI162" s="632"/>
      <c r="MWJ162" s="632"/>
      <c r="MWK162" s="632"/>
      <c r="MWL162" s="632"/>
      <c r="MWM162" s="632"/>
      <c r="MWN162" s="632"/>
      <c r="MWO162" s="632"/>
      <c r="MWP162" s="632"/>
      <c r="MWQ162" s="632"/>
      <c r="MWR162" s="632"/>
      <c r="MWS162" s="632"/>
      <c r="MWT162" s="632"/>
      <c r="MWU162" s="632"/>
      <c r="MWV162" s="632"/>
      <c r="MWW162" s="632"/>
      <c r="MWX162" s="632"/>
      <c r="MWY162" s="632"/>
      <c r="MWZ162" s="632"/>
      <c r="MXA162" s="632"/>
      <c r="MXB162" s="632"/>
      <c r="MXC162" s="632"/>
      <c r="MXD162" s="632"/>
      <c r="MXE162" s="632"/>
      <c r="MXF162" s="632"/>
      <c r="MXG162" s="632"/>
      <c r="MXH162" s="632"/>
      <c r="MXI162" s="632"/>
      <c r="MXJ162" s="632"/>
      <c r="MXK162" s="632"/>
      <c r="MXL162" s="632"/>
      <c r="MXM162" s="632"/>
      <c r="MXN162" s="632"/>
      <c r="MXO162" s="632"/>
      <c r="MXP162" s="632"/>
      <c r="MXQ162" s="632"/>
      <c r="MXR162" s="632"/>
      <c r="MXS162" s="632"/>
      <c r="MXT162" s="632"/>
      <c r="MXU162" s="632"/>
      <c r="MXV162" s="632"/>
      <c r="MXW162" s="632"/>
      <c r="MXX162" s="632"/>
      <c r="MXY162" s="632"/>
      <c r="MXZ162" s="632"/>
      <c r="MYA162" s="632"/>
      <c r="MYB162" s="632"/>
      <c r="MYC162" s="632"/>
      <c r="MYD162" s="632"/>
      <c r="MYE162" s="632"/>
      <c r="MYF162" s="632"/>
      <c r="MYG162" s="632"/>
      <c r="MYH162" s="632"/>
      <c r="MYI162" s="632"/>
      <c r="MYJ162" s="632"/>
      <c r="MYK162" s="632"/>
      <c r="MYL162" s="632"/>
      <c r="MYM162" s="632"/>
      <c r="MYN162" s="632"/>
      <c r="MYO162" s="632"/>
      <c r="MYP162" s="632"/>
      <c r="MYQ162" s="632"/>
      <c r="MYR162" s="632"/>
      <c r="MYS162" s="632"/>
      <c r="MYT162" s="632"/>
      <c r="MYU162" s="632"/>
      <c r="MYV162" s="632"/>
      <c r="MYW162" s="632"/>
      <c r="MYX162" s="632"/>
      <c r="MYY162" s="632"/>
      <c r="MYZ162" s="632"/>
      <c r="MZA162" s="632"/>
      <c r="MZB162" s="632"/>
      <c r="MZC162" s="632"/>
      <c r="MZD162" s="632"/>
      <c r="MZE162" s="632"/>
      <c r="MZF162" s="632"/>
      <c r="MZG162" s="632"/>
      <c r="MZH162" s="632"/>
      <c r="MZI162" s="632"/>
      <c r="MZJ162" s="632"/>
      <c r="MZK162" s="632"/>
      <c r="MZL162" s="632"/>
      <c r="MZM162" s="632"/>
      <c r="MZN162" s="632"/>
      <c r="MZO162" s="632"/>
      <c r="MZP162" s="632"/>
      <c r="MZQ162" s="632"/>
      <c r="MZR162" s="632"/>
      <c r="MZS162" s="632"/>
      <c r="MZT162" s="632"/>
      <c r="MZU162" s="632"/>
      <c r="MZV162" s="632"/>
      <c r="MZW162" s="632"/>
      <c r="MZX162" s="632"/>
      <c r="MZY162" s="632"/>
      <c r="MZZ162" s="632"/>
      <c r="NAA162" s="632"/>
      <c r="NAB162" s="632"/>
      <c r="NAC162" s="632"/>
      <c r="NAD162" s="632"/>
      <c r="NAE162" s="632"/>
      <c r="NAF162" s="632"/>
      <c r="NAG162" s="632"/>
      <c r="NAH162" s="632"/>
      <c r="NAI162" s="632"/>
      <c r="NAJ162" s="632"/>
      <c r="NAK162" s="632"/>
      <c r="NAL162" s="632"/>
      <c r="NAM162" s="632"/>
      <c r="NAN162" s="632"/>
      <c r="NAO162" s="632"/>
      <c r="NAP162" s="632"/>
      <c r="NAQ162" s="632"/>
      <c r="NAR162" s="632"/>
      <c r="NAS162" s="632"/>
      <c r="NAT162" s="632"/>
      <c r="NAU162" s="632"/>
      <c r="NAV162" s="632"/>
      <c r="NAW162" s="632"/>
      <c r="NAX162" s="632"/>
      <c r="NAY162" s="632"/>
      <c r="NAZ162" s="632"/>
      <c r="NBA162" s="632"/>
      <c r="NBB162" s="632"/>
      <c r="NBC162" s="632"/>
      <c r="NBD162" s="632"/>
      <c r="NBE162" s="632"/>
      <c r="NBF162" s="632"/>
      <c r="NBG162" s="632"/>
      <c r="NBH162" s="632"/>
      <c r="NBI162" s="632"/>
      <c r="NBJ162" s="632"/>
      <c r="NBK162" s="632"/>
      <c r="NBL162" s="632"/>
      <c r="NBM162" s="632"/>
      <c r="NBN162" s="632"/>
      <c r="NBO162" s="632"/>
      <c r="NBP162" s="632"/>
      <c r="NBQ162" s="632"/>
      <c r="NBR162" s="632"/>
      <c r="NBS162" s="632"/>
      <c r="NBT162" s="632"/>
      <c r="NBU162" s="632"/>
      <c r="NBV162" s="632"/>
      <c r="NBW162" s="632"/>
      <c r="NBX162" s="632"/>
      <c r="NBY162" s="632"/>
      <c r="NBZ162" s="632"/>
      <c r="NCA162" s="632"/>
      <c r="NCB162" s="632"/>
      <c r="NCC162" s="632"/>
      <c r="NCD162" s="632"/>
      <c r="NCE162" s="632"/>
      <c r="NCF162" s="632"/>
      <c r="NCG162" s="632"/>
      <c r="NCH162" s="632"/>
      <c r="NCI162" s="632"/>
      <c r="NCJ162" s="632"/>
      <c r="NCK162" s="632"/>
      <c r="NCL162" s="632"/>
      <c r="NCM162" s="632"/>
      <c r="NCN162" s="632"/>
      <c r="NCO162" s="632"/>
      <c r="NCP162" s="632"/>
      <c r="NCQ162" s="632"/>
      <c r="NCR162" s="632"/>
      <c r="NCS162" s="632"/>
      <c r="NCT162" s="632"/>
      <c r="NCU162" s="632"/>
      <c r="NCV162" s="632"/>
      <c r="NCW162" s="632"/>
      <c r="NCX162" s="632"/>
      <c r="NCY162" s="632"/>
      <c r="NCZ162" s="632"/>
      <c r="NDA162" s="632"/>
      <c r="NDB162" s="632"/>
      <c r="NDC162" s="632"/>
      <c r="NDD162" s="632"/>
      <c r="NDE162" s="632"/>
      <c r="NDF162" s="632"/>
      <c r="NDG162" s="632"/>
      <c r="NDH162" s="632"/>
      <c r="NDI162" s="632"/>
      <c r="NDJ162" s="632"/>
      <c r="NDK162" s="632"/>
      <c r="NDL162" s="632"/>
      <c r="NDM162" s="632"/>
      <c r="NDN162" s="632"/>
      <c r="NDO162" s="632"/>
      <c r="NDP162" s="632"/>
      <c r="NDQ162" s="632"/>
      <c r="NDR162" s="632"/>
      <c r="NDS162" s="632"/>
      <c r="NDT162" s="632"/>
      <c r="NDU162" s="632"/>
      <c r="NDV162" s="632"/>
      <c r="NDW162" s="632"/>
      <c r="NDX162" s="632"/>
      <c r="NDY162" s="632"/>
      <c r="NDZ162" s="632"/>
      <c r="NEA162" s="632"/>
      <c r="NEB162" s="632"/>
      <c r="NEC162" s="632"/>
      <c r="NED162" s="632"/>
      <c r="NEE162" s="632"/>
      <c r="NEF162" s="632"/>
      <c r="NEG162" s="632"/>
      <c r="NEH162" s="632"/>
      <c r="NEI162" s="632"/>
      <c r="NEJ162" s="632"/>
      <c r="NEK162" s="632"/>
      <c r="NEL162" s="632"/>
      <c r="NEM162" s="632"/>
      <c r="NEN162" s="632"/>
      <c r="NEO162" s="632"/>
      <c r="NEP162" s="632"/>
      <c r="NEQ162" s="632"/>
      <c r="NER162" s="632"/>
      <c r="NES162" s="632"/>
      <c r="NET162" s="632"/>
      <c r="NEU162" s="632"/>
      <c r="NEV162" s="632"/>
      <c r="NEW162" s="632"/>
      <c r="NEX162" s="632"/>
      <c r="NEY162" s="632"/>
      <c r="NEZ162" s="632"/>
      <c r="NFA162" s="632"/>
      <c r="NFB162" s="632"/>
      <c r="NFC162" s="632"/>
      <c r="NFD162" s="632"/>
      <c r="NFE162" s="632"/>
      <c r="NFF162" s="632"/>
      <c r="NFG162" s="632"/>
      <c r="NFH162" s="632"/>
      <c r="NFI162" s="632"/>
      <c r="NFJ162" s="632"/>
      <c r="NFK162" s="632"/>
      <c r="NFL162" s="632"/>
      <c r="NFM162" s="632"/>
      <c r="NFN162" s="632"/>
      <c r="NFO162" s="632"/>
      <c r="NFP162" s="632"/>
      <c r="NFQ162" s="632"/>
      <c r="NFR162" s="632"/>
      <c r="NFS162" s="632"/>
      <c r="NFT162" s="632"/>
      <c r="NFU162" s="632"/>
      <c r="NFV162" s="632"/>
      <c r="NFW162" s="632"/>
      <c r="NFX162" s="632"/>
      <c r="NFY162" s="632"/>
      <c r="NFZ162" s="632"/>
      <c r="NGA162" s="632"/>
      <c r="NGB162" s="632"/>
      <c r="NGC162" s="632"/>
      <c r="NGD162" s="632"/>
      <c r="NGE162" s="632"/>
      <c r="NGF162" s="632"/>
      <c r="NGG162" s="632"/>
      <c r="NGH162" s="632"/>
      <c r="NGI162" s="632"/>
      <c r="NGJ162" s="632"/>
      <c r="NGK162" s="632"/>
      <c r="NGL162" s="632"/>
      <c r="NGM162" s="632"/>
      <c r="NGN162" s="632"/>
      <c r="NGO162" s="632"/>
      <c r="NGP162" s="632"/>
      <c r="NGQ162" s="632"/>
      <c r="NGR162" s="632"/>
      <c r="NGS162" s="632"/>
      <c r="NGT162" s="632"/>
      <c r="NGU162" s="632"/>
      <c r="NGV162" s="632"/>
      <c r="NGW162" s="632"/>
      <c r="NGX162" s="632"/>
      <c r="NGY162" s="632"/>
      <c r="NGZ162" s="632"/>
      <c r="NHA162" s="632"/>
      <c r="NHB162" s="632"/>
      <c r="NHC162" s="632"/>
      <c r="NHD162" s="632"/>
      <c r="NHE162" s="632"/>
      <c r="NHF162" s="632"/>
      <c r="NHG162" s="632"/>
      <c r="NHH162" s="632"/>
      <c r="NHI162" s="632"/>
      <c r="NHJ162" s="632"/>
      <c r="NHK162" s="632"/>
      <c r="NHL162" s="632"/>
      <c r="NHM162" s="632"/>
      <c r="NHN162" s="632"/>
      <c r="NHO162" s="632"/>
      <c r="NHP162" s="632"/>
      <c r="NHQ162" s="632"/>
      <c r="NHR162" s="632"/>
      <c r="NHS162" s="632"/>
      <c r="NHT162" s="632"/>
      <c r="NHU162" s="632"/>
      <c r="NHV162" s="632"/>
      <c r="NHW162" s="632"/>
      <c r="NHX162" s="632"/>
      <c r="NHY162" s="632"/>
      <c r="NHZ162" s="632"/>
      <c r="NIA162" s="632"/>
      <c r="NIB162" s="632"/>
      <c r="NIC162" s="632"/>
      <c r="NID162" s="632"/>
      <c r="NIE162" s="632"/>
      <c r="NIF162" s="632"/>
      <c r="NIG162" s="632"/>
      <c r="NIH162" s="632"/>
      <c r="NII162" s="632"/>
      <c r="NIJ162" s="632"/>
      <c r="NIK162" s="632"/>
      <c r="NIL162" s="632"/>
      <c r="NIM162" s="632"/>
      <c r="NIN162" s="632"/>
      <c r="NIO162" s="632"/>
      <c r="NIP162" s="632"/>
      <c r="NIQ162" s="632"/>
      <c r="NIR162" s="632"/>
      <c r="NIS162" s="632"/>
      <c r="NIT162" s="632"/>
      <c r="NIU162" s="632"/>
      <c r="NIV162" s="632"/>
      <c r="NIW162" s="632"/>
      <c r="NIX162" s="632"/>
      <c r="NIY162" s="632"/>
      <c r="NIZ162" s="632"/>
      <c r="NJA162" s="632"/>
      <c r="NJB162" s="632"/>
      <c r="NJC162" s="632"/>
      <c r="NJD162" s="632"/>
      <c r="NJE162" s="632"/>
      <c r="NJF162" s="632"/>
      <c r="NJG162" s="632"/>
      <c r="NJH162" s="632"/>
      <c r="NJI162" s="632"/>
      <c r="NJJ162" s="632"/>
      <c r="NJK162" s="632"/>
      <c r="NJL162" s="632"/>
      <c r="NJM162" s="632"/>
      <c r="NJN162" s="632"/>
      <c r="NJO162" s="632"/>
      <c r="NJP162" s="632"/>
      <c r="NJQ162" s="632"/>
      <c r="NJR162" s="632"/>
      <c r="NJS162" s="632"/>
      <c r="NJT162" s="632"/>
      <c r="NJU162" s="632"/>
      <c r="NJV162" s="632"/>
      <c r="NJW162" s="632"/>
      <c r="NJX162" s="632"/>
      <c r="NJY162" s="632"/>
      <c r="NJZ162" s="632"/>
      <c r="NKA162" s="632"/>
      <c r="NKB162" s="632"/>
      <c r="NKC162" s="632"/>
      <c r="NKD162" s="632"/>
      <c r="NKE162" s="632"/>
      <c r="NKF162" s="632"/>
      <c r="NKG162" s="632"/>
      <c r="NKH162" s="632"/>
      <c r="NKI162" s="632"/>
      <c r="NKJ162" s="632"/>
      <c r="NKK162" s="632"/>
      <c r="NKL162" s="632"/>
      <c r="NKM162" s="632"/>
      <c r="NKN162" s="632"/>
      <c r="NKO162" s="632"/>
      <c r="NKP162" s="632"/>
      <c r="NKQ162" s="632"/>
      <c r="NKR162" s="632"/>
      <c r="NKS162" s="632"/>
      <c r="NKT162" s="632"/>
      <c r="NKU162" s="632"/>
      <c r="NKV162" s="632"/>
      <c r="NKW162" s="632"/>
      <c r="NKX162" s="632"/>
      <c r="NKY162" s="632"/>
      <c r="NKZ162" s="632"/>
      <c r="NLA162" s="632"/>
      <c r="NLB162" s="632"/>
      <c r="NLC162" s="632"/>
      <c r="NLD162" s="632"/>
      <c r="NLE162" s="632"/>
      <c r="NLF162" s="632"/>
      <c r="NLG162" s="632"/>
      <c r="NLH162" s="632"/>
      <c r="NLI162" s="632"/>
      <c r="NLJ162" s="632"/>
      <c r="NLK162" s="632"/>
      <c r="NLL162" s="632"/>
      <c r="NLM162" s="632"/>
      <c r="NLN162" s="632"/>
      <c r="NLO162" s="632"/>
      <c r="NLP162" s="632"/>
      <c r="NLQ162" s="632"/>
      <c r="NLR162" s="632"/>
      <c r="NLS162" s="632"/>
      <c r="NLT162" s="632"/>
      <c r="NLU162" s="632"/>
      <c r="NLV162" s="632"/>
      <c r="NLW162" s="632"/>
      <c r="NLX162" s="632"/>
      <c r="NLY162" s="632"/>
      <c r="NLZ162" s="632"/>
      <c r="NMA162" s="632"/>
      <c r="NMB162" s="632"/>
      <c r="NMC162" s="632"/>
      <c r="NMD162" s="632"/>
      <c r="NME162" s="632"/>
      <c r="NMF162" s="632"/>
      <c r="NMG162" s="632"/>
      <c r="NMH162" s="632"/>
      <c r="NMI162" s="632"/>
      <c r="NMJ162" s="632"/>
      <c r="NMK162" s="632"/>
      <c r="NML162" s="632"/>
      <c r="NMM162" s="632"/>
      <c r="NMN162" s="632"/>
      <c r="NMO162" s="632"/>
      <c r="NMP162" s="632"/>
      <c r="NMQ162" s="632"/>
      <c r="NMR162" s="632"/>
      <c r="NMS162" s="632"/>
      <c r="NMT162" s="632"/>
      <c r="NMU162" s="632"/>
      <c r="NMV162" s="632"/>
      <c r="NMW162" s="632"/>
      <c r="NMX162" s="632"/>
      <c r="NMY162" s="632"/>
      <c r="NMZ162" s="632"/>
      <c r="NNA162" s="632"/>
      <c r="NNB162" s="632"/>
      <c r="NNC162" s="632"/>
      <c r="NND162" s="632"/>
      <c r="NNE162" s="632"/>
      <c r="NNF162" s="632"/>
      <c r="NNG162" s="632"/>
      <c r="NNH162" s="632"/>
      <c r="NNI162" s="632"/>
      <c r="NNJ162" s="632"/>
      <c r="NNK162" s="632"/>
      <c r="NNL162" s="632"/>
      <c r="NNM162" s="632"/>
      <c r="NNN162" s="632"/>
      <c r="NNO162" s="632"/>
      <c r="NNP162" s="632"/>
      <c r="NNQ162" s="632"/>
      <c r="NNR162" s="632"/>
      <c r="NNS162" s="632"/>
      <c r="NNT162" s="632"/>
      <c r="NNU162" s="632"/>
      <c r="NNV162" s="632"/>
      <c r="NNW162" s="632"/>
      <c r="NNX162" s="632"/>
      <c r="NNY162" s="632"/>
      <c r="NNZ162" s="632"/>
      <c r="NOA162" s="632"/>
      <c r="NOB162" s="632"/>
      <c r="NOC162" s="632"/>
      <c r="NOD162" s="632"/>
      <c r="NOE162" s="632"/>
      <c r="NOF162" s="632"/>
      <c r="NOG162" s="632"/>
      <c r="NOH162" s="632"/>
      <c r="NOI162" s="632"/>
      <c r="NOJ162" s="632"/>
      <c r="NOK162" s="632"/>
      <c r="NOL162" s="632"/>
      <c r="NOM162" s="632"/>
      <c r="NON162" s="632"/>
      <c r="NOO162" s="632"/>
      <c r="NOP162" s="632"/>
      <c r="NOQ162" s="632"/>
      <c r="NOR162" s="632"/>
      <c r="NOS162" s="632"/>
      <c r="NOT162" s="632"/>
      <c r="NOU162" s="632"/>
      <c r="NOV162" s="632"/>
      <c r="NOW162" s="632"/>
      <c r="NOX162" s="632"/>
      <c r="NOY162" s="632"/>
      <c r="NOZ162" s="632"/>
      <c r="NPA162" s="632"/>
      <c r="NPB162" s="632"/>
      <c r="NPC162" s="632"/>
      <c r="NPD162" s="632"/>
      <c r="NPE162" s="632"/>
      <c r="NPF162" s="632"/>
      <c r="NPG162" s="632"/>
      <c r="NPH162" s="632"/>
      <c r="NPI162" s="632"/>
      <c r="NPJ162" s="632"/>
      <c r="NPK162" s="632"/>
      <c r="NPL162" s="632"/>
      <c r="NPM162" s="632"/>
      <c r="NPN162" s="632"/>
      <c r="NPO162" s="632"/>
      <c r="NPP162" s="632"/>
      <c r="NPQ162" s="632"/>
      <c r="NPR162" s="632"/>
      <c r="NPS162" s="632"/>
      <c r="NPT162" s="632"/>
      <c r="NPU162" s="632"/>
      <c r="NPV162" s="632"/>
      <c r="NPW162" s="632"/>
      <c r="NPX162" s="632"/>
      <c r="NPY162" s="632"/>
      <c r="NPZ162" s="632"/>
      <c r="NQA162" s="632"/>
      <c r="NQB162" s="632"/>
      <c r="NQC162" s="632"/>
      <c r="NQD162" s="632"/>
      <c r="NQE162" s="632"/>
      <c r="NQF162" s="632"/>
      <c r="NQG162" s="632"/>
      <c r="NQH162" s="632"/>
      <c r="NQI162" s="632"/>
      <c r="NQJ162" s="632"/>
      <c r="NQK162" s="632"/>
      <c r="NQL162" s="632"/>
      <c r="NQM162" s="632"/>
      <c r="NQN162" s="632"/>
      <c r="NQO162" s="632"/>
      <c r="NQP162" s="632"/>
      <c r="NQQ162" s="632"/>
      <c r="NQR162" s="632"/>
      <c r="NQS162" s="632"/>
      <c r="NQT162" s="632"/>
      <c r="NQU162" s="632"/>
      <c r="NQV162" s="632"/>
      <c r="NQW162" s="632"/>
      <c r="NQX162" s="632"/>
      <c r="NQY162" s="632"/>
      <c r="NQZ162" s="632"/>
      <c r="NRA162" s="632"/>
      <c r="NRB162" s="632"/>
      <c r="NRC162" s="632"/>
      <c r="NRD162" s="632"/>
      <c r="NRE162" s="632"/>
      <c r="NRF162" s="632"/>
      <c r="NRG162" s="632"/>
      <c r="NRH162" s="632"/>
      <c r="NRI162" s="632"/>
      <c r="NRJ162" s="632"/>
      <c r="NRK162" s="632"/>
      <c r="NRL162" s="632"/>
      <c r="NRM162" s="632"/>
      <c r="NRN162" s="632"/>
      <c r="NRO162" s="632"/>
      <c r="NRP162" s="632"/>
      <c r="NRQ162" s="632"/>
      <c r="NRR162" s="632"/>
      <c r="NRS162" s="632"/>
      <c r="NRT162" s="632"/>
      <c r="NRU162" s="632"/>
      <c r="NRV162" s="632"/>
      <c r="NRW162" s="632"/>
      <c r="NRX162" s="632"/>
      <c r="NRY162" s="632"/>
      <c r="NRZ162" s="632"/>
      <c r="NSA162" s="632"/>
      <c r="NSB162" s="632"/>
      <c r="NSC162" s="632"/>
      <c r="NSD162" s="632"/>
      <c r="NSE162" s="632"/>
      <c r="NSF162" s="632"/>
      <c r="NSG162" s="632"/>
      <c r="NSH162" s="632"/>
      <c r="NSI162" s="632"/>
      <c r="NSJ162" s="632"/>
      <c r="NSK162" s="632"/>
      <c r="NSL162" s="632"/>
      <c r="NSM162" s="632"/>
      <c r="NSN162" s="632"/>
      <c r="NSO162" s="632"/>
      <c r="NSP162" s="632"/>
      <c r="NSQ162" s="632"/>
      <c r="NSR162" s="632"/>
      <c r="NSS162" s="632"/>
      <c r="NST162" s="632"/>
      <c r="NSU162" s="632"/>
      <c r="NSV162" s="632"/>
      <c r="NSW162" s="632"/>
      <c r="NSX162" s="632"/>
      <c r="NSY162" s="632"/>
      <c r="NSZ162" s="632"/>
      <c r="NTA162" s="632"/>
      <c r="NTB162" s="632"/>
      <c r="NTC162" s="632"/>
      <c r="NTD162" s="632"/>
      <c r="NTE162" s="632"/>
      <c r="NTF162" s="632"/>
      <c r="NTG162" s="632"/>
      <c r="NTH162" s="632"/>
      <c r="NTI162" s="632"/>
      <c r="NTJ162" s="632"/>
      <c r="NTK162" s="632"/>
      <c r="NTL162" s="632"/>
      <c r="NTM162" s="632"/>
      <c r="NTN162" s="632"/>
      <c r="NTO162" s="632"/>
      <c r="NTP162" s="632"/>
      <c r="NTQ162" s="632"/>
      <c r="NTR162" s="632"/>
      <c r="NTS162" s="632"/>
      <c r="NTT162" s="632"/>
      <c r="NTU162" s="632"/>
      <c r="NTV162" s="632"/>
      <c r="NTW162" s="632"/>
      <c r="NTX162" s="632"/>
      <c r="NTY162" s="632"/>
      <c r="NTZ162" s="632"/>
      <c r="NUA162" s="632"/>
      <c r="NUB162" s="632"/>
      <c r="NUC162" s="632"/>
      <c r="NUD162" s="632"/>
      <c r="NUE162" s="632"/>
      <c r="NUF162" s="632"/>
      <c r="NUG162" s="632"/>
      <c r="NUH162" s="632"/>
      <c r="NUI162" s="632"/>
      <c r="NUJ162" s="632"/>
      <c r="NUK162" s="632"/>
      <c r="NUL162" s="632"/>
      <c r="NUM162" s="632"/>
      <c r="NUN162" s="632"/>
      <c r="NUO162" s="632"/>
      <c r="NUP162" s="632"/>
      <c r="NUQ162" s="632"/>
      <c r="NUR162" s="632"/>
      <c r="NUS162" s="632"/>
      <c r="NUT162" s="632"/>
      <c r="NUU162" s="632"/>
      <c r="NUV162" s="632"/>
      <c r="NUW162" s="632"/>
      <c r="NUX162" s="632"/>
      <c r="NUY162" s="632"/>
      <c r="NUZ162" s="632"/>
      <c r="NVA162" s="632"/>
      <c r="NVB162" s="632"/>
      <c r="NVC162" s="632"/>
      <c r="NVD162" s="632"/>
      <c r="NVE162" s="632"/>
      <c r="NVF162" s="632"/>
      <c r="NVG162" s="632"/>
      <c r="NVH162" s="632"/>
      <c r="NVI162" s="632"/>
      <c r="NVJ162" s="632"/>
      <c r="NVK162" s="632"/>
      <c r="NVL162" s="632"/>
      <c r="NVM162" s="632"/>
      <c r="NVN162" s="632"/>
      <c r="NVO162" s="632"/>
      <c r="NVP162" s="632"/>
      <c r="NVQ162" s="632"/>
      <c r="NVR162" s="632"/>
      <c r="NVS162" s="632"/>
      <c r="NVT162" s="632"/>
      <c r="NVU162" s="632"/>
      <c r="NVV162" s="632"/>
      <c r="NVW162" s="632"/>
      <c r="NVX162" s="632"/>
      <c r="NVY162" s="632"/>
      <c r="NVZ162" s="632"/>
      <c r="NWA162" s="632"/>
      <c r="NWB162" s="632"/>
      <c r="NWC162" s="632"/>
      <c r="NWD162" s="632"/>
      <c r="NWE162" s="632"/>
      <c r="NWF162" s="632"/>
      <c r="NWG162" s="632"/>
      <c r="NWH162" s="632"/>
      <c r="NWI162" s="632"/>
      <c r="NWJ162" s="632"/>
      <c r="NWK162" s="632"/>
      <c r="NWL162" s="632"/>
      <c r="NWM162" s="632"/>
      <c r="NWN162" s="632"/>
      <c r="NWO162" s="632"/>
      <c r="NWP162" s="632"/>
      <c r="NWQ162" s="632"/>
      <c r="NWR162" s="632"/>
      <c r="NWS162" s="632"/>
      <c r="NWT162" s="632"/>
      <c r="NWU162" s="632"/>
      <c r="NWV162" s="632"/>
      <c r="NWW162" s="632"/>
      <c r="NWX162" s="632"/>
      <c r="NWY162" s="632"/>
      <c r="NWZ162" s="632"/>
      <c r="NXA162" s="632"/>
      <c r="NXB162" s="632"/>
      <c r="NXC162" s="632"/>
      <c r="NXD162" s="632"/>
      <c r="NXE162" s="632"/>
      <c r="NXF162" s="632"/>
      <c r="NXG162" s="632"/>
      <c r="NXH162" s="632"/>
      <c r="NXI162" s="632"/>
      <c r="NXJ162" s="632"/>
      <c r="NXK162" s="632"/>
      <c r="NXL162" s="632"/>
      <c r="NXM162" s="632"/>
      <c r="NXN162" s="632"/>
      <c r="NXO162" s="632"/>
      <c r="NXP162" s="632"/>
      <c r="NXQ162" s="632"/>
      <c r="NXR162" s="632"/>
      <c r="NXS162" s="632"/>
      <c r="NXT162" s="632"/>
      <c r="NXU162" s="632"/>
      <c r="NXV162" s="632"/>
      <c r="NXW162" s="632"/>
      <c r="NXX162" s="632"/>
      <c r="NXY162" s="632"/>
      <c r="NXZ162" s="632"/>
      <c r="NYA162" s="632"/>
      <c r="NYB162" s="632"/>
      <c r="NYC162" s="632"/>
      <c r="NYD162" s="632"/>
      <c r="NYE162" s="632"/>
      <c r="NYF162" s="632"/>
      <c r="NYG162" s="632"/>
      <c r="NYH162" s="632"/>
      <c r="NYI162" s="632"/>
      <c r="NYJ162" s="632"/>
      <c r="NYK162" s="632"/>
      <c r="NYL162" s="632"/>
      <c r="NYM162" s="632"/>
      <c r="NYN162" s="632"/>
      <c r="NYO162" s="632"/>
      <c r="NYP162" s="632"/>
      <c r="NYQ162" s="632"/>
      <c r="NYR162" s="632"/>
      <c r="NYS162" s="632"/>
      <c r="NYT162" s="632"/>
      <c r="NYU162" s="632"/>
      <c r="NYV162" s="632"/>
      <c r="NYW162" s="632"/>
      <c r="NYX162" s="632"/>
      <c r="NYY162" s="632"/>
      <c r="NYZ162" s="632"/>
      <c r="NZA162" s="632"/>
      <c r="NZB162" s="632"/>
      <c r="NZC162" s="632"/>
      <c r="NZD162" s="632"/>
      <c r="NZE162" s="632"/>
      <c r="NZF162" s="632"/>
      <c r="NZG162" s="632"/>
      <c r="NZH162" s="632"/>
      <c r="NZI162" s="632"/>
      <c r="NZJ162" s="632"/>
      <c r="NZK162" s="632"/>
      <c r="NZL162" s="632"/>
      <c r="NZM162" s="632"/>
      <c r="NZN162" s="632"/>
      <c r="NZO162" s="632"/>
      <c r="NZP162" s="632"/>
      <c r="NZQ162" s="632"/>
      <c r="NZR162" s="632"/>
      <c r="NZS162" s="632"/>
      <c r="NZT162" s="632"/>
      <c r="NZU162" s="632"/>
      <c r="NZV162" s="632"/>
      <c r="NZW162" s="632"/>
      <c r="NZX162" s="632"/>
      <c r="NZY162" s="632"/>
      <c r="NZZ162" s="632"/>
      <c r="OAA162" s="632"/>
      <c r="OAB162" s="632"/>
      <c r="OAC162" s="632"/>
      <c r="OAD162" s="632"/>
      <c r="OAE162" s="632"/>
      <c r="OAF162" s="632"/>
      <c r="OAG162" s="632"/>
      <c r="OAH162" s="632"/>
      <c r="OAI162" s="632"/>
      <c r="OAJ162" s="632"/>
      <c r="OAK162" s="632"/>
      <c r="OAL162" s="632"/>
      <c r="OAM162" s="632"/>
      <c r="OAN162" s="632"/>
      <c r="OAO162" s="632"/>
      <c r="OAP162" s="632"/>
      <c r="OAQ162" s="632"/>
      <c r="OAR162" s="632"/>
      <c r="OAS162" s="632"/>
      <c r="OAT162" s="632"/>
      <c r="OAU162" s="632"/>
      <c r="OAV162" s="632"/>
      <c r="OAW162" s="632"/>
      <c r="OAX162" s="632"/>
      <c r="OAY162" s="632"/>
      <c r="OAZ162" s="632"/>
      <c r="OBA162" s="632"/>
      <c r="OBB162" s="632"/>
      <c r="OBC162" s="632"/>
      <c r="OBD162" s="632"/>
      <c r="OBE162" s="632"/>
      <c r="OBF162" s="632"/>
      <c r="OBG162" s="632"/>
      <c r="OBH162" s="632"/>
      <c r="OBI162" s="632"/>
      <c r="OBJ162" s="632"/>
      <c r="OBK162" s="632"/>
      <c r="OBL162" s="632"/>
      <c r="OBM162" s="632"/>
      <c r="OBN162" s="632"/>
      <c r="OBO162" s="632"/>
      <c r="OBP162" s="632"/>
      <c r="OBQ162" s="632"/>
      <c r="OBR162" s="632"/>
      <c r="OBS162" s="632"/>
      <c r="OBT162" s="632"/>
      <c r="OBU162" s="632"/>
      <c r="OBV162" s="632"/>
      <c r="OBW162" s="632"/>
      <c r="OBX162" s="632"/>
      <c r="OBY162" s="632"/>
      <c r="OBZ162" s="632"/>
      <c r="OCA162" s="632"/>
      <c r="OCB162" s="632"/>
      <c r="OCC162" s="632"/>
      <c r="OCD162" s="632"/>
      <c r="OCE162" s="632"/>
      <c r="OCF162" s="632"/>
      <c r="OCG162" s="632"/>
      <c r="OCH162" s="632"/>
      <c r="OCI162" s="632"/>
      <c r="OCJ162" s="632"/>
      <c r="OCK162" s="632"/>
      <c r="OCL162" s="632"/>
      <c r="OCM162" s="632"/>
      <c r="OCN162" s="632"/>
      <c r="OCO162" s="632"/>
      <c r="OCP162" s="632"/>
      <c r="OCQ162" s="632"/>
      <c r="OCR162" s="632"/>
      <c r="OCS162" s="632"/>
      <c r="OCT162" s="632"/>
      <c r="OCU162" s="632"/>
      <c r="OCV162" s="632"/>
      <c r="OCW162" s="632"/>
      <c r="OCX162" s="632"/>
      <c r="OCY162" s="632"/>
      <c r="OCZ162" s="632"/>
      <c r="ODA162" s="632"/>
      <c r="ODB162" s="632"/>
      <c r="ODC162" s="632"/>
      <c r="ODD162" s="632"/>
      <c r="ODE162" s="632"/>
      <c r="ODF162" s="632"/>
      <c r="ODG162" s="632"/>
      <c r="ODH162" s="632"/>
      <c r="ODI162" s="632"/>
      <c r="ODJ162" s="632"/>
      <c r="ODK162" s="632"/>
      <c r="ODL162" s="632"/>
      <c r="ODM162" s="632"/>
      <c r="ODN162" s="632"/>
      <c r="ODO162" s="632"/>
      <c r="ODP162" s="632"/>
      <c r="ODQ162" s="632"/>
      <c r="ODR162" s="632"/>
      <c r="ODS162" s="632"/>
      <c r="ODT162" s="632"/>
      <c r="ODU162" s="632"/>
      <c r="ODV162" s="632"/>
      <c r="ODW162" s="632"/>
      <c r="ODX162" s="632"/>
      <c r="ODY162" s="632"/>
      <c r="ODZ162" s="632"/>
      <c r="OEA162" s="632"/>
      <c r="OEB162" s="632"/>
      <c r="OEC162" s="632"/>
      <c r="OED162" s="632"/>
      <c r="OEE162" s="632"/>
      <c r="OEF162" s="632"/>
      <c r="OEG162" s="632"/>
      <c r="OEH162" s="632"/>
      <c r="OEI162" s="632"/>
      <c r="OEJ162" s="632"/>
      <c r="OEK162" s="632"/>
      <c r="OEL162" s="632"/>
      <c r="OEM162" s="632"/>
      <c r="OEN162" s="632"/>
      <c r="OEO162" s="632"/>
      <c r="OEP162" s="632"/>
      <c r="OEQ162" s="632"/>
      <c r="OER162" s="632"/>
      <c r="OES162" s="632"/>
      <c r="OET162" s="632"/>
      <c r="OEU162" s="632"/>
      <c r="OEV162" s="632"/>
      <c r="OEW162" s="632"/>
      <c r="OEX162" s="632"/>
      <c r="OEY162" s="632"/>
      <c r="OEZ162" s="632"/>
      <c r="OFA162" s="632"/>
      <c r="OFB162" s="632"/>
      <c r="OFC162" s="632"/>
      <c r="OFD162" s="632"/>
      <c r="OFE162" s="632"/>
      <c r="OFF162" s="632"/>
      <c r="OFG162" s="632"/>
      <c r="OFH162" s="632"/>
      <c r="OFI162" s="632"/>
      <c r="OFJ162" s="632"/>
      <c r="OFK162" s="632"/>
      <c r="OFL162" s="632"/>
      <c r="OFM162" s="632"/>
      <c r="OFN162" s="632"/>
      <c r="OFO162" s="632"/>
      <c r="OFP162" s="632"/>
      <c r="OFQ162" s="632"/>
      <c r="OFR162" s="632"/>
      <c r="OFS162" s="632"/>
      <c r="OFT162" s="632"/>
      <c r="OFU162" s="632"/>
      <c r="OFV162" s="632"/>
      <c r="OFW162" s="632"/>
      <c r="OFX162" s="632"/>
      <c r="OFY162" s="632"/>
      <c r="OFZ162" s="632"/>
      <c r="OGA162" s="632"/>
      <c r="OGB162" s="632"/>
      <c r="OGC162" s="632"/>
      <c r="OGD162" s="632"/>
      <c r="OGE162" s="632"/>
      <c r="OGF162" s="632"/>
      <c r="OGG162" s="632"/>
      <c r="OGH162" s="632"/>
      <c r="OGI162" s="632"/>
      <c r="OGJ162" s="632"/>
      <c r="OGK162" s="632"/>
      <c r="OGL162" s="632"/>
      <c r="OGM162" s="632"/>
      <c r="OGN162" s="632"/>
      <c r="OGO162" s="632"/>
      <c r="OGP162" s="632"/>
      <c r="OGQ162" s="632"/>
      <c r="OGR162" s="632"/>
      <c r="OGS162" s="632"/>
      <c r="OGT162" s="632"/>
      <c r="OGU162" s="632"/>
      <c r="OGV162" s="632"/>
      <c r="OGW162" s="632"/>
      <c r="OGX162" s="632"/>
      <c r="OGY162" s="632"/>
      <c r="OGZ162" s="632"/>
      <c r="OHA162" s="632"/>
      <c r="OHB162" s="632"/>
      <c r="OHC162" s="632"/>
      <c r="OHD162" s="632"/>
      <c r="OHE162" s="632"/>
      <c r="OHF162" s="632"/>
      <c r="OHG162" s="632"/>
      <c r="OHH162" s="632"/>
      <c r="OHI162" s="632"/>
      <c r="OHJ162" s="632"/>
      <c r="OHK162" s="632"/>
      <c r="OHL162" s="632"/>
      <c r="OHM162" s="632"/>
      <c r="OHN162" s="632"/>
      <c r="OHO162" s="632"/>
      <c r="OHP162" s="632"/>
      <c r="OHQ162" s="632"/>
      <c r="OHR162" s="632"/>
      <c r="OHS162" s="632"/>
      <c r="OHT162" s="632"/>
      <c r="OHU162" s="632"/>
      <c r="OHV162" s="632"/>
      <c r="OHW162" s="632"/>
      <c r="OHX162" s="632"/>
      <c r="OHY162" s="632"/>
      <c r="OHZ162" s="632"/>
      <c r="OIA162" s="632"/>
      <c r="OIB162" s="632"/>
      <c r="OIC162" s="632"/>
      <c r="OID162" s="632"/>
      <c r="OIE162" s="632"/>
      <c r="OIF162" s="632"/>
      <c r="OIG162" s="632"/>
      <c r="OIH162" s="632"/>
      <c r="OII162" s="632"/>
      <c r="OIJ162" s="632"/>
      <c r="OIK162" s="632"/>
      <c r="OIL162" s="632"/>
      <c r="OIM162" s="632"/>
      <c r="OIN162" s="632"/>
      <c r="OIO162" s="632"/>
      <c r="OIP162" s="632"/>
      <c r="OIQ162" s="632"/>
      <c r="OIR162" s="632"/>
      <c r="OIS162" s="632"/>
      <c r="OIT162" s="632"/>
      <c r="OIU162" s="632"/>
      <c r="OIV162" s="632"/>
      <c r="OIW162" s="632"/>
      <c r="OIX162" s="632"/>
      <c r="OIY162" s="632"/>
      <c r="OIZ162" s="632"/>
      <c r="OJA162" s="632"/>
      <c r="OJB162" s="632"/>
      <c r="OJC162" s="632"/>
      <c r="OJD162" s="632"/>
      <c r="OJE162" s="632"/>
      <c r="OJF162" s="632"/>
      <c r="OJG162" s="632"/>
      <c r="OJH162" s="632"/>
      <c r="OJI162" s="632"/>
      <c r="OJJ162" s="632"/>
      <c r="OJK162" s="632"/>
      <c r="OJL162" s="632"/>
      <c r="OJM162" s="632"/>
      <c r="OJN162" s="632"/>
      <c r="OJO162" s="632"/>
      <c r="OJP162" s="632"/>
      <c r="OJQ162" s="632"/>
      <c r="OJR162" s="632"/>
      <c r="OJS162" s="632"/>
      <c r="OJT162" s="632"/>
      <c r="OJU162" s="632"/>
      <c r="OJV162" s="632"/>
      <c r="OJW162" s="632"/>
      <c r="OJX162" s="632"/>
      <c r="OJY162" s="632"/>
      <c r="OJZ162" s="632"/>
      <c r="OKA162" s="632"/>
      <c r="OKB162" s="632"/>
      <c r="OKC162" s="632"/>
      <c r="OKD162" s="632"/>
      <c r="OKE162" s="632"/>
      <c r="OKF162" s="632"/>
      <c r="OKG162" s="632"/>
      <c r="OKH162" s="632"/>
      <c r="OKI162" s="632"/>
      <c r="OKJ162" s="632"/>
      <c r="OKK162" s="632"/>
      <c r="OKL162" s="632"/>
      <c r="OKM162" s="632"/>
      <c r="OKN162" s="632"/>
      <c r="OKO162" s="632"/>
      <c r="OKP162" s="632"/>
      <c r="OKQ162" s="632"/>
      <c r="OKR162" s="632"/>
      <c r="OKS162" s="632"/>
      <c r="OKT162" s="632"/>
      <c r="OKU162" s="632"/>
      <c r="OKV162" s="632"/>
      <c r="OKW162" s="632"/>
      <c r="OKX162" s="632"/>
      <c r="OKY162" s="632"/>
      <c r="OKZ162" s="632"/>
      <c r="OLA162" s="632"/>
      <c r="OLB162" s="632"/>
      <c r="OLC162" s="632"/>
      <c r="OLD162" s="632"/>
      <c r="OLE162" s="632"/>
      <c r="OLF162" s="632"/>
      <c r="OLG162" s="632"/>
      <c r="OLH162" s="632"/>
      <c r="OLI162" s="632"/>
      <c r="OLJ162" s="632"/>
      <c r="OLK162" s="632"/>
      <c r="OLL162" s="632"/>
      <c r="OLM162" s="632"/>
      <c r="OLN162" s="632"/>
      <c r="OLO162" s="632"/>
      <c r="OLP162" s="632"/>
      <c r="OLQ162" s="632"/>
      <c r="OLR162" s="632"/>
      <c r="OLS162" s="632"/>
      <c r="OLT162" s="632"/>
      <c r="OLU162" s="632"/>
      <c r="OLV162" s="632"/>
      <c r="OLW162" s="632"/>
      <c r="OLX162" s="632"/>
      <c r="OLY162" s="632"/>
      <c r="OLZ162" s="632"/>
      <c r="OMA162" s="632"/>
      <c r="OMB162" s="632"/>
      <c r="OMC162" s="632"/>
      <c r="OMD162" s="632"/>
      <c r="OME162" s="632"/>
      <c r="OMF162" s="632"/>
      <c r="OMG162" s="632"/>
      <c r="OMH162" s="632"/>
      <c r="OMI162" s="632"/>
      <c r="OMJ162" s="632"/>
      <c r="OMK162" s="632"/>
      <c r="OML162" s="632"/>
      <c r="OMM162" s="632"/>
      <c r="OMN162" s="632"/>
      <c r="OMO162" s="632"/>
      <c r="OMP162" s="632"/>
      <c r="OMQ162" s="632"/>
      <c r="OMR162" s="632"/>
      <c r="OMS162" s="632"/>
      <c r="OMT162" s="632"/>
      <c r="OMU162" s="632"/>
      <c r="OMV162" s="632"/>
      <c r="OMW162" s="632"/>
      <c r="OMX162" s="632"/>
      <c r="OMY162" s="632"/>
      <c r="OMZ162" s="632"/>
      <c r="ONA162" s="632"/>
      <c r="ONB162" s="632"/>
      <c r="ONC162" s="632"/>
      <c r="OND162" s="632"/>
      <c r="ONE162" s="632"/>
      <c r="ONF162" s="632"/>
      <c r="ONG162" s="632"/>
      <c r="ONH162" s="632"/>
      <c r="ONI162" s="632"/>
      <c r="ONJ162" s="632"/>
      <c r="ONK162" s="632"/>
      <c r="ONL162" s="632"/>
      <c r="ONM162" s="632"/>
      <c r="ONN162" s="632"/>
      <c r="ONO162" s="632"/>
      <c r="ONP162" s="632"/>
      <c r="ONQ162" s="632"/>
      <c r="ONR162" s="632"/>
      <c r="ONS162" s="632"/>
      <c r="ONT162" s="632"/>
      <c r="ONU162" s="632"/>
      <c r="ONV162" s="632"/>
      <c r="ONW162" s="632"/>
      <c r="ONX162" s="632"/>
      <c r="ONY162" s="632"/>
      <c r="ONZ162" s="632"/>
      <c r="OOA162" s="632"/>
      <c r="OOB162" s="632"/>
      <c r="OOC162" s="632"/>
      <c r="OOD162" s="632"/>
      <c r="OOE162" s="632"/>
      <c r="OOF162" s="632"/>
      <c r="OOG162" s="632"/>
      <c r="OOH162" s="632"/>
      <c r="OOI162" s="632"/>
      <c r="OOJ162" s="632"/>
      <c r="OOK162" s="632"/>
      <c r="OOL162" s="632"/>
      <c r="OOM162" s="632"/>
      <c r="OON162" s="632"/>
      <c r="OOO162" s="632"/>
      <c r="OOP162" s="632"/>
      <c r="OOQ162" s="632"/>
      <c r="OOR162" s="632"/>
      <c r="OOS162" s="632"/>
      <c r="OOT162" s="632"/>
      <c r="OOU162" s="632"/>
      <c r="OOV162" s="632"/>
      <c r="OOW162" s="632"/>
      <c r="OOX162" s="632"/>
      <c r="OOY162" s="632"/>
      <c r="OOZ162" s="632"/>
      <c r="OPA162" s="632"/>
      <c r="OPB162" s="632"/>
      <c r="OPC162" s="632"/>
      <c r="OPD162" s="632"/>
      <c r="OPE162" s="632"/>
      <c r="OPF162" s="632"/>
      <c r="OPG162" s="632"/>
      <c r="OPH162" s="632"/>
      <c r="OPI162" s="632"/>
      <c r="OPJ162" s="632"/>
      <c r="OPK162" s="632"/>
      <c r="OPL162" s="632"/>
      <c r="OPM162" s="632"/>
      <c r="OPN162" s="632"/>
      <c r="OPO162" s="632"/>
      <c r="OPP162" s="632"/>
      <c r="OPQ162" s="632"/>
      <c r="OPR162" s="632"/>
      <c r="OPS162" s="632"/>
      <c r="OPT162" s="632"/>
      <c r="OPU162" s="632"/>
      <c r="OPV162" s="632"/>
      <c r="OPW162" s="632"/>
      <c r="OPX162" s="632"/>
      <c r="OPY162" s="632"/>
      <c r="OPZ162" s="632"/>
      <c r="OQA162" s="632"/>
      <c r="OQB162" s="632"/>
      <c r="OQC162" s="632"/>
      <c r="OQD162" s="632"/>
      <c r="OQE162" s="632"/>
      <c r="OQF162" s="632"/>
      <c r="OQG162" s="632"/>
      <c r="OQH162" s="632"/>
      <c r="OQI162" s="632"/>
      <c r="OQJ162" s="632"/>
      <c r="OQK162" s="632"/>
      <c r="OQL162" s="632"/>
      <c r="OQM162" s="632"/>
      <c r="OQN162" s="632"/>
      <c r="OQO162" s="632"/>
      <c r="OQP162" s="632"/>
      <c r="OQQ162" s="632"/>
      <c r="OQR162" s="632"/>
      <c r="OQS162" s="632"/>
      <c r="OQT162" s="632"/>
      <c r="OQU162" s="632"/>
      <c r="OQV162" s="632"/>
      <c r="OQW162" s="632"/>
      <c r="OQX162" s="632"/>
      <c r="OQY162" s="632"/>
      <c r="OQZ162" s="632"/>
      <c r="ORA162" s="632"/>
      <c r="ORB162" s="632"/>
      <c r="ORC162" s="632"/>
      <c r="ORD162" s="632"/>
      <c r="ORE162" s="632"/>
      <c r="ORF162" s="632"/>
      <c r="ORG162" s="632"/>
      <c r="ORH162" s="632"/>
      <c r="ORI162" s="632"/>
      <c r="ORJ162" s="632"/>
      <c r="ORK162" s="632"/>
      <c r="ORL162" s="632"/>
      <c r="ORM162" s="632"/>
      <c r="ORN162" s="632"/>
      <c r="ORO162" s="632"/>
      <c r="ORP162" s="632"/>
      <c r="ORQ162" s="632"/>
      <c r="ORR162" s="632"/>
      <c r="ORS162" s="632"/>
      <c r="ORT162" s="632"/>
      <c r="ORU162" s="632"/>
      <c r="ORV162" s="632"/>
      <c r="ORW162" s="632"/>
      <c r="ORX162" s="632"/>
      <c r="ORY162" s="632"/>
      <c r="ORZ162" s="632"/>
      <c r="OSA162" s="632"/>
      <c r="OSB162" s="632"/>
      <c r="OSC162" s="632"/>
      <c r="OSD162" s="632"/>
      <c r="OSE162" s="632"/>
      <c r="OSF162" s="632"/>
      <c r="OSG162" s="632"/>
      <c r="OSH162" s="632"/>
      <c r="OSI162" s="632"/>
      <c r="OSJ162" s="632"/>
      <c r="OSK162" s="632"/>
      <c r="OSL162" s="632"/>
      <c r="OSM162" s="632"/>
      <c r="OSN162" s="632"/>
      <c r="OSO162" s="632"/>
      <c r="OSP162" s="632"/>
      <c r="OSQ162" s="632"/>
      <c r="OSR162" s="632"/>
      <c r="OSS162" s="632"/>
      <c r="OST162" s="632"/>
      <c r="OSU162" s="632"/>
      <c r="OSV162" s="632"/>
      <c r="OSW162" s="632"/>
      <c r="OSX162" s="632"/>
      <c r="OSY162" s="632"/>
      <c r="OSZ162" s="632"/>
      <c r="OTA162" s="632"/>
      <c r="OTB162" s="632"/>
      <c r="OTC162" s="632"/>
      <c r="OTD162" s="632"/>
      <c r="OTE162" s="632"/>
      <c r="OTF162" s="632"/>
      <c r="OTG162" s="632"/>
      <c r="OTH162" s="632"/>
      <c r="OTI162" s="632"/>
      <c r="OTJ162" s="632"/>
      <c r="OTK162" s="632"/>
      <c r="OTL162" s="632"/>
      <c r="OTM162" s="632"/>
      <c r="OTN162" s="632"/>
      <c r="OTO162" s="632"/>
      <c r="OTP162" s="632"/>
      <c r="OTQ162" s="632"/>
      <c r="OTR162" s="632"/>
      <c r="OTS162" s="632"/>
      <c r="OTT162" s="632"/>
      <c r="OTU162" s="632"/>
      <c r="OTV162" s="632"/>
      <c r="OTW162" s="632"/>
      <c r="OTX162" s="632"/>
      <c r="OTY162" s="632"/>
      <c r="OTZ162" s="632"/>
      <c r="OUA162" s="632"/>
      <c r="OUB162" s="632"/>
      <c r="OUC162" s="632"/>
      <c r="OUD162" s="632"/>
      <c r="OUE162" s="632"/>
      <c r="OUF162" s="632"/>
      <c r="OUG162" s="632"/>
      <c r="OUH162" s="632"/>
      <c r="OUI162" s="632"/>
      <c r="OUJ162" s="632"/>
      <c r="OUK162" s="632"/>
      <c r="OUL162" s="632"/>
      <c r="OUM162" s="632"/>
      <c r="OUN162" s="632"/>
      <c r="OUO162" s="632"/>
      <c r="OUP162" s="632"/>
      <c r="OUQ162" s="632"/>
      <c r="OUR162" s="632"/>
      <c r="OUS162" s="632"/>
      <c r="OUT162" s="632"/>
      <c r="OUU162" s="632"/>
      <c r="OUV162" s="632"/>
      <c r="OUW162" s="632"/>
      <c r="OUX162" s="632"/>
      <c r="OUY162" s="632"/>
      <c r="OUZ162" s="632"/>
      <c r="OVA162" s="632"/>
      <c r="OVB162" s="632"/>
      <c r="OVC162" s="632"/>
      <c r="OVD162" s="632"/>
      <c r="OVE162" s="632"/>
      <c r="OVF162" s="632"/>
      <c r="OVG162" s="632"/>
      <c r="OVH162" s="632"/>
      <c r="OVI162" s="632"/>
      <c r="OVJ162" s="632"/>
      <c r="OVK162" s="632"/>
      <c r="OVL162" s="632"/>
      <c r="OVM162" s="632"/>
      <c r="OVN162" s="632"/>
      <c r="OVO162" s="632"/>
      <c r="OVP162" s="632"/>
      <c r="OVQ162" s="632"/>
      <c r="OVR162" s="632"/>
      <c r="OVS162" s="632"/>
      <c r="OVT162" s="632"/>
      <c r="OVU162" s="632"/>
      <c r="OVV162" s="632"/>
      <c r="OVW162" s="632"/>
      <c r="OVX162" s="632"/>
      <c r="OVY162" s="632"/>
      <c r="OVZ162" s="632"/>
      <c r="OWA162" s="632"/>
      <c r="OWB162" s="632"/>
      <c r="OWC162" s="632"/>
      <c r="OWD162" s="632"/>
      <c r="OWE162" s="632"/>
      <c r="OWF162" s="632"/>
      <c r="OWG162" s="632"/>
      <c r="OWH162" s="632"/>
      <c r="OWI162" s="632"/>
      <c r="OWJ162" s="632"/>
      <c r="OWK162" s="632"/>
      <c r="OWL162" s="632"/>
      <c r="OWM162" s="632"/>
      <c r="OWN162" s="632"/>
      <c r="OWO162" s="632"/>
      <c r="OWP162" s="632"/>
      <c r="OWQ162" s="632"/>
      <c r="OWR162" s="632"/>
      <c r="OWS162" s="632"/>
      <c r="OWT162" s="632"/>
      <c r="OWU162" s="632"/>
      <c r="OWV162" s="632"/>
      <c r="OWW162" s="632"/>
      <c r="OWX162" s="632"/>
      <c r="OWY162" s="632"/>
      <c r="OWZ162" s="632"/>
      <c r="OXA162" s="632"/>
      <c r="OXB162" s="632"/>
      <c r="OXC162" s="632"/>
      <c r="OXD162" s="632"/>
      <c r="OXE162" s="632"/>
      <c r="OXF162" s="632"/>
      <c r="OXG162" s="632"/>
      <c r="OXH162" s="632"/>
      <c r="OXI162" s="632"/>
      <c r="OXJ162" s="632"/>
      <c r="OXK162" s="632"/>
      <c r="OXL162" s="632"/>
      <c r="OXM162" s="632"/>
      <c r="OXN162" s="632"/>
      <c r="OXO162" s="632"/>
      <c r="OXP162" s="632"/>
      <c r="OXQ162" s="632"/>
      <c r="OXR162" s="632"/>
      <c r="OXS162" s="632"/>
      <c r="OXT162" s="632"/>
      <c r="OXU162" s="632"/>
      <c r="OXV162" s="632"/>
      <c r="OXW162" s="632"/>
      <c r="OXX162" s="632"/>
      <c r="OXY162" s="632"/>
      <c r="OXZ162" s="632"/>
      <c r="OYA162" s="632"/>
      <c r="OYB162" s="632"/>
      <c r="OYC162" s="632"/>
      <c r="OYD162" s="632"/>
      <c r="OYE162" s="632"/>
      <c r="OYF162" s="632"/>
      <c r="OYG162" s="632"/>
      <c r="OYH162" s="632"/>
      <c r="OYI162" s="632"/>
      <c r="OYJ162" s="632"/>
      <c r="OYK162" s="632"/>
      <c r="OYL162" s="632"/>
      <c r="OYM162" s="632"/>
      <c r="OYN162" s="632"/>
      <c r="OYO162" s="632"/>
      <c r="OYP162" s="632"/>
      <c r="OYQ162" s="632"/>
      <c r="OYR162" s="632"/>
      <c r="OYS162" s="632"/>
      <c r="OYT162" s="632"/>
      <c r="OYU162" s="632"/>
      <c r="OYV162" s="632"/>
      <c r="OYW162" s="632"/>
      <c r="OYX162" s="632"/>
      <c r="OYY162" s="632"/>
      <c r="OYZ162" s="632"/>
      <c r="OZA162" s="632"/>
      <c r="OZB162" s="632"/>
      <c r="OZC162" s="632"/>
      <c r="OZD162" s="632"/>
      <c r="OZE162" s="632"/>
      <c r="OZF162" s="632"/>
      <c r="OZG162" s="632"/>
      <c r="OZH162" s="632"/>
      <c r="OZI162" s="632"/>
      <c r="OZJ162" s="632"/>
      <c r="OZK162" s="632"/>
      <c r="OZL162" s="632"/>
      <c r="OZM162" s="632"/>
      <c r="OZN162" s="632"/>
      <c r="OZO162" s="632"/>
      <c r="OZP162" s="632"/>
      <c r="OZQ162" s="632"/>
      <c r="OZR162" s="632"/>
      <c r="OZS162" s="632"/>
      <c r="OZT162" s="632"/>
      <c r="OZU162" s="632"/>
      <c r="OZV162" s="632"/>
      <c r="OZW162" s="632"/>
      <c r="OZX162" s="632"/>
      <c r="OZY162" s="632"/>
      <c r="OZZ162" s="632"/>
      <c r="PAA162" s="632"/>
      <c r="PAB162" s="632"/>
      <c r="PAC162" s="632"/>
      <c r="PAD162" s="632"/>
      <c r="PAE162" s="632"/>
      <c r="PAF162" s="632"/>
      <c r="PAG162" s="632"/>
      <c r="PAH162" s="632"/>
      <c r="PAI162" s="632"/>
      <c r="PAJ162" s="632"/>
      <c r="PAK162" s="632"/>
      <c r="PAL162" s="632"/>
      <c r="PAM162" s="632"/>
      <c r="PAN162" s="632"/>
      <c r="PAO162" s="632"/>
      <c r="PAP162" s="632"/>
      <c r="PAQ162" s="632"/>
      <c r="PAR162" s="632"/>
      <c r="PAS162" s="632"/>
      <c r="PAT162" s="632"/>
      <c r="PAU162" s="632"/>
      <c r="PAV162" s="632"/>
      <c r="PAW162" s="632"/>
      <c r="PAX162" s="632"/>
      <c r="PAY162" s="632"/>
      <c r="PAZ162" s="632"/>
      <c r="PBA162" s="632"/>
      <c r="PBB162" s="632"/>
      <c r="PBC162" s="632"/>
      <c r="PBD162" s="632"/>
      <c r="PBE162" s="632"/>
      <c r="PBF162" s="632"/>
      <c r="PBG162" s="632"/>
      <c r="PBH162" s="632"/>
      <c r="PBI162" s="632"/>
      <c r="PBJ162" s="632"/>
      <c r="PBK162" s="632"/>
      <c r="PBL162" s="632"/>
      <c r="PBM162" s="632"/>
      <c r="PBN162" s="632"/>
      <c r="PBO162" s="632"/>
      <c r="PBP162" s="632"/>
      <c r="PBQ162" s="632"/>
      <c r="PBR162" s="632"/>
      <c r="PBS162" s="632"/>
      <c r="PBT162" s="632"/>
      <c r="PBU162" s="632"/>
      <c r="PBV162" s="632"/>
      <c r="PBW162" s="632"/>
      <c r="PBX162" s="632"/>
      <c r="PBY162" s="632"/>
      <c r="PBZ162" s="632"/>
      <c r="PCA162" s="632"/>
      <c r="PCB162" s="632"/>
      <c r="PCC162" s="632"/>
      <c r="PCD162" s="632"/>
      <c r="PCE162" s="632"/>
      <c r="PCF162" s="632"/>
      <c r="PCG162" s="632"/>
      <c r="PCH162" s="632"/>
      <c r="PCI162" s="632"/>
      <c r="PCJ162" s="632"/>
      <c r="PCK162" s="632"/>
      <c r="PCL162" s="632"/>
      <c r="PCM162" s="632"/>
      <c r="PCN162" s="632"/>
      <c r="PCO162" s="632"/>
      <c r="PCP162" s="632"/>
      <c r="PCQ162" s="632"/>
      <c r="PCR162" s="632"/>
      <c r="PCS162" s="632"/>
      <c r="PCT162" s="632"/>
      <c r="PCU162" s="632"/>
      <c r="PCV162" s="632"/>
      <c r="PCW162" s="632"/>
      <c r="PCX162" s="632"/>
      <c r="PCY162" s="632"/>
      <c r="PCZ162" s="632"/>
      <c r="PDA162" s="632"/>
      <c r="PDB162" s="632"/>
      <c r="PDC162" s="632"/>
      <c r="PDD162" s="632"/>
      <c r="PDE162" s="632"/>
      <c r="PDF162" s="632"/>
      <c r="PDG162" s="632"/>
      <c r="PDH162" s="632"/>
      <c r="PDI162" s="632"/>
      <c r="PDJ162" s="632"/>
      <c r="PDK162" s="632"/>
      <c r="PDL162" s="632"/>
      <c r="PDM162" s="632"/>
      <c r="PDN162" s="632"/>
      <c r="PDO162" s="632"/>
      <c r="PDP162" s="632"/>
      <c r="PDQ162" s="632"/>
      <c r="PDR162" s="632"/>
      <c r="PDS162" s="632"/>
      <c r="PDT162" s="632"/>
      <c r="PDU162" s="632"/>
      <c r="PDV162" s="632"/>
      <c r="PDW162" s="632"/>
      <c r="PDX162" s="632"/>
      <c r="PDY162" s="632"/>
      <c r="PDZ162" s="632"/>
      <c r="PEA162" s="632"/>
      <c r="PEB162" s="632"/>
      <c r="PEC162" s="632"/>
      <c r="PED162" s="632"/>
      <c r="PEE162" s="632"/>
      <c r="PEF162" s="632"/>
      <c r="PEG162" s="632"/>
      <c r="PEH162" s="632"/>
      <c r="PEI162" s="632"/>
      <c r="PEJ162" s="632"/>
      <c r="PEK162" s="632"/>
      <c r="PEL162" s="632"/>
      <c r="PEM162" s="632"/>
      <c r="PEN162" s="632"/>
      <c r="PEO162" s="632"/>
      <c r="PEP162" s="632"/>
      <c r="PEQ162" s="632"/>
      <c r="PER162" s="632"/>
      <c r="PES162" s="632"/>
      <c r="PET162" s="632"/>
      <c r="PEU162" s="632"/>
      <c r="PEV162" s="632"/>
      <c r="PEW162" s="632"/>
      <c r="PEX162" s="632"/>
      <c r="PEY162" s="632"/>
      <c r="PEZ162" s="632"/>
      <c r="PFA162" s="632"/>
      <c r="PFB162" s="632"/>
      <c r="PFC162" s="632"/>
      <c r="PFD162" s="632"/>
      <c r="PFE162" s="632"/>
      <c r="PFF162" s="632"/>
      <c r="PFG162" s="632"/>
      <c r="PFH162" s="632"/>
      <c r="PFI162" s="632"/>
      <c r="PFJ162" s="632"/>
      <c r="PFK162" s="632"/>
      <c r="PFL162" s="632"/>
      <c r="PFM162" s="632"/>
      <c r="PFN162" s="632"/>
      <c r="PFO162" s="632"/>
      <c r="PFP162" s="632"/>
      <c r="PFQ162" s="632"/>
      <c r="PFR162" s="632"/>
      <c r="PFS162" s="632"/>
      <c r="PFT162" s="632"/>
      <c r="PFU162" s="632"/>
      <c r="PFV162" s="632"/>
      <c r="PFW162" s="632"/>
      <c r="PFX162" s="632"/>
      <c r="PFY162" s="632"/>
      <c r="PFZ162" s="632"/>
      <c r="PGA162" s="632"/>
      <c r="PGB162" s="632"/>
      <c r="PGC162" s="632"/>
      <c r="PGD162" s="632"/>
      <c r="PGE162" s="632"/>
      <c r="PGF162" s="632"/>
      <c r="PGG162" s="632"/>
      <c r="PGH162" s="632"/>
      <c r="PGI162" s="632"/>
      <c r="PGJ162" s="632"/>
      <c r="PGK162" s="632"/>
      <c r="PGL162" s="632"/>
      <c r="PGM162" s="632"/>
      <c r="PGN162" s="632"/>
      <c r="PGO162" s="632"/>
      <c r="PGP162" s="632"/>
      <c r="PGQ162" s="632"/>
      <c r="PGR162" s="632"/>
      <c r="PGS162" s="632"/>
      <c r="PGT162" s="632"/>
      <c r="PGU162" s="632"/>
      <c r="PGV162" s="632"/>
      <c r="PGW162" s="632"/>
      <c r="PGX162" s="632"/>
      <c r="PGY162" s="632"/>
      <c r="PGZ162" s="632"/>
      <c r="PHA162" s="632"/>
      <c r="PHB162" s="632"/>
      <c r="PHC162" s="632"/>
      <c r="PHD162" s="632"/>
      <c r="PHE162" s="632"/>
      <c r="PHF162" s="632"/>
      <c r="PHG162" s="632"/>
      <c r="PHH162" s="632"/>
      <c r="PHI162" s="632"/>
      <c r="PHJ162" s="632"/>
      <c r="PHK162" s="632"/>
      <c r="PHL162" s="632"/>
      <c r="PHM162" s="632"/>
      <c r="PHN162" s="632"/>
      <c r="PHO162" s="632"/>
      <c r="PHP162" s="632"/>
      <c r="PHQ162" s="632"/>
      <c r="PHR162" s="632"/>
      <c r="PHS162" s="632"/>
      <c r="PHT162" s="632"/>
      <c r="PHU162" s="632"/>
      <c r="PHV162" s="632"/>
      <c r="PHW162" s="632"/>
      <c r="PHX162" s="632"/>
      <c r="PHY162" s="632"/>
      <c r="PHZ162" s="632"/>
      <c r="PIA162" s="632"/>
      <c r="PIB162" s="632"/>
      <c r="PIC162" s="632"/>
      <c r="PID162" s="632"/>
      <c r="PIE162" s="632"/>
      <c r="PIF162" s="632"/>
      <c r="PIG162" s="632"/>
      <c r="PIH162" s="632"/>
      <c r="PII162" s="632"/>
      <c r="PIJ162" s="632"/>
      <c r="PIK162" s="632"/>
      <c r="PIL162" s="632"/>
      <c r="PIM162" s="632"/>
      <c r="PIN162" s="632"/>
      <c r="PIO162" s="632"/>
      <c r="PIP162" s="632"/>
      <c r="PIQ162" s="632"/>
      <c r="PIR162" s="632"/>
      <c r="PIS162" s="632"/>
      <c r="PIT162" s="632"/>
      <c r="PIU162" s="632"/>
      <c r="PIV162" s="632"/>
      <c r="PIW162" s="632"/>
      <c r="PIX162" s="632"/>
      <c r="PIY162" s="632"/>
      <c r="PIZ162" s="632"/>
      <c r="PJA162" s="632"/>
      <c r="PJB162" s="632"/>
      <c r="PJC162" s="632"/>
      <c r="PJD162" s="632"/>
      <c r="PJE162" s="632"/>
      <c r="PJF162" s="632"/>
      <c r="PJG162" s="632"/>
      <c r="PJH162" s="632"/>
      <c r="PJI162" s="632"/>
      <c r="PJJ162" s="632"/>
      <c r="PJK162" s="632"/>
      <c r="PJL162" s="632"/>
      <c r="PJM162" s="632"/>
      <c r="PJN162" s="632"/>
      <c r="PJO162" s="632"/>
      <c r="PJP162" s="632"/>
      <c r="PJQ162" s="632"/>
      <c r="PJR162" s="632"/>
      <c r="PJS162" s="632"/>
      <c r="PJT162" s="632"/>
      <c r="PJU162" s="632"/>
      <c r="PJV162" s="632"/>
      <c r="PJW162" s="632"/>
      <c r="PJX162" s="632"/>
      <c r="PJY162" s="632"/>
      <c r="PJZ162" s="632"/>
      <c r="PKA162" s="632"/>
      <c r="PKB162" s="632"/>
      <c r="PKC162" s="632"/>
      <c r="PKD162" s="632"/>
      <c r="PKE162" s="632"/>
      <c r="PKF162" s="632"/>
      <c r="PKG162" s="632"/>
      <c r="PKH162" s="632"/>
      <c r="PKI162" s="632"/>
      <c r="PKJ162" s="632"/>
      <c r="PKK162" s="632"/>
      <c r="PKL162" s="632"/>
      <c r="PKM162" s="632"/>
      <c r="PKN162" s="632"/>
      <c r="PKO162" s="632"/>
      <c r="PKP162" s="632"/>
      <c r="PKQ162" s="632"/>
      <c r="PKR162" s="632"/>
      <c r="PKS162" s="632"/>
      <c r="PKT162" s="632"/>
      <c r="PKU162" s="632"/>
      <c r="PKV162" s="632"/>
      <c r="PKW162" s="632"/>
      <c r="PKX162" s="632"/>
      <c r="PKY162" s="632"/>
      <c r="PKZ162" s="632"/>
      <c r="PLA162" s="632"/>
      <c r="PLB162" s="632"/>
      <c r="PLC162" s="632"/>
      <c r="PLD162" s="632"/>
      <c r="PLE162" s="632"/>
      <c r="PLF162" s="632"/>
      <c r="PLG162" s="632"/>
      <c r="PLH162" s="632"/>
      <c r="PLI162" s="632"/>
      <c r="PLJ162" s="632"/>
      <c r="PLK162" s="632"/>
      <c r="PLL162" s="632"/>
      <c r="PLM162" s="632"/>
      <c r="PLN162" s="632"/>
      <c r="PLO162" s="632"/>
      <c r="PLP162" s="632"/>
      <c r="PLQ162" s="632"/>
      <c r="PLR162" s="632"/>
      <c r="PLS162" s="632"/>
      <c r="PLT162" s="632"/>
      <c r="PLU162" s="632"/>
      <c r="PLV162" s="632"/>
      <c r="PLW162" s="632"/>
      <c r="PLX162" s="632"/>
      <c r="PLY162" s="632"/>
      <c r="PLZ162" s="632"/>
      <c r="PMA162" s="632"/>
      <c r="PMB162" s="632"/>
      <c r="PMC162" s="632"/>
      <c r="PMD162" s="632"/>
      <c r="PME162" s="632"/>
      <c r="PMF162" s="632"/>
      <c r="PMG162" s="632"/>
      <c r="PMH162" s="632"/>
      <c r="PMI162" s="632"/>
      <c r="PMJ162" s="632"/>
      <c r="PMK162" s="632"/>
      <c r="PML162" s="632"/>
      <c r="PMM162" s="632"/>
      <c r="PMN162" s="632"/>
      <c r="PMO162" s="632"/>
      <c r="PMP162" s="632"/>
      <c r="PMQ162" s="632"/>
      <c r="PMR162" s="632"/>
      <c r="PMS162" s="632"/>
      <c r="PMT162" s="632"/>
      <c r="PMU162" s="632"/>
      <c r="PMV162" s="632"/>
      <c r="PMW162" s="632"/>
      <c r="PMX162" s="632"/>
      <c r="PMY162" s="632"/>
      <c r="PMZ162" s="632"/>
      <c r="PNA162" s="632"/>
      <c r="PNB162" s="632"/>
      <c r="PNC162" s="632"/>
      <c r="PND162" s="632"/>
      <c r="PNE162" s="632"/>
      <c r="PNF162" s="632"/>
      <c r="PNG162" s="632"/>
      <c r="PNH162" s="632"/>
      <c r="PNI162" s="632"/>
      <c r="PNJ162" s="632"/>
      <c r="PNK162" s="632"/>
      <c r="PNL162" s="632"/>
      <c r="PNM162" s="632"/>
      <c r="PNN162" s="632"/>
      <c r="PNO162" s="632"/>
      <c r="PNP162" s="632"/>
      <c r="PNQ162" s="632"/>
      <c r="PNR162" s="632"/>
      <c r="PNS162" s="632"/>
      <c r="PNT162" s="632"/>
      <c r="PNU162" s="632"/>
      <c r="PNV162" s="632"/>
      <c r="PNW162" s="632"/>
      <c r="PNX162" s="632"/>
      <c r="PNY162" s="632"/>
      <c r="PNZ162" s="632"/>
      <c r="POA162" s="632"/>
      <c r="POB162" s="632"/>
      <c r="POC162" s="632"/>
      <c r="POD162" s="632"/>
      <c r="POE162" s="632"/>
      <c r="POF162" s="632"/>
      <c r="POG162" s="632"/>
      <c r="POH162" s="632"/>
      <c r="POI162" s="632"/>
      <c r="POJ162" s="632"/>
      <c r="POK162" s="632"/>
      <c r="POL162" s="632"/>
      <c r="POM162" s="632"/>
      <c r="PON162" s="632"/>
      <c r="POO162" s="632"/>
      <c r="POP162" s="632"/>
      <c r="POQ162" s="632"/>
      <c r="POR162" s="632"/>
      <c r="POS162" s="632"/>
      <c r="POT162" s="632"/>
      <c r="POU162" s="632"/>
      <c r="POV162" s="632"/>
      <c r="POW162" s="632"/>
      <c r="POX162" s="632"/>
      <c r="POY162" s="632"/>
      <c r="POZ162" s="632"/>
      <c r="PPA162" s="632"/>
      <c r="PPB162" s="632"/>
      <c r="PPC162" s="632"/>
      <c r="PPD162" s="632"/>
      <c r="PPE162" s="632"/>
      <c r="PPF162" s="632"/>
      <c r="PPG162" s="632"/>
      <c r="PPH162" s="632"/>
      <c r="PPI162" s="632"/>
      <c r="PPJ162" s="632"/>
      <c r="PPK162" s="632"/>
      <c r="PPL162" s="632"/>
      <c r="PPM162" s="632"/>
      <c r="PPN162" s="632"/>
      <c r="PPO162" s="632"/>
      <c r="PPP162" s="632"/>
      <c r="PPQ162" s="632"/>
      <c r="PPR162" s="632"/>
      <c r="PPS162" s="632"/>
      <c r="PPT162" s="632"/>
      <c r="PPU162" s="632"/>
      <c r="PPV162" s="632"/>
      <c r="PPW162" s="632"/>
      <c r="PPX162" s="632"/>
      <c r="PPY162" s="632"/>
      <c r="PPZ162" s="632"/>
      <c r="PQA162" s="632"/>
      <c r="PQB162" s="632"/>
      <c r="PQC162" s="632"/>
      <c r="PQD162" s="632"/>
      <c r="PQE162" s="632"/>
      <c r="PQF162" s="632"/>
      <c r="PQG162" s="632"/>
      <c r="PQH162" s="632"/>
      <c r="PQI162" s="632"/>
      <c r="PQJ162" s="632"/>
      <c r="PQK162" s="632"/>
      <c r="PQL162" s="632"/>
      <c r="PQM162" s="632"/>
      <c r="PQN162" s="632"/>
      <c r="PQO162" s="632"/>
      <c r="PQP162" s="632"/>
      <c r="PQQ162" s="632"/>
      <c r="PQR162" s="632"/>
      <c r="PQS162" s="632"/>
      <c r="PQT162" s="632"/>
      <c r="PQU162" s="632"/>
      <c r="PQV162" s="632"/>
      <c r="PQW162" s="632"/>
      <c r="PQX162" s="632"/>
      <c r="PQY162" s="632"/>
      <c r="PQZ162" s="632"/>
      <c r="PRA162" s="632"/>
      <c r="PRB162" s="632"/>
      <c r="PRC162" s="632"/>
      <c r="PRD162" s="632"/>
      <c r="PRE162" s="632"/>
      <c r="PRF162" s="632"/>
      <c r="PRG162" s="632"/>
      <c r="PRH162" s="632"/>
      <c r="PRI162" s="632"/>
      <c r="PRJ162" s="632"/>
      <c r="PRK162" s="632"/>
      <c r="PRL162" s="632"/>
      <c r="PRM162" s="632"/>
      <c r="PRN162" s="632"/>
      <c r="PRO162" s="632"/>
      <c r="PRP162" s="632"/>
      <c r="PRQ162" s="632"/>
      <c r="PRR162" s="632"/>
      <c r="PRS162" s="632"/>
      <c r="PRT162" s="632"/>
      <c r="PRU162" s="632"/>
      <c r="PRV162" s="632"/>
      <c r="PRW162" s="632"/>
      <c r="PRX162" s="632"/>
      <c r="PRY162" s="632"/>
      <c r="PRZ162" s="632"/>
      <c r="PSA162" s="632"/>
      <c r="PSB162" s="632"/>
      <c r="PSC162" s="632"/>
      <c r="PSD162" s="632"/>
      <c r="PSE162" s="632"/>
      <c r="PSF162" s="632"/>
      <c r="PSG162" s="632"/>
      <c r="PSH162" s="632"/>
      <c r="PSI162" s="632"/>
      <c r="PSJ162" s="632"/>
      <c r="PSK162" s="632"/>
      <c r="PSL162" s="632"/>
      <c r="PSM162" s="632"/>
      <c r="PSN162" s="632"/>
      <c r="PSO162" s="632"/>
      <c r="PSP162" s="632"/>
      <c r="PSQ162" s="632"/>
      <c r="PSR162" s="632"/>
      <c r="PSS162" s="632"/>
      <c r="PST162" s="632"/>
      <c r="PSU162" s="632"/>
      <c r="PSV162" s="632"/>
      <c r="PSW162" s="632"/>
      <c r="PSX162" s="632"/>
      <c r="PSY162" s="632"/>
      <c r="PSZ162" s="632"/>
      <c r="PTA162" s="632"/>
      <c r="PTB162" s="632"/>
      <c r="PTC162" s="632"/>
      <c r="PTD162" s="632"/>
      <c r="PTE162" s="632"/>
      <c r="PTF162" s="632"/>
      <c r="PTG162" s="632"/>
      <c r="PTH162" s="632"/>
      <c r="PTI162" s="632"/>
      <c r="PTJ162" s="632"/>
      <c r="PTK162" s="632"/>
      <c r="PTL162" s="632"/>
      <c r="PTM162" s="632"/>
      <c r="PTN162" s="632"/>
      <c r="PTO162" s="632"/>
      <c r="PTP162" s="632"/>
      <c r="PTQ162" s="632"/>
      <c r="PTR162" s="632"/>
      <c r="PTS162" s="632"/>
      <c r="PTT162" s="632"/>
      <c r="PTU162" s="632"/>
      <c r="PTV162" s="632"/>
      <c r="PTW162" s="632"/>
      <c r="PTX162" s="632"/>
      <c r="PTY162" s="632"/>
      <c r="PTZ162" s="632"/>
      <c r="PUA162" s="632"/>
      <c r="PUB162" s="632"/>
      <c r="PUC162" s="632"/>
      <c r="PUD162" s="632"/>
      <c r="PUE162" s="632"/>
      <c r="PUF162" s="632"/>
      <c r="PUG162" s="632"/>
      <c r="PUH162" s="632"/>
      <c r="PUI162" s="632"/>
      <c r="PUJ162" s="632"/>
      <c r="PUK162" s="632"/>
      <c r="PUL162" s="632"/>
      <c r="PUM162" s="632"/>
      <c r="PUN162" s="632"/>
      <c r="PUO162" s="632"/>
      <c r="PUP162" s="632"/>
      <c r="PUQ162" s="632"/>
      <c r="PUR162" s="632"/>
      <c r="PUS162" s="632"/>
      <c r="PUT162" s="632"/>
      <c r="PUU162" s="632"/>
      <c r="PUV162" s="632"/>
      <c r="PUW162" s="632"/>
      <c r="PUX162" s="632"/>
      <c r="PUY162" s="632"/>
      <c r="PUZ162" s="632"/>
      <c r="PVA162" s="632"/>
      <c r="PVB162" s="632"/>
      <c r="PVC162" s="632"/>
      <c r="PVD162" s="632"/>
      <c r="PVE162" s="632"/>
      <c r="PVF162" s="632"/>
      <c r="PVG162" s="632"/>
      <c r="PVH162" s="632"/>
      <c r="PVI162" s="632"/>
      <c r="PVJ162" s="632"/>
      <c r="PVK162" s="632"/>
      <c r="PVL162" s="632"/>
      <c r="PVM162" s="632"/>
      <c r="PVN162" s="632"/>
      <c r="PVO162" s="632"/>
      <c r="PVP162" s="632"/>
      <c r="PVQ162" s="632"/>
      <c r="PVR162" s="632"/>
      <c r="PVS162" s="632"/>
      <c r="PVT162" s="632"/>
      <c r="PVU162" s="632"/>
      <c r="PVV162" s="632"/>
      <c r="PVW162" s="632"/>
      <c r="PVX162" s="632"/>
      <c r="PVY162" s="632"/>
      <c r="PVZ162" s="632"/>
      <c r="PWA162" s="632"/>
      <c r="PWB162" s="632"/>
      <c r="PWC162" s="632"/>
      <c r="PWD162" s="632"/>
      <c r="PWE162" s="632"/>
      <c r="PWF162" s="632"/>
      <c r="PWG162" s="632"/>
      <c r="PWH162" s="632"/>
      <c r="PWI162" s="632"/>
      <c r="PWJ162" s="632"/>
      <c r="PWK162" s="632"/>
      <c r="PWL162" s="632"/>
      <c r="PWM162" s="632"/>
      <c r="PWN162" s="632"/>
      <c r="PWO162" s="632"/>
      <c r="PWP162" s="632"/>
      <c r="PWQ162" s="632"/>
      <c r="PWR162" s="632"/>
      <c r="PWS162" s="632"/>
      <c r="PWT162" s="632"/>
      <c r="PWU162" s="632"/>
      <c r="PWV162" s="632"/>
      <c r="PWW162" s="632"/>
      <c r="PWX162" s="632"/>
      <c r="PWY162" s="632"/>
      <c r="PWZ162" s="632"/>
      <c r="PXA162" s="632"/>
      <c r="PXB162" s="632"/>
      <c r="PXC162" s="632"/>
      <c r="PXD162" s="632"/>
      <c r="PXE162" s="632"/>
      <c r="PXF162" s="632"/>
      <c r="PXG162" s="632"/>
      <c r="PXH162" s="632"/>
      <c r="PXI162" s="632"/>
      <c r="PXJ162" s="632"/>
      <c r="PXK162" s="632"/>
      <c r="PXL162" s="632"/>
      <c r="PXM162" s="632"/>
      <c r="PXN162" s="632"/>
      <c r="PXO162" s="632"/>
      <c r="PXP162" s="632"/>
      <c r="PXQ162" s="632"/>
      <c r="PXR162" s="632"/>
      <c r="PXS162" s="632"/>
      <c r="PXT162" s="632"/>
      <c r="PXU162" s="632"/>
      <c r="PXV162" s="632"/>
      <c r="PXW162" s="632"/>
      <c r="PXX162" s="632"/>
      <c r="PXY162" s="632"/>
      <c r="PXZ162" s="632"/>
      <c r="PYA162" s="632"/>
      <c r="PYB162" s="632"/>
      <c r="PYC162" s="632"/>
      <c r="PYD162" s="632"/>
      <c r="PYE162" s="632"/>
      <c r="PYF162" s="632"/>
      <c r="PYG162" s="632"/>
      <c r="PYH162" s="632"/>
      <c r="PYI162" s="632"/>
      <c r="PYJ162" s="632"/>
      <c r="PYK162" s="632"/>
      <c r="PYL162" s="632"/>
      <c r="PYM162" s="632"/>
      <c r="PYN162" s="632"/>
      <c r="PYO162" s="632"/>
      <c r="PYP162" s="632"/>
      <c r="PYQ162" s="632"/>
      <c r="PYR162" s="632"/>
      <c r="PYS162" s="632"/>
      <c r="PYT162" s="632"/>
      <c r="PYU162" s="632"/>
      <c r="PYV162" s="632"/>
      <c r="PYW162" s="632"/>
      <c r="PYX162" s="632"/>
      <c r="PYY162" s="632"/>
      <c r="PYZ162" s="632"/>
      <c r="PZA162" s="632"/>
      <c r="PZB162" s="632"/>
      <c r="PZC162" s="632"/>
      <c r="PZD162" s="632"/>
      <c r="PZE162" s="632"/>
      <c r="PZF162" s="632"/>
      <c r="PZG162" s="632"/>
      <c r="PZH162" s="632"/>
      <c r="PZI162" s="632"/>
      <c r="PZJ162" s="632"/>
      <c r="PZK162" s="632"/>
      <c r="PZL162" s="632"/>
      <c r="PZM162" s="632"/>
      <c r="PZN162" s="632"/>
      <c r="PZO162" s="632"/>
      <c r="PZP162" s="632"/>
      <c r="PZQ162" s="632"/>
      <c r="PZR162" s="632"/>
      <c r="PZS162" s="632"/>
      <c r="PZT162" s="632"/>
      <c r="PZU162" s="632"/>
      <c r="PZV162" s="632"/>
      <c r="PZW162" s="632"/>
      <c r="PZX162" s="632"/>
      <c r="PZY162" s="632"/>
      <c r="PZZ162" s="632"/>
      <c r="QAA162" s="632"/>
      <c r="QAB162" s="632"/>
      <c r="QAC162" s="632"/>
      <c r="QAD162" s="632"/>
      <c r="QAE162" s="632"/>
      <c r="QAF162" s="632"/>
      <c r="QAG162" s="632"/>
      <c r="QAH162" s="632"/>
      <c r="QAI162" s="632"/>
      <c r="QAJ162" s="632"/>
      <c r="QAK162" s="632"/>
      <c r="QAL162" s="632"/>
      <c r="QAM162" s="632"/>
      <c r="QAN162" s="632"/>
      <c r="QAO162" s="632"/>
      <c r="QAP162" s="632"/>
      <c r="QAQ162" s="632"/>
      <c r="QAR162" s="632"/>
      <c r="QAS162" s="632"/>
      <c r="QAT162" s="632"/>
      <c r="QAU162" s="632"/>
      <c r="QAV162" s="632"/>
      <c r="QAW162" s="632"/>
      <c r="QAX162" s="632"/>
      <c r="QAY162" s="632"/>
      <c r="QAZ162" s="632"/>
      <c r="QBA162" s="632"/>
      <c r="QBB162" s="632"/>
      <c r="QBC162" s="632"/>
      <c r="QBD162" s="632"/>
      <c r="QBE162" s="632"/>
      <c r="QBF162" s="632"/>
      <c r="QBG162" s="632"/>
      <c r="QBH162" s="632"/>
      <c r="QBI162" s="632"/>
      <c r="QBJ162" s="632"/>
      <c r="QBK162" s="632"/>
      <c r="QBL162" s="632"/>
      <c r="QBM162" s="632"/>
      <c r="QBN162" s="632"/>
      <c r="QBO162" s="632"/>
      <c r="QBP162" s="632"/>
      <c r="QBQ162" s="632"/>
      <c r="QBR162" s="632"/>
      <c r="QBS162" s="632"/>
      <c r="QBT162" s="632"/>
      <c r="QBU162" s="632"/>
      <c r="QBV162" s="632"/>
      <c r="QBW162" s="632"/>
      <c r="QBX162" s="632"/>
      <c r="QBY162" s="632"/>
      <c r="QBZ162" s="632"/>
      <c r="QCA162" s="632"/>
      <c r="QCB162" s="632"/>
      <c r="QCC162" s="632"/>
      <c r="QCD162" s="632"/>
      <c r="QCE162" s="632"/>
      <c r="QCF162" s="632"/>
      <c r="QCG162" s="632"/>
      <c r="QCH162" s="632"/>
      <c r="QCI162" s="632"/>
      <c r="QCJ162" s="632"/>
      <c r="QCK162" s="632"/>
      <c r="QCL162" s="632"/>
      <c r="QCM162" s="632"/>
      <c r="QCN162" s="632"/>
      <c r="QCO162" s="632"/>
      <c r="QCP162" s="632"/>
      <c r="QCQ162" s="632"/>
      <c r="QCR162" s="632"/>
      <c r="QCS162" s="632"/>
      <c r="QCT162" s="632"/>
      <c r="QCU162" s="632"/>
      <c r="QCV162" s="632"/>
      <c r="QCW162" s="632"/>
      <c r="QCX162" s="632"/>
      <c r="QCY162" s="632"/>
      <c r="QCZ162" s="632"/>
      <c r="QDA162" s="632"/>
      <c r="QDB162" s="632"/>
      <c r="QDC162" s="632"/>
      <c r="QDD162" s="632"/>
      <c r="QDE162" s="632"/>
      <c r="QDF162" s="632"/>
      <c r="QDG162" s="632"/>
      <c r="QDH162" s="632"/>
      <c r="QDI162" s="632"/>
      <c r="QDJ162" s="632"/>
      <c r="QDK162" s="632"/>
      <c r="QDL162" s="632"/>
      <c r="QDM162" s="632"/>
      <c r="QDN162" s="632"/>
      <c r="QDO162" s="632"/>
      <c r="QDP162" s="632"/>
      <c r="QDQ162" s="632"/>
      <c r="QDR162" s="632"/>
      <c r="QDS162" s="632"/>
      <c r="QDT162" s="632"/>
      <c r="QDU162" s="632"/>
      <c r="QDV162" s="632"/>
      <c r="QDW162" s="632"/>
      <c r="QDX162" s="632"/>
      <c r="QDY162" s="632"/>
      <c r="QDZ162" s="632"/>
      <c r="QEA162" s="632"/>
      <c r="QEB162" s="632"/>
      <c r="QEC162" s="632"/>
      <c r="QED162" s="632"/>
      <c r="QEE162" s="632"/>
      <c r="QEF162" s="632"/>
      <c r="QEG162" s="632"/>
      <c r="QEH162" s="632"/>
      <c r="QEI162" s="632"/>
      <c r="QEJ162" s="632"/>
      <c r="QEK162" s="632"/>
      <c r="QEL162" s="632"/>
      <c r="QEM162" s="632"/>
      <c r="QEN162" s="632"/>
      <c r="QEO162" s="632"/>
      <c r="QEP162" s="632"/>
      <c r="QEQ162" s="632"/>
      <c r="QER162" s="632"/>
      <c r="QES162" s="632"/>
      <c r="QET162" s="632"/>
      <c r="QEU162" s="632"/>
      <c r="QEV162" s="632"/>
      <c r="QEW162" s="632"/>
      <c r="QEX162" s="632"/>
      <c r="QEY162" s="632"/>
      <c r="QEZ162" s="632"/>
      <c r="QFA162" s="632"/>
      <c r="QFB162" s="632"/>
      <c r="QFC162" s="632"/>
      <c r="QFD162" s="632"/>
      <c r="QFE162" s="632"/>
      <c r="QFF162" s="632"/>
      <c r="QFG162" s="632"/>
      <c r="QFH162" s="632"/>
      <c r="QFI162" s="632"/>
      <c r="QFJ162" s="632"/>
      <c r="QFK162" s="632"/>
      <c r="QFL162" s="632"/>
      <c r="QFM162" s="632"/>
      <c r="QFN162" s="632"/>
      <c r="QFO162" s="632"/>
      <c r="QFP162" s="632"/>
      <c r="QFQ162" s="632"/>
      <c r="QFR162" s="632"/>
      <c r="QFS162" s="632"/>
      <c r="QFT162" s="632"/>
      <c r="QFU162" s="632"/>
      <c r="QFV162" s="632"/>
      <c r="QFW162" s="632"/>
      <c r="QFX162" s="632"/>
      <c r="QFY162" s="632"/>
      <c r="QFZ162" s="632"/>
      <c r="QGA162" s="632"/>
      <c r="QGB162" s="632"/>
      <c r="QGC162" s="632"/>
      <c r="QGD162" s="632"/>
      <c r="QGE162" s="632"/>
      <c r="QGF162" s="632"/>
      <c r="QGG162" s="632"/>
      <c r="QGH162" s="632"/>
      <c r="QGI162" s="632"/>
      <c r="QGJ162" s="632"/>
      <c r="QGK162" s="632"/>
      <c r="QGL162" s="632"/>
      <c r="QGM162" s="632"/>
      <c r="QGN162" s="632"/>
      <c r="QGO162" s="632"/>
      <c r="QGP162" s="632"/>
      <c r="QGQ162" s="632"/>
      <c r="QGR162" s="632"/>
      <c r="QGS162" s="632"/>
      <c r="QGT162" s="632"/>
      <c r="QGU162" s="632"/>
      <c r="QGV162" s="632"/>
      <c r="QGW162" s="632"/>
      <c r="QGX162" s="632"/>
      <c r="QGY162" s="632"/>
      <c r="QGZ162" s="632"/>
      <c r="QHA162" s="632"/>
      <c r="QHB162" s="632"/>
      <c r="QHC162" s="632"/>
      <c r="QHD162" s="632"/>
      <c r="QHE162" s="632"/>
      <c r="QHF162" s="632"/>
      <c r="QHG162" s="632"/>
      <c r="QHH162" s="632"/>
      <c r="QHI162" s="632"/>
      <c r="QHJ162" s="632"/>
      <c r="QHK162" s="632"/>
      <c r="QHL162" s="632"/>
      <c r="QHM162" s="632"/>
      <c r="QHN162" s="632"/>
      <c r="QHO162" s="632"/>
      <c r="QHP162" s="632"/>
      <c r="QHQ162" s="632"/>
      <c r="QHR162" s="632"/>
      <c r="QHS162" s="632"/>
      <c r="QHT162" s="632"/>
      <c r="QHU162" s="632"/>
      <c r="QHV162" s="632"/>
      <c r="QHW162" s="632"/>
      <c r="QHX162" s="632"/>
      <c r="QHY162" s="632"/>
      <c r="QHZ162" s="632"/>
      <c r="QIA162" s="632"/>
      <c r="QIB162" s="632"/>
      <c r="QIC162" s="632"/>
      <c r="QID162" s="632"/>
      <c r="QIE162" s="632"/>
      <c r="QIF162" s="632"/>
      <c r="QIG162" s="632"/>
      <c r="QIH162" s="632"/>
      <c r="QII162" s="632"/>
      <c r="QIJ162" s="632"/>
      <c r="QIK162" s="632"/>
      <c r="QIL162" s="632"/>
      <c r="QIM162" s="632"/>
      <c r="QIN162" s="632"/>
      <c r="QIO162" s="632"/>
      <c r="QIP162" s="632"/>
      <c r="QIQ162" s="632"/>
      <c r="QIR162" s="632"/>
      <c r="QIS162" s="632"/>
      <c r="QIT162" s="632"/>
      <c r="QIU162" s="632"/>
      <c r="QIV162" s="632"/>
      <c r="QIW162" s="632"/>
      <c r="QIX162" s="632"/>
      <c r="QIY162" s="632"/>
      <c r="QIZ162" s="632"/>
      <c r="QJA162" s="632"/>
      <c r="QJB162" s="632"/>
      <c r="QJC162" s="632"/>
      <c r="QJD162" s="632"/>
      <c r="QJE162" s="632"/>
      <c r="QJF162" s="632"/>
      <c r="QJG162" s="632"/>
      <c r="QJH162" s="632"/>
      <c r="QJI162" s="632"/>
      <c r="QJJ162" s="632"/>
      <c r="QJK162" s="632"/>
      <c r="QJL162" s="632"/>
      <c r="QJM162" s="632"/>
      <c r="QJN162" s="632"/>
      <c r="QJO162" s="632"/>
      <c r="QJP162" s="632"/>
      <c r="QJQ162" s="632"/>
      <c r="QJR162" s="632"/>
      <c r="QJS162" s="632"/>
      <c r="QJT162" s="632"/>
      <c r="QJU162" s="632"/>
      <c r="QJV162" s="632"/>
      <c r="QJW162" s="632"/>
      <c r="QJX162" s="632"/>
      <c r="QJY162" s="632"/>
      <c r="QJZ162" s="632"/>
      <c r="QKA162" s="632"/>
      <c r="QKB162" s="632"/>
      <c r="QKC162" s="632"/>
      <c r="QKD162" s="632"/>
      <c r="QKE162" s="632"/>
      <c r="QKF162" s="632"/>
      <c r="QKG162" s="632"/>
      <c r="QKH162" s="632"/>
      <c r="QKI162" s="632"/>
      <c r="QKJ162" s="632"/>
      <c r="QKK162" s="632"/>
      <c r="QKL162" s="632"/>
      <c r="QKM162" s="632"/>
      <c r="QKN162" s="632"/>
      <c r="QKO162" s="632"/>
      <c r="QKP162" s="632"/>
      <c r="QKQ162" s="632"/>
      <c r="QKR162" s="632"/>
      <c r="QKS162" s="632"/>
      <c r="QKT162" s="632"/>
      <c r="QKU162" s="632"/>
      <c r="QKV162" s="632"/>
      <c r="QKW162" s="632"/>
      <c r="QKX162" s="632"/>
      <c r="QKY162" s="632"/>
      <c r="QKZ162" s="632"/>
      <c r="QLA162" s="632"/>
      <c r="QLB162" s="632"/>
      <c r="QLC162" s="632"/>
      <c r="QLD162" s="632"/>
      <c r="QLE162" s="632"/>
      <c r="QLF162" s="632"/>
      <c r="QLG162" s="632"/>
      <c r="QLH162" s="632"/>
      <c r="QLI162" s="632"/>
      <c r="QLJ162" s="632"/>
      <c r="QLK162" s="632"/>
      <c r="QLL162" s="632"/>
      <c r="QLM162" s="632"/>
      <c r="QLN162" s="632"/>
      <c r="QLO162" s="632"/>
      <c r="QLP162" s="632"/>
      <c r="QLQ162" s="632"/>
      <c r="QLR162" s="632"/>
      <c r="QLS162" s="632"/>
      <c r="QLT162" s="632"/>
      <c r="QLU162" s="632"/>
      <c r="QLV162" s="632"/>
      <c r="QLW162" s="632"/>
      <c r="QLX162" s="632"/>
      <c r="QLY162" s="632"/>
      <c r="QLZ162" s="632"/>
      <c r="QMA162" s="632"/>
      <c r="QMB162" s="632"/>
      <c r="QMC162" s="632"/>
      <c r="QMD162" s="632"/>
      <c r="QME162" s="632"/>
      <c r="QMF162" s="632"/>
      <c r="QMG162" s="632"/>
      <c r="QMH162" s="632"/>
      <c r="QMI162" s="632"/>
      <c r="QMJ162" s="632"/>
      <c r="QMK162" s="632"/>
      <c r="QML162" s="632"/>
      <c r="QMM162" s="632"/>
      <c r="QMN162" s="632"/>
      <c r="QMO162" s="632"/>
      <c r="QMP162" s="632"/>
      <c r="QMQ162" s="632"/>
      <c r="QMR162" s="632"/>
      <c r="QMS162" s="632"/>
      <c r="QMT162" s="632"/>
      <c r="QMU162" s="632"/>
      <c r="QMV162" s="632"/>
      <c r="QMW162" s="632"/>
      <c r="QMX162" s="632"/>
      <c r="QMY162" s="632"/>
      <c r="QMZ162" s="632"/>
      <c r="QNA162" s="632"/>
      <c r="QNB162" s="632"/>
      <c r="QNC162" s="632"/>
      <c r="QND162" s="632"/>
      <c r="QNE162" s="632"/>
      <c r="QNF162" s="632"/>
      <c r="QNG162" s="632"/>
      <c r="QNH162" s="632"/>
      <c r="QNI162" s="632"/>
      <c r="QNJ162" s="632"/>
      <c r="QNK162" s="632"/>
      <c r="QNL162" s="632"/>
      <c r="QNM162" s="632"/>
      <c r="QNN162" s="632"/>
      <c r="QNO162" s="632"/>
      <c r="QNP162" s="632"/>
      <c r="QNQ162" s="632"/>
      <c r="QNR162" s="632"/>
      <c r="QNS162" s="632"/>
      <c r="QNT162" s="632"/>
      <c r="QNU162" s="632"/>
      <c r="QNV162" s="632"/>
      <c r="QNW162" s="632"/>
      <c r="QNX162" s="632"/>
      <c r="QNY162" s="632"/>
      <c r="QNZ162" s="632"/>
      <c r="QOA162" s="632"/>
      <c r="QOB162" s="632"/>
      <c r="QOC162" s="632"/>
      <c r="QOD162" s="632"/>
      <c r="QOE162" s="632"/>
      <c r="QOF162" s="632"/>
      <c r="QOG162" s="632"/>
      <c r="QOH162" s="632"/>
      <c r="QOI162" s="632"/>
      <c r="QOJ162" s="632"/>
      <c r="QOK162" s="632"/>
      <c r="QOL162" s="632"/>
      <c r="QOM162" s="632"/>
      <c r="QON162" s="632"/>
      <c r="QOO162" s="632"/>
      <c r="QOP162" s="632"/>
      <c r="QOQ162" s="632"/>
      <c r="QOR162" s="632"/>
      <c r="QOS162" s="632"/>
      <c r="QOT162" s="632"/>
      <c r="QOU162" s="632"/>
      <c r="QOV162" s="632"/>
      <c r="QOW162" s="632"/>
      <c r="QOX162" s="632"/>
      <c r="QOY162" s="632"/>
      <c r="QOZ162" s="632"/>
      <c r="QPA162" s="632"/>
      <c r="QPB162" s="632"/>
      <c r="QPC162" s="632"/>
      <c r="QPD162" s="632"/>
      <c r="QPE162" s="632"/>
      <c r="QPF162" s="632"/>
      <c r="QPG162" s="632"/>
      <c r="QPH162" s="632"/>
      <c r="QPI162" s="632"/>
      <c r="QPJ162" s="632"/>
      <c r="QPK162" s="632"/>
      <c r="QPL162" s="632"/>
      <c r="QPM162" s="632"/>
      <c r="QPN162" s="632"/>
      <c r="QPO162" s="632"/>
      <c r="QPP162" s="632"/>
      <c r="QPQ162" s="632"/>
      <c r="QPR162" s="632"/>
      <c r="QPS162" s="632"/>
      <c r="QPT162" s="632"/>
      <c r="QPU162" s="632"/>
      <c r="QPV162" s="632"/>
      <c r="QPW162" s="632"/>
      <c r="QPX162" s="632"/>
      <c r="QPY162" s="632"/>
      <c r="QPZ162" s="632"/>
      <c r="QQA162" s="632"/>
      <c r="QQB162" s="632"/>
      <c r="QQC162" s="632"/>
      <c r="QQD162" s="632"/>
      <c r="QQE162" s="632"/>
      <c r="QQF162" s="632"/>
      <c r="QQG162" s="632"/>
      <c r="QQH162" s="632"/>
      <c r="QQI162" s="632"/>
      <c r="QQJ162" s="632"/>
      <c r="QQK162" s="632"/>
      <c r="QQL162" s="632"/>
      <c r="QQM162" s="632"/>
      <c r="QQN162" s="632"/>
      <c r="QQO162" s="632"/>
      <c r="QQP162" s="632"/>
      <c r="QQQ162" s="632"/>
      <c r="QQR162" s="632"/>
      <c r="QQS162" s="632"/>
      <c r="QQT162" s="632"/>
      <c r="QQU162" s="632"/>
      <c r="QQV162" s="632"/>
      <c r="QQW162" s="632"/>
      <c r="QQX162" s="632"/>
      <c r="QQY162" s="632"/>
      <c r="QQZ162" s="632"/>
      <c r="QRA162" s="632"/>
      <c r="QRB162" s="632"/>
      <c r="QRC162" s="632"/>
      <c r="QRD162" s="632"/>
      <c r="QRE162" s="632"/>
      <c r="QRF162" s="632"/>
      <c r="QRG162" s="632"/>
      <c r="QRH162" s="632"/>
      <c r="QRI162" s="632"/>
      <c r="QRJ162" s="632"/>
      <c r="QRK162" s="632"/>
      <c r="QRL162" s="632"/>
      <c r="QRM162" s="632"/>
      <c r="QRN162" s="632"/>
      <c r="QRO162" s="632"/>
      <c r="QRP162" s="632"/>
      <c r="QRQ162" s="632"/>
      <c r="QRR162" s="632"/>
      <c r="QRS162" s="632"/>
      <c r="QRT162" s="632"/>
      <c r="QRU162" s="632"/>
      <c r="QRV162" s="632"/>
      <c r="QRW162" s="632"/>
      <c r="QRX162" s="632"/>
      <c r="QRY162" s="632"/>
      <c r="QRZ162" s="632"/>
      <c r="QSA162" s="632"/>
      <c r="QSB162" s="632"/>
      <c r="QSC162" s="632"/>
      <c r="QSD162" s="632"/>
      <c r="QSE162" s="632"/>
      <c r="QSF162" s="632"/>
      <c r="QSG162" s="632"/>
      <c r="QSH162" s="632"/>
      <c r="QSI162" s="632"/>
      <c r="QSJ162" s="632"/>
      <c r="QSK162" s="632"/>
      <c r="QSL162" s="632"/>
      <c r="QSM162" s="632"/>
      <c r="QSN162" s="632"/>
      <c r="QSO162" s="632"/>
      <c r="QSP162" s="632"/>
      <c r="QSQ162" s="632"/>
      <c r="QSR162" s="632"/>
      <c r="QSS162" s="632"/>
      <c r="QST162" s="632"/>
      <c r="QSU162" s="632"/>
      <c r="QSV162" s="632"/>
      <c r="QSW162" s="632"/>
      <c r="QSX162" s="632"/>
      <c r="QSY162" s="632"/>
      <c r="QSZ162" s="632"/>
      <c r="QTA162" s="632"/>
      <c r="QTB162" s="632"/>
      <c r="QTC162" s="632"/>
      <c r="QTD162" s="632"/>
      <c r="QTE162" s="632"/>
      <c r="QTF162" s="632"/>
      <c r="QTG162" s="632"/>
      <c r="QTH162" s="632"/>
      <c r="QTI162" s="632"/>
      <c r="QTJ162" s="632"/>
      <c r="QTK162" s="632"/>
      <c r="QTL162" s="632"/>
      <c r="QTM162" s="632"/>
      <c r="QTN162" s="632"/>
      <c r="QTO162" s="632"/>
      <c r="QTP162" s="632"/>
      <c r="QTQ162" s="632"/>
      <c r="QTR162" s="632"/>
      <c r="QTS162" s="632"/>
      <c r="QTT162" s="632"/>
      <c r="QTU162" s="632"/>
      <c r="QTV162" s="632"/>
      <c r="QTW162" s="632"/>
      <c r="QTX162" s="632"/>
      <c r="QTY162" s="632"/>
      <c r="QTZ162" s="632"/>
      <c r="QUA162" s="632"/>
      <c r="QUB162" s="632"/>
      <c r="QUC162" s="632"/>
      <c r="QUD162" s="632"/>
      <c r="QUE162" s="632"/>
      <c r="QUF162" s="632"/>
      <c r="QUG162" s="632"/>
      <c r="QUH162" s="632"/>
      <c r="QUI162" s="632"/>
      <c r="QUJ162" s="632"/>
      <c r="QUK162" s="632"/>
      <c r="QUL162" s="632"/>
      <c r="QUM162" s="632"/>
      <c r="QUN162" s="632"/>
      <c r="QUO162" s="632"/>
      <c r="QUP162" s="632"/>
      <c r="QUQ162" s="632"/>
      <c r="QUR162" s="632"/>
      <c r="QUS162" s="632"/>
      <c r="QUT162" s="632"/>
      <c r="QUU162" s="632"/>
      <c r="QUV162" s="632"/>
      <c r="QUW162" s="632"/>
      <c r="QUX162" s="632"/>
      <c r="QUY162" s="632"/>
      <c r="QUZ162" s="632"/>
      <c r="QVA162" s="632"/>
      <c r="QVB162" s="632"/>
      <c r="QVC162" s="632"/>
      <c r="QVD162" s="632"/>
      <c r="QVE162" s="632"/>
      <c r="QVF162" s="632"/>
      <c r="QVG162" s="632"/>
      <c r="QVH162" s="632"/>
      <c r="QVI162" s="632"/>
      <c r="QVJ162" s="632"/>
      <c r="QVK162" s="632"/>
      <c r="QVL162" s="632"/>
      <c r="QVM162" s="632"/>
      <c r="QVN162" s="632"/>
      <c r="QVO162" s="632"/>
      <c r="QVP162" s="632"/>
      <c r="QVQ162" s="632"/>
      <c r="QVR162" s="632"/>
      <c r="QVS162" s="632"/>
      <c r="QVT162" s="632"/>
      <c r="QVU162" s="632"/>
      <c r="QVV162" s="632"/>
      <c r="QVW162" s="632"/>
      <c r="QVX162" s="632"/>
      <c r="QVY162" s="632"/>
      <c r="QVZ162" s="632"/>
      <c r="QWA162" s="632"/>
      <c r="QWB162" s="632"/>
      <c r="QWC162" s="632"/>
      <c r="QWD162" s="632"/>
      <c r="QWE162" s="632"/>
      <c r="QWF162" s="632"/>
      <c r="QWG162" s="632"/>
      <c r="QWH162" s="632"/>
      <c r="QWI162" s="632"/>
      <c r="QWJ162" s="632"/>
      <c r="QWK162" s="632"/>
      <c r="QWL162" s="632"/>
      <c r="QWM162" s="632"/>
      <c r="QWN162" s="632"/>
      <c r="QWO162" s="632"/>
      <c r="QWP162" s="632"/>
      <c r="QWQ162" s="632"/>
      <c r="QWR162" s="632"/>
      <c r="QWS162" s="632"/>
      <c r="QWT162" s="632"/>
      <c r="QWU162" s="632"/>
      <c r="QWV162" s="632"/>
      <c r="QWW162" s="632"/>
      <c r="QWX162" s="632"/>
      <c r="QWY162" s="632"/>
      <c r="QWZ162" s="632"/>
      <c r="QXA162" s="632"/>
      <c r="QXB162" s="632"/>
      <c r="QXC162" s="632"/>
      <c r="QXD162" s="632"/>
      <c r="QXE162" s="632"/>
      <c r="QXF162" s="632"/>
      <c r="QXG162" s="632"/>
      <c r="QXH162" s="632"/>
      <c r="QXI162" s="632"/>
      <c r="QXJ162" s="632"/>
      <c r="QXK162" s="632"/>
      <c r="QXL162" s="632"/>
      <c r="QXM162" s="632"/>
      <c r="QXN162" s="632"/>
      <c r="QXO162" s="632"/>
      <c r="QXP162" s="632"/>
      <c r="QXQ162" s="632"/>
      <c r="QXR162" s="632"/>
      <c r="QXS162" s="632"/>
      <c r="QXT162" s="632"/>
      <c r="QXU162" s="632"/>
      <c r="QXV162" s="632"/>
      <c r="QXW162" s="632"/>
      <c r="QXX162" s="632"/>
      <c r="QXY162" s="632"/>
      <c r="QXZ162" s="632"/>
      <c r="QYA162" s="632"/>
      <c r="QYB162" s="632"/>
      <c r="QYC162" s="632"/>
      <c r="QYD162" s="632"/>
      <c r="QYE162" s="632"/>
      <c r="QYF162" s="632"/>
      <c r="QYG162" s="632"/>
      <c r="QYH162" s="632"/>
      <c r="QYI162" s="632"/>
      <c r="QYJ162" s="632"/>
      <c r="QYK162" s="632"/>
      <c r="QYL162" s="632"/>
      <c r="QYM162" s="632"/>
      <c r="QYN162" s="632"/>
      <c r="QYO162" s="632"/>
      <c r="QYP162" s="632"/>
      <c r="QYQ162" s="632"/>
      <c r="QYR162" s="632"/>
      <c r="QYS162" s="632"/>
      <c r="QYT162" s="632"/>
      <c r="QYU162" s="632"/>
      <c r="QYV162" s="632"/>
      <c r="QYW162" s="632"/>
      <c r="QYX162" s="632"/>
      <c r="QYY162" s="632"/>
      <c r="QYZ162" s="632"/>
      <c r="QZA162" s="632"/>
      <c r="QZB162" s="632"/>
      <c r="QZC162" s="632"/>
      <c r="QZD162" s="632"/>
      <c r="QZE162" s="632"/>
      <c r="QZF162" s="632"/>
      <c r="QZG162" s="632"/>
      <c r="QZH162" s="632"/>
      <c r="QZI162" s="632"/>
      <c r="QZJ162" s="632"/>
      <c r="QZK162" s="632"/>
      <c r="QZL162" s="632"/>
      <c r="QZM162" s="632"/>
      <c r="QZN162" s="632"/>
      <c r="QZO162" s="632"/>
      <c r="QZP162" s="632"/>
      <c r="QZQ162" s="632"/>
      <c r="QZR162" s="632"/>
      <c r="QZS162" s="632"/>
      <c r="QZT162" s="632"/>
      <c r="QZU162" s="632"/>
      <c r="QZV162" s="632"/>
      <c r="QZW162" s="632"/>
      <c r="QZX162" s="632"/>
      <c r="QZY162" s="632"/>
      <c r="QZZ162" s="632"/>
      <c r="RAA162" s="632"/>
      <c r="RAB162" s="632"/>
      <c r="RAC162" s="632"/>
      <c r="RAD162" s="632"/>
      <c r="RAE162" s="632"/>
      <c r="RAF162" s="632"/>
      <c r="RAG162" s="632"/>
      <c r="RAH162" s="632"/>
      <c r="RAI162" s="632"/>
      <c r="RAJ162" s="632"/>
      <c r="RAK162" s="632"/>
      <c r="RAL162" s="632"/>
      <c r="RAM162" s="632"/>
      <c r="RAN162" s="632"/>
      <c r="RAO162" s="632"/>
      <c r="RAP162" s="632"/>
      <c r="RAQ162" s="632"/>
      <c r="RAR162" s="632"/>
      <c r="RAS162" s="632"/>
      <c r="RAT162" s="632"/>
      <c r="RAU162" s="632"/>
      <c r="RAV162" s="632"/>
      <c r="RAW162" s="632"/>
      <c r="RAX162" s="632"/>
      <c r="RAY162" s="632"/>
      <c r="RAZ162" s="632"/>
      <c r="RBA162" s="632"/>
      <c r="RBB162" s="632"/>
      <c r="RBC162" s="632"/>
      <c r="RBD162" s="632"/>
      <c r="RBE162" s="632"/>
      <c r="RBF162" s="632"/>
      <c r="RBG162" s="632"/>
      <c r="RBH162" s="632"/>
      <c r="RBI162" s="632"/>
      <c r="RBJ162" s="632"/>
      <c r="RBK162" s="632"/>
      <c r="RBL162" s="632"/>
      <c r="RBM162" s="632"/>
      <c r="RBN162" s="632"/>
      <c r="RBO162" s="632"/>
      <c r="RBP162" s="632"/>
      <c r="RBQ162" s="632"/>
      <c r="RBR162" s="632"/>
      <c r="RBS162" s="632"/>
      <c r="RBT162" s="632"/>
      <c r="RBU162" s="632"/>
      <c r="RBV162" s="632"/>
      <c r="RBW162" s="632"/>
      <c r="RBX162" s="632"/>
      <c r="RBY162" s="632"/>
      <c r="RBZ162" s="632"/>
      <c r="RCA162" s="632"/>
      <c r="RCB162" s="632"/>
      <c r="RCC162" s="632"/>
      <c r="RCD162" s="632"/>
      <c r="RCE162" s="632"/>
      <c r="RCF162" s="632"/>
      <c r="RCG162" s="632"/>
      <c r="RCH162" s="632"/>
      <c r="RCI162" s="632"/>
      <c r="RCJ162" s="632"/>
      <c r="RCK162" s="632"/>
      <c r="RCL162" s="632"/>
      <c r="RCM162" s="632"/>
      <c r="RCN162" s="632"/>
      <c r="RCO162" s="632"/>
      <c r="RCP162" s="632"/>
      <c r="RCQ162" s="632"/>
      <c r="RCR162" s="632"/>
      <c r="RCS162" s="632"/>
      <c r="RCT162" s="632"/>
      <c r="RCU162" s="632"/>
      <c r="RCV162" s="632"/>
      <c r="RCW162" s="632"/>
      <c r="RCX162" s="632"/>
      <c r="RCY162" s="632"/>
      <c r="RCZ162" s="632"/>
      <c r="RDA162" s="632"/>
      <c r="RDB162" s="632"/>
      <c r="RDC162" s="632"/>
      <c r="RDD162" s="632"/>
      <c r="RDE162" s="632"/>
      <c r="RDF162" s="632"/>
      <c r="RDG162" s="632"/>
      <c r="RDH162" s="632"/>
      <c r="RDI162" s="632"/>
      <c r="RDJ162" s="632"/>
      <c r="RDK162" s="632"/>
      <c r="RDL162" s="632"/>
      <c r="RDM162" s="632"/>
      <c r="RDN162" s="632"/>
      <c r="RDO162" s="632"/>
      <c r="RDP162" s="632"/>
      <c r="RDQ162" s="632"/>
      <c r="RDR162" s="632"/>
      <c r="RDS162" s="632"/>
      <c r="RDT162" s="632"/>
      <c r="RDU162" s="632"/>
      <c r="RDV162" s="632"/>
      <c r="RDW162" s="632"/>
      <c r="RDX162" s="632"/>
      <c r="RDY162" s="632"/>
      <c r="RDZ162" s="632"/>
      <c r="REA162" s="632"/>
      <c r="REB162" s="632"/>
      <c r="REC162" s="632"/>
      <c r="RED162" s="632"/>
      <c r="REE162" s="632"/>
      <c r="REF162" s="632"/>
      <c r="REG162" s="632"/>
      <c r="REH162" s="632"/>
      <c r="REI162" s="632"/>
      <c r="REJ162" s="632"/>
      <c r="REK162" s="632"/>
      <c r="REL162" s="632"/>
      <c r="REM162" s="632"/>
      <c r="REN162" s="632"/>
      <c r="REO162" s="632"/>
      <c r="REP162" s="632"/>
      <c r="REQ162" s="632"/>
      <c r="RER162" s="632"/>
      <c r="RES162" s="632"/>
      <c r="RET162" s="632"/>
      <c r="REU162" s="632"/>
      <c r="REV162" s="632"/>
      <c r="REW162" s="632"/>
      <c r="REX162" s="632"/>
      <c r="REY162" s="632"/>
      <c r="REZ162" s="632"/>
      <c r="RFA162" s="632"/>
      <c r="RFB162" s="632"/>
      <c r="RFC162" s="632"/>
      <c r="RFD162" s="632"/>
      <c r="RFE162" s="632"/>
      <c r="RFF162" s="632"/>
      <c r="RFG162" s="632"/>
      <c r="RFH162" s="632"/>
      <c r="RFI162" s="632"/>
      <c r="RFJ162" s="632"/>
      <c r="RFK162" s="632"/>
      <c r="RFL162" s="632"/>
      <c r="RFM162" s="632"/>
      <c r="RFN162" s="632"/>
      <c r="RFO162" s="632"/>
      <c r="RFP162" s="632"/>
      <c r="RFQ162" s="632"/>
      <c r="RFR162" s="632"/>
      <c r="RFS162" s="632"/>
      <c r="RFT162" s="632"/>
      <c r="RFU162" s="632"/>
      <c r="RFV162" s="632"/>
      <c r="RFW162" s="632"/>
      <c r="RFX162" s="632"/>
      <c r="RFY162" s="632"/>
      <c r="RFZ162" s="632"/>
      <c r="RGA162" s="632"/>
      <c r="RGB162" s="632"/>
      <c r="RGC162" s="632"/>
      <c r="RGD162" s="632"/>
      <c r="RGE162" s="632"/>
      <c r="RGF162" s="632"/>
      <c r="RGG162" s="632"/>
      <c r="RGH162" s="632"/>
      <c r="RGI162" s="632"/>
      <c r="RGJ162" s="632"/>
      <c r="RGK162" s="632"/>
      <c r="RGL162" s="632"/>
      <c r="RGM162" s="632"/>
      <c r="RGN162" s="632"/>
      <c r="RGO162" s="632"/>
      <c r="RGP162" s="632"/>
      <c r="RGQ162" s="632"/>
      <c r="RGR162" s="632"/>
      <c r="RGS162" s="632"/>
      <c r="RGT162" s="632"/>
      <c r="RGU162" s="632"/>
      <c r="RGV162" s="632"/>
      <c r="RGW162" s="632"/>
      <c r="RGX162" s="632"/>
      <c r="RGY162" s="632"/>
      <c r="RGZ162" s="632"/>
      <c r="RHA162" s="632"/>
      <c r="RHB162" s="632"/>
      <c r="RHC162" s="632"/>
      <c r="RHD162" s="632"/>
      <c r="RHE162" s="632"/>
      <c r="RHF162" s="632"/>
      <c r="RHG162" s="632"/>
      <c r="RHH162" s="632"/>
      <c r="RHI162" s="632"/>
      <c r="RHJ162" s="632"/>
      <c r="RHK162" s="632"/>
      <c r="RHL162" s="632"/>
      <c r="RHM162" s="632"/>
      <c r="RHN162" s="632"/>
      <c r="RHO162" s="632"/>
      <c r="RHP162" s="632"/>
      <c r="RHQ162" s="632"/>
      <c r="RHR162" s="632"/>
      <c r="RHS162" s="632"/>
      <c r="RHT162" s="632"/>
      <c r="RHU162" s="632"/>
      <c r="RHV162" s="632"/>
      <c r="RHW162" s="632"/>
      <c r="RHX162" s="632"/>
      <c r="RHY162" s="632"/>
      <c r="RHZ162" s="632"/>
      <c r="RIA162" s="632"/>
      <c r="RIB162" s="632"/>
      <c r="RIC162" s="632"/>
      <c r="RID162" s="632"/>
      <c r="RIE162" s="632"/>
      <c r="RIF162" s="632"/>
      <c r="RIG162" s="632"/>
      <c r="RIH162" s="632"/>
      <c r="RII162" s="632"/>
      <c r="RIJ162" s="632"/>
      <c r="RIK162" s="632"/>
      <c r="RIL162" s="632"/>
      <c r="RIM162" s="632"/>
      <c r="RIN162" s="632"/>
      <c r="RIO162" s="632"/>
      <c r="RIP162" s="632"/>
      <c r="RIQ162" s="632"/>
      <c r="RIR162" s="632"/>
      <c r="RIS162" s="632"/>
      <c r="RIT162" s="632"/>
      <c r="RIU162" s="632"/>
      <c r="RIV162" s="632"/>
      <c r="RIW162" s="632"/>
      <c r="RIX162" s="632"/>
      <c r="RIY162" s="632"/>
      <c r="RIZ162" s="632"/>
      <c r="RJA162" s="632"/>
      <c r="RJB162" s="632"/>
      <c r="RJC162" s="632"/>
      <c r="RJD162" s="632"/>
      <c r="RJE162" s="632"/>
      <c r="RJF162" s="632"/>
      <c r="RJG162" s="632"/>
      <c r="RJH162" s="632"/>
      <c r="RJI162" s="632"/>
      <c r="RJJ162" s="632"/>
      <c r="RJK162" s="632"/>
      <c r="RJL162" s="632"/>
      <c r="RJM162" s="632"/>
      <c r="RJN162" s="632"/>
      <c r="RJO162" s="632"/>
      <c r="RJP162" s="632"/>
      <c r="RJQ162" s="632"/>
      <c r="RJR162" s="632"/>
      <c r="RJS162" s="632"/>
      <c r="RJT162" s="632"/>
      <c r="RJU162" s="632"/>
      <c r="RJV162" s="632"/>
      <c r="RJW162" s="632"/>
      <c r="RJX162" s="632"/>
      <c r="RJY162" s="632"/>
      <c r="RJZ162" s="632"/>
      <c r="RKA162" s="632"/>
      <c r="RKB162" s="632"/>
      <c r="RKC162" s="632"/>
      <c r="RKD162" s="632"/>
      <c r="RKE162" s="632"/>
      <c r="RKF162" s="632"/>
      <c r="RKG162" s="632"/>
      <c r="RKH162" s="632"/>
      <c r="RKI162" s="632"/>
      <c r="RKJ162" s="632"/>
      <c r="RKK162" s="632"/>
      <c r="RKL162" s="632"/>
      <c r="RKM162" s="632"/>
      <c r="RKN162" s="632"/>
      <c r="RKO162" s="632"/>
      <c r="RKP162" s="632"/>
      <c r="RKQ162" s="632"/>
      <c r="RKR162" s="632"/>
      <c r="RKS162" s="632"/>
      <c r="RKT162" s="632"/>
      <c r="RKU162" s="632"/>
      <c r="RKV162" s="632"/>
      <c r="RKW162" s="632"/>
      <c r="RKX162" s="632"/>
      <c r="RKY162" s="632"/>
      <c r="RKZ162" s="632"/>
      <c r="RLA162" s="632"/>
      <c r="RLB162" s="632"/>
      <c r="RLC162" s="632"/>
      <c r="RLD162" s="632"/>
      <c r="RLE162" s="632"/>
      <c r="RLF162" s="632"/>
      <c r="RLG162" s="632"/>
      <c r="RLH162" s="632"/>
      <c r="RLI162" s="632"/>
      <c r="RLJ162" s="632"/>
      <c r="RLK162" s="632"/>
      <c r="RLL162" s="632"/>
      <c r="RLM162" s="632"/>
      <c r="RLN162" s="632"/>
      <c r="RLO162" s="632"/>
      <c r="RLP162" s="632"/>
      <c r="RLQ162" s="632"/>
      <c r="RLR162" s="632"/>
      <c r="RLS162" s="632"/>
      <c r="RLT162" s="632"/>
      <c r="RLU162" s="632"/>
      <c r="RLV162" s="632"/>
      <c r="RLW162" s="632"/>
      <c r="RLX162" s="632"/>
      <c r="RLY162" s="632"/>
      <c r="RLZ162" s="632"/>
      <c r="RMA162" s="632"/>
      <c r="RMB162" s="632"/>
      <c r="RMC162" s="632"/>
      <c r="RMD162" s="632"/>
      <c r="RME162" s="632"/>
      <c r="RMF162" s="632"/>
      <c r="RMG162" s="632"/>
      <c r="RMH162" s="632"/>
      <c r="RMI162" s="632"/>
      <c r="RMJ162" s="632"/>
      <c r="RMK162" s="632"/>
      <c r="RML162" s="632"/>
      <c r="RMM162" s="632"/>
      <c r="RMN162" s="632"/>
      <c r="RMO162" s="632"/>
      <c r="RMP162" s="632"/>
      <c r="RMQ162" s="632"/>
      <c r="RMR162" s="632"/>
      <c r="RMS162" s="632"/>
      <c r="RMT162" s="632"/>
      <c r="RMU162" s="632"/>
      <c r="RMV162" s="632"/>
      <c r="RMW162" s="632"/>
      <c r="RMX162" s="632"/>
      <c r="RMY162" s="632"/>
      <c r="RMZ162" s="632"/>
      <c r="RNA162" s="632"/>
      <c r="RNB162" s="632"/>
      <c r="RNC162" s="632"/>
      <c r="RND162" s="632"/>
      <c r="RNE162" s="632"/>
      <c r="RNF162" s="632"/>
      <c r="RNG162" s="632"/>
      <c r="RNH162" s="632"/>
      <c r="RNI162" s="632"/>
      <c r="RNJ162" s="632"/>
      <c r="RNK162" s="632"/>
      <c r="RNL162" s="632"/>
      <c r="RNM162" s="632"/>
      <c r="RNN162" s="632"/>
      <c r="RNO162" s="632"/>
      <c r="RNP162" s="632"/>
      <c r="RNQ162" s="632"/>
      <c r="RNR162" s="632"/>
      <c r="RNS162" s="632"/>
      <c r="RNT162" s="632"/>
      <c r="RNU162" s="632"/>
      <c r="RNV162" s="632"/>
      <c r="RNW162" s="632"/>
      <c r="RNX162" s="632"/>
      <c r="RNY162" s="632"/>
      <c r="RNZ162" s="632"/>
      <c r="ROA162" s="632"/>
      <c r="ROB162" s="632"/>
      <c r="ROC162" s="632"/>
      <c r="ROD162" s="632"/>
      <c r="ROE162" s="632"/>
      <c r="ROF162" s="632"/>
      <c r="ROG162" s="632"/>
      <c r="ROH162" s="632"/>
      <c r="ROI162" s="632"/>
      <c r="ROJ162" s="632"/>
      <c r="ROK162" s="632"/>
      <c r="ROL162" s="632"/>
      <c r="ROM162" s="632"/>
      <c r="RON162" s="632"/>
      <c r="ROO162" s="632"/>
      <c r="ROP162" s="632"/>
      <c r="ROQ162" s="632"/>
      <c r="ROR162" s="632"/>
      <c r="ROS162" s="632"/>
      <c r="ROT162" s="632"/>
      <c r="ROU162" s="632"/>
      <c r="ROV162" s="632"/>
      <c r="ROW162" s="632"/>
      <c r="ROX162" s="632"/>
      <c r="ROY162" s="632"/>
      <c r="ROZ162" s="632"/>
      <c r="RPA162" s="632"/>
      <c r="RPB162" s="632"/>
      <c r="RPC162" s="632"/>
      <c r="RPD162" s="632"/>
      <c r="RPE162" s="632"/>
      <c r="RPF162" s="632"/>
      <c r="RPG162" s="632"/>
      <c r="RPH162" s="632"/>
      <c r="RPI162" s="632"/>
      <c r="RPJ162" s="632"/>
      <c r="RPK162" s="632"/>
      <c r="RPL162" s="632"/>
      <c r="RPM162" s="632"/>
      <c r="RPN162" s="632"/>
      <c r="RPO162" s="632"/>
      <c r="RPP162" s="632"/>
      <c r="RPQ162" s="632"/>
      <c r="RPR162" s="632"/>
      <c r="RPS162" s="632"/>
      <c r="RPT162" s="632"/>
      <c r="RPU162" s="632"/>
      <c r="RPV162" s="632"/>
      <c r="RPW162" s="632"/>
      <c r="RPX162" s="632"/>
      <c r="RPY162" s="632"/>
      <c r="RPZ162" s="632"/>
      <c r="RQA162" s="632"/>
      <c r="RQB162" s="632"/>
      <c r="RQC162" s="632"/>
      <c r="RQD162" s="632"/>
      <c r="RQE162" s="632"/>
      <c r="RQF162" s="632"/>
      <c r="RQG162" s="632"/>
      <c r="RQH162" s="632"/>
      <c r="RQI162" s="632"/>
      <c r="RQJ162" s="632"/>
      <c r="RQK162" s="632"/>
      <c r="RQL162" s="632"/>
      <c r="RQM162" s="632"/>
      <c r="RQN162" s="632"/>
      <c r="RQO162" s="632"/>
      <c r="RQP162" s="632"/>
      <c r="RQQ162" s="632"/>
      <c r="RQR162" s="632"/>
      <c r="RQS162" s="632"/>
      <c r="RQT162" s="632"/>
      <c r="RQU162" s="632"/>
      <c r="RQV162" s="632"/>
      <c r="RQW162" s="632"/>
      <c r="RQX162" s="632"/>
      <c r="RQY162" s="632"/>
      <c r="RQZ162" s="632"/>
      <c r="RRA162" s="632"/>
      <c r="RRB162" s="632"/>
      <c r="RRC162" s="632"/>
      <c r="RRD162" s="632"/>
      <c r="RRE162" s="632"/>
      <c r="RRF162" s="632"/>
      <c r="RRG162" s="632"/>
      <c r="RRH162" s="632"/>
      <c r="RRI162" s="632"/>
      <c r="RRJ162" s="632"/>
      <c r="RRK162" s="632"/>
      <c r="RRL162" s="632"/>
      <c r="RRM162" s="632"/>
      <c r="RRN162" s="632"/>
      <c r="RRO162" s="632"/>
      <c r="RRP162" s="632"/>
      <c r="RRQ162" s="632"/>
      <c r="RRR162" s="632"/>
      <c r="RRS162" s="632"/>
      <c r="RRT162" s="632"/>
      <c r="RRU162" s="632"/>
      <c r="RRV162" s="632"/>
      <c r="RRW162" s="632"/>
      <c r="RRX162" s="632"/>
      <c r="RRY162" s="632"/>
      <c r="RRZ162" s="632"/>
      <c r="RSA162" s="632"/>
      <c r="RSB162" s="632"/>
      <c r="RSC162" s="632"/>
      <c r="RSD162" s="632"/>
      <c r="RSE162" s="632"/>
      <c r="RSF162" s="632"/>
      <c r="RSG162" s="632"/>
      <c r="RSH162" s="632"/>
      <c r="RSI162" s="632"/>
      <c r="RSJ162" s="632"/>
      <c r="RSK162" s="632"/>
      <c r="RSL162" s="632"/>
      <c r="RSM162" s="632"/>
      <c r="RSN162" s="632"/>
      <c r="RSO162" s="632"/>
      <c r="RSP162" s="632"/>
      <c r="RSQ162" s="632"/>
      <c r="RSR162" s="632"/>
      <c r="RSS162" s="632"/>
      <c r="RST162" s="632"/>
      <c r="RSU162" s="632"/>
      <c r="RSV162" s="632"/>
      <c r="RSW162" s="632"/>
      <c r="RSX162" s="632"/>
      <c r="RSY162" s="632"/>
      <c r="RSZ162" s="632"/>
      <c r="RTA162" s="632"/>
      <c r="RTB162" s="632"/>
      <c r="RTC162" s="632"/>
      <c r="RTD162" s="632"/>
      <c r="RTE162" s="632"/>
      <c r="RTF162" s="632"/>
      <c r="RTG162" s="632"/>
      <c r="RTH162" s="632"/>
      <c r="RTI162" s="632"/>
      <c r="RTJ162" s="632"/>
      <c r="RTK162" s="632"/>
      <c r="RTL162" s="632"/>
      <c r="RTM162" s="632"/>
      <c r="RTN162" s="632"/>
      <c r="RTO162" s="632"/>
      <c r="RTP162" s="632"/>
      <c r="RTQ162" s="632"/>
      <c r="RTR162" s="632"/>
      <c r="RTS162" s="632"/>
      <c r="RTT162" s="632"/>
      <c r="RTU162" s="632"/>
      <c r="RTV162" s="632"/>
      <c r="RTW162" s="632"/>
      <c r="RTX162" s="632"/>
      <c r="RTY162" s="632"/>
      <c r="RTZ162" s="632"/>
      <c r="RUA162" s="632"/>
      <c r="RUB162" s="632"/>
      <c r="RUC162" s="632"/>
      <c r="RUD162" s="632"/>
      <c r="RUE162" s="632"/>
      <c r="RUF162" s="632"/>
      <c r="RUG162" s="632"/>
      <c r="RUH162" s="632"/>
      <c r="RUI162" s="632"/>
      <c r="RUJ162" s="632"/>
      <c r="RUK162" s="632"/>
      <c r="RUL162" s="632"/>
      <c r="RUM162" s="632"/>
      <c r="RUN162" s="632"/>
      <c r="RUO162" s="632"/>
      <c r="RUP162" s="632"/>
      <c r="RUQ162" s="632"/>
      <c r="RUR162" s="632"/>
      <c r="RUS162" s="632"/>
      <c r="RUT162" s="632"/>
      <c r="RUU162" s="632"/>
      <c r="RUV162" s="632"/>
      <c r="RUW162" s="632"/>
      <c r="RUX162" s="632"/>
      <c r="RUY162" s="632"/>
      <c r="RUZ162" s="632"/>
      <c r="RVA162" s="632"/>
      <c r="RVB162" s="632"/>
      <c r="RVC162" s="632"/>
      <c r="RVD162" s="632"/>
      <c r="RVE162" s="632"/>
      <c r="RVF162" s="632"/>
      <c r="RVG162" s="632"/>
      <c r="RVH162" s="632"/>
      <c r="RVI162" s="632"/>
      <c r="RVJ162" s="632"/>
      <c r="RVK162" s="632"/>
      <c r="RVL162" s="632"/>
      <c r="RVM162" s="632"/>
      <c r="RVN162" s="632"/>
      <c r="RVO162" s="632"/>
      <c r="RVP162" s="632"/>
      <c r="RVQ162" s="632"/>
      <c r="RVR162" s="632"/>
      <c r="RVS162" s="632"/>
      <c r="RVT162" s="632"/>
      <c r="RVU162" s="632"/>
      <c r="RVV162" s="632"/>
      <c r="RVW162" s="632"/>
      <c r="RVX162" s="632"/>
      <c r="RVY162" s="632"/>
      <c r="RVZ162" s="632"/>
      <c r="RWA162" s="632"/>
      <c r="RWB162" s="632"/>
      <c r="RWC162" s="632"/>
      <c r="RWD162" s="632"/>
      <c r="RWE162" s="632"/>
      <c r="RWF162" s="632"/>
      <c r="RWG162" s="632"/>
      <c r="RWH162" s="632"/>
      <c r="RWI162" s="632"/>
      <c r="RWJ162" s="632"/>
      <c r="RWK162" s="632"/>
      <c r="RWL162" s="632"/>
      <c r="RWM162" s="632"/>
      <c r="RWN162" s="632"/>
      <c r="RWO162" s="632"/>
      <c r="RWP162" s="632"/>
      <c r="RWQ162" s="632"/>
      <c r="RWR162" s="632"/>
      <c r="RWS162" s="632"/>
      <c r="RWT162" s="632"/>
      <c r="RWU162" s="632"/>
      <c r="RWV162" s="632"/>
      <c r="RWW162" s="632"/>
      <c r="RWX162" s="632"/>
      <c r="RWY162" s="632"/>
      <c r="RWZ162" s="632"/>
      <c r="RXA162" s="632"/>
      <c r="RXB162" s="632"/>
      <c r="RXC162" s="632"/>
      <c r="RXD162" s="632"/>
      <c r="RXE162" s="632"/>
      <c r="RXF162" s="632"/>
      <c r="RXG162" s="632"/>
      <c r="RXH162" s="632"/>
      <c r="RXI162" s="632"/>
      <c r="RXJ162" s="632"/>
      <c r="RXK162" s="632"/>
      <c r="RXL162" s="632"/>
      <c r="RXM162" s="632"/>
      <c r="RXN162" s="632"/>
      <c r="RXO162" s="632"/>
      <c r="RXP162" s="632"/>
      <c r="RXQ162" s="632"/>
      <c r="RXR162" s="632"/>
      <c r="RXS162" s="632"/>
      <c r="RXT162" s="632"/>
      <c r="RXU162" s="632"/>
      <c r="RXV162" s="632"/>
      <c r="RXW162" s="632"/>
      <c r="RXX162" s="632"/>
      <c r="RXY162" s="632"/>
      <c r="RXZ162" s="632"/>
      <c r="RYA162" s="632"/>
      <c r="RYB162" s="632"/>
      <c r="RYC162" s="632"/>
      <c r="RYD162" s="632"/>
      <c r="RYE162" s="632"/>
      <c r="RYF162" s="632"/>
      <c r="RYG162" s="632"/>
      <c r="RYH162" s="632"/>
      <c r="RYI162" s="632"/>
      <c r="RYJ162" s="632"/>
      <c r="RYK162" s="632"/>
      <c r="RYL162" s="632"/>
      <c r="RYM162" s="632"/>
      <c r="RYN162" s="632"/>
      <c r="RYO162" s="632"/>
      <c r="RYP162" s="632"/>
      <c r="RYQ162" s="632"/>
      <c r="RYR162" s="632"/>
      <c r="RYS162" s="632"/>
      <c r="RYT162" s="632"/>
      <c r="RYU162" s="632"/>
      <c r="RYV162" s="632"/>
      <c r="RYW162" s="632"/>
      <c r="RYX162" s="632"/>
      <c r="RYY162" s="632"/>
      <c r="RYZ162" s="632"/>
      <c r="RZA162" s="632"/>
      <c r="RZB162" s="632"/>
      <c r="RZC162" s="632"/>
      <c r="RZD162" s="632"/>
      <c r="RZE162" s="632"/>
      <c r="RZF162" s="632"/>
      <c r="RZG162" s="632"/>
      <c r="RZH162" s="632"/>
      <c r="RZI162" s="632"/>
      <c r="RZJ162" s="632"/>
      <c r="RZK162" s="632"/>
      <c r="RZL162" s="632"/>
      <c r="RZM162" s="632"/>
      <c r="RZN162" s="632"/>
      <c r="RZO162" s="632"/>
      <c r="RZP162" s="632"/>
      <c r="RZQ162" s="632"/>
      <c r="RZR162" s="632"/>
      <c r="RZS162" s="632"/>
      <c r="RZT162" s="632"/>
      <c r="RZU162" s="632"/>
      <c r="RZV162" s="632"/>
      <c r="RZW162" s="632"/>
      <c r="RZX162" s="632"/>
      <c r="RZY162" s="632"/>
      <c r="RZZ162" s="632"/>
      <c r="SAA162" s="632"/>
      <c r="SAB162" s="632"/>
      <c r="SAC162" s="632"/>
      <c r="SAD162" s="632"/>
      <c r="SAE162" s="632"/>
      <c r="SAF162" s="632"/>
      <c r="SAG162" s="632"/>
      <c r="SAH162" s="632"/>
      <c r="SAI162" s="632"/>
      <c r="SAJ162" s="632"/>
      <c r="SAK162" s="632"/>
      <c r="SAL162" s="632"/>
      <c r="SAM162" s="632"/>
      <c r="SAN162" s="632"/>
      <c r="SAO162" s="632"/>
      <c r="SAP162" s="632"/>
      <c r="SAQ162" s="632"/>
      <c r="SAR162" s="632"/>
      <c r="SAS162" s="632"/>
      <c r="SAT162" s="632"/>
      <c r="SAU162" s="632"/>
      <c r="SAV162" s="632"/>
      <c r="SAW162" s="632"/>
      <c r="SAX162" s="632"/>
      <c r="SAY162" s="632"/>
      <c r="SAZ162" s="632"/>
      <c r="SBA162" s="632"/>
      <c r="SBB162" s="632"/>
      <c r="SBC162" s="632"/>
      <c r="SBD162" s="632"/>
      <c r="SBE162" s="632"/>
      <c r="SBF162" s="632"/>
      <c r="SBG162" s="632"/>
      <c r="SBH162" s="632"/>
      <c r="SBI162" s="632"/>
      <c r="SBJ162" s="632"/>
      <c r="SBK162" s="632"/>
      <c r="SBL162" s="632"/>
      <c r="SBM162" s="632"/>
      <c r="SBN162" s="632"/>
      <c r="SBO162" s="632"/>
      <c r="SBP162" s="632"/>
      <c r="SBQ162" s="632"/>
      <c r="SBR162" s="632"/>
      <c r="SBS162" s="632"/>
      <c r="SBT162" s="632"/>
      <c r="SBU162" s="632"/>
      <c r="SBV162" s="632"/>
      <c r="SBW162" s="632"/>
      <c r="SBX162" s="632"/>
      <c r="SBY162" s="632"/>
      <c r="SBZ162" s="632"/>
      <c r="SCA162" s="632"/>
      <c r="SCB162" s="632"/>
      <c r="SCC162" s="632"/>
      <c r="SCD162" s="632"/>
      <c r="SCE162" s="632"/>
      <c r="SCF162" s="632"/>
      <c r="SCG162" s="632"/>
      <c r="SCH162" s="632"/>
      <c r="SCI162" s="632"/>
      <c r="SCJ162" s="632"/>
      <c r="SCK162" s="632"/>
      <c r="SCL162" s="632"/>
      <c r="SCM162" s="632"/>
      <c r="SCN162" s="632"/>
      <c r="SCO162" s="632"/>
      <c r="SCP162" s="632"/>
      <c r="SCQ162" s="632"/>
      <c r="SCR162" s="632"/>
      <c r="SCS162" s="632"/>
      <c r="SCT162" s="632"/>
      <c r="SCU162" s="632"/>
      <c r="SCV162" s="632"/>
      <c r="SCW162" s="632"/>
      <c r="SCX162" s="632"/>
      <c r="SCY162" s="632"/>
      <c r="SCZ162" s="632"/>
      <c r="SDA162" s="632"/>
      <c r="SDB162" s="632"/>
      <c r="SDC162" s="632"/>
      <c r="SDD162" s="632"/>
      <c r="SDE162" s="632"/>
      <c r="SDF162" s="632"/>
      <c r="SDG162" s="632"/>
      <c r="SDH162" s="632"/>
      <c r="SDI162" s="632"/>
      <c r="SDJ162" s="632"/>
      <c r="SDK162" s="632"/>
      <c r="SDL162" s="632"/>
      <c r="SDM162" s="632"/>
      <c r="SDN162" s="632"/>
      <c r="SDO162" s="632"/>
      <c r="SDP162" s="632"/>
      <c r="SDQ162" s="632"/>
      <c r="SDR162" s="632"/>
      <c r="SDS162" s="632"/>
      <c r="SDT162" s="632"/>
      <c r="SDU162" s="632"/>
      <c r="SDV162" s="632"/>
      <c r="SDW162" s="632"/>
      <c r="SDX162" s="632"/>
      <c r="SDY162" s="632"/>
      <c r="SDZ162" s="632"/>
      <c r="SEA162" s="632"/>
      <c r="SEB162" s="632"/>
      <c r="SEC162" s="632"/>
      <c r="SED162" s="632"/>
      <c r="SEE162" s="632"/>
      <c r="SEF162" s="632"/>
      <c r="SEG162" s="632"/>
      <c r="SEH162" s="632"/>
      <c r="SEI162" s="632"/>
      <c r="SEJ162" s="632"/>
      <c r="SEK162" s="632"/>
      <c r="SEL162" s="632"/>
      <c r="SEM162" s="632"/>
      <c r="SEN162" s="632"/>
      <c r="SEO162" s="632"/>
      <c r="SEP162" s="632"/>
      <c r="SEQ162" s="632"/>
      <c r="SER162" s="632"/>
      <c r="SES162" s="632"/>
      <c r="SET162" s="632"/>
      <c r="SEU162" s="632"/>
      <c r="SEV162" s="632"/>
      <c r="SEW162" s="632"/>
      <c r="SEX162" s="632"/>
      <c r="SEY162" s="632"/>
      <c r="SEZ162" s="632"/>
      <c r="SFA162" s="632"/>
      <c r="SFB162" s="632"/>
      <c r="SFC162" s="632"/>
      <c r="SFD162" s="632"/>
      <c r="SFE162" s="632"/>
      <c r="SFF162" s="632"/>
      <c r="SFG162" s="632"/>
      <c r="SFH162" s="632"/>
      <c r="SFI162" s="632"/>
      <c r="SFJ162" s="632"/>
      <c r="SFK162" s="632"/>
      <c r="SFL162" s="632"/>
      <c r="SFM162" s="632"/>
      <c r="SFN162" s="632"/>
      <c r="SFO162" s="632"/>
      <c r="SFP162" s="632"/>
      <c r="SFQ162" s="632"/>
      <c r="SFR162" s="632"/>
      <c r="SFS162" s="632"/>
      <c r="SFT162" s="632"/>
      <c r="SFU162" s="632"/>
      <c r="SFV162" s="632"/>
      <c r="SFW162" s="632"/>
      <c r="SFX162" s="632"/>
      <c r="SFY162" s="632"/>
      <c r="SFZ162" s="632"/>
      <c r="SGA162" s="632"/>
      <c r="SGB162" s="632"/>
      <c r="SGC162" s="632"/>
      <c r="SGD162" s="632"/>
      <c r="SGE162" s="632"/>
      <c r="SGF162" s="632"/>
      <c r="SGG162" s="632"/>
      <c r="SGH162" s="632"/>
      <c r="SGI162" s="632"/>
      <c r="SGJ162" s="632"/>
      <c r="SGK162" s="632"/>
      <c r="SGL162" s="632"/>
      <c r="SGM162" s="632"/>
      <c r="SGN162" s="632"/>
      <c r="SGO162" s="632"/>
      <c r="SGP162" s="632"/>
      <c r="SGQ162" s="632"/>
      <c r="SGR162" s="632"/>
      <c r="SGS162" s="632"/>
      <c r="SGT162" s="632"/>
      <c r="SGU162" s="632"/>
      <c r="SGV162" s="632"/>
      <c r="SGW162" s="632"/>
      <c r="SGX162" s="632"/>
      <c r="SGY162" s="632"/>
      <c r="SGZ162" s="632"/>
      <c r="SHA162" s="632"/>
      <c r="SHB162" s="632"/>
      <c r="SHC162" s="632"/>
      <c r="SHD162" s="632"/>
      <c r="SHE162" s="632"/>
      <c r="SHF162" s="632"/>
      <c r="SHG162" s="632"/>
      <c r="SHH162" s="632"/>
      <c r="SHI162" s="632"/>
      <c r="SHJ162" s="632"/>
      <c r="SHK162" s="632"/>
      <c r="SHL162" s="632"/>
      <c r="SHM162" s="632"/>
      <c r="SHN162" s="632"/>
      <c r="SHO162" s="632"/>
      <c r="SHP162" s="632"/>
      <c r="SHQ162" s="632"/>
      <c r="SHR162" s="632"/>
      <c r="SHS162" s="632"/>
      <c r="SHT162" s="632"/>
      <c r="SHU162" s="632"/>
      <c r="SHV162" s="632"/>
      <c r="SHW162" s="632"/>
      <c r="SHX162" s="632"/>
      <c r="SHY162" s="632"/>
      <c r="SHZ162" s="632"/>
      <c r="SIA162" s="632"/>
      <c r="SIB162" s="632"/>
      <c r="SIC162" s="632"/>
      <c r="SID162" s="632"/>
      <c r="SIE162" s="632"/>
      <c r="SIF162" s="632"/>
      <c r="SIG162" s="632"/>
      <c r="SIH162" s="632"/>
      <c r="SII162" s="632"/>
      <c r="SIJ162" s="632"/>
      <c r="SIK162" s="632"/>
      <c r="SIL162" s="632"/>
      <c r="SIM162" s="632"/>
      <c r="SIN162" s="632"/>
      <c r="SIO162" s="632"/>
      <c r="SIP162" s="632"/>
      <c r="SIQ162" s="632"/>
      <c r="SIR162" s="632"/>
      <c r="SIS162" s="632"/>
      <c r="SIT162" s="632"/>
      <c r="SIU162" s="632"/>
      <c r="SIV162" s="632"/>
      <c r="SIW162" s="632"/>
      <c r="SIX162" s="632"/>
      <c r="SIY162" s="632"/>
      <c r="SIZ162" s="632"/>
      <c r="SJA162" s="632"/>
      <c r="SJB162" s="632"/>
      <c r="SJC162" s="632"/>
      <c r="SJD162" s="632"/>
      <c r="SJE162" s="632"/>
      <c r="SJF162" s="632"/>
      <c r="SJG162" s="632"/>
      <c r="SJH162" s="632"/>
      <c r="SJI162" s="632"/>
      <c r="SJJ162" s="632"/>
      <c r="SJK162" s="632"/>
      <c r="SJL162" s="632"/>
      <c r="SJM162" s="632"/>
      <c r="SJN162" s="632"/>
      <c r="SJO162" s="632"/>
      <c r="SJP162" s="632"/>
      <c r="SJQ162" s="632"/>
      <c r="SJR162" s="632"/>
      <c r="SJS162" s="632"/>
      <c r="SJT162" s="632"/>
      <c r="SJU162" s="632"/>
      <c r="SJV162" s="632"/>
      <c r="SJW162" s="632"/>
      <c r="SJX162" s="632"/>
      <c r="SJY162" s="632"/>
      <c r="SJZ162" s="632"/>
      <c r="SKA162" s="632"/>
      <c r="SKB162" s="632"/>
      <c r="SKC162" s="632"/>
      <c r="SKD162" s="632"/>
      <c r="SKE162" s="632"/>
      <c r="SKF162" s="632"/>
      <c r="SKG162" s="632"/>
      <c r="SKH162" s="632"/>
      <c r="SKI162" s="632"/>
      <c r="SKJ162" s="632"/>
      <c r="SKK162" s="632"/>
      <c r="SKL162" s="632"/>
      <c r="SKM162" s="632"/>
      <c r="SKN162" s="632"/>
      <c r="SKO162" s="632"/>
      <c r="SKP162" s="632"/>
      <c r="SKQ162" s="632"/>
      <c r="SKR162" s="632"/>
      <c r="SKS162" s="632"/>
      <c r="SKT162" s="632"/>
      <c r="SKU162" s="632"/>
      <c r="SKV162" s="632"/>
      <c r="SKW162" s="632"/>
      <c r="SKX162" s="632"/>
      <c r="SKY162" s="632"/>
      <c r="SKZ162" s="632"/>
      <c r="SLA162" s="632"/>
      <c r="SLB162" s="632"/>
      <c r="SLC162" s="632"/>
      <c r="SLD162" s="632"/>
      <c r="SLE162" s="632"/>
      <c r="SLF162" s="632"/>
      <c r="SLG162" s="632"/>
      <c r="SLH162" s="632"/>
      <c r="SLI162" s="632"/>
      <c r="SLJ162" s="632"/>
      <c r="SLK162" s="632"/>
      <c r="SLL162" s="632"/>
      <c r="SLM162" s="632"/>
      <c r="SLN162" s="632"/>
      <c r="SLO162" s="632"/>
      <c r="SLP162" s="632"/>
      <c r="SLQ162" s="632"/>
      <c r="SLR162" s="632"/>
      <c r="SLS162" s="632"/>
      <c r="SLT162" s="632"/>
      <c r="SLU162" s="632"/>
      <c r="SLV162" s="632"/>
      <c r="SLW162" s="632"/>
      <c r="SLX162" s="632"/>
      <c r="SLY162" s="632"/>
      <c r="SLZ162" s="632"/>
      <c r="SMA162" s="632"/>
      <c r="SMB162" s="632"/>
      <c r="SMC162" s="632"/>
      <c r="SMD162" s="632"/>
      <c r="SME162" s="632"/>
      <c r="SMF162" s="632"/>
      <c r="SMG162" s="632"/>
      <c r="SMH162" s="632"/>
      <c r="SMI162" s="632"/>
      <c r="SMJ162" s="632"/>
      <c r="SMK162" s="632"/>
      <c r="SML162" s="632"/>
      <c r="SMM162" s="632"/>
      <c r="SMN162" s="632"/>
      <c r="SMO162" s="632"/>
      <c r="SMP162" s="632"/>
      <c r="SMQ162" s="632"/>
      <c r="SMR162" s="632"/>
      <c r="SMS162" s="632"/>
      <c r="SMT162" s="632"/>
      <c r="SMU162" s="632"/>
      <c r="SMV162" s="632"/>
      <c r="SMW162" s="632"/>
      <c r="SMX162" s="632"/>
      <c r="SMY162" s="632"/>
      <c r="SMZ162" s="632"/>
      <c r="SNA162" s="632"/>
      <c r="SNB162" s="632"/>
      <c r="SNC162" s="632"/>
      <c r="SND162" s="632"/>
      <c r="SNE162" s="632"/>
      <c r="SNF162" s="632"/>
      <c r="SNG162" s="632"/>
      <c r="SNH162" s="632"/>
      <c r="SNI162" s="632"/>
      <c r="SNJ162" s="632"/>
      <c r="SNK162" s="632"/>
      <c r="SNL162" s="632"/>
      <c r="SNM162" s="632"/>
      <c r="SNN162" s="632"/>
      <c r="SNO162" s="632"/>
      <c r="SNP162" s="632"/>
      <c r="SNQ162" s="632"/>
      <c r="SNR162" s="632"/>
      <c r="SNS162" s="632"/>
      <c r="SNT162" s="632"/>
      <c r="SNU162" s="632"/>
      <c r="SNV162" s="632"/>
      <c r="SNW162" s="632"/>
      <c r="SNX162" s="632"/>
      <c r="SNY162" s="632"/>
      <c r="SNZ162" s="632"/>
      <c r="SOA162" s="632"/>
      <c r="SOB162" s="632"/>
      <c r="SOC162" s="632"/>
      <c r="SOD162" s="632"/>
      <c r="SOE162" s="632"/>
      <c r="SOF162" s="632"/>
      <c r="SOG162" s="632"/>
      <c r="SOH162" s="632"/>
      <c r="SOI162" s="632"/>
      <c r="SOJ162" s="632"/>
      <c r="SOK162" s="632"/>
      <c r="SOL162" s="632"/>
      <c r="SOM162" s="632"/>
      <c r="SON162" s="632"/>
      <c r="SOO162" s="632"/>
      <c r="SOP162" s="632"/>
      <c r="SOQ162" s="632"/>
      <c r="SOR162" s="632"/>
      <c r="SOS162" s="632"/>
      <c r="SOT162" s="632"/>
      <c r="SOU162" s="632"/>
      <c r="SOV162" s="632"/>
      <c r="SOW162" s="632"/>
      <c r="SOX162" s="632"/>
      <c r="SOY162" s="632"/>
      <c r="SOZ162" s="632"/>
      <c r="SPA162" s="632"/>
      <c r="SPB162" s="632"/>
      <c r="SPC162" s="632"/>
      <c r="SPD162" s="632"/>
      <c r="SPE162" s="632"/>
      <c r="SPF162" s="632"/>
      <c r="SPG162" s="632"/>
      <c r="SPH162" s="632"/>
      <c r="SPI162" s="632"/>
      <c r="SPJ162" s="632"/>
      <c r="SPK162" s="632"/>
      <c r="SPL162" s="632"/>
      <c r="SPM162" s="632"/>
      <c r="SPN162" s="632"/>
      <c r="SPO162" s="632"/>
      <c r="SPP162" s="632"/>
      <c r="SPQ162" s="632"/>
      <c r="SPR162" s="632"/>
      <c r="SPS162" s="632"/>
      <c r="SPT162" s="632"/>
      <c r="SPU162" s="632"/>
      <c r="SPV162" s="632"/>
      <c r="SPW162" s="632"/>
      <c r="SPX162" s="632"/>
      <c r="SPY162" s="632"/>
      <c r="SPZ162" s="632"/>
      <c r="SQA162" s="632"/>
      <c r="SQB162" s="632"/>
      <c r="SQC162" s="632"/>
      <c r="SQD162" s="632"/>
      <c r="SQE162" s="632"/>
      <c r="SQF162" s="632"/>
      <c r="SQG162" s="632"/>
      <c r="SQH162" s="632"/>
      <c r="SQI162" s="632"/>
      <c r="SQJ162" s="632"/>
      <c r="SQK162" s="632"/>
      <c r="SQL162" s="632"/>
      <c r="SQM162" s="632"/>
      <c r="SQN162" s="632"/>
      <c r="SQO162" s="632"/>
      <c r="SQP162" s="632"/>
      <c r="SQQ162" s="632"/>
      <c r="SQR162" s="632"/>
      <c r="SQS162" s="632"/>
      <c r="SQT162" s="632"/>
      <c r="SQU162" s="632"/>
      <c r="SQV162" s="632"/>
      <c r="SQW162" s="632"/>
      <c r="SQX162" s="632"/>
      <c r="SQY162" s="632"/>
      <c r="SQZ162" s="632"/>
      <c r="SRA162" s="632"/>
      <c r="SRB162" s="632"/>
      <c r="SRC162" s="632"/>
      <c r="SRD162" s="632"/>
      <c r="SRE162" s="632"/>
      <c r="SRF162" s="632"/>
      <c r="SRG162" s="632"/>
      <c r="SRH162" s="632"/>
      <c r="SRI162" s="632"/>
      <c r="SRJ162" s="632"/>
      <c r="SRK162" s="632"/>
      <c r="SRL162" s="632"/>
      <c r="SRM162" s="632"/>
      <c r="SRN162" s="632"/>
      <c r="SRO162" s="632"/>
      <c r="SRP162" s="632"/>
      <c r="SRQ162" s="632"/>
      <c r="SRR162" s="632"/>
      <c r="SRS162" s="632"/>
      <c r="SRT162" s="632"/>
      <c r="SRU162" s="632"/>
      <c r="SRV162" s="632"/>
      <c r="SRW162" s="632"/>
      <c r="SRX162" s="632"/>
      <c r="SRY162" s="632"/>
      <c r="SRZ162" s="632"/>
      <c r="SSA162" s="632"/>
      <c r="SSB162" s="632"/>
      <c r="SSC162" s="632"/>
      <c r="SSD162" s="632"/>
      <c r="SSE162" s="632"/>
      <c r="SSF162" s="632"/>
      <c r="SSG162" s="632"/>
      <c r="SSH162" s="632"/>
      <c r="SSI162" s="632"/>
      <c r="SSJ162" s="632"/>
      <c r="SSK162" s="632"/>
      <c r="SSL162" s="632"/>
      <c r="SSM162" s="632"/>
      <c r="SSN162" s="632"/>
      <c r="SSO162" s="632"/>
      <c r="SSP162" s="632"/>
      <c r="SSQ162" s="632"/>
      <c r="SSR162" s="632"/>
      <c r="SSS162" s="632"/>
      <c r="SST162" s="632"/>
      <c r="SSU162" s="632"/>
      <c r="SSV162" s="632"/>
      <c r="SSW162" s="632"/>
      <c r="SSX162" s="632"/>
      <c r="SSY162" s="632"/>
      <c r="SSZ162" s="632"/>
      <c r="STA162" s="632"/>
      <c r="STB162" s="632"/>
      <c r="STC162" s="632"/>
      <c r="STD162" s="632"/>
      <c r="STE162" s="632"/>
      <c r="STF162" s="632"/>
      <c r="STG162" s="632"/>
      <c r="STH162" s="632"/>
      <c r="STI162" s="632"/>
      <c r="STJ162" s="632"/>
      <c r="STK162" s="632"/>
      <c r="STL162" s="632"/>
      <c r="STM162" s="632"/>
      <c r="STN162" s="632"/>
      <c r="STO162" s="632"/>
      <c r="STP162" s="632"/>
      <c r="STQ162" s="632"/>
      <c r="STR162" s="632"/>
      <c r="STS162" s="632"/>
      <c r="STT162" s="632"/>
      <c r="STU162" s="632"/>
      <c r="STV162" s="632"/>
      <c r="STW162" s="632"/>
      <c r="STX162" s="632"/>
      <c r="STY162" s="632"/>
      <c r="STZ162" s="632"/>
      <c r="SUA162" s="632"/>
      <c r="SUB162" s="632"/>
      <c r="SUC162" s="632"/>
      <c r="SUD162" s="632"/>
      <c r="SUE162" s="632"/>
      <c r="SUF162" s="632"/>
      <c r="SUG162" s="632"/>
      <c r="SUH162" s="632"/>
      <c r="SUI162" s="632"/>
      <c r="SUJ162" s="632"/>
      <c r="SUK162" s="632"/>
      <c r="SUL162" s="632"/>
      <c r="SUM162" s="632"/>
      <c r="SUN162" s="632"/>
      <c r="SUO162" s="632"/>
      <c r="SUP162" s="632"/>
      <c r="SUQ162" s="632"/>
      <c r="SUR162" s="632"/>
      <c r="SUS162" s="632"/>
      <c r="SUT162" s="632"/>
      <c r="SUU162" s="632"/>
      <c r="SUV162" s="632"/>
      <c r="SUW162" s="632"/>
      <c r="SUX162" s="632"/>
      <c r="SUY162" s="632"/>
      <c r="SUZ162" s="632"/>
      <c r="SVA162" s="632"/>
      <c r="SVB162" s="632"/>
      <c r="SVC162" s="632"/>
      <c r="SVD162" s="632"/>
      <c r="SVE162" s="632"/>
      <c r="SVF162" s="632"/>
      <c r="SVG162" s="632"/>
      <c r="SVH162" s="632"/>
      <c r="SVI162" s="632"/>
      <c r="SVJ162" s="632"/>
      <c r="SVK162" s="632"/>
      <c r="SVL162" s="632"/>
      <c r="SVM162" s="632"/>
      <c r="SVN162" s="632"/>
      <c r="SVO162" s="632"/>
      <c r="SVP162" s="632"/>
      <c r="SVQ162" s="632"/>
      <c r="SVR162" s="632"/>
      <c r="SVS162" s="632"/>
      <c r="SVT162" s="632"/>
      <c r="SVU162" s="632"/>
      <c r="SVV162" s="632"/>
      <c r="SVW162" s="632"/>
      <c r="SVX162" s="632"/>
      <c r="SVY162" s="632"/>
      <c r="SVZ162" s="632"/>
      <c r="SWA162" s="632"/>
      <c r="SWB162" s="632"/>
      <c r="SWC162" s="632"/>
      <c r="SWD162" s="632"/>
      <c r="SWE162" s="632"/>
      <c r="SWF162" s="632"/>
      <c r="SWG162" s="632"/>
      <c r="SWH162" s="632"/>
      <c r="SWI162" s="632"/>
      <c r="SWJ162" s="632"/>
      <c r="SWK162" s="632"/>
      <c r="SWL162" s="632"/>
      <c r="SWM162" s="632"/>
      <c r="SWN162" s="632"/>
      <c r="SWO162" s="632"/>
      <c r="SWP162" s="632"/>
      <c r="SWQ162" s="632"/>
      <c r="SWR162" s="632"/>
      <c r="SWS162" s="632"/>
      <c r="SWT162" s="632"/>
      <c r="SWU162" s="632"/>
      <c r="SWV162" s="632"/>
      <c r="SWW162" s="632"/>
      <c r="SWX162" s="632"/>
      <c r="SWY162" s="632"/>
      <c r="SWZ162" s="632"/>
      <c r="SXA162" s="632"/>
      <c r="SXB162" s="632"/>
      <c r="SXC162" s="632"/>
      <c r="SXD162" s="632"/>
      <c r="SXE162" s="632"/>
      <c r="SXF162" s="632"/>
      <c r="SXG162" s="632"/>
      <c r="SXH162" s="632"/>
      <c r="SXI162" s="632"/>
      <c r="SXJ162" s="632"/>
      <c r="SXK162" s="632"/>
      <c r="SXL162" s="632"/>
      <c r="SXM162" s="632"/>
      <c r="SXN162" s="632"/>
      <c r="SXO162" s="632"/>
      <c r="SXP162" s="632"/>
      <c r="SXQ162" s="632"/>
      <c r="SXR162" s="632"/>
      <c r="SXS162" s="632"/>
      <c r="SXT162" s="632"/>
      <c r="SXU162" s="632"/>
      <c r="SXV162" s="632"/>
      <c r="SXW162" s="632"/>
      <c r="SXX162" s="632"/>
      <c r="SXY162" s="632"/>
      <c r="SXZ162" s="632"/>
      <c r="SYA162" s="632"/>
      <c r="SYB162" s="632"/>
      <c r="SYC162" s="632"/>
      <c r="SYD162" s="632"/>
      <c r="SYE162" s="632"/>
      <c r="SYF162" s="632"/>
      <c r="SYG162" s="632"/>
      <c r="SYH162" s="632"/>
      <c r="SYI162" s="632"/>
      <c r="SYJ162" s="632"/>
      <c r="SYK162" s="632"/>
      <c r="SYL162" s="632"/>
      <c r="SYM162" s="632"/>
      <c r="SYN162" s="632"/>
      <c r="SYO162" s="632"/>
      <c r="SYP162" s="632"/>
      <c r="SYQ162" s="632"/>
      <c r="SYR162" s="632"/>
      <c r="SYS162" s="632"/>
      <c r="SYT162" s="632"/>
      <c r="SYU162" s="632"/>
      <c r="SYV162" s="632"/>
      <c r="SYW162" s="632"/>
      <c r="SYX162" s="632"/>
      <c r="SYY162" s="632"/>
      <c r="SYZ162" s="632"/>
      <c r="SZA162" s="632"/>
      <c r="SZB162" s="632"/>
      <c r="SZC162" s="632"/>
      <c r="SZD162" s="632"/>
      <c r="SZE162" s="632"/>
      <c r="SZF162" s="632"/>
      <c r="SZG162" s="632"/>
      <c r="SZH162" s="632"/>
      <c r="SZI162" s="632"/>
      <c r="SZJ162" s="632"/>
      <c r="SZK162" s="632"/>
      <c r="SZL162" s="632"/>
      <c r="SZM162" s="632"/>
      <c r="SZN162" s="632"/>
      <c r="SZO162" s="632"/>
      <c r="SZP162" s="632"/>
      <c r="SZQ162" s="632"/>
      <c r="SZR162" s="632"/>
      <c r="SZS162" s="632"/>
      <c r="SZT162" s="632"/>
      <c r="SZU162" s="632"/>
      <c r="SZV162" s="632"/>
      <c r="SZW162" s="632"/>
      <c r="SZX162" s="632"/>
      <c r="SZY162" s="632"/>
      <c r="SZZ162" s="632"/>
      <c r="TAA162" s="632"/>
      <c r="TAB162" s="632"/>
      <c r="TAC162" s="632"/>
      <c r="TAD162" s="632"/>
      <c r="TAE162" s="632"/>
      <c r="TAF162" s="632"/>
      <c r="TAG162" s="632"/>
      <c r="TAH162" s="632"/>
      <c r="TAI162" s="632"/>
      <c r="TAJ162" s="632"/>
      <c r="TAK162" s="632"/>
      <c r="TAL162" s="632"/>
      <c r="TAM162" s="632"/>
      <c r="TAN162" s="632"/>
      <c r="TAO162" s="632"/>
      <c r="TAP162" s="632"/>
      <c r="TAQ162" s="632"/>
      <c r="TAR162" s="632"/>
      <c r="TAS162" s="632"/>
      <c r="TAT162" s="632"/>
      <c r="TAU162" s="632"/>
      <c r="TAV162" s="632"/>
      <c r="TAW162" s="632"/>
      <c r="TAX162" s="632"/>
      <c r="TAY162" s="632"/>
      <c r="TAZ162" s="632"/>
      <c r="TBA162" s="632"/>
      <c r="TBB162" s="632"/>
      <c r="TBC162" s="632"/>
      <c r="TBD162" s="632"/>
      <c r="TBE162" s="632"/>
      <c r="TBF162" s="632"/>
      <c r="TBG162" s="632"/>
      <c r="TBH162" s="632"/>
      <c r="TBI162" s="632"/>
      <c r="TBJ162" s="632"/>
      <c r="TBK162" s="632"/>
      <c r="TBL162" s="632"/>
      <c r="TBM162" s="632"/>
      <c r="TBN162" s="632"/>
      <c r="TBO162" s="632"/>
      <c r="TBP162" s="632"/>
      <c r="TBQ162" s="632"/>
      <c r="TBR162" s="632"/>
      <c r="TBS162" s="632"/>
      <c r="TBT162" s="632"/>
      <c r="TBU162" s="632"/>
      <c r="TBV162" s="632"/>
      <c r="TBW162" s="632"/>
      <c r="TBX162" s="632"/>
      <c r="TBY162" s="632"/>
      <c r="TBZ162" s="632"/>
      <c r="TCA162" s="632"/>
      <c r="TCB162" s="632"/>
      <c r="TCC162" s="632"/>
      <c r="TCD162" s="632"/>
      <c r="TCE162" s="632"/>
      <c r="TCF162" s="632"/>
      <c r="TCG162" s="632"/>
      <c r="TCH162" s="632"/>
      <c r="TCI162" s="632"/>
      <c r="TCJ162" s="632"/>
      <c r="TCK162" s="632"/>
      <c r="TCL162" s="632"/>
      <c r="TCM162" s="632"/>
      <c r="TCN162" s="632"/>
      <c r="TCO162" s="632"/>
      <c r="TCP162" s="632"/>
      <c r="TCQ162" s="632"/>
      <c r="TCR162" s="632"/>
      <c r="TCS162" s="632"/>
      <c r="TCT162" s="632"/>
      <c r="TCU162" s="632"/>
      <c r="TCV162" s="632"/>
      <c r="TCW162" s="632"/>
      <c r="TCX162" s="632"/>
      <c r="TCY162" s="632"/>
      <c r="TCZ162" s="632"/>
      <c r="TDA162" s="632"/>
      <c r="TDB162" s="632"/>
      <c r="TDC162" s="632"/>
      <c r="TDD162" s="632"/>
      <c r="TDE162" s="632"/>
      <c r="TDF162" s="632"/>
      <c r="TDG162" s="632"/>
      <c r="TDH162" s="632"/>
      <c r="TDI162" s="632"/>
      <c r="TDJ162" s="632"/>
      <c r="TDK162" s="632"/>
      <c r="TDL162" s="632"/>
      <c r="TDM162" s="632"/>
      <c r="TDN162" s="632"/>
      <c r="TDO162" s="632"/>
      <c r="TDP162" s="632"/>
      <c r="TDQ162" s="632"/>
      <c r="TDR162" s="632"/>
      <c r="TDS162" s="632"/>
      <c r="TDT162" s="632"/>
      <c r="TDU162" s="632"/>
      <c r="TDV162" s="632"/>
      <c r="TDW162" s="632"/>
      <c r="TDX162" s="632"/>
      <c r="TDY162" s="632"/>
      <c r="TDZ162" s="632"/>
      <c r="TEA162" s="632"/>
      <c r="TEB162" s="632"/>
      <c r="TEC162" s="632"/>
      <c r="TED162" s="632"/>
      <c r="TEE162" s="632"/>
      <c r="TEF162" s="632"/>
      <c r="TEG162" s="632"/>
      <c r="TEH162" s="632"/>
      <c r="TEI162" s="632"/>
      <c r="TEJ162" s="632"/>
      <c r="TEK162" s="632"/>
      <c r="TEL162" s="632"/>
      <c r="TEM162" s="632"/>
      <c r="TEN162" s="632"/>
      <c r="TEO162" s="632"/>
      <c r="TEP162" s="632"/>
      <c r="TEQ162" s="632"/>
      <c r="TER162" s="632"/>
      <c r="TES162" s="632"/>
      <c r="TET162" s="632"/>
      <c r="TEU162" s="632"/>
      <c r="TEV162" s="632"/>
      <c r="TEW162" s="632"/>
      <c r="TEX162" s="632"/>
      <c r="TEY162" s="632"/>
      <c r="TEZ162" s="632"/>
      <c r="TFA162" s="632"/>
      <c r="TFB162" s="632"/>
      <c r="TFC162" s="632"/>
      <c r="TFD162" s="632"/>
      <c r="TFE162" s="632"/>
      <c r="TFF162" s="632"/>
      <c r="TFG162" s="632"/>
      <c r="TFH162" s="632"/>
      <c r="TFI162" s="632"/>
      <c r="TFJ162" s="632"/>
      <c r="TFK162" s="632"/>
      <c r="TFL162" s="632"/>
      <c r="TFM162" s="632"/>
      <c r="TFN162" s="632"/>
      <c r="TFO162" s="632"/>
      <c r="TFP162" s="632"/>
      <c r="TFQ162" s="632"/>
      <c r="TFR162" s="632"/>
      <c r="TFS162" s="632"/>
      <c r="TFT162" s="632"/>
      <c r="TFU162" s="632"/>
      <c r="TFV162" s="632"/>
      <c r="TFW162" s="632"/>
      <c r="TFX162" s="632"/>
      <c r="TFY162" s="632"/>
      <c r="TFZ162" s="632"/>
      <c r="TGA162" s="632"/>
      <c r="TGB162" s="632"/>
      <c r="TGC162" s="632"/>
      <c r="TGD162" s="632"/>
      <c r="TGE162" s="632"/>
      <c r="TGF162" s="632"/>
      <c r="TGG162" s="632"/>
      <c r="TGH162" s="632"/>
      <c r="TGI162" s="632"/>
      <c r="TGJ162" s="632"/>
      <c r="TGK162" s="632"/>
      <c r="TGL162" s="632"/>
      <c r="TGM162" s="632"/>
      <c r="TGN162" s="632"/>
      <c r="TGO162" s="632"/>
      <c r="TGP162" s="632"/>
      <c r="TGQ162" s="632"/>
      <c r="TGR162" s="632"/>
      <c r="TGS162" s="632"/>
      <c r="TGT162" s="632"/>
      <c r="TGU162" s="632"/>
      <c r="TGV162" s="632"/>
      <c r="TGW162" s="632"/>
      <c r="TGX162" s="632"/>
      <c r="TGY162" s="632"/>
      <c r="TGZ162" s="632"/>
      <c r="THA162" s="632"/>
      <c r="THB162" s="632"/>
      <c r="THC162" s="632"/>
      <c r="THD162" s="632"/>
      <c r="THE162" s="632"/>
      <c r="THF162" s="632"/>
      <c r="THG162" s="632"/>
      <c r="THH162" s="632"/>
      <c r="THI162" s="632"/>
      <c r="THJ162" s="632"/>
      <c r="THK162" s="632"/>
      <c r="THL162" s="632"/>
      <c r="THM162" s="632"/>
      <c r="THN162" s="632"/>
      <c r="THO162" s="632"/>
      <c r="THP162" s="632"/>
      <c r="THQ162" s="632"/>
      <c r="THR162" s="632"/>
      <c r="THS162" s="632"/>
      <c r="THT162" s="632"/>
      <c r="THU162" s="632"/>
      <c r="THV162" s="632"/>
      <c r="THW162" s="632"/>
      <c r="THX162" s="632"/>
      <c r="THY162" s="632"/>
      <c r="THZ162" s="632"/>
      <c r="TIA162" s="632"/>
      <c r="TIB162" s="632"/>
      <c r="TIC162" s="632"/>
      <c r="TID162" s="632"/>
      <c r="TIE162" s="632"/>
      <c r="TIF162" s="632"/>
      <c r="TIG162" s="632"/>
      <c r="TIH162" s="632"/>
      <c r="TII162" s="632"/>
      <c r="TIJ162" s="632"/>
      <c r="TIK162" s="632"/>
      <c r="TIL162" s="632"/>
      <c r="TIM162" s="632"/>
      <c r="TIN162" s="632"/>
      <c r="TIO162" s="632"/>
      <c r="TIP162" s="632"/>
      <c r="TIQ162" s="632"/>
      <c r="TIR162" s="632"/>
      <c r="TIS162" s="632"/>
      <c r="TIT162" s="632"/>
      <c r="TIU162" s="632"/>
      <c r="TIV162" s="632"/>
      <c r="TIW162" s="632"/>
      <c r="TIX162" s="632"/>
      <c r="TIY162" s="632"/>
      <c r="TIZ162" s="632"/>
      <c r="TJA162" s="632"/>
      <c r="TJB162" s="632"/>
      <c r="TJC162" s="632"/>
      <c r="TJD162" s="632"/>
      <c r="TJE162" s="632"/>
      <c r="TJF162" s="632"/>
      <c r="TJG162" s="632"/>
      <c r="TJH162" s="632"/>
      <c r="TJI162" s="632"/>
      <c r="TJJ162" s="632"/>
      <c r="TJK162" s="632"/>
      <c r="TJL162" s="632"/>
      <c r="TJM162" s="632"/>
      <c r="TJN162" s="632"/>
      <c r="TJO162" s="632"/>
      <c r="TJP162" s="632"/>
      <c r="TJQ162" s="632"/>
      <c r="TJR162" s="632"/>
      <c r="TJS162" s="632"/>
      <c r="TJT162" s="632"/>
      <c r="TJU162" s="632"/>
      <c r="TJV162" s="632"/>
      <c r="TJW162" s="632"/>
      <c r="TJX162" s="632"/>
      <c r="TJY162" s="632"/>
      <c r="TJZ162" s="632"/>
      <c r="TKA162" s="632"/>
      <c r="TKB162" s="632"/>
      <c r="TKC162" s="632"/>
      <c r="TKD162" s="632"/>
      <c r="TKE162" s="632"/>
      <c r="TKF162" s="632"/>
      <c r="TKG162" s="632"/>
      <c r="TKH162" s="632"/>
      <c r="TKI162" s="632"/>
      <c r="TKJ162" s="632"/>
      <c r="TKK162" s="632"/>
      <c r="TKL162" s="632"/>
      <c r="TKM162" s="632"/>
      <c r="TKN162" s="632"/>
      <c r="TKO162" s="632"/>
      <c r="TKP162" s="632"/>
      <c r="TKQ162" s="632"/>
      <c r="TKR162" s="632"/>
      <c r="TKS162" s="632"/>
      <c r="TKT162" s="632"/>
      <c r="TKU162" s="632"/>
      <c r="TKV162" s="632"/>
      <c r="TKW162" s="632"/>
      <c r="TKX162" s="632"/>
      <c r="TKY162" s="632"/>
      <c r="TKZ162" s="632"/>
      <c r="TLA162" s="632"/>
      <c r="TLB162" s="632"/>
      <c r="TLC162" s="632"/>
      <c r="TLD162" s="632"/>
      <c r="TLE162" s="632"/>
      <c r="TLF162" s="632"/>
      <c r="TLG162" s="632"/>
      <c r="TLH162" s="632"/>
      <c r="TLI162" s="632"/>
      <c r="TLJ162" s="632"/>
      <c r="TLK162" s="632"/>
      <c r="TLL162" s="632"/>
      <c r="TLM162" s="632"/>
      <c r="TLN162" s="632"/>
      <c r="TLO162" s="632"/>
      <c r="TLP162" s="632"/>
      <c r="TLQ162" s="632"/>
      <c r="TLR162" s="632"/>
      <c r="TLS162" s="632"/>
      <c r="TLT162" s="632"/>
      <c r="TLU162" s="632"/>
      <c r="TLV162" s="632"/>
      <c r="TLW162" s="632"/>
      <c r="TLX162" s="632"/>
      <c r="TLY162" s="632"/>
      <c r="TLZ162" s="632"/>
      <c r="TMA162" s="632"/>
      <c r="TMB162" s="632"/>
      <c r="TMC162" s="632"/>
      <c r="TMD162" s="632"/>
      <c r="TME162" s="632"/>
      <c r="TMF162" s="632"/>
      <c r="TMG162" s="632"/>
      <c r="TMH162" s="632"/>
      <c r="TMI162" s="632"/>
      <c r="TMJ162" s="632"/>
      <c r="TMK162" s="632"/>
      <c r="TML162" s="632"/>
      <c r="TMM162" s="632"/>
      <c r="TMN162" s="632"/>
      <c r="TMO162" s="632"/>
      <c r="TMP162" s="632"/>
      <c r="TMQ162" s="632"/>
      <c r="TMR162" s="632"/>
      <c r="TMS162" s="632"/>
      <c r="TMT162" s="632"/>
      <c r="TMU162" s="632"/>
      <c r="TMV162" s="632"/>
      <c r="TMW162" s="632"/>
      <c r="TMX162" s="632"/>
      <c r="TMY162" s="632"/>
      <c r="TMZ162" s="632"/>
      <c r="TNA162" s="632"/>
      <c r="TNB162" s="632"/>
      <c r="TNC162" s="632"/>
      <c r="TND162" s="632"/>
      <c r="TNE162" s="632"/>
      <c r="TNF162" s="632"/>
      <c r="TNG162" s="632"/>
      <c r="TNH162" s="632"/>
      <c r="TNI162" s="632"/>
      <c r="TNJ162" s="632"/>
      <c r="TNK162" s="632"/>
      <c r="TNL162" s="632"/>
      <c r="TNM162" s="632"/>
      <c r="TNN162" s="632"/>
      <c r="TNO162" s="632"/>
      <c r="TNP162" s="632"/>
      <c r="TNQ162" s="632"/>
      <c r="TNR162" s="632"/>
      <c r="TNS162" s="632"/>
      <c r="TNT162" s="632"/>
      <c r="TNU162" s="632"/>
      <c r="TNV162" s="632"/>
      <c r="TNW162" s="632"/>
      <c r="TNX162" s="632"/>
      <c r="TNY162" s="632"/>
      <c r="TNZ162" s="632"/>
      <c r="TOA162" s="632"/>
      <c r="TOB162" s="632"/>
      <c r="TOC162" s="632"/>
      <c r="TOD162" s="632"/>
      <c r="TOE162" s="632"/>
      <c r="TOF162" s="632"/>
      <c r="TOG162" s="632"/>
      <c r="TOH162" s="632"/>
      <c r="TOI162" s="632"/>
      <c r="TOJ162" s="632"/>
      <c r="TOK162" s="632"/>
      <c r="TOL162" s="632"/>
      <c r="TOM162" s="632"/>
      <c r="TON162" s="632"/>
      <c r="TOO162" s="632"/>
      <c r="TOP162" s="632"/>
      <c r="TOQ162" s="632"/>
      <c r="TOR162" s="632"/>
      <c r="TOS162" s="632"/>
      <c r="TOT162" s="632"/>
      <c r="TOU162" s="632"/>
      <c r="TOV162" s="632"/>
      <c r="TOW162" s="632"/>
      <c r="TOX162" s="632"/>
      <c r="TOY162" s="632"/>
      <c r="TOZ162" s="632"/>
      <c r="TPA162" s="632"/>
      <c r="TPB162" s="632"/>
      <c r="TPC162" s="632"/>
      <c r="TPD162" s="632"/>
      <c r="TPE162" s="632"/>
      <c r="TPF162" s="632"/>
      <c r="TPG162" s="632"/>
      <c r="TPH162" s="632"/>
      <c r="TPI162" s="632"/>
      <c r="TPJ162" s="632"/>
      <c r="TPK162" s="632"/>
      <c r="TPL162" s="632"/>
      <c r="TPM162" s="632"/>
      <c r="TPN162" s="632"/>
      <c r="TPO162" s="632"/>
      <c r="TPP162" s="632"/>
      <c r="TPQ162" s="632"/>
      <c r="TPR162" s="632"/>
      <c r="TPS162" s="632"/>
      <c r="TPT162" s="632"/>
      <c r="TPU162" s="632"/>
      <c r="TPV162" s="632"/>
      <c r="TPW162" s="632"/>
      <c r="TPX162" s="632"/>
      <c r="TPY162" s="632"/>
      <c r="TPZ162" s="632"/>
      <c r="TQA162" s="632"/>
      <c r="TQB162" s="632"/>
      <c r="TQC162" s="632"/>
      <c r="TQD162" s="632"/>
      <c r="TQE162" s="632"/>
      <c r="TQF162" s="632"/>
      <c r="TQG162" s="632"/>
      <c r="TQH162" s="632"/>
      <c r="TQI162" s="632"/>
      <c r="TQJ162" s="632"/>
      <c r="TQK162" s="632"/>
      <c r="TQL162" s="632"/>
      <c r="TQM162" s="632"/>
      <c r="TQN162" s="632"/>
      <c r="TQO162" s="632"/>
      <c r="TQP162" s="632"/>
      <c r="TQQ162" s="632"/>
      <c r="TQR162" s="632"/>
      <c r="TQS162" s="632"/>
      <c r="TQT162" s="632"/>
      <c r="TQU162" s="632"/>
      <c r="TQV162" s="632"/>
      <c r="TQW162" s="632"/>
      <c r="TQX162" s="632"/>
      <c r="TQY162" s="632"/>
      <c r="TQZ162" s="632"/>
      <c r="TRA162" s="632"/>
      <c r="TRB162" s="632"/>
      <c r="TRC162" s="632"/>
      <c r="TRD162" s="632"/>
      <c r="TRE162" s="632"/>
      <c r="TRF162" s="632"/>
      <c r="TRG162" s="632"/>
      <c r="TRH162" s="632"/>
      <c r="TRI162" s="632"/>
      <c r="TRJ162" s="632"/>
      <c r="TRK162" s="632"/>
      <c r="TRL162" s="632"/>
      <c r="TRM162" s="632"/>
      <c r="TRN162" s="632"/>
      <c r="TRO162" s="632"/>
      <c r="TRP162" s="632"/>
      <c r="TRQ162" s="632"/>
      <c r="TRR162" s="632"/>
      <c r="TRS162" s="632"/>
      <c r="TRT162" s="632"/>
      <c r="TRU162" s="632"/>
      <c r="TRV162" s="632"/>
      <c r="TRW162" s="632"/>
      <c r="TRX162" s="632"/>
      <c r="TRY162" s="632"/>
      <c r="TRZ162" s="632"/>
      <c r="TSA162" s="632"/>
      <c r="TSB162" s="632"/>
      <c r="TSC162" s="632"/>
      <c r="TSD162" s="632"/>
      <c r="TSE162" s="632"/>
      <c r="TSF162" s="632"/>
      <c r="TSG162" s="632"/>
      <c r="TSH162" s="632"/>
      <c r="TSI162" s="632"/>
      <c r="TSJ162" s="632"/>
      <c r="TSK162" s="632"/>
      <c r="TSL162" s="632"/>
      <c r="TSM162" s="632"/>
      <c r="TSN162" s="632"/>
      <c r="TSO162" s="632"/>
      <c r="TSP162" s="632"/>
      <c r="TSQ162" s="632"/>
      <c r="TSR162" s="632"/>
      <c r="TSS162" s="632"/>
      <c r="TST162" s="632"/>
      <c r="TSU162" s="632"/>
      <c r="TSV162" s="632"/>
      <c r="TSW162" s="632"/>
      <c r="TSX162" s="632"/>
      <c r="TSY162" s="632"/>
      <c r="TSZ162" s="632"/>
      <c r="TTA162" s="632"/>
      <c r="TTB162" s="632"/>
      <c r="TTC162" s="632"/>
      <c r="TTD162" s="632"/>
      <c r="TTE162" s="632"/>
      <c r="TTF162" s="632"/>
      <c r="TTG162" s="632"/>
      <c r="TTH162" s="632"/>
      <c r="TTI162" s="632"/>
      <c r="TTJ162" s="632"/>
      <c r="TTK162" s="632"/>
      <c r="TTL162" s="632"/>
      <c r="TTM162" s="632"/>
      <c r="TTN162" s="632"/>
      <c r="TTO162" s="632"/>
      <c r="TTP162" s="632"/>
      <c r="TTQ162" s="632"/>
      <c r="TTR162" s="632"/>
      <c r="TTS162" s="632"/>
      <c r="TTT162" s="632"/>
      <c r="TTU162" s="632"/>
      <c r="TTV162" s="632"/>
      <c r="TTW162" s="632"/>
      <c r="TTX162" s="632"/>
      <c r="TTY162" s="632"/>
      <c r="TTZ162" s="632"/>
      <c r="TUA162" s="632"/>
      <c r="TUB162" s="632"/>
      <c r="TUC162" s="632"/>
      <c r="TUD162" s="632"/>
      <c r="TUE162" s="632"/>
      <c r="TUF162" s="632"/>
      <c r="TUG162" s="632"/>
      <c r="TUH162" s="632"/>
      <c r="TUI162" s="632"/>
      <c r="TUJ162" s="632"/>
      <c r="TUK162" s="632"/>
      <c r="TUL162" s="632"/>
      <c r="TUM162" s="632"/>
      <c r="TUN162" s="632"/>
      <c r="TUO162" s="632"/>
      <c r="TUP162" s="632"/>
      <c r="TUQ162" s="632"/>
      <c r="TUR162" s="632"/>
      <c r="TUS162" s="632"/>
      <c r="TUT162" s="632"/>
      <c r="TUU162" s="632"/>
      <c r="TUV162" s="632"/>
      <c r="TUW162" s="632"/>
      <c r="TUX162" s="632"/>
      <c r="TUY162" s="632"/>
      <c r="TUZ162" s="632"/>
      <c r="TVA162" s="632"/>
      <c r="TVB162" s="632"/>
      <c r="TVC162" s="632"/>
      <c r="TVD162" s="632"/>
      <c r="TVE162" s="632"/>
      <c r="TVF162" s="632"/>
      <c r="TVG162" s="632"/>
      <c r="TVH162" s="632"/>
      <c r="TVI162" s="632"/>
      <c r="TVJ162" s="632"/>
      <c r="TVK162" s="632"/>
      <c r="TVL162" s="632"/>
      <c r="TVM162" s="632"/>
      <c r="TVN162" s="632"/>
      <c r="TVO162" s="632"/>
      <c r="TVP162" s="632"/>
      <c r="TVQ162" s="632"/>
      <c r="TVR162" s="632"/>
      <c r="TVS162" s="632"/>
      <c r="TVT162" s="632"/>
      <c r="TVU162" s="632"/>
      <c r="TVV162" s="632"/>
      <c r="TVW162" s="632"/>
      <c r="TVX162" s="632"/>
      <c r="TVY162" s="632"/>
      <c r="TVZ162" s="632"/>
      <c r="TWA162" s="632"/>
      <c r="TWB162" s="632"/>
      <c r="TWC162" s="632"/>
      <c r="TWD162" s="632"/>
      <c r="TWE162" s="632"/>
      <c r="TWF162" s="632"/>
      <c r="TWG162" s="632"/>
      <c r="TWH162" s="632"/>
      <c r="TWI162" s="632"/>
      <c r="TWJ162" s="632"/>
      <c r="TWK162" s="632"/>
      <c r="TWL162" s="632"/>
      <c r="TWM162" s="632"/>
      <c r="TWN162" s="632"/>
      <c r="TWO162" s="632"/>
      <c r="TWP162" s="632"/>
      <c r="TWQ162" s="632"/>
      <c r="TWR162" s="632"/>
      <c r="TWS162" s="632"/>
      <c r="TWT162" s="632"/>
      <c r="TWU162" s="632"/>
      <c r="TWV162" s="632"/>
      <c r="TWW162" s="632"/>
      <c r="TWX162" s="632"/>
      <c r="TWY162" s="632"/>
      <c r="TWZ162" s="632"/>
      <c r="TXA162" s="632"/>
      <c r="TXB162" s="632"/>
      <c r="TXC162" s="632"/>
      <c r="TXD162" s="632"/>
      <c r="TXE162" s="632"/>
      <c r="TXF162" s="632"/>
      <c r="TXG162" s="632"/>
      <c r="TXH162" s="632"/>
      <c r="TXI162" s="632"/>
      <c r="TXJ162" s="632"/>
      <c r="TXK162" s="632"/>
      <c r="TXL162" s="632"/>
      <c r="TXM162" s="632"/>
      <c r="TXN162" s="632"/>
      <c r="TXO162" s="632"/>
      <c r="TXP162" s="632"/>
      <c r="TXQ162" s="632"/>
      <c r="TXR162" s="632"/>
      <c r="TXS162" s="632"/>
      <c r="TXT162" s="632"/>
      <c r="TXU162" s="632"/>
      <c r="TXV162" s="632"/>
      <c r="TXW162" s="632"/>
      <c r="TXX162" s="632"/>
      <c r="TXY162" s="632"/>
      <c r="TXZ162" s="632"/>
      <c r="TYA162" s="632"/>
      <c r="TYB162" s="632"/>
      <c r="TYC162" s="632"/>
      <c r="TYD162" s="632"/>
      <c r="TYE162" s="632"/>
      <c r="TYF162" s="632"/>
      <c r="TYG162" s="632"/>
      <c r="TYH162" s="632"/>
      <c r="TYI162" s="632"/>
      <c r="TYJ162" s="632"/>
      <c r="TYK162" s="632"/>
      <c r="TYL162" s="632"/>
      <c r="TYM162" s="632"/>
      <c r="TYN162" s="632"/>
      <c r="TYO162" s="632"/>
      <c r="TYP162" s="632"/>
      <c r="TYQ162" s="632"/>
      <c r="TYR162" s="632"/>
      <c r="TYS162" s="632"/>
      <c r="TYT162" s="632"/>
      <c r="TYU162" s="632"/>
      <c r="TYV162" s="632"/>
      <c r="TYW162" s="632"/>
      <c r="TYX162" s="632"/>
      <c r="TYY162" s="632"/>
      <c r="TYZ162" s="632"/>
      <c r="TZA162" s="632"/>
      <c r="TZB162" s="632"/>
      <c r="TZC162" s="632"/>
      <c r="TZD162" s="632"/>
      <c r="TZE162" s="632"/>
      <c r="TZF162" s="632"/>
      <c r="TZG162" s="632"/>
      <c r="TZH162" s="632"/>
      <c r="TZI162" s="632"/>
      <c r="TZJ162" s="632"/>
      <c r="TZK162" s="632"/>
      <c r="TZL162" s="632"/>
      <c r="TZM162" s="632"/>
      <c r="TZN162" s="632"/>
      <c r="TZO162" s="632"/>
      <c r="TZP162" s="632"/>
      <c r="TZQ162" s="632"/>
      <c r="TZR162" s="632"/>
      <c r="TZS162" s="632"/>
      <c r="TZT162" s="632"/>
      <c r="TZU162" s="632"/>
      <c r="TZV162" s="632"/>
      <c r="TZW162" s="632"/>
      <c r="TZX162" s="632"/>
      <c r="TZY162" s="632"/>
      <c r="TZZ162" s="632"/>
      <c r="UAA162" s="632"/>
      <c r="UAB162" s="632"/>
      <c r="UAC162" s="632"/>
      <c r="UAD162" s="632"/>
      <c r="UAE162" s="632"/>
      <c r="UAF162" s="632"/>
      <c r="UAG162" s="632"/>
      <c r="UAH162" s="632"/>
      <c r="UAI162" s="632"/>
      <c r="UAJ162" s="632"/>
      <c r="UAK162" s="632"/>
      <c r="UAL162" s="632"/>
      <c r="UAM162" s="632"/>
      <c r="UAN162" s="632"/>
      <c r="UAO162" s="632"/>
      <c r="UAP162" s="632"/>
      <c r="UAQ162" s="632"/>
      <c r="UAR162" s="632"/>
      <c r="UAS162" s="632"/>
      <c r="UAT162" s="632"/>
      <c r="UAU162" s="632"/>
      <c r="UAV162" s="632"/>
      <c r="UAW162" s="632"/>
      <c r="UAX162" s="632"/>
      <c r="UAY162" s="632"/>
      <c r="UAZ162" s="632"/>
      <c r="UBA162" s="632"/>
      <c r="UBB162" s="632"/>
      <c r="UBC162" s="632"/>
      <c r="UBD162" s="632"/>
      <c r="UBE162" s="632"/>
      <c r="UBF162" s="632"/>
      <c r="UBG162" s="632"/>
      <c r="UBH162" s="632"/>
      <c r="UBI162" s="632"/>
      <c r="UBJ162" s="632"/>
      <c r="UBK162" s="632"/>
      <c r="UBL162" s="632"/>
      <c r="UBM162" s="632"/>
      <c r="UBN162" s="632"/>
      <c r="UBO162" s="632"/>
      <c r="UBP162" s="632"/>
      <c r="UBQ162" s="632"/>
      <c r="UBR162" s="632"/>
      <c r="UBS162" s="632"/>
      <c r="UBT162" s="632"/>
      <c r="UBU162" s="632"/>
      <c r="UBV162" s="632"/>
      <c r="UBW162" s="632"/>
      <c r="UBX162" s="632"/>
      <c r="UBY162" s="632"/>
      <c r="UBZ162" s="632"/>
      <c r="UCA162" s="632"/>
      <c r="UCB162" s="632"/>
      <c r="UCC162" s="632"/>
      <c r="UCD162" s="632"/>
      <c r="UCE162" s="632"/>
      <c r="UCF162" s="632"/>
      <c r="UCG162" s="632"/>
      <c r="UCH162" s="632"/>
      <c r="UCI162" s="632"/>
      <c r="UCJ162" s="632"/>
      <c r="UCK162" s="632"/>
      <c r="UCL162" s="632"/>
      <c r="UCM162" s="632"/>
      <c r="UCN162" s="632"/>
      <c r="UCO162" s="632"/>
      <c r="UCP162" s="632"/>
      <c r="UCQ162" s="632"/>
      <c r="UCR162" s="632"/>
      <c r="UCS162" s="632"/>
      <c r="UCT162" s="632"/>
      <c r="UCU162" s="632"/>
      <c r="UCV162" s="632"/>
      <c r="UCW162" s="632"/>
      <c r="UCX162" s="632"/>
      <c r="UCY162" s="632"/>
      <c r="UCZ162" s="632"/>
      <c r="UDA162" s="632"/>
      <c r="UDB162" s="632"/>
      <c r="UDC162" s="632"/>
      <c r="UDD162" s="632"/>
      <c r="UDE162" s="632"/>
      <c r="UDF162" s="632"/>
      <c r="UDG162" s="632"/>
      <c r="UDH162" s="632"/>
      <c r="UDI162" s="632"/>
      <c r="UDJ162" s="632"/>
      <c r="UDK162" s="632"/>
      <c r="UDL162" s="632"/>
      <c r="UDM162" s="632"/>
      <c r="UDN162" s="632"/>
      <c r="UDO162" s="632"/>
      <c r="UDP162" s="632"/>
      <c r="UDQ162" s="632"/>
      <c r="UDR162" s="632"/>
      <c r="UDS162" s="632"/>
      <c r="UDT162" s="632"/>
      <c r="UDU162" s="632"/>
      <c r="UDV162" s="632"/>
      <c r="UDW162" s="632"/>
      <c r="UDX162" s="632"/>
      <c r="UDY162" s="632"/>
      <c r="UDZ162" s="632"/>
      <c r="UEA162" s="632"/>
      <c r="UEB162" s="632"/>
      <c r="UEC162" s="632"/>
      <c r="UED162" s="632"/>
      <c r="UEE162" s="632"/>
      <c r="UEF162" s="632"/>
      <c r="UEG162" s="632"/>
      <c r="UEH162" s="632"/>
      <c r="UEI162" s="632"/>
      <c r="UEJ162" s="632"/>
      <c r="UEK162" s="632"/>
      <c r="UEL162" s="632"/>
      <c r="UEM162" s="632"/>
      <c r="UEN162" s="632"/>
      <c r="UEO162" s="632"/>
      <c r="UEP162" s="632"/>
      <c r="UEQ162" s="632"/>
      <c r="UER162" s="632"/>
      <c r="UES162" s="632"/>
      <c r="UET162" s="632"/>
      <c r="UEU162" s="632"/>
      <c r="UEV162" s="632"/>
      <c r="UEW162" s="632"/>
      <c r="UEX162" s="632"/>
      <c r="UEY162" s="632"/>
      <c r="UEZ162" s="632"/>
      <c r="UFA162" s="632"/>
      <c r="UFB162" s="632"/>
      <c r="UFC162" s="632"/>
      <c r="UFD162" s="632"/>
      <c r="UFE162" s="632"/>
      <c r="UFF162" s="632"/>
      <c r="UFG162" s="632"/>
      <c r="UFH162" s="632"/>
      <c r="UFI162" s="632"/>
      <c r="UFJ162" s="632"/>
      <c r="UFK162" s="632"/>
      <c r="UFL162" s="632"/>
      <c r="UFM162" s="632"/>
      <c r="UFN162" s="632"/>
      <c r="UFO162" s="632"/>
      <c r="UFP162" s="632"/>
      <c r="UFQ162" s="632"/>
      <c r="UFR162" s="632"/>
      <c r="UFS162" s="632"/>
      <c r="UFT162" s="632"/>
      <c r="UFU162" s="632"/>
      <c r="UFV162" s="632"/>
      <c r="UFW162" s="632"/>
      <c r="UFX162" s="632"/>
      <c r="UFY162" s="632"/>
      <c r="UFZ162" s="632"/>
      <c r="UGA162" s="632"/>
      <c r="UGB162" s="632"/>
      <c r="UGC162" s="632"/>
      <c r="UGD162" s="632"/>
      <c r="UGE162" s="632"/>
      <c r="UGF162" s="632"/>
      <c r="UGG162" s="632"/>
      <c r="UGH162" s="632"/>
      <c r="UGI162" s="632"/>
      <c r="UGJ162" s="632"/>
      <c r="UGK162" s="632"/>
      <c r="UGL162" s="632"/>
      <c r="UGM162" s="632"/>
      <c r="UGN162" s="632"/>
      <c r="UGO162" s="632"/>
      <c r="UGP162" s="632"/>
      <c r="UGQ162" s="632"/>
      <c r="UGR162" s="632"/>
      <c r="UGS162" s="632"/>
      <c r="UGT162" s="632"/>
      <c r="UGU162" s="632"/>
      <c r="UGV162" s="632"/>
      <c r="UGW162" s="632"/>
      <c r="UGX162" s="632"/>
      <c r="UGY162" s="632"/>
      <c r="UGZ162" s="632"/>
      <c r="UHA162" s="632"/>
      <c r="UHB162" s="632"/>
      <c r="UHC162" s="632"/>
      <c r="UHD162" s="632"/>
      <c r="UHE162" s="632"/>
      <c r="UHF162" s="632"/>
      <c r="UHG162" s="632"/>
      <c r="UHH162" s="632"/>
      <c r="UHI162" s="632"/>
      <c r="UHJ162" s="632"/>
      <c r="UHK162" s="632"/>
      <c r="UHL162" s="632"/>
      <c r="UHM162" s="632"/>
      <c r="UHN162" s="632"/>
      <c r="UHO162" s="632"/>
      <c r="UHP162" s="632"/>
      <c r="UHQ162" s="632"/>
      <c r="UHR162" s="632"/>
      <c r="UHS162" s="632"/>
      <c r="UHT162" s="632"/>
      <c r="UHU162" s="632"/>
      <c r="UHV162" s="632"/>
      <c r="UHW162" s="632"/>
      <c r="UHX162" s="632"/>
      <c r="UHY162" s="632"/>
      <c r="UHZ162" s="632"/>
      <c r="UIA162" s="632"/>
      <c r="UIB162" s="632"/>
      <c r="UIC162" s="632"/>
      <c r="UID162" s="632"/>
      <c r="UIE162" s="632"/>
      <c r="UIF162" s="632"/>
      <c r="UIG162" s="632"/>
      <c r="UIH162" s="632"/>
      <c r="UII162" s="632"/>
      <c r="UIJ162" s="632"/>
      <c r="UIK162" s="632"/>
      <c r="UIL162" s="632"/>
      <c r="UIM162" s="632"/>
      <c r="UIN162" s="632"/>
      <c r="UIO162" s="632"/>
      <c r="UIP162" s="632"/>
      <c r="UIQ162" s="632"/>
      <c r="UIR162" s="632"/>
      <c r="UIS162" s="632"/>
      <c r="UIT162" s="632"/>
      <c r="UIU162" s="632"/>
      <c r="UIV162" s="632"/>
      <c r="UIW162" s="632"/>
      <c r="UIX162" s="632"/>
      <c r="UIY162" s="632"/>
      <c r="UIZ162" s="632"/>
      <c r="UJA162" s="632"/>
      <c r="UJB162" s="632"/>
      <c r="UJC162" s="632"/>
      <c r="UJD162" s="632"/>
      <c r="UJE162" s="632"/>
      <c r="UJF162" s="632"/>
      <c r="UJG162" s="632"/>
      <c r="UJH162" s="632"/>
      <c r="UJI162" s="632"/>
      <c r="UJJ162" s="632"/>
      <c r="UJK162" s="632"/>
      <c r="UJL162" s="632"/>
      <c r="UJM162" s="632"/>
      <c r="UJN162" s="632"/>
      <c r="UJO162" s="632"/>
      <c r="UJP162" s="632"/>
      <c r="UJQ162" s="632"/>
      <c r="UJR162" s="632"/>
      <c r="UJS162" s="632"/>
      <c r="UJT162" s="632"/>
      <c r="UJU162" s="632"/>
      <c r="UJV162" s="632"/>
      <c r="UJW162" s="632"/>
      <c r="UJX162" s="632"/>
      <c r="UJY162" s="632"/>
      <c r="UJZ162" s="632"/>
      <c r="UKA162" s="632"/>
      <c r="UKB162" s="632"/>
      <c r="UKC162" s="632"/>
      <c r="UKD162" s="632"/>
      <c r="UKE162" s="632"/>
      <c r="UKF162" s="632"/>
      <c r="UKG162" s="632"/>
      <c r="UKH162" s="632"/>
      <c r="UKI162" s="632"/>
      <c r="UKJ162" s="632"/>
      <c r="UKK162" s="632"/>
      <c r="UKL162" s="632"/>
      <c r="UKM162" s="632"/>
      <c r="UKN162" s="632"/>
      <c r="UKO162" s="632"/>
      <c r="UKP162" s="632"/>
      <c r="UKQ162" s="632"/>
      <c r="UKR162" s="632"/>
      <c r="UKS162" s="632"/>
      <c r="UKT162" s="632"/>
      <c r="UKU162" s="632"/>
      <c r="UKV162" s="632"/>
      <c r="UKW162" s="632"/>
      <c r="UKX162" s="632"/>
      <c r="UKY162" s="632"/>
      <c r="UKZ162" s="632"/>
      <c r="ULA162" s="632"/>
      <c r="ULB162" s="632"/>
      <c r="ULC162" s="632"/>
      <c r="ULD162" s="632"/>
      <c r="ULE162" s="632"/>
      <c r="ULF162" s="632"/>
      <c r="ULG162" s="632"/>
      <c r="ULH162" s="632"/>
      <c r="ULI162" s="632"/>
      <c r="ULJ162" s="632"/>
      <c r="ULK162" s="632"/>
      <c r="ULL162" s="632"/>
      <c r="ULM162" s="632"/>
      <c r="ULN162" s="632"/>
      <c r="ULO162" s="632"/>
      <c r="ULP162" s="632"/>
      <c r="ULQ162" s="632"/>
      <c r="ULR162" s="632"/>
      <c r="ULS162" s="632"/>
      <c r="ULT162" s="632"/>
      <c r="ULU162" s="632"/>
      <c r="ULV162" s="632"/>
      <c r="ULW162" s="632"/>
      <c r="ULX162" s="632"/>
      <c r="ULY162" s="632"/>
      <c r="ULZ162" s="632"/>
      <c r="UMA162" s="632"/>
      <c r="UMB162" s="632"/>
      <c r="UMC162" s="632"/>
      <c r="UMD162" s="632"/>
      <c r="UME162" s="632"/>
      <c r="UMF162" s="632"/>
      <c r="UMG162" s="632"/>
      <c r="UMH162" s="632"/>
      <c r="UMI162" s="632"/>
      <c r="UMJ162" s="632"/>
      <c r="UMK162" s="632"/>
      <c r="UML162" s="632"/>
      <c r="UMM162" s="632"/>
      <c r="UMN162" s="632"/>
      <c r="UMO162" s="632"/>
      <c r="UMP162" s="632"/>
      <c r="UMQ162" s="632"/>
      <c r="UMR162" s="632"/>
      <c r="UMS162" s="632"/>
      <c r="UMT162" s="632"/>
      <c r="UMU162" s="632"/>
      <c r="UMV162" s="632"/>
      <c r="UMW162" s="632"/>
      <c r="UMX162" s="632"/>
      <c r="UMY162" s="632"/>
      <c r="UMZ162" s="632"/>
      <c r="UNA162" s="632"/>
      <c r="UNB162" s="632"/>
      <c r="UNC162" s="632"/>
      <c r="UND162" s="632"/>
      <c r="UNE162" s="632"/>
      <c r="UNF162" s="632"/>
      <c r="UNG162" s="632"/>
      <c r="UNH162" s="632"/>
      <c r="UNI162" s="632"/>
      <c r="UNJ162" s="632"/>
      <c r="UNK162" s="632"/>
      <c r="UNL162" s="632"/>
      <c r="UNM162" s="632"/>
      <c r="UNN162" s="632"/>
      <c r="UNO162" s="632"/>
      <c r="UNP162" s="632"/>
      <c r="UNQ162" s="632"/>
      <c r="UNR162" s="632"/>
      <c r="UNS162" s="632"/>
      <c r="UNT162" s="632"/>
      <c r="UNU162" s="632"/>
      <c r="UNV162" s="632"/>
      <c r="UNW162" s="632"/>
      <c r="UNX162" s="632"/>
      <c r="UNY162" s="632"/>
      <c r="UNZ162" s="632"/>
      <c r="UOA162" s="632"/>
      <c r="UOB162" s="632"/>
      <c r="UOC162" s="632"/>
      <c r="UOD162" s="632"/>
      <c r="UOE162" s="632"/>
      <c r="UOF162" s="632"/>
      <c r="UOG162" s="632"/>
      <c r="UOH162" s="632"/>
      <c r="UOI162" s="632"/>
      <c r="UOJ162" s="632"/>
      <c r="UOK162" s="632"/>
      <c r="UOL162" s="632"/>
      <c r="UOM162" s="632"/>
      <c r="UON162" s="632"/>
      <c r="UOO162" s="632"/>
      <c r="UOP162" s="632"/>
      <c r="UOQ162" s="632"/>
      <c r="UOR162" s="632"/>
      <c r="UOS162" s="632"/>
      <c r="UOT162" s="632"/>
      <c r="UOU162" s="632"/>
      <c r="UOV162" s="632"/>
      <c r="UOW162" s="632"/>
      <c r="UOX162" s="632"/>
      <c r="UOY162" s="632"/>
      <c r="UOZ162" s="632"/>
      <c r="UPA162" s="632"/>
      <c r="UPB162" s="632"/>
      <c r="UPC162" s="632"/>
      <c r="UPD162" s="632"/>
      <c r="UPE162" s="632"/>
      <c r="UPF162" s="632"/>
      <c r="UPG162" s="632"/>
      <c r="UPH162" s="632"/>
      <c r="UPI162" s="632"/>
      <c r="UPJ162" s="632"/>
      <c r="UPK162" s="632"/>
      <c r="UPL162" s="632"/>
      <c r="UPM162" s="632"/>
      <c r="UPN162" s="632"/>
      <c r="UPO162" s="632"/>
      <c r="UPP162" s="632"/>
      <c r="UPQ162" s="632"/>
      <c r="UPR162" s="632"/>
      <c r="UPS162" s="632"/>
      <c r="UPT162" s="632"/>
      <c r="UPU162" s="632"/>
      <c r="UPV162" s="632"/>
      <c r="UPW162" s="632"/>
      <c r="UPX162" s="632"/>
      <c r="UPY162" s="632"/>
      <c r="UPZ162" s="632"/>
      <c r="UQA162" s="632"/>
      <c r="UQB162" s="632"/>
      <c r="UQC162" s="632"/>
      <c r="UQD162" s="632"/>
      <c r="UQE162" s="632"/>
      <c r="UQF162" s="632"/>
      <c r="UQG162" s="632"/>
      <c r="UQH162" s="632"/>
      <c r="UQI162" s="632"/>
      <c r="UQJ162" s="632"/>
      <c r="UQK162" s="632"/>
      <c r="UQL162" s="632"/>
      <c r="UQM162" s="632"/>
      <c r="UQN162" s="632"/>
      <c r="UQO162" s="632"/>
      <c r="UQP162" s="632"/>
      <c r="UQQ162" s="632"/>
      <c r="UQR162" s="632"/>
      <c r="UQS162" s="632"/>
      <c r="UQT162" s="632"/>
      <c r="UQU162" s="632"/>
      <c r="UQV162" s="632"/>
      <c r="UQW162" s="632"/>
      <c r="UQX162" s="632"/>
      <c r="UQY162" s="632"/>
      <c r="UQZ162" s="632"/>
      <c r="URA162" s="632"/>
      <c r="URB162" s="632"/>
      <c r="URC162" s="632"/>
      <c r="URD162" s="632"/>
      <c r="URE162" s="632"/>
      <c r="URF162" s="632"/>
      <c r="URG162" s="632"/>
      <c r="URH162" s="632"/>
      <c r="URI162" s="632"/>
      <c r="URJ162" s="632"/>
      <c r="URK162" s="632"/>
      <c r="URL162" s="632"/>
      <c r="URM162" s="632"/>
      <c r="URN162" s="632"/>
      <c r="URO162" s="632"/>
      <c r="URP162" s="632"/>
      <c r="URQ162" s="632"/>
      <c r="URR162" s="632"/>
      <c r="URS162" s="632"/>
      <c r="URT162" s="632"/>
      <c r="URU162" s="632"/>
      <c r="URV162" s="632"/>
      <c r="URW162" s="632"/>
      <c r="URX162" s="632"/>
      <c r="URY162" s="632"/>
      <c r="URZ162" s="632"/>
      <c r="USA162" s="632"/>
      <c r="USB162" s="632"/>
      <c r="USC162" s="632"/>
      <c r="USD162" s="632"/>
      <c r="USE162" s="632"/>
      <c r="USF162" s="632"/>
      <c r="USG162" s="632"/>
      <c r="USH162" s="632"/>
      <c r="USI162" s="632"/>
      <c r="USJ162" s="632"/>
      <c r="USK162" s="632"/>
      <c r="USL162" s="632"/>
      <c r="USM162" s="632"/>
      <c r="USN162" s="632"/>
      <c r="USO162" s="632"/>
      <c r="USP162" s="632"/>
      <c r="USQ162" s="632"/>
      <c r="USR162" s="632"/>
      <c r="USS162" s="632"/>
      <c r="UST162" s="632"/>
      <c r="USU162" s="632"/>
      <c r="USV162" s="632"/>
      <c r="USW162" s="632"/>
      <c r="USX162" s="632"/>
      <c r="USY162" s="632"/>
      <c r="USZ162" s="632"/>
      <c r="UTA162" s="632"/>
      <c r="UTB162" s="632"/>
      <c r="UTC162" s="632"/>
      <c r="UTD162" s="632"/>
      <c r="UTE162" s="632"/>
      <c r="UTF162" s="632"/>
      <c r="UTG162" s="632"/>
      <c r="UTH162" s="632"/>
      <c r="UTI162" s="632"/>
      <c r="UTJ162" s="632"/>
      <c r="UTK162" s="632"/>
      <c r="UTL162" s="632"/>
      <c r="UTM162" s="632"/>
      <c r="UTN162" s="632"/>
      <c r="UTO162" s="632"/>
      <c r="UTP162" s="632"/>
      <c r="UTQ162" s="632"/>
      <c r="UTR162" s="632"/>
      <c r="UTS162" s="632"/>
      <c r="UTT162" s="632"/>
      <c r="UTU162" s="632"/>
      <c r="UTV162" s="632"/>
      <c r="UTW162" s="632"/>
      <c r="UTX162" s="632"/>
      <c r="UTY162" s="632"/>
      <c r="UTZ162" s="632"/>
      <c r="UUA162" s="632"/>
      <c r="UUB162" s="632"/>
      <c r="UUC162" s="632"/>
      <c r="UUD162" s="632"/>
      <c r="UUE162" s="632"/>
      <c r="UUF162" s="632"/>
      <c r="UUG162" s="632"/>
      <c r="UUH162" s="632"/>
      <c r="UUI162" s="632"/>
      <c r="UUJ162" s="632"/>
      <c r="UUK162" s="632"/>
      <c r="UUL162" s="632"/>
      <c r="UUM162" s="632"/>
      <c r="UUN162" s="632"/>
      <c r="UUO162" s="632"/>
      <c r="UUP162" s="632"/>
      <c r="UUQ162" s="632"/>
      <c r="UUR162" s="632"/>
      <c r="UUS162" s="632"/>
      <c r="UUT162" s="632"/>
      <c r="UUU162" s="632"/>
      <c r="UUV162" s="632"/>
      <c r="UUW162" s="632"/>
      <c r="UUX162" s="632"/>
      <c r="UUY162" s="632"/>
      <c r="UUZ162" s="632"/>
      <c r="UVA162" s="632"/>
      <c r="UVB162" s="632"/>
      <c r="UVC162" s="632"/>
      <c r="UVD162" s="632"/>
      <c r="UVE162" s="632"/>
      <c r="UVF162" s="632"/>
      <c r="UVG162" s="632"/>
      <c r="UVH162" s="632"/>
      <c r="UVI162" s="632"/>
      <c r="UVJ162" s="632"/>
      <c r="UVK162" s="632"/>
      <c r="UVL162" s="632"/>
      <c r="UVM162" s="632"/>
      <c r="UVN162" s="632"/>
      <c r="UVO162" s="632"/>
      <c r="UVP162" s="632"/>
      <c r="UVQ162" s="632"/>
      <c r="UVR162" s="632"/>
      <c r="UVS162" s="632"/>
      <c r="UVT162" s="632"/>
      <c r="UVU162" s="632"/>
      <c r="UVV162" s="632"/>
      <c r="UVW162" s="632"/>
      <c r="UVX162" s="632"/>
      <c r="UVY162" s="632"/>
      <c r="UVZ162" s="632"/>
      <c r="UWA162" s="632"/>
      <c r="UWB162" s="632"/>
      <c r="UWC162" s="632"/>
      <c r="UWD162" s="632"/>
      <c r="UWE162" s="632"/>
      <c r="UWF162" s="632"/>
      <c r="UWG162" s="632"/>
      <c r="UWH162" s="632"/>
      <c r="UWI162" s="632"/>
      <c r="UWJ162" s="632"/>
      <c r="UWK162" s="632"/>
      <c r="UWL162" s="632"/>
      <c r="UWM162" s="632"/>
      <c r="UWN162" s="632"/>
      <c r="UWO162" s="632"/>
      <c r="UWP162" s="632"/>
      <c r="UWQ162" s="632"/>
      <c r="UWR162" s="632"/>
      <c r="UWS162" s="632"/>
      <c r="UWT162" s="632"/>
      <c r="UWU162" s="632"/>
      <c r="UWV162" s="632"/>
      <c r="UWW162" s="632"/>
      <c r="UWX162" s="632"/>
      <c r="UWY162" s="632"/>
      <c r="UWZ162" s="632"/>
      <c r="UXA162" s="632"/>
      <c r="UXB162" s="632"/>
      <c r="UXC162" s="632"/>
      <c r="UXD162" s="632"/>
      <c r="UXE162" s="632"/>
      <c r="UXF162" s="632"/>
      <c r="UXG162" s="632"/>
      <c r="UXH162" s="632"/>
      <c r="UXI162" s="632"/>
      <c r="UXJ162" s="632"/>
      <c r="UXK162" s="632"/>
      <c r="UXL162" s="632"/>
      <c r="UXM162" s="632"/>
      <c r="UXN162" s="632"/>
      <c r="UXO162" s="632"/>
      <c r="UXP162" s="632"/>
      <c r="UXQ162" s="632"/>
      <c r="UXR162" s="632"/>
      <c r="UXS162" s="632"/>
      <c r="UXT162" s="632"/>
      <c r="UXU162" s="632"/>
      <c r="UXV162" s="632"/>
      <c r="UXW162" s="632"/>
      <c r="UXX162" s="632"/>
      <c r="UXY162" s="632"/>
      <c r="UXZ162" s="632"/>
      <c r="UYA162" s="632"/>
      <c r="UYB162" s="632"/>
      <c r="UYC162" s="632"/>
      <c r="UYD162" s="632"/>
      <c r="UYE162" s="632"/>
      <c r="UYF162" s="632"/>
      <c r="UYG162" s="632"/>
      <c r="UYH162" s="632"/>
      <c r="UYI162" s="632"/>
      <c r="UYJ162" s="632"/>
      <c r="UYK162" s="632"/>
      <c r="UYL162" s="632"/>
      <c r="UYM162" s="632"/>
      <c r="UYN162" s="632"/>
      <c r="UYO162" s="632"/>
      <c r="UYP162" s="632"/>
      <c r="UYQ162" s="632"/>
      <c r="UYR162" s="632"/>
      <c r="UYS162" s="632"/>
      <c r="UYT162" s="632"/>
      <c r="UYU162" s="632"/>
      <c r="UYV162" s="632"/>
      <c r="UYW162" s="632"/>
      <c r="UYX162" s="632"/>
      <c r="UYY162" s="632"/>
      <c r="UYZ162" s="632"/>
      <c r="UZA162" s="632"/>
      <c r="UZB162" s="632"/>
      <c r="UZC162" s="632"/>
      <c r="UZD162" s="632"/>
      <c r="UZE162" s="632"/>
      <c r="UZF162" s="632"/>
      <c r="UZG162" s="632"/>
      <c r="UZH162" s="632"/>
      <c r="UZI162" s="632"/>
      <c r="UZJ162" s="632"/>
      <c r="UZK162" s="632"/>
      <c r="UZL162" s="632"/>
      <c r="UZM162" s="632"/>
      <c r="UZN162" s="632"/>
      <c r="UZO162" s="632"/>
      <c r="UZP162" s="632"/>
      <c r="UZQ162" s="632"/>
      <c r="UZR162" s="632"/>
      <c r="UZS162" s="632"/>
      <c r="UZT162" s="632"/>
      <c r="UZU162" s="632"/>
      <c r="UZV162" s="632"/>
      <c r="UZW162" s="632"/>
      <c r="UZX162" s="632"/>
      <c r="UZY162" s="632"/>
      <c r="UZZ162" s="632"/>
      <c r="VAA162" s="632"/>
      <c r="VAB162" s="632"/>
      <c r="VAC162" s="632"/>
      <c r="VAD162" s="632"/>
      <c r="VAE162" s="632"/>
      <c r="VAF162" s="632"/>
      <c r="VAG162" s="632"/>
      <c r="VAH162" s="632"/>
      <c r="VAI162" s="632"/>
      <c r="VAJ162" s="632"/>
      <c r="VAK162" s="632"/>
      <c r="VAL162" s="632"/>
      <c r="VAM162" s="632"/>
      <c r="VAN162" s="632"/>
      <c r="VAO162" s="632"/>
      <c r="VAP162" s="632"/>
      <c r="VAQ162" s="632"/>
      <c r="VAR162" s="632"/>
      <c r="VAS162" s="632"/>
      <c r="VAT162" s="632"/>
      <c r="VAU162" s="632"/>
      <c r="VAV162" s="632"/>
      <c r="VAW162" s="632"/>
      <c r="VAX162" s="632"/>
      <c r="VAY162" s="632"/>
      <c r="VAZ162" s="632"/>
      <c r="VBA162" s="632"/>
      <c r="VBB162" s="632"/>
      <c r="VBC162" s="632"/>
      <c r="VBD162" s="632"/>
      <c r="VBE162" s="632"/>
      <c r="VBF162" s="632"/>
      <c r="VBG162" s="632"/>
      <c r="VBH162" s="632"/>
      <c r="VBI162" s="632"/>
      <c r="VBJ162" s="632"/>
      <c r="VBK162" s="632"/>
      <c r="VBL162" s="632"/>
      <c r="VBM162" s="632"/>
      <c r="VBN162" s="632"/>
      <c r="VBO162" s="632"/>
      <c r="VBP162" s="632"/>
      <c r="VBQ162" s="632"/>
      <c r="VBR162" s="632"/>
      <c r="VBS162" s="632"/>
      <c r="VBT162" s="632"/>
      <c r="VBU162" s="632"/>
      <c r="VBV162" s="632"/>
      <c r="VBW162" s="632"/>
      <c r="VBX162" s="632"/>
      <c r="VBY162" s="632"/>
      <c r="VBZ162" s="632"/>
      <c r="VCA162" s="632"/>
      <c r="VCB162" s="632"/>
      <c r="VCC162" s="632"/>
      <c r="VCD162" s="632"/>
      <c r="VCE162" s="632"/>
      <c r="VCF162" s="632"/>
      <c r="VCG162" s="632"/>
      <c r="VCH162" s="632"/>
      <c r="VCI162" s="632"/>
      <c r="VCJ162" s="632"/>
      <c r="VCK162" s="632"/>
      <c r="VCL162" s="632"/>
      <c r="VCM162" s="632"/>
      <c r="VCN162" s="632"/>
      <c r="VCO162" s="632"/>
      <c r="VCP162" s="632"/>
      <c r="VCQ162" s="632"/>
      <c r="VCR162" s="632"/>
      <c r="VCS162" s="632"/>
      <c r="VCT162" s="632"/>
      <c r="VCU162" s="632"/>
      <c r="VCV162" s="632"/>
      <c r="VCW162" s="632"/>
      <c r="VCX162" s="632"/>
      <c r="VCY162" s="632"/>
      <c r="VCZ162" s="632"/>
      <c r="VDA162" s="632"/>
      <c r="VDB162" s="632"/>
      <c r="VDC162" s="632"/>
      <c r="VDD162" s="632"/>
      <c r="VDE162" s="632"/>
      <c r="VDF162" s="632"/>
      <c r="VDG162" s="632"/>
      <c r="VDH162" s="632"/>
      <c r="VDI162" s="632"/>
      <c r="VDJ162" s="632"/>
      <c r="VDK162" s="632"/>
      <c r="VDL162" s="632"/>
      <c r="VDM162" s="632"/>
      <c r="VDN162" s="632"/>
      <c r="VDO162" s="632"/>
      <c r="VDP162" s="632"/>
      <c r="VDQ162" s="632"/>
      <c r="VDR162" s="632"/>
      <c r="VDS162" s="632"/>
      <c r="VDT162" s="632"/>
      <c r="VDU162" s="632"/>
      <c r="VDV162" s="632"/>
      <c r="VDW162" s="632"/>
      <c r="VDX162" s="632"/>
      <c r="VDY162" s="632"/>
      <c r="VDZ162" s="632"/>
      <c r="VEA162" s="632"/>
      <c r="VEB162" s="632"/>
      <c r="VEC162" s="632"/>
      <c r="VED162" s="632"/>
      <c r="VEE162" s="632"/>
      <c r="VEF162" s="632"/>
      <c r="VEG162" s="632"/>
      <c r="VEH162" s="632"/>
      <c r="VEI162" s="632"/>
      <c r="VEJ162" s="632"/>
      <c r="VEK162" s="632"/>
      <c r="VEL162" s="632"/>
      <c r="VEM162" s="632"/>
      <c r="VEN162" s="632"/>
      <c r="VEO162" s="632"/>
      <c r="VEP162" s="632"/>
      <c r="VEQ162" s="632"/>
      <c r="VER162" s="632"/>
      <c r="VES162" s="632"/>
      <c r="VET162" s="632"/>
      <c r="VEU162" s="632"/>
      <c r="VEV162" s="632"/>
      <c r="VEW162" s="632"/>
      <c r="VEX162" s="632"/>
      <c r="VEY162" s="632"/>
      <c r="VEZ162" s="632"/>
      <c r="VFA162" s="632"/>
      <c r="VFB162" s="632"/>
      <c r="VFC162" s="632"/>
      <c r="VFD162" s="632"/>
      <c r="VFE162" s="632"/>
      <c r="VFF162" s="632"/>
      <c r="VFG162" s="632"/>
      <c r="VFH162" s="632"/>
      <c r="VFI162" s="632"/>
      <c r="VFJ162" s="632"/>
      <c r="VFK162" s="632"/>
      <c r="VFL162" s="632"/>
      <c r="VFM162" s="632"/>
      <c r="VFN162" s="632"/>
      <c r="VFO162" s="632"/>
      <c r="VFP162" s="632"/>
      <c r="VFQ162" s="632"/>
      <c r="VFR162" s="632"/>
      <c r="VFS162" s="632"/>
      <c r="VFT162" s="632"/>
      <c r="VFU162" s="632"/>
      <c r="VFV162" s="632"/>
      <c r="VFW162" s="632"/>
      <c r="VFX162" s="632"/>
      <c r="VFY162" s="632"/>
      <c r="VFZ162" s="632"/>
      <c r="VGA162" s="632"/>
      <c r="VGB162" s="632"/>
      <c r="VGC162" s="632"/>
      <c r="VGD162" s="632"/>
      <c r="VGE162" s="632"/>
      <c r="VGF162" s="632"/>
      <c r="VGG162" s="632"/>
      <c r="VGH162" s="632"/>
      <c r="VGI162" s="632"/>
      <c r="VGJ162" s="632"/>
      <c r="VGK162" s="632"/>
      <c r="VGL162" s="632"/>
      <c r="VGM162" s="632"/>
      <c r="VGN162" s="632"/>
      <c r="VGO162" s="632"/>
      <c r="VGP162" s="632"/>
      <c r="VGQ162" s="632"/>
      <c r="VGR162" s="632"/>
      <c r="VGS162" s="632"/>
      <c r="VGT162" s="632"/>
      <c r="VGU162" s="632"/>
      <c r="VGV162" s="632"/>
      <c r="VGW162" s="632"/>
      <c r="VGX162" s="632"/>
      <c r="VGY162" s="632"/>
      <c r="VGZ162" s="632"/>
      <c r="VHA162" s="632"/>
      <c r="VHB162" s="632"/>
      <c r="VHC162" s="632"/>
      <c r="VHD162" s="632"/>
      <c r="VHE162" s="632"/>
      <c r="VHF162" s="632"/>
      <c r="VHG162" s="632"/>
      <c r="VHH162" s="632"/>
      <c r="VHI162" s="632"/>
      <c r="VHJ162" s="632"/>
      <c r="VHK162" s="632"/>
      <c r="VHL162" s="632"/>
      <c r="VHM162" s="632"/>
      <c r="VHN162" s="632"/>
      <c r="VHO162" s="632"/>
      <c r="VHP162" s="632"/>
      <c r="VHQ162" s="632"/>
      <c r="VHR162" s="632"/>
      <c r="VHS162" s="632"/>
      <c r="VHT162" s="632"/>
      <c r="VHU162" s="632"/>
      <c r="VHV162" s="632"/>
      <c r="VHW162" s="632"/>
      <c r="VHX162" s="632"/>
      <c r="VHY162" s="632"/>
      <c r="VHZ162" s="632"/>
      <c r="VIA162" s="632"/>
      <c r="VIB162" s="632"/>
      <c r="VIC162" s="632"/>
      <c r="VID162" s="632"/>
      <c r="VIE162" s="632"/>
      <c r="VIF162" s="632"/>
      <c r="VIG162" s="632"/>
      <c r="VIH162" s="632"/>
      <c r="VII162" s="632"/>
      <c r="VIJ162" s="632"/>
      <c r="VIK162" s="632"/>
      <c r="VIL162" s="632"/>
      <c r="VIM162" s="632"/>
      <c r="VIN162" s="632"/>
      <c r="VIO162" s="632"/>
      <c r="VIP162" s="632"/>
      <c r="VIQ162" s="632"/>
      <c r="VIR162" s="632"/>
      <c r="VIS162" s="632"/>
      <c r="VIT162" s="632"/>
      <c r="VIU162" s="632"/>
      <c r="VIV162" s="632"/>
      <c r="VIW162" s="632"/>
      <c r="VIX162" s="632"/>
      <c r="VIY162" s="632"/>
      <c r="VIZ162" s="632"/>
      <c r="VJA162" s="632"/>
      <c r="VJB162" s="632"/>
      <c r="VJC162" s="632"/>
      <c r="VJD162" s="632"/>
      <c r="VJE162" s="632"/>
      <c r="VJF162" s="632"/>
      <c r="VJG162" s="632"/>
      <c r="VJH162" s="632"/>
      <c r="VJI162" s="632"/>
      <c r="VJJ162" s="632"/>
      <c r="VJK162" s="632"/>
      <c r="VJL162" s="632"/>
      <c r="VJM162" s="632"/>
      <c r="VJN162" s="632"/>
      <c r="VJO162" s="632"/>
      <c r="VJP162" s="632"/>
      <c r="VJQ162" s="632"/>
      <c r="VJR162" s="632"/>
      <c r="VJS162" s="632"/>
      <c r="VJT162" s="632"/>
      <c r="VJU162" s="632"/>
      <c r="VJV162" s="632"/>
      <c r="VJW162" s="632"/>
      <c r="VJX162" s="632"/>
      <c r="VJY162" s="632"/>
      <c r="VJZ162" s="632"/>
      <c r="VKA162" s="632"/>
      <c r="VKB162" s="632"/>
      <c r="VKC162" s="632"/>
      <c r="VKD162" s="632"/>
      <c r="VKE162" s="632"/>
      <c r="VKF162" s="632"/>
      <c r="VKG162" s="632"/>
      <c r="VKH162" s="632"/>
      <c r="VKI162" s="632"/>
      <c r="VKJ162" s="632"/>
      <c r="VKK162" s="632"/>
      <c r="VKL162" s="632"/>
      <c r="VKM162" s="632"/>
      <c r="VKN162" s="632"/>
      <c r="VKO162" s="632"/>
      <c r="VKP162" s="632"/>
      <c r="VKQ162" s="632"/>
      <c r="VKR162" s="632"/>
      <c r="VKS162" s="632"/>
      <c r="VKT162" s="632"/>
      <c r="VKU162" s="632"/>
      <c r="VKV162" s="632"/>
      <c r="VKW162" s="632"/>
      <c r="VKX162" s="632"/>
      <c r="VKY162" s="632"/>
      <c r="VKZ162" s="632"/>
      <c r="VLA162" s="632"/>
      <c r="VLB162" s="632"/>
      <c r="VLC162" s="632"/>
      <c r="VLD162" s="632"/>
      <c r="VLE162" s="632"/>
      <c r="VLF162" s="632"/>
      <c r="VLG162" s="632"/>
      <c r="VLH162" s="632"/>
      <c r="VLI162" s="632"/>
      <c r="VLJ162" s="632"/>
      <c r="VLK162" s="632"/>
      <c r="VLL162" s="632"/>
      <c r="VLM162" s="632"/>
      <c r="VLN162" s="632"/>
      <c r="VLO162" s="632"/>
      <c r="VLP162" s="632"/>
      <c r="VLQ162" s="632"/>
      <c r="VLR162" s="632"/>
      <c r="VLS162" s="632"/>
      <c r="VLT162" s="632"/>
      <c r="VLU162" s="632"/>
      <c r="VLV162" s="632"/>
      <c r="VLW162" s="632"/>
      <c r="VLX162" s="632"/>
      <c r="VLY162" s="632"/>
      <c r="VLZ162" s="632"/>
      <c r="VMA162" s="632"/>
      <c r="VMB162" s="632"/>
      <c r="VMC162" s="632"/>
      <c r="VMD162" s="632"/>
      <c r="VME162" s="632"/>
      <c r="VMF162" s="632"/>
      <c r="VMG162" s="632"/>
      <c r="VMH162" s="632"/>
      <c r="VMI162" s="632"/>
      <c r="VMJ162" s="632"/>
      <c r="VMK162" s="632"/>
      <c r="VML162" s="632"/>
      <c r="VMM162" s="632"/>
      <c r="VMN162" s="632"/>
      <c r="VMO162" s="632"/>
      <c r="VMP162" s="632"/>
      <c r="VMQ162" s="632"/>
      <c r="VMR162" s="632"/>
      <c r="VMS162" s="632"/>
      <c r="VMT162" s="632"/>
      <c r="VMU162" s="632"/>
      <c r="VMV162" s="632"/>
      <c r="VMW162" s="632"/>
      <c r="VMX162" s="632"/>
      <c r="VMY162" s="632"/>
      <c r="VMZ162" s="632"/>
      <c r="VNA162" s="632"/>
      <c r="VNB162" s="632"/>
      <c r="VNC162" s="632"/>
      <c r="VND162" s="632"/>
      <c r="VNE162" s="632"/>
      <c r="VNF162" s="632"/>
      <c r="VNG162" s="632"/>
      <c r="VNH162" s="632"/>
      <c r="VNI162" s="632"/>
      <c r="VNJ162" s="632"/>
      <c r="VNK162" s="632"/>
      <c r="VNL162" s="632"/>
      <c r="VNM162" s="632"/>
      <c r="VNN162" s="632"/>
      <c r="VNO162" s="632"/>
      <c r="VNP162" s="632"/>
      <c r="VNQ162" s="632"/>
      <c r="VNR162" s="632"/>
      <c r="VNS162" s="632"/>
      <c r="VNT162" s="632"/>
      <c r="VNU162" s="632"/>
      <c r="VNV162" s="632"/>
      <c r="VNW162" s="632"/>
      <c r="VNX162" s="632"/>
      <c r="VNY162" s="632"/>
      <c r="VNZ162" s="632"/>
      <c r="VOA162" s="632"/>
      <c r="VOB162" s="632"/>
      <c r="VOC162" s="632"/>
      <c r="VOD162" s="632"/>
      <c r="VOE162" s="632"/>
      <c r="VOF162" s="632"/>
      <c r="VOG162" s="632"/>
      <c r="VOH162" s="632"/>
      <c r="VOI162" s="632"/>
      <c r="VOJ162" s="632"/>
      <c r="VOK162" s="632"/>
      <c r="VOL162" s="632"/>
      <c r="VOM162" s="632"/>
      <c r="VON162" s="632"/>
      <c r="VOO162" s="632"/>
      <c r="VOP162" s="632"/>
      <c r="VOQ162" s="632"/>
      <c r="VOR162" s="632"/>
      <c r="VOS162" s="632"/>
      <c r="VOT162" s="632"/>
      <c r="VOU162" s="632"/>
      <c r="VOV162" s="632"/>
      <c r="VOW162" s="632"/>
      <c r="VOX162" s="632"/>
      <c r="VOY162" s="632"/>
      <c r="VOZ162" s="632"/>
      <c r="VPA162" s="632"/>
      <c r="VPB162" s="632"/>
      <c r="VPC162" s="632"/>
      <c r="VPD162" s="632"/>
      <c r="VPE162" s="632"/>
      <c r="VPF162" s="632"/>
      <c r="VPG162" s="632"/>
      <c r="VPH162" s="632"/>
      <c r="VPI162" s="632"/>
      <c r="VPJ162" s="632"/>
      <c r="VPK162" s="632"/>
      <c r="VPL162" s="632"/>
      <c r="VPM162" s="632"/>
      <c r="VPN162" s="632"/>
      <c r="VPO162" s="632"/>
      <c r="VPP162" s="632"/>
      <c r="VPQ162" s="632"/>
      <c r="VPR162" s="632"/>
      <c r="VPS162" s="632"/>
      <c r="VPT162" s="632"/>
      <c r="VPU162" s="632"/>
      <c r="VPV162" s="632"/>
      <c r="VPW162" s="632"/>
      <c r="VPX162" s="632"/>
      <c r="VPY162" s="632"/>
      <c r="VPZ162" s="632"/>
      <c r="VQA162" s="632"/>
      <c r="VQB162" s="632"/>
      <c r="VQC162" s="632"/>
      <c r="VQD162" s="632"/>
      <c r="VQE162" s="632"/>
      <c r="VQF162" s="632"/>
      <c r="VQG162" s="632"/>
      <c r="VQH162" s="632"/>
      <c r="VQI162" s="632"/>
      <c r="VQJ162" s="632"/>
      <c r="VQK162" s="632"/>
      <c r="VQL162" s="632"/>
      <c r="VQM162" s="632"/>
      <c r="VQN162" s="632"/>
      <c r="VQO162" s="632"/>
      <c r="VQP162" s="632"/>
      <c r="VQQ162" s="632"/>
      <c r="VQR162" s="632"/>
      <c r="VQS162" s="632"/>
      <c r="VQT162" s="632"/>
      <c r="VQU162" s="632"/>
      <c r="VQV162" s="632"/>
      <c r="VQW162" s="632"/>
      <c r="VQX162" s="632"/>
      <c r="VQY162" s="632"/>
      <c r="VQZ162" s="632"/>
      <c r="VRA162" s="632"/>
      <c r="VRB162" s="632"/>
      <c r="VRC162" s="632"/>
      <c r="VRD162" s="632"/>
      <c r="VRE162" s="632"/>
      <c r="VRF162" s="632"/>
      <c r="VRG162" s="632"/>
      <c r="VRH162" s="632"/>
      <c r="VRI162" s="632"/>
      <c r="VRJ162" s="632"/>
      <c r="VRK162" s="632"/>
      <c r="VRL162" s="632"/>
      <c r="VRM162" s="632"/>
      <c r="VRN162" s="632"/>
      <c r="VRO162" s="632"/>
      <c r="VRP162" s="632"/>
      <c r="VRQ162" s="632"/>
      <c r="VRR162" s="632"/>
      <c r="VRS162" s="632"/>
      <c r="VRT162" s="632"/>
      <c r="VRU162" s="632"/>
      <c r="VRV162" s="632"/>
      <c r="VRW162" s="632"/>
      <c r="VRX162" s="632"/>
      <c r="VRY162" s="632"/>
      <c r="VRZ162" s="632"/>
      <c r="VSA162" s="632"/>
      <c r="VSB162" s="632"/>
      <c r="VSC162" s="632"/>
      <c r="VSD162" s="632"/>
      <c r="VSE162" s="632"/>
      <c r="VSF162" s="632"/>
      <c r="VSG162" s="632"/>
      <c r="VSH162" s="632"/>
      <c r="VSI162" s="632"/>
      <c r="VSJ162" s="632"/>
      <c r="VSK162" s="632"/>
      <c r="VSL162" s="632"/>
      <c r="VSM162" s="632"/>
      <c r="VSN162" s="632"/>
      <c r="VSO162" s="632"/>
      <c r="VSP162" s="632"/>
      <c r="VSQ162" s="632"/>
      <c r="VSR162" s="632"/>
      <c r="VSS162" s="632"/>
      <c r="VST162" s="632"/>
      <c r="VSU162" s="632"/>
      <c r="VSV162" s="632"/>
      <c r="VSW162" s="632"/>
      <c r="VSX162" s="632"/>
      <c r="VSY162" s="632"/>
      <c r="VSZ162" s="632"/>
      <c r="VTA162" s="632"/>
      <c r="VTB162" s="632"/>
      <c r="VTC162" s="632"/>
      <c r="VTD162" s="632"/>
      <c r="VTE162" s="632"/>
      <c r="VTF162" s="632"/>
      <c r="VTG162" s="632"/>
      <c r="VTH162" s="632"/>
      <c r="VTI162" s="632"/>
      <c r="VTJ162" s="632"/>
      <c r="VTK162" s="632"/>
      <c r="VTL162" s="632"/>
      <c r="VTM162" s="632"/>
      <c r="VTN162" s="632"/>
      <c r="VTO162" s="632"/>
      <c r="VTP162" s="632"/>
      <c r="VTQ162" s="632"/>
      <c r="VTR162" s="632"/>
      <c r="VTS162" s="632"/>
      <c r="VTT162" s="632"/>
      <c r="VTU162" s="632"/>
      <c r="VTV162" s="632"/>
      <c r="VTW162" s="632"/>
      <c r="VTX162" s="632"/>
      <c r="VTY162" s="632"/>
      <c r="VTZ162" s="632"/>
      <c r="VUA162" s="632"/>
      <c r="VUB162" s="632"/>
      <c r="VUC162" s="632"/>
      <c r="VUD162" s="632"/>
      <c r="VUE162" s="632"/>
      <c r="VUF162" s="632"/>
      <c r="VUG162" s="632"/>
      <c r="VUH162" s="632"/>
      <c r="VUI162" s="632"/>
      <c r="VUJ162" s="632"/>
      <c r="VUK162" s="632"/>
      <c r="VUL162" s="632"/>
      <c r="VUM162" s="632"/>
      <c r="VUN162" s="632"/>
      <c r="VUO162" s="632"/>
      <c r="VUP162" s="632"/>
      <c r="VUQ162" s="632"/>
      <c r="VUR162" s="632"/>
      <c r="VUS162" s="632"/>
      <c r="VUT162" s="632"/>
      <c r="VUU162" s="632"/>
      <c r="VUV162" s="632"/>
      <c r="VUW162" s="632"/>
      <c r="VUX162" s="632"/>
      <c r="VUY162" s="632"/>
      <c r="VUZ162" s="632"/>
      <c r="VVA162" s="632"/>
      <c r="VVB162" s="632"/>
      <c r="VVC162" s="632"/>
      <c r="VVD162" s="632"/>
      <c r="VVE162" s="632"/>
      <c r="VVF162" s="632"/>
      <c r="VVG162" s="632"/>
      <c r="VVH162" s="632"/>
      <c r="VVI162" s="632"/>
      <c r="VVJ162" s="632"/>
      <c r="VVK162" s="632"/>
      <c r="VVL162" s="632"/>
      <c r="VVM162" s="632"/>
      <c r="VVN162" s="632"/>
      <c r="VVO162" s="632"/>
      <c r="VVP162" s="632"/>
      <c r="VVQ162" s="632"/>
      <c r="VVR162" s="632"/>
      <c r="VVS162" s="632"/>
      <c r="VVT162" s="632"/>
      <c r="VVU162" s="632"/>
      <c r="VVV162" s="632"/>
      <c r="VVW162" s="632"/>
      <c r="VVX162" s="632"/>
      <c r="VVY162" s="632"/>
      <c r="VVZ162" s="632"/>
      <c r="VWA162" s="632"/>
      <c r="VWB162" s="632"/>
      <c r="VWC162" s="632"/>
      <c r="VWD162" s="632"/>
      <c r="VWE162" s="632"/>
      <c r="VWF162" s="632"/>
      <c r="VWG162" s="632"/>
      <c r="VWH162" s="632"/>
      <c r="VWI162" s="632"/>
      <c r="VWJ162" s="632"/>
      <c r="VWK162" s="632"/>
      <c r="VWL162" s="632"/>
      <c r="VWM162" s="632"/>
      <c r="VWN162" s="632"/>
      <c r="VWO162" s="632"/>
      <c r="VWP162" s="632"/>
      <c r="VWQ162" s="632"/>
      <c r="VWR162" s="632"/>
      <c r="VWS162" s="632"/>
      <c r="VWT162" s="632"/>
      <c r="VWU162" s="632"/>
      <c r="VWV162" s="632"/>
      <c r="VWW162" s="632"/>
      <c r="VWX162" s="632"/>
      <c r="VWY162" s="632"/>
      <c r="VWZ162" s="632"/>
      <c r="VXA162" s="632"/>
      <c r="VXB162" s="632"/>
      <c r="VXC162" s="632"/>
      <c r="VXD162" s="632"/>
      <c r="VXE162" s="632"/>
      <c r="VXF162" s="632"/>
      <c r="VXG162" s="632"/>
      <c r="VXH162" s="632"/>
      <c r="VXI162" s="632"/>
      <c r="VXJ162" s="632"/>
      <c r="VXK162" s="632"/>
      <c r="VXL162" s="632"/>
      <c r="VXM162" s="632"/>
      <c r="VXN162" s="632"/>
      <c r="VXO162" s="632"/>
      <c r="VXP162" s="632"/>
      <c r="VXQ162" s="632"/>
      <c r="VXR162" s="632"/>
      <c r="VXS162" s="632"/>
      <c r="VXT162" s="632"/>
      <c r="VXU162" s="632"/>
      <c r="VXV162" s="632"/>
      <c r="VXW162" s="632"/>
      <c r="VXX162" s="632"/>
      <c r="VXY162" s="632"/>
      <c r="VXZ162" s="632"/>
      <c r="VYA162" s="632"/>
      <c r="VYB162" s="632"/>
      <c r="VYC162" s="632"/>
      <c r="VYD162" s="632"/>
      <c r="VYE162" s="632"/>
      <c r="VYF162" s="632"/>
      <c r="VYG162" s="632"/>
      <c r="VYH162" s="632"/>
      <c r="VYI162" s="632"/>
      <c r="VYJ162" s="632"/>
      <c r="VYK162" s="632"/>
      <c r="VYL162" s="632"/>
      <c r="VYM162" s="632"/>
      <c r="VYN162" s="632"/>
      <c r="VYO162" s="632"/>
      <c r="VYP162" s="632"/>
      <c r="VYQ162" s="632"/>
      <c r="VYR162" s="632"/>
      <c r="VYS162" s="632"/>
      <c r="VYT162" s="632"/>
      <c r="VYU162" s="632"/>
      <c r="VYV162" s="632"/>
      <c r="VYW162" s="632"/>
      <c r="VYX162" s="632"/>
      <c r="VYY162" s="632"/>
      <c r="VYZ162" s="632"/>
      <c r="VZA162" s="632"/>
      <c r="VZB162" s="632"/>
      <c r="VZC162" s="632"/>
      <c r="VZD162" s="632"/>
      <c r="VZE162" s="632"/>
      <c r="VZF162" s="632"/>
      <c r="VZG162" s="632"/>
      <c r="VZH162" s="632"/>
      <c r="VZI162" s="632"/>
      <c r="VZJ162" s="632"/>
      <c r="VZK162" s="632"/>
      <c r="VZL162" s="632"/>
      <c r="VZM162" s="632"/>
      <c r="VZN162" s="632"/>
      <c r="VZO162" s="632"/>
      <c r="VZP162" s="632"/>
      <c r="VZQ162" s="632"/>
      <c r="VZR162" s="632"/>
      <c r="VZS162" s="632"/>
      <c r="VZT162" s="632"/>
      <c r="VZU162" s="632"/>
      <c r="VZV162" s="632"/>
      <c r="VZW162" s="632"/>
      <c r="VZX162" s="632"/>
      <c r="VZY162" s="632"/>
      <c r="VZZ162" s="632"/>
      <c r="WAA162" s="632"/>
      <c r="WAB162" s="632"/>
      <c r="WAC162" s="632"/>
      <c r="WAD162" s="632"/>
      <c r="WAE162" s="632"/>
      <c r="WAF162" s="632"/>
      <c r="WAG162" s="632"/>
      <c r="WAH162" s="632"/>
      <c r="WAI162" s="632"/>
      <c r="WAJ162" s="632"/>
      <c r="WAK162" s="632"/>
      <c r="WAL162" s="632"/>
      <c r="WAM162" s="632"/>
      <c r="WAN162" s="632"/>
      <c r="WAO162" s="632"/>
      <c r="WAP162" s="632"/>
      <c r="WAQ162" s="632"/>
      <c r="WAR162" s="632"/>
      <c r="WAS162" s="632"/>
      <c r="WAT162" s="632"/>
      <c r="WAU162" s="632"/>
      <c r="WAV162" s="632"/>
      <c r="WAW162" s="632"/>
      <c r="WAX162" s="632"/>
      <c r="WAY162" s="632"/>
      <c r="WAZ162" s="632"/>
      <c r="WBA162" s="632"/>
      <c r="WBB162" s="632"/>
      <c r="WBC162" s="632"/>
      <c r="WBD162" s="632"/>
      <c r="WBE162" s="632"/>
      <c r="WBF162" s="632"/>
      <c r="WBG162" s="632"/>
      <c r="WBH162" s="632"/>
      <c r="WBI162" s="632"/>
      <c r="WBJ162" s="632"/>
      <c r="WBK162" s="632"/>
      <c r="WBL162" s="632"/>
      <c r="WBM162" s="632"/>
      <c r="WBN162" s="632"/>
      <c r="WBO162" s="632"/>
      <c r="WBP162" s="632"/>
      <c r="WBQ162" s="632"/>
      <c r="WBR162" s="632"/>
      <c r="WBS162" s="632"/>
      <c r="WBT162" s="632"/>
      <c r="WBU162" s="632"/>
      <c r="WBV162" s="632"/>
      <c r="WBW162" s="632"/>
      <c r="WBX162" s="632"/>
      <c r="WBY162" s="632"/>
      <c r="WBZ162" s="632"/>
      <c r="WCA162" s="632"/>
      <c r="WCB162" s="632"/>
      <c r="WCC162" s="632"/>
      <c r="WCD162" s="632"/>
      <c r="WCE162" s="632"/>
      <c r="WCF162" s="632"/>
      <c r="WCG162" s="632"/>
      <c r="WCH162" s="632"/>
      <c r="WCI162" s="632"/>
      <c r="WCJ162" s="632"/>
      <c r="WCK162" s="632"/>
      <c r="WCL162" s="632"/>
      <c r="WCM162" s="632"/>
      <c r="WCN162" s="632"/>
      <c r="WCO162" s="632"/>
      <c r="WCP162" s="632"/>
      <c r="WCQ162" s="632"/>
      <c r="WCR162" s="632"/>
      <c r="WCS162" s="632"/>
      <c r="WCT162" s="632"/>
      <c r="WCU162" s="632"/>
      <c r="WCV162" s="632"/>
      <c r="WCW162" s="632"/>
      <c r="WCX162" s="632"/>
      <c r="WCY162" s="632"/>
      <c r="WCZ162" s="632"/>
      <c r="WDA162" s="632"/>
      <c r="WDB162" s="632"/>
      <c r="WDC162" s="632"/>
      <c r="WDD162" s="632"/>
      <c r="WDE162" s="632"/>
      <c r="WDF162" s="632"/>
      <c r="WDG162" s="632"/>
      <c r="WDH162" s="632"/>
      <c r="WDI162" s="632"/>
      <c r="WDJ162" s="632"/>
      <c r="WDK162" s="632"/>
      <c r="WDL162" s="632"/>
      <c r="WDM162" s="632"/>
      <c r="WDN162" s="632"/>
      <c r="WDO162" s="632"/>
      <c r="WDP162" s="632"/>
      <c r="WDQ162" s="632"/>
      <c r="WDR162" s="632"/>
      <c r="WDS162" s="632"/>
      <c r="WDT162" s="632"/>
      <c r="WDU162" s="632"/>
      <c r="WDV162" s="632"/>
      <c r="WDW162" s="632"/>
      <c r="WDX162" s="632"/>
      <c r="WDY162" s="632"/>
      <c r="WDZ162" s="632"/>
      <c r="WEA162" s="632"/>
      <c r="WEB162" s="632"/>
      <c r="WEC162" s="632"/>
      <c r="WED162" s="632"/>
      <c r="WEE162" s="632"/>
      <c r="WEF162" s="632"/>
      <c r="WEG162" s="632"/>
      <c r="WEH162" s="632"/>
      <c r="WEI162" s="632"/>
      <c r="WEJ162" s="632"/>
      <c r="WEK162" s="632"/>
      <c r="WEL162" s="632"/>
      <c r="WEM162" s="632"/>
      <c r="WEN162" s="632"/>
      <c r="WEO162" s="632"/>
      <c r="WEP162" s="632"/>
      <c r="WEQ162" s="632"/>
      <c r="WER162" s="632"/>
      <c r="WES162" s="632"/>
      <c r="WET162" s="632"/>
      <c r="WEU162" s="632"/>
      <c r="WEV162" s="632"/>
      <c r="WEW162" s="632"/>
      <c r="WEX162" s="632"/>
      <c r="WEY162" s="632"/>
      <c r="WEZ162" s="632"/>
      <c r="WFA162" s="632"/>
      <c r="WFB162" s="632"/>
      <c r="WFC162" s="632"/>
      <c r="WFD162" s="632"/>
      <c r="WFE162" s="632"/>
      <c r="WFF162" s="632"/>
      <c r="WFG162" s="632"/>
      <c r="WFH162" s="632"/>
      <c r="WFI162" s="632"/>
      <c r="WFJ162" s="632"/>
      <c r="WFK162" s="632"/>
      <c r="WFL162" s="632"/>
      <c r="WFM162" s="632"/>
      <c r="WFN162" s="632"/>
      <c r="WFO162" s="632"/>
      <c r="WFP162" s="632"/>
      <c r="WFQ162" s="632"/>
      <c r="WFR162" s="632"/>
      <c r="WFS162" s="632"/>
      <c r="WFT162" s="632"/>
      <c r="WFU162" s="632"/>
      <c r="WFV162" s="632"/>
      <c r="WFW162" s="632"/>
      <c r="WFX162" s="632"/>
      <c r="WFY162" s="632"/>
      <c r="WFZ162" s="632"/>
      <c r="WGA162" s="632"/>
      <c r="WGB162" s="632"/>
      <c r="WGC162" s="632"/>
      <c r="WGD162" s="632"/>
      <c r="WGE162" s="632"/>
      <c r="WGF162" s="632"/>
      <c r="WGG162" s="632"/>
      <c r="WGH162" s="632"/>
      <c r="WGI162" s="632"/>
      <c r="WGJ162" s="632"/>
      <c r="WGK162" s="632"/>
      <c r="WGL162" s="632"/>
      <c r="WGM162" s="632"/>
      <c r="WGN162" s="632"/>
      <c r="WGO162" s="632"/>
      <c r="WGP162" s="632"/>
      <c r="WGQ162" s="632"/>
      <c r="WGR162" s="632"/>
      <c r="WGS162" s="632"/>
      <c r="WGT162" s="632"/>
      <c r="WGU162" s="632"/>
      <c r="WGV162" s="632"/>
      <c r="WGW162" s="632"/>
      <c r="WGX162" s="632"/>
      <c r="WGY162" s="632"/>
      <c r="WGZ162" s="632"/>
      <c r="WHA162" s="632"/>
      <c r="WHB162" s="632"/>
      <c r="WHC162" s="632"/>
      <c r="WHD162" s="632"/>
      <c r="WHE162" s="632"/>
      <c r="WHF162" s="632"/>
      <c r="WHG162" s="632"/>
      <c r="WHH162" s="632"/>
      <c r="WHI162" s="632"/>
      <c r="WHJ162" s="632"/>
      <c r="WHK162" s="632"/>
      <c r="WHL162" s="632"/>
      <c r="WHM162" s="632"/>
      <c r="WHN162" s="632"/>
      <c r="WHO162" s="632"/>
      <c r="WHP162" s="632"/>
      <c r="WHQ162" s="632"/>
      <c r="WHR162" s="632"/>
      <c r="WHS162" s="632"/>
      <c r="WHT162" s="632"/>
      <c r="WHU162" s="632"/>
      <c r="WHV162" s="632"/>
      <c r="WHW162" s="632"/>
      <c r="WHX162" s="632"/>
      <c r="WHY162" s="632"/>
      <c r="WHZ162" s="632"/>
      <c r="WIA162" s="632"/>
      <c r="WIB162" s="632"/>
      <c r="WIC162" s="632"/>
      <c r="WID162" s="632"/>
      <c r="WIE162" s="632"/>
      <c r="WIF162" s="632"/>
      <c r="WIG162" s="632"/>
      <c r="WIH162" s="632"/>
      <c r="WII162" s="632"/>
      <c r="WIJ162" s="632"/>
      <c r="WIK162" s="632"/>
      <c r="WIL162" s="632"/>
      <c r="WIM162" s="632"/>
      <c r="WIN162" s="632"/>
      <c r="WIO162" s="632"/>
      <c r="WIP162" s="632"/>
      <c r="WIQ162" s="632"/>
      <c r="WIR162" s="632"/>
      <c r="WIS162" s="632"/>
      <c r="WIT162" s="632"/>
      <c r="WIU162" s="632"/>
      <c r="WIV162" s="632"/>
      <c r="WIW162" s="632"/>
      <c r="WIX162" s="632"/>
      <c r="WIY162" s="632"/>
      <c r="WIZ162" s="632"/>
      <c r="WJA162" s="632"/>
      <c r="WJB162" s="632"/>
      <c r="WJC162" s="632"/>
      <c r="WJD162" s="632"/>
      <c r="WJE162" s="632"/>
      <c r="WJF162" s="632"/>
      <c r="WJG162" s="632"/>
      <c r="WJH162" s="632"/>
      <c r="WJI162" s="632"/>
      <c r="WJJ162" s="632"/>
      <c r="WJK162" s="632"/>
      <c r="WJL162" s="632"/>
      <c r="WJM162" s="632"/>
      <c r="WJN162" s="632"/>
      <c r="WJO162" s="632"/>
      <c r="WJP162" s="632"/>
      <c r="WJQ162" s="632"/>
      <c r="WJR162" s="632"/>
      <c r="WJS162" s="632"/>
      <c r="WJT162" s="632"/>
      <c r="WJU162" s="632"/>
      <c r="WJV162" s="632"/>
      <c r="WJW162" s="632"/>
      <c r="WJX162" s="632"/>
      <c r="WJY162" s="632"/>
      <c r="WJZ162" s="632"/>
      <c r="WKA162" s="632"/>
      <c r="WKB162" s="632"/>
      <c r="WKC162" s="632"/>
      <c r="WKD162" s="632"/>
      <c r="WKE162" s="632"/>
      <c r="WKF162" s="632"/>
      <c r="WKG162" s="632"/>
      <c r="WKH162" s="632"/>
      <c r="WKI162" s="632"/>
      <c r="WKJ162" s="632"/>
      <c r="WKK162" s="632"/>
      <c r="WKL162" s="632"/>
      <c r="WKM162" s="632"/>
      <c r="WKN162" s="632"/>
      <c r="WKO162" s="632"/>
      <c r="WKP162" s="632"/>
      <c r="WKQ162" s="632"/>
      <c r="WKR162" s="632"/>
      <c r="WKS162" s="632"/>
      <c r="WKT162" s="632"/>
      <c r="WKU162" s="632"/>
      <c r="WKV162" s="632"/>
      <c r="WKW162" s="632"/>
      <c r="WKX162" s="632"/>
      <c r="WKY162" s="632"/>
      <c r="WKZ162" s="632"/>
      <c r="WLA162" s="632"/>
      <c r="WLB162" s="632"/>
      <c r="WLC162" s="632"/>
      <c r="WLD162" s="632"/>
      <c r="WLE162" s="632"/>
      <c r="WLF162" s="632"/>
      <c r="WLG162" s="632"/>
      <c r="WLH162" s="632"/>
      <c r="WLI162" s="632"/>
      <c r="WLJ162" s="632"/>
      <c r="WLK162" s="632"/>
      <c r="WLL162" s="632"/>
      <c r="WLM162" s="632"/>
      <c r="WLN162" s="632"/>
      <c r="WLO162" s="632"/>
      <c r="WLP162" s="632"/>
      <c r="WLQ162" s="632"/>
      <c r="WLR162" s="632"/>
      <c r="WLS162" s="632"/>
      <c r="WLT162" s="632"/>
      <c r="WLU162" s="632"/>
      <c r="WLV162" s="632"/>
      <c r="WLW162" s="632"/>
      <c r="WLX162" s="632"/>
      <c r="WLY162" s="632"/>
      <c r="WLZ162" s="632"/>
      <c r="WMA162" s="632"/>
      <c r="WMB162" s="632"/>
      <c r="WMC162" s="632"/>
      <c r="WMD162" s="632"/>
      <c r="WME162" s="632"/>
      <c r="WMF162" s="632"/>
      <c r="WMG162" s="632"/>
      <c r="WMH162" s="632"/>
      <c r="WMI162" s="632"/>
      <c r="WMJ162" s="632"/>
      <c r="WMK162" s="632"/>
      <c r="WML162" s="632"/>
      <c r="WMM162" s="632"/>
      <c r="WMN162" s="632"/>
      <c r="WMO162" s="632"/>
      <c r="WMP162" s="632"/>
      <c r="WMQ162" s="632"/>
      <c r="WMR162" s="632"/>
      <c r="WMS162" s="632"/>
      <c r="WMT162" s="632"/>
      <c r="WMU162" s="632"/>
      <c r="WMV162" s="632"/>
      <c r="WMW162" s="632"/>
      <c r="WMX162" s="632"/>
      <c r="WMY162" s="632"/>
      <c r="WMZ162" s="632"/>
      <c r="WNA162" s="632"/>
      <c r="WNB162" s="632"/>
      <c r="WNC162" s="632"/>
      <c r="WND162" s="632"/>
      <c r="WNE162" s="632"/>
      <c r="WNF162" s="632"/>
      <c r="WNG162" s="632"/>
      <c r="WNH162" s="632"/>
      <c r="WNI162" s="632"/>
      <c r="WNJ162" s="632"/>
      <c r="WNK162" s="632"/>
      <c r="WNL162" s="632"/>
      <c r="WNM162" s="632"/>
      <c r="WNN162" s="632"/>
      <c r="WNO162" s="632"/>
      <c r="WNP162" s="632"/>
      <c r="WNQ162" s="632"/>
      <c r="WNR162" s="632"/>
      <c r="WNS162" s="632"/>
      <c r="WNT162" s="632"/>
      <c r="WNU162" s="632"/>
      <c r="WNV162" s="632"/>
      <c r="WNW162" s="632"/>
      <c r="WNX162" s="632"/>
      <c r="WNY162" s="632"/>
      <c r="WNZ162" s="632"/>
      <c r="WOA162" s="632"/>
      <c r="WOB162" s="632"/>
      <c r="WOC162" s="632"/>
      <c r="WOD162" s="632"/>
      <c r="WOE162" s="632"/>
      <c r="WOF162" s="632"/>
      <c r="WOG162" s="632"/>
      <c r="WOH162" s="632"/>
      <c r="WOI162" s="632"/>
      <c r="WOJ162" s="632"/>
      <c r="WOK162" s="632"/>
      <c r="WOL162" s="632"/>
      <c r="WOM162" s="632"/>
      <c r="WON162" s="632"/>
      <c r="WOO162" s="632"/>
      <c r="WOP162" s="632"/>
      <c r="WOQ162" s="632"/>
      <c r="WOR162" s="632"/>
      <c r="WOS162" s="632"/>
      <c r="WOT162" s="632"/>
      <c r="WOU162" s="632"/>
      <c r="WOV162" s="632"/>
      <c r="WOW162" s="632"/>
      <c r="WOX162" s="632"/>
      <c r="WOY162" s="632"/>
      <c r="WOZ162" s="632"/>
      <c r="WPA162" s="632"/>
      <c r="WPB162" s="632"/>
      <c r="WPC162" s="632"/>
      <c r="WPD162" s="632"/>
      <c r="WPE162" s="632"/>
      <c r="WPF162" s="632"/>
      <c r="WPG162" s="632"/>
      <c r="WPH162" s="632"/>
      <c r="WPI162" s="632"/>
      <c r="WPJ162" s="632"/>
      <c r="WPK162" s="632"/>
      <c r="WPL162" s="632"/>
      <c r="WPM162" s="632"/>
      <c r="WPN162" s="632"/>
      <c r="WPO162" s="632"/>
      <c r="WPP162" s="632"/>
      <c r="WPQ162" s="632"/>
      <c r="WPR162" s="632"/>
      <c r="WPS162" s="632"/>
      <c r="WPT162" s="632"/>
      <c r="WPU162" s="632"/>
      <c r="WPV162" s="632"/>
      <c r="WPW162" s="632"/>
      <c r="WPX162" s="632"/>
      <c r="WPY162" s="632"/>
      <c r="WPZ162" s="632"/>
      <c r="WQA162" s="632"/>
      <c r="WQB162" s="632"/>
      <c r="WQC162" s="632"/>
      <c r="WQD162" s="632"/>
      <c r="WQE162" s="632"/>
      <c r="WQF162" s="632"/>
      <c r="WQG162" s="632"/>
      <c r="WQH162" s="632"/>
      <c r="WQI162" s="632"/>
      <c r="WQJ162" s="632"/>
      <c r="WQK162" s="632"/>
      <c r="WQL162" s="632"/>
      <c r="WQM162" s="632"/>
      <c r="WQN162" s="632"/>
      <c r="WQO162" s="632"/>
      <c r="WQP162" s="632"/>
      <c r="WQQ162" s="632"/>
      <c r="WQR162" s="632"/>
      <c r="WQS162" s="632"/>
      <c r="WQT162" s="632"/>
      <c r="WQU162" s="632"/>
      <c r="WQV162" s="632"/>
      <c r="WQW162" s="632"/>
      <c r="WQX162" s="632"/>
      <c r="WQY162" s="632"/>
      <c r="WQZ162" s="632"/>
      <c r="WRA162" s="632"/>
      <c r="WRB162" s="632"/>
      <c r="WRC162" s="632"/>
      <c r="WRD162" s="632"/>
      <c r="WRE162" s="632"/>
      <c r="WRF162" s="632"/>
      <c r="WRG162" s="632"/>
      <c r="WRH162" s="632"/>
      <c r="WRI162" s="632"/>
      <c r="WRJ162" s="632"/>
      <c r="WRK162" s="632"/>
      <c r="WRL162" s="632"/>
      <c r="WRM162" s="632"/>
      <c r="WRN162" s="632"/>
      <c r="WRO162" s="632"/>
      <c r="WRP162" s="632"/>
      <c r="WRQ162" s="632"/>
      <c r="WRR162" s="632"/>
      <c r="WRS162" s="632"/>
      <c r="WRT162" s="632"/>
      <c r="WRU162" s="632"/>
      <c r="WRV162" s="632"/>
      <c r="WRW162" s="632"/>
      <c r="WRX162" s="632"/>
      <c r="WRY162" s="632"/>
      <c r="WRZ162" s="632"/>
      <c r="WSA162" s="632"/>
      <c r="WSB162" s="632"/>
      <c r="WSC162" s="632"/>
      <c r="WSD162" s="632"/>
      <c r="WSE162" s="632"/>
      <c r="WSF162" s="632"/>
      <c r="WSG162" s="632"/>
      <c r="WSH162" s="632"/>
      <c r="WSI162" s="632"/>
      <c r="WSJ162" s="632"/>
      <c r="WSK162" s="632"/>
      <c r="WSL162" s="632"/>
      <c r="WSM162" s="632"/>
      <c r="WSN162" s="632"/>
      <c r="WSO162" s="632"/>
      <c r="WSP162" s="632"/>
      <c r="WSQ162" s="632"/>
      <c r="WSR162" s="632"/>
      <c r="WSS162" s="632"/>
      <c r="WST162" s="632"/>
      <c r="WSU162" s="632"/>
      <c r="WSV162" s="632"/>
      <c r="WSW162" s="632"/>
      <c r="WSX162" s="632"/>
      <c r="WSY162" s="632"/>
      <c r="WSZ162" s="632"/>
      <c r="WTA162" s="632"/>
      <c r="WTB162" s="632"/>
      <c r="WTC162" s="632"/>
      <c r="WTD162" s="632"/>
      <c r="WTE162" s="632"/>
      <c r="WTF162" s="632"/>
      <c r="WTG162" s="632"/>
      <c r="WTH162" s="632"/>
      <c r="WTI162" s="632"/>
      <c r="WTJ162" s="632"/>
      <c r="WTK162" s="632"/>
      <c r="WTL162" s="632"/>
      <c r="WTM162" s="632"/>
      <c r="WTN162" s="632"/>
      <c r="WTO162" s="632"/>
      <c r="WTP162" s="632"/>
      <c r="WTQ162" s="632"/>
      <c r="WTR162" s="632"/>
      <c r="WTS162" s="632"/>
      <c r="WTT162" s="632"/>
      <c r="WTU162" s="632"/>
      <c r="WTV162" s="632"/>
      <c r="WTW162" s="632"/>
      <c r="WTX162" s="632"/>
      <c r="WTY162" s="632"/>
      <c r="WTZ162" s="632"/>
      <c r="WUA162" s="632"/>
      <c r="WUB162" s="632"/>
      <c r="WUC162" s="632"/>
      <c r="WUD162" s="632"/>
      <c r="WUE162" s="632"/>
      <c r="WUF162" s="632"/>
      <c r="WUG162" s="632"/>
      <c r="WUH162" s="632"/>
      <c r="WUI162" s="632"/>
      <c r="WUJ162" s="632"/>
      <c r="WUK162" s="632"/>
      <c r="WUL162" s="632"/>
      <c r="WUM162" s="632"/>
      <c r="WUN162" s="632"/>
      <c r="WUO162" s="632"/>
      <c r="WUP162" s="632"/>
      <c r="WUQ162" s="632"/>
      <c r="WUR162" s="632"/>
      <c r="WUS162" s="632"/>
      <c r="WUT162" s="632"/>
      <c r="WUU162" s="632"/>
      <c r="WUV162" s="632"/>
      <c r="WUW162" s="632"/>
      <c r="WUX162" s="632"/>
      <c r="WUY162" s="632"/>
      <c r="WUZ162" s="632"/>
      <c r="WVA162" s="632"/>
      <c r="WVB162" s="632"/>
      <c r="WVC162" s="632"/>
      <c r="WVD162" s="632"/>
      <c r="WVE162" s="632"/>
      <c r="WVF162" s="632"/>
      <c r="WVG162" s="632"/>
      <c r="WVH162" s="632"/>
      <c r="WVI162" s="632"/>
      <c r="WVJ162" s="632"/>
      <c r="WVK162" s="632"/>
      <c r="WVL162" s="632"/>
      <c r="WVM162" s="632"/>
      <c r="WVN162" s="632"/>
      <c r="WVO162" s="632"/>
      <c r="WVP162" s="632"/>
      <c r="WVQ162" s="632"/>
      <c r="WVR162" s="632"/>
      <c r="WVS162" s="632"/>
      <c r="WVT162" s="632"/>
      <c r="WVU162" s="632"/>
      <c r="WVV162" s="632"/>
      <c r="WVW162" s="632"/>
      <c r="WVX162" s="632"/>
      <c r="WVY162" s="632"/>
      <c r="WVZ162" s="632"/>
      <c r="WWA162" s="632"/>
      <c r="WWB162" s="632"/>
      <c r="WWC162" s="632"/>
      <c r="WWD162" s="632"/>
      <c r="WWE162" s="632"/>
      <c r="WWF162" s="632"/>
      <c r="WWG162" s="632"/>
      <c r="WWH162" s="632"/>
      <c r="WWI162" s="632"/>
      <c r="WWJ162" s="632"/>
      <c r="WWK162" s="632"/>
      <c r="WWL162" s="632"/>
      <c r="WWM162" s="632"/>
      <c r="WWN162" s="632"/>
      <c r="WWO162" s="632"/>
      <c r="WWP162" s="632"/>
      <c r="WWQ162" s="632"/>
      <c r="WWR162" s="632"/>
      <c r="WWS162" s="632"/>
      <c r="WWT162" s="632"/>
      <c r="WWU162" s="632"/>
      <c r="WWV162" s="632"/>
      <c r="WWW162" s="632"/>
      <c r="WWX162" s="632"/>
      <c r="WWY162" s="632"/>
      <c r="WWZ162" s="632"/>
      <c r="WXA162" s="632"/>
      <c r="WXB162" s="632"/>
      <c r="WXC162" s="632"/>
      <c r="WXD162" s="632"/>
      <c r="WXE162" s="632"/>
      <c r="WXF162" s="632"/>
      <c r="WXG162" s="632"/>
      <c r="WXH162" s="632"/>
      <c r="WXI162" s="632"/>
      <c r="WXJ162" s="632"/>
      <c r="WXK162" s="632"/>
      <c r="WXL162" s="632"/>
      <c r="WXM162" s="632"/>
      <c r="WXN162" s="632"/>
      <c r="WXO162" s="632"/>
      <c r="WXP162" s="632"/>
      <c r="WXQ162" s="632"/>
      <c r="WXR162" s="632"/>
      <c r="WXS162" s="632"/>
      <c r="WXT162" s="632"/>
      <c r="WXU162" s="632"/>
      <c r="WXV162" s="632"/>
      <c r="WXW162" s="632"/>
      <c r="WXX162" s="632"/>
      <c r="WXY162" s="632"/>
      <c r="WXZ162" s="632"/>
      <c r="WYA162" s="632"/>
      <c r="WYB162" s="632"/>
      <c r="WYC162" s="632"/>
      <c r="WYD162" s="632"/>
      <c r="WYE162" s="632"/>
      <c r="WYF162" s="632"/>
      <c r="WYG162" s="632"/>
      <c r="WYH162" s="632"/>
      <c r="WYI162" s="632"/>
      <c r="WYJ162" s="632"/>
      <c r="WYK162" s="632"/>
      <c r="WYL162" s="632"/>
      <c r="WYM162" s="632"/>
      <c r="WYN162" s="632"/>
      <c r="WYO162" s="632"/>
      <c r="WYP162" s="632"/>
      <c r="WYQ162" s="632"/>
      <c r="WYR162" s="632"/>
      <c r="WYS162" s="632"/>
      <c r="WYT162" s="632"/>
      <c r="WYU162" s="632"/>
      <c r="WYV162" s="632"/>
      <c r="WYW162" s="632"/>
      <c r="WYX162" s="632"/>
      <c r="WYY162" s="632"/>
      <c r="WYZ162" s="632"/>
      <c r="WZA162" s="632"/>
      <c r="WZB162" s="632"/>
      <c r="WZC162" s="632"/>
      <c r="WZD162" s="632"/>
      <c r="WZE162" s="632"/>
      <c r="WZF162" s="632"/>
      <c r="WZG162" s="632"/>
      <c r="WZH162" s="632"/>
      <c r="WZI162" s="632"/>
      <c r="WZJ162" s="632"/>
      <c r="WZK162" s="632"/>
      <c r="WZL162" s="632"/>
      <c r="WZM162" s="632"/>
      <c r="WZN162" s="632"/>
      <c r="WZO162" s="632"/>
      <c r="WZP162" s="632"/>
      <c r="WZQ162" s="632"/>
      <c r="WZR162" s="632"/>
      <c r="WZS162" s="632"/>
      <c r="WZT162" s="632"/>
      <c r="WZU162" s="632"/>
      <c r="WZV162" s="632"/>
      <c r="WZW162" s="632"/>
      <c r="WZX162" s="632"/>
      <c r="WZY162" s="632"/>
      <c r="WZZ162" s="632"/>
      <c r="XAA162" s="632"/>
      <c r="XAB162" s="632"/>
      <c r="XAC162" s="632"/>
      <c r="XAD162" s="632"/>
      <c r="XAE162" s="632"/>
      <c r="XAF162" s="632"/>
      <c r="XAG162" s="632"/>
      <c r="XAH162" s="632"/>
      <c r="XAI162" s="632"/>
      <c r="XAJ162" s="632"/>
      <c r="XAK162" s="632"/>
      <c r="XAL162" s="632"/>
      <c r="XAM162" s="632"/>
      <c r="XAN162" s="632"/>
      <c r="XAO162" s="632"/>
      <c r="XAP162" s="632"/>
      <c r="XAQ162" s="632"/>
      <c r="XAR162" s="632"/>
      <c r="XAS162" s="632"/>
      <c r="XAT162" s="632"/>
      <c r="XAU162" s="632"/>
      <c r="XAV162" s="632"/>
      <c r="XAW162" s="632"/>
      <c r="XAX162" s="632"/>
      <c r="XAY162" s="632"/>
      <c r="XAZ162" s="632"/>
      <c r="XBA162" s="632"/>
      <c r="XBB162" s="632"/>
      <c r="XBC162" s="632"/>
      <c r="XBD162" s="632"/>
      <c r="XBE162" s="632"/>
      <c r="XBF162" s="632"/>
      <c r="XBG162" s="632"/>
      <c r="XBH162" s="632"/>
      <c r="XBI162" s="632"/>
      <c r="XBJ162" s="632"/>
      <c r="XBK162" s="632"/>
      <c r="XBL162" s="632"/>
      <c r="XBM162" s="632"/>
      <c r="XBN162" s="632"/>
      <c r="XBO162" s="632"/>
      <c r="XBP162" s="632"/>
      <c r="XBQ162" s="632"/>
      <c r="XBR162" s="632"/>
      <c r="XBS162" s="632"/>
      <c r="XBT162" s="632"/>
      <c r="XBU162" s="632"/>
      <c r="XBV162" s="632"/>
      <c r="XBW162" s="632"/>
      <c r="XBX162" s="632"/>
      <c r="XBY162" s="632"/>
      <c r="XBZ162" s="632"/>
      <c r="XCA162" s="632"/>
      <c r="XCB162" s="632"/>
      <c r="XCC162" s="632"/>
      <c r="XCD162" s="632"/>
      <c r="XCE162" s="632"/>
      <c r="XCF162" s="632"/>
      <c r="XCG162" s="632"/>
      <c r="XCH162" s="632"/>
      <c r="XCI162" s="632"/>
      <c r="XCJ162" s="632"/>
      <c r="XCK162" s="632"/>
      <c r="XCL162" s="632"/>
      <c r="XCM162" s="632"/>
      <c r="XCN162" s="632"/>
      <c r="XCO162" s="632"/>
      <c r="XCP162" s="632"/>
      <c r="XCQ162" s="632"/>
      <c r="XCR162" s="632"/>
      <c r="XCS162" s="632"/>
      <c r="XCT162" s="632"/>
      <c r="XCU162" s="632"/>
      <c r="XCV162" s="632"/>
      <c r="XCW162" s="632"/>
      <c r="XCX162" s="632"/>
      <c r="XCY162" s="632"/>
      <c r="XCZ162" s="632"/>
      <c r="XDA162" s="632"/>
      <c r="XDB162" s="632"/>
      <c r="XDC162" s="632"/>
      <c r="XDD162" s="632"/>
      <c r="XDE162" s="632"/>
      <c r="XDF162" s="632"/>
      <c r="XDG162" s="632"/>
      <c r="XDH162" s="632"/>
      <c r="XDI162" s="632"/>
      <c r="XDJ162" s="632"/>
      <c r="XDK162" s="632"/>
      <c r="XDL162" s="632"/>
      <c r="XDM162" s="632"/>
      <c r="XDN162" s="632"/>
      <c r="XDO162" s="632"/>
      <c r="XDP162" s="632"/>
      <c r="XDQ162" s="632"/>
      <c r="XDR162" s="632"/>
      <c r="XDS162" s="632"/>
      <c r="XDT162" s="632"/>
      <c r="XDU162" s="632"/>
      <c r="XDV162" s="632"/>
      <c r="XDW162" s="632"/>
      <c r="XDX162" s="632"/>
      <c r="XDY162" s="632"/>
      <c r="XDZ162" s="632"/>
      <c r="XEA162" s="632"/>
      <c r="XEB162" s="632"/>
      <c r="XEC162" s="632"/>
      <c r="XED162" s="632"/>
      <c r="XEE162" s="632"/>
      <c r="XEF162" s="632"/>
      <c r="XEG162" s="632"/>
      <c r="XEH162" s="632"/>
      <c r="XEI162" s="632"/>
      <c r="XEJ162" s="632"/>
      <c r="XEK162" s="632"/>
      <c r="XEL162" s="632"/>
      <c r="XEM162" s="632"/>
      <c r="XEN162" s="632"/>
      <c r="XEO162" s="632"/>
      <c r="XEP162" s="632"/>
      <c r="XEQ162" s="632"/>
      <c r="XER162" s="632"/>
      <c r="XES162" s="632"/>
      <c r="XET162" s="632"/>
      <c r="XEU162" s="632"/>
      <c r="XEV162" s="632"/>
      <c r="XEW162" s="595"/>
      <c r="XEX162" s="595"/>
      <c r="XEY162" s="595"/>
      <c r="XEZ162" s="595"/>
      <c r="XFA162" s="595"/>
      <c r="XFB162" s="595"/>
      <c r="XFC162" s="595"/>
      <c r="XFD162" s="595"/>
    </row>
    <row r="163" ht="18" customHeight="1" spans="1:27">
      <c r="A163" s="642" t="s">
        <v>388</v>
      </c>
      <c r="B163" s="643">
        <v>2333</v>
      </c>
      <c r="C163" s="643">
        <f>SUM(C164:C170)</f>
        <v>2288</v>
      </c>
      <c r="D163" s="643"/>
      <c r="E163" s="643">
        <f>SUM(E164:E170)</f>
        <v>72</v>
      </c>
      <c r="F163" s="661"/>
      <c r="T163" s="622"/>
      <c r="V163" s="655"/>
      <c r="W163" s="656"/>
      <c r="Z163" s="595"/>
      <c r="AA163" s="595"/>
    </row>
    <row r="164" ht="18" customHeight="1" spans="1:27">
      <c r="A164" s="418" t="s">
        <v>98</v>
      </c>
      <c r="B164" s="648">
        <v>649</v>
      </c>
      <c r="C164" s="649">
        <v>414</v>
      </c>
      <c r="D164" s="645"/>
      <c r="E164" s="650"/>
      <c r="F164" s="647"/>
      <c r="T164" s="622"/>
      <c r="V164" s="655"/>
      <c r="W164" s="656"/>
      <c r="Z164" s="595"/>
      <c r="AA164" s="595"/>
    </row>
    <row r="165" ht="18" customHeight="1" spans="1:27">
      <c r="A165" s="418" t="s">
        <v>101</v>
      </c>
      <c r="B165" s="648">
        <v>75</v>
      </c>
      <c r="C165" s="649"/>
      <c r="D165" s="645"/>
      <c r="E165" s="650"/>
      <c r="F165" s="647"/>
      <c r="T165" s="622"/>
      <c r="V165" s="655"/>
      <c r="W165" s="656"/>
      <c r="Z165" s="595"/>
      <c r="AA165" s="595"/>
    </row>
    <row r="166" ht="18" customHeight="1" spans="1:27">
      <c r="A166" s="418" t="s">
        <v>392</v>
      </c>
      <c r="B166" s="648">
        <v>318</v>
      </c>
      <c r="C166" s="649">
        <v>630</v>
      </c>
      <c r="D166" s="645"/>
      <c r="E166" s="650"/>
      <c r="F166" s="647"/>
      <c r="T166" s="622"/>
      <c r="V166" s="655"/>
      <c r="W166" s="656"/>
      <c r="Z166" s="595"/>
      <c r="AA166" s="595"/>
    </row>
    <row r="167" ht="18" customHeight="1" spans="1:27">
      <c r="A167" s="418" t="s">
        <v>395</v>
      </c>
      <c r="B167" s="648">
        <v>39</v>
      </c>
      <c r="C167" s="649">
        <v>45</v>
      </c>
      <c r="D167" s="645"/>
      <c r="E167" s="650"/>
      <c r="F167" s="647"/>
      <c r="T167" s="622"/>
      <c r="V167" s="655"/>
      <c r="W167" s="656"/>
      <c r="Z167" s="595"/>
      <c r="AA167" s="595"/>
    </row>
    <row r="168" ht="18" customHeight="1" spans="1:27">
      <c r="A168" s="418" t="s">
        <v>396</v>
      </c>
      <c r="B168" s="648">
        <v>557</v>
      </c>
      <c r="C168" s="649">
        <v>635</v>
      </c>
      <c r="D168" s="645"/>
      <c r="E168" s="649">
        <v>2</v>
      </c>
      <c r="F168" s="647"/>
      <c r="T168" s="622"/>
      <c r="V168" s="655"/>
      <c r="W168" s="656"/>
      <c r="Z168" s="595"/>
      <c r="AA168" s="595"/>
    </row>
    <row r="169" ht="18" customHeight="1" spans="1:27">
      <c r="A169" s="418" t="s">
        <v>831</v>
      </c>
      <c r="B169" s="648"/>
      <c r="C169" s="649">
        <v>13</v>
      </c>
      <c r="D169" s="645"/>
      <c r="E169" s="650"/>
      <c r="F169" s="647"/>
      <c r="T169" s="622"/>
      <c r="V169" s="655"/>
      <c r="W169" s="656"/>
      <c r="Z169" s="595"/>
      <c r="AA169" s="595"/>
    </row>
    <row r="170" ht="18" customHeight="1" spans="1:27">
      <c r="A170" s="418" t="s">
        <v>402</v>
      </c>
      <c r="B170" s="648">
        <v>695</v>
      </c>
      <c r="C170" s="649">
        <v>551</v>
      </c>
      <c r="D170" s="645"/>
      <c r="E170" s="650">
        <v>70</v>
      </c>
      <c r="F170" s="647"/>
      <c r="T170" s="622"/>
      <c r="V170" s="655"/>
      <c r="W170" s="656"/>
      <c r="Z170" s="595"/>
      <c r="AA170" s="595"/>
    </row>
    <row r="171" ht="18" customHeight="1" spans="1:27">
      <c r="A171" s="642" t="s">
        <v>404</v>
      </c>
      <c r="B171" s="643">
        <v>677</v>
      </c>
      <c r="C171" s="643">
        <f>SUM(C172:C174)</f>
        <v>884</v>
      </c>
      <c r="D171" s="645"/>
      <c r="E171" s="644">
        <f>E172</f>
        <v>227</v>
      </c>
      <c r="F171" s="647"/>
      <c r="T171" s="622"/>
      <c r="V171" s="655"/>
      <c r="W171" s="656"/>
      <c r="Z171" s="595"/>
      <c r="AA171" s="595"/>
    </row>
    <row r="172" ht="18" customHeight="1" spans="1:27">
      <c r="A172" s="418" t="s">
        <v>406</v>
      </c>
      <c r="B172" s="648">
        <v>277</v>
      </c>
      <c r="C172" s="649">
        <v>726</v>
      </c>
      <c r="D172" s="645"/>
      <c r="E172" s="650">
        <v>227</v>
      </c>
      <c r="F172" s="647"/>
      <c r="T172" s="622"/>
      <c r="V172" s="655"/>
      <c r="W172" s="656"/>
      <c r="Z172" s="595"/>
      <c r="AA172" s="595"/>
    </row>
    <row r="173" ht="18" customHeight="1" spans="1:27">
      <c r="A173" s="418" t="s">
        <v>408</v>
      </c>
      <c r="B173" s="648">
        <v>259</v>
      </c>
      <c r="C173" s="649"/>
      <c r="D173" s="645"/>
      <c r="E173" s="646"/>
      <c r="F173" s="647"/>
      <c r="T173" s="622"/>
      <c r="V173" s="655"/>
      <c r="W173" s="656"/>
      <c r="Z173" s="595"/>
      <c r="AA173" s="595"/>
    </row>
    <row r="174" ht="18" customHeight="1" spans="1:27">
      <c r="A174" s="418" t="s">
        <v>410</v>
      </c>
      <c r="B174" s="648">
        <v>141</v>
      </c>
      <c r="C174" s="649">
        <v>158</v>
      </c>
      <c r="D174" s="645"/>
      <c r="E174" s="650"/>
      <c r="F174" s="647"/>
      <c r="T174" s="622"/>
      <c r="V174" s="655"/>
      <c r="W174" s="656"/>
      <c r="Z174" s="595"/>
      <c r="AA174" s="595"/>
    </row>
    <row r="175" ht="18" customHeight="1" spans="1:27">
      <c r="A175" s="642" t="s">
        <v>414</v>
      </c>
      <c r="B175" s="643">
        <v>343</v>
      </c>
      <c r="C175" s="643">
        <f>SUM(C176:C176)</f>
        <v>381</v>
      </c>
      <c r="D175" s="645"/>
      <c r="E175" s="650"/>
      <c r="F175" s="647"/>
      <c r="T175" s="622"/>
      <c r="V175" s="655"/>
      <c r="W175" s="656"/>
      <c r="Z175" s="595"/>
      <c r="AA175" s="595"/>
    </row>
    <row r="176" ht="18" customHeight="1" spans="1:27">
      <c r="A176" s="418" t="s">
        <v>422</v>
      </c>
      <c r="B176" s="648">
        <v>343</v>
      </c>
      <c r="C176" s="649">
        <v>381</v>
      </c>
      <c r="D176" s="652">
        <f>SUM(D177:D177)</f>
        <v>0</v>
      </c>
      <c r="E176" s="652"/>
      <c r="F176" s="647"/>
      <c r="T176" s="622"/>
      <c r="V176" s="655"/>
      <c r="W176" s="656"/>
      <c r="Z176" s="595"/>
      <c r="AA176" s="595"/>
    </row>
    <row r="177" ht="18" customHeight="1" spans="1:27">
      <c r="A177" s="642" t="s">
        <v>426</v>
      </c>
      <c r="B177" s="643">
        <v>1197</v>
      </c>
      <c r="C177" s="643">
        <f>SUM(C178:C179)</f>
        <v>1069</v>
      </c>
      <c r="D177" s="643"/>
      <c r="E177" s="643">
        <f>SUM(E178:E179)</f>
        <v>0</v>
      </c>
      <c r="F177" s="647"/>
      <c r="T177" s="622"/>
      <c r="V177" s="655"/>
      <c r="W177" s="656"/>
      <c r="Z177" s="595"/>
      <c r="AA177" s="595"/>
    </row>
    <row r="178" ht="18" customHeight="1" spans="1:27">
      <c r="A178" s="418" t="s">
        <v>101</v>
      </c>
      <c r="B178" s="648">
        <v>134</v>
      </c>
      <c r="C178" s="649"/>
      <c r="D178" s="652">
        <f>SUM(D179:D180)</f>
        <v>0</v>
      </c>
      <c r="E178" s="652"/>
      <c r="F178" s="647"/>
      <c r="T178" s="622"/>
      <c r="V178" s="655"/>
      <c r="W178" s="656"/>
      <c r="Z178" s="595"/>
      <c r="AA178" s="595"/>
    </row>
    <row r="179" ht="18" customHeight="1" spans="1:27">
      <c r="A179" s="662" t="s">
        <v>430</v>
      </c>
      <c r="B179" s="648">
        <v>1063</v>
      </c>
      <c r="C179" s="649">
        <v>1069</v>
      </c>
      <c r="D179" s="645"/>
      <c r="E179" s="650"/>
      <c r="F179" s="647"/>
      <c r="T179" s="622"/>
      <c r="V179" s="655"/>
      <c r="W179" s="656"/>
      <c r="Z179" s="595"/>
      <c r="AA179" s="595"/>
    </row>
    <row r="180" ht="18" customHeight="1" spans="1:27">
      <c r="A180" s="642" t="s">
        <v>432</v>
      </c>
      <c r="B180" s="668">
        <v>4500</v>
      </c>
      <c r="C180" s="668">
        <f>SUM(C181:C181)</f>
        <v>114</v>
      </c>
      <c r="D180" s="645"/>
      <c r="E180" s="649"/>
      <c r="F180" s="647"/>
      <c r="T180" s="622"/>
      <c r="V180" s="655"/>
      <c r="W180" s="656"/>
      <c r="Z180" s="595"/>
      <c r="AA180" s="595"/>
    </row>
    <row r="181" ht="18" customHeight="1" spans="1:27">
      <c r="A181" s="662" t="s">
        <v>435</v>
      </c>
      <c r="B181" s="648">
        <v>4500</v>
      </c>
      <c r="C181" s="649">
        <v>114</v>
      </c>
      <c r="D181" s="652"/>
      <c r="E181" s="644"/>
      <c r="F181" s="647"/>
      <c r="T181" s="622"/>
      <c r="V181" s="655"/>
      <c r="W181" s="656"/>
      <c r="Z181" s="595"/>
      <c r="AA181" s="595"/>
    </row>
    <row r="182" s="624" customFormat="1" ht="21" customHeight="1" spans="1:16384">
      <c r="A182" s="640" t="s">
        <v>440</v>
      </c>
      <c r="B182" s="613">
        <v>135204</v>
      </c>
      <c r="C182" s="613">
        <f>C183+C190+C194+C200+C202+C206+C211+C217+C224+C227+C233+C238+C242+C248+C230+C236</f>
        <v>135577</v>
      </c>
      <c r="D182" s="614">
        <f>(C182-B182)/B182*100</f>
        <v>0.27587941185172</v>
      </c>
      <c r="E182" s="613">
        <f>E183+E190+E194+E200+E202+E206+E211+E217+E224+E227+E233+E238+E242+E248+E230+E236</f>
        <v>57400</v>
      </c>
      <c r="F182" s="647" t="s">
        <v>832</v>
      </c>
      <c r="G182" s="631"/>
      <c r="H182" s="631"/>
      <c r="I182" s="631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22"/>
      <c r="U182" s="632"/>
      <c r="V182" s="655"/>
      <c r="W182" s="656"/>
      <c r="X182" s="632"/>
      <c r="Y182" s="632"/>
      <c r="Z182" s="595"/>
      <c r="AA182" s="595"/>
      <c r="AB182" s="632"/>
      <c r="AC182" s="632"/>
      <c r="AD182" s="632"/>
      <c r="AE182" s="632"/>
      <c r="AF182" s="632"/>
      <c r="AG182" s="632"/>
      <c r="AH182" s="632"/>
      <c r="AI182" s="632"/>
      <c r="AJ182" s="632"/>
      <c r="AK182" s="632"/>
      <c r="AL182" s="632"/>
      <c r="AM182" s="632"/>
      <c r="AN182" s="632"/>
      <c r="AO182" s="632"/>
      <c r="AP182" s="632"/>
      <c r="AQ182" s="632"/>
      <c r="AR182" s="632"/>
      <c r="AS182" s="632"/>
      <c r="AT182" s="632"/>
      <c r="AU182" s="632"/>
      <c r="AV182" s="632"/>
      <c r="AW182" s="632"/>
      <c r="AX182" s="632"/>
      <c r="AY182" s="632"/>
      <c r="AZ182" s="632"/>
      <c r="BA182" s="632"/>
      <c r="BB182" s="632"/>
      <c r="BC182" s="632"/>
      <c r="BD182" s="632"/>
      <c r="BE182" s="632"/>
      <c r="BF182" s="632"/>
      <c r="BG182" s="632"/>
      <c r="BH182" s="632"/>
      <c r="BI182" s="632"/>
      <c r="BJ182" s="632"/>
      <c r="BK182" s="632"/>
      <c r="BL182" s="632"/>
      <c r="BM182" s="632"/>
      <c r="BN182" s="632"/>
      <c r="BO182" s="632"/>
      <c r="BP182" s="632"/>
      <c r="BQ182" s="632"/>
      <c r="BR182" s="632"/>
      <c r="BS182" s="632"/>
      <c r="BT182" s="632"/>
      <c r="BU182" s="632"/>
      <c r="BV182" s="632"/>
      <c r="BW182" s="632"/>
      <c r="BX182" s="632"/>
      <c r="BY182" s="632"/>
      <c r="BZ182" s="632"/>
      <c r="CA182" s="632"/>
      <c r="CB182" s="632"/>
      <c r="CC182" s="632"/>
      <c r="CD182" s="632"/>
      <c r="CE182" s="632"/>
      <c r="CF182" s="632"/>
      <c r="CG182" s="632"/>
      <c r="CH182" s="632"/>
      <c r="CI182" s="632"/>
      <c r="CJ182" s="632"/>
      <c r="CK182" s="632"/>
      <c r="CL182" s="632"/>
      <c r="CM182" s="632"/>
      <c r="CN182" s="632"/>
      <c r="CO182" s="632"/>
      <c r="CP182" s="632"/>
      <c r="CQ182" s="632"/>
      <c r="CR182" s="632"/>
      <c r="CS182" s="632"/>
      <c r="CT182" s="632"/>
      <c r="CU182" s="632"/>
      <c r="CV182" s="632"/>
      <c r="CW182" s="632"/>
      <c r="CX182" s="632"/>
      <c r="CY182" s="632"/>
      <c r="CZ182" s="632"/>
      <c r="DA182" s="632"/>
      <c r="DB182" s="632"/>
      <c r="DC182" s="632"/>
      <c r="DD182" s="632"/>
      <c r="DE182" s="632"/>
      <c r="DF182" s="632"/>
      <c r="DG182" s="632"/>
      <c r="DH182" s="632"/>
      <c r="DI182" s="632"/>
      <c r="DJ182" s="632"/>
      <c r="DK182" s="632"/>
      <c r="DL182" s="632"/>
      <c r="DM182" s="632"/>
      <c r="DN182" s="632"/>
      <c r="DO182" s="632"/>
      <c r="DP182" s="632"/>
      <c r="DQ182" s="632"/>
      <c r="DR182" s="632"/>
      <c r="DS182" s="632"/>
      <c r="DT182" s="632"/>
      <c r="DU182" s="632"/>
      <c r="DV182" s="632"/>
      <c r="DW182" s="632"/>
      <c r="DX182" s="632"/>
      <c r="DY182" s="632"/>
      <c r="DZ182" s="632"/>
      <c r="EA182" s="632"/>
      <c r="EB182" s="632"/>
      <c r="EC182" s="632"/>
      <c r="ED182" s="632"/>
      <c r="EE182" s="632"/>
      <c r="EF182" s="632"/>
      <c r="EG182" s="632"/>
      <c r="EH182" s="632"/>
      <c r="EI182" s="632"/>
      <c r="EJ182" s="632"/>
      <c r="EK182" s="632"/>
      <c r="EL182" s="632"/>
      <c r="EM182" s="632"/>
      <c r="EN182" s="632"/>
      <c r="EO182" s="632"/>
      <c r="EP182" s="632"/>
      <c r="EQ182" s="632"/>
      <c r="ER182" s="632"/>
      <c r="ES182" s="632"/>
      <c r="ET182" s="632"/>
      <c r="EU182" s="632"/>
      <c r="EV182" s="632"/>
      <c r="EW182" s="632"/>
      <c r="EX182" s="632"/>
      <c r="EY182" s="632"/>
      <c r="EZ182" s="632"/>
      <c r="FA182" s="632"/>
      <c r="FB182" s="632"/>
      <c r="FC182" s="632"/>
      <c r="FD182" s="632"/>
      <c r="FE182" s="632"/>
      <c r="FF182" s="632"/>
      <c r="FG182" s="632"/>
      <c r="FH182" s="632"/>
      <c r="FI182" s="632"/>
      <c r="FJ182" s="632"/>
      <c r="FK182" s="632"/>
      <c r="FL182" s="632"/>
      <c r="FM182" s="632"/>
      <c r="FN182" s="632"/>
      <c r="FO182" s="632"/>
      <c r="FP182" s="632"/>
      <c r="FQ182" s="632"/>
      <c r="FR182" s="632"/>
      <c r="FS182" s="632"/>
      <c r="FT182" s="632"/>
      <c r="FU182" s="632"/>
      <c r="FV182" s="632"/>
      <c r="FW182" s="632"/>
      <c r="FX182" s="632"/>
      <c r="FY182" s="632"/>
      <c r="FZ182" s="632"/>
      <c r="GA182" s="632"/>
      <c r="GB182" s="632"/>
      <c r="GC182" s="632"/>
      <c r="GD182" s="632"/>
      <c r="GE182" s="632"/>
      <c r="GF182" s="632"/>
      <c r="GG182" s="632"/>
      <c r="GH182" s="632"/>
      <c r="GI182" s="632"/>
      <c r="GJ182" s="632"/>
      <c r="GK182" s="632"/>
      <c r="GL182" s="632"/>
      <c r="GM182" s="632"/>
      <c r="GN182" s="632"/>
      <c r="GO182" s="632"/>
      <c r="GP182" s="632"/>
      <c r="GQ182" s="632"/>
      <c r="GR182" s="632"/>
      <c r="GS182" s="632"/>
      <c r="GT182" s="632"/>
      <c r="GU182" s="632"/>
      <c r="GV182" s="632"/>
      <c r="GW182" s="632"/>
      <c r="GX182" s="632"/>
      <c r="GY182" s="632"/>
      <c r="GZ182" s="632"/>
      <c r="HA182" s="632"/>
      <c r="HB182" s="632"/>
      <c r="HC182" s="632"/>
      <c r="HD182" s="632"/>
      <c r="HE182" s="632"/>
      <c r="HF182" s="632"/>
      <c r="HG182" s="632"/>
      <c r="HH182" s="632"/>
      <c r="HI182" s="632"/>
      <c r="HJ182" s="632"/>
      <c r="HK182" s="632"/>
      <c r="HL182" s="632"/>
      <c r="HM182" s="632"/>
      <c r="HN182" s="632"/>
      <c r="HO182" s="632"/>
      <c r="HP182" s="632"/>
      <c r="HQ182" s="632"/>
      <c r="HR182" s="632"/>
      <c r="HS182" s="632"/>
      <c r="HT182" s="632"/>
      <c r="HU182" s="632"/>
      <c r="HV182" s="632"/>
      <c r="HW182" s="632"/>
      <c r="HX182" s="632"/>
      <c r="HY182" s="632"/>
      <c r="HZ182" s="632"/>
      <c r="IA182" s="632"/>
      <c r="IB182" s="632"/>
      <c r="IC182" s="632"/>
      <c r="ID182" s="632"/>
      <c r="IE182" s="632"/>
      <c r="IF182" s="632"/>
      <c r="IG182" s="632"/>
      <c r="IH182" s="632"/>
      <c r="II182" s="632"/>
      <c r="IJ182" s="632"/>
      <c r="IK182" s="632"/>
      <c r="IL182" s="632"/>
      <c r="IM182" s="632"/>
      <c r="IN182" s="632"/>
      <c r="IO182" s="632"/>
      <c r="IP182" s="632"/>
      <c r="IQ182" s="632"/>
      <c r="IR182" s="632"/>
      <c r="IS182" s="632"/>
      <c r="IT182" s="632"/>
      <c r="IU182" s="632"/>
      <c r="IV182" s="632"/>
      <c r="IW182" s="632"/>
      <c r="IX182" s="632"/>
      <c r="IY182" s="632"/>
      <c r="IZ182" s="632"/>
      <c r="JA182" s="632"/>
      <c r="JB182" s="632"/>
      <c r="JC182" s="632"/>
      <c r="JD182" s="632"/>
      <c r="JE182" s="632"/>
      <c r="JF182" s="632"/>
      <c r="JG182" s="632"/>
      <c r="JH182" s="632"/>
      <c r="JI182" s="632"/>
      <c r="JJ182" s="632"/>
      <c r="JK182" s="632"/>
      <c r="JL182" s="632"/>
      <c r="JM182" s="632"/>
      <c r="JN182" s="632"/>
      <c r="JO182" s="632"/>
      <c r="JP182" s="632"/>
      <c r="JQ182" s="632"/>
      <c r="JR182" s="632"/>
      <c r="JS182" s="632"/>
      <c r="JT182" s="632"/>
      <c r="JU182" s="632"/>
      <c r="JV182" s="632"/>
      <c r="JW182" s="632"/>
      <c r="JX182" s="632"/>
      <c r="JY182" s="632"/>
      <c r="JZ182" s="632"/>
      <c r="KA182" s="632"/>
      <c r="KB182" s="632"/>
      <c r="KC182" s="632"/>
      <c r="KD182" s="632"/>
      <c r="KE182" s="632"/>
      <c r="KF182" s="632"/>
      <c r="KG182" s="632"/>
      <c r="KH182" s="632"/>
      <c r="KI182" s="632"/>
      <c r="KJ182" s="632"/>
      <c r="KK182" s="632"/>
      <c r="KL182" s="632"/>
      <c r="KM182" s="632"/>
      <c r="KN182" s="632"/>
      <c r="KO182" s="632"/>
      <c r="KP182" s="632"/>
      <c r="KQ182" s="632"/>
      <c r="KR182" s="632"/>
      <c r="KS182" s="632"/>
      <c r="KT182" s="632"/>
      <c r="KU182" s="632"/>
      <c r="KV182" s="632"/>
      <c r="KW182" s="632"/>
      <c r="KX182" s="632"/>
      <c r="KY182" s="632"/>
      <c r="KZ182" s="632"/>
      <c r="LA182" s="632"/>
      <c r="LB182" s="632"/>
      <c r="LC182" s="632"/>
      <c r="LD182" s="632"/>
      <c r="LE182" s="632"/>
      <c r="LF182" s="632"/>
      <c r="LG182" s="632"/>
      <c r="LH182" s="632"/>
      <c r="LI182" s="632"/>
      <c r="LJ182" s="632"/>
      <c r="LK182" s="632"/>
      <c r="LL182" s="632"/>
      <c r="LM182" s="632"/>
      <c r="LN182" s="632"/>
      <c r="LO182" s="632"/>
      <c r="LP182" s="632"/>
      <c r="LQ182" s="632"/>
      <c r="LR182" s="632"/>
      <c r="LS182" s="632"/>
      <c r="LT182" s="632"/>
      <c r="LU182" s="632"/>
      <c r="LV182" s="632"/>
      <c r="LW182" s="632"/>
      <c r="LX182" s="632"/>
      <c r="LY182" s="632"/>
      <c r="LZ182" s="632"/>
      <c r="MA182" s="632"/>
      <c r="MB182" s="632"/>
      <c r="MC182" s="632"/>
      <c r="MD182" s="632"/>
      <c r="ME182" s="632"/>
      <c r="MF182" s="632"/>
      <c r="MG182" s="632"/>
      <c r="MH182" s="632"/>
      <c r="MI182" s="632"/>
      <c r="MJ182" s="632"/>
      <c r="MK182" s="632"/>
      <c r="ML182" s="632"/>
      <c r="MM182" s="632"/>
      <c r="MN182" s="632"/>
      <c r="MO182" s="632"/>
      <c r="MP182" s="632"/>
      <c r="MQ182" s="632"/>
      <c r="MR182" s="632"/>
      <c r="MS182" s="632"/>
      <c r="MT182" s="632"/>
      <c r="MU182" s="632"/>
      <c r="MV182" s="632"/>
      <c r="MW182" s="632"/>
      <c r="MX182" s="632"/>
      <c r="MY182" s="632"/>
      <c r="MZ182" s="632"/>
      <c r="NA182" s="632"/>
      <c r="NB182" s="632"/>
      <c r="NC182" s="632"/>
      <c r="ND182" s="632"/>
      <c r="NE182" s="632"/>
      <c r="NF182" s="632"/>
      <c r="NG182" s="632"/>
      <c r="NH182" s="632"/>
      <c r="NI182" s="632"/>
      <c r="NJ182" s="632"/>
      <c r="NK182" s="632"/>
      <c r="NL182" s="632"/>
      <c r="NM182" s="632"/>
      <c r="NN182" s="632"/>
      <c r="NO182" s="632"/>
      <c r="NP182" s="632"/>
      <c r="NQ182" s="632"/>
      <c r="NR182" s="632"/>
      <c r="NS182" s="632"/>
      <c r="NT182" s="632"/>
      <c r="NU182" s="632"/>
      <c r="NV182" s="632"/>
      <c r="NW182" s="632"/>
      <c r="NX182" s="632"/>
      <c r="NY182" s="632"/>
      <c r="NZ182" s="632"/>
      <c r="OA182" s="632"/>
      <c r="OB182" s="632"/>
      <c r="OC182" s="632"/>
      <c r="OD182" s="632"/>
      <c r="OE182" s="632"/>
      <c r="OF182" s="632"/>
      <c r="OG182" s="632"/>
      <c r="OH182" s="632"/>
      <c r="OI182" s="632"/>
      <c r="OJ182" s="632"/>
      <c r="OK182" s="632"/>
      <c r="OL182" s="632"/>
      <c r="OM182" s="632"/>
      <c r="ON182" s="632"/>
      <c r="OO182" s="632"/>
      <c r="OP182" s="632"/>
      <c r="OQ182" s="632"/>
      <c r="OR182" s="632"/>
      <c r="OS182" s="632"/>
      <c r="OT182" s="632"/>
      <c r="OU182" s="632"/>
      <c r="OV182" s="632"/>
      <c r="OW182" s="632"/>
      <c r="OX182" s="632"/>
      <c r="OY182" s="632"/>
      <c r="OZ182" s="632"/>
      <c r="PA182" s="632"/>
      <c r="PB182" s="632"/>
      <c r="PC182" s="632"/>
      <c r="PD182" s="632"/>
      <c r="PE182" s="632"/>
      <c r="PF182" s="632"/>
      <c r="PG182" s="632"/>
      <c r="PH182" s="632"/>
      <c r="PI182" s="632"/>
      <c r="PJ182" s="632"/>
      <c r="PK182" s="632"/>
      <c r="PL182" s="632"/>
      <c r="PM182" s="632"/>
      <c r="PN182" s="632"/>
      <c r="PO182" s="632"/>
      <c r="PP182" s="632"/>
      <c r="PQ182" s="632"/>
      <c r="PR182" s="632"/>
      <c r="PS182" s="632"/>
      <c r="PT182" s="632"/>
      <c r="PU182" s="632"/>
      <c r="PV182" s="632"/>
      <c r="PW182" s="632"/>
      <c r="PX182" s="632"/>
      <c r="PY182" s="632"/>
      <c r="PZ182" s="632"/>
      <c r="QA182" s="632"/>
      <c r="QB182" s="632"/>
      <c r="QC182" s="632"/>
      <c r="QD182" s="632"/>
      <c r="QE182" s="632"/>
      <c r="QF182" s="632"/>
      <c r="QG182" s="632"/>
      <c r="QH182" s="632"/>
      <c r="QI182" s="632"/>
      <c r="QJ182" s="632"/>
      <c r="QK182" s="632"/>
      <c r="QL182" s="632"/>
      <c r="QM182" s="632"/>
      <c r="QN182" s="632"/>
      <c r="QO182" s="632"/>
      <c r="QP182" s="632"/>
      <c r="QQ182" s="632"/>
      <c r="QR182" s="632"/>
      <c r="QS182" s="632"/>
      <c r="QT182" s="632"/>
      <c r="QU182" s="632"/>
      <c r="QV182" s="632"/>
      <c r="QW182" s="632"/>
      <c r="QX182" s="632"/>
      <c r="QY182" s="632"/>
      <c r="QZ182" s="632"/>
      <c r="RA182" s="632"/>
      <c r="RB182" s="632"/>
      <c r="RC182" s="632"/>
      <c r="RD182" s="632"/>
      <c r="RE182" s="632"/>
      <c r="RF182" s="632"/>
      <c r="RG182" s="632"/>
      <c r="RH182" s="632"/>
      <c r="RI182" s="632"/>
      <c r="RJ182" s="632"/>
      <c r="RK182" s="632"/>
      <c r="RL182" s="632"/>
      <c r="RM182" s="632"/>
      <c r="RN182" s="632"/>
      <c r="RO182" s="632"/>
      <c r="RP182" s="632"/>
      <c r="RQ182" s="632"/>
      <c r="RR182" s="632"/>
      <c r="RS182" s="632"/>
      <c r="RT182" s="632"/>
      <c r="RU182" s="632"/>
      <c r="RV182" s="632"/>
      <c r="RW182" s="632"/>
      <c r="RX182" s="632"/>
      <c r="RY182" s="632"/>
      <c r="RZ182" s="632"/>
      <c r="SA182" s="632"/>
      <c r="SB182" s="632"/>
      <c r="SC182" s="632"/>
      <c r="SD182" s="632"/>
      <c r="SE182" s="632"/>
      <c r="SF182" s="632"/>
      <c r="SG182" s="632"/>
      <c r="SH182" s="632"/>
      <c r="SI182" s="632"/>
      <c r="SJ182" s="632"/>
      <c r="SK182" s="632"/>
      <c r="SL182" s="632"/>
      <c r="SM182" s="632"/>
      <c r="SN182" s="632"/>
      <c r="SO182" s="632"/>
      <c r="SP182" s="632"/>
      <c r="SQ182" s="632"/>
      <c r="SR182" s="632"/>
      <c r="SS182" s="632"/>
      <c r="ST182" s="632"/>
      <c r="SU182" s="632"/>
      <c r="SV182" s="632"/>
      <c r="SW182" s="632"/>
      <c r="SX182" s="632"/>
      <c r="SY182" s="632"/>
      <c r="SZ182" s="632"/>
      <c r="TA182" s="632"/>
      <c r="TB182" s="632"/>
      <c r="TC182" s="632"/>
      <c r="TD182" s="632"/>
      <c r="TE182" s="632"/>
      <c r="TF182" s="632"/>
      <c r="TG182" s="632"/>
      <c r="TH182" s="632"/>
      <c r="TI182" s="632"/>
      <c r="TJ182" s="632"/>
      <c r="TK182" s="632"/>
      <c r="TL182" s="632"/>
      <c r="TM182" s="632"/>
      <c r="TN182" s="632"/>
      <c r="TO182" s="632"/>
      <c r="TP182" s="632"/>
      <c r="TQ182" s="632"/>
      <c r="TR182" s="632"/>
      <c r="TS182" s="632"/>
      <c r="TT182" s="632"/>
      <c r="TU182" s="632"/>
      <c r="TV182" s="632"/>
      <c r="TW182" s="632"/>
      <c r="TX182" s="632"/>
      <c r="TY182" s="632"/>
      <c r="TZ182" s="632"/>
      <c r="UA182" s="632"/>
      <c r="UB182" s="632"/>
      <c r="UC182" s="632"/>
      <c r="UD182" s="632"/>
      <c r="UE182" s="632"/>
      <c r="UF182" s="632"/>
      <c r="UG182" s="632"/>
      <c r="UH182" s="632"/>
      <c r="UI182" s="632"/>
      <c r="UJ182" s="632"/>
      <c r="UK182" s="632"/>
      <c r="UL182" s="632"/>
      <c r="UM182" s="632"/>
      <c r="UN182" s="632"/>
      <c r="UO182" s="632"/>
      <c r="UP182" s="632"/>
      <c r="UQ182" s="632"/>
      <c r="UR182" s="632"/>
      <c r="US182" s="632"/>
      <c r="UT182" s="632"/>
      <c r="UU182" s="632"/>
      <c r="UV182" s="632"/>
      <c r="UW182" s="632"/>
      <c r="UX182" s="632"/>
      <c r="UY182" s="632"/>
      <c r="UZ182" s="632"/>
      <c r="VA182" s="632"/>
      <c r="VB182" s="632"/>
      <c r="VC182" s="632"/>
      <c r="VD182" s="632"/>
      <c r="VE182" s="632"/>
      <c r="VF182" s="632"/>
      <c r="VG182" s="632"/>
      <c r="VH182" s="632"/>
      <c r="VI182" s="632"/>
      <c r="VJ182" s="632"/>
      <c r="VK182" s="632"/>
      <c r="VL182" s="632"/>
      <c r="VM182" s="632"/>
      <c r="VN182" s="632"/>
      <c r="VO182" s="632"/>
      <c r="VP182" s="632"/>
      <c r="VQ182" s="632"/>
      <c r="VR182" s="632"/>
      <c r="VS182" s="632"/>
      <c r="VT182" s="632"/>
      <c r="VU182" s="632"/>
      <c r="VV182" s="632"/>
      <c r="VW182" s="632"/>
      <c r="VX182" s="632"/>
      <c r="VY182" s="632"/>
      <c r="VZ182" s="632"/>
      <c r="WA182" s="632"/>
      <c r="WB182" s="632"/>
      <c r="WC182" s="632"/>
      <c r="WD182" s="632"/>
      <c r="WE182" s="632"/>
      <c r="WF182" s="632"/>
      <c r="WG182" s="632"/>
      <c r="WH182" s="632"/>
      <c r="WI182" s="632"/>
      <c r="WJ182" s="632"/>
      <c r="WK182" s="632"/>
      <c r="WL182" s="632"/>
      <c r="WM182" s="632"/>
      <c r="WN182" s="632"/>
      <c r="WO182" s="632"/>
      <c r="WP182" s="632"/>
      <c r="WQ182" s="632"/>
      <c r="WR182" s="632"/>
      <c r="WS182" s="632"/>
      <c r="WT182" s="632"/>
      <c r="WU182" s="632"/>
      <c r="WV182" s="632"/>
      <c r="WW182" s="632"/>
      <c r="WX182" s="632"/>
      <c r="WY182" s="632"/>
      <c r="WZ182" s="632"/>
      <c r="XA182" s="632"/>
      <c r="XB182" s="632"/>
      <c r="XC182" s="632"/>
      <c r="XD182" s="632"/>
      <c r="XE182" s="632"/>
      <c r="XF182" s="632"/>
      <c r="XG182" s="632"/>
      <c r="XH182" s="632"/>
      <c r="XI182" s="632"/>
      <c r="XJ182" s="632"/>
      <c r="XK182" s="632"/>
      <c r="XL182" s="632"/>
      <c r="XM182" s="632"/>
      <c r="XN182" s="632"/>
      <c r="XO182" s="632"/>
      <c r="XP182" s="632"/>
      <c r="XQ182" s="632"/>
      <c r="XR182" s="632"/>
      <c r="XS182" s="632"/>
      <c r="XT182" s="632"/>
      <c r="XU182" s="632"/>
      <c r="XV182" s="632"/>
      <c r="XW182" s="632"/>
      <c r="XX182" s="632"/>
      <c r="XY182" s="632"/>
      <c r="XZ182" s="632"/>
      <c r="YA182" s="632"/>
      <c r="YB182" s="632"/>
      <c r="YC182" s="632"/>
      <c r="YD182" s="632"/>
      <c r="YE182" s="632"/>
      <c r="YF182" s="632"/>
      <c r="YG182" s="632"/>
      <c r="YH182" s="632"/>
      <c r="YI182" s="632"/>
      <c r="YJ182" s="632"/>
      <c r="YK182" s="632"/>
      <c r="YL182" s="632"/>
      <c r="YM182" s="632"/>
      <c r="YN182" s="632"/>
      <c r="YO182" s="632"/>
      <c r="YP182" s="632"/>
      <c r="YQ182" s="632"/>
      <c r="YR182" s="632"/>
      <c r="YS182" s="632"/>
      <c r="YT182" s="632"/>
      <c r="YU182" s="632"/>
      <c r="YV182" s="632"/>
      <c r="YW182" s="632"/>
      <c r="YX182" s="632"/>
      <c r="YY182" s="632"/>
      <c r="YZ182" s="632"/>
      <c r="ZA182" s="632"/>
      <c r="ZB182" s="632"/>
      <c r="ZC182" s="632"/>
      <c r="ZD182" s="632"/>
      <c r="ZE182" s="632"/>
      <c r="ZF182" s="632"/>
      <c r="ZG182" s="632"/>
      <c r="ZH182" s="632"/>
      <c r="ZI182" s="632"/>
      <c r="ZJ182" s="632"/>
      <c r="ZK182" s="632"/>
      <c r="ZL182" s="632"/>
      <c r="ZM182" s="632"/>
      <c r="ZN182" s="632"/>
      <c r="ZO182" s="632"/>
      <c r="ZP182" s="632"/>
      <c r="ZQ182" s="632"/>
      <c r="ZR182" s="632"/>
      <c r="ZS182" s="632"/>
      <c r="ZT182" s="632"/>
      <c r="ZU182" s="632"/>
      <c r="ZV182" s="632"/>
      <c r="ZW182" s="632"/>
      <c r="ZX182" s="632"/>
      <c r="ZY182" s="632"/>
      <c r="ZZ182" s="632"/>
      <c r="AAA182" s="632"/>
      <c r="AAB182" s="632"/>
      <c r="AAC182" s="632"/>
      <c r="AAD182" s="632"/>
      <c r="AAE182" s="632"/>
      <c r="AAF182" s="632"/>
      <c r="AAG182" s="632"/>
      <c r="AAH182" s="632"/>
      <c r="AAI182" s="632"/>
      <c r="AAJ182" s="632"/>
      <c r="AAK182" s="632"/>
      <c r="AAL182" s="632"/>
      <c r="AAM182" s="632"/>
      <c r="AAN182" s="632"/>
      <c r="AAO182" s="632"/>
      <c r="AAP182" s="632"/>
      <c r="AAQ182" s="632"/>
      <c r="AAR182" s="632"/>
      <c r="AAS182" s="632"/>
      <c r="AAT182" s="632"/>
      <c r="AAU182" s="632"/>
      <c r="AAV182" s="632"/>
      <c r="AAW182" s="632"/>
      <c r="AAX182" s="632"/>
      <c r="AAY182" s="632"/>
      <c r="AAZ182" s="632"/>
      <c r="ABA182" s="632"/>
      <c r="ABB182" s="632"/>
      <c r="ABC182" s="632"/>
      <c r="ABD182" s="632"/>
      <c r="ABE182" s="632"/>
      <c r="ABF182" s="632"/>
      <c r="ABG182" s="632"/>
      <c r="ABH182" s="632"/>
      <c r="ABI182" s="632"/>
      <c r="ABJ182" s="632"/>
      <c r="ABK182" s="632"/>
      <c r="ABL182" s="632"/>
      <c r="ABM182" s="632"/>
      <c r="ABN182" s="632"/>
      <c r="ABO182" s="632"/>
      <c r="ABP182" s="632"/>
      <c r="ABQ182" s="632"/>
      <c r="ABR182" s="632"/>
      <c r="ABS182" s="632"/>
      <c r="ABT182" s="632"/>
      <c r="ABU182" s="632"/>
      <c r="ABV182" s="632"/>
      <c r="ABW182" s="632"/>
      <c r="ABX182" s="632"/>
      <c r="ABY182" s="632"/>
      <c r="ABZ182" s="632"/>
      <c r="ACA182" s="632"/>
      <c r="ACB182" s="632"/>
      <c r="ACC182" s="632"/>
      <c r="ACD182" s="632"/>
      <c r="ACE182" s="632"/>
      <c r="ACF182" s="632"/>
      <c r="ACG182" s="632"/>
      <c r="ACH182" s="632"/>
      <c r="ACI182" s="632"/>
      <c r="ACJ182" s="632"/>
      <c r="ACK182" s="632"/>
      <c r="ACL182" s="632"/>
      <c r="ACM182" s="632"/>
      <c r="ACN182" s="632"/>
      <c r="ACO182" s="632"/>
      <c r="ACP182" s="632"/>
      <c r="ACQ182" s="632"/>
      <c r="ACR182" s="632"/>
      <c r="ACS182" s="632"/>
      <c r="ACT182" s="632"/>
      <c r="ACU182" s="632"/>
      <c r="ACV182" s="632"/>
      <c r="ACW182" s="632"/>
      <c r="ACX182" s="632"/>
      <c r="ACY182" s="632"/>
      <c r="ACZ182" s="632"/>
      <c r="ADA182" s="632"/>
      <c r="ADB182" s="632"/>
      <c r="ADC182" s="632"/>
      <c r="ADD182" s="632"/>
      <c r="ADE182" s="632"/>
      <c r="ADF182" s="632"/>
      <c r="ADG182" s="632"/>
      <c r="ADH182" s="632"/>
      <c r="ADI182" s="632"/>
      <c r="ADJ182" s="632"/>
      <c r="ADK182" s="632"/>
      <c r="ADL182" s="632"/>
      <c r="ADM182" s="632"/>
      <c r="ADN182" s="632"/>
      <c r="ADO182" s="632"/>
      <c r="ADP182" s="632"/>
      <c r="ADQ182" s="632"/>
      <c r="ADR182" s="632"/>
      <c r="ADS182" s="632"/>
      <c r="ADT182" s="632"/>
      <c r="ADU182" s="632"/>
      <c r="ADV182" s="632"/>
      <c r="ADW182" s="632"/>
      <c r="ADX182" s="632"/>
      <c r="ADY182" s="632"/>
      <c r="ADZ182" s="632"/>
      <c r="AEA182" s="632"/>
      <c r="AEB182" s="632"/>
      <c r="AEC182" s="632"/>
      <c r="AED182" s="632"/>
      <c r="AEE182" s="632"/>
      <c r="AEF182" s="632"/>
      <c r="AEG182" s="632"/>
      <c r="AEH182" s="632"/>
      <c r="AEI182" s="632"/>
      <c r="AEJ182" s="632"/>
      <c r="AEK182" s="632"/>
      <c r="AEL182" s="632"/>
      <c r="AEM182" s="632"/>
      <c r="AEN182" s="632"/>
      <c r="AEO182" s="632"/>
      <c r="AEP182" s="632"/>
      <c r="AEQ182" s="632"/>
      <c r="AER182" s="632"/>
      <c r="AES182" s="632"/>
      <c r="AET182" s="632"/>
      <c r="AEU182" s="632"/>
      <c r="AEV182" s="632"/>
      <c r="AEW182" s="632"/>
      <c r="AEX182" s="632"/>
      <c r="AEY182" s="632"/>
      <c r="AEZ182" s="632"/>
      <c r="AFA182" s="632"/>
      <c r="AFB182" s="632"/>
      <c r="AFC182" s="632"/>
      <c r="AFD182" s="632"/>
      <c r="AFE182" s="632"/>
      <c r="AFF182" s="632"/>
      <c r="AFG182" s="632"/>
      <c r="AFH182" s="632"/>
      <c r="AFI182" s="632"/>
      <c r="AFJ182" s="632"/>
      <c r="AFK182" s="632"/>
      <c r="AFL182" s="632"/>
      <c r="AFM182" s="632"/>
      <c r="AFN182" s="632"/>
      <c r="AFO182" s="632"/>
      <c r="AFP182" s="632"/>
      <c r="AFQ182" s="632"/>
      <c r="AFR182" s="632"/>
      <c r="AFS182" s="632"/>
      <c r="AFT182" s="632"/>
      <c r="AFU182" s="632"/>
      <c r="AFV182" s="632"/>
      <c r="AFW182" s="632"/>
      <c r="AFX182" s="632"/>
      <c r="AFY182" s="632"/>
      <c r="AFZ182" s="632"/>
      <c r="AGA182" s="632"/>
      <c r="AGB182" s="632"/>
      <c r="AGC182" s="632"/>
      <c r="AGD182" s="632"/>
      <c r="AGE182" s="632"/>
      <c r="AGF182" s="632"/>
      <c r="AGG182" s="632"/>
      <c r="AGH182" s="632"/>
      <c r="AGI182" s="632"/>
      <c r="AGJ182" s="632"/>
      <c r="AGK182" s="632"/>
      <c r="AGL182" s="632"/>
      <c r="AGM182" s="632"/>
      <c r="AGN182" s="632"/>
      <c r="AGO182" s="632"/>
      <c r="AGP182" s="632"/>
      <c r="AGQ182" s="632"/>
      <c r="AGR182" s="632"/>
      <c r="AGS182" s="632"/>
      <c r="AGT182" s="632"/>
      <c r="AGU182" s="632"/>
      <c r="AGV182" s="632"/>
      <c r="AGW182" s="632"/>
      <c r="AGX182" s="632"/>
      <c r="AGY182" s="632"/>
      <c r="AGZ182" s="632"/>
      <c r="AHA182" s="632"/>
      <c r="AHB182" s="632"/>
      <c r="AHC182" s="632"/>
      <c r="AHD182" s="632"/>
      <c r="AHE182" s="632"/>
      <c r="AHF182" s="632"/>
      <c r="AHG182" s="632"/>
      <c r="AHH182" s="632"/>
      <c r="AHI182" s="632"/>
      <c r="AHJ182" s="632"/>
      <c r="AHK182" s="632"/>
      <c r="AHL182" s="632"/>
      <c r="AHM182" s="632"/>
      <c r="AHN182" s="632"/>
      <c r="AHO182" s="632"/>
      <c r="AHP182" s="632"/>
      <c r="AHQ182" s="632"/>
      <c r="AHR182" s="632"/>
      <c r="AHS182" s="632"/>
      <c r="AHT182" s="632"/>
      <c r="AHU182" s="632"/>
      <c r="AHV182" s="632"/>
      <c r="AHW182" s="632"/>
      <c r="AHX182" s="632"/>
      <c r="AHY182" s="632"/>
      <c r="AHZ182" s="632"/>
      <c r="AIA182" s="632"/>
      <c r="AIB182" s="632"/>
      <c r="AIC182" s="632"/>
      <c r="AID182" s="632"/>
      <c r="AIE182" s="632"/>
      <c r="AIF182" s="632"/>
      <c r="AIG182" s="632"/>
      <c r="AIH182" s="632"/>
      <c r="AII182" s="632"/>
      <c r="AIJ182" s="632"/>
      <c r="AIK182" s="632"/>
      <c r="AIL182" s="632"/>
      <c r="AIM182" s="632"/>
      <c r="AIN182" s="632"/>
      <c r="AIO182" s="632"/>
      <c r="AIP182" s="632"/>
      <c r="AIQ182" s="632"/>
      <c r="AIR182" s="632"/>
      <c r="AIS182" s="632"/>
      <c r="AIT182" s="632"/>
      <c r="AIU182" s="632"/>
      <c r="AIV182" s="632"/>
      <c r="AIW182" s="632"/>
      <c r="AIX182" s="632"/>
      <c r="AIY182" s="632"/>
      <c r="AIZ182" s="632"/>
      <c r="AJA182" s="632"/>
      <c r="AJB182" s="632"/>
      <c r="AJC182" s="632"/>
      <c r="AJD182" s="632"/>
      <c r="AJE182" s="632"/>
      <c r="AJF182" s="632"/>
      <c r="AJG182" s="632"/>
      <c r="AJH182" s="632"/>
      <c r="AJI182" s="632"/>
      <c r="AJJ182" s="632"/>
      <c r="AJK182" s="632"/>
      <c r="AJL182" s="632"/>
      <c r="AJM182" s="632"/>
      <c r="AJN182" s="632"/>
      <c r="AJO182" s="632"/>
      <c r="AJP182" s="632"/>
      <c r="AJQ182" s="632"/>
      <c r="AJR182" s="632"/>
      <c r="AJS182" s="632"/>
      <c r="AJT182" s="632"/>
      <c r="AJU182" s="632"/>
      <c r="AJV182" s="632"/>
      <c r="AJW182" s="632"/>
      <c r="AJX182" s="632"/>
      <c r="AJY182" s="632"/>
      <c r="AJZ182" s="632"/>
      <c r="AKA182" s="632"/>
      <c r="AKB182" s="632"/>
      <c r="AKC182" s="632"/>
      <c r="AKD182" s="632"/>
      <c r="AKE182" s="632"/>
      <c r="AKF182" s="632"/>
      <c r="AKG182" s="632"/>
      <c r="AKH182" s="632"/>
      <c r="AKI182" s="632"/>
      <c r="AKJ182" s="632"/>
      <c r="AKK182" s="632"/>
      <c r="AKL182" s="632"/>
      <c r="AKM182" s="632"/>
      <c r="AKN182" s="632"/>
      <c r="AKO182" s="632"/>
      <c r="AKP182" s="632"/>
      <c r="AKQ182" s="632"/>
      <c r="AKR182" s="632"/>
      <c r="AKS182" s="632"/>
      <c r="AKT182" s="632"/>
      <c r="AKU182" s="632"/>
      <c r="AKV182" s="632"/>
      <c r="AKW182" s="632"/>
      <c r="AKX182" s="632"/>
      <c r="AKY182" s="632"/>
      <c r="AKZ182" s="632"/>
      <c r="ALA182" s="632"/>
      <c r="ALB182" s="632"/>
      <c r="ALC182" s="632"/>
      <c r="ALD182" s="632"/>
      <c r="ALE182" s="632"/>
      <c r="ALF182" s="632"/>
      <c r="ALG182" s="632"/>
      <c r="ALH182" s="632"/>
      <c r="ALI182" s="632"/>
      <c r="ALJ182" s="632"/>
      <c r="ALK182" s="632"/>
      <c r="ALL182" s="632"/>
      <c r="ALM182" s="632"/>
      <c r="ALN182" s="632"/>
      <c r="ALO182" s="632"/>
      <c r="ALP182" s="632"/>
      <c r="ALQ182" s="632"/>
      <c r="ALR182" s="632"/>
      <c r="ALS182" s="632"/>
      <c r="ALT182" s="632"/>
      <c r="ALU182" s="632"/>
      <c r="ALV182" s="632"/>
      <c r="ALW182" s="632"/>
      <c r="ALX182" s="632"/>
      <c r="ALY182" s="632"/>
      <c r="ALZ182" s="632"/>
      <c r="AMA182" s="632"/>
      <c r="AMB182" s="632"/>
      <c r="AMC182" s="632"/>
      <c r="AMD182" s="632"/>
      <c r="AME182" s="632"/>
      <c r="AMF182" s="632"/>
      <c r="AMG182" s="632"/>
      <c r="AMH182" s="632"/>
      <c r="AMI182" s="632"/>
      <c r="AMJ182" s="632"/>
      <c r="AMK182" s="632"/>
      <c r="AML182" s="632"/>
      <c r="AMM182" s="632"/>
      <c r="AMN182" s="632"/>
      <c r="AMO182" s="632"/>
      <c r="AMP182" s="632"/>
      <c r="AMQ182" s="632"/>
      <c r="AMR182" s="632"/>
      <c r="AMS182" s="632"/>
      <c r="AMT182" s="632"/>
      <c r="AMU182" s="632"/>
      <c r="AMV182" s="632"/>
      <c r="AMW182" s="632"/>
      <c r="AMX182" s="632"/>
      <c r="AMY182" s="632"/>
      <c r="AMZ182" s="632"/>
      <c r="ANA182" s="632"/>
      <c r="ANB182" s="632"/>
      <c r="ANC182" s="632"/>
      <c r="AND182" s="632"/>
      <c r="ANE182" s="632"/>
      <c r="ANF182" s="632"/>
      <c r="ANG182" s="632"/>
      <c r="ANH182" s="632"/>
      <c r="ANI182" s="632"/>
      <c r="ANJ182" s="632"/>
      <c r="ANK182" s="632"/>
      <c r="ANL182" s="632"/>
      <c r="ANM182" s="632"/>
      <c r="ANN182" s="632"/>
      <c r="ANO182" s="632"/>
      <c r="ANP182" s="632"/>
      <c r="ANQ182" s="632"/>
      <c r="ANR182" s="632"/>
      <c r="ANS182" s="632"/>
      <c r="ANT182" s="632"/>
      <c r="ANU182" s="632"/>
      <c r="ANV182" s="632"/>
      <c r="ANW182" s="632"/>
      <c r="ANX182" s="632"/>
      <c r="ANY182" s="632"/>
      <c r="ANZ182" s="632"/>
      <c r="AOA182" s="632"/>
      <c r="AOB182" s="632"/>
      <c r="AOC182" s="632"/>
      <c r="AOD182" s="632"/>
      <c r="AOE182" s="632"/>
      <c r="AOF182" s="632"/>
      <c r="AOG182" s="632"/>
      <c r="AOH182" s="632"/>
      <c r="AOI182" s="632"/>
      <c r="AOJ182" s="632"/>
      <c r="AOK182" s="632"/>
      <c r="AOL182" s="632"/>
      <c r="AOM182" s="632"/>
      <c r="AON182" s="632"/>
      <c r="AOO182" s="632"/>
      <c r="AOP182" s="632"/>
      <c r="AOQ182" s="632"/>
      <c r="AOR182" s="632"/>
      <c r="AOS182" s="632"/>
      <c r="AOT182" s="632"/>
      <c r="AOU182" s="632"/>
      <c r="AOV182" s="632"/>
      <c r="AOW182" s="632"/>
      <c r="AOX182" s="632"/>
      <c r="AOY182" s="632"/>
      <c r="AOZ182" s="632"/>
      <c r="APA182" s="632"/>
      <c r="APB182" s="632"/>
      <c r="APC182" s="632"/>
      <c r="APD182" s="632"/>
      <c r="APE182" s="632"/>
      <c r="APF182" s="632"/>
      <c r="APG182" s="632"/>
      <c r="APH182" s="632"/>
      <c r="API182" s="632"/>
      <c r="APJ182" s="632"/>
      <c r="APK182" s="632"/>
      <c r="APL182" s="632"/>
      <c r="APM182" s="632"/>
      <c r="APN182" s="632"/>
      <c r="APO182" s="632"/>
      <c r="APP182" s="632"/>
      <c r="APQ182" s="632"/>
      <c r="APR182" s="632"/>
      <c r="APS182" s="632"/>
      <c r="APT182" s="632"/>
      <c r="APU182" s="632"/>
      <c r="APV182" s="632"/>
      <c r="APW182" s="632"/>
      <c r="APX182" s="632"/>
      <c r="APY182" s="632"/>
      <c r="APZ182" s="632"/>
      <c r="AQA182" s="632"/>
      <c r="AQB182" s="632"/>
      <c r="AQC182" s="632"/>
      <c r="AQD182" s="632"/>
      <c r="AQE182" s="632"/>
      <c r="AQF182" s="632"/>
      <c r="AQG182" s="632"/>
      <c r="AQH182" s="632"/>
      <c r="AQI182" s="632"/>
      <c r="AQJ182" s="632"/>
      <c r="AQK182" s="632"/>
      <c r="AQL182" s="632"/>
      <c r="AQM182" s="632"/>
      <c r="AQN182" s="632"/>
      <c r="AQO182" s="632"/>
      <c r="AQP182" s="632"/>
      <c r="AQQ182" s="632"/>
      <c r="AQR182" s="632"/>
      <c r="AQS182" s="632"/>
      <c r="AQT182" s="632"/>
      <c r="AQU182" s="632"/>
      <c r="AQV182" s="632"/>
      <c r="AQW182" s="632"/>
      <c r="AQX182" s="632"/>
      <c r="AQY182" s="632"/>
      <c r="AQZ182" s="632"/>
      <c r="ARA182" s="632"/>
      <c r="ARB182" s="632"/>
      <c r="ARC182" s="632"/>
      <c r="ARD182" s="632"/>
      <c r="ARE182" s="632"/>
      <c r="ARF182" s="632"/>
      <c r="ARG182" s="632"/>
      <c r="ARH182" s="632"/>
      <c r="ARI182" s="632"/>
      <c r="ARJ182" s="632"/>
      <c r="ARK182" s="632"/>
      <c r="ARL182" s="632"/>
      <c r="ARM182" s="632"/>
      <c r="ARN182" s="632"/>
      <c r="ARO182" s="632"/>
      <c r="ARP182" s="632"/>
      <c r="ARQ182" s="632"/>
      <c r="ARR182" s="632"/>
      <c r="ARS182" s="632"/>
      <c r="ART182" s="632"/>
      <c r="ARU182" s="632"/>
      <c r="ARV182" s="632"/>
      <c r="ARW182" s="632"/>
      <c r="ARX182" s="632"/>
      <c r="ARY182" s="632"/>
      <c r="ARZ182" s="632"/>
      <c r="ASA182" s="632"/>
      <c r="ASB182" s="632"/>
      <c r="ASC182" s="632"/>
      <c r="ASD182" s="632"/>
      <c r="ASE182" s="632"/>
      <c r="ASF182" s="632"/>
      <c r="ASG182" s="632"/>
      <c r="ASH182" s="632"/>
      <c r="ASI182" s="632"/>
      <c r="ASJ182" s="632"/>
      <c r="ASK182" s="632"/>
      <c r="ASL182" s="632"/>
      <c r="ASM182" s="632"/>
      <c r="ASN182" s="632"/>
      <c r="ASO182" s="632"/>
      <c r="ASP182" s="632"/>
      <c r="ASQ182" s="632"/>
      <c r="ASR182" s="632"/>
      <c r="ASS182" s="632"/>
      <c r="AST182" s="632"/>
      <c r="ASU182" s="632"/>
      <c r="ASV182" s="632"/>
      <c r="ASW182" s="632"/>
      <c r="ASX182" s="632"/>
      <c r="ASY182" s="632"/>
      <c r="ASZ182" s="632"/>
      <c r="ATA182" s="632"/>
      <c r="ATB182" s="632"/>
      <c r="ATC182" s="632"/>
      <c r="ATD182" s="632"/>
      <c r="ATE182" s="632"/>
      <c r="ATF182" s="632"/>
      <c r="ATG182" s="632"/>
      <c r="ATH182" s="632"/>
      <c r="ATI182" s="632"/>
      <c r="ATJ182" s="632"/>
      <c r="ATK182" s="632"/>
      <c r="ATL182" s="632"/>
      <c r="ATM182" s="632"/>
      <c r="ATN182" s="632"/>
      <c r="ATO182" s="632"/>
      <c r="ATP182" s="632"/>
      <c r="ATQ182" s="632"/>
      <c r="ATR182" s="632"/>
      <c r="ATS182" s="632"/>
      <c r="ATT182" s="632"/>
      <c r="ATU182" s="632"/>
      <c r="ATV182" s="632"/>
      <c r="ATW182" s="632"/>
      <c r="ATX182" s="632"/>
      <c r="ATY182" s="632"/>
      <c r="ATZ182" s="632"/>
      <c r="AUA182" s="632"/>
      <c r="AUB182" s="632"/>
      <c r="AUC182" s="632"/>
      <c r="AUD182" s="632"/>
      <c r="AUE182" s="632"/>
      <c r="AUF182" s="632"/>
      <c r="AUG182" s="632"/>
      <c r="AUH182" s="632"/>
      <c r="AUI182" s="632"/>
      <c r="AUJ182" s="632"/>
      <c r="AUK182" s="632"/>
      <c r="AUL182" s="632"/>
      <c r="AUM182" s="632"/>
      <c r="AUN182" s="632"/>
      <c r="AUO182" s="632"/>
      <c r="AUP182" s="632"/>
      <c r="AUQ182" s="632"/>
      <c r="AUR182" s="632"/>
      <c r="AUS182" s="632"/>
      <c r="AUT182" s="632"/>
      <c r="AUU182" s="632"/>
      <c r="AUV182" s="632"/>
      <c r="AUW182" s="632"/>
      <c r="AUX182" s="632"/>
      <c r="AUY182" s="632"/>
      <c r="AUZ182" s="632"/>
      <c r="AVA182" s="632"/>
      <c r="AVB182" s="632"/>
      <c r="AVC182" s="632"/>
      <c r="AVD182" s="632"/>
      <c r="AVE182" s="632"/>
      <c r="AVF182" s="632"/>
      <c r="AVG182" s="632"/>
      <c r="AVH182" s="632"/>
      <c r="AVI182" s="632"/>
      <c r="AVJ182" s="632"/>
      <c r="AVK182" s="632"/>
      <c r="AVL182" s="632"/>
      <c r="AVM182" s="632"/>
      <c r="AVN182" s="632"/>
      <c r="AVO182" s="632"/>
      <c r="AVP182" s="632"/>
      <c r="AVQ182" s="632"/>
      <c r="AVR182" s="632"/>
      <c r="AVS182" s="632"/>
      <c r="AVT182" s="632"/>
      <c r="AVU182" s="632"/>
      <c r="AVV182" s="632"/>
      <c r="AVW182" s="632"/>
      <c r="AVX182" s="632"/>
      <c r="AVY182" s="632"/>
      <c r="AVZ182" s="632"/>
      <c r="AWA182" s="632"/>
      <c r="AWB182" s="632"/>
      <c r="AWC182" s="632"/>
      <c r="AWD182" s="632"/>
      <c r="AWE182" s="632"/>
      <c r="AWF182" s="632"/>
      <c r="AWG182" s="632"/>
      <c r="AWH182" s="632"/>
      <c r="AWI182" s="632"/>
      <c r="AWJ182" s="632"/>
      <c r="AWK182" s="632"/>
      <c r="AWL182" s="632"/>
      <c r="AWM182" s="632"/>
      <c r="AWN182" s="632"/>
      <c r="AWO182" s="632"/>
      <c r="AWP182" s="632"/>
      <c r="AWQ182" s="632"/>
      <c r="AWR182" s="632"/>
      <c r="AWS182" s="632"/>
      <c r="AWT182" s="632"/>
      <c r="AWU182" s="632"/>
      <c r="AWV182" s="632"/>
      <c r="AWW182" s="632"/>
      <c r="AWX182" s="632"/>
      <c r="AWY182" s="632"/>
      <c r="AWZ182" s="632"/>
      <c r="AXA182" s="632"/>
      <c r="AXB182" s="632"/>
      <c r="AXC182" s="632"/>
      <c r="AXD182" s="632"/>
      <c r="AXE182" s="632"/>
      <c r="AXF182" s="632"/>
      <c r="AXG182" s="632"/>
      <c r="AXH182" s="632"/>
      <c r="AXI182" s="632"/>
      <c r="AXJ182" s="632"/>
      <c r="AXK182" s="632"/>
      <c r="AXL182" s="632"/>
      <c r="AXM182" s="632"/>
      <c r="AXN182" s="632"/>
      <c r="AXO182" s="632"/>
      <c r="AXP182" s="632"/>
      <c r="AXQ182" s="632"/>
      <c r="AXR182" s="632"/>
      <c r="AXS182" s="632"/>
      <c r="AXT182" s="632"/>
      <c r="AXU182" s="632"/>
      <c r="AXV182" s="632"/>
      <c r="AXW182" s="632"/>
      <c r="AXX182" s="632"/>
      <c r="AXY182" s="632"/>
      <c r="AXZ182" s="632"/>
      <c r="AYA182" s="632"/>
      <c r="AYB182" s="632"/>
      <c r="AYC182" s="632"/>
      <c r="AYD182" s="632"/>
      <c r="AYE182" s="632"/>
      <c r="AYF182" s="632"/>
      <c r="AYG182" s="632"/>
      <c r="AYH182" s="632"/>
      <c r="AYI182" s="632"/>
      <c r="AYJ182" s="632"/>
      <c r="AYK182" s="632"/>
      <c r="AYL182" s="632"/>
      <c r="AYM182" s="632"/>
      <c r="AYN182" s="632"/>
      <c r="AYO182" s="632"/>
      <c r="AYP182" s="632"/>
      <c r="AYQ182" s="632"/>
      <c r="AYR182" s="632"/>
      <c r="AYS182" s="632"/>
      <c r="AYT182" s="632"/>
      <c r="AYU182" s="632"/>
      <c r="AYV182" s="632"/>
      <c r="AYW182" s="632"/>
      <c r="AYX182" s="632"/>
      <c r="AYY182" s="632"/>
      <c r="AYZ182" s="632"/>
      <c r="AZA182" s="632"/>
      <c r="AZB182" s="632"/>
      <c r="AZC182" s="632"/>
      <c r="AZD182" s="632"/>
      <c r="AZE182" s="632"/>
      <c r="AZF182" s="632"/>
      <c r="AZG182" s="632"/>
      <c r="AZH182" s="632"/>
      <c r="AZI182" s="632"/>
      <c r="AZJ182" s="632"/>
      <c r="AZK182" s="632"/>
      <c r="AZL182" s="632"/>
      <c r="AZM182" s="632"/>
      <c r="AZN182" s="632"/>
      <c r="AZO182" s="632"/>
      <c r="AZP182" s="632"/>
      <c r="AZQ182" s="632"/>
      <c r="AZR182" s="632"/>
      <c r="AZS182" s="632"/>
      <c r="AZT182" s="632"/>
      <c r="AZU182" s="632"/>
      <c r="AZV182" s="632"/>
      <c r="AZW182" s="632"/>
      <c r="AZX182" s="632"/>
      <c r="AZY182" s="632"/>
      <c r="AZZ182" s="632"/>
      <c r="BAA182" s="632"/>
      <c r="BAB182" s="632"/>
      <c r="BAC182" s="632"/>
      <c r="BAD182" s="632"/>
      <c r="BAE182" s="632"/>
      <c r="BAF182" s="632"/>
      <c r="BAG182" s="632"/>
      <c r="BAH182" s="632"/>
      <c r="BAI182" s="632"/>
      <c r="BAJ182" s="632"/>
      <c r="BAK182" s="632"/>
      <c r="BAL182" s="632"/>
      <c r="BAM182" s="632"/>
      <c r="BAN182" s="632"/>
      <c r="BAO182" s="632"/>
      <c r="BAP182" s="632"/>
      <c r="BAQ182" s="632"/>
      <c r="BAR182" s="632"/>
      <c r="BAS182" s="632"/>
      <c r="BAT182" s="632"/>
      <c r="BAU182" s="632"/>
      <c r="BAV182" s="632"/>
      <c r="BAW182" s="632"/>
      <c r="BAX182" s="632"/>
      <c r="BAY182" s="632"/>
      <c r="BAZ182" s="632"/>
      <c r="BBA182" s="632"/>
      <c r="BBB182" s="632"/>
      <c r="BBC182" s="632"/>
      <c r="BBD182" s="632"/>
      <c r="BBE182" s="632"/>
      <c r="BBF182" s="632"/>
      <c r="BBG182" s="632"/>
      <c r="BBH182" s="632"/>
      <c r="BBI182" s="632"/>
      <c r="BBJ182" s="632"/>
      <c r="BBK182" s="632"/>
      <c r="BBL182" s="632"/>
      <c r="BBM182" s="632"/>
      <c r="BBN182" s="632"/>
      <c r="BBO182" s="632"/>
      <c r="BBP182" s="632"/>
      <c r="BBQ182" s="632"/>
      <c r="BBR182" s="632"/>
      <c r="BBS182" s="632"/>
      <c r="BBT182" s="632"/>
      <c r="BBU182" s="632"/>
      <c r="BBV182" s="632"/>
      <c r="BBW182" s="632"/>
      <c r="BBX182" s="632"/>
      <c r="BBY182" s="632"/>
      <c r="BBZ182" s="632"/>
      <c r="BCA182" s="632"/>
      <c r="BCB182" s="632"/>
      <c r="BCC182" s="632"/>
      <c r="BCD182" s="632"/>
      <c r="BCE182" s="632"/>
      <c r="BCF182" s="632"/>
      <c r="BCG182" s="632"/>
      <c r="BCH182" s="632"/>
      <c r="BCI182" s="632"/>
      <c r="BCJ182" s="632"/>
      <c r="BCK182" s="632"/>
      <c r="BCL182" s="632"/>
      <c r="BCM182" s="632"/>
      <c r="BCN182" s="632"/>
      <c r="BCO182" s="632"/>
      <c r="BCP182" s="632"/>
      <c r="BCQ182" s="632"/>
      <c r="BCR182" s="632"/>
      <c r="BCS182" s="632"/>
      <c r="BCT182" s="632"/>
      <c r="BCU182" s="632"/>
      <c r="BCV182" s="632"/>
      <c r="BCW182" s="632"/>
      <c r="BCX182" s="632"/>
      <c r="BCY182" s="632"/>
      <c r="BCZ182" s="632"/>
      <c r="BDA182" s="632"/>
      <c r="BDB182" s="632"/>
      <c r="BDC182" s="632"/>
      <c r="BDD182" s="632"/>
      <c r="BDE182" s="632"/>
      <c r="BDF182" s="632"/>
      <c r="BDG182" s="632"/>
      <c r="BDH182" s="632"/>
      <c r="BDI182" s="632"/>
      <c r="BDJ182" s="632"/>
      <c r="BDK182" s="632"/>
      <c r="BDL182" s="632"/>
      <c r="BDM182" s="632"/>
      <c r="BDN182" s="632"/>
      <c r="BDO182" s="632"/>
      <c r="BDP182" s="632"/>
      <c r="BDQ182" s="632"/>
      <c r="BDR182" s="632"/>
      <c r="BDS182" s="632"/>
      <c r="BDT182" s="632"/>
      <c r="BDU182" s="632"/>
      <c r="BDV182" s="632"/>
      <c r="BDW182" s="632"/>
      <c r="BDX182" s="632"/>
      <c r="BDY182" s="632"/>
      <c r="BDZ182" s="632"/>
      <c r="BEA182" s="632"/>
      <c r="BEB182" s="632"/>
      <c r="BEC182" s="632"/>
      <c r="BED182" s="632"/>
      <c r="BEE182" s="632"/>
      <c r="BEF182" s="632"/>
      <c r="BEG182" s="632"/>
      <c r="BEH182" s="632"/>
      <c r="BEI182" s="632"/>
      <c r="BEJ182" s="632"/>
      <c r="BEK182" s="632"/>
      <c r="BEL182" s="632"/>
      <c r="BEM182" s="632"/>
      <c r="BEN182" s="632"/>
      <c r="BEO182" s="632"/>
      <c r="BEP182" s="632"/>
      <c r="BEQ182" s="632"/>
      <c r="BER182" s="632"/>
      <c r="BES182" s="632"/>
      <c r="BET182" s="632"/>
      <c r="BEU182" s="632"/>
      <c r="BEV182" s="632"/>
      <c r="BEW182" s="632"/>
      <c r="BEX182" s="632"/>
      <c r="BEY182" s="632"/>
      <c r="BEZ182" s="632"/>
      <c r="BFA182" s="632"/>
      <c r="BFB182" s="632"/>
      <c r="BFC182" s="632"/>
      <c r="BFD182" s="632"/>
      <c r="BFE182" s="632"/>
      <c r="BFF182" s="632"/>
      <c r="BFG182" s="632"/>
      <c r="BFH182" s="632"/>
      <c r="BFI182" s="632"/>
      <c r="BFJ182" s="632"/>
      <c r="BFK182" s="632"/>
      <c r="BFL182" s="632"/>
      <c r="BFM182" s="632"/>
      <c r="BFN182" s="632"/>
      <c r="BFO182" s="632"/>
      <c r="BFP182" s="632"/>
      <c r="BFQ182" s="632"/>
      <c r="BFR182" s="632"/>
      <c r="BFS182" s="632"/>
      <c r="BFT182" s="632"/>
      <c r="BFU182" s="632"/>
      <c r="BFV182" s="632"/>
      <c r="BFW182" s="632"/>
      <c r="BFX182" s="632"/>
      <c r="BFY182" s="632"/>
      <c r="BFZ182" s="632"/>
      <c r="BGA182" s="632"/>
      <c r="BGB182" s="632"/>
      <c r="BGC182" s="632"/>
      <c r="BGD182" s="632"/>
      <c r="BGE182" s="632"/>
      <c r="BGF182" s="632"/>
      <c r="BGG182" s="632"/>
      <c r="BGH182" s="632"/>
      <c r="BGI182" s="632"/>
      <c r="BGJ182" s="632"/>
      <c r="BGK182" s="632"/>
      <c r="BGL182" s="632"/>
      <c r="BGM182" s="632"/>
      <c r="BGN182" s="632"/>
      <c r="BGO182" s="632"/>
      <c r="BGP182" s="632"/>
      <c r="BGQ182" s="632"/>
      <c r="BGR182" s="632"/>
      <c r="BGS182" s="632"/>
      <c r="BGT182" s="632"/>
      <c r="BGU182" s="632"/>
      <c r="BGV182" s="632"/>
      <c r="BGW182" s="632"/>
      <c r="BGX182" s="632"/>
      <c r="BGY182" s="632"/>
      <c r="BGZ182" s="632"/>
      <c r="BHA182" s="632"/>
      <c r="BHB182" s="632"/>
      <c r="BHC182" s="632"/>
      <c r="BHD182" s="632"/>
      <c r="BHE182" s="632"/>
      <c r="BHF182" s="632"/>
      <c r="BHG182" s="632"/>
      <c r="BHH182" s="632"/>
      <c r="BHI182" s="632"/>
      <c r="BHJ182" s="632"/>
      <c r="BHK182" s="632"/>
      <c r="BHL182" s="632"/>
      <c r="BHM182" s="632"/>
      <c r="BHN182" s="632"/>
      <c r="BHO182" s="632"/>
      <c r="BHP182" s="632"/>
      <c r="BHQ182" s="632"/>
      <c r="BHR182" s="632"/>
      <c r="BHS182" s="632"/>
      <c r="BHT182" s="632"/>
      <c r="BHU182" s="632"/>
      <c r="BHV182" s="632"/>
      <c r="BHW182" s="632"/>
      <c r="BHX182" s="632"/>
      <c r="BHY182" s="632"/>
      <c r="BHZ182" s="632"/>
      <c r="BIA182" s="632"/>
      <c r="BIB182" s="632"/>
      <c r="BIC182" s="632"/>
      <c r="BID182" s="632"/>
      <c r="BIE182" s="632"/>
      <c r="BIF182" s="632"/>
      <c r="BIG182" s="632"/>
      <c r="BIH182" s="632"/>
      <c r="BII182" s="632"/>
      <c r="BIJ182" s="632"/>
      <c r="BIK182" s="632"/>
      <c r="BIL182" s="632"/>
      <c r="BIM182" s="632"/>
      <c r="BIN182" s="632"/>
      <c r="BIO182" s="632"/>
      <c r="BIP182" s="632"/>
      <c r="BIQ182" s="632"/>
      <c r="BIR182" s="632"/>
      <c r="BIS182" s="632"/>
      <c r="BIT182" s="632"/>
      <c r="BIU182" s="632"/>
      <c r="BIV182" s="632"/>
      <c r="BIW182" s="632"/>
      <c r="BIX182" s="632"/>
      <c r="BIY182" s="632"/>
      <c r="BIZ182" s="632"/>
      <c r="BJA182" s="632"/>
      <c r="BJB182" s="632"/>
      <c r="BJC182" s="632"/>
      <c r="BJD182" s="632"/>
      <c r="BJE182" s="632"/>
      <c r="BJF182" s="632"/>
      <c r="BJG182" s="632"/>
      <c r="BJH182" s="632"/>
      <c r="BJI182" s="632"/>
      <c r="BJJ182" s="632"/>
      <c r="BJK182" s="632"/>
      <c r="BJL182" s="632"/>
      <c r="BJM182" s="632"/>
      <c r="BJN182" s="632"/>
      <c r="BJO182" s="632"/>
      <c r="BJP182" s="632"/>
      <c r="BJQ182" s="632"/>
      <c r="BJR182" s="632"/>
      <c r="BJS182" s="632"/>
      <c r="BJT182" s="632"/>
      <c r="BJU182" s="632"/>
      <c r="BJV182" s="632"/>
      <c r="BJW182" s="632"/>
      <c r="BJX182" s="632"/>
      <c r="BJY182" s="632"/>
      <c r="BJZ182" s="632"/>
      <c r="BKA182" s="632"/>
      <c r="BKB182" s="632"/>
      <c r="BKC182" s="632"/>
      <c r="BKD182" s="632"/>
      <c r="BKE182" s="632"/>
      <c r="BKF182" s="632"/>
      <c r="BKG182" s="632"/>
      <c r="BKH182" s="632"/>
      <c r="BKI182" s="632"/>
      <c r="BKJ182" s="632"/>
      <c r="BKK182" s="632"/>
      <c r="BKL182" s="632"/>
      <c r="BKM182" s="632"/>
      <c r="BKN182" s="632"/>
      <c r="BKO182" s="632"/>
      <c r="BKP182" s="632"/>
      <c r="BKQ182" s="632"/>
      <c r="BKR182" s="632"/>
      <c r="BKS182" s="632"/>
      <c r="BKT182" s="632"/>
      <c r="BKU182" s="632"/>
      <c r="BKV182" s="632"/>
      <c r="BKW182" s="632"/>
      <c r="BKX182" s="632"/>
      <c r="BKY182" s="632"/>
      <c r="BKZ182" s="632"/>
      <c r="BLA182" s="632"/>
      <c r="BLB182" s="632"/>
      <c r="BLC182" s="632"/>
      <c r="BLD182" s="632"/>
      <c r="BLE182" s="632"/>
      <c r="BLF182" s="632"/>
      <c r="BLG182" s="632"/>
      <c r="BLH182" s="632"/>
      <c r="BLI182" s="632"/>
      <c r="BLJ182" s="632"/>
      <c r="BLK182" s="632"/>
      <c r="BLL182" s="632"/>
      <c r="BLM182" s="632"/>
      <c r="BLN182" s="632"/>
      <c r="BLO182" s="632"/>
      <c r="BLP182" s="632"/>
      <c r="BLQ182" s="632"/>
      <c r="BLR182" s="632"/>
      <c r="BLS182" s="632"/>
      <c r="BLT182" s="632"/>
      <c r="BLU182" s="632"/>
      <c r="BLV182" s="632"/>
      <c r="BLW182" s="632"/>
      <c r="BLX182" s="632"/>
      <c r="BLY182" s="632"/>
      <c r="BLZ182" s="632"/>
      <c r="BMA182" s="632"/>
      <c r="BMB182" s="632"/>
      <c r="BMC182" s="632"/>
      <c r="BMD182" s="632"/>
      <c r="BME182" s="632"/>
      <c r="BMF182" s="632"/>
      <c r="BMG182" s="632"/>
      <c r="BMH182" s="632"/>
      <c r="BMI182" s="632"/>
      <c r="BMJ182" s="632"/>
      <c r="BMK182" s="632"/>
      <c r="BML182" s="632"/>
      <c r="BMM182" s="632"/>
      <c r="BMN182" s="632"/>
      <c r="BMO182" s="632"/>
      <c r="BMP182" s="632"/>
      <c r="BMQ182" s="632"/>
      <c r="BMR182" s="632"/>
      <c r="BMS182" s="632"/>
      <c r="BMT182" s="632"/>
      <c r="BMU182" s="632"/>
      <c r="BMV182" s="632"/>
      <c r="BMW182" s="632"/>
      <c r="BMX182" s="632"/>
      <c r="BMY182" s="632"/>
      <c r="BMZ182" s="632"/>
      <c r="BNA182" s="632"/>
      <c r="BNB182" s="632"/>
      <c r="BNC182" s="632"/>
      <c r="BND182" s="632"/>
      <c r="BNE182" s="632"/>
      <c r="BNF182" s="632"/>
      <c r="BNG182" s="632"/>
      <c r="BNH182" s="632"/>
      <c r="BNI182" s="632"/>
      <c r="BNJ182" s="632"/>
      <c r="BNK182" s="632"/>
      <c r="BNL182" s="632"/>
      <c r="BNM182" s="632"/>
      <c r="BNN182" s="632"/>
      <c r="BNO182" s="632"/>
      <c r="BNP182" s="632"/>
      <c r="BNQ182" s="632"/>
      <c r="BNR182" s="632"/>
      <c r="BNS182" s="632"/>
      <c r="BNT182" s="632"/>
      <c r="BNU182" s="632"/>
      <c r="BNV182" s="632"/>
      <c r="BNW182" s="632"/>
      <c r="BNX182" s="632"/>
      <c r="BNY182" s="632"/>
      <c r="BNZ182" s="632"/>
      <c r="BOA182" s="632"/>
      <c r="BOB182" s="632"/>
      <c r="BOC182" s="632"/>
      <c r="BOD182" s="632"/>
      <c r="BOE182" s="632"/>
      <c r="BOF182" s="632"/>
      <c r="BOG182" s="632"/>
      <c r="BOH182" s="632"/>
      <c r="BOI182" s="632"/>
      <c r="BOJ182" s="632"/>
      <c r="BOK182" s="632"/>
      <c r="BOL182" s="632"/>
      <c r="BOM182" s="632"/>
      <c r="BON182" s="632"/>
      <c r="BOO182" s="632"/>
      <c r="BOP182" s="632"/>
      <c r="BOQ182" s="632"/>
      <c r="BOR182" s="632"/>
      <c r="BOS182" s="632"/>
      <c r="BOT182" s="632"/>
      <c r="BOU182" s="632"/>
      <c r="BOV182" s="632"/>
      <c r="BOW182" s="632"/>
      <c r="BOX182" s="632"/>
      <c r="BOY182" s="632"/>
      <c r="BOZ182" s="632"/>
      <c r="BPA182" s="632"/>
      <c r="BPB182" s="632"/>
      <c r="BPC182" s="632"/>
      <c r="BPD182" s="632"/>
      <c r="BPE182" s="632"/>
      <c r="BPF182" s="632"/>
      <c r="BPG182" s="632"/>
      <c r="BPH182" s="632"/>
      <c r="BPI182" s="632"/>
      <c r="BPJ182" s="632"/>
      <c r="BPK182" s="632"/>
      <c r="BPL182" s="632"/>
      <c r="BPM182" s="632"/>
      <c r="BPN182" s="632"/>
      <c r="BPO182" s="632"/>
      <c r="BPP182" s="632"/>
      <c r="BPQ182" s="632"/>
      <c r="BPR182" s="632"/>
      <c r="BPS182" s="632"/>
      <c r="BPT182" s="632"/>
      <c r="BPU182" s="632"/>
      <c r="BPV182" s="632"/>
      <c r="BPW182" s="632"/>
      <c r="BPX182" s="632"/>
      <c r="BPY182" s="632"/>
      <c r="BPZ182" s="632"/>
      <c r="BQA182" s="632"/>
      <c r="BQB182" s="632"/>
      <c r="BQC182" s="632"/>
      <c r="BQD182" s="632"/>
      <c r="BQE182" s="632"/>
      <c r="BQF182" s="632"/>
      <c r="BQG182" s="632"/>
      <c r="BQH182" s="632"/>
      <c r="BQI182" s="632"/>
      <c r="BQJ182" s="632"/>
      <c r="BQK182" s="632"/>
      <c r="BQL182" s="632"/>
      <c r="BQM182" s="632"/>
      <c r="BQN182" s="632"/>
      <c r="BQO182" s="632"/>
      <c r="BQP182" s="632"/>
      <c r="BQQ182" s="632"/>
      <c r="BQR182" s="632"/>
      <c r="BQS182" s="632"/>
      <c r="BQT182" s="632"/>
      <c r="BQU182" s="632"/>
      <c r="BQV182" s="632"/>
      <c r="BQW182" s="632"/>
      <c r="BQX182" s="632"/>
      <c r="BQY182" s="632"/>
      <c r="BQZ182" s="632"/>
      <c r="BRA182" s="632"/>
      <c r="BRB182" s="632"/>
      <c r="BRC182" s="632"/>
      <c r="BRD182" s="632"/>
      <c r="BRE182" s="632"/>
      <c r="BRF182" s="632"/>
      <c r="BRG182" s="632"/>
      <c r="BRH182" s="632"/>
      <c r="BRI182" s="632"/>
      <c r="BRJ182" s="632"/>
      <c r="BRK182" s="632"/>
      <c r="BRL182" s="632"/>
      <c r="BRM182" s="632"/>
      <c r="BRN182" s="632"/>
      <c r="BRO182" s="632"/>
      <c r="BRP182" s="632"/>
      <c r="BRQ182" s="632"/>
      <c r="BRR182" s="632"/>
      <c r="BRS182" s="632"/>
      <c r="BRT182" s="632"/>
      <c r="BRU182" s="632"/>
      <c r="BRV182" s="632"/>
      <c r="BRW182" s="632"/>
      <c r="BRX182" s="632"/>
      <c r="BRY182" s="632"/>
      <c r="BRZ182" s="632"/>
      <c r="BSA182" s="632"/>
      <c r="BSB182" s="632"/>
      <c r="BSC182" s="632"/>
      <c r="BSD182" s="632"/>
      <c r="BSE182" s="632"/>
      <c r="BSF182" s="632"/>
      <c r="BSG182" s="632"/>
      <c r="BSH182" s="632"/>
      <c r="BSI182" s="632"/>
      <c r="BSJ182" s="632"/>
      <c r="BSK182" s="632"/>
      <c r="BSL182" s="632"/>
      <c r="BSM182" s="632"/>
      <c r="BSN182" s="632"/>
      <c r="BSO182" s="632"/>
      <c r="BSP182" s="632"/>
      <c r="BSQ182" s="632"/>
      <c r="BSR182" s="632"/>
      <c r="BSS182" s="632"/>
      <c r="BST182" s="632"/>
      <c r="BSU182" s="632"/>
      <c r="BSV182" s="632"/>
      <c r="BSW182" s="632"/>
      <c r="BSX182" s="632"/>
      <c r="BSY182" s="632"/>
      <c r="BSZ182" s="632"/>
      <c r="BTA182" s="632"/>
      <c r="BTB182" s="632"/>
      <c r="BTC182" s="632"/>
      <c r="BTD182" s="632"/>
      <c r="BTE182" s="632"/>
      <c r="BTF182" s="632"/>
      <c r="BTG182" s="632"/>
      <c r="BTH182" s="632"/>
      <c r="BTI182" s="632"/>
      <c r="BTJ182" s="632"/>
      <c r="BTK182" s="632"/>
      <c r="BTL182" s="632"/>
      <c r="BTM182" s="632"/>
      <c r="BTN182" s="632"/>
      <c r="BTO182" s="632"/>
      <c r="BTP182" s="632"/>
      <c r="BTQ182" s="632"/>
      <c r="BTR182" s="632"/>
      <c r="BTS182" s="632"/>
      <c r="BTT182" s="632"/>
      <c r="BTU182" s="632"/>
      <c r="BTV182" s="632"/>
      <c r="BTW182" s="632"/>
      <c r="BTX182" s="632"/>
      <c r="BTY182" s="632"/>
      <c r="BTZ182" s="632"/>
      <c r="BUA182" s="632"/>
      <c r="BUB182" s="632"/>
      <c r="BUC182" s="632"/>
      <c r="BUD182" s="632"/>
      <c r="BUE182" s="632"/>
      <c r="BUF182" s="632"/>
      <c r="BUG182" s="632"/>
      <c r="BUH182" s="632"/>
      <c r="BUI182" s="632"/>
      <c r="BUJ182" s="632"/>
      <c r="BUK182" s="632"/>
      <c r="BUL182" s="632"/>
      <c r="BUM182" s="632"/>
      <c r="BUN182" s="632"/>
      <c r="BUO182" s="632"/>
      <c r="BUP182" s="632"/>
      <c r="BUQ182" s="632"/>
      <c r="BUR182" s="632"/>
      <c r="BUS182" s="632"/>
      <c r="BUT182" s="632"/>
      <c r="BUU182" s="632"/>
      <c r="BUV182" s="632"/>
      <c r="BUW182" s="632"/>
      <c r="BUX182" s="632"/>
      <c r="BUY182" s="632"/>
      <c r="BUZ182" s="632"/>
      <c r="BVA182" s="632"/>
      <c r="BVB182" s="632"/>
      <c r="BVC182" s="632"/>
      <c r="BVD182" s="632"/>
      <c r="BVE182" s="632"/>
      <c r="BVF182" s="632"/>
      <c r="BVG182" s="632"/>
      <c r="BVH182" s="632"/>
      <c r="BVI182" s="632"/>
      <c r="BVJ182" s="632"/>
      <c r="BVK182" s="632"/>
      <c r="BVL182" s="632"/>
      <c r="BVM182" s="632"/>
      <c r="BVN182" s="632"/>
      <c r="BVO182" s="632"/>
      <c r="BVP182" s="632"/>
      <c r="BVQ182" s="632"/>
      <c r="BVR182" s="632"/>
      <c r="BVS182" s="632"/>
      <c r="BVT182" s="632"/>
      <c r="BVU182" s="632"/>
      <c r="BVV182" s="632"/>
      <c r="BVW182" s="632"/>
      <c r="BVX182" s="632"/>
      <c r="BVY182" s="632"/>
      <c r="BVZ182" s="632"/>
      <c r="BWA182" s="632"/>
      <c r="BWB182" s="632"/>
      <c r="BWC182" s="632"/>
      <c r="BWD182" s="632"/>
      <c r="BWE182" s="632"/>
      <c r="BWF182" s="632"/>
      <c r="BWG182" s="632"/>
      <c r="BWH182" s="632"/>
      <c r="BWI182" s="632"/>
      <c r="BWJ182" s="632"/>
      <c r="BWK182" s="632"/>
      <c r="BWL182" s="632"/>
      <c r="BWM182" s="632"/>
      <c r="BWN182" s="632"/>
      <c r="BWO182" s="632"/>
      <c r="BWP182" s="632"/>
      <c r="BWQ182" s="632"/>
      <c r="BWR182" s="632"/>
      <c r="BWS182" s="632"/>
      <c r="BWT182" s="632"/>
      <c r="BWU182" s="632"/>
      <c r="BWV182" s="632"/>
      <c r="BWW182" s="632"/>
      <c r="BWX182" s="632"/>
      <c r="BWY182" s="632"/>
      <c r="BWZ182" s="632"/>
      <c r="BXA182" s="632"/>
      <c r="BXB182" s="632"/>
      <c r="BXC182" s="632"/>
      <c r="BXD182" s="632"/>
      <c r="BXE182" s="632"/>
      <c r="BXF182" s="632"/>
      <c r="BXG182" s="632"/>
      <c r="BXH182" s="632"/>
      <c r="BXI182" s="632"/>
      <c r="BXJ182" s="632"/>
      <c r="BXK182" s="632"/>
      <c r="BXL182" s="632"/>
      <c r="BXM182" s="632"/>
      <c r="BXN182" s="632"/>
      <c r="BXO182" s="632"/>
      <c r="BXP182" s="632"/>
      <c r="BXQ182" s="632"/>
      <c r="BXR182" s="632"/>
      <c r="BXS182" s="632"/>
      <c r="BXT182" s="632"/>
      <c r="BXU182" s="632"/>
      <c r="BXV182" s="632"/>
      <c r="BXW182" s="632"/>
      <c r="BXX182" s="632"/>
      <c r="BXY182" s="632"/>
      <c r="BXZ182" s="632"/>
      <c r="BYA182" s="632"/>
      <c r="BYB182" s="632"/>
      <c r="BYC182" s="632"/>
      <c r="BYD182" s="632"/>
      <c r="BYE182" s="632"/>
      <c r="BYF182" s="632"/>
      <c r="BYG182" s="632"/>
      <c r="BYH182" s="632"/>
      <c r="BYI182" s="632"/>
      <c r="BYJ182" s="632"/>
      <c r="BYK182" s="632"/>
      <c r="BYL182" s="632"/>
      <c r="BYM182" s="632"/>
      <c r="BYN182" s="632"/>
      <c r="BYO182" s="632"/>
      <c r="BYP182" s="632"/>
      <c r="BYQ182" s="632"/>
      <c r="BYR182" s="632"/>
      <c r="BYS182" s="632"/>
      <c r="BYT182" s="632"/>
      <c r="BYU182" s="632"/>
      <c r="BYV182" s="632"/>
      <c r="BYW182" s="632"/>
      <c r="BYX182" s="632"/>
      <c r="BYY182" s="632"/>
      <c r="BYZ182" s="632"/>
      <c r="BZA182" s="632"/>
      <c r="BZB182" s="632"/>
      <c r="BZC182" s="632"/>
      <c r="BZD182" s="632"/>
      <c r="BZE182" s="632"/>
      <c r="BZF182" s="632"/>
      <c r="BZG182" s="632"/>
      <c r="BZH182" s="632"/>
      <c r="BZI182" s="632"/>
      <c r="BZJ182" s="632"/>
      <c r="BZK182" s="632"/>
      <c r="BZL182" s="632"/>
      <c r="BZM182" s="632"/>
      <c r="BZN182" s="632"/>
      <c r="BZO182" s="632"/>
      <c r="BZP182" s="632"/>
      <c r="BZQ182" s="632"/>
      <c r="BZR182" s="632"/>
      <c r="BZS182" s="632"/>
      <c r="BZT182" s="632"/>
      <c r="BZU182" s="632"/>
      <c r="BZV182" s="632"/>
      <c r="BZW182" s="632"/>
      <c r="BZX182" s="632"/>
      <c r="BZY182" s="632"/>
      <c r="BZZ182" s="632"/>
      <c r="CAA182" s="632"/>
      <c r="CAB182" s="632"/>
      <c r="CAC182" s="632"/>
      <c r="CAD182" s="632"/>
      <c r="CAE182" s="632"/>
      <c r="CAF182" s="632"/>
      <c r="CAG182" s="632"/>
      <c r="CAH182" s="632"/>
      <c r="CAI182" s="632"/>
      <c r="CAJ182" s="632"/>
      <c r="CAK182" s="632"/>
      <c r="CAL182" s="632"/>
      <c r="CAM182" s="632"/>
      <c r="CAN182" s="632"/>
      <c r="CAO182" s="632"/>
      <c r="CAP182" s="632"/>
      <c r="CAQ182" s="632"/>
      <c r="CAR182" s="632"/>
      <c r="CAS182" s="632"/>
      <c r="CAT182" s="632"/>
      <c r="CAU182" s="632"/>
      <c r="CAV182" s="632"/>
      <c r="CAW182" s="632"/>
      <c r="CAX182" s="632"/>
      <c r="CAY182" s="632"/>
      <c r="CAZ182" s="632"/>
      <c r="CBA182" s="632"/>
      <c r="CBB182" s="632"/>
      <c r="CBC182" s="632"/>
      <c r="CBD182" s="632"/>
      <c r="CBE182" s="632"/>
      <c r="CBF182" s="632"/>
      <c r="CBG182" s="632"/>
      <c r="CBH182" s="632"/>
      <c r="CBI182" s="632"/>
      <c r="CBJ182" s="632"/>
      <c r="CBK182" s="632"/>
      <c r="CBL182" s="632"/>
      <c r="CBM182" s="632"/>
      <c r="CBN182" s="632"/>
      <c r="CBO182" s="632"/>
      <c r="CBP182" s="632"/>
      <c r="CBQ182" s="632"/>
      <c r="CBR182" s="632"/>
      <c r="CBS182" s="632"/>
      <c r="CBT182" s="632"/>
      <c r="CBU182" s="632"/>
      <c r="CBV182" s="632"/>
      <c r="CBW182" s="632"/>
      <c r="CBX182" s="632"/>
      <c r="CBY182" s="632"/>
      <c r="CBZ182" s="632"/>
      <c r="CCA182" s="632"/>
      <c r="CCB182" s="632"/>
      <c r="CCC182" s="632"/>
      <c r="CCD182" s="632"/>
      <c r="CCE182" s="632"/>
      <c r="CCF182" s="632"/>
      <c r="CCG182" s="632"/>
      <c r="CCH182" s="632"/>
      <c r="CCI182" s="632"/>
      <c r="CCJ182" s="632"/>
      <c r="CCK182" s="632"/>
      <c r="CCL182" s="632"/>
      <c r="CCM182" s="632"/>
      <c r="CCN182" s="632"/>
      <c r="CCO182" s="632"/>
      <c r="CCP182" s="632"/>
      <c r="CCQ182" s="632"/>
      <c r="CCR182" s="632"/>
      <c r="CCS182" s="632"/>
      <c r="CCT182" s="632"/>
      <c r="CCU182" s="632"/>
      <c r="CCV182" s="632"/>
      <c r="CCW182" s="632"/>
      <c r="CCX182" s="632"/>
      <c r="CCY182" s="632"/>
      <c r="CCZ182" s="632"/>
      <c r="CDA182" s="632"/>
      <c r="CDB182" s="632"/>
      <c r="CDC182" s="632"/>
      <c r="CDD182" s="632"/>
      <c r="CDE182" s="632"/>
      <c r="CDF182" s="632"/>
      <c r="CDG182" s="632"/>
      <c r="CDH182" s="632"/>
      <c r="CDI182" s="632"/>
      <c r="CDJ182" s="632"/>
      <c r="CDK182" s="632"/>
      <c r="CDL182" s="632"/>
      <c r="CDM182" s="632"/>
      <c r="CDN182" s="632"/>
      <c r="CDO182" s="632"/>
      <c r="CDP182" s="632"/>
      <c r="CDQ182" s="632"/>
      <c r="CDR182" s="632"/>
      <c r="CDS182" s="632"/>
      <c r="CDT182" s="632"/>
      <c r="CDU182" s="632"/>
      <c r="CDV182" s="632"/>
      <c r="CDW182" s="632"/>
      <c r="CDX182" s="632"/>
      <c r="CDY182" s="632"/>
      <c r="CDZ182" s="632"/>
      <c r="CEA182" s="632"/>
      <c r="CEB182" s="632"/>
      <c r="CEC182" s="632"/>
      <c r="CED182" s="632"/>
      <c r="CEE182" s="632"/>
      <c r="CEF182" s="632"/>
      <c r="CEG182" s="632"/>
      <c r="CEH182" s="632"/>
      <c r="CEI182" s="632"/>
      <c r="CEJ182" s="632"/>
      <c r="CEK182" s="632"/>
      <c r="CEL182" s="632"/>
      <c r="CEM182" s="632"/>
      <c r="CEN182" s="632"/>
      <c r="CEO182" s="632"/>
      <c r="CEP182" s="632"/>
      <c r="CEQ182" s="632"/>
      <c r="CER182" s="632"/>
      <c r="CES182" s="632"/>
      <c r="CET182" s="632"/>
      <c r="CEU182" s="632"/>
      <c r="CEV182" s="632"/>
      <c r="CEW182" s="632"/>
      <c r="CEX182" s="632"/>
      <c r="CEY182" s="632"/>
      <c r="CEZ182" s="632"/>
      <c r="CFA182" s="632"/>
      <c r="CFB182" s="632"/>
      <c r="CFC182" s="632"/>
      <c r="CFD182" s="632"/>
      <c r="CFE182" s="632"/>
      <c r="CFF182" s="632"/>
      <c r="CFG182" s="632"/>
      <c r="CFH182" s="632"/>
      <c r="CFI182" s="632"/>
      <c r="CFJ182" s="632"/>
      <c r="CFK182" s="632"/>
      <c r="CFL182" s="632"/>
      <c r="CFM182" s="632"/>
      <c r="CFN182" s="632"/>
      <c r="CFO182" s="632"/>
      <c r="CFP182" s="632"/>
      <c r="CFQ182" s="632"/>
      <c r="CFR182" s="632"/>
      <c r="CFS182" s="632"/>
      <c r="CFT182" s="632"/>
      <c r="CFU182" s="632"/>
      <c r="CFV182" s="632"/>
      <c r="CFW182" s="632"/>
      <c r="CFX182" s="632"/>
      <c r="CFY182" s="632"/>
      <c r="CFZ182" s="632"/>
      <c r="CGA182" s="632"/>
      <c r="CGB182" s="632"/>
      <c r="CGC182" s="632"/>
      <c r="CGD182" s="632"/>
      <c r="CGE182" s="632"/>
      <c r="CGF182" s="632"/>
      <c r="CGG182" s="632"/>
      <c r="CGH182" s="632"/>
      <c r="CGI182" s="632"/>
      <c r="CGJ182" s="632"/>
      <c r="CGK182" s="632"/>
      <c r="CGL182" s="632"/>
      <c r="CGM182" s="632"/>
      <c r="CGN182" s="632"/>
      <c r="CGO182" s="632"/>
      <c r="CGP182" s="632"/>
      <c r="CGQ182" s="632"/>
      <c r="CGR182" s="632"/>
      <c r="CGS182" s="632"/>
      <c r="CGT182" s="632"/>
      <c r="CGU182" s="632"/>
      <c r="CGV182" s="632"/>
      <c r="CGW182" s="632"/>
      <c r="CGX182" s="632"/>
      <c r="CGY182" s="632"/>
      <c r="CGZ182" s="632"/>
      <c r="CHA182" s="632"/>
      <c r="CHB182" s="632"/>
      <c r="CHC182" s="632"/>
      <c r="CHD182" s="632"/>
      <c r="CHE182" s="632"/>
      <c r="CHF182" s="632"/>
      <c r="CHG182" s="632"/>
      <c r="CHH182" s="632"/>
      <c r="CHI182" s="632"/>
      <c r="CHJ182" s="632"/>
      <c r="CHK182" s="632"/>
      <c r="CHL182" s="632"/>
      <c r="CHM182" s="632"/>
      <c r="CHN182" s="632"/>
      <c r="CHO182" s="632"/>
      <c r="CHP182" s="632"/>
      <c r="CHQ182" s="632"/>
      <c r="CHR182" s="632"/>
      <c r="CHS182" s="632"/>
      <c r="CHT182" s="632"/>
      <c r="CHU182" s="632"/>
      <c r="CHV182" s="632"/>
      <c r="CHW182" s="632"/>
      <c r="CHX182" s="632"/>
      <c r="CHY182" s="632"/>
      <c r="CHZ182" s="632"/>
      <c r="CIA182" s="632"/>
      <c r="CIB182" s="632"/>
      <c r="CIC182" s="632"/>
      <c r="CID182" s="632"/>
      <c r="CIE182" s="632"/>
      <c r="CIF182" s="632"/>
      <c r="CIG182" s="632"/>
      <c r="CIH182" s="632"/>
      <c r="CII182" s="632"/>
      <c r="CIJ182" s="632"/>
      <c r="CIK182" s="632"/>
      <c r="CIL182" s="632"/>
      <c r="CIM182" s="632"/>
      <c r="CIN182" s="632"/>
      <c r="CIO182" s="632"/>
      <c r="CIP182" s="632"/>
      <c r="CIQ182" s="632"/>
      <c r="CIR182" s="632"/>
      <c r="CIS182" s="632"/>
      <c r="CIT182" s="632"/>
      <c r="CIU182" s="632"/>
      <c r="CIV182" s="632"/>
      <c r="CIW182" s="632"/>
      <c r="CIX182" s="632"/>
      <c r="CIY182" s="632"/>
      <c r="CIZ182" s="632"/>
      <c r="CJA182" s="632"/>
      <c r="CJB182" s="632"/>
      <c r="CJC182" s="632"/>
      <c r="CJD182" s="632"/>
      <c r="CJE182" s="632"/>
      <c r="CJF182" s="632"/>
      <c r="CJG182" s="632"/>
      <c r="CJH182" s="632"/>
      <c r="CJI182" s="632"/>
      <c r="CJJ182" s="632"/>
      <c r="CJK182" s="632"/>
      <c r="CJL182" s="632"/>
      <c r="CJM182" s="632"/>
      <c r="CJN182" s="632"/>
      <c r="CJO182" s="632"/>
      <c r="CJP182" s="632"/>
      <c r="CJQ182" s="632"/>
      <c r="CJR182" s="632"/>
      <c r="CJS182" s="632"/>
      <c r="CJT182" s="632"/>
      <c r="CJU182" s="632"/>
      <c r="CJV182" s="632"/>
      <c r="CJW182" s="632"/>
      <c r="CJX182" s="632"/>
      <c r="CJY182" s="632"/>
      <c r="CJZ182" s="632"/>
      <c r="CKA182" s="632"/>
      <c r="CKB182" s="632"/>
      <c r="CKC182" s="632"/>
      <c r="CKD182" s="632"/>
      <c r="CKE182" s="632"/>
      <c r="CKF182" s="632"/>
      <c r="CKG182" s="632"/>
      <c r="CKH182" s="632"/>
      <c r="CKI182" s="632"/>
      <c r="CKJ182" s="632"/>
      <c r="CKK182" s="632"/>
      <c r="CKL182" s="632"/>
      <c r="CKM182" s="632"/>
      <c r="CKN182" s="632"/>
      <c r="CKO182" s="632"/>
      <c r="CKP182" s="632"/>
      <c r="CKQ182" s="632"/>
      <c r="CKR182" s="632"/>
      <c r="CKS182" s="632"/>
      <c r="CKT182" s="632"/>
      <c r="CKU182" s="632"/>
      <c r="CKV182" s="632"/>
      <c r="CKW182" s="632"/>
      <c r="CKX182" s="632"/>
      <c r="CKY182" s="632"/>
      <c r="CKZ182" s="632"/>
      <c r="CLA182" s="632"/>
      <c r="CLB182" s="632"/>
      <c r="CLC182" s="632"/>
      <c r="CLD182" s="632"/>
      <c r="CLE182" s="632"/>
      <c r="CLF182" s="632"/>
      <c r="CLG182" s="632"/>
      <c r="CLH182" s="632"/>
      <c r="CLI182" s="632"/>
      <c r="CLJ182" s="632"/>
      <c r="CLK182" s="632"/>
      <c r="CLL182" s="632"/>
      <c r="CLM182" s="632"/>
      <c r="CLN182" s="632"/>
      <c r="CLO182" s="632"/>
      <c r="CLP182" s="632"/>
      <c r="CLQ182" s="632"/>
      <c r="CLR182" s="632"/>
      <c r="CLS182" s="632"/>
      <c r="CLT182" s="632"/>
      <c r="CLU182" s="632"/>
      <c r="CLV182" s="632"/>
      <c r="CLW182" s="632"/>
      <c r="CLX182" s="632"/>
      <c r="CLY182" s="632"/>
      <c r="CLZ182" s="632"/>
      <c r="CMA182" s="632"/>
      <c r="CMB182" s="632"/>
      <c r="CMC182" s="632"/>
      <c r="CMD182" s="632"/>
      <c r="CME182" s="632"/>
      <c r="CMF182" s="632"/>
      <c r="CMG182" s="632"/>
      <c r="CMH182" s="632"/>
      <c r="CMI182" s="632"/>
      <c r="CMJ182" s="632"/>
      <c r="CMK182" s="632"/>
      <c r="CML182" s="632"/>
      <c r="CMM182" s="632"/>
      <c r="CMN182" s="632"/>
      <c r="CMO182" s="632"/>
      <c r="CMP182" s="632"/>
      <c r="CMQ182" s="632"/>
      <c r="CMR182" s="632"/>
      <c r="CMS182" s="632"/>
      <c r="CMT182" s="632"/>
      <c r="CMU182" s="632"/>
      <c r="CMV182" s="632"/>
      <c r="CMW182" s="632"/>
      <c r="CMX182" s="632"/>
      <c r="CMY182" s="632"/>
      <c r="CMZ182" s="632"/>
      <c r="CNA182" s="632"/>
      <c r="CNB182" s="632"/>
      <c r="CNC182" s="632"/>
      <c r="CND182" s="632"/>
      <c r="CNE182" s="632"/>
      <c r="CNF182" s="632"/>
      <c r="CNG182" s="632"/>
      <c r="CNH182" s="632"/>
      <c r="CNI182" s="632"/>
      <c r="CNJ182" s="632"/>
      <c r="CNK182" s="632"/>
      <c r="CNL182" s="632"/>
      <c r="CNM182" s="632"/>
      <c r="CNN182" s="632"/>
      <c r="CNO182" s="632"/>
      <c r="CNP182" s="632"/>
      <c r="CNQ182" s="632"/>
      <c r="CNR182" s="632"/>
      <c r="CNS182" s="632"/>
      <c r="CNT182" s="632"/>
      <c r="CNU182" s="632"/>
      <c r="CNV182" s="632"/>
      <c r="CNW182" s="632"/>
      <c r="CNX182" s="632"/>
      <c r="CNY182" s="632"/>
      <c r="CNZ182" s="632"/>
      <c r="COA182" s="632"/>
      <c r="COB182" s="632"/>
      <c r="COC182" s="632"/>
      <c r="COD182" s="632"/>
      <c r="COE182" s="632"/>
      <c r="COF182" s="632"/>
      <c r="COG182" s="632"/>
      <c r="COH182" s="632"/>
      <c r="COI182" s="632"/>
      <c r="COJ182" s="632"/>
      <c r="COK182" s="632"/>
      <c r="COL182" s="632"/>
      <c r="COM182" s="632"/>
      <c r="CON182" s="632"/>
      <c r="COO182" s="632"/>
      <c r="COP182" s="632"/>
      <c r="COQ182" s="632"/>
      <c r="COR182" s="632"/>
      <c r="COS182" s="632"/>
      <c r="COT182" s="632"/>
      <c r="COU182" s="632"/>
      <c r="COV182" s="632"/>
      <c r="COW182" s="632"/>
      <c r="COX182" s="632"/>
      <c r="COY182" s="632"/>
      <c r="COZ182" s="632"/>
      <c r="CPA182" s="632"/>
      <c r="CPB182" s="632"/>
      <c r="CPC182" s="632"/>
      <c r="CPD182" s="632"/>
      <c r="CPE182" s="632"/>
      <c r="CPF182" s="632"/>
      <c r="CPG182" s="632"/>
      <c r="CPH182" s="632"/>
      <c r="CPI182" s="632"/>
      <c r="CPJ182" s="632"/>
      <c r="CPK182" s="632"/>
      <c r="CPL182" s="632"/>
      <c r="CPM182" s="632"/>
      <c r="CPN182" s="632"/>
      <c r="CPO182" s="632"/>
      <c r="CPP182" s="632"/>
      <c r="CPQ182" s="632"/>
      <c r="CPR182" s="632"/>
      <c r="CPS182" s="632"/>
      <c r="CPT182" s="632"/>
      <c r="CPU182" s="632"/>
      <c r="CPV182" s="632"/>
      <c r="CPW182" s="632"/>
      <c r="CPX182" s="632"/>
      <c r="CPY182" s="632"/>
      <c r="CPZ182" s="632"/>
      <c r="CQA182" s="632"/>
      <c r="CQB182" s="632"/>
      <c r="CQC182" s="632"/>
      <c r="CQD182" s="632"/>
      <c r="CQE182" s="632"/>
      <c r="CQF182" s="632"/>
      <c r="CQG182" s="632"/>
      <c r="CQH182" s="632"/>
      <c r="CQI182" s="632"/>
      <c r="CQJ182" s="632"/>
      <c r="CQK182" s="632"/>
      <c r="CQL182" s="632"/>
      <c r="CQM182" s="632"/>
      <c r="CQN182" s="632"/>
      <c r="CQO182" s="632"/>
      <c r="CQP182" s="632"/>
      <c r="CQQ182" s="632"/>
      <c r="CQR182" s="632"/>
      <c r="CQS182" s="632"/>
      <c r="CQT182" s="632"/>
      <c r="CQU182" s="632"/>
      <c r="CQV182" s="632"/>
      <c r="CQW182" s="632"/>
      <c r="CQX182" s="632"/>
      <c r="CQY182" s="632"/>
      <c r="CQZ182" s="632"/>
      <c r="CRA182" s="632"/>
      <c r="CRB182" s="632"/>
      <c r="CRC182" s="632"/>
      <c r="CRD182" s="632"/>
      <c r="CRE182" s="632"/>
      <c r="CRF182" s="632"/>
      <c r="CRG182" s="632"/>
      <c r="CRH182" s="632"/>
      <c r="CRI182" s="632"/>
      <c r="CRJ182" s="632"/>
      <c r="CRK182" s="632"/>
      <c r="CRL182" s="632"/>
      <c r="CRM182" s="632"/>
      <c r="CRN182" s="632"/>
      <c r="CRO182" s="632"/>
      <c r="CRP182" s="632"/>
      <c r="CRQ182" s="632"/>
      <c r="CRR182" s="632"/>
      <c r="CRS182" s="632"/>
      <c r="CRT182" s="632"/>
      <c r="CRU182" s="632"/>
      <c r="CRV182" s="632"/>
      <c r="CRW182" s="632"/>
      <c r="CRX182" s="632"/>
      <c r="CRY182" s="632"/>
      <c r="CRZ182" s="632"/>
      <c r="CSA182" s="632"/>
      <c r="CSB182" s="632"/>
      <c r="CSC182" s="632"/>
      <c r="CSD182" s="632"/>
      <c r="CSE182" s="632"/>
      <c r="CSF182" s="632"/>
      <c r="CSG182" s="632"/>
      <c r="CSH182" s="632"/>
      <c r="CSI182" s="632"/>
      <c r="CSJ182" s="632"/>
      <c r="CSK182" s="632"/>
      <c r="CSL182" s="632"/>
      <c r="CSM182" s="632"/>
      <c r="CSN182" s="632"/>
      <c r="CSO182" s="632"/>
      <c r="CSP182" s="632"/>
      <c r="CSQ182" s="632"/>
      <c r="CSR182" s="632"/>
      <c r="CSS182" s="632"/>
      <c r="CST182" s="632"/>
      <c r="CSU182" s="632"/>
      <c r="CSV182" s="632"/>
      <c r="CSW182" s="632"/>
      <c r="CSX182" s="632"/>
      <c r="CSY182" s="632"/>
      <c r="CSZ182" s="632"/>
      <c r="CTA182" s="632"/>
      <c r="CTB182" s="632"/>
      <c r="CTC182" s="632"/>
      <c r="CTD182" s="632"/>
      <c r="CTE182" s="632"/>
      <c r="CTF182" s="632"/>
      <c r="CTG182" s="632"/>
      <c r="CTH182" s="632"/>
      <c r="CTI182" s="632"/>
      <c r="CTJ182" s="632"/>
      <c r="CTK182" s="632"/>
      <c r="CTL182" s="632"/>
      <c r="CTM182" s="632"/>
      <c r="CTN182" s="632"/>
      <c r="CTO182" s="632"/>
      <c r="CTP182" s="632"/>
      <c r="CTQ182" s="632"/>
      <c r="CTR182" s="632"/>
      <c r="CTS182" s="632"/>
      <c r="CTT182" s="632"/>
      <c r="CTU182" s="632"/>
      <c r="CTV182" s="632"/>
      <c r="CTW182" s="632"/>
      <c r="CTX182" s="632"/>
      <c r="CTY182" s="632"/>
      <c r="CTZ182" s="632"/>
      <c r="CUA182" s="632"/>
      <c r="CUB182" s="632"/>
      <c r="CUC182" s="632"/>
      <c r="CUD182" s="632"/>
      <c r="CUE182" s="632"/>
      <c r="CUF182" s="632"/>
      <c r="CUG182" s="632"/>
      <c r="CUH182" s="632"/>
      <c r="CUI182" s="632"/>
      <c r="CUJ182" s="632"/>
      <c r="CUK182" s="632"/>
      <c r="CUL182" s="632"/>
      <c r="CUM182" s="632"/>
      <c r="CUN182" s="632"/>
      <c r="CUO182" s="632"/>
      <c r="CUP182" s="632"/>
      <c r="CUQ182" s="632"/>
      <c r="CUR182" s="632"/>
      <c r="CUS182" s="632"/>
      <c r="CUT182" s="632"/>
      <c r="CUU182" s="632"/>
      <c r="CUV182" s="632"/>
      <c r="CUW182" s="632"/>
      <c r="CUX182" s="632"/>
      <c r="CUY182" s="632"/>
      <c r="CUZ182" s="632"/>
      <c r="CVA182" s="632"/>
      <c r="CVB182" s="632"/>
      <c r="CVC182" s="632"/>
      <c r="CVD182" s="632"/>
      <c r="CVE182" s="632"/>
      <c r="CVF182" s="632"/>
      <c r="CVG182" s="632"/>
      <c r="CVH182" s="632"/>
      <c r="CVI182" s="632"/>
      <c r="CVJ182" s="632"/>
      <c r="CVK182" s="632"/>
      <c r="CVL182" s="632"/>
      <c r="CVM182" s="632"/>
      <c r="CVN182" s="632"/>
      <c r="CVO182" s="632"/>
      <c r="CVP182" s="632"/>
      <c r="CVQ182" s="632"/>
      <c r="CVR182" s="632"/>
      <c r="CVS182" s="632"/>
      <c r="CVT182" s="632"/>
      <c r="CVU182" s="632"/>
      <c r="CVV182" s="632"/>
      <c r="CVW182" s="632"/>
      <c r="CVX182" s="632"/>
      <c r="CVY182" s="632"/>
      <c r="CVZ182" s="632"/>
      <c r="CWA182" s="632"/>
      <c r="CWB182" s="632"/>
      <c r="CWC182" s="632"/>
      <c r="CWD182" s="632"/>
      <c r="CWE182" s="632"/>
      <c r="CWF182" s="632"/>
      <c r="CWG182" s="632"/>
      <c r="CWH182" s="632"/>
      <c r="CWI182" s="632"/>
      <c r="CWJ182" s="632"/>
      <c r="CWK182" s="632"/>
      <c r="CWL182" s="632"/>
      <c r="CWM182" s="632"/>
      <c r="CWN182" s="632"/>
      <c r="CWO182" s="632"/>
      <c r="CWP182" s="632"/>
      <c r="CWQ182" s="632"/>
      <c r="CWR182" s="632"/>
      <c r="CWS182" s="632"/>
      <c r="CWT182" s="632"/>
      <c r="CWU182" s="632"/>
      <c r="CWV182" s="632"/>
      <c r="CWW182" s="632"/>
      <c r="CWX182" s="632"/>
      <c r="CWY182" s="632"/>
      <c r="CWZ182" s="632"/>
      <c r="CXA182" s="632"/>
      <c r="CXB182" s="632"/>
      <c r="CXC182" s="632"/>
      <c r="CXD182" s="632"/>
      <c r="CXE182" s="632"/>
      <c r="CXF182" s="632"/>
      <c r="CXG182" s="632"/>
      <c r="CXH182" s="632"/>
      <c r="CXI182" s="632"/>
      <c r="CXJ182" s="632"/>
      <c r="CXK182" s="632"/>
      <c r="CXL182" s="632"/>
      <c r="CXM182" s="632"/>
      <c r="CXN182" s="632"/>
      <c r="CXO182" s="632"/>
      <c r="CXP182" s="632"/>
      <c r="CXQ182" s="632"/>
      <c r="CXR182" s="632"/>
      <c r="CXS182" s="632"/>
      <c r="CXT182" s="632"/>
      <c r="CXU182" s="632"/>
      <c r="CXV182" s="632"/>
      <c r="CXW182" s="632"/>
      <c r="CXX182" s="632"/>
      <c r="CXY182" s="632"/>
      <c r="CXZ182" s="632"/>
      <c r="CYA182" s="632"/>
      <c r="CYB182" s="632"/>
      <c r="CYC182" s="632"/>
      <c r="CYD182" s="632"/>
      <c r="CYE182" s="632"/>
      <c r="CYF182" s="632"/>
      <c r="CYG182" s="632"/>
      <c r="CYH182" s="632"/>
      <c r="CYI182" s="632"/>
      <c r="CYJ182" s="632"/>
      <c r="CYK182" s="632"/>
      <c r="CYL182" s="632"/>
      <c r="CYM182" s="632"/>
      <c r="CYN182" s="632"/>
      <c r="CYO182" s="632"/>
      <c r="CYP182" s="632"/>
      <c r="CYQ182" s="632"/>
      <c r="CYR182" s="632"/>
      <c r="CYS182" s="632"/>
      <c r="CYT182" s="632"/>
      <c r="CYU182" s="632"/>
      <c r="CYV182" s="632"/>
      <c r="CYW182" s="632"/>
      <c r="CYX182" s="632"/>
      <c r="CYY182" s="632"/>
      <c r="CYZ182" s="632"/>
      <c r="CZA182" s="632"/>
      <c r="CZB182" s="632"/>
      <c r="CZC182" s="632"/>
      <c r="CZD182" s="632"/>
      <c r="CZE182" s="632"/>
      <c r="CZF182" s="632"/>
      <c r="CZG182" s="632"/>
      <c r="CZH182" s="632"/>
      <c r="CZI182" s="632"/>
      <c r="CZJ182" s="632"/>
      <c r="CZK182" s="632"/>
      <c r="CZL182" s="632"/>
      <c r="CZM182" s="632"/>
      <c r="CZN182" s="632"/>
      <c r="CZO182" s="632"/>
      <c r="CZP182" s="632"/>
      <c r="CZQ182" s="632"/>
      <c r="CZR182" s="632"/>
      <c r="CZS182" s="632"/>
      <c r="CZT182" s="632"/>
      <c r="CZU182" s="632"/>
      <c r="CZV182" s="632"/>
      <c r="CZW182" s="632"/>
      <c r="CZX182" s="632"/>
      <c r="CZY182" s="632"/>
      <c r="CZZ182" s="632"/>
      <c r="DAA182" s="632"/>
      <c r="DAB182" s="632"/>
      <c r="DAC182" s="632"/>
      <c r="DAD182" s="632"/>
      <c r="DAE182" s="632"/>
      <c r="DAF182" s="632"/>
      <c r="DAG182" s="632"/>
      <c r="DAH182" s="632"/>
      <c r="DAI182" s="632"/>
      <c r="DAJ182" s="632"/>
      <c r="DAK182" s="632"/>
      <c r="DAL182" s="632"/>
      <c r="DAM182" s="632"/>
      <c r="DAN182" s="632"/>
      <c r="DAO182" s="632"/>
      <c r="DAP182" s="632"/>
      <c r="DAQ182" s="632"/>
      <c r="DAR182" s="632"/>
      <c r="DAS182" s="632"/>
      <c r="DAT182" s="632"/>
      <c r="DAU182" s="632"/>
      <c r="DAV182" s="632"/>
      <c r="DAW182" s="632"/>
      <c r="DAX182" s="632"/>
      <c r="DAY182" s="632"/>
      <c r="DAZ182" s="632"/>
      <c r="DBA182" s="632"/>
      <c r="DBB182" s="632"/>
      <c r="DBC182" s="632"/>
      <c r="DBD182" s="632"/>
      <c r="DBE182" s="632"/>
      <c r="DBF182" s="632"/>
      <c r="DBG182" s="632"/>
      <c r="DBH182" s="632"/>
      <c r="DBI182" s="632"/>
      <c r="DBJ182" s="632"/>
      <c r="DBK182" s="632"/>
      <c r="DBL182" s="632"/>
      <c r="DBM182" s="632"/>
      <c r="DBN182" s="632"/>
      <c r="DBO182" s="632"/>
      <c r="DBP182" s="632"/>
      <c r="DBQ182" s="632"/>
      <c r="DBR182" s="632"/>
      <c r="DBS182" s="632"/>
      <c r="DBT182" s="632"/>
      <c r="DBU182" s="632"/>
      <c r="DBV182" s="632"/>
      <c r="DBW182" s="632"/>
      <c r="DBX182" s="632"/>
      <c r="DBY182" s="632"/>
      <c r="DBZ182" s="632"/>
      <c r="DCA182" s="632"/>
      <c r="DCB182" s="632"/>
      <c r="DCC182" s="632"/>
      <c r="DCD182" s="632"/>
      <c r="DCE182" s="632"/>
      <c r="DCF182" s="632"/>
      <c r="DCG182" s="632"/>
      <c r="DCH182" s="632"/>
      <c r="DCI182" s="632"/>
      <c r="DCJ182" s="632"/>
      <c r="DCK182" s="632"/>
      <c r="DCL182" s="632"/>
      <c r="DCM182" s="632"/>
      <c r="DCN182" s="632"/>
      <c r="DCO182" s="632"/>
      <c r="DCP182" s="632"/>
      <c r="DCQ182" s="632"/>
      <c r="DCR182" s="632"/>
      <c r="DCS182" s="632"/>
      <c r="DCT182" s="632"/>
      <c r="DCU182" s="632"/>
      <c r="DCV182" s="632"/>
      <c r="DCW182" s="632"/>
      <c r="DCX182" s="632"/>
      <c r="DCY182" s="632"/>
      <c r="DCZ182" s="632"/>
      <c r="DDA182" s="632"/>
      <c r="DDB182" s="632"/>
      <c r="DDC182" s="632"/>
      <c r="DDD182" s="632"/>
      <c r="DDE182" s="632"/>
      <c r="DDF182" s="632"/>
      <c r="DDG182" s="632"/>
      <c r="DDH182" s="632"/>
      <c r="DDI182" s="632"/>
      <c r="DDJ182" s="632"/>
      <c r="DDK182" s="632"/>
      <c r="DDL182" s="632"/>
      <c r="DDM182" s="632"/>
      <c r="DDN182" s="632"/>
      <c r="DDO182" s="632"/>
      <c r="DDP182" s="632"/>
      <c r="DDQ182" s="632"/>
      <c r="DDR182" s="632"/>
      <c r="DDS182" s="632"/>
      <c r="DDT182" s="632"/>
      <c r="DDU182" s="632"/>
      <c r="DDV182" s="632"/>
      <c r="DDW182" s="632"/>
      <c r="DDX182" s="632"/>
      <c r="DDY182" s="632"/>
      <c r="DDZ182" s="632"/>
      <c r="DEA182" s="632"/>
      <c r="DEB182" s="632"/>
      <c r="DEC182" s="632"/>
      <c r="DED182" s="632"/>
      <c r="DEE182" s="632"/>
      <c r="DEF182" s="632"/>
      <c r="DEG182" s="632"/>
      <c r="DEH182" s="632"/>
      <c r="DEI182" s="632"/>
      <c r="DEJ182" s="632"/>
      <c r="DEK182" s="632"/>
      <c r="DEL182" s="632"/>
      <c r="DEM182" s="632"/>
      <c r="DEN182" s="632"/>
      <c r="DEO182" s="632"/>
      <c r="DEP182" s="632"/>
      <c r="DEQ182" s="632"/>
      <c r="DER182" s="632"/>
      <c r="DES182" s="632"/>
      <c r="DET182" s="632"/>
      <c r="DEU182" s="632"/>
      <c r="DEV182" s="632"/>
      <c r="DEW182" s="632"/>
      <c r="DEX182" s="632"/>
      <c r="DEY182" s="632"/>
      <c r="DEZ182" s="632"/>
      <c r="DFA182" s="632"/>
      <c r="DFB182" s="632"/>
      <c r="DFC182" s="632"/>
      <c r="DFD182" s="632"/>
      <c r="DFE182" s="632"/>
      <c r="DFF182" s="632"/>
      <c r="DFG182" s="632"/>
      <c r="DFH182" s="632"/>
      <c r="DFI182" s="632"/>
      <c r="DFJ182" s="632"/>
      <c r="DFK182" s="632"/>
      <c r="DFL182" s="632"/>
      <c r="DFM182" s="632"/>
      <c r="DFN182" s="632"/>
      <c r="DFO182" s="632"/>
      <c r="DFP182" s="632"/>
      <c r="DFQ182" s="632"/>
      <c r="DFR182" s="632"/>
      <c r="DFS182" s="632"/>
      <c r="DFT182" s="632"/>
      <c r="DFU182" s="632"/>
      <c r="DFV182" s="632"/>
      <c r="DFW182" s="632"/>
      <c r="DFX182" s="632"/>
      <c r="DFY182" s="632"/>
      <c r="DFZ182" s="632"/>
      <c r="DGA182" s="632"/>
      <c r="DGB182" s="632"/>
      <c r="DGC182" s="632"/>
      <c r="DGD182" s="632"/>
      <c r="DGE182" s="632"/>
      <c r="DGF182" s="632"/>
      <c r="DGG182" s="632"/>
      <c r="DGH182" s="632"/>
      <c r="DGI182" s="632"/>
      <c r="DGJ182" s="632"/>
      <c r="DGK182" s="632"/>
      <c r="DGL182" s="632"/>
      <c r="DGM182" s="632"/>
      <c r="DGN182" s="632"/>
      <c r="DGO182" s="632"/>
      <c r="DGP182" s="632"/>
      <c r="DGQ182" s="632"/>
      <c r="DGR182" s="632"/>
      <c r="DGS182" s="632"/>
      <c r="DGT182" s="632"/>
      <c r="DGU182" s="632"/>
      <c r="DGV182" s="632"/>
      <c r="DGW182" s="632"/>
      <c r="DGX182" s="632"/>
      <c r="DGY182" s="632"/>
      <c r="DGZ182" s="632"/>
      <c r="DHA182" s="632"/>
      <c r="DHB182" s="632"/>
      <c r="DHC182" s="632"/>
      <c r="DHD182" s="632"/>
      <c r="DHE182" s="632"/>
      <c r="DHF182" s="632"/>
      <c r="DHG182" s="632"/>
      <c r="DHH182" s="632"/>
      <c r="DHI182" s="632"/>
      <c r="DHJ182" s="632"/>
      <c r="DHK182" s="632"/>
      <c r="DHL182" s="632"/>
      <c r="DHM182" s="632"/>
      <c r="DHN182" s="632"/>
      <c r="DHO182" s="632"/>
      <c r="DHP182" s="632"/>
      <c r="DHQ182" s="632"/>
      <c r="DHR182" s="632"/>
      <c r="DHS182" s="632"/>
      <c r="DHT182" s="632"/>
      <c r="DHU182" s="632"/>
      <c r="DHV182" s="632"/>
      <c r="DHW182" s="632"/>
      <c r="DHX182" s="632"/>
      <c r="DHY182" s="632"/>
      <c r="DHZ182" s="632"/>
      <c r="DIA182" s="632"/>
      <c r="DIB182" s="632"/>
      <c r="DIC182" s="632"/>
      <c r="DID182" s="632"/>
      <c r="DIE182" s="632"/>
      <c r="DIF182" s="632"/>
      <c r="DIG182" s="632"/>
      <c r="DIH182" s="632"/>
      <c r="DII182" s="632"/>
      <c r="DIJ182" s="632"/>
      <c r="DIK182" s="632"/>
      <c r="DIL182" s="632"/>
      <c r="DIM182" s="632"/>
      <c r="DIN182" s="632"/>
      <c r="DIO182" s="632"/>
      <c r="DIP182" s="632"/>
      <c r="DIQ182" s="632"/>
      <c r="DIR182" s="632"/>
      <c r="DIS182" s="632"/>
      <c r="DIT182" s="632"/>
      <c r="DIU182" s="632"/>
      <c r="DIV182" s="632"/>
      <c r="DIW182" s="632"/>
      <c r="DIX182" s="632"/>
      <c r="DIY182" s="632"/>
      <c r="DIZ182" s="632"/>
      <c r="DJA182" s="632"/>
      <c r="DJB182" s="632"/>
      <c r="DJC182" s="632"/>
      <c r="DJD182" s="632"/>
      <c r="DJE182" s="632"/>
      <c r="DJF182" s="632"/>
      <c r="DJG182" s="632"/>
      <c r="DJH182" s="632"/>
      <c r="DJI182" s="632"/>
      <c r="DJJ182" s="632"/>
      <c r="DJK182" s="632"/>
      <c r="DJL182" s="632"/>
      <c r="DJM182" s="632"/>
      <c r="DJN182" s="632"/>
      <c r="DJO182" s="632"/>
      <c r="DJP182" s="632"/>
      <c r="DJQ182" s="632"/>
      <c r="DJR182" s="632"/>
      <c r="DJS182" s="632"/>
      <c r="DJT182" s="632"/>
      <c r="DJU182" s="632"/>
      <c r="DJV182" s="632"/>
      <c r="DJW182" s="632"/>
      <c r="DJX182" s="632"/>
      <c r="DJY182" s="632"/>
      <c r="DJZ182" s="632"/>
      <c r="DKA182" s="632"/>
      <c r="DKB182" s="632"/>
      <c r="DKC182" s="632"/>
      <c r="DKD182" s="632"/>
      <c r="DKE182" s="632"/>
      <c r="DKF182" s="632"/>
      <c r="DKG182" s="632"/>
      <c r="DKH182" s="632"/>
      <c r="DKI182" s="632"/>
      <c r="DKJ182" s="632"/>
      <c r="DKK182" s="632"/>
      <c r="DKL182" s="632"/>
      <c r="DKM182" s="632"/>
      <c r="DKN182" s="632"/>
      <c r="DKO182" s="632"/>
      <c r="DKP182" s="632"/>
      <c r="DKQ182" s="632"/>
      <c r="DKR182" s="632"/>
      <c r="DKS182" s="632"/>
      <c r="DKT182" s="632"/>
      <c r="DKU182" s="632"/>
      <c r="DKV182" s="632"/>
      <c r="DKW182" s="632"/>
      <c r="DKX182" s="632"/>
      <c r="DKY182" s="632"/>
      <c r="DKZ182" s="632"/>
      <c r="DLA182" s="632"/>
      <c r="DLB182" s="632"/>
      <c r="DLC182" s="632"/>
      <c r="DLD182" s="632"/>
      <c r="DLE182" s="632"/>
      <c r="DLF182" s="632"/>
      <c r="DLG182" s="632"/>
      <c r="DLH182" s="632"/>
      <c r="DLI182" s="632"/>
      <c r="DLJ182" s="632"/>
      <c r="DLK182" s="632"/>
      <c r="DLL182" s="632"/>
      <c r="DLM182" s="632"/>
      <c r="DLN182" s="632"/>
      <c r="DLO182" s="632"/>
      <c r="DLP182" s="632"/>
      <c r="DLQ182" s="632"/>
      <c r="DLR182" s="632"/>
      <c r="DLS182" s="632"/>
      <c r="DLT182" s="632"/>
      <c r="DLU182" s="632"/>
      <c r="DLV182" s="632"/>
      <c r="DLW182" s="632"/>
      <c r="DLX182" s="632"/>
      <c r="DLY182" s="632"/>
      <c r="DLZ182" s="632"/>
      <c r="DMA182" s="632"/>
      <c r="DMB182" s="632"/>
      <c r="DMC182" s="632"/>
      <c r="DMD182" s="632"/>
      <c r="DME182" s="632"/>
      <c r="DMF182" s="632"/>
      <c r="DMG182" s="632"/>
      <c r="DMH182" s="632"/>
      <c r="DMI182" s="632"/>
      <c r="DMJ182" s="632"/>
      <c r="DMK182" s="632"/>
      <c r="DML182" s="632"/>
      <c r="DMM182" s="632"/>
      <c r="DMN182" s="632"/>
      <c r="DMO182" s="632"/>
      <c r="DMP182" s="632"/>
      <c r="DMQ182" s="632"/>
      <c r="DMR182" s="632"/>
      <c r="DMS182" s="632"/>
      <c r="DMT182" s="632"/>
      <c r="DMU182" s="632"/>
      <c r="DMV182" s="632"/>
      <c r="DMW182" s="632"/>
      <c r="DMX182" s="632"/>
      <c r="DMY182" s="632"/>
      <c r="DMZ182" s="632"/>
      <c r="DNA182" s="632"/>
      <c r="DNB182" s="632"/>
      <c r="DNC182" s="632"/>
      <c r="DND182" s="632"/>
      <c r="DNE182" s="632"/>
      <c r="DNF182" s="632"/>
      <c r="DNG182" s="632"/>
      <c r="DNH182" s="632"/>
      <c r="DNI182" s="632"/>
      <c r="DNJ182" s="632"/>
      <c r="DNK182" s="632"/>
      <c r="DNL182" s="632"/>
      <c r="DNM182" s="632"/>
      <c r="DNN182" s="632"/>
      <c r="DNO182" s="632"/>
      <c r="DNP182" s="632"/>
      <c r="DNQ182" s="632"/>
      <c r="DNR182" s="632"/>
      <c r="DNS182" s="632"/>
      <c r="DNT182" s="632"/>
      <c r="DNU182" s="632"/>
      <c r="DNV182" s="632"/>
      <c r="DNW182" s="632"/>
      <c r="DNX182" s="632"/>
      <c r="DNY182" s="632"/>
      <c r="DNZ182" s="632"/>
      <c r="DOA182" s="632"/>
      <c r="DOB182" s="632"/>
      <c r="DOC182" s="632"/>
      <c r="DOD182" s="632"/>
      <c r="DOE182" s="632"/>
      <c r="DOF182" s="632"/>
      <c r="DOG182" s="632"/>
      <c r="DOH182" s="632"/>
      <c r="DOI182" s="632"/>
      <c r="DOJ182" s="632"/>
      <c r="DOK182" s="632"/>
      <c r="DOL182" s="632"/>
      <c r="DOM182" s="632"/>
      <c r="DON182" s="632"/>
      <c r="DOO182" s="632"/>
      <c r="DOP182" s="632"/>
      <c r="DOQ182" s="632"/>
      <c r="DOR182" s="632"/>
      <c r="DOS182" s="632"/>
      <c r="DOT182" s="632"/>
      <c r="DOU182" s="632"/>
      <c r="DOV182" s="632"/>
      <c r="DOW182" s="632"/>
      <c r="DOX182" s="632"/>
      <c r="DOY182" s="632"/>
      <c r="DOZ182" s="632"/>
      <c r="DPA182" s="632"/>
      <c r="DPB182" s="632"/>
      <c r="DPC182" s="632"/>
      <c r="DPD182" s="632"/>
      <c r="DPE182" s="632"/>
      <c r="DPF182" s="632"/>
      <c r="DPG182" s="632"/>
      <c r="DPH182" s="632"/>
      <c r="DPI182" s="632"/>
      <c r="DPJ182" s="632"/>
      <c r="DPK182" s="632"/>
      <c r="DPL182" s="632"/>
      <c r="DPM182" s="632"/>
      <c r="DPN182" s="632"/>
      <c r="DPO182" s="632"/>
      <c r="DPP182" s="632"/>
      <c r="DPQ182" s="632"/>
      <c r="DPR182" s="632"/>
      <c r="DPS182" s="632"/>
      <c r="DPT182" s="632"/>
      <c r="DPU182" s="632"/>
      <c r="DPV182" s="632"/>
      <c r="DPW182" s="632"/>
      <c r="DPX182" s="632"/>
      <c r="DPY182" s="632"/>
      <c r="DPZ182" s="632"/>
      <c r="DQA182" s="632"/>
      <c r="DQB182" s="632"/>
      <c r="DQC182" s="632"/>
      <c r="DQD182" s="632"/>
      <c r="DQE182" s="632"/>
      <c r="DQF182" s="632"/>
      <c r="DQG182" s="632"/>
      <c r="DQH182" s="632"/>
      <c r="DQI182" s="632"/>
      <c r="DQJ182" s="632"/>
      <c r="DQK182" s="632"/>
      <c r="DQL182" s="632"/>
      <c r="DQM182" s="632"/>
      <c r="DQN182" s="632"/>
      <c r="DQO182" s="632"/>
      <c r="DQP182" s="632"/>
      <c r="DQQ182" s="632"/>
      <c r="DQR182" s="632"/>
      <c r="DQS182" s="632"/>
      <c r="DQT182" s="632"/>
      <c r="DQU182" s="632"/>
      <c r="DQV182" s="632"/>
      <c r="DQW182" s="632"/>
      <c r="DQX182" s="632"/>
      <c r="DQY182" s="632"/>
      <c r="DQZ182" s="632"/>
      <c r="DRA182" s="632"/>
      <c r="DRB182" s="632"/>
      <c r="DRC182" s="632"/>
      <c r="DRD182" s="632"/>
      <c r="DRE182" s="632"/>
      <c r="DRF182" s="632"/>
      <c r="DRG182" s="632"/>
      <c r="DRH182" s="632"/>
      <c r="DRI182" s="632"/>
      <c r="DRJ182" s="632"/>
      <c r="DRK182" s="632"/>
      <c r="DRL182" s="632"/>
      <c r="DRM182" s="632"/>
      <c r="DRN182" s="632"/>
      <c r="DRO182" s="632"/>
      <c r="DRP182" s="632"/>
      <c r="DRQ182" s="632"/>
      <c r="DRR182" s="632"/>
      <c r="DRS182" s="632"/>
      <c r="DRT182" s="632"/>
      <c r="DRU182" s="632"/>
      <c r="DRV182" s="632"/>
      <c r="DRW182" s="632"/>
      <c r="DRX182" s="632"/>
      <c r="DRY182" s="632"/>
      <c r="DRZ182" s="632"/>
      <c r="DSA182" s="632"/>
      <c r="DSB182" s="632"/>
      <c r="DSC182" s="632"/>
      <c r="DSD182" s="632"/>
      <c r="DSE182" s="632"/>
      <c r="DSF182" s="632"/>
      <c r="DSG182" s="632"/>
      <c r="DSH182" s="632"/>
      <c r="DSI182" s="632"/>
      <c r="DSJ182" s="632"/>
      <c r="DSK182" s="632"/>
      <c r="DSL182" s="632"/>
      <c r="DSM182" s="632"/>
      <c r="DSN182" s="632"/>
      <c r="DSO182" s="632"/>
      <c r="DSP182" s="632"/>
      <c r="DSQ182" s="632"/>
      <c r="DSR182" s="632"/>
      <c r="DSS182" s="632"/>
      <c r="DST182" s="632"/>
      <c r="DSU182" s="632"/>
      <c r="DSV182" s="632"/>
      <c r="DSW182" s="632"/>
      <c r="DSX182" s="632"/>
      <c r="DSY182" s="632"/>
      <c r="DSZ182" s="632"/>
      <c r="DTA182" s="632"/>
      <c r="DTB182" s="632"/>
      <c r="DTC182" s="632"/>
      <c r="DTD182" s="632"/>
      <c r="DTE182" s="632"/>
      <c r="DTF182" s="632"/>
      <c r="DTG182" s="632"/>
      <c r="DTH182" s="632"/>
      <c r="DTI182" s="632"/>
      <c r="DTJ182" s="632"/>
      <c r="DTK182" s="632"/>
      <c r="DTL182" s="632"/>
      <c r="DTM182" s="632"/>
      <c r="DTN182" s="632"/>
      <c r="DTO182" s="632"/>
      <c r="DTP182" s="632"/>
      <c r="DTQ182" s="632"/>
      <c r="DTR182" s="632"/>
      <c r="DTS182" s="632"/>
      <c r="DTT182" s="632"/>
      <c r="DTU182" s="632"/>
      <c r="DTV182" s="632"/>
      <c r="DTW182" s="632"/>
      <c r="DTX182" s="632"/>
      <c r="DTY182" s="632"/>
      <c r="DTZ182" s="632"/>
      <c r="DUA182" s="632"/>
      <c r="DUB182" s="632"/>
      <c r="DUC182" s="632"/>
      <c r="DUD182" s="632"/>
      <c r="DUE182" s="632"/>
      <c r="DUF182" s="632"/>
      <c r="DUG182" s="632"/>
      <c r="DUH182" s="632"/>
      <c r="DUI182" s="632"/>
      <c r="DUJ182" s="632"/>
      <c r="DUK182" s="632"/>
      <c r="DUL182" s="632"/>
      <c r="DUM182" s="632"/>
      <c r="DUN182" s="632"/>
      <c r="DUO182" s="632"/>
      <c r="DUP182" s="632"/>
      <c r="DUQ182" s="632"/>
      <c r="DUR182" s="632"/>
      <c r="DUS182" s="632"/>
      <c r="DUT182" s="632"/>
      <c r="DUU182" s="632"/>
      <c r="DUV182" s="632"/>
      <c r="DUW182" s="632"/>
      <c r="DUX182" s="632"/>
      <c r="DUY182" s="632"/>
      <c r="DUZ182" s="632"/>
      <c r="DVA182" s="632"/>
      <c r="DVB182" s="632"/>
      <c r="DVC182" s="632"/>
      <c r="DVD182" s="632"/>
      <c r="DVE182" s="632"/>
      <c r="DVF182" s="632"/>
      <c r="DVG182" s="632"/>
      <c r="DVH182" s="632"/>
      <c r="DVI182" s="632"/>
      <c r="DVJ182" s="632"/>
      <c r="DVK182" s="632"/>
      <c r="DVL182" s="632"/>
      <c r="DVM182" s="632"/>
      <c r="DVN182" s="632"/>
      <c r="DVO182" s="632"/>
      <c r="DVP182" s="632"/>
      <c r="DVQ182" s="632"/>
      <c r="DVR182" s="632"/>
      <c r="DVS182" s="632"/>
      <c r="DVT182" s="632"/>
      <c r="DVU182" s="632"/>
      <c r="DVV182" s="632"/>
      <c r="DVW182" s="632"/>
      <c r="DVX182" s="632"/>
      <c r="DVY182" s="632"/>
      <c r="DVZ182" s="632"/>
      <c r="DWA182" s="632"/>
      <c r="DWB182" s="632"/>
      <c r="DWC182" s="632"/>
      <c r="DWD182" s="632"/>
      <c r="DWE182" s="632"/>
      <c r="DWF182" s="632"/>
      <c r="DWG182" s="632"/>
      <c r="DWH182" s="632"/>
      <c r="DWI182" s="632"/>
      <c r="DWJ182" s="632"/>
      <c r="DWK182" s="632"/>
      <c r="DWL182" s="632"/>
      <c r="DWM182" s="632"/>
      <c r="DWN182" s="632"/>
      <c r="DWO182" s="632"/>
      <c r="DWP182" s="632"/>
      <c r="DWQ182" s="632"/>
      <c r="DWR182" s="632"/>
      <c r="DWS182" s="632"/>
      <c r="DWT182" s="632"/>
      <c r="DWU182" s="632"/>
      <c r="DWV182" s="632"/>
      <c r="DWW182" s="632"/>
      <c r="DWX182" s="632"/>
      <c r="DWY182" s="632"/>
      <c r="DWZ182" s="632"/>
      <c r="DXA182" s="632"/>
      <c r="DXB182" s="632"/>
      <c r="DXC182" s="632"/>
      <c r="DXD182" s="632"/>
      <c r="DXE182" s="632"/>
      <c r="DXF182" s="632"/>
      <c r="DXG182" s="632"/>
      <c r="DXH182" s="632"/>
      <c r="DXI182" s="632"/>
      <c r="DXJ182" s="632"/>
      <c r="DXK182" s="632"/>
      <c r="DXL182" s="632"/>
      <c r="DXM182" s="632"/>
      <c r="DXN182" s="632"/>
      <c r="DXO182" s="632"/>
      <c r="DXP182" s="632"/>
      <c r="DXQ182" s="632"/>
      <c r="DXR182" s="632"/>
      <c r="DXS182" s="632"/>
      <c r="DXT182" s="632"/>
      <c r="DXU182" s="632"/>
      <c r="DXV182" s="632"/>
      <c r="DXW182" s="632"/>
      <c r="DXX182" s="632"/>
      <c r="DXY182" s="632"/>
      <c r="DXZ182" s="632"/>
      <c r="DYA182" s="632"/>
      <c r="DYB182" s="632"/>
      <c r="DYC182" s="632"/>
      <c r="DYD182" s="632"/>
      <c r="DYE182" s="632"/>
      <c r="DYF182" s="632"/>
      <c r="DYG182" s="632"/>
      <c r="DYH182" s="632"/>
      <c r="DYI182" s="632"/>
      <c r="DYJ182" s="632"/>
      <c r="DYK182" s="632"/>
      <c r="DYL182" s="632"/>
      <c r="DYM182" s="632"/>
      <c r="DYN182" s="632"/>
      <c r="DYO182" s="632"/>
      <c r="DYP182" s="632"/>
      <c r="DYQ182" s="632"/>
      <c r="DYR182" s="632"/>
      <c r="DYS182" s="632"/>
      <c r="DYT182" s="632"/>
      <c r="DYU182" s="632"/>
      <c r="DYV182" s="632"/>
      <c r="DYW182" s="632"/>
      <c r="DYX182" s="632"/>
      <c r="DYY182" s="632"/>
      <c r="DYZ182" s="632"/>
      <c r="DZA182" s="632"/>
      <c r="DZB182" s="632"/>
      <c r="DZC182" s="632"/>
      <c r="DZD182" s="632"/>
      <c r="DZE182" s="632"/>
      <c r="DZF182" s="632"/>
      <c r="DZG182" s="632"/>
      <c r="DZH182" s="632"/>
      <c r="DZI182" s="632"/>
      <c r="DZJ182" s="632"/>
      <c r="DZK182" s="632"/>
      <c r="DZL182" s="632"/>
      <c r="DZM182" s="632"/>
      <c r="DZN182" s="632"/>
      <c r="DZO182" s="632"/>
      <c r="DZP182" s="632"/>
      <c r="DZQ182" s="632"/>
      <c r="DZR182" s="632"/>
      <c r="DZS182" s="632"/>
      <c r="DZT182" s="632"/>
      <c r="DZU182" s="632"/>
      <c r="DZV182" s="632"/>
      <c r="DZW182" s="632"/>
      <c r="DZX182" s="632"/>
      <c r="DZY182" s="632"/>
      <c r="DZZ182" s="632"/>
      <c r="EAA182" s="632"/>
      <c r="EAB182" s="632"/>
      <c r="EAC182" s="632"/>
      <c r="EAD182" s="632"/>
      <c r="EAE182" s="632"/>
      <c r="EAF182" s="632"/>
      <c r="EAG182" s="632"/>
      <c r="EAH182" s="632"/>
      <c r="EAI182" s="632"/>
      <c r="EAJ182" s="632"/>
      <c r="EAK182" s="632"/>
      <c r="EAL182" s="632"/>
      <c r="EAM182" s="632"/>
      <c r="EAN182" s="632"/>
      <c r="EAO182" s="632"/>
      <c r="EAP182" s="632"/>
      <c r="EAQ182" s="632"/>
      <c r="EAR182" s="632"/>
      <c r="EAS182" s="632"/>
      <c r="EAT182" s="632"/>
      <c r="EAU182" s="632"/>
      <c r="EAV182" s="632"/>
      <c r="EAW182" s="632"/>
      <c r="EAX182" s="632"/>
      <c r="EAY182" s="632"/>
      <c r="EAZ182" s="632"/>
      <c r="EBA182" s="632"/>
      <c r="EBB182" s="632"/>
      <c r="EBC182" s="632"/>
      <c r="EBD182" s="632"/>
      <c r="EBE182" s="632"/>
      <c r="EBF182" s="632"/>
      <c r="EBG182" s="632"/>
      <c r="EBH182" s="632"/>
      <c r="EBI182" s="632"/>
      <c r="EBJ182" s="632"/>
      <c r="EBK182" s="632"/>
      <c r="EBL182" s="632"/>
      <c r="EBM182" s="632"/>
      <c r="EBN182" s="632"/>
      <c r="EBO182" s="632"/>
      <c r="EBP182" s="632"/>
      <c r="EBQ182" s="632"/>
      <c r="EBR182" s="632"/>
      <c r="EBS182" s="632"/>
      <c r="EBT182" s="632"/>
      <c r="EBU182" s="632"/>
      <c r="EBV182" s="632"/>
      <c r="EBW182" s="632"/>
      <c r="EBX182" s="632"/>
      <c r="EBY182" s="632"/>
      <c r="EBZ182" s="632"/>
      <c r="ECA182" s="632"/>
      <c r="ECB182" s="632"/>
      <c r="ECC182" s="632"/>
      <c r="ECD182" s="632"/>
      <c r="ECE182" s="632"/>
      <c r="ECF182" s="632"/>
      <c r="ECG182" s="632"/>
      <c r="ECH182" s="632"/>
      <c r="ECI182" s="632"/>
      <c r="ECJ182" s="632"/>
      <c r="ECK182" s="632"/>
      <c r="ECL182" s="632"/>
      <c r="ECM182" s="632"/>
      <c r="ECN182" s="632"/>
      <c r="ECO182" s="632"/>
      <c r="ECP182" s="632"/>
      <c r="ECQ182" s="632"/>
      <c r="ECR182" s="632"/>
      <c r="ECS182" s="632"/>
      <c r="ECT182" s="632"/>
      <c r="ECU182" s="632"/>
      <c r="ECV182" s="632"/>
      <c r="ECW182" s="632"/>
      <c r="ECX182" s="632"/>
      <c r="ECY182" s="632"/>
      <c r="ECZ182" s="632"/>
      <c r="EDA182" s="632"/>
      <c r="EDB182" s="632"/>
      <c r="EDC182" s="632"/>
      <c r="EDD182" s="632"/>
      <c r="EDE182" s="632"/>
      <c r="EDF182" s="632"/>
      <c r="EDG182" s="632"/>
      <c r="EDH182" s="632"/>
      <c r="EDI182" s="632"/>
      <c r="EDJ182" s="632"/>
      <c r="EDK182" s="632"/>
      <c r="EDL182" s="632"/>
      <c r="EDM182" s="632"/>
      <c r="EDN182" s="632"/>
      <c r="EDO182" s="632"/>
      <c r="EDP182" s="632"/>
      <c r="EDQ182" s="632"/>
      <c r="EDR182" s="632"/>
      <c r="EDS182" s="632"/>
      <c r="EDT182" s="632"/>
      <c r="EDU182" s="632"/>
      <c r="EDV182" s="632"/>
      <c r="EDW182" s="632"/>
      <c r="EDX182" s="632"/>
      <c r="EDY182" s="632"/>
      <c r="EDZ182" s="632"/>
      <c r="EEA182" s="632"/>
      <c r="EEB182" s="632"/>
      <c r="EEC182" s="632"/>
      <c r="EED182" s="632"/>
      <c r="EEE182" s="632"/>
      <c r="EEF182" s="632"/>
      <c r="EEG182" s="632"/>
      <c r="EEH182" s="632"/>
      <c r="EEI182" s="632"/>
      <c r="EEJ182" s="632"/>
      <c r="EEK182" s="632"/>
      <c r="EEL182" s="632"/>
      <c r="EEM182" s="632"/>
      <c r="EEN182" s="632"/>
      <c r="EEO182" s="632"/>
      <c r="EEP182" s="632"/>
      <c r="EEQ182" s="632"/>
      <c r="EER182" s="632"/>
      <c r="EES182" s="632"/>
      <c r="EET182" s="632"/>
      <c r="EEU182" s="632"/>
      <c r="EEV182" s="632"/>
      <c r="EEW182" s="632"/>
      <c r="EEX182" s="632"/>
      <c r="EEY182" s="632"/>
      <c r="EEZ182" s="632"/>
      <c r="EFA182" s="632"/>
      <c r="EFB182" s="632"/>
      <c r="EFC182" s="632"/>
      <c r="EFD182" s="632"/>
      <c r="EFE182" s="632"/>
      <c r="EFF182" s="632"/>
      <c r="EFG182" s="632"/>
      <c r="EFH182" s="632"/>
      <c r="EFI182" s="632"/>
      <c r="EFJ182" s="632"/>
      <c r="EFK182" s="632"/>
      <c r="EFL182" s="632"/>
      <c r="EFM182" s="632"/>
      <c r="EFN182" s="632"/>
      <c r="EFO182" s="632"/>
      <c r="EFP182" s="632"/>
      <c r="EFQ182" s="632"/>
      <c r="EFR182" s="632"/>
      <c r="EFS182" s="632"/>
      <c r="EFT182" s="632"/>
      <c r="EFU182" s="632"/>
      <c r="EFV182" s="632"/>
      <c r="EFW182" s="632"/>
      <c r="EFX182" s="632"/>
      <c r="EFY182" s="632"/>
      <c r="EFZ182" s="632"/>
      <c r="EGA182" s="632"/>
      <c r="EGB182" s="632"/>
      <c r="EGC182" s="632"/>
      <c r="EGD182" s="632"/>
      <c r="EGE182" s="632"/>
      <c r="EGF182" s="632"/>
      <c r="EGG182" s="632"/>
      <c r="EGH182" s="632"/>
      <c r="EGI182" s="632"/>
      <c r="EGJ182" s="632"/>
      <c r="EGK182" s="632"/>
      <c r="EGL182" s="632"/>
      <c r="EGM182" s="632"/>
      <c r="EGN182" s="632"/>
      <c r="EGO182" s="632"/>
      <c r="EGP182" s="632"/>
      <c r="EGQ182" s="632"/>
      <c r="EGR182" s="632"/>
      <c r="EGS182" s="632"/>
      <c r="EGT182" s="632"/>
      <c r="EGU182" s="632"/>
      <c r="EGV182" s="632"/>
      <c r="EGW182" s="632"/>
      <c r="EGX182" s="632"/>
      <c r="EGY182" s="632"/>
      <c r="EGZ182" s="632"/>
      <c r="EHA182" s="632"/>
      <c r="EHB182" s="632"/>
      <c r="EHC182" s="632"/>
      <c r="EHD182" s="632"/>
      <c r="EHE182" s="632"/>
      <c r="EHF182" s="632"/>
      <c r="EHG182" s="632"/>
      <c r="EHH182" s="632"/>
      <c r="EHI182" s="632"/>
      <c r="EHJ182" s="632"/>
      <c r="EHK182" s="632"/>
      <c r="EHL182" s="632"/>
      <c r="EHM182" s="632"/>
      <c r="EHN182" s="632"/>
      <c r="EHO182" s="632"/>
      <c r="EHP182" s="632"/>
      <c r="EHQ182" s="632"/>
      <c r="EHR182" s="632"/>
      <c r="EHS182" s="632"/>
      <c r="EHT182" s="632"/>
      <c r="EHU182" s="632"/>
      <c r="EHV182" s="632"/>
      <c r="EHW182" s="632"/>
      <c r="EHX182" s="632"/>
      <c r="EHY182" s="632"/>
      <c r="EHZ182" s="632"/>
      <c r="EIA182" s="632"/>
      <c r="EIB182" s="632"/>
      <c r="EIC182" s="632"/>
      <c r="EID182" s="632"/>
      <c r="EIE182" s="632"/>
      <c r="EIF182" s="632"/>
      <c r="EIG182" s="632"/>
      <c r="EIH182" s="632"/>
      <c r="EII182" s="632"/>
      <c r="EIJ182" s="632"/>
      <c r="EIK182" s="632"/>
      <c r="EIL182" s="632"/>
      <c r="EIM182" s="632"/>
      <c r="EIN182" s="632"/>
      <c r="EIO182" s="632"/>
      <c r="EIP182" s="632"/>
      <c r="EIQ182" s="632"/>
      <c r="EIR182" s="632"/>
      <c r="EIS182" s="632"/>
      <c r="EIT182" s="632"/>
      <c r="EIU182" s="632"/>
      <c r="EIV182" s="632"/>
      <c r="EIW182" s="632"/>
      <c r="EIX182" s="632"/>
      <c r="EIY182" s="632"/>
      <c r="EIZ182" s="632"/>
      <c r="EJA182" s="632"/>
      <c r="EJB182" s="632"/>
      <c r="EJC182" s="632"/>
      <c r="EJD182" s="632"/>
      <c r="EJE182" s="632"/>
      <c r="EJF182" s="632"/>
      <c r="EJG182" s="632"/>
      <c r="EJH182" s="632"/>
      <c r="EJI182" s="632"/>
      <c r="EJJ182" s="632"/>
      <c r="EJK182" s="632"/>
      <c r="EJL182" s="632"/>
      <c r="EJM182" s="632"/>
      <c r="EJN182" s="632"/>
      <c r="EJO182" s="632"/>
      <c r="EJP182" s="632"/>
      <c r="EJQ182" s="632"/>
      <c r="EJR182" s="632"/>
      <c r="EJS182" s="632"/>
      <c r="EJT182" s="632"/>
      <c r="EJU182" s="632"/>
      <c r="EJV182" s="632"/>
      <c r="EJW182" s="632"/>
      <c r="EJX182" s="632"/>
      <c r="EJY182" s="632"/>
      <c r="EJZ182" s="632"/>
      <c r="EKA182" s="632"/>
      <c r="EKB182" s="632"/>
      <c r="EKC182" s="632"/>
      <c r="EKD182" s="632"/>
      <c r="EKE182" s="632"/>
      <c r="EKF182" s="632"/>
      <c r="EKG182" s="632"/>
      <c r="EKH182" s="632"/>
      <c r="EKI182" s="632"/>
      <c r="EKJ182" s="632"/>
      <c r="EKK182" s="632"/>
      <c r="EKL182" s="632"/>
      <c r="EKM182" s="632"/>
      <c r="EKN182" s="632"/>
      <c r="EKO182" s="632"/>
      <c r="EKP182" s="632"/>
      <c r="EKQ182" s="632"/>
      <c r="EKR182" s="632"/>
      <c r="EKS182" s="632"/>
      <c r="EKT182" s="632"/>
      <c r="EKU182" s="632"/>
      <c r="EKV182" s="632"/>
      <c r="EKW182" s="632"/>
      <c r="EKX182" s="632"/>
      <c r="EKY182" s="632"/>
      <c r="EKZ182" s="632"/>
      <c r="ELA182" s="632"/>
      <c r="ELB182" s="632"/>
      <c r="ELC182" s="632"/>
      <c r="ELD182" s="632"/>
      <c r="ELE182" s="632"/>
      <c r="ELF182" s="632"/>
      <c r="ELG182" s="632"/>
      <c r="ELH182" s="632"/>
      <c r="ELI182" s="632"/>
      <c r="ELJ182" s="632"/>
      <c r="ELK182" s="632"/>
      <c r="ELL182" s="632"/>
      <c r="ELM182" s="632"/>
      <c r="ELN182" s="632"/>
      <c r="ELO182" s="632"/>
      <c r="ELP182" s="632"/>
      <c r="ELQ182" s="632"/>
      <c r="ELR182" s="632"/>
      <c r="ELS182" s="632"/>
      <c r="ELT182" s="632"/>
      <c r="ELU182" s="632"/>
      <c r="ELV182" s="632"/>
      <c r="ELW182" s="632"/>
      <c r="ELX182" s="632"/>
      <c r="ELY182" s="632"/>
      <c r="ELZ182" s="632"/>
      <c r="EMA182" s="632"/>
      <c r="EMB182" s="632"/>
      <c r="EMC182" s="632"/>
      <c r="EMD182" s="632"/>
      <c r="EME182" s="632"/>
      <c r="EMF182" s="632"/>
      <c r="EMG182" s="632"/>
      <c r="EMH182" s="632"/>
      <c r="EMI182" s="632"/>
      <c r="EMJ182" s="632"/>
      <c r="EMK182" s="632"/>
      <c r="EML182" s="632"/>
      <c r="EMM182" s="632"/>
      <c r="EMN182" s="632"/>
      <c r="EMO182" s="632"/>
      <c r="EMP182" s="632"/>
      <c r="EMQ182" s="632"/>
      <c r="EMR182" s="632"/>
      <c r="EMS182" s="632"/>
      <c r="EMT182" s="632"/>
      <c r="EMU182" s="632"/>
      <c r="EMV182" s="632"/>
      <c r="EMW182" s="632"/>
      <c r="EMX182" s="632"/>
      <c r="EMY182" s="632"/>
      <c r="EMZ182" s="632"/>
      <c r="ENA182" s="632"/>
      <c r="ENB182" s="632"/>
      <c r="ENC182" s="632"/>
      <c r="END182" s="632"/>
      <c r="ENE182" s="632"/>
      <c r="ENF182" s="632"/>
      <c r="ENG182" s="632"/>
      <c r="ENH182" s="632"/>
      <c r="ENI182" s="632"/>
      <c r="ENJ182" s="632"/>
      <c r="ENK182" s="632"/>
      <c r="ENL182" s="632"/>
      <c r="ENM182" s="632"/>
      <c r="ENN182" s="632"/>
      <c r="ENO182" s="632"/>
      <c r="ENP182" s="632"/>
      <c r="ENQ182" s="632"/>
      <c r="ENR182" s="632"/>
      <c r="ENS182" s="632"/>
      <c r="ENT182" s="632"/>
      <c r="ENU182" s="632"/>
      <c r="ENV182" s="632"/>
      <c r="ENW182" s="632"/>
      <c r="ENX182" s="632"/>
      <c r="ENY182" s="632"/>
      <c r="ENZ182" s="632"/>
      <c r="EOA182" s="632"/>
      <c r="EOB182" s="632"/>
      <c r="EOC182" s="632"/>
      <c r="EOD182" s="632"/>
      <c r="EOE182" s="632"/>
      <c r="EOF182" s="632"/>
      <c r="EOG182" s="632"/>
      <c r="EOH182" s="632"/>
      <c r="EOI182" s="632"/>
      <c r="EOJ182" s="632"/>
      <c r="EOK182" s="632"/>
      <c r="EOL182" s="632"/>
      <c r="EOM182" s="632"/>
      <c r="EON182" s="632"/>
      <c r="EOO182" s="632"/>
      <c r="EOP182" s="632"/>
      <c r="EOQ182" s="632"/>
      <c r="EOR182" s="632"/>
      <c r="EOS182" s="632"/>
      <c r="EOT182" s="632"/>
      <c r="EOU182" s="632"/>
      <c r="EOV182" s="632"/>
      <c r="EOW182" s="632"/>
      <c r="EOX182" s="632"/>
      <c r="EOY182" s="632"/>
      <c r="EOZ182" s="632"/>
      <c r="EPA182" s="632"/>
      <c r="EPB182" s="632"/>
      <c r="EPC182" s="632"/>
      <c r="EPD182" s="632"/>
      <c r="EPE182" s="632"/>
      <c r="EPF182" s="632"/>
      <c r="EPG182" s="632"/>
      <c r="EPH182" s="632"/>
      <c r="EPI182" s="632"/>
      <c r="EPJ182" s="632"/>
      <c r="EPK182" s="632"/>
      <c r="EPL182" s="632"/>
      <c r="EPM182" s="632"/>
      <c r="EPN182" s="632"/>
      <c r="EPO182" s="632"/>
      <c r="EPP182" s="632"/>
      <c r="EPQ182" s="632"/>
      <c r="EPR182" s="632"/>
      <c r="EPS182" s="632"/>
      <c r="EPT182" s="632"/>
      <c r="EPU182" s="632"/>
      <c r="EPV182" s="632"/>
      <c r="EPW182" s="632"/>
      <c r="EPX182" s="632"/>
      <c r="EPY182" s="632"/>
      <c r="EPZ182" s="632"/>
      <c r="EQA182" s="632"/>
      <c r="EQB182" s="632"/>
      <c r="EQC182" s="632"/>
      <c r="EQD182" s="632"/>
      <c r="EQE182" s="632"/>
      <c r="EQF182" s="632"/>
      <c r="EQG182" s="632"/>
      <c r="EQH182" s="632"/>
      <c r="EQI182" s="632"/>
      <c r="EQJ182" s="632"/>
      <c r="EQK182" s="632"/>
      <c r="EQL182" s="632"/>
      <c r="EQM182" s="632"/>
      <c r="EQN182" s="632"/>
      <c r="EQO182" s="632"/>
      <c r="EQP182" s="632"/>
      <c r="EQQ182" s="632"/>
      <c r="EQR182" s="632"/>
      <c r="EQS182" s="632"/>
      <c r="EQT182" s="632"/>
      <c r="EQU182" s="632"/>
      <c r="EQV182" s="632"/>
      <c r="EQW182" s="632"/>
      <c r="EQX182" s="632"/>
      <c r="EQY182" s="632"/>
      <c r="EQZ182" s="632"/>
      <c r="ERA182" s="632"/>
      <c r="ERB182" s="632"/>
      <c r="ERC182" s="632"/>
      <c r="ERD182" s="632"/>
      <c r="ERE182" s="632"/>
      <c r="ERF182" s="632"/>
      <c r="ERG182" s="632"/>
      <c r="ERH182" s="632"/>
      <c r="ERI182" s="632"/>
      <c r="ERJ182" s="632"/>
      <c r="ERK182" s="632"/>
      <c r="ERL182" s="632"/>
      <c r="ERM182" s="632"/>
      <c r="ERN182" s="632"/>
      <c r="ERO182" s="632"/>
      <c r="ERP182" s="632"/>
      <c r="ERQ182" s="632"/>
      <c r="ERR182" s="632"/>
      <c r="ERS182" s="632"/>
      <c r="ERT182" s="632"/>
      <c r="ERU182" s="632"/>
      <c r="ERV182" s="632"/>
      <c r="ERW182" s="632"/>
      <c r="ERX182" s="632"/>
      <c r="ERY182" s="632"/>
      <c r="ERZ182" s="632"/>
      <c r="ESA182" s="632"/>
      <c r="ESB182" s="632"/>
      <c r="ESC182" s="632"/>
      <c r="ESD182" s="632"/>
      <c r="ESE182" s="632"/>
      <c r="ESF182" s="632"/>
      <c r="ESG182" s="632"/>
      <c r="ESH182" s="632"/>
      <c r="ESI182" s="632"/>
      <c r="ESJ182" s="632"/>
      <c r="ESK182" s="632"/>
      <c r="ESL182" s="632"/>
      <c r="ESM182" s="632"/>
      <c r="ESN182" s="632"/>
      <c r="ESO182" s="632"/>
      <c r="ESP182" s="632"/>
      <c r="ESQ182" s="632"/>
      <c r="ESR182" s="632"/>
      <c r="ESS182" s="632"/>
      <c r="EST182" s="632"/>
      <c r="ESU182" s="632"/>
      <c r="ESV182" s="632"/>
      <c r="ESW182" s="632"/>
      <c r="ESX182" s="632"/>
      <c r="ESY182" s="632"/>
      <c r="ESZ182" s="632"/>
      <c r="ETA182" s="632"/>
      <c r="ETB182" s="632"/>
      <c r="ETC182" s="632"/>
      <c r="ETD182" s="632"/>
      <c r="ETE182" s="632"/>
      <c r="ETF182" s="632"/>
      <c r="ETG182" s="632"/>
      <c r="ETH182" s="632"/>
      <c r="ETI182" s="632"/>
      <c r="ETJ182" s="632"/>
      <c r="ETK182" s="632"/>
      <c r="ETL182" s="632"/>
      <c r="ETM182" s="632"/>
      <c r="ETN182" s="632"/>
      <c r="ETO182" s="632"/>
      <c r="ETP182" s="632"/>
      <c r="ETQ182" s="632"/>
      <c r="ETR182" s="632"/>
      <c r="ETS182" s="632"/>
      <c r="ETT182" s="632"/>
      <c r="ETU182" s="632"/>
      <c r="ETV182" s="632"/>
      <c r="ETW182" s="632"/>
      <c r="ETX182" s="632"/>
      <c r="ETY182" s="632"/>
      <c r="ETZ182" s="632"/>
      <c r="EUA182" s="632"/>
      <c r="EUB182" s="632"/>
      <c r="EUC182" s="632"/>
      <c r="EUD182" s="632"/>
      <c r="EUE182" s="632"/>
      <c r="EUF182" s="632"/>
      <c r="EUG182" s="632"/>
      <c r="EUH182" s="632"/>
      <c r="EUI182" s="632"/>
      <c r="EUJ182" s="632"/>
      <c r="EUK182" s="632"/>
      <c r="EUL182" s="632"/>
      <c r="EUM182" s="632"/>
      <c r="EUN182" s="632"/>
      <c r="EUO182" s="632"/>
      <c r="EUP182" s="632"/>
      <c r="EUQ182" s="632"/>
      <c r="EUR182" s="632"/>
      <c r="EUS182" s="632"/>
      <c r="EUT182" s="632"/>
      <c r="EUU182" s="632"/>
      <c r="EUV182" s="632"/>
      <c r="EUW182" s="632"/>
      <c r="EUX182" s="632"/>
      <c r="EUY182" s="632"/>
      <c r="EUZ182" s="632"/>
      <c r="EVA182" s="632"/>
      <c r="EVB182" s="632"/>
      <c r="EVC182" s="632"/>
      <c r="EVD182" s="632"/>
      <c r="EVE182" s="632"/>
      <c r="EVF182" s="632"/>
      <c r="EVG182" s="632"/>
      <c r="EVH182" s="632"/>
      <c r="EVI182" s="632"/>
      <c r="EVJ182" s="632"/>
      <c r="EVK182" s="632"/>
      <c r="EVL182" s="632"/>
      <c r="EVM182" s="632"/>
      <c r="EVN182" s="632"/>
      <c r="EVO182" s="632"/>
      <c r="EVP182" s="632"/>
      <c r="EVQ182" s="632"/>
      <c r="EVR182" s="632"/>
      <c r="EVS182" s="632"/>
      <c r="EVT182" s="632"/>
      <c r="EVU182" s="632"/>
      <c r="EVV182" s="632"/>
      <c r="EVW182" s="632"/>
      <c r="EVX182" s="632"/>
      <c r="EVY182" s="632"/>
      <c r="EVZ182" s="632"/>
      <c r="EWA182" s="632"/>
      <c r="EWB182" s="632"/>
      <c r="EWC182" s="632"/>
      <c r="EWD182" s="632"/>
      <c r="EWE182" s="632"/>
      <c r="EWF182" s="632"/>
      <c r="EWG182" s="632"/>
      <c r="EWH182" s="632"/>
      <c r="EWI182" s="632"/>
      <c r="EWJ182" s="632"/>
      <c r="EWK182" s="632"/>
      <c r="EWL182" s="632"/>
      <c r="EWM182" s="632"/>
      <c r="EWN182" s="632"/>
      <c r="EWO182" s="632"/>
      <c r="EWP182" s="632"/>
      <c r="EWQ182" s="632"/>
      <c r="EWR182" s="632"/>
      <c r="EWS182" s="632"/>
      <c r="EWT182" s="632"/>
      <c r="EWU182" s="632"/>
      <c r="EWV182" s="632"/>
      <c r="EWW182" s="632"/>
      <c r="EWX182" s="632"/>
      <c r="EWY182" s="632"/>
      <c r="EWZ182" s="632"/>
      <c r="EXA182" s="632"/>
      <c r="EXB182" s="632"/>
      <c r="EXC182" s="632"/>
      <c r="EXD182" s="632"/>
      <c r="EXE182" s="632"/>
      <c r="EXF182" s="632"/>
      <c r="EXG182" s="632"/>
      <c r="EXH182" s="632"/>
      <c r="EXI182" s="632"/>
      <c r="EXJ182" s="632"/>
      <c r="EXK182" s="632"/>
      <c r="EXL182" s="632"/>
      <c r="EXM182" s="632"/>
      <c r="EXN182" s="632"/>
      <c r="EXO182" s="632"/>
      <c r="EXP182" s="632"/>
      <c r="EXQ182" s="632"/>
      <c r="EXR182" s="632"/>
      <c r="EXS182" s="632"/>
      <c r="EXT182" s="632"/>
      <c r="EXU182" s="632"/>
      <c r="EXV182" s="632"/>
      <c r="EXW182" s="632"/>
      <c r="EXX182" s="632"/>
      <c r="EXY182" s="632"/>
      <c r="EXZ182" s="632"/>
      <c r="EYA182" s="632"/>
      <c r="EYB182" s="632"/>
      <c r="EYC182" s="632"/>
      <c r="EYD182" s="632"/>
      <c r="EYE182" s="632"/>
      <c r="EYF182" s="632"/>
      <c r="EYG182" s="632"/>
      <c r="EYH182" s="632"/>
      <c r="EYI182" s="632"/>
      <c r="EYJ182" s="632"/>
      <c r="EYK182" s="632"/>
      <c r="EYL182" s="632"/>
      <c r="EYM182" s="632"/>
      <c r="EYN182" s="632"/>
      <c r="EYO182" s="632"/>
      <c r="EYP182" s="632"/>
      <c r="EYQ182" s="632"/>
      <c r="EYR182" s="632"/>
      <c r="EYS182" s="632"/>
      <c r="EYT182" s="632"/>
      <c r="EYU182" s="632"/>
      <c r="EYV182" s="632"/>
      <c r="EYW182" s="632"/>
      <c r="EYX182" s="632"/>
      <c r="EYY182" s="632"/>
      <c r="EYZ182" s="632"/>
      <c r="EZA182" s="632"/>
      <c r="EZB182" s="632"/>
      <c r="EZC182" s="632"/>
      <c r="EZD182" s="632"/>
      <c r="EZE182" s="632"/>
      <c r="EZF182" s="632"/>
      <c r="EZG182" s="632"/>
      <c r="EZH182" s="632"/>
      <c r="EZI182" s="632"/>
      <c r="EZJ182" s="632"/>
      <c r="EZK182" s="632"/>
      <c r="EZL182" s="632"/>
      <c r="EZM182" s="632"/>
      <c r="EZN182" s="632"/>
      <c r="EZO182" s="632"/>
      <c r="EZP182" s="632"/>
      <c r="EZQ182" s="632"/>
      <c r="EZR182" s="632"/>
      <c r="EZS182" s="632"/>
      <c r="EZT182" s="632"/>
      <c r="EZU182" s="632"/>
      <c r="EZV182" s="632"/>
      <c r="EZW182" s="632"/>
      <c r="EZX182" s="632"/>
      <c r="EZY182" s="632"/>
      <c r="EZZ182" s="632"/>
      <c r="FAA182" s="632"/>
      <c r="FAB182" s="632"/>
      <c r="FAC182" s="632"/>
      <c r="FAD182" s="632"/>
      <c r="FAE182" s="632"/>
      <c r="FAF182" s="632"/>
      <c r="FAG182" s="632"/>
      <c r="FAH182" s="632"/>
      <c r="FAI182" s="632"/>
      <c r="FAJ182" s="632"/>
      <c r="FAK182" s="632"/>
      <c r="FAL182" s="632"/>
      <c r="FAM182" s="632"/>
      <c r="FAN182" s="632"/>
      <c r="FAO182" s="632"/>
      <c r="FAP182" s="632"/>
      <c r="FAQ182" s="632"/>
      <c r="FAR182" s="632"/>
      <c r="FAS182" s="632"/>
      <c r="FAT182" s="632"/>
      <c r="FAU182" s="632"/>
      <c r="FAV182" s="632"/>
      <c r="FAW182" s="632"/>
      <c r="FAX182" s="632"/>
      <c r="FAY182" s="632"/>
      <c r="FAZ182" s="632"/>
      <c r="FBA182" s="632"/>
      <c r="FBB182" s="632"/>
      <c r="FBC182" s="632"/>
      <c r="FBD182" s="632"/>
      <c r="FBE182" s="632"/>
      <c r="FBF182" s="632"/>
      <c r="FBG182" s="632"/>
      <c r="FBH182" s="632"/>
      <c r="FBI182" s="632"/>
      <c r="FBJ182" s="632"/>
      <c r="FBK182" s="632"/>
      <c r="FBL182" s="632"/>
      <c r="FBM182" s="632"/>
      <c r="FBN182" s="632"/>
      <c r="FBO182" s="632"/>
      <c r="FBP182" s="632"/>
      <c r="FBQ182" s="632"/>
      <c r="FBR182" s="632"/>
      <c r="FBS182" s="632"/>
      <c r="FBT182" s="632"/>
      <c r="FBU182" s="632"/>
      <c r="FBV182" s="632"/>
      <c r="FBW182" s="632"/>
      <c r="FBX182" s="632"/>
      <c r="FBY182" s="632"/>
      <c r="FBZ182" s="632"/>
      <c r="FCA182" s="632"/>
      <c r="FCB182" s="632"/>
      <c r="FCC182" s="632"/>
      <c r="FCD182" s="632"/>
      <c r="FCE182" s="632"/>
      <c r="FCF182" s="632"/>
      <c r="FCG182" s="632"/>
      <c r="FCH182" s="632"/>
      <c r="FCI182" s="632"/>
      <c r="FCJ182" s="632"/>
      <c r="FCK182" s="632"/>
      <c r="FCL182" s="632"/>
      <c r="FCM182" s="632"/>
      <c r="FCN182" s="632"/>
      <c r="FCO182" s="632"/>
      <c r="FCP182" s="632"/>
      <c r="FCQ182" s="632"/>
      <c r="FCR182" s="632"/>
      <c r="FCS182" s="632"/>
      <c r="FCT182" s="632"/>
      <c r="FCU182" s="632"/>
      <c r="FCV182" s="632"/>
      <c r="FCW182" s="632"/>
      <c r="FCX182" s="632"/>
      <c r="FCY182" s="632"/>
      <c r="FCZ182" s="632"/>
      <c r="FDA182" s="632"/>
      <c r="FDB182" s="632"/>
      <c r="FDC182" s="632"/>
      <c r="FDD182" s="632"/>
      <c r="FDE182" s="632"/>
      <c r="FDF182" s="632"/>
      <c r="FDG182" s="632"/>
      <c r="FDH182" s="632"/>
      <c r="FDI182" s="632"/>
      <c r="FDJ182" s="632"/>
      <c r="FDK182" s="632"/>
      <c r="FDL182" s="632"/>
      <c r="FDM182" s="632"/>
      <c r="FDN182" s="632"/>
      <c r="FDO182" s="632"/>
      <c r="FDP182" s="632"/>
      <c r="FDQ182" s="632"/>
      <c r="FDR182" s="632"/>
      <c r="FDS182" s="632"/>
      <c r="FDT182" s="632"/>
      <c r="FDU182" s="632"/>
      <c r="FDV182" s="632"/>
      <c r="FDW182" s="632"/>
      <c r="FDX182" s="632"/>
      <c r="FDY182" s="632"/>
      <c r="FDZ182" s="632"/>
      <c r="FEA182" s="632"/>
      <c r="FEB182" s="632"/>
      <c r="FEC182" s="632"/>
      <c r="FED182" s="632"/>
      <c r="FEE182" s="632"/>
      <c r="FEF182" s="632"/>
      <c r="FEG182" s="632"/>
      <c r="FEH182" s="632"/>
      <c r="FEI182" s="632"/>
      <c r="FEJ182" s="632"/>
      <c r="FEK182" s="632"/>
      <c r="FEL182" s="632"/>
      <c r="FEM182" s="632"/>
      <c r="FEN182" s="632"/>
      <c r="FEO182" s="632"/>
      <c r="FEP182" s="632"/>
      <c r="FEQ182" s="632"/>
      <c r="FER182" s="632"/>
      <c r="FES182" s="632"/>
      <c r="FET182" s="632"/>
      <c r="FEU182" s="632"/>
      <c r="FEV182" s="632"/>
      <c r="FEW182" s="632"/>
      <c r="FEX182" s="632"/>
      <c r="FEY182" s="632"/>
      <c r="FEZ182" s="632"/>
      <c r="FFA182" s="632"/>
      <c r="FFB182" s="632"/>
      <c r="FFC182" s="632"/>
      <c r="FFD182" s="632"/>
      <c r="FFE182" s="632"/>
      <c r="FFF182" s="632"/>
      <c r="FFG182" s="632"/>
      <c r="FFH182" s="632"/>
      <c r="FFI182" s="632"/>
      <c r="FFJ182" s="632"/>
      <c r="FFK182" s="632"/>
      <c r="FFL182" s="632"/>
      <c r="FFM182" s="632"/>
      <c r="FFN182" s="632"/>
      <c r="FFO182" s="632"/>
      <c r="FFP182" s="632"/>
      <c r="FFQ182" s="632"/>
      <c r="FFR182" s="632"/>
      <c r="FFS182" s="632"/>
      <c r="FFT182" s="632"/>
      <c r="FFU182" s="632"/>
      <c r="FFV182" s="632"/>
      <c r="FFW182" s="632"/>
      <c r="FFX182" s="632"/>
      <c r="FFY182" s="632"/>
      <c r="FFZ182" s="632"/>
      <c r="FGA182" s="632"/>
      <c r="FGB182" s="632"/>
      <c r="FGC182" s="632"/>
      <c r="FGD182" s="632"/>
      <c r="FGE182" s="632"/>
      <c r="FGF182" s="632"/>
      <c r="FGG182" s="632"/>
      <c r="FGH182" s="632"/>
      <c r="FGI182" s="632"/>
      <c r="FGJ182" s="632"/>
      <c r="FGK182" s="632"/>
      <c r="FGL182" s="632"/>
      <c r="FGM182" s="632"/>
      <c r="FGN182" s="632"/>
      <c r="FGO182" s="632"/>
      <c r="FGP182" s="632"/>
      <c r="FGQ182" s="632"/>
      <c r="FGR182" s="632"/>
      <c r="FGS182" s="632"/>
      <c r="FGT182" s="632"/>
      <c r="FGU182" s="632"/>
      <c r="FGV182" s="632"/>
      <c r="FGW182" s="632"/>
      <c r="FGX182" s="632"/>
      <c r="FGY182" s="632"/>
      <c r="FGZ182" s="632"/>
      <c r="FHA182" s="632"/>
      <c r="FHB182" s="632"/>
      <c r="FHC182" s="632"/>
      <c r="FHD182" s="632"/>
      <c r="FHE182" s="632"/>
      <c r="FHF182" s="632"/>
      <c r="FHG182" s="632"/>
      <c r="FHH182" s="632"/>
      <c r="FHI182" s="632"/>
      <c r="FHJ182" s="632"/>
      <c r="FHK182" s="632"/>
      <c r="FHL182" s="632"/>
      <c r="FHM182" s="632"/>
      <c r="FHN182" s="632"/>
      <c r="FHO182" s="632"/>
      <c r="FHP182" s="632"/>
      <c r="FHQ182" s="632"/>
      <c r="FHR182" s="632"/>
      <c r="FHS182" s="632"/>
      <c r="FHT182" s="632"/>
      <c r="FHU182" s="632"/>
      <c r="FHV182" s="632"/>
      <c r="FHW182" s="632"/>
      <c r="FHX182" s="632"/>
      <c r="FHY182" s="632"/>
      <c r="FHZ182" s="632"/>
      <c r="FIA182" s="632"/>
      <c r="FIB182" s="632"/>
      <c r="FIC182" s="632"/>
      <c r="FID182" s="632"/>
      <c r="FIE182" s="632"/>
      <c r="FIF182" s="632"/>
      <c r="FIG182" s="632"/>
      <c r="FIH182" s="632"/>
      <c r="FII182" s="632"/>
      <c r="FIJ182" s="632"/>
      <c r="FIK182" s="632"/>
      <c r="FIL182" s="632"/>
      <c r="FIM182" s="632"/>
      <c r="FIN182" s="632"/>
      <c r="FIO182" s="632"/>
      <c r="FIP182" s="632"/>
      <c r="FIQ182" s="632"/>
      <c r="FIR182" s="632"/>
      <c r="FIS182" s="632"/>
      <c r="FIT182" s="632"/>
      <c r="FIU182" s="632"/>
      <c r="FIV182" s="632"/>
      <c r="FIW182" s="632"/>
      <c r="FIX182" s="632"/>
      <c r="FIY182" s="632"/>
      <c r="FIZ182" s="632"/>
      <c r="FJA182" s="632"/>
      <c r="FJB182" s="632"/>
      <c r="FJC182" s="632"/>
      <c r="FJD182" s="632"/>
      <c r="FJE182" s="632"/>
      <c r="FJF182" s="632"/>
      <c r="FJG182" s="632"/>
      <c r="FJH182" s="632"/>
      <c r="FJI182" s="632"/>
      <c r="FJJ182" s="632"/>
      <c r="FJK182" s="632"/>
      <c r="FJL182" s="632"/>
      <c r="FJM182" s="632"/>
      <c r="FJN182" s="632"/>
      <c r="FJO182" s="632"/>
      <c r="FJP182" s="632"/>
      <c r="FJQ182" s="632"/>
      <c r="FJR182" s="632"/>
      <c r="FJS182" s="632"/>
      <c r="FJT182" s="632"/>
      <c r="FJU182" s="632"/>
      <c r="FJV182" s="632"/>
      <c r="FJW182" s="632"/>
      <c r="FJX182" s="632"/>
      <c r="FJY182" s="632"/>
      <c r="FJZ182" s="632"/>
      <c r="FKA182" s="632"/>
      <c r="FKB182" s="632"/>
      <c r="FKC182" s="632"/>
      <c r="FKD182" s="632"/>
      <c r="FKE182" s="632"/>
      <c r="FKF182" s="632"/>
      <c r="FKG182" s="632"/>
      <c r="FKH182" s="632"/>
      <c r="FKI182" s="632"/>
      <c r="FKJ182" s="632"/>
      <c r="FKK182" s="632"/>
      <c r="FKL182" s="632"/>
      <c r="FKM182" s="632"/>
      <c r="FKN182" s="632"/>
      <c r="FKO182" s="632"/>
      <c r="FKP182" s="632"/>
      <c r="FKQ182" s="632"/>
      <c r="FKR182" s="632"/>
      <c r="FKS182" s="632"/>
      <c r="FKT182" s="632"/>
      <c r="FKU182" s="632"/>
      <c r="FKV182" s="632"/>
      <c r="FKW182" s="632"/>
      <c r="FKX182" s="632"/>
      <c r="FKY182" s="632"/>
      <c r="FKZ182" s="632"/>
      <c r="FLA182" s="632"/>
      <c r="FLB182" s="632"/>
      <c r="FLC182" s="632"/>
      <c r="FLD182" s="632"/>
      <c r="FLE182" s="632"/>
      <c r="FLF182" s="632"/>
      <c r="FLG182" s="632"/>
      <c r="FLH182" s="632"/>
      <c r="FLI182" s="632"/>
      <c r="FLJ182" s="632"/>
      <c r="FLK182" s="632"/>
      <c r="FLL182" s="632"/>
      <c r="FLM182" s="632"/>
      <c r="FLN182" s="632"/>
      <c r="FLO182" s="632"/>
      <c r="FLP182" s="632"/>
      <c r="FLQ182" s="632"/>
      <c r="FLR182" s="632"/>
      <c r="FLS182" s="632"/>
      <c r="FLT182" s="632"/>
      <c r="FLU182" s="632"/>
      <c r="FLV182" s="632"/>
      <c r="FLW182" s="632"/>
      <c r="FLX182" s="632"/>
      <c r="FLY182" s="632"/>
      <c r="FLZ182" s="632"/>
      <c r="FMA182" s="632"/>
      <c r="FMB182" s="632"/>
      <c r="FMC182" s="632"/>
      <c r="FMD182" s="632"/>
      <c r="FME182" s="632"/>
      <c r="FMF182" s="632"/>
      <c r="FMG182" s="632"/>
      <c r="FMH182" s="632"/>
      <c r="FMI182" s="632"/>
      <c r="FMJ182" s="632"/>
      <c r="FMK182" s="632"/>
      <c r="FML182" s="632"/>
      <c r="FMM182" s="632"/>
      <c r="FMN182" s="632"/>
      <c r="FMO182" s="632"/>
      <c r="FMP182" s="632"/>
      <c r="FMQ182" s="632"/>
      <c r="FMR182" s="632"/>
      <c r="FMS182" s="632"/>
      <c r="FMT182" s="632"/>
      <c r="FMU182" s="632"/>
      <c r="FMV182" s="632"/>
      <c r="FMW182" s="632"/>
      <c r="FMX182" s="632"/>
      <c r="FMY182" s="632"/>
      <c r="FMZ182" s="632"/>
      <c r="FNA182" s="632"/>
      <c r="FNB182" s="632"/>
      <c r="FNC182" s="632"/>
      <c r="FND182" s="632"/>
      <c r="FNE182" s="632"/>
      <c r="FNF182" s="632"/>
      <c r="FNG182" s="632"/>
      <c r="FNH182" s="632"/>
      <c r="FNI182" s="632"/>
      <c r="FNJ182" s="632"/>
      <c r="FNK182" s="632"/>
      <c r="FNL182" s="632"/>
      <c r="FNM182" s="632"/>
      <c r="FNN182" s="632"/>
      <c r="FNO182" s="632"/>
      <c r="FNP182" s="632"/>
      <c r="FNQ182" s="632"/>
      <c r="FNR182" s="632"/>
      <c r="FNS182" s="632"/>
      <c r="FNT182" s="632"/>
      <c r="FNU182" s="632"/>
      <c r="FNV182" s="632"/>
      <c r="FNW182" s="632"/>
      <c r="FNX182" s="632"/>
      <c r="FNY182" s="632"/>
      <c r="FNZ182" s="632"/>
      <c r="FOA182" s="632"/>
      <c r="FOB182" s="632"/>
      <c r="FOC182" s="632"/>
      <c r="FOD182" s="632"/>
      <c r="FOE182" s="632"/>
      <c r="FOF182" s="632"/>
      <c r="FOG182" s="632"/>
      <c r="FOH182" s="632"/>
      <c r="FOI182" s="632"/>
      <c r="FOJ182" s="632"/>
      <c r="FOK182" s="632"/>
      <c r="FOL182" s="632"/>
      <c r="FOM182" s="632"/>
      <c r="FON182" s="632"/>
      <c r="FOO182" s="632"/>
      <c r="FOP182" s="632"/>
      <c r="FOQ182" s="632"/>
      <c r="FOR182" s="632"/>
      <c r="FOS182" s="632"/>
      <c r="FOT182" s="632"/>
      <c r="FOU182" s="632"/>
      <c r="FOV182" s="632"/>
      <c r="FOW182" s="632"/>
      <c r="FOX182" s="632"/>
      <c r="FOY182" s="632"/>
      <c r="FOZ182" s="632"/>
      <c r="FPA182" s="632"/>
      <c r="FPB182" s="632"/>
      <c r="FPC182" s="632"/>
      <c r="FPD182" s="632"/>
      <c r="FPE182" s="632"/>
      <c r="FPF182" s="632"/>
      <c r="FPG182" s="632"/>
      <c r="FPH182" s="632"/>
      <c r="FPI182" s="632"/>
      <c r="FPJ182" s="632"/>
      <c r="FPK182" s="632"/>
      <c r="FPL182" s="632"/>
      <c r="FPM182" s="632"/>
      <c r="FPN182" s="632"/>
      <c r="FPO182" s="632"/>
      <c r="FPP182" s="632"/>
      <c r="FPQ182" s="632"/>
      <c r="FPR182" s="632"/>
      <c r="FPS182" s="632"/>
      <c r="FPT182" s="632"/>
      <c r="FPU182" s="632"/>
      <c r="FPV182" s="632"/>
      <c r="FPW182" s="632"/>
      <c r="FPX182" s="632"/>
      <c r="FPY182" s="632"/>
      <c r="FPZ182" s="632"/>
      <c r="FQA182" s="632"/>
      <c r="FQB182" s="632"/>
      <c r="FQC182" s="632"/>
      <c r="FQD182" s="632"/>
      <c r="FQE182" s="632"/>
      <c r="FQF182" s="632"/>
      <c r="FQG182" s="632"/>
      <c r="FQH182" s="632"/>
      <c r="FQI182" s="632"/>
      <c r="FQJ182" s="632"/>
      <c r="FQK182" s="632"/>
      <c r="FQL182" s="632"/>
      <c r="FQM182" s="632"/>
      <c r="FQN182" s="632"/>
      <c r="FQO182" s="632"/>
      <c r="FQP182" s="632"/>
      <c r="FQQ182" s="632"/>
      <c r="FQR182" s="632"/>
      <c r="FQS182" s="632"/>
      <c r="FQT182" s="632"/>
      <c r="FQU182" s="632"/>
      <c r="FQV182" s="632"/>
      <c r="FQW182" s="632"/>
      <c r="FQX182" s="632"/>
      <c r="FQY182" s="632"/>
      <c r="FQZ182" s="632"/>
      <c r="FRA182" s="632"/>
      <c r="FRB182" s="632"/>
      <c r="FRC182" s="632"/>
      <c r="FRD182" s="632"/>
      <c r="FRE182" s="632"/>
      <c r="FRF182" s="632"/>
      <c r="FRG182" s="632"/>
      <c r="FRH182" s="632"/>
      <c r="FRI182" s="632"/>
      <c r="FRJ182" s="632"/>
      <c r="FRK182" s="632"/>
      <c r="FRL182" s="632"/>
      <c r="FRM182" s="632"/>
      <c r="FRN182" s="632"/>
      <c r="FRO182" s="632"/>
      <c r="FRP182" s="632"/>
      <c r="FRQ182" s="632"/>
      <c r="FRR182" s="632"/>
      <c r="FRS182" s="632"/>
      <c r="FRT182" s="632"/>
      <c r="FRU182" s="632"/>
      <c r="FRV182" s="632"/>
      <c r="FRW182" s="632"/>
      <c r="FRX182" s="632"/>
      <c r="FRY182" s="632"/>
      <c r="FRZ182" s="632"/>
      <c r="FSA182" s="632"/>
      <c r="FSB182" s="632"/>
      <c r="FSC182" s="632"/>
      <c r="FSD182" s="632"/>
      <c r="FSE182" s="632"/>
      <c r="FSF182" s="632"/>
      <c r="FSG182" s="632"/>
      <c r="FSH182" s="632"/>
      <c r="FSI182" s="632"/>
      <c r="FSJ182" s="632"/>
      <c r="FSK182" s="632"/>
      <c r="FSL182" s="632"/>
      <c r="FSM182" s="632"/>
      <c r="FSN182" s="632"/>
      <c r="FSO182" s="632"/>
      <c r="FSP182" s="632"/>
      <c r="FSQ182" s="632"/>
      <c r="FSR182" s="632"/>
      <c r="FSS182" s="632"/>
      <c r="FST182" s="632"/>
      <c r="FSU182" s="632"/>
      <c r="FSV182" s="632"/>
      <c r="FSW182" s="632"/>
      <c r="FSX182" s="632"/>
      <c r="FSY182" s="632"/>
      <c r="FSZ182" s="632"/>
      <c r="FTA182" s="632"/>
      <c r="FTB182" s="632"/>
      <c r="FTC182" s="632"/>
      <c r="FTD182" s="632"/>
      <c r="FTE182" s="632"/>
      <c r="FTF182" s="632"/>
      <c r="FTG182" s="632"/>
      <c r="FTH182" s="632"/>
      <c r="FTI182" s="632"/>
      <c r="FTJ182" s="632"/>
      <c r="FTK182" s="632"/>
      <c r="FTL182" s="632"/>
      <c r="FTM182" s="632"/>
      <c r="FTN182" s="632"/>
      <c r="FTO182" s="632"/>
      <c r="FTP182" s="632"/>
      <c r="FTQ182" s="632"/>
      <c r="FTR182" s="632"/>
      <c r="FTS182" s="632"/>
      <c r="FTT182" s="632"/>
      <c r="FTU182" s="632"/>
      <c r="FTV182" s="632"/>
      <c r="FTW182" s="632"/>
      <c r="FTX182" s="632"/>
      <c r="FTY182" s="632"/>
      <c r="FTZ182" s="632"/>
      <c r="FUA182" s="632"/>
      <c r="FUB182" s="632"/>
      <c r="FUC182" s="632"/>
      <c r="FUD182" s="632"/>
      <c r="FUE182" s="632"/>
      <c r="FUF182" s="632"/>
      <c r="FUG182" s="632"/>
      <c r="FUH182" s="632"/>
      <c r="FUI182" s="632"/>
      <c r="FUJ182" s="632"/>
      <c r="FUK182" s="632"/>
      <c r="FUL182" s="632"/>
      <c r="FUM182" s="632"/>
      <c r="FUN182" s="632"/>
      <c r="FUO182" s="632"/>
      <c r="FUP182" s="632"/>
      <c r="FUQ182" s="632"/>
      <c r="FUR182" s="632"/>
      <c r="FUS182" s="632"/>
      <c r="FUT182" s="632"/>
      <c r="FUU182" s="632"/>
      <c r="FUV182" s="632"/>
      <c r="FUW182" s="632"/>
      <c r="FUX182" s="632"/>
      <c r="FUY182" s="632"/>
      <c r="FUZ182" s="632"/>
      <c r="FVA182" s="632"/>
      <c r="FVB182" s="632"/>
      <c r="FVC182" s="632"/>
      <c r="FVD182" s="632"/>
      <c r="FVE182" s="632"/>
      <c r="FVF182" s="632"/>
      <c r="FVG182" s="632"/>
      <c r="FVH182" s="632"/>
      <c r="FVI182" s="632"/>
      <c r="FVJ182" s="632"/>
      <c r="FVK182" s="632"/>
      <c r="FVL182" s="632"/>
      <c r="FVM182" s="632"/>
      <c r="FVN182" s="632"/>
      <c r="FVO182" s="632"/>
      <c r="FVP182" s="632"/>
      <c r="FVQ182" s="632"/>
      <c r="FVR182" s="632"/>
      <c r="FVS182" s="632"/>
      <c r="FVT182" s="632"/>
      <c r="FVU182" s="632"/>
      <c r="FVV182" s="632"/>
      <c r="FVW182" s="632"/>
      <c r="FVX182" s="632"/>
      <c r="FVY182" s="632"/>
      <c r="FVZ182" s="632"/>
      <c r="FWA182" s="632"/>
      <c r="FWB182" s="632"/>
      <c r="FWC182" s="632"/>
      <c r="FWD182" s="632"/>
      <c r="FWE182" s="632"/>
      <c r="FWF182" s="632"/>
      <c r="FWG182" s="632"/>
      <c r="FWH182" s="632"/>
      <c r="FWI182" s="632"/>
      <c r="FWJ182" s="632"/>
      <c r="FWK182" s="632"/>
      <c r="FWL182" s="632"/>
      <c r="FWM182" s="632"/>
      <c r="FWN182" s="632"/>
      <c r="FWO182" s="632"/>
      <c r="FWP182" s="632"/>
      <c r="FWQ182" s="632"/>
      <c r="FWR182" s="632"/>
      <c r="FWS182" s="632"/>
      <c r="FWT182" s="632"/>
      <c r="FWU182" s="632"/>
      <c r="FWV182" s="632"/>
      <c r="FWW182" s="632"/>
      <c r="FWX182" s="632"/>
      <c r="FWY182" s="632"/>
      <c r="FWZ182" s="632"/>
      <c r="FXA182" s="632"/>
      <c r="FXB182" s="632"/>
      <c r="FXC182" s="632"/>
      <c r="FXD182" s="632"/>
      <c r="FXE182" s="632"/>
      <c r="FXF182" s="632"/>
      <c r="FXG182" s="632"/>
      <c r="FXH182" s="632"/>
      <c r="FXI182" s="632"/>
      <c r="FXJ182" s="632"/>
      <c r="FXK182" s="632"/>
      <c r="FXL182" s="632"/>
      <c r="FXM182" s="632"/>
      <c r="FXN182" s="632"/>
      <c r="FXO182" s="632"/>
      <c r="FXP182" s="632"/>
      <c r="FXQ182" s="632"/>
      <c r="FXR182" s="632"/>
      <c r="FXS182" s="632"/>
      <c r="FXT182" s="632"/>
      <c r="FXU182" s="632"/>
      <c r="FXV182" s="632"/>
      <c r="FXW182" s="632"/>
      <c r="FXX182" s="632"/>
      <c r="FXY182" s="632"/>
      <c r="FXZ182" s="632"/>
      <c r="FYA182" s="632"/>
      <c r="FYB182" s="632"/>
      <c r="FYC182" s="632"/>
      <c r="FYD182" s="632"/>
      <c r="FYE182" s="632"/>
      <c r="FYF182" s="632"/>
      <c r="FYG182" s="632"/>
      <c r="FYH182" s="632"/>
      <c r="FYI182" s="632"/>
      <c r="FYJ182" s="632"/>
      <c r="FYK182" s="632"/>
      <c r="FYL182" s="632"/>
      <c r="FYM182" s="632"/>
      <c r="FYN182" s="632"/>
      <c r="FYO182" s="632"/>
      <c r="FYP182" s="632"/>
      <c r="FYQ182" s="632"/>
      <c r="FYR182" s="632"/>
      <c r="FYS182" s="632"/>
      <c r="FYT182" s="632"/>
      <c r="FYU182" s="632"/>
      <c r="FYV182" s="632"/>
      <c r="FYW182" s="632"/>
      <c r="FYX182" s="632"/>
      <c r="FYY182" s="632"/>
      <c r="FYZ182" s="632"/>
      <c r="FZA182" s="632"/>
      <c r="FZB182" s="632"/>
      <c r="FZC182" s="632"/>
      <c r="FZD182" s="632"/>
      <c r="FZE182" s="632"/>
      <c r="FZF182" s="632"/>
      <c r="FZG182" s="632"/>
      <c r="FZH182" s="632"/>
      <c r="FZI182" s="632"/>
      <c r="FZJ182" s="632"/>
      <c r="FZK182" s="632"/>
      <c r="FZL182" s="632"/>
      <c r="FZM182" s="632"/>
      <c r="FZN182" s="632"/>
      <c r="FZO182" s="632"/>
      <c r="FZP182" s="632"/>
      <c r="FZQ182" s="632"/>
      <c r="FZR182" s="632"/>
      <c r="FZS182" s="632"/>
      <c r="FZT182" s="632"/>
      <c r="FZU182" s="632"/>
      <c r="FZV182" s="632"/>
      <c r="FZW182" s="632"/>
      <c r="FZX182" s="632"/>
      <c r="FZY182" s="632"/>
      <c r="FZZ182" s="632"/>
      <c r="GAA182" s="632"/>
      <c r="GAB182" s="632"/>
      <c r="GAC182" s="632"/>
      <c r="GAD182" s="632"/>
      <c r="GAE182" s="632"/>
      <c r="GAF182" s="632"/>
      <c r="GAG182" s="632"/>
      <c r="GAH182" s="632"/>
      <c r="GAI182" s="632"/>
      <c r="GAJ182" s="632"/>
      <c r="GAK182" s="632"/>
      <c r="GAL182" s="632"/>
      <c r="GAM182" s="632"/>
      <c r="GAN182" s="632"/>
      <c r="GAO182" s="632"/>
      <c r="GAP182" s="632"/>
      <c r="GAQ182" s="632"/>
      <c r="GAR182" s="632"/>
      <c r="GAS182" s="632"/>
      <c r="GAT182" s="632"/>
      <c r="GAU182" s="632"/>
      <c r="GAV182" s="632"/>
      <c r="GAW182" s="632"/>
      <c r="GAX182" s="632"/>
      <c r="GAY182" s="632"/>
      <c r="GAZ182" s="632"/>
      <c r="GBA182" s="632"/>
      <c r="GBB182" s="632"/>
      <c r="GBC182" s="632"/>
      <c r="GBD182" s="632"/>
      <c r="GBE182" s="632"/>
      <c r="GBF182" s="632"/>
      <c r="GBG182" s="632"/>
      <c r="GBH182" s="632"/>
      <c r="GBI182" s="632"/>
      <c r="GBJ182" s="632"/>
      <c r="GBK182" s="632"/>
      <c r="GBL182" s="632"/>
      <c r="GBM182" s="632"/>
      <c r="GBN182" s="632"/>
      <c r="GBO182" s="632"/>
      <c r="GBP182" s="632"/>
      <c r="GBQ182" s="632"/>
      <c r="GBR182" s="632"/>
      <c r="GBS182" s="632"/>
      <c r="GBT182" s="632"/>
      <c r="GBU182" s="632"/>
      <c r="GBV182" s="632"/>
      <c r="GBW182" s="632"/>
      <c r="GBX182" s="632"/>
      <c r="GBY182" s="632"/>
      <c r="GBZ182" s="632"/>
      <c r="GCA182" s="632"/>
      <c r="GCB182" s="632"/>
      <c r="GCC182" s="632"/>
      <c r="GCD182" s="632"/>
      <c r="GCE182" s="632"/>
      <c r="GCF182" s="632"/>
      <c r="GCG182" s="632"/>
      <c r="GCH182" s="632"/>
      <c r="GCI182" s="632"/>
      <c r="GCJ182" s="632"/>
      <c r="GCK182" s="632"/>
      <c r="GCL182" s="632"/>
      <c r="GCM182" s="632"/>
      <c r="GCN182" s="632"/>
      <c r="GCO182" s="632"/>
      <c r="GCP182" s="632"/>
      <c r="GCQ182" s="632"/>
      <c r="GCR182" s="632"/>
      <c r="GCS182" s="632"/>
      <c r="GCT182" s="632"/>
      <c r="GCU182" s="632"/>
      <c r="GCV182" s="632"/>
      <c r="GCW182" s="632"/>
      <c r="GCX182" s="632"/>
      <c r="GCY182" s="632"/>
      <c r="GCZ182" s="632"/>
      <c r="GDA182" s="632"/>
      <c r="GDB182" s="632"/>
      <c r="GDC182" s="632"/>
      <c r="GDD182" s="632"/>
      <c r="GDE182" s="632"/>
      <c r="GDF182" s="632"/>
      <c r="GDG182" s="632"/>
      <c r="GDH182" s="632"/>
      <c r="GDI182" s="632"/>
      <c r="GDJ182" s="632"/>
      <c r="GDK182" s="632"/>
      <c r="GDL182" s="632"/>
      <c r="GDM182" s="632"/>
      <c r="GDN182" s="632"/>
      <c r="GDO182" s="632"/>
      <c r="GDP182" s="632"/>
      <c r="GDQ182" s="632"/>
      <c r="GDR182" s="632"/>
      <c r="GDS182" s="632"/>
      <c r="GDT182" s="632"/>
      <c r="GDU182" s="632"/>
      <c r="GDV182" s="632"/>
      <c r="GDW182" s="632"/>
      <c r="GDX182" s="632"/>
      <c r="GDY182" s="632"/>
      <c r="GDZ182" s="632"/>
      <c r="GEA182" s="632"/>
      <c r="GEB182" s="632"/>
      <c r="GEC182" s="632"/>
      <c r="GED182" s="632"/>
      <c r="GEE182" s="632"/>
      <c r="GEF182" s="632"/>
      <c r="GEG182" s="632"/>
      <c r="GEH182" s="632"/>
      <c r="GEI182" s="632"/>
      <c r="GEJ182" s="632"/>
      <c r="GEK182" s="632"/>
      <c r="GEL182" s="632"/>
      <c r="GEM182" s="632"/>
      <c r="GEN182" s="632"/>
      <c r="GEO182" s="632"/>
      <c r="GEP182" s="632"/>
      <c r="GEQ182" s="632"/>
      <c r="GER182" s="632"/>
      <c r="GES182" s="632"/>
      <c r="GET182" s="632"/>
      <c r="GEU182" s="632"/>
      <c r="GEV182" s="632"/>
      <c r="GEW182" s="632"/>
      <c r="GEX182" s="632"/>
      <c r="GEY182" s="632"/>
      <c r="GEZ182" s="632"/>
      <c r="GFA182" s="632"/>
      <c r="GFB182" s="632"/>
      <c r="GFC182" s="632"/>
      <c r="GFD182" s="632"/>
      <c r="GFE182" s="632"/>
      <c r="GFF182" s="632"/>
      <c r="GFG182" s="632"/>
      <c r="GFH182" s="632"/>
      <c r="GFI182" s="632"/>
      <c r="GFJ182" s="632"/>
      <c r="GFK182" s="632"/>
      <c r="GFL182" s="632"/>
      <c r="GFM182" s="632"/>
      <c r="GFN182" s="632"/>
      <c r="GFO182" s="632"/>
      <c r="GFP182" s="632"/>
      <c r="GFQ182" s="632"/>
      <c r="GFR182" s="632"/>
      <c r="GFS182" s="632"/>
      <c r="GFT182" s="632"/>
      <c r="GFU182" s="632"/>
      <c r="GFV182" s="632"/>
      <c r="GFW182" s="632"/>
      <c r="GFX182" s="632"/>
      <c r="GFY182" s="632"/>
      <c r="GFZ182" s="632"/>
      <c r="GGA182" s="632"/>
      <c r="GGB182" s="632"/>
      <c r="GGC182" s="632"/>
      <c r="GGD182" s="632"/>
      <c r="GGE182" s="632"/>
      <c r="GGF182" s="632"/>
      <c r="GGG182" s="632"/>
      <c r="GGH182" s="632"/>
      <c r="GGI182" s="632"/>
      <c r="GGJ182" s="632"/>
      <c r="GGK182" s="632"/>
      <c r="GGL182" s="632"/>
      <c r="GGM182" s="632"/>
      <c r="GGN182" s="632"/>
      <c r="GGO182" s="632"/>
      <c r="GGP182" s="632"/>
      <c r="GGQ182" s="632"/>
      <c r="GGR182" s="632"/>
      <c r="GGS182" s="632"/>
      <c r="GGT182" s="632"/>
      <c r="GGU182" s="632"/>
      <c r="GGV182" s="632"/>
      <c r="GGW182" s="632"/>
      <c r="GGX182" s="632"/>
      <c r="GGY182" s="632"/>
      <c r="GGZ182" s="632"/>
      <c r="GHA182" s="632"/>
      <c r="GHB182" s="632"/>
      <c r="GHC182" s="632"/>
      <c r="GHD182" s="632"/>
      <c r="GHE182" s="632"/>
      <c r="GHF182" s="632"/>
      <c r="GHG182" s="632"/>
      <c r="GHH182" s="632"/>
      <c r="GHI182" s="632"/>
      <c r="GHJ182" s="632"/>
      <c r="GHK182" s="632"/>
      <c r="GHL182" s="632"/>
      <c r="GHM182" s="632"/>
      <c r="GHN182" s="632"/>
      <c r="GHO182" s="632"/>
      <c r="GHP182" s="632"/>
      <c r="GHQ182" s="632"/>
      <c r="GHR182" s="632"/>
      <c r="GHS182" s="632"/>
      <c r="GHT182" s="632"/>
      <c r="GHU182" s="632"/>
      <c r="GHV182" s="632"/>
      <c r="GHW182" s="632"/>
      <c r="GHX182" s="632"/>
      <c r="GHY182" s="632"/>
      <c r="GHZ182" s="632"/>
      <c r="GIA182" s="632"/>
      <c r="GIB182" s="632"/>
      <c r="GIC182" s="632"/>
      <c r="GID182" s="632"/>
      <c r="GIE182" s="632"/>
      <c r="GIF182" s="632"/>
      <c r="GIG182" s="632"/>
      <c r="GIH182" s="632"/>
      <c r="GII182" s="632"/>
      <c r="GIJ182" s="632"/>
      <c r="GIK182" s="632"/>
      <c r="GIL182" s="632"/>
      <c r="GIM182" s="632"/>
      <c r="GIN182" s="632"/>
      <c r="GIO182" s="632"/>
      <c r="GIP182" s="632"/>
      <c r="GIQ182" s="632"/>
      <c r="GIR182" s="632"/>
      <c r="GIS182" s="632"/>
      <c r="GIT182" s="632"/>
      <c r="GIU182" s="632"/>
      <c r="GIV182" s="632"/>
      <c r="GIW182" s="632"/>
      <c r="GIX182" s="632"/>
      <c r="GIY182" s="632"/>
      <c r="GIZ182" s="632"/>
      <c r="GJA182" s="632"/>
      <c r="GJB182" s="632"/>
      <c r="GJC182" s="632"/>
      <c r="GJD182" s="632"/>
      <c r="GJE182" s="632"/>
      <c r="GJF182" s="632"/>
      <c r="GJG182" s="632"/>
      <c r="GJH182" s="632"/>
      <c r="GJI182" s="632"/>
      <c r="GJJ182" s="632"/>
      <c r="GJK182" s="632"/>
      <c r="GJL182" s="632"/>
      <c r="GJM182" s="632"/>
      <c r="GJN182" s="632"/>
      <c r="GJO182" s="632"/>
      <c r="GJP182" s="632"/>
      <c r="GJQ182" s="632"/>
      <c r="GJR182" s="632"/>
      <c r="GJS182" s="632"/>
      <c r="GJT182" s="632"/>
      <c r="GJU182" s="632"/>
      <c r="GJV182" s="632"/>
      <c r="GJW182" s="632"/>
      <c r="GJX182" s="632"/>
      <c r="GJY182" s="632"/>
      <c r="GJZ182" s="632"/>
      <c r="GKA182" s="632"/>
      <c r="GKB182" s="632"/>
      <c r="GKC182" s="632"/>
      <c r="GKD182" s="632"/>
      <c r="GKE182" s="632"/>
      <c r="GKF182" s="632"/>
      <c r="GKG182" s="632"/>
      <c r="GKH182" s="632"/>
      <c r="GKI182" s="632"/>
      <c r="GKJ182" s="632"/>
      <c r="GKK182" s="632"/>
      <c r="GKL182" s="632"/>
      <c r="GKM182" s="632"/>
      <c r="GKN182" s="632"/>
      <c r="GKO182" s="632"/>
      <c r="GKP182" s="632"/>
      <c r="GKQ182" s="632"/>
      <c r="GKR182" s="632"/>
      <c r="GKS182" s="632"/>
      <c r="GKT182" s="632"/>
      <c r="GKU182" s="632"/>
      <c r="GKV182" s="632"/>
      <c r="GKW182" s="632"/>
      <c r="GKX182" s="632"/>
      <c r="GKY182" s="632"/>
      <c r="GKZ182" s="632"/>
      <c r="GLA182" s="632"/>
      <c r="GLB182" s="632"/>
      <c r="GLC182" s="632"/>
      <c r="GLD182" s="632"/>
      <c r="GLE182" s="632"/>
      <c r="GLF182" s="632"/>
      <c r="GLG182" s="632"/>
      <c r="GLH182" s="632"/>
      <c r="GLI182" s="632"/>
      <c r="GLJ182" s="632"/>
      <c r="GLK182" s="632"/>
      <c r="GLL182" s="632"/>
      <c r="GLM182" s="632"/>
      <c r="GLN182" s="632"/>
      <c r="GLO182" s="632"/>
      <c r="GLP182" s="632"/>
      <c r="GLQ182" s="632"/>
      <c r="GLR182" s="632"/>
      <c r="GLS182" s="632"/>
      <c r="GLT182" s="632"/>
      <c r="GLU182" s="632"/>
      <c r="GLV182" s="632"/>
      <c r="GLW182" s="632"/>
      <c r="GLX182" s="632"/>
      <c r="GLY182" s="632"/>
      <c r="GLZ182" s="632"/>
      <c r="GMA182" s="632"/>
      <c r="GMB182" s="632"/>
      <c r="GMC182" s="632"/>
      <c r="GMD182" s="632"/>
      <c r="GME182" s="632"/>
      <c r="GMF182" s="632"/>
      <c r="GMG182" s="632"/>
      <c r="GMH182" s="632"/>
      <c r="GMI182" s="632"/>
      <c r="GMJ182" s="632"/>
      <c r="GMK182" s="632"/>
      <c r="GML182" s="632"/>
      <c r="GMM182" s="632"/>
      <c r="GMN182" s="632"/>
      <c r="GMO182" s="632"/>
      <c r="GMP182" s="632"/>
      <c r="GMQ182" s="632"/>
      <c r="GMR182" s="632"/>
      <c r="GMS182" s="632"/>
      <c r="GMT182" s="632"/>
      <c r="GMU182" s="632"/>
      <c r="GMV182" s="632"/>
      <c r="GMW182" s="632"/>
      <c r="GMX182" s="632"/>
      <c r="GMY182" s="632"/>
      <c r="GMZ182" s="632"/>
      <c r="GNA182" s="632"/>
      <c r="GNB182" s="632"/>
      <c r="GNC182" s="632"/>
      <c r="GND182" s="632"/>
      <c r="GNE182" s="632"/>
      <c r="GNF182" s="632"/>
      <c r="GNG182" s="632"/>
      <c r="GNH182" s="632"/>
      <c r="GNI182" s="632"/>
      <c r="GNJ182" s="632"/>
      <c r="GNK182" s="632"/>
      <c r="GNL182" s="632"/>
      <c r="GNM182" s="632"/>
      <c r="GNN182" s="632"/>
      <c r="GNO182" s="632"/>
      <c r="GNP182" s="632"/>
      <c r="GNQ182" s="632"/>
      <c r="GNR182" s="632"/>
      <c r="GNS182" s="632"/>
      <c r="GNT182" s="632"/>
      <c r="GNU182" s="632"/>
      <c r="GNV182" s="632"/>
      <c r="GNW182" s="632"/>
      <c r="GNX182" s="632"/>
      <c r="GNY182" s="632"/>
      <c r="GNZ182" s="632"/>
      <c r="GOA182" s="632"/>
      <c r="GOB182" s="632"/>
      <c r="GOC182" s="632"/>
      <c r="GOD182" s="632"/>
      <c r="GOE182" s="632"/>
      <c r="GOF182" s="632"/>
      <c r="GOG182" s="632"/>
      <c r="GOH182" s="632"/>
      <c r="GOI182" s="632"/>
      <c r="GOJ182" s="632"/>
      <c r="GOK182" s="632"/>
      <c r="GOL182" s="632"/>
      <c r="GOM182" s="632"/>
      <c r="GON182" s="632"/>
      <c r="GOO182" s="632"/>
      <c r="GOP182" s="632"/>
      <c r="GOQ182" s="632"/>
      <c r="GOR182" s="632"/>
      <c r="GOS182" s="632"/>
      <c r="GOT182" s="632"/>
      <c r="GOU182" s="632"/>
      <c r="GOV182" s="632"/>
      <c r="GOW182" s="632"/>
      <c r="GOX182" s="632"/>
      <c r="GOY182" s="632"/>
      <c r="GOZ182" s="632"/>
      <c r="GPA182" s="632"/>
      <c r="GPB182" s="632"/>
      <c r="GPC182" s="632"/>
      <c r="GPD182" s="632"/>
      <c r="GPE182" s="632"/>
      <c r="GPF182" s="632"/>
      <c r="GPG182" s="632"/>
      <c r="GPH182" s="632"/>
      <c r="GPI182" s="632"/>
      <c r="GPJ182" s="632"/>
      <c r="GPK182" s="632"/>
      <c r="GPL182" s="632"/>
      <c r="GPM182" s="632"/>
      <c r="GPN182" s="632"/>
      <c r="GPO182" s="632"/>
      <c r="GPP182" s="632"/>
      <c r="GPQ182" s="632"/>
      <c r="GPR182" s="632"/>
      <c r="GPS182" s="632"/>
      <c r="GPT182" s="632"/>
      <c r="GPU182" s="632"/>
      <c r="GPV182" s="632"/>
      <c r="GPW182" s="632"/>
      <c r="GPX182" s="632"/>
      <c r="GPY182" s="632"/>
      <c r="GPZ182" s="632"/>
      <c r="GQA182" s="632"/>
      <c r="GQB182" s="632"/>
      <c r="GQC182" s="632"/>
      <c r="GQD182" s="632"/>
      <c r="GQE182" s="632"/>
      <c r="GQF182" s="632"/>
      <c r="GQG182" s="632"/>
      <c r="GQH182" s="632"/>
      <c r="GQI182" s="632"/>
      <c r="GQJ182" s="632"/>
      <c r="GQK182" s="632"/>
      <c r="GQL182" s="632"/>
      <c r="GQM182" s="632"/>
      <c r="GQN182" s="632"/>
      <c r="GQO182" s="632"/>
      <c r="GQP182" s="632"/>
      <c r="GQQ182" s="632"/>
      <c r="GQR182" s="632"/>
      <c r="GQS182" s="632"/>
      <c r="GQT182" s="632"/>
      <c r="GQU182" s="632"/>
      <c r="GQV182" s="632"/>
      <c r="GQW182" s="632"/>
      <c r="GQX182" s="632"/>
      <c r="GQY182" s="632"/>
      <c r="GQZ182" s="632"/>
      <c r="GRA182" s="632"/>
      <c r="GRB182" s="632"/>
      <c r="GRC182" s="632"/>
      <c r="GRD182" s="632"/>
      <c r="GRE182" s="632"/>
      <c r="GRF182" s="632"/>
      <c r="GRG182" s="632"/>
      <c r="GRH182" s="632"/>
      <c r="GRI182" s="632"/>
      <c r="GRJ182" s="632"/>
      <c r="GRK182" s="632"/>
      <c r="GRL182" s="632"/>
      <c r="GRM182" s="632"/>
      <c r="GRN182" s="632"/>
      <c r="GRO182" s="632"/>
      <c r="GRP182" s="632"/>
      <c r="GRQ182" s="632"/>
      <c r="GRR182" s="632"/>
      <c r="GRS182" s="632"/>
      <c r="GRT182" s="632"/>
      <c r="GRU182" s="632"/>
      <c r="GRV182" s="632"/>
      <c r="GRW182" s="632"/>
      <c r="GRX182" s="632"/>
      <c r="GRY182" s="632"/>
      <c r="GRZ182" s="632"/>
      <c r="GSA182" s="632"/>
      <c r="GSB182" s="632"/>
      <c r="GSC182" s="632"/>
      <c r="GSD182" s="632"/>
      <c r="GSE182" s="632"/>
      <c r="GSF182" s="632"/>
      <c r="GSG182" s="632"/>
      <c r="GSH182" s="632"/>
      <c r="GSI182" s="632"/>
      <c r="GSJ182" s="632"/>
      <c r="GSK182" s="632"/>
      <c r="GSL182" s="632"/>
      <c r="GSM182" s="632"/>
      <c r="GSN182" s="632"/>
      <c r="GSO182" s="632"/>
      <c r="GSP182" s="632"/>
      <c r="GSQ182" s="632"/>
      <c r="GSR182" s="632"/>
      <c r="GSS182" s="632"/>
      <c r="GST182" s="632"/>
      <c r="GSU182" s="632"/>
      <c r="GSV182" s="632"/>
      <c r="GSW182" s="632"/>
      <c r="GSX182" s="632"/>
      <c r="GSY182" s="632"/>
      <c r="GSZ182" s="632"/>
      <c r="GTA182" s="632"/>
      <c r="GTB182" s="632"/>
      <c r="GTC182" s="632"/>
      <c r="GTD182" s="632"/>
      <c r="GTE182" s="632"/>
      <c r="GTF182" s="632"/>
      <c r="GTG182" s="632"/>
      <c r="GTH182" s="632"/>
      <c r="GTI182" s="632"/>
      <c r="GTJ182" s="632"/>
      <c r="GTK182" s="632"/>
      <c r="GTL182" s="632"/>
      <c r="GTM182" s="632"/>
      <c r="GTN182" s="632"/>
      <c r="GTO182" s="632"/>
      <c r="GTP182" s="632"/>
      <c r="GTQ182" s="632"/>
      <c r="GTR182" s="632"/>
      <c r="GTS182" s="632"/>
      <c r="GTT182" s="632"/>
      <c r="GTU182" s="632"/>
      <c r="GTV182" s="632"/>
      <c r="GTW182" s="632"/>
      <c r="GTX182" s="632"/>
      <c r="GTY182" s="632"/>
      <c r="GTZ182" s="632"/>
      <c r="GUA182" s="632"/>
      <c r="GUB182" s="632"/>
      <c r="GUC182" s="632"/>
      <c r="GUD182" s="632"/>
      <c r="GUE182" s="632"/>
      <c r="GUF182" s="632"/>
      <c r="GUG182" s="632"/>
      <c r="GUH182" s="632"/>
      <c r="GUI182" s="632"/>
      <c r="GUJ182" s="632"/>
      <c r="GUK182" s="632"/>
      <c r="GUL182" s="632"/>
      <c r="GUM182" s="632"/>
      <c r="GUN182" s="632"/>
      <c r="GUO182" s="632"/>
      <c r="GUP182" s="632"/>
      <c r="GUQ182" s="632"/>
      <c r="GUR182" s="632"/>
      <c r="GUS182" s="632"/>
      <c r="GUT182" s="632"/>
      <c r="GUU182" s="632"/>
      <c r="GUV182" s="632"/>
      <c r="GUW182" s="632"/>
      <c r="GUX182" s="632"/>
      <c r="GUY182" s="632"/>
      <c r="GUZ182" s="632"/>
      <c r="GVA182" s="632"/>
      <c r="GVB182" s="632"/>
      <c r="GVC182" s="632"/>
      <c r="GVD182" s="632"/>
      <c r="GVE182" s="632"/>
      <c r="GVF182" s="632"/>
      <c r="GVG182" s="632"/>
      <c r="GVH182" s="632"/>
      <c r="GVI182" s="632"/>
      <c r="GVJ182" s="632"/>
      <c r="GVK182" s="632"/>
      <c r="GVL182" s="632"/>
      <c r="GVM182" s="632"/>
      <c r="GVN182" s="632"/>
      <c r="GVO182" s="632"/>
      <c r="GVP182" s="632"/>
      <c r="GVQ182" s="632"/>
      <c r="GVR182" s="632"/>
      <c r="GVS182" s="632"/>
      <c r="GVT182" s="632"/>
      <c r="GVU182" s="632"/>
      <c r="GVV182" s="632"/>
      <c r="GVW182" s="632"/>
      <c r="GVX182" s="632"/>
      <c r="GVY182" s="632"/>
      <c r="GVZ182" s="632"/>
      <c r="GWA182" s="632"/>
      <c r="GWB182" s="632"/>
      <c r="GWC182" s="632"/>
      <c r="GWD182" s="632"/>
      <c r="GWE182" s="632"/>
      <c r="GWF182" s="632"/>
      <c r="GWG182" s="632"/>
      <c r="GWH182" s="632"/>
      <c r="GWI182" s="632"/>
      <c r="GWJ182" s="632"/>
      <c r="GWK182" s="632"/>
      <c r="GWL182" s="632"/>
      <c r="GWM182" s="632"/>
      <c r="GWN182" s="632"/>
      <c r="GWO182" s="632"/>
      <c r="GWP182" s="632"/>
      <c r="GWQ182" s="632"/>
      <c r="GWR182" s="632"/>
      <c r="GWS182" s="632"/>
      <c r="GWT182" s="632"/>
      <c r="GWU182" s="632"/>
      <c r="GWV182" s="632"/>
      <c r="GWW182" s="632"/>
      <c r="GWX182" s="632"/>
      <c r="GWY182" s="632"/>
      <c r="GWZ182" s="632"/>
      <c r="GXA182" s="632"/>
      <c r="GXB182" s="632"/>
      <c r="GXC182" s="632"/>
      <c r="GXD182" s="632"/>
      <c r="GXE182" s="632"/>
      <c r="GXF182" s="632"/>
      <c r="GXG182" s="632"/>
      <c r="GXH182" s="632"/>
      <c r="GXI182" s="632"/>
      <c r="GXJ182" s="632"/>
      <c r="GXK182" s="632"/>
      <c r="GXL182" s="632"/>
      <c r="GXM182" s="632"/>
      <c r="GXN182" s="632"/>
      <c r="GXO182" s="632"/>
      <c r="GXP182" s="632"/>
      <c r="GXQ182" s="632"/>
      <c r="GXR182" s="632"/>
      <c r="GXS182" s="632"/>
      <c r="GXT182" s="632"/>
      <c r="GXU182" s="632"/>
      <c r="GXV182" s="632"/>
      <c r="GXW182" s="632"/>
      <c r="GXX182" s="632"/>
      <c r="GXY182" s="632"/>
      <c r="GXZ182" s="632"/>
      <c r="GYA182" s="632"/>
      <c r="GYB182" s="632"/>
      <c r="GYC182" s="632"/>
      <c r="GYD182" s="632"/>
      <c r="GYE182" s="632"/>
      <c r="GYF182" s="632"/>
      <c r="GYG182" s="632"/>
      <c r="GYH182" s="632"/>
      <c r="GYI182" s="632"/>
      <c r="GYJ182" s="632"/>
      <c r="GYK182" s="632"/>
      <c r="GYL182" s="632"/>
      <c r="GYM182" s="632"/>
      <c r="GYN182" s="632"/>
      <c r="GYO182" s="632"/>
      <c r="GYP182" s="632"/>
      <c r="GYQ182" s="632"/>
      <c r="GYR182" s="632"/>
      <c r="GYS182" s="632"/>
      <c r="GYT182" s="632"/>
      <c r="GYU182" s="632"/>
      <c r="GYV182" s="632"/>
      <c r="GYW182" s="632"/>
      <c r="GYX182" s="632"/>
      <c r="GYY182" s="632"/>
      <c r="GYZ182" s="632"/>
      <c r="GZA182" s="632"/>
      <c r="GZB182" s="632"/>
      <c r="GZC182" s="632"/>
      <c r="GZD182" s="632"/>
      <c r="GZE182" s="632"/>
      <c r="GZF182" s="632"/>
      <c r="GZG182" s="632"/>
      <c r="GZH182" s="632"/>
      <c r="GZI182" s="632"/>
      <c r="GZJ182" s="632"/>
      <c r="GZK182" s="632"/>
      <c r="GZL182" s="632"/>
      <c r="GZM182" s="632"/>
      <c r="GZN182" s="632"/>
      <c r="GZO182" s="632"/>
      <c r="GZP182" s="632"/>
      <c r="GZQ182" s="632"/>
      <c r="GZR182" s="632"/>
      <c r="GZS182" s="632"/>
      <c r="GZT182" s="632"/>
      <c r="GZU182" s="632"/>
      <c r="GZV182" s="632"/>
      <c r="GZW182" s="632"/>
      <c r="GZX182" s="632"/>
      <c r="GZY182" s="632"/>
      <c r="GZZ182" s="632"/>
      <c r="HAA182" s="632"/>
      <c r="HAB182" s="632"/>
      <c r="HAC182" s="632"/>
      <c r="HAD182" s="632"/>
      <c r="HAE182" s="632"/>
      <c r="HAF182" s="632"/>
      <c r="HAG182" s="632"/>
      <c r="HAH182" s="632"/>
      <c r="HAI182" s="632"/>
      <c r="HAJ182" s="632"/>
      <c r="HAK182" s="632"/>
      <c r="HAL182" s="632"/>
      <c r="HAM182" s="632"/>
      <c r="HAN182" s="632"/>
      <c r="HAO182" s="632"/>
      <c r="HAP182" s="632"/>
      <c r="HAQ182" s="632"/>
      <c r="HAR182" s="632"/>
      <c r="HAS182" s="632"/>
      <c r="HAT182" s="632"/>
      <c r="HAU182" s="632"/>
      <c r="HAV182" s="632"/>
      <c r="HAW182" s="632"/>
      <c r="HAX182" s="632"/>
      <c r="HAY182" s="632"/>
      <c r="HAZ182" s="632"/>
      <c r="HBA182" s="632"/>
      <c r="HBB182" s="632"/>
      <c r="HBC182" s="632"/>
      <c r="HBD182" s="632"/>
      <c r="HBE182" s="632"/>
      <c r="HBF182" s="632"/>
      <c r="HBG182" s="632"/>
      <c r="HBH182" s="632"/>
      <c r="HBI182" s="632"/>
      <c r="HBJ182" s="632"/>
      <c r="HBK182" s="632"/>
      <c r="HBL182" s="632"/>
      <c r="HBM182" s="632"/>
      <c r="HBN182" s="632"/>
      <c r="HBO182" s="632"/>
      <c r="HBP182" s="632"/>
      <c r="HBQ182" s="632"/>
      <c r="HBR182" s="632"/>
      <c r="HBS182" s="632"/>
      <c r="HBT182" s="632"/>
      <c r="HBU182" s="632"/>
      <c r="HBV182" s="632"/>
      <c r="HBW182" s="632"/>
      <c r="HBX182" s="632"/>
      <c r="HBY182" s="632"/>
      <c r="HBZ182" s="632"/>
      <c r="HCA182" s="632"/>
      <c r="HCB182" s="632"/>
      <c r="HCC182" s="632"/>
      <c r="HCD182" s="632"/>
      <c r="HCE182" s="632"/>
      <c r="HCF182" s="632"/>
      <c r="HCG182" s="632"/>
      <c r="HCH182" s="632"/>
      <c r="HCI182" s="632"/>
      <c r="HCJ182" s="632"/>
      <c r="HCK182" s="632"/>
      <c r="HCL182" s="632"/>
      <c r="HCM182" s="632"/>
      <c r="HCN182" s="632"/>
      <c r="HCO182" s="632"/>
      <c r="HCP182" s="632"/>
      <c r="HCQ182" s="632"/>
      <c r="HCR182" s="632"/>
      <c r="HCS182" s="632"/>
      <c r="HCT182" s="632"/>
      <c r="HCU182" s="632"/>
      <c r="HCV182" s="632"/>
      <c r="HCW182" s="632"/>
      <c r="HCX182" s="632"/>
      <c r="HCY182" s="632"/>
      <c r="HCZ182" s="632"/>
      <c r="HDA182" s="632"/>
      <c r="HDB182" s="632"/>
      <c r="HDC182" s="632"/>
      <c r="HDD182" s="632"/>
      <c r="HDE182" s="632"/>
      <c r="HDF182" s="632"/>
      <c r="HDG182" s="632"/>
      <c r="HDH182" s="632"/>
      <c r="HDI182" s="632"/>
      <c r="HDJ182" s="632"/>
      <c r="HDK182" s="632"/>
      <c r="HDL182" s="632"/>
      <c r="HDM182" s="632"/>
      <c r="HDN182" s="632"/>
      <c r="HDO182" s="632"/>
      <c r="HDP182" s="632"/>
      <c r="HDQ182" s="632"/>
      <c r="HDR182" s="632"/>
      <c r="HDS182" s="632"/>
      <c r="HDT182" s="632"/>
      <c r="HDU182" s="632"/>
      <c r="HDV182" s="632"/>
      <c r="HDW182" s="632"/>
      <c r="HDX182" s="632"/>
      <c r="HDY182" s="632"/>
      <c r="HDZ182" s="632"/>
      <c r="HEA182" s="632"/>
      <c r="HEB182" s="632"/>
      <c r="HEC182" s="632"/>
      <c r="HED182" s="632"/>
      <c r="HEE182" s="632"/>
      <c r="HEF182" s="632"/>
      <c r="HEG182" s="632"/>
      <c r="HEH182" s="632"/>
      <c r="HEI182" s="632"/>
      <c r="HEJ182" s="632"/>
      <c r="HEK182" s="632"/>
      <c r="HEL182" s="632"/>
      <c r="HEM182" s="632"/>
      <c r="HEN182" s="632"/>
      <c r="HEO182" s="632"/>
      <c r="HEP182" s="632"/>
      <c r="HEQ182" s="632"/>
      <c r="HER182" s="632"/>
      <c r="HES182" s="632"/>
      <c r="HET182" s="632"/>
      <c r="HEU182" s="632"/>
      <c r="HEV182" s="632"/>
      <c r="HEW182" s="632"/>
      <c r="HEX182" s="632"/>
      <c r="HEY182" s="632"/>
      <c r="HEZ182" s="632"/>
      <c r="HFA182" s="632"/>
      <c r="HFB182" s="632"/>
      <c r="HFC182" s="632"/>
      <c r="HFD182" s="632"/>
      <c r="HFE182" s="632"/>
      <c r="HFF182" s="632"/>
      <c r="HFG182" s="632"/>
      <c r="HFH182" s="632"/>
      <c r="HFI182" s="632"/>
      <c r="HFJ182" s="632"/>
      <c r="HFK182" s="632"/>
      <c r="HFL182" s="632"/>
      <c r="HFM182" s="632"/>
      <c r="HFN182" s="632"/>
      <c r="HFO182" s="632"/>
      <c r="HFP182" s="632"/>
      <c r="HFQ182" s="632"/>
      <c r="HFR182" s="632"/>
      <c r="HFS182" s="632"/>
      <c r="HFT182" s="632"/>
      <c r="HFU182" s="632"/>
      <c r="HFV182" s="632"/>
      <c r="HFW182" s="632"/>
      <c r="HFX182" s="632"/>
      <c r="HFY182" s="632"/>
      <c r="HFZ182" s="632"/>
      <c r="HGA182" s="632"/>
      <c r="HGB182" s="632"/>
      <c r="HGC182" s="632"/>
      <c r="HGD182" s="632"/>
      <c r="HGE182" s="632"/>
      <c r="HGF182" s="632"/>
      <c r="HGG182" s="632"/>
      <c r="HGH182" s="632"/>
      <c r="HGI182" s="632"/>
      <c r="HGJ182" s="632"/>
      <c r="HGK182" s="632"/>
      <c r="HGL182" s="632"/>
      <c r="HGM182" s="632"/>
      <c r="HGN182" s="632"/>
      <c r="HGO182" s="632"/>
      <c r="HGP182" s="632"/>
      <c r="HGQ182" s="632"/>
      <c r="HGR182" s="632"/>
      <c r="HGS182" s="632"/>
      <c r="HGT182" s="632"/>
      <c r="HGU182" s="632"/>
      <c r="HGV182" s="632"/>
      <c r="HGW182" s="632"/>
      <c r="HGX182" s="632"/>
      <c r="HGY182" s="632"/>
      <c r="HGZ182" s="632"/>
      <c r="HHA182" s="632"/>
      <c r="HHB182" s="632"/>
      <c r="HHC182" s="632"/>
      <c r="HHD182" s="632"/>
      <c r="HHE182" s="632"/>
      <c r="HHF182" s="632"/>
      <c r="HHG182" s="632"/>
      <c r="HHH182" s="632"/>
      <c r="HHI182" s="632"/>
      <c r="HHJ182" s="632"/>
      <c r="HHK182" s="632"/>
      <c r="HHL182" s="632"/>
      <c r="HHM182" s="632"/>
      <c r="HHN182" s="632"/>
      <c r="HHO182" s="632"/>
      <c r="HHP182" s="632"/>
      <c r="HHQ182" s="632"/>
      <c r="HHR182" s="632"/>
      <c r="HHS182" s="632"/>
      <c r="HHT182" s="632"/>
      <c r="HHU182" s="632"/>
      <c r="HHV182" s="632"/>
      <c r="HHW182" s="632"/>
      <c r="HHX182" s="632"/>
      <c r="HHY182" s="632"/>
      <c r="HHZ182" s="632"/>
      <c r="HIA182" s="632"/>
      <c r="HIB182" s="632"/>
      <c r="HIC182" s="632"/>
      <c r="HID182" s="632"/>
      <c r="HIE182" s="632"/>
      <c r="HIF182" s="632"/>
      <c r="HIG182" s="632"/>
      <c r="HIH182" s="632"/>
      <c r="HII182" s="632"/>
      <c r="HIJ182" s="632"/>
      <c r="HIK182" s="632"/>
      <c r="HIL182" s="632"/>
      <c r="HIM182" s="632"/>
      <c r="HIN182" s="632"/>
      <c r="HIO182" s="632"/>
      <c r="HIP182" s="632"/>
      <c r="HIQ182" s="632"/>
      <c r="HIR182" s="632"/>
      <c r="HIS182" s="632"/>
      <c r="HIT182" s="632"/>
      <c r="HIU182" s="632"/>
      <c r="HIV182" s="632"/>
      <c r="HIW182" s="632"/>
      <c r="HIX182" s="632"/>
      <c r="HIY182" s="632"/>
      <c r="HIZ182" s="632"/>
      <c r="HJA182" s="632"/>
      <c r="HJB182" s="632"/>
      <c r="HJC182" s="632"/>
      <c r="HJD182" s="632"/>
      <c r="HJE182" s="632"/>
      <c r="HJF182" s="632"/>
      <c r="HJG182" s="632"/>
      <c r="HJH182" s="632"/>
      <c r="HJI182" s="632"/>
      <c r="HJJ182" s="632"/>
      <c r="HJK182" s="632"/>
      <c r="HJL182" s="632"/>
      <c r="HJM182" s="632"/>
      <c r="HJN182" s="632"/>
      <c r="HJO182" s="632"/>
      <c r="HJP182" s="632"/>
      <c r="HJQ182" s="632"/>
      <c r="HJR182" s="632"/>
      <c r="HJS182" s="632"/>
      <c r="HJT182" s="632"/>
      <c r="HJU182" s="632"/>
      <c r="HJV182" s="632"/>
      <c r="HJW182" s="632"/>
      <c r="HJX182" s="632"/>
      <c r="HJY182" s="632"/>
      <c r="HJZ182" s="632"/>
      <c r="HKA182" s="632"/>
      <c r="HKB182" s="632"/>
      <c r="HKC182" s="632"/>
      <c r="HKD182" s="632"/>
      <c r="HKE182" s="632"/>
      <c r="HKF182" s="632"/>
      <c r="HKG182" s="632"/>
      <c r="HKH182" s="632"/>
      <c r="HKI182" s="632"/>
      <c r="HKJ182" s="632"/>
      <c r="HKK182" s="632"/>
      <c r="HKL182" s="632"/>
      <c r="HKM182" s="632"/>
      <c r="HKN182" s="632"/>
      <c r="HKO182" s="632"/>
      <c r="HKP182" s="632"/>
      <c r="HKQ182" s="632"/>
      <c r="HKR182" s="632"/>
      <c r="HKS182" s="632"/>
      <c r="HKT182" s="632"/>
      <c r="HKU182" s="632"/>
      <c r="HKV182" s="632"/>
      <c r="HKW182" s="632"/>
      <c r="HKX182" s="632"/>
      <c r="HKY182" s="632"/>
      <c r="HKZ182" s="632"/>
      <c r="HLA182" s="632"/>
      <c r="HLB182" s="632"/>
      <c r="HLC182" s="632"/>
      <c r="HLD182" s="632"/>
      <c r="HLE182" s="632"/>
      <c r="HLF182" s="632"/>
      <c r="HLG182" s="632"/>
      <c r="HLH182" s="632"/>
      <c r="HLI182" s="632"/>
      <c r="HLJ182" s="632"/>
      <c r="HLK182" s="632"/>
      <c r="HLL182" s="632"/>
      <c r="HLM182" s="632"/>
      <c r="HLN182" s="632"/>
      <c r="HLO182" s="632"/>
      <c r="HLP182" s="632"/>
      <c r="HLQ182" s="632"/>
      <c r="HLR182" s="632"/>
      <c r="HLS182" s="632"/>
      <c r="HLT182" s="632"/>
      <c r="HLU182" s="632"/>
      <c r="HLV182" s="632"/>
      <c r="HLW182" s="632"/>
      <c r="HLX182" s="632"/>
      <c r="HLY182" s="632"/>
      <c r="HLZ182" s="632"/>
      <c r="HMA182" s="632"/>
      <c r="HMB182" s="632"/>
      <c r="HMC182" s="632"/>
      <c r="HMD182" s="632"/>
      <c r="HME182" s="632"/>
      <c r="HMF182" s="632"/>
      <c r="HMG182" s="632"/>
      <c r="HMH182" s="632"/>
      <c r="HMI182" s="632"/>
      <c r="HMJ182" s="632"/>
      <c r="HMK182" s="632"/>
      <c r="HML182" s="632"/>
      <c r="HMM182" s="632"/>
      <c r="HMN182" s="632"/>
      <c r="HMO182" s="632"/>
      <c r="HMP182" s="632"/>
      <c r="HMQ182" s="632"/>
      <c r="HMR182" s="632"/>
      <c r="HMS182" s="632"/>
      <c r="HMT182" s="632"/>
      <c r="HMU182" s="632"/>
      <c r="HMV182" s="632"/>
      <c r="HMW182" s="632"/>
      <c r="HMX182" s="632"/>
      <c r="HMY182" s="632"/>
      <c r="HMZ182" s="632"/>
      <c r="HNA182" s="632"/>
      <c r="HNB182" s="632"/>
      <c r="HNC182" s="632"/>
      <c r="HND182" s="632"/>
      <c r="HNE182" s="632"/>
      <c r="HNF182" s="632"/>
      <c r="HNG182" s="632"/>
      <c r="HNH182" s="632"/>
      <c r="HNI182" s="632"/>
      <c r="HNJ182" s="632"/>
      <c r="HNK182" s="632"/>
      <c r="HNL182" s="632"/>
      <c r="HNM182" s="632"/>
      <c r="HNN182" s="632"/>
      <c r="HNO182" s="632"/>
      <c r="HNP182" s="632"/>
      <c r="HNQ182" s="632"/>
      <c r="HNR182" s="632"/>
      <c r="HNS182" s="632"/>
      <c r="HNT182" s="632"/>
      <c r="HNU182" s="632"/>
      <c r="HNV182" s="632"/>
      <c r="HNW182" s="632"/>
      <c r="HNX182" s="632"/>
      <c r="HNY182" s="632"/>
      <c r="HNZ182" s="632"/>
      <c r="HOA182" s="632"/>
      <c r="HOB182" s="632"/>
      <c r="HOC182" s="632"/>
      <c r="HOD182" s="632"/>
      <c r="HOE182" s="632"/>
      <c r="HOF182" s="632"/>
      <c r="HOG182" s="632"/>
      <c r="HOH182" s="632"/>
      <c r="HOI182" s="632"/>
      <c r="HOJ182" s="632"/>
      <c r="HOK182" s="632"/>
      <c r="HOL182" s="632"/>
      <c r="HOM182" s="632"/>
      <c r="HON182" s="632"/>
      <c r="HOO182" s="632"/>
      <c r="HOP182" s="632"/>
      <c r="HOQ182" s="632"/>
      <c r="HOR182" s="632"/>
      <c r="HOS182" s="632"/>
      <c r="HOT182" s="632"/>
      <c r="HOU182" s="632"/>
      <c r="HOV182" s="632"/>
      <c r="HOW182" s="632"/>
      <c r="HOX182" s="632"/>
      <c r="HOY182" s="632"/>
      <c r="HOZ182" s="632"/>
      <c r="HPA182" s="632"/>
      <c r="HPB182" s="632"/>
      <c r="HPC182" s="632"/>
      <c r="HPD182" s="632"/>
      <c r="HPE182" s="632"/>
      <c r="HPF182" s="632"/>
      <c r="HPG182" s="632"/>
      <c r="HPH182" s="632"/>
      <c r="HPI182" s="632"/>
      <c r="HPJ182" s="632"/>
      <c r="HPK182" s="632"/>
      <c r="HPL182" s="632"/>
      <c r="HPM182" s="632"/>
      <c r="HPN182" s="632"/>
      <c r="HPO182" s="632"/>
      <c r="HPP182" s="632"/>
      <c r="HPQ182" s="632"/>
      <c r="HPR182" s="632"/>
      <c r="HPS182" s="632"/>
      <c r="HPT182" s="632"/>
      <c r="HPU182" s="632"/>
      <c r="HPV182" s="632"/>
      <c r="HPW182" s="632"/>
      <c r="HPX182" s="632"/>
      <c r="HPY182" s="632"/>
      <c r="HPZ182" s="632"/>
      <c r="HQA182" s="632"/>
      <c r="HQB182" s="632"/>
      <c r="HQC182" s="632"/>
      <c r="HQD182" s="632"/>
      <c r="HQE182" s="632"/>
      <c r="HQF182" s="632"/>
      <c r="HQG182" s="632"/>
      <c r="HQH182" s="632"/>
      <c r="HQI182" s="632"/>
      <c r="HQJ182" s="632"/>
      <c r="HQK182" s="632"/>
      <c r="HQL182" s="632"/>
      <c r="HQM182" s="632"/>
      <c r="HQN182" s="632"/>
      <c r="HQO182" s="632"/>
      <c r="HQP182" s="632"/>
      <c r="HQQ182" s="632"/>
      <c r="HQR182" s="632"/>
      <c r="HQS182" s="632"/>
      <c r="HQT182" s="632"/>
      <c r="HQU182" s="632"/>
      <c r="HQV182" s="632"/>
      <c r="HQW182" s="632"/>
      <c r="HQX182" s="632"/>
      <c r="HQY182" s="632"/>
      <c r="HQZ182" s="632"/>
      <c r="HRA182" s="632"/>
      <c r="HRB182" s="632"/>
      <c r="HRC182" s="632"/>
      <c r="HRD182" s="632"/>
      <c r="HRE182" s="632"/>
      <c r="HRF182" s="632"/>
      <c r="HRG182" s="632"/>
      <c r="HRH182" s="632"/>
      <c r="HRI182" s="632"/>
      <c r="HRJ182" s="632"/>
      <c r="HRK182" s="632"/>
      <c r="HRL182" s="632"/>
      <c r="HRM182" s="632"/>
      <c r="HRN182" s="632"/>
      <c r="HRO182" s="632"/>
      <c r="HRP182" s="632"/>
      <c r="HRQ182" s="632"/>
      <c r="HRR182" s="632"/>
      <c r="HRS182" s="632"/>
      <c r="HRT182" s="632"/>
      <c r="HRU182" s="632"/>
      <c r="HRV182" s="632"/>
      <c r="HRW182" s="632"/>
      <c r="HRX182" s="632"/>
      <c r="HRY182" s="632"/>
      <c r="HRZ182" s="632"/>
      <c r="HSA182" s="632"/>
      <c r="HSB182" s="632"/>
      <c r="HSC182" s="632"/>
      <c r="HSD182" s="632"/>
      <c r="HSE182" s="632"/>
      <c r="HSF182" s="632"/>
      <c r="HSG182" s="632"/>
      <c r="HSH182" s="632"/>
      <c r="HSI182" s="632"/>
      <c r="HSJ182" s="632"/>
      <c r="HSK182" s="632"/>
      <c r="HSL182" s="632"/>
      <c r="HSM182" s="632"/>
      <c r="HSN182" s="632"/>
      <c r="HSO182" s="632"/>
      <c r="HSP182" s="632"/>
      <c r="HSQ182" s="632"/>
      <c r="HSR182" s="632"/>
      <c r="HSS182" s="632"/>
      <c r="HST182" s="632"/>
      <c r="HSU182" s="632"/>
      <c r="HSV182" s="632"/>
      <c r="HSW182" s="632"/>
      <c r="HSX182" s="632"/>
      <c r="HSY182" s="632"/>
      <c r="HSZ182" s="632"/>
      <c r="HTA182" s="632"/>
      <c r="HTB182" s="632"/>
      <c r="HTC182" s="632"/>
      <c r="HTD182" s="632"/>
      <c r="HTE182" s="632"/>
      <c r="HTF182" s="632"/>
      <c r="HTG182" s="632"/>
      <c r="HTH182" s="632"/>
      <c r="HTI182" s="632"/>
      <c r="HTJ182" s="632"/>
      <c r="HTK182" s="632"/>
      <c r="HTL182" s="632"/>
      <c r="HTM182" s="632"/>
      <c r="HTN182" s="632"/>
      <c r="HTO182" s="632"/>
      <c r="HTP182" s="632"/>
      <c r="HTQ182" s="632"/>
      <c r="HTR182" s="632"/>
      <c r="HTS182" s="632"/>
      <c r="HTT182" s="632"/>
      <c r="HTU182" s="632"/>
      <c r="HTV182" s="632"/>
      <c r="HTW182" s="632"/>
      <c r="HTX182" s="632"/>
      <c r="HTY182" s="632"/>
      <c r="HTZ182" s="632"/>
      <c r="HUA182" s="632"/>
      <c r="HUB182" s="632"/>
      <c r="HUC182" s="632"/>
      <c r="HUD182" s="632"/>
      <c r="HUE182" s="632"/>
      <c r="HUF182" s="632"/>
      <c r="HUG182" s="632"/>
      <c r="HUH182" s="632"/>
      <c r="HUI182" s="632"/>
      <c r="HUJ182" s="632"/>
      <c r="HUK182" s="632"/>
      <c r="HUL182" s="632"/>
      <c r="HUM182" s="632"/>
      <c r="HUN182" s="632"/>
      <c r="HUO182" s="632"/>
      <c r="HUP182" s="632"/>
      <c r="HUQ182" s="632"/>
      <c r="HUR182" s="632"/>
      <c r="HUS182" s="632"/>
      <c r="HUT182" s="632"/>
      <c r="HUU182" s="632"/>
      <c r="HUV182" s="632"/>
      <c r="HUW182" s="632"/>
      <c r="HUX182" s="632"/>
      <c r="HUY182" s="632"/>
      <c r="HUZ182" s="632"/>
      <c r="HVA182" s="632"/>
      <c r="HVB182" s="632"/>
      <c r="HVC182" s="632"/>
      <c r="HVD182" s="632"/>
      <c r="HVE182" s="632"/>
      <c r="HVF182" s="632"/>
      <c r="HVG182" s="632"/>
      <c r="HVH182" s="632"/>
      <c r="HVI182" s="632"/>
      <c r="HVJ182" s="632"/>
      <c r="HVK182" s="632"/>
      <c r="HVL182" s="632"/>
      <c r="HVM182" s="632"/>
      <c r="HVN182" s="632"/>
      <c r="HVO182" s="632"/>
      <c r="HVP182" s="632"/>
      <c r="HVQ182" s="632"/>
      <c r="HVR182" s="632"/>
      <c r="HVS182" s="632"/>
      <c r="HVT182" s="632"/>
      <c r="HVU182" s="632"/>
      <c r="HVV182" s="632"/>
      <c r="HVW182" s="632"/>
      <c r="HVX182" s="632"/>
      <c r="HVY182" s="632"/>
      <c r="HVZ182" s="632"/>
      <c r="HWA182" s="632"/>
      <c r="HWB182" s="632"/>
      <c r="HWC182" s="632"/>
      <c r="HWD182" s="632"/>
      <c r="HWE182" s="632"/>
      <c r="HWF182" s="632"/>
      <c r="HWG182" s="632"/>
      <c r="HWH182" s="632"/>
      <c r="HWI182" s="632"/>
      <c r="HWJ182" s="632"/>
      <c r="HWK182" s="632"/>
      <c r="HWL182" s="632"/>
      <c r="HWM182" s="632"/>
      <c r="HWN182" s="632"/>
      <c r="HWO182" s="632"/>
      <c r="HWP182" s="632"/>
      <c r="HWQ182" s="632"/>
      <c r="HWR182" s="632"/>
      <c r="HWS182" s="632"/>
      <c r="HWT182" s="632"/>
      <c r="HWU182" s="632"/>
      <c r="HWV182" s="632"/>
      <c r="HWW182" s="632"/>
      <c r="HWX182" s="632"/>
      <c r="HWY182" s="632"/>
      <c r="HWZ182" s="632"/>
      <c r="HXA182" s="632"/>
      <c r="HXB182" s="632"/>
      <c r="HXC182" s="632"/>
      <c r="HXD182" s="632"/>
      <c r="HXE182" s="632"/>
      <c r="HXF182" s="632"/>
      <c r="HXG182" s="632"/>
      <c r="HXH182" s="632"/>
      <c r="HXI182" s="632"/>
      <c r="HXJ182" s="632"/>
      <c r="HXK182" s="632"/>
      <c r="HXL182" s="632"/>
      <c r="HXM182" s="632"/>
      <c r="HXN182" s="632"/>
      <c r="HXO182" s="632"/>
      <c r="HXP182" s="632"/>
      <c r="HXQ182" s="632"/>
      <c r="HXR182" s="632"/>
      <c r="HXS182" s="632"/>
      <c r="HXT182" s="632"/>
      <c r="HXU182" s="632"/>
      <c r="HXV182" s="632"/>
      <c r="HXW182" s="632"/>
      <c r="HXX182" s="632"/>
      <c r="HXY182" s="632"/>
      <c r="HXZ182" s="632"/>
      <c r="HYA182" s="632"/>
      <c r="HYB182" s="632"/>
      <c r="HYC182" s="632"/>
      <c r="HYD182" s="632"/>
      <c r="HYE182" s="632"/>
      <c r="HYF182" s="632"/>
      <c r="HYG182" s="632"/>
      <c r="HYH182" s="632"/>
      <c r="HYI182" s="632"/>
      <c r="HYJ182" s="632"/>
      <c r="HYK182" s="632"/>
      <c r="HYL182" s="632"/>
      <c r="HYM182" s="632"/>
      <c r="HYN182" s="632"/>
      <c r="HYO182" s="632"/>
      <c r="HYP182" s="632"/>
      <c r="HYQ182" s="632"/>
      <c r="HYR182" s="632"/>
      <c r="HYS182" s="632"/>
      <c r="HYT182" s="632"/>
      <c r="HYU182" s="632"/>
      <c r="HYV182" s="632"/>
      <c r="HYW182" s="632"/>
      <c r="HYX182" s="632"/>
      <c r="HYY182" s="632"/>
      <c r="HYZ182" s="632"/>
      <c r="HZA182" s="632"/>
      <c r="HZB182" s="632"/>
      <c r="HZC182" s="632"/>
      <c r="HZD182" s="632"/>
      <c r="HZE182" s="632"/>
      <c r="HZF182" s="632"/>
      <c r="HZG182" s="632"/>
      <c r="HZH182" s="632"/>
      <c r="HZI182" s="632"/>
      <c r="HZJ182" s="632"/>
      <c r="HZK182" s="632"/>
      <c r="HZL182" s="632"/>
      <c r="HZM182" s="632"/>
      <c r="HZN182" s="632"/>
      <c r="HZO182" s="632"/>
      <c r="HZP182" s="632"/>
      <c r="HZQ182" s="632"/>
      <c r="HZR182" s="632"/>
      <c r="HZS182" s="632"/>
      <c r="HZT182" s="632"/>
      <c r="HZU182" s="632"/>
      <c r="HZV182" s="632"/>
      <c r="HZW182" s="632"/>
      <c r="HZX182" s="632"/>
      <c r="HZY182" s="632"/>
      <c r="HZZ182" s="632"/>
      <c r="IAA182" s="632"/>
      <c r="IAB182" s="632"/>
      <c r="IAC182" s="632"/>
      <c r="IAD182" s="632"/>
      <c r="IAE182" s="632"/>
      <c r="IAF182" s="632"/>
      <c r="IAG182" s="632"/>
      <c r="IAH182" s="632"/>
      <c r="IAI182" s="632"/>
      <c r="IAJ182" s="632"/>
      <c r="IAK182" s="632"/>
      <c r="IAL182" s="632"/>
      <c r="IAM182" s="632"/>
      <c r="IAN182" s="632"/>
      <c r="IAO182" s="632"/>
      <c r="IAP182" s="632"/>
      <c r="IAQ182" s="632"/>
      <c r="IAR182" s="632"/>
      <c r="IAS182" s="632"/>
      <c r="IAT182" s="632"/>
      <c r="IAU182" s="632"/>
      <c r="IAV182" s="632"/>
      <c r="IAW182" s="632"/>
      <c r="IAX182" s="632"/>
      <c r="IAY182" s="632"/>
      <c r="IAZ182" s="632"/>
      <c r="IBA182" s="632"/>
      <c r="IBB182" s="632"/>
      <c r="IBC182" s="632"/>
      <c r="IBD182" s="632"/>
      <c r="IBE182" s="632"/>
      <c r="IBF182" s="632"/>
      <c r="IBG182" s="632"/>
      <c r="IBH182" s="632"/>
      <c r="IBI182" s="632"/>
      <c r="IBJ182" s="632"/>
      <c r="IBK182" s="632"/>
      <c r="IBL182" s="632"/>
      <c r="IBM182" s="632"/>
      <c r="IBN182" s="632"/>
      <c r="IBO182" s="632"/>
      <c r="IBP182" s="632"/>
      <c r="IBQ182" s="632"/>
      <c r="IBR182" s="632"/>
      <c r="IBS182" s="632"/>
      <c r="IBT182" s="632"/>
      <c r="IBU182" s="632"/>
      <c r="IBV182" s="632"/>
      <c r="IBW182" s="632"/>
      <c r="IBX182" s="632"/>
      <c r="IBY182" s="632"/>
      <c r="IBZ182" s="632"/>
      <c r="ICA182" s="632"/>
      <c r="ICB182" s="632"/>
      <c r="ICC182" s="632"/>
      <c r="ICD182" s="632"/>
      <c r="ICE182" s="632"/>
      <c r="ICF182" s="632"/>
      <c r="ICG182" s="632"/>
      <c r="ICH182" s="632"/>
      <c r="ICI182" s="632"/>
      <c r="ICJ182" s="632"/>
      <c r="ICK182" s="632"/>
      <c r="ICL182" s="632"/>
      <c r="ICM182" s="632"/>
      <c r="ICN182" s="632"/>
      <c r="ICO182" s="632"/>
      <c r="ICP182" s="632"/>
      <c r="ICQ182" s="632"/>
      <c r="ICR182" s="632"/>
      <c r="ICS182" s="632"/>
      <c r="ICT182" s="632"/>
      <c r="ICU182" s="632"/>
      <c r="ICV182" s="632"/>
      <c r="ICW182" s="632"/>
      <c r="ICX182" s="632"/>
      <c r="ICY182" s="632"/>
      <c r="ICZ182" s="632"/>
      <c r="IDA182" s="632"/>
      <c r="IDB182" s="632"/>
      <c r="IDC182" s="632"/>
      <c r="IDD182" s="632"/>
      <c r="IDE182" s="632"/>
      <c r="IDF182" s="632"/>
      <c r="IDG182" s="632"/>
      <c r="IDH182" s="632"/>
      <c r="IDI182" s="632"/>
      <c r="IDJ182" s="632"/>
      <c r="IDK182" s="632"/>
      <c r="IDL182" s="632"/>
      <c r="IDM182" s="632"/>
      <c r="IDN182" s="632"/>
      <c r="IDO182" s="632"/>
      <c r="IDP182" s="632"/>
      <c r="IDQ182" s="632"/>
      <c r="IDR182" s="632"/>
      <c r="IDS182" s="632"/>
      <c r="IDT182" s="632"/>
      <c r="IDU182" s="632"/>
      <c r="IDV182" s="632"/>
      <c r="IDW182" s="632"/>
      <c r="IDX182" s="632"/>
      <c r="IDY182" s="632"/>
      <c r="IDZ182" s="632"/>
      <c r="IEA182" s="632"/>
      <c r="IEB182" s="632"/>
      <c r="IEC182" s="632"/>
      <c r="IED182" s="632"/>
      <c r="IEE182" s="632"/>
      <c r="IEF182" s="632"/>
      <c r="IEG182" s="632"/>
      <c r="IEH182" s="632"/>
      <c r="IEI182" s="632"/>
      <c r="IEJ182" s="632"/>
      <c r="IEK182" s="632"/>
      <c r="IEL182" s="632"/>
      <c r="IEM182" s="632"/>
      <c r="IEN182" s="632"/>
      <c r="IEO182" s="632"/>
      <c r="IEP182" s="632"/>
      <c r="IEQ182" s="632"/>
      <c r="IER182" s="632"/>
      <c r="IES182" s="632"/>
      <c r="IET182" s="632"/>
      <c r="IEU182" s="632"/>
      <c r="IEV182" s="632"/>
      <c r="IEW182" s="632"/>
      <c r="IEX182" s="632"/>
      <c r="IEY182" s="632"/>
      <c r="IEZ182" s="632"/>
      <c r="IFA182" s="632"/>
      <c r="IFB182" s="632"/>
      <c r="IFC182" s="632"/>
      <c r="IFD182" s="632"/>
      <c r="IFE182" s="632"/>
      <c r="IFF182" s="632"/>
      <c r="IFG182" s="632"/>
      <c r="IFH182" s="632"/>
      <c r="IFI182" s="632"/>
      <c r="IFJ182" s="632"/>
      <c r="IFK182" s="632"/>
      <c r="IFL182" s="632"/>
      <c r="IFM182" s="632"/>
      <c r="IFN182" s="632"/>
      <c r="IFO182" s="632"/>
      <c r="IFP182" s="632"/>
      <c r="IFQ182" s="632"/>
      <c r="IFR182" s="632"/>
      <c r="IFS182" s="632"/>
      <c r="IFT182" s="632"/>
      <c r="IFU182" s="632"/>
      <c r="IFV182" s="632"/>
      <c r="IFW182" s="632"/>
      <c r="IFX182" s="632"/>
      <c r="IFY182" s="632"/>
      <c r="IFZ182" s="632"/>
      <c r="IGA182" s="632"/>
      <c r="IGB182" s="632"/>
      <c r="IGC182" s="632"/>
      <c r="IGD182" s="632"/>
      <c r="IGE182" s="632"/>
      <c r="IGF182" s="632"/>
      <c r="IGG182" s="632"/>
      <c r="IGH182" s="632"/>
      <c r="IGI182" s="632"/>
      <c r="IGJ182" s="632"/>
      <c r="IGK182" s="632"/>
      <c r="IGL182" s="632"/>
      <c r="IGM182" s="632"/>
      <c r="IGN182" s="632"/>
      <c r="IGO182" s="632"/>
      <c r="IGP182" s="632"/>
      <c r="IGQ182" s="632"/>
      <c r="IGR182" s="632"/>
      <c r="IGS182" s="632"/>
      <c r="IGT182" s="632"/>
      <c r="IGU182" s="632"/>
      <c r="IGV182" s="632"/>
      <c r="IGW182" s="632"/>
      <c r="IGX182" s="632"/>
      <c r="IGY182" s="632"/>
      <c r="IGZ182" s="632"/>
      <c r="IHA182" s="632"/>
      <c r="IHB182" s="632"/>
      <c r="IHC182" s="632"/>
      <c r="IHD182" s="632"/>
      <c r="IHE182" s="632"/>
      <c r="IHF182" s="632"/>
      <c r="IHG182" s="632"/>
      <c r="IHH182" s="632"/>
      <c r="IHI182" s="632"/>
      <c r="IHJ182" s="632"/>
      <c r="IHK182" s="632"/>
      <c r="IHL182" s="632"/>
      <c r="IHM182" s="632"/>
      <c r="IHN182" s="632"/>
      <c r="IHO182" s="632"/>
      <c r="IHP182" s="632"/>
      <c r="IHQ182" s="632"/>
      <c r="IHR182" s="632"/>
      <c r="IHS182" s="632"/>
      <c r="IHT182" s="632"/>
      <c r="IHU182" s="632"/>
      <c r="IHV182" s="632"/>
      <c r="IHW182" s="632"/>
      <c r="IHX182" s="632"/>
      <c r="IHY182" s="632"/>
      <c r="IHZ182" s="632"/>
      <c r="IIA182" s="632"/>
      <c r="IIB182" s="632"/>
      <c r="IIC182" s="632"/>
      <c r="IID182" s="632"/>
      <c r="IIE182" s="632"/>
      <c r="IIF182" s="632"/>
      <c r="IIG182" s="632"/>
      <c r="IIH182" s="632"/>
      <c r="III182" s="632"/>
      <c r="IIJ182" s="632"/>
      <c r="IIK182" s="632"/>
      <c r="IIL182" s="632"/>
      <c r="IIM182" s="632"/>
      <c r="IIN182" s="632"/>
      <c r="IIO182" s="632"/>
      <c r="IIP182" s="632"/>
      <c r="IIQ182" s="632"/>
      <c r="IIR182" s="632"/>
      <c r="IIS182" s="632"/>
      <c r="IIT182" s="632"/>
      <c r="IIU182" s="632"/>
      <c r="IIV182" s="632"/>
      <c r="IIW182" s="632"/>
      <c r="IIX182" s="632"/>
      <c r="IIY182" s="632"/>
      <c r="IIZ182" s="632"/>
      <c r="IJA182" s="632"/>
      <c r="IJB182" s="632"/>
      <c r="IJC182" s="632"/>
      <c r="IJD182" s="632"/>
      <c r="IJE182" s="632"/>
      <c r="IJF182" s="632"/>
      <c r="IJG182" s="632"/>
      <c r="IJH182" s="632"/>
      <c r="IJI182" s="632"/>
      <c r="IJJ182" s="632"/>
      <c r="IJK182" s="632"/>
      <c r="IJL182" s="632"/>
      <c r="IJM182" s="632"/>
      <c r="IJN182" s="632"/>
      <c r="IJO182" s="632"/>
      <c r="IJP182" s="632"/>
      <c r="IJQ182" s="632"/>
      <c r="IJR182" s="632"/>
      <c r="IJS182" s="632"/>
      <c r="IJT182" s="632"/>
      <c r="IJU182" s="632"/>
      <c r="IJV182" s="632"/>
      <c r="IJW182" s="632"/>
      <c r="IJX182" s="632"/>
      <c r="IJY182" s="632"/>
      <c r="IJZ182" s="632"/>
      <c r="IKA182" s="632"/>
      <c r="IKB182" s="632"/>
      <c r="IKC182" s="632"/>
      <c r="IKD182" s="632"/>
      <c r="IKE182" s="632"/>
      <c r="IKF182" s="632"/>
      <c r="IKG182" s="632"/>
      <c r="IKH182" s="632"/>
      <c r="IKI182" s="632"/>
      <c r="IKJ182" s="632"/>
      <c r="IKK182" s="632"/>
      <c r="IKL182" s="632"/>
      <c r="IKM182" s="632"/>
      <c r="IKN182" s="632"/>
      <c r="IKO182" s="632"/>
      <c r="IKP182" s="632"/>
      <c r="IKQ182" s="632"/>
      <c r="IKR182" s="632"/>
      <c r="IKS182" s="632"/>
      <c r="IKT182" s="632"/>
      <c r="IKU182" s="632"/>
      <c r="IKV182" s="632"/>
      <c r="IKW182" s="632"/>
      <c r="IKX182" s="632"/>
      <c r="IKY182" s="632"/>
      <c r="IKZ182" s="632"/>
      <c r="ILA182" s="632"/>
      <c r="ILB182" s="632"/>
      <c r="ILC182" s="632"/>
      <c r="ILD182" s="632"/>
      <c r="ILE182" s="632"/>
      <c r="ILF182" s="632"/>
      <c r="ILG182" s="632"/>
      <c r="ILH182" s="632"/>
      <c r="ILI182" s="632"/>
      <c r="ILJ182" s="632"/>
      <c r="ILK182" s="632"/>
      <c r="ILL182" s="632"/>
      <c r="ILM182" s="632"/>
      <c r="ILN182" s="632"/>
      <c r="ILO182" s="632"/>
      <c r="ILP182" s="632"/>
      <c r="ILQ182" s="632"/>
      <c r="ILR182" s="632"/>
      <c r="ILS182" s="632"/>
      <c r="ILT182" s="632"/>
      <c r="ILU182" s="632"/>
      <c r="ILV182" s="632"/>
      <c r="ILW182" s="632"/>
      <c r="ILX182" s="632"/>
      <c r="ILY182" s="632"/>
      <c r="ILZ182" s="632"/>
      <c r="IMA182" s="632"/>
      <c r="IMB182" s="632"/>
      <c r="IMC182" s="632"/>
      <c r="IMD182" s="632"/>
      <c r="IME182" s="632"/>
      <c r="IMF182" s="632"/>
      <c r="IMG182" s="632"/>
      <c r="IMH182" s="632"/>
      <c r="IMI182" s="632"/>
      <c r="IMJ182" s="632"/>
      <c r="IMK182" s="632"/>
      <c r="IML182" s="632"/>
      <c r="IMM182" s="632"/>
      <c r="IMN182" s="632"/>
      <c r="IMO182" s="632"/>
      <c r="IMP182" s="632"/>
      <c r="IMQ182" s="632"/>
      <c r="IMR182" s="632"/>
      <c r="IMS182" s="632"/>
      <c r="IMT182" s="632"/>
      <c r="IMU182" s="632"/>
      <c r="IMV182" s="632"/>
      <c r="IMW182" s="632"/>
      <c r="IMX182" s="632"/>
      <c r="IMY182" s="632"/>
      <c r="IMZ182" s="632"/>
      <c r="INA182" s="632"/>
      <c r="INB182" s="632"/>
      <c r="INC182" s="632"/>
      <c r="IND182" s="632"/>
      <c r="INE182" s="632"/>
      <c r="INF182" s="632"/>
      <c r="ING182" s="632"/>
      <c r="INH182" s="632"/>
      <c r="INI182" s="632"/>
      <c r="INJ182" s="632"/>
      <c r="INK182" s="632"/>
      <c r="INL182" s="632"/>
      <c r="INM182" s="632"/>
      <c r="INN182" s="632"/>
      <c r="INO182" s="632"/>
      <c r="INP182" s="632"/>
      <c r="INQ182" s="632"/>
      <c r="INR182" s="632"/>
      <c r="INS182" s="632"/>
      <c r="INT182" s="632"/>
      <c r="INU182" s="632"/>
      <c r="INV182" s="632"/>
      <c r="INW182" s="632"/>
      <c r="INX182" s="632"/>
      <c r="INY182" s="632"/>
      <c r="INZ182" s="632"/>
      <c r="IOA182" s="632"/>
      <c r="IOB182" s="632"/>
      <c r="IOC182" s="632"/>
      <c r="IOD182" s="632"/>
      <c r="IOE182" s="632"/>
      <c r="IOF182" s="632"/>
      <c r="IOG182" s="632"/>
      <c r="IOH182" s="632"/>
      <c r="IOI182" s="632"/>
      <c r="IOJ182" s="632"/>
      <c r="IOK182" s="632"/>
      <c r="IOL182" s="632"/>
      <c r="IOM182" s="632"/>
      <c r="ION182" s="632"/>
      <c r="IOO182" s="632"/>
      <c r="IOP182" s="632"/>
      <c r="IOQ182" s="632"/>
      <c r="IOR182" s="632"/>
      <c r="IOS182" s="632"/>
      <c r="IOT182" s="632"/>
      <c r="IOU182" s="632"/>
      <c r="IOV182" s="632"/>
      <c r="IOW182" s="632"/>
      <c r="IOX182" s="632"/>
      <c r="IOY182" s="632"/>
      <c r="IOZ182" s="632"/>
      <c r="IPA182" s="632"/>
      <c r="IPB182" s="632"/>
      <c r="IPC182" s="632"/>
      <c r="IPD182" s="632"/>
      <c r="IPE182" s="632"/>
      <c r="IPF182" s="632"/>
      <c r="IPG182" s="632"/>
      <c r="IPH182" s="632"/>
      <c r="IPI182" s="632"/>
      <c r="IPJ182" s="632"/>
      <c r="IPK182" s="632"/>
      <c r="IPL182" s="632"/>
      <c r="IPM182" s="632"/>
      <c r="IPN182" s="632"/>
      <c r="IPO182" s="632"/>
      <c r="IPP182" s="632"/>
      <c r="IPQ182" s="632"/>
      <c r="IPR182" s="632"/>
      <c r="IPS182" s="632"/>
      <c r="IPT182" s="632"/>
      <c r="IPU182" s="632"/>
      <c r="IPV182" s="632"/>
      <c r="IPW182" s="632"/>
      <c r="IPX182" s="632"/>
      <c r="IPY182" s="632"/>
      <c r="IPZ182" s="632"/>
      <c r="IQA182" s="632"/>
      <c r="IQB182" s="632"/>
      <c r="IQC182" s="632"/>
      <c r="IQD182" s="632"/>
      <c r="IQE182" s="632"/>
      <c r="IQF182" s="632"/>
      <c r="IQG182" s="632"/>
      <c r="IQH182" s="632"/>
      <c r="IQI182" s="632"/>
      <c r="IQJ182" s="632"/>
      <c r="IQK182" s="632"/>
      <c r="IQL182" s="632"/>
      <c r="IQM182" s="632"/>
      <c r="IQN182" s="632"/>
      <c r="IQO182" s="632"/>
      <c r="IQP182" s="632"/>
      <c r="IQQ182" s="632"/>
      <c r="IQR182" s="632"/>
      <c r="IQS182" s="632"/>
      <c r="IQT182" s="632"/>
      <c r="IQU182" s="632"/>
      <c r="IQV182" s="632"/>
      <c r="IQW182" s="632"/>
      <c r="IQX182" s="632"/>
      <c r="IQY182" s="632"/>
      <c r="IQZ182" s="632"/>
      <c r="IRA182" s="632"/>
      <c r="IRB182" s="632"/>
      <c r="IRC182" s="632"/>
      <c r="IRD182" s="632"/>
      <c r="IRE182" s="632"/>
      <c r="IRF182" s="632"/>
      <c r="IRG182" s="632"/>
      <c r="IRH182" s="632"/>
      <c r="IRI182" s="632"/>
      <c r="IRJ182" s="632"/>
      <c r="IRK182" s="632"/>
      <c r="IRL182" s="632"/>
      <c r="IRM182" s="632"/>
      <c r="IRN182" s="632"/>
      <c r="IRO182" s="632"/>
      <c r="IRP182" s="632"/>
      <c r="IRQ182" s="632"/>
      <c r="IRR182" s="632"/>
      <c r="IRS182" s="632"/>
      <c r="IRT182" s="632"/>
      <c r="IRU182" s="632"/>
      <c r="IRV182" s="632"/>
      <c r="IRW182" s="632"/>
      <c r="IRX182" s="632"/>
      <c r="IRY182" s="632"/>
      <c r="IRZ182" s="632"/>
      <c r="ISA182" s="632"/>
      <c r="ISB182" s="632"/>
      <c r="ISC182" s="632"/>
      <c r="ISD182" s="632"/>
      <c r="ISE182" s="632"/>
      <c r="ISF182" s="632"/>
      <c r="ISG182" s="632"/>
      <c r="ISH182" s="632"/>
      <c r="ISI182" s="632"/>
      <c r="ISJ182" s="632"/>
      <c r="ISK182" s="632"/>
      <c r="ISL182" s="632"/>
      <c r="ISM182" s="632"/>
      <c r="ISN182" s="632"/>
      <c r="ISO182" s="632"/>
      <c r="ISP182" s="632"/>
      <c r="ISQ182" s="632"/>
      <c r="ISR182" s="632"/>
      <c r="ISS182" s="632"/>
      <c r="IST182" s="632"/>
      <c r="ISU182" s="632"/>
      <c r="ISV182" s="632"/>
      <c r="ISW182" s="632"/>
      <c r="ISX182" s="632"/>
      <c r="ISY182" s="632"/>
      <c r="ISZ182" s="632"/>
      <c r="ITA182" s="632"/>
      <c r="ITB182" s="632"/>
      <c r="ITC182" s="632"/>
      <c r="ITD182" s="632"/>
      <c r="ITE182" s="632"/>
      <c r="ITF182" s="632"/>
      <c r="ITG182" s="632"/>
      <c r="ITH182" s="632"/>
      <c r="ITI182" s="632"/>
      <c r="ITJ182" s="632"/>
      <c r="ITK182" s="632"/>
      <c r="ITL182" s="632"/>
      <c r="ITM182" s="632"/>
      <c r="ITN182" s="632"/>
      <c r="ITO182" s="632"/>
      <c r="ITP182" s="632"/>
      <c r="ITQ182" s="632"/>
      <c r="ITR182" s="632"/>
      <c r="ITS182" s="632"/>
      <c r="ITT182" s="632"/>
      <c r="ITU182" s="632"/>
      <c r="ITV182" s="632"/>
      <c r="ITW182" s="632"/>
      <c r="ITX182" s="632"/>
      <c r="ITY182" s="632"/>
      <c r="ITZ182" s="632"/>
      <c r="IUA182" s="632"/>
      <c r="IUB182" s="632"/>
      <c r="IUC182" s="632"/>
      <c r="IUD182" s="632"/>
      <c r="IUE182" s="632"/>
      <c r="IUF182" s="632"/>
      <c r="IUG182" s="632"/>
      <c r="IUH182" s="632"/>
      <c r="IUI182" s="632"/>
      <c r="IUJ182" s="632"/>
      <c r="IUK182" s="632"/>
      <c r="IUL182" s="632"/>
      <c r="IUM182" s="632"/>
      <c r="IUN182" s="632"/>
      <c r="IUO182" s="632"/>
      <c r="IUP182" s="632"/>
      <c r="IUQ182" s="632"/>
      <c r="IUR182" s="632"/>
      <c r="IUS182" s="632"/>
      <c r="IUT182" s="632"/>
      <c r="IUU182" s="632"/>
      <c r="IUV182" s="632"/>
      <c r="IUW182" s="632"/>
      <c r="IUX182" s="632"/>
      <c r="IUY182" s="632"/>
      <c r="IUZ182" s="632"/>
      <c r="IVA182" s="632"/>
      <c r="IVB182" s="632"/>
      <c r="IVC182" s="632"/>
      <c r="IVD182" s="632"/>
      <c r="IVE182" s="632"/>
      <c r="IVF182" s="632"/>
      <c r="IVG182" s="632"/>
      <c r="IVH182" s="632"/>
      <c r="IVI182" s="632"/>
      <c r="IVJ182" s="632"/>
      <c r="IVK182" s="632"/>
      <c r="IVL182" s="632"/>
      <c r="IVM182" s="632"/>
      <c r="IVN182" s="632"/>
      <c r="IVO182" s="632"/>
      <c r="IVP182" s="632"/>
      <c r="IVQ182" s="632"/>
      <c r="IVR182" s="632"/>
      <c r="IVS182" s="632"/>
      <c r="IVT182" s="632"/>
      <c r="IVU182" s="632"/>
      <c r="IVV182" s="632"/>
      <c r="IVW182" s="632"/>
      <c r="IVX182" s="632"/>
      <c r="IVY182" s="632"/>
      <c r="IVZ182" s="632"/>
      <c r="IWA182" s="632"/>
      <c r="IWB182" s="632"/>
      <c r="IWC182" s="632"/>
      <c r="IWD182" s="632"/>
      <c r="IWE182" s="632"/>
      <c r="IWF182" s="632"/>
      <c r="IWG182" s="632"/>
      <c r="IWH182" s="632"/>
      <c r="IWI182" s="632"/>
      <c r="IWJ182" s="632"/>
      <c r="IWK182" s="632"/>
      <c r="IWL182" s="632"/>
      <c r="IWM182" s="632"/>
      <c r="IWN182" s="632"/>
      <c r="IWO182" s="632"/>
      <c r="IWP182" s="632"/>
      <c r="IWQ182" s="632"/>
      <c r="IWR182" s="632"/>
      <c r="IWS182" s="632"/>
      <c r="IWT182" s="632"/>
      <c r="IWU182" s="632"/>
      <c r="IWV182" s="632"/>
      <c r="IWW182" s="632"/>
      <c r="IWX182" s="632"/>
      <c r="IWY182" s="632"/>
      <c r="IWZ182" s="632"/>
      <c r="IXA182" s="632"/>
      <c r="IXB182" s="632"/>
      <c r="IXC182" s="632"/>
      <c r="IXD182" s="632"/>
      <c r="IXE182" s="632"/>
      <c r="IXF182" s="632"/>
      <c r="IXG182" s="632"/>
      <c r="IXH182" s="632"/>
      <c r="IXI182" s="632"/>
      <c r="IXJ182" s="632"/>
      <c r="IXK182" s="632"/>
      <c r="IXL182" s="632"/>
      <c r="IXM182" s="632"/>
      <c r="IXN182" s="632"/>
      <c r="IXO182" s="632"/>
      <c r="IXP182" s="632"/>
      <c r="IXQ182" s="632"/>
      <c r="IXR182" s="632"/>
      <c r="IXS182" s="632"/>
      <c r="IXT182" s="632"/>
      <c r="IXU182" s="632"/>
      <c r="IXV182" s="632"/>
      <c r="IXW182" s="632"/>
      <c r="IXX182" s="632"/>
      <c r="IXY182" s="632"/>
      <c r="IXZ182" s="632"/>
      <c r="IYA182" s="632"/>
      <c r="IYB182" s="632"/>
      <c r="IYC182" s="632"/>
      <c r="IYD182" s="632"/>
      <c r="IYE182" s="632"/>
      <c r="IYF182" s="632"/>
      <c r="IYG182" s="632"/>
      <c r="IYH182" s="632"/>
      <c r="IYI182" s="632"/>
      <c r="IYJ182" s="632"/>
      <c r="IYK182" s="632"/>
      <c r="IYL182" s="632"/>
      <c r="IYM182" s="632"/>
      <c r="IYN182" s="632"/>
      <c r="IYO182" s="632"/>
      <c r="IYP182" s="632"/>
      <c r="IYQ182" s="632"/>
      <c r="IYR182" s="632"/>
      <c r="IYS182" s="632"/>
      <c r="IYT182" s="632"/>
      <c r="IYU182" s="632"/>
      <c r="IYV182" s="632"/>
      <c r="IYW182" s="632"/>
      <c r="IYX182" s="632"/>
      <c r="IYY182" s="632"/>
      <c r="IYZ182" s="632"/>
      <c r="IZA182" s="632"/>
      <c r="IZB182" s="632"/>
      <c r="IZC182" s="632"/>
      <c r="IZD182" s="632"/>
      <c r="IZE182" s="632"/>
      <c r="IZF182" s="632"/>
      <c r="IZG182" s="632"/>
      <c r="IZH182" s="632"/>
      <c r="IZI182" s="632"/>
      <c r="IZJ182" s="632"/>
      <c r="IZK182" s="632"/>
      <c r="IZL182" s="632"/>
      <c r="IZM182" s="632"/>
      <c r="IZN182" s="632"/>
      <c r="IZO182" s="632"/>
      <c r="IZP182" s="632"/>
      <c r="IZQ182" s="632"/>
      <c r="IZR182" s="632"/>
      <c r="IZS182" s="632"/>
      <c r="IZT182" s="632"/>
      <c r="IZU182" s="632"/>
      <c r="IZV182" s="632"/>
      <c r="IZW182" s="632"/>
      <c r="IZX182" s="632"/>
      <c r="IZY182" s="632"/>
      <c r="IZZ182" s="632"/>
      <c r="JAA182" s="632"/>
      <c r="JAB182" s="632"/>
      <c r="JAC182" s="632"/>
      <c r="JAD182" s="632"/>
      <c r="JAE182" s="632"/>
      <c r="JAF182" s="632"/>
      <c r="JAG182" s="632"/>
      <c r="JAH182" s="632"/>
      <c r="JAI182" s="632"/>
      <c r="JAJ182" s="632"/>
      <c r="JAK182" s="632"/>
      <c r="JAL182" s="632"/>
      <c r="JAM182" s="632"/>
      <c r="JAN182" s="632"/>
      <c r="JAO182" s="632"/>
      <c r="JAP182" s="632"/>
      <c r="JAQ182" s="632"/>
      <c r="JAR182" s="632"/>
      <c r="JAS182" s="632"/>
      <c r="JAT182" s="632"/>
      <c r="JAU182" s="632"/>
      <c r="JAV182" s="632"/>
      <c r="JAW182" s="632"/>
      <c r="JAX182" s="632"/>
      <c r="JAY182" s="632"/>
      <c r="JAZ182" s="632"/>
      <c r="JBA182" s="632"/>
      <c r="JBB182" s="632"/>
      <c r="JBC182" s="632"/>
      <c r="JBD182" s="632"/>
      <c r="JBE182" s="632"/>
      <c r="JBF182" s="632"/>
      <c r="JBG182" s="632"/>
      <c r="JBH182" s="632"/>
      <c r="JBI182" s="632"/>
      <c r="JBJ182" s="632"/>
      <c r="JBK182" s="632"/>
      <c r="JBL182" s="632"/>
      <c r="JBM182" s="632"/>
      <c r="JBN182" s="632"/>
      <c r="JBO182" s="632"/>
      <c r="JBP182" s="632"/>
      <c r="JBQ182" s="632"/>
      <c r="JBR182" s="632"/>
      <c r="JBS182" s="632"/>
      <c r="JBT182" s="632"/>
      <c r="JBU182" s="632"/>
      <c r="JBV182" s="632"/>
      <c r="JBW182" s="632"/>
      <c r="JBX182" s="632"/>
      <c r="JBY182" s="632"/>
      <c r="JBZ182" s="632"/>
      <c r="JCA182" s="632"/>
      <c r="JCB182" s="632"/>
      <c r="JCC182" s="632"/>
      <c r="JCD182" s="632"/>
      <c r="JCE182" s="632"/>
      <c r="JCF182" s="632"/>
      <c r="JCG182" s="632"/>
      <c r="JCH182" s="632"/>
      <c r="JCI182" s="632"/>
      <c r="JCJ182" s="632"/>
      <c r="JCK182" s="632"/>
      <c r="JCL182" s="632"/>
      <c r="JCM182" s="632"/>
      <c r="JCN182" s="632"/>
      <c r="JCO182" s="632"/>
      <c r="JCP182" s="632"/>
      <c r="JCQ182" s="632"/>
      <c r="JCR182" s="632"/>
      <c r="JCS182" s="632"/>
      <c r="JCT182" s="632"/>
      <c r="JCU182" s="632"/>
      <c r="JCV182" s="632"/>
      <c r="JCW182" s="632"/>
      <c r="JCX182" s="632"/>
      <c r="JCY182" s="632"/>
      <c r="JCZ182" s="632"/>
      <c r="JDA182" s="632"/>
      <c r="JDB182" s="632"/>
      <c r="JDC182" s="632"/>
      <c r="JDD182" s="632"/>
      <c r="JDE182" s="632"/>
      <c r="JDF182" s="632"/>
      <c r="JDG182" s="632"/>
      <c r="JDH182" s="632"/>
      <c r="JDI182" s="632"/>
      <c r="JDJ182" s="632"/>
      <c r="JDK182" s="632"/>
      <c r="JDL182" s="632"/>
      <c r="JDM182" s="632"/>
      <c r="JDN182" s="632"/>
      <c r="JDO182" s="632"/>
      <c r="JDP182" s="632"/>
      <c r="JDQ182" s="632"/>
      <c r="JDR182" s="632"/>
      <c r="JDS182" s="632"/>
      <c r="JDT182" s="632"/>
      <c r="JDU182" s="632"/>
      <c r="JDV182" s="632"/>
      <c r="JDW182" s="632"/>
      <c r="JDX182" s="632"/>
      <c r="JDY182" s="632"/>
      <c r="JDZ182" s="632"/>
      <c r="JEA182" s="632"/>
      <c r="JEB182" s="632"/>
      <c r="JEC182" s="632"/>
      <c r="JED182" s="632"/>
      <c r="JEE182" s="632"/>
      <c r="JEF182" s="632"/>
      <c r="JEG182" s="632"/>
      <c r="JEH182" s="632"/>
      <c r="JEI182" s="632"/>
      <c r="JEJ182" s="632"/>
      <c r="JEK182" s="632"/>
      <c r="JEL182" s="632"/>
      <c r="JEM182" s="632"/>
      <c r="JEN182" s="632"/>
      <c r="JEO182" s="632"/>
      <c r="JEP182" s="632"/>
      <c r="JEQ182" s="632"/>
      <c r="JER182" s="632"/>
      <c r="JES182" s="632"/>
      <c r="JET182" s="632"/>
      <c r="JEU182" s="632"/>
      <c r="JEV182" s="632"/>
      <c r="JEW182" s="632"/>
      <c r="JEX182" s="632"/>
      <c r="JEY182" s="632"/>
      <c r="JEZ182" s="632"/>
      <c r="JFA182" s="632"/>
      <c r="JFB182" s="632"/>
      <c r="JFC182" s="632"/>
      <c r="JFD182" s="632"/>
      <c r="JFE182" s="632"/>
      <c r="JFF182" s="632"/>
      <c r="JFG182" s="632"/>
      <c r="JFH182" s="632"/>
      <c r="JFI182" s="632"/>
      <c r="JFJ182" s="632"/>
      <c r="JFK182" s="632"/>
      <c r="JFL182" s="632"/>
      <c r="JFM182" s="632"/>
      <c r="JFN182" s="632"/>
      <c r="JFO182" s="632"/>
      <c r="JFP182" s="632"/>
      <c r="JFQ182" s="632"/>
      <c r="JFR182" s="632"/>
      <c r="JFS182" s="632"/>
      <c r="JFT182" s="632"/>
      <c r="JFU182" s="632"/>
      <c r="JFV182" s="632"/>
      <c r="JFW182" s="632"/>
      <c r="JFX182" s="632"/>
      <c r="JFY182" s="632"/>
      <c r="JFZ182" s="632"/>
      <c r="JGA182" s="632"/>
      <c r="JGB182" s="632"/>
      <c r="JGC182" s="632"/>
      <c r="JGD182" s="632"/>
      <c r="JGE182" s="632"/>
      <c r="JGF182" s="632"/>
      <c r="JGG182" s="632"/>
      <c r="JGH182" s="632"/>
      <c r="JGI182" s="632"/>
      <c r="JGJ182" s="632"/>
      <c r="JGK182" s="632"/>
      <c r="JGL182" s="632"/>
      <c r="JGM182" s="632"/>
      <c r="JGN182" s="632"/>
      <c r="JGO182" s="632"/>
      <c r="JGP182" s="632"/>
      <c r="JGQ182" s="632"/>
      <c r="JGR182" s="632"/>
      <c r="JGS182" s="632"/>
      <c r="JGT182" s="632"/>
      <c r="JGU182" s="632"/>
      <c r="JGV182" s="632"/>
      <c r="JGW182" s="632"/>
      <c r="JGX182" s="632"/>
      <c r="JGY182" s="632"/>
      <c r="JGZ182" s="632"/>
      <c r="JHA182" s="632"/>
      <c r="JHB182" s="632"/>
      <c r="JHC182" s="632"/>
      <c r="JHD182" s="632"/>
      <c r="JHE182" s="632"/>
      <c r="JHF182" s="632"/>
      <c r="JHG182" s="632"/>
      <c r="JHH182" s="632"/>
      <c r="JHI182" s="632"/>
      <c r="JHJ182" s="632"/>
      <c r="JHK182" s="632"/>
      <c r="JHL182" s="632"/>
      <c r="JHM182" s="632"/>
      <c r="JHN182" s="632"/>
      <c r="JHO182" s="632"/>
      <c r="JHP182" s="632"/>
      <c r="JHQ182" s="632"/>
      <c r="JHR182" s="632"/>
      <c r="JHS182" s="632"/>
      <c r="JHT182" s="632"/>
      <c r="JHU182" s="632"/>
      <c r="JHV182" s="632"/>
      <c r="JHW182" s="632"/>
      <c r="JHX182" s="632"/>
      <c r="JHY182" s="632"/>
      <c r="JHZ182" s="632"/>
      <c r="JIA182" s="632"/>
      <c r="JIB182" s="632"/>
      <c r="JIC182" s="632"/>
      <c r="JID182" s="632"/>
      <c r="JIE182" s="632"/>
      <c r="JIF182" s="632"/>
      <c r="JIG182" s="632"/>
      <c r="JIH182" s="632"/>
      <c r="JII182" s="632"/>
      <c r="JIJ182" s="632"/>
      <c r="JIK182" s="632"/>
      <c r="JIL182" s="632"/>
      <c r="JIM182" s="632"/>
      <c r="JIN182" s="632"/>
      <c r="JIO182" s="632"/>
      <c r="JIP182" s="632"/>
      <c r="JIQ182" s="632"/>
      <c r="JIR182" s="632"/>
      <c r="JIS182" s="632"/>
      <c r="JIT182" s="632"/>
      <c r="JIU182" s="632"/>
      <c r="JIV182" s="632"/>
      <c r="JIW182" s="632"/>
      <c r="JIX182" s="632"/>
      <c r="JIY182" s="632"/>
      <c r="JIZ182" s="632"/>
      <c r="JJA182" s="632"/>
      <c r="JJB182" s="632"/>
      <c r="JJC182" s="632"/>
      <c r="JJD182" s="632"/>
      <c r="JJE182" s="632"/>
      <c r="JJF182" s="632"/>
      <c r="JJG182" s="632"/>
      <c r="JJH182" s="632"/>
      <c r="JJI182" s="632"/>
      <c r="JJJ182" s="632"/>
      <c r="JJK182" s="632"/>
      <c r="JJL182" s="632"/>
      <c r="JJM182" s="632"/>
      <c r="JJN182" s="632"/>
      <c r="JJO182" s="632"/>
      <c r="JJP182" s="632"/>
      <c r="JJQ182" s="632"/>
      <c r="JJR182" s="632"/>
      <c r="JJS182" s="632"/>
      <c r="JJT182" s="632"/>
      <c r="JJU182" s="632"/>
      <c r="JJV182" s="632"/>
      <c r="JJW182" s="632"/>
      <c r="JJX182" s="632"/>
      <c r="JJY182" s="632"/>
      <c r="JJZ182" s="632"/>
      <c r="JKA182" s="632"/>
      <c r="JKB182" s="632"/>
      <c r="JKC182" s="632"/>
      <c r="JKD182" s="632"/>
      <c r="JKE182" s="632"/>
      <c r="JKF182" s="632"/>
      <c r="JKG182" s="632"/>
      <c r="JKH182" s="632"/>
      <c r="JKI182" s="632"/>
      <c r="JKJ182" s="632"/>
      <c r="JKK182" s="632"/>
      <c r="JKL182" s="632"/>
      <c r="JKM182" s="632"/>
      <c r="JKN182" s="632"/>
      <c r="JKO182" s="632"/>
      <c r="JKP182" s="632"/>
      <c r="JKQ182" s="632"/>
      <c r="JKR182" s="632"/>
      <c r="JKS182" s="632"/>
      <c r="JKT182" s="632"/>
      <c r="JKU182" s="632"/>
      <c r="JKV182" s="632"/>
      <c r="JKW182" s="632"/>
      <c r="JKX182" s="632"/>
      <c r="JKY182" s="632"/>
      <c r="JKZ182" s="632"/>
      <c r="JLA182" s="632"/>
      <c r="JLB182" s="632"/>
      <c r="JLC182" s="632"/>
      <c r="JLD182" s="632"/>
      <c r="JLE182" s="632"/>
      <c r="JLF182" s="632"/>
      <c r="JLG182" s="632"/>
      <c r="JLH182" s="632"/>
      <c r="JLI182" s="632"/>
      <c r="JLJ182" s="632"/>
      <c r="JLK182" s="632"/>
      <c r="JLL182" s="632"/>
      <c r="JLM182" s="632"/>
      <c r="JLN182" s="632"/>
      <c r="JLO182" s="632"/>
      <c r="JLP182" s="632"/>
      <c r="JLQ182" s="632"/>
      <c r="JLR182" s="632"/>
      <c r="JLS182" s="632"/>
      <c r="JLT182" s="632"/>
      <c r="JLU182" s="632"/>
      <c r="JLV182" s="632"/>
      <c r="JLW182" s="632"/>
      <c r="JLX182" s="632"/>
      <c r="JLY182" s="632"/>
      <c r="JLZ182" s="632"/>
      <c r="JMA182" s="632"/>
      <c r="JMB182" s="632"/>
      <c r="JMC182" s="632"/>
      <c r="JMD182" s="632"/>
      <c r="JME182" s="632"/>
      <c r="JMF182" s="632"/>
      <c r="JMG182" s="632"/>
      <c r="JMH182" s="632"/>
      <c r="JMI182" s="632"/>
      <c r="JMJ182" s="632"/>
      <c r="JMK182" s="632"/>
      <c r="JML182" s="632"/>
      <c r="JMM182" s="632"/>
      <c r="JMN182" s="632"/>
      <c r="JMO182" s="632"/>
      <c r="JMP182" s="632"/>
      <c r="JMQ182" s="632"/>
      <c r="JMR182" s="632"/>
      <c r="JMS182" s="632"/>
      <c r="JMT182" s="632"/>
      <c r="JMU182" s="632"/>
      <c r="JMV182" s="632"/>
      <c r="JMW182" s="632"/>
      <c r="JMX182" s="632"/>
      <c r="JMY182" s="632"/>
      <c r="JMZ182" s="632"/>
      <c r="JNA182" s="632"/>
      <c r="JNB182" s="632"/>
      <c r="JNC182" s="632"/>
      <c r="JND182" s="632"/>
      <c r="JNE182" s="632"/>
      <c r="JNF182" s="632"/>
      <c r="JNG182" s="632"/>
      <c r="JNH182" s="632"/>
      <c r="JNI182" s="632"/>
      <c r="JNJ182" s="632"/>
      <c r="JNK182" s="632"/>
      <c r="JNL182" s="632"/>
      <c r="JNM182" s="632"/>
      <c r="JNN182" s="632"/>
      <c r="JNO182" s="632"/>
      <c r="JNP182" s="632"/>
      <c r="JNQ182" s="632"/>
      <c r="JNR182" s="632"/>
      <c r="JNS182" s="632"/>
      <c r="JNT182" s="632"/>
      <c r="JNU182" s="632"/>
      <c r="JNV182" s="632"/>
      <c r="JNW182" s="632"/>
      <c r="JNX182" s="632"/>
      <c r="JNY182" s="632"/>
      <c r="JNZ182" s="632"/>
      <c r="JOA182" s="632"/>
      <c r="JOB182" s="632"/>
      <c r="JOC182" s="632"/>
      <c r="JOD182" s="632"/>
      <c r="JOE182" s="632"/>
      <c r="JOF182" s="632"/>
      <c r="JOG182" s="632"/>
      <c r="JOH182" s="632"/>
      <c r="JOI182" s="632"/>
      <c r="JOJ182" s="632"/>
      <c r="JOK182" s="632"/>
      <c r="JOL182" s="632"/>
      <c r="JOM182" s="632"/>
      <c r="JON182" s="632"/>
      <c r="JOO182" s="632"/>
      <c r="JOP182" s="632"/>
      <c r="JOQ182" s="632"/>
      <c r="JOR182" s="632"/>
      <c r="JOS182" s="632"/>
      <c r="JOT182" s="632"/>
      <c r="JOU182" s="632"/>
      <c r="JOV182" s="632"/>
      <c r="JOW182" s="632"/>
      <c r="JOX182" s="632"/>
      <c r="JOY182" s="632"/>
      <c r="JOZ182" s="632"/>
      <c r="JPA182" s="632"/>
      <c r="JPB182" s="632"/>
      <c r="JPC182" s="632"/>
      <c r="JPD182" s="632"/>
      <c r="JPE182" s="632"/>
      <c r="JPF182" s="632"/>
      <c r="JPG182" s="632"/>
      <c r="JPH182" s="632"/>
      <c r="JPI182" s="632"/>
      <c r="JPJ182" s="632"/>
      <c r="JPK182" s="632"/>
      <c r="JPL182" s="632"/>
      <c r="JPM182" s="632"/>
      <c r="JPN182" s="632"/>
      <c r="JPO182" s="632"/>
      <c r="JPP182" s="632"/>
      <c r="JPQ182" s="632"/>
      <c r="JPR182" s="632"/>
      <c r="JPS182" s="632"/>
      <c r="JPT182" s="632"/>
      <c r="JPU182" s="632"/>
      <c r="JPV182" s="632"/>
      <c r="JPW182" s="632"/>
      <c r="JPX182" s="632"/>
      <c r="JPY182" s="632"/>
      <c r="JPZ182" s="632"/>
      <c r="JQA182" s="632"/>
      <c r="JQB182" s="632"/>
      <c r="JQC182" s="632"/>
      <c r="JQD182" s="632"/>
      <c r="JQE182" s="632"/>
      <c r="JQF182" s="632"/>
      <c r="JQG182" s="632"/>
      <c r="JQH182" s="632"/>
      <c r="JQI182" s="632"/>
      <c r="JQJ182" s="632"/>
      <c r="JQK182" s="632"/>
      <c r="JQL182" s="632"/>
      <c r="JQM182" s="632"/>
      <c r="JQN182" s="632"/>
      <c r="JQO182" s="632"/>
      <c r="JQP182" s="632"/>
      <c r="JQQ182" s="632"/>
      <c r="JQR182" s="632"/>
      <c r="JQS182" s="632"/>
      <c r="JQT182" s="632"/>
      <c r="JQU182" s="632"/>
      <c r="JQV182" s="632"/>
      <c r="JQW182" s="632"/>
      <c r="JQX182" s="632"/>
      <c r="JQY182" s="632"/>
      <c r="JQZ182" s="632"/>
      <c r="JRA182" s="632"/>
      <c r="JRB182" s="632"/>
      <c r="JRC182" s="632"/>
      <c r="JRD182" s="632"/>
      <c r="JRE182" s="632"/>
      <c r="JRF182" s="632"/>
      <c r="JRG182" s="632"/>
      <c r="JRH182" s="632"/>
      <c r="JRI182" s="632"/>
      <c r="JRJ182" s="632"/>
      <c r="JRK182" s="632"/>
      <c r="JRL182" s="632"/>
      <c r="JRM182" s="632"/>
      <c r="JRN182" s="632"/>
      <c r="JRO182" s="632"/>
      <c r="JRP182" s="632"/>
      <c r="JRQ182" s="632"/>
      <c r="JRR182" s="632"/>
      <c r="JRS182" s="632"/>
      <c r="JRT182" s="632"/>
      <c r="JRU182" s="632"/>
      <c r="JRV182" s="632"/>
      <c r="JRW182" s="632"/>
      <c r="JRX182" s="632"/>
      <c r="JRY182" s="632"/>
      <c r="JRZ182" s="632"/>
      <c r="JSA182" s="632"/>
      <c r="JSB182" s="632"/>
      <c r="JSC182" s="632"/>
      <c r="JSD182" s="632"/>
      <c r="JSE182" s="632"/>
      <c r="JSF182" s="632"/>
      <c r="JSG182" s="632"/>
      <c r="JSH182" s="632"/>
      <c r="JSI182" s="632"/>
      <c r="JSJ182" s="632"/>
      <c r="JSK182" s="632"/>
      <c r="JSL182" s="632"/>
      <c r="JSM182" s="632"/>
      <c r="JSN182" s="632"/>
      <c r="JSO182" s="632"/>
      <c r="JSP182" s="632"/>
      <c r="JSQ182" s="632"/>
      <c r="JSR182" s="632"/>
      <c r="JSS182" s="632"/>
      <c r="JST182" s="632"/>
      <c r="JSU182" s="632"/>
      <c r="JSV182" s="632"/>
      <c r="JSW182" s="632"/>
      <c r="JSX182" s="632"/>
      <c r="JSY182" s="632"/>
      <c r="JSZ182" s="632"/>
      <c r="JTA182" s="632"/>
      <c r="JTB182" s="632"/>
      <c r="JTC182" s="632"/>
      <c r="JTD182" s="632"/>
      <c r="JTE182" s="632"/>
      <c r="JTF182" s="632"/>
      <c r="JTG182" s="632"/>
      <c r="JTH182" s="632"/>
      <c r="JTI182" s="632"/>
      <c r="JTJ182" s="632"/>
      <c r="JTK182" s="632"/>
      <c r="JTL182" s="632"/>
      <c r="JTM182" s="632"/>
      <c r="JTN182" s="632"/>
      <c r="JTO182" s="632"/>
      <c r="JTP182" s="632"/>
      <c r="JTQ182" s="632"/>
      <c r="JTR182" s="632"/>
      <c r="JTS182" s="632"/>
      <c r="JTT182" s="632"/>
      <c r="JTU182" s="632"/>
      <c r="JTV182" s="632"/>
      <c r="JTW182" s="632"/>
      <c r="JTX182" s="632"/>
      <c r="JTY182" s="632"/>
      <c r="JTZ182" s="632"/>
      <c r="JUA182" s="632"/>
      <c r="JUB182" s="632"/>
      <c r="JUC182" s="632"/>
      <c r="JUD182" s="632"/>
      <c r="JUE182" s="632"/>
      <c r="JUF182" s="632"/>
      <c r="JUG182" s="632"/>
      <c r="JUH182" s="632"/>
      <c r="JUI182" s="632"/>
      <c r="JUJ182" s="632"/>
      <c r="JUK182" s="632"/>
      <c r="JUL182" s="632"/>
      <c r="JUM182" s="632"/>
      <c r="JUN182" s="632"/>
      <c r="JUO182" s="632"/>
      <c r="JUP182" s="632"/>
      <c r="JUQ182" s="632"/>
      <c r="JUR182" s="632"/>
      <c r="JUS182" s="632"/>
      <c r="JUT182" s="632"/>
      <c r="JUU182" s="632"/>
      <c r="JUV182" s="632"/>
      <c r="JUW182" s="632"/>
      <c r="JUX182" s="632"/>
      <c r="JUY182" s="632"/>
      <c r="JUZ182" s="632"/>
      <c r="JVA182" s="632"/>
      <c r="JVB182" s="632"/>
      <c r="JVC182" s="632"/>
      <c r="JVD182" s="632"/>
      <c r="JVE182" s="632"/>
      <c r="JVF182" s="632"/>
      <c r="JVG182" s="632"/>
      <c r="JVH182" s="632"/>
      <c r="JVI182" s="632"/>
      <c r="JVJ182" s="632"/>
      <c r="JVK182" s="632"/>
      <c r="JVL182" s="632"/>
      <c r="JVM182" s="632"/>
      <c r="JVN182" s="632"/>
      <c r="JVO182" s="632"/>
      <c r="JVP182" s="632"/>
      <c r="JVQ182" s="632"/>
      <c r="JVR182" s="632"/>
      <c r="JVS182" s="632"/>
      <c r="JVT182" s="632"/>
      <c r="JVU182" s="632"/>
      <c r="JVV182" s="632"/>
      <c r="JVW182" s="632"/>
      <c r="JVX182" s="632"/>
      <c r="JVY182" s="632"/>
      <c r="JVZ182" s="632"/>
      <c r="JWA182" s="632"/>
      <c r="JWB182" s="632"/>
      <c r="JWC182" s="632"/>
      <c r="JWD182" s="632"/>
      <c r="JWE182" s="632"/>
      <c r="JWF182" s="632"/>
      <c r="JWG182" s="632"/>
      <c r="JWH182" s="632"/>
      <c r="JWI182" s="632"/>
      <c r="JWJ182" s="632"/>
      <c r="JWK182" s="632"/>
      <c r="JWL182" s="632"/>
      <c r="JWM182" s="632"/>
      <c r="JWN182" s="632"/>
      <c r="JWO182" s="632"/>
      <c r="JWP182" s="632"/>
      <c r="JWQ182" s="632"/>
      <c r="JWR182" s="632"/>
      <c r="JWS182" s="632"/>
      <c r="JWT182" s="632"/>
      <c r="JWU182" s="632"/>
      <c r="JWV182" s="632"/>
      <c r="JWW182" s="632"/>
      <c r="JWX182" s="632"/>
      <c r="JWY182" s="632"/>
      <c r="JWZ182" s="632"/>
      <c r="JXA182" s="632"/>
      <c r="JXB182" s="632"/>
      <c r="JXC182" s="632"/>
      <c r="JXD182" s="632"/>
      <c r="JXE182" s="632"/>
      <c r="JXF182" s="632"/>
      <c r="JXG182" s="632"/>
      <c r="JXH182" s="632"/>
      <c r="JXI182" s="632"/>
      <c r="JXJ182" s="632"/>
      <c r="JXK182" s="632"/>
      <c r="JXL182" s="632"/>
      <c r="JXM182" s="632"/>
      <c r="JXN182" s="632"/>
      <c r="JXO182" s="632"/>
      <c r="JXP182" s="632"/>
      <c r="JXQ182" s="632"/>
      <c r="JXR182" s="632"/>
      <c r="JXS182" s="632"/>
      <c r="JXT182" s="632"/>
      <c r="JXU182" s="632"/>
      <c r="JXV182" s="632"/>
      <c r="JXW182" s="632"/>
      <c r="JXX182" s="632"/>
      <c r="JXY182" s="632"/>
      <c r="JXZ182" s="632"/>
      <c r="JYA182" s="632"/>
      <c r="JYB182" s="632"/>
      <c r="JYC182" s="632"/>
      <c r="JYD182" s="632"/>
      <c r="JYE182" s="632"/>
      <c r="JYF182" s="632"/>
      <c r="JYG182" s="632"/>
      <c r="JYH182" s="632"/>
      <c r="JYI182" s="632"/>
      <c r="JYJ182" s="632"/>
      <c r="JYK182" s="632"/>
      <c r="JYL182" s="632"/>
      <c r="JYM182" s="632"/>
      <c r="JYN182" s="632"/>
      <c r="JYO182" s="632"/>
      <c r="JYP182" s="632"/>
      <c r="JYQ182" s="632"/>
      <c r="JYR182" s="632"/>
      <c r="JYS182" s="632"/>
      <c r="JYT182" s="632"/>
      <c r="JYU182" s="632"/>
      <c r="JYV182" s="632"/>
      <c r="JYW182" s="632"/>
      <c r="JYX182" s="632"/>
      <c r="JYY182" s="632"/>
      <c r="JYZ182" s="632"/>
      <c r="JZA182" s="632"/>
      <c r="JZB182" s="632"/>
      <c r="JZC182" s="632"/>
      <c r="JZD182" s="632"/>
      <c r="JZE182" s="632"/>
      <c r="JZF182" s="632"/>
      <c r="JZG182" s="632"/>
      <c r="JZH182" s="632"/>
      <c r="JZI182" s="632"/>
      <c r="JZJ182" s="632"/>
      <c r="JZK182" s="632"/>
      <c r="JZL182" s="632"/>
      <c r="JZM182" s="632"/>
      <c r="JZN182" s="632"/>
      <c r="JZO182" s="632"/>
      <c r="JZP182" s="632"/>
      <c r="JZQ182" s="632"/>
      <c r="JZR182" s="632"/>
      <c r="JZS182" s="632"/>
      <c r="JZT182" s="632"/>
      <c r="JZU182" s="632"/>
      <c r="JZV182" s="632"/>
      <c r="JZW182" s="632"/>
      <c r="JZX182" s="632"/>
      <c r="JZY182" s="632"/>
      <c r="JZZ182" s="632"/>
      <c r="KAA182" s="632"/>
      <c r="KAB182" s="632"/>
      <c r="KAC182" s="632"/>
      <c r="KAD182" s="632"/>
      <c r="KAE182" s="632"/>
      <c r="KAF182" s="632"/>
      <c r="KAG182" s="632"/>
      <c r="KAH182" s="632"/>
      <c r="KAI182" s="632"/>
      <c r="KAJ182" s="632"/>
      <c r="KAK182" s="632"/>
      <c r="KAL182" s="632"/>
      <c r="KAM182" s="632"/>
      <c r="KAN182" s="632"/>
      <c r="KAO182" s="632"/>
      <c r="KAP182" s="632"/>
      <c r="KAQ182" s="632"/>
      <c r="KAR182" s="632"/>
      <c r="KAS182" s="632"/>
      <c r="KAT182" s="632"/>
      <c r="KAU182" s="632"/>
      <c r="KAV182" s="632"/>
      <c r="KAW182" s="632"/>
      <c r="KAX182" s="632"/>
      <c r="KAY182" s="632"/>
      <c r="KAZ182" s="632"/>
      <c r="KBA182" s="632"/>
      <c r="KBB182" s="632"/>
      <c r="KBC182" s="632"/>
      <c r="KBD182" s="632"/>
      <c r="KBE182" s="632"/>
      <c r="KBF182" s="632"/>
      <c r="KBG182" s="632"/>
      <c r="KBH182" s="632"/>
      <c r="KBI182" s="632"/>
      <c r="KBJ182" s="632"/>
      <c r="KBK182" s="632"/>
      <c r="KBL182" s="632"/>
      <c r="KBM182" s="632"/>
      <c r="KBN182" s="632"/>
      <c r="KBO182" s="632"/>
      <c r="KBP182" s="632"/>
      <c r="KBQ182" s="632"/>
      <c r="KBR182" s="632"/>
      <c r="KBS182" s="632"/>
      <c r="KBT182" s="632"/>
      <c r="KBU182" s="632"/>
      <c r="KBV182" s="632"/>
      <c r="KBW182" s="632"/>
      <c r="KBX182" s="632"/>
      <c r="KBY182" s="632"/>
      <c r="KBZ182" s="632"/>
      <c r="KCA182" s="632"/>
      <c r="KCB182" s="632"/>
      <c r="KCC182" s="632"/>
      <c r="KCD182" s="632"/>
      <c r="KCE182" s="632"/>
      <c r="KCF182" s="632"/>
      <c r="KCG182" s="632"/>
      <c r="KCH182" s="632"/>
      <c r="KCI182" s="632"/>
      <c r="KCJ182" s="632"/>
      <c r="KCK182" s="632"/>
      <c r="KCL182" s="632"/>
      <c r="KCM182" s="632"/>
      <c r="KCN182" s="632"/>
      <c r="KCO182" s="632"/>
      <c r="KCP182" s="632"/>
      <c r="KCQ182" s="632"/>
      <c r="KCR182" s="632"/>
      <c r="KCS182" s="632"/>
      <c r="KCT182" s="632"/>
      <c r="KCU182" s="632"/>
      <c r="KCV182" s="632"/>
      <c r="KCW182" s="632"/>
      <c r="KCX182" s="632"/>
      <c r="KCY182" s="632"/>
      <c r="KCZ182" s="632"/>
      <c r="KDA182" s="632"/>
      <c r="KDB182" s="632"/>
      <c r="KDC182" s="632"/>
      <c r="KDD182" s="632"/>
      <c r="KDE182" s="632"/>
      <c r="KDF182" s="632"/>
      <c r="KDG182" s="632"/>
      <c r="KDH182" s="632"/>
      <c r="KDI182" s="632"/>
      <c r="KDJ182" s="632"/>
      <c r="KDK182" s="632"/>
      <c r="KDL182" s="632"/>
      <c r="KDM182" s="632"/>
      <c r="KDN182" s="632"/>
      <c r="KDO182" s="632"/>
      <c r="KDP182" s="632"/>
      <c r="KDQ182" s="632"/>
      <c r="KDR182" s="632"/>
      <c r="KDS182" s="632"/>
      <c r="KDT182" s="632"/>
      <c r="KDU182" s="632"/>
      <c r="KDV182" s="632"/>
      <c r="KDW182" s="632"/>
      <c r="KDX182" s="632"/>
      <c r="KDY182" s="632"/>
      <c r="KDZ182" s="632"/>
      <c r="KEA182" s="632"/>
      <c r="KEB182" s="632"/>
      <c r="KEC182" s="632"/>
      <c r="KED182" s="632"/>
      <c r="KEE182" s="632"/>
      <c r="KEF182" s="632"/>
      <c r="KEG182" s="632"/>
      <c r="KEH182" s="632"/>
      <c r="KEI182" s="632"/>
      <c r="KEJ182" s="632"/>
      <c r="KEK182" s="632"/>
      <c r="KEL182" s="632"/>
      <c r="KEM182" s="632"/>
      <c r="KEN182" s="632"/>
      <c r="KEO182" s="632"/>
      <c r="KEP182" s="632"/>
      <c r="KEQ182" s="632"/>
      <c r="KER182" s="632"/>
      <c r="KES182" s="632"/>
      <c r="KET182" s="632"/>
      <c r="KEU182" s="632"/>
      <c r="KEV182" s="632"/>
      <c r="KEW182" s="632"/>
      <c r="KEX182" s="632"/>
      <c r="KEY182" s="632"/>
      <c r="KEZ182" s="632"/>
      <c r="KFA182" s="632"/>
      <c r="KFB182" s="632"/>
      <c r="KFC182" s="632"/>
      <c r="KFD182" s="632"/>
      <c r="KFE182" s="632"/>
      <c r="KFF182" s="632"/>
      <c r="KFG182" s="632"/>
      <c r="KFH182" s="632"/>
      <c r="KFI182" s="632"/>
      <c r="KFJ182" s="632"/>
      <c r="KFK182" s="632"/>
      <c r="KFL182" s="632"/>
      <c r="KFM182" s="632"/>
      <c r="KFN182" s="632"/>
      <c r="KFO182" s="632"/>
      <c r="KFP182" s="632"/>
      <c r="KFQ182" s="632"/>
      <c r="KFR182" s="632"/>
      <c r="KFS182" s="632"/>
      <c r="KFT182" s="632"/>
      <c r="KFU182" s="632"/>
      <c r="KFV182" s="632"/>
      <c r="KFW182" s="632"/>
      <c r="KFX182" s="632"/>
      <c r="KFY182" s="632"/>
      <c r="KFZ182" s="632"/>
      <c r="KGA182" s="632"/>
      <c r="KGB182" s="632"/>
      <c r="KGC182" s="632"/>
      <c r="KGD182" s="632"/>
      <c r="KGE182" s="632"/>
      <c r="KGF182" s="632"/>
      <c r="KGG182" s="632"/>
      <c r="KGH182" s="632"/>
      <c r="KGI182" s="632"/>
      <c r="KGJ182" s="632"/>
      <c r="KGK182" s="632"/>
      <c r="KGL182" s="632"/>
      <c r="KGM182" s="632"/>
      <c r="KGN182" s="632"/>
      <c r="KGO182" s="632"/>
      <c r="KGP182" s="632"/>
      <c r="KGQ182" s="632"/>
      <c r="KGR182" s="632"/>
      <c r="KGS182" s="632"/>
      <c r="KGT182" s="632"/>
      <c r="KGU182" s="632"/>
      <c r="KGV182" s="632"/>
      <c r="KGW182" s="632"/>
      <c r="KGX182" s="632"/>
      <c r="KGY182" s="632"/>
      <c r="KGZ182" s="632"/>
      <c r="KHA182" s="632"/>
      <c r="KHB182" s="632"/>
      <c r="KHC182" s="632"/>
      <c r="KHD182" s="632"/>
      <c r="KHE182" s="632"/>
      <c r="KHF182" s="632"/>
      <c r="KHG182" s="632"/>
      <c r="KHH182" s="632"/>
      <c r="KHI182" s="632"/>
      <c r="KHJ182" s="632"/>
      <c r="KHK182" s="632"/>
      <c r="KHL182" s="632"/>
      <c r="KHM182" s="632"/>
      <c r="KHN182" s="632"/>
      <c r="KHO182" s="632"/>
      <c r="KHP182" s="632"/>
      <c r="KHQ182" s="632"/>
      <c r="KHR182" s="632"/>
      <c r="KHS182" s="632"/>
      <c r="KHT182" s="632"/>
      <c r="KHU182" s="632"/>
      <c r="KHV182" s="632"/>
      <c r="KHW182" s="632"/>
      <c r="KHX182" s="632"/>
      <c r="KHY182" s="632"/>
      <c r="KHZ182" s="632"/>
      <c r="KIA182" s="632"/>
      <c r="KIB182" s="632"/>
      <c r="KIC182" s="632"/>
      <c r="KID182" s="632"/>
      <c r="KIE182" s="632"/>
      <c r="KIF182" s="632"/>
      <c r="KIG182" s="632"/>
      <c r="KIH182" s="632"/>
      <c r="KII182" s="632"/>
      <c r="KIJ182" s="632"/>
      <c r="KIK182" s="632"/>
      <c r="KIL182" s="632"/>
      <c r="KIM182" s="632"/>
      <c r="KIN182" s="632"/>
      <c r="KIO182" s="632"/>
      <c r="KIP182" s="632"/>
      <c r="KIQ182" s="632"/>
      <c r="KIR182" s="632"/>
      <c r="KIS182" s="632"/>
      <c r="KIT182" s="632"/>
      <c r="KIU182" s="632"/>
      <c r="KIV182" s="632"/>
      <c r="KIW182" s="632"/>
      <c r="KIX182" s="632"/>
      <c r="KIY182" s="632"/>
      <c r="KIZ182" s="632"/>
      <c r="KJA182" s="632"/>
      <c r="KJB182" s="632"/>
      <c r="KJC182" s="632"/>
      <c r="KJD182" s="632"/>
      <c r="KJE182" s="632"/>
      <c r="KJF182" s="632"/>
      <c r="KJG182" s="632"/>
      <c r="KJH182" s="632"/>
      <c r="KJI182" s="632"/>
      <c r="KJJ182" s="632"/>
      <c r="KJK182" s="632"/>
      <c r="KJL182" s="632"/>
      <c r="KJM182" s="632"/>
      <c r="KJN182" s="632"/>
      <c r="KJO182" s="632"/>
      <c r="KJP182" s="632"/>
      <c r="KJQ182" s="632"/>
      <c r="KJR182" s="632"/>
      <c r="KJS182" s="632"/>
      <c r="KJT182" s="632"/>
      <c r="KJU182" s="632"/>
      <c r="KJV182" s="632"/>
      <c r="KJW182" s="632"/>
      <c r="KJX182" s="632"/>
      <c r="KJY182" s="632"/>
      <c r="KJZ182" s="632"/>
      <c r="KKA182" s="632"/>
      <c r="KKB182" s="632"/>
      <c r="KKC182" s="632"/>
      <c r="KKD182" s="632"/>
      <c r="KKE182" s="632"/>
      <c r="KKF182" s="632"/>
      <c r="KKG182" s="632"/>
      <c r="KKH182" s="632"/>
      <c r="KKI182" s="632"/>
      <c r="KKJ182" s="632"/>
      <c r="KKK182" s="632"/>
      <c r="KKL182" s="632"/>
      <c r="KKM182" s="632"/>
      <c r="KKN182" s="632"/>
      <c r="KKO182" s="632"/>
      <c r="KKP182" s="632"/>
      <c r="KKQ182" s="632"/>
      <c r="KKR182" s="632"/>
      <c r="KKS182" s="632"/>
      <c r="KKT182" s="632"/>
      <c r="KKU182" s="632"/>
      <c r="KKV182" s="632"/>
      <c r="KKW182" s="632"/>
      <c r="KKX182" s="632"/>
      <c r="KKY182" s="632"/>
      <c r="KKZ182" s="632"/>
      <c r="KLA182" s="632"/>
      <c r="KLB182" s="632"/>
      <c r="KLC182" s="632"/>
      <c r="KLD182" s="632"/>
      <c r="KLE182" s="632"/>
      <c r="KLF182" s="632"/>
      <c r="KLG182" s="632"/>
      <c r="KLH182" s="632"/>
      <c r="KLI182" s="632"/>
      <c r="KLJ182" s="632"/>
      <c r="KLK182" s="632"/>
      <c r="KLL182" s="632"/>
      <c r="KLM182" s="632"/>
      <c r="KLN182" s="632"/>
      <c r="KLO182" s="632"/>
      <c r="KLP182" s="632"/>
      <c r="KLQ182" s="632"/>
      <c r="KLR182" s="632"/>
      <c r="KLS182" s="632"/>
      <c r="KLT182" s="632"/>
      <c r="KLU182" s="632"/>
      <c r="KLV182" s="632"/>
      <c r="KLW182" s="632"/>
      <c r="KLX182" s="632"/>
      <c r="KLY182" s="632"/>
      <c r="KLZ182" s="632"/>
      <c r="KMA182" s="632"/>
      <c r="KMB182" s="632"/>
      <c r="KMC182" s="632"/>
      <c r="KMD182" s="632"/>
      <c r="KME182" s="632"/>
      <c r="KMF182" s="632"/>
      <c r="KMG182" s="632"/>
      <c r="KMH182" s="632"/>
      <c r="KMI182" s="632"/>
      <c r="KMJ182" s="632"/>
      <c r="KMK182" s="632"/>
      <c r="KML182" s="632"/>
      <c r="KMM182" s="632"/>
      <c r="KMN182" s="632"/>
      <c r="KMO182" s="632"/>
      <c r="KMP182" s="632"/>
      <c r="KMQ182" s="632"/>
      <c r="KMR182" s="632"/>
      <c r="KMS182" s="632"/>
      <c r="KMT182" s="632"/>
      <c r="KMU182" s="632"/>
      <c r="KMV182" s="632"/>
      <c r="KMW182" s="632"/>
      <c r="KMX182" s="632"/>
      <c r="KMY182" s="632"/>
      <c r="KMZ182" s="632"/>
      <c r="KNA182" s="632"/>
      <c r="KNB182" s="632"/>
      <c r="KNC182" s="632"/>
      <c r="KND182" s="632"/>
      <c r="KNE182" s="632"/>
      <c r="KNF182" s="632"/>
      <c r="KNG182" s="632"/>
      <c r="KNH182" s="632"/>
      <c r="KNI182" s="632"/>
      <c r="KNJ182" s="632"/>
      <c r="KNK182" s="632"/>
      <c r="KNL182" s="632"/>
      <c r="KNM182" s="632"/>
      <c r="KNN182" s="632"/>
      <c r="KNO182" s="632"/>
      <c r="KNP182" s="632"/>
      <c r="KNQ182" s="632"/>
      <c r="KNR182" s="632"/>
      <c r="KNS182" s="632"/>
      <c r="KNT182" s="632"/>
      <c r="KNU182" s="632"/>
      <c r="KNV182" s="632"/>
      <c r="KNW182" s="632"/>
      <c r="KNX182" s="632"/>
      <c r="KNY182" s="632"/>
      <c r="KNZ182" s="632"/>
      <c r="KOA182" s="632"/>
      <c r="KOB182" s="632"/>
      <c r="KOC182" s="632"/>
      <c r="KOD182" s="632"/>
      <c r="KOE182" s="632"/>
      <c r="KOF182" s="632"/>
      <c r="KOG182" s="632"/>
      <c r="KOH182" s="632"/>
      <c r="KOI182" s="632"/>
      <c r="KOJ182" s="632"/>
      <c r="KOK182" s="632"/>
      <c r="KOL182" s="632"/>
      <c r="KOM182" s="632"/>
      <c r="KON182" s="632"/>
      <c r="KOO182" s="632"/>
      <c r="KOP182" s="632"/>
      <c r="KOQ182" s="632"/>
      <c r="KOR182" s="632"/>
      <c r="KOS182" s="632"/>
      <c r="KOT182" s="632"/>
      <c r="KOU182" s="632"/>
      <c r="KOV182" s="632"/>
      <c r="KOW182" s="632"/>
      <c r="KOX182" s="632"/>
      <c r="KOY182" s="632"/>
      <c r="KOZ182" s="632"/>
      <c r="KPA182" s="632"/>
      <c r="KPB182" s="632"/>
      <c r="KPC182" s="632"/>
      <c r="KPD182" s="632"/>
      <c r="KPE182" s="632"/>
      <c r="KPF182" s="632"/>
      <c r="KPG182" s="632"/>
      <c r="KPH182" s="632"/>
      <c r="KPI182" s="632"/>
      <c r="KPJ182" s="632"/>
      <c r="KPK182" s="632"/>
      <c r="KPL182" s="632"/>
      <c r="KPM182" s="632"/>
      <c r="KPN182" s="632"/>
      <c r="KPO182" s="632"/>
      <c r="KPP182" s="632"/>
      <c r="KPQ182" s="632"/>
      <c r="KPR182" s="632"/>
      <c r="KPS182" s="632"/>
      <c r="KPT182" s="632"/>
      <c r="KPU182" s="632"/>
      <c r="KPV182" s="632"/>
      <c r="KPW182" s="632"/>
      <c r="KPX182" s="632"/>
      <c r="KPY182" s="632"/>
      <c r="KPZ182" s="632"/>
      <c r="KQA182" s="632"/>
      <c r="KQB182" s="632"/>
      <c r="KQC182" s="632"/>
      <c r="KQD182" s="632"/>
      <c r="KQE182" s="632"/>
      <c r="KQF182" s="632"/>
      <c r="KQG182" s="632"/>
      <c r="KQH182" s="632"/>
      <c r="KQI182" s="632"/>
      <c r="KQJ182" s="632"/>
      <c r="KQK182" s="632"/>
      <c r="KQL182" s="632"/>
      <c r="KQM182" s="632"/>
      <c r="KQN182" s="632"/>
      <c r="KQO182" s="632"/>
      <c r="KQP182" s="632"/>
      <c r="KQQ182" s="632"/>
      <c r="KQR182" s="632"/>
      <c r="KQS182" s="632"/>
      <c r="KQT182" s="632"/>
      <c r="KQU182" s="632"/>
      <c r="KQV182" s="632"/>
      <c r="KQW182" s="632"/>
      <c r="KQX182" s="632"/>
      <c r="KQY182" s="632"/>
      <c r="KQZ182" s="632"/>
      <c r="KRA182" s="632"/>
      <c r="KRB182" s="632"/>
      <c r="KRC182" s="632"/>
      <c r="KRD182" s="632"/>
      <c r="KRE182" s="632"/>
      <c r="KRF182" s="632"/>
      <c r="KRG182" s="632"/>
      <c r="KRH182" s="632"/>
      <c r="KRI182" s="632"/>
      <c r="KRJ182" s="632"/>
      <c r="KRK182" s="632"/>
      <c r="KRL182" s="632"/>
      <c r="KRM182" s="632"/>
      <c r="KRN182" s="632"/>
      <c r="KRO182" s="632"/>
      <c r="KRP182" s="632"/>
      <c r="KRQ182" s="632"/>
      <c r="KRR182" s="632"/>
      <c r="KRS182" s="632"/>
      <c r="KRT182" s="632"/>
      <c r="KRU182" s="632"/>
      <c r="KRV182" s="632"/>
      <c r="KRW182" s="632"/>
      <c r="KRX182" s="632"/>
      <c r="KRY182" s="632"/>
      <c r="KRZ182" s="632"/>
      <c r="KSA182" s="632"/>
      <c r="KSB182" s="632"/>
      <c r="KSC182" s="632"/>
      <c r="KSD182" s="632"/>
      <c r="KSE182" s="632"/>
      <c r="KSF182" s="632"/>
      <c r="KSG182" s="632"/>
      <c r="KSH182" s="632"/>
      <c r="KSI182" s="632"/>
      <c r="KSJ182" s="632"/>
      <c r="KSK182" s="632"/>
      <c r="KSL182" s="632"/>
      <c r="KSM182" s="632"/>
      <c r="KSN182" s="632"/>
      <c r="KSO182" s="632"/>
      <c r="KSP182" s="632"/>
      <c r="KSQ182" s="632"/>
      <c r="KSR182" s="632"/>
      <c r="KSS182" s="632"/>
      <c r="KST182" s="632"/>
      <c r="KSU182" s="632"/>
      <c r="KSV182" s="632"/>
      <c r="KSW182" s="632"/>
      <c r="KSX182" s="632"/>
      <c r="KSY182" s="632"/>
      <c r="KSZ182" s="632"/>
      <c r="KTA182" s="632"/>
      <c r="KTB182" s="632"/>
      <c r="KTC182" s="632"/>
      <c r="KTD182" s="632"/>
      <c r="KTE182" s="632"/>
      <c r="KTF182" s="632"/>
      <c r="KTG182" s="632"/>
      <c r="KTH182" s="632"/>
      <c r="KTI182" s="632"/>
      <c r="KTJ182" s="632"/>
      <c r="KTK182" s="632"/>
      <c r="KTL182" s="632"/>
      <c r="KTM182" s="632"/>
      <c r="KTN182" s="632"/>
      <c r="KTO182" s="632"/>
      <c r="KTP182" s="632"/>
      <c r="KTQ182" s="632"/>
      <c r="KTR182" s="632"/>
      <c r="KTS182" s="632"/>
      <c r="KTT182" s="632"/>
      <c r="KTU182" s="632"/>
      <c r="KTV182" s="632"/>
      <c r="KTW182" s="632"/>
      <c r="KTX182" s="632"/>
      <c r="KTY182" s="632"/>
      <c r="KTZ182" s="632"/>
      <c r="KUA182" s="632"/>
      <c r="KUB182" s="632"/>
      <c r="KUC182" s="632"/>
      <c r="KUD182" s="632"/>
      <c r="KUE182" s="632"/>
      <c r="KUF182" s="632"/>
      <c r="KUG182" s="632"/>
      <c r="KUH182" s="632"/>
      <c r="KUI182" s="632"/>
      <c r="KUJ182" s="632"/>
      <c r="KUK182" s="632"/>
      <c r="KUL182" s="632"/>
      <c r="KUM182" s="632"/>
      <c r="KUN182" s="632"/>
      <c r="KUO182" s="632"/>
      <c r="KUP182" s="632"/>
      <c r="KUQ182" s="632"/>
      <c r="KUR182" s="632"/>
      <c r="KUS182" s="632"/>
      <c r="KUT182" s="632"/>
      <c r="KUU182" s="632"/>
      <c r="KUV182" s="632"/>
      <c r="KUW182" s="632"/>
      <c r="KUX182" s="632"/>
      <c r="KUY182" s="632"/>
      <c r="KUZ182" s="632"/>
      <c r="KVA182" s="632"/>
      <c r="KVB182" s="632"/>
      <c r="KVC182" s="632"/>
      <c r="KVD182" s="632"/>
      <c r="KVE182" s="632"/>
      <c r="KVF182" s="632"/>
      <c r="KVG182" s="632"/>
      <c r="KVH182" s="632"/>
      <c r="KVI182" s="632"/>
      <c r="KVJ182" s="632"/>
      <c r="KVK182" s="632"/>
      <c r="KVL182" s="632"/>
      <c r="KVM182" s="632"/>
      <c r="KVN182" s="632"/>
      <c r="KVO182" s="632"/>
      <c r="KVP182" s="632"/>
      <c r="KVQ182" s="632"/>
      <c r="KVR182" s="632"/>
      <c r="KVS182" s="632"/>
      <c r="KVT182" s="632"/>
      <c r="KVU182" s="632"/>
      <c r="KVV182" s="632"/>
      <c r="KVW182" s="632"/>
      <c r="KVX182" s="632"/>
      <c r="KVY182" s="632"/>
      <c r="KVZ182" s="632"/>
      <c r="KWA182" s="632"/>
      <c r="KWB182" s="632"/>
      <c r="KWC182" s="632"/>
      <c r="KWD182" s="632"/>
      <c r="KWE182" s="632"/>
      <c r="KWF182" s="632"/>
      <c r="KWG182" s="632"/>
      <c r="KWH182" s="632"/>
      <c r="KWI182" s="632"/>
      <c r="KWJ182" s="632"/>
      <c r="KWK182" s="632"/>
      <c r="KWL182" s="632"/>
      <c r="KWM182" s="632"/>
      <c r="KWN182" s="632"/>
      <c r="KWO182" s="632"/>
      <c r="KWP182" s="632"/>
      <c r="KWQ182" s="632"/>
      <c r="KWR182" s="632"/>
      <c r="KWS182" s="632"/>
      <c r="KWT182" s="632"/>
      <c r="KWU182" s="632"/>
      <c r="KWV182" s="632"/>
      <c r="KWW182" s="632"/>
      <c r="KWX182" s="632"/>
      <c r="KWY182" s="632"/>
      <c r="KWZ182" s="632"/>
      <c r="KXA182" s="632"/>
      <c r="KXB182" s="632"/>
      <c r="KXC182" s="632"/>
      <c r="KXD182" s="632"/>
      <c r="KXE182" s="632"/>
      <c r="KXF182" s="632"/>
      <c r="KXG182" s="632"/>
      <c r="KXH182" s="632"/>
      <c r="KXI182" s="632"/>
      <c r="KXJ182" s="632"/>
      <c r="KXK182" s="632"/>
      <c r="KXL182" s="632"/>
      <c r="KXM182" s="632"/>
      <c r="KXN182" s="632"/>
      <c r="KXO182" s="632"/>
      <c r="KXP182" s="632"/>
      <c r="KXQ182" s="632"/>
      <c r="KXR182" s="632"/>
      <c r="KXS182" s="632"/>
      <c r="KXT182" s="632"/>
      <c r="KXU182" s="632"/>
      <c r="KXV182" s="632"/>
      <c r="KXW182" s="632"/>
      <c r="KXX182" s="632"/>
      <c r="KXY182" s="632"/>
      <c r="KXZ182" s="632"/>
      <c r="KYA182" s="632"/>
      <c r="KYB182" s="632"/>
      <c r="KYC182" s="632"/>
      <c r="KYD182" s="632"/>
      <c r="KYE182" s="632"/>
      <c r="KYF182" s="632"/>
      <c r="KYG182" s="632"/>
      <c r="KYH182" s="632"/>
      <c r="KYI182" s="632"/>
      <c r="KYJ182" s="632"/>
      <c r="KYK182" s="632"/>
      <c r="KYL182" s="632"/>
      <c r="KYM182" s="632"/>
      <c r="KYN182" s="632"/>
      <c r="KYO182" s="632"/>
      <c r="KYP182" s="632"/>
      <c r="KYQ182" s="632"/>
      <c r="KYR182" s="632"/>
      <c r="KYS182" s="632"/>
      <c r="KYT182" s="632"/>
      <c r="KYU182" s="632"/>
      <c r="KYV182" s="632"/>
      <c r="KYW182" s="632"/>
      <c r="KYX182" s="632"/>
      <c r="KYY182" s="632"/>
      <c r="KYZ182" s="632"/>
      <c r="KZA182" s="632"/>
      <c r="KZB182" s="632"/>
      <c r="KZC182" s="632"/>
      <c r="KZD182" s="632"/>
      <c r="KZE182" s="632"/>
      <c r="KZF182" s="632"/>
      <c r="KZG182" s="632"/>
      <c r="KZH182" s="632"/>
      <c r="KZI182" s="632"/>
      <c r="KZJ182" s="632"/>
      <c r="KZK182" s="632"/>
      <c r="KZL182" s="632"/>
      <c r="KZM182" s="632"/>
      <c r="KZN182" s="632"/>
      <c r="KZO182" s="632"/>
      <c r="KZP182" s="632"/>
      <c r="KZQ182" s="632"/>
      <c r="KZR182" s="632"/>
      <c r="KZS182" s="632"/>
      <c r="KZT182" s="632"/>
      <c r="KZU182" s="632"/>
      <c r="KZV182" s="632"/>
      <c r="KZW182" s="632"/>
      <c r="KZX182" s="632"/>
      <c r="KZY182" s="632"/>
      <c r="KZZ182" s="632"/>
      <c r="LAA182" s="632"/>
      <c r="LAB182" s="632"/>
      <c r="LAC182" s="632"/>
      <c r="LAD182" s="632"/>
      <c r="LAE182" s="632"/>
      <c r="LAF182" s="632"/>
      <c r="LAG182" s="632"/>
      <c r="LAH182" s="632"/>
      <c r="LAI182" s="632"/>
      <c r="LAJ182" s="632"/>
      <c r="LAK182" s="632"/>
      <c r="LAL182" s="632"/>
      <c r="LAM182" s="632"/>
      <c r="LAN182" s="632"/>
      <c r="LAO182" s="632"/>
      <c r="LAP182" s="632"/>
      <c r="LAQ182" s="632"/>
      <c r="LAR182" s="632"/>
      <c r="LAS182" s="632"/>
      <c r="LAT182" s="632"/>
      <c r="LAU182" s="632"/>
      <c r="LAV182" s="632"/>
      <c r="LAW182" s="632"/>
      <c r="LAX182" s="632"/>
      <c r="LAY182" s="632"/>
      <c r="LAZ182" s="632"/>
      <c r="LBA182" s="632"/>
      <c r="LBB182" s="632"/>
      <c r="LBC182" s="632"/>
      <c r="LBD182" s="632"/>
      <c r="LBE182" s="632"/>
      <c r="LBF182" s="632"/>
      <c r="LBG182" s="632"/>
      <c r="LBH182" s="632"/>
      <c r="LBI182" s="632"/>
      <c r="LBJ182" s="632"/>
      <c r="LBK182" s="632"/>
      <c r="LBL182" s="632"/>
      <c r="LBM182" s="632"/>
      <c r="LBN182" s="632"/>
      <c r="LBO182" s="632"/>
      <c r="LBP182" s="632"/>
      <c r="LBQ182" s="632"/>
      <c r="LBR182" s="632"/>
      <c r="LBS182" s="632"/>
      <c r="LBT182" s="632"/>
      <c r="LBU182" s="632"/>
      <c r="LBV182" s="632"/>
      <c r="LBW182" s="632"/>
      <c r="LBX182" s="632"/>
      <c r="LBY182" s="632"/>
      <c r="LBZ182" s="632"/>
      <c r="LCA182" s="632"/>
      <c r="LCB182" s="632"/>
      <c r="LCC182" s="632"/>
      <c r="LCD182" s="632"/>
      <c r="LCE182" s="632"/>
      <c r="LCF182" s="632"/>
      <c r="LCG182" s="632"/>
      <c r="LCH182" s="632"/>
      <c r="LCI182" s="632"/>
      <c r="LCJ182" s="632"/>
      <c r="LCK182" s="632"/>
      <c r="LCL182" s="632"/>
      <c r="LCM182" s="632"/>
      <c r="LCN182" s="632"/>
      <c r="LCO182" s="632"/>
      <c r="LCP182" s="632"/>
      <c r="LCQ182" s="632"/>
      <c r="LCR182" s="632"/>
      <c r="LCS182" s="632"/>
      <c r="LCT182" s="632"/>
      <c r="LCU182" s="632"/>
      <c r="LCV182" s="632"/>
      <c r="LCW182" s="632"/>
      <c r="LCX182" s="632"/>
      <c r="LCY182" s="632"/>
      <c r="LCZ182" s="632"/>
      <c r="LDA182" s="632"/>
      <c r="LDB182" s="632"/>
      <c r="LDC182" s="632"/>
      <c r="LDD182" s="632"/>
      <c r="LDE182" s="632"/>
      <c r="LDF182" s="632"/>
      <c r="LDG182" s="632"/>
      <c r="LDH182" s="632"/>
      <c r="LDI182" s="632"/>
      <c r="LDJ182" s="632"/>
      <c r="LDK182" s="632"/>
      <c r="LDL182" s="632"/>
      <c r="LDM182" s="632"/>
      <c r="LDN182" s="632"/>
      <c r="LDO182" s="632"/>
      <c r="LDP182" s="632"/>
      <c r="LDQ182" s="632"/>
      <c r="LDR182" s="632"/>
      <c r="LDS182" s="632"/>
      <c r="LDT182" s="632"/>
      <c r="LDU182" s="632"/>
      <c r="LDV182" s="632"/>
      <c r="LDW182" s="632"/>
      <c r="LDX182" s="632"/>
      <c r="LDY182" s="632"/>
      <c r="LDZ182" s="632"/>
      <c r="LEA182" s="632"/>
      <c r="LEB182" s="632"/>
      <c r="LEC182" s="632"/>
      <c r="LED182" s="632"/>
      <c r="LEE182" s="632"/>
      <c r="LEF182" s="632"/>
      <c r="LEG182" s="632"/>
      <c r="LEH182" s="632"/>
      <c r="LEI182" s="632"/>
      <c r="LEJ182" s="632"/>
      <c r="LEK182" s="632"/>
      <c r="LEL182" s="632"/>
      <c r="LEM182" s="632"/>
      <c r="LEN182" s="632"/>
      <c r="LEO182" s="632"/>
      <c r="LEP182" s="632"/>
      <c r="LEQ182" s="632"/>
      <c r="LER182" s="632"/>
      <c r="LES182" s="632"/>
      <c r="LET182" s="632"/>
      <c r="LEU182" s="632"/>
      <c r="LEV182" s="632"/>
      <c r="LEW182" s="632"/>
      <c r="LEX182" s="632"/>
      <c r="LEY182" s="632"/>
      <c r="LEZ182" s="632"/>
      <c r="LFA182" s="632"/>
      <c r="LFB182" s="632"/>
      <c r="LFC182" s="632"/>
      <c r="LFD182" s="632"/>
      <c r="LFE182" s="632"/>
      <c r="LFF182" s="632"/>
      <c r="LFG182" s="632"/>
      <c r="LFH182" s="632"/>
      <c r="LFI182" s="632"/>
      <c r="LFJ182" s="632"/>
      <c r="LFK182" s="632"/>
      <c r="LFL182" s="632"/>
      <c r="LFM182" s="632"/>
      <c r="LFN182" s="632"/>
      <c r="LFO182" s="632"/>
      <c r="LFP182" s="632"/>
      <c r="LFQ182" s="632"/>
      <c r="LFR182" s="632"/>
      <c r="LFS182" s="632"/>
      <c r="LFT182" s="632"/>
      <c r="LFU182" s="632"/>
      <c r="LFV182" s="632"/>
      <c r="LFW182" s="632"/>
      <c r="LFX182" s="632"/>
      <c r="LFY182" s="632"/>
      <c r="LFZ182" s="632"/>
      <c r="LGA182" s="632"/>
      <c r="LGB182" s="632"/>
      <c r="LGC182" s="632"/>
      <c r="LGD182" s="632"/>
      <c r="LGE182" s="632"/>
      <c r="LGF182" s="632"/>
      <c r="LGG182" s="632"/>
      <c r="LGH182" s="632"/>
      <c r="LGI182" s="632"/>
      <c r="LGJ182" s="632"/>
      <c r="LGK182" s="632"/>
      <c r="LGL182" s="632"/>
      <c r="LGM182" s="632"/>
      <c r="LGN182" s="632"/>
      <c r="LGO182" s="632"/>
      <c r="LGP182" s="632"/>
      <c r="LGQ182" s="632"/>
      <c r="LGR182" s="632"/>
      <c r="LGS182" s="632"/>
      <c r="LGT182" s="632"/>
      <c r="LGU182" s="632"/>
      <c r="LGV182" s="632"/>
      <c r="LGW182" s="632"/>
      <c r="LGX182" s="632"/>
      <c r="LGY182" s="632"/>
      <c r="LGZ182" s="632"/>
      <c r="LHA182" s="632"/>
      <c r="LHB182" s="632"/>
      <c r="LHC182" s="632"/>
      <c r="LHD182" s="632"/>
      <c r="LHE182" s="632"/>
      <c r="LHF182" s="632"/>
      <c r="LHG182" s="632"/>
      <c r="LHH182" s="632"/>
      <c r="LHI182" s="632"/>
      <c r="LHJ182" s="632"/>
      <c r="LHK182" s="632"/>
      <c r="LHL182" s="632"/>
      <c r="LHM182" s="632"/>
      <c r="LHN182" s="632"/>
      <c r="LHO182" s="632"/>
      <c r="LHP182" s="632"/>
      <c r="LHQ182" s="632"/>
      <c r="LHR182" s="632"/>
      <c r="LHS182" s="632"/>
      <c r="LHT182" s="632"/>
      <c r="LHU182" s="632"/>
      <c r="LHV182" s="632"/>
      <c r="LHW182" s="632"/>
      <c r="LHX182" s="632"/>
      <c r="LHY182" s="632"/>
      <c r="LHZ182" s="632"/>
      <c r="LIA182" s="632"/>
      <c r="LIB182" s="632"/>
      <c r="LIC182" s="632"/>
      <c r="LID182" s="632"/>
      <c r="LIE182" s="632"/>
      <c r="LIF182" s="632"/>
      <c r="LIG182" s="632"/>
      <c r="LIH182" s="632"/>
      <c r="LII182" s="632"/>
      <c r="LIJ182" s="632"/>
      <c r="LIK182" s="632"/>
      <c r="LIL182" s="632"/>
      <c r="LIM182" s="632"/>
      <c r="LIN182" s="632"/>
      <c r="LIO182" s="632"/>
      <c r="LIP182" s="632"/>
      <c r="LIQ182" s="632"/>
      <c r="LIR182" s="632"/>
      <c r="LIS182" s="632"/>
      <c r="LIT182" s="632"/>
      <c r="LIU182" s="632"/>
      <c r="LIV182" s="632"/>
      <c r="LIW182" s="632"/>
      <c r="LIX182" s="632"/>
      <c r="LIY182" s="632"/>
      <c r="LIZ182" s="632"/>
      <c r="LJA182" s="632"/>
      <c r="LJB182" s="632"/>
      <c r="LJC182" s="632"/>
      <c r="LJD182" s="632"/>
      <c r="LJE182" s="632"/>
      <c r="LJF182" s="632"/>
      <c r="LJG182" s="632"/>
      <c r="LJH182" s="632"/>
      <c r="LJI182" s="632"/>
      <c r="LJJ182" s="632"/>
      <c r="LJK182" s="632"/>
      <c r="LJL182" s="632"/>
      <c r="LJM182" s="632"/>
      <c r="LJN182" s="632"/>
      <c r="LJO182" s="632"/>
      <c r="LJP182" s="632"/>
      <c r="LJQ182" s="632"/>
      <c r="LJR182" s="632"/>
      <c r="LJS182" s="632"/>
      <c r="LJT182" s="632"/>
      <c r="LJU182" s="632"/>
      <c r="LJV182" s="632"/>
      <c r="LJW182" s="632"/>
      <c r="LJX182" s="632"/>
      <c r="LJY182" s="632"/>
      <c r="LJZ182" s="632"/>
      <c r="LKA182" s="632"/>
      <c r="LKB182" s="632"/>
      <c r="LKC182" s="632"/>
      <c r="LKD182" s="632"/>
      <c r="LKE182" s="632"/>
      <c r="LKF182" s="632"/>
      <c r="LKG182" s="632"/>
      <c r="LKH182" s="632"/>
      <c r="LKI182" s="632"/>
      <c r="LKJ182" s="632"/>
      <c r="LKK182" s="632"/>
      <c r="LKL182" s="632"/>
      <c r="LKM182" s="632"/>
      <c r="LKN182" s="632"/>
      <c r="LKO182" s="632"/>
      <c r="LKP182" s="632"/>
      <c r="LKQ182" s="632"/>
      <c r="LKR182" s="632"/>
      <c r="LKS182" s="632"/>
      <c r="LKT182" s="632"/>
      <c r="LKU182" s="632"/>
      <c r="LKV182" s="632"/>
      <c r="LKW182" s="632"/>
      <c r="LKX182" s="632"/>
      <c r="LKY182" s="632"/>
      <c r="LKZ182" s="632"/>
      <c r="LLA182" s="632"/>
      <c r="LLB182" s="632"/>
      <c r="LLC182" s="632"/>
      <c r="LLD182" s="632"/>
      <c r="LLE182" s="632"/>
      <c r="LLF182" s="632"/>
      <c r="LLG182" s="632"/>
      <c r="LLH182" s="632"/>
      <c r="LLI182" s="632"/>
      <c r="LLJ182" s="632"/>
      <c r="LLK182" s="632"/>
      <c r="LLL182" s="632"/>
      <c r="LLM182" s="632"/>
      <c r="LLN182" s="632"/>
      <c r="LLO182" s="632"/>
      <c r="LLP182" s="632"/>
      <c r="LLQ182" s="632"/>
      <c r="LLR182" s="632"/>
      <c r="LLS182" s="632"/>
      <c r="LLT182" s="632"/>
      <c r="LLU182" s="632"/>
      <c r="LLV182" s="632"/>
      <c r="LLW182" s="632"/>
      <c r="LLX182" s="632"/>
      <c r="LLY182" s="632"/>
      <c r="LLZ182" s="632"/>
      <c r="LMA182" s="632"/>
      <c r="LMB182" s="632"/>
      <c r="LMC182" s="632"/>
      <c r="LMD182" s="632"/>
      <c r="LME182" s="632"/>
      <c r="LMF182" s="632"/>
      <c r="LMG182" s="632"/>
      <c r="LMH182" s="632"/>
      <c r="LMI182" s="632"/>
      <c r="LMJ182" s="632"/>
      <c r="LMK182" s="632"/>
      <c r="LML182" s="632"/>
      <c r="LMM182" s="632"/>
      <c r="LMN182" s="632"/>
      <c r="LMO182" s="632"/>
      <c r="LMP182" s="632"/>
      <c r="LMQ182" s="632"/>
      <c r="LMR182" s="632"/>
      <c r="LMS182" s="632"/>
      <c r="LMT182" s="632"/>
      <c r="LMU182" s="632"/>
      <c r="LMV182" s="632"/>
      <c r="LMW182" s="632"/>
      <c r="LMX182" s="632"/>
      <c r="LMY182" s="632"/>
      <c r="LMZ182" s="632"/>
      <c r="LNA182" s="632"/>
      <c r="LNB182" s="632"/>
      <c r="LNC182" s="632"/>
      <c r="LND182" s="632"/>
      <c r="LNE182" s="632"/>
      <c r="LNF182" s="632"/>
      <c r="LNG182" s="632"/>
      <c r="LNH182" s="632"/>
      <c r="LNI182" s="632"/>
      <c r="LNJ182" s="632"/>
      <c r="LNK182" s="632"/>
      <c r="LNL182" s="632"/>
      <c r="LNM182" s="632"/>
      <c r="LNN182" s="632"/>
      <c r="LNO182" s="632"/>
      <c r="LNP182" s="632"/>
      <c r="LNQ182" s="632"/>
      <c r="LNR182" s="632"/>
      <c r="LNS182" s="632"/>
      <c r="LNT182" s="632"/>
      <c r="LNU182" s="632"/>
      <c r="LNV182" s="632"/>
      <c r="LNW182" s="632"/>
      <c r="LNX182" s="632"/>
      <c r="LNY182" s="632"/>
      <c r="LNZ182" s="632"/>
      <c r="LOA182" s="632"/>
      <c r="LOB182" s="632"/>
      <c r="LOC182" s="632"/>
      <c r="LOD182" s="632"/>
      <c r="LOE182" s="632"/>
      <c r="LOF182" s="632"/>
      <c r="LOG182" s="632"/>
      <c r="LOH182" s="632"/>
      <c r="LOI182" s="632"/>
      <c r="LOJ182" s="632"/>
      <c r="LOK182" s="632"/>
      <c r="LOL182" s="632"/>
      <c r="LOM182" s="632"/>
      <c r="LON182" s="632"/>
      <c r="LOO182" s="632"/>
      <c r="LOP182" s="632"/>
      <c r="LOQ182" s="632"/>
      <c r="LOR182" s="632"/>
      <c r="LOS182" s="632"/>
      <c r="LOT182" s="632"/>
      <c r="LOU182" s="632"/>
      <c r="LOV182" s="632"/>
      <c r="LOW182" s="632"/>
      <c r="LOX182" s="632"/>
      <c r="LOY182" s="632"/>
      <c r="LOZ182" s="632"/>
      <c r="LPA182" s="632"/>
      <c r="LPB182" s="632"/>
      <c r="LPC182" s="632"/>
      <c r="LPD182" s="632"/>
      <c r="LPE182" s="632"/>
      <c r="LPF182" s="632"/>
      <c r="LPG182" s="632"/>
      <c r="LPH182" s="632"/>
      <c r="LPI182" s="632"/>
      <c r="LPJ182" s="632"/>
      <c r="LPK182" s="632"/>
      <c r="LPL182" s="632"/>
      <c r="LPM182" s="632"/>
      <c r="LPN182" s="632"/>
      <c r="LPO182" s="632"/>
      <c r="LPP182" s="632"/>
      <c r="LPQ182" s="632"/>
      <c r="LPR182" s="632"/>
      <c r="LPS182" s="632"/>
      <c r="LPT182" s="632"/>
      <c r="LPU182" s="632"/>
      <c r="LPV182" s="632"/>
      <c r="LPW182" s="632"/>
      <c r="LPX182" s="632"/>
      <c r="LPY182" s="632"/>
      <c r="LPZ182" s="632"/>
      <c r="LQA182" s="632"/>
      <c r="LQB182" s="632"/>
      <c r="LQC182" s="632"/>
      <c r="LQD182" s="632"/>
      <c r="LQE182" s="632"/>
      <c r="LQF182" s="632"/>
      <c r="LQG182" s="632"/>
      <c r="LQH182" s="632"/>
      <c r="LQI182" s="632"/>
      <c r="LQJ182" s="632"/>
      <c r="LQK182" s="632"/>
      <c r="LQL182" s="632"/>
      <c r="LQM182" s="632"/>
      <c r="LQN182" s="632"/>
      <c r="LQO182" s="632"/>
      <c r="LQP182" s="632"/>
      <c r="LQQ182" s="632"/>
      <c r="LQR182" s="632"/>
      <c r="LQS182" s="632"/>
      <c r="LQT182" s="632"/>
      <c r="LQU182" s="632"/>
      <c r="LQV182" s="632"/>
      <c r="LQW182" s="632"/>
      <c r="LQX182" s="632"/>
      <c r="LQY182" s="632"/>
      <c r="LQZ182" s="632"/>
      <c r="LRA182" s="632"/>
      <c r="LRB182" s="632"/>
      <c r="LRC182" s="632"/>
      <c r="LRD182" s="632"/>
      <c r="LRE182" s="632"/>
      <c r="LRF182" s="632"/>
      <c r="LRG182" s="632"/>
      <c r="LRH182" s="632"/>
      <c r="LRI182" s="632"/>
      <c r="LRJ182" s="632"/>
      <c r="LRK182" s="632"/>
      <c r="LRL182" s="632"/>
      <c r="LRM182" s="632"/>
      <c r="LRN182" s="632"/>
      <c r="LRO182" s="632"/>
      <c r="LRP182" s="632"/>
      <c r="LRQ182" s="632"/>
      <c r="LRR182" s="632"/>
      <c r="LRS182" s="632"/>
      <c r="LRT182" s="632"/>
      <c r="LRU182" s="632"/>
      <c r="LRV182" s="632"/>
      <c r="LRW182" s="632"/>
      <c r="LRX182" s="632"/>
      <c r="LRY182" s="632"/>
      <c r="LRZ182" s="632"/>
      <c r="LSA182" s="632"/>
      <c r="LSB182" s="632"/>
      <c r="LSC182" s="632"/>
      <c r="LSD182" s="632"/>
      <c r="LSE182" s="632"/>
      <c r="LSF182" s="632"/>
      <c r="LSG182" s="632"/>
      <c r="LSH182" s="632"/>
      <c r="LSI182" s="632"/>
      <c r="LSJ182" s="632"/>
      <c r="LSK182" s="632"/>
      <c r="LSL182" s="632"/>
      <c r="LSM182" s="632"/>
      <c r="LSN182" s="632"/>
      <c r="LSO182" s="632"/>
      <c r="LSP182" s="632"/>
      <c r="LSQ182" s="632"/>
      <c r="LSR182" s="632"/>
      <c r="LSS182" s="632"/>
      <c r="LST182" s="632"/>
      <c r="LSU182" s="632"/>
      <c r="LSV182" s="632"/>
      <c r="LSW182" s="632"/>
      <c r="LSX182" s="632"/>
      <c r="LSY182" s="632"/>
      <c r="LSZ182" s="632"/>
      <c r="LTA182" s="632"/>
      <c r="LTB182" s="632"/>
      <c r="LTC182" s="632"/>
      <c r="LTD182" s="632"/>
      <c r="LTE182" s="632"/>
      <c r="LTF182" s="632"/>
      <c r="LTG182" s="632"/>
      <c r="LTH182" s="632"/>
      <c r="LTI182" s="632"/>
      <c r="LTJ182" s="632"/>
      <c r="LTK182" s="632"/>
      <c r="LTL182" s="632"/>
      <c r="LTM182" s="632"/>
      <c r="LTN182" s="632"/>
      <c r="LTO182" s="632"/>
      <c r="LTP182" s="632"/>
      <c r="LTQ182" s="632"/>
      <c r="LTR182" s="632"/>
      <c r="LTS182" s="632"/>
      <c r="LTT182" s="632"/>
      <c r="LTU182" s="632"/>
      <c r="LTV182" s="632"/>
      <c r="LTW182" s="632"/>
      <c r="LTX182" s="632"/>
      <c r="LTY182" s="632"/>
      <c r="LTZ182" s="632"/>
      <c r="LUA182" s="632"/>
      <c r="LUB182" s="632"/>
      <c r="LUC182" s="632"/>
      <c r="LUD182" s="632"/>
      <c r="LUE182" s="632"/>
      <c r="LUF182" s="632"/>
      <c r="LUG182" s="632"/>
      <c r="LUH182" s="632"/>
      <c r="LUI182" s="632"/>
      <c r="LUJ182" s="632"/>
      <c r="LUK182" s="632"/>
      <c r="LUL182" s="632"/>
      <c r="LUM182" s="632"/>
      <c r="LUN182" s="632"/>
      <c r="LUO182" s="632"/>
      <c r="LUP182" s="632"/>
      <c r="LUQ182" s="632"/>
      <c r="LUR182" s="632"/>
      <c r="LUS182" s="632"/>
      <c r="LUT182" s="632"/>
      <c r="LUU182" s="632"/>
      <c r="LUV182" s="632"/>
      <c r="LUW182" s="632"/>
      <c r="LUX182" s="632"/>
      <c r="LUY182" s="632"/>
      <c r="LUZ182" s="632"/>
      <c r="LVA182" s="632"/>
      <c r="LVB182" s="632"/>
      <c r="LVC182" s="632"/>
      <c r="LVD182" s="632"/>
      <c r="LVE182" s="632"/>
      <c r="LVF182" s="632"/>
      <c r="LVG182" s="632"/>
      <c r="LVH182" s="632"/>
      <c r="LVI182" s="632"/>
      <c r="LVJ182" s="632"/>
      <c r="LVK182" s="632"/>
      <c r="LVL182" s="632"/>
      <c r="LVM182" s="632"/>
      <c r="LVN182" s="632"/>
      <c r="LVO182" s="632"/>
      <c r="LVP182" s="632"/>
      <c r="LVQ182" s="632"/>
      <c r="LVR182" s="632"/>
      <c r="LVS182" s="632"/>
      <c r="LVT182" s="632"/>
      <c r="LVU182" s="632"/>
      <c r="LVV182" s="632"/>
      <c r="LVW182" s="632"/>
      <c r="LVX182" s="632"/>
      <c r="LVY182" s="632"/>
      <c r="LVZ182" s="632"/>
      <c r="LWA182" s="632"/>
      <c r="LWB182" s="632"/>
      <c r="LWC182" s="632"/>
      <c r="LWD182" s="632"/>
      <c r="LWE182" s="632"/>
      <c r="LWF182" s="632"/>
      <c r="LWG182" s="632"/>
      <c r="LWH182" s="632"/>
      <c r="LWI182" s="632"/>
      <c r="LWJ182" s="632"/>
      <c r="LWK182" s="632"/>
      <c r="LWL182" s="632"/>
      <c r="LWM182" s="632"/>
      <c r="LWN182" s="632"/>
      <c r="LWO182" s="632"/>
      <c r="LWP182" s="632"/>
      <c r="LWQ182" s="632"/>
      <c r="LWR182" s="632"/>
      <c r="LWS182" s="632"/>
      <c r="LWT182" s="632"/>
      <c r="LWU182" s="632"/>
      <c r="LWV182" s="632"/>
      <c r="LWW182" s="632"/>
      <c r="LWX182" s="632"/>
      <c r="LWY182" s="632"/>
      <c r="LWZ182" s="632"/>
      <c r="LXA182" s="632"/>
      <c r="LXB182" s="632"/>
      <c r="LXC182" s="632"/>
      <c r="LXD182" s="632"/>
      <c r="LXE182" s="632"/>
      <c r="LXF182" s="632"/>
      <c r="LXG182" s="632"/>
      <c r="LXH182" s="632"/>
      <c r="LXI182" s="632"/>
      <c r="LXJ182" s="632"/>
      <c r="LXK182" s="632"/>
      <c r="LXL182" s="632"/>
      <c r="LXM182" s="632"/>
      <c r="LXN182" s="632"/>
      <c r="LXO182" s="632"/>
      <c r="LXP182" s="632"/>
      <c r="LXQ182" s="632"/>
      <c r="LXR182" s="632"/>
      <c r="LXS182" s="632"/>
      <c r="LXT182" s="632"/>
      <c r="LXU182" s="632"/>
      <c r="LXV182" s="632"/>
      <c r="LXW182" s="632"/>
      <c r="LXX182" s="632"/>
      <c r="LXY182" s="632"/>
      <c r="LXZ182" s="632"/>
      <c r="LYA182" s="632"/>
      <c r="LYB182" s="632"/>
      <c r="LYC182" s="632"/>
      <c r="LYD182" s="632"/>
      <c r="LYE182" s="632"/>
      <c r="LYF182" s="632"/>
      <c r="LYG182" s="632"/>
      <c r="LYH182" s="632"/>
      <c r="LYI182" s="632"/>
      <c r="LYJ182" s="632"/>
      <c r="LYK182" s="632"/>
      <c r="LYL182" s="632"/>
      <c r="LYM182" s="632"/>
      <c r="LYN182" s="632"/>
      <c r="LYO182" s="632"/>
      <c r="LYP182" s="632"/>
      <c r="LYQ182" s="632"/>
      <c r="LYR182" s="632"/>
      <c r="LYS182" s="632"/>
      <c r="LYT182" s="632"/>
      <c r="LYU182" s="632"/>
      <c r="LYV182" s="632"/>
      <c r="LYW182" s="632"/>
      <c r="LYX182" s="632"/>
      <c r="LYY182" s="632"/>
      <c r="LYZ182" s="632"/>
      <c r="LZA182" s="632"/>
      <c r="LZB182" s="632"/>
      <c r="LZC182" s="632"/>
      <c r="LZD182" s="632"/>
      <c r="LZE182" s="632"/>
      <c r="LZF182" s="632"/>
      <c r="LZG182" s="632"/>
      <c r="LZH182" s="632"/>
      <c r="LZI182" s="632"/>
      <c r="LZJ182" s="632"/>
      <c r="LZK182" s="632"/>
      <c r="LZL182" s="632"/>
      <c r="LZM182" s="632"/>
      <c r="LZN182" s="632"/>
      <c r="LZO182" s="632"/>
      <c r="LZP182" s="632"/>
      <c r="LZQ182" s="632"/>
      <c r="LZR182" s="632"/>
      <c r="LZS182" s="632"/>
      <c r="LZT182" s="632"/>
      <c r="LZU182" s="632"/>
      <c r="LZV182" s="632"/>
      <c r="LZW182" s="632"/>
      <c r="LZX182" s="632"/>
      <c r="LZY182" s="632"/>
      <c r="LZZ182" s="632"/>
      <c r="MAA182" s="632"/>
      <c r="MAB182" s="632"/>
      <c r="MAC182" s="632"/>
      <c r="MAD182" s="632"/>
      <c r="MAE182" s="632"/>
      <c r="MAF182" s="632"/>
      <c r="MAG182" s="632"/>
      <c r="MAH182" s="632"/>
      <c r="MAI182" s="632"/>
      <c r="MAJ182" s="632"/>
      <c r="MAK182" s="632"/>
      <c r="MAL182" s="632"/>
      <c r="MAM182" s="632"/>
      <c r="MAN182" s="632"/>
      <c r="MAO182" s="632"/>
      <c r="MAP182" s="632"/>
      <c r="MAQ182" s="632"/>
      <c r="MAR182" s="632"/>
      <c r="MAS182" s="632"/>
      <c r="MAT182" s="632"/>
      <c r="MAU182" s="632"/>
      <c r="MAV182" s="632"/>
      <c r="MAW182" s="632"/>
      <c r="MAX182" s="632"/>
      <c r="MAY182" s="632"/>
      <c r="MAZ182" s="632"/>
      <c r="MBA182" s="632"/>
      <c r="MBB182" s="632"/>
      <c r="MBC182" s="632"/>
      <c r="MBD182" s="632"/>
      <c r="MBE182" s="632"/>
      <c r="MBF182" s="632"/>
      <c r="MBG182" s="632"/>
      <c r="MBH182" s="632"/>
      <c r="MBI182" s="632"/>
      <c r="MBJ182" s="632"/>
      <c r="MBK182" s="632"/>
      <c r="MBL182" s="632"/>
      <c r="MBM182" s="632"/>
      <c r="MBN182" s="632"/>
      <c r="MBO182" s="632"/>
      <c r="MBP182" s="632"/>
      <c r="MBQ182" s="632"/>
      <c r="MBR182" s="632"/>
      <c r="MBS182" s="632"/>
      <c r="MBT182" s="632"/>
      <c r="MBU182" s="632"/>
      <c r="MBV182" s="632"/>
      <c r="MBW182" s="632"/>
      <c r="MBX182" s="632"/>
      <c r="MBY182" s="632"/>
      <c r="MBZ182" s="632"/>
      <c r="MCA182" s="632"/>
      <c r="MCB182" s="632"/>
      <c r="MCC182" s="632"/>
      <c r="MCD182" s="632"/>
      <c r="MCE182" s="632"/>
      <c r="MCF182" s="632"/>
      <c r="MCG182" s="632"/>
      <c r="MCH182" s="632"/>
      <c r="MCI182" s="632"/>
      <c r="MCJ182" s="632"/>
      <c r="MCK182" s="632"/>
      <c r="MCL182" s="632"/>
      <c r="MCM182" s="632"/>
      <c r="MCN182" s="632"/>
      <c r="MCO182" s="632"/>
      <c r="MCP182" s="632"/>
      <c r="MCQ182" s="632"/>
      <c r="MCR182" s="632"/>
      <c r="MCS182" s="632"/>
      <c r="MCT182" s="632"/>
      <c r="MCU182" s="632"/>
      <c r="MCV182" s="632"/>
      <c r="MCW182" s="632"/>
      <c r="MCX182" s="632"/>
      <c r="MCY182" s="632"/>
      <c r="MCZ182" s="632"/>
      <c r="MDA182" s="632"/>
      <c r="MDB182" s="632"/>
      <c r="MDC182" s="632"/>
      <c r="MDD182" s="632"/>
      <c r="MDE182" s="632"/>
      <c r="MDF182" s="632"/>
      <c r="MDG182" s="632"/>
      <c r="MDH182" s="632"/>
      <c r="MDI182" s="632"/>
      <c r="MDJ182" s="632"/>
      <c r="MDK182" s="632"/>
      <c r="MDL182" s="632"/>
      <c r="MDM182" s="632"/>
      <c r="MDN182" s="632"/>
      <c r="MDO182" s="632"/>
      <c r="MDP182" s="632"/>
      <c r="MDQ182" s="632"/>
      <c r="MDR182" s="632"/>
      <c r="MDS182" s="632"/>
      <c r="MDT182" s="632"/>
      <c r="MDU182" s="632"/>
      <c r="MDV182" s="632"/>
      <c r="MDW182" s="632"/>
      <c r="MDX182" s="632"/>
      <c r="MDY182" s="632"/>
      <c r="MDZ182" s="632"/>
      <c r="MEA182" s="632"/>
      <c r="MEB182" s="632"/>
      <c r="MEC182" s="632"/>
      <c r="MED182" s="632"/>
      <c r="MEE182" s="632"/>
      <c r="MEF182" s="632"/>
      <c r="MEG182" s="632"/>
      <c r="MEH182" s="632"/>
      <c r="MEI182" s="632"/>
      <c r="MEJ182" s="632"/>
      <c r="MEK182" s="632"/>
      <c r="MEL182" s="632"/>
      <c r="MEM182" s="632"/>
      <c r="MEN182" s="632"/>
      <c r="MEO182" s="632"/>
      <c r="MEP182" s="632"/>
      <c r="MEQ182" s="632"/>
      <c r="MER182" s="632"/>
      <c r="MES182" s="632"/>
      <c r="MET182" s="632"/>
      <c r="MEU182" s="632"/>
      <c r="MEV182" s="632"/>
      <c r="MEW182" s="632"/>
      <c r="MEX182" s="632"/>
      <c r="MEY182" s="632"/>
      <c r="MEZ182" s="632"/>
      <c r="MFA182" s="632"/>
      <c r="MFB182" s="632"/>
      <c r="MFC182" s="632"/>
      <c r="MFD182" s="632"/>
      <c r="MFE182" s="632"/>
      <c r="MFF182" s="632"/>
      <c r="MFG182" s="632"/>
      <c r="MFH182" s="632"/>
      <c r="MFI182" s="632"/>
      <c r="MFJ182" s="632"/>
      <c r="MFK182" s="632"/>
      <c r="MFL182" s="632"/>
      <c r="MFM182" s="632"/>
      <c r="MFN182" s="632"/>
      <c r="MFO182" s="632"/>
      <c r="MFP182" s="632"/>
      <c r="MFQ182" s="632"/>
      <c r="MFR182" s="632"/>
      <c r="MFS182" s="632"/>
      <c r="MFT182" s="632"/>
      <c r="MFU182" s="632"/>
      <c r="MFV182" s="632"/>
      <c r="MFW182" s="632"/>
      <c r="MFX182" s="632"/>
      <c r="MFY182" s="632"/>
      <c r="MFZ182" s="632"/>
      <c r="MGA182" s="632"/>
      <c r="MGB182" s="632"/>
      <c r="MGC182" s="632"/>
      <c r="MGD182" s="632"/>
      <c r="MGE182" s="632"/>
      <c r="MGF182" s="632"/>
      <c r="MGG182" s="632"/>
      <c r="MGH182" s="632"/>
      <c r="MGI182" s="632"/>
      <c r="MGJ182" s="632"/>
      <c r="MGK182" s="632"/>
      <c r="MGL182" s="632"/>
      <c r="MGM182" s="632"/>
      <c r="MGN182" s="632"/>
      <c r="MGO182" s="632"/>
      <c r="MGP182" s="632"/>
      <c r="MGQ182" s="632"/>
      <c r="MGR182" s="632"/>
      <c r="MGS182" s="632"/>
      <c r="MGT182" s="632"/>
      <c r="MGU182" s="632"/>
      <c r="MGV182" s="632"/>
      <c r="MGW182" s="632"/>
      <c r="MGX182" s="632"/>
      <c r="MGY182" s="632"/>
      <c r="MGZ182" s="632"/>
      <c r="MHA182" s="632"/>
      <c r="MHB182" s="632"/>
      <c r="MHC182" s="632"/>
      <c r="MHD182" s="632"/>
      <c r="MHE182" s="632"/>
      <c r="MHF182" s="632"/>
      <c r="MHG182" s="632"/>
      <c r="MHH182" s="632"/>
      <c r="MHI182" s="632"/>
      <c r="MHJ182" s="632"/>
      <c r="MHK182" s="632"/>
      <c r="MHL182" s="632"/>
      <c r="MHM182" s="632"/>
      <c r="MHN182" s="632"/>
      <c r="MHO182" s="632"/>
      <c r="MHP182" s="632"/>
      <c r="MHQ182" s="632"/>
      <c r="MHR182" s="632"/>
      <c r="MHS182" s="632"/>
      <c r="MHT182" s="632"/>
      <c r="MHU182" s="632"/>
      <c r="MHV182" s="632"/>
      <c r="MHW182" s="632"/>
      <c r="MHX182" s="632"/>
      <c r="MHY182" s="632"/>
      <c r="MHZ182" s="632"/>
      <c r="MIA182" s="632"/>
      <c r="MIB182" s="632"/>
      <c r="MIC182" s="632"/>
      <c r="MID182" s="632"/>
      <c r="MIE182" s="632"/>
      <c r="MIF182" s="632"/>
      <c r="MIG182" s="632"/>
      <c r="MIH182" s="632"/>
      <c r="MII182" s="632"/>
      <c r="MIJ182" s="632"/>
      <c r="MIK182" s="632"/>
      <c r="MIL182" s="632"/>
      <c r="MIM182" s="632"/>
      <c r="MIN182" s="632"/>
      <c r="MIO182" s="632"/>
      <c r="MIP182" s="632"/>
      <c r="MIQ182" s="632"/>
      <c r="MIR182" s="632"/>
      <c r="MIS182" s="632"/>
      <c r="MIT182" s="632"/>
      <c r="MIU182" s="632"/>
      <c r="MIV182" s="632"/>
      <c r="MIW182" s="632"/>
      <c r="MIX182" s="632"/>
      <c r="MIY182" s="632"/>
      <c r="MIZ182" s="632"/>
      <c r="MJA182" s="632"/>
      <c r="MJB182" s="632"/>
      <c r="MJC182" s="632"/>
      <c r="MJD182" s="632"/>
      <c r="MJE182" s="632"/>
      <c r="MJF182" s="632"/>
      <c r="MJG182" s="632"/>
      <c r="MJH182" s="632"/>
      <c r="MJI182" s="632"/>
      <c r="MJJ182" s="632"/>
      <c r="MJK182" s="632"/>
      <c r="MJL182" s="632"/>
      <c r="MJM182" s="632"/>
      <c r="MJN182" s="632"/>
      <c r="MJO182" s="632"/>
      <c r="MJP182" s="632"/>
      <c r="MJQ182" s="632"/>
      <c r="MJR182" s="632"/>
      <c r="MJS182" s="632"/>
      <c r="MJT182" s="632"/>
      <c r="MJU182" s="632"/>
      <c r="MJV182" s="632"/>
      <c r="MJW182" s="632"/>
      <c r="MJX182" s="632"/>
      <c r="MJY182" s="632"/>
      <c r="MJZ182" s="632"/>
      <c r="MKA182" s="632"/>
      <c r="MKB182" s="632"/>
      <c r="MKC182" s="632"/>
      <c r="MKD182" s="632"/>
      <c r="MKE182" s="632"/>
      <c r="MKF182" s="632"/>
      <c r="MKG182" s="632"/>
      <c r="MKH182" s="632"/>
      <c r="MKI182" s="632"/>
      <c r="MKJ182" s="632"/>
      <c r="MKK182" s="632"/>
      <c r="MKL182" s="632"/>
      <c r="MKM182" s="632"/>
      <c r="MKN182" s="632"/>
      <c r="MKO182" s="632"/>
      <c r="MKP182" s="632"/>
      <c r="MKQ182" s="632"/>
      <c r="MKR182" s="632"/>
      <c r="MKS182" s="632"/>
      <c r="MKT182" s="632"/>
      <c r="MKU182" s="632"/>
      <c r="MKV182" s="632"/>
      <c r="MKW182" s="632"/>
      <c r="MKX182" s="632"/>
      <c r="MKY182" s="632"/>
      <c r="MKZ182" s="632"/>
      <c r="MLA182" s="632"/>
      <c r="MLB182" s="632"/>
      <c r="MLC182" s="632"/>
      <c r="MLD182" s="632"/>
      <c r="MLE182" s="632"/>
      <c r="MLF182" s="632"/>
      <c r="MLG182" s="632"/>
      <c r="MLH182" s="632"/>
      <c r="MLI182" s="632"/>
      <c r="MLJ182" s="632"/>
      <c r="MLK182" s="632"/>
      <c r="MLL182" s="632"/>
      <c r="MLM182" s="632"/>
      <c r="MLN182" s="632"/>
      <c r="MLO182" s="632"/>
      <c r="MLP182" s="632"/>
      <c r="MLQ182" s="632"/>
      <c r="MLR182" s="632"/>
      <c r="MLS182" s="632"/>
      <c r="MLT182" s="632"/>
      <c r="MLU182" s="632"/>
      <c r="MLV182" s="632"/>
      <c r="MLW182" s="632"/>
      <c r="MLX182" s="632"/>
      <c r="MLY182" s="632"/>
      <c r="MLZ182" s="632"/>
      <c r="MMA182" s="632"/>
      <c r="MMB182" s="632"/>
      <c r="MMC182" s="632"/>
      <c r="MMD182" s="632"/>
      <c r="MME182" s="632"/>
      <c r="MMF182" s="632"/>
      <c r="MMG182" s="632"/>
      <c r="MMH182" s="632"/>
      <c r="MMI182" s="632"/>
      <c r="MMJ182" s="632"/>
      <c r="MMK182" s="632"/>
      <c r="MML182" s="632"/>
      <c r="MMM182" s="632"/>
      <c r="MMN182" s="632"/>
      <c r="MMO182" s="632"/>
      <c r="MMP182" s="632"/>
      <c r="MMQ182" s="632"/>
      <c r="MMR182" s="632"/>
      <c r="MMS182" s="632"/>
      <c r="MMT182" s="632"/>
      <c r="MMU182" s="632"/>
      <c r="MMV182" s="632"/>
      <c r="MMW182" s="632"/>
      <c r="MMX182" s="632"/>
      <c r="MMY182" s="632"/>
      <c r="MMZ182" s="632"/>
      <c r="MNA182" s="632"/>
      <c r="MNB182" s="632"/>
      <c r="MNC182" s="632"/>
      <c r="MND182" s="632"/>
      <c r="MNE182" s="632"/>
      <c r="MNF182" s="632"/>
      <c r="MNG182" s="632"/>
      <c r="MNH182" s="632"/>
      <c r="MNI182" s="632"/>
      <c r="MNJ182" s="632"/>
      <c r="MNK182" s="632"/>
      <c r="MNL182" s="632"/>
      <c r="MNM182" s="632"/>
      <c r="MNN182" s="632"/>
      <c r="MNO182" s="632"/>
      <c r="MNP182" s="632"/>
      <c r="MNQ182" s="632"/>
      <c r="MNR182" s="632"/>
      <c r="MNS182" s="632"/>
      <c r="MNT182" s="632"/>
      <c r="MNU182" s="632"/>
      <c r="MNV182" s="632"/>
      <c r="MNW182" s="632"/>
      <c r="MNX182" s="632"/>
      <c r="MNY182" s="632"/>
      <c r="MNZ182" s="632"/>
      <c r="MOA182" s="632"/>
      <c r="MOB182" s="632"/>
      <c r="MOC182" s="632"/>
      <c r="MOD182" s="632"/>
      <c r="MOE182" s="632"/>
      <c r="MOF182" s="632"/>
      <c r="MOG182" s="632"/>
      <c r="MOH182" s="632"/>
      <c r="MOI182" s="632"/>
      <c r="MOJ182" s="632"/>
      <c r="MOK182" s="632"/>
      <c r="MOL182" s="632"/>
      <c r="MOM182" s="632"/>
      <c r="MON182" s="632"/>
      <c r="MOO182" s="632"/>
      <c r="MOP182" s="632"/>
      <c r="MOQ182" s="632"/>
      <c r="MOR182" s="632"/>
      <c r="MOS182" s="632"/>
      <c r="MOT182" s="632"/>
      <c r="MOU182" s="632"/>
      <c r="MOV182" s="632"/>
      <c r="MOW182" s="632"/>
      <c r="MOX182" s="632"/>
      <c r="MOY182" s="632"/>
      <c r="MOZ182" s="632"/>
      <c r="MPA182" s="632"/>
      <c r="MPB182" s="632"/>
      <c r="MPC182" s="632"/>
      <c r="MPD182" s="632"/>
      <c r="MPE182" s="632"/>
      <c r="MPF182" s="632"/>
      <c r="MPG182" s="632"/>
      <c r="MPH182" s="632"/>
      <c r="MPI182" s="632"/>
      <c r="MPJ182" s="632"/>
      <c r="MPK182" s="632"/>
      <c r="MPL182" s="632"/>
      <c r="MPM182" s="632"/>
      <c r="MPN182" s="632"/>
      <c r="MPO182" s="632"/>
      <c r="MPP182" s="632"/>
      <c r="MPQ182" s="632"/>
      <c r="MPR182" s="632"/>
      <c r="MPS182" s="632"/>
      <c r="MPT182" s="632"/>
      <c r="MPU182" s="632"/>
      <c r="MPV182" s="632"/>
      <c r="MPW182" s="632"/>
      <c r="MPX182" s="632"/>
      <c r="MPY182" s="632"/>
      <c r="MPZ182" s="632"/>
      <c r="MQA182" s="632"/>
      <c r="MQB182" s="632"/>
      <c r="MQC182" s="632"/>
      <c r="MQD182" s="632"/>
      <c r="MQE182" s="632"/>
      <c r="MQF182" s="632"/>
      <c r="MQG182" s="632"/>
      <c r="MQH182" s="632"/>
      <c r="MQI182" s="632"/>
      <c r="MQJ182" s="632"/>
      <c r="MQK182" s="632"/>
      <c r="MQL182" s="632"/>
      <c r="MQM182" s="632"/>
      <c r="MQN182" s="632"/>
      <c r="MQO182" s="632"/>
      <c r="MQP182" s="632"/>
      <c r="MQQ182" s="632"/>
      <c r="MQR182" s="632"/>
      <c r="MQS182" s="632"/>
      <c r="MQT182" s="632"/>
      <c r="MQU182" s="632"/>
      <c r="MQV182" s="632"/>
      <c r="MQW182" s="632"/>
      <c r="MQX182" s="632"/>
      <c r="MQY182" s="632"/>
      <c r="MQZ182" s="632"/>
      <c r="MRA182" s="632"/>
      <c r="MRB182" s="632"/>
      <c r="MRC182" s="632"/>
      <c r="MRD182" s="632"/>
      <c r="MRE182" s="632"/>
      <c r="MRF182" s="632"/>
      <c r="MRG182" s="632"/>
      <c r="MRH182" s="632"/>
      <c r="MRI182" s="632"/>
      <c r="MRJ182" s="632"/>
      <c r="MRK182" s="632"/>
      <c r="MRL182" s="632"/>
      <c r="MRM182" s="632"/>
      <c r="MRN182" s="632"/>
      <c r="MRO182" s="632"/>
      <c r="MRP182" s="632"/>
      <c r="MRQ182" s="632"/>
      <c r="MRR182" s="632"/>
      <c r="MRS182" s="632"/>
      <c r="MRT182" s="632"/>
      <c r="MRU182" s="632"/>
      <c r="MRV182" s="632"/>
      <c r="MRW182" s="632"/>
      <c r="MRX182" s="632"/>
      <c r="MRY182" s="632"/>
      <c r="MRZ182" s="632"/>
      <c r="MSA182" s="632"/>
      <c r="MSB182" s="632"/>
      <c r="MSC182" s="632"/>
      <c r="MSD182" s="632"/>
      <c r="MSE182" s="632"/>
      <c r="MSF182" s="632"/>
      <c r="MSG182" s="632"/>
      <c r="MSH182" s="632"/>
      <c r="MSI182" s="632"/>
      <c r="MSJ182" s="632"/>
      <c r="MSK182" s="632"/>
      <c r="MSL182" s="632"/>
      <c r="MSM182" s="632"/>
      <c r="MSN182" s="632"/>
      <c r="MSO182" s="632"/>
      <c r="MSP182" s="632"/>
      <c r="MSQ182" s="632"/>
      <c r="MSR182" s="632"/>
      <c r="MSS182" s="632"/>
      <c r="MST182" s="632"/>
      <c r="MSU182" s="632"/>
      <c r="MSV182" s="632"/>
      <c r="MSW182" s="632"/>
      <c r="MSX182" s="632"/>
      <c r="MSY182" s="632"/>
      <c r="MSZ182" s="632"/>
      <c r="MTA182" s="632"/>
      <c r="MTB182" s="632"/>
      <c r="MTC182" s="632"/>
      <c r="MTD182" s="632"/>
      <c r="MTE182" s="632"/>
      <c r="MTF182" s="632"/>
      <c r="MTG182" s="632"/>
      <c r="MTH182" s="632"/>
      <c r="MTI182" s="632"/>
      <c r="MTJ182" s="632"/>
      <c r="MTK182" s="632"/>
      <c r="MTL182" s="632"/>
      <c r="MTM182" s="632"/>
      <c r="MTN182" s="632"/>
      <c r="MTO182" s="632"/>
      <c r="MTP182" s="632"/>
      <c r="MTQ182" s="632"/>
      <c r="MTR182" s="632"/>
      <c r="MTS182" s="632"/>
      <c r="MTT182" s="632"/>
      <c r="MTU182" s="632"/>
      <c r="MTV182" s="632"/>
      <c r="MTW182" s="632"/>
      <c r="MTX182" s="632"/>
      <c r="MTY182" s="632"/>
      <c r="MTZ182" s="632"/>
      <c r="MUA182" s="632"/>
      <c r="MUB182" s="632"/>
      <c r="MUC182" s="632"/>
      <c r="MUD182" s="632"/>
      <c r="MUE182" s="632"/>
      <c r="MUF182" s="632"/>
      <c r="MUG182" s="632"/>
      <c r="MUH182" s="632"/>
      <c r="MUI182" s="632"/>
      <c r="MUJ182" s="632"/>
      <c r="MUK182" s="632"/>
      <c r="MUL182" s="632"/>
      <c r="MUM182" s="632"/>
      <c r="MUN182" s="632"/>
      <c r="MUO182" s="632"/>
      <c r="MUP182" s="632"/>
      <c r="MUQ182" s="632"/>
      <c r="MUR182" s="632"/>
      <c r="MUS182" s="632"/>
      <c r="MUT182" s="632"/>
      <c r="MUU182" s="632"/>
      <c r="MUV182" s="632"/>
      <c r="MUW182" s="632"/>
      <c r="MUX182" s="632"/>
      <c r="MUY182" s="632"/>
      <c r="MUZ182" s="632"/>
      <c r="MVA182" s="632"/>
      <c r="MVB182" s="632"/>
      <c r="MVC182" s="632"/>
      <c r="MVD182" s="632"/>
      <c r="MVE182" s="632"/>
      <c r="MVF182" s="632"/>
      <c r="MVG182" s="632"/>
      <c r="MVH182" s="632"/>
      <c r="MVI182" s="632"/>
      <c r="MVJ182" s="632"/>
      <c r="MVK182" s="632"/>
      <c r="MVL182" s="632"/>
      <c r="MVM182" s="632"/>
      <c r="MVN182" s="632"/>
      <c r="MVO182" s="632"/>
      <c r="MVP182" s="632"/>
      <c r="MVQ182" s="632"/>
      <c r="MVR182" s="632"/>
      <c r="MVS182" s="632"/>
      <c r="MVT182" s="632"/>
      <c r="MVU182" s="632"/>
      <c r="MVV182" s="632"/>
      <c r="MVW182" s="632"/>
      <c r="MVX182" s="632"/>
      <c r="MVY182" s="632"/>
      <c r="MVZ182" s="632"/>
      <c r="MWA182" s="632"/>
      <c r="MWB182" s="632"/>
      <c r="MWC182" s="632"/>
      <c r="MWD182" s="632"/>
      <c r="MWE182" s="632"/>
      <c r="MWF182" s="632"/>
      <c r="MWG182" s="632"/>
      <c r="MWH182" s="632"/>
      <c r="MWI182" s="632"/>
      <c r="MWJ182" s="632"/>
      <c r="MWK182" s="632"/>
      <c r="MWL182" s="632"/>
      <c r="MWM182" s="632"/>
      <c r="MWN182" s="632"/>
      <c r="MWO182" s="632"/>
      <c r="MWP182" s="632"/>
      <c r="MWQ182" s="632"/>
      <c r="MWR182" s="632"/>
      <c r="MWS182" s="632"/>
      <c r="MWT182" s="632"/>
      <c r="MWU182" s="632"/>
      <c r="MWV182" s="632"/>
      <c r="MWW182" s="632"/>
      <c r="MWX182" s="632"/>
      <c r="MWY182" s="632"/>
      <c r="MWZ182" s="632"/>
      <c r="MXA182" s="632"/>
      <c r="MXB182" s="632"/>
      <c r="MXC182" s="632"/>
      <c r="MXD182" s="632"/>
      <c r="MXE182" s="632"/>
      <c r="MXF182" s="632"/>
      <c r="MXG182" s="632"/>
      <c r="MXH182" s="632"/>
      <c r="MXI182" s="632"/>
      <c r="MXJ182" s="632"/>
      <c r="MXK182" s="632"/>
      <c r="MXL182" s="632"/>
      <c r="MXM182" s="632"/>
      <c r="MXN182" s="632"/>
      <c r="MXO182" s="632"/>
      <c r="MXP182" s="632"/>
      <c r="MXQ182" s="632"/>
      <c r="MXR182" s="632"/>
      <c r="MXS182" s="632"/>
      <c r="MXT182" s="632"/>
      <c r="MXU182" s="632"/>
      <c r="MXV182" s="632"/>
      <c r="MXW182" s="632"/>
      <c r="MXX182" s="632"/>
      <c r="MXY182" s="632"/>
      <c r="MXZ182" s="632"/>
      <c r="MYA182" s="632"/>
      <c r="MYB182" s="632"/>
      <c r="MYC182" s="632"/>
      <c r="MYD182" s="632"/>
      <c r="MYE182" s="632"/>
      <c r="MYF182" s="632"/>
      <c r="MYG182" s="632"/>
      <c r="MYH182" s="632"/>
      <c r="MYI182" s="632"/>
      <c r="MYJ182" s="632"/>
      <c r="MYK182" s="632"/>
      <c r="MYL182" s="632"/>
      <c r="MYM182" s="632"/>
      <c r="MYN182" s="632"/>
      <c r="MYO182" s="632"/>
      <c r="MYP182" s="632"/>
      <c r="MYQ182" s="632"/>
      <c r="MYR182" s="632"/>
      <c r="MYS182" s="632"/>
      <c r="MYT182" s="632"/>
      <c r="MYU182" s="632"/>
      <c r="MYV182" s="632"/>
      <c r="MYW182" s="632"/>
      <c r="MYX182" s="632"/>
      <c r="MYY182" s="632"/>
      <c r="MYZ182" s="632"/>
      <c r="MZA182" s="632"/>
      <c r="MZB182" s="632"/>
      <c r="MZC182" s="632"/>
      <c r="MZD182" s="632"/>
      <c r="MZE182" s="632"/>
      <c r="MZF182" s="632"/>
      <c r="MZG182" s="632"/>
      <c r="MZH182" s="632"/>
      <c r="MZI182" s="632"/>
      <c r="MZJ182" s="632"/>
      <c r="MZK182" s="632"/>
      <c r="MZL182" s="632"/>
      <c r="MZM182" s="632"/>
      <c r="MZN182" s="632"/>
      <c r="MZO182" s="632"/>
      <c r="MZP182" s="632"/>
      <c r="MZQ182" s="632"/>
      <c r="MZR182" s="632"/>
      <c r="MZS182" s="632"/>
      <c r="MZT182" s="632"/>
      <c r="MZU182" s="632"/>
      <c r="MZV182" s="632"/>
      <c r="MZW182" s="632"/>
      <c r="MZX182" s="632"/>
      <c r="MZY182" s="632"/>
      <c r="MZZ182" s="632"/>
      <c r="NAA182" s="632"/>
      <c r="NAB182" s="632"/>
      <c r="NAC182" s="632"/>
      <c r="NAD182" s="632"/>
      <c r="NAE182" s="632"/>
      <c r="NAF182" s="632"/>
      <c r="NAG182" s="632"/>
      <c r="NAH182" s="632"/>
      <c r="NAI182" s="632"/>
      <c r="NAJ182" s="632"/>
      <c r="NAK182" s="632"/>
      <c r="NAL182" s="632"/>
      <c r="NAM182" s="632"/>
      <c r="NAN182" s="632"/>
      <c r="NAO182" s="632"/>
      <c r="NAP182" s="632"/>
      <c r="NAQ182" s="632"/>
      <c r="NAR182" s="632"/>
      <c r="NAS182" s="632"/>
      <c r="NAT182" s="632"/>
      <c r="NAU182" s="632"/>
      <c r="NAV182" s="632"/>
      <c r="NAW182" s="632"/>
      <c r="NAX182" s="632"/>
      <c r="NAY182" s="632"/>
      <c r="NAZ182" s="632"/>
      <c r="NBA182" s="632"/>
      <c r="NBB182" s="632"/>
      <c r="NBC182" s="632"/>
      <c r="NBD182" s="632"/>
      <c r="NBE182" s="632"/>
      <c r="NBF182" s="632"/>
      <c r="NBG182" s="632"/>
      <c r="NBH182" s="632"/>
      <c r="NBI182" s="632"/>
      <c r="NBJ182" s="632"/>
      <c r="NBK182" s="632"/>
      <c r="NBL182" s="632"/>
      <c r="NBM182" s="632"/>
      <c r="NBN182" s="632"/>
      <c r="NBO182" s="632"/>
      <c r="NBP182" s="632"/>
      <c r="NBQ182" s="632"/>
      <c r="NBR182" s="632"/>
      <c r="NBS182" s="632"/>
      <c r="NBT182" s="632"/>
      <c r="NBU182" s="632"/>
      <c r="NBV182" s="632"/>
      <c r="NBW182" s="632"/>
      <c r="NBX182" s="632"/>
      <c r="NBY182" s="632"/>
      <c r="NBZ182" s="632"/>
      <c r="NCA182" s="632"/>
      <c r="NCB182" s="632"/>
      <c r="NCC182" s="632"/>
      <c r="NCD182" s="632"/>
      <c r="NCE182" s="632"/>
      <c r="NCF182" s="632"/>
      <c r="NCG182" s="632"/>
      <c r="NCH182" s="632"/>
      <c r="NCI182" s="632"/>
      <c r="NCJ182" s="632"/>
      <c r="NCK182" s="632"/>
      <c r="NCL182" s="632"/>
      <c r="NCM182" s="632"/>
      <c r="NCN182" s="632"/>
      <c r="NCO182" s="632"/>
      <c r="NCP182" s="632"/>
      <c r="NCQ182" s="632"/>
      <c r="NCR182" s="632"/>
      <c r="NCS182" s="632"/>
      <c r="NCT182" s="632"/>
      <c r="NCU182" s="632"/>
      <c r="NCV182" s="632"/>
      <c r="NCW182" s="632"/>
      <c r="NCX182" s="632"/>
      <c r="NCY182" s="632"/>
      <c r="NCZ182" s="632"/>
      <c r="NDA182" s="632"/>
      <c r="NDB182" s="632"/>
      <c r="NDC182" s="632"/>
      <c r="NDD182" s="632"/>
      <c r="NDE182" s="632"/>
      <c r="NDF182" s="632"/>
      <c r="NDG182" s="632"/>
      <c r="NDH182" s="632"/>
      <c r="NDI182" s="632"/>
      <c r="NDJ182" s="632"/>
      <c r="NDK182" s="632"/>
      <c r="NDL182" s="632"/>
      <c r="NDM182" s="632"/>
      <c r="NDN182" s="632"/>
      <c r="NDO182" s="632"/>
      <c r="NDP182" s="632"/>
      <c r="NDQ182" s="632"/>
      <c r="NDR182" s="632"/>
      <c r="NDS182" s="632"/>
      <c r="NDT182" s="632"/>
      <c r="NDU182" s="632"/>
      <c r="NDV182" s="632"/>
      <c r="NDW182" s="632"/>
      <c r="NDX182" s="632"/>
      <c r="NDY182" s="632"/>
      <c r="NDZ182" s="632"/>
      <c r="NEA182" s="632"/>
      <c r="NEB182" s="632"/>
      <c r="NEC182" s="632"/>
      <c r="NED182" s="632"/>
      <c r="NEE182" s="632"/>
      <c r="NEF182" s="632"/>
      <c r="NEG182" s="632"/>
      <c r="NEH182" s="632"/>
      <c r="NEI182" s="632"/>
      <c r="NEJ182" s="632"/>
      <c r="NEK182" s="632"/>
      <c r="NEL182" s="632"/>
      <c r="NEM182" s="632"/>
      <c r="NEN182" s="632"/>
      <c r="NEO182" s="632"/>
      <c r="NEP182" s="632"/>
      <c r="NEQ182" s="632"/>
      <c r="NER182" s="632"/>
      <c r="NES182" s="632"/>
      <c r="NET182" s="632"/>
      <c r="NEU182" s="632"/>
      <c r="NEV182" s="632"/>
      <c r="NEW182" s="632"/>
      <c r="NEX182" s="632"/>
      <c r="NEY182" s="632"/>
      <c r="NEZ182" s="632"/>
      <c r="NFA182" s="632"/>
      <c r="NFB182" s="632"/>
      <c r="NFC182" s="632"/>
      <c r="NFD182" s="632"/>
      <c r="NFE182" s="632"/>
      <c r="NFF182" s="632"/>
      <c r="NFG182" s="632"/>
      <c r="NFH182" s="632"/>
      <c r="NFI182" s="632"/>
      <c r="NFJ182" s="632"/>
      <c r="NFK182" s="632"/>
      <c r="NFL182" s="632"/>
      <c r="NFM182" s="632"/>
      <c r="NFN182" s="632"/>
      <c r="NFO182" s="632"/>
      <c r="NFP182" s="632"/>
      <c r="NFQ182" s="632"/>
      <c r="NFR182" s="632"/>
      <c r="NFS182" s="632"/>
      <c r="NFT182" s="632"/>
      <c r="NFU182" s="632"/>
      <c r="NFV182" s="632"/>
      <c r="NFW182" s="632"/>
      <c r="NFX182" s="632"/>
      <c r="NFY182" s="632"/>
      <c r="NFZ182" s="632"/>
      <c r="NGA182" s="632"/>
      <c r="NGB182" s="632"/>
      <c r="NGC182" s="632"/>
      <c r="NGD182" s="632"/>
      <c r="NGE182" s="632"/>
      <c r="NGF182" s="632"/>
      <c r="NGG182" s="632"/>
      <c r="NGH182" s="632"/>
      <c r="NGI182" s="632"/>
      <c r="NGJ182" s="632"/>
      <c r="NGK182" s="632"/>
      <c r="NGL182" s="632"/>
      <c r="NGM182" s="632"/>
      <c r="NGN182" s="632"/>
      <c r="NGO182" s="632"/>
      <c r="NGP182" s="632"/>
      <c r="NGQ182" s="632"/>
      <c r="NGR182" s="632"/>
      <c r="NGS182" s="632"/>
      <c r="NGT182" s="632"/>
      <c r="NGU182" s="632"/>
      <c r="NGV182" s="632"/>
      <c r="NGW182" s="632"/>
      <c r="NGX182" s="632"/>
      <c r="NGY182" s="632"/>
      <c r="NGZ182" s="632"/>
      <c r="NHA182" s="632"/>
      <c r="NHB182" s="632"/>
      <c r="NHC182" s="632"/>
      <c r="NHD182" s="632"/>
      <c r="NHE182" s="632"/>
      <c r="NHF182" s="632"/>
      <c r="NHG182" s="632"/>
      <c r="NHH182" s="632"/>
      <c r="NHI182" s="632"/>
      <c r="NHJ182" s="632"/>
      <c r="NHK182" s="632"/>
      <c r="NHL182" s="632"/>
      <c r="NHM182" s="632"/>
      <c r="NHN182" s="632"/>
      <c r="NHO182" s="632"/>
      <c r="NHP182" s="632"/>
      <c r="NHQ182" s="632"/>
      <c r="NHR182" s="632"/>
      <c r="NHS182" s="632"/>
      <c r="NHT182" s="632"/>
      <c r="NHU182" s="632"/>
      <c r="NHV182" s="632"/>
      <c r="NHW182" s="632"/>
      <c r="NHX182" s="632"/>
      <c r="NHY182" s="632"/>
      <c r="NHZ182" s="632"/>
      <c r="NIA182" s="632"/>
      <c r="NIB182" s="632"/>
      <c r="NIC182" s="632"/>
      <c r="NID182" s="632"/>
      <c r="NIE182" s="632"/>
      <c r="NIF182" s="632"/>
      <c r="NIG182" s="632"/>
      <c r="NIH182" s="632"/>
      <c r="NII182" s="632"/>
      <c r="NIJ182" s="632"/>
      <c r="NIK182" s="632"/>
      <c r="NIL182" s="632"/>
      <c r="NIM182" s="632"/>
      <c r="NIN182" s="632"/>
      <c r="NIO182" s="632"/>
      <c r="NIP182" s="632"/>
      <c r="NIQ182" s="632"/>
      <c r="NIR182" s="632"/>
      <c r="NIS182" s="632"/>
      <c r="NIT182" s="632"/>
      <c r="NIU182" s="632"/>
      <c r="NIV182" s="632"/>
      <c r="NIW182" s="632"/>
      <c r="NIX182" s="632"/>
      <c r="NIY182" s="632"/>
      <c r="NIZ182" s="632"/>
      <c r="NJA182" s="632"/>
      <c r="NJB182" s="632"/>
      <c r="NJC182" s="632"/>
      <c r="NJD182" s="632"/>
      <c r="NJE182" s="632"/>
      <c r="NJF182" s="632"/>
      <c r="NJG182" s="632"/>
      <c r="NJH182" s="632"/>
      <c r="NJI182" s="632"/>
      <c r="NJJ182" s="632"/>
      <c r="NJK182" s="632"/>
      <c r="NJL182" s="632"/>
      <c r="NJM182" s="632"/>
      <c r="NJN182" s="632"/>
      <c r="NJO182" s="632"/>
      <c r="NJP182" s="632"/>
      <c r="NJQ182" s="632"/>
      <c r="NJR182" s="632"/>
      <c r="NJS182" s="632"/>
      <c r="NJT182" s="632"/>
      <c r="NJU182" s="632"/>
      <c r="NJV182" s="632"/>
      <c r="NJW182" s="632"/>
      <c r="NJX182" s="632"/>
      <c r="NJY182" s="632"/>
      <c r="NJZ182" s="632"/>
      <c r="NKA182" s="632"/>
      <c r="NKB182" s="632"/>
      <c r="NKC182" s="632"/>
      <c r="NKD182" s="632"/>
      <c r="NKE182" s="632"/>
      <c r="NKF182" s="632"/>
      <c r="NKG182" s="632"/>
      <c r="NKH182" s="632"/>
      <c r="NKI182" s="632"/>
      <c r="NKJ182" s="632"/>
      <c r="NKK182" s="632"/>
      <c r="NKL182" s="632"/>
      <c r="NKM182" s="632"/>
      <c r="NKN182" s="632"/>
      <c r="NKO182" s="632"/>
      <c r="NKP182" s="632"/>
      <c r="NKQ182" s="632"/>
      <c r="NKR182" s="632"/>
      <c r="NKS182" s="632"/>
      <c r="NKT182" s="632"/>
      <c r="NKU182" s="632"/>
      <c r="NKV182" s="632"/>
      <c r="NKW182" s="632"/>
      <c r="NKX182" s="632"/>
      <c r="NKY182" s="632"/>
      <c r="NKZ182" s="632"/>
      <c r="NLA182" s="632"/>
      <c r="NLB182" s="632"/>
      <c r="NLC182" s="632"/>
      <c r="NLD182" s="632"/>
      <c r="NLE182" s="632"/>
      <c r="NLF182" s="632"/>
      <c r="NLG182" s="632"/>
      <c r="NLH182" s="632"/>
      <c r="NLI182" s="632"/>
      <c r="NLJ182" s="632"/>
      <c r="NLK182" s="632"/>
      <c r="NLL182" s="632"/>
      <c r="NLM182" s="632"/>
      <c r="NLN182" s="632"/>
      <c r="NLO182" s="632"/>
      <c r="NLP182" s="632"/>
      <c r="NLQ182" s="632"/>
      <c r="NLR182" s="632"/>
      <c r="NLS182" s="632"/>
      <c r="NLT182" s="632"/>
      <c r="NLU182" s="632"/>
      <c r="NLV182" s="632"/>
      <c r="NLW182" s="632"/>
      <c r="NLX182" s="632"/>
      <c r="NLY182" s="632"/>
      <c r="NLZ182" s="632"/>
      <c r="NMA182" s="632"/>
      <c r="NMB182" s="632"/>
      <c r="NMC182" s="632"/>
      <c r="NMD182" s="632"/>
      <c r="NME182" s="632"/>
      <c r="NMF182" s="632"/>
      <c r="NMG182" s="632"/>
      <c r="NMH182" s="632"/>
      <c r="NMI182" s="632"/>
      <c r="NMJ182" s="632"/>
      <c r="NMK182" s="632"/>
      <c r="NML182" s="632"/>
      <c r="NMM182" s="632"/>
      <c r="NMN182" s="632"/>
      <c r="NMO182" s="632"/>
      <c r="NMP182" s="632"/>
      <c r="NMQ182" s="632"/>
      <c r="NMR182" s="632"/>
      <c r="NMS182" s="632"/>
      <c r="NMT182" s="632"/>
      <c r="NMU182" s="632"/>
      <c r="NMV182" s="632"/>
      <c r="NMW182" s="632"/>
      <c r="NMX182" s="632"/>
      <c r="NMY182" s="632"/>
      <c r="NMZ182" s="632"/>
      <c r="NNA182" s="632"/>
      <c r="NNB182" s="632"/>
      <c r="NNC182" s="632"/>
      <c r="NND182" s="632"/>
      <c r="NNE182" s="632"/>
      <c r="NNF182" s="632"/>
      <c r="NNG182" s="632"/>
      <c r="NNH182" s="632"/>
      <c r="NNI182" s="632"/>
      <c r="NNJ182" s="632"/>
      <c r="NNK182" s="632"/>
      <c r="NNL182" s="632"/>
      <c r="NNM182" s="632"/>
      <c r="NNN182" s="632"/>
      <c r="NNO182" s="632"/>
      <c r="NNP182" s="632"/>
      <c r="NNQ182" s="632"/>
      <c r="NNR182" s="632"/>
      <c r="NNS182" s="632"/>
      <c r="NNT182" s="632"/>
      <c r="NNU182" s="632"/>
      <c r="NNV182" s="632"/>
      <c r="NNW182" s="632"/>
      <c r="NNX182" s="632"/>
      <c r="NNY182" s="632"/>
      <c r="NNZ182" s="632"/>
      <c r="NOA182" s="632"/>
      <c r="NOB182" s="632"/>
      <c r="NOC182" s="632"/>
      <c r="NOD182" s="632"/>
      <c r="NOE182" s="632"/>
      <c r="NOF182" s="632"/>
      <c r="NOG182" s="632"/>
      <c r="NOH182" s="632"/>
      <c r="NOI182" s="632"/>
      <c r="NOJ182" s="632"/>
      <c r="NOK182" s="632"/>
      <c r="NOL182" s="632"/>
      <c r="NOM182" s="632"/>
      <c r="NON182" s="632"/>
      <c r="NOO182" s="632"/>
      <c r="NOP182" s="632"/>
      <c r="NOQ182" s="632"/>
      <c r="NOR182" s="632"/>
      <c r="NOS182" s="632"/>
      <c r="NOT182" s="632"/>
      <c r="NOU182" s="632"/>
      <c r="NOV182" s="632"/>
      <c r="NOW182" s="632"/>
      <c r="NOX182" s="632"/>
      <c r="NOY182" s="632"/>
      <c r="NOZ182" s="632"/>
      <c r="NPA182" s="632"/>
      <c r="NPB182" s="632"/>
      <c r="NPC182" s="632"/>
      <c r="NPD182" s="632"/>
      <c r="NPE182" s="632"/>
      <c r="NPF182" s="632"/>
      <c r="NPG182" s="632"/>
      <c r="NPH182" s="632"/>
      <c r="NPI182" s="632"/>
      <c r="NPJ182" s="632"/>
      <c r="NPK182" s="632"/>
      <c r="NPL182" s="632"/>
      <c r="NPM182" s="632"/>
      <c r="NPN182" s="632"/>
      <c r="NPO182" s="632"/>
      <c r="NPP182" s="632"/>
      <c r="NPQ182" s="632"/>
      <c r="NPR182" s="632"/>
      <c r="NPS182" s="632"/>
      <c r="NPT182" s="632"/>
      <c r="NPU182" s="632"/>
      <c r="NPV182" s="632"/>
      <c r="NPW182" s="632"/>
      <c r="NPX182" s="632"/>
      <c r="NPY182" s="632"/>
      <c r="NPZ182" s="632"/>
      <c r="NQA182" s="632"/>
      <c r="NQB182" s="632"/>
      <c r="NQC182" s="632"/>
      <c r="NQD182" s="632"/>
      <c r="NQE182" s="632"/>
      <c r="NQF182" s="632"/>
      <c r="NQG182" s="632"/>
      <c r="NQH182" s="632"/>
      <c r="NQI182" s="632"/>
      <c r="NQJ182" s="632"/>
      <c r="NQK182" s="632"/>
      <c r="NQL182" s="632"/>
      <c r="NQM182" s="632"/>
      <c r="NQN182" s="632"/>
      <c r="NQO182" s="632"/>
      <c r="NQP182" s="632"/>
      <c r="NQQ182" s="632"/>
      <c r="NQR182" s="632"/>
      <c r="NQS182" s="632"/>
      <c r="NQT182" s="632"/>
      <c r="NQU182" s="632"/>
      <c r="NQV182" s="632"/>
      <c r="NQW182" s="632"/>
      <c r="NQX182" s="632"/>
      <c r="NQY182" s="632"/>
      <c r="NQZ182" s="632"/>
      <c r="NRA182" s="632"/>
      <c r="NRB182" s="632"/>
      <c r="NRC182" s="632"/>
      <c r="NRD182" s="632"/>
      <c r="NRE182" s="632"/>
      <c r="NRF182" s="632"/>
      <c r="NRG182" s="632"/>
      <c r="NRH182" s="632"/>
      <c r="NRI182" s="632"/>
      <c r="NRJ182" s="632"/>
      <c r="NRK182" s="632"/>
      <c r="NRL182" s="632"/>
      <c r="NRM182" s="632"/>
      <c r="NRN182" s="632"/>
      <c r="NRO182" s="632"/>
      <c r="NRP182" s="632"/>
      <c r="NRQ182" s="632"/>
      <c r="NRR182" s="632"/>
      <c r="NRS182" s="632"/>
      <c r="NRT182" s="632"/>
      <c r="NRU182" s="632"/>
      <c r="NRV182" s="632"/>
      <c r="NRW182" s="632"/>
      <c r="NRX182" s="632"/>
      <c r="NRY182" s="632"/>
      <c r="NRZ182" s="632"/>
      <c r="NSA182" s="632"/>
      <c r="NSB182" s="632"/>
      <c r="NSC182" s="632"/>
      <c r="NSD182" s="632"/>
      <c r="NSE182" s="632"/>
      <c r="NSF182" s="632"/>
      <c r="NSG182" s="632"/>
      <c r="NSH182" s="632"/>
      <c r="NSI182" s="632"/>
      <c r="NSJ182" s="632"/>
      <c r="NSK182" s="632"/>
      <c r="NSL182" s="632"/>
      <c r="NSM182" s="632"/>
      <c r="NSN182" s="632"/>
      <c r="NSO182" s="632"/>
      <c r="NSP182" s="632"/>
      <c r="NSQ182" s="632"/>
      <c r="NSR182" s="632"/>
      <c r="NSS182" s="632"/>
      <c r="NST182" s="632"/>
      <c r="NSU182" s="632"/>
      <c r="NSV182" s="632"/>
      <c r="NSW182" s="632"/>
      <c r="NSX182" s="632"/>
      <c r="NSY182" s="632"/>
      <c r="NSZ182" s="632"/>
      <c r="NTA182" s="632"/>
      <c r="NTB182" s="632"/>
      <c r="NTC182" s="632"/>
      <c r="NTD182" s="632"/>
      <c r="NTE182" s="632"/>
      <c r="NTF182" s="632"/>
      <c r="NTG182" s="632"/>
      <c r="NTH182" s="632"/>
      <c r="NTI182" s="632"/>
      <c r="NTJ182" s="632"/>
      <c r="NTK182" s="632"/>
      <c r="NTL182" s="632"/>
      <c r="NTM182" s="632"/>
      <c r="NTN182" s="632"/>
      <c r="NTO182" s="632"/>
      <c r="NTP182" s="632"/>
      <c r="NTQ182" s="632"/>
      <c r="NTR182" s="632"/>
      <c r="NTS182" s="632"/>
      <c r="NTT182" s="632"/>
      <c r="NTU182" s="632"/>
      <c r="NTV182" s="632"/>
      <c r="NTW182" s="632"/>
      <c r="NTX182" s="632"/>
      <c r="NTY182" s="632"/>
      <c r="NTZ182" s="632"/>
      <c r="NUA182" s="632"/>
      <c r="NUB182" s="632"/>
      <c r="NUC182" s="632"/>
      <c r="NUD182" s="632"/>
      <c r="NUE182" s="632"/>
      <c r="NUF182" s="632"/>
      <c r="NUG182" s="632"/>
      <c r="NUH182" s="632"/>
      <c r="NUI182" s="632"/>
      <c r="NUJ182" s="632"/>
      <c r="NUK182" s="632"/>
      <c r="NUL182" s="632"/>
      <c r="NUM182" s="632"/>
      <c r="NUN182" s="632"/>
      <c r="NUO182" s="632"/>
      <c r="NUP182" s="632"/>
      <c r="NUQ182" s="632"/>
      <c r="NUR182" s="632"/>
      <c r="NUS182" s="632"/>
      <c r="NUT182" s="632"/>
      <c r="NUU182" s="632"/>
      <c r="NUV182" s="632"/>
      <c r="NUW182" s="632"/>
      <c r="NUX182" s="632"/>
      <c r="NUY182" s="632"/>
      <c r="NUZ182" s="632"/>
      <c r="NVA182" s="632"/>
      <c r="NVB182" s="632"/>
      <c r="NVC182" s="632"/>
      <c r="NVD182" s="632"/>
      <c r="NVE182" s="632"/>
      <c r="NVF182" s="632"/>
      <c r="NVG182" s="632"/>
      <c r="NVH182" s="632"/>
      <c r="NVI182" s="632"/>
      <c r="NVJ182" s="632"/>
      <c r="NVK182" s="632"/>
      <c r="NVL182" s="632"/>
      <c r="NVM182" s="632"/>
      <c r="NVN182" s="632"/>
      <c r="NVO182" s="632"/>
      <c r="NVP182" s="632"/>
      <c r="NVQ182" s="632"/>
      <c r="NVR182" s="632"/>
      <c r="NVS182" s="632"/>
      <c r="NVT182" s="632"/>
      <c r="NVU182" s="632"/>
      <c r="NVV182" s="632"/>
      <c r="NVW182" s="632"/>
      <c r="NVX182" s="632"/>
      <c r="NVY182" s="632"/>
      <c r="NVZ182" s="632"/>
      <c r="NWA182" s="632"/>
      <c r="NWB182" s="632"/>
      <c r="NWC182" s="632"/>
      <c r="NWD182" s="632"/>
      <c r="NWE182" s="632"/>
      <c r="NWF182" s="632"/>
      <c r="NWG182" s="632"/>
      <c r="NWH182" s="632"/>
      <c r="NWI182" s="632"/>
      <c r="NWJ182" s="632"/>
      <c r="NWK182" s="632"/>
      <c r="NWL182" s="632"/>
      <c r="NWM182" s="632"/>
      <c r="NWN182" s="632"/>
      <c r="NWO182" s="632"/>
      <c r="NWP182" s="632"/>
      <c r="NWQ182" s="632"/>
      <c r="NWR182" s="632"/>
      <c r="NWS182" s="632"/>
      <c r="NWT182" s="632"/>
      <c r="NWU182" s="632"/>
      <c r="NWV182" s="632"/>
      <c r="NWW182" s="632"/>
      <c r="NWX182" s="632"/>
      <c r="NWY182" s="632"/>
      <c r="NWZ182" s="632"/>
      <c r="NXA182" s="632"/>
      <c r="NXB182" s="632"/>
      <c r="NXC182" s="632"/>
      <c r="NXD182" s="632"/>
      <c r="NXE182" s="632"/>
      <c r="NXF182" s="632"/>
      <c r="NXG182" s="632"/>
      <c r="NXH182" s="632"/>
      <c r="NXI182" s="632"/>
      <c r="NXJ182" s="632"/>
      <c r="NXK182" s="632"/>
      <c r="NXL182" s="632"/>
      <c r="NXM182" s="632"/>
      <c r="NXN182" s="632"/>
      <c r="NXO182" s="632"/>
      <c r="NXP182" s="632"/>
      <c r="NXQ182" s="632"/>
      <c r="NXR182" s="632"/>
      <c r="NXS182" s="632"/>
      <c r="NXT182" s="632"/>
      <c r="NXU182" s="632"/>
      <c r="NXV182" s="632"/>
      <c r="NXW182" s="632"/>
      <c r="NXX182" s="632"/>
      <c r="NXY182" s="632"/>
      <c r="NXZ182" s="632"/>
      <c r="NYA182" s="632"/>
      <c r="NYB182" s="632"/>
      <c r="NYC182" s="632"/>
      <c r="NYD182" s="632"/>
      <c r="NYE182" s="632"/>
      <c r="NYF182" s="632"/>
      <c r="NYG182" s="632"/>
      <c r="NYH182" s="632"/>
      <c r="NYI182" s="632"/>
      <c r="NYJ182" s="632"/>
      <c r="NYK182" s="632"/>
      <c r="NYL182" s="632"/>
      <c r="NYM182" s="632"/>
      <c r="NYN182" s="632"/>
      <c r="NYO182" s="632"/>
      <c r="NYP182" s="632"/>
      <c r="NYQ182" s="632"/>
      <c r="NYR182" s="632"/>
      <c r="NYS182" s="632"/>
      <c r="NYT182" s="632"/>
      <c r="NYU182" s="632"/>
      <c r="NYV182" s="632"/>
      <c r="NYW182" s="632"/>
      <c r="NYX182" s="632"/>
      <c r="NYY182" s="632"/>
      <c r="NYZ182" s="632"/>
      <c r="NZA182" s="632"/>
      <c r="NZB182" s="632"/>
      <c r="NZC182" s="632"/>
      <c r="NZD182" s="632"/>
      <c r="NZE182" s="632"/>
      <c r="NZF182" s="632"/>
      <c r="NZG182" s="632"/>
      <c r="NZH182" s="632"/>
      <c r="NZI182" s="632"/>
      <c r="NZJ182" s="632"/>
      <c r="NZK182" s="632"/>
      <c r="NZL182" s="632"/>
      <c r="NZM182" s="632"/>
      <c r="NZN182" s="632"/>
      <c r="NZO182" s="632"/>
      <c r="NZP182" s="632"/>
      <c r="NZQ182" s="632"/>
      <c r="NZR182" s="632"/>
      <c r="NZS182" s="632"/>
      <c r="NZT182" s="632"/>
      <c r="NZU182" s="632"/>
      <c r="NZV182" s="632"/>
      <c r="NZW182" s="632"/>
      <c r="NZX182" s="632"/>
      <c r="NZY182" s="632"/>
      <c r="NZZ182" s="632"/>
      <c r="OAA182" s="632"/>
      <c r="OAB182" s="632"/>
      <c r="OAC182" s="632"/>
      <c r="OAD182" s="632"/>
      <c r="OAE182" s="632"/>
      <c r="OAF182" s="632"/>
      <c r="OAG182" s="632"/>
      <c r="OAH182" s="632"/>
      <c r="OAI182" s="632"/>
      <c r="OAJ182" s="632"/>
      <c r="OAK182" s="632"/>
      <c r="OAL182" s="632"/>
      <c r="OAM182" s="632"/>
      <c r="OAN182" s="632"/>
      <c r="OAO182" s="632"/>
      <c r="OAP182" s="632"/>
      <c r="OAQ182" s="632"/>
      <c r="OAR182" s="632"/>
      <c r="OAS182" s="632"/>
      <c r="OAT182" s="632"/>
      <c r="OAU182" s="632"/>
      <c r="OAV182" s="632"/>
      <c r="OAW182" s="632"/>
      <c r="OAX182" s="632"/>
      <c r="OAY182" s="632"/>
      <c r="OAZ182" s="632"/>
      <c r="OBA182" s="632"/>
      <c r="OBB182" s="632"/>
      <c r="OBC182" s="632"/>
      <c r="OBD182" s="632"/>
      <c r="OBE182" s="632"/>
      <c r="OBF182" s="632"/>
      <c r="OBG182" s="632"/>
      <c r="OBH182" s="632"/>
      <c r="OBI182" s="632"/>
      <c r="OBJ182" s="632"/>
      <c r="OBK182" s="632"/>
      <c r="OBL182" s="632"/>
      <c r="OBM182" s="632"/>
      <c r="OBN182" s="632"/>
      <c r="OBO182" s="632"/>
      <c r="OBP182" s="632"/>
      <c r="OBQ182" s="632"/>
      <c r="OBR182" s="632"/>
      <c r="OBS182" s="632"/>
      <c r="OBT182" s="632"/>
      <c r="OBU182" s="632"/>
      <c r="OBV182" s="632"/>
      <c r="OBW182" s="632"/>
      <c r="OBX182" s="632"/>
      <c r="OBY182" s="632"/>
      <c r="OBZ182" s="632"/>
      <c r="OCA182" s="632"/>
      <c r="OCB182" s="632"/>
      <c r="OCC182" s="632"/>
      <c r="OCD182" s="632"/>
      <c r="OCE182" s="632"/>
      <c r="OCF182" s="632"/>
      <c r="OCG182" s="632"/>
      <c r="OCH182" s="632"/>
      <c r="OCI182" s="632"/>
      <c r="OCJ182" s="632"/>
      <c r="OCK182" s="632"/>
      <c r="OCL182" s="632"/>
      <c r="OCM182" s="632"/>
      <c r="OCN182" s="632"/>
      <c r="OCO182" s="632"/>
      <c r="OCP182" s="632"/>
      <c r="OCQ182" s="632"/>
      <c r="OCR182" s="632"/>
      <c r="OCS182" s="632"/>
      <c r="OCT182" s="632"/>
      <c r="OCU182" s="632"/>
      <c r="OCV182" s="632"/>
      <c r="OCW182" s="632"/>
      <c r="OCX182" s="632"/>
      <c r="OCY182" s="632"/>
      <c r="OCZ182" s="632"/>
      <c r="ODA182" s="632"/>
      <c r="ODB182" s="632"/>
      <c r="ODC182" s="632"/>
      <c r="ODD182" s="632"/>
      <c r="ODE182" s="632"/>
      <c r="ODF182" s="632"/>
      <c r="ODG182" s="632"/>
      <c r="ODH182" s="632"/>
      <c r="ODI182" s="632"/>
      <c r="ODJ182" s="632"/>
      <c r="ODK182" s="632"/>
      <c r="ODL182" s="632"/>
      <c r="ODM182" s="632"/>
      <c r="ODN182" s="632"/>
      <c r="ODO182" s="632"/>
      <c r="ODP182" s="632"/>
      <c r="ODQ182" s="632"/>
      <c r="ODR182" s="632"/>
      <c r="ODS182" s="632"/>
      <c r="ODT182" s="632"/>
      <c r="ODU182" s="632"/>
      <c r="ODV182" s="632"/>
      <c r="ODW182" s="632"/>
      <c r="ODX182" s="632"/>
      <c r="ODY182" s="632"/>
      <c r="ODZ182" s="632"/>
      <c r="OEA182" s="632"/>
      <c r="OEB182" s="632"/>
      <c r="OEC182" s="632"/>
      <c r="OED182" s="632"/>
      <c r="OEE182" s="632"/>
      <c r="OEF182" s="632"/>
      <c r="OEG182" s="632"/>
      <c r="OEH182" s="632"/>
      <c r="OEI182" s="632"/>
      <c r="OEJ182" s="632"/>
      <c r="OEK182" s="632"/>
      <c r="OEL182" s="632"/>
      <c r="OEM182" s="632"/>
      <c r="OEN182" s="632"/>
      <c r="OEO182" s="632"/>
      <c r="OEP182" s="632"/>
      <c r="OEQ182" s="632"/>
      <c r="OER182" s="632"/>
      <c r="OES182" s="632"/>
      <c r="OET182" s="632"/>
      <c r="OEU182" s="632"/>
      <c r="OEV182" s="632"/>
      <c r="OEW182" s="632"/>
      <c r="OEX182" s="632"/>
      <c r="OEY182" s="632"/>
      <c r="OEZ182" s="632"/>
      <c r="OFA182" s="632"/>
      <c r="OFB182" s="632"/>
      <c r="OFC182" s="632"/>
      <c r="OFD182" s="632"/>
      <c r="OFE182" s="632"/>
      <c r="OFF182" s="632"/>
      <c r="OFG182" s="632"/>
      <c r="OFH182" s="632"/>
      <c r="OFI182" s="632"/>
      <c r="OFJ182" s="632"/>
      <c r="OFK182" s="632"/>
      <c r="OFL182" s="632"/>
      <c r="OFM182" s="632"/>
      <c r="OFN182" s="632"/>
      <c r="OFO182" s="632"/>
      <c r="OFP182" s="632"/>
      <c r="OFQ182" s="632"/>
      <c r="OFR182" s="632"/>
      <c r="OFS182" s="632"/>
      <c r="OFT182" s="632"/>
      <c r="OFU182" s="632"/>
      <c r="OFV182" s="632"/>
      <c r="OFW182" s="632"/>
      <c r="OFX182" s="632"/>
      <c r="OFY182" s="632"/>
      <c r="OFZ182" s="632"/>
      <c r="OGA182" s="632"/>
      <c r="OGB182" s="632"/>
      <c r="OGC182" s="632"/>
      <c r="OGD182" s="632"/>
      <c r="OGE182" s="632"/>
      <c r="OGF182" s="632"/>
      <c r="OGG182" s="632"/>
      <c r="OGH182" s="632"/>
      <c r="OGI182" s="632"/>
      <c r="OGJ182" s="632"/>
      <c r="OGK182" s="632"/>
      <c r="OGL182" s="632"/>
      <c r="OGM182" s="632"/>
      <c r="OGN182" s="632"/>
      <c r="OGO182" s="632"/>
      <c r="OGP182" s="632"/>
      <c r="OGQ182" s="632"/>
      <c r="OGR182" s="632"/>
      <c r="OGS182" s="632"/>
      <c r="OGT182" s="632"/>
      <c r="OGU182" s="632"/>
      <c r="OGV182" s="632"/>
      <c r="OGW182" s="632"/>
      <c r="OGX182" s="632"/>
      <c r="OGY182" s="632"/>
      <c r="OGZ182" s="632"/>
      <c r="OHA182" s="632"/>
      <c r="OHB182" s="632"/>
      <c r="OHC182" s="632"/>
      <c r="OHD182" s="632"/>
      <c r="OHE182" s="632"/>
      <c r="OHF182" s="632"/>
      <c r="OHG182" s="632"/>
      <c r="OHH182" s="632"/>
      <c r="OHI182" s="632"/>
      <c r="OHJ182" s="632"/>
      <c r="OHK182" s="632"/>
      <c r="OHL182" s="632"/>
      <c r="OHM182" s="632"/>
      <c r="OHN182" s="632"/>
      <c r="OHO182" s="632"/>
      <c r="OHP182" s="632"/>
      <c r="OHQ182" s="632"/>
      <c r="OHR182" s="632"/>
      <c r="OHS182" s="632"/>
      <c r="OHT182" s="632"/>
      <c r="OHU182" s="632"/>
      <c r="OHV182" s="632"/>
      <c r="OHW182" s="632"/>
      <c r="OHX182" s="632"/>
      <c r="OHY182" s="632"/>
      <c r="OHZ182" s="632"/>
      <c r="OIA182" s="632"/>
      <c r="OIB182" s="632"/>
      <c r="OIC182" s="632"/>
      <c r="OID182" s="632"/>
      <c r="OIE182" s="632"/>
      <c r="OIF182" s="632"/>
      <c r="OIG182" s="632"/>
      <c r="OIH182" s="632"/>
      <c r="OII182" s="632"/>
      <c r="OIJ182" s="632"/>
      <c r="OIK182" s="632"/>
      <c r="OIL182" s="632"/>
      <c r="OIM182" s="632"/>
      <c r="OIN182" s="632"/>
      <c r="OIO182" s="632"/>
      <c r="OIP182" s="632"/>
      <c r="OIQ182" s="632"/>
      <c r="OIR182" s="632"/>
      <c r="OIS182" s="632"/>
      <c r="OIT182" s="632"/>
      <c r="OIU182" s="632"/>
      <c r="OIV182" s="632"/>
      <c r="OIW182" s="632"/>
      <c r="OIX182" s="632"/>
      <c r="OIY182" s="632"/>
      <c r="OIZ182" s="632"/>
      <c r="OJA182" s="632"/>
      <c r="OJB182" s="632"/>
      <c r="OJC182" s="632"/>
      <c r="OJD182" s="632"/>
      <c r="OJE182" s="632"/>
      <c r="OJF182" s="632"/>
      <c r="OJG182" s="632"/>
      <c r="OJH182" s="632"/>
      <c r="OJI182" s="632"/>
      <c r="OJJ182" s="632"/>
      <c r="OJK182" s="632"/>
      <c r="OJL182" s="632"/>
      <c r="OJM182" s="632"/>
      <c r="OJN182" s="632"/>
      <c r="OJO182" s="632"/>
      <c r="OJP182" s="632"/>
      <c r="OJQ182" s="632"/>
      <c r="OJR182" s="632"/>
      <c r="OJS182" s="632"/>
      <c r="OJT182" s="632"/>
      <c r="OJU182" s="632"/>
      <c r="OJV182" s="632"/>
      <c r="OJW182" s="632"/>
      <c r="OJX182" s="632"/>
      <c r="OJY182" s="632"/>
      <c r="OJZ182" s="632"/>
      <c r="OKA182" s="632"/>
      <c r="OKB182" s="632"/>
      <c r="OKC182" s="632"/>
      <c r="OKD182" s="632"/>
      <c r="OKE182" s="632"/>
      <c r="OKF182" s="632"/>
      <c r="OKG182" s="632"/>
      <c r="OKH182" s="632"/>
      <c r="OKI182" s="632"/>
      <c r="OKJ182" s="632"/>
      <c r="OKK182" s="632"/>
      <c r="OKL182" s="632"/>
      <c r="OKM182" s="632"/>
      <c r="OKN182" s="632"/>
      <c r="OKO182" s="632"/>
      <c r="OKP182" s="632"/>
      <c r="OKQ182" s="632"/>
      <c r="OKR182" s="632"/>
      <c r="OKS182" s="632"/>
      <c r="OKT182" s="632"/>
      <c r="OKU182" s="632"/>
      <c r="OKV182" s="632"/>
      <c r="OKW182" s="632"/>
      <c r="OKX182" s="632"/>
      <c r="OKY182" s="632"/>
      <c r="OKZ182" s="632"/>
      <c r="OLA182" s="632"/>
      <c r="OLB182" s="632"/>
      <c r="OLC182" s="632"/>
      <c r="OLD182" s="632"/>
      <c r="OLE182" s="632"/>
      <c r="OLF182" s="632"/>
      <c r="OLG182" s="632"/>
      <c r="OLH182" s="632"/>
      <c r="OLI182" s="632"/>
      <c r="OLJ182" s="632"/>
      <c r="OLK182" s="632"/>
      <c r="OLL182" s="632"/>
      <c r="OLM182" s="632"/>
      <c r="OLN182" s="632"/>
      <c r="OLO182" s="632"/>
      <c r="OLP182" s="632"/>
      <c r="OLQ182" s="632"/>
      <c r="OLR182" s="632"/>
      <c r="OLS182" s="632"/>
      <c r="OLT182" s="632"/>
      <c r="OLU182" s="632"/>
      <c r="OLV182" s="632"/>
      <c r="OLW182" s="632"/>
      <c r="OLX182" s="632"/>
      <c r="OLY182" s="632"/>
      <c r="OLZ182" s="632"/>
      <c r="OMA182" s="632"/>
      <c r="OMB182" s="632"/>
      <c r="OMC182" s="632"/>
      <c r="OMD182" s="632"/>
      <c r="OME182" s="632"/>
      <c r="OMF182" s="632"/>
      <c r="OMG182" s="632"/>
      <c r="OMH182" s="632"/>
      <c r="OMI182" s="632"/>
      <c r="OMJ182" s="632"/>
      <c r="OMK182" s="632"/>
      <c r="OML182" s="632"/>
      <c r="OMM182" s="632"/>
      <c r="OMN182" s="632"/>
      <c r="OMO182" s="632"/>
      <c r="OMP182" s="632"/>
      <c r="OMQ182" s="632"/>
      <c r="OMR182" s="632"/>
      <c r="OMS182" s="632"/>
      <c r="OMT182" s="632"/>
      <c r="OMU182" s="632"/>
      <c r="OMV182" s="632"/>
      <c r="OMW182" s="632"/>
      <c r="OMX182" s="632"/>
      <c r="OMY182" s="632"/>
      <c r="OMZ182" s="632"/>
      <c r="ONA182" s="632"/>
      <c r="ONB182" s="632"/>
      <c r="ONC182" s="632"/>
      <c r="OND182" s="632"/>
      <c r="ONE182" s="632"/>
      <c r="ONF182" s="632"/>
      <c r="ONG182" s="632"/>
      <c r="ONH182" s="632"/>
      <c r="ONI182" s="632"/>
      <c r="ONJ182" s="632"/>
      <c r="ONK182" s="632"/>
      <c r="ONL182" s="632"/>
      <c r="ONM182" s="632"/>
      <c r="ONN182" s="632"/>
      <c r="ONO182" s="632"/>
      <c r="ONP182" s="632"/>
      <c r="ONQ182" s="632"/>
      <c r="ONR182" s="632"/>
      <c r="ONS182" s="632"/>
      <c r="ONT182" s="632"/>
      <c r="ONU182" s="632"/>
      <c r="ONV182" s="632"/>
      <c r="ONW182" s="632"/>
      <c r="ONX182" s="632"/>
      <c r="ONY182" s="632"/>
      <c r="ONZ182" s="632"/>
      <c r="OOA182" s="632"/>
      <c r="OOB182" s="632"/>
      <c r="OOC182" s="632"/>
      <c r="OOD182" s="632"/>
      <c r="OOE182" s="632"/>
      <c r="OOF182" s="632"/>
      <c r="OOG182" s="632"/>
      <c r="OOH182" s="632"/>
      <c r="OOI182" s="632"/>
      <c r="OOJ182" s="632"/>
      <c r="OOK182" s="632"/>
      <c r="OOL182" s="632"/>
      <c r="OOM182" s="632"/>
      <c r="OON182" s="632"/>
      <c r="OOO182" s="632"/>
      <c r="OOP182" s="632"/>
      <c r="OOQ182" s="632"/>
      <c r="OOR182" s="632"/>
      <c r="OOS182" s="632"/>
      <c r="OOT182" s="632"/>
      <c r="OOU182" s="632"/>
      <c r="OOV182" s="632"/>
      <c r="OOW182" s="632"/>
      <c r="OOX182" s="632"/>
      <c r="OOY182" s="632"/>
      <c r="OOZ182" s="632"/>
      <c r="OPA182" s="632"/>
      <c r="OPB182" s="632"/>
      <c r="OPC182" s="632"/>
      <c r="OPD182" s="632"/>
      <c r="OPE182" s="632"/>
      <c r="OPF182" s="632"/>
      <c r="OPG182" s="632"/>
      <c r="OPH182" s="632"/>
      <c r="OPI182" s="632"/>
      <c r="OPJ182" s="632"/>
      <c r="OPK182" s="632"/>
      <c r="OPL182" s="632"/>
      <c r="OPM182" s="632"/>
      <c r="OPN182" s="632"/>
      <c r="OPO182" s="632"/>
      <c r="OPP182" s="632"/>
      <c r="OPQ182" s="632"/>
      <c r="OPR182" s="632"/>
      <c r="OPS182" s="632"/>
      <c r="OPT182" s="632"/>
      <c r="OPU182" s="632"/>
      <c r="OPV182" s="632"/>
      <c r="OPW182" s="632"/>
      <c r="OPX182" s="632"/>
      <c r="OPY182" s="632"/>
      <c r="OPZ182" s="632"/>
      <c r="OQA182" s="632"/>
      <c r="OQB182" s="632"/>
      <c r="OQC182" s="632"/>
      <c r="OQD182" s="632"/>
      <c r="OQE182" s="632"/>
      <c r="OQF182" s="632"/>
      <c r="OQG182" s="632"/>
      <c r="OQH182" s="632"/>
      <c r="OQI182" s="632"/>
      <c r="OQJ182" s="632"/>
      <c r="OQK182" s="632"/>
      <c r="OQL182" s="632"/>
      <c r="OQM182" s="632"/>
      <c r="OQN182" s="632"/>
      <c r="OQO182" s="632"/>
      <c r="OQP182" s="632"/>
      <c r="OQQ182" s="632"/>
      <c r="OQR182" s="632"/>
      <c r="OQS182" s="632"/>
      <c r="OQT182" s="632"/>
      <c r="OQU182" s="632"/>
      <c r="OQV182" s="632"/>
      <c r="OQW182" s="632"/>
      <c r="OQX182" s="632"/>
      <c r="OQY182" s="632"/>
      <c r="OQZ182" s="632"/>
      <c r="ORA182" s="632"/>
      <c r="ORB182" s="632"/>
      <c r="ORC182" s="632"/>
      <c r="ORD182" s="632"/>
      <c r="ORE182" s="632"/>
      <c r="ORF182" s="632"/>
      <c r="ORG182" s="632"/>
      <c r="ORH182" s="632"/>
      <c r="ORI182" s="632"/>
      <c r="ORJ182" s="632"/>
      <c r="ORK182" s="632"/>
      <c r="ORL182" s="632"/>
      <c r="ORM182" s="632"/>
      <c r="ORN182" s="632"/>
      <c r="ORO182" s="632"/>
      <c r="ORP182" s="632"/>
      <c r="ORQ182" s="632"/>
      <c r="ORR182" s="632"/>
      <c r="ORS182" s="632"/>
      <c r="ORT182" s="632"/>
      <c r="ORU182" s="632"/>
      <c r="ORV182" s="632"/>
      <c r="ORW182" s="632"/>
      <c r="ORX182" s="632"/>
      <c r="ORY182" s="632"/>
      <c r="ORZ182" s="632"/>
      <c r="OSA182" s="632"/>
      <c r="OSB182" s="632"/>
      <c r="OSC182" s="632"/>
      <c r="OSD182" s="632"/>
      <c r="OSE182" s="632"/>
      <c r="OSF182" s="632"/>
      <c r="OSG182" s="632"/>
      <c r="OSH182" s="632"/>
      <c r="OSI182" s="632"/>
      <c r="OSJ182" s="632"/>
      <c r="OSK182" s="632"/>
      <c r="OSL182" s="632"/>
      <c r="OSM182" s="632"/>
      <c r="OSN182" s="632"/>
      <c r="OSO182" s="632"/>
      <c r="OSP182" s="632"/>
      <c r="OSQ182" s="632"/>
      <c r="OSR182" s="632"/>
      <c r="OSS182" s="632"/>
      <c r="OST182" s="632"/>
      <c r="OSU182" s="632"/>
      <c r="OSV182" s="632"/>
      <c r="OSW182" s="632"/>
      <c r="OSX182" s="632"/>
      <c r="OSY182" s="632"/>
      <c r="OSZ182" s="632"/>
      <c r="OTA182" s="632"/>
      <c r="OTB182" s="632"/>
      <c r="OTC182" s="632"/>
      <c r="OTD182" s="632"/>
      <c r="OTE182" s="632"/>
      <c r="OTF182" s="632"/>
      <c r="OTG182" s="632"/>
      <c r="OTH182" s="632"/>
      <c r="OTI182" s="632"/>
      <c r="OTJ182" s="632"/>
      <c r="OTK182" s="632"/>
      <c r="OTL182" s="632"/>
      <c r="OTM182" s="632"/>
      <c r="OTN182" s="632"/>
      <c r="OTO182" s="632"/>
      <c r="OTP182" s="632"/>
      <c r="OTQ182" s="632"/>
      <c r="OTR182" s="632"/>
      <c r="OTS182" s="632"/>
      <c r="OTT182" s="632"/>
      <c r="OTU182" s="632"/>
      <c r="OTV182" s="632"/>
      <c r="OTW182" s="632"/>
      <c r="OTX182" s="632"/>
      <c r="OTY182" s="632"/>
      <c r="OTZ182" s="632"/>
      <c r="OUA182" s="632"/>
      <c r="OUB182" s="632"/>
      <c r="OUC182" s="632"/>
      <c r="OUD182" s="632"/>
      <c r="OUE182" s="632"/>
      <c r="OUF182" s="632"/>
      <c r="OUG182" s="632"/>
      <c r="OUH182" s="632"/>
      <c r="OUI182" s="632"/>
      <c r="OUJ182" s="632"/>
      <c r="OUK182" s="632"/>
      <c r="OUL182" s="632"/>
      <c r="OUM182" s="632"/>
      <c r="OUN182" s="632"/>
      <c r="OUO182" s="632"/>
      <c r="OUP182" s="632"/>
      <c r="OUQ182" s="632"/>
      <c r="OUR182" s="632"/>
      <c r="OUS182" s="632"/>
      <c r="OUT182" s="632"/>
      <c r="OUU182" s="632"/>
      <c r="OUV182" s="632"/>
      <c r="OUW182" s="632"/>
      <c r="OUX182" s="632"/>
      <c r="OUY182" s="632"/>
      <c r="OUZ182" s="632"/>
      <c r="OVA182" s="632"/>
      <c r="OVB182" s="632"/>
      <c r="OVC182" s="632"/>
      <c r="OVD182" s="632"/>
      <c r="OVE182" s="632"/>
      <c r="OVF182" s="632"/>
      <c r="OVG182" s="632"/>
      <c r="OVH182" s="632"/>
      <c r="OVI182" s="632"/>
      <c r="OVJ182" s="632"/>
      <c r="OVK182" s="632"/>
      <c r="OVL182" s="632"/>
      <c r="OVM182" s="632"/>
      <c r="OVN182" s="632"/>
      <c r="OVO182" s="632"/>
      <c r="OVP182" s="632"/>
      <c r="OVQ182" s="632"/>
      <c r="OVR182" s="632"/>
      <c r="OVS182" s="632"/>
      <c r="OVT182" s="632"/>
      <c r="OVU182" s="632"/>
      <c r="OVV182" s="632"/>
      <c r="OVW182" s="632"/>
      <c r="OVX182" s="632"/>
      <c r="OVY182" s="632"/>
      <c r="OVZ182" s="632"/>
      <c r="OWA182" s="632"/>
      <c r="OWB182" s="632"/>
      <c r="OWC182" s="632"/>
      <c r="OWD182" s="632"/>
      <c r="OWE182" s="632"/>
      <c r="OWF182" s="632"/>
      <c r="OWG182" s="632"/>
      <c r="OWH182" s="632"/>
      <c r="OWI182" s="632"/>
      <c r="OWJ182" s="632"/>
      <c r="OWK182" s="632"/>
      <c r="OWL182" s="632"/>
      <c r="OWM182" s="632"/>
      <c r="OWN182" s="632"/>
      <c r="OWO182" s="632"/>
      <c r="OWP182" s="632"/>
      <c r="OWQ182" s="632"/>
      <c r="OWR182" s="632"/>
      <c r="OWS182" s="632"/>
      <c r="OWT182" s="632"/>
      <c r="OWU182" s="632"/>
      <c r="OWV182" s="632"/>
      <c r="OWW182" s="632"/>
      <c r="OWX182" s="632"/>
      <c r="OWY182" s="632"/>
      <c r="OWZ182" s="632"/>
      <c r="OXA182" s="632"/>
      <c r="OXB182" s="632"/>
      <c r="OXC182" s="632"/>
      <c r="OXD182" s="632"/>
      <c r="OXE182" s="632"/>
      <c r="OXF182" s="632"/>
      <c r="OXG182" s="632"/>
      <c r="OXH182" s="632"/>
      <c r="OXI182" s="632"/>
      <c r="OXJ182" s="632"/>
      <c r="OXK182" s="632"/>
      <c r="OXL182" s="632"/>
      <c r="OXM182" s="632"/>
      <c r="OXN182" s="632"/>
      <c r="OXO182" s="632"/>
      <c r="OXP182" s="632"/>
      <c r="OXQ182" s="632"/>
      <c r="OXR182" s="632"/>
      <c r="OXS182" s="632"/>
      <c r="OXT182" s="632"/>
      <c r="OXU182" s="632"/>
      <c r="OXV182" s="632"/>
      <c r="OXW182" s="632"/>
      <c r="OXX182" s="632"/>
      <c r="OXY182" s="632"/>
      <c r="OXZ182" s="632"/>
      <c r="OYA182" s="632"/>
      <c r="OYB182" s="632"/>
      <c r="OYC182" s="632"/>
      <c r="OYD182" s="632"/>
      <c r="OYE182" s="632"/>
      <c r="OYF182" s="632"/>
      <c r="OYG182" s="632"/>
      <c r="OYH182" s="632"/>
      <c r="OYI182" s="632"/>
      <c r="OYJ182" s="632"/>
      <c r="OYK182" s="632"/>
      <c r="OYL182" s="632"/>
      <c r="OYM182" s="632"/>
      <c r="OYN182" s="632"/>
      <c r="OYO182" s="632"/>
      <c r="OYP182" s="632"/>
      <c r="OYQ182" s="632"/>
      <c r="OYR182" s="632"/>
      <c r="OYS182" s="632"/>
      <c r="OYT182" s="632"/>
      <c r="OYU182" s="632"/>
      <c r="OYV182" s="632"/>
      <c r="OYW182" s="632"/>
      <c r="OYX182" s="632"/>
      <c r="OYY182" s="632"/>
      <c r="OYZ182" s="632"/>
      <c r="OZA182" s="632"/>
      <c r="OZB182" s="632"/>
      <c r="OZC182" s="632"/>
      <c r="OZD182" s="632"/>
      <c r="OZE182" s="632"/>
      <c r="OZF182" s="632"/>
      <c r="OZG182" s="632"/>
      <c r="OZH182" s="632"/>
      <c r="OZI182" s="632"/>
      <c r="OZJ182" s="632"/>
      <c r="OZK182" s="632"/>
      <c r="OZL182" s="632"/>
      <c r="OZM182" s="632"/>
      <c r="OZN182" s="632"/>
      <c r="OZO182" s="632"/>
      <c r="OZP182" s="632"/>
      <c r="OZQ182" s="632"/>
      <c r="OZR182" s="632"/>
      <c r="OZS182" s="632"/>
      <c r="OZT182" s="632"/>
      <c r="OZU182" s="632"/>
      <c r="OZV182" s="632"/>
      <c r="OZW182" s="632"/>
      <c r="OZX182" s="632"/>
      <c r="OZY182" s="632"/>
      <c r="OZZ182" s="632"/>
      <c r="PAA182" s="632"/>
      <c r="PAB182" s="632"/>
      <c r="PAC182" s="632"/>
      <c r="PAD182" s="632"/>
      <c r="PAE182" s="632"/>
      <c r="PAF182" s="632"/>
      <c r="PAG182" s="632"/>
      <c r="PAH182" s="632"/>
      <c r="PAI182" s="632"/>
      <c r="PAJ182" s="632"/>
      <c r="PAK182" s="632"/>
      <c r="PAL182" s="632"/>
      <c r="PAM182" s="632"/>
      <c r="PAN182" s="632"/>
      <c r="PAO182" s="632"/>
      <c r="PAP182" s="632"/>
      <c r="PAQ182" s="632"/>
      <c r="PAR182" s="632"/>
      <c r="PAS182" s="632"/>
      <c r="PAT182" s="632"/>
      <c r="PAU182" s="632"/>
      <c r="PAV182" s="632"/>
      <c r="PAW182" s="632"/>
      <c r="PAX182" s="632"/>
      <c r="PAY182" s="632"/>
      <c r="PAZ182" s="632"/>
      <c r="PBA182" s="632"/>
      <c r="PBB182" s="632"/>
      <c r="PBC182" s="632"/>
      <c r="PBD182" s="632"/>
      <c r="PBE182" s="632"/>
      <c r="PBF182" s="632"/>
      <c r="PBG182" s="632"/>
      <c r="PBH182" s="632"/>
      <c r="PBI182" s="632"/>
      <c r="PBJ182" s="632"/>
      <c r="PBK182" s="632"/>
      <c r="PBL182" s="632"/>
      <c r="PBM182" s="632"/>
      <c r="PBN182" s="632"/>
      <c r="PBO182" s="632"/>
      <c r="PBP182" s="632"/>
      <c r="PBQ182" s="632"/>
      <c r="PBR182" s="632"/>
      <c r="PBS182" s="632"/>
      <c r="PBT182" s="632"/>
      <c r="PBU182" s="632"/>
      <c r="PBV182" s="632"/>
      <c r="PBW182" s="632"/>
      <c r="PBX182" s="632"/>
      <c r="PBY182" s="632"/>
      <c r="PBZ182" s="632"/>
      <c r="PCA182" s="632"/>
      <c r="PCB182" s="632"/>
      <c r="PCC182" s="632"/>
      <c r="PCD182" s="632"/>
      <c r="PCE182" s="632"/>
      <c r="PCF182" s="632"/>
      <c r="PCG182" s="632"/>
      <c r="PCH182" s="632"/>
      <c r="PCI182" s="632"/>
      <c r="PCJ182" s="632"/>
      <c r="PCK182" s="632"/>
      <c r="PCL182" s="632"/>
      <c r="PCM182" s="632"/>
      <c r="PCN182" s="632"/>
      <c r="PCO182" s="632"/>
      <c r="PCP182" s="632"/>
      <c r="PCQ182" s="632"/>
      <c r="PCR182" s="632"/>
      <c r="PCS182" s="632"/>
      <c r="PCT182" s="632"/>
      <c r="PCU182" s="632"/>
      <c r="PCV182" s="632"/>
      <c r="PCW182" s="632"/>
      <c r="PCX182" s="632"/>
      <c r="PCY182" s="632"/>
      <c r="PCZ182" s="632"/>
      <c r="PDA182" s="632"/>
      <c r="PDB182" s="632"/>
      <c r="PDC182" s="632"/>
      <c r="PDD182" s="632"/>
      <c r="PDE182" s="632"/>
      <c r="PDF182" s="632"/>
      <c r="PDG182" s="632"/>
      <c r="PDH182" s="632"/>
      <c r="PDI182" s="632"/>
      <c r="PDJ182" s="632"/>
      <c r="PDK182" s="632"/>
      <c r="PDL182" s="632"/>
      <c r="PDM182" s="632"/>
      <c r="PDN182" s="632"/>
      <c r="PDO182" s="632"/>
      <c r="PDP182" s="632"/>
      <c r="PDQ182" s="632"/>
      <c r="PDR182" s="632"/>
      <c r="PDS182" s="632"/>
      <c r="PDT182" s="632"/>
      <c r="PDU182" s="632"/>
      <c r="PDV182" s="632"/>
      <c r="PDW182" s="632"/>
      <c r="PDX182" s="632"/>
      <c r="PDY182" s="632"/>
      <c r="PDZ182" s="632"/>
      <c r="PEA182" s="632"/>
      <c r="PEB182" s="632"/>
      <c r="PEC182" s="632"/>
      <c r="PED182" s="632"/>
      <c r="PEE182" s="632"/>
      <c r="PEF182" s="632"/>
      <c r="PEG182" s="632"/>
      <c r="PEH182" s="632"/>
      <c r="PEI182" s="632"/>
      <c r="PEJ182" s="632"/>
      <c r="PEK182" s="632"/>
      <c r="PEL182" s="632"/>
      <c r="PEM182" s="632"/>
      <c r="PEN182" s="632"/>
      <c r="PEO182" s="632"/>
      <c r="PEP182" s="632"/>
      <c r="PEQ182" s="632"/>
      <c r="PER182" s="632"/>
      <c r="PES182" s="632"/>
      <c r="PET182" s="632"/>
      <c r="PEU182" s="632"/>
      <c r="PEV182" s="632"/>
      <c r="PEW182" s="632"/>
      <c r="PEX182" s="632"/>
      <c r="PEY182" s="632"/>
      <c r="PEZ182" s="632"/>
      <c r="PFA182" s="632"/>
      <c r="PFB182" s="632"/>
      <c r="PFC182" s="632"/>
      <c r="PFD182" s="632"/>
      <c r="PFE182" s="632"/>
      <c r="PFF182" s="632"/>
      <c r="PFG182" s="632"/>
      <c r="PFH182" s="632"/>
      <c r="PFI182" s="632"/>
      <c r="PFJ182" s="632"/>
      <c r="PFK182" s="632"/>
      <c r="PFL182" s="632"/>
      <c r="PFM182" s="632"/>
      <c r="PFN182" s="632"/>
      <c r="PFO182" s="632"/>
      <c r="PFP182" s="632"/>
      <c r="PFQ182" s="632"/>
      <c r="PFR182" s="632"/>
      <c r="PFS182" s="632"/>
      <c r="PFT182" s="632"/>
      <c r="PFU182" s="632"/>
      <c r="PFV182" s="632"/>
      <c r="PFW182" s="632"/>
      <c r="PFX182" s="632"/>
      <c r="PFY182" s="632"/>
      <c r="PFZ182" s="632"/>
      <c r="PGA182" s="632"/>
      <c r="PGB182" s="632"/>
      <c r="PGC182" s="632"/>
      <c r="PGD182" s="632"/>
      <c r="PGE182" s="632"/>
      <c r="PGF182" s="632"/>
      <c r="PGG182" s="632"/>
      <c r="PGH182" s="632"/>
      <c r="PGI182" s="632"/>
      <c r="PGJ182" s="632"/>
      <c r="PGK182" s="632"/>
      <c r="PGL182" s="632"/>
      <c r="PGM182" s="632"/>
      <c r="PGN182" s="632"/>
      <c r="PGO182" s="632"/>
      <c r="PGP182" s="632"/>
      <c r="PGQ182" s="632"/>
      <c r="PGR182" s="632"/>
      <c r="PGS182" s="632"/>
      <c r="PGT182" s="632"/>
      <c r="PGU182" s="632"/>
      <c r="PGV182" s="632"/>
      <c r="PGW182" s="632"/>
      <c r="PGX182" s="632"/>
      <c r="PGY182" s="632"/>
      <c r="PGZ182" s="632"/>
      <c r="PHA182" s="632"/>
      <c r="PHB182" s="632"/>
      <c r="PHC182" s="632"/>
      <c r="PHD182" s="632"/>
      <c r="PHE182" s="632"/>
      <c r="PHF182" s="632"/>
      <c r="PHG182" s="632"/>
      <c r="PHH182" s="632"/>
      <c r="PHI182" s="632"/>
      <c r="PHJ182" s="632"/>
      <c r="PHK182" s="632"/>
      <c r="PHL182" s="632"/>
      <c r="PHM182" s="632"/>
      <c r="PHN182" s="632"/>
      <c r="PHO182" s="632"/>
      <c r="PHP182" s="632"/>
      <c r="PHQ182" s="632"/>
      <c r="PHR182" s="632"/>
      <c r="PHS182" s="632"/>
      <c r="PHT182" s="632"/>
      <c r="PHU182" s="632"/>
      <c r="PHV182" s="632"/>
      <c r="PHW182" s="632"/>
      <c r="PHX182" s="632"/>
      <c r="PHY182" s="632"/>
      <c r="PHZ182" s="632"/>
      <c r="PIA182" s="632"/>
      <c r="PIB182" s="632"/>
      <c r="PIC182" s="632"/>
      <c r="PID182" s="632"/>
      <c r="PIE182" s="632"/>
      <c r="PIF182" s="632"/>
      <c r="PIG182" s="632"/>
      <c r="PIH182" s="632"/>
      <c r="PII182" s="632"/>
      <c r="PIJ182" s="632"/>
      <c r="PIK182" s="632"/>
      <c r="PIL182" s="632"/>
      <c r="PIM182" s="632"/>
      <c r="PIN182" s="632"/>
      <c r="PIO182" s="632"/>
      <c r="PIP182" s="632"/>
      <c r="PIQ182" s="632"/>
      <c r="PIR182" s="632"/>
      <c r="PIS182" s="632"/>
      <c r="PIT182" s="632"/>
      <c r="PIU182" s="632"/>
      <c r="PIV182" s="632"/>
      <c r="PIW182" s="632"/>
      <c r="PIX182" s="632"/>
      <c r="PIY182" s="632"/>
      <c r="PIZ182" s="632"/>
      <c r="PJA182" s="632"/>
      <c r="PJB182" s="632"/>
      <c r="PJC182" s="632"/>
      <c r="PJD182" s="632"/>
      <c r="PJE182" s="632"/>
      <c r="PJF182" s="632"/>
      <c r="PJG182" s="632"/>
      <c r="PJH182" s="632"/>
      <c r="PJI182" s="632"/>
      <c r="PJJ182" s="632"/>
      <c r="PJK182" s="632"/>
      <c r="PJL182" s="632"/>
      <c r="PJM182" s="632"/>
      <c r="PJN182" s="632"/>
      <c r="PJO182" s="632"/>
      <c r="PJP182" s="632"/>
      <c r="PJQ182" s="632"/>
      <c r="PJR182" s="632"/>
      <c r="PJS182" s="632"/>
      <c r="PJT182" s="632"/>
      <c r="PJU182" s="632"/>
      <c r="PJV182" s="632"/>
      <c r="PJW182" s="632"/>
      <c r="PJX182" s="632"/>
      <c r="PJY182" s="632"/>
      <c r="PJZ182" s="632"/>
      <c r="PKA182" s="632"/>
      <c r="PKB182" s="632"/>
      <c r="PKC182" s="632"/>
      <c r="PKD182" s="632"/>
      <c r="PKE182" s="632"/>
      <c r="PKF182" s="632"/>
      <c r="PKG182" s="632"/>
      <c r="PKH182" s="632"/>
      <c r="PKI182" s="632"/>
      <c r="PKJ182" s="632"/>
      <c r="PKK182" s="632"/>
      <c r="PKL182" s="632"/>
      <c r="PKM182" s="632"/>
      <c r="PKN182" s="632"/>
      <c r="PKO182" s="632"/>
      <c r="PKP182" s="632"/>
      <c r="PKQ182" s="632"/>
      <c r="PKR182" s="632"/>
      <c r="PKS182" s="632"/>
      <c r="PKT182" s="632"/>
      <c r="PKU182" s="632"/>
      <c r="PKV182" s="632"/>
      <c r="PKW182" s="632"/>
      <c r="PKX182" s="632"/>
      <c r="PKY182" s="632"/>
      <c r="PKZ182" s="632"/>
      <c r="PLA182" s="632"/>
      <c r="PLB182" s="632"/>
      <c r="PLC182" s="632"/>
      <c r="PLD182" s="632"/>
      <c r="PLE182" s="632"/>
      <c r="PLF182" s="632"/>
      <c r="PLG182" s="632"/>
      <c r="PLH182" s="632"/>
      <c r="PLI182" s="632"/>
      <c r="PLJ182" s="632"/>
      <c r="PLK182" s="632"/>
      <c r="PLL182" s="632"/>
      <c r="PLM182" s="632"/>
      <c r="PLN182" s="632"/>
      <c r="PLO182" s="632"/>
      <c r="PLP182" s="632"/>
      <c r="PLQ182" s="632"/>
      <c r="PLR182" s="632"/>
      <c r="PLS182" s="632"/>
      <c r="PLT182" s="632"/>
      <c r="PLU182" s="632"/>
      <c r="PLV182" s="632"/>
      <c r="PLW182" s="632"/>
      <c r="PLX182" s="632"/>
      <c r="PLY182" s="632"/>
      <c r="PLZ182" s="632"/>
      <c r="PMA182" s="632"/>
      <c r="PMB182" s="632"/>
      <c r="PMC182" s="632"/>
      <c r="PMD182" s="632"/>
      <c r="PME182" s="632"/>
      <c r="PMF182" s="632"/>
      <c r="PMG182" s="632"/>
      <c r="PMH182" s="632"/>
      <c r="PMI182" s="632"/>
      <c r="PMJ182" s="632"/>
      <c r="PMK182" s="632"/>
      <c r="PML182" s="632"/>
      <c r="PMM182" s="632"/>
      <c r="PMN182" s="632"/>
      <c r="PMO182" s="632"/>
      <c r="PMP182" s="632"/>
      <c r="PMQ182" s="632"/>
      <c r="PMR182" s="632"/>
      <c r="PMS182" s="632"/>
      <c r="PMT182" s="632"/>
      <c r="PMU182" s="632"/>
      <c r="PMV182" s="632"/>
      <c r="PMW182" s="632"/>
      <c r="PMX182" s="632"/>
      <c r="PMY182" s="632"/>
      <c r="PMZ182" s="632"/>
      <c r="PNA182" s="632"/>
      <c r="PNB182" s="632"/>
      <c r="PNC182" s="632"/>
      <c r="PND182" s="632"/>
      <c r="PNE182" s="632"/>
      <c r="PNF182" s="632"/>
      <c r="PNG182" s="632"/>
      <c r="PNH182" s="632"/>
      <c r="PNI182" s="632"/>
      <c r="PNJ182" s="632"/>
      <c r="PNK182" s="632"/>
      <c r="PNL182" s="632"/>
      <c r="PNM182" s="632"/>
      <c r="PNN182" s="632"/>
      <c r="PNO182" s="632"/>
      <c r="PNP182" s="632"/>
      <c r="PNQ182" s="632"/>
      <c r="PNR182" s="632"/>
      <c r="PNS182" s="632"/>
      <c r="PNT182" s="632"/>
      <c r="PNU182" s="632"/>
      <c r="PNV182" s="632"/>
      <c r="PNW182" s="632"/>
      <c r="PNX182" s="632"/>
      <c r="PNY182" s="632"/>
      <c r="PNZ182" s="632"/>
      <c r="POA182" s="632"/>
      <c r="POB182" s="632"/>
      <c r="POC182" s="632"/>
      <c r="POD182" s="632"/>
      <c r="POE182" s="632"/>
      <c r="POF182" s="632"/>
      <c r="POG182" s="632"/>
      <c r="POH182" s="632"/>
      <c r="POI182" s="632"/>
      <c r="POJ182" s="632"/>
      <c r="POK182" s="632"/>
      <c r="POL182" s="632"/>
      <c r="POM182" s="632"/>
      <c r="PON182" s="632"/>
      <c r="POO182" s="632"/>
      <c r="POP182" s="632"/>
      <c r="POQ182" s="632"/>
      <c r="POR182" s="632"/>
      <c r="POS182" s="632"/>
      <c r="POT182" s="632"/>
      <c r="POU182" s="632"/>
      <c r="POV182" s="632"/>
      <c r="POW182" s="632"/>
      <c r="POX182" s="632"/>
      <c r="POY182" s="632"/>
      <c r="POZ182" s="632"/>
      <c r="PPA182" s="632"/>
      <c r="PPB182" s="632"/>
      <c r="PPC182" s="632"/>
      <c r="PPD182" s="632"/>
      <c r="PPE182" s="632"/>
      <c r="PPF182" s="632"/>
      <c r="PPG182" s="632"/>
      <c r="PPH182" s="632"/>
      <c r="PPI182" s="632"/>
      <c r="PPJ182" s="632"/>
      <c r="PPK182" s="632"/>
      <c r="PPL182" s="632"/>
      <c r="PPM182" s="632"/>
      <c r="PPN182" s="632"/>
      <c r="PPO182" s="632"/>
      <c r="PPP182" s="632"/>
      <c r="PPQ182" s="632"/>
      <c r="PPR182" s="632"/>
      <c r="PPS182" s="632"/>
      <c r="PPT182" s="632"/>
      <c r="PPU182" s="632"/>
      <c r="PPV182" s="632"/>
      <c r="PPW182" s="632"/>
      <c r="PPX182" s="632"/>
      <c r="PPY182" s="632"/>
      <c r="PPZ182" s="632"/>
      <c r="PQA182" s="632"/>
      <c r="PQB182" s="632"/>
      <c r="PQC182" s="632"/>
      <c r="PQD182" s="632"/>
      <c r="PQE182" s="632"/>
      <c r="PQF182" s="632"/>
      <c r="PQG182" s="632"/>
      <c r="PQH182" s="632"/>
      <c r="PQI182" s="632"/>
      <c r="PQJ182" s="632"/>
      <c r="PQK182" s="632"/>
      <c r="PQL182" s="632"/>
      <c r="PQM182" s="632"/>
      <c r="PQN182" s="632"/>
      <c r="PQO182" s="632"/>
      <c r="PQP182" s="632"/>
      <c r="PQQ182" s="632"/>
      <c r="PQR182" s="632"/>
      <c r="PQS182" s="632"/>
      <c r="PQT182" s="632"/>
      <c r="PQU182" s="632"/>
      <c r="PQV182" s="632"/>
      <c r="PQW182" s="632"/>
      <c r="PQX182" s="632"/>
      <c r="PQY182" s="632"/>
      <c r="PQZ182" s="632"/>
      <c r="PRA182" s="632"/>
      <c r="PRB182" s="632"/>
      <c r="PRC182" s="632"/>
      <c r="PRD182" s="632"/>
      <c r="PRE182" s="632"/>
      <c r="PRF182" s="632"/>
      <c r="PRG182" s="632"/>
      <c r="PRH182" s="632"/>
      <c r="PRI182" s="632"/>
      <c r="PRJ182" s="632"/>
      <c r="PRK182" s="632"/>
      <c r="PRL182" s="632"/>
      <c r="PRM182" s="632"/>
      <c r="PRN182" s="632"/>
      <c r="PRO182" s="632"/>
      <c r="PRP182" s="632"/>
      <c r="PRQ182" s="632"/>
      <c r="PRR182" s="632"/>
      <c r="PRS182" s="632"/>
      <c r="PRT182" s="632"/>
      <c r="PRU182" s="632"/>
      <c r="PRV182" s="632"/>
      <c r="PRW182" s="632"/>
      <c r="PRX182" s="632"/>
      <c r="PRY182" s="632"/>
      <c r="PRZ182" s="632"/>
      <c r="PSA182" s="632"/>
      <c r="PSB182" s="632"/>
      <c r="PSC182" s="632"/>
      <c r="PSD182" s="632"/>
      <c r="PSE182" s="632"/>
      <c r="PSF182" s="632"/>
      <c r="PSG182" s="632"/>
      <c r="PSH182" s="632"/>
      <c r="PSI182" s="632"/>
      <c r="PSJ182" s="632"/>
      <c r="PSK182" s="632"/>
      <c r="PSL182" s="632"/>
      <c r="PSM182" s="632"/>
      <c r="PSN182" s="632"/>
      <c r="PSO182" s="632"/>
      <c r="PSP182" s="632"/>
      <c r="PSQ182" s="632"/>
      <c r="PSR182" s="632"/>
      <c r="PSS182" s="632"/>
      <c r="PST182" s="632"/>
      <c r="PSU182" s="632"/>
      <c r="PSV182" s="632"/>
      <c r="PSW182" s="632"/>
      <c r="PSX182" s="632"/>
      <c r="PSY182" s="632"/>
      <c r="PSZ182" s="632"/>
      <c r="PTA182" s="632"/>
      <c r="PTB182" s="632"/>
      <c r="PTC182" s="632"/>
      <c r="PTD182" s="632"/>
      <c r="PTE182" s="632"/>
      <c r="PTF182" s="632"/>
      <c r="PTG182" s="632"/>
      <c r="PTH182" s="632"/>
      <c r="PTI182" s="632"/>
      <c r="PTJ182" s="632"/>
      <c r="PTK182" s="632"/>
      <c r="PTL182" s="632"/>
      <c r="PTM182" s="632"/>
      <c r="PTN182" s="632"/>
      <c r="PTO182" s="632"/>
      <c r="PTP182" s="632"/>
      <c r="PTQ182" s="632"/>
      <c r="PTR182" s="632"/>
      <c r="PTS182" s="632"/>
      <c r="PTT182" s="632"/>
      <c r="PTU182" s="632"/>
      <c r="PTV182" s="632"/>
      <c r="PTW182" s="632"/>
      <c r="PTX182" s="632"/>
      <c r="PTY182" s="632"/>
      <c r="PTZ182" s="632"/>
      <c r="PUA182" s="632"/>
      <c r="PUB182" s="632"/>
      <c r="PUC182" s="632"/>
      <c r="PUD182" s="632"/>
      <c r="PUE182" s="632"/>
      <c r="PUF182" s="632"/>
      <c r="PUG182" s="632"/>
      <c r="PUH182" s="632"/>
      <c r="PUI182" s="632"/>
      <c r="PUJ182" s="632"/>
      <c r="PUK182" s="632"/>
      <c r="PUL182" s="632"/>
      <c r="PUM182" s="632"/>
      <c r="PUN182" s="632"/>
      <c r="PUO182" s="632"/>
      <c r="PUP182" s="632"/>
      <c r="PUQ182" s="632"/>
      <c r="PUR182" s="632"/>
      <c r="PUS182" s="632"/>
      <c r="PUT182" s="632"/>
      <c r="PUU182" s="632"/>
      <c r="PUV182" s="632"/>
      <c r="PUW182" s="632"/>
      <c r="PUX182" s="632"/>
      <c r="PUY182" s="632"/>
      <c r="PUZ182" s="632"/>
      <c r="PVA182" s="632"/>
      <c r="PVB182" s="632"/>
      <c r="PVC182" s="632"/>
      <c r="PVD182" s="632"/>
      <c r="PVE182" s="632"/>
      <c r="PVF182" s="632"/>
      <c r="PVG182" s="632"/>
      <c r="PVH182" s="632"/>
      <c r="PVI182" s="632"/>
      <c r="PVJ182" s="632"/>
      <c r="PVK182" s="632"/>
      <c r="PVL182" s="632"/>
      <c r="PVM182" s="632"/>
      <c r="PVN182" s="632"/>
      <c r="PVO182" s="632"/>
      <c r="PVP182" s="632"/>
      <c r="PVQ182" s="632"/>
      <c r="PVR182" s="632"/>
      <c r="PVS182" s="632"/>
      <c r="PVT182" s="632"/>
      <c r="PVU182" s="632"/>
      <c r="PVV182" s="632"/>
      <c r="PVW182" s="632"/>
      <c r="PVX182" s="632"/>
      <c r="PVY182" s="632"/>
      <c r="PVZ182" s="632"/>
      <c r="PWA182" s="632"/>
      <c r="PWB182" s="632"/>
      <c r="PWC182" s="632"/>
      <c r="PWD182" s="632"/>
      <c r="PWE182" s="632"/>
      <c r="PWF182" s="632"/>
      <c r="PWG182" s="632"/>
      <c r="PWH182" s="632"/>
      <c r="PWI182" s="632"/>
      <c r="PWJ182" s="632"/>
      <c r="PWK182" s="632"/>
      <c r="PWL182" s="632"/>
      <c r="PWM182" s="632"/>
      <c r="PWN182" s="632"/>
      <c r="PWO182" s="632"/>
      <c r="PWP182" s="632"/>
      <c r="PWQ182" s="632"/>
      <c r="PWR182" s="632"/>
      <c r="PWS182" s="632"/>
      <c r="PWT182" s="632"/>
      <c r="PWU182" s="632"/>
      <c r="PWV182" s="632"/>
      <c r="PWW182" s="632"/>
      <c r="PWX182" s="632"/>
      <c r="PWY182" s="632"/>
      <c r="PWZ182" s="632"/>
      <c r="PXA182" s="632"/>
      <c r="PXB182" s="632"/>
      <c r="PXC182" s="632"/>
      <c r="PXD182" s="632"/>
      <c r="PXE182" s="632"/>
      <c r="PXF182" s="632"/>
      <c r="PXG182" s="632"/>
      <c r="PXH182" s="632"/>
      <c r="PXI182" s="632"/>
      <c r="PXJ182" s="632"/>
      <c r="PXK182" s="632"/>
      <c r="PXL182" s="632"/>
      <c r="PXM182" s="632"/>
      <c r="PXN182" s="632"/>
      <c r="PXO182" s="632"/>
      <c r="PXP182" s="632"/>
      <c r="PXQ182" s="632"/>
      <c r="PXR182" s="632"/>
      <c r="PXS182" s="632"/>
      <c r="PXT182" s="632"/>
      <c r="PXU182" s="632"/>
      <c r="PXV182" s="632"/>
      <c r="PXW182" s="632"/>
      <c r="PXX182" s="632"/>
      <c r="PXY182" s="632"/>
      <c r="PXZ182" s="632"/>
      <c r="PYA182" s="632"/>
      <c r="PYB182" s="632"/>
      <c r="PYC182" s="632"/>
      <c r="PYD182" s="632"/>
      <c r="PYE182" s="632"/>
      <c r="PYF182" s="632"/>
      <c r="PYG182" s="632"/>
      <c r="PYH182" s="632"/>
      <c r="PYI182" s="632"/>
      <c r="PYJ182" s="632"/>
      <c r="PYK182" s="632"/>
      <c r="PYL182" s="632"/>
      <c r="PYM182" s="632"/>
      <c r="PYN182" s="632"/>
      <c r="PYO182" s="632"/>
      <c r="PYP182" s="632"/>
      <c r="PYQ182" s="632"/>
      <c r="PYR182" s="632"/>
      <c r="PYS182" s="632"/>
      <c r="PYT182" s="632"/>
      <c r="PYU182" s="632"/>
      <c r="PYV182" s="632"/>
      <c r="PYW182" s="632"/>
      <c r="PYX182" s="632"/>
      <c r="PYY182" s="632"/>
      <c r="PYZ182" s="632"/>
      <c r="PZA182" s="632"/>
      <c r="PZB182" s="632"/>
      <c r="PZC182" s="632"/>
      <c r="PZD182" s="632"/>
      <c r="PZE182" s="632"/>
      <c r="PZF182" s="632"/>
      <c r="PZG182" s="632"/>
      <c r="PZH182" s="632"/>
      <c r="PZI182" s="632"/>
      <c r="PZJ182" s="632"/>
      <c r="PZK182" s="632"/>
      <c r="PZL182" s="632"/>
      <c r="PZM182" s="632"/>
      <c r="PZN182" s="632"/>
      <c r="PZO182" s="632"/>
      <c r="PZP182" s="632"/>
      <c r="PZQ182" s="632"/>
      <c r="PZR182" s="632"/>
      <c r="PZS182" s="632"/>
      <c r="PZT182" s="632"/>
      <c r="PZU182" s="632"/>
      <c r="PZV182" s="632"/>
      <c r="PZW182" s="632"/>
      <c r="PZX182" s="632"/>
      <c r="PZY182" s="632"/>
      <c r="PZZ182" s="632"/>
      <c r="QAA182" s="632"/>
      <c r="QAB182" s="632"/>
      <c r="QAC182" s="632"/>
      <c r="QAD182" s="632"/>
      <c r="QAE182" s="632"/>
      <c r="QAF182" s="632"/>
      <c r="QAG182" s="632"/>
      <c r="QAH182" s="632"/>
      <c r="QAI182" s="632"/>
      <c r="QAJ182" s="632"/>
      <c r="QAK182" s="632"/>
      <c r="QAL182" s="632"/>
      <c r="QAM182" s="632"/>
      <c r="QAN182" s="632"/>
      <c r="QAO182" s="632"/>
      <c r="QAP182" s="632"/>
      <c r="QAQ182" s="632"/>
      <c r="QAR182" s="632"/>
      <c r="QAS182" s="632"/>
      <c r="QAT182" s="632"/>
      <c r="QAU182" s="632"/>
      <c r="QAV182" s="632"/>
      <c r="QAW182" s="632"/>
      <c r="QAX182" s="632"/>
      <c r="QAY182" s="632"/>
      <c r="QAZ182" s="632"/>
      <c r="QBA182" s="632"/>
      <c r="QBB182" s="632"/>
      <c r="QBC182" s="632"/>
      <c r="QBD182" s="632"/>
      <c r="QBE182" s="632"/>
      <c r="QBF182" s="632"/>
      <c r="QBG182" s="632"/>
      <c r="QBH182" s="632"/>
      <c r="QBI182" s="632"/>
      <c r="QBJ182" s="632"/>
      <c r="QBK182" s="632"/>
      <c r="QBL182" s="632"/>
      <c r="QBM182" s="632"/>
      <c r="QBN182" s="632"/>
      <c r="QBO182" s="632"/>
      <c r="QBP182" s="632"/>
      <c r="QBQ182" s="632"/>
      <c r="QBR182" s="632"/>
      <c r="QBS182" s="632"/>
      <c r="QBT182" s="632"/>
      <c r="QBU182" s="632"/>
      <c r="QBV182" s="632"/>
      <c r="QBW182" s="632"/>
      <c r="QBX182" s="632"/>
      <c r="QBY182" s="632"/>
      <c r="QBZ182" s="632"/>
      <c r="QCA182" s="632"/>
      <c r="QCB182" s="632"/>
      <c r="QCC182" s="632"/>
      <c r="QCD182" s="632"/>
      <c r="QCE182" s="632"/>
      <c r="QCF182" s="632"/>
      <c r="QCG182" s="632"/>
      <c r="QCH182" s="632"/>
      <c r="QCI182" s="632"/>
      <c r="QCJ182" s="632"/>
      <c r="QCK182" s="632"/>
      <c r="QCL182" s="632"/>
      <c r="QCM182" s="632"/>
      <c r="QCN182" s="632"/>
      <c r="QCO182" s="632"/>
      <c r="QCP182" s="632"/>
      <c r="QCQ182" s="632"/>
      <c r="QCR182" s="632"/>
      <c r="QCS182" s="632"/>
      <c r="QCT182" s="632"/>
      <c r="QCU182" s="632"/>
      <c r="QCV182" s="632"/>
      <c r="QCW182" s="632"/>
      <c r="QCX182" s="632"/>
      <c r="QCY182" s="632"/>
      <c r="QCZ182" s="632"/>
      <c r="QDA182" s="632"/>
      <c r="QDB182" s="632"/>
      <c r="QDC182" s="632"/>
      <c r="QDD182" s="632"/>
      <c r="QDE182" s="632"/>
      <c r="QDF182" s="632"/>
      <c r="QDG182" s="632"/>
      <c r="QDH182" s="632"/>
      <c r="QDI182" s="632"/>
      <c r="QDJ182" s="632"/>
      <c r="QDK182" s="632"/>
      <c r="QDL182" s="632"/>
      <c r="QDM182" s="632"/>
      <c r="QDN182" s="632"/>
      <c r="QDO182" s="632"/>
      <c r="QDP182" s="632"/>
      <c r="QDQ182" s="632"/>
      <c r="QDR182" s="632"/>
      <c r="QDS182" s="632"/>
      <c r="QDT182" s="632"/>
      <c r="QDU182" s="632"/>
      <c r="QDV182" s="632"/>
      <c r="QDW182" s="632"/>
      <c r="QDX182" s="632"/>
      <c r="QDY182" s="632"/>
      <c r="QDZ182" s="632"/>
      <c r="QEA182" s="632"/>
      <c r="QEB182" s="632"/>
      <c r="QEC182" s="632"/>
      <c r="QED182" s="632"/>
      <c r="QEE182" s="632"/>
      <c r="QEF182" s="632"/>
      <c r="QEG182" s="632"/>
      <c r="QEH182" s="632"/>
      <c r="QEI182" s="632"/>
      <c r="QEJ182" s="632"/>
      <c r="QEK182" s="632"/>
      <c r="QEL182" s="632"/>
      <c r="QEM182" s="632"/>
      <c r="QEN182" s="632"/>
      <c r="QEO182" s="632"/>
      <c r="QEP182" s="632"/>
      <c r="QEQ182" s="632"/>
      <c r="QER182" s="632"/>
      <c r="QES182" s="632"/>
      <c r="QET182" s="632"/>
      <c r="QEU182" s="632"/>
      <c r="QEV182" s="632"/>
      <c r="QEW182" s="632"/>
      <c r="QEX182" s="632"/>
      <c r="QEY182" s="632"/>
      <c r="QEZ182" s="632"/>
      <c r="QFA182" s="632"/>
      <c r="QFB182" s="632"/>
      <c r="QFC182" s="632"/>
      <c r="QFD182" s="632"/>
      <c r="QFE182" s="632"/>
      <c r="QFF182" s="632"/>
      <c r="QFG182" s="632"/>
      <c r="QFH182" s="632"/>
      <c r="QFI182" s="632"/>
      <c r="QFJ182" s="632"/>
      <c r="QFK182" s="632"/>
      <c r="QFL182" s="632"/>
      <c r="QFM182" s="632"/>
      <c r="QFN182" s="632"/>
      <c r="QFO182" s="632"/>
      <c r="QFP182" s="632"/>
      <c r="QFQ182" s="632"/>
      <c r="QFR182" s="632"/>
      <c r="QFS182" s="632"/>
      <c r="QFT182" s="632"/>
      <c r="QFU182" s="632"/>
      <c r="QFV182" s="632"/>
      <c r="QFW182" s="632"/>
      <c r="QFX182" s="632"/>
      <c r="QFY182" s="632"/>
      <c r="QFZ182" s="632"/>
      <c r="QGA182" s="632"/>
      <c r="QGB182" s="632"/>
      <c r="QGC182" s="632"/>
      <c r="QGD182" s="632"/>
      <c r="QGE182" s="632"/>
      <c r="QGF182" s="632"/>
      <c r="QGG182" s="632"/>
      <c r="QGH182" s="632"/>
      <c r="QGI182" s="632"/>
      <c r="QGJ182" s="632"/>
      <c r="QGK182" s="632"/>
      <c r="QGL182" s="632"/>
      <c r="QGM182" s="632"/>
      <c r="QGN182" s="632"/>
      <c r="QGO182" s="632"/>
      <c r="QGP182" s="632"/>
      <c r="QGQ182" s="632"/>
      <c r="QGR182" s="632"/>
      <c r="QGS182" s="632"/>
      <c r="QGT182" s="632"/>
      <c r="QGU182" s="632"/>
      <c r="QGV182" s="632"/>
      <c r="QGW182" s="632"/>
      <c r="QGX182" s="632"/>
      <c r="QGY182" s="632"/>
      <c r="QGZ182" s="632"/>
      <c r="QHA182" s="632"/>
      <c r="QHB182" s="632"/>
      <c r="QHC182" s="632"/>
      <c r="QHD182" s="632"/>
      <c r="QHE182" s="632"/>
      <c r="QHF182" s="632"/>
      <c r="QHG182" s="632"/>
      <c r="QHH182" s="632"/>
      <c r="QHI182" s="632"/>
      <c r="QHJ182" s="632"/>
      <c r="QHK182" s="632"/>
      <c r="QHL182" s="632"/>
      <c r="QHM182" s="632"/>
      <c r="QHN182" s="632"/>
      <c r="QHO182" s="632"/>
      <c r="QHP182" s="632"/>
      <c r="QHQ182" s="632"/>
      <c r="QHR182" s="632"/>
      <c r="QHS182" s="632"/>
      <c r="QHT182" s="632"/>
      <c r="QHU182" s="632"/>
      <c r="QHV182" s="632"/>
      <c r="QHW182" s="632"/>
      <c r="QHX182" s="632"/>
      <c r="QHY182" s="632"/>
      <c r="QHZ182" s="632"/>
      <c r="QIA182" s="632"/>
      <c r="QIB182" s="632"/>
      <c r="QIC182" s="632"/>
      <c r="QID182" s="632"/>
      <c r="QIE182" s="632"/>
      <c r="QIF182" s="632"/>
      <c r="QIG182" s="632"/>
      <c r="QIH182" s="632"/>
      <c r="QII182" s="632"/>
      <c r="QIJ182" s="632"/>
      <c r="QIK182" s="632"/>
      <c r="QIL182" s="632"/>
      <c r="QIM182" s="632"/>
      <c r="QIN182" s="632"/>
      <c r="QIO182" s="632"/>
      <c r="QIP182" s="632"/>
      <c r="QIQ182" s="632"/>
      <c r="QIR182" s="632"/>
      <c r="QIS182" s="632"/>
      <c r="QIT182" s="632"/>
      <c r="QIU182" s="632"/>
      <c r="QIV182" s="632"/>
      <c r="QIW182" s="632"/>
      <c r="QIX182" s="632"/>
      <c r="QIY182" s="632"/>
      <c r="QIZ182" s="632"/>
      <c r="QJA182" s="632"/>
      <c r="QJB182" s="632"/>
      <c r="QJC182" s="632"/>
      <c r="QJD182" s="632"/>
      <c r="QJE182" s="632"/>
      <c r="QJF182" s="632"/>
      <c r="QJG182" s="632"/>
      <c r="QJH182" s="632"/>
      <c r="QJI182" s="632"/>
      <c r="QJJ182" s="632"/>
      <c r="QJK182" s="632"/>
      <c r="QJL182" s="632"/>
      <c r="QJM182" s="632"/>
      <c r="QJN182" s="632"/>
      <c r="QJO182" s="632"/>
      <c r="QJP182" s="632"/>
      <c r="QJQ182" s="632"/>
      <c r="QJR182" s="632"/>
      <c r="QJS182" s="632"/>
      <c r="QJT182" s="632"/>
      <c r="QJU182" s="632"/>
      <c r="QJV182" s="632"/>
      <c r="QJW182" s="632"/>
      <c r="QJX182" s="632"/>
      <c r="QJY182" s="632"/>
      <c r="QJZ182" s="632"/>
      <c r="QKA182" s="632"/>
      <c r="QKB182" s="632"/>
      <c r="QKC182" s="632"/>
      <c r="QKD182" s="632"/>
      <c r="QKE182" s="632"/>
      <c r="QKF182" s="632"/>
      <c r="QKG182" s="632"/>
      <c r="QKH182" s="632"/>
      <c r="QKI182" s="632"/>
      <c r="QKJ182" s="632"/>
      <c r="QKK182" s="632"/>
      <c r="QKL182" s="632"/>
      <c r="QKM182" s="632"/>
      <c r="QKN182" s="632"/>
      <c r="QKO182" s="632"/>
      <c r="QKP182" s="632"/>
      <c r="QKQ182" s="632"/>
      <c r="QKR182" s="632"/>
      <c r="QKS182" s="632"/>
      <c r="QKT182" s="632"/>
      <c r="QKU182" s="632"/>
      <c r="QKV182" s="632"/>
      <c r="QKW182" s="632"/>
      <c r="QKX182" s="632"/>
      <c r="QKY182" s="632"/>
      <c r="QKZ182" s="632"/>
      <c r="QLA182" s="632"/>
      <c r="QLB182" s="632"/>
      <c r="QLC182" s="632"/>
      <c r="QLD182" s="632"/>
      <c r="QLE182" s="632"/>
      <c r="QLF182" s="632"/>
      <c r="QLG182" s="632"/>
      <c r="QLH182" s="632"/>
      <c r="QLI182" s="632"/>
      <c r="QLJ182" s="632"/>
      <c r="QLK182" s="632"/>
      <c r="QLL182" s="632"/>
      <c r="QLM182" s="632"/>
      <c r="QLN182" s="632"/>
      <c r="QLO182" s="632"/>
      <c r="QLP182" s="632"/>
      <c r="QLQ182" s="632"/>
      <c r="QLR182" s="632"/>
      <c r="QLS182" s="632"/>
      <c r="QLT182" s="632"/>
      <c r="QLU182" s="632"/>
      <c r="QLV182" s="632"/>
      <c r="QLW182" s="632"/>
      <c r="QLX182" s="632"/>
      <c r="QLY182" s="632"/>
      <c r="QLZ182" s="632"/>
      <c r="QMA182" s="632"/>
      <c r="QMB182" s="632"/>
      <c r="QMC182" s="632"/>
      <c r="QMD182" s="632"/>
      <c r="QME182" s="632"/>
      <c r="QMF182" s="632"/>
      <c r="QMG182" s="632"/>
      <c r="QMH182" s="632"/>
      <c r="QMI182" s="632"/>
      <c r="QMJ182" s="632"/>
      <c r="QMK182" s="632"/>
      <c r="QML182" s="632"/>
      <c r="QMM182" s="632"/>
      <c r="QMN182" s="632"/>
      <c r="QMO182" s="632"/>
      <c r="QMP182" s="632"/>
      <c r="QMQ182" s="632"/>
      <c r="QMR182" s="632"/>
      <c r="QMS182" s="632"/>
      <c r="QMT182" s="632"/>
      <c r="QMU182" s="632"/>
      <c r="QMV182" s="632"/>
      <c r="QMW182" s="632"/>
      <c r="QMX182" s="632"/>
      <c r="QMY182" s="632"/>
      <c r="QMZ182" s="632"/>
      <c r="QNA182" s="632"/>
      <c r="QNB182" s="632"/>
      <c r="QNC182" s="632"/>
      <c r="QND182" s="632"/>
      <c r="QNE182" s="632"/>
      <c r="QNF182" s="632"/>
      <c r="QNG182" s="632"/>
      <c r="QNH182" s="632"/>
      <c r="QNI182" s="632"/>
      <c r="QNJ182" s="632"/>
      <c r="QNK182" s="632"/>
      <c r="QNL182" s="632"/>
      <c r="QNM182" s="632"/>
      <c r="QNN182" s="632"/>
      <c r="QNO182" s="632"/>
      <c r="QNP182" s="632"/>
      <c r="QNQ182" s="632"/>
      <c r="QNR182" s="632"/>
      <c r="QNS182" s="632"/>
      <c r="QNT182" s="632"/>
      <c r="QNU182" s="632"/>
      <c r="QNV182" s="632"/>
      <c r="QNW182" s="632"/>
      <c r="QNX182" s="632"/>
      <c r="QNY182" s="632"/>
      <c r="QNZ182" s="632"/>
      <c r="QOA182" s="632"/>
      <c r="QOB182" s="632"/>
      <c r="QOC182" s="632"/>
      <c r="QOD182" s="632"/>
      <c r="QOE182" s="632"/>
      <c r="QOF182" s="632"/>
      <c r="QOG182" s="632"/>
      <c r="QOH182" s="632"/>
      <c r="QOI182" s="632"/>
      <c r="QOJ182" s="632"/>
      <c r="QOK182" s="632"/>
      <c r="QOL182" s="632"/>
      <c r="QOM182" s="632"/>
      <c r="QON182" s="632"/>
      <c r="QOO182" s="632"/>
      <c r="QOP182" s="632"/>
      <c r="QOQ182" s="632"/>
      <c r="QOR182" s="632"/>
      <c r="QOS182" s="632"/>
      <c r="QOT182" s="632"/>
      <c r="QOU182" s="632"/>
      <c r="QOV182" s="632"/>
      <c r="QOW182" s="632"/>
      <c r="QOX182" s="632"/>
      <c r="QOY182" s="632"/>
      <c r="QOZ182" s="632"/>
      <c r="QPA182" s="632"/>
      <c r="QPB182" s="632"/>
      <c r="QPC182" s="632"/>
      <c r="QPD182" s="632"/>
      <c r="QPE182" s="632"/>
      <c r="QPF182" s="632"/>
      <c r="QPG182" s="632"/>
      <c r="QPH182" s="632"/>
      <c r="QPI182" s="632"/>
      <c r="QPJ182" s="632"/>
      <c r="QPK182" s="632"/>
      <c r="QPL182" s="632"/>
      <c r="QPM182" s="632"/>
      <c r="QPN182" s="632"/>
      <c r="QPO182" s="632"/>
      <c r="QPP182" s="632"/>
      <c r="QPQ182" s="632"/>
      <c r="QPR182" s="632"/>
      <c r="QPS182" s="632"/>
      <c r="QPT182" s="632"/>
      <c r="QPU182" s="632"/>
      <c r="QPV182" s="632"/>
      <c r="QPW182" s="632"/>
      <c r="QPX182" s="632"/>
      <c r="QPY182" s="632"/>
      <c r="QPZ182" s="632"/>
      <c r="QQA182" s="632"/>
      <c r="QQB182" s="632"/>
      <c r="QQC182" s="632"/>
      <c r="QQD182" s="632"/>
      <c r="QQE182" s="632"/>
      <c r="QQF182" s="632"/>
      <c r="QQG182" s="632"/>
      <c r="QQH182" s="632"/>
      <c r="QQI182" s="632"/>
      <c r="QQJ182" s="632"/>
      <c r="QQK182" s="632"/>
      <c r="QQL182" s="632"/>
      <c r="QQM182" s="632"/>
      <c r="QQN182" s="632"/>
      <c r="QQO182" s="632"/>
      <c r="QQP182" s="632"/>
      <c r="QQQ182" s="632"/>
      <c r="QQR182" s="632"/>
      <c r="QQS182" s="632"/>
      <c r="QQT182" s="632"/>
      <c r="QQU182" s="632"/>
      <c r="QQV182" s="632"/>
      <c r="QQW182" s="632"/>
      <c r="QQX182" s="632"/>
      <c r="QQY182" s="632"/>
      <c r="QQZ182" s="632"/>
      <c r="QRA182" s="632"/>
      <c r="QRB182" s="632"/>
      <c r="QRC182" s="632"/>
      <c r="QRD182" s="632"/>
      <c r="QRE182" s="632"/>
      <c r="QRF182" s="632"/>
      <c r="QRG182" s="632"/>
      <c r="QRH182" s="632"/>
      <c r="QRI182" s="632"/>
      <c r="QRJ182" s="632"/>
      <c r="QRK182" s="632"/>
      <c r="QRL182" s="632"/>
      <c r="QRM182" s="632"/>
      <c r="QRN182" s="632"/>
      <c r="QRO182" s="632"/>
      <c r="QRP182" s="632"/>
      <c r="QRQ182" s="632"/>
      <c r="QRR182" s="632"/>
      <c r="QRS182" s="632"/>
      <c r="QRT182" s="632"/>
      <c r="QRU182" s="632"/>
      <c r="QRV182" s="632"/>
      <c r="QRW182" s="632"/>
      <c r="QRX182" s="632"/>
      <c r="QRY182" s="632"/>
      <c r="QRZ182" s="632"/>
      <c r="QSA182" s="632"/>
      <c r="QSB182" s="632"/>
      <c r="QSC182" s="632"/>
      <c r="QSD182" s="632"/>
      <c r="QSE182" s="632"/>
      <c r="QSF182" s="632"/>
      <c r="QSG182" s="632"/>
      <c r="QSH182" s="632"/>
      <c r="QSI182" s="632"/>
      <c r="QSJ182" s="632"/>
      <c r="QSK182" s="632"/>
      <c r="QSL182" s="632"/>
      <c r="QSM182" s="632"/>
      <c r="QSN182" s="632"/>
      <c r="QSO182" s="632"/>
      <c r="QSP182" s="632"/>
      <c r="QSQ182" s="632"/>
      <c r="QSR182" s="632"/>
      <c r="QSS182" s="632"/>
      <c r="QST182" s="632"/>
      <c r="QSU182" s="632"/>
      <c r="QSV182" s="632"/>
      <c r="QSW182" s="632"/>
      <c r="QSX182" s="632"/>
      <c r="QSY182" s="632"/>
      <c r="QSZ182" s="632"/>
      <c r="QTA182" s="632"/>
      <c r="QTB182" s="632"/>
      <c r="QTC182" s="632"/>
      <c r="QTD182" s="632"/>
      <c r="QTE182" s="632"/>
      <c r="QTF182" s="632"/>
      <c r="QTG182" s="632"/>
      <c r="QTH182" s="632"/>
      <c r="QTI182" s="632"/>
      <c r="QTJ182" s="632"/>
      <c r="QTK182" s="632"/>
      <c r="QTL182" s="632"/>
      <c r="QTM182" s="632"/>
      <c r="QTN182" s="632"/>
      <c r="QTO182" s="632"/>
      <c r="QTP182" s="632"/>
      <c r="QTQ182" s="632"/>
      <c r="QTR182" s="632"/>
      <c r="QTS182" s="632"/>
      <c r="QTT182" s="632"/>
      <c r="QTU182" s="632"/>
      <c r="QTV182" s="632"/>
      <c r="QTW182" s="632"/>
      <c r="QTX182" s="632"/>
      <c r="QTY182" s="632"/>
      <c r="QTZ182" s="632"/>
      <c r="QUA182" s="632"/>
      <c r="QUB182" s="632"/>
      <c r="QUC182" s="632"/>
      <c r="QUD182" s="632"/>
      <c r="QUE182" s="632"/>
      <c r="QUF182" s="632"/>
      <c r="QUG182" s="632"/>
      <c r="QUH182" s="632"/>
      <c r="QUI182" s="632"/>
      <c r="QUJ182" s="632"/>
      <c r="QUK182" s="632"/>
      <c r="QUL182" s="632"/>
      <c r="QUM182" s="632"/>
      <c r="QUN182" s="632"/>
      <c r="QUO182" s="632"/>
      <c r="QUP182" s="632"/>
      <c r="QUQ182" s="632"/>
      <c r="QUR182" s="632"/>
      <c r="QUS182" s="632"/>
      <c r="QUT182" s="632"/>
      <c r="QUU182" s="632"/>
      <c r="QUV182" s="632"/>
      <c r="QUW182" s="632"/>
      <c r="QUX182" s="632"/>
      <c r="QUY182" s="632"/>
      <c r="QUZ182" s="632"/>
      <c r="QVA182" s="632"/>
      <c r="QVB182" s="632"/>
      <c r="QVC182" s="632"/>
      <c r="QVD182" s="632"/>
      <c r="QVE182" s="632"/>
      <c r="QVF182" s="632"/>
      <c r="QVG182" s="632"/>
      <c r="QVH182" s="632"/>
      <c r="QVI182" s="632"/>
      <c r="QVJ182" s="632"/>
      <c r="QVK182" s="632"/>
      <c r="QVL182" s="632"/>
      <c r="QVM182" s="632"/>
      <c r="QVN182" s="632"/>
      <c r="QVO182" s="632"/>
      <c r="QVP182" s="632"/>
      <c r="QVQ182" s="632"/>
      <c r="QVR182" s="632"/>
      <c r="QVS182" s="632"/>
      <c r="QVT182" s="632"/>
      <c r="QVU182" s="632"/>
      <c r="QVV182" s="632"/>
      <c r="QVW182" s="632"/>
      <c r="QVX182" s="632"/>
      <c r="QVY182" s="632"/>
      <c r="QVZ182" s="632"/>
      <c r="QWA182" s="632"/>
      <c r="QWB182" s="632"/>
      <c r="QWC182" s="632"/>
      <c r="QWD182" s="632"/>
      <c r="QWE182" s="632"/>
      <c r="QWF182" s="632"/>
      <c r="QWG182" s="632"/>
      <c r="QWH182" s="632"/>
      <c r="QWI182" s="632"/>
      <c r="QWJ182" s="632"/>
      <c r="QWK182" s="632"/>
      <c r="QWL182" s="632"/>
      <c r="QWM182" s="632"/>
      <c r="QWN182" s="632"/>
      <c r="QWO182" s="632"/>
      <c r="QWP182" s="632"/>
      <c r="QWQ182" s="632"/>
      <c r="QWR182" s="632"/>
      <c r="QWS182" s="632"/>
      <c r="QWT182" s="632"/>
      <c r="QWU182" s="632"/>
      <c r="QWV182" s="632"/>
      <c r="QWW182" s="632"/>
      <c r="QWX182" s="632"/>
      <c r="QWY182" s="632"/>
      <c r="QWZ182" s="632"/>
      <c r="QXA182" s="632"/>
      <c r="QXB182" s="632"/>
      <c r="QXC182" s="632"/>
      <c r="QXD182" s="632"/>
      <c r="QXE182" s="632"/>
      <c r="QXF182" s="632"/>
      <c r="QXG182" s="632"/>
      <c r="QXH182" s="632"/>
      <c r="QXI182" s="632"/>
      <c r="QXJ182" s="632"/>
      <c r="QXK182" s="632"/>
      <c r="QXL182" s="632"/>
      <c r="QXM182" s="632"/>
      <c r="QXN182" s="632"/>
      <c r="QXO182" s="632"/>
      <c r="QXP182" s="632"/>
      <c r="QXQ182" s="632"/>
      <c r="QXR182" s="632"/>
      <c r="QXS182" s="632"/>
      <c r="QXT182" s="632"/>
      <c r="QXU182" s="632"/>
      <c r="QXV182" s="632"/>
      <c r="QXW182" s="632"/>
      <c r="QXX182" s="632"/>
      <c r="QXY182" s="632"/>
      <c r="QXZ182" s="632"/>
      <c r="QYA182" s="632"/>
      <c r="QYB182" s="632"/>
      <c r="QYC182" s="632"/>
      <c r="QYD182" s="632"/>
      <c r="QYE182" s="632"/>
      <c r="QYF182" s="632"/>
      <c r="QYG182" s="632"/>
      <c r="QYH182" s="632"/>
      <c r="QYI182" s="632"/>
      <c r="QYJ182" s="632"/>
      <c r="QYK182" s="632"/>
      <c r="QYL182" s="632"/>
      <c r="QYM182" s="632"/>
      <c r="QYN182" s="632"/>
      <c r="QYO182" s="632"/>
      <c r="QYP182" s="632"/>
      <c r="QYQ182" s="632"/>
      <c r="QYR182" s="632"/>
      <c r="QYS182" s="632"/>
      <c r="QYT182" s="632"/>
      <c r="QYU182" s="632"/>
      <c r="QYV182" s="632"/>
      <c r="QYW182" s="632"/>
      <c r="QYX182" s="632"/>
      <c r="QYY182" s="632"/>
      <c r="QYZ182" s="632"/>
      <c r="QZA182" s="632"/>
      <c r="QZB182" s="632"/>
      <c r="QZC182" s="632"/>
      <c r="QZD182" s="632"/>
      <c r="QZE182" s="632"/>
      <c r="QZF182" s="632"/>
      <c r="QZG182" s="632"/>
      <c r="QZH182" s="632"/>
      <c r="QZI182" s="632"/>
      <c r="QZJ182" s="632"/>
      <c r="QZK182" s="632"/>
      <c r="QZL182" s="632"/>
      <c r="QZM182" s="632"/>
      <c r="QZN182" s="632"/>
      <c r="QZO182" s="632"/>
      <c r="QZP182" s="632"/>
      <c r="QZQ182" s="632"/>
      <c r="QZR182" s="632"/>
      <c r="QZS182" s="632"/>
      <c r="QZT182" s="632"/>
      <c r="QZU182" s="632"/>
      <c r="QZV182" s="632"/>
      <c r="QZW182" s="632"/>
      <c r="QZX182" s="632"/>
      <c r="QZY182" s="632"/>
      <c r="QZZ182" s="632"/>
      <c r="RAA182" s="632"/>
      <c r="RAB182" s="632"/>
      <c r="RAC182" s="632"/>
      <c r="RAD182" s="632"/>
      <c r="RAE182" s="632"/>
      <c r="RAF182" s="632"/>
      <c r="RAG182" s="632"/>
      <c r="RAH182" s="632"/>
      <c r="RAI182" s="632"/>
      <c r="RAJ182" s="632"/>
      <c r="RAK182" s="632"/>
      <c r="RAL182" s="632"/>
      <c r="RAM182" s="632"/>
      <c r="RAN182" s="632"/>
      <c r="RAO182" s="632"/>
      <c r="RAP182" s="632"/>
      <c r="RAQ182" s="632"/>
      <c r="RAR182" s="632"/>
      <c r="RAS182" s="632"/>
      <c r="RAT182" s="632"/>
      <c r="RAU182" s="632"/>
      <c r="RAV182" s="632"/>
      <c r="RAW182" s="632"/>
      <c r="RAX182" s="632"/>
      <c r="RAY182" s="632"/>
      <c r="RAZ182" s="632"/>
      <c r="RBA182" s="632"/>
      <c r="RBB182" s="632"/>
      <c r="RBC182" s="632"/>
      <c r="RBD182" s="632"/>
      <c r="RBE182" s="632"/>
      <c r="RBF182" s="632"/>
      <c r="RBG182" s="632"/>
      <c r="RBH182" s="632"/>
      <c r="RBI182" s="632"/>
      <c r="RBJ182" s="632"/>
      <c r="RBK182" s="632"/>
      <c r="RBL182" s="632"/>
      <c r="RBM182" s="632"/>
      <c r="RBN182" s="632"/>
      <c r="RBO182" s="632"/>
      <c r="RBP182" s="632"/>
      <c r="RBQ182" s="632"/>
      <c r="RBR182" s="632"/>
      <c r="RBS182" s="632"/>
      <c r="RBT182" s="632"/>
      <c r="RBU182" s="632"/>
      <c r="RBV182" s="632"/>
      <c r="RBW182" s="632"/>
      <c r="RBX182" s="632"/>
      <c r="RBY182" s="632"/>
      <c r="RBZ182" s="632"/>
      <c r="RCA182" s="632"/>
      <c r="RCB182" s="632"/>
      <c r="RCC182" s="632"/>
      <c r="RCD182" s="632"/>
      <c r="RCE182" s="632"/>
      <c r="RCF182" s="632"/>
      <c r="RCG182" s="632"/>
      <c r="RCH182" s="632"/>
      <c r="RCI182" s="632"/>
      <c r="RCJ182" s="632"/>
      <c r="RCK182" s="632"/>
      <c r="RCL182" s="632"/>
      <c r="RCM182" s="632"/>
      <c r="RCN182" s="632"/>
      <c r="RCO182" s="632"/>
      <c r="RCP182" s="632"/>
      <c r="RCQ182" s="632"/>
      <c r="RCR182" s="632"/>
      <c r="RCS182" s="632"/>
      <c r="RCT182" s="632"/>
      <c r="RCU182" s="632"/>
      <c r="RCV182" s="632"/>
      <c r="RCW182" s="632"/>
      <c r="RCX182" s="632"/>
      <c r="RCY182" s="632"/>
      <c r="RCZ182" s="632"/>
      <c r="RDA182" s="632"/>
      <c r="RDB182" s="632"/>
      <c r="RDC182" s="632"/>
      <c r="RDD182" s="632"/>
      <c r="RDE182" s="632"/>
      <c r="RDF182" s="632"/>
      <c r="RDG182" s="632"/>
      <c r="RDH182" s="632"/>
      <c r="RDI182" s="632"/>
      <c r="RDJ182" s="632"/>
      <c r="RDK182" s="632"/>
      <c r="RDL182" s="632"/>
      <c r="RDM182" s="632"/>
      <c r="RDN182" s="632"/>
      <c r="RDO182" s="632"/>
      <c r="RDP182" s="632"/>
      <c r="RDQ182" s="632"/>
      <c r="RDR182" s="632"/>
      <c r="RDS182" s="632"/>
      <c r="RDT182" s="632"/>
      <c r="RDU182" s="632"/>
      <c r="RDV182" s="632"/>
      <c r="RDW182" s="632"/>
      <c r="RDX182" s="632"/>
      <c r="RDY182" s="632"/>
      <c r="RDZ182" s="632"/>
      <c r="REA182" s="632"/>
      <c r="REB182" s="632"/>
      <c r="REC182" s="632"/>
      <c r="RED182" s="632"/>
      <c r="REE182" s="632"/>
      <c r="REF182" s="632"/>
      <c r="REG182" s="632"/>
      <c r="REH182" s="632"/>
      <c r="REI182" s="632"/>
      <c r="REJ182" s="632"/>
      <c r="REK182" s="632"/>
      <c r="REL182" s="632"/>
      <c r="REM182" s="632"/>
      <c r="REN182" s="632"/>
      <c r="REO182" s="632"/>
      <c r="REP182" s="632"/>
      <c r="REQ182" s="632"/>
      <c r="RER182" s="632"/>
      <c r="RES182" s="632"/>
      <c r="RET182" s="632"/>
      <c r="REU182" s="632"/>
      <c r="REV182" s="632"/>
      <c r="REW182" s="632"/>
      <c r="REX182" s="632"/>
      <c r="REY182" s="632"/>
      <c r="REZ182" s="632"/>
      <c r="RFA182" s="632"/>
      <c r="RFB182" s="632"/>
      <c r="RFC182" s="632"/>
      <c r="RFD182" s="632"/>
      <c r="RFE182" s="632"/>
      <c r="RFF182" s="632"/>
      <c r="RFG182" s="632"/>
      <c r="RFH182" s="632"/>
      <c r="RFI182" s="632"/>
      <c r="RFJ182" s="632"/>
      <c r="RFK182" s="632"/>
      <c r="RFL182" s="632"/>
      <c r="RFM182" s="632"/>
      <c r="RFN182" s="632"/>
      <c r="RFO182" s="632"/>
      <c r="RFP182" s="632"/>
      <c r="RFQ182" s="632"/>
      <c r="RFR182" s="632"/>
      <c r="RFS182" s="632"/>
      <c r="RFT182" s="632"/>
      <c r="RFU182" s="632"/>
      <c r="RFV182" s="632"/>
      <c r="RFW182" s="632"/>
      <c r="RFX182" s="632"/>
      <c r="RFY182" s="632"/>
      <c r="RFZ182" s="632"/>
      <c r="RGA182" s="632"/>
      <c r="RGB182" s="632"/>
      <c r="RGC182" s="632"/>
      <c r="RGD182" s="632"/>
      <c r="RGE182" s="632"/>
      <c r="RGF182" s="632"/>
      <c r="RGG182" s="632"/>
      <c r="RGH182" s="632"/>
      <c r="RGI182" s="632"/>
      <c r="RGJ182" s="632"/>
      <c r="RGK182" s="632"/>
      <c r="RGL182" s="632"/>
      <c r="RGM182" s="632"/>
      <c r="RGN182" s="632"/>
      <c r="RGO182" s="632"/>
      <c r="RGP182" s="632"/>
      <c r="RGQ182" s="632"/>
      <c r="RGR182" s="632"/>
      <c r="RGS182" s="632"/>
      <c r="RGT182" s="632"/>
      <c r="RGU182" s="632"/>
      <c r="RGV182" s="632"/>
      <c r="RGW182" s="632"/>
      <c r="RGX182" s="632"/>
      <c r="RGY182" s="632"/>
      <c r="RGZ182" s="632"/>
      <c r="RHA182" s="632"/>
      <c r="RHB182" s="632"/>
      <c r="RHC182" s="632"/>
      <c r="RHD182" s="632"/>
      <c r="RHE182" s="632"/>
      <c r="RHF182" s="632"/>
      <c r="RHG182" s="632"/>
      <c r="RHH182" s="632"/>
      <c r="RHI182" s="632"/>
      <c r="RHJ182" s="632"/>
      <c r="RHK182" s="632"/>
      <c r="RHL182" s="632"/>
      <c r="RHM182" s="632"/>
      <c r="RHN182" s="632"/>
      <c r="RHO182" s="632"/>
      <c r="RHP182" s="632"/>
      <c r="RHQ182" s="632"/>
      <c r="RHR182" s="632"/>
      <c r="RHS182" s="632"/>
      <c r="RHT182" s="632"/>
      <c r="RHU182" s="632"/>
      <c r="RHV182" s="632"/>
      <c r="RHW182" s="632"/>
      <c r="RHX182" s="632"/>
      <c r="RHY182" s="632"/>
      <c r="RHZ182" s="632"/>
      <c r="RIA182" s="632"/>
      <c r="RIB182" s="632"/>
      <c r="RIC182" s="632"/>
      <c r="RID182" s="632"/>
      <c r="RIE182" s="632"/>
      <c r="RIF182" s="632"/>
      <c r="RIG182" s="632"/>
      <c r="RIH182" s="632"/>
      <c r="RII182" s="632"/>
      <c r="RIJ182" s="632"/>
      <c r="RIK182" s="632"/>
      <c r="RIL182" s="632"/>
      <c r="RIM182" s="632"/>
      <c r="RIN182" s="632"/>
      <c r="RIO182" s="632"/>
      <c r="RIP182" s="632"/>
      <c r="RIQ182" s="632"/>
      <c r="RIR182" s="632"/>
      <c r="RIS182" s="632"/>
      <c r="RIT182" s="632"/>
      <c r="RIU182" s="632"/>
      <c r="RIV182" s="632"/>
      <c r="RIW182" s="632"/>
      <c r="RIX182" s="632"/>
      <c r="RIY182" s="632"/>
      <c r="RIZ182" s="632"/>
      <c r="RJA182" s="632"/>
      <c r="RJB182" s="632"/>
      <c r="RJC182" s="632"/>
      <c r="RJD182" s="632"/>
      <c r="RJE182" s="632"/>
      <c r="RJF182" s="632"/>
      <c r="RJG182" s="632"/>
      <c r="RJH182" s="632"/>
      <c r="RJI182" s="632"/>
      <c r="RJJ182" s="632"/>
      <c r="RJK182" s="632"/>
      <c r="RJL182" s="632"/>
      <c r="RJM182" s="632"/>
      <c r="RJN182" s="632"/>
      <c r="RJO182" s="632"/>
      <c r="RJP182" s="632"/>
      <c r="RJQ182" s="632"/>
      <c r="RJR182" s="632"/>
      <c r="RJS182" s="632"/>
      <c r="RJT182" s="632"/>
      <c r="RJU182" s="632"/>
      <c r="RJV182" s="632"/>
      <c r="RJW182" s="632"/>
      <c r="RJX182" s="632"/>
      <c r="RJY182" s="632"/>
      <c r="RJZ182" s="632"/>
      <c r="RKA182" s="632"/>
      <c r="RKB182" s="632"/>
      <c r="RKC182" s="632"/>
      <c r="RKD182" s="632"/>
      <c r="RKE182" s="632"/>
      <c r="RKF182" s="632"/>
      <c r="RKG182" s="632"/>
      <c r="RKH182" s="632"/>
      <c r="RKI182" s="632"/>
      <c r="RKJ182" s="632"/>
      <c r="RKK182" s="632"/>
      <c r="RKL182" s="632"/>
      <c r="RKM182" s="632"/>
      <c r="RKN182" s="632"/>
      <c r="RKO182" s="632"/>
      <c r="RKP182" s="632"/>
      <c r="RKQ182" s="632"/>
      <c r="RKR182" s="632"/>
      <c r="RKS182" s="632"/>
      <c r="RKT182" s="632"/>
      <c r="RKU182" s="632"/>
      <c r="RKV182" s="632"/>
      <c r="RKW182" s="632"/>
      <c r="RKX182" s="632"/>
      <c r="RKY182" s="632"/>
      <c r="RKZ182" s="632"/>
      <c r="RLA182" s="632"/>
      <c r="RLB182" s="632"/>
      <c r="RLC182" s="632"/>
      <c r="RLD182" s="632"/>
      <c r="RLE182" s="632"/>
      <c r="RLF182" s="632"/>
      <c r="RLG182" s="632"/>
      <c r="RLH182" s="632"/>
      <c r="RLI182" s="632"/>
      <c r="RLJ182" s="632"/>
      <c r="RLK182" s="632"/>
      <c r="RLL182" s="632"/>
      <c r="RLM182" s="632"/>
      <c r="RLN182" s="632"/>
      <c r="RLO182" s="632"/>
      <c r="RLP182" s="632"/>
      <c r="RLQ182" s="632"/>
      <c r="RLR182" s="632"/>
      <c r="RLS182" s="632"/>
      <c r="RLT182" s="632"/>
      <c r="RLU182" s="632"/>
      <c r="RLV182" s="632"/>
      <c r="RLW182" s="632"/>
      <c r="RLX182" s="632"/>
      <c r="RLY182" s="632"/>
      <c r="RLZ182" s="632"/>
      <c r="RMA182" s="632"/>
      <c r="RMB182" s="632"/>
      <c r="RMC182" s="632"/>
      <c r="RMD182" s="632"/>
      <c r="RME182" s="632"/>
      <c r="RMF182" s="632"/>
      <c r="RMG182" s="632"/>
      <c r="RMH182" s="632"/>
      <c r="RMI182" s="632"/>
      <c r="RMJ182" s="632"/>
      <c r="RMK182" s="632"/>
      <c r="RML182" s="632"/>
      <c r="RMM182" s="632"/>
      <c r="RMN182" s="632"/>
      <c r="RMO182" s="632"/>
      <c r="RMP182" s="632"/>
      <c r="RMQ182" s="632"/>
      <c r="RMR182" s="632"/>
      <c r="RMS182" s="632"/>
      <c r="RMT182" s="632"/>
      <c r="RMU182" s="632"/>
      <c r="RMV182" s="632"/>
      <c r="RMW182" s="632"/>
      <c r="RMX182" s="632"/>
      <c r="RMY182" s="632"/>
      <c r="RMZ182" s="632"/>
      <c r="RNA182" s="632"/>
      <c r="RNB182" s="632"/>
      <c r="RNC182" s="632"/>
      <c r="RND182" s="632"/>
      <c r="RNE182" s="632"/>
      <c r="RNF182" s="632"/>
      <c r="RNG182" s="632"/>
      <c r="RNH182" s="632"/>
      <c r="RNI182" s="632"/>
      <c r="RNJ182" s="632"/>
      <c r="RNK182" s="632"/>
      <c r="RNL182" s="632"/>
      <c r="RNM182" s="632"/>
      <c r="RNN182" s="632"/>
      <c r="RNO182" s="632"/>
      <c r="RNP182" s="632"/>
      <c r="RNQ182" s="632"/>
      <c r="RNR182" s="632"/>
      <c r="RNS182" s="632"/>
      <c r="RNT182" s="632"/>
      <c r="RNU182" s="632"/>
      <c r="RNV182" s="632"/>
      <c r="RNW182" s="632"/>
      <c r="RNX182" s="632"/>
      <c r="RNY182" s="632"/>
      <c r="RNZ182" s="632"/>
      <c r="ROA182" s="632"/>
      <c r="ROB182" s="632"/>
      <c r="ROC182" s="632"/>
      <c r="ROD182" s="632"/>
      <c r="ROE182" s="632"/>
      <c r="ROF182" s="632"/>
      <c r="ROG182" s="632"/>
      <c r="ROH182" s="632"/>
      <c r="ROI182" s="632"/>
      <c r="ROJ182" s="632"/>
      <c r="ROK182" s="632"/>
      <c r="ROL182" s="632"/>
      <c r="ROM182" s="632"/>
      <c r="RON182" s="632"/>
      <c r="ROO182" s="632"/>
      <c r="ROP182" s="632"/>
      <c r="ROQ182" s="632"/>
      <c r="ROR182" s="632"/>
      <c r="ROS182" s="632"/>
      <c r="ROT182" s="632"/>
      <c r="ROU182" s="632"/>
      <c r="ROV182" s="632"/>
      <c r="ROW182" s="632"/>
      <c r="ROX182" s="632"/>
      <c r="ROY182" s="632"/>
      <c r="ROZ182" s="632"/>
      <c r="RPA182" s="632"/>
      <c r="RPB182" s="632"/>
      <c r="RPC182" s="632"/>
      <c r="RPD182" s="632"/>
      <c r="RPE182" s="632"/>
      <c r="RPF182" s="632"/>
      <c r="RPG182" s="632"/>
      <c r="RPH182" s="632"/>
      <c r="RPI182" s="632"/>
      <c r="RPJ182" s="632"/>
      <c r="RPK182" s="632"/>
      <c r="RPL182" s="632"/>
      <c r="RPM182" s="632"/>
      <c r="RPN182" s="632"/>
      <c r="RPO182" s="632"/>
      <c r="RPP182" s="632"/>
      <c r="RPQ182" s="632"/>
      <c r="RPR182" s="632"/>
      <c r="RPS182" s="632"/>
      <c r="RPT182" s="632"/>
      <c r="RPU182" s="632"/>
      <c r="RPV182" s="632"/>
      <c r="RPW182" s="632"/>
      <c r="RPX182" s="632"/>
      <c r="RPY182" s="632"/>
      <c r="RPZ182" s="632"/>
      <c r="RQA182" s="632"/>
      <c r="RQB182" s="632"/>
      <c r="RQC182" s="632"/>
      <c r="RQD182" s="632"/>
      <c r="RQE182" s="632"/>
      <c r="RQF182" s="632"/>
      <c r="RQG182" s="632"/>
      <c r="RQH182" s="632"/>
      <c r="RQI182" s="632"/>
      <c r="RQJ182" s="632"/>
      <c r="RQK182" s="632"/>
      <c r="RQL182" s="632"/>
      <c r="RQM182" s="632"/>
      <c r="RQN182" s="632"/>
      <c r="RQO182" s="632"/>
      <c r="RQP182" s="632"/>
      <c r="RQQ182" s="632"/>
      <c r="RQR182" s="632"/>
      <c r="RQS182" s="632"/>
      <c r="RQT182" s="632"/>
      <c r="RQU182" s="632"/>
      <c r="RQV182" s="632"/>
      <c r="RQW182" s="632"/>
      <c r="RQX182" s="632"/>
      <c r="RQY182" s="632"/>
      <c r="RQZ182" s="632"/>
      <c r="RRA182" s="632"/>
      <c r="RRB182" s="632"/>
      <c r="RRC182" s="632"/>
      <c r="RRD182" s="632"/>
      <c r="RRE182" s="632"/>
      <c r="RRF182" s="632"/>
      <c r="RRG182" s="632"/>
      <c r="RRH182" s="632"/>
      <c r="RRI182" s="632"/>
      <c r="RRJ182" s="632"/>
      <c r="RRK182" s="632"/>
      <c r="RRL182" s="632"/>
      <c r="RRM182" s="632"/>
      <c r="RRN182" s="632"/>
      <c r="RRO182" s="632"/>
      <c r="RRP182" s="632"/>
      <c r="RRQ182" s="632"/>
      <c r="RRR182" s="632"/>
      <c r="RRS182" s="632"/>
      <c r="RRT182" s="632"/>
      <c r="RRU182" s="632"/>
      <c r="RRV182" s="632"/>
      <c r="RRW182" s="632"/>
      <c r="RRX182" s="632"/>
      <c r="RRY182" s="632"/>
      <c r="RRZ182" s="632"/>
      <c r="RSA182" s="632"/>
      <c r="RSB182" s="632"/>
      <c r="RSC182" s="632"/>
      <c r="RSD182" s="632"/>
      <c r="RSE182" s="632"/>
      <c r="RSF182" s="632"/>
      <c r="RSG182" s="632"/>
      <c r="RSH182" s="632"/>
      <c r="RSI182" s="632"/>
      <c r="RSJ182" s="632"/>
      <c r="RSK182" s="632"/>
      <c r="RSL182" s="632"/>
      <c r="RSM182" s="632"/>
      <c r="RSN182" s="632"/>
      <c r="RSO182" s="632"/>
      <c r="RSP182" s="632"/>
      <c r="RSQ182" s="632"/>
      <c r="RSR182" s="632"/>
      <c r="RSS182" s="632"/>
      <c r="RST182" s="632"/>
      <c r="RSU182" s="632"/>
      <c r="RSV182" s="632"/>
      <c r="RSW182" s="632"/>
      <c r="RSX182" s="632"/>
      <c r="RSY182" s="632"/>
      <c r="RSZ182" s="632"/>
      <c r="RTA182" s="632"/>
      <c r="RTB182" s="632"/>
      <c r="RTC182" s="632"/>
      <c r="RTD182" s="632"/>
      <c r="RTE182" s="632"/>
      <c r="RTF182" s="632"/>
      <c r="RTG182" s="632"/>
      <c r="RTH182" s="632"/>
      <c r="RTI182" s="632"/>
      <c r="RTJ182" s="632"/>
      <c r="RTK182" s="632"/>
      <c r="RTL182" s="632"/>
      <c r="RTM182" s="632"/>
      <c r="RTN182" s="632"/>
      <c r="RTO182" s="632"/>
      <c r="RTP182" s="632"/>
      <c r="RTQ182" s="632"/>
      <c r="RTR182" s="632"/>
      <c r="RTS182" s="632"/>
      <c r="RTT182" s="632"/>
      <c r="RTU182" s="632"/>
      <c r="RTV182" s="632"/>
      <c r="RTW182" s="632"/>
      <c r="RTX182" s="632"/>
      <c r="RTY182" s="632"/>
      <c r="RTZ182" s="632"/>
      <c r="RUA182" s="632"/>
      <c r="RUB182" s="632"/>
      <c r="RUC182" s="632"/>
      <c r="RUD182" s="632"/>
      <c r="RUE182" s="632"/>
      <c r="RUF182" s="632"/>
      <c r="RUG182" s="632"/>
      <c r="RUH182" s="632"/>
      <c r="RUI182" s="632"/>
      <c r="RUJ182" s="632"/>
      <c r="RUK182" s="632"/>
      <c r="RUL182" s="632"/>
      <c r="RUM182" s="632"/>
      <c r="RUN182" s="632"/>
      <c r="RUO182" s="632"/>
      <c r="RUP182" s="632"/>
      <c r="RUQ182" s="632"/>
      <c r="RUR182" s="632"/>
      <c r="RUS182" s="632"/>
      <c r="RUT182" s="632"/>
      <c r="RUU182" s="632"/>
      <c r="RUV182" s="632"/>
      <c r="RUW182" s="632"/>
      <c r="RUX182" s="632"/>
      <c r="RUY182" s="632"/>
      <c r="RUZ182" s="632"/>
      <c r="RVA182" s="632"/>
      <c r="RVB182" s="632"/>
      <c r="RVC182" s="632"/>
      <c r="RVD182" s="632"/>
      <c r="RVE182" s="632"/>
      <c r="RVF182" s="632"/>
      <c r="RVG182" s="632"/>
      <c r="RVH182" s="632"/>
      <c r="RVI182" s="632"/>
      <c r="RVJ182" s="632"/>
      <c r="RVK182" s="632"/>
      <c r="RVL182" s="632"/>
      <c r="RVM182" s="632"/>
      <c r="RVN182" s="632"/>
      <c r="RVO182" s="632"/>
      <c r="RVP182" s="632"/>
      <c r="RVQ182" s="632"/>
      <c r="RVR182" s="632"/>
      <c r="RVS182" s="632"/>
      <c r="RVT182" s="632"/>
      <c r="RVU182" s="632"/>
      <c r="RVV182" s="632"/>
      <c r="RVW182" s="632"/>
      <c r="RVX182" s="632"/>
      <c r="RVY182" s="632"/>
      <c r="RVZ182" s="632"/>
      <c r="RWA182" s="632"/>
      <c r="RWB182" s="632"/>
      <c r="RWC182" s="632"/>
      <c r="RWD182" s="632"/>
      <c r="RWE182" s="632"/>
      <c r="RWF182" s="632"/>
      <c r="RWG182" s="632"/>
      <c r="RWH182" s="632"/>
      <c r="RWI182" s="632"/>
      <c r="RWJ182" s="632"/>
      <c r="RWK182" s="632"/>
      <c r="RWL182" s="632"/>
      <c r="RWM182" s="632"/>
      <c r="RWN182" s="632"/>
      <c r="RWO182" s="632"/>
      <c r="RWP182" s="632"/>
      <c r="RWQ182" s="632"/>
      <c r="RWR182" s="632"/>
      <c r="RWS182" s="632"/>
      <c r="RWT182" s="632"/>
      <c r="RWU182" s="632"/>
      <c r="RWV182" s="632"/>
      <c r="RWW182" s="632"/>
      <c r="RWX182" s="632"/>
      <c r="RWY182" s="632"/>
      <c r="RWZ182" s="632"/>
      <c r="RXA182" s="632"/>
      <c r="RXB182" s="632"/>
      <c r="RXC182" s="632"/>
      <c r="RXD182" s="632"/>
      <c r="RXE182" s="632"/>
      <c r="RXF182" s="632"/>
      <c r="RXG182" s="632"/>
      <c r="RXH182" s="632"/>
      <c r="RXI182" s="632"/>
      <c r="RXJ182" s="632"/>
      <c r="RXK182" s="632"/>
      <c r="RXL182" s="632"/>
      <c r="RXM182" s="632"/>
      <c r="RXN182" s="632"/>
      <c r="RXO182" s="632"/>
      <c r="RXP182" s="632"/>
      <c r="RXQ182" s="632"/>
      <c r="RXR182" s="632"/>
      <c r="RXS182" s="632"/>
      <c r="RXT182" s="632"/>
      <c r="RXU182" s="632"/>
      <c r="RXV182" s="632"/>
      <c r="RXW182" s="632"/>
      <c r="RXX182" s="632"/>
      <c r="RXY182" s="632"/>
      <c r="RXZ182" s="632"/>
      <c r="RYA182" s="632"/>
      <c r="RYB182" s="632"/>
      <c r="RYC182" s="632"/>
      <c r="RYD182" s="632"/>
      <c r="RYE182" s="632"/>
      <c r="RYF182" s="632"/>
      <c r="RYG182" s="632"/>
      <c r="RYH182" s="632"/>
      <c r="RYI182" s="632"/>
      <c r="RYJ182" s="632"/>
      <c r="RYK182" s="632"/>
      <c r="RYL182" s="632"/>
      <c r="RYM182" s="632"/>
      <c r="RYN182" s="632"/>
      <c r="RYO182" s="632"/>
      <c r="RYP182" s="632"/>
      <c r="RYQ182" s="632"/>
      <c r="RYR182" s="632"/>
      <c r="RYS182" s="632"/>
      <c r="RYT182" s="632"/>
      <c r="RYU182" s="632"/>
      <c r="RYV182" s="632"/>
      <c r="RYW182" s="632"/>
      <c r="RYX182" s="632"/>
      <c r="RYY182" s="632"/>
      <c r="RYZ182" s="632"/>
      <c r="RZA182" s="632"/>
      <c r="RZB182" s="632"/>
      <c r="RZC182" s="632"/>
      <c r="RZD182" s="632"/>
      <c r="RZE182" s="632"/>
      <c r="RZF182" s="632"/>
      <c r="RZG182" s="632"/>
      <c r="RZH182" s="632"/>
      <c r="RZI182" s="632"/>
      <c r="RZJ182" s="632"/>
      <c r="RZK182" s="632"/>
      <c r="RZL182" s="632"/>
      <c r="RZM182" s="632"/>
      <c r="RZN182" s="632"/>
      <c r="RZO182" s="632"/>
      <c r="RZP182" s="632"/>
      <c r="RZQ182" s="632"/>
      <c r="RZR182" s="632"/>
      <c r="RZS182" s="632"/>
      <c r="RZT182" s="632"/>
      <c r="RZU182" s="632"/>
      <c r="RZV182" s="632"/>
      <c r="RZW182" s="632"/>
      <c r="RZX182" s="632"/>
      <c r="RZY182" s="632"/>
      <c r="RZZ182" s="632"/>
      <c r="SAA182" s="632"/>
      <c r="SAB182" s="632"/>
      <c r="SAC182" s="632"/>
      <c r="SAD182" s="632"/>
      <c r="SAE182" s="632"/>
      <c r="SAF182" s="632"/>
      <c r="SAG182" s="632"/>
      <c r="SAH182" s="632"/>
      <c r="SAI182" s="632"/>
      <c r="SAJ182" s="632"/>
      <c r="SAK182" s="632"/>
      <c r="SAL182" s="632"/>
      <c r="SAM182" s="632"/>
      <c r="SAN182" s="632"/>
      <c r="SAO182" s="632"/>
      <c r="SAP182" s="632"/>
      <c r="SAQ182" s="632"/>
      <c r="SAR182" s="632"/>
      <c r="SAS182" s="632"/>
      <c r="SAT182" s="632"/>
      <c r="SAU182" s="632"/>
      <c r="SAV182" s="632"/>
      <c r="SAW182" s="632"/>
      <c r="SAX182" s="632"/>
      <c r="SAY182" s="632"/>
      <c r="SAZ182" s="632"/>
      <c r="SBA182" s="632"/>
      <c r="SBB182" s="632"/>
      <c r="SBC182" s="632"/>
      <c r="SBD182" s="632"/>
      <c r="SBE182" s="632"/>
      <c r="SBF182" s="632"/>
      <c r="SBG182" s="632"/>
      <c r="SBH182" s="632"/>
      <c r="SBI182" s="632"/>
      <c r="SBJ182" s="632"/>
      <c r="SBK182" s="632"/>
      <c r="SBL182" s="632"/>
      <c r="SBM182" s="632"/>
      <c r="SBN182" s="632"/>
      <c r="SBO182" s="632"/>
      <c r="SBP182" s="632"/>
      <c r="SBQ182" s="632"/>
      <c r="SBR182" s="632"/>
      <c r="SBS182" s="632"/>
      <c r="SBT182" s="632"/>
      <c r="SBU182" s="632"/>
      <c r="SBV182" s="632"/>
      <c r="SBW182" s="632"/>
      <c r="SBX182" s="632"/>
      <c r="SBY182" s="632"/>
      <c r="SBZ182" s="632"/>
      <c r="SCA182" s="632"/>
      <c r="SCB182" s="632"/>
      <c r="SCC182" s="632"/>
      <c r="SCD182" s="632"/>
      <c r="SCE182" s="632"/>
      <c r="SCF182" s="632"/>
      <c r="SCG182" s="632"/>
      <c r="SCH182" s="632"/>
      <c r="SCI182" s="632"/>
      <c r="SCJ182" s="632"/>
      <c r="SCK182" s="632"/>
      <c r="SCL182" s="632"/>
      <c r="SCM182" s="632"/>
      <c r="SCN182" s="632"/>
      <c r="SCO182" s="632"/>
      <c r="SCP182" s="632"/>
      <c r="SCQ182" s="632"/>
      <c r="SCR182" s="632"/>
      <c r="SCS182" s="632"/>
      <c r="SCT182" s="632"/>
      <c r="SCU182" s="632"/>
      <c r="SCV182" s="632"/>
      <c r="SCW182" s="632"/>
      <c r="SCX182" s="632"/>
      <c r="SCY182" s="632"/>
      <c r="SCZ182" s="632"/>
      <c r="SDA182" s="632"/>
      <c r="SDB182" s="632"/>
      <c r="SDC182" s="632"/>
      <c r="SDD182" s="632"/>
      <c r="SDE182" s="632"/>
      <c r="SDF182" s="632"/>
      <c r="SDG182" s="632"/>
      <c r="SDH182" s="632"/>
      <c r="SDI182" s="632"/>
      <c r="SDJ182" s="632"/>
      <c r="SDK182" s="632"/>
      <c r="SDL182" s="632"/>
      <c r="SDM182" s="632"/>
      <c r="SDN182" s="632"/>
      <c r="SDO182" s="632"/>
      <c r="SDP182" s="632"/>
      <c r="SDQ182" s="632"/>
      <c r="SDR182" s="632"/>
      <c r="SDS182" s="632"/>
      <c r="SDT182" s="632"/>
      <c r="SDU182" s="632"/>
      <c r="SDV182" s="632"/>
      <c r="SDW182" s="632"/>
      <c r="SDX182" s="632"/>
      <c r="SDY182" s="632"/>
      <c r="SDZ182" s="632"/>
      <c r="SEA182" s="632"/>
      <c r="SEB182" s="632"/>
      <c r="SEC182" s="632"/>
      <c r="SED182" s="632"/>
      <c r="SEE182" s="632"/>
      <c r="SEF182" s="632"/>
      <c r="SEG182" s="632"/>
      <c r="SEH182" s="632"/>
      <c r="SEI182" s="632"/>
      <c r="SEJ182" s="632"/>
      <c r="SEK182" s="632"/>
      <c r="SEL182" s="632"/>
      <c r="SEM182" s="632"/>
      <c r="SEN182" s="632"/>
      <c r="SEO182" s="632"/>
      <c r="SEP182" s="632"/>
      <c r="SEQ182" s="632"/>
      <c r="SER182" s="632"/>
      <c r="SES182" s="632"/>
      <c r="SET182" s="632"/>
      <c r="SEU182" s="632"/>
      <c r="SEV182" s="632"/>
      <c r="SEW182" s="632"/>
      <c r="SEX182" s="632"/>
      <c r="SEY182" s="632"/>
      <c r="SEZ182" s="632"/>
      <c r="SFA182" s="632"/>
      <c r="SFB182" s="632"/>
      <c r="SFC182" s="632"/>
      <c r="SFD182" s="632"/>
      <c r="SFE182" s="632"/>
      <c r="SFF182" s="632"/>
      <c r="SFG182" s="632"/>
      <c r="SFH182" s="632"/>
      <c r="SFI182" s="632"/>
      <c r="SFJ182" s="632"/>
      <c r="SFK182" s="632"/>
      <c r="SFL182" s="632"/>
      <c r="SFM182" s="632"/>
      <c r="SFN182" s="632"/>
      <c r="SFO182" s="632"/>
      <c r="SFP182" s="632"/>
      <c r="SFQ182" s="632"/>
      <c r="SFR182" s="632"/>
      <c r="SFS182" s="632"/>
      <c r="SFT182" s="632"/>
      <c r="SFU182" s="632"/>
      <c r="SFV182" s="632"/>
      <c r="SFW182" s="632"/>
      <c r="SFX182" s="632"/>
      <c r="SFY182" s="632"/>
      <c r="SFZ182" s="632"/>
      <c r="SGA182" s="632"/>
      <c r="SGB182" s="632"/>
      <c r="SGC182" s="632"/>
      <c r="SGD182" s="632"/>
      <c r="SGE182" s="632"/>
      <c r="SGF182" s="632"/>
      <c r="SGG182" s="632"/>
      <c r="SGH182" s="632"/>
      <c r="SGI182" s="632"/>
      <c r="SGJ182" s="632"/>
      <c r="SGK182" s="632"/>
      <c r="SGL182" s="632"/>
      <c r="SGM182" s="632"/>
      <c r="SGN182" s="632"/>
      <c r="SGO182" s="632"/>
      <c r="SGP182" s="632"/>
      <c r="SGQ182" s="632"/>
      <c r="SGR182" s="632"/>
      <c r="SGS182" s="632"/>
      <c r="SGT182" s="632"/>
      <c r="SGU182" s="632"/>
      <c r="SGV182" s="632"/>
      <c r="SGW182" s="632"/>
      <c r="SGX182" s="632"/>
      <c r="SGY182" s="632"/>
      <c r="SGZ182" s="632"/>
      <c r="SHA182" s="632"/>
      <c r="SHB182" s="632"/>
      <c r="SHC182" s="632"/>
      <c r="SHD182" s="632"/>
      <c r="SHE182" s="632"/>
      <c r="SHF182" s="632"/>
      <c r="SHG182" s="632"/>
      <c r="SHH182" s="632"/>
      <c r="SHI182" s="632"/>
      <c r="SHJ182" s="632"/>
      <c r="SHK182" s="632"/>
      <c r="SHL182" s="632"/>
      <c r="SHM182" s="632"/>
      <c r="SHN182" s="632"/>
      <c r="SHO182" s="632"/>
      <c r="SHP182" s="632"/>
      <c r="SHQ182" s="632"/>
      <c r="SHR182" s="632"/>
      <c r="SHS182" s="632"/>
      <c r="SHT182" s="632"/>
      <c r="SHU182" s="632"/>
      <c r="SHV182" s="632"/>
      <c r="SHW182" s="632"/>
      <c r="SHX182" s="632"/>
      <c r="SHY182" s="632"/>
      <c r="SHZ182" s="632"/>
      <c r="SIA182" s="632"/>
      <c r="SIB182" s="632"/>
      <c r="SIC182" s="632"/>
      <c r="SID182" s="632"/>
      <c r="SIE182" s="632"/>
      <c r="SIF182" s="632"/>
      <c r="SIG182" s="632"/>
      <c r="SIH182" s="632"/>
      <c r="SII182" s="632"/>
      <c r="SIJ182" s="632"/>
      <c r="SIK182" s="632"/>
      <c r="SIL182" s="632"/>
      <c r="SIM182" s="632"/>
      <c r="SIN182" s="632"/>
      <c r="SIO182" s="632"/>
      <c r="SIP182" s="632"/>
      <c r="SIQ182" s="632"/>
      <c r="SIR182" s="632"/>
      <c r="SIS182" s="632"/>
      <c r="SIT182" s="632"/>
      <c r="SIU182" s="632"/>
      <c r="SIV182" s="632"/>
      <c r="SIW182" s="632"/>
      <c r="SIX182" s="632"/>
      <c r="SIY182" s="632"/>
      <c r="SIZ182" s="632"/>
      <c r="SJA182" s="632"/>
      <c r="SJB182" s="632"/>
      <c r="SJC182" s="632"/>
      <c r="SJD182" s="632"/>
      <c r="SJE182" s="632"/>
      <c r="SJF182" s="632"/>
      <c r="SJG182" s="632"/>
      <c r="SJH182" s="632"/>
      <c r="SJI182" s="632"/>
      <c r="SJJ182" s="632"/>
      <c r="SJK182" s="632"/>
      <c r="SJL182" s="632"/>
      <c r="SJM182" s="632"/>
      <c r="SJN182" s="632"/>
      <c r="SJO182" s="632"/>
      <c r="SJP182" s="632"/>
      <c r="SJQ182" s="632"/>
      <c r="SJR182" s="632"/>
      <c r="SJS182" s="632"/>
      <c r="SJT182" s="632"/>
      <c r="SJU182" s="632"/>
      <c r="SJV182" s="632"/>
      <c r="SJW182" s="632"/>
      <c r="SJX182" s="632"/>
      <c r="SJY182" s="632"/>
      <c r="SJZ182" s="632"/>
      <c r="SKA182" s="632"/>
      <c r="SKB182" s="632"/>
      <c r="SKC182" s="632"/>
      <c r="SKD182" s="632"/>
      <c r="SKE182" s="632"/>
      <c r="SKF182" s="632"/>
      <c r="SKG182" s="632"/>
      <c r="SKH182" s="632"/>
      <c r="SKI182" s="632"/>
      <c r="SKJ182" s="632"/>
      <c r="SKK182" s="632"/>
      <c r="SKL182" s="632"/>
      <c r="SKM182" s="632"/>
      <c r="SKN182" s="632"/>
      <c r="SKO182" s="632"/>
      <c r="SKP182" s="632"/>
      <c r="SKQ182" s="632"/>
      <c r="SKR182" s="632"/>
      <c r="SKS182" s="632"/>
      <c r="SKT182" s="632"/>
      <c r="SKU182" s="632"/>
      <c r="SKV182" s="632"/>
      <c r="SKW182" s="632"/>
      <c r="SKX182" s="632"/>
      <c r="SKY182" s="632"/>
      <c r="SKZ182" s="632"/>
      <c r="SLA182" s="632"/>
      <c r="SLB182" s="632"/>
      <c r="SLC182" s="632"/>
      <c r="SLD182" s="632"/>
      <c r="SLE182" s="632"/>
      <c r="SLF182" s="632"/>
      <c r="SLG182" s="632"/>
      <c r="SLH182" s="632"/>
      <c r="SLI182" s="632"/>
      <c r="SLJ182" s="632"/>
      <c r="SLK182" s="632"/>
      <c r="SLL182" s="632"/>
      <c r="SLM182" s="632"/>
      <c r="SLN182" s="632"/>
      <c r="SLO182" s="632"/>
      <c r="SLP182" s="632"/>
      <c r="SLQ182" s="632"/>
      <c r="SLR182" s="632"/>
      <c r="SLS182" s="632"/>
      <c r="SLT182" s="632"/>
      <c r="SLU182" s="632"/>
      <c r="SLV182" s="632"/>
      <c r="SLW182" s="632"/>
      <c r="SLX182" s="632"/>
      <c r="SLY182" s="632"/>
      <c r="SLZ182" s="632"/>
      <c r="SMA182" s="632"/>
      <c r="SMB182" s="632"/>
      <c r="SMC182" s="632"/>
      <c r="SMD182" s="632"/>
      <c r="SME182" s="632"/>
      <c r="SMF182" s="632"/>
      <c r="SMG182" s="632"/>
      <c r="SMH182" s="632"/>
      <c r="SMI182" s="632"/>
      <c r="SMJ182" s="632"/>
      <c r="SMK182" s="632"/>
      <c r="SML182" s="632"/>
      <c r="SMM182" s="632"/>
      <c r="SMN182" s="632"/>
      <c r="SMO182" s="632"/>
      <c r="SMP182" s="632"/>
      <c r="SMQ182" s="632"/>
      <c r="SMR182" s="632"/>
      <c r="SMS182" s="632"/>
      <c r="SMT182" s="632"/>
      <c r="SMU182" s="632"/>
      <c r="SMV182" s="632"/>
      <c r="SMW182" s="632"/>
      <c r="SMX182" s="632"/>
      <c r="SMY182" s="632"/>
      <c r="SMZ182" s="632"/>
      <c r="SNA182" s="632"/>
      <c r="SNB182" s="632"/>
      <c r="SNC182" s="632"/>
      <c r="SND182" s="632"/>
      <c r="SNE182" s="632"/>
      <c r="SNF182" s="632"/>
      <c r="SNG182" s="632"/>
      <c r="SNH182" s="632"/>
      <c r="SNI182" s="632"/>
      <c r="SNJ182" s="632"/>
      <c r="SNK182" s="632"/>
      <c r="SNL182" s="632"/>
      <c r="SNM182" s="632"/>
      <c r="SNN182" s="632"/>
      <c r="SNO182" s="632"/>
      <c r="SNP182" s="632"/>
      <c r="SNQ182" s="632"/>
      <c r="SNR182" s="632"/>
      <c r="SNS182" s="632"/>
      <c r="SNT182" s="632"/>
      <c r="SNU182" s="632"/>
      <c r="SNV182" s="632"/>
      <c r="SNW182" s="632"/>
      <c r="SNX182" s="632"/>
      <c r="SNY182" s="632"/>
      <c r="SNZ182" s="632"/>
      <c r="SOA182" s="632"/>
      <c r="SOB182" s="632"/>
      <c r="SOC182" s="632"/>
      <c r="SOD182" s="632"/>
      <c r="SOE182" s="632"/>
      <c r="SOF182" s="632"/>
      <c r="SOG182" s="632"/>
      <c r="SOH182" s="632"/>
      <c r="SOI182" s="632"/>
      <c r="SOJ182" s="632"/>
      <c r="SOK182" s="632"/>
      <c r="SOL182" s="632"/>
      <c r="SOM182" s="632"/>
      <c r="SON182" s="632"/>
      <c r="SOO182" s="632"/>
      <c r="SOP182" s="632"/>
      <c r="SOQ182" s="632"/>
      <c r="SOR182" s="632"/>
      <c r="SOS182" s="632"/>
      <c r="SOT182" s="632"/>
      <c r="SOU182" s="632"/>
      <c r="SOV182" s="632"/>
      <c r="SOW182" s="632"/>
      <c r="SOX182" s="632"/>
      <c r="SOY182" s="632"/>
      <c r="SOZ182" s="632"/>
      <c r="SPA182" s="632"/>
      <c r="SPB182" s="632"/>
      <c r="SPC182" s="632"/>
      <c r="SPD182" s="632"/>
      <c r="SPE182" s="632"/>
      <c r="SPF182" s="632"/>
      <c r="SPG182" s="632"/>
      <c r="SPH182" s="632"/>
      <c r="SPI182" s="632"/>
      <c r="SPJ182" s="632"/>
      <c r="SPK182" s="632"/>
      <c r="SPL182" s="632"/>
      <c r="SPM182" s="632"/>
      <c r="SPN182" s="632"/>
      <c r="SPO182" s="632"/>
      <c r="SPP182" s="632"/>
      <c r="SPQ182" s="632"/>
      <c r="SPR182" s="632"/>
      <c r="SPS182" s="632"/>
      <c r="SPT182" s="632"/>
      <c r="SPU182" s="632"/>
      <c r="SPV182" s="632"/>
      <c r="SPW182" s="632"/>
      <c r="SPX182" s="632"/>
      <c r="SPY182" s="632"/>
      <c r="SPZ182" s="632"/>
      <c r="SQA182" s="632"/>
      <c r="SQB182" s="632"/>
      <c r="SQC182" s="632"/>
      <c r="SQD182" s="632"/>
      <c r="SQE182" s="632"/>
      <c r="SQF182" s="632"/>
      <c r="SQG182" s="632"/>
      <c r="SQH182" s="632"/>
      <c r="SQI182" s="632"/>
      <c r="SQJ182" s="632"/>
      <c r="SQK182" s="632"/>
      <c r="SQL182" s="632"/>
      <c r="SQM182" s="632"/>
      <c r="SQN182" s="632"/>
      <c r="SQO182" s="632"/>
      <c r="SQP182" s="632"/>
      <c r="SQQ182" s="632"/>
      <c r="SQR182" s="632"/>
      <c r="SQS182" s="632"/>
      <c r="SQT182" s="632"/>
      <c r="SQU182" s="632"/>
      <c r="SQV182" s="632"/>
      <c r="SQW182" s="632"/>
      <c r="SQX182" s="632"/>
      <c r="SQY182" s="632"/>
      <c r="SQZ182" s="632"/>
      <c r="SRA182" s="632"/>
      <c r="SRB182" s="632"/>
      <c r="SRC182" s="632"/>
      <c r="SRD182" s="632"/>
      <c r="SRE182" s="632"/>
      <c r="SRF182" s="632"/>
      <c r="SRG182" s="632"/>
      <c r="SRH182" s="632"/>
      <c r="SRI182" s="632"/>
      <c r="SRJ182" s="632"/>
      <c r="SRK182" s="632"/>
      <c r="SRL182" s="632"/>
      <c r="SRM182" s="632"/>
      <c r="SRN182" s="632"/>
      <c r="SRO182" s="632"/>
      <c r="SRP182" s="632"/>
      <c r="SRQ182" s="632"/>
      <c r="SRR182" s="632"/>
      <c r="SRS182" s="632"/>
      <c r="SRT182" s="632"/>
      <c r="SRU182" s="632"/>
      <c r="SRV182" s="632"/>
      <c r="SRW182" s="632"/>
      <c r="SRX182" s="632"/>
      <c r="SRY182" s="632"/>
      <c r="SRZ182" s="632"/>
      <c r="SSA182" s="632"/>
      <c r="SSB182" s="632"/>
      <c r="SSC182" s="632"/>
      <c r="SSD182" s="632"/>
      <c r="SSE182" s="632"/>
      <c r="SSF182" s="632"/>
      <c r="SSG182" s="632"/>
      <c r="SSH182" s="632"/>
      <c r="SSI182" s="632"/>
      <c r="SSJ182" s="632"/>
      <c r="SSK182" s="632"/>
      <c r="SSL182" s="632"/>
      <c r="SSM182" s="632"/>
      <c r="SSN182" s="632"/>
      <c r="SSO182" s="632"/>
      <c r="SSP182" s="632"/>
      <c r="SSQ182" s="632"/>
      <c r="SSR182" s="632"/>
      <c r="SSS182" s="632"/>
      <c r="SST182" s="632"/>
      <c r="SSU182" s="632"/>
      <c r="SSV182" s="632"/>
      <c r="SSW182" s="632"/>
      <c r="SSX182" s="632"/>
      <c r="SSY182" s="632"/>
      <c r="SSZ182" s="632"/>
      <c r="STA182" s="632"/>
      <c r="STB182" s="632"/>
      <c r="STC182" s="632"/>
      <c r="STD182" s="632"/>
      <c r="STE182" s="632"/>
      <c r="STF182" s="632"/>
      <c r="STG182" s="632"/>
      <c r="STH182" s="632"/>
      <c r="STI182" s="632"/>
      <c r="STJ182" s="632"/>
      <c r="STK182" s="632"/>
      <c r="STL182" s="632"/>
      <c r="STM182" s="632"/>
      <c r="STN182" s="632"/>
      <c r="STO182" s="632"/>
      <c r="STP182" s="632"/>
      <c r="STQ182" s="632"/>
      <c r="STR182" s="632"/>
      <c r="STS182" s="632"/>
      <c r="STT182" s="632"/>
      <c r="STU182" s="632"/>
      <c r="STV182" s="632"/>
      <c r="STW182" s="632"/>
      <c r="STX182" s="632"/>
      <c r="STY182" s="632"/>
      <c r="STZ182" s="632"/>
      <c r="SUA182" s="632"/>
      <c r="SUB182" s="632"/>
      <c r="SUC182" s="632"/>
      <c r="SUD182" s="632"/>
      <c r="SUE182" s="632"/>
      <c r="SUF182" s="632"/>
      <c r="SUG182" s="632"/>
      <c r="SUH182" s="632"/>
      <c r="SUI182" s="632"/>
      <c r="SUJ182" s="632"/>
      <c r="SUK182" s="632"/>
      <c r="SUL182" s="632"/>
      <c r="SUM182" s="632"/>
      <c r="SUN182" s="632"/>
      <c r="SUO182" s="632"/>
      <c r="SUP182" s="632"/>
      <c r="SUQ182" s="632"/>
      <c r="SUR182" s="632"/>
      <c r="SUS182" s="632"/>
      <c r="SUT182" s="632"/>
      <c r="SUU182" s="632"/>
      <c r="SUV182" s="632"/>
      <c r="SUW182" s="632"/>
      <c r="SUX182" s="632"/>
      <c r="SUY182" s="632"/>
      <c r="SUZ182" s="632"/>
      <c r="SVA182" s="632"/>
      <c r="SVB182" s="632"/>
      <c r="SVC182" s="632"/>
      <c r="SVD182" s="632"/>
      <c r="SVE182" s="632"/>
      <c r="SVF182" s="632"/>
      <c r="SVG182" s="632"/>
      <c r="SVH182" s="632"/>
      <c r="SVI182" s="632"/>
      <c r="SVJ182" s="632"/>
      <c r="SVK182" s="632"/>
      <c r="SVL182" s="632"/>
      <c r="SVM182" s="632"/>
      <c r="SVN182" s="632"/>
      <c r="SVO182" s="632"/>
      <c r="SVP182" s="632"/>
      <c r="SVQ182" s="632"/>
      <c r="SVR182" s="632"/>
      <c r="SVS182" s="632"/>
      <c r="SVT182" s="632"/>
      <c r="SVU182" s="632"/>
      <c r="SVV182" s="632"/>
      <c r="SVW182" s="632"/>
      <c r="SVX182" s="632"/>
      <c r="SVY182" s="632"/>
      <c r="SVZ182" s="632"/>
      <c r="SWA182" s="632"/>
      <c r="SWB182" s="632"/>
      <c r="SWC182" s="632"/>
      <c r="SWD182" s="632"/>
      <c r="SWE182" s="632"/>
      <c r="SWF182" s="632"/>
      <c r="SWG182" s="632"/>
      <c r="SWH182" s="632"/>
      <c r="SWI182" s="632"/>
      <c r="SWJ182" s="632"/>
      <c r="SWK182" s="632"/>
      <c r="SWL182" s="632"/>
      <c r="SWM182" s="632"/>
      <c r="SWN182" s="632"/>
      <c r="SWO182" s="632"/>
      <c r="SWP182" s="632"/>
      <c r="SWQ182" s="632"/>
      <c r="SWR182" s="632"/>
      <c r="SWS182" s="632"/>
      <c r="SWT182" s="632"/>
      <c r="SWU182" s="632"/>
      <c r="SWV182" s="632"/>
      <c r="SWW182" s="632"/>
      <c r="SWX182" s="632"/>
      <c r="SWY182" s="632"/>
      <c r="SWZ182" s="632"/>
      <c r="SXA182" s="632"/>
      <c r="SXB182" s="632"/>
      <c r="SXC182" s="632"/>
      <c r="SXD182" s="632"/>
      <c r="SXE182" s="632"/>
      <c r="SXF182" s="632"/>
      <c r="SXG182" s="632"/>
      <c r="SXH182" s="632"/>
      <c r="SXI182" s="632"/>
      <c r="SXJ182" s="632"/>
      <c r="SXK182" s="632"/>
      <c r="SXL182" s="632"/>
      <c r="SXM182" s="632"/>
      <c r="SXN182" s="632"/>
      <c r="SXO182" s="632"/>
      <c r="SXP182" s="632"/>
      <c r="SXQ182" s="632"/>
      <c r="SXR182" s="632"/>
      <c r="SXS182" s="632"/>
      <c r="SXT182" s="632"/>
      <c r="SXU182" s="632"/>
      <c r="SXV182" s="632"/>
      <c r="SXW182" s="632"/>
      <c r="SXX182" s="632"/>
      <c r="SXY182" s="632"/>
      <c r="SXZ182" s="632"/>
      <c r="SYA182" s="632"/>
      <c r="SYB182" s="632"/>
      <c r="SYC182" s="632"/>
      <c r="SYD182" s="632"/>
      <c r="SYE182" s="632"/>
      <c r="SYF182" s="632"/>
      <c r="SYG182" s="632"/>
      <c r="SYH182" s="632"/>
      <c r="SYI182" s="632"/>
      <c r="SYJ182" s="632"/>
      <c r="SYK182" s="632"/>
      <c r="SYL182" s="632"/>
      <c r="SYM182" s="632"/>
      <c r="SYN182" s="632"/>
      <c r="SYO182" s="632"/>
      <c r="SYP182" s="632"/>
      <c r="SYQ182" s="632"/>
      <c r="SYR182" s="632"/>
      <c r="SYS182" s="632"/>
      <c r="SYT182" s="632"/>
      <c r="SYU182" s="632"/>
      <c r="SYV182" s="632"/>
      <c r="SYW182" s="632"/>
      <c r="SYX182" s="632"/>
      <c r="SYY182" s="632"/>
      <c r="SYZ182" s="632"/>
      <c r="SZA182" s="632"/>
      <c r="SZB182" s="632"/>
      <c r="SZC182" s="632"/>
      <c r="SZD182" s="632"/>
      <c r="SZE182" s="632"/>
      <c r="SZF182" s="632"/>
      <c r="SZG182" s="632"/>
      <c r="SZH182" s="632"/>
      <c r="SZI182" s="632"/>
      <c r="SZJ182" s="632"/>
      <c r="SZK182" s="632"/>
      <c r="SZL182" s="632"/>
      <c r="SZM182" s="632"/>
      <c r="SZN182" s="632"/>
      <c r="SZO182" s="632"/>
      <c r="SZP182" s="632"/>
      <c r="SZQ182" s="632"/>
      <c r="SZR182" s="632"/>
      <c r="SZS182" s="632"/>
      <c r="SZT182" s="632"/>
      <c r="SZU182" s="632"/>
      <c r="SZV182" s="632"/>
      <c r="SZW182" s="632"/>
      <c r="SZX182" s="632"/>
      <c r="SZY182" s="632"/>
      <c r="SZZ182" s="632"/>
      <c r="TAA182" s="632"/>
      <c r="TAB182" s="632"/>
      <c r="TAC182" s="632"/>
      <c r="TAD182" s="632"/>
      <c r="TAE182" s="632"/>
      <c r="TAF182" s="632"/>
      <c r="TAG182" s="632"/>
      <c r="TAH182" s="632"/>
      <c r="TAI182" s="632"/>
      <c r="TAJ182" s="632"/>
      <c r="TAK182" s="632"/>
      <c r="TAL182" s="632"/>
      <c r="TAM182" s="632"/>
      <c r="TAN182" s="632"/>
      <c r="TAO182" s="632"/>
      <c r="TAP182" s="632"/>
      <c r="TAQ182" s="632"/>
      <c r="TAR182" s="632"/>
      <c r="TAS182" s="632"/>
      <c r="TAT182" s="632"/>
      <c r="TAU182" s="632"/>
      <c r="TAV182" s="632"/>
      <c r="TAW182" s="632"/>
      <c r="TAX182" s="632"/>
      <c r="TAY182" s="632"/>
      <c r="TAZ182" s="632"/>
      <c r="TBA182" s="632"/>
      <c r="TBB182" s="632"/>
      <c r="TBC182" s="632"/>
      <c r="TBD182" s="632"/>
      <c r="TBE182" s="632"/>
      <c r="TBF182" s="632"/>
      <c r="TBG182" s="632"/>
      <c r="TBH182" s="632"/>
      <c r="TBI182" s="632"/>
      <c r="TBJ182" s="632"/>
      <c r="TBK182" s="632"/>
      <c r="TBL182" s="632"/>
      <c r="TBM182" s="632"/>
      <c r="TBN182" s="632"/>
      <c r="TBO182" s="632"/>
      <c r="TBP182" s="632"/>
      <c r="TBQ182" s="632"/>
      <c r="TBR182" s="632"/>
      <c r="TBS182" s="632"/>
      <c r="TBT182" s="632"/>
      <c r="TBU182" s="632"/>
      <c r="TBV182" s="632"/>
      <c r="TBW182" s="632"/>
      <c r="TBX182" s="632"/>
      <c r="TBY182" s="632"/>
      <c r="TBZ182" s="632"/>
      <c r="TCA182" s="632"/>
      <c r="TCB182" s="632"/>
      <c r="TCC182" s="632"/>
      <c r="TCD182" s="632"/>
      <c r="TCE182" s="632"/>
      <c r="TCF182" s="632"/>
      <c r="TCG182" s="632"/>
      <c r="TCH182" s="632"/>
      <c r="TCI182" s="632"/>
      <c r="TCJ182" s="632"/>
      <c r="TCK182" s="632"/>
      <c r="TCL182" s="632"/>
      <c r="TCM182" s="632"/>
      <c r="TCN182" s="632"/>
      <c r="TCO182" s="632"/>
      <c r="TCP182" s="632"/>
      <c r="TCQ182" s="632"/>
      <c r="TCR182" s="632"/>
      <c r="TCS182" s="632"/>
      <c r="TCT182" s="632"/>
      <c r="TCU182" s="632"/>
      <c r="TCV182" s="632"/>
      <c r="TCW182" s="632"/>
      <c r="TCX182" s="632"/>
      <c r="TCY182" s="632"/>
      <c r="TCZ182" s="632"/>
      <c r="TDA182" s="632"/>
      <c r="TDB182" s="632"/>
      <c r="TDC182" s="632"/>
      <c r="TDD182" s="632"/>
      <c r="TDE182" s="632"/>
      <c r="TDF182" s="632"/>
      <c r="TDG182" s="632"/>
      <c r="TDH182" s="632"/>
      <c r="TDI182" s="632"/>
      <c r="TDJ182" s="632"/>
      <c r="TDK182" s="632"/>
      <c r="TDL182" s="632"/>
      <c r="TDM182" s="632"/>
      <c r="TDN182" s="632"/>
      <c r="TDO182" s="632"/>
      <c r="TDP182" s="632"/>
      <c r="TDQ182" s="632"/>
      <c r="TDR182" s="632"/>
      <c r="TDS182" s="632"/>
      <c r="TDT182" s="632"/>
      <c r="TDU182" s="632"/>
      <c r="TDV182" s="632"/>
      <c r="TDW182" s="632"/>
      <c r="TDX182" s="632"/>
      <c r="TDY182" s="632"/>
      <c r="TDZ182" s="632"/>
      <c r="TEA182" s="632"/>
      <c r="TEB182" s="632"/>
      <c r="TEC182" s="632"/>
      <c r="TED182" s="632"/>
      <c r="TEE182" s="632"/>
      <c r="TEF182" s="632"/>
      <c r="TEG182" s="632"/>
      <c r="TEH182" s="632"/>
      <c r="TEI182" s="632"/>
      <c r="TEJ182" s="632"/>
      <c r="TEK182" s="632"/>
      <c r="TEL182" s="632"/>
      <c r="TEM182" s="632"/>
      <c r="TEN182" s="632"/>
      <c r="TEO182" s="632"/>
      <c r="TEP182" s="632"/>
      <c r="TEQ182" s="632"/>
      <c r="TER182" s="632"/>
      <c r="TES182" s="632"/>
      <c r="TET182" s="632"/>
      <c r="TEU182" s="632"/>
      <c r="TEV182" s="632"/>
      <c r="TEW182" s="632"/>
      <c r="TEX182" s="632"/>
      <c r="TEY182" s="632"/>
      <c r="TEZ182" s="632"/>
      <c r="TFA182" s="632"/>
      <c r="TFB182" s="632"/>
      <c r="TFC182" s="632"/>
      <c r="TFD182" s="632"/>
      <c r="TFE182" s="632"/>
      <c r="TFF182" s="632"/>
      <c r="TFG182" s="632"/>
      <c r="TFH182" s="632"/>
      <c r="TFI182" s="632"/>
      <c r="TFJ182" s="632"/>
      <c r="TFK182" s="632"/>
      <c r="TFL182" s="632"/>
      <c r="TFM182" s="632"/>
      <c r="TFN182" s="632"/>
      <c r="TFO182" s="632"/>
      <c r="TFP182" s="632"/>
      <c r="TFQ182" s="632"/>
      <c r="TFR182" s="632"/>
      <c r="TFS182" s="632"/>
      <c r="TFT182" s="632"/>
      <c r="TFU182" s="632"/>
      <c r="TFV182" s="632"/>
      <c r="TFW182" s="632"/>
      <c r="TFX182" s="632"/>
      <c r="TFY182" s="632"/>
      <c r="TFZ182" s="632"/>
      <c r="TGA182" s="632"/>
      <c r="TGB182" s="632"/>
      <c r="TGC182" s="632"/>
      <c r="TGD182" s="632"/>
      <c r="TGE182" s="632"/>
      <c r="TGF182" s="632"/>
      <c r="TGG182" s="632"/>
      <c r="TGH182" s="632"/>
      <c r="TGI182" s="632"/>
      <c r="TGJ182" s="632"/>
      <c r="TGK182" s="632"/>
      <c r="TGL182" s="632"/>
      <c r="TGM182" s="632"/>
      <c r="TGN182" s="632"/>
      <c r="TGO182" s="632"/>
      <c r="TGP182" s="632"/>
      <c r="TGQ182" s="632"/>
      <c r="TGR182" s="632"/>
      <c r="TGS182" s="632"/>
      <c r="TGT182" s="632"/>
      <c r="TGU182" s="632"/>
      <c r="TGV182" s="632"/>
      <c r="TGW182" s="632"/>
      <c r="TGX182" s="632"/>
      <c r="TGY182" s="632"/>
      <c r="TGZ182" s="632"/>
      <c r="THA182" s="632"/>
      <c r="THB182" s="632"/>
      <c r="THC182" s="632"/>
      <c r="THD182" s="632"/>
      <c r="THE182" s="632"/>
      <c r="THF182" s="632"/>
      <c r="THG182" s="632"/>
      <c r="THH182" s="632"/>
      <c r="THI182" s="632"/>
      <c r="THJ182" s="632"/>
      <c r="THK182" s="632"/>
      <c r="THL182" s="632"/>
      <c r="THM182" s="632"/>
      <c r="THN182" s="632"/>
      <c r="THO182" s="632"/>
      <c r="THP182" s="632"/>
      <c r="THQ182" s="632"/>
      <c r="THR182" s="632"/>
      <c r="THS182" s="632"/>
      <c r="THT182" s="632"/>
      <c r="THU182" s="632"/>
      <c r="THV182" s="632"/>
      <c r="THW182" s="632"/>
      <c r="THX182" s="632"/>
      <c r="THY182" s="632"/>
      <c r="THZ182" s="632"/>
      <c r="TIA182" s="632"/>
      <c r="TIB182" s="632"/>
      <c r="TIC182" s="632"/>
      <c r="TID182" s="632"/>
      <c r="TIE182" s="632"/>
      <c r="TIF182" s="632"/>
      <c r="TIG182" s="632"/>
      <c r="TIH182" s="632"/>
      <c r="TII182" s="632"/>
      <c r="TIJ182" s="632"/>
      <c r="TIK182" s="632"/>
      <c r="TIL182" s="632"/>
      <c r="TIM182" s="632"/>
      <c r="TIN182" s="632"/>
      <c r="TIO182" s="632"/>
      <c r="TIP182" s="632"/>
      <c r="TIQ182" s="632"/>
      <c r="TIR182" s="632"/>
      <c r="TIS182" s="632"/>
      <c r="TIT182" s="632"/>
      <c r="TIU182" s="632"/>
      <c r="TIV182" s="632"/>
      <c r="TIW182" s="632"/>
      <c r="TIX182" s="632"/>
      <c r="TIY182" s="632"/>
      <c r="TIZ182" s="632"/>
      <c r="TJA182" s="632"/>
      <c r="TJB182" s="632"/>
      <c r="TJC182" s="632"/>
      <c r="TJD182" s="632"/>
      <c r="TJE182" s="632"/>
      <c r="TJF182" s="632"/>
      <c r="TJG182" s="632"/>
      <c r="TJH182" s="632"/>
      <c r="TJI182" s="632"/>
      <c r="TJJ182" s="632"/>
      <c r="TJK182" s="632"/>
      <c r="TJL182" s="632"/>
      <c r="TJM182" s="632"/>
      <c r="TJN182" s="632"/>
      <c r="TJO182" s="632"/>
      <c r="TJP182" s="632"/>
      <c r="TJQ182" s="632"/>
      <c r="TJR182" s="632"/>
      <c r="TJS182" s="632"/>
      <c r="TJT182" s="632"/>
      <c r="TJU182" s="632"/>
      <c r="TJV182" s="632"/>
      <c r="TJW182" s="632"/>
      <c r="TJX182" s="632"/>
      <c r="TJY182" s="632"/>
      <c r="TJZ182" s="632"/>
      <c r="TKA182" s="632"/>
      <c r="TKB182" s="632"/>
      <c r="TKC182" s="632"/>
      <c r="TKD182" s="632"/>
      <c r="TKE182" s="632"/>
      <c r="TKF182" s="632"/>
      <c r="TKG182" s="632"/>
      <c r="TKH182" s="632"/>
      <c r="TKI182" s="632"/>
      <c r="TKJ182" s="632"/>
      <c r="TKK182" s="632"/>
      <c r="TKL182" s="632"/>
      <c r="TKM182" s="632"/>
      <c r="TKN182" s="632"/>
      <c r="TKO182" s="632"/>
      <c r="TKP182" s="632"/>
      <c r="TKQ182" s="632"/>
      <c r="TKR182" s="632"/>
      <c r="TKS182" s="632"/>
      <c r="TKT182" s="632"/>
      <c r="TKU182" s="632"/>
      <c r="TKV182" s="632"/>
      <c r="TKW182" s="632"/>
      <c r="TKX182" s="632"/>
      <c r="TKY182" s="632"/>
      <c r="TKZ182" s="632"/>
      <c r="TLA182" s="632"/>
      <c r="TLB182" s="632"/>
      <c r="TLC182" s="632"/>
      <c r="TLD182" s="632"/>
      <c r="TLE182" s="632"/>
      <c r="TLF182" s="632"/>
      <c r="TLG182" s="632"/>
      <c r="TLH182" s="632"/>
      <c r="TLI182" s="632"/>
      <c r="TLJ182" s="632"/>
      <c r="TLK182" s="632"/>
      <c r="TLL182" s="632"/>
      <c r="TLM182" s="632"/>
      <c r="TLN182" s="632"/>
      <c r="TLO182" s="632"/>
      <c r="TLP182" s="632"/>
      <c r="TLQ182" s="632"/>
      <c r="TLR182" s="632"/>
      <c r="TLS182" s="632"/>
      <c r="TLT182" s="632"/>
      <c r="TLU182" s="632"/>
      <c r="TLV182" s="632"/>
      <c r="TLW182" s="632"/>
      <c r="TLX182" s="632"/>
      <c r="TLY182" s="632"/>
      <c r="TLZ182" s="632"/>
      <c r="TMA182" s="632"/>
      <c r="TMB182" s="632"/>
      <c r="TMC182" s="632"/>
      <c r="TMD182" s="632"/>
      <c r="TME182" s="632"/>
      <c r="TMF182" s="632"/>
      <c r="TMG182" s="632"/>
      <c r="TMH182" s="632"/>
      <c r="TMI182" s="632"/>
      <c r="TMJ182" s="632"/>
      <c r="TMK182" s="632"/>
      <c r="TML182" s="632"/>
      <c r="TMM182" s="632"/>
      <c r="TMN182" s="632"/>
      <c r="TMO182" s="632"/>
      <c r="TMP182" s="632"/>
      <c r="TMQ182" s="632"/>
      <c r="TMR182" s="632"/>
      <c r="TMS182" s="632"/>
      <c r="TMT182" s="632"/>
      <c r="TMU182" s="632"/>
      <c r="TMV182" s="632"/>
      <c r="TMW182" s="632"/>
      <c r="TMX182" s="632"/>
      <c r="TMY182" s="632"/>
      <c r="TMZ182" s="632"/>
      <c r="TNA182" s="632"/>
      <c r="TNB182" s="632"/>
      <c r="TNC182" s="632"/>
      <c r="TND182" s="632"/>
      <c r="TNE182" s="632"/>
      <c r="TNF182" s="632"/>
      <c r="TNG182" s="632"/>
      <c r="TNH182" s="632"/>
      <c r="TNI182" s="632"/>
      <c r="TNJ182" s="632"/>
      <c r="TNK182" s="632"/>
      <c r="TNL182" s="632"/>
      <c r="TNM182" s="632"/>
      <c r="TNN182" s="632"/>
      <c r="TNO182" s="632"/>
      <c r="TNP182" s="632"/>
      <c r="TNQ182" s="632"/>
      <c r="TNR182" s="632"/>
      <c r="TNS182" s="632"/>
      <c r="TNT182" s="632"/>
      <c r="TNU182" s="632"/>
      <c r="TNV182" s="632"/>
      <c r="TNW182" s="632"/>
      <c r="TNX182" s="632"/>
      <c r="TNY182" s="632"/>
      <c r="TNZ182" s="632"/>
      <c r="TOA182" s="632"/>
      <c r="TOB182" s="632"/>
      <c r="TOC182" s="632"/>
      <c r="TOD182" s="632"/>
      <c r="TOE182" s="632"/>
      <c r="TOF182" s="632"/>
      <c r="TOG182" s="632"/>
      <c r="TOH182" s="632"/>
      <c r="TOI182" s="632"/>
      <c r="TOJ182" s="632"/>
      <c r="TOK182" s="632"/>
      <c r="TOL182" s="632"/>
      <c r="TOM182" s="632"/>
      <c r="TON182" s="632"/>
      <c r="TOO182" s="632"/>
      <c r="TOP182" s="632"/>
      <c r="TOQ182" s="632"/>
      <c r="TOR182" s="632"/>
      <c r="TOS182" s="632"/>
      <c r="TOT182" s="632"/>
      <c r="TOU182" s="632"/>
      <c r="TOV182" s="632"/>
      <c r="TOW182" s="632"/>
      <c r="TOX182" s="632"/>
      <c r="TOY182" s="632"/>
      <c r="TOZ182" s="632"/>
      <c r="TPA182" s="632"/>
      <c r="TPB182" s="632"/>
      <c r="TPC182" s="632"/>
      <c r="TPD182" s="632"/>
      <c r="TPE182" s="632"/>
      <c r="TPF182" s="632"/>
      <c r="TPG182" s="632"/>
      <c r="TPH182" s="632"/>
      <c r="TPI182" s="632"/>
      <c r="TPJ182" s="632"/>
      <c r="TPK182" s="632"/>
      <c r="TPL182" s="632"/>
      <c r="TPM182" s="632"/>
      <c r="TPN182" s="632"/>
      <c r="TPO182" s="632"/>
      <c r="TPP182" s="632"/>
      <c r="TPQ182" s="632"/>
      <c r="TPR182" s="632"/>
      <c r="TPS182" s="632"/>
      <c r="TPT182" s="632"/>
      <c r="TPU182" s="632"/>
      <c r="TPV182" s="632"/>
      <c r="TPW182" s="632"/>
      <c r="TPX182" s="632"/>
      <c r="TPY182" s="632"/>
      <c r="TPZ182" s="632"/>
      <c r="TQA182" s="632"/>
      <c r="TQB182" s="632"/>
      <c r="TQC182" s="632"/>
      <c r="TQD182" s="632"/>
      <c r="TQE182" s="632"/>
      <c r="TQF182" s="632"/>
      <c r="TQG182" s="632"/>
      <c r="TQH182" s="632"/>
      <c r="TQI182" s="632"/>
      <c r="TQJ182" s="632"/>
      <c r="TQK182" s="632"/>
      <c r="TQL182" s="632"/>
      <c r="TQM182" s="632"/>
      <c r="TQN182" s="632"/>
      <c r="TQO182" s="632"/>
      <c r="TQP182" s="632"/>
      <c r="TQQ182" s="632"/>
      <c r="TQR182" s="632"/>
      <c r="TQS182" s="632"/>
      <c r="TQT182" s="632"/>
      <c r="TQU182" s="632"/>
      <c r="TQV182" s="632"/>
      <c r="TQW182" s="632"/>
      <c r="TQX182" s="632"/>
      <c r="TQY182" s="632"/>
      <c r="TQZ182" s="632"/>
      <c r="TRA182" s="632"/>
      <c r="TRB182" s="632"/>
      <c r="TRC182" s="632"/>
      <c r="TRD182" s="632"/>
      <c r="TRE182" s="632"/>
      <c r="TRF182" s="632"/>
      <c r="TRG182" s="632"/>
      <c r="TRH182" s="632"/>
      <c r="TRI182" s="632"/>
      <c r="TRJ182" s="632"/>
      <c r="TRK182" s="632"/>
      <c r="TRL182" s="632"/>
      <c r="TRM182" s="632"/>
      <c r="TRN182" s="632"/>
      <c r="TRO182" s="632"/>
      <c r="TRP182" s="632"/>
      <c r="TRQ182" s="632"/>
      <c r="TRR182" s="632"/>
      <c r="TRS182" s="632"/>
      <c r="TRT182" s="632"/>
      <c r="TRU182" s="632"/>
      <c r="TRV182" s="632"/>
      <c r="TRW182" s="632"/>
      <c r="TRX182" s="632"/>
      <c r="TRY182" s="632"/>
      <c r="TRZ182" s="632"/>
      <c r="TSA182" s="632"/>
      <c r="TSB182" s="632"/>
      <c r="TSC182" s="632"/>
      <c r="TSD182" s="632"/>
      <c r="TSE182" s="632"/>
      <c r="TSF182" s="632"/>
      <c r="TSG182" s="632"/>
      <c r="TSH182" s="632"/>
      <c r="TSI182" s="632"/>
      <c r="TSJ182" s="632"/>
      <c r="TSK182" s="632"/>
      <c r="TSL182" s="632"/>
      <c r="TSM182" s="632"/>
      <c r="TSN182" s="632"/>
      <c r="TSO182" s="632"/>
      <c r="TSP182" s="632"/>
      <c r="TSQ182" s="632"/>
      <c r="TSR182" s="632"/>
      <c r="TSS182" s="632"/>
      <c r="TST182" s="632"/>
      <c r="TSU182" s="632"/>
      <c r="TSV182" s="632"/>
      <c r="TSW182" s="632"/>
      <c r="TSX182" s="632"/>
      <c r="TSY182" s="632"/>
      <c r="TSZ182" s="632"/>
      <c r="TTA182" s="632"/>
      <c r="TTB182" s="632"/>
      <c r="TTC182" s="632"/>
      <c r="TTD182" s="632"/>
      <c r="TTE182" s="632"/>
      <c r="TTF182" s="632"/>
      <c r="TTG182" s="632"/>
      <c r="TTH182" s="632"/>
      <c r="TTI182" s="632"/>
      <c r="TTJ182" s="632"/>
      <c r="TTK182" s="632"/>
      <c r="TTL182" s="632"/>
      <c r="TTM182" s="632"/>
      <c r="TTN182" s="632"/>
      <c r="TTO182" s="632"/>
      <c r="TTP182" s="632"/>
      <c r="TTQ182" s="632"/>
      <c r="TTR182" s="632"/>
      <c r="TTS182" s="632"/>
      <c r="TTT182" s="632"/>
      <c r="TTU182" s="632"/>
      <c r="TTV182" s="632"/>
      <c r="TTW182" s="632"/>
      <c r="TTX182" s="632"/>
      <c r="TTY182" s="632"/>
      <c r="TTZ182" s="632"/>
      <c r="TUA182" s="632"/>
      <c r="TUB182" s="632"/>
      <c r="TUC182" s="632"/>
      <c r="TUD182" s="632"/>
      <c r="TUE182" s="632"/>
      <c r="TUF182" s="632"/>
      <c r="TUG182" s="632"/>
      <c r="TUH182" s="632"/>
      <c r="TUI182" s="632"/>
      <c r="TUJ182" s="632"/>
      <c r="TUK182" s="632"/>
      <c r="TUL182" s="632"/>
      <c r="TUM182" s="632"/>
      <c r="TUN182" s="632"/>
      <c r="TUO182" s="632"/>
      <c r="TUP182" s="632"/>
      <c r="TUQ182" s="632"/>
      <c r="TUR182" s="632"/>
      <c r="TUS182" s="632"/>
      <c r="TUT182" s="632"/>
      <c r="TUU182" s="632"/>
      <c r="TUV182" s="632"/>
      <c r="TUW182" s="632"/>
      <c r="TUX182" s="632"/>
      <c r="TUY182" s="632"/>
      <c r="TUZ182" s="632"/>
      <c r="TVA182" s="632"/>
      <c r="TVB182" s="632"/>
      <c r="TVC182" s="632"/>
      <c r="TVD182" s="632"/>
      <c r="TVE182" s="632"/>
      <c r="TVF182" s="632"/>
      <c r="TVG182" s="632"/>
      <c r="TVH182" s="632"/>
      <c r="TVI182" s="632"/>
      <c r="TVJ182" s="632"/>
      <c r="TVK182" s="632"/>
      <c r="TVL182" s="632"/>
      <c r="TVM182" s="632"/>
      <c r="TVN182" s="632"/>
      <c r="TVO182" s="632"/>
      <c r="TVP182" s="632"/>
      <c r="TVQ182" s="632"/>
      <c r="TVR182" s="632"/>
      <c r="TVS182" s="632"/>
      <c r="TVT182" s="632"/>
      <c r="TVU182" s="632"/>
      <c r="TVV182" s="632"/>
      <c r="TVW182" s="632"/>
      <c r="TVX182" s="632"/>
      <c r="TVY182" s="632"/>
      <c r="TVZ182" s="632"/>
      <c r="TWA182" s="632"/>
      <c r="TWB182" s="632"/>
      <c r="TWC182" s="632"/>
      <c r="TWD182" s="632"/>
      <c r="TWE182" s="632"/>
      <c r="TWF182" s="632"/>
      <c r="TWG182" s="632"/>
      <c r="TWH182" s="632"/>
      <c r="TWI182" s="632"/>
      <c r="TWJ182" s="632"/>
      <c r="TWK182" s="632"/>
      <c r="TWL182" s="632"/>
      <c r="TWM182" s="632"/>
      <c r="TWN182" s="632"/>
      <c r="TWO182" s="632"/>
      <c r="TWP182" s="632"/>
      <c r="TWQ182" s="632"/>
      <c r="TWR182" s="632"/>
      <c r="TWS182" s="632"/>
      <c r="TWT182" s="632"/>
      <c r="TWU182" s="632"/>
      <c r="TWV182" s="632"/>
      <c r="TWW182" s="632"/>
      <c r="TWX182" s="632"/>
      <c r="TWY182" s="632"/>
      <c r="TWZ182" s="632"/>
      <c r="TXA182" s="632"/>
      <c r="TXB182" s="632"/>
      <c r="TXC182" s="632"/>
      <c r="TXD182" s="632"/>
      <c r="TXE182" s="632"/>
      <c r="TXF182" s="632"/>
      <c r="TXG182" s="632"/>
      <c r="TXH182" s="632"/>
      <c r="TXI182" s="632"/>
      <c r="TXJ182" s="632"/>
      <c r="TXK182" s="632"/>
      <c r="TXL182" s="632"/>
      <c r="TXM182" s="632"/>
      <c r="TXN182" s="632"/>
      <c r="TXO182" s="632"/>
      <c r="TXP182" s="632"/>
      <c r="TXQ182" s="632"/>
      <c r="TXR182" s="632"/>
      <c r="TXS182" s="632"/>
      <c r="TXT182" s="632"/>
      <c r="TXU182" s="632"/>
      <c r="TXV182" s="632"/>
      <c r="TXW182" s="632"/>
      <c r="TXX182" s="632"/>
      <c r="TXY182" s="632"/>
      <c r="TXZ182" s="632"/>
      <c r="TYA182" s="632"/>
      <c r="TYB182" s="632"/>
      <c r="TYC182" s="632"/>
      <c r="TYD182" s="632"/>
      <c r="TYE182" s="632"/>
      <c r="TYF182" s="632"/>
      <c r="TYG182" s="632"/>
      <c r="TYH182" s="632"/>
      <c r="TYI182" s="632"/>
      <c r="TYJ182" s="632"/>
      <c r="TYK182" s="632"/>
      <c r="TYL182" s="632"/>
      <c r="TYM182" s="632"/>
      <c r="TYN182" s="632"/>
      <c r="TYO182" s="632"/>
      <c r="TYP182" s="632"/>
      <c r="TYQ182" s="632"/>
      <c r="TYR182" s="632"/>
      <c r="TYS182" s="632"/>
      <c r="TYT182" s="632"/>
      <c r="TYU182" s="632"/>
      <c r="TYV182" s="632"/>
      <c r="TYW182" s="632"/>
      <c r="TYX182" s="632"/>
      <c r="TYY182" s="632"/>
      <c r="TYZ182" s="632"/>
      <c r="TZA182" s="632"/>
      <c r="TZB182" s="632"/>
      <c r="TZC182" s="632"/>
      <c r="TZD182" s="632"/>
      <c r="TZE182" s="632"/>
      <c r="TZF182" s="632"/>
      <c r="TZG182" s="632"/>
      <c r="TZH182" s="632"/>
      <c r="TZI182" s="632"/>
      <c r="TZJ182" s="632"/>
      <c r="TZK182" s="632"/>
      <c r="TZL182" s="632"/>
      <c r="TZM182" s="632"/>
      <c r="TZN182" s="632"/>
      <c r="TZO182" s="632"/>
      <c r="TZP182" s="632"/>
      <c r="TZQ182" s="632"/>
      <c r="TZR182" s="632"/>
      <c r="TZS182" s="632"/>
      <c r="TZT182" s="632"/>
      <c r="TZU182" s="632"/>
      <c r="TZV182" s="632"/>
      <c r="TZW182" s="632"/>
      <c r="TZX182" s="632"/>
      <c r="TZY182" s="632"/>
      <c r="TZZ182" s="632"/>
      <c r="UAA182" s="632"/>
      <c r="UAB182" s="632"/>
      <c r="UAC182" s="632"/>
      <c r="UAD182" s="632"/>
      <c r="UAE182" s="632"/>
      <c r="UAF182" s="632"/>
      <c r="UAG182" s="632"/>
      <c r="UAH182" s="632"/>
      <c r="UAI182" s="632"/>
      <c r="UAJ182" s="632"/>
      <c r="UAK182" s="632"/>
      <c r="UAL182" s="632"/>
      <c r="UAM182" s="632"/>
      <c r="UAN182" s="632"/>
      <c r="UAO182" s="632"/>
      <c r="UAP182" s="632"/>
      <c r="UAQ182" s="632"/>
      <c r="UAR182" s="632"/>
      <c r="UAS182" s="632"/>
      <c r="UAT182" s="632"/>
      <c r="UAU182" s="632"/>
      <c r="UAV182" s="632"/>
      <c r="UAW182" s="632"/>
      <c r="UAX182" s="632"/>
      <c r="UAY182" s="632"/>
      <c r="UAZ182" s="632"/>
      <c r="UBA182" s="632"/>
      <c r="UBB182" s="632"/>
      <c r="UBC182" s="632"/>
      <c r="UBD182" s="632"/>
      <c r="UBE182" s="632"/>
      <c r="UBF182" s="632"/>
      <c r="UBG182" s="632"/>
      <c r="UBH182" s="632"/>
      <c r="UBI182" s="632"/>
      <c r="UBJ182" s="632"/>
      <c r="UBK182" s="632"/>
      <c r="UBL182" s="632"/>
      <c r="UBM182" s="632"/>
      <c r="UBN182" s="632"/>
      <c r="UBO182" s="632"/>
      <c r="UBP182" s="632"/>
      <c r="UBQ182" s="632"/>
      <c r="UBR182" s="632"/>
      <c r="UBS182" s="632"/>
      <c r="UBT182" s="632"/>
      <c r="UBU182" s="632"/>
      <c r="UBV182" s="632"/>
      <c r="UBW182" s="632"/>
      <c r="UBX182" s="632"/>
      <c r="UBY182" s="632"/>
      <c r="UBZ182" s="632"/>
      <c r="UCA182" s="632"/>
      <c r="UCB182" s="632"/>
      <c r="UCC182" s="632"/>
      <c r="UCD182" s="632"/>
      <c r="UCE182" s="632"/>
      <c r="UCF182" s="632"/>
      <c r="UCG182" s="632"/>
      <c r="UCH182" s="632"/>
      <c r="UCI182" s="632"/>
      <c r="UCJ182" s="632"/>
      <c r="UCK182" s="632"/>
      <c r="UCL182" s="632"/>
      <c r="UCM182" s="632"/>
      <c r="UCN182" s="632"/>
      <c r="UCO182" s="632"/>
      <c r="UCP182" s="632"/>
      <c r="UCQ182" s="632"/>
      <c r="UCR182" s="632"/>
      <c r="UCS182" s="632"/>
      <c r="UCT182" s="632"/>
      <c r="UCU182" s="632"/>
      <c r="UCV182" s="632"/>
      <c r="UCW182" s="632"/>
      <c r="UCX182" s="632"/>
      <c r="UCY182" s="632"/>
      <c r="UCZ182" s="632"/>
      <c r="UDA182" s="632"/>
      <c r="UDB182" s="632"/>
      <c r="UDC182" s="632"/>
      <c r="UDD182" s="632"/>
      <c r="UDE182" s="632"/>
      <c r="UDF182" s="632"/>
      <c r="UDG182" s="632"/>
      <c r="UDH182" s="632"/>
      <c r="UDI182" s="632"/>
      <c r="UDJ182" s="632"/>
      <c r="UDK182" s="632"/>
      <c r="UDL182" s="632"/>
      <c r="UDM182" s="632"/>
      <c r="UDN182" s="632"/>
      <c r="UDO182" s="632"/>
      <c r="UDP182" s="632"/>
      <c r="UDQ182" s="632"/>
      <c r="UDR182" s="632"/>
      <c r="UDS182" s="632"/>
      <c r="UDT182" s="632"/>
      <c r="UDU182" s="632"/>
      <c r="UDV182" s="632"/>
      <c r="UDW182" s="632"/>
      <c r="UDX182" s="632"/>
      <c r="UDY182" s="632"/>
      <c r="UDZ182" s="632"/>
      <c r="UEA182" s="632"/>
      <c r="UEB182" s="632"/>
      <c r="UEC182" s="632"/>
      <c r="UED182" s="632"/>
      <c r="UEE182" s="632"/>
      <c r="UEF182" s="632"/>
      <c r="UEG182" s="632"/>
      <c r="UEH182" s="632"/>
      <c r="UEI182" s="632"/>
      <c r="UEJ182" s="632"/>
      <c r="UEK182" s="632"/>
      <c r="UEL182" s="632"/>
      <c r="UEM182" s="632"/>
      <c r="UEN182" s="632"/>
      <c r="UEO182" s="632"/>
      <c r="UEP182" s="632"/>
      <c r="UEQ182" s="632"/>
      <c r="UER182" s="632"/>
      <c r="UES182" s="632"/>
      <c r="UET182" s="632"/>
      <c r="UEU182" s="632"/>
      <c r="UEV182" s="632"/>
      <c r="UEW182" s="632"/>
      <c r="UEX182" s="632"/>
      <c r="UEY182" s="632"/>
      <c r="UEZ182" s="632"/>
      <c r="UFA182" s="632"/>
      <c r="UFB182" s="632"/>
      <c r="UFC182" s="632"/>
      <c r="UFD182" s="632"/>
      <c r="UFE182" s="632"/>
      <c r="UFF182" s="632"/>
      <c r="UFG182" s="632"/>
      <c r="UFH182" s="632"/>
      <c r="UFI182" s="632"/>
      <c r="UFJ182" s="632"/>
      <c r="UFK182" s="632"/>
      <c r="UFL182" s="632"/>
      <c r="UFM182" s="632"/>
      <c r="UFN182" s="632"/>
      <c r="UFO182" s="632"/>
      <c r="UFP182" s="632"/>
      <c r="UFQ182" s="632"/>
      <c r="UFR182" s="632"/>
      <c r="UFS182" s="632"/>
      <c r="UFT182" s="632"/>
      <c r="UFU182" s="632"/>
      <c r="UFV182" s="632"/>
      <c r="UFW182" s="632"/>
      <c r="UFX182" s="632"/>
      <c r="UFY182" s="632"/>
      <c r="UFZ182" s="632"/>
      <c r="UGA182" s="632"/>
      <c r="UGB182" s="632"/>
      <c r="UGC182" s="632"/>
      <c r="UGD182" s="632"/>
      <c r="UGE182" s="632"/>
      <c r="UGF182" s="632"/>
      <c r="UGG182" s="632"/>
      <c r="UGH182" s="632"/>
      <c r="UGI182" s="632"/>
      <c r="UGJ182" s="632"/>
      <c r="UGK182" s="632"/>
      <c r="UGL182" s="632"/>
      <c r="UGM182" s="632"/>
      <c r="UGN182" s="632"/>
      <c r="UGO182" s="632"/>
      <c r="UGP182" s="632"/>
      <c r="UGQ182" s="632"/>
      <c r="UGR182" s="632"/>
      <c r="UGS182" s="632"/>
      <c r="UGT182" s="632"/>
      <c r="UGU182" s="632"/>
      <c r="UGV182" s="632"/>
      <c r="UGW182" s="632"/>
      <c r="UGX182" s="632"/>
      <c r="UGY182" s="632"/>
      <c r="UGZ182" s="632"/>
      <c r="UHA182" s="632"/>
      <c r="UHB182" s="632"/>
      <c r="UHC182" s="632"/>
      <c r="UHD182" s="632"/>
      <c r="UHE182" s="632"/>
      <c r="UHF182" s="632"/>
      <c r="UHG182" s="632"/>
      <c r="UHH182" s="632"/>
      <c r="UHI182" s="632"/>
      <c r="UHJ182" s="632"/>
      <c r="UHK182" s="632"/>
      <c r="UHL182" s="632"/>
      <c r="UHM182" s="632"/>
      <c r="UHN182" s="632"/>
      <c r="UHO182" s="632"/>
      <c r="UHP182" s="632"/>
      <c r="UHQ182" s="632"/>
      <c r="UHR182" s="632"/>
      <c r="UHS182" s="632"/>
      <c r="UHT182" s="632"/>
      <c r="UHU182" s="632"/>
      <c r="UHV182" s="632"/>
      <c r="UHW182" s="632"/>
      <c r="UHX182" s="632"/>
      <c r="UHY182" s="632"/>
      <c r="UHZ182" s="632"/>
      <c r="UIA182" s="632"/>
      <c r="UIB182" s="632"/>
      <c r="UIC182" s="632"/>
      <c r="UID182" s="632"/>
      <c r="UIE182" s="632"/>
      <c r="UIF182" s="632"/>
      <c r="UIG182" s="632"/>
      <c r="UIH182" s="632"/>
      <c r="UII182" s="632"/>
      <c r="UIJ182" s="632"/>
      <c r="UIK182" s="632"/>
      <c r="UIL182" s="632"/>
      <c r="UIM182" s="632"/>
      <c r="UIN182" s="632"/>
      <c r="UIO182" s="632"/>
      <c r="UIP182" s="632"/>
      <c r="UIQ182" s="632"/>
      <c r="UIR182" s="632"/>
      <c r="UIS182" s="632"/>
      <c r="UIT182" s="632"/>
      <c r="UIU182" s="632"/>
      <c r="UIV182" s="632"/>
      <c r="UIW182" s="632"/>
      <c r="UIX182" s="632"/>
      <c r="UIY182" s="632"/>
      <c r="UIZ182" s="632"/>
      <c r="UJA182" s="632"/>
      <c r="UJB182" s="632"/>
      <c r="UJC182" s="632"/>
      <c r="UJD182" s="632"/>
      <c r="UJE182" s="632"/>
      <c r="UJF182" s="632"/>
      <c r="UJG182" s="632"/>
      <c r="UJH182" s="632"/>
      <c r="UJI182" s="632"/>
      <c r="UJJ182" s="632"/>
      <c r="UJK182" s="632"/>
      <c r="UJL182" s="632"/>
      <c r="UJM182" s="632"/>
      <c r="UJN182" s="632"/>
      <c r="UJO182" s="632"/>
      <c r="UJP182" s="632"/>
      <c r="UJQ182" s="632"/>
      <c r="UJR182" s="632"/>
      <c r="UJS182" s="632"/>
      <c r="UJT182" s="632"/>
      <c r="UJU182" s="632"/>
      <c r="UJV182" s="632"/>
      <c r="UJW182" s="632"/>
      <c r="UJX182" s="632"/>
      <c r="UJY182" s="632"/>
      <c r="UJZ182" s="632"/>
      <c r="UKA182" s="632"/>
      <c r="UKB182" s="632"/>
      <c r="UKC182" s="632"/>
      <c r="UKD182" s="632"/>
      <c r="UKE182" s="632"/>
      <c r="UKF182" s="632"/>
      <c r="UKG182" s="632"/>
      <c r="UKH182" s="632"/>
      <c r="UKI182" s="632"/>
      <c r="UKJ182" s="632"/>
      <c r="UKK182" s="632"/>
      <c r="UKL182" s="632"/>
      <c r="UKM182" s="632"/>
      <c r="UKN182" s="632"/>
      <c r="UKO182" s="632"/>
      <c r="UKP182" s="632"/>
      <c r="UKQ182" s="632"/>
      <c r="UKR182" s="632"/>
      <c r="UKS182" s="632"/>
      <c r="UKT182" s="632"/>
      <c r="UKU182" s="632"/>
      <c r="UKV182" s="632"/>
      <c r="UKW182" s="632"/>
      <c r="UKX182" s="632"/>
      <c r="UKY182" s="632"/>
      <c r="UKZ182" s="632"/>
      <c r="ULA182" s="632"/>
      <c r="ULB182" s="632"/>
      <c r="ULC182" s="632"/>
      <c r="ULD182" s="632"/>
      <c r="ULE182" s="632"/>
      <c r="ULF182" s="632"/>
      <c r="ULG182" s="632"/>
      <c r="ULH182" s="632"/>
      <c r="ULI182" s="632"/>
      <c r="ULJ182" s="632"/>
      <c r="ULK182" s="632"/>
      <c r="ULL182" s="632"/>
      <c r="ULM182" s="632"/>
      <c r="ULN182" s="632"/>
      <c r="ULO182" s="632"/>
      <c r="ULP182" s="632"/>
      <c r="ULQ182" s="632"/>
      <c r="ULR182" s="632"/>
      <c r="ULS182" s="632"/>
      <c r="ULT182" s="632"/>
      <c r="ULU182" s="632"/>
      <c r="ULV182" s="632"/>
      <c r="ULW182" s="632"/>
      <c r="ULX182" s="632"/>
      <c r="ULY182" s="632"/>
      <c r="ULZ182" s="632"/>
      <c r="UMA182" s="632"/>
      <c r="UMB182" s="632"/>
      <c r="UMC182" s="632"/>
      <c r="UMD182" s="632"/>
      <c r="UME182" s="632"/>
      <c r="UMF182" s="632"/>
      <c r="UMG182" s="632"/>
      <c r="UMH182" s="632"/>
      <c r="UMI182" s="632"/>
      <c r="UMJ182" s="632"/>
      <c r="UMK182" s="632"/>
      <c r="UML182" s="632"/>
      <c r="UMM182" s="632"/>
      <c r="UMN182" s="632"/>
      <c r="UMO182" s="632"/>
      <c r="UMP182" s="632"/>
      <c r="UMQ182" s="632"/>
      <c r="UMR182" s="632"/>
      <c r="UMS182" s="632"/>
      <c r="UMT182" s="632"/>
      <c r="UMU182" s="632"/>
      <c r="UMV182" s="632"/>
      <c r="UMW182" s="632"/>
      <c r="UMX182" s="632"/>
      <c r="UMY182" s="632"/>
      <c r="UMZ182" s="632"/>
      <c r="UNA182" s="632"/>
      <c r="UNB182" s="632"/>
      <c r="UNC182" s="632"/>
      <c r="UND182" s="632"/>
      <c r="UNE182" s="632"/>
      <c r="UNF182" s="632"/>
      <c r="UNG182" s="632"/>
      <c r="UNH182" s="632"/>
      <c r="UNI182" s="632"/>
      <c r="UNJ182" s="632"/>
      <c r="UNK182" s="632"/>
      <c r="UNL182" s="632"/>
      <c r="UNM182" s="632"/>
      <c r="UNN182" s="632"/>
      <c r="UNO182" s="632"/>
      <c r="UNP182" s="632"/>
      <c r="UNQ182" s="632"/>
      <c r="UNR182" s="632"/>
      <c r="UNS182" s="632"/>
      <c r="UNT182" s="632"/>
      <c r="UNU182" s="632"/>
      <c r="UNV182" s="632"/>
      <c r="UNW182" s="632"/>
      <c r="UNX182" s="632"/>
      <c r="UNY182" s="632"/>
      <c r="UNZ182" s="632"/>
      <c r="UOA182" s="632"/>
      <c r="UOB182" s="632"/>
      <c r="UOC182" s="632"/>
      <c r="UOD182" s="632"/>
      <c r="UOE182" s="632"/>
      <c r="UOF182" s="632"/>
      <c r="UOG182" s="632"/>
      <c r="UOH182" s="632"/>
      <c r="UOI182" s="632"/>
      <c r="UOJ182" s="632"/>
      <c r="UOK182" s="632"/>
      <c r="UOL182" s="632"/>
      <c r="UOM182" s="632"/>
      <c r="UON182" s="632"/>
      <c r="UOO182" s="632"/>
      <c r="UOP182" s="632"/>
      <c r="UOQ182" s="632"/>
      <c r="UOR182" s="632"/>
      <c r="UOS182" s="632"/>
      <c r="UOT182" s="632"/>
      <c r="UOU182" s="632"/>
      <c r="UOV182" s="632"/>
      <c r="UOW182" s="632"/>
      <c r="UOX182" s="632"/>
      <c r="UOY182" s="632"/>
      <c r="UOZ182" s="632"/>
      <c r="UPA182" s="632"/>
      <c r="UPB182" s="632"/>
      <c r="UPC182" s="632"/>
      <c r="UPD182" s="632"/>
      <c r="UPE182" s="632"/>
      <c r="UPF182" s="632"/>
      <c r="UPG182" s="632"/>
      <c r="UPH182" s="632"/>
      <c r="UPI182" s="632"/>
      <c r="UPJ182" s="632"/>
      <c r="UPK182" s="632"/>
      <c r="UPL182" s="632"/>
      <c r="UPM182" s="632"/>
      <c r="UPN182" s="632"/>
      <c r="UPO182" s="632"/>
      <c r="UPP182" s="632"/>
      <c r="UPQ182" s="632"/>
      <c r="UPR182" s="632"/>
      <c r="UPS182" s="632"/>
      <c r="UPT182" s="632"/>
      <c r="UPU182" s="632"/>
      <c r="UPV182" s="632"/>
      <c r="UPW182" s="632"/>
      <c r="UPX182" s="632"/>
      <c r="UPY182" s="632"/>
      <c r="UPZ182" s="632"/>
      <c r="UQA182" s="632"/>
      <c r="UQB182" s="632"/>
      <c r="UQC182" s="632"/>
      <c r="UQD182" s="632"/>
      <c r="UQE182" s="632"/>
      <c r="UQF182" s="632"/>
      <c r="UQG182" s="632"/>
      <c r="UQH182" s="632"/>
      <c r="UQI182" s="632"/>
      <c r="UQJ182" s="632"/>
      <c r="UQK182" s="632"/>
      <c r="UQL182" s="632"/>
      <c r="UQM182" s="632"/>
      <c r="UQN182" s="632"/>
      <c r="UQO182" s="632"/>
      <c r="UQP182" s="632"/>
      <c r="UQQ182" s="632"/>
      <c r="UQR182" s="632"/>
      <c r="UQS182" s="632"/>
      <c r="UQT182" s="632"/>
      <c r="UQU182" s="632"/>
      <c r="UQV182" s="632"/>
      <c r="UQW182" s="632"/>
      <c r="UQX182" s="632"/>
      <c r="UQY182" s="632"/>
      <c r="UQZ182" s="632"/>
      <c r="URA182" s="632"/>
      <c r="URB182" s="632"/>
      <c r="URC182" s="632"/>
      <c r="URD182" s="632"/>
      <c r="URE182" s="632"/>
      <c r="URF182" s="632"/>
      <c r="URG182" s="632"/>
      <c r="URH182" s="632"/>
      <c r="URI182" s="632"/>
      <c r="URJ182" s="632"/>
      <c r="URK182" s="632"/>
      <c r="URL182" s="632"/>
      <c r="URM182" s="632"/>
      <c r="URN182" s="632"/>
      <c r="URO182" s="632"/>
      <c r="URP182" s="632"/>
      <c r="URQ182" s="632"/>
      <c r="URR182" s="632"/>
      <c r="URS182" s="632"/>
      <c r="URT182" s="632"/>
      <c r="URU182" s="632"/>
      <c r="URV182" s="632"/>
      <c r="URW182" s="632"/>
      <c r="URX182" s="632"/>
      <c r="URY182" s="632"/>
      <c r="URZ182" s="632"/>
      <c r="USA182" s="632"/>
      <c r="USB182" s="632"/>
      <c r="USC182" s="632"/>
      <c r="USD182" s="632"/>
      <c r="USE182" s="632"/>
      <c r="USF182" s="632"/>
      <c r="USG182" s="632"/>
      <c r="USH182" s="632"/>
      <c r="USI182" s="632"/>
      <c r="USJ182" s="632"/>
      <c r="USK182" s="632"/>
      <c r="USL182" s="632"/>
      <c r="USM182" s="632"/>
      <c r="USN182" s="632"/>
      <c r="USO182" s="632"/>
      <c r="USP182" s="632"/>
      <c r="USQ182" s="632"/>
      <c r="USR182" s="632"/>
      <c r="USS182" s="632"/>
      <c r="UST182" s="632"/>
      <c r="USU182" s="632"/>
      <c r="USV182" s="632"/>
      <c r="USW182" s="632"/>
      <c r="USX182" s="632"/>
      <c r="USY182" s="632"/>
      <c r="USZ182" s="632"/>
      <c r="UTA182" s="632"/>
      <c r="UTB182" s="632"/>
      <c r="UTC182" s="632"/>
      <c r="UTD182" s="632"/>
      <c r="UTE182" s="632"/>
      <c r="UTF182" s="632"/>
      <c r="UTG182" s="632"/>
      <c r="UTH182" s="632"/>
      <c r="UTI182" s="632"/>
      <c r="UTJ182" s="632"/>
      <c r="UTK182" s="632"/>
      <c r="UTL182" s="632"/>
      <c r="UTM182" s="632"/>
      <c r="UTN182" s="632"/>
      <c r="UTO182" s="632"/>
      <c r="UTP182" s="632"/>
      <c r="UTQ182" s="632"/>
      <c r="UTR182" s="632"/>
      <c r="UTS182" s="632"/>
      <c r="UTT182" s="632"/>
      <c r="UTU182" s="632"/>
      <c r="UTV182" s="632"/>
      <c r="UTW182" s="632"/>
      <c r="UTX182" s="632"/>
      <c r="UTY182" s="632"/>
      <c r="UTZ182" s="632"/>
      <c r="UUA182" s="632"/>
      <c r="UUB182" s="632"/>
      <c r="UUC182" s="632"/>
      <c r="UUD182" s="632"/>
      <c r="UUE182" s="632"/>
      <c r="UUF182" s="632"/>
      <c r="UUG182" s="632"/>
      <c r="UUH182" s="632"/>
      <c r="UUI182" s="632"/>
      <c r="UUJ182" s="632"/>
      <c r="UUK182" s="632"/>
      <c r="UUL182" s="632"/>
      <c r="UUM182" s="632"/>
      <c r="UUN182" s="632"/>
      <c r="UUO182" s="632"/>
      <c r="UUP182" s="632"/>
      <c r="UUQ182" s="632"/>
      <c r="UUR182" s="632"/>
      <c r="UUS182" s="632"/>
      <c r="UUT182" s="632"/>
      <c r="UUU182" s="632"/>
      <c r="UUV182" s="632"/>
      <c r="UUW182" s="632"/>
      <c r="UUX182" s="632"/>
      <c r="UUY182" s="632"/>
      <c r="UUZ182" s="632"/>
      <c r="UVA182" s="632"/>
      <c r="UVB182" s="632"/>
      <c r="UVC182" s="632"/>
      <c r="UVD182" s="632"/>
      <c r="UVE182" s="632"/>
      <c r="UVF182" s="632"/>
      <c r="UVG182" s="632"/>
      <c r="UVH182" s="632"/>
      <c r="UVI182" s="632"/>
      <c r="UVJ182" s="632"/>
      <c r="UVK182" s="632"/>
      <c r="UVL182" s="632"/>
      <c r="UVM182" s="632"/>
      <c r="UVN182" s="632"/>
      <c r="UVO182" s="632"/>
      <c r="UVP182" s="632"/>
      <c r="UVQ182" s="632"/>
      <c r="UVR182" s="632"/>
      <c r="UVS182" s="632"/>
      <c r="UVT182" s="632"/>
      <c r="UVU182" s="632"/>
      <c r="UVV182" s="632"/>
      <c r="UVW182" s="632"/>
      <c r="UVX182" s="632"/>
      <c r="UVY182" s="632"/>
      <c r="UVZ182" s="632"/>
      <c r="UWA182" s="632"/>
      <c r="UWB182" s="632"/>
      <c r="UWC182" s="632"/>
      <c r="UWD182" s="632"/>
      <c r="UWE182" s="632"/>
      <c r="UWF182" s="632"/>
      <c r="UWG182" s="632"/>
      <c r="UWH182" s="632"/>
      <c r="UWI182" s="632"/>
      <c r="UWJ182" s="632"/>
      <c r="UWK182" s="632"/>
      <c r="UWL182" s="632"/>
      <c r="UWM182" s="632"/>
      <c r="UWN182" s="632"/>
      <c r="UWO182" s="632"/>
      <c r="UWP182" s="632"/>
      <c r="UWQ182" s="632"/>
      <c r="UWR182" s="632"/>
      <c r="UWS182" s="632"/>
      <c r="UWT182" s="632"/>
      <c r="UWU182" s="632"/>
      <c r="UWV182" s="632"/>
      <c r="UWW182" s="632"/>
      <c r="UWX182" s="632"/>
      <c r="UWY182" s="632"/>
      <c r="UWZ182" s="632"/>
      <c r="UXA182" s="632"/>
      <c r="UXB182" s="632"/>
      <c r="UXC182" s="632"/>
      <c r="UXD182" s="632"/>
      <c r="UXE182" s="632"/>
      <c r="UXF182" s="632"/>
      <c r="UXG182" s="632"/>
      <c r="UXH182" s="632"/>
      <c r="UXI182" s="632"/>
      <c r="UXJ182" s="632"/>
      <c r="UXK182" s="632"/>
      <c r="UXL182" s="632"/>
      <c r="UXM182" s="632"/>
      <c r="UXN182" s="632"/>
      <c r="UXO182" s="632"/>
      <c r="UXP182" s="632"/>
      <c r="UXQ182" s="632"/>
      <c r="UXR182" s="632"/>
      <c r="UXS182" s="632"/>
      <c r="UXT182" s="632"/>
      <c r="UXU182" s="632"/>
      <c r="UXV182" s="632"/>
      <c r="UXW182" s="632"/>
      <c r="UXX182" s="632"/>
      <c r="UXY182" s="632"/>
      <c r="UXZ182" s="632"/>
      <c r="UYA182" s="632"/>
      <c r="UYB182" s="632"/>
      <c r="UYC182" s="632"/>
      <c r="UYD182" s="632"/>
      <c r="UYE182" s="632"/>
      <c r="UYF182" s="632"/>
      <c r="UYG182" s="632"/>
      <c r="UYH182" s="632"/>
      <c r="UYI182" s="632"/>
      <c r="UYJ182" s="632"/>
      <c r="UYK182" s="632"/>
      <c r="UYL182" s="632"/>
      <c r="UYM182" s="632"/>
      <c r="UYN182" s="632"/>
      <c r="UYO182" s="632"/>
      <c r="UYP182" s="632"/>
      <c r="UYQ182" s="632"/>
      <c r="UYR182" s="632"/>
      <c r="UYS182" s="632"/>
      <c r="UYT182" s="632"/>
      <c r="UYU182" s="632"/>
      <c r="UYV182" s="632"/>
      <c r="UYW182" s="632"/>
      <c r="UYX182" s="632"/>
      <c r="UYY182" s="632"/>
      <c r="UYZ182" s="632"/>
      <c r="UZA182" s="632"/>
      <c r="UZB182" s="632"/>
      <c r="UZC182" s="632"/>
      <c r="UZD182" s="632"/>
      <c r="UZE182" s="632"/>
      <c r="UZF182" s="632"/>
      <c r="UZG182" s="632"/>
      <c r="UZH182" s="632"/>
      <c r="UZI182" s="632"/>
      <c r="UZJ182" s="632"/>
      <c r="UZK182" s="632"/>
      <c r="UZL182" s="632"/>
      <c r="UZM182" s="632"/>
      <c r="UZN182" s="632"/>
      <c r="UZO182" s="632"/>
      <c r="UZP182" s="632"/>
      <c r="UZQ182" s="632"/>
      <c r="UZR182" s="632"/>
      <c r="UZS182" s="632"/>
      <c r="UZT182" s="632"/>
      <c r="UZU182" s="632"/>
      <c r="UZV182" s="632"/>
      <c r="UZW182" s="632"/>
      <c r="UZX182" s="632"/>
      <c r="UZY182" s="632"/>
      <c r="UZZ182" s="632"/>
      <c r="VAA182" s="632"/>
      <c r="VAB182" s="632"/>
      <c r="VAC182" s="632"/>
      <c r="VAD182" s="632"/>
      <c r="VAE182" s="632"/>
      <c r="VAF182" s="632"/>
      <c r="VAG182" s="632"/>
      <c r="VAH182" s="632"/>
      <c r="VAI182" s="632"/>
      <c r="VAJ182" s="632"/>
      <c r="VAK182" s="632"/>
      <c r="VAL182" s="632"/>
      <c r="VAM182" s="632"/>
      <c r="VAN182" s="632"/>
      <c r="VAO182" s="632"/>
      <c r="VAP182" s="632"/>
      <c r="VAQ182" s="632"/>
      <c r="VAR182" s="632"/>
      <c r="VAS182" s="632"/>
      <c r="VAT182" s="632"/>
      <c r="VAU182" s="632"/>
      <c r="VAV182" s="632"/>
      <c r="VAW182" s="632"/>
      <c r="VAX182" s="632"/>
      <c r="VAY182" s="632"/>
      <c r="VAZ182" s="632"/>
      <c r="VBA182" s="632"/>
      <c r="VBB182" s="632"/>
      <c r="VBC182" s="632"/>
      <c r="VBD182" s="632"/>
      <c r="VBE182" s="632"/>
      <c r="VBF182" s="632"/>
      <c r="VBG182" s="632"/>
      <c r="VBH182" s="632"/>
      <c r="VBI182" s="632"/>
      <c r="VBJ182" s="632"/>
      <c r="VBK182" s="632"/>
      <c r="VBL182" s="632"/>
      <c r="VBM182" s="632"/>
      <c r="VBN182" s="632"/>
      <c r="VBO182" s="632"/>
      <c r="VBP182" s="632"/>
      <c r="VBQ182" s="632"/>
      <c r="VBR182" s="632"/>
      <c r="VBS182" s="632"/>
      <c r="VBT182" s="632"/>
      <c r="VBU182" s="632"/>
      <c r="VBV182" s="632"/>
      <c r="VBW182" s="632"/>
      <c r="VBX182" s="632"/>
      <c r="VBY182" s="632"/>
      <c r="VBZ182" s="632"/>
      <c r="VCA182" s="632"/>
      <c r="VCB182" s="632"/>
      <c r="VCC182" s="632"/>
      <c r="VCD182" s="632"/>
      <c r="VCE182" s="632"/>
      <c r="VCF182" s="632"/>
      <c r="VCG182" s="632"/>
      <c r="VCH182" s="632"/>
      <c r="VCI182" s="632"/>
      <c r="VCJ182" s="632"/>
      <c r="VCK182" s="632"/>
      <c r="VCL182" s="632"/>
      <c r="VCM182" s="632"/>
      <c r="VCN182" s="632"/>
      <c r="VCO182" s="632"/>
      <c r="VCP182" s="632"/>
      <c r="VCQ182" s="632"/>
      <c r="VCR182" s="632"/>
      <c r="VCS182" s="632"/>
      <c r="VCT182" s="632"/>
      <c r="VCU182" s="632"/>
      <c r="VCV182" s="632"/>
      <c r="VCW182" s="632"/>
      <c r="VCX182" s="632"/>
      <c r="VCY182" s="632"/>
      <c r="VCZ182" s="632"/>
      <c r="VDA182" s="632"/>
      <c r="VDB182" s="632"/>
      <c r="VDC182" s="632"/>
      <c r="VDD182" s="632"/>
      <c r="VDE182" s="632"/>
      <c r="VDF182" s="632"/>
      <c r="VDG182" s="632"/>
      <c r="VDH182" s="632"/>
      <c r="VDI182" s="632"/>
      <c r="VDJ182" s="632"/>
      <c r="VDK182" s="632"/>
      <c r="VDL182" s="632"/>
      <c r="VDM182" s="632"/>
      <c r="VDN182" s="632"/>
      <c r="VDO182" s="632"/>
      <c r="VDP182" s="632"/>
      <c r="VDQ182" s="632"/>
      <c r="VDR182" s="632"/>
      <c r="VDS182" s="632"/>
      <c r="VDT182" s="632"/>
      <c r="VDU182" s="632"/>
      <c r="VDV182" s="632"/>
      <c r="VDW182" s="632"/>
      <c r="VDX182" s="632"/>
      <c r="VDY182" s="632"/>
      <c r="VDZ182" s="632"/>
      <c r="VEA182" s="632"/>
      <c r="VEB182" s="632"/>
      <c r="VEC182" s="632"/>
      <c r="VED182" s="632"/>
      <c r="VEE182" s="632"/>
      <c r="VEF182" s="632"/>
      <c r="VEG182" s="632"/>
      <c r="VEH182" s="632"/>
      <c r="VEI182" s="632"/>
      <c r="VEJ182" s="632"/>
      <c r="VEK182" s="632"/>
      <c r="VEL182" s="632"/>
      <c r="VEM182" s="632"/>
      <c r="VEN182" s="632"/>
      <c r="VEO182" s="632"/>
      <c r="VEP182" s="632"/>
      <c r="VEQ182" s="632"/>
      <c r="VER182" s="632"/>
      <c r="VES182" s="632"/>
      <c r="VET182" s="632"/>
      <c r="VEU182" s="632"/>
      <c r="VEV182" s="632"/>
      <c r="VEW182" s="632"/>
      <c r="VEX182" s="632"/>
      <c r="VEY182" s="632"/>
      <c r="VEZ182" s="632"/>
      <c r="VFA182" s="632"/>
      <c r="VFB182" s="632"/>
      <c r="VFC182" s="632"/>
      <c r="VFD182" s="632"/>
      <c r="VFE182" s="632"/>
      <c r="VFF182" s="632"/>
      <c r="VFG182" s="632"/>
      <c r="VFH182" s="632"/>
      <c r="VFI182" s="632"/>
      <c r="VFJ182" s="632"/>
      <c r="VFK182" s="632"/>
      <c r="VFL182" s="632"/>
      <c r="VFM182" s="632"/>
      <c r="VFN182" s="632"/>
      <c r="VFO182" s="632"/>
      <c r="VFP182" s="632"/>
      <c r="VFQ182" s="632"/>
      <c r="VFR182" s="632"/>
      <c r="VFS182" s="632"/>
      <c r="VFT182" s="632"/>
      <c r="VFU182" s="632"/>
      <c r="VFV182" s="632"/>
      <c r="VFW182" s="632"/>
      <c r="VFX182" s="632"/>
      <c r="VFY182" s="632"/>
      <c r="VFZ182" s="632"/>
      <c r="VGA182" s="632"/>
      <c r="VGB182" s="632"/>
      <c r="VGC182" s="632"/>
      <c r="VGD182" s="632"/>
      <c r="VGE182" s="632"/>
      <c r="VGF182" s="632"/>
      <c r="VGG182" s="632"/>
      <c r="VGH182" s="632"/>
      <c r="VGI182" s="632"/>
      <c r="VGJ182" s="632"/>
      <c r="VGK182" s="632"/>
      <c r="VGL182" s="632"/>
      <c r="VGM182" s="632"/>
      <c r="VGN182" s="632"/>
      <c r="VGO182" s="632"/>
      <c r="VGP182" s="632"/>
      <c r="VGQ182" s="632"/>
      <c r="VGR182" s="632"/>
      <c r="VGS182" s="632"/>
      <c r="VGT182" s="632"/>
      <c r="VGU182" s="632"/>
      <c r="VGV182" s="632"/>
      <c r="VGW182" s="632"/>
      <c r="VGX182" s="632"/>
      <c r="VGY182" s="632"/>
      <c r="VGZ182" s="632"/>
      <c r="VHA182" s="632"/>
      <c r="VHB182" s="632"/>
      <c r="VHC182" s="632"/>
      <c r="VHD182" s="632"/>
      <c r="VHE182" s="632"/>
      <c r="VHF182" s="632"/>
      <c r="VHG182" s="632"/>
      <c r="VHH182" s="632"/>
      <c r="VHI182" s="632"/>
      <c r="VHJ182" s="632"/>
      <c r="VHK182" s="632"/>
      <c r="VHL182" s="632"/>
      <c r="VHM182" s="632"/>
      <c r="VHN182" s="632"/>
      <c r="VHO182" s="632"/>
      <c r="VHP182" s="632"/>
      <c r="VHQ182" s="632"/>
      <c r="VHR182" s="632"/>
      <c r="VHS182" s="632"/>
      <c r="VHT182" s="632"/>
      <c r="VHU182" s="632"/>
      <c r="VHV182" s="632"/>
      <c r="VHW182" s="632"/>
      <c r="VHX182" s="632"/>
      <c r="VHY182" s="632"/>
      <c r="VHZ182" s="632"/>
      <c r="VIA182" s="632"/>
      <c r="VIB182" s="632"/>
      <c r="VIC182" s="632"/>
      <c r="VID182" s="632"/>
      <c r="VIE182" s="632"/>
      <c r="VIF182" s="632"/>
      <c r="VIG182" s="632"/>
      <c r="VIH182" s="632"/>
      <c r="VII182" s="632"/>
      <c r="VIJ182" s="632"/>
      <c r="VIK182" s="632"/>
      <c r="VIL182" s="632"/>
      <c r="VIM182" s="632"/>
      <c r="VIN182" s="632"/>
      <c r="VIO182" s="632"/>
      <c r="VIP182" s="632"/>
      <c r="VIQ182" s="632"/>
      <c r="VIR182" s="632"/>
      <c r="VIS182" s="632"/>
      <c r="VIT182" s="632"/>
      <c r="VIU182" s="632"/>
      <c r="VIV182" s="632"/>
      <c r="VIW182" s="632"/>
      <c r="VIX182" s="632"/>
      <c r="VIY182" s="632"/>
      <c r="VIZ182" s="632"/>
      <c r="VJA182" s="632"/>
      <c r="VJB182" s="632"/>
      <c r="VJC182" s="632"/>
      <c r="VJD182" s="632"/>
      <c r="VJE182" s="632"/>
      <c r="VJF182" s="632"/>
      <c r="VJG182" s="632"/>
      <c r="VJH182" s="632"/>
      <c r="VJI182" s="632"/>
      <c r="VJJ182" s="632"/>
      <c r="VJK182" s="632"/>
      <c r="VJL182" s="632"/>
      <c r="VJM182" s="632"/>
      <c r="VJN182" s="632"/>
      <c r="VJO182" s="632"/>
      <c r="VJP182" s="632"/>
      <c r="VJQ182" s="632"/>
      <c r="VJR182" s="632"/>
      <c r="VJS182" s="632"/>
      <c r="VJT182" s="632"/>
      <c r="VJU182" s="632"/>
      <c r="VJV182" s="632"/>
      <c r="VJW182" s="632"/>
      <c r="VJX182" s="632"/>
      <c r="VJY182" s="632"/>
      <c r="VJZ182" s="632"/>
      <c r="VKA182" s="632"/>
      <c r="VKB182" s="632"/>
      <c r="VKC182" s="632"/>
      <c r="VKD182" s="632"/>
      <c r="VKE182" s="632"/>
      <c r="VKF182" s="632"/>
      <c r="VKG182" s="632"/>
      <c r="VKH182" s="632"/>
      <c r="VKI182" s="632"/>
      <c r="VKJ182" s="632"/>
      <c r="VKK182" s="632"/>
      <c r="VKL182" s="632"/>
      <c r="VKM182" s="632"/>
      <c r="VKN182" s="632"/>
      <c r="VKO182" s="632"/>
      <c r="VKP182" s="632"/>
      <c r="VKQ182" s="632"/>
      <c r="VKR182" s="632"/>
      <c r="VKS182" s="632"/>
      <c r="VKT182" s="632"/>
      <c r="VKU182" s="632"/>
      <c r="VKV182" s="632"/>
      <c r="VKW182" s="632"/>
      <c r="VKX182" s="632"/>
      <c r="VKY182" s="632"/>
      <c r="VKZ182" s="632"/>
      <c r="VLA182" s="632"/>
      <c r="VLB182" s="632"/>
      <c r="VLC182" s="632"/>
      <c r="VLD182" s="632"/>
      <c r="VLE182" s="632"/>
      <c r="VLF182" s="632"/>
      <c r="VLG182" s="632"/>
      <c r="VLH182" s="632"/>
      <c r="VLI182" s="632"/>
      <c r="VLJ182" s="632"/>
      <c r="VLK182" s="632"/>
      <c r="VLL182" s="632"/>
      <c r="VLM182" s="632"/>
      <c r="VLN182" s="632"/>
      <c r="VLO182" s="632"/>
      <c r="VLP182" s="632"/>
      <c r="VLQ182" s="632"/>
      <c r="VLR182" s="632"/>
      <c r="VLS182" s="632"/>
      <c r="VLT182" s="632"/>
      <c r="VLU182" s="632"/>
      <c r="VLV182" s="632"/>
      <c r="VLW182" s="632"/>
      <c r="VLX182" s="632"/>
      <c r="VLY182" s="632"/>
      <c r="VLZ182" s="632"/>
      <c r="VMA182" s="632"/>
      <c r="VMB182" s="632"/>
      <c r="VMC182" s="632"/>
      <c r="VMD182" s="632"/>
      <c r="VME182" s="632"/>
      <c r="VMF182" s="632"/>
      <c r="VMG182" s="632"/>
      <c r="VMH182" s="632"/>
      <c r="VMI182" s="632"/>
      <c r="VMJ182" s="632"/>
      <c r="VMK182" s="632"/>
      <c r="VML182" s="632"/>
      <c r="VMM182" s="632"/>
      <c r="VMN182" s="632"/>
      <c r="VMO182" s="632"/>
      <c r="VMP182" s="632"/>
      <c r="VMQ182" s="632"/>
      <c r="VMR182" s="632"/>
      <c r="VMS182" s="632"/>
      <c r="VMT182" s="632"/>
      <c r="VMU182" s="632"/>
      <c r="VMV182" s="632"/>
      <c r="VMW182" s="632"/>
      <c r="VMX182" s="632"/>
      <c r="VMY182" s="632"/>
      <c r="VMZ182" s="632"/>
      <c r="VNA182" s="632"/>
      <c r="VNB182" s="632"/>
      <c r="VNC182" s="632"/>
      <c r="VND182" s="632"/>
      <c r="VNE182" s="632"/>
      <c r="VNF182" s="632"/>
      <c r="VNG182" s="632"/>
      <c r="VNH182" s="632"/>
      <c r="VNI182" s="632"/>
      <c r="VNJ182" s="632"/>
      <c r="VNK182" s="632"/>
      <c r="VNL182" s="632"/>
      <c r="VNM182" s="632"/>
      <c r="VNN182" s="632"/>
      <c r="VNO182" s="632"/>
      <c r="VNP182" s="632"/>
      <c r="VNQ182" s="632"/>
      <c r="VNR182" s="632"/>
      <c r="VNS182" s="632"/>
      <c r="VNT182" s="632"/>
      <c r="VNU182" s="632"/>
      <c r="VNV182" s="632"/>
      <c r="VNW182" s="632"/>
      <c r="VNX182" s="632"/>
      <c r="VNY182" s="632"/>
      <c r="VNZ182" s="632"/>
      <c r="VOA182" s="632"/>
      <c r="VOB182" s="632"/>
      <c r="VOC182" s="632"/>
      <c r="VOD182" s="632"/>
      <c r="VOE182" s="632"/>
      <c r="VOF182" s="632"/>
      <c r="VOG182" s="632"/>
      <c r="VOH182" s="632"/>
      <c r="VOI182" s="632"/>
      <c r="VOJ182" s="632"/>
      <c r="VOK182" s="632"/>
      <c r="VOL182" s="632"/>
      <c r="VOM182" s="632"/>
      <c r="VON182" s="632"/>
      <c r="VOO182" s="632"/>
      <c r="VOP182" s="632"/>
      <c r="VOQ182" s="632"/>
      <c r="VOR182" s="632"/>
      <c r="VOS182" s="632"/>
      <c r="VOT182" s="632"/>
      <c r="VOU182" s="632"/>
      <c r="VOV182" s="632"/>
      <c r="VOW182" s="632"/>
      <c r="VOX182" s="632"/>
      <c r="VOY182" s="632"/>
      <c r="VOZ182" s="632"/>
      <c r="VPA182" s="632"/>
      <c r="VPB182" s="632"/>
      <c r="VPC182" s="632"/>
      <c r="VPD182" s="632"/>
      <c r="VPE182" s="632"/>
      <c r="VPF182" s="632"/>
      <c r="VPG182" s="632"/>
      <c r="VPH182" s="632"/>
      <c r="VPI182" s="632"/>
      <c r="VPJ182" s="632"/>
      <c r="VPK182" s="632"/>
      <c r="VPL182" s="632"/>
      <c r="VPM182" s="632"/>
      <c r="VPN182" s="632"/>
      <c r="VPO182" s="632"/>
      <c r="VPP182" s="632"/>
      <c r="VPQ182" s="632"/>
      <c r="VPR182" s="632"/>
      <c r="VPS182" s="632"/>
      <c r="VPT182" s="632"/>
      <c r="VPU182" s="632"/>
      <c r="VPV182" s="632"/>
      <c r="VPW182" s="632"/>
      <c r="VPX182" s="632"/>
      <c r="VPY182" s="632"/>
      <c r="VPZ182" s="632"/>
      <c r="VQA182" s="632"/>
      <c r="VQB182" s="632"/>
      <c r="VQC182" s="632"/>
      <c r="VQD182" s="632"/>
      <c r="VQE182" s="632"/>
      <c r="VQF182" s="632"/>
      <c r="VQG182" s="632"/>
      <c r="VQH182" s="632"/>
      <c r="VQI182" s="632"/>
      <c r="VQJ182" s="632"/>
      <c r="VQK182" s="632"/>
      <c r="VQL182" s="632"/>
      <c r="VQM182" s="632"/>
      <c r="VQN182" s="632"/>
      <c r="VQO182" s="632"/>
      <c r="VQP182" s="632"/>
      <c r="VQQ182" s="632"/>
      <c r="VQR182" s="632"/>
      <c r="VQS182" s="632"/>
      <c r="VQT182" s="632"/>
      <c r="VQU182" s="632"/>
      <c r="VQV182" s="632"/>
      <c r="VQW182" s="632"/>
      <c r="VQX182" s="632"/>
      <c r="VQY182" s="632"/>
      <c r="VQZ182" s="632"/>
      <c r="VRA182" s="632"/>
      <c r="VRB182" s="632"/>
      <c r="VRC182" s="632"/>
      <c r="VRD182" s="632"/>
      <c r="VRE182" s="632"/>
      <c r="VRF182" s="632"/>
      <c r="VRG182" s="632"/>
      <c r="VRH182" s="632"/>
      <c r="VRI182" s="632"/>
      <c r="VRJ182" s="632"/>
      <c r="VRK182" s="632"/>
      <c r="VRL182" s="632"/>
      <c r="VRM182" s="632"/>
      <c r="VRN182" s="632"/>
      <c r="VRO182" s="632"/>
      <c r="VRP182" s="632"/>
      <c r="VRQ182" s="632"/>
      <c r="VRR182" s="632"/>
      <c r="VRS182" s="632"/>
      <c r="VRT182" s="632"/>
      <c r="VRU182" s="632"/>
      <c r="VRV182" s="632"/>
      <c r="VRW182" s="632"/>
      <c r="VRX182" s="632"/>
      <c r="VRY182" s="632"/>
      <c r="VRZ182" s="632"/>
      <c r="VSA182" s="632"/>
      <c r="VSB182" s="632"/>
      <c r="VSC182" s="632"/>
      <c r="VSD182" s="632"/>
      <c r="VSE182" s="632"/>
      <c r="VSF182" s="632"/>
      <c r="VSG182" s="632"/>
      <c r="VSH182" s="632"/>
      <c r="VSI182" s="632"/>
      <c r="VSJ182" s="632"/>
      <c r="VSK182" s="632"/>
      <c r="VSL182" s="632"/>
      <c r="VSM182" s="632"/>
      <c r="VSN182" s="632"/>
      <c r="VSO182" s="632"/>
      <c r="VSP182" s="632"/>
      <c r="VSQ182" s="632"/>
      <c r="VSR182" s="632"/>
      <c r="VSS182" s="632"/>
      <c r="VST182" s="632"/>
      <c r="VSU182" s="632"/>
      <c r="VSV182" s="632"/>
      <c r="VSW182" s="632"/>
      <c r="VSX182" s="632"/>
      <c r="VSY182" s="632"/>
      <c r="VSZ182" s="632"/>
      <c r="VTA182" s="632"/>
      <c r="VTB182" s="632"/>
      <c r="VTC182" s="632"/>
      <c r="VTD182" s="632"/>
      <c r="VTE182" s="632"/>
      <c r="VTF182" s="632"/>
      <c r="VTG182" s="632"/>
      <c r="VTH182" s="632"/>
      <c r="VTI182" s="632"/>
      <c r="VTJ182" s="632"/>
      <c r="VTK182" s="632"/>
      <c r="VTL182" s="632"/>
      <c r="VTM182" s="632"/>
      <c r="VTN182" s="632"/>
      <c r="VTO182" s="632"/>
      <c r="VTP182" s="632"/>
      <c r="VTQ182" s="632"/>
      <c r="VTR182" s="632"/>
      <c r="VTS182" s="632"/>
      <c r="VTT182" s="632"/>
      <c r="VTU182" s="632"/>
      <c r="VTV182" s="632"/>
      <c r="VTW182" s="632"/>
      <c r="VTX182" s="632"/>
      <c r="VTY182" s="632"/>
      <c r="VTZ182" s="632"/>
      <c r="VUA182" s="632"/>
      <c r="VUB182" s="632"/>
      <c r="VUC182" s="632"/>
      <c r="VUD182" s="632"/>
      <c r="VUE182" s="632"/>
      <c r="VUF182" s="632"/>
      <c r="VUG182" s="632"/>
      <c r="VUH182" s="632"/>
      <c r="VUI182" s="632"/>
      <c r="VUJ182" s="632"/>
      <c r="VUK182" s="632"/>
      <c r="VUL182" s="632"/>
      <c r="VUM182" s="632"/>
      <c r="VUN182" s="632"/>
      <c r="VUO182" s="632"/>
      <c r="VUP182" s="632"/>
      <c r="VUQ182" s="632"/>
      <c r="VUR182" s="632"/>
      <c r="VUS182" s="632"/>
      <c r="VUT182" s="632"/>
      <c r="VUU182" s="632"/>
      <c r="VUV182" s="632"/>
      <c r="VUW182" s="632"/>
      <c r="VUX182" s="632"/>
      <c r="VUY182" s="632"/>
      <c r="VUZ182" s="632"/>
      <c r="VVA182" s="632"/>
      <c r="VVB182" s="632"/>
      <c r="VVC182" s="632"/>
      <c r="VVD182" s="632"/>
      <c r="VVE182" s="632"/>
      <c r="VVF182" s="632"/>
      <c r="VVG182" s="632"/>
      <c r="VVH182" s="632"/>
      <c r="VVI182" s="632"/>
      <c r="VVJ182" s="632"/>
      <c r="VVK182" s="632"/>
      <c r="VVL182" s="632"/>
      <c r="VVM182" s="632"/>
      <c r="VVN182" s="632"/>
      <c r="VVO182" s="632"/>
      <c r="VVP182" s="632"/>
      <c r="VVQ182" s="632"/>
      <c r="VVR182" s="632"/>
      <c r="VVS182" s="632"/>
      <c r="VVT182" s="632"/>
      <c r="VVU182" s="632"/>
      <c r="VVV182" s="632"/>
      <c r="VVW182" s="632"/>
      <c r="VVX182" s="632"/>
      <c r="VVY182" s="632"/>
      <c r="VVZ182" s="632"/>
      <c r="VWA182" s="632"/>
      <c r="VWB182" s="632"/>
      <c r="VWC182" s="632"/>
      <c r="VWD182" s="632"/>
      <c r="VWE182" s="632"/>
      <c r="VWF182" s="632"/>
      <c r="VWG182" s="632"/>
      <c r="VWH182" s="632"/>
      <c r="VWI182" s="632"/>
      <c r="VWJ182" s="632"/>
      <c r="VWK182" s="632"/>
      <c r="VWL182" s="632"/>
      <c r="VWM182" s="632"/>
      <c r="VWN182" s="632"/>
      <c r="VWO182" s="632"/>
      <c r="VWP182" s="632"/>
      <c r="VWQ182" s="632"/>
      <c r="VWR182" s="632"/>
      <c r="VWS182" s="632"/>
      <c r="VWT182" s="632"/>
      <c r="VWU182" s="632"/>
      <c r="VWV182" s="632"/>
      <c r="VWW182" s="632"/>
      <c r="VWX182" s="632"/>
      <c r="VWY182" s="632"/>
      <c r="VWZ182" s="632"/>
      <c r="VXA182" s="632"/>
      <c r="VXB182" s="632"/>
      <c r="VXC182" s="632"/>
      <c r="VXD182" s="632"/>
      <c r="VXE182" s="632"/>
      <c r="VXF182" s="632"/>
      <c r="VXG182" s="632"/>
      <c r="VXH182" s="632"/>
      <c r="VXI182" s="632"/>
      <c r="VXJ182" s="632"/>
      <c r="VXK182" s="632"/>
      <c r="VXL182" s="632"/>
      <c r="VXM182" s="632"/>
      <c r="VXN182" s="632"/>
      <c r="VXO182" s="632"/>
      <c r="VXP182" s="632"/>
      <c r="VXQ182" s="632"/>
      <c r="VXR182" s="632"/>
      <c r="VXS182" s="632"/>
      <c r="VXT182" s="632"/>
      <c r="VXU182" s="632"/>
      <c r="VXV182" s="632"/>
      <c r="VXW182" s="632"/>
      <c r="VXX182" s="632"/>
      <c r="VXY182" s="632"/>
      <c r="VXZ182" s="632"/>
      <c r="VYA182" s="632"/>
      <c r="VYB182" s="632"/>
      <c r="VYC182" s="632"/>
      <c r="VYD182" s="632"/>
      <c r="VYE182" s="632"/>
      <c r="VYF182" s="632"/>
      <c r="VYG182" s="632"/>
      <c r="VYH182" s="632"/>
      <c r="VYI182" s="632"/>
      <c r="VYJ182" s="632"/>
      <c r="VYK182" s="632"/>
      <c r="VYL182" s="632"/>
      <c r="VYM182" s="632"/>
      <c r="VYN182" s="632"/>
      <c r="VYO182" s="632"/>
      <c r="VYP182" s="632"/>
      <c r="VYQ182" s="632"/>
      <c r="VYR182" s="632"/>
      <c r="VYS182" s="632"/>
      <c r="VYT182" s="632"/>
      <c r="VYU182" s="632"/>
      <c r="VYV182" s="632"/>
      <c r="VYW182" s="632"/>
      <c r="VYX182" s="632"/>
      <c r="VYY182" s="632"/>
      <c r="VYZ182" s="632"/>
      <c r="VZA182" s="632"/>
      <c r="VZB182" s="632"/>
      <c r="VZC182" s="632"/>
      <c r="VZD182" s="632"/>
      <c r="VZE182" s="632"/>
      <c r="VZF182" s="632"/>
      <c r="VZG182" s="632"/>
      <c r="VZH182" s="632"/>
      <c r="VZI182" s="632"/>
      <c r="VZJ182" s="632"/>
      <c r="VZK182" s="632"/>
      <c r="VZL182" s="632"/>
      <c r="VZM182" s="632"/>
      <c r="VZN182" s="632"/>
      <c r="VZO182" s="632"/>
      <c r="VZP182" s="632"/>
      <c r="VZQ182" s="632"/>
      <c r="VZR182" s="632"/>
      <c r="VZS182" s="632"/>
      <c r="VZT182" s="632"/>
      <c r="VZU182" s="632"/>
      <c r="VZV182" s="632"/>
      <c r="VZW182" s="632"/>
      <c r="VZX182" s="632"/>
      <c r="VZY182" s="632"/>
      <c r="VZZ182" s="632"/>
      <c r="WAA182" s="632"/>
      <c r="WAB182" s="632"/>
      <c r="WAC182" s="632"/>
      <c r="WAD182" s="632"/>
      <c r="WAE182" s="632"/>
      <c r="WAF182" s="632"/>
      <c r="WAG182" s="632"/>
      <c r="WAH182" s="632"/>
      <c r="WAI182" s="632"/>
      <c r="WAJ182" s="632"/>
      <c r="WAK182" s="632"/>
      <c r="WAL182" s="632"/>
      <c r="WAM182" s="632"/>
      <c r="WAN182" s="632"/>
      <c r="WAO182" s="632"/>
      <c r="WAP182" s="632"/>
      <c r="WAQ182" s="632"/>
      <c r="WAR182" s="632"/>
      <c r="WAS182" s="632"/>
      <c r="WAT182" s="632"/>
      <c r="WAU182" s="632"/>
      <c r="WAV182" s="632"/>
      <c r="WAW182" s="632"/>
      <c r="WAX182" s="632"/>
      <c r="WAY182" s="632"/>
      <c r="WAZ182" s="632"/>
      <c r="WBA182" s="632"/>
      <c r="WBB182" s="632"/>
      <c r="WBC182" s="632"/>
      <c r="WBD182" s="632"/>
      <c r="WBE182" s="632"/>
      <c r="WBF182" s="632"/>
      <c r="WBG182" s="632"/>
      <c r="WBH182" s="632"/>
      <c r="WBI182" s="632"/>
      <c r="WBJ182" s="632"/>
      <c r="WBK182" s="632"/>
      <c r="WBL182" s="632"/>
      <c r="WBM182" s="632"/>
      <c r="WBN182" s="632"/>
      <c r="WBO182" s="632"/>
      <c r="WBP182" s="632"/>
      <c r="WBQ182" s="632"/>
      <c r="WBR182" s="632"/>
      <c r="WBS182" s="632"/>
      <c r="WBT182" s="632"/>
      <c r="WBU182" s="632"/>
      <c r="WBV182" s="632"/>
      <c r="WBW182" s="632"/>
      <c r="WBX182" s="632"/>
      <c r="WBY182" s="632"/>
      <c r="WBZ182" s="632"/>
      <c r="WCA182" s="632"/>
      <c r="WCB182" s="632"/>
      <c r="WCC182" s="632"/>
      <c r="WCD182" s="632"/>
      <c r="WCE182" s="632"/>
      <c r="WCF182" s="632"/>
      <c r="WCG182" s="632"/>
      <c r="WCH182" s="632"/>
      <c r="WCI182" s="632"/>
      <c r="WCJ182" s="632"/>
      <c r="WCK182" s="632"/>
      <c r="WCL182" s="632"/>
      <c r="WCM182" s="632"/>
      <c r="WCN182" s="632"/>
      <c r="WCO182" s="632"/>
      <c r="WCP182" s="632"/>
      <c r="WCQ182" s="632"/>
      <c r="WCR182" s="632"/>
      <c r="WCS182" s="632"/>
      <c r="WCT182" s="632"/>
      <c r="WCU182" s="632"/>
      <c r="WCV182" s="632"/>
      <c r="WCW182" s="632"/>
      <c r="WCX182" s="632"/>
      <c r="WCY182" s="632"/>
      <c r="WCZ182" s="632"/>
      <c r="WDA182" s="632"/>
      <c r="WDB182" s="632"/>
      <c r="WDC182" s="632"/>
      <c r="WDD182" s="632"/>
      <c r="WDE182" s="632"/>
      <c r="WDF182" s="632"/>
      <c r="WDG182" s="632"/>
      <c r="WDH182" s="632"/>
      <c r="WDI182" s="632"/>
      <c r="WDJ182" s="632"/>
      <c r="WDK182" s="632"/>
      <c r="WDL182" s="632"/>
      <c r="WDM182" s="632"/>
      <c r="WDN182" s="632"/>
      <c r="WDO182" s="632"/>
      <c r="WDP182" s="632"/>
      <c r="WDQ182" s="632"/>
      <c r="WDR182" s="632"/>
      <c r="WDS182" s="632"/>
      <c r="WDT182" s="632"/>
      <c r="WDU182" s="632"/>
      <c r="WDV182" s="632"/>
      <c r="WDW182" s="632"/>
      <c r="WDX182" s="632"/>
      <c r="WDY182" s="632"/>
      <c r="WDZ182" s="632"/>
      <c r="WEA182" s="632"/>
      <c r="WEB182" s="632"/>
      <c r="WEC182" s="632"/>
      <c r="WED182" s="632"/>
      <c r="WEE182" s="632"/>
      <c r="WEF182" s="632"/>
      <c r="WEG182" s="632"/>
      <c r="WEH182" s="632"/>
      <c r="WEI182" s="632"/>
      <c r="WEJ182" s="632"/>
      <c r="WEK182" s="632"/>
      <c r="WEL182" s="632"/>
      <c r="WEM182" s="632"/>
      <c r="WEN182" s="632"/>
      <c r="WEO182" s="632"/>
      <c r="WEP182" s="632"/>
      <c r="WEQ182" s="632"/>
      <c r="WER182" s="632"/>
      <c r="WES182" s="632"/>
      <c r="WET182" s="632"/>
      <c r="WEU182" s="632"/>
      <c r="WEV182" s="632"/>
      <c r="WEW182" s="632"/>
      <c r="WEX182" s="632"/>
      <c r="WEY182" s="632"/>
      <c r="WEZ182" s="632"/>
      <c r="WFA182" s="632"/>
      <c r="WFB182" s="632"/>
      <c r="WFC182" s="632"/>
      <c r="WFD182" s="632"/>
      <c r="WFE182" s="632"/>
      <c r="WFF182" s="632"/>
      <c r="WFG182" s="632"/>
      <c r="WFH182" s="632"/>
      <c r="WFI182" s="632"/>
      <c r="WFJ182" s="632"/>
      <c r="WFK182" s="632"/>
      <c r="WFL182" s="632"/>
      <c r="WFM182" s="632"/>
      <c r="WFN182" s="632"/>
      <c r="WFO182" s="632"/>
      <c r="WFP182" s="632"/>
      <c r="WFQ182" s="632"/>
      <c r="WFR182" s="632"/>
      <c r="WFS182" s="632"/>
      <c r="WFT182" s="632"/>
      <c r="WFU182" s="632"/>
      <c r="WFV182" s="632"/>
      <c r="WFW182" s="632"/>
      <c r="WFX182" s="632"/>
      <c r="WFY182" s="632"/>
      <c r="WFZ182" s="632"/>
      <c r="WGA182" s="632"/>
      <c r="WGB182" s="632"/>
      <c r="WGC182" s="632"/>
      <c r="WGD182" s="632"/>
      <c r="WGE182" s="632"/>
      <c r="WGF182" s="632"/>
      <c r="WGG182" s="632"/>
      <c r="WGH182" s="632"/>
      <c r="WGI182" s="632"/>
      <c r="WGJ182" s="632"/>
      <c r="WGK182" s="632"/>
      <c r="WGL182" s="632"/>
      <c r="WGM182" s="632"/>
      <c r="WGN182" s="632"/>
      <c r="WGO182" s="632"/>
      <c r="WGP182" s="632"/>
      <c r="WGQ182" s="632"/>
      <c r="WGR182" s="632"/>
      <c r="WGS182" s="632"/>
      <c r="WGT182" s="632"/>
      <c r="WGU182" s="632"/>
      <c r="WGV182" s="632"/>
      <c r="WGW182" s="632"/>
      <c r="WGX182" s="632"/>
      <c r="WGY182" s="632"/>
      <c r="WGZ182" s="632"/>
      <c r="WHA182" s="632"/>
      <c r="WHB182" s="632"/>
      <c r="WHC182" s="632"/>
      <c r="WHD182" s="632"/>
      <c r="WHE182" s="632"/>
      <c r="WHF182" s="632"/>
      <c r="WHG182" s="632"/>
      <c r="WHH182" s="632"/>
      <c r="WHI182" s="632"/>
      <c r="WHJ182" s="632"/>
      <c r="WHK182" s="632"/>
      <c r="WHL182" s="632"/>
      <c r="WHM182" s="632"/>
      <c r="WHN182" s="632"/>
      <c r="WHO182" s="632"/>
      <c r="WHP182" s="632"/>
      <c r="WHQ182" s="632"/>
      <c r="WHR182" s="632"/>
      <c r="WHS182" s="632"/>
      <c r="WHT182" s="632"/>
      <c r="WHU182" s="632"/>
      <c r="WHV182" s="632"/>
      <c r="WHW182" s="632"/>
      <c r="WHX182" s="632"/>
      <c r="WHY182" s="632"/>
      <c r="WHZ182" s="632"/>
      <c r="WIA182" s="632"/>
      <c r="WIB182" s="632"/>
      <c r="WIC182" s="632"/>
      <c r="WID182" s="632"/>
      <c r="WIE182" s="632"/>
      <c r="WIF182" s="632"/>
      <c r="WIG182" s="632"/>
      <c r="WIH182" s="632"/>
      <c r="WII182" s="632"/>
      <c r="WIJ182" s="632"/>
      <c r="WIK182" s="632"/>
      <c r="WIL182" s="632"/>
      <c r="WIM182" s="632"/>
      <c r="WIN182" s="632"/>
      <c r="WIO182" s="632"/>
      <c r="WIP182" s="632"/>
      <c r="WIQ182" s="632"/>
      <c r="WIR182" s="632"/>
      <c r="WIS182" s="632"/>
      <c r="WIT182" s="632"/>
      <c r="WIU182" s="632"/>
      <c r="WIV182" s="632"/>
      <c r="WIW182" s="632"/>
      <c r="WIX182" s="632"/>
      <c r="WIY182" s="632"/>
      <c r="WIZ182" s="632"/>
      <c r="WJA182" s="632"/>
      <c r="WJB182" s="632"/>
      <c r="WJC182" s="632"/>
      <c r="WJD182" s="632"/>
      <c r="WJE182" s="632"/>
      <c r="WJF182" s="632"/>
      <c r="WJG182" s="632"/>
      <c r="WJH182" s="632"/>
      <c r="WJI182" s="632"/>
      <c r="WJJ182" s="632"/>
      <c r="WJK182" s="632"/>
      <c r="WJL182" s="632"/>
      <c r="WJM182" s="632"/>
      <c r="WJN182" s="632"/>
      <c r="WJO182" s="632"/>
      <c r="WJP182" s="632"/>
      <c r="WJQ182" s="632"/>
      <c r="WJR182" s="632"/>
      <c r="WJS182" s="632"/>
      <c r="WJT182" s="632"/>
      <c r="WJU182" s="632"/>
      <c r="WJV182" s="632"/>
      <c r="WJW182" s="632"/>
      <c r="WJX182" s="632"/>
      <c r="WJY182" s="632"/>
      <c r="WJZ182" s="632"/>
      <c r="WKA182" s="632"/>
      <c r="WKB182" s="632"/>
      <c r="WKC182" s="632"/>
      <c r="WKD182" s="632"/>
      <c r="WKE182" s="632"/>
      <c r="WKF182" s="632"/>
      <c r="WKG182" s="632"/>
      <c r="WKH182" s="632"/>
      <c r="WKI182" s="632"/>
      <c r="WKJ182" s="632"/>
      <c r="WKK182" s="632"/>
      <c r="WKL182" s="632"/>
      <c r="WKM182" s="632"/>
      <c r="WKN182" s="632"/>
      <c r="WKO182" s="632"/>
      <c r="WKP182" s="632"/>
      <c r="WKQ182" s="632"/>
      <c r="WKR182" s="632"/>
      <c r="WKS182" s="632"/>
      <c r="WKT182" s="632"/>
      <c r="WKU182" s="632"/>
      <c r="WKV182" s="632"/>
      <c r="WKW182" s="632"/>
      <c r="WKX182" s="632"/>
      <c r="WKY182" s="632"/>
      <c r="WKZ182" s="632"/>
      <c r="WLA182" s="632"/>
      <c r="WLB182" s="632"/>
      <c r="WLC182" s="632"/>
      <c r="WLD182" s="632"/>
      <c r="WLE182" s="632"/>
      <c r="WLF182" s="632"/>
      <c r="WLG182" s="632"/>
      <c r="WLH182" s="632"/>
      <c r="WLI182" s="632"/>
      <c r="WLJ182" s="632"/>
      <c r="WLK182" s="632"/>
      <c r="WLL182" s="632"/>
      <c r="WLM182" s="632"/>
      <c r="WLN182" s="632"/>
      <c r="WLO182" s="632"/>
      <c r="WLP182" s="632"/>
      <c r="WLQ182" s="632"/>
      <c r="WLR182" s="632"/>
      <c r="WLS182" s="632"/>
      <c r="WLT182" s="632"/>
      <c r="WLU182" s="632"/>
      <c r="WLV182" s="632"/>
      <c r="WLW182" s="632"/>
      <c r="WLX182" s="632"/>
      <c r="WLY182" s="632"/>
      <c r="WLZ182" s="632"/>
      <c r="WMA182" s="632"/>
      <c r="WMB182" s="632"/>
      <c r="WMC182" s="632"/>
      <c r="WMD182" s="632"/>
      <c r="WME182" s="632"/>
      <c r="WMF182" s="632"/>
      <c r="WMG182" s="632"/>
      <c r="WMH182" s="632"/>
      <c r="WMI182" s="632"/>
      <c r="WMJ182" s="632"/>
      <c r="WMK182" s="632"/>
      <c r="WML182" s="632"/>
      <c r="WMM182" s="632"/>
      <c r="WMN182" s="632"/>
      <c r="WMO182" s="632"/>
      <c r="WMP182" s="632"/>
      <c r="WMQ182" s="632"/>
      <c r="WMR182" s="632"/>
      <c r="WMS182" s="632"/>
      <c r="WMT182" s="632"/>
      <c r="WMU182" s="632"/>
      <c r="WMV182" s="632"/>
      <c r="WMW182" s="632"/>
      <c r="WMX182" s="632"/>
      <c r="WMY182" s="632"/>
      <c r="WMZ182" s="632"/>
      <c r="WNA182" s="632"/>
      <c r="WNB182" s="632"/>
      <c r="WNC182" s="632"/>
      <c r="WND182" s="632"/>
      <c r="WNE182" s="632"/>
      <c r="WNF182" s="632"/>
      <c r="WNG182" s="632"/>
      <c r="WNH182" s="632"/>
      <c r="WNI182" s="632"/>
      <c r="WNJ182" s="632"/>
      <c r="WNK182" s="632"/>
      <c r="WNL182" s="632"/>
      <c r="WNM182" s="632"/>
      <c r="WNN182" s="632"/>
      <c r="WNO182" s="632"/>
      <c r="WNP182" s="632"/>
      <c r="WNQ182" s="632"/>
      <c r="WNR182" s="632"/>
      <c r="WNS182" s="632"/>
      <c r="WNT182" s="632"/>
      <c r="WNU182" s="632"/>
      <c r="WNV182" s="632"/>
      <c r="WNW182" s="632"/>
      <c r="WNX182" s="632"/>
      <c r="WNY182" s="632"/>
      <c r="WNZ182" s="632"/>
      <c r="WOA182" s="632"/>
      <c r="WOB182" s="632"/>
      <c r="WOC182" s="632"/>
      <c r="WOD182" s="632"/>
      <c r="WOE182" s="632"/>
      <c r="WOF182" s="632"/>
      <c r="WOG182" s="632"/>
      <c r="WOH182" s="632"/>
      <c r="WOI182" s="632"/>
      <c r="WOJ182" s="632"/>
      <c r="WOK182" s="632"/>
      <c r="WOL182" s="632"/>
      <c r="WOM182" s="632"/>
      <c r="WON182" s="632"/>
      <c r="WOO182" s="632"/>
      <c r="WOP182" s="632"/>
      <c r="WOQ182" s="632"/>
      <c r="WOR182" s="632"/>
      <c r="WOS182" s="632"/>
      <c r="WOT182" s="632"/>
      <c r="WOU182" s="632"/>
      <c r="WOV182" s="632"/>
      <c r="WOW182" s="632"/>
      <c r="WOX182" s="632"/>
      <c r="WOY182" s="632"/>
      <c r="WOZ182" s="632"/>
      <c r="WPA182" s="632"/>
      <c r="WPB182" s="632"/>
      <c r="WPC182" s="632"/>
      <c r="WPD182" s="632"/>
      <c r="WPE182" s="632"/>
      <c r="WPF182" s="632"/>
      <c r="WPG182" s="632"/>
      <c r="WPH182" s="632"/>
      <c r="WPI182" s="632"/>
      <c r="WPJ182" s="632"/>
      <c r="WPK182" s="632"/>
      <c r="WPL182" s="632"/>
      <c r="WPM182" s="632"/>
      <c r="WPN182" s="632"/>
      <c r="WPO182" s="632"/>
      <c r="WPP182" s="632"/>
      <c r="WPQ182" s="632"/>
      <c r="WPR182" s="632"/>
      <c r="WPS182" s="632"/>
      <c r="WPT182" s="632"/>
      <c r="WPU182" s="632"/>
      <c r="WPV182" s="632"/>
      <c r="WPW182" s="632"/>
      <c r="WPX182" s="632"/>
      <c r="WPY182" s="632"/>
      <c r="WPZ182" s="632"/>
      <c r="WQA182" s="632"/>
      <c r="WQB182" s="632"/>
      <c r="WQC182" s="632"/>
      <c r="WQD182" s="632"/>
      <c r="WQE182" s="632"/>
      <c r="WQF182" s="632"/>
      <c r="WQG182" s="632"/>
      <c r="WQH182" s="632"/>
      <c r="WQI182" s="632"/>
      <c r="WQJ182" s="632"/>
      <c r="WQK182" s="632"/>
      <c r="WQL182" s="632"/>
      <c r="WQM182" s="632"/>
      <c r="WQN182" s="632"/>
      <c r="WQO182" s="632"/>
      <c r="WQP182" s="632"/>
      <c r="WQQ182" s="632"/>
      <c r="WQR182" s="632"/>
      <c r="WQS182" s="632"/>
      <c r="WQT182" s="632"/>
      <c r="WQU182" s="632"/>
      <c r="WQV182" s="632"/>
      <c r="WQW182" s="632"/>
      <c r="WQX182" s="632"/>
      <c r="WQY182" s="632"/>
      <c r="WQZ182" s="632"/>
      <c r="WRA182" s="632"/>
      <c r="WRB182" s="632"/>
      <c r="WRC182" s="632"/>
      <c r="WRD182" s="632"/>
      <c r="WRE182" s="632"/>
      <c r="WRF182" s="632"/>
      <c r="WRG182" s="632"/>
      <c r="WRH182" s="632"/>
      <c r="WRI182" s="632"/>
      <c r="WRJ182" s="632"/>
      <c r="WRK182" s="632"/>
      <c r="WRL182" s="632"/>
      <c r="WRM182" s="632"/>
      <c r="WRN182" s="632"/>
      <c r="WRO182" s="632"/>
      <c r="WRP182" s="632"/>
      <c r="WRQ182" s="632"/>
      <c r="WRR182" s="632"/>
      <c r="WRS182" s="632"/>
      <c r="WRT182" s="632"/>
      <c r="WRU182" s="632"/>
      <c r="WRV182" s="632"/>
      <c r="WRW182" s="632"/>
      <c r="WRX182" s="632"/>
      <c r="WRY182" s="632"/>
      <c r="WRZ182" s="632"/>
      <c r="WSA182" s="632"/>
      <c r="WSB182" s="632"/>
      <c r="WSC182" s="632"/>
      <c r="WSD182" s="632"/>
      <c r="WSE182" s="632"/>
      <c r="WSF182" s="632"/>
      <c r="WSG182" s="632"/>
      <c r="WSH182" s="632"/>
      <c r="WSI182" s="632"/>
      <c r="WSJ182" s="632"/>
      <c r="WSK182" s="632"/>
      <c r="WSL182" s="632"/>
      <c r="WSM182" s="632"/>
      <c r="WSN182" s="632"/>
      <c r="WSO182" s="632"/>
      <c r="WSP182" s="632"/>
      <c r="WSQ182" s="632"/>
      <c r="WSR182" s="632"/>
      <c r="WSS182" s="632"/>
      <c r="WST182" s="632"/>
      <c r="WSU182" s="632"/>
      <c r="WSV182" s="632"/>
      <c r="WSW182" s="632"/>
      <c r="WSX182" s="632"/>
      <c r="WSY182" s="632"/>
      <c r="WSZ182" s="632"/>
      <c r="WTA182" s="632"/>
      <c r="WTB182" s="632"/>
      <c r="WTC182" s="632"/>
      <c r="WTD182" s="632"/>
      <c r="WTE182" s="632"/>
      <c r="WTF182" s="632"/>
      <c r="WTG182" s="632"/>
      <c r="WTH182" s="632"/>
      <c r="WTI182" s="632"/>
      <c r="WTJ182" s="632"/>
      <c r="WTK182" s="632"/>
      <c r="WTL182" s="632"/>
      <c r="WTM182" s="632"/>
      <c r="WTN182" s="632"/>
      <c r="WTO182" s="632"/>
      <c r="WTP182" s="632"/>
      <c r="WTQ182" s="632"/>
      <c r="WTR182" s="632"/>
      <c r="WTS182" s="632"/>
      <c r="WTT182" s="632"/>
      <c r="WTU182" s="632"/>
      <c r="WTV182" s="632"/>
      <c r="WTW182" s="632"/>
      <c r="WTX182" s="632"/>
      <c r="WTY182" s="632"/>
      <c r="WTZ182" s="632"/>
      <c r="WUA182" s="632"/>
      <c r="WUB182" s="632"/>
      <c r="WUC182" s="632"/>
      <c r="WUD182" s="632"/>
      <c r="WUE182" s="632"/>
      <c r="WUF182" s="632"/>
      <c r="WUG182" s="632"/>
      <c r="WUH182" s="632"/>
      <c r="WUI182" s="632"/>
      <c r="WUJ182" s="632"/>
      <c r="WUK182" s="632"/>
      <c r="WUL182" s="632"/>
      <c r="WUM182" s="632"/>
      <c r="WUN182" s="632"/>
      <c r="WUO182" s="632"/>
      <c r="WUP182" s="632"/>
      <c r="WUQ182" s="632"/>
      <c r="WUR182" s="632"/>
      <c r="WUS182" s="632"/>
      <c r="WUT182" s="632"/>
      <c r="WUU182" s="632"/>
      <c r="WUV182" s="632"/>
      <c r="WUW182" s="632"/>
      <c r="WUX182" s="632"/>
      <c r="WUY182" s="632"/>
      <c r="WUZ182" s="632"/>
      <c r="WVA182" s="632"/>
      <c r="WVB182" s="632"/>
      <c r="WVC182" s="632"/>
      <c r="WVD182" s="632"/>
      <c r="WVE182" s="632"/>
      <c r="WVF182" s="632"/>
      <c r="WVG182" s="632"/>
      <c r="WVH182" s="632"/>
      <c r="WVI182" s="632"/>
      <c r="WVJ182" s="632"/>
      <c r="WVK182" s="632"/>
      <c r="WVL182" s="632"/>
      <c r="WVM182" s="632"/>
      <c r="WVN182" s="632"/>
      <c r="WVO182" s="632"/>
      <c r="WVP182" s="632"/>
      <c r="WVQ182" s="632"/>
      <c r="WVR182" s="632"/>
      <c r="WVS182" s="632"/>
      <c r="WVT182" s="632"/>
      <c r="WVU182" s="632"/>
      <c r="WVV182" s="632"/>
      <c r="WVW182" s="632"/>
      <c r="WVX182" s="632"/>
      <c r="WVY182" s="632"/>
      <c r="WVZ182" s="632"/>
      <c r="WWA182" s="632"/>
      <c r="WWB182" s="632"/>
      <c r="WWC182" s="632"/>
      <c r="WWD182" s="632"/>
      <c r="WWE182" s="632"/>
      <c r="WWF182" s="632"/>
      <c r="WWG182" s="632"/>
      <c r="WWH182" s="632"/>
      <c r="WWI182" s="632"/>
      <c r="WWJ182" s="632"/>
      <c r="WWK182" s="632"/>
      <c r="WWL182" s="632"/>
      <c r="WWM182" s="632"/>
      <c r="WWN182" s="632"/>
      <c r="WWO182" s="632"/>
      <c r="WWP182" s="632"/>
      <c r="WWQ182" s="632"/>
      <c r="WWR182" s="632"/>
      <c r="WWS182" s="632"/>
      <c r="WWT182" s="632"/>
      <c r="WWU182" s="632"/>
      <c r="WWV182" s="632"/>
      <c r="WWW182" s="632"/>
      <c r="WWX182" s="632"/>
      <c r="WWY182" s="632"/>
      <c r="WWZ182" s="632"/>
      <c r="WXA182" s="632"/>
      <c r="WXB182" s="632"/>
      <c r="WXC182" s="632"/>
      <c r="WXD182" s="632"/>
      <c r="WXE182" s="632"/>
      <c r="WXF182" s="632"/>
      <c r="WXG182" s="632"/>
      <c r="WXH182" s="632"/>
      <c r="WXI182" s="632"/>
      <c r="WXJ182" s="632"/>
      <c r="WXK182" s="632"/>
      <c r="WXL182" s="632"/>
      <c r="WXM182" s="632"/>
      <c r="WXN182" s="632"/>
      <c r="WXO182" s="632"/>
      <c r="WXP182" s="632"/>
      <c r="WXQ182" s="632"/>
      <c r="WXR182" s="632"/>
      <c r="WXS182" s="632"/>
      <c r="WXT182" s="632"/>
      <c r="WXU182" s="632"/>
      <c r="WXV182" s="632"/>
      <c r="WXW182" s="632"/>
      <c r="WXX182" s="632"/>
      <c r="WXY182" s="632"/>
      <c r="WXZ182" s="632"/>
      <c r="WYA182" s="632"/>
      <c r="WYB182" s="632"/>
      <c r="WYC182" s="632"/>
      <c r="WYD182" s="632"/>
      <c r="WYE182" s="632"/>
      <c r="WYF182" s="632"/>
      <c r="WYG182" s="632"/>
      <c r="WYH182" s="632"/>
      <c r="WYI182" s="632"/>
      <c r="WYJ182" s="632"/>
      <c r="WYK182" s="632"/>
      <c r="WYL182" s="632"/>
      <c r="WYM182" s="632"/>
      <c r="WYN182" s="632"/>
      <c r="WYO182" s="632"/>
      <c r="WYP182" s="632"/>
      <c r="WYQ182" s="632"/>
      <c r="WYR182" s="632"/>
      <c r="WYS182" s="632"/>
      <c r="WYT182" s="632"/>
      <c r="WYU182" s="632"/>
      <c r="WYV182" s="632"/>
      <c r="WYW182" s="632"/>
      <c r="WYX182" s="632"/>
      <c r="WYY182" s="632"/>
      <c r="WYZ182" s="632"/>
      <c r="WZA182" s="632"/>
      <c r="WZB182" s="632"/>
      <c r="WZC182" s="632"/>
      <c r="WZD182" s="632"/>
      <c r="WZE182" s="632"/>
      <c r="WZF182" s="632"/>
      <c r="WZG182" s="632"/>
      <c r="WZH182" s="632"/>
      <c r="WZI182" s="632"/>
      <c r="WZJ182" s="632"/>
      <c r="WZK182" s="632"/>
      <c r="WZL182" s="632"/>
      <c r="WZM182" s="632"/>
      <c r="WZN182" s="632"/>
      <c r="WZO182" s="632"/>
      <c r="WZP182" s="632"/>
      <c r="WZQ182" s="632"/>
      <c r="WZR182" s="632"/>
      <c r="WZS182" s="632"/>
      <c r="WZT182" s="632"/>
      <c r="WZU182" s="632"/>
      <c r="WZV182" s="632"/>
      <c r="WZW182" s="632"/>
      <c r="WZX182" s="632"/>
      <c r="WZY182" s="632"/>
      <c r="WZZ182" s="632"/>
      <c r="XAA182" s="632"/>
      <c r="XAB182" s="632"/>
      <c r="XAC182" s="632"/>
      <c r="XAD182" s="632"/>
      <c r="XAE182" s="632"/>
      <c r="XAF182" s="632"/>
      <c r="XAG182" s="632"/>
      <c r="XAH182" s="632"/>
      <c r="XAI182" s="632"/>
      <c r="XAJ182" s="632"/>
      <c r="XAK182" s="632"/>
      <c r="XAL182" s="632"/>
      <c r="XAM182" s="632"/>
      <c r="XAN182" s="632"/>
      <c r="XAO182" s="632"/>
      <c r="XAP182" s="632"/>
      <c r="XAQ182" s="632"/>
      <c r="XAR182" s="632"/>
      <c r="XAS182" s="632"/>
      <c r="XAT182" s="632"/>
      <c r="XAU182" s="632"/>
      <c r="XAV182" s="632"/>
      <c r="XAW182" s="632"/>
      <c r="XAX182" s="632"/>
      <c r="XAY182" s="632"/>
      <c r="XAZ182" s="632"/>
      <c r="XBA182" s="632"/>
      <c r="XBB182" s="632"/>
      <c r="XBC182" s="632"/>
      <c r="XBD182" s="632"/>
      <c r="XBE182" s="632"/>
      <c r="XBF182" s="632"/>
      <c r="XBG182" s="632"/>
      <c r="XBH182" s="632"/>
      <c r="XBI182" s="632"/>
      <c r="XBJ182" s="632"/>
      <c r="XBK182" s="632"/>
      <c r="XBL182" s="632"/>
      <c r="XBM182" s="632"/>
      <c r="XBN182" s="632"/>
      <c r="XBO182" s="632"/>
      <c r="XBP182" s="632"/>
      <c r="XBQ182" s="632"/>
      <c r="XBR182" s="632"/>
      <c r="XBS182" s="632"/>
      <c r="XBT182" s="632"/>
      <c r="XBU182" s="632"/>
      <c r="XBV182" s="632"/>
      <c r="XBW182" s="632"/>
      <c r="XBX182" s="632"/>
      <c r="XBY182" s="632"/>
      <c r="XBZ182" s="632"/>
      <c r="XCA182" s="632"/>
      <c r="XCB182" s="632"/>
      <c r="XCC182" s="632"/>
      <c r="XCD182" s="632"/>
      <c r="XCE182" s="632"/>
      <c r="XCF182" s="632"/>
      <c r="XCG182" s="632"/>
      <c r="XCH182" s="632"/>
      <c r="XCI182" s="632"/>
      <c r="XCJ182" s="632"/>
      <c r="XCK182" s="632"/>
      <c r="XCL182" s="632"/>
      <c r="XCM182" s="632"/>
      <c r="XCN182" s="632"/>
      <c r="XCO182" s="632"/>
      <c r="XCP182" s="632"/>
      <c r="XCQ182" s="632"/>
      <c r="XCR182" s="632"/>
      <c r="XCS182" s="632"/>
      <c r="XCT182" s="632"/>
      <c r="XCU182" s="632"/>
      <c r="XCV182" s="632"/>
      <c r="XCW182" s="632"/>
      <c r="XCX182" s="632"/>
      <c r="XCY182" s="632"/>
      <c r="XCZ182" s="632"/>
      <c r="XDA182" s="632"/>
      <c r="XDB182" s="632"/>
      <c r="XDC182" s="632"/>
      <c r="XDD182" s="632"/>
      <c r="XDE182" s="632"/>
      <c r="XDF182" s="632"/>
      <c r="XDG182" s="632"/>
      <c r="XDH182" s="632"/>
      <c r="XDI182" s="632"/>
      <c r="XDJ182" s="632"/>
      <c r="XDK182" s="632"/>
      <c r="XDL182" s="632"/>
      <c r="XDM182" s="632"/>
      <c r="XDN182" s="632"/>
      <c r="XDO182" s="632"/>
      <c r="XDP182" s="632"/>
      <c r="XDQ182" s="632"/>
      <c r="XDR182" s="632"/>
      <c r="XDS182" s="632"/>
      <c r="XDT182" s="632"/>
      <c r="XDU182" s="632"/>
      <c r="XDV182" s="632"/>
      <c r="XDW182" s="632"/>
      <c r="XDX182" s="632"/>
      <c r="XDY182" s="632"/>
      <c r="XDZ182" s="632"/>
      <c r="XEA182" s="632"/>
      <c r="XEB182" s="632"/>
      <c r="XEC182" s="632"/>
      <c r="XED182" s="632"/>
      <c r="XEE182" s="632"/>
      <c r="XEF182" s="632"/>
      <c r="XEG182" s="632"/>
      <c r="XEH182" s="632"/>
      <c r="XEI182" s="632"/>
      <c r="XEJ182" s="632"/>
      <c r="XEK182" s="632"/>
      <c r="XEL182" s="632"/>
      <c r="XEM182" s="632"/>
      <c r="XEN182" s="632"/>
      <c r="XEO182" s="632"/>
      <c r="XEP182" s="632"/>
      <c r="XEQ182" s="632"/>
      <c r="XER182" s="632"/>
      <c r="XES182" s="632"/>
      <c r="XET182" s="632"/>
      <c r="XEU182" s="632"/>
      <c r="XEV182" s="632"/>
      <c r="XEW182" s="595"/>
      <c r="XEX182" s="595"/>
      <c r="XEY182" s="595"/>
      <c r="XEZ182" s="595"/>
      <c r="XFA182" s="595"/>
      <c r="XFB182" s="595"/>
      <c r="XFC182" s="595"/>
      <c r="XFD182" s="595"/>
    </row>
    <row r="183" ht="18" customHeight="1" spans="1:27">
      <c r="A183" s="642" t="s">
        <v>442</v>
      </c>
      <c r="B183" s="643">
        <v>7521</v>
      </c>
      <c r="C183" s="643">
        <f>SUM(C184:C189)</f>
        <v>2467</v>
      </c>
      <c r="D183" s="643"/>
      <c r="E183" s="643">
        <f>SUM(E184:E189)</f>
        <v>18</v>
      </c>
      <c r="F183" s="647"/>
      <c r="T183" s="622"/>
      <c r="V183" s="655"/>
      <c r="W183" s="656"/>
      <c r="Z183" s="595"/>
      <c r="AA183" s="595"/>
    </row>
    <row r="184" ht="18" customHeight="1" spans="1:27">
      <c r="A184" s="418" t="s">
        <v>98</v>
      </c>
      <c r="B184" s="648">
        <v>386</v>
      </c>
      <c r="C184" s="649">
        <v>383</v>
      </c>
      <c r="D184" s="645"/>
      <c r="E184" s="649"/>
      <c r="F184" s="647"/>
      <c r="T184" s="622"/>
      <c r="V184" s="655"/>
      <c r="W184" s="656"/>
      <c r="Z184" s="595"/>
      <c r="AA184" s="595"/>
    </row>
    <row r="185" ht="18" customHeight="1" spans="1:27">
      <c r="A185" s="418" t="s">
        <v>101</v>
      </c>
      <c r="B185" s="648">
        <v>199</v>
      </c>
      <c r="C185" s="649">
        <v>124</v>
      </c>
      <c r="D185" s="652">
        <f>SUM(D186:D191)</f>
        <v>0</v>
      </c>
      <c r="E185" s="644"/>
      <c r="F185" s="647"/>
      <c r="T185" s="622"/>
      <c r="V185" s="655"/>
      <c r="W185" s="656"/>
      <c r="Z185" s="595"/>
      <c r="AA185" s="595"/>
    </row>
    <row r="186" ht="18" customHeight="1" spans="1:27">
      <c r="A186" s="418" t="s">
        <v>446</v>
      </c>
      <c r="B186" s="648">
        <v>40</v>
      </c>
      <c r="C186" s="649">
        <v>10</v>
      </c>
      <c r="D186" s="645"/>
      <c r="E186" s="649"/>
      <c r="F186" s="647"/>
      <c r="T186" s="622"/>
      <c r="V186" s="655"/>
      <c r="W186" s="656"/>
      <c r="Z186" s="595"/>
      <c r="AA186" s="595"/>
    </row>
    <row r="187" ht="18" customHeight="1" spans="1:27">
      <c r="A187" s="418" t="s">
        <v>448</v>
      </c>
      <c r="B187" s="648">
        <v>5000</v>
      </c>
      <c r="C187" s="649"/>
      <c r="D187" s="645"/>
      <c r="E187" s="667"/>
      <c r="F187" s="647"/>
      <c r="T187" s="622"/>
      <c r="V187" s="655"/>
      <c r="W187" s="656"/>
      <c r="Z187" s="595"/>
      <c r="AA187" s="595"/>
    </row>
    <row r="188" ht="18" customHeight="1" spans="1:27">
      <c r="A188" s="418" t="s">
        <v>112</v>
      </c>
      <c r="B188" s="648">
        <v>1194</v>
      </c>
      <c r="C188" s="649">
        <v>1305</v>
      </c>
      <c r="D188" s="645"/>
      <c r="E188" s="650"/>
      <c r="F188" s="647"/>
      <c r="T188" s="622"/>
      <c r="V188" s="655"/>
      <c r="W188" s="656"/>
      <c r="Z188" s="595"/>
      <c r="AA188" s="595"/>
    </row>
    <row r="189" ht="18" customHeight="1" spans="1:27">
      <c r="A189" s="418" t="s">
        <v>451</v>
      </c>
      <c r="B189" s="648">
        <v>702</v>
      </c>
      <c r="C189" s="649">
        <v>645</v>
      </c>
      <c r="D189" s="645"/>
      <c r="E189" s="650">
        <v>18</v>
      </c>
      <c r="F189" s="647"/>
      <c r="T189" s="622"/>
      <c r="V189" s="655"/>
      <c r="W189" s="656"/>
      <c r="Z189" s="595"/>
      <c r="AA189" s="595"/>
    </row>
    <row r="190" ht="18" customHeight="1" spans="1:27">
      <c r="A190" s="642" t="s">
        <v>453</v>
      </c>
      <c r="B190" s="643">
        <v>910</v>
      </c>
      <c r="C190" s="643">
        <f>SUM(C191:C193)</f>
        <v>937</v>
      </c>
      <c r="D190" s="645"/>
      <c r="E190" s="650"/>
      <c r="F190" s="647"/>
      <c r="T190" s="622"/>
      <c r="V190" s="655"/>
      <c r="W190" s="656"/>
      <c r="Z190" s="595"/>
      <c r="AA190" s="595"/>
    </row>
    <row r="191" ht="18" customHeight="1" spans="1:27">
      <c r="A191" s="418" t="s">
        <v>98</v>
      </c>
      <c r="B191" s="648">
        <v>329</v>
      </c>
      <c r="C191" s="649">
        <v>321</v>
      </c>
      <c r="D191" s="645"/>
      <c r="E191" s="650"/>
      <c r="F191" s="647"/>
      <c r="T191" s="622"/>
      <c r="V191" s="655"/>
      <c r="W191" s="656"/>
      <c r="Z191" s="595"/>
      <c r="AA191" s="595"/>
    </row>
    <row r="192" ht="18" customHeight="1" spans="1:27">
      <c r="A192" s="418" t="s">
        <v>101</v>
      </c>
      <c r="B192" s="648">
        <v>80</v>
      </c>
      <c r="C192" s="649">
        <v>44</v>
      </c>
      <c r="D192" s="652">
        <f>SUM(D193:D196)</f>
        <v>0</v>
      </c>
      <c r="E192" s="644"/>
      <c r="F192" s="647"/>
      <c r="T192" s="622"/>
      <c r="V192" s="655"/>
      <c r="W192" s="656"/>
      <c r="Z192" s="595"/>
      <c r="AA192" s="595"/>
    </row>
    <row r="193" ht="18" customHeight="1" spans="1:27">
      <c r="A193" s="418" t="s">
        <v>462</v>
      </c>
      <c r="B193" s="648">
        <v>501</v>
      </c>
      <c r="C193" s="649">
        <v>572</v>
      </c>
      <c r="D193" s="645"/>
      <c r="E193" s="650"/>
      <c r="F193" s="647"/>
      <c r="T193" s="622"/>
      <c r="V193" s="655"/>
      <c r="W193" s="656"/>
      <c r="Z193" s="595"/>
      <c r="AA193" s="595"/>
    </row>
    <row r="194" ht="18" customHeight="1" spans="1:27">
      <c r="A194" s="642" t="s">
        <v>464</v>
      </c>
      <c r="B194" s="643">
        <v>77118</v>
      </c>
      <c r="C194" s="643">
        <f>SUM(C195:C199)</f>
        <v>78819</v>
      </c>
      <c r="D194" s="645"/>
      <c r="E194" s="650"/>
      <c r="F194" s="647"/>
      <c r="T194" s="622"/>
      <c r="V194" s="655"/>
      <c r="W194" s="656"/>
      <c r="Z194" s="595"/>
      <c r="AA194" s="595"/>
    </row>
    <row r="195" ht="18" customHeight="1" spans="1:27">
      <c r="A195" s="418" t="s">
        <v>466</v>
      </c>
      <c r="B195" s="648">
        <v>7163</v>
      </c>
      <c r="C195" s="649">
        <v>6879</v>
      </c>
      <c r="D195" s="645"/>
      <c r="E195" s="650"/>
      <c r="F195" s="647"/>
      <c r="T195" s="622"/>
      <c r="V195" s="655"/>
      <c r="W195" s="656"/>
      <c r="Z195" s="595"/>
      <c r="AA195" s="595"/>
    </row>
    <row r="196" ht="18" customHeight="1" spans="1:27">
      <c r="A196" s="418" t="s">
        <v>468</v>
      </c>
      <c r="B196" s="648">
        <v>22851</v>
      </c>
      <c r="C196" s="649">
        <v>22812</v>
      </c>
      <c r="D196" s="645"/>
      <c r="E196" s="649"/>
      <c r="F196" s="647"/>
      <c r="T196" s="622"/>
      <c r="V196" s="655"/>
      <c r="W196" s="656"/>
      <c r="Z196" s="595"/>
      <c r="AA196" s="595"/>
    </row>
    <row r="197" ht="18" customHeight="1" spans="1:27">
      <c r="A197" s="418" t="s">
        <v>470</v>
      </c>
      <c r="B197" s="648">
        <v>41559</v>
      </c>
      <c r="C197" s="649">
        <v>42944</v>
      </c>
      <c r="D197" s="645"/>
      <c r="E197" s="650"/>
      <c r="F197" s="647"/>
      <c r="T197" s="622"/>
      <c r="V197" s="655"/>
      <c r="W197" s="656"/>
      <c r="Z197" s="595"/>
      <c r="AA197" s="595"/>
    </row>
    <row r="198" ht="18" customHeight="1" spans="1:27">
      <c r="A198" s="418" t="s">
        <v>472</v>
      </c>
      <c r="B198" s="648">
        <v>3700</v>
      </c>
      <c r="C198" s="649">
        <v>4598</v>
      </c>
      <c r="D198" s="645"/>
      <c r="E198" s="650"/>
      <c r="F198" s="647"/>
      <c r="T198" s="622"/>
      <c r="V198" s="655"/>
      <c r="W198" s="656"/>
      <c r="Z198" s="595"/>
      <c r="AA198" s="595"/>
    </row>
    <row r="199" ht="18" customHeight="1" spans="1:27">
      <c r="A199" s="418" t="s">
        <v>474</v>
      </c>
      <c r="B199" s="648">
        <v>1845</v>
      </c>
      <c r="C199" s="649">
        <v>1586</v>
      </c>
      <c r="D199" s="645"/>
      <c r="E199" s="649"/>
      <c r="F199" s="647"/>
      <c r="T199" s="622"/>
      <c r="V199" s="655"/>
      <c r="W199" s="656"/>
      <c r="Z199" s="595"/>
      <c r="AA199" s="595"/>
    </row>
    <row r="200" ht="18" customHeight="1" spans="1:27">
      <c r="A200" s="642" t="s">
        <v>476</v>
      </c>
      <c r="B200" s="643">
        <v>713</v>
      </c>
      <c r="C200" s="643">
        <f>SUM(C201:C201)</f>
        <v>675</v>
      </c>
      <c r="D200" s="645"/>
      <c r="E200" s="649"/>
      <c r="F200" s="647"/>
      <c r="T200" s="622"/>
      <c r="V200" s="655"/>
      <c r="W200" s="656"/>
      <c r="Z200" s="595"/>
      <c r="AA200" s="595"/>
    </row>
    <row r="201" ht="18" customHeight="1" spans="1:27">
      <c r="A201" s="418" t="s">
        <v>480</v>
      </c>
      <c r="B201" s="648">
        <v>713</v>
      </c>
      <c r="C201" s="649">
        <v>675</v>
      </c>
      <c r="D201" s="645"/>
      <c r="E201" s="649"/>
      <c r="F201" s="647"/>
      <c r="T201" s="622"/>
      <c r="V201" s="655"/>
      <c r="W201" s="656"/>
      <c r="Z201" s="595"/>
      <c r="AA201" s="595"/>
    </row>
    <row r="202" ht="18" customHeight="1" spans="1:27">
      <c r="A202" s="642" t="s">
        <v>482</v>
      </c>
      <c r="B202" s="643">
        <v>6845</v>
      </c>
      <c r="C202" s="643">
        <f>SUM(C203:C205)</f>
        <v>6297</v>
      </c>
      <c r="D202" s="643"/>
      <c r="E202" s="643">
        <f>SUM(E203:E205)</f>
        <v>5419</v>
      </c>
      <c r="F202" s="647"/>
      <c r="T202" s="622"/>
      <c r="V202" s="655"/>
      <c r="W202" s="656"/>
      <c r="Z202" s="595"/>
      <c r="AA202" s="595"/>
    </row>
    <row r="203" ht="18" customHeight="1" spans="1:27">
      <c r="A203" s="418" t="s">
        <v>484</v>
      </c>
      <c r="B203" s="648">
        <v>1300</v>
      </c>
      <c r="C203" s="649">
        <v>1300</v>
      </c>
      <c r="D203" s="645"/>
      <c r="E203" s="650"/>
      <c r="F203" s="647"/>
      <c r="T203" s="622"/>
      <c r="V203" s="655"/>
      <c r="W203" s="656"/>
      <c r="Z203" s="595"/>
      <c r="AA203" s="595"/>
    </row>
    <row r="204" ht="18" customHeight="1" spans="1:27">
      <c r="A204" s="418" t="s">
        <v>486</v>
      </c>
      <c r="B204" s="648">
        <v>2646</v>
      </c>
      <c r="C204" s="649">
        <v>2554</v>
      </c>
      <c r="D204" s="645"/>
      <c r="E204" s="650"/>
      <c r="F204" s="647"/>
      <c r="T204" s="622"/>
      <c r="V204" s="655"/>
      <c r="W204" s="656"/>
      <c r="Z204" s="595"/>
      <c r="AA204" s="595"/>
    </row>
    <row r="205" ht="18" customHeight="1" spans="1:27">
      <c r="A205" s="418" t="s">
        <v>488</v>
      </c>
      <c r="B205" s="648">
        <v>2899</v>
      </c>
      <c r="C205" s="649">
        <v>2443</v>
      </c>
      <c r="D205" s="664"/>
      <c r="E205" s="650">
        <v>5419</v>
      </c>
      <c r="F205" s="647"/>
      <c r="T205" s="622"/>
      <c r="V205" s="655"/>
      <c r="W205" s="656"/>
      <c r="Z205" s="595"/>
      <c r="AA205" s="595"/>
    </row>
    <row r="206" ht="18" customHeight="1" spans="1:27">
      <c r="A206" s="642" t="s">
        <v>490</v>
      </c>
      <c r="B206" s="643">
        <v>2956</v>
      </c>
      <c r="C206" s="643">
        <f>SUM(C207:C210)</f>
        <v>2955</v>
      </c>
      <c r="D206" s="643"/>
      <c r="E206" s="643">
        <f>SUM(E207:E210)</f>
        <v>154</v>
      </c>
      <c r="F206" s="647"/>
      <c r="T206" s="622"/>
      <c r="V206" s="655"/>
      <c r="W206" s="656"/>
      <c r="Z206" s="595"/>
      <c r="AA206" s="595"/>
    </row>
    <row r="207" ht="18" customHeight="1" spans="1:27">
      <c r="A207" s="418" t="s">
        <v>492</v>
      </c>
      <c r="B207" s="648">
        <v>2858</v>
      </c>
      <c r="C207" s="649">
        <v>2859</v>
      </c>
      <c r="D207" s="652">
        <f>SUM(D209)</f>
        <v>0</v>
      </c>
      <c r="E207" s="652"/>
      <c r="F207" s="647"/>
      <c r="T207" s="622"/>
      <c r="V207" s="655"/>
      <c r="W207" s="656"/>
      <c r="Z207" s="595"/>
      <c r="AA207" s="595"/>
    </row>
    <row r="208" ht="18" customHeight="1" spans="1:27">
      <c r="A208" s="418" t="s">
        <v>494</v>
      </c>
      <c r="B208" s="648">
        <v>25</v>
      </c>
      <c r="C208" s="649">
        <v>25</v>
      </c>
      <c r="D208" s="652"/>
      <c r="E208" s="652"/>
      <c r="F208" s="647"/>
      <c r="T208" s="622"/>
      <c r="V208" s="655"/>
      <c r="W208" s="656"/>
      <c r="Z208" s="595"/>
      <c r="AA208" s="595"/>
    </row>
    <row r="209" ht="18" customHeight="1" spans="1:27">
      <c r="A209" s="418" t="s">
        <v>496</v>
      </c>
      <c r="B209" s="648">
        <v>73</v>
      </c>
      <c r="C209" s="649">
        <v>71</v>
      </c>
      <c r="D209" s="645"/>
      <c r="E209" s="667"/>
      <c r="F209" s="647"/>
      <c r="T209" s="622"/>
      <c r="V209" s="655"/>
      <c r="W209" s="656"/>
      <c r="Z209" s="595"/>
      <c r="AA209" s="595"/>
    </row>
    <row r="210" ht="18" customHeight="1" spans="1:27">
      <c r="A210" s="418" t="s">
        <v>833</v>
      </c>
      <c r="B210" s="648"/>
      <c r="C210" s="649"/>
      <c r="D210" s="645"/>
      <c r="E210" s="650">
        <v>154</v>
      </c>
      <c r="F210" s="647"/>
      <c r="T210" s="622"/>
      <c r="V210" s="655"/>
      <c r="W210" s="656"/>
      <c r="Z210" s="595"/>
      <c r="AA210" s="595"/>
    </row>
    <row r="211" ht="18" customHeight="1" spans="1:27">
      <c r="A211" s="642" t="s">
        <v>498</v>
      </c>
      <c r="B211" s="643">
        <v>1316</v>
      </c>
      <c r="C211" s="643">
        <f>SUM(C212:C216)</f>
        <v>939</v>
      </c>
      <c r="D211" s="645"/>
      <c r="E211" s="646">
        <f>E212</f>
        <v>1225</v>
      </c>
      <c r="F211" s="647"/>
      <c r="T211" s="622"/>
      <c r="V211" s="655"/>
      <c r="W211" s="656"/>
      <c r="Z211" s="595"/>
      <c r="AA211" s="595"/>
    </row>
    <row r="212" ht="18" customHeight="1" spans="1:27">
      <c r="A212" s="418" t="s">
        <v>500</v>
      </c>
      <c r="B212" s="648">
        <v>501</v>
      </c>
      <c r="C212" s="649">
        <v>306</v>
      </c>
      <c r="D212" s="645"/>
      <c r="E212" s="650">
        <v>1225</v>
      </c>
      <c r="F212" s="647"/>
      <c r="T212" s="622"/>
      <c r="V212" s="655"/>
      <c r="W212" s="656"/>
      <c r="Z212" s="595"/>
      <c r="AA212" s="595"/>
    </row>
    <row r="213" ht="18" customHeight="1" spans="1:27">
      <c r="A213" s="418" t="s">
        <v>502</v>
      </c>
      <c r="B213" s="648">
        <v>135</v>
      </c>
      <c r="C213" s="649">
        <v>163</v>
      </c>
      <c r="D213" s="645"/>
      <c r="E213" s="650"/>
      <c r="F213" s="647"/>
      <c r="T213" s="622"/>
      <c r="V213" s="655"/>
      <c r="W213" s="656"/>
      <c r="Z213" s="595"/>
      <c r="AA213" s="595"/>
    </row>
    <row r="214" ht="18" customHeight="1" spans="1:27">
      <c r="A214" s="418" t="s">
        <v>504</v>
      </c>
      <c r="B214" s="648">
        <v>470</v>
      </c>
      <c r="C214" s="649">
        <v>470</v>
      </c>
      <c r="D214" s="645"/>
      <c r="E214" s="650"/>
      <c r="F214" s="647"/>
      <c r="T214" s="622"/>
      <c r="V214" s="655"/>
      <c r="W214" s="656"/>
      <c r="Z214" s="595"/>
      <c r="AA214" s="595"/>
    </row>
    <row r="215" ht="18" customHeight="1" spans="1:27">
      <c r="A215" s="418" t="s">
        <v>506</v>
      </c>
      <c r="B215" s="648">
        <v>78</v>
      </c>
      <c r="C215" s="649"/>
      <c r="D215" s="645"/>
      <c r="E215" s="650"/>
      <c r="F215" s="647"/>
      <c r="T215" s="622"/>
      <c r="V215" s="655"/>
      <c r="W215" s="656"/>
      <c r="Z215" s="595"/>
      <c r="AA215" s="595"/>
    </row>
    <row r="216" ht="18" customHeight="1" spans="1:27">
      <c r="A216" s="418" t="s">
        <v>510</v>
      </c>
      <c r="B216" s="648">
        <v>132</v>
      </c>
      <c r="C216" s="649"/>
      <c r="D216" s="645"/>
      <c r="E216" s="667"/>
      <c r="F216" s="647"/>
      <c r="T216" s="622"/>
      <c r="V216" s="655"/>
      <c r="W216" s="656"/>
      <c r="Z216" s="595"/>
      <c r="AA216" s="595"/>
    </row>
    <row r="217" ht="18" customHeight="1" spans="1:27">
      <c r="A217" s="642" t="s">
        <v>512</v>
      </c>
      <c r="B217" s="643">
        <v>2638</v>
      </c>
      <c r="C217" s="643">
        <f>SUM(C218:C223)</f>
        <v>2892</v>
      </c>
      <c r="D217" s="643"/>
      <c r="E217" s="643">
        <f>SUM(E218:E223)</f>
        <v>2398</v>
      </c>
      <c r="F217" s="677"/>
      <c r="T217" s="622"/>
      <c r="V217" s="655"/>
      <c r="W217" s="656"/>
      <c r="Z217" s="595"/>
      <c r="AA217" s="595"/>
    </row>
    <row r="218" ht="18" customHeight="1" spans="1:27">
      <c r="A218" s="418" t="s">
        <v>98</v>
      </c>
      <c r="B218" s="648">
        <v>115</v>
      </c>
      <c r="C218" s="649">
        <v>119</v>
      </c>
      <c r="D218" s="645"/>
      <c r="E218" s="646"/>
      <c r="F218" s="678"/>
      <c r="T218" s="622"/>
      <c r="V218" s="655"/>
      <c r="W218" s="656"/>
      <c r="Z218" s="595"/>
      <c r="AA218" s="595"/>
    </row>
    <row r="219" ht="18" customHeight="1" spans="1:27">
      <c r="A219" s="418" t="s">
        <v>101</v>
      </c>
      <c r="B219" s="648">
        <v>113</v>
      </c>
      <c r="C219" s="649">
        <v>107</v>
      </c>
      <c r="D219" s="645"/>
      <c r="E219" s="650"/>
      <c r="F219" s="647"/>
      <c r="T219" s="622"/>
      <c r="V219" s="655"/>
      <c r="W219" s="656"/>
      <c r="Z219" s="595"/>
      <c r="AA219" s="595"/>
    </row>
    <row r="220" ht="18" customHeight="1" spans="1:27">
      <c r="A220" s="418" t="s">
        <v>516</v>
      </c>
      <c r="B220" s="648">
        <v>390</v>
      </c>
      <c r="C220" s="649">
        <v>350</v>
      </c>
      <c r="D220" s="645"/>
      <c r="E220" s="650">
        <v>57</v>
      </c>
      <c r="F220" s="647"/>
      <c r="T220" s="622"/>
      <c r="V220" s="655"/>
      <c r="W220" s="656"/>
      <c r="Z220" s="595"/>
      <c r="AA220" s="595"/>
    </row>
    <row r="221" ht="18" customHeight="1" spans="1:27">
      <c r="A221" s="662" t="s">
        <v>518</v>
      </c>
      <c r="B221" s="648">
        <v>30</v>
      </c>
      <c r="C221" s="649"/>
      <c r="D221" s="645"/>
      <c r="E221" s="650"/>
      <c r="F221" s="647"/>
      <c r="T221" s="622"/>
      <c r="V221" s="655"/>
      <c r="W221" s="656"/>
      <c r="Z221" s="595"/>
      <c r="AA221" s="595"/>
    </row>
    <row r="222" ht="18" customHeight="1" spans="1:27">
      <c r="A222" s="418" t="s">
        <v>521</v>
      </c>
      <c r="B222" s="648">
        <v>1355</v>
      </c>
      <c r="C222" s="649">
        <v>1819</v>
      </c>
      <c r="D222" s="652">
        <f>SUM(D223:D226)</f>
        <v>0</v>
      </c>
      <c r="E222" s="650">
        <v>2201</v>
      </c>
      <c r="F222" s="647"/>
      <c r="T222" s="622"/>
      <c r="V222" s="655"/>
      <c r="W222" s="656"/>
      <c r="Z222" s="595"/>
      <c r="AA222" s="595"/>
    </row>
    <row r="223" ht="18" customHeight="1" spans="1:27">
      <c r="A223" s="418" t="s">
        <v>523</v>
      </c>
      <c r="B223" s="648">
        <v>635</v>
      </c>
      <c r="C223" s="649">
        <v>497</v>
      </c>
      <c r="D223" s="645"/>
      <c r="E223" s="650">
        <v>140</v>
      </c>
      <c r="F223" s="647"/>
      <c r="T223" s="622"/>
      <c r="V223" s="655"/>
      <c r="W223" s="656"/>
      <c r="Z223" s="595"/>
      <c r="AA223" s="595"/>
    </row>
    <row r="224" ht="18" customHeight="1" spans="1:27">
      <c r="A224" s="642" t="s">
        <v>525</v>
      </c>
      <c r="B224" s="643">
        <v>105</v>
      </c>
      <c r="C224" s="643">
        <f>SUM(C225:C226)</f>
        <v>78</v>
      </c>
      <c r="D224" s="645"/>
      <c r="E224" s="650"/>
      <c r="F224" s="647"/>
      <c r="T224" s="622"/>
      <c r="V224" s="655"/>
      <c r="W224" s="656"/>
      <c r="Z224" s="595"/>
      <c r="AA224" s="595"/>
    </row>
    <row r="225" ht="18" customHeight="1" spans="1:27">
      <c r="A225" s="418" t="s">
        <v>98</v>
      </c>
      <c r="B225" s="648">
        <v>75</v>
      </c>
      <c r="C225" s="649">
        <v>72</v>
      </c>
      <c r="D225" s="645"/>
      <c r="E225" s="650"/>
      <c r="F225" s="647"/>
      <c r="T225" s="622"/>
      <c r="V225" s="655"/>
      <c r="W225" s="656"/>
      <c r="Z225" s="595"/>
      <c r="AA225" s="595"/>
    </row>
    <row r="226" ht="18" customHeight="1" spans="1:27">
      <c r="A226" s="418" t="s">
        <v>101</v>
      </c>
      <c r="B226" s="648">
        <v>30</v>
      </c>
      <c r="C226" s="649">
        <v>6</v>
      </c>
      <c r="D226" s="645"/>
      <c r="E226" s="650"/>
      <c r="F226" s="647"/>
      <c r="T226" s="622"/>
      <c r="V226" s="655"/>
      <c r="W226" s="656"/>
      <c r="Z226" s="595"/>
      <c r="AA226" s="595"/>
    </row>
    <row r="227" ht="18" customHeight="1" spans="1:27">
      <c r="A227" s="642" t="s">
        <v>531</v>
      </c>
      <c r="B227" s="643">
        <v>6325</v>
      </c>
      <c r="C227" s="643">
        <f>SUM(C228:C229)</f>
        <v>7836</v>
      </c>
      <c r="D227" s="652">
        <f>SUM(D229:D230)</f>
        <v>0</v>
      </c>
      <c r="E227" s="644">
        <f>E228+E229</f>
        <v>4855</v>
      </c>
      <c r="F227" s="647"/>
      <c r="T227" s="622"/>
      <c r="V227" s="655"/>
      <c r="W227" s="656"/>
      <c r="Z227" s="595"/>
      <c r="AA227" s="595"/>
    </row>
    <row r="228" ht="18" customHeight="1" spans="1:27">
      <c r="A228" s="418" t="s">
        <v>533</v>
      </c>
      <c r="B228" s="648">
        <v>133</v>
      </c>
      <c r="C228" s="649">
        <v>107</v>
      </c>
      <c r="D228" s="652"/>
      <c r="E228" s="650">
        <v>222</v>
      </c>
      <c r="F228" s="647"/>
      <c r="T228" s="622"/>
      <c r="V228" s="655"/>
      <c r="W228" s="656"/>
      <c r="Z228" s="595"/>
      <c r="AA228" s="595"/>
    </row>
    <row r="229" ht="18" customHeight="1" spans="1:27">
      <c r="A229" s="418" t="s">
        <v>535</v>
      </c>
      <c r="B229" s="648">
        <v>6192</v>
      </c>
      <c r="C229" s="649">
        <v>7729</v>
      </c>
      <c r="D229" s="645"/>
      <c r="E229" s="650">
        <v>4633</v>
      </c>
      <c r="F229" s="647"/>
      <c r="T229" s="622"/>
      <c r="V229" s="655"/>
      <c r="W229" s="656"/>
      <c r="Z229" s="595"/>
      <c r="AA229" s="595"/>
    </row>
    <row r="230" ht="18" customHeight="1" spans="1:27">
      <c r="A230" s="642" t="s">
        <v>537</v>
      </c>
      <c r="B230" s="643">
        <v>551</v>
      </c>
      <c r="C230" s="643">
        <f>C231+C232</f>
        <v>265</v>
      </c>
      <c r="D230" s="645"/>
      <c r="E230" s="644">
        <f>E231</f>
        <v>1137</v>
      </c>
      <c r="F230" s="647"/>
      <c r="T230" s="622"/>
      <c r="V230" s="655"/>
      <c r="W230" s="656"/>
      <c r="Z230" s="595"/>
      <c r="AA230" s="595"/>
    </row>
    <row r="231" ht="18" customHeight="1" spans="1:27">
      <c r="A231" s="418" t="s">
        <v>539</v>
      </c>
      <c r="B231" s="648">
        <v>531</v>
      </c>
      <c r="C231" s="649">
        <v>265</v>
      </c>
      <c r="D231" s="652">
        <f>SUM(D232:D236)</f>
        <v>0</v>
      </c>
      <c r="E231" s="649">
        <v>1137</v>
      </c>
      <c r="F231" s="647"/>
      <c r="T231" s="622"/>
      <c r="V231" s="655"/>
      <c r="W231" s="656"/>
      <c r="Z231" s="595"/>
      <c r="AA231" s="595"/>
    </row>
    <row r="232" ht="18" customHeight="1" spans="1:27">
      <c r="A232" s="418" t="s">
        <v>541</v>
      </c>
      <c r="B232" s="648">
        <v>20</v>
      </c>
      <c r="C232" s="649"/>
      <c r="D232" s="645"/>
      <c r="E232" s="649"/>
      <c r="F232" s="647"/>
      <c r="T232" s="622"/>
      <c r="V232" s="655"/>
      <c r="W232" s="656"/>
      <c r="Z232" s="595"/>
      <c r="AA232" s="595"/>
    </row>
    <row r="233" ht="18" customHeight="1" spans="1:27">
      <c r="A233" s="642" t="s">
        <v>543</v>
      </c>
      <c r="B233" s="643">
        <v>1209</v>
      </c>
      <c r="C233" s="643">
        <f>SUM(C234:C235)</f>
        <v>1471</v>
      </c>
      <c r="D233" s="645"/>
      <c r="E233" s="644">
        <f>E234+E235</f>
        <v>1638</v>
      </c>
      <c r="F233" s="647"/>
      <c r="T233" s="622"/>
      <c r="V233" s="655"/>
      <c r="W233" s="656"/>
      <c r="Z233" s="595"/>
      <c r="AA233" s="595"/>
    </row>
    <row r="234" ht="18" customHeight="1" spans="1:27">
      <c r="A234" s="418" t="s">
        <v>545</v>
      </c>
      <c r="B234" s="648">
        <v>56</v>
      </c>
      <c r="C234" s="649">
        <v>108</v>
      </c>
      <c r="D234" s="645"/>
      <c r="E234" s="649">
        <v>52</v>
      </c>
      <c r="F234" s="647"/>
      <c r="T234" s="622"/>
      <c r="V234" s="655"/>
      <c r="W234" s="656"/>
      <c r="Z234" s="595"/>
      <c r="AA234" s="595"/>
    </row>
    <row r="235" ht="18" customHeight="1" spans="1:27">
      <c r="A235" s="418" t="s">
        <v>547</v>
      </c>
      <c r="B235" s="648">
        <v>1153</v>
      </c>
      <c r="C235" s="649">
        <v>1363</v>
      </c>
      <c r="D235" s="645"/>
      <c r="E235" s="649">
        <v>1586</v>
      </c>
      <c r="F235" s="647"/>
      <c r="T235" s="622"/>
      <c r="V235" s="655"/>
      <c r="W235" s="656"/>
      <c r="Z235" s="595"/>
      <c r="AA235" s="595"/>
    </row>
    <row r="236" ht="18" customHeight="1" spans="1:27">
      <c r="A236" s="642" t="s">
        <v>549</v>
      </c>
      <c r="B236" s="668">
        <v>150</v>
      </c>
      <c r="C236" s="668">
        <f>C237</f>
        <v>125</v>
      </c>
      <c r="D236" s="645"/>
      <c r="E236" s="649"/>
      <c r="F236" s="647"/>
      <c r="T236" s="622"/>
      <c r="V236" s="655"/>
      <c r="W236" s="656"/>
      <c r="Z236" s="595"/>
      <c r="AA236" s="595"/>
    </row>
    <row r="237" ht="18" customHeight="1" spans="1:27">
      <c r="A237" s="418" t="s">
        <v>551</v>
      </c>
      <c r="B237" s="648">
        <v>150</v>
      </c>
      <c r="C237" s="649">
        <v>125</v>
      </c>
      <c r="D237" s="652">
        <f>SUM(D238:D240)</f>
        <v>0</v>
      </c>
      <c r="E237" s="646"/>
      <c r="F237" s="647"/>
      <c r="T237" s="622"/>
      <c r="V237" s="655"/>
      <c r="W237" s="656"/>
      <c r="Z237" s="595"/>
      <c r="AA237" s="595"/>
    </row>
    <row r="238" ht="18" customHeight="1" spans="1:27">
      <c r="A238" s="642" t="s">
        <v>553</v>
      </c>
      <c r="B238" s="643">
        <v>24989</v>
      </c>
      <c r="C238" s="643">
        <f>SUM(C239:C241)</f>
        <v>27977</v>
      </c>
      <c r="D238" s="643"/>
      <c r="E238" s="643">
        <f>SUM(E239:E241)</f>
        <v>40556</v>
      </c>
      <c r="F238" s="647"/>
      <c r="T238" s="622"/>
      <c r="V238" s="655"/>
      <c r="W238" s="656"/>
      <c r="Z238" s="595"/>
      <c r="AA238" s="595"/>
    </row>
    <row r="239" ht="18" customHeight="1" spans="1:27">
      <c r="A239" s="418" t="s">
        <v>555</v>
      </c>
      <c r="B239" s="648">
        <v>422</v>
      </c>
      <c r="C239" s="649">
        <v>532</v>
      </c>
      <c r="D239" s="645"/>
      <c r="E239" s="667"/>
      <c r="F239" s="647"/>
      <c r="T239" s="622"/>
      <c r="V239" s="655"/>
      <c r="W239" s="656"/>
      <c r="Z239" s="595"/>
      <c r="AA239" s="595"/>
    </row>
    <row r="240" ht="18" customHeight="1" spans="1:27">
      <c r="A240" s="418" t="s">
        <v>556</v>
      </c>
      <c r="B240" s="648">
        <v>24167</v>
      </c>
      <c r="C240" s="649">
        <v>27045</v>
      </c>
      <c r="D240" s="645"/>
      <c r="E240" s="650">
        <v>40556</v>
      </c>
      <c r="F240" s="647"/>
      <c r="T240" s="622"/>
      <c r="V240" s="655"/>
      <c r="W240" s="656"/>
      <c r="Z240" s="595"/>
      <c r="AA240" s="595"/>
    </row>
    <row r="241" ht="18" customHeight="1" spans="1:27">
      <c r="A241" s="418" t="s">
        <v>558</v>
      </c>
      <c r="B241" s="648">
        <v>400</v>
      </c>
      <c r="C241" s="649">
        <v>400</v>
      </c>
      <c r="D241" s="645"/>
      <c r="E241" s="650"/>
      <c r="F241" s="647"/>
      <c r="T241" s="622"/>
      <c r="V241" s="655"/>
      <c r="W241" s="656"/>
      <c r="Z241" s="595"/>
      <c r="AA241" s="595"/>
    </row>
    <row r="242" ht="18" customHeight="1" spans="1:27">
      <c r="A242" s="642" t="s">
        <v>559</v>
      </c>
      <c r="B242" s="643">
        <v>486</v>
      </c>
      <c r="C242" s="643">
        <f>SUM(C243:C247)</f>
        <v>474</v>
      </c>
      <c r="D242" s="645"/>
      <c r="E242" s="646"/>
      <c r="F242" s="647"/>
      <c r="T242" s="622"/>
      <c r="V242" s="655"/>
      <c r="W242" s="656"/>
      <c r="Z242" s="595"/>
      <c r="AA242" s="595"/>
    </row>
    <row r="243" ht="18" customHeight="1" spans="1:27">
      <c r="A243" s="418" t="s">
        <v>98</v>
      </c>
      <c r="B243" s="648">
        <v>184</v>
      </c>
      <c r="C243" s="649">
        <v>183</v>
      </c>
      <c r="D243" s="645"/>
      <c r="E243" s="650"/>
      <c r="F243" s="647"/>
      <c r="T243" s="622"/>
      <c r="V243" s="655"/>
      <c r="W243" s="656"/>
      <c r="Z243" s="595"/>
      <c r="AA243" s="595"/>
    </row>
    <row r="244" ht="18" customHeight="1" spans="1:27">
      <c r="A244" s="418" t="s">
        <v>101</v>
      </c>
      <c r="B244" s="648">
        <v>49</v>
      </c>
      <c r="C244" s="649">
        <v>35</v>
      </c>
      <c r="D244" s="645"/>
      <c r="E244" s="650"/>
      <c r="F244" s="647"/>
      <c r="T244" s="622"/>
      <c r="V244" s="655"/>
      <c r="W244" s="656"/>
      <c r="Z244" s="595"/>
      <c r="AA244" s="595"/>
    </row>
    <row r="245" ht="18" customHeight="1" spans="1:27">
      <c r="A245" s="418" t="s">
        <v>563</v>
      </c>
      <c r="B245" s="648">
        <v>100</v>
      </c>
      <c r="C245" s="649">
        <v>82</v>
      </c>
      <c r="D245" s="652">
        <f>D246</f>
        <v>0</v>
      </c>
      <c r="E245" s="644"/>
      <c r="F245" s="647"/>
      <c r="T245" s="622"/>
      <c r="V245" s="655"/>
      <c r="W245" s="656"/>
      <c r="Z245" s="595"/>
      <c r="AA245" s="595"/>
    </row>
    <row r="246" ht="18" customHeight="1" spans="1:27">
      <c r="A246" s="418" t="s">
        <v>112</v>
      </c>
      <c r="B246" s="648">
        <v>150</v>
      </c>
      <c r="C246" s="649">
        <v>170</v>
      </c>
      <c r="D246" s="645"/>
      <c r="E246" s="649"/>
      <c r="F246" s="647"/>
      <c r="T246" s="622"/>
      <c r="V246" s="655"/>
      <c r="W246" s="656"/>
      <c r="Z246" s="595"/>
      <c r="AA246" s="595"/>
    </row>
    <row r="247" ht="18" customHeight="1" spans="1:27">
      <c r="A247" s="418" t="s">
        <v>566</v>
      </c>
      <c r="B247" s="648">
        <v>3</v>
      </c>
      <c r="C247" s="649">
        <v>4</v>
      </c>
      <c r="D247" s="652">
        <f>D248</f>
        <v>0</v>
      </c>
      <c r="E247" s="652"/>
      <c r="F247" s="673"/>
      <c r="T247" s="622"/>
      <c r="V247" s="655"/>
      <c r="W247" s="656"/>
      <c r="Z247" s="595"/>
      <c r="AA247" s="595"/>
    </row>
    <row r="248" ht="18" customHeight="1" spans="1:27">
      <c r="A248" s="642" t="s">
        <v>567</v>
      </c>
      <c r="B248" s="643">
        <v>1372</v>
      </c>
      <c r="C248" s="643">
        <f>SUM(C249)</f>
        <v>1370</v>
      </c>
      <c r="D248" s="643"/>
      <c r="E248" s="643">
        <f>SUM(E249)</f>
        <v>0</v>
      </c>
      <c r="F248" s="647"/>
      <c r="T248" s="622"/>
      <c r="V248" s="655"/>
      <c r="W248" s="656"/>
      <c r="Z248" s="595"/>
      <c r="AA248" s="595"/>
    </row>
    <row r="249" ht="18" customHeight="1" spans="1:27">
      <c r="A249" s="418" t="s">
        <v>569</v>
      </c>
      <c r="B249" s="648">
        <v>1372</v>
      </c>
      <c r="C249" s="649">
        <v>1370</v>
      </c>
      <c r="D249" s="652"/>
      <c r="E249" s="649"/>
      <c r="F249" s="673"/>
      <c r="T249" s="622"/>
      <c r="V249" s="655"/>
      <c r="W249" s="656"/>
      <c r="Z249" s="595"/>
      <c r="AA249" s="595"/>
    </row>
    <row r="250" s="624" customFormat="1" ht="44" customHeight="1" spans="1:16384">
      <c r="A250" s="640" t="s">
        <v>571</v>
      </c>
      <c r="B250" s="617">
        <v>85545</v>
      </c>
      <c r="C250" s="617">
        <f>SUM(C251,C254,C259,C263,C267,C271,C274,C277,C281,C279)+C283</f>
        <v>70402</v>
      </c>
      <c r="D250" s="679">
        <f>(C250-B250)/B250*100</f>
        <v>-17.7017943772284</v>
      </c>
      <c r="E250" s="617">
        <f>SUM(E251,E254,E259,E263,E267,E271,E274,E277,E281,E279)+E283</f>
        <v>15657</v>
      </c>
      <c r="F250" s="647" t="s">
        <v>834</v>
      </c>
      <c r="G250" s="631"/>
      <c r="H250" s="631"/>
      <c r="I250" s="631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22"/>
      <c r="U250" s="632"/>
      <c r="V250" s="655"/>
      <c r="W250" s="656"/>
      <c r="X250" s="632"/>
      <c r="Y250" s="632"/>
      <c r="Z250" s="595"/>
      <c r="AA250" s="595"/>
      <c r="AB250" s="632"/>
      <c r="AC250" s="632"/>
      <c r="AD250" s="632"/>
      <c r="AE250" s="632"/>
      <c r="AF250" s="632"/>
      <c r="AG250" s="632"/>
      <c r="AH250" s="632"/>
      <c r="AI250" s="632"/>
      <c r="AJ250" s="632"/>
      <c r="AK250" s="632"/>
      <c r="AL250" s="632"/>
      <c r="AM250" s="632"/>
      <c r="AN250" s="632"/>
      <c r="AO250" s="632"/>
      <c r="AP250" s="632"/>
      <c r="AQ250" s="632"/>
      <c r="AR250" s="632"/>
      <c r="AS250" s="632"/>
      <c r="AT250" s="632"/>
      <c r="AU250" s="632"/>
      <c r="AV250" s="632"/>
      <c r="AW250" s="632"/>
      <c r="AX250" s="632"/>
      <c r="AY250" s="632"/>
      <c r="AZ250" s="632"/>
      <c r="BA250" s="632"/>
      <c r="BB250" s="632"/>
      <c r="BC250" s="632"/>
      <c r="BD250" s="632"/>
      <c r="BE250" s="632"/>
      <c r="BF250" s="632"/>
      <c r="BG250" s="632"/>
      <c r="BH250" s="632"/>
      <c r="BI250" s="632"/>
      <c r="BJ250" s="632"/>
      <c r="BK250" s="632"/>
      <c r="BL250" s="632"/>
      <c r="BM250" s="632"/>
      <c r="BN250" s="632"/>
      <c r="BO250" s="632"/>
      <c r="BP250" s="632"/>
      <c r="BQ250" s="632"/>
      <c r="BR250" s="632"/>
      <c r="BS250" s="632"/>
      <c r="BT250" s="632"/>
      <c r="BU250" s="632"/>
      <c r="BV250" s="632"/>
      <c r="BW250" s="632"/>
      <c r="BX250" s="632"/>
      <c r="BY250" s="632"/>
      <c r="BZ250" s="632"/>
      <c r="CA250" s="632"/>
      <c r="CB250" s="632"/>
      <c r="CC250" s="632"/>
      <c r="CD250" s="632"/>
      <c r="CE250" s="632"/>
      <c r="CF250" s="632"/>
      <c r="CG250" s="632"/>
      <c r="CH250" s="632"/>
      <c r="CI250" s="632"/>
      <c r="CJ250" s="632"/>
      <c r="CK250" s="632"/>
      <c r="CL250" s="632"/>
      <c r="CM250" s="632"/>
      <c r="CN250" s="632"/>
      <c r="CO250" s="632"/>
      <c r="CP250" s="632"/>
      <c r="CQ250" s="632"/>
      <c r="CR250" s="632"/>
      <c r="CS250" s="632"/>
      <c r="CT250" s="632"/>
      <c r="CU250" s="632"/>
      <c r="CV250" s="632"/>
      <c r="CW250" s="632"/>
      <c r="CX250" s="632"/>
      <c r="CY250" s="632"/>
      <c r="CZ250" s="632"/>
      <c r="DA250" s="632"/>
      <c r="DB250" s="632"/>
      <c r="DC250" s="632"/>
      <c r="DD250" s="632"/>
      <c r="DE250" s="632"/>
      <c r="DF250" s="632"/>
      <c r="DG250" s="632"/>
      <c r="DH250" s="632"/>
      <c r="DI250" s="632"/>
      <c r="DJ250" s="632"/>
      <c r="DK250" s="632"/>
      <c r="DL250" s="632"/>
      <c r="DM250" s="632"/>
      <c r="DN250" s="632"/>
      <c r="DO250" s="632"/>
      <c r="DP250" s="632"/>
      <c r="DQ250" s="632"/>
      <c r="DR250" s="632"/>
      <c r="DS250" s="632"/>
      <c r="DT250" s="632"/>
      <c r="DU250" s="632"/>
      <c r="DV250" s="632"/>
      <c r="DW250" s="632"/>
      <c r="DX250" s="632"/>
      <c r="DY250" s="632"/>
      <c r="DZ250" s="632"/>
      <c r="EA250" s="632"/>
      <c r="EB250" s="632"/>
      <c r="EC250" s="632"/>
      <c r="ED250" s="632"/>
      <c r="EE250" s="632"/>
      <c r="EF250" s="632"/>
      <c r="EG250" s="632"/>
      <c r="EH250" s="632"/>
      <c r="EI250" s="632"/>
      <c r="EJ250" s="632"/>
      <c r="EK250" s="632"/>
      <c r="EL250" s="632"/>
      <c r="EM250" s="632"/>
      <c r="EN250" s="632"/>
      <c r="EO250" s="632"/>
      <c r="EP250" s="632"/>
      <c r="EQ250" s="632"/>
      <c r="ER250" s="632"/>
      <c r="ES250" s="632"/>
      <c r="ET250" s="632"/>
      <c r="EU250" s="632"/>
      <c r="EV250" s="632"/>
      <c r="EW250" s="632"/>
      <c r="EX250" s="632"/>
      <c r="EY250" s="632"/>
      <c r="EZ250" s="632"/>
      <c r="FA250" s="632"/>
      <c r="FB250" s="632"/>
      <c r="FC250" s="632"/>
      <c r="FD250" s="632"/>
      <c r="FE250" s="632"/>
      <c r="FF250" s="632"/>
      <c r="FG250" s="632"/>
      <c r="FH250" s="632"/>
      <c r="FI250" s="632"/>
      <c r="FJ250" s="632"/>
      <c r="FK250" s="632"/>
      <c r="FL250" s="632"/>
      <c r="FM250" s="632"/>
      <c r="FN250" s="632"/>
      <c r="FO250" s="632"/>
      <c r="FP250" s="632"/>
      <c r="FQ250" s="632"/>
      <c r="FR250" s="632"/>
      <c r="FS250" s="632"/>
      <c r="FT250" s="632"/>
      <c r="FU250" s="632"/>
      <c r="FV250" s="632"/>
      <c r="FW250" s="632"/>
      <c r="FX250" s="632"/>
      <c r="FY250" s="632"/>
      <c r="FZ250" s="632"/>
      <c r="GA250" s="632"/>
      <c r="GB250" s="632"/>
      <c r="GC250" s="632"/>
      <c r="GD250" s="632"/>
      <c r="GE250" s="632"/>
      <c r="GF250" s="632"/>
      <c r="GG250" s="632"/>
      <c r="GH250" s="632"/>
      <c r="GI250" s="632"/>
      <c r="GJ250" s="632"/>
      <c r="GK250" s="632"/>
      <c r="GL250" s="632"/>
      <c r="GM250" s="632"/>
      <c r="GN250" s="632"/>
      <c r="GO250" s="632"/>
      <c r="GP250" s="632"/>
      <c r="GQ250" s="632"/>
      <c r="GR250" s="632"/>
      <c r="GS250" s="632"/>
      <c r="GT250" s="632"/>
      <c r="GU250" s="632"/>
      <c r="GV250" s="632"/>
      <c r="GW250" s="632"/>
      <c r="GX250" s="632"/>
      <c r="GY250" s="632"/>
      <c r="GZ250" s="632"/>
      <c r="HA250" s="632"/>
      <c r="HB250" s="632"/>
      <c r="HC250" s="632"/>
      <c r="HD250" s="632"/>
      <c r="HE250" s="632"/>
      <c r="HF250" s="632"/>
      <c r="HG250" s="632"/>
      <c r="HH250" s="632"/>
      <c r="HI250" s="632"/>
      <c r="HJ250" s="632"/>
      <c r="HK250" s="632"/>
      <c r="HL250" s="632"/>
      <c r="HM250" s="632"/>
      <c r="HN250" s="632"/>
      <c r="HO250" s="632"/>
      <c r="HP250" s="632"/>
      <c r="HQ250" s="632"/>
      <c r="HR250" s="632"/>
      <c r="HS250" s="632"/>
      <c r="HT250" s="632"/>
      <c r="HU250" s="632"/>
      <c r="HV250" s="632"/>
      <c r="HW250" s="632"/>
      <c r="HX250" s="632"/>
      <c r="HY250" s="632"/>
      <c r="HZ250" s="632"/>
      <c r="IA250" s="632"/>
      <c r="IB250" s="632"/>
      <c r="IC250" s="632"/>
      <c r="ID250" s="632"/>
      <c r="IE250" s="632"/>
      <c r="IF250" s="632"/>
      <c r="IG250" s="632"/>
      <c r="IH250" s="632"/>
      <c r="II250" s="632"/>
      <c r="IJ250" s="632"/>
      <c r="IK250" s="632"/>
      <c r="IL250" s="632"/>
      <c r="IM250" s="632"/>
      <c r="IN250" s="632"/>
      <c r="IO250" s="632"/>
      <c r="IP250" s="632"/>
      <c r="IQ250" s="632"/>
      <c r="IR250" s="632"/>
      <c r="IS250" s="632"/>
      <c r="IT250" s="632"/>
      <c r="IU250" s="632"/>
      <c r="IV250" s="632"/>
      <c r="IW250" s="632"/>
      <c r="IX250" s="632"/>
      <c r="IY250" s="632"/>
      <c r="IZ250" s="632"/>
      <c r="JA250" s="632"/>
      <c r="JB250" s="632"/>
      <c r="JC250" s="632"/>
      <c r="JD250" s="632"/>
      <c r="JE250" s="632"/>
      <c r="JF250" s="632"/>
      <c r="JG250" s="632"/>
      <c r="JH250" s="632"/>
      <c r="JI250" s="632"/>
      <c r="JJ250" s="632"/>
      <c r="JK250" s="632"/>
      <c r="JL250" s="632"/>
      <c r="JM250" s="632"/>
      <c r="JN250" s="632"/>
      <c r="JO250" s="632"/>
      <c r="JP250" s="632"/>
      <c r="JQ250" s="632"/>
      <c r="JR250" s="632"/>
      <c r="JS250" s="632"/>
      <c r="JT250" s="632"/>
      <c r="JU250" s="632"/>
      <c r="JV250" s="632"/>
      <c r="JW250" s="632"/>
      <c r="JX250" s="632"/>
      <c r="JY250" s="632"/>
      <c r="JZ250" s="632"/>
      <c r="KA250" s="632"/>
      <c r="KB250" s="632"/>
      <c r="KC250" s="632"/>
      <c r="KD250" s="632"/>
      <c r="KE250" s="632"/>
      <c r="KF250" s="632"/>
      <c r="KG250" s="632"/>
      <c r="KH250" s="632"/>
      <c r="KI250" s="632"/>
      <c r="KJ250" s="632"/>
      <c r="KK250" s="632"/>
      <c r="KL250" s="632"/>
      <c r="KM250" s="632"/>
      <c r="KN250" s="632"/>
      <c r="KO250" s="632"/>
      <c r="KP250" s="632"/>
      <c r="KQ250" s="632"/>
      <c r="KR250" s="632"/>
      <c r="KS250" s="632"/>
      <c r="KT250" s="632"/>
      <c r="KU250" s="632"/>
      <c r="KV250" s="632"/>
      <c r="KW250" s="632"/>
      <c r="KX250" s="632"/>
      <c r="KY250" s="632"/>
      <c r="KZ250" s="632"/>
      <c r="LA250" s="632"/>
      <c r="LB250" s="632"/>
      <c r="LC250" s="632"/>
      <c r="LD250" s="632"/>
      <c r="LE250" s="632"/>
      <c r="LF250" s="632"/>
      <c r="LG250" s="632"/>
      <c r="LH250" s="632"/>
      <c r="LI250" s="632"/>
      <c r="LJ250" s="632"/>
      <c r="LK250" s="632"/>
      <c r="LL250" s="632"/>
      <c r="LM250" s="632"/>
      <c r="LN250" s="632"/>
      <c r="LO250" s="632"/>
      <c r="LP250" s="632"/>
      <c r="LQ250" s="632"/>
      <c r="LR250" s="632"/>
      <c r="LS250" s="632"/>
      <c r="LT250" s="632"/>
      <c r="LU250" s="632"/>
      <c r="LV250" s="632"/>
      <c r="LW250" s="632"/>
      <c r="LX250" s="632"/>
      <c r="LY250" s="632"/>
      <c r="LZ250" s="632"/>
      <c r="MA250" s="632"/>
      <c r="MB250" s="632"/>
      <c r="MC250" s="632"/>
      <c r="MD250" s="632"/>
      <c r="ME250" s="632"/>
      <c r="MF250" s="632"/>
      <c r="MG250" s="632"/>
      <c r="MH250" s="632"/>
      <c r="MI250" s="632"/>
      <c r="MJ250" s="632"/>
      <c r="MK250" s="632"/>
      <c r="ML250" s="632"/>
      <c r="MM250" s="632"/>
      <c r="MN250" s="632"/>
      <c r="MO250" s="632"/>
      <c r="MP250" s="632"/>
      <c r="MQ250" s="632"/>
      <c r="MR250" s="632"/>
      <c r="MS250" s="632"/>
      <c r="MT250" s="632"/>
      <c r="MU250" s="632"/>
      <c r="MV250" s="632"/>
      <c r="MW250" s="632"/>
      <c r="MX250" s="632"/>
      <c r="MY250" s="632"/>
      <c r="MZ250" s="632"/>
      <c r="NA250" s="632"/>
      <c r="NB250" s="632"/>
      <c r="NC250" s="632"/>
      <c r="ND250" s="632"/>
      <c r="NE250" s="632"/>
      <c r="NF250" s="632"/>
      <c r="NG250" s="632"/>
      <c r="NH250" s="632"/>
      <c r="NI250" s="632"/>
      <c r="NJ250" s="632"/>
      <c r="NK250" s="632"/>
      <c r="NL250" s="632"/>
      <c r="NM250" s="632"/>
      <c r="NN250" s="632"/>
      <c r="NO250" s="632"/>
      <c r="NP250" s="632"/>
      <c r="NQ250" s="632"/>
      <c r="NR250" s="632"/>
      <c r="NS250" s="632"/>
      <c r="NT250" s="632"/>
      <c r="NU250" s="632"/>
      <c r="NV250" s="632"/>
      <c r="NW250" s="632"/>
      <c r="NX250" s="632"/>
      <c r="NY250" s="632"/>
      <c r="NZ250" s="632"/>
      <c r="OA250" s="632"/>
      <c r="OB250" s="632"/>
      <c r="OC250" s="632"/>
      <c r="OD250" s="632"/>
      <c r="OE250" s="632"/>
      <c r="OF250" s="632"/>
      <c r="OG250" s="632"/>
      <c r="OH250" s="632"/>
      <c r="OI250" s="632"/>
      <c r="OJ250" s="632"/>
      <c r="OK250" s="632"/>
      <c r="OL250" s="632"/>
      <c r="OM250" s="632"/>
      <c r="ON250" s="632"/>
      <c r="OO250" s="632"/>
      <c r="OP250" s="632"/>
      <c r="OQ250" s="632"/>
      <c r="OR250" s="632"/>
      <c r="OS250" s="632"/>
      <c r="OT250" s="632"/>
      <c r="OU250" s="632"/>
      <c r="OV250" s="632"/>
      <c r="OW250" s="632"/>
      <c r="OX250" s="632"/>
      <c r="OY250" s="632"/>
      <c r="OZ250" s="632"/>
      <c r="PA250" s="632"/>
      <c r="PB250" s="632"/>
      <c r="PC250" s="632"/>
      <c r="PD250" s="632"/>
      <c r="PE250" s="632"/>
      <c r="PF250" s="632"/>
      <c r="PG250" s="632"/>
      <c r="PH250" s="632"/>
      <c r="PI250" s="632"/>
      <c r="PJ250" s="632"/>
      <c r="PK250" s="632"/>
      <c r="PL250" s="632"/>
      <c r="PM250" s="632"/>
      <c r="PN250" s="632"/>
      <c r="PO250" s="632"/>
      <c r="PP250" s="632"/>
      <c r="PQ250" s="632"/>
      <c r="PR250" s="632"/>
      <c r="PS250" s="632"/>
      <c r="PT250" s="632"/>
      <c r="PU250" s="632"/>
      <c r="PV250" s="632"/>
      <c r="PW250" s="632"/>
      <c r="PX250" s="632"/>
      <c r="PY250" s="632"/>
      <c r="PZ250" s="632"/>
      <c r="QA250" s="632"/>
      <c r="QB250" s="632"/>
      <c r="QC250" s="632"/>
      <c r="QD250" s="632"/>
      <c r="QE250" s="632"/>
      <c r="QF250" s="632"/>
      <c r="QG250" s="632"/>
      <c r="QH250" s="632"/>
      <c r="QI250" s="632"/>
      <c r="QJ250" s="632"/>
      <c r="QK250" s="632"/>
      <c r="QL250" s="632"/>
      <c r="QM250" s="632"/>
      <c r="QN250" s="632"/>
      <c r="QO250" s="632"/>
      <c r="QP250" s="632"/>
      <c r="QQ250" s="632"/>
      <c r="QR250" s="632"/>
      <c r="QS250" s="632"/>
      <c r="QT250" s="632"/>
      <c r="QU250" s="632"/>
      <c r="QV250" s="632"/>
      <c r="QW250" s="632"/>
      <c r="QX250" s="632"/>
      <c r="QY250" s="632"/>
      <c r="QZ250" s="632"/>
      <c r="RA250" s="632"/>
      <c r="RB250" s="632"/>
      <c r="RC250" s="632"/>
      <c r="RD250" s="632"/>
      <c r="RE250" s="632"/>
      <c r="RF250" s="632"/>
      <c r="RG250" s="632"/>
      <c r="RH250" s="632"/>
      <c r="RI250" s="632"/>
      <c r="RJ250" s="632"/>
      <c r="RK250" s="632"/>
      <c r="RL250" s="632"/>
      <c r="RM250" s="632"/>
      <c r="RN250" s="632"/>
      <c r="RO250" s="632"/>
      <c r="RP250" s="632"/>
      <c r="RQ250" s="632"/>
      <c r="RR250" s="632"/>
      <c r="RS250" s="632"/>
      <c r="RT250" s="632"/>
      <c r="RU250" s="632"/>
      <c r="RV250" s="632"/>
      <c r="RW250" s="632"/>
      <c r="RX250" s="632"/>
      <c r="RY250" s="632"/>
      <c r="RZ250" s="632"/>
      <c r="SA250" s="632"/>
      <c r="SB250" s="632"/>
      <c r="SC250" s="632"/>
      <c r="SD250" s="632"/>
      <c r="SE250" s="632"/>
      <c r="SF250" s="632"/>
      <c r="SG250" s="632"/>
      <c r="SH250" s="632"/>
      <c r="SI250" s="632"/>
      <c r="SJ250" s="632"/>
      <c r="SK250" s="632"/>
      <c r="SL250" s="632"/>
      <c r="SM250" s="632"/>
      <c r="SN250" s="632"/>
      <c r="SO250" s="632"/>
      <c r="SP250" s="632"/>
      <c r="SQ250" s="632"/>
      <c r="SR250" s="632"/>
      <c r="SS250" s="632"/>
      <c r="ST250" s="632"/>
      <c r="SU250" s="632"/>
      <c r="SV250" s="632"/>
      <c r="SW250" s="632"/>
      <c r="SX250" s="632"/>
      <c r="SY250" s="632"/>
      <c r="SZ250" s="632"/>
      <c r="TA250" s="632"/>
      <c r="TB250" s="632"/>
      <c r="TC250" s="632"/>
      <c r="TD250" s="632"/>
      <c r="TE250" s="632"/>
      <c r="TF250" s="632"/>
      <c r="TG250" s="632"/>
      <c r="TH250" s="632"/>
      <c r="TI250" s="632"/>
      <c r="TJ250" s="632"/>
      <c r="TK250" s="632"/>
      <c r="TL250" s="632"/>
      <c r="TM250" s="632"/>
      <c r="TN250" s="632"/>
      <c r="TO250" s="632"/>
      <c r="TP250" s="632"/>
      <c r="TQ250" s="632"/>
      <c r="TR250" s="632"/>
      <c r="TS250" s="632"/>
      <c r="TT250" s="632"/>
      <c r="TU250" s="632"/>
      <c r="TV250" s="632"/>
      <c r="TW250" s="632"/>
      <c r="TX250" s="632"/>
      <c r="TY250" s="632"/>
      <c r="TZ250" s="632"/>
      <c r="UA250" s="632"/>
      <c r="UB250" s="632"/>
      <c r="UC250" s="632"/>
      <c r="UD250" s="632"/>
      <c r="UE250" s="632"/>
      <c r="UF250" s="632"/>
      <c r="UG250" s="632"/>
      <c r="UH250" s="632"/>
      <c r="UI250" s="632"/>
      <c r="UJ250" s="632"/>
      <c r="UK250" s="632"/>
      <c r="UL250" s="632"/>
      <c r="UM250" s="632"/>
      <c r="UN250" s="632"/>
      <c r="UO250" s="632"/>
      <c r="UP250" s="632"/>
      <c r="UQ250" s="632"/>
      <c r="UR250" s="632"/>
      <c r="US250" s="632"/>
      <c r="UT250" s="632"/>
      <c r="UU250" s="632"/>
      <c r="UV250" s="632"/>
      <c r="UW250" s="632"/>
      <c r="UX250" s="632"/>
      <c r="UY250" s="632"/>
      <c r="UZ250" s="632"/>
      <c r="VA250" s="632"/>
      <c r="VB250" s="632"/>
      <c r="VC250" s="632"/>
      <c r="VD250" s="632"/>
      <c r="VE250" s="632"/>
      <c r="VF250" s="632"/>
      <c r="VG250" s="632"/>
      <c r="VH250" s="632"/>
      <c r="VI250" s="632"/>
      <c r="VJ250" s="632"/>
      <c r="VK250" s="632"/>
      <c r="VL250" s="632"/>
      <c r="VM250" s="632"/>
      <c r="VN250" s="632"/>
      <c r="VO250" s="632"/>
      <c r="VP250" s="632"/>
      <c r="VQ250" s="632"/>
      <c r="VR250" s="632"/>
      <c r="VS250" s="632"/>
      <c r="VT250" s="632"/>
      <c r="VU250" s="632"/>
      <c r="VV250" s="632"/>
      <c r="VW250" s="632"/>
      <c r="VX250" s="632"/>
      <c r="VY250" s="632"/>
      <c r="VZ250" s="632"/>
      <c r="WA250" s="632"/>
      <c r="WB250" s="632"/>
      <c r="WC250" s="632"/>
      <c r="WD250" s="632"/>
      <c r="WE250" s="632"/>
      <c r="WF250" s="632"/>
      <c r="WG250" s="632"/>
      <c r="WH250" s="632"/>
      <c r="WI250" s="632"/>
      <c r="WJ250" s="632"/>
      <c r="WK250" s="632"/>
      <c r="WL250" s="632"/>
      <c r="WM250" s="632"/>
      <c r="WN250" s="632"/>
      <c r="WO250" s="632"/>
      <c r="WP250" s="632"/>
      <c r="WQ250" s="632"/>
      <c r="WR250" s="632"/>
      <c r="WS250" s="632"/>
      <c r="WT250" s="632"/>
      <c r="WU250" s="632"/>
      <c r="WV250" s="632"/>
      <c r="WW250" s="632"/>
      <c r="WX250" s="632"/>
      <c r="WY250" s="632"/>
      <c r="WZ250" s="632"/>
      <c r="XA250" s="632"/>
      <c r="XB250" s="632"/>
      <c r="XC250" s="632"/>
      <c r="XD250" s="632"/>
      <c r="XE250" s="632"/>
      <c r="XF250" s="632"/>
      <c r="XG250" s="632"/>
      <c r="XH250" s="632"/>
      <c r="XI250" s="632"/>
      <c r="XJ250" s="632"/>
      <c r="XK250" s="632"/>
      <c r="XL250" s="632"/>
      <c r="XM250" s="632"/>
      <c r="XN250" s="632"/>
      <c r="XO250" s="632"/>
      <c r="XP250" s="632"/>
      <c r="XQ250" s="632"/>
      <c r="XR250" s="632"/>
      <c r="XS250" s="632"/>
      <c r="XT250" s="632"/>
      <c r="XU250" s="632"/>
      <c r="XV250" s="632"/>
      <c r="XW250" s="632"/>
      <c r="XX250" s="632"/>
      <c r="XY250" s="632"/>
      <c r="XZ250" s="632"/>
      <c r="YA250" s="632"/>
      <c r="YB250" s="632"/>
      <c r="YC250" s="632"/>
      <c r="YD250" s="632"/>
      <c r="YE250" s="632"/>
      <c r="YF250" s="632"/>
      <c r="YG250" s="632"/>
      <c r="YH250" s="632"/>
      <c r="YI250" s="632"/>
      <c r="YJ250" s="632"/>
      <c r="YK250" s="632"/>
      <c r="YL250" s="632"/>
      <c r="YM250" s="632"/>
      <c r="YN250" s="632"/>
      <c r="YO250" s="632"/>
      <c r="YP250" s="632"/>
      <c r="YQ250" s="632"/>
      <c r="YR250" s="632"/>
      <c r="YS250" s="632"/>
      <c r="YT250" s="632"/>
      <c r="YU250" s="632"/>
      <c r="YV250" s="632"/>
      <c r="YW250" s="632"/>
      <c r="YX250" s="632"/>
      <c r="YY250" s="632"/>
      <c r="YZ250" s="632"/>
      <c r="ZA250" s="632"/>
      <c r="ZB250" s="632"/>
      <c r="ZC250" s="632"/>
      <c r="ZD250" s="632"/>
      <c r="ZE250" s="632"/>
      <c r="ZF250" s="632"/>
      <c r="ZG250" s="632"/>
      <c r="ZH250" s="632"/>
      <c r="ZI250" s="632"/>
      <c r="ZJ250" s="632"/>
      <c r="ZK250" s="632"/>
      <c r="ZL250" s="632"/>
      <c r="ZM250" s="632"/>
      <c r="ZN250" s="632"/>
      <c r="ZO250" s="632"/>
      <c r="ZP250" s="632"/>
      <c r="ZQ250" s="632"/>
      <c r="ZR250" s="632"/>
      <c r="ZS250" s="632"/>
      <c r="ZT250" s="632"/>
      <c r="ZU250" s="632"/>
      <c r="ZV250" s="632"/>
      <c r="ZW250" s="632"/>
      <c r="ZX250" s="632"/>
      <c r="ZY250" s="632"/>
      <c r="ZZ250" s="632"/>
      <c r="AAA250" s="632"/>
      <c r="AAB250" s="632"/>
      <c r="AAC250" s="632"/>
      <c r="AAD250" s="632"/>
      <c r="AAE250" s="632"/>
      <c r="AAF250" s="632"/>
      <c r="AAG250" s="632"/>
      <c r="AAH250" s="632"/>
      <c r="AAI250" s="632"/>
      <c r="AAJ250" s="632"/>
      <c r="AAK250" s="632"/>
      <c r="AAL250" s="632"/>
      <c r="AAM250" s="632"/>
      <c r="AAN250" s="632"/>
      <c r="AAO250" s="632"/>
      <c r="AAP250" s="632"/>
      <c r="AAQ250" s="632"/>
      <c r="AAR250" s="632"/>
      <c r="AAS250" s="632"/>
      <c r="AAT250" s="632"/>
      <c r="AAU250" s="632"/>
      <c r="AAV250" s="632"/>
      <c r="AAW250" s="632"/>
      <c r="AAX250" s="632"/>
      <c r="AAY250" s="632"/>
      <c r="AAZ250" s="632"/>
      <c r="ABA250" s="632"/>
      <c r="ABB250" s="632"/>
      <c r="ABC250" s="632"/>
      <c r="ABD250" s="632"/>
      <c r="ABE250" s="632"/>
      <c r="ABF250" s="632"/>
      <c r="ABG250" s="632"/>
      <c r="ABH250" s="632"/>
      <c r="ABI250" s="632"/>
      <c r="ABJ250" s="632"/>
      <c r="ABK250" s="632"/>
      <c r="ABL250" s="632"/>
      <c r="ABM250" s="632"/>
      <c r="ABN250" s="632"/>
      <c r="ABO250" s="632"/>
      <c r="ABP250" s="632"/>
      <c r="ABQ250" s="632"/>
      <c r="ABR250" s="632"/>
      <c r="ABS250" s="632"/>
      <c r="ABT250" s="632"/>
      <c r="ABU250" s="632"/>
      <c r="ABV250" s="632"/>
      <c r="ABW250" s="632"/>
      <c r="ABX250" s="632"/>
      <c r="ABY250" s="632"/>
      <c r="ABZ250" s="632"/>
      <c r="ACA250" s="632"/>
      <c r="ACB250" s="632"/>
      <c r="ACC250" s="632"/>
      <c r="ACD250" s="632"/>
      <c r="ACE250" s="632"/>
      <c r="ACF250" s="632"/>
      <c r="ACG250" s="632"/>
      <c r="ACH250" s="632"/>
      <c r="ACI250" s="632"/>
      <c r="ACJ250" s="632"/>
      <c r="ACK250" s="632"/>
      <c r="ACL250" s="632"/>
      <c r="ACM250" s="632"/>
      <c r="ACN250" s="632"/>
      <c r="ACO250" s="632"/>
      <c r="ACP250" s="632"/>
      <c r="ACQ250" s="632"/>
      <c r="ACR250" s="632"/>
      <c r="ACS250" s="632"/>
      <c r="ACT250" s="632"/>
      <c r="ACU250" s="632"/>
      <c r="ACV250" s="632"/>
      <c r="ACW250" s="632"/>
      <c r="ACX250" s="632"/>
      <c r="ACY250" s="632"/>
      <c r="ACZ250" s="632"/>
      <c r="ADA250" s="632"/>
      <c r="ADB250" s="632"/>
      <c r="ADC250" s="632"/>
      <c r="ADD250" s="632"/>
      <c r="ADE250" s="632"/>
      <c r="ADF250" s="632"/>
      <c r="ADG250" s="632"/>
      <c r="ADH250" s="632"/>
      <c r="ADI250" s="632"/>
      <c r="ADJ250" s="632"/>
      <c r="ADK250" s="632"/>
      <c r="ADL250" s="632"/>
      <c r="ADM250" s="632"/>
      <c r="ADN250" s="632"/>
      <c r="ADO250" s="632"/>
      <c r="ADP250" s="632"/>
      <c r="ADQ250" s="632"/>
      <c r="ADR250" s="632"/>
      <c r="ADS250" s="632"/>
      <c r="ADT250" s="632"/>
      <c r="ADU250" s="632"/>
      <c r="ADV250" s="632"/>
      <c r="ADW250" s="632"/>
      <c r="ADX250" s="632"/>
      <c r="ADY250" s="632"/>
      <c r="ADZ250" s="632"/>
      <c r="AEA250" s="632"/>
      <c r="AEB250" s="632"/>
      <c r="AEC250" s="632"/>
      <c r="AED250" s="632"/>
      <c r="AEE250" s="632"/>
      <c r="AEF250" s="632"/>
      <c r="AEG250" s="632"/>
      <c r="AEH250" s="632"/>
      <c r="AEI250" s="632"/>
      <c r="AEJ250" s="632"/>
      <c r="AEK250" s="632"/>
      <c r="AEL250" s="632"/>
      <c r="AEM250" s="632"/>
      <c r="AEN250" s="632"/>
      <c r="AEO250" s="632"/>
      <c r="AEP250" s="632"/>
      <c r="AEQ250" s="632"/>
      <c r="AER250" s="632"/>
      <c r="AES250" s="632"/>
      <c r="AET250" s="632"/>
      <c r="AEU250" s="632"/>
      <c r="AEV250" s="632"/>
      <c r="AEW250" s="632"/>
      <c r="AEX250" s="632"/>
      <c r="AEY250" s="632"/>
      <c r="AEZ250" s="632"/>
      <c r="AFA250" s="632"/>
      <c r="AFB250" s="632"/>
      <c r="AFC250" s="632"/>
      <c r="AFD250" s="632"/>
      <c r="AFE250" s="632"/>
      <c r="AFF250" s="632"/>
      <c r="AFG250" s="632"/>
      <c r="AFH250" s="632"/>
      <c r="AFI250" s="632"/>
      <c r="AFJ250" s="632"/>
      <c r="AFK250" s="632"/>
      <c r="AFL250" s="632"/>
      <c r="AFM250" s="632"/>
      <c r="AFN250" s="632"/>
      <c r="AFO250" s="632"/>
      <c r="AFP250" s="632"/>
      <c r="AFQ250" s="632"/>
      <c r="AFR250" s="632"/>
      <c r="AFS250" s="632"/>
      <c r="AFT250" s="632"/>
      <c r="AFU250" s="632"/>
      <c r="AFV250" s="632"/>
      <c r="AFW250" s="632"/>
      <c r="AFX250" s="632"/>
      <c r="AFY250" s="632"/>
      <c r="AFZ250" s="632"/>
      <c r="AGA250" s="632"/>
      <c r="AGB250" s="632"/>
      <c r="AGC250" s="632"/>
      <c r="AGD250" s="632"/>
      <c r="AGE250" s="632"/>
      <c r="AGF250" s="632"/>
      <c r="AGG250" s="632"/>
      <c r="AGH250" s="632"/>
      <c r="AGI250" s="632"/>
      <c r="AGJ250" s="632"/>
      <c r="AGK250" s="632"/>
      <c r="AGL250" s="632"/>
      <c r="AGM250" s="632"/>
      <c r="AGN250" s="632"/>
      <c r="AGO250" s="632"/>
      <c r="AGP250" s="632"/>
      <c r="AGQ250" s="632"/>
      <c r="AGR250" s="632"/>
      <c r="AGS250" s="632"/>
      <c r="AGT250" s="632"/>
      <c r="AGU250" s="632"/>
      <c r="AGV250" s="632"/>
      <c r="AGW250" s="632"/>
      <c r="AGX250" s="632"/>
      <c r="AGY250" s="632"/>
      <c r="AGZ250" s="632"/>
      <c r="AHA250" s="632"/>
      <c r="AHB250" s="632"/>
      <c r="AHC250" s="632"/>
      <c r="AHD250" s="632"/>
      <c r="AHE250" s="632"/>
      <c r="AHF250" s="632"/>
      <c r="AHG250" s="632"/>
      <c r="AHH250" s="632"/>
      <c r="AHI250" s="632"/>
      <c r="AHJ250" s="632"/>
      <c r="AHK250" s="632"/>
      <c r="AHL250" s="632"/>
      <c r="AHM250" s="632"/>
      <c r="AHN250" s="632"/>
      <c r="AHO250" s="632"/>
      <c r="AHP250" s="632"/>
      <c r="AHQ250" s="632"/>
      <c r="AHR250" s="632"/>
      <c r="AHS250" s="632"/>
      <c r="AHT250" s="632"/>
      <c r="AHU250" s="632"/>
      <c r="AHV250" s="632"/>
      <c r="AHW250" s="632"/>
      <c r="AHX250" s="632"/>
      <c r="AHY250" s="632"/>
      <c r="AHZ250" s="632"/>
      <c r="AIA250" s="632"/>
      <c r="AIB250" s="632"/>
      <c r="AIC250" s="632"/>
      <c r="AID250" s="632"/>
      <c r="AIE250" s="632"/>
      <c r="AIF250" s="632"/>
      <c r="AIG250" s="632"/>
      <c r="AIH250" s="632"/>
      <c r="AII250" s="632"/>
      <c r="AIJ250" s="632"/>
      <c r="AIK250" s="632"/>
      <c r="AIL250" s="632"/>
      <c r="AIM250" s="632"/>
      <c r="AIN250" s="632"/>
      <c r="AIO250" s="632"/>
      <c r="AIP250" s="632"/>
      <c r="AIQ250" s="632"/>
      <c r="AIR250" s="632"/>
      <c r="AIS250" s="632"/>
      <c r="AIT250" s="632"/>
      <c r="AIU250" s="632"/>
      <c r="AIV250" s="632"/>
      <c r="AIW250" s="632"/>
      <c r="AIX250" s="632"/>
      <c r="AIY250" s="632"/>
      <c r="AIZ250" s="632"/>
      <c r="AJA250" s="632"/>
      <c r="AJB250" s="632"/>
      <c r="AJC250" s="632"/>
      <c r="AJD250" s="632"/>
      <c r="AJE250" s="632"/>
      <c r="AJF250" s="632"/>
      <c r="AJG250" s="632"/>
      <c r="AJH250" s="632"/>
      <c r="AJI250" s="632"/>
      <c r="AJJ250" s="632"/>
      <c r="AJK250" s="632"/>
      <c r="AJL250" s="632"/>
      <c r="AJM250" s="632"/>
      <c r="AJN250" s="632"/>
      <c r="AJO250" s="632"/>
      <c r="AJP250" s="632"/>
      <c r="AJQ250" s="632"/>
      <c r="AJR250" s="632"/>
      <c r="AJS250" s="632"/>
      <c r="AJT250" s="632"/>
      <c r="AJU250" s="632"/>
      <c r="AJV250" s="632"/>
      <c r="AJW250" s="632"/>
      <c r="AJX250" s="632"/>
      <c r="AJY250" s="632"/>
      <c r="AJZ250" s="632"/>
      <c r="AKA250" s="632"/>
      <c r="AKB250" s="632"/>
      <c r="AKC250" s="632"/>
      <c r="AKD250" s="632"/>
      <c r="AKE250" s="632"/>
      <c r="AKF250" s="632"/>
      <c r="AKG250" s="632"/>
      <c r="AKH250" s="632"/>
      <c r="AKI250" s="632"/>
      <c r="AKJ250" s="632"/>
      <c r="AKK250" s="632"/>
      <c r="AKL250" s="632"/>
      <c r="AKM250" s="632"/>
      <c r="AKN250" s="632"/>
      <c r="AKO250" s="632"/>
      <c r="AKP250" s="632"/>
      <c r="AKQ250" s="632"/>
      <c r="AKR250" s="632"/>
      <c r="AKS250" s="632"/>
      <c r="AKT250" s="632"/>
      <c r="AKU250" s="632"/>
      <c r="AKV250" s="632"/>
      <c r="AKW250" s="632"/>
      <c r="AKX250" s="632"/>
      <c r="AKY250" s="632"/>
      <c r="AKZ250" s="632"/>
      <c r="ALA250" s="632"/>
      <c r="ALB250" s="632"/>
      <c r="ALC250" s="632"/>
      <c r="ALD250" s="632"/>
      <c r="ALE250" s="632"/>
      <c r="ALF250" s="632"/>
      <c r="ALG250" s="632"/>
      <c r="ALH250" s="632"/>
      <c r="ALI250" s="632"/>
      <c r="ALJ250" s="632"/>
      <c r="ALK250" s="632"/>
      <c r="ALL250" s="632"/>
      <c r="ALM250" s="632"/>
      <c r="ALN250" s="632"/>
      <c r="ALO250" s="632"/>
      <c r="ALP250" s="632"/>
      <c r="ALQ250" s="632"/>
      <c r="ALR250" s="632"/>
      <c r="ALS250" s="632"/>
      <c r="ALT250" s="632"/>
      <c r="ALU250" s="632"/>
      <c r="ALV250" s="632"/>
      <c r="ALW250" s="632"/>
      <c r="ALX250" s="632"/>
      <c r="ALY250" s="632"/>
      <c r="ALZ250" s="632"/>
      <c r="AMA250" s="632"/>
      <c r="AMB250" s="632"/>
      <c r="AMC250" s="632"/>
      <c r="AMD250" s="632"/>
      <c r="AME250" s="632"/>
      <c r="AMF250" s="632"/>
      <c r="AMG250" s="632"/>
      <c r="AMH250" s="632"/>
      <c r="AMI250" s="632"/>
      <c r="AMJ250" s="632"/>
      <c r="AMK250" s="632"/>
      <c r="AML250" s="632"/>
      <c r="AMM250" s="632"/>
      <c r="AMN250" s="632"/>
      <c r="AMO250" s="632"/>
      <c r="AMP250" s="632"/>
      <c r="AMQ250" s="632"/>
      <c r="AMR250" s="632"/>
      <c r="AMS250" s="632"/>
      <c r="AMT250" s="632"/>
      <c r="AMU250" s="632"/>
      <c r="AMV250" s="632"/>
      <c r="AMW250" s="632"/>
      <c r="AMX250" s="632"/>
      <c r="AMY250" s="632"/>
      <c r="AMZ250" s="632"/>
      <c r="ANA250" s="632"/>
      <c r="ANB250" s="632"/>
      <c r="ANC250" s="632"/>
      <c r="AND250" s="632"/>
      <c r="ANE250" s="632"/>
      <c r="ANF250" s="632"/>
      <c r="ANG250" s="632"/>
      <c r="ANH250" s="632"/>
      <c r="ANI250" s="632"/>
      <c r="ANJ250" s="632"/>
      <c r="ANK250" s="632"/>
      <c r="ANL250" s="632"/>
      <c r="ANM250" s="632"/>
      <c r="ANN250" s="632"/>
      <c r="ANO250" s="632"/>
      <c r="ANP250" s="632"/>
      <c r="ANQ250" s="632"/>
      <c r="ANR250" s="632"/>
      <c r="ANS250" s="632"/>
      <c r="ANT250" s="632"/>
      <c r="ANU250" s="632"/>
      <c r="ANV250" s="632"/>
      <c r="ANW250" s="632"/>
      <c r="ANX250" s="632"/>
      <c r="ANY250" s="632"/>
      <c r="ANZ250" s="632"/>
      <c r="AOA250" s="632"/>
      <c r="AOB250" s="632"/>
      <c r="AOC250" s="632"/>
      <c r="AOD250" s="632"/>
      <c r="AOE250" s="632"/>
      <c r="AOF250" s="632"/>
      <c r="AOG250" s="632"/>
      <c r="AOH250" s="632"/>
      <c r="AOI250" s="632"/>
      <c r="AOJ250" s="632"/>
      <c r="AOK250" s="632"/>
      <c r="AOL250" s="632"/>
      <c r="AOM250" s="632"/>
      <c r="AON250" s="632"/>
      <c r="AOO250" s="632"/>
      <c r="AOP250" s="632"/>
      <c r="AOQ250" s="632"/>
      <c r="AOR250" s="632"/>
      <c r="AOS250" s="632"/>
      <c r="AOT250" s="632"/>
      <c r="AOU250" s="632"/>
      <c r="AOV250" s="632"/>
      <c r="AOW250" s="632"/>
      <c r="AOX250" s="632"/>
      <c r="AOY250" s="632"/>
      <c r="AOZ250" s="632"/>
      <c r="APA250" s="632"/>
      <c r="APB250" s="632"/>
      <c r="APC250" s="632"/>
      <c r="APD250" s="632"/>
      <c r="APE250" s="632"/>
      <c r="APF250" s="632"/>
      <c r="APG250" s="632"/>
      <c r="APH250" s="632"/>
      <c r="API250" s="632"/>
      <c r="APJ250" s="632"/>
      <c r="APK250" s="632"/>
      <c r="APL250" s="632"/>
      <c r="APM250" s="632"/>
      <c r="APN250" s="632"/>
      <c r="APO250" s="632"/>
      <c r="APP250" s="632"/>
      <c r="APQ250" s="632"/>
      <c r="APR250" s="632"/>
      <c r="APS250" s="632"/>
      <c r="APT250" s="632"/>
      <c r="APU250" s="632"/>
      <c r="APV250" s="632"/>
      <c r="APW250" s="632"/>
      <c r="APX250" s="632"/>
      <c r="APY250" s="632"/>
      <c r="APZ250" s="632"/>
      <c r="AQA250" s="632"/>
      <c r="AQB250" s="632"/>
      <c r="AQC250" s="632"/>
      <c r="AQD250" s="632"/>
      <c r="AQE250" s="632"/>
      <c r="AQF250" s="632"/>
      <c r="AQG250" s="632"/>
      <c r="AQH250" s="632"/>
      <c r="AQI250" s="632"/>
      <c r="AQJ250" s="632"/>
      <c r="AQK250" s="632"/>
      <c r="AQL250" s="632"/>
      <c r="AQM250" s="632"/>
      <c r="AQN250" s="632"/>
      <c r="AQO250" s="632"/>
      <c r="AQP250" s="632"/>
      <c r="AQQ250" s="632"/>
      <c r="AQR250" s="632"/>
      <c r="AQS250" s="632"/>
      <c r="AQT250" s="632"/>
      <c r="AQU250" s="632"/>
      <c r="AQV250" s="632"/>
      <c r="AQW250" s="632"/>
      <c r="AQX250" s="632"/>
      <c r="AQY250" s="632"/>
      <c r="AQZ250" s="632"/>
      <c r="ARA250" s="632"/>
      <c r="ARB250" s="632"/>
      <c r="ARC250" s="632"/>
      <c r="ARD250" s="632"/>
      <c r="ARE250" s="632"/>
      <c r="ARF250" s="632"/>
      <c r="ARG250" s="632"/>
      <c r="ARH250" s="632"/>
      <c r="ARI250" s="632"/>
      <c r="ARJ250" s="632"/>
      <c r="ARK250" s="632"/>
      <c r="ARL250" s="632"/>
      <c r="ARM250" s="632"/>
      <c r="ARN250" s="632"/>
      <c r="ARO250" s="632"/>
      <c r="ARP250" s="632"/>
      <c r="ARQ250" s="632"/>
      <c r="ARR250" s="632"/>
      <c r="ARS250" s="632"/>
      <c r="ART250" s="632"/>
      <c r="ARU250" s="632"/>
      <c r="ARV250" s="632"/>
      <c r="ARW250" s="632"/>
      <c r="ARX250" s="632"/>
      <c r="ARY250" s="632"/>
      <c r="ARZ250" s="632"/>
      <c r="ASA250" s="632"/>
      <c r="ASB250" s="632"/>
      <c r="ASC250" s="632"/>
      <c r="ASD250" s="632"/>
      <c r="ASE250" s="632"/>
      <c r="ASF250" s="632"/>
      <c r="ASG250" s="632"/>
      <c r="ASH250" s="632"/>
      <c r="ASI250" s="632"/>
      <c r="ASJ250" s="632"/>
      <c r="ASK250" s="632"/>
      <c r="ASL250" s="632"/>
      <c r="ASM250" s="632"/>
      <c r="ASN250" s="632"/>
      <c r="ASO250" s="632"/>
      <c r="ASP250" s="632"/>
      <c r="ASQ250" s="632"/>
      <c r="ASR250" s="632"/>
      <c r="ASS250" s="632"/>
      <c r="AST250" s="632"/>
      <c r="ASU250" s="632"/>
      <c r="ASV250" s="632"/>
      <c r="ASW250" s="632"/>
      <c r="ASX250" s="632"/>
      <c r="ASY250" s="632"/>
      <c r="ASZ250" s="632"/>
      <c r="ATA250" s="632"/>
      <c r="ATB250" s="632"/>
      <c r="ATC250" s="632"/>
      <c r="ATD250" s="632"/>
      <c r="ATE250" s="632"/>
      <c r="ATF250" s="632"/>
      <c r="ATG250" s="632"/>
      <c r="ATH250" s="632"/>
      <c r="ATI250" s="632"/>
      <c r="ATJ250" s="632"/>
      <c r="ATK250" s="632"/>
      <c r="ATL250" s="632"/>
      <c r="ATM250" s="632"/>
      <c r="ATN250" s="632"/>
      <c r="ATO250" s="632"/>
      <c r="ATP250" s="632"/>
      <c r="ATQ250" s="632"/>
      <c r="ATR250" s="632"/>
      <c r="ATS250" s="632"/>
      <c r="ATT250" s="632"/>
      <c r="ATU250" s="632"/>
      <c r="ATV250" s="632"/>
      <c r="ATW250" s="632"/>
      <c r="ATX250" s="632"/>
      <c r="ATY250" s="632"/>
      <c r="ATZ250" s="632"/>
      <c r="AUA250" s="632"/>
      <c r="AUB250" s="632"/>
      <c r="AUC250" s="632"/>
      <c r="AUD250" s="632"/>
      <c r="AUE250" s="632"/>
      <c r="AUF250" s="632"/>
      <c r="AUG250" s="632"/>
      <c r="AUH250" s="632"/>
      <c r="AUI250" s="632"/>
      <c r="AUJ250" s="632"/>
      <c r="AUK250" s="632"/>
      <c r="AUL250" s="632"/>
      <c r="AUM250" s="632"/>
      <c r="AUN250" s="632"/>
      <c r="AUO250" s="632"/>
      <c r="AUP250" s="632"/>
      <c r="AUQ250" s="632"/>
      <c r="AUR250" s="632"/>
      <c r="AUS250" s="632"/>
      <c r="AUT250" s="632"/>
      <c r="AUU250" s="632"/>
      <c r="AUV250" s="632"/>
      <c r="AUW250" s="632"/>
      <c r="AUX250" s="632"/>
      <c r="AUY250" s="632"/>
      <c r="AUZ250" s="632"/>
      <c r="AVA250" s="632"/>
      <c r="AVB250" s="632"/>
      <c r="AVC250" s="632"/>
      <c r="AVD250" s="632"/>
      <c r="AVE250" s="632"/>
      <c r="AVF250" s="632"/>
      <c r="AVG250" s="632"/>
      <c r="AVH250" s="632"/>
      <c r="AVI250" s="632"/>
      <c r="AVJ250" s="632"/>
      <c r="AVK250" s="632"/>
      <c r="AVL250" s="632"/>
      <c r="AVM250" s="632"/>
      <c r="AVN250" s="632"/>
      <c r="AVO250" s="632"/>
      <c r="AVP250" s="632"/>
      <c r="AVQ250" s="632"/>
      <c r="AVR250" s="632"/>
      <c r="AVS250" s="632"/>
      <c r="AVT250" s="632"/>
      <c r="AVU250" s="632"/>
      <c r="AVV250" s="632"/>
      <c r="AVW250" s="632"/>
      <c r="AVX250" s="632"/>
      <c r="AVY250" s="632"/>
      <c r="AVZ250" s="632"/>
      <c r="AWA250" s="632"/>
      <c r="AWB250" s="632"/>
      <c r="AWC250" s="632"/>
      <c r="AWD250" s="632"/>
      <c r="AWE250" s="632"/>
      <c r="AWF250" s="632"/>
      <c r="AWG250" s="632"/>
      <c r="AWH250" s="632"/>
      <c r="AWI250" s="632"/>
      <c r="AWJ250" s="632"/>
      <c r="AWK250" s="632"/>
      <c r="AWL250" s="632"/>
      <c r="AWM250" s="632"/>
      <c r="AWN250" s="632"/>
      <c r="AWO250" s="632"/>
      <c r="AWP250" s="632"/>
      <c r="AWQ250" s="632"/>
      <c r="AWR250" s="632"/>
      <c r="AWS250" s="632"/>
      <c r="AWT250" s="632"/>
      <c r="AWU250" s="632"/>
      <c r="AWV250" s="632"/>
      <c r="AWW250" s="632"/>
      <c r="AWX250" s="632"/>
      <c r="AWY250" s="632"/>
      <c r="AWZ250" s="632"/>
      <c r="AXA250" s="632"/>
      <c r="AXB250" s="632"/>
      <c r="AXC250" s="632"/>
      <c r="AXD250" s="632"/>
      <c r="AXE250" s="632"/>
      <c r="AXF250" s="632"/>
      <c r="AXG250" s="632"/>
      <c r="AXH250" s="632"/>
      <c r="AXI250" s="632"/>
      <c r="AXJ250" s="632"/>
      <c r="AXK250" s="632"/>
      <c r="AXL250" s="632"/>
      <c r="AXM250" s="632"/>
      <c r="AXN250" s="632"/>
      <c r="AXO250" s="632"/>
      <c r="AXP250" s="632"/>
      <c r="AXQ250" s="632"/>
      <c r="AXR250" s="632"/>
      <c r="AXS250" s="632"/>
      <c r="AXT250" s="632"/>
      <c r="AXU250" s="632"/>
      <c r="AXV250" s="632"/>
      <c r="AXW250" s="632"/>
      <c r="AXX250" s="632"/>
      <c r="AXY250" s="632"/>
      <c r="AXZ250" s="632"/>
      <c r="AYA250" s="632"/>
      <c r="AYB250" s="632"/>
      <c r="AYC250" s="632"/>
      <c r="AYD250" s="632"/>
      <c r="AYE250" s="632"/>
      <c r="AYF250" s="632"/>
      <c r="AYG250" s="632"/>
      <c r="AYH250" s="632"/>
      <c r="AYI250" s="632"/>
      <c r="AYJ250" s="632"/>
      <c r="AYK250" s="632"/>
      <c r="AYL250" s="632"/>
      <c r="AYM250" s="632"/>
      <c r="AYN250" s="632"/>
      <c r="AYO250" s="632"/>
      <c r="AYP250" s="632"/>
      <c r="AYQ250" s="632"/>
      <c r="AYR250" s="632"/>
      <c r="AYS250" s="632"/>
      <c r="AYT250" s="632"/>
      <c r="AYU250" s="632"/>
      <c r="AYV250" s="632"/>
      <c r="AYW250" s="632"/>
      <c r="AYX250" s="632"/>
      <c r="AYY250" s="632"/>
      <c r="AYZ250" s="632"/>
      <c r="AZA250" s="632"/>
      <c r="AZB250" s="632"/>
      <c r="AZC250" s="632"/>
      <c r="AZD250" s="632"/>
      <c r="AZE250" s="632"/>
      <c r="AZF250" s="632"/>
      <c r="AZG250" s="632"/>
      <c r="AZH250" s="632"/>
      <c r="AZI250" s="632"/>
      <c r="AZJ250" s="632"/>
      <c r="AZK250" s="632"/>
      <c r="AZL250" s="632"/>
      <c r="AZM250" s="632"/>
      <c r="AZN250" s="632"/>
      <c r="AZO250" s="632"/>
      <c r="AZP250" s="632"/>
      <c r="AZQ250" s="632"/>
      <c r="AZR250" s="632"/>
      <c r="AZS250" s="632"/>
      <c r="AZT250" s="632"/>
      <c r="AZU250" s="632"/>
      <c r="AZV250" s="632"/>
      <c r="AZW250" s="632"/>
      <c r="AZX250" s="632"/>
      <c r="AZY250" s="632"/>
      <c r="AZZ250" s="632"/>
      <c r="BAA250" s="632"/>
      <c r="BAB250" s="632"/>
      <c r="BAC250" s="632"/>
      <c r="BAD250" s="632"/>
      <c r="BAE250" s="632"/>
      <c r="BAF250" s="632"/>
      <c r="BAG250" s="632"/>
      <c r="BAH250" s="632"/>
      <c r="BAI250" s="632"/>
      <c r="BAJ250" s="632"/>
      <c r="BAK250" s="632"/>
      <c r="BAL250" s="632"/>
      <c r="BAM250" s="632"/>
      <c r="BAN250" s="632"/>
      <c r="BAO250" s="632"/>
      <c r="BAP250" s="632"/>
      <c r="BAQ250" s="632"/>
      <c r="BAR250" s="632"/>
      <c r="BAS250" s="632"/>
      <c r="BAT250" s="632"/>
      <c r="BAU250" s="632"/>
      <c r="BAV250" s="632"/>
      <c r="BAW250" s="632"/>
      <c r="BAX250" s="632"/>
      <c r="BAY250" s="632"/>
      <c r="BAZ250" s="632"/>
      <c r="BBA250" s="632"/>
      <c r="BBB250" s="632"/>
      <c r="BBC250" s="632"/>
      <c r="BBD250" s="632"/>
      <c r="BBE250" s="632"/>
      <c r="BBF250" s="632"/>
      <c r="BBG250" s="632"/>
      <c r="BBH250" s="632"/>
      <c r="BBI250" s="632"/>
      <c r="BBJ250" s="632"/>
      <c r="BBK250" s="632"/>
      <c r="BBL250" s="632"/>
      <c r="BBM250" s="632"/>
      <c r="BBN250" s="632"/>
      <c r="BBO250" s="632"/>
      <c r="BBP250" s="632"/>
      <c r="BBQ250" s="632"/>
      <c r="BBR250" s="632"/>
      <c r="BBS250" s="632"/>
      <c r="BBT250" s="632"/>
      <c r="BBU250" s="632"/>
      <c r="BBV250" s="632"/>
      <c r="BBW250" s="632"/>
      <c r="BBX250" s="632"/>
      <c r="BBY250" s="632"/>
      <c r="BBZ250" s="632"/>
      <c r="BCA250" s="632"/>
      <c r="BCB250" s="632"/>
      <c r="BCC250" s="632"/>
      <c r="BCD250" s="632"/>
      <c r="BCE250" s="632"/>
      <c r="BCF250" s="632"/>
      <c r="BCG250" s="632"/>
      <c r="BCH250" s="632"/>
      <c r="BCI250" s="632"/>
      <c r="BCJ250" s="632"/>
      <c r="BCK250" s="632"/>
      <c r="BCL250" s="632"/>
      <c r="BCM250" s="632"/>
      <c r="BCN250" s="632"/>
      <c r="BCO250" s="632"/>
      <c r="BCP250" s="632"/>
      <c r="BCQ250" s="632"/>
      <c r="BCR250" s="632"/>
      <c r="BCS250" s="632"/>
      <c r="BCT250" s="632"/>
      <c r="BCU250" s="632"/>
      <c r="BCV250" s="632"/>
      <c r="BCW250" s="632"/>
      <c r="BCX250" s="632"/>
      <c r="BCY250" s="632"/>
      <c r="BCZ250" s="632"/>
      <c r="BDA250" s="632"/>
      <c r="BDB250" s="632"/>
      <c r="BDC250" s="632"/>
      <c r="BDD250" s="632"/>
      <c r="BDE250" s="632"/>
      <c r="BDF250" s="632"/>
      <c r="BDG250" s="632"/>
      <c r="BDH250" s="632"/>
      <c r="BDI250" s="632"/>
      <c r="BDJ250" s="632"/>
      <c r="BDK250" s="632"/>
      <c r="BDL250" s="632"/>
      <c r="BDM250" s="632"/>
      <c r="BDN250" s="632"/>
      <c r="BDO250" s="632"/>
      <c r="BDP250" s="632"/>
      <c r="BDQ250" s="632"/>
      <c r="BDR250" s="632"/>
      <c r="BDS250" s="632"/>
      <c r="BDT250" s="632"/>
      <c r="BDU250" s="632"/>
      <c r="BDV250" s="632"/>
      <c r="BDW250" s="632"/>
      <c r="BDX250" s="632"/>
      <c r="BDY250" s="632"/>
      <c r="BDZ250" s="632"/>
      <c r="BEA250" s="632"/>
      <c r="BEB250" s="632"/>
      <c r="BEC250" s="632"/>
      <c r="BED250" s="632"/>
      <c r="BEE250" s="632"/>
      <c r="BEF250" s="632"/>
      <c r="BEG250" s="632"/>
      <c r="BEH250" s="632"/>
      <c r="BEI250" s="632"/>
      <c r="BEJ250" s="632"/>
      <c r="BEK250" s="632"/>
      <c r="BEL250" s="632"/>
      <c r="BEM250" s="632"/>
      <c r="BEN250" s="632"/>
      <c r="BEO250" s="632"/>
      <c r="BEP250" s="632"/>
      <c r="BEQ250" s="632"/>
      <c r="BER250" s="632"/>
      <c r="BES250" s="632"/>
      <c r="BET250" s="632"/>
      <c r="BEU250" s="632"/>
      <c r="BEV250" s="632"/>
      <c r="BEW250" s="632"/>
      <c r="BEX250" s="632"/>
      <c r="BEY250" s="632"/>
      <c r="BEZ250" s="632"/>
      <c r="BFA250" s="632"/>
      <c r="BFB250" s="632"/>
      <c r="BFC250" s="632"/>
      <c r="BFD250" s="632"/>
      <c r="BFE250" s="632"/>
      <c r="BFF250" s="632"/>
      <c r="BFG250" s="632"/>
      <c r="BFH250" s="632"/>
      <c r="BFI250" s="632"/>
      <c r="BFJ250" s="632"/>
      <c r="BFK250" s="632"/>
      <c r="BFL250" s="632"/>
      <c r="BFM250" s="632"/>
      <c r="BFN250" s="632"/>
      <c r="BFO250" s="632"/>
      <c r="BFP250" s="632"/>
      <c r="BFQ250" s="632"/>
      <c r="BFR250" s="632"/>
      <c r="BFS250" s="632"/>
      <c r="BFT250" s="632"/>
      <c r="BFU250" s="632"/>
      <c r="BFV250" s="632"/>
      <c r="BFW250" s="632"/>
      <c r="BFX250" s="632"/>
      <c r="BFY250" s="632"/>
      <c r="BFZ250" s="632"/>
      <c r="BGA250" s="632"/>
      <c r="BGB250" s="632"/>
      <c r="BGC250" s="632"/>
      <c r="BGD250" s="632"/>
      <c r="BGE250" s="632"/>
      <c r="BGF250" s="632"/>
      <c r="BGG250" s="632"/>
      <c r="BGH250" s="632"/>
      <c r="BGI250" s="632"/>
      <c r="BGJ250" s="632"/>
      <c r="BGK250" s="632"/>
      <c r="BGL250" s="632"/>
      <c r="BGM250" s="632"/>
      <c r="BGN250" s="632"/>
      <c r="BGO250" s="632"/>
      <c r="BGP250" s="632"/>
      <c r="BGQ250" s="632"/>
      <c r="BGR250" s="632"/>
      <c r="BGS250" s="632"/>
      <c r="BGT250" s="632"/>
      <c r="BGU250" s="632"/>
      <c r="BGV250" s="632"/>
      <c r="BGW250" s="632"/>
      <c r="BGX250" s="632"/>
      <c r="BGY250" s="632"/>
      <c r="BGZ250" s="632"/>
      <c r="BHA250" s="632"/>
      <c r="BHB250" s="632"/>
      <c r="BHC250" s="632"/>
      <c r="BHD250" s="632"/>
      <c r="BHE250" s="632"/>
      <c r="BHF250" s="632"/>
      <c r="BHG250" s="632"/>
      <c r="BHH250" s="632"/>
      <c r="BHI250" s="632"/>
      <c r="BHJ250" s="632"/>
      <c r="BHK250" s="632"/>
      <c r="BHL250" s="632"/>
      <c r="BHM250" s="632"/>
      <c r="BHN250" s="632"/>
      <c r="BHO250" s="632"/>
      <c r="BHP250" s="632"/>
      <c r="BHQ250" s="632"/>
      <c r="BHR250" s="632"/>
      <c r="BHS250" s="632"/>
      <c r="BHT250" s="632"/>
      <c r="BHU250" s="632"/>
      <c r="BHV250" s="632"/>
      <c r="BHW250" s="632"/>
      <c r="BHX250" s="632"/>
      <c r="BHY250" s="632"/>
      <c r="BHZ250" s="632"/>
      <c r="BIA250" s="632"/>
      <c r="BIB250" s="632"/>
      <c r="BIC250" s="632"/>
      <c r="BID250" s="632"/>
      <c r="BIE250" s="632"/>
      <c r="BIF250" s="632"/>
      <c r="BIG250" s="632"/>
      <c r="BIH250" s="632"/>
      <c r="BII250" s="632"/>
      <c r="BIJ250" s="632"/>
      <c r="BIK250" s="632"/>
      <c r="BIL250" s="632"/>
      <c r="BIM250" s="632"/>
      <c r="BIN250" s="632"/>
      <c r="BIO250" s="632"/>
      <c r="BIP250" s="632"/>
      <c r="BIQ250" s="632"/>
      <c r="BIR250" s="632"/>
      <c r="BIS250" s="632"/>
      <c r="BIT250" s="632"/>
      <c r="BIU250" s="632"/>
      <c r="BIV250" s="632"/>
      <c r="BIW250" s="632"/>
      <c r="BIX250" s="632"/>
      <c r="BIY250" s="632"/>
      <c r="BIZ250" s="632"/>
      <c r="BJA250" s="632"/>
      <c r="BJB250" s="632"/>
      <c r="BJC250" s="632"/>
      <c r="BJD250" s="632"/>
      <c r="BJE250" s="632"/>
      <c r="BJF250" s="632"/>
      <c r="BJG250" s="632"/>
      <c r="BJH250" s="632"/>
      <c r="BJI250" s="632"/>
      <c r="BJJ250" s="632"/>
      <c r="BJK250" s="632"/>
      <c r="BJL250" s="632"/>
      <c r="BJM250" s="632"/>
      <c r="BJN250" s="632"/>
      <c r="BJO250" s="632"/>
      <c r="BJP250" s="632"/>
      <c r="BJQ250" s="632"/>
      <c r="BJR250" s="632"/>
      <c r="BJS250" s="632"/>
      <c r="BJT250" s="632"/>
      <c r="BJU250" s="632"/>
      <c r="BJV250" s="632"/>
      <c r="BJW250" s="632"/>
      <c r="BJX250" s="632"/>
      <c r="BJY250" s="632"/>
      <c r="BJZ250" s="632"/>
      <c r="BKA250" s="632"/>
      <c r="BKB250" s="632"/>
      <c r="BKC250" s="632"/>
      <c r="BKD250" s="632"/>
      <c r="BKE250" s="632"/>
      <c r="BKF250" s="632"/>
      <c r="BKG250" s="632"/>
      <c r="BKH250" s="632"/>
      <c r="BKI250" s="632"/>
      <c r="BKJ250" s="632"/>
      <c r="BKK250" s="632"/>
      <c r="BKL250" s="632"/>
      <c r="BKM250" s="632"/>
      <c r="BKN250" s="632"/>
      <c r="BKO250" s="632"/>
      <c r="BKP250" s="632"/>
      <c r="BKQ250" s="632"/>
      <c r="BKR250" s="632"/>
      <c r="BKS250" s="632"/>
      <c r="BKT250" s="632"/>
      <c r="BKU250" s="632"/>
      <c r="BKV250" s="632"/>
      <c r="BKW250" s="632"/>
      <c r="BKX250" s="632"/>
      <c r="BKY250" s="632"/>
      <c r="BKZ250" s="632"/>
      <c r="BLA250" s="632"/>
      <c r="BLB250" s="632"/>
      <c r="BLC250" s="632"/>
      <c r="BLD250" s="632"/>
      <c r="BLE250" s="632"/>
      <c r="BLF250" s="632"/>
      <c r="BLG250" s="632"/>
      <c r="BLH250" s="632"/>
      <c r="BLI250" s="632"/>
      <c r="BLJ250" s="632"/>
      <c r="BLK250" s="632"/>
      <c r="BLL250" s="632"/>
      <c r="BLM250" s="632"/>
      <c r="BLN250" s="632"/>
      <c r="BLO250" s="632"/>
      <c r="BLP250" s="632"/>
      <c r="BLQ250" s="632"/>
      <c r="BLR250" s="632"/>
      <c r="BLS250" s="632"/>
      <c r="BLT250" s="632"/>
      <c r="BLU250" s="632"/>
      <c r="BLV250" s="632"/>
      <c r="BLW250" s="632"/>
      <c r="BLX250" s="632"/>
      <c r="BLY250" s="632"/>
      <c r="BLZ250" s="632"/>
      <c r="BMA250" s="632"/>
      <c r="BMB250" s="632"/>
      <c r="BMC250" s="632"/>
      <c r="BMD250" s="632"/>
      <c r="BME250" s="632"/>
      <c r="BMF250" s="632"/>
      <c r="BMG250" s="632"/>
      <c r="BMH250" s="632"/>
      <c r="BMI250" s="632"/>
      <c r="BMJ250" s="632"/>
      <c r="BMK250" s="632"/>
      <c r="BML250" s="632"/>
      <c r="BMM250" s="632"/>
      <c r="BMN250" s="632"/>
      <c r="BMO250" s="632"/>
      <c r="BMP250" s="632"/>
      <c r="BMQ250" s="632"/>
      <c r="BMR250" s="632"/>
      <c r="BMS250" s="632"/>
      <c r="BMT250" s="632"/>
      <c r="BMU250" s="632"/>
      <c r="BMV250" s="632"/>
      <c r="BMW250" s="632"/>
      <c r="BMX250" s="632"/>
      <c r="BMY250" s="632"/>
      <c r="BMZ250" s="632"/>
      <c r="BNA250" s="632"/>
      <c r="BNB250" s="632"/>
      <c r="BNC250" s="632"/>
      <c r="BND250" s="632"/>
      <c r="BNE250" s="632"/>
      <c r="BNF250" s="632"/>
      <c r="BNG250" s="632"/>
      <c r="BNH250" s="632"/>
      <c r="BNI250" s="632"/>
      <c r="BNJ250" s="632"/>
      <c r="BNK250" s="632"/>
      <c r="BNL250" s="632"/>
      <c r="BNM250" s="632"/>
      <c r="BNN250" s="632"/>
      <c r="BNO250" s="632"/>
      <c r="BNP250" s="632"/>
      <c r="BNQ250" s="632"/>
      <c r="BNR250" s="632"/>
      <c r="BNS250" s="632"/>
      <c r="BNT250" s="632"/>
      <c r="BNU250" s="632"/>
      <c r="BNV250" s="632"/>
      <c r="BNW250" s="632"/>
      <c r="BNX250" s="632"/>
      <c r="BNY250" s="632"/>
      <c r="BNZ250" s="632"/>
      <c r="BOA250" s="632"/>
      <c r="BOB250" s="632"/>
      <c r="BOC250" s="632"/>
      <c r="BOD250" s="632"/>
      <c r="BOE250" s="632"/>
      <c r="BOF250" s="632"/>
      <c r="BOG250" s="632"/>
      <c r="BOH250" s="632"/>
      <c r="BOI250" s="632"/>
      <c r="BOJ250" s="632"/>
      <c r="BOK250" s="632"/>
      <c r="BOL250" s="632"/>
      <c r="BOM250" s="632"/>
      <c r="BON250" s="632"/>
      <c r="BOO250" s="632"/>
      <c r="BOP250" s="632"/>
      <c r="BOQ250" s="632"/>
      <c r="BOR250" s="632"/>
      <c r="BOS250" s="632"/>
      <c r="BOT250" s="632"/>
      <c r="BOU250" s="632"/>
      <c r="BOV250" s="632"/>
      <c r="BOW250" s="632"/>
      <c r="BOX250" s="632"/>
      <c r="BOY250" s="632"/>
      <c r="BOZ250" s="632"/>
      <c r="BPA250" s="632"/>
      <c r="BPB250" s="632"/>
      <c r="BPC250" s="632"/>
      <c r="BPD250" s="632"/>
      <c r="BPE250" s="632"/>
      <c r="BPF250" s="632"/>
      <c r="BPG250" s="632"/>
      <c r="BPH250" s="632"/>
      <c r="BPI250" s="632"/>
      <c r="BPJ250" s="632"/>
      <c r="BPK250" s="632"/>
      <c r="BPL250" s="632"/>
      <c r="BPM250" s="632"/>
      <c r="BPN250" s="632"/>
      <c r="BPO250" s="632"/>
      <c r="BPP250" s="632"/>
      <c r="BPQ250" s="632"/>
      <c r="BPR250" s="632"/>
      <c r="BPS250" s="632"/>
      <c r="BPT250" s="632"/>
      <c r="BPU250" s="632"/>
      <c r="BPV250" s="632"/>
      <c r="BPW250" s="632"/>
      <c r="BPX250" s="632"/>
      <c r="BPY250" s="632"/>
      <c r="BPZ250" s="632"/>
      <c r="BQA250" s="632"/>
      <c r="BQB250" s="632"/>
      <c r="BQC250" s="632"/>
      <c r="BQD250" s="632"/>
      <c r="BQE250" s="632"/>
      <c r="BQF250" s="632"/>
      <c r="BQG250" s="632"/>
      <c r="BQH250" s="632"/>
      <c r="BQI250" s="632"/>
      <c r="BQJ250" s="632"/>
      <c r="BQK250" s="632"/>
      <c r="BQL250" s="632"/>
      <c r="BQM250" s="632"/>
      <c r="BQN250" s="632"/>
      <c r="BQO250" s="632"/>
      <c r="BQP250" s="632"/>
      <c r="BQQ250" s="632"/>
      <c r="BQR250" s="632"/>
      <c r="BQS250" s="632"/>
      <c r="BQT250" s="632"/>
      <c r="BQU250" s="632"/>
      <c r="BQV250" s="632"/>
      <c r="BQW250" s="632"/>
      <c r="BQX250" s="632"/>
      <c r="BQY250" s="632"/>
      <c r="BQZ250" s="632"/>
      <c r="BRA250" s="632"/>
      <c r="BRB250" s="632"/>
      <c r="BRC250" s="632"/>
      <c r="BRD250" s="632"/>
      <c r="BRE250" s="632"/>
      <c r="BRF250" s="632"/>
      <c r="BRG250" s="632"/>
      <c r="BRH250" s="632"/>
      <c r="BRI250" s="632"/>
      <c r="BRJ250" s="632"/>
      <c r="BRK250" s="632"/>
      <c r="BRL250" s="632"/>
      <c r="BRM250" s="632"/>
      <c r="BRN250" s="632"/>
      <c r="BRO250" s="632"/>
      <c r="BRP250" s="632"/>
      <c r="BRQ250" s="632"/>
      <c r="BRR250" s="632"/>
      <c r="BRS250" s="632"/>
      <c r="BRT250" s="632"/>
      <c r="BRU250" s="632"/>
      <c r="BRV250" s="632"/>
      <c r="BRW250" s="632"/>
      <c r="BRX250" s="632"/>
      <c r="BRY250" s="632"/>
      <c r="BRZ250" s="632"/>
      <c r="BSA250" s="632"/>
      <c r="BSB250" s="632"/>
      <c r="BSC250" s="632"/>
      <c r="BSD250" s="632"/>
      <c r="BSE250" s="632"/>
      <c r="BSF250" s="632"/>
      <c r="BSG250" s="632"/>
      <c r="BSH250" s="632"/>
      <c r="BSI250" s="632"/>
      <c r="BSJ250" s="632"/>
      <c r="BSK250" s="632"/>
      <c r="BSL250" s="632"/>
      <c r="BSM250" s="632"/>
      <c r="BSN250" s="632"/>
      <c r="BSO250" s="632"/>
      <c r="BSP250" s="632"/>
      <c r="BSQ250" s="632"/>
      <c r="BSR250" s="632"/>
      <c r="BSS250" s="632"/>
      <c r="BST250" s="632"/>
      <c r="BSU250" s="632"/>
      <c r="BSV250" s="632"/>
      <c r="BSW250" s="632"/>
      <c r="BSX250" s="632"/>
      <c r="BSY250" s="632"/>
      <c r="BSZ250" s="632"/>
      <c r="BTA250" s="632"/>
      <c r="BTB250" s="632"/>
      <c r="BTC250" s="632"/>
      <c r="BTD250" s="632"/>
      <c r="BTE250" s="632"/>
      <c r="BTF250" s="632"/>
      <c r="BTG250" s="632"/>
      <c r="BTH250" s="632"/>
      <c r="BTI250" s="632"/>
      <c r="BTJ250" s="632"/>
      <c r="BTK250" s="632"/>
      <c r="BTL250" s="632"/>
      <c r="BTM250" s="632"/>
      <c r="BTN250" s="632"/>
      <c r="BTO250" s="632"/>
      <c r="BTP250" s="632"/>
      <c r="BTQ250" s="632"/>
      <c r="BTR250" s="632"/>
      <c r="BTS250" s="632"/>
      <c r="BTT250" s="632"/>
      <c r="BTU250" s="632"/>
      <c r="BTV250" s="632"/>
      <c r="BTW250" s="632"/>
      <c r="BTX250" s="632"/>
      <c r="BTY250" s="632"/>
      <c r="BTZ250" s="632"/>
      <c r="BUA250" s="632"/>
      <c r="BUB250" s="632"/>
      <c r="BUC250" s="632"/>
      <c r="BUD250" s="632"/>
      <c r="BUE250" s="632"/>
      <c r="BUF250" s="632"/>
      <c r="BUG250" s="632"/>
      <c r="BUH250" s="632"/>
      <c r="BUI250" s="632"/>
      <c r="BUJ250" s="632"/>
      <c r="BUK250" s="632"/>
      <c r="BUL250" s="632"/>
      <c r="BUM250" s="632"/>
      <c r="BUN250" s="632"/>
      <c r="BUO250" s="632"/>
      <c r="BUP250" s="632"/>
      <c r="BUQ250" s="632"/>
      <c r="BUR250" s="632"/>
      <c r="BUS250" s="632"/>
      <c r="BUT250" s="632"/>
      <c r="BUU250" s="632"/>
      <c r="BUV250" s="632"/>
      <c r="BUW250" s="632"/>
      <c r="BUX250" s="632"/>
      <c r="BUY250" s="632"/>
      <c r="BUZ250" s="632"/>
      <c r="BVA250" s="632"/>
      <c r="BVB250" s="632"/>
      <c r="BVC250" s="632"/>
      <c r="BVD250" s="632"/>
      <c r="BVE250" s="632"/>
      <c r="BVF250" s="632"/>
      <c r="BVG250" s="632"/>
      <c r="BVH250" s="632"/>
      <c r="BVI250" s="632"/>
      <c r="BVJ250" s="632"/>
      <c r="BVK250" s="632"/>
      <c r="BVL250" s="632"/>
      <c r="BVM250" s="632"/>
      <c r="BVN250" s="632"/>
      <c r="BVO250" s="632"/>
      <c r="BVP250" s="632"/>
      <c r="BVQ250" s="632"/>
      <c r="BVR250" s="632"/>
      <c r="BVS250" s="632"/>
      <c r="BVT250" s="632"/>
      <c r="BVU250" s="632"/>
      <c r="BVV250" s="632"/>
      <c r="BVW250" s="632"/>
      <c r="BVX250" s="632"/>
      <c r="BVY250" s="632"/>
      <c r="BVZ250" s="632"/>
      <c r="BWA250" s="632"/>
      <c r="BWB250" s="632"/>
      <c r="BWC250" s="632"/>
      <c r="BWD250" s="632"/>
      <c r="BWE250" s="632"/>
      <c r="BWF250" s="632"/>
      <c r="BWG250" s="632"/>
      <c r="BWH250" s="632"/>
      <c r="BWI250" s="632"/>
      <c r="BWJ250" s="632"/>
      <c r="BWK250" s="632"/>
      <c r="BWL250" s="632"/>
      <c r="BWM250" s="632"/>
      <c r="BWN250" s="632"/>
      <c r="BWO250" s="632"/>
      <c r="BWP250" s="632"/>
      <c r="BWQ250" s="632"/>
      <c r="BWR250" s="632"/>
      <c r="BWS250" s="632"/>
      <c r="BWT250" s="632"/>
      <c r="BWU250" s="632"/>
      <c r="BWV250" s="632"/>
      <c r="BWW250" s="632"/>
      <c r="BWX250" s="632"/>
      <c r="BWY250" s="632"/>
      <c r="BWZ250" s="632"/>
      <c r="BXA250" s="632"/>
      <c r="BXB250" s="632"/>
      <c r="BXC250" s="632"/>
      <c r="BXD250" s="632"/>
      <c r="BXE250" s="632"/>
      <c r="BXF250" s="632"/>
      <c r="BXG250" s="632"/>
      <c r="BXH250" s="632"/>
      <c r="BXI250" s="632"/>
      <c r="BXJ250" s="632"/>
      <c r="BXK250" s="632"/>
      <c r="BXL250" s="632"/>
      <c r="BXM250" s="632"/>
      <c r="BXN250" s="632"/>
      <c r="BXO250" s="632"/>
      <c r="BXP250" s="632"/>
      <c r="BXQ250" s="632"/>
      <c r="BXR250" s="632"/>
      <c r="BXS250" s="632"/>
      <c r="BXT250" s="632"/>
      <c r="BXU250" s="632"/>
      <c r="BXV250" s="632"/>
      <c r="BXW250" s="632"/>
      <c r="BXX250" s="632"/>
      <c r="BXY250" s="632"/>
      <c r="BXZ250" s="632"/>
      <c r="BYA250" s="632"/>
      <c r="BYB250" s="632"/>
      <c r="BYC250" s="632"/>
      <c r="BYD250" s="632"/>
      <c r="BYE250" s="632"/>
      <c r="BYF250" s="632"/>
      <c r="BYG250" s="632"/>
      <c r="BYH250" s="632"/>
      <c r="BYI250" s="632"/>
      <c r="BYJ250" s="632"/>
      <c r="BYK250" s="632"/>
      <c r="BYL250" s="632"/>
      <c r="BYM250" s="632"/>
      <c r="BYN250" s="632"/>
      <c r="BYO250" s="632"/>
      <c r="BYP250" s="632"/>
      <c r="BYQ250" s="632"/>
      <c r="BYR250" s="632"/>
      <c r="BYS250" s="632"/>
      <c r="BYT250" s="632"/>
      <c r="BYU250" s="632"/>
      <c r="BYV250" s="632"/>
      <c r="BYW250" s="632"/>
      <c r="BYX250" s="632"/>
      <c r="BYY250" s="632"/>
      <c r="BYZ250" s="632"/>
      <c r="BZA250" s="632"/>
      <c r="BZB250" s="632"/>
      <c r="BZC250" s="632"/>
      <c r="BZD250" s="632"/>
      <c r="BZE250" s="632"/>
      <c r="BZF250" s="632"/>
      <c r="BZG250" s="632"/>
      <c r="BZH250" s="632"/>
      <c r="BZI250" s="632"/>
      <c r="BZJ250" s="632"/>
      <c r="BZK250" s="632"/>
      <c r="BZL250" s="632"/>
      <c r="BZM250" s="632"/>
      <c r="BZN250" s="632"/>
      <c r="BZO250" s="632"/>
      <c r="BZP250" s="632"/>
      <c r="BZQ250" s="632"/>
      <c r="BZR250" s="632"/>
      <c r="BZS250" s="632"/>
      <c r="BZT250" s="632"/>
      <c r="BZU250" s="632"/>
      <c r="BZV250" s="632"/>
      <c r="BZW250" s="632"/>
      <c r="BZX250" s="632"/>
      <c r="BZY250" s="632"/>
      <c r="BZZ250" s="632"/>
      <c r="CAA250" s="632"/>
      <c r="CAB250" s="632"/>
      <c r="CAC250" s="632"/>
      <c r="CAD250" s="632"/>
      <c r="CAE250" s="632"/>
      <c r="CAF250" s="632"/>
      <c r="CAG250" s="632"/>
      <c r="CAH250" s="632"/>
      <c r="CAI250" s="632"/>
      <c r="CAJ250" s="632"/>
      <c r="CAK250" s="632"/>
      <c r="CAL250" s="632"/>
      <c r="CAM250" s="632"/>
      <c r="CAN250" s="632"/>
      <c r="CAO250" s="632"/>
      <c r="CAP250" s="632"/>
      <c r="CAQ250" s="632"/>
      <c r="CAR250" s="632"/>
      <c r="CAS250" s="632"/>
      <c r="CAT250" s="632"/>
      <c r="CAU250" s="632"/>
      <c r="CAV250" s="632"/>
      <c r="CAW250" s="632"/>
      <c r="CAX250" s="632"/>
      <c r="CAY250" s="632"/>
      <c r="CAZ250" s="632"/>
      <c r="CBA250" s="632"/>
      <c r="CBB250" s="632"/>
      <c r="CBC250" s="632"/>
      <c r="CBD250" s="632"/>
      <c r="CBE250" s="632"/>
      <c r="CBF250" s="632"/>
      <c r="CBG250" s="632"/>
      <c r="CBH250" s="632"/>
      <c r="CBI250" s="632"/>
      <c r="CBJ250" s="632"/>
      <c r="CBK250" s="632"/>
      <c r="CBL250" s="632"/>
      <c r="CBM250" s="632"/>
      <c r="CBN250" s="632"/>
      <c r="CBO250" s="632"/>
      <c r="CBP250" s="632"/>
      <c r="CBQ250" s="632"/>
      <c r="CBR250" s="632"/>
      <c r="CBS250" s="632"/>
      <c r="CBT250" s="632"/>
      <c r="CBU250" s="632"/>
      <c r="CBV250" s="632"/>
      <c r="CBW250" s="632"/>
      <c r="CBX250" s="632"/>
      <c r="CBY250" s="632"/>
      <c r="CBZ250" s="632"/>
      <c r="CCA250" s="632"/>
      <c r="CCB250" s="632"/>
      <c r="CCC250" s="632"/>
      <c r="CCD250" s="632"/>
      <c r="CCE250" s="632"/>
      <c r="CCF250" s="632"/>
      <c r="CCG250" s="632"/>
      <c r="CCH250" s="632"/>
      <c r="CCI250" s="632"/>
      <c r="CCJ250" s="632"/>
      <c r="CCK250" s="632"/>
      <c r="CCL250" s="632"/>
      <c r="CCM250" s="632"/>
      <c r="CCN250" s="632"/>
      <c r="CCO250" s="632"/>
      <c r="CCP250" s="632"/>
      <c r="CCQ250" s="632"/>
      <c r="CCR250" s="632"/>
      <c r="CCS250" s="632"/>
      <c r="CCT250" s="632"/>
      <c r="CCU250" s="632"/>
      <c r="CCV250" s="632"/>
      <c r="CCW250" s="632"/>
      <c r="CCX250" s="632"/>
      <c r="CCY250" s="632"/>
      <c r="CCZ250" s="632"/>
      <c r="CDA250" s="632"/>
      <c r="CDB250" s="632"/>
      <c r="CDC250" s="632"/>
      <c r="CDD250" s="632"/>
      <c r="CDE250" s="632"/>
      <c r="CDF250" s="632"/>
      <c r="CDG250" s="632"/>
      <c r="CDH250" s="632"/>
      <c r="CDI250" s="632"/>
      <c r="CDJ250" s="632"/>
      <c r="CDK250" s="632"/>
      <c r="CDL250" s="632"/>
      <c r="CDM250" s="632"/>
      <c r="CDN250" s="632"/>
      <c r="CDO250" s="632"/>
      <c r="CDP250" s="632"/>
      <c r="CDQ250" s="632"/>
      <c r="CDR250" s="632"/>
      <c r="CDS250" s="632"/>
      <c r="CDT250" s="632"/>
      <c r="CDU250" s="632"/>
      <c r="CDV250" s="632"/>
      <c r="CDW250" s="632"/>
      <c r="CDX250" s="632"/>
      <c r="CDY250" s="632"/>
      <c r="CDZ250" s="632"/>
      <c r="CEA250" s="632"/>
      <c r="CEB250" s="632"/>
      <c r="CEC250" s="632"/>
      <c r="CED250" s="632"/>
      <c r="CEE250" s="632"/>
      <c r="CEF250" s="632"/>
      <c r="CEG250" s="632"/>
      <c r="CEH250" s="632"/>
      <c r="CEI250" s="632"/>
      <c r="CEJ250" s="632"/>
      <c r="CEK250" s="632"/>
      <c r="CEL250" s="632"/>
      <c r="CEM250" s="632"/>
      <c r="CEN250" s="632"/>
      <c r="CEO250" s="632"/>
      <c r="CEP250" s="632"/>
      <c r="CEQ250" s="632"/>
      <c r="CER250" s="632"/>
      <c r="CES250" s="632"/>
      <c r="CET250" s="632"/>
      <c r="CEU250" s="632"/>
      <c r="CEV250" s="632"/>
      <c r="CEW250" s="632"/>
      <c r="CEX250" s="632"/>
      <c r="CEY250" s="632"/>
      <c r="CEZ250" s="632"/>
      <c r="CFA250" s="632"/>
      <c r="CFB250" s="632"/>
      <c r="CFC250" s="632"/>
      <c r="CFD250" s="632"/>
      <c r="CFE250" s="632"/>
      <c r="CFF250" s="632"/>
      <c r="CFG250" s="632"/>
      <c r="CFH250" s="632"/>
      <c r="CFI250" s="632"/>
      <c r="CFJ250" s="632"/>
      <c r="CFK250" s="632"/>
      <c r="CFL250" s="632"/>
      <c r="CFM250" s="632"/>
      <c r="CFN250" s="632"/>
      <c r="CFO250" s="632"/>
      <c r="CFP250" s="632"/>
      <c r="CFQ250" s="632"/>
      <c r="CFR250" s="632"/>
      <c r="CFS250" s="632"/>
      <c r="CFT250" s="632"/>
      <c r="CFU250" s="632"/>
      <c r="CFV250" s="632"/>
      <c r="CFW250" s="632"/>
      <c r="CFX250" s="632"/>
      <c r="CFY250" s="632"/>
      <c r="CFZ250" s="632"/>
      <c r="CGA250" s="632"/>
      <c r="CGB250" s="632"/>
      <c r="CGC250" s="632"/>
      <c r="CGD250" s="632"/>
      <c r="CGE250" s="632"/>
      <c r="CGF250" s="632"/>
      <c r="CGG250" s="632"/>
      <c r="CGH250" s="632"/>
      <c r="CGI250" s="632"/>
      <c r="CGJ250" s="632"/>
      <c r="CGK250" s="632"/>
      <c r="CGL250" s="632"/>
      <c r="CGM250" s="632"/>
      <c r="CGN250" s="632"/>
      <c r="CGO250" s="632"/>
      <c r="CGP250" s="632"/>
      <c r="CGQ250" s="632"/>
      <c r="CGR250" s="632"/>
      <c r="CGS250" s="632"/>
      <c r="CGT250" s="632"/>
      <c r="CGU250" s="632"/>
      <c r="CGV250" s="632"/>
      <c r="CGW250" s="632"/>
      <c r="CGX250" s="632"/>
      <c r="CGY250" s="632"/>
      <c r="CGZ250" s="632"/>
      <c r="CHA250" s="632"/>
      <c r="CHB250" s="632"/>
      <c r="CHC250" s="632"/>
      <c r="CHD250" s="632"/>
      <c r="CHE250" s="632"/>
      <c r="CHF250" s="632"/>
      <c r="CHG250" s="632"/>
      <c r="CHH250" s="632"/>
      <c r="CHI250" s="632"/>
      <c r="CHJ250" s="632"/>
      <c r="CHK250" s="632"/>
      <c r="CHL250" s="632"/>
      <c r="CHM250" s="632"/>
      <c r="CHN250" s="632"/>
      <c r="CHO250" s="632"/>
      <c r="CHP250" s="632"/>
      <c r="CHQ250" s="632"/>
      <c r="CHR250" s="632"/>
      <c r="CHS250" s="632"/>
      <c r="CHT250" s="632"/>
      <c r="CHU250" s="632"/>
      <c r="CHV250" s="632"/>
      <c r="CHW250" s="632"/>
      <c r="CHX250" s="632"/>
      <c r="CHY250" s="632"/>
      <c r="CHZ250" s="632"/>
      <c r="CIA250" s="632"/>
      <c r="CIB250" s="632"/>
      <c r="CIC250" s="632"/>
      <c r="CID250" s="632"/>
      <c r="CIE250" s="632"/>
      <c r="CIF250" s="632"/>
      <c r="CIG250" s="632"/>
      <c r="CIH250" s="632"/>
      <c r="CII250" s="632"/>
      <c r="CIJ250" s="632"/>
      <c r="CIK250" s="632"/>
      <c r="CIL250" s="632"/>
      <c r="CIM250" s="632"/>
      <c r="CIN250" s="632"/>
      <c r="CIO250" s="632"/>
      <c r="CIP250" s="632"/>
      <c r="CIQ250" s="632"/>
      <c r="CIR250" s="632"/>
      <c r="CIS250" s="632"/>
      <c r="CIT250" s="632"/>
      <c r="CIU250" s="632"/>
      <c r="CIV250" s="632"/>
      <c r="CIW250" s="632"/>
      <c r="CIX250" s="632"/>
      <c r="CIY250" s="632"/>
      <c r="CIZ250" s="632"/>
      <c r="CJA250" s="632"/>
      <c r="CJB250" s="632"/>
      <c r="CJC250" s="632"/>
      <c r="CJD250" s="632"/>
      <c r="CJE250" s="632"/>
      <c r="CJF250" s="632"/>
      <c r="CJG250" s="632"/>
      <c r="CJH250" s="632"/>
      <c r="CJI250" s="632"/>
      <c r="CJJ250" s="632"/>
      <c r="CJK250" s="632"/>
      <c r="CJL250" s="632"/>
      <c r="CJM250" s="632"/>
      <c r="CJN250" s="632"/>
      <c r="CJO250" s="632"/>
      <c r="CJP250" s="632"/>
      <c r="CJQ250" s="632"/>
      <c r="CJR250" s="632"/>
      <c r="CJS250" s="632"/>
      <c r="CJT250" s="632"/>
      <c r="CJU250" s="632"/>
      <c r="CJV250" s="632"/>
      <c r="CJW250" s="632"/>
      <c r="CJX250" s="632"/>
      <c r="CJY250" s="632"/>
      <c r="CJZ250" s="632"/>
      <c r="CKA250" s="632"/>
      <c r="CKB250" s="632"/>
      <c r="CKC250" s="632"/>
      <c r="CKD250" s="632"/>
      <c r="CKE250" s="632"/>
      <c r="CKF250" s="632"/>
      <c r="CKG250" s="632"/>
      <c r="CKH250" s="632"/>
      <c r="CKI250" s="632"/>
      <c r="CKJ250" s="632"/>
      <c r="CKK250" s="632"/>
      <c r="CKL250" s="632"/>
      <c r="CKM250" s="632"/>
      <c r="CKN250" s="632"/>
      <c r="CKO250" s="632"/>
      <c r="CKP250" s="632"/>
      <c r="CKQ250" s="632"/>
      <c r="CKR250" s="632"/>
      <c r="CKS250" s="632"/>
      <c r="CKT250" s="632"/>
      <c r="CKU250" s="632"/>
      <c r="CKV250" s="632"/>
      <c r="CKW250" s="632"/>
      <c r="CKX250" s="632"/>
      <c r="CKY250" s="632"/>
      <c r="CKZ250" s="632"/>
      <c r="CLA250" s="632"/>
      <c r="CLB250" s="632"/>
      <c r="CLC250" s="632"/>
      <c r="CLD250" s="632"/>
      <c r="CLE250" s="632"/>
      <c r="CLF250" s="632"/>
      <c r="CLG250" s="632"/>
      <c r="CLH250" s="632"/>
      <c r="CLI250" s="632"/>
      <c r="CLJ250" s="632"/>
      <c r="CLK250" s="632"/>
      <c r="CLL250" s="632"/>
      <c r="CLM250" s="632"/>
      <c r="CLN250" s="632"/>
      <c r="CLO250" s="632"/>
      <c r="CLP250" s="632"/>
      <c r="CLQ250" s="632"/>
      <c r="CLR250" s="632"/>
      <c r="CLS250" s="632"/>
      <c r="CLT250" s="632"/>
      <c r="CLU250" s="632"/>
      <c r="CLV250" s="632"/>
      <c r="CLW250" s="632"/>
      <c r="CLX250" s="632"/>
      <c r="CLY250" s="632"/>
      <c r="CLZ250" s="632"/>
      <c r="CMA250" s="632"/>
      <c r="CMB250" s="632"/>
      <c r="CMC250" s="632"/>
      <c r="CMD250" s="632"/>
      <c r="CME250" s="632"/>
      <c r="CMF250" s="632"/>
      <c r="CMG250" s="632"/>
      <c r="CMH250" s="632"/>
      <c r="CMI250" s="632"/>
      <c r="CMJ250" s="632"/>
      <c r="CMK250" s="632"/>
      <c r="CML250" s="632"/>
      <c r="CMM250" s="632"/>
      <c r="CMN250" s="632"/>
      <c r="CMO250" s="632"/>
      <c r="CMP250" s="632"/>
      <c r="CMQ250" s="632"/>
      <c r="CMR250" s="632"/>
      <c r="CMS250" s="632"/>
      <c r="CMT250" s="632"/>
      <c r="CMU250" s="632"/>
      <c r="CMV250" s="632"/>
      <c r="CMW250" s="632"/>
      <c r="CMX250" s="632"/>
      <c r="CMY250" s="632"/>
      <c r="CMZ250" s="632"/>
      <c r="CNA250" s="632"/>
      <c r="CNB250" s="632"/>
      <c r="CNC250" s="632"/>
      <c r="CND250" s="632"/>
      <c r="CNE250" s="632"/>
      <c r="CNF250" s="632"/>
      <c r="CNG250" s="632"/>
      <c r="CNH250" s="632"/>
      <c r="CNI250" s="632"/>
      <c r="CNJ250" s="632"/>
      <c r="CNK250" s="632"/>
      <c r="CNL250" s="632"/>
      <c r="CNM250" s="632"/>
      <c r="CNN250" s="632"/>
      <c r="CNO250" s="632"/>
      <c r="CNP250" s="632"/>
      <c r="CNQ250" s="632"/>
      <c r="CNR250" s="632"/>
      <c r="CNS250" s="632"/>
      <c r="CNT250" s="632"/>
      <c r="CNU250" s="632"/>
      <c r="CNV250" s="632"/>
      <c r="CNW250" s="632"/>
      <c r="CNX250" s="632"/>
      <c r="CNY250" s="632"/>
      <c r="CNZ250" s="632"/>
      <c r="COA250" s="632"/>
      <c r="COB250" s="632"/>
      <c r="COC250" s="632"/>
      <c r="COD250" s="632"/>
      <c r="COE250" s="632"/>
      <c r="COF250" s="632"/>
      <c r="COG250" s="632"/>
      <c r="COH250" s="632"/>
      <c r="COI250" s="632"/>
      <c r="COJ250" s="632"/>
      <c r="COK250" s="632"/>
      <c r="COL250" s="632"/>
      <c r="COM250" s="632"/>
      <c r="CON250" s="632"/>
      <c r="COO250" s="632"/>
      <c r="COP250" s="632"/>
      <c r="COQ250" s="632"/>
      <c r="COR250" s="632"/>
      <c r="COS250" s="632"/>
      <c r="COT250" s="632"/>
      <c r="COU250" s="632"/>
      <c r="COV250" s="632"/>
      <c r="COW250" s="632"/>
      <c r="COX250" s="632"/>
      <c r="COY250" s="632"/>
      <c r="COZ250" s="632"/>
      <c r="CPA250" s="632"/>
      <c r="CPB250" s="632"/>
      <c r="CPC250" s="632"/>
      <c r="CPD250" s="632"/>
      <c r="CPE250" s="632"/>
      <c r="CPF250" s="632"/>
      <c r="CPG250" s="632"/>
      <c r="CPH250" s="632"/>
      <c r="CPI250" s="632"/>
      <c r="CPJ250" s="632"/>
      <c r="CPK250" s="632"/>
      <c r="CPL250" s="632"/>
      <c r="CPM250" s="632"/>
      <c r="CPN250" s="632"/>
      <c r="CPO250" s="632"/>
      <c r="CPP250" s="632"/>
      <c r="CPQ250" s="632"/>
      <c r="CPR250" s="632"/>
      <c r="CPS250" s="632"/>
      <c r="CPT250" s="632"/>
      <c r="CPU250" s="632"/>
      <c r="CPV250" s="632"/>
      <c r="CPW250" s="632"/>
      <c r="CPX250" s="632"/>
      <c r="CPY250" s="632"/>
      <c r="CPZ250" s="632"/>
      <c r="CQA250" s="632"/>
      <c r="CQB250" s="632"/>
      <c r="CQC250" s="632"/>
      <c r="CQD250" s="632"/>
      <c r="CQE250" s="632"/>
      <c r="CQF250" s="632"/>
      <c r="CQG250" s="632"/>
      <c r="CQH250" s="632"/>
      <c r="CQI250" s="632"/>
      <c r="CQJ250" s="632"/>
      <c r="CQK250" s="632"/>
      <c r="CQL250" s="632"/>
      <c r="CQM250" s="632"/>
      <c r="CQN250" s="632"/>
      <c r="CQO250" s="632"/>
      <c r="CQP250" s="632"/>
      <c r="CQQ250" s="632"/>
      <c r="CQR250" s="632"/>
      <c r="CQS250" s="632"/>
      <c r="CQT250" s="632"/>
      <c r="CQU250" s="632"/>
      <c r="CQV250" s="632"/>
      <c r="CQW250" s="632"/>
      <c r="CQX250" s="632"/>
      <c r="CQY250" s="632"/>
      <c r="CQZ250" s="632"/>
      <c r="CRA250" s="632"/>
      <c r="CRB250" s="632"/>
      <c r="CRC250" s="632"/>
      <c r="CRD250" s="632"/>
      <c r="CRE250" s="632"/>
      <c r="CRF250" s="632"/>
      <c r="CRG250" s="632"/>
      <c r="CRH250" s="632"/>
      <c r="CRI250" s="632"/>
      <c r="CRJ250" s="632"/>
      <c r="CRK250" s="632"/>
      <c r="CRL250" s="632"/>
      <c r="CRM250" s="632"/>
      <c r="CRN250" s="632"/>
      <c r="CRO250" s="632"/>
      <c r="CRP250" s="632"/>
      <c r="CRQ250" s="632"/>
      <c r="CRR250" s="632"/>
      <c r="CRS250" s="632"/>
      <c r="CRT250" s="632"/>
      <c r="CRU250" s="632"/>
      <c r="CRV250" s="632"/>
      <c r="CRW250" s="632"/>
      <c r="CRX250" s="632"/>
      <c r="CRY250" s="632"/>
      <c r="CRZ250" s="632"/>
      <c r="CSA250" s="632"/>
      <c r="CSB250" s="632"/>
      <c r="CSC250" s="632"/>
      <c r="CSD250" s="632"/>
      <c r="CSE250" s="632"/>
      <c r="CSF250" s="632"/>
      <c r="CSG250" s="632"/>
      <c r="CSH250" s="632"/>
      <c r="CSI250" s="632"/>
      <c r="CSJ250" s="632"/>
      <c r="CSK250" s="632"/>
      <c r="CSL250" s="632"/>
      <c r="CSM250" s="632"/>
      <c r="CSN250" s="632"/>
      <c r="CSO250" s="632"/>
      <c r="CSP250" s="632"/>
      <c r="CSQ250" s="632"/>
      <c r="CSR250" s="632"/>
      <c r="CSS250" s="632"/>
      <c r="CST250" s="632"/>
      <c r="CSU250" s="632"/>
      <c r="CSV250" s="632"/>
      <c r="CSW250" s="632"/>
      <c r="CSX250" s="632"/>
      <c r="CSY250" s="632"/>
      <c r="CSZ250" s="632"/>
      <c r="CTA250" s="632"/>
      <c r="CTB250" s="632"/>
      <c r="CTC250" s="632"/>
      <c r="CTD250" s="632"/>
      <c r="CTE250" s="632"/>
      <c r="CTF250" s="632"/>
      <c r="CTG250" s="632"/>
      <c r="CTH250" s="632"/>
      <c r="CTI250" s="632"/>
      <c r="CTJ250" s="632"/>
      <c r="CTK250" s="632"/>
      <c r="CTL250" s="632"/>
      <c r="CTM250" s="632"/>
      <c r="CTN250" s="632"/>
      <c r="CTO250" s="632"/>
      <c r="CTP250" s="632"/>
      <c r="CTQ250" s="632"/>
      <c r="CTR250" s="632"/>
      <c r="CTS250" s="632"/>
      <c r="CTT250" s="632"/>
      <c r="CTU250" s="632"/>
      <c r="CTV250" s="632"/>
      <c r="CTW250" s="632"/>
      <c r="CTX250" s="632"/>
      <c r="CTY250" s="632"/>
      <c r="CTZ250" s="632"/>
      <c r="CUA250" s="632"/>
      <c r="CUB250" s="632"/>
      <c r="CUC250" s="632"/>
      <c r="CUD250" s="632"/>
      <c r="CUE250" s="632"/>
      <c r="CUF250" s="632"/>
      <c r="CUG250" s="632"/>
      <c r="CUH250" s="632"/>
      <c r="CUI250" s="632"/>
      <c r="CUJ250" s="632"/>
      <c r="CUK250" s="632"/>
      <c r="CUL250" s="632"/>
      <c r="CUM250" s="632"/>
      <c r="CUN250" s="632"/>
      <c r="CUO250" s="632"/>
      <c r="CUP250" s="632"/>
      <c r="CUQ250" s="632"/>
      <c r="CUR250" s="632"/>
      <c r="CUS250" s="632"/>
      <c r="CUT250" s="632"/>
      <c r="CUU250" s="632"/>
      <c r="CUV250" s="632"/>
      <c r="CUW250" s="632"/>
      <c r="CUX250" s="632"/>
      <c r="CUY250" s="632"/>
      <c r="CUZ250" s="632"/>
      <c r="CVA250" s="632"/>
      <c r="CVB250" s="632"/>
      <c r="CVC250" s="632"/>
      <c r="CVD250" s="632"/>
      <c r="CVE250" s="632"/>
      <c r="CVF250" s="632"/>
      <c r="CVG250" s="632"/>
      <c r="CVH250" s="632"/>
      <c r="CVI250" s="632"/>
      <c r="CVJ250" s="632"/>
      <c r="CVK250" s="632"/>
      <c r="CVL250" s="632"/>
      <c r="CVM250" s="632"/>
      <c r="CVN250" s="632"/>
      <c r="CVO250" s="632"/>
      <c r="CVP250" s="632"/>
      <c r="CVQ250" s="632"/>
      <c r="CVR250" s="632"/>
      <c r="CVS250" s="632"/>
      <c r="CVT250" s="632"/>
      <c r="CVU250" s="632"/>
      <c r="CVV250" s="632"/>
      <c r="CVW250" s="632"/>
      <c r="CVX250" s="632"/>
      <c r="CVY250" s="632"/>
      <c r="CVZ250" s="632"/>
      <c r="CWA250" s="632"/>
      <c r="CWB250" s="632"/>
      <c r="CWC250" s="632"/>
      <c r="CWD250" s="632"/>
      <c r="CWE250" s="632"/>
      <c r="CWF250" s="632"/>
      <c r="CWG250" s="632"/>
      <c r="CWH250" s="632"/>
      <c r="CWI250" s="632"/>
      <c r="CWJ250" s="632"/>
      <c r="CWK250" s="632"/>
      <c r="CWL250" s="632"/>
      <c r="CWM250" s="632"/>
      <c r="CWN250" s="632"/>
      <c r="CWO250" s="632"/>
      <c r="CWP250" s="632"/>
      <c r="CWQ250" s="632"/>
      <c r="CWR250" s="632"/>
      <c r="CWS250" s="632"/>
      <c r="CWT250" s="632"/>
      <c r="CWU250" s="632"/>
      <c r="CWV250" s="632"/>
      <c r="CWW250" s="632"/>
      <c r="CWX250" s="632"/>
      <c r="CWY250" s="632"/>
      <c r="CWZ250" s="632"/>
      <c r="CXA250" s="632"/>
      <c r="CXB250" s="632"/>
      <c r="CXC250" s="632"/>
      <c r="CXD250" s="632"/>
      <c r="CXE250" s="632"/>
      <c r="CXF250" s="632"/>
      <c r="CXG250" s="632"/>
      <c r="CXH250" s="632"/>
      <c r="CXI250" s="632"/>
      <c r="CXJ250" s="632"/>
      <c r="CXK250" s="632"/>
      <c r="CXL250" s="632"/>
      <c r="CXM250" s="632"/>
      <c r="CXN250" s="632"/>
      <c r="CXO250" s="632"/>
      <c r="CXP250" s="632"/>
      <c r="CXQ250" s="632"/>
      <c r="CXR250" s="632"/>
      <c r="CXS250" s="632"/>
      <c r="CXT250" s="632"/>
      <c r="CXU250" s="632"/>
      <c r="CXV250" s="632"/>
      <c r="CXW250" s="632"/>
      <c r="CXX250" s="632"/>
      <c r="CXY250" s="632"/>
      <c r="CXZ250" s="632"/>
      <c r="CYA250" s="632"/>
      <c r="CYB250" s="632"/>
      <c r="CYC250" s="632"/>
      <c r="CYD250" s="632"/>
      <c r="CYE250" s="632"/>
      <c r="CYF250" s="632"/>
      <c r="CYG250" s="632"/>
      <c r="CYH250" s="632"/>
      <c r="CYI250" s="632"/>
      <c r="CYJ250" s="632"/>
      <c r="CYK250" s="632"/>
      <c r="CYL250" s="632"/>
      <c r="CYM250" s="632"/>
      <c r="CYN250" s="632"/>
      <c r="CYO250" s="632"/>
      <c r="CYP250" s="632"/>
      <c r="CYQ250" s="632"/>
      <c r="CYR250" s="632"/>
      <c r="CYS250" s="632"/>
      <c r="CYT250" s="632"/>
      <c r="CYU250" s="632"/>
      <c r="CYV250" s="632"/>
      <c r="CYW250" s="632"/>
      <c r="CYX250" s="632"/>
      <c r="CYY250" s="632"/>
      <c r="CYZ250" s="632"/>
      <c r="CZA250" s="632"/>
      <c r="CZB250" s="632"/>
      <c r="CZC250" s="632"/>
      <c r="CZD250" s="632"/>
      <c r="CZE250" s="632"/>
      <c r="CZF250" s="632"/>
      <c r="CZG250" s="632"/>
      <c r="CZH250" s="632"/>
      <c r="CZI250" s="632"/>
      <c r="CZJ250" s="632"/>
      <c r="CZK250" s="632"/>
      <c r="CZL250" s="632"/>
      <c r="CZM250" s="632"/>
      <c r="CZN250" s="632"/>
      <c r="CZO250" s="632"/>
      <c r="CZP250" s="632"/>
      <c r="CZQ250" s="632"/>
      <c r="CZR250" s="632"/>
      <c r="CZS250" s="632"/>
      <c r="CZT250" s="632"/>
      <c r="CZU250" s="632"/>
      <c r="CZV250" s="632"/>
      <c r="CZW250" s="632"/>
      <c r="CZX250" s="632"/>
      <c r="CZY250" s="632"/>
      <c r="CZZ250" s="632"/>
      <c r="DAA250" s="632"/>
      <c r="DAB250" s="632"/>
      <c r="DAC250" s="632"/>
      <c r="DAD250" s="632"/>
      <c r="DAE250" s="632"/>
      <c r="DAF250" s="632"/>
      <c r="DAG250" s="632"/>
      <c r="DAH250" s="632"/>
      <c r="DAI250" s="632"/>
      <c r="DAJ250" s="632"/>
      <c r="DAK250" s="632"/>
      <c r="DAL250" s="632"/>
      <c r="DAM250" s="632"/>
      <c r="DAN250" s="632"/>
      <c r="DAO250" s="632"/>
      <c r="DAP250" s="632"/>
      <c r="DAQ250" s="632"/>
      <c r="DAR250" s="632"/>
      <c r="DAS250" s="632"/>
      <c r="DAT250" s="632"/>
      <c r="DAU250" s="632"/>
      <c r="DAV250" s="632"/>
      <c r="DAW250" s="632"/>
      <c r="DAX250" s="632"/>
      <c r="DAY250" s="632"/>
      <c r="DAZ250" s="632"/>
      <c r="DBA250" s="632"/>
      <c r="DBB250" s="632"/>
      <c r="DBC250" s="632"/>
      <c r="DBD250" s="632"/>
      <c r="DBE250" s="632"/>
      <c r="DBF250" s="632"/>
      <c r="DBG250" s="632"/>
      <c r="DBH250" s="632"/>
      <c r="DBI250" s="632"/>
      <c r="DBJ250" s="632"/>
      <c r="DBK250" s="632"/>
      <c r="DBL250" s="632"/>
      <c r="DBM250" s="632"/>
      <c r="DBN250" s="632"/>
      <c r="DBO250" s="632"/>
      <c r="DBP250" s="632"/>
      <c r="DBQ250" s="632"/>
      <c r="DBR250" s="632"/>
      <c r="DBS250" s="632"/>
      <c r="DBT250" s="632"/>
      <c r="DBU250" s="632"/>
      <c r="DBV250" s="632"/>
      <c r="DBW250" s="632"/>
      <c r="DBX250" s="632"/>
      <c r="DBY250" s="632"/>
      <c r="DBZ250" s="632"/>
      <c r="DCA250" s="632"/>
      <c r="DCB250" s="632"/>
      <c r="DCC250" s="632"/>
      <c r="DCD250" s="632"/>
      <c r="DCE250" s="632"/>
      <c r="DCF250" s="632"/>
      <c r="DCG250" s="632"/>
      <c r="DCH250" s="632"/>
      <c r="DCI250" s="632"/>
      <c r="DCJ250" s="632"/>
      <c r="DCK250" s="632"/>
      <c r="DCL250" s="632"/>
      <c r="DCM250" s="632"/>
      <c r="DCN250" s="632"/>
      <c r="DCO250" s="632"/>
      <c r="DCP250" s="632"/>
      <c r="DCQ250" s="632"/>
      <c r="DCR250" s="632"/>
      <c r="DCS250" s="632"/>
      <c r="DCT250" s="632"/>
      <c r="DCU250" s="632"/>
      <c r="DCV250" s="632"/>
      <c r="DCW250" s="632"/>
      <c r="DCX250" s="632"/>
      <c r="DCY250" s="632"/>
      <c r="DCZ250" s="632"/>
      <c r="DDA250" s="632"/>
      <c r="DDB250" s="632"/>
      <c r="DDC250" s="632"/>
      <c r="DDD250" s="632"/>
      <c r="DDE250" s="632"/>
      <c r="DDF250" s="632"/>
      <c r="DDG250" s="632"/>
      <c r="DDH250" s="632"/>
      <c r="DDI250" s="632"/>
      <c r="DDJ250" s="632"/>
      <c r="DDK250" s="632"/>
      <c r="DDL250" s="632"/>
      <c r="DDM250" s="632"/>
      <c r="DDN250" s="632"/>
      <c r="DDO250" s="632"/>
      <c r="DDP250" s="632"/>
      <c r="DDQ250" s="632"/>
      <c r="DDR250" s="632"/>
      <c r="DDS250" s="632"/>
      <c r="DDT250" s="632"/>
      <c r="DDU250" s="632"/>
      <c r="DDV250" s="632"/>
      <c r="DDW250" s="632"/>
      <c r="DDX250" s="632"/>
      <c r="DDY250" s="632"/>
      <c r="DDZ250" s="632"/>
      <c r="DEA250" s="632"/>
      <c r="DEB250" s="632"/>
      <c r="DEC250" s="632"/>
      <c r="DED250" s="632"/>
      <c r="DEE250" s="632"/>
      <c r="DEF250" s="632"/>
      <c r="DEG250" s="632"/>
      <c r="DEH250" s="632"/>
      <c r="DEI250" s="632"/>
      <c r="DEJ250" s="632"/>
      <c r="DEK250" s="632"/>
      <c r="DEL250" s="632"/>
      <c r="DEM250" s="632"/>
      <c r="DEN250" s="632"/>
      <c r="DEO250" s="632"/>
      <c r="DEP250" s="632"/>
      <c r="DEQ250" s="632"/>
      <c r="DER250" s="632"/>
      <c r="DES250" s="632"/>
      <c r="DET250" s="632"/>
      <c r="DEU250" s="632"/>
      <c r="DEV250" s="632"/>
      <c r="DEW250" s="632"/>
      <c r="DEX250" s="632"/>
      <c r="DEY250" s="632"/>
      <c r="DEZ250" s="632"/>
      <c r="DFA250" s="632"/>
      <c r="DFB250" s="632"/>
      <c r="DFC250" s="632"/>
      <c r="DFD250" s="632"/>
      <c r="DFE250" s="632"/>
      <c r="DFF250" s="632"/>
      <c r="DFG250" s="632"/>
      <c r="DFH250" s="632"/>
      <c r="DFI250" s="632"/>
      <c r="DFJ250" s="632"/>
      <c r="DFK250" s="632"/>
      <c r="DFL250" s="632"/>
      <c r="DFM250" s="632"/>
      <c r="DFN250" s="632"/>
      <c r="DFO250" s="632"/>
      <c r="DFP250" s="632"/>
      <c r="DFQ250" s="632"/>
      <c r="DFR250" s="632"/>
      <c r="DFS250" s="632"/>
      <c r="DFT250" s="632"/>
      <c r="DFU250" s="632"/>
      <c r="DFV250" s="632"/>
      <c r="DFW250" s="632"/>
      <c r="DFX250" s="632"/>
      <c r="DFY250" s="632"/>
      <c r="DFZ250" s="632"/>
      <c r="DGA250" s="632"/>
      <c r="DGB250" s="632"/>
      <c r="DGC250" s="632"/>
      <c r="DGD250" s="632"/>
      <c r="DGE250" s="632"/>
      <c r="DGF250" s="632"/>
      <c r="DGG250" s="632"/>
      <c r="DGH250" s="632"/>
      <c r="DGI250" s="632"/>
      <c r="DGJ250" s="632"/>
      <c r="DGK250" s="632"/>
      <c r="DGL250" s="632"/>
      <c r="DGM250" s="632"/>
      <c r="DGN250" s="632"/>
      <c r="DGO250" s="632"/>
      <c r="DGP250" s="632"/>
      <c r="DGQ250" s="632"/>
      <c r="DGR250" s="632"/>
      <c r="DGS250" s="632"/>
      <c r="DGT250" s="632"/>
      <c r="DGU250" s="632"/>
      <c r="DGV250" s="632"/>
      <c r="DGW250" s="632"/>
      <c r="DGX250" s="632"/>
      <c r="DGY250" s="632"/>
      <c r="DGZ250" s="632"/>
      <c r="DHA250" s="632"/>
      <c r="DHB250" s="632"/>
      <c r="DHC250" s="632"/>
      <c r="DHD250" s="632"/>
      <c r="DHE250" s="632"/>
      <c r="DHF250" s="632"/>
      <c r="DHG250" s="632"/>
      <c r="DHH250" s="632"/>
      <c r="DHI250" s="632"/>
      <c r="DHJ250" s="632"/>
      <c r="DHK250" s="632"/>
      <c r="DHL250" s="632"/>
      <c r="DHM250" s="632"/>
      <c r="DHN250" s="632"/>
      <c r="DHO250" s="632"/>
      <c r="DHP250" s="632"/>
      <c r="DHQ250" s="632"/>
      <c r="DHR250" s="632"/>
      <c r="DHS250" s="632"/>
      <c r="DHT250" s="632"/>
      <c r="DHU250" s="632"/>
      <c r="DHV250" s="632"/>
      <c r="DHW250" s="632"/>
      <c r="DHX250" s="632"/>
      <c r="DHY250" s="632"/>
      <c r="DHZ250" s="632"/>
      <c r="DIA250" s="632"/>
      <c r="DIB250" s="632"/>
      <c r="DIC250" s="632"/>
      <c r="DID250" s="632"/>
      <c r="DIE250" s="632"/>
      <c r="DIF250" s="632"/>
      <c r="DIG250" s="632"/>
      <c r="DIH250" s="632"/>
      <c r="DII250" s="632"/>
      <c r="DIJ250" s="632"/>
      <c r="DIK250" s="632"/>
      <c r="DIL250" s="632"/>
      <c r="DIM250" s="632"/>
      <c r="DIN250" s="632"/>
      <c r="DIO250" s="632"/>
      <c r="DIP250" s="632"/>
      <c r="DIQ250" s="632"/>
      <c r="DIR250" s="632"/>
      <c r="DIS250" s="632"/>
      <c r="DIT250" s="632"/>
      <c r="DIU250" s="632"/>
      <c r="DIV250" s="632"/>
      <c r="DIW250" s="632"/>
      <c r="DIX250" s="632"/>
      <c r="DIY250" s="632"/>
      <c r="DIZ250" s="632"/>
      <c r="DJA250" s="632"/>
      <c r="DJB250" s="632"/>
      <c r="DJC250" s="632"/>
      <c r="DJD250" s="632"/>
      <c r="DJE250" s="632"/>
      <c r="DJF250" s="632"/>
      <c r="DJG250" s="632"/>
      <c r="DJH250" s="632"/>
      <c r="DJI250" s="632"/>
      <c r="DJJ250" s="632"/>
      <c r="DJK250" s="632"/>
      <c r="DJL250" s="632"/>
      <c r="DJM250" s="632"/>
      <c r="DJN250" s="632"/>
      <c r="DJO250" s="632"/>
      <c r="DJP250" s="632"/>
      <c r="DJQ250" s="632"/>
      <c r="DJR250" s="632"/>
      <c r="DJS250" s="632"/>
      <c r="DJT250" s="632"/>
      <c r="DJU250" s="632"/>
      <c r="DJV250" s="632"/>
      <c r="DJW250" s="632"/>
      <c r="DJX250" s="632"/>
      <c r="DJY250" s="632"/>
      <c r="DJZ250" s="632"/>
      <c r="DKA250" s="632"/>
      <c r="DKB250" s="632"/>
      <c r="DKC250" s="632"/>
      <c r="DKD250" s="632"/>
      <c r="DKE250" s="632"/>
      <c r="DKF250" s="632"/>
      <c r="DKG250" s="632"/>
      <c r="DKH250" s="632"/>
      <c r="DKI250" s="632"/>
      <c r="DKJ250" s="632"/>
      <c r="DKK250" s="632"/>
      <c r="DKL250" s="632"/>
      <c r="DKM250" s="632"/>
      <c r="DKN250" s="632"/>
      <c r="DKO250" s="632"/>
      <c r="DKP250" s="632"/>
      <c r="DKQ250" s="632"/>
      <c r="DKR250" s="632"/>
      <c r="DKS250" s="632"/>
      <c r="DKT250" s="632"/>
      <c r="DKU250" s="632"/>
      <c r="DKV250" s="632"/>
      <c r="DKW250" s="632"/>
      <c r="DKX250" s="632"/>
      <c r="DKY250" s="632"/>
      <c r="DKZ250" s="632"/>
      <c r="DLA250" s="632"/>
      <c r="DLB250" s="632"/>
      <c r="DLC250" s="632"/>
      <c r="DLD250" s="632"/>
      <c r="DLE250" s="632"/>
      <c r="DLF250" s="632"/>
      <c r="DLG250" s="632"/>
      <c r="DLH250" s="632"/>
      <c r="DLI250" s="632"/>
      <c r="DLJ250" s="632"/>
      <c r="DLK250" s="632"/>
      <c r="DLL250" s="632"/>
      <c r="DLM250" s="632"/>
      <c r="DLN250" s="632"/>
      <c r="DLO250" s="632"/>
      <c r="DLP250" s="632"/>
      <c r="DLQ250" s="632"/>
      <c r="DLR250" s="632"/>
      <c r="DLS250" s="632"/>
      <c r="DLT250" s="632"/>
      <c r="DLU250" s="632"/>
      <c r="DLV250" s="632"/>
      <c r="DLW250" s="632"/>
      <c r="DLX250" s="632"/>
      <c r="DLY250" s="632"/>
      <c r="DLZ250" s="632"/>
      <c r="DMA250" s="632"/>
      <c r="DMB250" s="632"/>
      <c r="DMC250" s="632"/>
      <c r="DMD250" s="632"/>
      <c r="DME250" s="632"/>
      <c r="DMF250" s="632"/>
      <c r="DMG250" s="632"/>
      <c r="DMH250" s="632"/>
      <c r="DMI250" s="632"/>
      <c r="DMJ250" s="632"/>
      <c r="DMK250" s="632"/>
      <c r="DML250" s="632"/>
      <c r="DMM250" s="632"/>
      <c r="DMN250" s="632"/>
      <c r="DMO250" s="632"/>
      <c r="DMP250" s="632"/>
      <c r="DMQ250" s="632"/>
      <c r="DMR250" s="632"/>
      <c r="DMS250" s="632"/>
      <c r="DMT250" s="632"/>
      <c r="DMU250" s="632"/>
      <c r="DMV250" s="632"/>
      <c r="DMW250" s="632"/>
      <c r="DMX250" s="632"/>
      <c r="DMY250" s="632"/>
      <c r="DMZ250" s="632"/>
      <c r="DNA250" s="632"/>
      <c r="DNB250" s="632"/>
      <c r="DNC250" s="632"/>
      <c r="DND250" s="632"/>
      <c r="DNE250" s="632"/>
      <c r="DNF250" s="632"/>
      <c r="DNG250" s="632"/>
      <c r="DNH250" s="632"/>
      <c r="DNI250" s="632"/>
      <c r="DNJ250" s="632"/>
      <c r="DNK250" s="632"/>
      <c r="DNL250" s="632"/>
      <c r="DNM250" s="632"/>
      <c r="DNN250" s="632"/>
      <c r="DNO250" s="632"/>
      <c r="DNP250" s="632"/>
      <c r="DNQ250" s="632"/>
      <c r="DNR250" s="632"/>
      <c r="DNS250" s="632"/>
      <c r="DNT250" s="632"/>
      <c r="DNU250" s="632"/>
      <c r="DNV250" s="632"/>
      <c r="DNW250" s="632"/>
      <c r="DNX250" s="632"/>
      <c r="DNY250" s="632"/>
      <c r="DNZ250" s="632"/>
      <c r="DOA250" s="632"/>
      <c r="DOB250" s="632"/>
      <c r="DOC250" s="632"/>
      <c r="DOD250" s="632"/>
      <c r="DOE250" s="632"/>
      <c r="DOF250" s="632"/>
      <c r="DOG250" s="632"/>
      <c r="DOH250" s="632"/>
      <c r="DOI250" s="632"/>
      <c r="DOJ250" s="632"/>
      <c r="DOK250" s="632"/>
      <c r="DOL250" s="632"/>
      <c r="DOM250" s="632"/>
      <c r="DON250" s="632"/>
      <c r="DOO250" s="632"/>
      <c r="DOP250" s="632"/>
      <c r="DOQ250" s="632"/>
      <c r="DOR250" s="632"/>
      <c r="DOS250" s="632"/>
      <c r="DOT250" s="632"/>
      <c r="DOU250" s="632"/>
      <c r="DOV250" s="632"/>
      <c r="DOW250" s="632"/>
      <c r="DOX250" s="632"/>
      <c r="DOY250" s="632"/>
      <c r="DOZ250" s="632"/>
      <c r="DPA250" s="632"/>
      <c r="DPB250" s="632"/>
      <c r="DPC250" s="632"/>
      <c r="DPD250" s="632"/>
      <c r="DPE250" s="632"/>
      <c r="DPF250" s="632"/>
      <c r="DPG250" s="632"/>
      <c r="DPH250" s="632"/>
      <c r="DPI250" s="632"/>
      <c r="DPJ250" s="632"/>
      <c r="DPK250" s="632"/>
      <c r="DPL250" s="632"/>
      <c r="DPM250" s="632"/>
      <c r="DPN250" s="632"/>
      <c r="DPO250" s="632"/>
      <c r="DPP250" s="632"/>
      <c r="DPQ250" s="632"/>
      <c r="DPR250" s="632"/>
      <c r="DPS250" s="632"/>
      <c r="DPT250" s="632"/>
      <c r="DPU250" s="632"/>
      <c r="DPV250" s="632"/>
      <c r="DPW250" s="632"/>
      <c r="DPX250" s="632"/>
      <c r="DPY250" s="632"/>
      <c r="DPZ250" s="632"/>
      <c r="DQA250" s="632"/>
      <c r="DQB250" s="632"/>
      <c r="DQC250" s="632"/>
      <c r="DQD250" s="632"/>
      <c r="DQE250" s="632"/>
      <c r="DQF250" s="632"/>
      <c r="DQG250" s="632"/>
      <c r="DQH250" s="632"/>
      <c r="DQI250" s="632"/>
      <c r="DQJ250" s="632"/>
      <c r="DQK250" s="632"/>
      <c r="DQL250" s="632"/>
      <c r="DQM250" s="632"/>
      <c r="DQN250" s="632"/>
      <c r="DQO250" s="632"/>
      <c r="DQP250" s="632"/>
      <c r="DQQ250" s="632"/>
      <c r="DQR250" s="632"/>
      <c r="DQS250" s="632"/>
      <c r="DQT250" s="632"/>
      <c r="DQU250" s="632"/>
      <c r="DQV250" s="632"/>
      <c r="DQW250" s="632"/>
      <c r="DQX250" s="632"/>
      <c r="DQY250" s="632"/>
      <c r="DQZ250" s="632"/>
      <c r="DRA250" s="632"/>
      <c r="DRB250" s="632"/>
      <c r="DRC250" s="632"/>
      <c r="DRD250" s="632"/>
      <c r="DRE250" s="632"/>
      <c r="DRF250" s="632"/>
      <c r="DRG250" s="632"/>
      <c r="DRH250" s="632"/>
      <c r="DRI250" s="632"/>
      <c r="DRJ250" s="632"/>
      <c r="DRK250" s="632"/>
      <c r="DRL250" s="632"/>
      <c r="DRM250" s="632"/>
      <c r="DRN250" s="632"/>
      <c r="DRO250" s="632"/>
      <c r="DRP250" s="632"/>
      <c r="DRQ250" s="632"/>
      <c r="DRR250" s="632"/>
      <c r="DRS250" s="632"/>
      <c r="DRT250" s="632"/>
      <c r="DRU250" s="632"/>
      <c r="DRV250" s="632"/>
      <c r="DRW250" s="632"/>
      <c r="DRX250" s="632"/>
      <c r="DRY250" s="632"/>
      <c r="DRZ250" s="632"/>
      <c r="DSA250" s="632"/>
      <c r="DSB250" s="632"/>
      <c r="DSC250" s="632"/>
      <c r="DSD250" s="632"/>
      <c r="DSE250" s="632"/>
      <c r="DSF250" s="632"/>
      <c r="DSG250" s="632"/>
      <c r="DSH250" s="632"/>
      <c r="DSI250" s="632"/>
      <c r="DSJ250" s="632"/>
      <c r="DSK250" s="632"/>
      <c r="DSL250" s="632"/>
      <c r="DSM250" s="632"/>
      <c r="DSN250" s="632"/>
      <c r="DSO250" s="632"/>
      <c r="DSP250" s="632"/>
      <c r="DSQ250" s="632"/>
      <c r="DSR250" s="632"/>
      <c r="DSS250" s="632"/>
      <c r="DST250" s="632"/>
      <c r="DSU250" s="632"/>
      <c r="DSV250" s="632"/>
      <c r="DSW250" s="632"/>
      <c r="DSX250" s="632"/>
      <c r="DSY250" s="632"/>
      <c r="DSZ250" s="632"/>
      <c r="DTA250" s="632"/>
      <c r="DTB250" s="632"/>
      <c r="DTC250" s="632"/>
      <c r="DTD250" s="632"/>
      <c r="DTE250" s="632"/>
      <c r="DTF250" s="632"/>
      <c r="DTG250" s="632"/>
      <c r="DTH250" s="632"/>
      <c r="DTI250" s="632"/>
      <c r="DTJ250" s="632"/>
      <c r="DTK250" s="632"/>
      <c r="DTL250" s="632"/>
      <c r="DTM250" s="632"/>
      <c r="DTN250" s="632"/>
      <c r="DTO250" s="632"/>
      <c r="DTP250" s="632"/>
      <c r="DTQ250" s="632"/>
      <c r="DTR250" s="632"/>
      <c r="DTS250" s="632"/>
      <c r="DTT250" s="632"/>
      <c r="DTU250" s="632"/>
      <c r="DTV250" s="632"/>
      <c r="DTW250" s="632"/>
      <c r="DTX250" s="632"/>
      <c r="DTY250" s="632"/>
      <c r="DTZ250" s="632"/>
      <c r="DUA250" s="632"/>
      <c r="DUB250" s="632"/>
      <c r="DUC250" s="632"/>
      <c r="DUD250" s="632"/>
      <c r="DUE250" s="632"/>
      <c r="DUF250" s="632"/>
      <c r="DUG250" s="632"/>
      <c r="DUH250" s="632"/>
      <c r="DUI250" s="632"/>
      <c r="DUJ250" s="632"/>
      <c r="DUK250" s="632"/>
      <c r="DUL250" s="632"/>
      <c r="DUM250" s="632"/>
      <c r="DUN250" s="632"/>
      <c r="DUO250" s="632"/>
      <c r="DUP250" s="632"/>
      <c r="DUQ250" s="632"/>
      <c r="DUR250" s="632"/>
      <c r="DUS250" s="632"/>
      <c r="DUT250" s="632"/>
      <c r="DUU250" s="632"/>
      <c r="DUV250" s="632"/>
      <c r="DUW250" s="632"/>
      <c r="DUX250" s="632"/>
      <c r="DUY250" s="632"/>
      <c r="DUZ250" s="632"/>
      <c r="DVA250" s="632"/>
      <c r="DVB250" s="632"/>
      <c r="DVC250" s="632"/>
      <c r="DVD250" s="632"/>
      <c r="DVE250" s="632"/>
      <c r="DVF250" s="632"/>
      <c r="DVG250" s="632"/>
      <c r="DVH250" s="632"/>
      <c r="DVI250" s="632"/>
      <c r="DVJ250" s="632"/>
      <c r="DVK250" s="632"/>
      <c r="DVL250" s="632"/>
      <c r="DVM250" s="632"/>
      <c r="DVN250" s="632"/>
      <c r="DVO250" s="632"/>
      <c r="DVP250" s="632"/>
      <c r="DVQ250" s="632"/>
      <c r="DVR250" s="632"/>
      <c r="DVS250" s="632"/>
      <c r="DVT250" s="632"/>
      <c r="DVU250" s="632"/>
      <c r="DVV250" s="632"/>
      <c r="DVW250" s="632"/>
      <c r="DVX250" s="632"/>
      <c r="DVY250" s="632"/>
      <c r="DVZ250" s="632"/>
      <c r="DWA250" s="632"/>
      <c r="DWB250" s="632"/>
      <c r="DWC250" s="632"/>
      <c r="DWD250" s="632"/>
      <c r="DWE250" s="632"/>
      <c r="DWF250" s="632"/>
      <c r="DWG250" s="632"/>
      <c r="DWH250" s="632"/>
      <c r="DWI250" s="632"/>
      <c r="DWJ250" s="632"/>
      <c r="DWK250" s="632"/>
      <c r="DWL250" s="632"/>
      <c r="DWM250" s="632"/>
      <c r="DWN250" s="632"/>
      <c r="DWO250" s="632"/>
      <c r="DWP250" s="632"/>
      <c r="DWQ250" s="632"/>
      <c r="DWR250" s="632"/>
      <c r="DWS250" s="632"/>
      <c r="DWT250" s="632"/>
      <c r="DWU250" s="632"/>
      <c r="DWV250" s="632"/>
      <c r="DWW250" s="632"/>
      <c r="DWX250" s="632"/>
      <c r="DWY250" s="632"/>
      <c r="DWZ250" s="632"/>
      <c r="DXA250" s="632"/>
      <c r="DXB250" s="632"/>
      <c r="DXC250" s="632"/>
      <c r="DXD250" s="632"/>
      <c r="DXE250" s="632"/>
      <c r="DXF250" s="632"/>
      <c r="DXG250" s="632"/>
      <c r="DXH250" s="632"/>
      <c r="DXI250" s="632"/>
      <c r="DXJ250" s="632"/>
      <c r="DXK250" s="632"/>
      <c r="DXL250" s="632"/>
      <c r="DXM250" s="632"/>
      <c r="DXN250" s="632"/>
      <c r="DXO250" s="632"/>
      <c r="DXP250" s="632"/>
      <c r="DXQ250" s="632"/>
      <c r="DXR250" s="632"/>
      <c r="DXS250" s="632"/>
      <c r="DXT250" s="632"/>
      <c r="DXU250" s="632"/>
      <c r="DXV250" s="632"/>
      <c r="DXW250" s="632"/>
      <c r="DXX250" s="632"/>
      <c r="DXY250" s="632"/>
      <c r="DXZ250" s="632"/>
      <c r="DYA250" s="632"/>
      <c r="DYB250" s="632"/>
      <c r="DYC250" s="632"/>
      <c r="DYD250" s="632"/>
      <c r="DYE250" s="632"/>
      <c r="DYF250" s="632"/>
      <c r="DYG250" s="632"/>
      <c r="DYH250" s="632"/>
      <c r="DYI250" s="632"/>
      <c r="DYJ250" s="632"/>
      <c r="DYK250" s="632"/>
      <c r="DYL250" s="632"/>
      <c r="DYM250" s="632"/>
      <c r="DYN250" s="632"/>
      <c r="DYO250" s="632"/>
      <c r="DYP250" s="632"/>
      <c r="DYQ250" s="632"/>
      <c r="DYR250" s="632"/>
      <c r="DYS250" s="632"/>
      <c r="DYT250" s="632"/>
      <c r="DYU250" s="632"/>
      <c r="DYV250" s="632"/>
      <c r="DYW250" s="632"/>
      <c r="DYX250" s="632"/>
      <c r="DYY250" s="632"/>
      <c r="DYZ250" s="632"/>
      <c r="DZA250" s="632"/>
      <c r="DZB250" s="632"/>
      <c r="DZC250" s="632"/>
      <c r="DZD250" s="632"/>
      <c r="DZE250" s="632"/>
      <c r="DZF250" s="632"/>
      <c r="DZG250" s="632"/>
      <c r="DZH250" s="632"/>
      <c r="DZI250" s="632"/>
      <c r="DZJ250" s="632"/>
      <c r="DZK250" s="632"/>
      <c r="DZL250" s="632"/>
      <c r="DZM250" s="632"/>
      <c r="DZN250" s="632"/>
      <c r="DZO250" s="632"/>
      <c r="DZP250" s="632"/>
      <c r="DZQ250" s="632"/>
      <c r="DZR250" s="632"/>
      <c r="DZS250" s="632"/>
      <c r="DZT250" s="632"/>
      <c r="DZU250" s="632"/>
      <c r="DZV250" s="632"/>
      <c r="DZW250" s="632"/>
      <c r="DZX250" s="632"/>
      <c r="DZY250" s="632"/>
      <c r="DZZ250" s="632"/>
      <c r="EAA250" s="632"/>
      <c r="EAB250" s="632"/>
      <c r="EAC250" s="632"/>
      <c r="EAD250" s="632"/>
      <c r="EAE250" s="632"/>
      <c r="EAF250" s="632"/>
      <c r="EAG250" s="632"/>
      <c r="EAH250" s="632"/>
      <c r="EAI250" s="632"/>
      <c r="EAJ250" s="632"/>
      <c r="EAK250" s="632"/>
      <c r="EAL250" s="632"/>
      <c r="EAM250" s="632"/>
      <c r="EAN250" s="632"/>
      <c r="EAO250" s="632"/>
      <c r="EAP250" s="632"/>
      <c r="EAQ250" s="632"/>
      <c r="EAR250" s="632"/>
      <c r="EAS250" s="632"/>
      <c r="EAT250" s="632"/>
      <c r="EAU250" s="632"/>
      <c r="EAV250" s="632"/>
      <c r="EAW250" s="632"/>
      <c r="EAX250" s="632"/>
      <c r="EAY250" s="632"/>
      <c r="EAZ250" s="632"/>
      <c r="EBA250" s="632"/>
      <c r="EBB250" s="632"/>
      <c r="EBC250" s="632"/>
      <c r="EBD250" s="632"/>
      <c r="EBE250" s="632"/>
      <c r="EBF250" s="632"/>
      <c r="EBG250" s="632"/>
      <c r="EBH250" s="632"/>
      <c r="EBI250" s="632"/>
      <c r="EBJ250" s="632"/>
      <c r="EBK250" s="632"/>
      <c r="EBL250" s="632"/>
      <c r="EBM250" s="632"/>
      <c r="EBN250" s="632"/>
      <c r="EBO250" s="632"/>
      <c r="EBP250" s="632"/>
      <c r="EBQ250" s="632"/>
      <c r="EBR250" s="632"/>
      <c r="EBS250" s="632"/>
      <c r="EBT250" s="632"/>
      <c r="EBU250" s="632"/>
      <c r="EBV250" s="632"/>
      <c r="EBW250" s="632"/>
      <c r="EBX250" s="632"/>
      <c r="EBY250" s="632"/>
      <c r="EBZ250" s="632"/>
      <c r="ECA250" s="632"/>
      <c r="ECB250" s="632"/>
      <c r="ECC250" s="632"/>
      <c r="ECD250" s="632"/>
      <c r="ECE250" s="632"/>
      <c r="ECF250" s="632"/>
      <c r="ECG250" s="632"/>
      <c r="ECH250" s="632"/>
      <c r="ECI250" s="632"/>
      <c r="ECJ250" s="632"/>
      <c r="ECK250" s="632"/>
      <c r="ECL250" s="632"/>
      <c r="ECM250" s="632"/>
      <c r="ECN250" s="632"/>
      <c r="ECO250" s="632"/>
      <c r="ECP250" s="632"/>
      <c r="ECQ250" s="632"/>
      <c r="ECR250" s="632"/>
      <c r="ECS250" s="632"/>
      <c r="ECT250" s="632"/>
      <c r="ECU250" s="632"/>
      <c r="ECV250" s="632"/>
      <c r="ECW250" s="632"/>
      <c r="ECX250" s="632"/>
      <c r="ECY250" s="632"/>
      <c r="ECZ250" s="632"/>
      <c r="EDA250" s="632"/>
      <c r="EDB250" s="632"/>
      <c r="EDC250" s="632"/>
      <c r="EDD250" s="632"/>
      <c r="EDE250" s="632"/>
      <c r="EDF250" s="632"/>
      <c r="EDG250" s="632"/>
      <c r="EDH250" s="632"/>
      <c r="EDI250" s="632"/>
      <c r="EDJ250" s="632"/>
      <c r="EDK250" s="632"/>
      <c r="EDL250" s="632"/>
      <c r="EDM250" s="632"/>
      <c r="EDN250" s="632"/>
      <c r="EDO250" s="632"/>
      <c r="EDP250" s="632"/>
      <c r="EDQ250" s="632"/>
      <c r="EDR250" s="632"/>
      <c r="EDS250" s="632"/>
      <c r="EDT250" s="632"/>
      <c r="EDU250" s="632"/>
      <c r="EDV250" s="632"/>
      <c r="EDW250" s="632"/>
      <c r="EDX250" s="632"/>
      <c r="EDY250" s="632"/>
      <c r="EDZ250" s="632"/>
      <c r="EEA250" s="632"/>
      <c r="EEB250" s="632"/>
      <c r="EEC250" s="632"/>
      <c r="EED250" s="632"/>
      <c r="EEE250" s="632"/>
      <c r="EEF250" s="632"/>
      <c r="EEG250" s="632"/>
      <c r="EEH250" s="632"/>
      <c r="EEI250" s="632"/>
      <c r="EEJ250" s="632"/>
      <c r="EEK250" s="632"/>
      <c r="EEL250" s="632"/>
      <c r="EEM250" s="632"/>
      <c r="EEN250" s="632"/>
      <c r="EEO250" s="632"/>
      <c r="EEP250" s="632"/>
      <c r="EEQ250" s="632"/>
      <c r="EER250" s="632"/>
      <c r="EES250" s="632"/>
      <c r="EET250" s="632"/>
      <c r="EEU250" s="632"/>
      <c r="EEV250" s="632"/>
      <c r="EEW250" s="632"/>
      <c r="EEX250" s="632"/>
      <c r="EEY250" s="632"/>
      <c r="EEZ250" s="632"/>
      <c r="EFA250" s="632"/>
      <c r="EFB250" s="632"/>
      <c r="EFC250" s="632"/>
      <c r="EFD250" s="632"/>
      <c r="EFE250" s="632"/>
      <c r="EFF250" s="632"/>
      <c r="EFG250" s="632"/>
      <c r="EFH250" s="632"/>
      <c r="EFI250" s="632"/>
      <c r="EFJ250" s="632"/>
      <c r="EFK250" s="632"/>
      <c r="EFL250" s="632"/>
      <c r="EFM250" s="632"/>
      <c r="EFN250" s="632"/>
      <c r="EFO250" s="632"/>
      <c r="EFP250" s="632"/>
      <c r="EFQ250" s="632"/>
      <c r="EFR250" s="632"/>
      <c r="EFS250" s="632"/>
      <c r="EFT250" s="632"/>
      <c r="EFU250" s="632"/>
      <c r="EFV250" s="632"/>
      <c r="EFW250" s="632"/>
      <c r="EFX250" s="632"/>
      <c r="EFY250" s="632"/>
      <c r="EFZ250" s="632"/>
      <c r="EGA250" s="632"/>
      <c r="EGB250" s="632"/>
      <c r="EGC250" s="632"/>
      <c r="EGD250" s="632"/>
      <c r="EGE250" s="632"/>
      <c r="EGF250" s="632"/>
      <c r="EGG250" s="632"/>
      <c r="EGH250" s="632"/>
      <c r="EGI250" s="632"/>
      <c r="EGJ250" s="632"/>
      <c r="EGK250" s="632"/>
      <c r="EGL250" s="632"/>
      <c r="EGM250" s="632"/>
      <c r="EGN250" s="632"/>
      <c r="EGO250" s="632"/>
      <c r="EGP250" s="632"/>
      <c r="EGQ250" s="632"/>
      <c r="EGR250" s="632"/>
      <c r="EGS250" s="632"/>
      <c r="EGT250" s="632"/>
      <c r="EGU250" s="632"/>
      <c r="EGV250" s="632"/>
      <c r="EGW250" s="632"/>
      <c r="EGX250" s="632"/>
      <c r="EGY250" s="632"/>
      <c r="EGZ250" s="632"/>
      <c r="EHA250" s="632"/>
      <c r="EHB250" s="632"/>
      <c r="EHC250" s="632"/>
      <c r="EHD250" s="632"/>
      <c r="EHE250" s="632"/>
      <c r="EHF250" s="632"/>
      <c r="EHG250" s="632"/>
      <c r="EHH250" s="632"/>
      <c r="EHI250" s="632"/>
      <c r="EHJ250" s="632"/>
      <c r="EHK250" s="632"/>
      <c r="EHL250" s="632"/>
      <c r="EHM250" s="632"/>
      <c r="EHN250" s="632"/>
      <c r="EHO250" s="632"/>
      <c r="EHP250" s="632"/>
      <c r="EHQ250" s="632"/>
      <c r="EHR250" s="632"/>
      <c r="EHS250" s="632"/>
      <c r="EHT250" s="632"/>
      <c r="EHU250" s="632"/>
      <c r="EHV250" s="632"/>
      <c r="EHW250" s="632"/>
      <c r="EHX250" s="632"/>
      <c r="EHY250" s="632"/>
      <c r="EHZ250" s="632"/>
      <c r="EIA250" s="632"/>
      <c r="EIB250" s="632"/>
      <c r="EIC250" s="632"/>
      <c r="EID250" s="632"/>
      <c r="EIE250" s="632"/>
      <c r="EIF250" s="632"/>
      <c r="EIG250" s="632"/>
      <c r="EIH250" s="632"/>
      <c r="EII250" s="632"/>
      <c r="EIJ250" s="632"/>
      <c r="EIK250" s="632"/>
      <c r="EIL250" s="632"/>
      <c r="EIM250" s="632"/>
      <c r="EIN250" s="632"/>
      <c r="EIO250" s="632"/>
      <c r="EIP250" s="632"/>
      <c r="EIQ250" s="632"/>
      <c r="EIR250" s="632"/>
      <c r="EIS250" s="632"/>
      <c r="EIT250" s="632"/>
      <c r="EIU250" s="632"/>
      <c r="EIV250" s="632"/>
      <c r="EIW250" s="632"/>
      <c r="EIX250" s="632"/>
      <c r="EIY250" s="632"/>
      <c r="EIZ250" s="632"/>
      <c r="EJA250" s="632"/>
      <c r="EJB250" s="632"/>
      <c r="EJC250" s="632"/>
      <c r="EJD250" s="632"/>
      <c r="EJE250" s="632"/>
      <c r="EJF250" s="632"/>
      <c r="EJG250" s="632"/>
      <c r="EJH250" s="632"/>
      <c r="EJI250" s="632"/>
      <c r="EJJ250" s="632"/>
      <c r="EJK250" s="632"/>
      <c r="EJL250" s="632"/>
      <c r="EJM250" s="632"/>
      <c r="EJN250" s="632"/>
      <c r="EJO250" s="632"/>
      <c r="EJP250" s="632"/>
      <c r="EJQ250" s="632"/>
      <c r="EJR250" s="632"/>
      <c r="EJS250" s="632"/>
      <c r="EJT250" s="632"/>
      <c r="EJU250" s="632"/>
      <c r="EJV250" s="632"/>
      <c r="EJW250" s="632"/>
      <c r="EJX250" s="632"/>
      <c r="EJY250" s="632"/>
      <c r="EJZ250" s="632"/>
      <c r="EKA250" s="632"/>
      <c r="EKB250" s="632"/>
      <c r="EKC250" s="632"/>
      <c r="EKD250" s="632"/>
      <c r="EKE250" s="632"/>
      <c r="EKF250" s="632"/>
      <c r="EKG250" s="632"/>
      <c r="EKH250" s="632"/>
      <c r="EKI250" s="632"/>
      <c r="EKJ250" s="632"/>
      <c r="EKK250" s="632"/>
      <c r="EKL250" s="632"/>
      <c r="EKM250" s="632"/>
      <c r="EKN250" s="632"/>
      <c r="EKO250" s="632"/>
      <c r="EKP250" s="632"/>
      <c r="EKQ250" s="632"/>
      <c r="EKR250" s="632"/>
      <c r="EKS250" s="632"/>
      <c r="EKT250" s="632"/>
      <c r="EKU250" s="632"/>
      <c r="EKV250" s="632"/>
      <c r="EKW250" s="632"/>
      <c r="EKX250" s="632"/>
      <c r="EKY250" s="632"/>
      <c r="EKZ250" s="632"/>
      <c r="ELA250" s="632"/>
      <c r="ELB250" s="632"/>
      <c r="ELC250" s="632"/>
      <c r="ELD250" s="632"/>
      <c r="ELE250" s="632"/>
      <c r="ELF250" s="632"/>
      <c r="ELG250" s="632"/>
      <c r="ELH250" s="632"/>
      <c r="ELI250" s="632"/>
      <c r="ELJ250" s="632"/>
      <c r="ELK250" s="632"/>
      <c r="ELL250" s="632"/>
      <c r="ELM250" s="632"/>
      <c r="ELN250" s="632"/>
      <c r="ELO250" s="632"/>
      <c r="ELP250" s="632"/>
      <c r="ELQ250" s="632"/>
      <c r="ELR250" s="632"/>
      <c r="ELS250" s="632"/>
      <c r="ELT250" s="632"/>
      <c r="ELU250" s="632"/>
      <c r="ELV250" s="632"/>
      <c r="ELW250" s="632"/>
      <c r="ELX250" s="632"/>
      <c r="ELY250" s="632"/>
      <c r="ELZ250" s="632"/>
      <c r="EMA250" s="632"/>
      <c r="EMB250" s="632"/>
      <c r="EMC250" s="632"/>
      <c r="EMD250" s="632"/>
      <c r="EME250" s="632"/>
      <c r="EMF250" s="632"/>
      <c r="EMG250" s="632"/>
      <c r="EMH250" s="632"/>
      <c r="EMI250" s="632"/>
      <c r="EMJ250" s="632"/>
      <c r="EMK250" s="632"/>
      <c r="EML250" s="632"/>
      <c r="EMM250" s="632"/>
      <c r="EMN250" s="632"/>
      <c r="EMO250" s="632"/>
      <c r="EMP250" s="632"/>
      <c r="EMQ250" s="632"/>
      <c r="EMR250" s="632"/>
      <c r="EMS250" s="632"/>
      <c r="EMT250" s="632"/>
      <c r="EMU250" s="632"/>
      <c r="EMV250" s="632"/>
      <c r="EMW250" s="632"/>
      <c r="EMX250" s="632"/>
      <c r="EMY250" s="632"/>
      <c r="EMZ250" s="632"/>
      <c r="ENA250" s="632"/>
      <c r="ENB250" s="632"/>
      <c r="ENC250" s="632"/>
      <c r="END250" s="632"/>
      <c r="ENE250" s="632"/>
      <c r="ENF250" s="632"/>
      <c r="ENG250" s="632"/>
      <c r="ENH250" s="632"/>
      <c r="ENI250" s="632"/>
      <c r="ENJ250" s="632"/>
      <c r="ENK250" s="632"/>
      <c r="ENL250" s="632"/>
      <c r="ENM250" s="632"/>
      <c r="ENN250" s="632"/>
      <c r="ENO250" s="632"/>
      <c r="ENP250" s="632"/>
      <c r="ENQ250" s="632"/>
      <c r="ENR250" s="632"/>
      <c r="ENS250" s="632"/>
      <c r="ENT250" s="632"/>
      <c r="ENU250" s="632"/>
      <c r="ENV250" s="632"/>
      <c r="ENW250" s="632"/>
      <c r="ENX250" s="632"/>
      <c r="ENY250" s="632"/>
      <c r="ENZ250" s="632"/>
      <c r="EOA250" s="632"/>
      <c r="EOB250" s="632"/>
      <c r="EOC250" s="632"/>
      <c r="EOD250" s="632"/>
      <c r="EOE250" s="632"/>
      <c r="EOF250" s="632"/>
      <c r="EOG250" s="632"/>
      <c r="EOH250" s="632"/>
      <c r="EOI250" s="632"/>
      <c r="EOJ250" s="632"/>
      <c r="EOK250" s="632"/>
      <c r="EOL250" s="632"/>
      <c r="EOM250" s="632"/>
      <c r="EON250" s="632"/>
      <c r="EOO250" s="632"/>
      <c r="EOP250" s="632"/>
      <c r="EOQ250" s="632"/>
      <c r="EOR250" s="632"/>
      <c r="EOS250" s="632"/>
      <c r="EOT250" s="632"/>
      <c r="EOU250" s="632"/>
      <c r="EOV250" s="632"/>
      <c r="EOW250" s="632"/>
      <c r="EOX250" s="632"/>
      <c r="EOY250" s="632"/>
      <c r="EOZ250" s="632"/>
      <c r="EPA250" s="632"/>
      <c r="EPB250" s="632"/>
      <c r="EPC250" s="632"/>
      <c r="EPD250" s="632"/>
      <c r="EPE250" s="632"/>
      <c r="EPF250" s="632"/>
      <c r="EPG250" s="632"/>
      <c r="EPH250" s="632"/>
      <c r="EPI250" s="632"/>
      <c r="EPJ250" s="632"/>
      <c r="EPK250" s="632"/>
      <c r="EPL250" s="632"/>
      <c r="EPM250" s="632"/>
      <c r="EPN250" s="632"/>
      <c r="EPO250" s="632"/>
      <c r="EPP250" s="632"/>
      <c r="EPQ250" s="632"/>
      <c r="EPR250" s="632"/>
      <c r="EPS250" s="632"/>
      <c r="EPT250" s="632"/>
      <c r="EPU250" s="632"/>
      <c r="EPV250" s="632"/>
      <c r="EPW250" s="632"/>
      <c r="EPX250" s="632"/>
      <c r="EPY250" s="632"/>
      <c r="EPZ250" s="632"/>
      <c r="EQA250" s="632"/>
      <c r="EQB250" s="632"/>
      <c r="EQC250" s="632"/>
      <c r="EQD250" s="632"/>
      <c r="EQE250" s="632"/>
      <c r="EQF250" s="632"/>
      <c r="EQG250" s="632"/>
      <c r="EQH250" s="632"/>
      <c r="EQI250" s="632"/>
      <c r="EQJ250" s="632"/>
      <c r="EQK250" s="632"/>
      <c r="EQL250" s="632"/>
      <c r="EQM250" s="632"/>
      <c r="EQN250" s="632"/>
      <c r="EQO250" s="632"/>
      <c r="EQP250" s="632"/>
      <c r="EQQ250" s="632"/>
      <c r="EQR250" s="632"/>
      <c r="EQS250" s="632"/>
      <c r="EQT250" s="632"/>
      <c r="EQU250" s="632"/>
      <c r="EQV250" s="632"/>
      <c r="EQW250" s="632"/>
      <c r="EQX250" s="632"/>
      <c r="EQY250" s="632"/>
      <c r="EQZ250" s="632"/>
      <c r="ERA250" s="632"/>
      <c r="ERB250" s="632"/>
      <c r="ERC250" s="632"/>
      <c r="ERD250" s="632"/>
      <c r="ERE250" s="632"/>
      <c r="ERF250" s="632"/>
      <c r="ERG250" s="632"/>
      <c r="ERH250" s="632"/>
      <c r="ERI250" s="632"/>
      <c r="ERJ250" s="632"/>
      <c r="ERK250" s="632"/>
      <c r="ERL250" s="632"/>
      <c r="ERM250" s="632"/>
      <c r="ERN250" s="632"/>
      <c r="ERO250" s="632"/>
      <c r="ERP250" s="632"/>
      <c r="ERQ250" s="632"/>
      <c r="ERR250" s="632"/>
      <c r="ERS250" s="632"/>
      <c r="ERT250" s="632"/>
      <c r="ERU250" s="632"/>
      <c r="ERV250" s="632"/>
      <c r="ERW250" s="632"/>
      <c r="ERX250" s="632"/>
      <c r="ERY250" s="632"/>
      <c r="ERZ250" s="632"/>
      <c r="ESA250" s="632"/>
      <c r="ESB250" s="632"/>
      <c r="ESC250" s="632"/>
      <c r="ESD250" s="632"/>
      <c r="ESE250" s="632"/>
      <c r="ESF250" s="632"/>
      <c r="ESG250" s="632"/>
      <c r="ESH250" s="632"/>
      <c r="ESI250" s="632"/>
      <c r="ESJ250" s="632"/>
      <c r="ESK250" s="632"/>
      <c r="ESL250" s="632"/>
      <c r="ESM250" s="632"/>
      <c r="ESN250" s="632"/>
      <c r="ESO250" s="632"/>
      <c r="ESP250" s="632"/>
      <c r="ESQ250" s="632"/>
      <c r="ESR250" s="632"/>
      <c r="ESS250" s="632"/>
      <c r="EST250" s="632"/>
      <c r="ESU250" s="632"/>
      <c r="ESV250" s="632"/>
      <c r="ESW250" s="632"/>
      <c r="ESX250" s="632"/>
      <c r="ESY250" s="632"/>
      <c r="ESZ250" s="632"/>
      <c r="ETA250" s="632"/>
      <c r="ETB250" s="632"/>
      <c r="ETC250" s="632"/>
      <c r="ETD250" s="632"/>
      <c r="ETE250" s="632"/>
      <c r="ETF250" s="632"/>
      <c r="ETG250" s="632"/>
      <c r="ETH250" s="632"/>
      <c r="ETI250" s="632"/>
      <c r="ETJ250" s="632"/>
      <c r="ETK250" s="632"/>
      <c r="ETL250" s="632"/>
      <c r="ETM250" s="632"/>
      <c r="ETN250" s="632"/>
      <c r="ETO250" s="632"/>
      <c r="ETP250" s="632"/>
      <c r="ETQ250" s="632"/>
      <c r="ETR250" s="632"/>
      <c r="ETS250" s="632"/>
      <c r="ETT250" s="632"/>
      <c r="ETU250" s="632"/>
      <c r="ETV250" s="632"/>
      <c r="ETW250" s="632"/>
      <c r="ETX250" s="632"/>
      <c r="ETY250" s="632"/>
      <c r="ETZ250" s="632"/>
      <c r="EUA250" s="632"/>
      <c r="EUB250" s="632"/>
      <c r="EUC250" s="632"/>
      <c r="EUD250" s="632"/>
      <c r="EUE250" s="632"/>
      <c r="EUF250" s="632"/>
      <c r="EUG250" s="632"/>
      <c r="EUH250" s="632"/>
      <c r="EUI250" s="632"/>
      <c r="EUJ250" s="632"/>
      <c r="EUK250" s="632"/>
      <c r="EUL250" s="632"/>
      <c r="EUM250" s="632"/>
      <c r="EUN250" s="632"/>
      <c r="EUO250" s="632"/>
      <c r="EUP250" s="632"/>
      <c r="EUQ250" s="632"/>
      <c r="EUR250" s="632"/>
      <c r="EUS250" s="632"/>
      <c r="EUT250" s="632"/>
      <c r="EUU250" s="632"/>
      <c r="EUV250" s="632"/>
      <c r="EUW250" s="632"/>
      <c r="EUX250" s="632"/>
      <c r="EUY250" s="632"/>
      <c r="EUZ250" s="632"/>
      <c r="EVA250" s="632"/>
      <c r="EVB250" s="632"/>
      <c r="EVC250" s="632"/>
      <c r="EVD250" s="632"/>
      <c r="EVE250" s="632"/>
      <c r="EVF250" s="632"/>
      <c r="EVG250" s="632"/>
      <c r="EVH250" s="632"/>
      <c r="EVI250" s="632"/>
      <c r="EVJ250" s="632"/>
      <c r="EVK250" s="632"/>
      <c r="EVL250" s="632"/>
      <c r="EVM250" s="632"/>
      <c r="EVN250" s="632"/>
      <c r="EVO250" s="632"/>
      <c r="EVP250" s="632"/>
      <c r="EVQ250" s="632"/>
      <c r="EVR250" s="632"/>
      <c r="EVS250" s="632"/>
      <c r="EVT250" s="632"/>
      <c r="EVU250" s="632"/>
      <c r="EVV250" s="632"/>
      <c r="EVW250" s="632"/>
      <c r="EVX250" s="632"/>
      <c r="EVY250" s="632"/>
      <c r="EVZ250" s="632"/>
      <c r="EWA250" s="632"/>
      <c r="EWB250" s="632"/>
      <c r="EWC250" s="632"/>
      <c r="EWD250" s="632"/>
      <c r="EWE250" s="632"/>
      <c r="EWF250" s="632"/>
      <c r="EWG250" s="632"/>
      <c r="EWH250" s="632"/>
      <c r="EWI250" s="632"/>
      <c r="EWJ250" s="632"/>
      <c r="EWK250" s="632"/>
      <c r="EWL250" s="632"/>
      <c r="EWM250" s="632"/>
      <c r="EWN250" s="632"/>
      <c r="EWO250" s="632"/>
      <c r="EWP250" s="632"/>
      <c r="EWQ250" s="632"/>
      <c r="EWR250" s="632"/>
      <c r="EWS250" s="632"/>
      <c r="EWT250" s="632"/>
      <c r="EWU250" s="632"/>
      <c r="EWV250" s="632"/>
      <c r="EWW250" s="632"/>
      <c r="EWX250" s="632"/>
      <c r="EWY250" s="632"/>
      <c r="EWZ250" s="632"/>
      <c r="EXA250" s="632"/>
      <c r="EXB250" s="632"/>
      <c r="EXC250" s="632"/>
      <c r="EXD250" s="632"/>
      <c r="EXE250" s="632"/>
      <c r="EXF250" s="632"/>
      <c r="EXG250" s="632"/>
      <c r="EXH250" s="632"/>
      <c r="EXI250" s="632"/>
      <c r="EXJ250" s="632"/>
      <c r="EXK250" s="632"/>
      <c r="EXL250" s="632"/>
      <c r="EXM250" s="632"/>
      <c r="EXN250" s="632"/>
      <c r="EXO250" s="632"/>
      <c r="EXP250" s="632"/>
      <c r="EXQ250" s="632"/>
      <c r="EXR250" s="632"/>
      <c r="EXS250" s="632"/>
      <c r="EXT250" s="632"/>
      <c r="EXU250" s="632"/>
      <c r="EXV250" s="632"/>
      <c r="EXW250" s="632"/>
      <c r="EXX250" s="632"/>
      <c r="EXY250" s="632"/>
      <c r="EXZ250" s="632"/>
      <c r="EYA250" s="632"/>
      <c r="EYB250" s="632"/>
      <c r="EYC250" s="632"/>
      <c r="EYD250" s="632"/>
      <c r="EYE250" s="632"/>
      <c r="EYF250" s="632"/>
      <c r="EYG250" s="632"/>
      <c r="EYH250" s="632"/>
      <c r="EYI250" s="632"/>
      <c r="EYJ250" s="632"/>
      <c r="EYK250" s="632"/>
      <c r="EYL250" s="632"/>
      <c r="EYM250" s="632"/>
      <c r="EYN250" s="632"/>
      <c r="EYO250" s="632"/>
      <c r="EYP250" s="632"/>
      <c r="EYQ250" s="632"/>
      <c r="EYR250" s="632"/>
      <c r="EYS250" s="632"/>
      <c r="EYT250" s="632"/>
      <c r="EYU250" s="632"/>
      <c r="EYV250" s="632"/>
      <c r="EYW250" s="632"/>
      <c r="EYX250" s="632"/>
      <c r="EYY250" s="632"/>
      <c r="EYZ250" s="632"/>
      <c r="EZA250" s="632"/>
      <c r="EZB250" s="632"/>
      <c r="EZC250" s="632"/>
      <c r="EZD250" s="632"/>
      <c r="EZE250" s="632"/>
      <c r="EZF250" s="632"/>
      <c r="EZG250" s="632"/>
      <c r="EZH250" s="632"/>
      <c r="EZI250" s="632"/>
      <c r="EZJ250" s="632"/>
      <c r="EZK250" s="632"/>
      <c r="EZL250" s="632"/>
      <c r="EZM250" s="632"/>
      <c r="EZN250" s="632"/>
      <c r="EZO250" s="632"/>
      <c r="EZP250" s="632"/>
      <c r="EZQ250" s="632"/>
      <c r="EZR250" s="632"/>
      <c r="EZS250" s="632"/>
      <c r="EZT250" s="632"/>
      <c r="EZU250" s="632"/>
      <c r="EZV250" s="632"/>
      <c r="EZW250" s="632"/>
      <c r="EZX250" s="632"/>
      <c r="EZY250" s="632"/>
      <c r="EZZ250" s="632"/>
      <c r="FAA250" s="632"/>
      <c r="FAB250" s="632"/>
      <c r="FAC250" s="632"/>
      <c r="FAD250" s="632"/>
      <c r="FAE250" s="632"/>
      <c r="FAF250" s="632"/>
      <c r="FAG250" s="632"/>
      <c r="FAH250" s="632"/>
      <c r="FAI250" s="632"/>
      <c r="FAJ250" s="632"/>
      <c r="FAK250" s="632"/>
      <c r="FAL250" s="632"/>
      <c r="FAM250" s="632"/>
      <c r="FAN250" s="632"/>
      <c r="FAO250" s="632"/>
      <c r="FAP250" s="632"/>
      <c r="FAQ250" s="632"/>
      <c r="FAR250" s="632"/>
      <c r="FAS250" s="632"/>
      <c r="FAT250" s="632"/>
      <c r="FAU250" s="632"/>
      <c r="FAV250" s="632"/>
      <c r="FAW250" s="632"/>
      <c r="FAX250" s="632"/>
      <c r="FAY250" s="632"/>
      <c r="FAZ250" s="632"/>
      <c r="FBA250" s="632"/>
      <c r="FBB250" s="632"/>
      <c r="FBC250" s="632"/>
      <c r="FBD250" s="632"/>
      <c r="FBE250" s="632"/>
      <c r="FBF250" s="632"/>
      <c r="FBG250" s="632"/>
      <c r="FBH250" s="632"/>
      <c r="FBI250" s="632"/>
      <c r="FBJ250" s="632"/>
      <c r="FBK250" s="632"/>
      <c r="FBL250" s="632"/>
      <c r="FBM250" s="632"/>
      <c r="FBN250" s="632"/>
      <c r="FBO250" s="632"/>
      <c r="FBP250" s="632"/>
      <c r="FBQ250" s="632"/>
      <c r="FBR250" s="632"/>
      <c r="FBS250" s="632"/>
      <c r="FBT250" s="632"/>
      <c r="FBU250" s="632"/>
      <c r="FBV250" s="632"/>
      <c r="FBW250" s="632"/>
      <c r="FBX250" s="632"/>
      <c r="FBY250" s="632"/>
      <c r="FBZ250" s="632"/>
      <c r="FCA250" s="632"/>
      <c r="FCB250" s="632"/>
      <c r="FCC250" s="632"/>
      <c r="FCD250" s="632"/>
      <c r="FCE250" s="632"/>
      <c r="FCF250" s="632"/>
      <c r="FCG250" s="632"/>
      <c r="FCH250" s="632"/>
      <c r="FCI250" s="632"/>
      <c r="FCJ250" s="632"/>
      <c r="FCK250" s="632"/>
      <c r="FCL250" s="632"/>
      <c r="FCM250" s="632"/>
      <c r="FCN250" s="632"/>
      <c r="FCO250" s="632"/>
      <c r="FCP250" s="632"/>
      <c r="FCQ250" s="632"/>
      <c r="FCR250" s="632"/>
      <c r="FCS250" s="632"/>
      <c r="FCT250" s="632"/>
      <c r="FCU250" s="632"/>
      <c r="FCV250" s="632"/>
      <c r="FCW250" s="632"/>
      <c r="FCX250" s="632"/>
      <c r="FCY250" s="632"/>
      <c r="FCZ250" s="632"/>
      <c r="FDA250" s="632"/>
      <c r="FDB250" s="632"/>
      <c r="FDC250" s="632"/>
      <c r="FDD250" s="632"/>
      <c r="FDE250" s="632"/>
      <c r="FDF250" s="632"/>
      <c r="FDG250" s="632"/>
      <c r="FDH250" s="632"/>
      <c r="FDI250" s="632"/>
      <c r="FDJ250" s="632"/>
      <c r="FDK250" s="632"/>
      <c r="FDL250" s="632"/>
      <c r="FDM250" s="632"/>
      <c r="FDN250" s="632"/>
      <c r="FDO250" s="632"/>
      <c r="FDP250" s="632"/>
      <c r="FDQ250" s="632"/>
      <c r="FDR250" s="632"/>
      <c r="FDS250" s="632"/>
      <c r="FDT250" s="632"/>
      <c r="FDU250" s="632"/>
      <c r="FDV250" s="632"/>
      <c r="FDW250" s="632"/>
      <c r="FDX250" s="632"/>
      <c r="FDY250" s="632"/>
      <c r="FDZ250" s="632"/>
      <c r="FEA250" s="632"/>
      <c r="FEB250" s="632"/>
      <c r="FEC250" s="632"/>
      <c r="FED250" s="632"/>
      <c r="FEE250" s="632"/>
      <c r="FEF250" s="632"/>
      <c r="FEG250" s="632"/>
      <c r="FEH250" s="632"/>
      <c r="FEI250" s="632"/>
      <c r="FEJ250" s="632"/>
      <c r="FEK250" s="632"/>
      <c r="FEL250" s="632"/>
      <c r="FEM250" s="632"/>
      <c r="FEN250" s="632"/>
      <c r="FEO250" s="632"/>
      <c r="FEP250" s="632"/>
      <c r="FEQ250" s="632"/>
      <c r="FER250" s="632"/>
      <c r="FES250" s="632"/>
      <c r="FET250" s="632"/>
      <c r="FEU250" s="632"/>
      <c r="FEV250" s="632"/>
      <c r="FEW250" s="632"/>
      <c r="FEX250" s="632"/>
      <c r="FEY250" s="632"/>
      <c r="FEZ250" s="632"/>
      <c r="FFA250" s="632"/>
      <c r="FFB250" s="632"/>
      <c r="FFC250" s="632"/>
      <c r="FFD250" s="632"/>
      <c r="FFE250" s="632"/>
      <c r="FFF250" s="632"/>
      <c r="FFG250" s="632"/>
      <c r="FFH250" s="632"/>
      <c r="FFI250" s="632"/>
      <c r="FFJ250" s="632"/>
      <c r="FFK250" s="632"/>
      <c r="FFL250" s="632"/>
      <c r="FFM250" s="632"/>
      <c r="FFN250" s="632"/>
      <c r="FFO250" s="632"/>
      <c r="FFP250" s="632"/>
      <c r="FFQ250" s="632"/>
      <c r="FFR250" s="632"/>
      <c r="FFS250" s="632"/>
      <c r="FFT250" s="632"/>
      <c r="FFU250" s="632"/>
      <c r="FFV250" s="632"/>
      <c r="FFW250" s="632"/>
      <c r="FFX250" s="632"/>
      <c r="FFY250" s="632"/>
      <c r="FFZ250" s="632"/>
      <c r="FGA250" s="632"/>
      <c r="FGB250" s="632"/>
      <c r="FGC250" s="632"/>
      <c r="FGD250" s="632"/>
      <c r="FGE250" s="632"/>
      <c r="FGF250" s="632"/>
      <c r="FGG250" s="632"/>
      <c r="FGH250" s="632"/>
      <c r="FGI250" s="632"/>
      <c r="FGJ250" s="632"/>
      <c r="FGK250" s="632"/>
      <c r="FGL250" s="632"/>
      <c r="FGM250" s="632"/>
      <c r="FGN250" s="632"/>
      <c r="FGO250" s="632"/>
      <c r="FGP250" s="632"/>
      <c r="FGQ250" s="632"/>
      <c r="FGR250" s="632"/>
      <c r="FGS250" s="632"/>
      <c r="FGT250" s="632"/>
      <c r="FGU250" s="632"/>
      <c r="FGV250" s="632"/>
      <c r="FGW250" s="632"/>
      <c r="FGX250" s="632"/>
      <c r="FGY250" s="632"/>
      <c r="FGZ250" s="632"/>
      <c r="FHA250" s="632"/>
      <c r="FHB250" s="632"/>
      <c r="FHC250" s="632"/>
      <c r="FHD250" s="632"/>
      <c r="FHE250" s="632"/>
      <c r="FHF250" s="632"/>
      <c r="FHG250" s="632"/>
      <c r="FHH250" s="632"/>
      <c r="FHI250" s="632"/>
      <c r="FHJ250" s="632"/>
      <c r="FHK250" s="632"/>
      <c r="FHL250" s="632"/>
      <c r="FHM250" s="632"/>
      <c r="FHN250" s="632"/>
      <c r="FHO250" s="632"/>
      <c r="FHP250" s="632"/>
      <c r="FHQ250" s="632"/>
      <c r="FHR250" s="632"/>
      <c r="FHS250" s="632"/>
      <c r="FHT250" s="632"/>
      <c r="FHU250" s="632"/>
      <c r="FHV250" s="632"/>
      <c r="FHW250" s="632"/>
      <c r="FHX250" s="632"/>
      <c r="FHY250" s="632"/>
      <c r="FHZ250" s="632"/>
      <c r="FIA250" s="632"/>
      <c r="FIB250" s="632"/>
      <c r="FIC250" s="632"/>
      <c r="FID250" s="632"/>
      <c r="FIE250" s="632"/>
      <c r="FIF250" s="632"/>
      <c r="FIG250" s="632"/>
      <c r="FIH250" s="632"/>
      <c r="FII250" s="632"/>
      <c r="FIJ250" s="632"/>
      <c r="FIK250" s="632"/>
      <c r="FIL250" s="632"/>
      <c r="FIM250" s="632"/>
      <c r="FIN250" s="632"/>
      <c r="FIO250" s="632"/>
      <c r="FIP250" s="632"/>
      <c r="FIQ250" s="632"/>
      <c r="FIR250" s="632"/>
      <c r="FIS250" s="632"/>
      <c r="FIT250" s="632"/>
      <c r="FIU250" s="632"/>
      <c r="FIV250" s="632"/>
      <c r="FIW250" s="632"/>
      <c r="FIX250" s="632"/>
      <c r="FIY250" s="632"/>
      <c r="FIZ250" s="632"/>
      <c r="FJA250" s="632"/>
      <c r="FJB250" s="632"/>
      <c r="FJC250" s="632"/>
      <c r="FJD250" s="632"/>
      <c r="FJE250" s="632"/>
      <c r="FJF250" s="632"/>
      <c r="FJG250" s="632"/>
      <c r="FJH250" s="632"/>
      <c r="FJI250" s="632"/>
      <c r="FJJ250" s="632"/>
      <c r="FJK250" s="632"/>
      <c r="FJL250" s="632"/>
      <c r="FJM250" s="632"/>
      <c r="FJN250" s="632"/>
      <c r="FJO250" s="632"/>
      <c r="FJP250" s="632"/>
      <c r="FJQ250" s="632"/>
      <c r="FJR250" s="632"/>
      <c r="FJS250" s="632"/>
      <c r="FJT250" s="632"/>
      <c r="FJU250" s="632"/>
      <c r="FJV250" s="632"/>
      <c r="FJW250" s="632"/>
      <c r="FJX250" s="632"/>
      <c r="FJY250" s="632"/>
      <c r="FJZ250" s="632"/>
      <c r="FKA250" s="632"/>
      <c r="FKB250" s="632"/>
      <c r="FKC250" s="632"/>
      <c r="FKD250" s="632"/>
      <c r="FKE250" s="632"/>
      <c r="FKF250" s="632"/>
      <c r="FKG250" s="632"/>
      <c r="FKH250" s="632"/>
      <c r="FKI250" s="632"/>
      <c r="FKJ250" s="632"/>
      <c r="FKK250" s="632"/>
      <c r="FKL250" s="632"/>
      <c r="FKM250" s="632"/>
      <c r="FKN250" s="632"/>
      <c r="FKO250" s="632"/>
      <c r="FKP250" s="632"/>
      <c r="FKQ250" s="632"/>
      <c r="FKR250" s="632"/>
      <c r="FKS250" s="632"/>
      <c r="FKT250" s="632"/>
      <c r="FKU250" s="632"/>
      <c r="FKV250" s="632"/>
      <c r="FKW250" s="632"/>
      <c r="FKX250" s="632"/>
      <c r="FKY250" s="632"/>
      <c r="FKZ250" s="632"/>
      <c r="FLA250" s="632"/>
      <c r="FLB250" s="632"/>
      <c r="FLC250" s="632"/>
      <c r="FLD250" s="632"/>
      <c r="FLE250" s="632"/>
      <c r="FLF250" s="632"/>
      <c r="FLG250" s="632"/>
      <c r="FLH250" s="632"/>
      <c r="FLI250" s="632"/>
      <c r="FLJ250" s="632"/>
      <c r="FLK250" s="632"/>
      <c r="FLL250" s="632"/>
      <c r="FLM250" s="632"/>
      <c r="FLN250" s="632"/>
      <c r="FLO250" s="632"/>
      <c r="FLP250" s="632"/>
      <c r="FLQ250" s="632"/>
      <c r="FLR250" s="632"/>
      <c r="FLS250" s="632"/>
      <c r="FLT250" s="632"/>
      <c r="FLU250" s="632"/>
      <c r="FLV250" s="632"/>
      <c r="FLW250" s="632"/>
      <c r="FLX250" s="632"/>
      <c r="FLY250" s="632"/>
      <c r="FLZ250" s="632"/>
      <c r="FMA250" s="632"/>
      <c r="FMB250" s="632"/>
      <c r="FMC250" s="632"/>
      <c r="FMD250" s="632"/>
      <c r="FME250" s="632"/>
      <c r="FMF250" s="632"/>
      <c r="FMG250" s="632"/>
      <c r="FMH250" s="632"/>
      <c r="FMI250" s="632"/>
      <c r="FMJ250" s="632"/>
      <c r="FMK250" s="632"/>
      <c r="FML250" s="632"/>
      <c r="FMM250" s="632"/>
      <c r="FMN250" s="632"/>
      <c r="FMO250" s="632"/>
      <c r="FMP250" s="632"/>
      <c r="FMQ250" s="632"/>
      <c r="FMR250" s="632"/>
      <c r="FMS250" s="632"/>
      <c r="FMT250" s="632"/>
      <c r="FMU250" s="632"/>
      <c r="FMV250" s="632"/>
      <c r="FMW250" s="632"/>
      <c r="FMX250" s="632"/>
      <c r="FMY250" s="632"/>
      <c r="FMZ250" s="632"/>
      <c r="FNA250" s="632"/>
      <c r="FNB250" s="632"/>
      <c r="FNC250" s="632"/>
      <c r="FND250" s="632"/>
      <c r="FNE250" s="632"/>
      <c r="FNF250" s="632"/>
      <c r="FNG250" s="632"/>
      <c r="FNH250" s="632"/>
      <c r="FNI250" s="632"/>
      <c r="FNJ250" s="632"/>
      <c r="FNK250" s="632"/>
      <c r="FNL250" s="632"/>
      <c r="FNM250" s="632"/>
      <c r="FNN250" s="632"/>
      <c r="FNO250" s="632"/>
      <c r="FNP250" s="632"/>
      <c r="FNQ250" s="632"/>
      <c r="FNR250" s="632"/>
      <c r="FNS250" s="632"/>
      <c r="FNT250" s="632"/>
      <c r="FNU250" s="632"/>
      <c r="FNV250" s="632"/>
      <c r="FNW250" s="632"/>
      <c r="FNX250" s="632"/>
      <c r="FNY250" s="632"/>
      <c r="FNZ250" s="632"/>
      <c r="FOA250" s="632"/>
      <c r="FOB250" s="632"/>
      <c r="FOC250" s="632"/>
      <c r="FOD250" s="632"/>
      <c r="FOE250" s="632"/>
      <c r="FOF250" s="632"/>
      <c r="FOG250" s="632"/>
      <c r="FOH250" s="632"/>
      <c r="FOI250" s="632"/>
      <c r="FOJ250" s="632"/>
      <c r="FOK250" s="632"/>
      <c r="FOL250" s="632"/>
      <c r="FOM250" s="632"/>
      <c r="FON250" s="632"/>
      <c r="FOO250" s="632"/>
      <c r="FOP250" s="632"/>
      <c r="FOQ250" s="632"/>
      <c r="FOR250" s="632"/>
      <c r="FOS250" s="632"/>
      <c r="FOT250" s="632"/>
      <c r="FOU250" s="632"/>
      <c r="FOV250" s="632"/>
      <c r="FOW250" s="632"/>
      <c r="FOX250" s="632"/>
      <c r="FOY250" s="632"/>
      <c r="FOZ250" s="632"/>
      <c r="FPA250" s="632"/>
      <c r="FPB250" s="632"/>
      <c r="FPC250" s="632"/>
      <c r="FPD250" s="632"/>
      <c r="FPE250" s="632"/>
      <c r="FPF250" s="632"/>
      <c r="FPG250" s="632"/>
      <c r="FPH250" s="632"/>
      <c r="FPI250" s="632"/>
      <c r="FPJ250" s="632"/>
      <c r="FPK250" s="632"/>
      <c r="FPL250" s="632"/>
      <c r="FPM250" s="632"/>
      <c r="FPN250" s="632"/>
      <c r="FPO250" s="632"/>
      <c r="FPP250" s="632"/>
      <c r="FPQ250" s="632"/>
      <c r="FPR250" s="632"/>
      <c r="FPS250" s="632"/>
      <c r="FPT250" s="632"/>
      <c r="FPU250" s="632"/>
      <c r="FPV250" s="632"/>
      <c r="FPW250" s="632"/>
      <c r="FPX250" s="632"/>
      <c r="FPY250" s="632"/>
      <c r="FPZ250" s="632"/>
      <c r="FQA250" s="632"/>
      <c r="FQB250" s="632"/>
      <c r="FQC250" s="632"/>
      <c r="FQD250" s="632"/>
      <c r="FQE250" s="632"/>
      <c r="FQF250" s="632"/>
      <c r="FQG250" s="632"/>
      <c r="FQH250" s="632"/>
      <c r="FQI250" s="632"/>
      <c r="FQJ250" s="632"/>
      <c r="FQK250" s="632"/>
      <c r="FQL250" s="632"/>
      <c r="FQM250" s="632"/>
      <c r="FQN250" s="632"/>
      <c r="FQO250" s="632"/>
      <c r="FQP250" s="632"/>
      <c r="FQQ250" s="632"/>
      <c r="FQR250" s="632"/>
      <c r="FQS250" s="632"/>
      <c r="FQT250" s="632"/>
      <c r="FQU250" s="632"/>
      <c r="FQV250" s="632"/>
      <c r="FQW250" s="632"/>
      <c r="FQX250" s="632"/>
      <c r="FQY250" s="632"/>
      <c r="FQZ250" s="632"/>
      <c r="FRA250" s="632"/>
      <c r="FRB250" s="632"/>
      <c r="FRC250" s="632"/>
      <c r="FRD250" s="632"/>
      <c r="FRE250" s="632"/>
      <c r="FRF250" s="632"/>
      <c r="FRG250" s="632"/>
      <c r="FRH250" s="632"/>
      <c r="FRI250" s="632"/>
      <c r="FRJ250" s="632"/>
      <c r="FRK250" s="632"/>
      <c r="FRL250" s="632"/>
      <c r="FRM250" s="632"/>
      <c r="FRN250" s="632"/>
      <c r="FRO250" s="632"/>
      <c r="FRP250" s="632"/>
      <c r="FRQ250" s="632"/>
      <c r="FRR250" s="632"/>
      <c r="FRS250" s="632"/>
      <c r="FRT250" s="632"/>
      <c r="FRU250" s="632"/>
      <c r="FRV250" s="632"/>
      <c r="FRW250" s="632"/>
      <c r="FRX250" s="632"/>
      <c r="FRY250" s="632"/>
      <c r="FRZ250" s="632"/>
      <c r="FSA250" s="632"/>
      <c r="FSB250" s="632"/>
      <c r="FSC250" s="632"/>
      <c r="FSD250" s="632"/>
      <c r="FSE250" s="632"/>
      <c r="FSF250" s="632"/>
      <c r="FSG250" s="632"/>
      <c r="FSH250" s="632"/>
      <c r="FSI250" s="632"/>
      <c r="FSJ250" s="632"/>
      <c r="FSK250" s="632"/>
      <c r="FSL250" s="632"/>
      <c r="FSM250" s="632"/>
      <c r="FSN250" s="632"/>
      <c r="FSO250" s="632"/>
      <c r="FSP250" s="632"/>
      <c r="FSQ250" s="632"/>
      <c r="FSR250" s="632"/>
      <c r="FSS250" s="632"/>
      <c r="FST250" s="632"/>
      <c r="FSU250" s="632"/>
      <c r="FSV250" s="632"/>
      <c r="FSW250" s="632"/>
      <c r="FSX250" s="632"/>
      <c r="FSY250" s="632"/>
      <c r="FSZ250" s="632"/>
      <c r="FTA250" s="632"/>
      <c r="FTB250" s="632"/>
      <c r="FTC250" s="632"/>
      <c r="FTD250" s="632"/>
      <c r="FTE250" s="632"/>
      <c r="FTF250" s="632"/>
      <c r="FTG250" s="632"/>
      <c r="FTH250" s="632"/>
      <c r="FTI250" s="632"/>
      <c r="FTJ250" s="632"/>
      <c r="FTK250" s="632"/>
      <c r="FTL250" s="632"/>
      <c r="FTM250" s="632"/>
      <c r="FTN250" s="632"/>
      <c r="FTO250" s="632"/>
      <c r="FTP250" s="632"/>
      <c r="FTQ250" s="632"/>
      <c r="FTR250" s="632"/>
      <c r="FTS250" s="632"/>
      <c r="FTT250" s="632"/>
      <c r="FTU250" s="632"/>
      <c r="FTV250" s="632"/>
      <c r="FTW250" s="632"/>
      <c r="FTX250" s="632"/>
      <c r="FTY250" s="632"/>
      <c r="FTZ250" s="632"/>
      <c r="FUA250" s="632"/>
      <c r="FUB250" s="632"/>
      <c r="FUC250" s="632"/>
      <c r="FUD250" s="632"/>
      <c r="FUE250" s="632"/>
      <c r="FUF250" s="632"/>
      <c r="FUG250" s="632"/>
      <c r="FUH250" s="632"/>
      <c r="FUI250" s="632"/>
      <c r="FUJ250" s="632"/>
      <c r="FUK250" s="632"/>
      <c r="FUL250" s="632"/>
      <c r="FUM250" s="632"/>
      <c r="FUN250" s="632"/>
      <c r="FUO250" s="632"/>
      <c r="FUP250" s="632"/>
      <c r="FUQ250" s="632"/>
      <c r="FUR250" s="632"/>
      <c r="FUS250" s="632"/>
      <c r="FUT250" s="632"/>
      <c r="FUU250" s="632"/>
      <c r="FUV250" s="632"/>
      <c r="FUW250" s="632"/>
      <c r="FUX250" s="632"/>
      <c r="FUY250" s="632"/>
      <c r="FUZ250" s="632"/>
      <c r="FVA250" s="632"/>
      <c r="FVB250" s="632"/>
      <c r="FVC250" s="632"/>
      <c r="FVD250" s="632"/>
      <c r="FVE250" s="632"/>
      <c r="FVF250" s="632"/>
      <c r="FVG250" s="632"/>
      <c r="FVH250" s="632"/>
      <c r="FVI250" s="632"/>
      <c r="FVJ250" s="632"/>
      <c r="FVK250" s="632"/>
      <c r="FVL250" s="632"/>
      <c r="FVM250" s="632"/>
      <c r="FVN250" s="632"/>
      <c r="FVO250" s="632"/>
      <c r="FVP250" s="632"/>
      <c r="FVQ250" s="632"/>
      <c r="FVR250" s="632"/>
      <c r="FVS250" s="632"/>
      <c r="FVT250" s="632"/>
      <c r="FVU250" s="632"/>
      <c r="FVV250" s="632"/>
      <c r="FVW250" s="632"/>
      <c r="FVX250" s="632"/>
      <c r="FVY250" s="632"/>
      <c r="FVZ250" s="632"/>
      <c r="FWA250" s="632"/>
      <c r="FWB250" s="632"/>
      <c r="FWC250" s="632"/>
      <c r="FWD250" s="632"/>
      <c r="FWE250" s="632"/>
      <c r="FWF250" s="632"/>
      <c r="FWG250" s="632"/>
      <c r="FWH250" s="632"/>
      <c r="FWI250" s="632"/>
      <c r="FWJ250" s="632"/>
      <c r="FWK250" s="632"/>
      <c r="FWL250" s="632"/>
      <c r="FWM250" s="632"/>
      <c r="FWN250" s="632"/>
      <c r="FWO250" s="632"/>
      <c r="FWP250" s="632"/>
      <c r="FWQ250" s="632"/>
      <c r="FWR250" s="632"/>
      <c r="FWS250" s="632"/>
      <c r="FWT250" s="632"/>
      <c r="FWU250" s="632"/>
      <c r="FWV250" s="632"/>
      <c r="FWW250" s="632"/>
      <c r="FWX250" s="632"/>
      <c r="FWY250" s="632"/>
      <c r="FWZ250" s="632"/>
      <c r="FXA250" s="632"/>
      <c r="FXB250" s="632"/>
      <c r="FXC250" s="632"/>
      <c r="FXD250" s="632"/>
      <c r="FXE250" s="632"/>
      <c r="FXF250" s="632"/>
      <c r="FXG250" s="632"/>
      <c r="FXH250" s="632"/>
      <c r="FXI250" s="632"/>
      <c r="FXJ250" s="632"/>
      <c r="FXK250" s="632"/>
      <c r="FXL250" s="632"/>
      <c r="FXM250" s="632"/>
      <c r="FXN250" s="632"/>
      <c r="FXO250" s="632"/>
      <c r="FXP250" s="632"/>
      <c r="FXQ250" s="632"/>
      <c r="FXR250" s="632"/>
      <c r="FXS250" s="632"/>
      <c r="FXT250" s="632"/>
      <c r="FXU250" s="632"/>
      <c r="FXV250" s="632"/>
      <c r="FXW250" s="632"/>
      <c r="FXX250" s="632"/>
      <c r="FXY250" s="632"/>
      <c r="FXZ250" s="632"/>
      <c r="FYA250" s="632"/>
      <c r="FYB250" s="632"/>
      <c r="FYC250" s="632"/>
      <c r="FYD250" s="632"/>
      <c r="FYE250" s="632"/>
      <c r="FYF250" s="632"/>
      <c r="FYG250" s="632"/>
      <c r="FYH250" s="632"/>
      <c r="FYI250" s="632"/>
      <c r="FYJ250" s="632"/>
      <c r="FYK250" s="632"/>
      <c r="FYL250" s="632"/>
      <c r="FYM250" s="632"/>
      <c r="FYN250" s="632"/>
      <c r="FYO250" s="632"/>
      <c r="FYP250" s="632"/>
      <c r="FYQ250" s="632"/>
      <c r="FYR250" s="632"/>
      <c r="FYS250" s="632"/>
      <c r="FYT250" s="632"/>
      <c r="FYU250" s="632"/>
      <c r="FYV250" s="632"/>
      <c r="FYW250" s="632"/>
      <c r="FYX250" s="632"/>
      <c r="FYY250" s="632"/>
      <c r="FYZ250" s="632"/>
      <c r="FZA250" s="632"/>
      <c r="FZB250" s="632"/>
      <c r="FZC250" s="632"/>
      <c r="FZD250" s="632"/>
      <c r="FZE250" s="632"/>
      <c r="FZF250" s="632"/>
      <c r="FZG250" s="632"/>
      <c r="FZH250" s="632"/>
      <c r="FZI250" s="632"/>
      <c r="FZJ250" s="632"/>
      <c r="FZK250" s="632"/>
      <c r="FZL250" s="632"/>
      <c r="FZM250" s="632"/>
      <c r="FZN250" s="632"/>
      <c r="FZO250" s="632"/>
      <c r="FZP250" s="632"/>
      <c r="FZQ250" s="632"/>
      <c r="FZR250" s="632"/>
      <c r="FZS250" s="632"/>
      <c r="FZT250" s="632"/>
      <c r="FZU250" s="632"/>
      <c r="FZV250" s="632"/>
      <c r="FZW250" s="632"/>
      <c r="FZX250" s="632"/>
      <c r="FZY250" s="632"/>
      <c r="FZZ250" s="632"/>
      <c r="GAA250" s="632"/>
      <c r="GAB250" s="632"/>
      <c r="GAC250" s="632"/>
      <c r="GAD250" s="632"/>
      <c r="GAE250" s="632"/>
      <c r="GAF250" s="632"/>
      <c r="GAG250" s="632"/>
      <c r="GAH250" s="632"/>
      <c r="GAI250" s="632"/>
      <c r="GAJ250" s="632"/>
      <c r="GAK250" s="632"/>
      <c r="GAL250" s="632"/>
      <c r="GAM250" s="632"/>
      <c r="GAN250" s="632"/>
      <c r="GAO250" s="632"/>
      <c r="GAP250" s="632"/>
      <c r="GAQ250" s="632"/>
      <c r="GAR250" s="632"/>
      <c r="GAS250" s="632"/>
      <c r="GAT250" s="632"/>
      <c r="GAU250" s="632"/>
      <c r="GAV250" s="632"/>
      <c r="GAW250" s="632"/>
      <c r="GAX250" s="632"/>
      <c r="GAY250" s="632"/>
      <c r="GAZ250" s="632"/>
      <c r="GBA250" s="632"/>
      <c r="GBB250" s="632"/>
      <c r="GBC250" s="632"/>
      <c r="GBD250" s="632"/>
      <c r="GBE250" s="632"/>
      <c r="GBF250" s="632"/>
      <c r="GBG250" s="632"/>
      <c r="GBH250" s="632"/>
      <c r="GBI250" s="632"/>
      <c r="GBJ250" s="632"/>
      <c r="GBK250" s="632"/>
      <c r="GBL250" s="632"/>
      <c r="GBM250" s="632"/>
      <c r="GBN250" s="632"/>
      <c r="GBO250" s="632"/>
      <c r="GBP250" s="632"/>
      <c r="GBQ250" s="632"/>
      <c r="GBR250" s="632"/>
      <c r="GBS250" s="632"/>
      <c r="GBT250" s="632"/>
      <c r="GBU250" s="632"/>
      <c r="GBV250" s="632"/>
      <c r="GBW250" s="632"/>
      <c r="GBX250" s="632"/>
      <c r="GBY250" s="632"/>
      <c r="GBZ250" s="632"/>
      <c r="GCA250" s="632"/>
      <c r="GCB250" s="632"/>
      <c r="GCC250" s="632"/>
      <c r="GCD250" s="632"/>
      <c r="GCE250" s="632"/>
      <c r="GCF250" s="632"/>
      <c r="GCG250" s="632"/>
      <c r="GCH250" s="632"/>
      <c r="GCI250" s="632"/>
      <c r="GCJ250" s="632"/>
      <c r="GCK250" s="632"/>
      <c r="GCL250" s="632"/>
      <c r="GCM250" s="632"/>
      <c r="GCN250" s="632"/>
      <c r="GCO250" s="632"/>
      <c r="GCP250" s="632"/>
      <c r="GCQ250" s="632"/>
      <c r="GCR250" s="632"/>
      <c r="GCS250" s="632"/>
      <c r="GCT250" s="632"/>
      <c r="GCU250" s="632"/>
      <c r="GCV250" s="632"/>
      <c r="GCW250" s="632"/>
      <c r="GCX250" s="632"/>
      <c r="GCY250" s="632"/>
      <c r="GCZ250" s="632"/>
      <c r="GDA250" s="632"/>
      <c r="GDB250" s="632"/>
      <c r="GDC250" s="632"/>
      <c r="GDD250" s="632"/>
      <c r="GDE250" s="632"/>
      <c r="GDF250" s="632"/>
      <c r="GDG250" s="632"/>
      <c r="GDH250" s="632"/>
      <c r="GDI250" s="632"/>
      <c r="GDJ250" s="632"/>
      <c r="GDK250" s="632"/>
      <c r="GDL250" s="632"/>
      <c r="GDM250" s="632"/>
      <c r="GDN250" s="632"/>
      <c r="GDO250" s="632"/>
      <c r="GDP250" s="632"/>
      <c r="GDQ250" s="632"/>
      <c r="GDR250" s="632"/>
      <c r="GDS250" s="632"/>
      <c r="GDT250" s="632"/>
      <c r="GDU250" s="632"/>
      <c r="GDV250" s="632"/>
      <c r="GDW250" s="632"/>
      <c r="GDX250" s="632"/>
      <c r="GDY250" s="632"/>
      <c r="GDZ250" s="632"/>
      <c r="GEA250" s="632"/>
      <c r="GEB250" s="632"/>
      <c r="GEC250" s="632"/>
      <c r="GED250" s="632"/>
      <c r="GEE250" s="632"/>
      <c r="GEF250" s="632"/>
      <c r="GEG250" s="632"/>
      <c r="GEH250" s="632"/>
      <c r="GEI250" s="632"/>
      <c r="GEJ250" s="632"/>
      <c r="GEK250" s="632"/>
      <c r="GEL250" s="632"/>
      <c r="GEM250" s="632"/>
      <c r="GEN250" s="632"/>
      <c r="GEO250" s="632"/>
      <c r="GEP250" s="632"/>
      <c r="GEQ250" s="632"/>
      <c r="GER250" s="632"/>
      <c r="GES250" s="632"/>
      <c r="GET250" s="632"/>
      <c r="GEU250" s="632"/>
      <c r="GEV250" s="632"/>
      <c r="GEW250" s="632"/>
      <c r="GEX250" s="632"/>
      <c r="GEY250" s="632"/>
      <c r="GEZ250" s="632"/>
      <c r="GFA250" s="632"/>
      <c r="GFB250" s="632"/>
      <c r="GFC250" s="632"/>
      <c r="GFD250" s="632"/>
      <c r="GFE250" s="632"/>
      <c r="GFF250" s="632"/>
      <c r="GFG250" s="632"/>
      <c r="GFH250" s="632"/>
      <c r="GFI250" s="632"/>
      <c r="GFJ250" s="632"/>
      <c r="GFK250" s="632"/>
      <c r="GFL250" s="632"/>
      <c r="GFM250" s="632"/>
      <c r="GFN250" s="632"/>
      <c r="GFO250" s="632"/>
      <c r="GFP250" s="632"/>
      <c r="GFQ250" s="632"/>
      <c r="GFR250" s="632"/>
      <c r="GFS250" s="632"/>
      <c r="GFT250" s="632"/>
      <c r="GFU250" s="632"/>
      <c r="GFV250" s="632"/>
      <c r="GFW250" s="632"/>
      <c r="GFX250" s="632"/>
      <c r="GFY250" s="632"/>
      <c r="GFZ250" s="632"/>
      <c r="GGA250" s="632"/>
      <c r="GGB250" s="632"/>
      <c r="GGC250" s="632"/>
      <c r="GGD250" s="632"/>
      <c r="GGE250" s="632"/>
      <c r="GGF250" s="632"/>
      <c r="GGG250" s="632"/>
      <c r="GGH250" s="632"/>
      <c r="GGI250" s="632"/>
      <c r="GGJ250" s="632"/>
      <c r="GGK250" s="632"/>
      <c r="GGL250" s="632"/>
      <c r="GGM250" s="632"/>
      <c r="GGN250" s="632"/>
      <c r="GGO250" s="632"/>
      <c r="GGP250" s="632"/>
      <c r="GGQ250" s="632"/>
      <c r="GGR250" s="632"/>
      <c r="GGS250" s="632"/>
      <c r="GGT250" s="632"/>
      <c r="GGU250" s="632"/>
      <c r="GGV250" s="632"/>
      <c r="GGW250" s="632"/>
      <c r="GGX250" s="632"/>
      <c r="GGY250" s="632"/>
      <c r="GGZ250" s="632"/>
      <c r="GHA250" s="632"/>
      <c r="GHB250" s="632"/>
      <c r="GHC250" s="632"/>
      <c r="GHD250" s="632"/>
      <c r="GHE250" s="632"/>
      <c r="GHF250" s="632"/>
      <c r="GHG250" s="632"/>
      <c r="GHH250" s="632"/>
      <c r="GHI250" s="632"/>
      <c r="GHJ250" s="632"/>
      <c r="GHK250" s="632"/>
      <c r="GHL250" s="632"/>
      <c r="GHM250" s="632"/>
      <c r="GHN250" s="632"/>
      <c r="GHO250" s="632"/>
      <c r="GHP250" s="632"/>
      <c r="GHQ250" s="632"/>
      <c r="GHR250" s="632"/>
      <c r="GHS250" s="632"/>
      <c r="GHT250" s="632"/>
      <c r="GHU250" s="632"/>
      <c r="GHV250" s="632"/>
      <c r="GHW250" s="632"/>
      <c r="GHX250" s="632"/>
      <c r="GHY250" s="632"/>
      <c r="GHZ250" s="632"/>
      <c r="GIA250" s="632"/>
      <c r="GIB250" s="632"/>
      <c r="GIC250" s="632"/>
      <c r="GID250" s="632"/>
      <c r="GIE250" s="632"/>
      <c r="GIF250" s="632"/>
      <c r="GIG250" s="632"/>
      <c r="GIH250" s="632"/>
      <c r="GII250" s="632"/>
      <c r="GIJ250" s="632"/>
      <c r="GIK250" s="632"/>
      <c r="GIL250" s="632"/>
      <c r="GIM250" s="632"/>
      <c r="GIN250" s="632"/>
      <c r="GIO250" s="632"/>
      <c r="GIP250" s="632"/>
      <c r="GIQ250" s="632"/>
      <c r="GIR250" s="632"/>
      <c r="GIS250" s="632"/>
      <c r="GIT250" s="632"/>
      <c r="GIU250" s="632"/>
      <c r="GIV250" s="632"/>
      <c r="GIW250" s="632"/>
      <c r="GIX250" s="632"/>
      <c r="GIY250" s="632"/>
      <c r="GIZ250" s="632"/>
      <c r="GJA250" s="632"/>
      <c r="GJB250" s="632"/>
      <c r="GJC250" s="632"/>
      <c r="GJD250" s="632"/>
      <c r="GJE250" s="632"/>
      <c r="GJF250" s="632"/>
      <c r="GJG250" s="632"/>
      <c r="GJH250" s="632"/>
      <c r="GJI250" s="632"/>
      <c r="GJJ250" s="632"/>
      <c r="GJK250" s="632"/>
      <c r="GJL250" s="632"/>
      <c r="GJM250" s="632"/>
      <c r="GJN250" s="632"/>
      <c r="GJO250" s="632"/>
      <c r="GJP250" s="632"/>
      <c r="GJQ250" s="632"/>
      <c r="GJR250" s="632"/>
      <c r="GJS250" s="632"/>
      <c r="GJT250" s="632"/>
      <c r="GJU250" s="632"/>
      <c r="GJV250" s="632"/>
      <c r="GJW250" s="632"/>
      <c r="GJX250" s="632"/>
      <c r="GJY250" s="632"/>
      <c r="GJZ250" s="632"/>
      <c r="GKA250" s="632"/>
      <c r="GKB250" s="632"/>
      <c r="GKC250" s="632"/>
      <c r="GKD250" s="632"/>
      <c r="GKE250" s="632"/>
      <c r="GKF250" s="632"/>
      <c r="GKG250" s="632"/>
      <c r="GKH250" s="632"/>
      <c r="GKI250" s="632"/>
      <c r="GKJ250" s="632"/>
      <c r="GKK250" s="632"/>
      <c r="GKL250" s="632"/>
      <c r="GKM250" s="632"/>
      <c r="GKN250" s="632"/>
      <c r="GKO250" s="632"/>
      <c r="GKP250" s="632"/>
      <c r="GKQ250" s="632"/>
      <c r="GKR250" s="632"/>
      <c r="GKS250" s="632"/>
      <c r="GKT250" s="632"/>
      <c r="GKU250" s="632"/>
      <c r="GKV250" s="632"/>
      <c r="GKW250" s="632"/>
      <c r="GKX250" s="632"/>
      <c r="GKY250" s="632"/>
      <c r="GKZ250" s="632"/>
      <c r="GLA250" s="632"/>
      <c r="GLB250" s="632"/>
      <c r="GLC250" s="632"/>
      <c r="GLD250" s="632"/>
      <c r="GLE250" s="632"/>
      <c r="GLF250" s="632"/>
      <c r="GLG250" s="632"/>
      <c r="GLH250" s="632"/>
      <c r="GLI250" s="632"/>
      <c r="GLJ250" s="632"/>
      <c r="GLK250" s="632"/>
      <c r="GLL250" s="632"/>
      <c r="GLM250" s="632"/>
      <c r="GLN250" s="632"/>
      <c r="GLO250" s="632"/>
      <c r="GLP250" s="632"/>
      <c r="GLQ250" s="632"/>
      <c r="GLR250" s="632"/>
      <c r="GLS250" s="632"/>
      <c r="GLT250" s="632"/>
      <c r="GLU250" s="632"/>
      <c r="GLV250" s="632"/>
      <c r="GLW250" s="632"/>
      <c r="GLX250" s="632"/>
      <c r="GLY250" s="632"/>
      <c r="GLZ250" s="632"/>
      <c r="GMA250" s="632"/>
      <c r="GMB250" s="632"/>
      <c r="GMC250" s="632"/>
      <c r="GMD250" s="632"/>
      <c r="GME250" s="632"/>
      <c r="GMF250" s="632"/>
      <c r="GMG250" s="632"/>
      <c r="GMH250" s="632"/>
      <c r="GMI250" s="632"/>
      <c r="GMJ250" s="632"/>
      <c r="GMK250" s="632"/>
      <c r="GML250" s="632"/>
      <c r="GMM250" s="632"/>
      <c r="GMN250" s="632"/>
      <c r="GMO250" s="632"/>
      <c r="GMP250" s="632"/>
      <c r="GMQ250" s="632"/>
      <c r="GMR250" s="632"/>
      <c r="GMS250" s="632"/>
      <c r="GMT250" s="632"/>
      <c r="GMU250" s="632"/>
      <c r="GMV250" s="632"/>
      <c r="GMW250" s="632"/>
      <c r="GMX250" s="632"/>
      <c r="GMY250" s="632"/>
      <c r="GMZ250" s="632"/>
      <c r="GNA250" s="632"/>
      <c r="GNB250" s="632"/>
      <c r="GNC250" s="632"/>
      <c r="GND250" s="632"/>
      <c r="GNE250" s="632"/>
      <c r="GNF250" s="632"/>
      <c r="GNG250" s="632"/>
      <c r="GNH250" s="632"/>
      <c r="GNI250" s="632"/>
      <c r="GNJ250" s="632"/>
      <c r="GNK250" s="632"/>
      <c r="GNL250" s="632"/>
      <c r="GNM250" s="632"/>
      <c r="GNN250" s="632"/>
      <c r="GNO250" s="632"/>
      <c r="GNP250" s="632"/>
      <c r="GNQ250" s="632"/>
      <c r="GNR250" s="632"/>
      <c r="GNS250" s="632"/>
      <c r="GNT250" s="632"/>
      <c r="GNU250" s="632"/>
      <c r="GNV250" s="632"/>
      <c r="GNW250" s="632"/>
      <c r="GNX250" s="632"/>
      <c r="GNY250" s="632"/>
      <c r="GNZ250" s="632"/>
      <c r="GOA250" s="632"/>
      <c r="GOB250" s="632"/>
      <c r="GOC250" s="632"/>
      <c r="GOD250" s="632"/>
      <c r="GOE250" s="632"/>
      <c r="GOF250" s="632"/>
      <c r="GOG250" s="632"/>
      <c r="GOH250" s="632"/>
      <c r="GOI250" s="632"/>
      <c r="GOJ250" s="632"/>
      <c r="GOK250" s="632"/>
      <c r="GOL250" s="632"/>
      <c r="GOM250" s="632"/>
      <c r="GON250" s="632"/>
      <c r="GOO250" s="632"/>
      <c r="GOP250" s="632"/>
      <c r="GOQ250" s="632"/>
      <c r="GOR250" s="632"/>
      <c r="GOS250" s="632"/>
      <c r="GOT250" s="632"/>
      <c r="GOU250" s="632"/>
      <c r="GOV250" s="632"/>
      <c r="GOW250" s="632"/>
      <c r="GOX250" s="632"/>
      <c r="GOY250" s="632"/>
      <c r="GOZ250" s="632"/>
      <c r="GPA250" s="632"/>
      <c r="GPB250" s="632"/>
      <c r="GPC250" s="632"/>
      <c r="GPD250" s="632"/>
      <c r="GPE250" s="632"/>
      <c r="GPF250" s="632"/>
      <c r="GPG250" s="632"/>
      <c r="GPH250" s="632"/>
      <c r="GPI250" s="632"/>
      <c r="GPJ250" s="632"/>
      <c r="GPK250" s="632"/>
      <c r="GPL250" s="632"/>
      <c r="GPM250" s="632"/>
      <c r="GPN250" s="632"/>
      <c r="GPO250" s="632"/>
      <c r="GPP250" s="632"/>
      <c r="GPQ250" s="632"/>
      <c r="GPR250" s="632"/>
      <c r="GPS250" s="632"/>
      <c r="GPT250" s="632"/>
      <c r="GPU250" s="632"/>
      <c r="GPV250" s="632"/>
      <c r="GPW250" s="632"/>
      <c r="GPX250" s="632"/>
      <c r="GPY250" s="632"/>
      <c r="GPZ250" s="632"/>
      <c r="GQA250" s="632"/>
      <c r="GQB250" s="632"/>
      <c r="GQC250" s="632"/>
      <c r="GQD250" s="632"/>
      <c r="GQE250" s="632"/>
      <c r="GQF250" s="632"/>
      <c r="GQG250" s="632"/>
      <c r="GQH250" s="632"/>
      <c r="GQI250" s="632"/>
      <c r="GQJ250" s="632"/>
      <c r="GQK250" s="632"/>
      <c r="GQL250" s="632"/>
      <c r="GQM250" s="632"/>
      <c r="GQN250" s="632"/>
      <c r="GQO250" s="632"/>
      <c r="GQP250" s="632"/>
      <c r="GQQ250" s="632"/>
      <c r="GQR250" s="632"/>
      <c r="GQS250" s="632"/>
      <c r="GQT250" s="632"/>
      <c r="GQU250" s="632"/>
      <c r="GQV250" s="632"/>
      <c r="GQW250" s="632"/>
      <c r="GQX250" s="632"/>
      <c r="GQY250" s="632"/>
      <c r="GQZ250" s="632"/>
      <c r="GRA250" s="632"/>
      <c r="GRB250" s="632"/>
      <c r="GRC250" s="632"/>
      <c r="GRD250" s="632"/>
      <c r="GRE250" s="632"/>
      <c r="GRF250" s="632"/>
      <c r="GRG250" s="632"/>
      <c r="GRH250" s="632"/>
      <c r="GRI250" s="632"/>
      <c r="GRJ250" s="632"/>
      <c r="GRK250" s="632"/>
      <c r="GRL250" s="632"/>
      <c r="GRM250" s="632"/>
      <c r="GRN250" s="632"/>
      <c r="GRO250" s="632"/>
      <c r="GRP250" s="632"/>
      <c r="GRQ250" s="632"/>
      <c r="GRR250" s="632"/>
      <c r="GRS250" s="632"/>
      <c r="GRT250" s="632"/>
      <c r="GRU250" s="632"/>
      <c r="GRV250" s="632"/>
      <c r="GRW250" s="632"/>
      <c r="GRX250" s="632"/>
      <c r="GRY250" s="632"/>
      <c r="GRZ250" s="632"/>
      <c r="GSA250" s="632"/>
      <c r="GSB250" s="632"/>
      <c r="GSC250" s="632"/>
      <c r="GSD250" s="632"/>
      <c r="GSE250" s="632"/>
      <c r="GSF250" s="632"/>
      <c r="GSG250" s="632"/>
      <c r="GSH250" s="632"/>
      <c r="GSI250" s="632"/>
      <c r="GSJ250" s="632"/>
      <c r="GSK250" s="632"/>
      <c r="GSL250" s="632"/>
      <c r="GSM250" s="632"/>
      <c r="GSN250" s="632"/>
      <c r="GSO250" s="632"/>
      <c r="GSP250" s="632"/>
      <c r="GSQ250" s="632"/>
      <c r="GSR250" s="632"/>
      <c r="GSS250" s="632"/>
      <c r="GST250" s="632"/>
      <c r="GSU250" s="632"/>
      <c r="GSV250" s="632"/>
      <c r="GSW250" s="632"/>
      <c r="GSX250" s="632"/>
      <c r="GSY250" s="632"/>
      <c r="GSZ250" s="632"/>
      <c r="GTA250" s="632"/>
      <c r="GTB250" s="632"/>
      <c r="GTC250" s="632"/>
      <c r="GTD250" s="632"/>
      <c r="GTE250" s="632"/>
      <c r="GTF250" s="632"/>
      <c r="GTG250" s="632"/>
      <c r="GTH250" s="632"/>
      <c r="GTI250" s="632"/>
      <c r="GTJ250" s="632"/>
      <c r="GTK250" s="632"/>
      <c r="GTL250" s="632"/>
      <c r="GTM250" s="632"/>
      <c r="GTN250" s="632"/>
      <c r="GTO250" s="632"/>
      <c r="GTP250" s="632"/>
      <c r="GTQ250" s="632"/>
      <c r="GTR250" s="632"/>
      <c r="GTS250" s="632"/>
      <c r="GTT250" s="632"/>
      <c r="GTU250" s="632"/>
      <c r="GTV250" s="632"/>
      <c r="GTW250" s="632"/>
      <c r="GTX250" s="632"/>
      <c r="GTY250" s="632"/>
      <c r="GTZ250" s="632"/>
      <c r="GUA250" s="632"/>
      <c r="GUB250" s="632"/>
      <c r="GUC250" s="632"/>
      <c r="GUD250" s="632"/>
      <c r="GUE250" s="632"/>
      <c r="GUF250" s="632"/>
      <c r="GUG250" s="632"/>
      <c r="GUH250" s="632"/>
      <c r="GUI250" s="632"/>
      <c r="GUJ250" s="632"/>
      <c r="GUK250" s="632"/>
      <c r="GUL250" s="632"/>
      <c r="GUM250" s="632"/>
      <c r="GUN250" s="632"/>
      <c r="GUO250" s="632"/>
      <c r="GUP250" s="632"/>
      <c r="GUQ250" s="632"/>
      <c r="GUR250" s="632"/>
      <c r="GUS250" s="632"/>
      <c r="GUT250" s="632"/>
      <c r="GUU250" s="632"/>
      <c r="GUV250" s="632"/>
      <c r="GUW250" s="632"/>
      <c r="GUX250" s="632"/>
      <c r="GUY250" s="632"/>
      <c r="GUZ250" s="632"/>
      <c r="GVA250" s="632"/>
      <c r="GVB250" s="632"/>
      <c r="GVC250" s="632"/>
      <c r="GVD250" s="632"/>
      <c r="GVE250" s="632"/>
      <c r="GVF250" s="632"/>
      <c r="GVG250" s="632"/>
      <c r="GVH250" s="632"/>
      <c r="GVI250" s="632"/>
      <c r="GVJ250" s="632"/>
      <c r="GVK250" s="632"/>
      <c r="GVL250" s="632"/>
      <c r="GVM250" s="632"/>
      <c r="GVN250" s="632"/>
      <c r="GVO250" s="632"/>
      <c r="GVP250" s="632"/>
      <c r="GVQ250" s="632"/>
      <c r="GVR250" s="632"/>
      <c r="GVS250" s="632"/>
      <c r="GVT250" s="632"/>
      <c r="GVU250" s="632"/>
      <c r="GVV250" s="632"/>
      <c r="GVW250" s="632"/>
      <c r="GVX250" s="632"/>
      <c r="GVY250" s="632"/>
      <c r="GVZ250" s="632"/>
      <c r="GWA250" s="632"/>
      <c r="GWB250" s="632"/>
      <c r="GWC250" s="632"/>
      <c r="GWD250" s="632"/>
      <c r="GWE250" s="632"/>
      <c r="GWF250" s="632"/>
      <c r="GWG250" s="632"/>
      <c r="GWH250" s="632"/>
      <c r="GWI250" s="632"/>
      <c r="GWJ250" s="632"/>
      <c r="GWK250" s="632"/>
      <c r="GWL250" s="632"/>
      <c r="GWM250" s="632"/>
      <c r="GWN250" s="632"/>
      <c r="GWO250" s="632"/>
      <c r="GWP250" s="632"/>
      <c r="GWQ250" s="632"/>
      <c r="GWR250" s="632"/>
      <c r="GWS250" s="632"/>
      <c r="GWT250" s="632"/>
      <c r="GWU250" s="632"/>
      <c r="GWV250" s="632"/>
      <c r="GWW250" s="632"/>
      <c r="GWX250" s="632"/>
      <c r="GWY250" s="632"/>
      <c r="GWZ250" s="632"/>
      <c r="GXA250" s="632"/>
      <c r="GXB250" s="632"/>
      <c r="GXC250" s="632"/>
      <c r="GXD250" s="632"/>
      <c r="GXE250" s="632"/>
      <c r="GXF250" s="632"/>
      <c r="GXG250" s="632"/>
      <c r="GXH250" s="632"/>
      <c r="GXI250" s="632"/>
      <c r="GXJ250" s="632"/>
      <c r="GXK250" s="632"/>
      <c r="GXL250" s="632"/>
      <c r="GXM250" s="632"/>
      <c r="GXN250" s="632"/>
      <c r="GXO250" s="632"/>
      <c r="GXP250" s="632"/>
      <c r="GXQ250" s="632"/>
      <c r="GXR250" s="632"/>
      <c r="GXS250" s="632"/>
      <c r="GXT250" s="632"/>
      <c r="GXU250" s="632"/>
      <c r="GXV250" s="632"/>
      <c r="GXW250" s="632"/>
      <c r="GXX250" s="632"/>
      <c r="GXY250" s="632"/>
      <c r="GXZ250" s="632"/>
      <c r="GYA250" s="632"/>
      <c r="GYB250" s="632"/>
      <c r="GYC250" s="632"/>
      <c r="GYD250" s="632"/>
      <c r="GYE250" s="632"/>
      <c r="GYF250" s="632"/>
      <c r="GYG250" s="632"/>
      <c r="GYH250" s="632"/>
      <c r="GYI250" s="632"/>
      <c r="GYJ250" s="632"/>
      <c r="GYK250" s="632"/>
      <c r="GYL250" s="632"/>
      <c r="GYM250" s="632"/>
      <c r="GYN250" s="632"/>
      <c r="GYO250" s="632"/>
      <c r="GYP250" s="632"/>
      <c r="GYQ250" s="632"/>
      <c r="GYR250" s="632"/>
      <c r="GYS250" s="632"/>
      <c r="GYT250" s="632"/>
      <c r="GYU250" s="632"/>
      <c r="GYV250" s="632"/>
      <c r="GYW250" s="632"/>
      <c r="GYX250" s="632"/>
      <c r="GYY250" s="632"/>
      <c r="GYZ250" s="632"/>
      <c r="GZA250" s="632"/>
      <c r="GZB250" s="632"/>
      <c r="GZC250" s="632"/>
      <c r="GZD250" s="632"/>
      <c r="GZE250" s="632"/>
      <c r="GZF250" s="632"/>
      <c r="GZG250" s="632"/>
      <c r="GZH250" s="632"/>
      <c r="GZI250" s="632"/>
      <c r="GZJ250" s="632"/>
      <c r="GZK250" s="632"/>
      <c r="GZL250" s="632"/>
      <c r="GZM250" s="632"/>
      <c r="GZN250" s="632"/>
      <c r="GZO250" s="632"/>
      <c r="GZP250" s="632"/>
      <c r="GZQ250" s="632"/>
      <c r="GZR250" s="632"/>
      <c r="GZS250" s="632"/>
      <c r="GZT250" s="632"/>
      <c r="GZU250" s="632"/>
      <c r="GZV250" s="632"/>
      <c r="GZW250" s="632"/>
      <c r="GZX250" s="632"/>
      <c r="GZY250" s="632"/>
      <c r="GZZ250" s="632"/>
      <c r="HAA250" s="632"/>
      <c r="HAB250" s="632"/>
      <c r="HAC250" s="632"/>
      <c r="HAD250" s="632"/>
      <c r="HAE250" s="632"/>
      <c r="HAF250" s="632"/>
      <c r="HAG250" s="632"/>
      <c r="HAH250" s="632"/>
      <c r="HAI250" s="632"/>
      <c r="HAJ250" s="632"/>
      <c r="HAK250" s="632"/>
      <c r="HAL250" s="632"/>
      <c r="HAM250" s="632"/>
      <c r="HAN250" s="632"/>
      <c r="HAO250" s="632"/>
      <c r="HAP250" s="632"/>
      <c r="HAQ250" s="632"/>
      <c r="HAR250" s="632"/>
      <c r="HAS250" s="632"/>
      <c r="HAT250" s="632"/>
      <c r="HAU250" s="632"/>
      <c r="HAV250" s="632"/>
      <c r="HAW250" s="632"/>
      <c r="HAX250" s="632"/>
      <c r="HAY250" s="632"/>
      <c r="HAZ250" s="632"/>
      <c r="HBA250" s="632"/>
      <c r="HBB250" s="632"/>
      <c r="HBC250" s="632"/>
      <c r="HBD250" s="632"/>
      <c r="HBE250" s="632"/>
      <c r="HBF250" s="632"/>
      <c r="HBG250" s="632"/>
      <c r="HBH250" s="632"/>
      <c r="HBI250" s="632"/>
      <c r="HBJ250" s="632"/>
      <c r="HBK250" s="632"/>
      <c r="HBL250" s="632"/>
      <c r="HBM250" s="632"/>
      <c r="HBN250" s="632"/>
      <c r="HBO250" s="632"/>
      <c r="HBP250" s="632"/>
      <c r="HBQ250" s="632"/>
      <c r="HBR250" s="632"/>
      <c r="HBS250" s="632"/>
      <c r="HBT250" s="632"/>
      <c r="HBU250" s="632"/>
      <c r="HBV250" s="632"/>
      <c r="HBW250" s="632"/>
      <c r="HBX250" s="632"/>
      <c r="HBY250" s="632"/>
      <c r="HBZ250" s="632"/>
      <c r="HCA250" s="632"/>
      <c r="HCB250" s="632"/>
      <c r="HCC250" s="632"/>
      <c r="HCD250" s="632"/>
      <c r="HCE250" s="632"/>
      <c r="HCF250" s="632"/>
      <c r="HCG250" s="632"/>
      <c r="HCH250" s="632"/>
      <c r="HCI250" s="632"/>
      <c r="HCJ250" s="632"/>
      <c r="HCK250" s="632"/>
      <c r="HCL250" s="632"/>
      <c r="HCM250" s="632"/>
      <c r="HCN250" s="632"/>
      <c r="HCO250" s="632"/>
      <c r="HCP250" s="632"/>
      <c r="HCQ250" s="632"/>
      <c r="HCR250" s="632"/>
      <c r="HCS250" s="632"/>
      <c r="HCT250" s="632"/>
      <c r="HCU250" s="632"/>
      <c r="HCV250" s="632"/>
      <c r="HCW250" s="632"/>
      <c r="HCX250" s="632"/>
      <c r="HCY250" s="632"/>
      <c r="HCZ250" s="632"/>
      <c r="HDA250" s="632"/>
      <c r="HDB250" s="632"/>
      <c r="HDC250" s="632"/>
      <c r="HDD250" s="632"/>
      <c r="HDE250" s="632"/>
      <c r="HDF250" s="632"/>
      <c r="HDG250" s="632"/>
      <c r="HDH250" s="632"/>
      <c r="HDI250" s="632"/>
      <c r="HDJ250" s="632"/>
      <c r="HDK250" s="632"/>
      <c r="HDL250" s="632"/>
      <c r="HDM250" s="632"/>
      <c r="HDN250" s="632"/>
      <c r="HDO250" s="632"/>
      <c r="HDP250" s="632"/>
      <c r="HDQ250" s="632"/>
      <c r="HDR250" s="632"/>
      <c r="HDS250" s="632"/>
      <c r="HDT250" s="632"/>
      <c r="HDU250" s="632"/>
      <c r="HDV250" s="632"/>
      <c r="HDW250" s="632"/>
      <c r="HDX250" s="632"/>
      <c r="HDY250" s="632"/>
      <c r="HDZ250" s="632"/>
      <c r="HEA250" s="632"/>
      <c r="HEB250" s="632"/>
      <c r="HEC250" s="632"/>
      <c r="HED250" s="632"/>
      <c r="HEE250" s="632"/>
      <c r="HEF250" s="632"/>
      <c r="HEG250" s="632"/>
      <c r="HEH250" s="632"/>
      <c r="HEI250" s="632"/>
      <c r="HEJ250" s="632"/>
      <c r="HEK250" s="632"/>
      <c r="HEL250" s="632"/>
      <c r="HEM250" s="632"/>
      <c r="HEN250" s="632"/>
      <c r="HEO250" s="632"/>
      <c r="HEP250" s="632"/>
      <c r="HEQ250" s="632"/>
      <c r="HER250" s="632"/>
      <c r="HES250" s="632"/>
      <c r="HET250" s="632"/>
      <c r="HEU250" s="632"/>
      <c r="HEV250" s="632"/>
      <c r="HEW250" s="632"/>
      <c r="HEX250" s="632"/>
      <c r="HEY250" s="632"/>
      <c r="HEZ250" s="632"/>
      <c r="HFA250" s="632"/>
      <c r="HFB250" s="632"/>
      <c r="HFC250" s="632"/>
      <c r="HFD250" s="632"/>
      <c r="HFE250" s="632"/>
      <c r="HFF250" s="632"/>
      <c r="HFG250" s="632"/>
      <c r="HFH250" s="632"/>
      <c r="HFI250" s="632"/>
      <c r="HFJ250" s="632"/>
      <c r="HFK250" s="632"/>
      <c r="HFL250" s="632"/>
      <c r="HFM250" s="632"/>
      <c r="HFN250" s="632"/>
      <c r="HFO250" s="632"/>
      <c r="HFP250" s="632"/>
      <c r="HFQ250" s="632"/>
      <c r="HFR250" s="632"/>
      <c r="HFS250" s="632"/>
      <c r="HFT250" s="632"/>
      <c r="HFU250" s="632"/>
      <c r="HFV250" s="632"/>
      <c r="HFW250" s="632"/>
      <c r="HFX250" s="632"/>
      <c r="HFY250" s="632"/>
      <c r="HFZ250" s="632"/>
      <c r="HGA250" s="632"/>
      <c r="HGB250" s="632"/>
      <c r="HGC250" s="632"/>
      <c r="HGD250" s="632"/>
      <c r="HGE250" s="632"/>
      <c r="HGF250" s="632"/>
      <c r="HGG250" s="632"/>
      <c r="HGH250" s="632"/>
      <c r="HGI250" s="632"/>
      <c r="HGJ250" s="632"/>
      <c r="HGK250" s="632"/>
      <c r="HGL250" s="632"/>
      <c r="HGM250" s="632"/>
      <c r="HGN250" s="632"/>
      <c r="HGO250" s="632"/>
      <c r="HGP250" s="632"/>
      <c r="HGQ250" s="632"/>
      <c r="HGR250" s="632"/>
      <c r="HGS250" s="632"/>
      <c r="HGT250" s="632"/>
      <c r="HGU250" s="632"/>
      <c r="HGV250" s="632"/>
      <c r="HGW250" s="632"/>
      <c r="HGX250" s="632"/>
      <c r="HGY250" s="632"/>
      <c r="HGZ250" s="632"/>
      <c r="HHA250" s="632"/>
      <c r="HHB250" s="632"/>
      <c r="HHC250" s="632"/>
      <c r="HHD250" s="632"/>
      <c r="HHE250" s="632"/>
      <c r="HHF250" s="632"/>
      <c r="HHG250" s="632"/>
      <c r="HHH250" s="632"/>
      <c r="HHI250" s="632"/>
      <c r="HHJ250" s="632"/>
      <c r="HHK250" s="632"/>
      <c r="HHL250" s="632"/>
      <c r="HHM250" s="632"/>
      <c r="HHN250" s="632"/>
      <c r="HHO250" s="632"/>
      <c r="HHP250" s="632"/>
      <c r="HHQ250" s="632"/>
      <c r="HHR250" s="632"/>
      <c r="HHS250" s="632"/>
      <c r="HHT250" s="632"/>
      <c r="HHU250" s="632"/>
      <c r="HHV250" s="632"/>
      <c r="HHW250" s="632"/>
      <c r="HHX250" s="632"/>
      <c r="HHY250" s="632"/>
      <c r="HHZ250" s="632"/>
      <c r="HIA250" s="632"/>
      <c r="HIB250" s="632"/>
      <c r="HIC250" s="632"/>
      <c r="HID250" s="632"/>
      <c r="HIE250" s="632"/>
      <c r="HIF250" s="632"/>
      <c r="HIG250" s="632"/>
      <c r="HIH250" s="632"/>
      <c r="HII250" s="632"/>
      <c r="HIJ250" s="632"/>
      <c r="HIK250" s="632"/>
      <c r="HIL250" s="632"/>
      <c r="HIM250" s="632"/>
      <c r="HIN250" s="632"/>
      <c r="HIO250" s="632"/>
      <c r="HIP250" s="632"/>
      <c r="HIQ250" s="632"/>
      <c r="HIR250" s="632"/>
      <c r="HIS250" s="632"/>
      <c r="HIT250" s="632"/>
      <c r="HIU250" s="632"/>
      <c r="HIV250" s="632"/>
      <c r="HIW250" s="632"/>
      <c r="HIX250" s="632"/>
      <c r="HIY250" s="632"/>
      <c r="HIZ250" s="632"/>
      <c r="HJA250" s="632"/>
      <c r="HJB250" s="632"/>
      <c r="HJC250" s="632"/>
      <c r="HJD250" s="632"/>
      <c r="HJE250" s="632"/>
      <c r="HJF250" s="632"/>
      <c r="HJG250" s="632"/>
      <c r="HJH250" s="632"/>
      <c r="HJI250" s="632"/>
      <c r="HJJ250" s="632"/>
      <c r="HJK250" s="632"/>
      <c r="HJL250" s="632"/>
      <c r="HJM250" s="632"/>
      <c r="HJN250" s="632"/>
      <c r="HJO250" s="632"/>
      <c r="HJP250" s="632"/>
      <c r="HJQ250" s="632"/>
      <c r="HJR250" s="632"/>
      <c r="HJS250" s="632"/>
      <c r="HJT250" s="632"/>
      <c r="HJU250" s="632"/>
      <c r="HJV250" s="632"/>
      <c r="HJW250" s="632"/>
      <c r="HJX250" s="632"/>
      <c r="HJY250" s="632"/>
      <c r="HJZ250" s="632"/>
      <c r="HKA250" s="632"/>
      <c r="HKB250" s="632"/>
      <c r="HKC250" s="632"/>
      <c r="HKD250" s="632"/>
      <c r="HKE250" s="632"/>
      <c r="HKF250" s="632"/>
      <c r="HKG250" s="632"/>
      <c r="HKH250" s="632"/>
      <c r="HKI250" s="632"/>
      <c r="HKJ250" s="632"/>
      <c r="HKK250" s="632"/>
      <c r="HKL250" s="632"/>
      <c r="HKM250" s="632"/>
      <c r="HKN250" s="632"/>
      <c r="HKO250" s="632"/>
      <c r="HKP250" s="632"/>
      <c r="HKQ250" s="632"/>
      <c r="HKR250" s="632"/>
      <c r="HKS250" s="632"/>
      <c r="HKT250" s="632"/>
      <c r="HKU250" s="632"/>
      <c r="HKV250" s="632"/>
      <c r="HKW250" s="632"/>
      <c r="HKX250" s="632"/>
      <c r="HKY250" s="632"/>
      <c r="HKZ250" s="632"/>
      <c r="HLA250" s="632"/>
      <c r="HLB250" s="632"/>
      <c r="HLC250" s="632"/>
      <c r="HLD250" s="632"/>
      <c r="HLE250" s="632"/>
      <c r="HLF250" s="632"/>
      <c r="HLG250" s="632"/>
      <c r="HLH250" s="632"/>
      <c r="HLI250" s="632"/>
      <c r="HLJ250" s="632"/>
      <c r="HLK250" s="632"/>
      <c r="HLL250" s="632"/>
      <c r="HLM250" s="632"/>
      <c r="HLN250" s="632"/>
      <c r="HLO250" s="632"/>
      <c r="HLP250" s="632"/>
      <c r="HLQ250" s="632"/>
      <c r="HLR250" s="632"/>
      <c r="HLS250" s="632"/>
      <c r="HLT250" s="632"/>
      <c r="HLU250" s="632"/>
      <c r="HLV250" s="632"/>
      <c r="HLW250" s="632"/>
      <c r="HLX250" s="632"/>
      <c r="HLY250" s="632"/>
      <c r="HLZ250" s="632"/>
      <c r="HMA250" s="632"/>
      <c r="HMB250" s="632"/>
      <c r="HMC250" s="632"/>
      <c r="HMD250" s="632"/>
      <c r="HME250" s="632"/>
      <c r="HMF250" s="632"/>
      <c r="HMG250" s="632"/>
      <c r="HMH250" s="632"/>
      <c r="HMI250" s="632"/>
      <c r="HMJ250" s="632"/>
      <c r="HMK250" s="632"/>
      <c r="HML250" s="632"/>
      <c r="HMM250" s="632"/>
      <c r="HMN250" s="632"/>
      <c r="HMO250" s="632"/>
      <c r="HMP250" s="632"/>
      <c r="HMQ250" s="632"/>
      <c r="HMR250" s="632"/>
      <c r="HMS250" s="632"/>
      <c r="HMT250" s="632"/>
      <c r="HMU250" s="632"/>
      <c r="HMV250" s="632"/>
      <c r="HMW250" s="632"/>
      <c r="HMX250" s="632"/>
      <c r="HMY250" s="632"/>
      <c r="HMZ250" s="632"/>
      <c r="HNA250" s="632"/>
      <c r="HNB250" s="632"/>
      <c r="HNC250" s="632"/>
      <c r="HND250" s="632"/>
      <c r="HNE250" s="632"/>
      <c r="HNF250" s="632"/>
      <c r="HNG250" s="632"/>
      <c r="HNH250" s="632"/>
      <c r="HNI250" s="632"/>
      <c r="HNJ250" s="632"/>
      <c r="HNK250" s="632"/>
      <c r="HNL250" s="632"/>
      <c r="HNM250" s="632"/>
      <c r="HNN250" s="632"/>
      <c r="HNO250" s="632"/>
      <c r="HNP250" s="632"/>
      <c r="HNQ250" s="632"/>
      <c r="HNR250" s="632"/>
      <c r="HNS250" s="632"/>
      <c r="HNT250" s="632"/>
      <c r="HNU250" s="632"/>
      <c r="HNV250" s="632"/>
      <c r="HNW250" s="632"/>
      <c r="HNX250" s="632"/>
      <c r="HNY250" s="632"/>
      <c r="HNZ250" s="632"/>
      <c r="HOA250" s="632"/>
      <c r="HOB250" s="632"/>
      <c r="HOC250" s="632"/>
      <c r="HOD250" s="632"/>
      <c r="HOE250" s="632"/>
      <c r="HOF250" s="632"/>
      <c r="HOG250" s="632"/>
      <c r="HOH250" s="632"/>
      <c r="HOI250" s="632"/>
      <c r="HOJ250" s="632"/>
      <c r="HOK250" s="632"/>
      <c r="HOL250" s="632"/>
      <c r="HOM250" s="632"/>
      <c r="HON250" s="632"/>
      <c r="HOO250" s="632"/>
      <c r="HOP250" s="632"/>
      <c r="HOQ250" s="632"/>
      <c r="HOR250" s="632"/>
      <c r="HOS250" s="632"/>
      <c r="HOT250" s="632"/>
      <c r="HOU250" s="632"/>
      <c r="HOV250" s="632"/>
      <c r="HOW250" s="632"/>
      <c r="HOX250" s="632"/>
      <c r="HOY250" s="632"/>
      <c r="HOZ250" s="632"/>
      <c r="HPA250" s="632"/>
      <c r="HPB250" s="632"/>
      <c r="HPC250" s="632"/>
      <c r="HPD250" s="632"/>
      <c r="HPE250" s="632"/>
      <c r="HPF250" s="632"/>
      <c r="HPG250" s="632"/>
      <c r="HPH250" s="632"/>
      <c r="HPI250" s="632"/>
      <c r="HPJ250" s="632"/>
      <c r="HPK250" s="632"/>
      <c r="HPL250" s="632"/>
      <c r="HPM250" s="632"/>
      <c r="HPN250" s="632"/>
      <c r="HPO250" s="632"/>
      <c r="HPP250" s="632"/>
      <c r="HPQ250" s="632"/>
      <c r="HPR250" s="632"/>
      <c r="HPS250" s="632"/>
      <c r="HPT250" s="632"/>
      <c r="HPU250" s="632"/>
      <c r="HPV250" s="632"/>
      <c r="HPW250" s="632"/>
      <c r="HPX250" s="632"/>
      <c r="HPY250" s="632"/>
      <c r="HPZ250" s="632"/>
      <c r="HQA250" s="632"/>
      <c r="HQB250" s="632"/>
      <c r="HQC250" s="632"/>
      <c r="HQD250" s="632"/>
      <c r="HQE250" s="632"/>
      <c r="HQF250" s="632"/>
      <c r="HQG250" s="632"/>
      <c r="HQH250" s="632"/>
      <c r="HQI250" s="632"/>
      <c r="HQJ250" s="632"/>
      <c r="HQK250" s="632"/>
      <c r="HQL250" s="632"/>
      <c r="HQM250" s="632"/>
      <c r="HQN250" s="632"/>
      <c r="HQO250" s="632"/>
      <c r="HQP250" s="632"/>
      <c r="HQQ250" s="632"/>
      <c r="HQR250" s="632"/>
      <c r="HQS250" s="632"/>
      <c r="HQT250" s="632"/>
      <c r="HQU250" s="632"/>
      <c r="HQV250" s="632"/>
      <c r="HQW250" s="632"/>
      <c r="HQX250" s="632"/>
      <c r="HQY250" s="632"/>
      <c r="HQZ250" s="632"/>
      <c r="HRA250" s="632"/>
      <c r="HRB250" s="632"/>
      <c r="HRC250" s="632"/>
      <c r="HRD250" s="632"/>
      <c r="HRE250" s="632"/>
      <c r="HRF250" s="632"/>
      <c r="HRG250" s="632"/>
      <c r="HRH250" s="632"/>
      <c r="HRI250" s="632"/>
      <c r="HRJ250" s="632"/>
      <c r="HRK250" s="632"/>
      <c r="HRL250" s="632"/>
      <c r="HRM250" s="632"/>
      <c r="HRN250" s="632"/>
      <c r="HRO250" s="632"/>
      <c r="HRP250" s="632"/>
      <c r="HRQ250" s="632"/>
      <c r="HRR250" s="632"/>
      <c r="HRS250" s="632"/>
      <c r="HRT250" s="632"/>
      <c r="HRU250" s="632"/>
      <c r="HRV250" s="632"/>
      <c r="HRW250" s="632"/>
      <c r="HRX250" s="632"/>
      <c r="HRY250" s="632"/>
      <c r="HRZ250" s="632"/>
      <c r="HSA250" s="632"/>
      <c r="HSB250" s="632"/>
      <c r="HSC250" s="632"/>
      <c r="HSD250" s="632"/>
      <c r="HSE250" s="632"/>
      <c r="HSF250" s="632"/>
      <c r="HSG250" s="632"/>
      <c r="HSH250" s="632"/>
      <c r="HSI250" s="632"/>
      <c r="HSJ250" s="632"/>
      <c r="HSK250" s="632"/>
      <c r="HSL250" s="632"/>
      <c r="HSM250" s="632"/>
      <c r="HSN250" s="632"/>
      <c r="HSO250" s="632"/>
      <c r="HSP250" s="632"/>
      <c r="HSQ250" s="632"/>
      <c r="HSR250" s="632"/>
      <c r="HSS250" s="632"/>
      <c r="HST250" s="632"/>
      <c r="HSU250" s="632"/>
      <c r="HSV250" s="632"/>
      <c r="HSW250" s="632"/>
      <c r="HSX250" s="632"/>
      <c r="HSY250" s="632"/>
      <c r="HSZ250" s="632"/>
      <c r="HTA250" s="632"/>
      <c r="HTB250" s="632"/>
      <c r="HTC250" s="632"/>
      <c r="HTD250" s="632"/>
      <c r="HTE250" s="632"/>
      <c r="HTF250" s="632"/>
      <c r="HTG250" s="632"/>
      <c r="HTH250" s="632"/>
      <c r="HTI250" s="632"/>
      <c r="HTJ250" s="632"/>
      <c r="HTK250" s="632"/>
      <c r="HTL250" s="632"/>
      <c r="HTM250" s="632"/>
      <c r="HTN250" s="632"/>
      <c r="HTO250" s="632"/>
      <c r="HTP250" s="632"/>
      <c r="HTQ250" s="632"/>
      <c r="HTR250" s="632"/>
      <c r="HTS250" s="632"/>
      <c r="HTT250" s="632"/>
      <c r="HTU250" s="632"/>
      <c r="HTV250" s="632"/>
      <c r="HTW250" s="632"/>
      <c r="HTX250" s="632"/>
      <c r="HTY250" s="632"/>
      <c r="HTZ250" s="632"/>
      <c r="HUA250" s="632"/>
      <c r="HUB250" s="632"/>
      <c r="HUC250" s="632"/>
      <c r="HUD250" s="632"/>
      <c r="HUE250" s="632"/>
      <c r="HUF250" s="632"/>
      <c r="HUG250" s="632"/>
      <c r="HUH250" s="632"/>
      <c r="HUI250" s="632"/>
      <c r="HUJ250" s="632"/>
      <c r="HUK250" s="632"/>
      <c r="HUL250" s="632"/>
      <c r="HUM250" s="632"/>
      <c r="HUN250" s="632"/>
      <c r="HUO250" s="632"/>
      <c r="HUP250" s="632"/>
      <c r="HUQ250" s="632"/>
      <c r="HUR250" s="632"/>
      <c r="HUS250" s="632"/>
      <c r="HUT250" s="632"/>
      <c r="HUU250" s="632"/>
      <c r="HUV250" s="632"/>
      <c r="HUW250" s="632"/>
      <c r="HUX250" s="632"/>
      <c r="HUY250" s="632"/>
      <c r="HUZ250" s="632"/>
      <c r="HVA250" s="632"/>
      <c r="HVB250" s="632"/>
      <c r="HVC250" s="632"/>
      <c r="HVD250" s="632"/>
      <c r="HVE250" s="632"/>
      <c r="HVF250" s="632"/>
      <c r="HVG250" s="632"/>
      <c r="HVH250" s="632"/>
      <c r="HVI250" s="632"/>
      <c r="HVJ250" s="632"/>
      <c r="HVK250" s="632"/>
      <c r="HVL250" s="632"/>
      <c r="HVM250" s="632"/>
      <c r="HVN250" s="632"/>
      <c r="HVO250" s="632"/>
      <c r="HVP250" s="632"/>
      <c r="HVQ250" s="632"/>
      <c r="HVR250" s="632"/>
      <c r="HVS250" s="632"/>
      <c r="HVT250" s="632"/>
      <c r="HVU250" s="632"/>
      <c r="HVV250" s="632"/>
      <c r="HVW250" s="632"/>
      <c r="HVX250" s="632"/>
      <c r="HVY250" s="632"/>
      <c r="HVZ250" s="632"/>
      <c r="HWA250" s="632"/>
      <c r="HWB250" s="632"/>
      <c r="HWC250" s="632"/>
      <c r="HWD250" s="632"/>
      <c r="HWE250" s="632"/>
      <c r="HWF250" s="632"/>
      <c r="HWG250" s="632"/>
      <c r="HWH250" s="632"/>
      <c r="HWI250" s="632"/>
      <c r="HWJ250" s="632"/>
      <c r="HWK250" s="632"/>
      <c r="HWL250" s="632"/>
      <c r="HWM250" s="632"/>
      <c r="HWN250" s="632"/>
      <c r="HWO250" s="632"/>
      <c r="HWP250" s="632"/>
      <c r="HWQ250" s="632"/>
      <c r="HWR250" s="632"/>
      <c r="HWS250" s="632"/>
      <c r="HWT250" s="632"/>
      <c r="HWU250" s="632"/>
      <c r="HWV250" s="632"/>
      <c r="HWW250" s="632"/>
      <c r="HWX250" s="632"/>
      <c r="HWY250" s="632"/>
      <c r="HWZ250" s="632"/>
      <c r="HXA250" s="632"/>
      <c r="HXB250" s="632"/>
      <c r="HXC250" s="632"/>
      <c r="HXD250" s="632"/>
      <c r="HXE250" s="632"/>
      <c r="HXF250" s="632"/>
      <c r="HXG250" s="632"/>
      <c r="HXH250" s="632"/>
      <c r="HXI250" s="632"/>
      <c r="HXJ250" s="632"/>
      <c r="HXK250" s="632"/>
      <c r="HXL250" s="632"/>
      <c r="HXM250" s="632"/>
      <c r="HXN250" s="632"/>
      <c r="HXO250" s="632"/>
      <c r="HXP250" s="632"/>
      <c r="HXQ250" s="632"/>
      <c r="HXR250" s="632"/>
      <c r="HXS250" s="632"/>
      <c r="HXT250" s="632"/>
      <c r="HXU250" s="632"/>
      <c r="HXV250" s="632"/>
      <c r="HXW250" s="632"/>
      <c r="HXX250" s="632"/>
      <c r="HXY250" s="632"/>
      <c r="HXZ250" s="632"/>
      <c r="HYA250" s="632"/>
      <c r="HYB250" s="632"/>
      <c r="HYC250" s="632"/>
      <c r="HYD250" s="632"/>
      <c r="HYE250" s="632"/>
      <c r="HYF250" s="632"/>
      <c r="HYG250" s="632"/>
      <c r="HYH250" s="632"/>
      <c r="HYI250" s="632"/>
      <c r="HYJ250" s="632"/>
      <c r="HYK250" s="632"/>
      <c r="HYL250" s="632"/>
      <c r="HYM250" s="632"/>
      <c r="HYN250" s="632"/>
      <c r="HYO250" s="632"/>
      <c r="HYP250" s="632"/>
      <c r="HYQ250" s="632"/>
      <c r="HYR250" s="632"/>
      <c r="HYS250" s="632"/>
      <c r="HYT250" s="632"/>
      <c r="HYU250" s="632"/>
      <c r="HYV250" s="632"/>
      <c r="HYW250" s="632"/>
      <c r="HYX250" s="632"/>
      <c r="HYY250" s="632"/>
      <c r="HYZ250" s="632"/>
      <c r="HZA250" s="632"/>
      <c r="HZB250" s="632"/>
      <c r="HZC250" s="632"/>
      <c r="HZD250" s="632"/>
      <c r="HZE250" s="632"/>
      <c r="HZF250" s="632"/>
      <c r="HZG250" s="632"/>
      <c r="HZH250" s="632"/>
      <c r="HZI250" s="632"/>
      <c r="HZJ250" s="632"/>
      <c r="HZK250" s="632"/>
      <c r="HZL250" s="632"/>
      <c r="HZM250" s="632"/>
      <c r="HZN250" s="632"/>
      <c r="HZO250" s="632"/>
      <c r="HZP250" s="632"/>
      <c r="HZQ250" s="632"/>
      <c r="HZR250" s="632"/>
      <c r="HZS250" s="632"/>
      <c r="HZT250" s="632"/>
      <c r="HZU250" s="632"/>
      <c r="HZV250" s="632"/>
      <c r="HZW250" s="632"/>
      <c r="HZX250" s="632"/>
      <c r="HZY250" s="632"/>
      <c r="HZZ250" s="632"/>
      <c r="IAA250" s="632"/>
      <c r="IAB250" s="632"/>
      <c r="IAC250" s="632"/>
      <c r="IAD250" s="632"/>
      <c r="IAE250" s="632"/>
      <c r="IAF250" s="632"/>
      <c r="IAG250" s="632"/>
      <c r="IAH250" s="632"/>
      <c r="IAI250" s="632"/>
      <c r="IAJ250" s="632"/>
      <c r="IAK250" s="632"/>
      <c r="IAL250" s="632"/>
      <c r="IAM250" s="632"/>
      <c r="IAN250" s="632"/>
      <c r="IAO250" s="632"/>
      <c r="IAP250" s="632"/>
      <c r="IAQ250" s="632"/>
      <c r="IAR250" s="632"/>
      <c r="IAS250" s="632"/>
      <c r="IAT250" s="632"/>
      <c r="IAU250" s="632"/>
      <c r="IAV250" s="632"/>
      <c r="IAW250" s="632"/>
      <c r="IAX250" s="632"/>
      <c r="IAY250" s="632"/>
      <c r="IAZ250" s="632"/>
      <c r="IBA250" s="632"/>
      <c r="IBB250" s="632"/>
      <c r="IBC250" s="632"/>
      <c r="IBD250" s="632"/>
      <c r="IBE250" s="632"/>
      <c r="IBF250" s="632"/>
      <c r="IBG250" s="632"/>
      <c r="IBH250" s="632"/>
      <c r="IBI250" s="632"/>
      <c r="IBJ250" s="632"/>
      <c r="IBK250" s="632"/>
      <c r="IBL250" s="632"/>
      <c r="IBM250" s="632"/>
      <c r="IBN250" s="632"/>
      <c r="IBO250" s="632"/>
      <c r="IBP250" s="632"/>
      <c r="IBQ250" s="632"/>
      <c r="IBR250" s="632"/>
      <c r="IBS250" s="632"/>
      <c r="IBT250" s="632"/>
      <c r="IBU250" s="632"/>
      <c r="IBV250" s="632"/>
      <c r="IBW250" s="632"/>
      <c r="IBX250" s="632"/>
      <c r="IBY250" s="632"/>
      <c r="IBZ250" s="632"/>
      <c r="ICA250" s="632"/>
      <c r="ICB250" s="632"/>
      <c r="ICC250" s="632"/>
      <c r="ICD250" s="632"/>
      <c r="ICE250" s="632"/>
      <c r="ICF250" s="632"/>
      <c r="ICG250" s="632"/>
      <c r="ICH250" s="632"/>
      <c r="ICI250" s="632"/>
      <c r="ICJ250" s="632"/>
      <c r="ICK250" s="632"/>
      <c r="ICL250" s="632"/>
      <c r="ICM250" s="632"/>
      <c r="ICN250" s="632"/>
      <c r="ICO250" s="632"/>
      <c r="ICP250" s="632"/>
      <c r="ICQ250" s="632"/>
      <c r="ICR250" s="632"/>
      <c r="ICS250" s="632"/>
      <c r="ICT250" s="632"/>
      <c r="ICU250" s="632"/>
      <c r="ICV250" s="632"/>
      <c r="ICW250" s="632"/>
      <c r="ICX250" s="632"/>
      <c r="ICY250" s="632"/>
      <c r="ICZ250" s="632"/>
      <c r="IDA250" s="632"/>
      <c r="IDB250" s="632"/>
      <c r="IDC250" s="632"/>
      <c r="IDD250" s="632"/>
      <c r="IDE250" s="632"/>
      <c r="IDF250" s="632"/>
      <c r="IDG250" s="632"/>
      <c r="IDH250" s="632"/>
      <c r="IDI250" s="632"/>
      <c r="IDJ250" s="632"/>
      <c r="IDK250" s="632"/>
      <c r="IDL250" s="632"/>
      <c r="IDM250" s="632"/>
      <c r="IDN250" s="632"/>
      <c r="IDO250" s="632"/>
      <c r="IDP250" s="632"/>
      <c r="IDQ250" s="632"/>
      <c r="IDR250" s="632"/>
      <c r="IDS250" s="632"/>
      <c r="IDT250" s="632"/>
      <c r="IDU250" s="632"/>
      <c r="IDV250" s="632"/>
      <c r="IDW250" s="632"/>
      <c r="IDX250" s="632"/>
      <c r="IDY250" s="632"/>
      <c r="IDZ250" s="632"/>
      <c r="IEA250" s="632"/>
      <c r="IEB250" s="632"/>
      <c r="IEC250" s="632"/>
      <c r="IED250" s="632"/>
      <c r="IEE250" s="632"/>
      <c r="IEF250" s="632"/>
      <c r="IEG250" s="632"/>
      <c r="IEH250" s="632"/>
      <c r="IEI250" s="632"/>
      <c r="IEJ250" s="632"/>
      <c r="IEK250" s="632"/>
      <c r="IEL250" s="632"/>
      <c r="IEM250" s="632"/>
      <c r="IEN250" s="632"/>
      <c r="IEO250" s="632"/>
      <c r="IEP250" s="632"/>
      <c r="IEQ250" s="632"/>
      <c r="IER250" s="632"/>
      <c r="IES250" s="632"/>
      <c r="IET250" s="632"/>
      <c r="IEU250" s="632"/>
      <c r="IEV250" s="632"/>
      <c r="IEW250" s="632"/>
      <c r="IEX250" s="632"/>
      <c r="IEY250" s="632"/>
      <c r="IEZ250" s="632"/>
      <c r="IFA250" s="632"/>
      <c r="IFB250" s="632"/>
      <c r="IFC250" s="632"/>
      <c r="IFD250" s="632"/>
      <c r="IFE250" s="632"/>
      <c r="IFF250" s="632"/>
      <c r="IFG250" s="632"/>
      <c r="IFH250" s="632"/>
      <c r="IFI250" s="632"/>
      <c r="IFJ250" s="632"/>
      <c r="IFK250" s="632"/>
      <c r="IFL250" s="632"/>
      <c r="IFM250" s="632"/>
      <c r="IFN250" s="632"/>
      <c r="IFO250" s="632"/>
      <c r="IFP250" s="632"/>
      <c r="IFQ250" s="632"/>
      <c r="IFR250" s="632"/>
      <c r="IFS250" s="632"/>
      <c r="IFT250" s="632"/>
      <c r="IFU250" s="632"/>
      <c r="IFV250" s="632"/>
      <c r="IFW250" s="632"/>
      <c r="IFX250" s="632"/>
      <c r="IFY250" s="632"/>
      <c r="IFZ250" s="632"/>
      <c r="IGA250" s="632"/>
      <c r="IGB250" s="632"/>
      <c r="IGC250" s="632"/>
      <c r="IGD250" s="632"/>
      <c r="IGE250" s="632"/>
      <c r="IGF250" s="632"/>
      <c r="IGG250" s="632"/>
      <c r="IGH250" s="632"/>
      <c r="IGI250" s="632"/>
      <c r="IGJ250" s="632"/>
      <c r="IGK250" s="632"/>
      <c r="IGL250" s="632"/>
      <c r="IGM250" s="632"/>
      <c r="IGN250" s="632"/>
      <c r="IGO250" s="632"/>
      <c r="IGP250" s="632"/>
      <c r="IGQ250" s="632"/>
      <c r="IGR250" s="632"/>
      <c r="IGS250" s="632"/>
      <c r="IGT250" s="632"/>
      <c r="IGU250" s="632"/>
      <c r="IGV250" s="632"/>
      <c r="IGW250" s="632"/>
      <c r="IGX250" s="632"/>
      <c r="IGY250" s="632"/>
      <c r="IGZ250" s="632"/>
      <c r="IHA250" s="632"/>
      <c r="IHB250" s="632"/>
      <c r="IHC250" s="632"/>
      <c r="IHD250" s="632"/>
      <c r="IHE250" s="632"/>
      <c r="IHF250" s="632"/>
      <c r="IHG250" s="632"/>
      <c r="IHH250" s="632"/>
      <c r="IHI250" s="632"/>
      <c r="IHJ250" s="632"/>
      <c r="IHK250" s="632"/>
      <c r="IHL250" s="632"/>
      <c r="IHM250" s="632"/>
      <c r="IHN250" s="632"/>
      <c r="IHO250" s="632"/>
      <c r="IHP250" s="632"/>
      <c r="IHQ250" s="632"/>
      <c r="IHR250" s="632"/>
      <c r="IHS250" s="632"/>
      <c r="IHT250" s="632"/>
      <c r="IHU250" s="632"/>
      <c r="IHV250" s="632"/>
      <c r="IHW250" s="632"/>
      <c r="IHX250" s="632"/>
      <c r="IHY250" s="632"/>
      <c r="IHZ250" s="632"/>
      <c r="IIA250" s="632"/>
      <c r="IIB250" s="632"/>
      <c r="IIC250" s="632"/>
      <c r="IID250" s="632"/>
      <c r="IIE250" s="632"/>
      <c r="IIF250" s="632"/>
      <c r="IIG250" s="632"/>
      <c r="IIH250" s="632"/>
      <c r="III250" s="632"/>
      <c r="IIJ250" s="632"/>
      <c r="IIK250" s="632"/>
      <c r="IIL250" s="632"/>
      <c r="IIM250" s="632"/>
      <c r="IIN250" s="632"/>
      <c r="IIO250" s="632"/>
      <c r="IIP250" s="632"/>
      <c r="IIQ250" s="632"/>
      <c r="IIR250" s="632"/>
      <c r="IIS250" s="632"/>
      <c r="IIT250" s="632"/>
      <c r="IIU250" s="632"/>
      <c r="IIV250" s="632"/>
      <c r="IIW250" s="632"/>
      <c r="IIX250" s="632"/>
      <c r="IIY250" s="632"/>
      <c r="IIZ250" s="632"/>
      <c r="IJA250" s="632"/>
      <c r="IJB250" s="632"/>
      <c r="IJC250" s="632"/>
      <c r="IJD250" s="632"/>
      <c r="IJE250" s="632"/>
      <c r="IJF250" s="632"/>
      <c r="IJG250" s="632"/>
      <c r="IJH250" s="632"/>
      <c r="IJI250" s="632"/>
      <c r="IJJ250" s="632"/>
      <c r="IJK250" s="632"/>
      <c r="IJL250" s="632"/>
      <c r="IJM250" s="632"/>
      <c r="IJN250" s="632"/>
      <c r="IJO250" s="632"/>
      <c r="IJP250" s="632"/>
      <c r="IJQ250" s="632"/>
      <c r="IJR250" s="632"/>
      <c r="IJS250" s="632"/>
      <c r="IJT250" s="632"/>
      <c r="IJU250" s="632"/>
      <c r="IJV250" s="632"/>
      <c r="IJW250" s="632"/>
      <c r="IJX250" s="632"/>
      <c r="IJY250" s="632"/>
      <c r="IJZ250" s="632"/>
      <c r="IKA250" s="632"/>
      <c r="IKB250" s="632"/>
      <c r="IKC250" s="632"/>
      <c r="IKD250" s="632"/>
      <c r="IKE250" s="632"/>
      <c r="IKF250" s="632"/>
      <c r="IKG250" s="632"/>
      <c r="IKH250" s="632"/>
      <c r="IKI250" s="632"/>
      <c r="IKJ250" s="632"/>
      <c r="IKK250" s="632"/>
      <c r="IKL250" s="632"/>
      <c r="IKM250" s="632"/>
      <c r="IKN250" s="632"/>
      <c r="IKO250" s="632"/>
      <c r="IKP250" s="632"/>
      <c r="IKQ250" s="632"/>
      <c r="IKR250" s="632"/>
      <c r="IKS250" s="632"/>
      <c r="IKT250" s="632"/>
      <c r="IKU250" s="632"/>
      <c r="IKV250" s="632"/>
      <c r="IKW250" s="632"/>
      <c r="IKX250" s="632"/>
      <c r="IKY250" s="632"/>
      <c r="IKZ250" s="632"/>
      <c r="ILA250" s="632"/>
      <c r="ILB250" s="632"/>
      <c r="ILC250" s="632"/>
      <c r="ILD250" s="632"/>
      <c r="ILE250" s="632"/>
      <c r="ILF250" s="632"/>
      <c r="ILG250" s="632"/>
      <c r="ILH250" s="632"/>
      <c r="ILI250" s="632"/>
      <c r="ILJ250" s="632"/>
      <c r="ILK250" s="632"/>
      <c r="ILL250" s="632"/>
      <c r="ILM250" s="632"/>
      <c r="ILN250" s="632"/>
      <c r="ILO250" s="632"/>
      <c r="ILP250" s="632"/>
      <c r="ILQ250" s="632"/>
      <c r="ILR250" s="632"/>
      <c r="ILS250" s="632"/>
      <c r="ILT250" s="632"/>
      <c r="ILU250" s="632"/>
      <c r="ILV250" s="632"/>
      <c r="ILW250" s="632"/>
      <c r="ILX250" s="632"/>
      <c r="ILY250" s="632"/>
      <c r="ILZ250" s="632"/>
      <c r="IMA250" s="632"/>
      <c r="IMB250" s="632"/>
      <c r="IMC250" s="632"/>
      <c r="IMD250" s="632"/>
      <c r="IME250" s="632"/>
      <c r="IMF250" s="632"/>
      <c r="IMG250" s="632"/>
      <c r="IMH250" s="632"/>
      <c r="IMI250" s="632"/>
      <c r="IMJ250" s="632"/>
      <c r="IMK250" s="632"/>
      <c r="IML250" s="632"/>
      <c r="IMM250" s="632"/>
      <c r="IMN250" s="632"/>
      <c r="IMO250" s="632"/>
      <c r="IMP250" s="632"/>
      <c r="IMQ250" s="632"/>
      <c r="IMR250" s="632"/>
      <c r="IMS250" s="632"/>
      <c r="IMT250" s="632"/>
      <c r="IMU250" s="632"/>
      <c r="IMV250" s="632"/>
      <c r="IMW250" s="632"/>
      <c r="IMX250" s="632"/>
      <c r="IMY250" s="632"/>
      <c r="IMZ250" s="632"/>
      <c r="INA250" s="632"/>
      <c r="INB250" s="632"/>
      <c r="INC250" s="632"/>
      <c r="IND250" s="632"/>
      <c r="INE250" s="632"/>
      <c r="INF250" s="632"/>
      <c r="ING250" s="632"/>
      <c r="INH250" s="632"/>
      <c r="INI250" s="632"/>
      <c r="INJ250" s="632"/>
      <c r="INK250" s="632"/>
      <c r="INL250" s="632"/>
      <c r="INM250" s="632"/>
      <c r="INN250" s="632"/>
      <c r="INO250" s="632"/>
      <c r="INP250" s="632"/>
      <c r="INQ250" s="632"/>
      <c r="INR250" s="632"/>
      <c r="INS250" s="632"/>
      <c r="INT250" s="632"/>
      <c r="INU250" s="632"/>
      <c r="INV250" s="632"/>
      <c r="INW250" s="632"/>
      <c r="INX250" s="632"/>
      <c r="INY250" s="632"/>
      <c r="INZ250" s="632"/>
      <c r="IOA250" s="632"/>
      <c r="IOB250" s="632"/>
      <c r="IOC250" s="632"/>
      <c r="IOD250" s="632"/>
      <c r="IOE250" s="632"/>
      <c r="IOF250" s="632"/>
      <c r="IOG250" s="632"/>
      <c r="IOH250" s="632"/>
      <c r="IOI250" s="632"/>
      <c r="IOJ250" s="632"/>
      <c r="IOK250" s="632"/>
      <c r="IOL250" s="632"/>
      <c r="IOM250" s="632"/>
      <c r="ION250" s="632"/>
      <c r="IOO250" s="632"/>
      <c r="IOP250" s="632"/>
      <c r="IOQ250" s="632"/>
      <c r="IOR250" s="632"/>
      <c r="IOS250" s="632"/>
      <c r="IOT250" s="632"/>
      <c r="IOU250" s="632"/>
      <c r="IOV250" s="632"/>
      <c r="IOW250" s="632"/>
      <c r="IOX250" s="632"/>
      <c r="IOY250" s="632"/>
      <c r="IOZ250" s="632"/>
      <c r="IPA250" s="632"/>
      <c r="IPB250" s="632"/>
      <c r="IPC250" s="632"/>
      <c r="IPD250" s="632"/>
      <c r="IPE250" s="632"/>
      <c r="IPF250" s="632"/>
      <c r="IPG250" s="632"/>
      <c r="IPH250" s="632"/>
      <c r="IPI250" s="632"/>
      <c r="IPJ250" s="632"/>
      <c r="IPK250" s="632"/>
      <c r="IPL250" s="632"/>
      <c r="IPM250" s="632"/>
      <c r="IPN250" s="632"/>
      <c r="IPO250" s="632"/>
      <c r="IPP250" s="632"/>
      <c r="IPQ250" s="632"/>
      <c r="IPR250" s="632"/>
      <c r="IPS250" s="632"/>
      <c r="IPT250" s="632"/>
      <c r="IPU250" s="632"/>
      <c r="IPV250" s="632"/>
      <c r="IPW250" s="632"/>
      <c r="IPX250" s="632"/>
      <c r="IPY250" s="632"/>
      <c r="IPZ250" s="632"/>
      <c r="IQA250" s="632"/>
      <c r="IQB250" s="632"/>
      <c r="IQC250" s="632"/>
      <c r="IQD250" s="632"/>
      <c r="IQE250" s="632"/>
      <c r="IQF250" s="632"/>
      <c r="IQG250" s="632"/>
      <c r="IQH250" s="632"/>
      <c r="IQI250" s="632"/>
      <c r="IQJ250" s="632"/>
      <c r="IQK250" s="632"/>
      <c r="IQL250" s="632"/>
      <c r="IQM250" s="632"/>
      <c r="IQN250" s="632"/>
      <c r="IQO250" s="632"/>
      <c r="IQP250" s="632"/>
      <c r="IQQ250" s="632"/>
      <c r="IQR250" s="632"/>
      <c r="IQS250" s="632"/>
      <c r="IQT250" s="632"/>
      <c r="IQU250" s="632"/>
      <c r="IQV250" s="632"/>
      <c r="IQW250" s="632"/>
      <c r="IQX250" s="632"/>
      <c r="IQY250" s="632"/>
      <c r="IQZ250" s="632"/>
      <c r="IRA250" s="632"/>
      <c r="IRB250" s="632"/>
      <c r="IRC250" s="632"/>
      <c r="IRD250" s="632"/>
      <c r="IRE250" s="632"/>
      <c r="IRF250" s="632"/>
      <c r="IRG250" s="632"/>
      <c r="IRH250" s="632"/>
      <c r="IRI250" s="632"/>
      <c r="IRJ250" s="632"/>
      <c r="IRK250" s="632"/>
      <c r="IRL250" s="632"/>
      <c r="IRM250" s="632"/>
      <c r="IRN250" s="632"/>
      <c r="IRO250" s="632"/>
      <c r="IRP250" s="632"/>
      <c r="IRQ250" s="632"/>
      <c r="IRR250" s="632"/>
      <c r="IRS250" s="632"/>
      <c r="IRT250" s="632"/>
      <c r="IRU250" s="632"/>
      <c r="IRV250" s="632"/>
      <c r="IRW250" s="632"/>
      <c r="IRX250" s="632"/>
      <c r="IRY250" s="632"/>
      <c r="IRZ250" s="632"/>
      <c r="ISA250" s="632"/>
      <c r="ISB250" s="632"/>
      <c r="ISC250" s="632"/>
      <c r="ISD250" s="632"/>
      <c r="ISE250" s="632"/>
      <c r="ISF250" s="632"/>
      <c r="ISG250" s="632"/>
      <c r="ISH250" s="632"/>
      <c r="ISI250" s="632"/>
      <c r="ISJ250" s="632"/>
      <c r="ISK250" s="632"/>
      <c r="ISL250" s="632"/>
      <c r="ISM250" s="632"/>
      <c r="ISN250" s="632"/>
      <c r="ISO250" s="632"/>
      <c r="ISP250" s="632"/>
      <c r="ISQ250" s="632"/>
      <c r="ISR250" s="632"/>
      <c r="ISS250" s="632"/>
      <c r="IST250" s="632"/>
      <c r="ISU250" s="632"/>
      <c r="ISV250" s="632"/>
      <c r="ISW250" s="632"/>
      <c r="ISX250" s="632"/>
      <c r="ISY250" s="632"/>
      <c r="ISZ250" s="632"/>
      <c r="ITA250" s="632"/>
      <c r="ITB250" s="632"/>
      <c r="ITC250" s="632"/>
      <c r="ITD250" s="632"/>
      <c r="ITE250" s="632"/>
      <c r="ITF250" s="632"/>
      <c r="ITG250" s="632"/>
      <c r="ITH250" s="632"/>
      <c r="ITI250" s="632"/>
      <c r="ITJ250" s="632"/>
      <c r="ITK250" s="632"/>
      <c r="ITL250" s="632"/>
      <c r="ITM250" s="632"/>
      <c r="ITN250" s="632"/>
      <c r="ITO250" s="632"/>
      <c r="ITP250" s="632"/>
      <c r="ITQ250" s="632"/>
      <c r="ITR250" s="632"/>
      <c r="ITS250" s="632"/>
      <c r="ITT250" s="632"/>
      <c r="ITU250" s="632"/>
      <c r="ITV250" s="632"/>
      <c r="ITW250" s="632"/>
      <c r="ITX250" s="632"/>
      <c r="ITY250" s="632"/>
      <c r="ITZ250" s="632"/>
      <c r="IUA250" s="632"/>
      <c r="IUB250" s="632"/>
      <c r="IUC250" s="632"/>
      <c r="IUD250" s="632"/>
      <c r="IUE250" s="632"/>
      <c r="IUF250" s="632"/>
      <c r="IUG250" s="632"/>
      <c r="IUH250" s="632"/>
      <c r="IUI250" s="632"/>
      <c r="IUJ250" s="632"/>
      <c r="IUK250" s="632"/>
      <c r="IUL250" s="632"/>
      <c r="IUM250" s="632"/>
      <c r="IUN250" s="632"/>
      <c r="IUO250" s="632"/>
      <c r="IUP250" s="632"/>
      <c r="IUQ250" s="632"/>
      <c r="IUR250" s="632"/>
      <c r="IUS250" s="632"/>
      <c r="IUT250" s="632"/>
      <c r="IUU250" s="632"/>
      <c r="IUV250" s="632"/>
      <c r="IUW250" s="632"/>
      <c r="IUX250" s="632"/>
      <c r="IUY250" s="632"/>
      <c r="IUZ250" s="632"/>
      <c r="IVA250" s="632"/>
      <c r="IVB250" s="632"/>
      <c r="IVC250" s="632"/>
      <c r="IVD250" s="632"/>
      <c r="IVE250" s="632"/>
      <c r="IVF250" s="632"/>
      <c r="IVG250" s="632"/>
      <c r="IVH250" s="632"/>
      <c r="IVI250" s="632"/>
      <c r="IVJ250" s="632"/>
      <c r="IVK250" s="632"/>
      <c r="IVL250" s="632"/>
      <c r="IVM250" s="632"/>
      <c r="IVN250" s="632"/>
      <c r="IVO250" s="632"/>
      <c r="IVP250" s="632"/>
      <c r="IVQ250" s="632"/>
      <c r="IVR250" s="632"/>
      <c r="IVS250" s="632"/>
      <c r="IVT250" s="632"/>
      <c r="IVU250" s="632"/>
      <c r="IVV250" s="632"/>
      <c r="IVW250" s="632"/>
      <c r="IVX250" s="632"/>
      <c r="IVY250" s="632"/>
      <c r="IVZ250" s="632"/>
      <c r="IWA250" s="632"/>
      <c r="IWB250" s="632"/>
      <c r="IWC250" s="632"/>
      <c r="IWD250" s="632"/>
      <c r="IWE250" s="632"/>
      <c r="IWF250" s="632"/>
      <c r="IWG250" s="632"/>
      <c r="IWH250" s="632"/>
      <c r="IWI250" s="632"/>
      <c r="IWJ250" s="632"/>
      <c r="IWK250" s="632"/>
      <c r="IWL250" s="632"/>
      <c r="IWM250" s="632"/>
      <c r="IWN250" s="632"/>
      <c r="IWO250" s="632"/>
      <c r="IWP250" s="632"/>
      <c r="IWQ250" s="632"/>
      <c r="IWR250" s="632"/>
      <c r="IWS250" s="632"/>
      <c r="IWT250" s="632"/>
      <c r="IWU250" s="632"/>
      <c r="IWV250" s="632"/>
      <c r="IWW250" s="632"/>
      <c r="IWX250" s="632"/>
      <c r="IWY250" s="632"/>
      <c r="IWZ250" s="632"/>
      <c r="IXA250" s="632"/>
      <c r="IXB250" s="632"/>
      <c r="IXC250" s="632"/>
      <c r="IXD250" s="632"/>
      <c r="IXE250" s="632"/>
      <c r="IXF250" s="632"/>
      <c r="IXG250" s="632"/>
      <c r="IXH250" s="632"/>
      <c r="IXI250" s="632"/>
      <c r="IXJ250" s="632"/>
      <c r="IXK250" s="632"/>
      <c r="IXL250" s="632"/>
      <c r="IXM250" s="632"/>
      <c r="IXN250" s="632"/>
      <c r="IXO250" s="632"/>
      <c r="IXP250" s="632"/>
      <c r="IXQ250" s="632"/>
      <c r="IXR250" s="632"/>
      <c r="IXS250" s="632"/>
      <c r="IXT250" s="632"/>
      <c r="IXU250" s="632"/>
      <c r="IXV250" s="632"/>
      <c r="IXW250" s="632"/>
      <c r="IXX250" s="632"/>
      <c r="IXY250" s="632"/>
      <c r="IXZ250" s="632"/>
      <c r="IYA250" s="632"/>
      <c r="IYB250" s="632"/>
      <c r="IYC250" s="632"/>
      <c r="IYD250" s="632"/>
      <c r="IYE250" s="632"/>
      <c r="IYF250" s="632"/>
      <c r="IYG250" s="632"/>
      <c r="IYH250" s="632"/>
      <c r="IYI250" s="632"/>
      <c r="IYJ250" s="632"/>
      <c r="IYK250" s="632"/>
      <c r="IYL250" s="632"/>
      <c r="IYM250" s="632"/>
      <c r="IYN250" s="632"/>
      <c r="IYO250" s="632"/>
      <c r="IYP250" s="632"/>
      <c r="IYQ250" s="632"/>
      <c r="IYR250" s="632"/>
      <c r="IYS250" s="632"/>
      <c r="IYT250" s="632"/>
      <c r="IYU250" s="632"/>
      <c r="IYV250" s="632"/>
      <c r="IYW250" s="632"/>
      <c r="IYX250" s="632"/>
      <c r="IYY250" s="632"/>
      <c r="IYZ250" s="632"/>
      <c r="IZA250" s="632"/>
      <c r="IZB250" s="632"/>
      <c r="IZC250" s="632"/>
      <c r="IZD250" s="632"/>
      <c r="IZE250" s="632"/>
      <c r="IZF250" s="632"/>
      <c r="IZG250" s="632"/>
      <c r="IZH250" s="632"/>
      <c r="IZI250" s="632"/>
      <c r="IZJ250" s="632"/>
      <c r="IZK250" s="632"/>
      <c r="IZL250" s="632"/>
      <c r="IZM250" s="632"/>
      <c r="IZN250" s="632"/>
      <c r="IZO250" s="632"/>
      <c r="IZP250" s="632"/>
      <c r="IZQ250" s="632"/>
      <c r="IZR250" s="632"/>
      <c r="IZS250" s="632"/>
      <c r="IZT250" s="632"/>
      <c r="IZU250" s="632"/>
      <c r="IZV250" s="632"/>
      <c r="IZW250" s="632"/>
      <c r="IZX250" s="632"/>
      <c r="IZY250" s="632"/>
      <c r="IZZ250" s="632"/>
      <c r="JAA250" s="632"/>
      <c r="JAB250" s="632"/>
      <c r="JAC250" s="632"/>
      <c r="JAD250" s="632"/>
      <c r="JAE250" s="632"/>
      <c r="JAF250" s="632"/>
      <c r="JAG250" s="632"/>
      <c r="JAH250" s="632"/>
      <c r="JAI250" s="632"/>
      <c r="JAJ250" s="632"/>
      <c r="JAK250" s="632"/>
      <c r="JAL250" s="632"/>
      <c r="JAM250" s="632"/>
      <c r="JAN250" s="632"/>
      <c r="JAO250" s="632"/>
      <c r="JAP250" s="632"/>
      <c r="JAQ250" s="632"/>
      <c r="JAR250" s="632"/>
      <c r="JAS250" s="632"/>
      <c r="JAT250" s="632"/>
      <c r="JAU250" s="632"/>
      <c r="JAV250" s="632"/>
      <c r="JAW250" s="632"/>
      <c r="JAX250" s="632"/>
      <c r="JAY250" s="632"/>
      <c r="JAZ250" s="632"/>
      <c r="JBA250" s="632"/>
      <c r="JBB250" s="632"/>
      <c r="JBC250" s="632"/>
      <c r="JBD250" s="632"/>
      <c r="JBE250" s="632"/>
      <c r="JBF250" s="632"/>
      <c r="JBG250" s="632"/>
      <c r="JBH250" s="632"/>
      <c r="JBI250" s="632"/>
      <c r="JBJ250" s="632"/>
      <c r="JBK250" s="632"/>
      <c r="JBL250" s="632"/>
      <c r="JBM250" s="632"/>
      <c r="JBN250" s="632"/>
      <c r="JBO250" s="632"/>
      <c r="JBP250" s="632"/>
      <c r="JBQ250" s="632"/>
      <c r="JBR250" s="632"/>
      <c r="JBS250" s="632"/>
      <c r="JBT250" s="632"/>
      <c r="JBU250" s="632"/>
      <c r="JBV250" s="632"/>
      <c r="JBW250" s="632"/>
      <c r="JBX250" s="632"/>
      <c r="JBY250" s="632"/>
      <c r="JBZ250" s="632"/>
      <c r="JCA250" s="632"/>
      <c r="JCB250" s="632"/>
      <c r="JCC250" s="632"/>
      <c r="JCD250" s="632"/>
      <c r="JCE250" s="632"/>
      <c r="JCF250" s="632"/>
      <c r="JCG250" s="632"/>
      <c r="JCH250" s="632"/>
      <c r="JCI250" s="632"/>
      <c r="JCJ250" s="632"/>
      <c r="JCK250" s="632"/>
      <c r="JCL250" s="632"/>
      <c r="JCM250" s="632"/>
      <c r="JCN250" s="632"/>
      <c r="JCO250" s="632"/>
      <c r="JCP250" s="632"/>
      <c r="JCQ250" s="632"/>
      <c r="JCR250" s="632"/>
      <c r="JCS250" s="632"/>
      <c r="JCT250" s="632"/>
      <c r="JCU250" s="632"/>
      <c r="JCV250" s="632"/>
      <c r="JCW250" s="632"/>
      <c r="JCX250" s="632"/>
      <c r="JCY250" s="632"/>
      <c r="JCZ250" s="632"/>
      <c r="JDA250" s="632"/>
      <c r="JDB250" s="632"/>
      <c r="JDC250" s="632"/>
      <c r="JDD250" s="632"/>
      <c r="JDE250" s="632"/>
      <c r="JDF250" s="632"/>
      <c r="JDG250" s="632"/>
      <c r="JDH250" s="632"/>
      <c r="JDI250" s="632"/>
      <c r="JDJ250" s="632"/>
      <c r="JDK250" s="632"/>
      <c r="JDL250" s="632"/>
      <c r="JDM250" s="632"/>
      <c r="JDN250" s="632"/>
      <c r="JDO250" s="632"/>
      <c r="JDP250" s="632"/>
      <c r="JDQ250" s="632"/>
      <c r="JDR250" s="632"/>
      <c r="JDS250" s="632"/>
      <c r="JDT250" s="632"/>
      <c r="JDU250" s="632"/>
      <c r="JDV250" s="632"/>
      <c r="JDW250" s="632"/>
      <c r="JDX250" s="632"/>
      <c r="JDY250" s="632"/>
      <c r="JDZ250" s="632"/>
      <c r="JEA250" s="632"/>
      <c r="JEB250" s="632"/>
      <c r="JEC250" s="632"/>
      <c r="JED250" s="632"/>
      <c r="JEE250" s="632"/>
      <c r="JEF250" s="632"/>
      <c r="JEG250" s="632"/>
      <c r="JEH250" s="632"/>
      <c r="JEI250" s="632"/>
      <c r="JEJ250" s="632"/>
      <c r="JEK250" s="632"/>
      <c r="JEL250" s="632"/>
      <c r="JEM250" s="632"/>
      <c r="JEN250" s="632"/>
      <c r="JEO250" s="632"/>
      <c r="JEP250" s="632"/>
      <c r="JEQ250" s="632"/>
      <c r="JER250" s="632"/>
      <c r="JES250" s="632"/>
      <c r="JET250" s="632"/>
      <c r="JEU250" s="632"/>
      <c r="JEV250" s="632"/>
      <c r="JEW250" s="632"/>
      <c r="JEX250" s="632"/>
      <c r="JEY250" s="632"/>
      <c r="JEZ250" s="632"/>
      <c r="JFA250" s="632"/>
      <c r="JFB250" s="632"/>
      <c r="JFC250" s="632"/>
      <c r="JFD250" s="632"/>
      <c r="JFE250" s="632"/>
      <c r="JFF250" s="632"/>
      <c r="JFG250" s="632"/>
      <c r="JFH250" s="632"/>
      <c r="JFI250" s="632"/>
      <c r="JFJ250" s="632"/>
      <c r="JFK250" s="632"/>
      <c r="JFL250" s="632"/>
      <c r="JFM250" s="632"/>
      <c r="JFN250" s="632"/>
      <c r="JFO250" s="632"/>
      <c r="JFP250" s="632"/>
      <c r="JFQ250" s="632"/>
      <c r="JFR250" s="632"/>
      <c r="JFS250" s="632"/>
      <c r="JFT250" s="632"/>
      <c r="JFU250" s="632"/>
      <c r="JFV250" s="632"/>
      <c r="JFW250" s="632"/>
      <c r="JFX250" s="632"/>
      <c r="JFY250" s="632"/>
      <c r="JFZ250" s="632"/>
      <c r="JGA250" s="632"/>
      <c r="JGB250" s="632"/>
      <c r="JGC250" s="632"/>
      <c r="JGD250" s="632"/>
      <c r="JGE250" s="632"/>
      <c r="JGF250" s="632"/>
      <c r="JGG250" s="632"/>
      <c r="JGH250" s="632"/>
      <c r="JGI250" s="632"/>
      <c r="JGJ250" s="632"/>
      <c r="JGK250" s="632"/>
      <c r="JGL250" s="632"/>
      <c r="JGM250" s="632"/>
      <c r="JGN250" s="632"/>
      <c r="JGO250" s="632"/>
      <c r="JGP250" s="632"/>
      <c r="JGQ250" s="632"/>
      <c r="JGR250" s="632"/>
      <c r="JGS250" s="632"/>
      <c r="JGT250" s="632"/>
      <c r="JGU250" s="632"/>
      <c r="JGV250" s="632"/>
      <c r="JGW250" s="632"/>
      <c r="JGX250" s="632"/>
      <c r="JGY250" s="632"/>
      <c r="JGZ250" s="632"/>
      <c r="JHA250" s="632"/>
      <c r="JHB250" s="632"/>
      <c r="JHC250" s="632"/>
      <c r="JHD250" s="632"/>
      <c r="JHE250" s="632"/>
      <c r="JHF250" s="632"/>
      <c r="JHG250" s="632"/>
      <c r="JHH250" s="632"/>
      <c r="JHI250" s="632"/>
      <c r="JHJ250" s="632"/>
      <c r="JHK250" s="632"/>
      <c r="JHL250" s="632"/>
      <c r="JHM250" s="632"/>
      <c r="JHN250" s="632"/>
      <c r="JHO250" s="632"/>
      <c r="JHP250" s="632"/>
      <c r="JHQ250" s="632"/>
      <c r="JHR250" s="632"/>
      <c r="JHS250" s="632"/>
      <c r="JHT250" s="632"/>
      <c r="JHU250" s="632"/>
      <c r="JHV250" s="632"/>
      <c r="JHW250" s="632"/>
      <c r="JHX250" s="632"/>
      <c r="JHY250" s="632"/>
      <c r="JHZ250" s="632"/>
      <c r="JIA250" s="632"/>
      <c r="JIB250" s="632"/>
      <c r="JIC250" s="632"/>
      <c r="JID250" s="632"/>
      <c r="JIE250" s="632"/>
      <c r="JIF250" s="632"/>
      <c r="JIG250" s="632"/>
      <c r="JIH250" s="632"/>
      <c r="JII250" s="632"/>
      <c r="JIJ250" s="632"/>
      <c r="JIK250" s="632"/>
      <c r="JIL250" s="632"/>
      <c r="JIM250" s="632"/>
      <c r="JIN250" s="632"/>
      <c r="JIO250" s="632"/>
      <c r="JIP250" s="632"/>
      <c r="JIQ250" s="632"/>
      <c r="JIR250" s="632"/>
      <c r="JIS250" s="632"/>
      <c r="JIT250" s="632"/>
      <c r="JIU250" s="632"/>
      <c r="JIV250" s="632"/>
      <c r="JIW250" s="632"/>
      <c r="JIX250" s="632"/>
      <c r="JIY250" s="632"/>
      <c r="JIZ250" s="632"/>
      <c r="JJA250" s="632"/>
      <c r="JJB250" s="632"/>
      <c r="JJC250" s="632"/>
      <c r="JJD250" s="632"/>
      <c r="JJE250" s="632"/>
      <c r="JJF250" s="632"/>
      <c r="JJG250" s="632"/>
      <c r="JJH250" s="632"/>
      <c r="JJI250" s="632"/>
      <c r="JJJ250" s="632"/>
      <c r="JJK250" s="632"/>
      <c r="JJL250" s="632"/>
      <c r="JJM250" s="632"/>
      <c r="JJN250" s="632"/>
      <c r="JJO250" s="632"/>
      <c r="JJP250" s="632"/>
      <c r="JJQ250" s="632"/>
      <c r="JJR250" s="632"/>
      <c r="JJS250" s="632"/>
      <c r="JJT250" s="632"/>
      <c r="JJU250" s="632"/>
      <c r="JJV250" s="632"/>
      <c r="JJW250" s="632"/>
      <c r="JJX250" s="632"/>
      <c r="JJY250" s="632"/>
      <c r="JJZ250" s="632"/>
      <c r="JKA250" s="632"/>
      <c r="JKB250" s="632"/>
      <c r="JKC250" s="632"/>
      <c r="JKD250" s="632"/>
      <c r="JKE250" s="632"/>
      <c r="JKF250" s="632"/>
      <c r="JKG250" s="632"/>
      <c r="JKH250" s="632"/>
      <c r="JKI250" s="632"/>
      <c r="JKJ250" s="632"/>
      <c r="JKK250" s="632"/>
      <c r="JKL250" s="632"/>
      <c r="JKM250" s="632"/>
      <c r="JKN250" s="632"/>
      <c r="JKO250" s="632"/>
      <c r="JKP250" s="632"/>
      <c r="JKQ250" s="632"/>
      <c r="JKR250" s="632"/>
      <c r="JKS250" s="632"/>
      <c r="JKT250" s="632"/>
      <c r="JKU250" s="632"/>
      <c r="JKV250" s="632"/>
      <c r="JKW250" s="632"/>
      <c r="JKX250" s="632"/>
      <c r="JKY250" s="632"/>
      <c r="JKZ250" s="632"/>
      <c r="JLA250" s="632"/>
      <c r="JLB250" s="632"/>
      <c r="JLC250" s="632"/>
      <c r="JLD250" s="632"/>
      <c r="JLE250" s="632"/>
      <c r="JLF250" s="632"/>
      <c r="JLG250" s="632"/>
      <c r="JLH250" s="632"/>
      <c r="JLI250" s="632"/>
      <c r="JLJ250" s="632"/>
      <c r="JLK250" s="632"/>
      <c r="JLL250" s="632"/>
      <c r="JLM250" s="632"/>
      <c r="JLN250" s="632"/>
      <c r="JLO250" s="632"/>
      <c r="JLP250" s="632"/>
      <c r="JLQ250" s="632"/>
      <c r="JLR250" s="632"/>
      <c r="JLS250" s="632"/>
      <c r="JLT250" s="632"/>
      <c r="JLU250" s="632"/>
      <c r="JLV250" s="632"/>
      <c r="JLW250" s="632"/>
      <c r="JLX250" s="632"/>
      <c r="JLY250" s="632"/>
      <c r="JLZ250" s="632"/>
      <c r="JMA250" s="632"/>
      <c r="JMB250" s="632"/>
      <c r="JMC250" s="632"/>
      <c r="JMD250" s="632"/>
      <c r="JME250" s="632"/>
      <c r="JMF250" s="632"/>
      <c r="JMG250" s="632"/>
      <c r="JMH250" s="632"/>
      <c r="JMI250" s="632"/>
      <c r="JMJ250" s="632"/>
      <c r="JMK250" s="632"/>
      <c r="JML250" s="632"/>
      <c r="JMM250" s="632"/>
      <c r="JMN250" s="632"/>
      <c r="JMO250" s="632"/>
      <c r="JMP250" s="632"/>
      <c r="JMQ250" s="632"/>
      <c r="JMR250" s="632"/>
      <c r="JMS250" s="632"/>
      <c r="JMT250" s="632"/>
      <c r="JMU250" s="632"/>
      <c r="JMV250" s="632"/>
      <c r="JMW250" s="632"/>
      <c r="JMX250" s="632"/>
      <c r="JMY250" s="632"/>
      <c r="JMZ250" s="632"/>
      <c r="JNA250" s="632"/>
      <c r="JNB250" s="632"/>
      <c r="JNC250" s="632"/>
      <c r="JND250" s="632"/>
      <c r="JNE250" s="632"/>
      <c r="JNF250" s="632"/>
      <c r="JNG250" s="632"/>
      <c r="JNH250" s="632"/>
      <c r="JNI250" s="632"/>
      <c r="JNJ250" s="632"/>
      <c r="JNK250" s="632"/>
      <c r="JNL250" s="632"/>
      <c r="JNM250" s="632"/>
      <c r="JNN250" s="632"/>
      <c r="JNO250" s="632"/>
      <c r="JNP250" s="632"/>
      <c r="JNQ250" s="632"/>
      <c r="JNR250" s="632"/>
      <c r="JNS250" s="632"/>
      <c r="JNT250" s="632"/>
      <c r="JNU250" s="632"/>
      <c r="JNV250" s="632"/>
      <c r="JNW250" s="632"/>
      <c r="JNX250" s="632"/>
      <c r="JNY250" s="632"/>
      <c r="JNZ250" s="632"/>
      <c r="JOA250" s="632"/>
      <c r="JOB250" s="632"/>
      <c r="JOC250" s="632"/>
      <c r="JOD250" s="632"/>
      <c r="JOE250" s="632"/>
      <c r="JOF250" s="632"/>
      <c r="JOG250" s="632"/>
      <c r="JOH250" s="632"/>
      <c r="JOI250" s="632"/>
      <c r="JOJ250" s="632"/>
      <c r="JOK250" s="632"/>
      <c r="JOL250" s="632"/>
      <c r="JOM250" s="632"/>
      <c r="JON250" s="632"/>
      <c r="JOO250" s="632"/>
      <c r="JOP250" s="632"/>
      <c r="JOQ250" s="632"/>
      <c r="JOR250" s="632"/>
      <c r="JOS250" s="632"/>
      <c r="JOT250" s="632"/>
      <c r="JOU250" s="632"/>
      <c r="JOV250" s="632"/>
      <c r="JOW250" s="632"/>
      <c r="JOX250" s="632"/>
      <c r="JOY250" s="632"/>
      <c r="JOZ250" s="632"/>
      <c r="JPA250" s="632"/>
      <c r="JPB250" s="632"/>
      <c r="JPC250" s="632"/>
      <c r="JPD250" s="632"/>
      <c r="JPE250" s="632"/>
      <c r="JPF250" s="632"/>
      <c r="JPG250" s="632"/>
      <c r="JPH250" s="632"/>
      <c r="JPI250" s="632"/>
      <c r="JPJ250" s="632"/>
      <c r="JPK250" s="632"/>
      <c r="JPL250" s="632"/>
      <c r="JPM250" s="632"/>
      <c r="JPN250" s="632"/>
      <c r="JPO250" s="632"/>
      <c r="JPP250" s="632"/>
      <c r="JPQ250" s="632"/>
      <c r="JPR250" s="632"/>
      <c r="JPS250" s="632"/>
      <c r="JPT250" s="632"/>
      <c r="JPU250" s="632"/>
      <c r="JPV250" s="632"/>
      <c r="JPW250" s="632"/>
      <c r="JPX250" s="632"/>
      <c r="JPY250" s="632"/>
      <c r="JPZ250" s="632"/>
      <c r="JQA250" s="632"/>
      <c r="JQB250" s="632"/>
      <c r="JQC250" s="632"/>
      <c r="JQD250" s="632"/>
      <c r="JQE250" s="632"/>
      <c r="JQF250" s="632"/>
      <c r="JQG250" s="632"/>
      <c r="JQH250" s="632"/>
      <c r="JQI250" s="632"/>
      <c r="JQJ250" s="632"/>
      <c r="JQK250" s="632"/>
      <c r="JQL250" s="632"/>
      <c r="JQM250" s="632"/>
      <c r="JQN250" s="632"/>
      <c r="JQO250" s="632"/>
      <c r="JQP250" s="632"/>
      <c r="JQQ250" s="632"/>
      <c r="JQR250" s="632"/>
      <c r="JQS250" s="632"/>
      <c r="JQT250" s="632"/>
      <c r="JQU250" s="632"/>
      <c r="JQV250" s="632"/>
      <c r="JQW250" s="632"/>
      <c r="JQX250" s="632"/>
      <c r="JQY250" s="632"/>
      <c r="JQZ250" s="632"/>
      <c r="JRA250" s="632"/>
      <c r="JRB250" s="632"/>
      <c r="JRC250" s="632"/>
      <c r="JRD250" s="632"/>
      <c r="JRE250" s="632"/>
      <c r="JRF250" s="632"/>
      <c r="JRG250" s="632"/>
      <c r="JRH250" s="632"/>
      <c r="JRI250" s="632"/>
      <c r="JRJ250" s="632"/>
      <c r="JRK250" s="632"/>
      <c r="JRL250" s="632"/>
      <c r="JRM250" s="632"/>
      <c r="JRN250" s="632"/>
      <c r="JRO250" s="632"/>
      <c r="JRP250" s="632"/>
      <c r="JRQ250" s="632"/>
      <c r="JRR250" s="632"/>
      <c r="JRS250" s="632"/>
      <c r="JRT250" s="632"/>
      <c r="JRU250" s="632"/>
      <c r="JRV250" s="632"/>
      <c r="JRW250" s="632"/>
      <c r="JRX250" s="632"/>
      <c r="JRY250" s="632"/>
      <c r="JRZ250" s="632"/>
      <c r="JSA250" s="632"/>
      <c r="JSB250" s="632"/>
      <c r="JSC250" s="632"/>
      <c r="JSD250" s="632"/>
      <c r="JSE250" s="632"/>
      <c r="JSF250" s="632"/>
      <c r="JSG250" s="632"/>
      <c r="JSH250" s="632"/>
      <c r="JSI250" s="632"/>
      <c r="JSJ250" s="632"/>
      <c r="JSK250" s="632"/>
      <c r="JSL250" s="632"/>
      <c r="JSM250" s="632"/>
      <c r="JSN250" s="632"/>
      <c r="JSO250" s="632"/>
      <c r="JSP250" s="632"/>
      <c r="JSQ250" s="632"/>
      <c r="JSR250" s="632"/>
      <c r="JSS250" s="632"/>
      <c r="JST250" s="632"/>
      <c r="JSU250" s="632"/>
      <c r="JSV250" s="632"/>
      <c r="JSW250" s="632"/>
      <c r="JSX250" s="632"/>
      <c r="JSY250" s="632"/>
      <c r="JSZ250" s="632"/>
      <c r="JTA250" s="632"/>
      <c r="JTB250" s="632"/>
      <c r="JTC250" s="632"/>
      <c r="JTD250" s="632"/>
      <c r="JTE250" s="632"/>
      <c r="JTF250" s="632"/>
      <c r="JTG250" s="632"/>
      <c r="JTH250" s="632"/>
      <c r="JTI250" s="632"/>
      <c r="JTJ250" s="632"/>
      <c r="JTK250" s="632"/>
      <c r="JTL250" s="632"/>
      <c r="JTM250" s="632"/>
      <c r="JTN250" s="632"/>
      <c r="JTO250" s="632"/>
      <c r="JTP250" s="632"/>
      <c r="JTQ250" s="632"/>
      <c r="JTR250" s="632"/>
      <c r="JTS250" s="632"/>
      <c r="JTT250" s="632"/>
      <c r="JTU250" s="632"/>
      <c r="JTV250" s="632"/>
      <c r="JTW250" s="632"/>
      <c r="JTX250" s="632"/>
      <c r="JTY250" s="632"/>
      <c r="JTZ250" s="632"/>
      <c r="JUA250" s="632"/>
      <c r="JUB250" s="632"/>
      <c r="JUC250" s="632"/>
      <c r="JUD250" s="632"/>
      <c r="JUE250" s="632"/>
      <c r="JUF250" s="632"/>
      <c r="JUG250" s="632"/>
      <c r="JUH250" s="632"/>
      <c r="JUI250" s="632"/>
      <c r="JUJ250" s="632"/>
      <c r="JUK250" s="632"/>
      <c r="JUL250" s="632"/>
      <c r="JUM250" s="632"/>
      <c r="JUN250" s="632"/>
      <c r="JUO250" s="632"/>
      <c r="JUP250" s="632"/>
      <c r="JUQ250" s="632"/>
      <c r="JUR250" s="632"/>
      <c r="JUS250" s="632"/>
      <c r="JUT250" s="632"/>
      <c r="JUU250" s="632"/>
      <c r="JUV250" s="632"/>
      <c r="JUW250" s="632"/>
      <c r="JUX250" s="632"/>
      <c r="JUY250" s="632"/>
      <c r="JUZ250" s="632"/>
      <c r="JVA250" s="632"/>
      <c r="JVB250" s="632"/>
      <c r="JVC250" s="632"/>
      <c r="JVD250" s="632"/>
      <c r="JVE250" s="632"/>
      <c r="JVF250" s="632"/>
      <c r="JVG250" s="632"/>
      <c r="JVH250" s="632"/>
      <c r="JVI250" s="632"/>
      <c r="JVJ250" s="632"/>
      <c r="JVK250" s="632"/>
      <c r="JVL250" s="632"/>
      <c r="JVM250" s="632"/>
      <c r="JVN250" s="632"/>
      <c r="JVO250" s="632"/>
      <c r="JVP250" s="632"/>
      <c r="JVQ250" s="632"/>
      <c r="JVR250" s="632"/>
      <c r="JVS250" s="632"/>
      <c r="JVT250" s="632"/>
      <c r="JVU250" s="632"/>
      <c r="JVV250" s="632"/>
      <c r="JVW250" s="632"/>
      <c r="JVX250" s="632"/>
      <c r="JVY250" s="632"/>
      <c r="JVZ250" s="632"/>
      <c r="JWA250" s="632"/>
      <c r="JWB250" s="632"/>
      <c r="JWC250" s="632"/>
      <c r="JWD250" s="632"/>
      <c r="JWE250" s="632"/>
      <c r="JWF250" s="632"/>
      <c r="JWG250" s="632"/>
      <c r="JWH250" s="632"/>
      <c r="JWI250" s="632"/>
      <c r="JWJ250" s="632"/>
      <c r="JWK250" s="632"/>
      <c r="JWL250" s="632"/>
      <c r="JWM250" s="632"/>
      <c r="JWN250" s="632"/>
      <c r="JWO250" s="632"/>
      <c r="JWP250" s="632"/>
      <c r="JWQ250" s="632"/>
      <c r="JWR250" s="632"/>
      <c r="JWS250" s="632"/>
      <c r="JWT250" s="632"/>
      <c r="JWU250" s="632"/>
      <c r="JWV250" s="632"/>
      <c r="JWW250" s="632"/>
      <c r="JWX250" s="632"/>
      <c r="JWY250" s="632"/>
      <c r="JWZ250" s="632"/>
      <c r="JXA250" s="632"/>
      <c r="JXB250" s="632"/>
      <c r="JXC250" s="632"/>
      <c r="JXD250" s="632"/>
      <c r="JXE250" s="632"/>
      <c r="JXF250" s="632"/>
      <c r="JXG250" s="632"/>
      <c r="JXH250" s="632"/>
      <c r="JXI250" s="632"/>
      <c r="JXJ250" s="632"/>
      <c r="JXK250" s="632"/>
      <c r="JXL250" s="632"/>
      <c r="JXM250" s="632"/>
      <c r="JXN250" s="632"/>
      <c r="JXO250" s="632"/>
      <c r="JXP250" s="632"/>
      <c r="JXQ250" s="632"/>
      <c r="JXR250" s="632"/>
      <c r="JXS250" s="632"/>
      <c r="JXT250" s="632"/>
      <c r="JXU250" s="632"/>
      <c r="JXV250" s="632"/>
      <c r="JXW250" s="632"/>
      <c r="JXX250" s="632"/>
      <c r="JXY250" s="632"/>
      <c r="JXZ250" s="632"/>
      <c r="JYA250" s="632"/>
      <c r="JYB250" s="632"/>
      <c r="JYC250" s="632"/>
      <c r="JYD250" s="632"/>
      <c r="JYE250" s="632"/>
      <c r="JYF250" s="632"/>
      <c r="JYG250" s="632"/>
      <c r="JYH250" s="632"/>
      <c r="JYI250" s="632"/>
      <c r="JYJ250" s="632"/>
      <c r="JYK250" s="632"/>
      <c r="JYL250" s="632"/>
      <c r="JYM250" s="632"/>
      <c r="JYN250" s="632"/>
      <c r="JYO250" s="632"/>
      <c r="JYP250" s="632"/>
      <c r="JYQ250" s="632"/>
      <c r="JYR250" s="632"/>
      <c r="JYS250" s="632"/>
      <c r="JYT250" s="632"/>
      <c r="JYU250" s="632"/>
      <c r="JYV250" s="632"/>
      <c r="JYW250" s="632"/>
      <c r="JYX250" s="632"/>
      <c r="JYY250" s="632"/>
      <c r="JYZ250" s="632"/>
      <c r="JZA250" s="632"/>
      <c r="JZB250" s="632"/>
      <c r="JZC250" s="632"/>
      <c r="JZD250" s="632"/>
      <c r="JZE250" s="632"/>
      <c r="JZF250" s="632"/>
      <c r="JZG250" s="632"/>
      <c r="JZH250" s="632"/>
      <c r="JZI250" s="632"/>
      <c r="JZJ250" s="632"/>
      <c r="JZK250" s="632"/>
      <c r="JZL250" s="632"/>
      <c r="JZM250" s="632"/>
      <c r="JZN250" s="632"/>
      <c r="JZO250" s="632"/>
      <c r="JZP250" s="632"/>
      <c r="JZQ250" s="632"/>
      <c r="JZR250" s="632"/>
      <c r="JZS250" s="632"/>
      <c r="JZT250" s="632"/>
      <c r="JZU250" s="632"/>
      <c r="JZV250" s="632"/>
      <c r="JZW250" s="632"/>
      <c r="JZX250" s="632"/>
      <c r="JZY250" s="632"/>
      <c r="JZZ250" s="632"/>
      <c r="KAA250" s="632"/>
      <c r="KAB250" s="632"/>
      <c r="KAC250" s="632"/>
      <c r="KAD250" s="632"/>
      <c r="KAE250" s="632"/>
      <c r="KAF250" s="632"/>
      <c r="KAG250" s="632"/>
      <c r="KAH250" s="632"/>
      <c r="KAI250" s="632"/>
      <c r="KAJ250" s="632"/>
      <c r="KAK250" s="632"/>
      <c r="KAL250" s="632"/>
      <c r="KAM250" s="632"/>
      <c r="KAN250" s="632"/>
      <c r="KAO250" s="632"/>
      <c r="KAP250" s="632"/>
      <c r="KAQ250" s="632"/>
      <c r="KAR250" s="632"/>
      <c r="KAS250" s="632"/>
      <c r="KAT250" s="632"/>
      <c r="KAU250" s="632"/>
      <c r="KAV250" s="632"/>
      <c r="KAW250" s="632"/>
      <c r="KAX250" s="632"/>
      <c r="KAY250" s="632"/>
      <c r="KAZ250" s="632"/>
      <c r="KBA250" s="632"/>
      <c r="KBB250" s="632"/>
      <c r="KBC250" s="632"/>
      <c r="KBD250" s="632"/>
      <c r="KBE250" s="632"/>
      <c r="KBF250" s="632"/>
      <c r="KBG250" s="632"/>
      <c r="KBH250" s="632"/>
      <c r="KBI250" s="632"/>
      <c r="KBJ250" s="632"/>
      <c r="KBK250" s="632"/>
      <c r="KBL250" s="632"/>
      <c r="KBM250" s="632"/>
      <c r="KBN250" s="632"/>
      <c r="KBO250" s="632"/>
      <c r="KBP250" s="632"/>
      <c r="KBQ250" s="632"/>
      <c r="KBR250" s="632"/>
      <c r="KBS250" s="632"/>
      <c r="KBT250" s="632"/>
      <c r="KBU250" s="632"/>
      <c r="KBV250" s="632"/>
      <c r="KBW250" s="632"/>
      <c r="KBX250" s="632"/>
      <c r="KBY250" s="632"/>
      <c r="KBZ250" s="632"/>
      <c r="KCA250" s="632"/>
      <c r="KCB250" s="632"/>
      <c r="KCC250" s="632"/>
      <c r="KCD250" s="632"/>
      <c r="KCE250" s="632"/>
      <c r="KCF250" s="632"/>
      <c r="KCG250" s="632"/>
      <c r="KCH250" s="632"/>
      <c r="KCI250" s="632"/>
      <c r="KCJ250" s="632"/>
      <c r="KCK250" s="632"/>
      <c r="KCL250" s="632"/>
      <c r="KCM250" s="632"/>
      <c r="KCN250" s="632"/>
      <c r="KCO250" s="632"/>
      <c r="KCP250" s="632"/>
      <c r="KCQ250" s="632"/>
      <c r="KCR250" s="632"/>
      <c r="KCS250" s="632"/>
      <c r="KCT250" s="632"/>
      <c r="KCU250" s="632"/>
      <c r="KCV250" s="632"/>
      <c r="KCW250" s="632"/>
      <c r="KCX250" s="632"/>
      <c r="KCY250" s="632"/>
      <c r="KCZ250" s="632"/>
      <c r="KDA250" s="632"/>
      <c r="KDB250" s="632"/>
      <c r="KDC250" s="632"/>
      <c r="KDD250" s="632"/>
      <c r="KDE250" s="632"/>
      <c r="KDF250" s="632"/>
      <c r="KDG250" s="632"/>
      <c r="KDH250" s="632"/>
      <c r="KDI250" s="632"/>
      <c r="KDJ250" s="632"/>
      <c r="KDK250" s="632"/>
      <c r="KDL250" s="632"/>
      <c r="KDM250" s="632"/>
      <c r="KDN250" s="632"/>
      <c r="KDO250" s="632"/>
      <c r="KDP250" s="632"/>
      <c r="KDQ250" s="632"/>
      <c r="KDR250" s="632"/>
      <c r="KDS250" s="632"/>
      <c r="KDT250" s="632"/>
      <c r="KDU250" s="632"/>
      <c r="KDV250" s="632"/>
      <c r="KDW250" s="632"/>
      <c r="KDX250" s="632"/>
      <c r="KDY250" s="632"/>
      <c r="KDZ250" s="632"/>
      <c r="KEA250" s="632"/>
      <c r="KEB250" s="632"/>
      <c r="KEC250" s="632"/>
      <c r="KED250" s="632"/>
      <c r="KEE250" s="632"/>
      <c r="KEF250" s="632"/>
      <c r="KEG250" s="632"/>
      <c r="KEH250" s="632"/>
      <c r="KEI250" s="632"/>
      <c r="KEJ250" s="632"/>
      <c r="KEK250" s="632"/>
      <c r="KEL250" s="632"/>
      <c r="KEM250" s="632"/>
      <c r="KEN250" s="632"/>
      <c r="KEO250" s="632"/>
      <c r="KEP250" s="632"/>
      <c r="KEQ250" s="632"/>
      <c r="KER250" s="632"/>
      <c r="KES250" s="632"/>
      <c r="KET250" s="632"/>
      <c r="KEU250" s="632"/>
      <c r="KEV250" s="632"/>
      <c r="KEW250" s="632"/>
      <c r="KEX250" s="632"/>
      <c r="KEY250" s="632"/>
      <c r="KEZ250" s="632"/>
      <c r="KFA250" s="632"/>
      <c r="KFB250" s="632"/>
      <c r="KFC250" s="632"/>
      <c r="KFD250" s="632"/>
      <c r="KFE250" s="632"/>
      <c r="KFF250" s="632"/>
      <c r="KFG250" s="632"/>
      <c r="KFH250" s="632"/>
      <c r="KFI250" s="632"/>
      <c r="KFJ250" s="632"/>
      <c r="KFK250" s="632"/>
      <c r="KFL250" s="632"/>
      <c r="KFM250" s="632"/>
      <c r="KFN250" s="632"/>
      <c r="KFO250" s="632"/>
      <c r="KFP250" s="632"/>
      <c r="KFQ250" s="632"/>
      <c r="KFR250" s="632"/>
      <c r="KFS250" s="632"/>
      <c r="KFT250" s="632"/>
      <c r="KFU250" s="632"/>
      <c r="KFV250" s="632"/>
      <c r="KFW250" s="632"/>
      <c r="KFX250" s="632"/>
      <c r="KFY250" s="632"/>
      <c r="KFZ250" s="632"/>
      <c r="KGA250" s="632"/>
      <c r="KGB250" s="632"/>
      <c r="KGC250" s="632"/>
      <c r="KGD250" s="632"/>
      <c r="KGE250" s="632"/>
      <c r="KGF250" s="632"/>
      <c r="KGG250" s="632"/>
      <c r="KGH250" s="632"/>
      <c r="KGI250" s="632"/>
      <c r="KGJ250" s="632"/>
      <c r="KGK250" s="632"/>
      <c r="KGL250" s="632"/>
      <c r="KGM250" s="632"/>
      <c r="KGN250" s="632"/>
      <c r="KGO250" s="632"/>
      <c r="KGP250" s="632"/>
      <c r="KGQ250" s="632"/>
      <c r="KGR250" s="632"/>
      <c r="KGS250" s="632"/>
      <c r="KGT250" s="632"/>
      <c r="KGU250" s="632"/>
      <c r="KGV250" s="632"/>
      <c r="KGW250" s="632"/>
      <c r="KGX250" s="632"/>
      <c r="KGY250" s="632"/>
      <c r="KGZ250" s="632"/>
      <c r="KHA250" s="632"/>
      <c r="KHB250" s="632"/>
      <c r="KHC250" s="632"/>
      <c r="KHD250" s="632"/>
      <c r="KHE250" s="632"/>
      <c r="KHF250" s="632"/>
      <c r="KHG250" s="632"/>
      <c r="KHH250" s="632"/>
      <c r="KHI250" s="632"/>
      <c r="KHJ250" s="632"/>
      <c r="KHK250" s="632"/>
      <c r="KHL250" s="632"/>
      <c r="KHM250" s="632"/>
      <c r="KHN250" s="632"/>
      <c r="KHO250" s="632"/>
      <c r="KHP250" s="632"/>
      <c r="KHQ250" s="632"/>
      <c r="KHR250" s="632"/>
      <c r="KHS250" s="632"/>
      <c r="KHT250" s="632"/>
      <c r="KHU250" s="632"/>
      <c r="KHV250" s="632"/>
      <c r="KHW250" s="632"/>
      <c r="KHX250" s="632"/>
      <c r="KHY250" s="632"/>
      <c r="KHZ250" s="632"/>
      <c r="KIA250" s="632"/>
      <c r="KIB250" s="632"/>
      <c r="KIC250" s="632"/>
      <c r="KID250" s="632"/>
      <c r="KIE250" s="632"/>
      <c r="KIF250" s="632"/>
      <c r="KIG250" s="632"/>
      <c r="KIH250" s="632"/>
      <c r="KII250" s="632"/>
      <c r="KIJ250" s="632"/>
      <c r="KIK250" s="632"/>
      <c r="KIL250" s="632"/>
      <c r="KIM250" s="632"/>
      <c r="KIN250" s="632"/>
      <c r="KIO250" s="632"/>
      <c r="KIP250" s="632"/>
      <c r="KIQ250" s="632"/>
      <c r="KIR250" s="632"/>
      <c r="KIS250" s="632"/>
      <c r="KIT250" s="632"/>
      <c r="KIU250" s="632"/>
      <c r="KIV250" s="632"/>
      <c r="KIW250" s="632"/>
      <c r="KIX250" s="632"/>
      <c r="KIY250" s="632"/>
      <c r="KIZ250" s="632"/>
      <c r="KJA250" s="632"/>
      <c r="KJB250" s="632"/>
      <c r="KJC250" s="632"/>
      <c r="KJD250" s="632"/>
      <c r="KJE250" s="632"/>
      <c r="KJF250" s="632"/>
      <c r="KJG250" s="632"/>
      <c r="KJH250" s="632"/>
      <c r="KJI250" s="632"/>
      <c r="KJJ250" s="632"/>
      <c r="KJK250" s="632"/>
      <c r="KJL250" s="632"/>
      <c r="KJM250" s="632"/>
      <c r="KJN250" s="632"/>
      <c r="KJO250" s="632"/>
      <c r="KJP250" s="632"/>
      <c r="KJQ250" s="632"/>
      <c r="KJR250" s="632"/>
      <c r="KJS250" s="632"/>
      <c r="KJT250" s="632"/>
      <c r="KJU250" s="632"/>
      <c r="KJV250" s="632"/>
      <c r="KJW250" s="632"/>
      <c r="KJX250" s="632"/>
      <c r="KJY250" s="632"/>
      <c r="KJZ250" s="632"/>
      <c r="KKA250" s="632"/>
      <c r="KKB250" s="632"/>
      <c r="KKC250" s="632"/>
      <c r="KKD250" s="632"/>
      <c r="KKE250" s="632"/>
      <c r="KKF250" s="632"/>
      <c r="KKG250" s="632"/>
      <c r="KKH250" s="632"/>
      <c r="KKI250" s="632"/>
      <c r="KKJ250" s="632"/>
      <c r="KKK250" s="632"/>
      <c r="KKL250" s="632"/>
      <c r="KKM250" s="632"/>
      <c r="KKN250" s="632"/>
      <c r="KKO250" s="632"/>
      <c r="KKP250" s="632"/>
      <c r="KKQ250" s="632"/>
      <c r="KKR250" s="632"/>
      <c r="KKS250" s="632"/>
      <c r="KKT250" s="632"/>
      <c r="KKU250" s="632"/>
      <c r="KKV250" s="632"/>
      <c r="KKW250" s="632"/>
      <c r="KKX250" s="632"/>
      <c r="KKY250" s="632"/>
      <c r="KKZ250" s="632"/>
      <c r="KLA250" s="632"/>
      <c r="KLB250" s="632"/>
      <c r="KLC250" s="632"/>
      <c r="KLD250" s="632"/>
      <c r="KLE250" s="632"/>
      <c r="KLF250" s="632"/>
      <c r="KLG250" s="632"/>
      <c r="KLH250" s="632"/>
      <c r="KLI250" s="632"/>
      <c r="KLJ250" s="632"/>
      <c r="KLK250" s="632"/>
      <c r="KLL250" s="632"/>
      <c r="KLM250" s="632"/>
      <c r="KLN250" s="632"/>
      <c r="KLO250" s="632"/>
      <c r="KLP250" s="632"/>
      <c r="KLQ250" s="632"/>
      <c r="KLR250" s="632"/>
      <c r="KLS250" s="632"/>
      <c r="KLT250" s="632"/>
      <c r="KLU250" s="632"/>
      <c r="KLV250" s="632"/>
      <c r="KLW250" s="632"/>
      <c r="KLX250" s="632"/>
      <c r="KLY250" s="632"/>
      <c r="KLZ250" s="632"/>
      <c r="KMA250" s="632"/>
      <c r="KMB250" s="632"/>
      <c r="KMC250" s="632"/>
      <c r="KMD250" s="632"/>
      <c r="KME250" s="632"/>
      <c r="KMF250" s="632"/>
      <c r="KMG250" s="632"/>
      <c r="KMH250" s="632"/>
      <c r="KMI250" s="632"/>
      <c r="KMJ250" s="632"/>
      <c r="KMK250" s="632"/>
      <c r="KML250" s="632"/>
      <c r="KMM250" s="632"/>
      <c r="KMN250" s="632"/>
      <c r="KMO250" s="632"/>
      <c r="KMP250" s="632"/>
      <c r="KMQ250" s="632"/>
      <c r="KMR250" s="632"/>
      <c r="KMS250" s="632"/>
      <c r="KMT250" s="632"/>
      <c r="KMU250" s="632"/>
      <c r="KMV250" s="632"/>
      <c r="KMW250" s="632"/>
      <c r="KMX250" s="632"/>
      <c r="KMY250" s="632"/>
      <c r="KMZ250" s="632"/>
      <c r="KNA250" s="632"/>
      <c r="KNB250" s="632"/>
      <c r="KNC250" s="632"/>
      <c r="KND250" s="632"/>
      <c r="KNE250" s="632"/>
      <c r="KNF250" s="632"/>
      <c r="KNG250" s="632"/>
      <c r="KNH250" s="632"/>
      <c r="KNI250" s="632"/>
      <c r="KNJ250" s="632"/>
      <c r="KNK250" s="632"/>
      <c r="KNL250" s="632"/>
      <c r="KNM250" s="632"/>
      <c r="KNN250" s="632"/>
      <c r="KNO250" s="632"/>
      <c r="KNP250" s="632"/>
      <c r="KNQ250" s="632"/>
      <c r="KNR250" s="632"/>
      <c r="KNS250" s="632"/>
      <c r="KNT250" s="632"/>
      <c r="KNU250" s="632"/>
      <c r="KNV250" s="632"/>
      <c r="KNW250" s="632"/>
      <c r="KNX250" s="632"/>
      <c r="KNY250" s="632"/>
      <c r="KNZ250" s="632"/>
      <c r="KOA250" s="632"/>
      <c r="KOB250" s="632"/>
      <c r="KOC250" s="632"/>
      <c r="KOD250" s="632"/>
      <c r="KOE250" s="632"/>
      <c r="KOF250" s="632"/>
      <c r="KOG250" s="632"/>
      <c r="KOH250" s="632"/>
      <c r="KOI250" s="632"/>
      <c r="KOJ250" s="632"/>
      <c r="KOK250" s="632"/>
      <c r="KOL250" s="632"/>
      <c r="KOM250" s="632"/>
      <c r="KON250" s="632"/>
      <c r="KOO250" s="632"/>
      <c r="KOP250" s="632"/>
      <c r="KOQ250" s="632"/>
      <c r="KOR250" s="632"/>
      <c r="KOS250" s="632"/>
      <c r="KOT250" s="632"/>
      <c r="KOU250" s="632"/>
      <c r="KOV250" s="632"/>
      <c r="KOW250" s="632"/>
      <c r="KOX250" s="632"/>
      <c r="KOY250" s="632"/>
      <c r="KOZ250" s="632"/>
      <c r="KPA250" s="632"/>
      <c r="KPB250" s="632"/>
      <c r="KPC250" s="632"/>
      <c r="KPD250" s="632"/>
      <c r="KPE250" s="632"/>
      <c r="KPF250" s="632"/>
      <c r="KPG250" s="632"/>
      <c r="KPH250" s="632"/>
      <c r="KPI250" s="632"/>
      <c r="KPJ250" s="632"/>
      <c r="KPK250" s="632"/>
      <c r="KPL250" s="632"/>
      <c r="KPM250" s="632"/>
      <c r="KPN250" s="632"/>
      <c r="KPO250" s="632"/>
      <c r="KPP250" s="632"/>
      <c r="KPQ250" s="632"/>
      <c r="KPR250" s="632"/>
      <c r="KPS250" s="632"/>
      <c r="KPT250" s="632"/>
      <c r="KPU250" s="632"/>
      <c r="KPV250" s="632"/>
      <c r="KPW250" s="632"/>
      <c r="KPX250" s="632"/>
      <c r="KPY250" s="632"/>
      <c r="KPZ250" s="632"/>
      <c r="KQA250" s="632"/>
      <c r="KQB250" s="632"/>
      <c r="KQC250" s="632"/>
      <c r="KQD250" s="632"/>
      <c r="KQE250" s="632"/>
      <c r="KQF250" s="632"/>
      <c r="KQG250" s="632"/>
      <c r="KQH250" s="632"/>
      <c r="KQI250" s="632"/>
      <c r="KQJ250" s="632"/>
      <c r="KQK250" s="632"/>
      <c r="KQL250" s="632"/>
      <c r="KQM250" s="632"/>
      <c r="KQN250" s="632"/>
      <c r="KQO250" s="632"/>
      <c r="KQP250" s="632"/>
      <c r="KQQ250" s="632"/>
      <c r="KQR250" s="632"/>
      <c r="KQS250" s="632"/>
      <c r="KQT250" s="632"/>
      <c r="KQU250" s="632"/>
      <c r="KQV250" s="632"/>
      <c r="KQW250" s="632"/>
      <c r="KQX250" s="632"/>
      <c r="KQY250" s="632"/>
      <c r="KQZ250" s="632"/>
      <c r="KRA250" s="632"/>
      <c r="KRB250" s="632"/>
      <c r="KRC250" s="632"/>
      <c r="KRD250" s="632"/>
      <c r="KRE250" s="632"/>
      <c r="KRF250" s="632"/>
      <c r="KRG250" s="632"/>
      <c r="KRH250" s="632"/>
      <c r="KRI250" s="632"/>
      <c r="KRJ250" s="632"/>
      <c r="KRK250" s="632"/>
      <c r="KRL250" s="632"/>
      <c r="KRM250" s="632"/>
      <c r="KRN250" s="632"/>
      <c r="KRO250" s="632"/>
      <c r="KRP250" s="632"/>
      <c r="KRQ250" s="632"/>
      <c r="KRR250" s="632"/>
      <c r="KRS250" s="632"/>
      <c r="KRT250" s="632"/>
      <c r="KRU250" s="632"/>
      <c r="KRV250" s="632"/>
      <c r="KRW250" s="632"/>
      <c r="KRX250" s="632"/>
      <c r="KRY250" s="632"/>
      <c r="KRZ250" s="632"/>
      <c r="KSA250" s="632"/>
      <c r="KSB250" s="632"/>
      <c r="KSC250" s="632"/>
      <c r="KSD250" s="632"/>
      <c r="KSE250" s="632"/>
      <c r="KSF250" s="632"/>
      <c r="KSG250" s="632"/>
      <c r="KSH250" s="632"/>
      <c r="KSI250" s="632"/>
      <c r="KSJ250" s="632"/>
      <c r="KSK250" s="632"/>
      <c r="KSL250" s="632"/>
      <c r="KSM250" s="632"/>
      <c r="KSN250" s="632"/>
      <c r="KSO250" s="632"/>
      <c r="KSP250" s="632"/>
      <c r="KSQ250" s="632"/>
      <c r="KSR250" s="632"/>
      <c r="KSS250" s="632"/>
      <c r="KST250" s="632"/>
      <c r="KSU250" s="632"/>
      <c r="KSV250" s="632"/>
      <c r="KSW250" s="632"/>
      <c r="KSX250" s="632"/>
      <c r="KSY250" s="632"/>
      <c r="KSZ250" s="632"/>
      <c r="KTA250" s="632"/>
      <c r="KTB250" s="632"/>
      <c r="KTC250" s="632"/>
      <c r="KTD250" s="632"/>
      <c r="KTE250" s="632"/>
      <c r="KTF250" s="632"/>
      <c r="KTG250" s="632"/>
      <c r="KTH250" s="632"/>
      <c r="KTI250" s="632"/>
      <c r="KTJ250" s="632"/>
      <c r="KTK250" s="632"/>
      <c r="KTL250" s="632"/>
      <c r="KTM250" s="632"/>
      <c r="KTN250" s="632"/>
      <c r="KTO250" s="632"/>
      <c r="KTP250" s="632"/>
      <c r="KTQ250" s="632"/>
      <c r="KTR250" s="632"/>
      <c r="KTS250" s="632"/>
      <c r="KTT250" s="632"/>
      <c r="KTU250" s="632"/>
      <c r="KTV250" s="632"/>
      <c r="KTW250" s="632"/>
      <c r="KTX250" s="632"/>
      <c r="KTY250" s="632"/>
      <c r="KTZ250" s="632"/>
      <c r="KUA250" s="632"/>
      <c r="KUB250" s="632"/>
      <c r="KUC250" s="632"/>
      <c r="KUD250" s="632"/>
      <c r="KUE250" s="632"/>
      <c r="KUF250" s="632"/>
      <c r="KUG250" s="632"/>
      <c r="KUH250" s="632"/>
      <c r="KUI250" s="632"/>
      <c r="KUJ250" s="632"/>
      <c r="KUK250" s="632"/>
      <c r="KUL250" s="632"/>
      <c r="KUM250" s="632"/>
      <c r="KUN250" s="632"/>
      <c r="KUO250" s="632"/>
      <c r="KUP250" s="632"/>
      <c r="KUQ250" s="632"/>
      <c r="KUR250" s="632"/>
      <c r="KUS250" s="632"/>
      <c r="KUT250" s="632"/>
      <c r="KUU250" s="632"/>
      <c r="KUV250" s="632"/>
      <c r="KUW250" s="632"/>
      <c r="KUX250" s="632"/>
      <c r="KUY250" s="632"/>
      <c r="KUZ250" s="632"/>
      <c r="KVA250" s="632"/>
      <c r="KVB250" s="632"/>
      <c r="KVC250" s="632"/>
      <c r="KVD250" s="632"/>
      <c r="KVE250" s="632"/>
      <c r="KVF250" s="632"/>
      <c r="KVG250" s="632"/>
      <c r="KVH250" s="632"/>
      <c r="KVI250" s="632"/>
      <c r="KVJ250" s="632"/>
      <c r="KVK250" s="632"/>
      <c r="KVL250" s="632"/>
      <c r="KVM250" s="632"/>
      <c r="KVN250" s="632"/>
      <c r="KVO250" s="632"/>
      <c r="KVP250" s="632"/>
      <c r="KVQ250" s="632"/>
      <c r="KVR250" s="632"/>
      <c r="KVS250" s="632"/>
      <c r="KVT250" s="632"/>
      <c r="KVU250" s="632"/>
      <c r="KVV250" s="632"/>
      <c r="KVW250" s="632"/>
      <c r="KVX250" s="632"/>
      <c r="KVY250" s="632"/>
      <c r="KVZ250" s="632"/>
      <c r="KWA250" s="632"/>
      <c r="KWB250" s="632"/>
      <c r="KWC250" s="632"/>
      <c r="KWD250" s="632"/>
      <c r="KWE250" s="632"/>
      <c r="KWF250" s="632"/>
      <c r="KWG250" s="632"/>
      <c r="KWH250" s="632"/>
      <c r="KWI250" s="632"/>
      <c r="KWJ250" s="632"/>
      <c r="KWK250" s="632"/>
      <c r="KWL250" s="632"/>
      <c r="KWM250" s="632"/>
      <c r="KWN250" s="632"/>
      <c r="KWO250" s="632"/>
      <c r="KWP250" s="632"/>
      <c r="KWQ250" s="632"/>
      <c r="KWR250" s="632"/>
      <c r="KWS250" s="632"/>
      <c r="KWT250" s="632"/>
      <c r="KWU250" s="632"/>
      <c r="KWV250" s="632"/>
      <c r="KWW250" s="632"/>
      <c r="KWX250" s="632"/>
      <c r="KWY250" s="632"/>
      <c r="KWZ250" s="632"/>
      <c r="KXA250" s="632"/>
      <c r="KXB250" s="632"/>
      <c r="KXC250" s="632"/>
      <c r="KXD250" s="632"/>
      <c r="KXE250" s="632"/>
      <c r="KXF250" s="632"/>
      <c r="KXG250" s="632"/>
      <c r="KXH250" s="632"/>
      <c r="KXI250" s="632"/>
      <c r="KXJ250" s="632"/>
      <c r="KXK250" s="632"/>
      <c r="KXL250" s="632"/>
      <c r="KXM250" s="632"/>
      <c r="KXN250" s="632"/>
      <c r="KXO250" s="632"/>
      <c r="KXP250" s="632"/>
      <c r="KXQ250" s="632"/>
      <c r="KXR250" s="632"/>
      <c r="KXS250" s="632"/>
      <c r="KXT250" s="632"/>
      <c r="KXU250" s="632"/>
      <c r="KXV250" s="632"/>
      <c r="KXW250" s="632"/>
      <c r="KXX250" s="632"/>
      <c r="KXY250" s="632"/>
      <c r="KXZ250" s="632"/>
      <c r="KYA250" s="632"/>
      <c r="KYB250" s="632"/>
      <c r="KYC250" s="632"/>
      <c r="KYD250" s="632"/>
      <c r="KYE250" s="632"/>
      <c r="KYF250" s="632"/>
      <c r="KYG250" s="632"/>
      <c r="KYH250" s="632"/>
      <c r="KYI250" s="632"/>
      <c r="KYJ250" s="632"/>
      <c r="KYK250" s="632"/>
      <c r="KYL250" s="632"/>
      <c r="KYM250" s="632"/>
      <c r="KYN250" s="632"/>
      <c r="KYO250" s="632"/>
      <c r="KYP250" s="632"/>
      <c r="KYQ250" s="632"/>
      <c r="KYR250" s="632"/>
      <c r="KYS250" s="632"/>
      <c r="KYT250" s="632"/>
      <c r="KYU250" s="632"/>
      <c r="KYV250" s="632"/>
      <c r="KYW250" s="632"/>
      <c r="KYX250" s="632"/>
      <c r="KYY250" s="632"/>
      <c r="KYZ250" s="632"/>
      <c r="KZA250" s="632"/>
      <c r="KZB250" s="632"/>
      <c r="KZC250" s="632"/>
      <c r="KZD250" s="632"/>
      <c r="KZE250" s="632"/>
      <c r="KZF250" s="632"/>
      <c r="KZG250" s="632"/>
      <c r="KZH250" s="632"/>
      <c r="KZI250" s="632"/>
      <c r="KZJ250" s="632"/>
      <c r="KZK250" s="632"/>
      <c r="KZL250" s="632"/>
      <c r="KZM250" s="632"/>
      <c r="KZN250" s="632"/>
      <c r="KZO250" s="632"/>
      <c r="KZP250" s="632"/>
      <c r="KZQ250" s="632"/>
      <c r="KZR250" s="632"/>
      <c r="KZS250" s="632"/>
      <c r="KZT250" s="632"/>
      <c r="KZU250" s="632"/>
      <c r="KZV250" s="632"/>
      <c r="KZW250" s="632"/>
      <c r="KZX250" s="632"/>
      <c r="KZY250" s="632"/>
      <c r="KZZ250" s="632"/>
      <c r="LAA250" s="632"/>
      <c r="LAB250" s="632"/>
      <c r="LAC250" s="632"/>
      <c r="LAD250" s="632"/>
      <c r="LAE250" s="632"/>
      <c r="LAF250" s="632"/>
      <c r="LAG250" s="632"/>
      <c r="LAH250" s="632"/>
      <c r="LAI250" s="632"/>
      <c r="LAJ250" s="632"/>
      <c r="LAK250" s="632"/>
      <c r="LAL250" s="632"/>
      <c r="LAM250" s="632"/>
      <c r="LAN250" s="632"/>
      <c r="LAO250" s="632"/>
      <c r="LAP250" s="632"/>
      <c r="LAQ250" s="632"/>
      <c r="LAR250" s="632"/>
      <c r="LAS250" s="632"/>
      <c r="LAT250" s="632"/>
      <c r="LAU250" s="632"/>
      <c r="LAV250" s="632"/>
      <c r="LAW250" s="632"/>
      <c r="LAX250" s="632"/>
      <c r="LAY250" s="632"/>
      <c r="LAZ250" s="632"/>
      <c r="LBA250" s="632"/>
      <c r="LBB250" s="632"/>
      <c r="LBC250" s="632"/>
      <c r="LBD250" s="632"/>
      <c r="LBE250" s="632"/>
      <c r="LBF250" s="632"/>
      <c r="LBG250" s="632"/>
      <c r="LBH250" s="632"/>
      <c r="LBI250" s="632"/>
      <c r="LBJ250" s="632"/>
      <c r="LBK250" s="632"/>
      <c r="LBL250" s="632"/>
      <c r="LBM250" s="632"/>
      <c r="LBN250" s="632"/>
      <c r="LBO250" s="632"/>
      <c r="LBP250" s="632"/>
      <c r="LBQ250" s="632"/>
      <c r="LBR250" s="632"/>
      <c r="LBS250" s="632"/>
      <c r="LBT250" s="632"/>
      <c r="LBU250" s="632"/>
      <c r="LBV250" s="632"/>
      <c r="LBW250" s="632"/>
      <c r="LBX250" s="632"/>
      <c r="LBY250" s="632"/>
      <c r="LBZ250" s="632"/>
      <c r="LCA250" s="632"/>
      <c r="LCB250" s="632"/>
      <c r="LCC250" s="632"/>
      <c r="LCD250" s="632"/>
      <c r="LCE250" s="632"/>
      <c r="LCF250" s="632"/>
      <c r="LCG250" s="632"/>
      <c r="LCH250" s="632"/>
      <c r="LCI250" s="632"/>
      <c r="LCJ250" s="632"/>
      <c r="LCK250" s="632"/>
      <c r="LCL250" s="632"/>
      <c r="LCM250" s="632"/>
      <c r="LCN250" s="632"/>
      <c r="LCO250" s="632"/>
      <c r="LCP250" s="632"/>
      <c r="LCQ250" s="632"/>
      <c r="LCR250" s="632"/>
      <c r="LCS250" s="632"/>
      <c r="LCT250" s="632"/>
      <c r="LCU250" s="632"/>
      <c r="LCV250" s="632"/>
      <c r="LCW250" s="632"/>
      <c r="LCX250" s="632"/>
      <c r="LCY250" s="632"/>
      <c r="LCZ250" s="632"/>
      <c r="LDA250" s="632"/>
      <c r="LDB250" s="632"/>
      <c r="LDC250" s="632"/>
      <c r="LDD250" s="632"/>
      <c r="LDE250" s="632"/>
      <c r="LDF250" s="632"/>
      <c r="LDG250" s="632"/>
      <c r="LDH250" s="632"/>
      <c r="LDI250" s="632"/>
      <c r="LDJ250" s="632"/>
      <c r="LDK250" s="632"/>
      <c r="LDL250" s="632"/>
      <c r="LDM250" s="632"/>
      <c r="LDN250" s="632"/>
      <c r="LDO250" s="632"/>
      <c r="LDP250" s="632"/>
      <c r="LDQ250" s="632"/>
      <c r="LDR250" s="632"/>
      <c r="LDS250" s="632"/>
      <c r="LDT250" s="632"/>
      <c r="LDU250" s="632"/>
      <c r="LDV250" s="632"/>
      <c r="LDW250" s="632"/>
      <c r="LDX250" s="632"/>
      <c r="LDY250" s="632"/>
      <c r="LDZ250" s="632"/>
      <c r="LEA250" s="632"/>
      <c r="LEB250" s="632"/>
      <c r="LEC250" s="632"/>
      <c r="LED250" s="632"/>
      <c r="LEE250" s="632"/>
      <c r="LEF250" s="632"/>
      <c r="LEG250" s="632"/>
      <c r="LEH250" s="632"/>
      <c r="LEI250" s="632"/>
      <c r="LEJ250" s="632"/>
      <c r="LEK250" s="632"/>
      <c r="LEL250" s="632"/>
      <c r="LEM250" s="632"/>
      <c r="LEN250" s="632"/>
      <c r="LEO250" s="632"/>
      <c r="LEP250" s="632"/>
      <c r="LEQ250" s="632"/>
      <c r="LER250" s="632"/>
      <c r="LES250" s="632"/>
      <c r="LET250" s="632"/>
      <c r="LEU250" s="632"/>
      <c r="LEV250" s="632"/>
      <c r="LEW250" s="632"/>
      <c r="LEX250" s="632"/>
      <c r="LEY250" s="632"/>
      <c r="LEZ250" s="632"/>
      <c r="LFA250" s="632"/>
      <c r="LFB250" s="632"/>
      <c r="LFC250" s="632"/>
      <c r="LFD250" s="632"/>
      <c r="LFE250" s="632"/>
      <c r="LFF250" s="632"/>
      <c r="LFG250" s="632"/>
      <c r="LFH250" s="632"/>
      <c r="LFI250" s="632"/>
      <c r="LFJ250" s="632"/>
      <c r="LFK250" s="632"/>
      <c r="LFL250" s="632"/>
      <c r="LFM250" s="632"/>
      <c r="LFN250" s="632"/>
      <c r="LFO250" s="632"/>
      <c r="LFP250" s="632"/>
      <c r="LFQ250" s="632"/>
      <c r="LFR250" s="632"/>
      <c r="LFS250" s="632"/>
      <c r="LFT250" s="632"/>
      <c r="LFU250" s="632"/>
      <c r="LFV250" s="632"/>
      <c r="LFW250" s="632"/>
      <c r="LFX250" s="632"/>
      <c r="LFY250" s="632"/>
      <c r="LFZ250" s="632"/>
      <c r="LGA250" s="632"/>
      <c r="LGB250" s="632"/>
      <c r="LGC250" s="632"/>
      <c r="LGD250" s="632"/>
      <c r="LGE250" s="632"/>
      <c r="LGF250" s="632"/>
      <c r="LGG250" s="632"/>
      <c r="LGH250" s="632"/>
      <c r="LGI250" s="632"/>
      <c r="LGJ250" s="632"/>
      <c r="LGK250" s="632"/>
      <c r="LGL250" s="632"/>
      <c r="LGM250" s="632"/>
      <c r="LGN250" s="632"/>
      <c r="LGO250" s="632"/>
      <c r="LGP250" s="632"/>
      <c r="LGQ250" s="632"/>
      <c r="LGR250" s="632"/>
      <c r="LGS250" s="632"/>
      <c r="LGT250" s="632"/>
      <c r="LGU250" s="632"/>
      <c r="LGV250" s="632"/>
      <c r="LGW250" s="632"/>
      <c r="LGX250" s="632"/>
      <c r="LGY250" s="632"/>
      <c r="LGZ250" s="632"/>
      <c r="LHA250" s="632"/>
      <c r="LHB250" s="632"/>
      <c r="LHC250" s="632"/>
      <c r="LHD250" s="632"/>
      <c r="LHE250" s="632"/>
      <c r="LHF250" s="632"/>
      <c r="LHG250" s="632"/>
      <c r="LHH250" s="632"/>
      <c r="LHI250" s="632"/>
      <c r="LHJ250" s="632"/>
      <c r="LHK250" s="632"/>
      <c r="LHL250" s="632"/>
      <c r="LHM250" s="632"/>
      <c r="LHN250" s="632"/>
      <c r="LHO250" s="632"/>
      <c r="LHP250" s="632"/>
      <c r="LHQ250" s="632"/>
      <c r="LHR250" s="632"/>
      <c r="LHS250" s="632"/>
      <c r="LHT250" s="632"/>
      <c r="LHU250" s="632"/>
      <c r="LHV250" s="632"/>
      <c r="LHW250" s="632"/>
      <c r="LHX250" s="632"/>
      <c r="LHY250" s="632"/>
      <c r="LHZ250" s="632"/>
      <c r="LIA250" s="632"/>
      <c r="LIB250" s="632"/>
      <c r="LIC250" s="632"/>
      <c r="LID250" s="632"/>
      <c r="LIE250" s="632"/>
      <c r="LIF250" s="632"/>
      <c r="LIG250" s="632"/>
      <c r="LIH250" s="632"/>
      <c r="LII250" s="632"/>
      <c r="LIJ250" s="632"/>
      <c r="LIK250" s="632"/>
      <c r="LIL250" s="632"/>
      <c r="LIM250" s="632"/>
      <c r="LIN250" s="632"/>
      <c r="LIO250" s="632"/>
      <c r="LIP250" s="632"/>
      <c r="LIQ250" s="632"/>
      <c r="LIR250" s="632"/>
      <c r="LIS250" s="632"/>
      <c r="LIT250" s="632"/>
      <c r="LIU250" s="632"/>
      <c r="LIV250" s="632"/>
      <c r="LIW250" s="632"/>
      <c r="LIX250" s="632"/>
      <c r="LIY250" s="632"/>
      <c r="LIZ250" s="632"/>
      <c r="LJA250" s="632"/>
      <c r="LJB250" s="632"/>
      <c r="LJC250" s="632"/>
      <c r="LJD250" s="632"/>
      <c r="LJE250" s="632"/>
      <c r="LJF250" s="632"/>
      <c r="LJG250" s="632"/>
      <c r="LJH250" s="632"/>
      <c r="LJI250" s="632"/>
      <c r="LJJ250" s="632"/>
      <c r="LJK250" s="632"/>
      <c r="LJL250" s="632"/>
      <c r="LJM250" s="632"/>
      <c r="LJN250" s="632"/>
      <c r="LJO250" s="632"/>
      <c r="LJP250" s="632"/>
      <c r="LJQ250" s="632"/>
      <c r="LJR250" s="632"/>
      <c r="LJS250" s="632"/>
      <c r="LJT250" s="632"/>
      <c r="LJU250" s="632"/>
      <c r="LJV250" s="632"/>
      <c r="LJW250" s="632"/>
      <c r="LJX250" s="632"/>
      <c r="LJY250" s="632"/>
      <c r="LJZ250" s="632"/>
      <c r="LKA250" s="632"/>
      <c r="LKB250" s="632"/>
      <c r="LKC250" s="632"/>
      <c r="LKD250" s="632"/>
      <c r="LKE250" s="632"/>
      <c r="LKF250" s="632"/>
      <c r="LKG250" s="632"/>
      <c r="LKH250" s="632"/>
      <c r="LKI250" s="632"/>
      <c r="LKJ250" s="632"/>
      <c r="LKK250" s="632"/>
      <c r="LKL250" s="632"/>
      <c r="LKM250" s="632"/>
      <c r="LKN250" s="632"/>
      <c r="LKO250" s="632"/>
      <c r="LKP250" s="632"/>
      <c r="LKQ250" s="632"/>
      <c r="LKR250" s="632"/>
      <c r="LKS250" s="632"/>
      <c r="LKT250" s="632"/>
      <c r="LKU250" s="632"/>
      <c r="LKV250" s="632"/>
      <c r="LKW250" s="632"/>
      <c r="LKX250" s="632"/>
      <c r="LKY250" s="632"/>
      <c r="LKZ250" s="632"/>
      <c r="LLA250" s="632"/>
      <c r="LLB250" s="632"/>
      <c r="LLC250" s="632"/>
      <c r="LLD250" s="632"/>
      <c r="LLE250" s="632"/>
      <c r="LLF250" s="632"/>
      <c r="LLG250" s="632"/>
      <c r="LLH250" s="632"/>
      <c r="LLI250" s="632"/>
      <c r="LLJ250" s="632"/>
      <c r="LLK250" s="632"/>
      <c r="LLL250" s="632"/>
      <c r="LLM250" s="632"/>
      <c r="LLN250" s="632"/>
      <c r="LLO250" s="632"/>
      <c r="LLP250" s="632"/>
      <c r="LLQ250" s="632"/>
      <c r="LLR250" s="632"/>
      <c r="LLS250" s="632"/>
      <c r="LLT250" s="632"/>
      <c r="LLU250" s="632"/>
      <c r="LLV250" s="632"/>
      <c r="LLW250" s="632"/>
      <c r="LLX250" s="632"/>
      <c r="LLY250" s="632"/>
      <c r="LLZ250" s="632"/>
      <c r="LMA250" s="632"/>
      <c r="LMB250" s="632"/>
      <c r="LMC250" s="632"/>
      <c r="LMD250" s="632"/>
      <c r="LME250" s="632"/>
      <c r="LMF250" s="632"/>
      <c r="LMG250" s="632"/>
      <c r="LMH250" s="632"/>
      <c r="LMI250" s="632"/>
      <c r="LMJ250" s="632"/>
      <c r="LMK250" s="632"/>
      <c r="LML250" s="632"/>
      <c r="LMM250" s="632"/>
      <c r="LMN250" s="632"/>
      <c r="LMO250" s="632"/>
      <c r="LMP250" s="632"/>
      <c r="LMQ250" s="632"/>
      <c r="LMR250" s="632"/>
      <c r="LMS250" s="632"/>
      <c r="LMT250" s="632"/>
      <c r="LMU250" s="632"/>
      <c r="LMV250" s="632"/>
      <c r="LMW250" s="632"/>
      <c r="LMX250" s="632"/>
      <c r="LMY250" s="632"/>
      <c r="LMZ250" s="632"/>
      <c r="LNA250" s="632"/>
      <c r="LNB250" s="632"/>
      <c r="LNC250" s="632"/>
      <c r="LND250" s="632"/>
      <c r="LNE250" s="632"/>
      <c r="LNF250" s="632"/>
      <c r="LNG250" s="632"/>
      <c r="LNH250" s="632"/>
      <c r="LNI250" s="632"/>
      <c r="LNJ250" s="632"/>
      <c r="LNK250" s="632"/>
      <c r="LNL250" s="632"/>
      <c r="LNM250" s="632"/>
      <c r="LNN250" s="632"/>
      <c r="LNO250" s="632"/>
      <c r="LNP250" s="632"/>
      <c r="LNQ250" s="632"/>
      <c r="LNR250" s="632"/>
      <c r="LNS250" s="632"/>
      <c r="LNT250" s="632"/>
      <c r="LNU250" s="632"/>
      <c r="LNV250" s="632"/>
      <c r="LNW250" s="632"/>
      <c r="LNX250" s="632"/>
      <c r="LNY250" s="632"/>
      <c r="LNZ250" s="632"/>
      <c r="LOA250" s="632"/>
      <c r="LOB250" s="632"/>
      <c r="LOC250" s="632"/>
      <c r="LOD250" s="632"/>
      <c r="LOE250" s="632"/>
      <c r="LOF250" s="632"/>
      <c r="LOG250" s="632"/>
      <c r="LOH250" s="632"/>
      <c r="LOI250" s="632"/>
      <c r="LOJ250" s="632"/>
      <c r="LOK250" s="632"/>
      <c r="LOL250" s="632"/>
      <c r="LOM250" s="632"/>
      <c r="LON250" s="632"/>
      <c r="LOO250" s="632"/>
      <c r="LOP250" s="632"/>
      <c r="LOQ250" s="632"/>
      <c r="LOR250" s="632"/>
      <c r="LOS250" s="632"/>
      <c r="LOT250" s="632"/>
      <c r="LOU250" s="632"/>
      <c r="LOV250" s="632"/>
      <c r="LOW250" s="632"/>
      <c r="LOX250" s="632"/>
      <c r="LOY250" s="632"/>
      <c r="LOZ250" s="632"/>
      <c r="LPA250" s="632"/>
      <c r="LPB250" s="632"/>
      <c r="LPC250" s="632"/>
      <c r="LPD250" s="632"/>
      <c r="LPE250" s="632"/>
      <c r="LPF250" s="632"/>
      <c r="LPG250" s="632"/>
      <c r="LPH250" s="632"/>
      <c r="LPI250" s="632"/>
      <c r="LPJ250" s="632"/>
      <c r="LPK250" s="632"/>
      <c r="LPL250" s="632"/>
      <c r="LPM250" s="632"/>
      <c r="LPN250" s="632"/>
      <c r="LPO250" s="632"/>
      <c r="LPP250" s="632"/>
      <c r="LPQ250" s="632"/>
      <c r="LPR250" s="632"/>
      <c r="LPS250" s="632"/>
      <c r="LPT250" s="632"/>
      <c r="LPU250" s="632"/>
      <c r="LPV250" s="632"/>
      <c r="LPW250" s="632"/>
      <c r="LPX250" s="632"/>
      <c r="LPY250" s="632"/>
      <c r="LPZ250" s="632"/>
      <c r="LQA250" s="632"/>
      <c r="LQB250" s="632"/>
      <c r="LQC250" s="632"/>
      <c r="LQD250" s="632"/>
      <c r="LQE250" s="632"/>
      <c r="LQF250" s="632"/>
      <c r="LQG250" s="632"/>
      <c r="LQH250" s="632"/>
      <c r="LQI250" s="632"/>
      <c r="LQJ250" s="632"/>
      <c r="LQK250" s="632"/>
      <c r="LQL250" s="632"/>
      <c r="LQM250" s="632"/>
      <c r="LQN250" s="632"/>
      <c r="LQO250" s="632"/>
      <c r="LQP250" s="632"/>
      <c r="LQQ250" s="632"/>
      <c r="LQR250" s="632"/>
      <c r="LQS250" s="632"/>
      <c r="LQT250" s="632"/>
      <c r="LQU250" s="632"/>
      <c r="LQV250" s="632"/>
      <c r="LQW250" s="632"/>
      <c r="LQX250" s="632"/>
      <c r="LQY250" s="632"/>
      <c r="LQZ250" s="632"/>
      <c r="LRA250" s="632"/>
      <c r="LRB250" s="632"/>
      <c r="LRC250" s="632"/>
      <c r="LRD250" s="632"/>
      <c r="LRE250" s="632"/>
      <c r="LRF250" s="632"/>
      <c r="LRG250" s="632"/>
      <c r="LRH250" s="632"/>
      <c r="LRI250" s="632"/>
      <c r="LRJ250" s="632"/>
      <c r="LRK250" s="632"/>
      <c r="LRL250" s="632"/>
      <c r="LRM250" s="632"/>
      <c r="LRN250" s="632"/>
      <c r="LRO250" s="632"/>
      <c r="LRP250" s="632"/>
      <c r="LRQ250" s="632"/>
      <c r="LRR250" s="632"/>
      <c r="LRS250" s="632"/>
      <c r="LRT250" s="632"/>
      <c r="LRU250" s="632"/>
      <c r="LRV250" s="632"/>
      <c r="LRW250" s="632"/>
      <c r="LRX250" s="632"/>
      <c r="LRY250" s="632"/>
      <c r="LRZ250" s="632"/>
      <c r="LSA250" s="632"/>
      <c r="LSB250" s="632"/>
      <c r="LSC250" s="632"/>
      <c r="LSD250" s="632"/>
      <c r="LSE250" s="632"/>
      <c r="LSF250" s="632"/>
      <c r="LSG250" s="632"/>
      <c r="LSH250" s="632"/>
      <c r="LSI250" s="632"/>
      <c r="LSJ250" s="632"/>
      <c r="LSK250" s="632"/>
      <c r="LSL250" s="632"/>
      <c r="LSM250" s="632"/>
      <c r="LSN250" s="632"/>
      <c r="LSO250" s="632"/>
      <c r="LSP250" s="632"/>
      <c r="LSQ250" s="632"/>
      <c r="LSR250" s="632"/>
      <c r="LSS250" s="632"/>
      <c r="LST250" s="632"/>
      <c r="LSU250" s="632"/>
      <c r="LSV250" s="632"/>
      <c r="LSW250" s="632"/>
      <c r="LSX250" s="632"/>
      <c r="LSY250" s="632"/>
      <c r="LSZ250" s="632"/>
      <c r="LTA250" s="632"/>
      <c r="LTB250" s="632"/>
      <c r="LTC250" s="632"/>
      <c r="LTD250" s="632"/>
      <c r="LTE250" s="632"/>
      <c r="LTF250" s="632"/>
      <c r="LTG250" s="632"/>
      <c r="LTH250" s="632"/>
      <c r="LTI250" s="632"/>
      <c r="LTJ250" s="632"/>
      <c r="LTK250" s="632"/>
      <c r="LTL250" s="632"/>
      <c r="LTM250" s="632"/>
      <c r="LTN250" s="632"/>
      <c r="LTO250" s="632"/>
      <c r="LTP250" s="632"/>
      <c r="LTQ250" s="632"/>
      <c r="LTR250" s="632"/>
      <c r="LTS250" s="632"/>
      <c r="LTT250" s="632"/>
      <c r="LTU250" s="632"/>
      <c r="LTV250" s="632"/>
      <c r="LTW250" s="632"/>
      <c r="LTX250" s="632"/>
      <c r="LTY250" s="632"/>
      <c r="LTZ250" s="632"/>
      <c r="LUA250" s="632"/>
      <c r="LUB250" s="632"/>
      <c r="LUC250" s="632"/>
      <c r="LUD250" s="632"/>
      <c r="LUE250" s="632"/>
      <c r="LUF250" s="632"/>
      <c r="LUG250" s="632"/>
      <c r="LUH250" s="632"/>
      <c r="LUI250" s="632"/>
      <c r="LUJ250" s="632"/>
      <c r="LUK250" s="632"/>
      <c r="LUL250" s="632"/>
      <c r="LUM250" s="632"/>
      <c r="LUN250" s="632"/>
      <c r="LUO250" s="632"/>
      <c r="LUP250" s="632"/>
      <c r="LUQ250" s="632"/>
      <c r="LUR250" s="632"/>
      <c r="LUS250" s="632"/>
      <c r="LUT250" s="632"/>
      <c r="LUU250" s="632"/>
      <c r="LUV250" s="632"/>
      <c r="LUW250" s="632"/>
      <c r="LUX250" s="632"/>
      <c r="LUY250" s="632"/>
      <c r="LUZ250" s="632"/>
      <c r="LVA250" s="632"/>
      <c r="LVB250" s="632"/>
      <c r="LVC250" s="632"/>
      <c r="LVD250" s="632"/>
      <c r="LVE250" s="632"/>
      <c r="LVF250" s="632"/>
      <c r="LVG250" s="632"/>
      <c r="LVH250" s="632"/>
      <c r="LVI250" s="632"/>
      <c r="LVJ250" s="632"/>
      <c r="LVK250" s="632"/>
      <c r="LVL250" s="632"/>
      <c r="LVM250" s="632"/>
      <c r="LVN250" s="632"/>
      <c r="LVO250" s="632"/>
      <c r="LVP250" s="632"/>
      <c r="LVQ250" s="632"/>
      <c r="LVR250" s="632"/>
      <c r="LVS250" s="632"/>
      <c r="LVT250" s="632"/>
      <c r="LVU250" s="632"/>
      <c r="LVV250" s="632"/>
      <c r="LVW250" s="632"/>
      <c r="LVX250" s="632"/>
      <c r="LVY250" s="632"/>
      <c r="LVZ250" s="632"/>
      <c r="LWA250" s="632"/>
      <c r="LWB250" s="632"/>
      <c r="LWC250" s="632"/>
      <c r="LWD250" s="632"/>
      <c r="LWE250" s="632"/>
      <c r="LWF250" s="632"/>
      <c r="LWG250" s="632"/>
      <c r="LWH250" s="632"/>
      <c r="LWI250" s="632"/>
      <c r="LWJ250" s="632"/>
      <c r="LWK250" s="632"/>
      <c r="LWL250" s="632"/>
      <c r="LWM250" s="632"/>
      <c r="LWN250" s="632"/>
      <c r="LWO250" s="632"/>
      <c r="LWP250" s="632"/>
      <c r="LWQ250" s="632"/>
      <c r="LWR250" s="632"/>
      <c r="LWS250" s="632"/>
      <c r="LWT250" s="632"/>
      <c r="LWU250" s="632"/>
      <c r="LWV250" s="632"/>
      <c r="LWW250" s="632"/>
      <c r="LWX250" s="632"/>
      <c r="LWY250" s="632"/>
      <c r="LWZ250" s="632"/>
      <c r="LXA250" s="632"/>
      <c r="LXB250" s="632"/>
      <c r="LXC250" s="632"/>
      <c r="LXD250" s="632"/>
      <c r="LXE250" s="632"/>
      <c r="LXF250" s="632"/>
      <c r="LXG250" s="632"/>
      <c r="LXH250" s="632"/>
      <c r="LXI250" s="632"/>
      <c r="LXJ250" s="632"/>
      <c r="LXK250" s="632"/>
      <c r="LXL250" s="632"/>
      <c r="LXM250" s="632"/>
      <c r="LXN250" s="632"/>
      <c r="LXO250" s="632"/>
      <c r="LXP250" s="632"/>
      <c r="LXQ250" s="632"/>
      <c r="LXR250" s="632"/>
      <c r="LXS250" s="632"/>
      <c r="LXT250" s="632"/>
      <c r="LXU250" s="632"/>
      <c r="LXV250" s="632"/>
      <c r="LXW250" s="632"/>
      <c r="LXX250" s="632"/>
      <c r="LXY250" s="632"/>
      <c r="LXZ250" s="632"/>
      <c r="LYA250" s="632"/>
      <c r="LYB250" s="632"/>
      <c r="LYC250" s="632"/>
      <c r="LYD250" s="632"/>
      <c r="LYE250" s="632"/>
      <c r="LYF250" s="632"/>
      <c r="LYG250" s="632"/>
      <c r="LYH250" s="632"/>
      <c r="LYI250" s="632"/>
      <c r="LYJ250" s="632"/>
      <c r="LYK250" s="632"/>
      <c r="LYL250" s="632"/>
      <c r="LYM250" s="632"/>
      <c r="LYN250" s="632"/>
      <c r="LYO250" s="632"/>
      <c r="LYP250" s="632"/>
      <c r="LYQ250" s="632"/>
      <c r="LYR250" s="632"/>
      <c r="LYS250" s="632"/>
      <c r="LYT250" s="632"/>
      <c r="LYU250" s="632"/>
      <c r="LYV250" s="632"/>
      <c r="LYW250" s="632"/>
      <c r="LYX250" s="632"/>
      <c r="LYY250" s="632"/>
      <c r="LYZ250" s="632"/>
      <c r="LZA250" s="632"/>
      <c r="LZB250" s="632"/>
      <c r="LZC250" s="632"/>
      <c r="LZD250" s="632"/>
      <c r="LZE250" s="632"/>
      <c r="LZF250" s="632"/>
      <c r="LZG250" s="632"/>
      <c r="LZH250" s="632"/>
      <c r="LZI250" s="632"/>
      <c r="LZJ250" s="632"/>
      <c r="LZK250" s="632"/>
      <c r="LZL250" s="632"/>
      <c r="LZM250" s="632"/>
      <c r="LZN250" s="632"/>
      <c r="LZO250" s="632"/>
      <c r="LZP250" s="632"/>
      <c r="LZQ250" s="632"/>
      <c r="LZR250" s="632"/>
      <c r="LZS250" s="632"/>
      <c r="LZT250" s="632"/>
      <c r="LZU250" s="632"/>
      <c r="LZV250" s="632"/>
      <c r="LZW250" s="632"/>
      <c r="LZX250" s="632"/>
      <c r="LZY250" s="632"/>
      <c r="LZZ250" s="632"/>
      <c r="MAA250" s="632"/>
      <c r="MAB250" s="632"/>
      <c r="MAC250" s="632"/>
      <c r="MAD250" s="632"/>
      <c r="MAE250" s="632"/>
      <c r="MAF250" s="632"/>
      <c r="MAG250" s="632"/>
      <c r="MAH250" s="632"/>
      <c r="MAI250" s="632"/>
      <c r="MAJ250" s="632"/>
      <c r="MAK250" s="632"/>
      <c r="MAL250" s="632"/>
      <c r="MAM250" s="632"/>
      <c r="MAN250" s="632"/>
      <c r="MAO250" s="632"/>
      <c r="MAP250" s="632"/>
      <c r="MAQ250" s="632"/>
      <c r="MAR250" s="632"/>
      <c r="MAS250" s="632"/>
      <c r="MAT250" s="632"/>
      <c r="MAU250" s="632"/>
      <c r="MAV250" s="632"/>
      <c r="MAW250" s="632"/>
      <c r="MAX250" s="632"/>
      <c r="MAY250" s="632"/>
      <c r="MAZ250" s="632"/>
      <c r="MBA250" s="632"/>
      <c r="MBB250" s="632"/>
      <c r="MBC250" s="632"/>
      <c r="MBD250" s="632"/>
      <c r="MBE250" s="632"/>
      <c r="MBF250" s="632"/>
      <c r="MBG250" s="632"/>
      <c r="MBH250" s="632"/>
      <c r="MBI250" s="632"/>
      <c r="MBJ250" s="632"/>
      <c r="MBK250" s="632"/>
      <c r="MBL250" s="632"/>
      <c r="MBM250" s="632"/>
      <c r="MBN250" s="632"/>
      <c r="MBO250" s="632"/>
      <c r="MBP250" s="632"/>
      <c r="MBQ250" s="632"/>
      <c r="MBR250" s="632"/>
      <c r="MBS250" s="632"/>
      <c r="MBT250" s="632"/>
      <c r="MBU250" s="632"/>
      <c r="MBV250" s="632"/>
      <c r="MBW250" s="632"/>
      <c r="MBX250" s="632"/>
      <c r="MBY250" s="632"/>
      <c r="MBZ250" s="632"/>
      <c r="MCA250" s="632"/>
      <c r="MCB250" s="632"/>
      <c r="MCC250" s="632"/>
      <c r="MCD250" s="632"/>
      <c r="MCE250" s="632"/>
      <c r="MCF250" s="632"/>
      <c r="MCG250" s="632"/>
      <c r="MCH250" s="632"/>
      <c r="MCI250" s="632"/>
      <c r="MCJ250" s="632"/>
      <c r="MCK250" s="632"/>
      <c r="MCL250" s="632"/>
      <c r="MCM250" s="632"/>
      <c r="MCN250" s="632"/>
      <c r="MCO250" s="632"/>
      <c r="MCP250" s="632"/>
      <c r="MCQ250" s="632"/>
      <c r="MCR250" s="632"/>
      <c r="MCS250" s="632"/>
      <c r="MCT250" s="632"/>
      <c r="MCU250" s="632"/>
      <c r="MCV250" s="632"/>
      <c r="MCW250" s="632"/>
      <c r="MCX250" s="632"/>
      <c r="MCY250" s="632"/>
      <c r="MCZ250" s="632"/>
      <c r="MDA250" s="632"/>
      <c r="MDB250" s="632"/>
      <c r="MDC250" s="632"/>
      <c r="MDD250" s="632"/>
      <c r="MDE250" s="632"/>
      <c r="MDF250" s="632"/>
      <c r="MDG250" s="632"/>
      <c r="MDH250" s="632"/>
      <c r="MDI250" s="632"/>
      <c r="MDJ250" s="632"/>
      <c r="MDK250" s="632"/>
      <c r="MDL250" s="632"/>
      <c r="MDM250" s="632"/>
      <c r="MDN250" s="632"/>
      <c r="MDO250" s="632"/>
      <c r="MDP250" s="632"/>
      <c r="MDQ250" s="632"/>
      <c r="MDR250" s="632"/>
      <c r="MDS250" s="632"/>
      <c r="MDT250" s="632"/>
      <c r="MDU250" s="632"/>
      <c r="MDV250" s="632"/>
      <c r="MDW250" s="632"/>
      <c r="MDX250" s="632"/>
      <c r="MDY250" s="632"/>
      <c r="MDZ250" s="632"/>
      <c r="MEA250" s="632"/>
      <c r="MEB250" s="632"/>
      <c r="MEC250" s="632"/>
      <c r="MED250" s="632"/>
      <c r="MEE250" s="632"/>
      <c r="MEF250" s="632"/>
      <c r="MEG250" s="632"/>
      <c r="MEH250" s="632"/>
      <c r="MEI250" s="632"/>
      <c r="MEJ250" s="632"/>
      <c r="MEK250" s="632"/>
      <c r="MEL250" s="632"/>
      <c r="MEM250" s="632"/>
      <c r="MEN250" s="632"/>
      <c r="MEO250" s="632"/>
      <c r="MEP250" s="632"/>
      <c r="MEQ250" s="632"/>
      <c r="MER250" s="632"/>
      <c r="MES250" s="632"/>
      <c r="MET250" s="632"/>
      <c r="MEU250" s="632"/>
      <c r="MEV250" s="632"/>
      <c r="MEW250" s="632"/>
      <c r="MEX250" s="632"/>
      <c r="MEY250" s="632"/>
      <c r="MEZ250" s="632"/>
      <c r="MFA250" s="632"/>
      <c r="MFB250" s="632"/>
      <c r="MFC250" s="632"/>
      <c r="MFD250" s="632"/>
      <c r="MFE250" s="632"/>
      <c r="MFF250" s="632"/>
      <c r="MFG250" s="632"/>
      <c r="MFH250" s="632"/>
      <c r="MFI250" s="632"/>
      <c r="MFJ250" s="632"/>
      <c r="MFK250" s="632"/>
      <c r="MFL250" s="632"/>
      <c r="MFM250" s="632"/>
      <c r="MFN250" s="632"/>
      <c r="MFO250" s="632"/>
      <c r="MFP250" s="632"/>
      <c r="MFQ250" s="632"/>
      <c r="MFR250" s="632"/>
      <c r="MFS250" s="632"/>
      <c r="MFT250" s="632"/>
      <c r="MFU250" s="632"/>
      <c r="MFV250" s="632"/>
      <c r="MFW250" s="632"/>
      <c r="MFX250" s="632"/>
      <c r="MFY250" s="632"/>
      <c r="MFZ250" s="632"/>
      <c r="MGA250" s="632"/>
      <c r="MGB250" s="632"/>
      <c r="MGC250" s="632"/>
      <c r="MGD250" s="632"/>
      <c r="MGE250" s="632"/>
      <c r="MGF250" s="632"/>
      <c r="MGG250" s="632"/>
      <c r="MGH250" s="632"/>
      <c r="MGI250" s="632"/>
      <c r="MGJ250" s="632"/>
      <c r="MGK250" s="632"/>
      <c r="MGL250" s="632"/>
      <c r="MGM250" s="632"/>
      <c r="MGN250" s="632"/>
      <c r="MGO250" s="632"/>
      <c r="MGP250" s="632"/>
      <c r="MGQ250" s="632"/>
      <c r="MGR250" s="632"/>
      <c r="MGS250" s="632"/>
      <c r="MGT250" s="632"/>
      <c r="MGU250" s="632"/>
      <c r="MGV250" s="632"/>
      <c r="MGW250" s="632"/>
      <c r="MGX250" s="632"/>
      <c r="MGY250" s="632"/>
      <c r="MGZ250" s="632"/>
      <c r="MHA250" s="632"/>
      <c r="MHB250" s="632"/>
      <c r="MHC250" s="632"/>
      <c r="MHD250" s="632"/>
      <c r="MHE250" s="632"/>
      <c r="MHF250" s="632"/>
      <c r="MHG250" s="632"/>
      <c r="MHH250" s="632"/>
      <c r="MHI250" s="632"/>
      <c r="MHJ250" s="632"/>
      <c r="MHK250" s="632"/>
      <c r="MHL250" s="632"/>
      <c r="MHM250" s="632"/>
      <c r="MHN250" s="632"/>
      <c r="MHO250" s="632"/>
      <c r="MHP250" s="632"/>
      <c r="MHQ250" s="632"/>
      <c r="MHR250" s="632"/>
      <c r="MHS250" s="632"/>
      <c r="MHT250" s="632"/>
      <c r="MHU250" s="632"/>
      <c r="MHV250" s="632"/>
      <c r="MHW250" s="632"/>
      <c r="MHX250" s="632"/>
      <c r="MHY250" s="632"/>
      <c r="MHZ250" s="632"/>
      <c r="MIA250" s="632"/>
      <c r="MIB250" s="632"/>
      <c r="MIC250" s="632"/>
      <c r="MID250" s="632"/>
      <c r="MIE250" s="632"/>
      <c r="MIF250" s="632"/>
      <c r="MIG250" s="632"/>
      <c r="MIH250" s="632"/>
      <c r="MII250" s="632"/>
      <c r="MIJ250" s="632"/>
      <c r="MIK250" s="632"/>
      <c r="MIL250" s="632"/>
      <c r="MIM250" s="632"/>
      <c r="MIN250" s="632"/>
      <c r="MIO250" s="632"/>
      <c r="MIP250" s="632"/>
      <c r="MIQ250" s="632"/>
      <c r="MIR250" s="632"/>
      <c r="MIS250" s="632"/>
      <c r="MIT250" s="632"/>
      <c r="MIU250" s="632"/>
      <c r="MIV250" s="632"/>
      <c r="MIW250" s="632"/>
      <c r="MIX250" s="632"/>
      <c r="MIY250" s="632"/>
      <c r="MIZ250" s="632"/>
      <c r="MJA250" s="632"/>
      <c r="MJB250" s="632"/>
      <c r="MJC250" s="632"/>
      <c r="MJD250" s="632"/>
      <c r="MJE250" s="632"/>
      <c r="MJF250" s="632"/>
      <c r="MJG250" s="632"/>
      <c r="MJH250" s="632"/>
      <c r="MJI250" s="632"/>
      <c r="MJJ250" s="632"/>
      <c r="MJK250" s="632"/>
      <c r="MJL250" s="632"/>
      <c r="MJM250" s="632"/>
      <c r="MJN250" s="632"/>
      <c r="MJO250" s="632"/>
      <c r="MJP250" s="632"/>
      <c r="MJQ250" s="632"/>
      <c r="MJR250" s="632"/>
      <c r="MJS250" s="632"/>
      <c r="MJT250" s="632"/>
      <c r="MJU250" s="632"/>
      <c r="MJV250" s="632"/>
      <c r="MJW250" s="632"/>
      <c r="MJX250" s="632"/>
      <c r="MJY250" s="632"/>
      <c r="MJZ250" s="632"/>
      <c r="MKA250" s="632"/>
      <c r="MKB250" s="632"/>
      <c r="MKC250" s="632"/>
      <c r="MKD250" s="632"/>
      <c r="MKE250" s="632"/>
      <c r="MKF250" s="632"/>
      <c r="MKG250" s="632"/>
      <c r="MKH250" s="632"/>
      <c r="MKI250" s="632"/>
      <c r="MKJ250" s="632"/>
      <c r="MKK250" s="632"/>
      <c r="MKL250" s="632"/>
      <c r="MKM250" s="632"/>
      <c r="MKN250" s="632"/>
      <c r="MKO250" s="632"/>
      <c r="MKP250" s="632"/>
      <c r="MKQ250" s="632"/>
      <c r="MKR250" s="632"/>
      <c r="MKS250" s="632"/>
      <c r="MKT250" s="632"/>
      <c r="MKU250" s="632"/>
      <c r="MKV250" s="632"/>
      <c r="MKW250" s="632"/>
      <c r="MKX250" s="632"/>
      <c r="MKY250" s="632"/>
      <c r="MKZ250" s="632"/>
      <c r="MLA250" s="632"/>
      <c r="MLB250" s="632"/>
      <c r="MLC250" s="632"/>
      <c r="MLD250" s="632"/>
      <c r="MLE250" s="632"/>
      <c r="MLF250" s="632"/>
      <c r="MLG250" s="632"/>
      <c r="MLH250" s="632"/>
      <c r="MLI250" s="632"/>
      <c r="MLJ250" s="632"/>
      <c r="MLK250" s="632"/>
      <c r="MLL250" s="632"/>
      <c r="MLM250" s="632"/>
      <c r="MLN250" s="632"/>
      <c r="MLO250" s="632"/>
      <c r="MLP250" s="632"/>
      <c r="MLQ250" s="632"/>
      <c r="MLR250" s="632"/>
      <c r="MLS250" s="632"/>
      <c r="MLT250" s="632"/>
      <c r="MLU250" s="632"/>
      <c r="MLV250" s="632"/>
      <c r="MLW250" s="632"/>
      <c r="MLX250" s="632"/>
      <c r="MLY250" s="632"/>
      <c r="MLZ250" s="632"/>
      <c r="MMA250" s="632"/>
      <c r="MMB250" s="632"/>
      <c r="MMC250" s="632"/>
      <c r="MMD250" s="632"/>
      <c r="MME250" s="632"/>
      <c r="MMF250" s="632"/>
      <c r="MMG250" s="632"/>
      <c r="MMH250" s="632"/>
      <c r="MMI250" s="632"/>
      <c r="MMJ250" s="632"/>
      <c r="MMK250" s="632"/>
      <c r="MML250" s="632"/>
      <c r="MMM250" s="632"/>
      <c r="MMN250" s="632"/>
      <c r="MMO250" s="632"/>
      <c r="MMP250" s="632"/>
      <c r="MMQ250" s="632"/>
      <c r="MMR250" s="632"/>
      <c r="MMS250" s="632"/>
      <c r="MMT250" s="632"/>
      <c r="MMU250" s="632"/>
      <c r="MMV250" s="632"/>
      <c r="MMW250" s="632"/>
      <c r="MMX250" s="632"/>
      <c r="MMY250" s="632"/>
      <c r="MMZ250" s="632"/>
      <c r="MNA250" s="632"/>
      <c r="MNB250" s="632"/>
      <c r="MNC250" s="632"/>
      <c r="MND250" s="632"/>
      <c r="MNE250" s="632"/>
      <c r="MNF250" s="632"/>
      <c r="MNG250" s="632"/>
      <c r="MNH250" s="632"/>
      <c r="MNI250" s="632"/>
      <c r="MNJ250" s="632"/>
      <c r="MNK250" s="632"/>
      <c r="MNL250" s="632"/>
      <c r="MNM250" s="632"/>
      <c r="MNN250" s="632"/>
      <c r="MNO250" s="632"/>
      <c r="MNP250" s="632"/>
      <c r="MNQ250" s="632"/>
      <c r="MNR250" s="632"/>
      <c r="MNS250" s="632"/>
      <c r="MNT250" s="632"/>
      <c r="MNU250" s="632"/>
      <c r="MNV250" s="632"/>
      <c r="MNW250" s="632"/>
      <c r="MNX250" s="632"/>
      <c r="MNY250" s="632"/>
      <c r="MNZ250" s="632"/>
      <c r="MOA250" s="632"/>
      <c r="MOB250" s="632"/>
      <c r="MOC250" s="632"/>
      <c r="MOD250" s="632"/>
      <c r="MOE250" s="632"/>
      <c r="MOF250" s="632"/>
      <c r="MOG250" s="632"/>
      <c r="MOH250" s="632"/>
      <c r="MOI250" s="632"/>
      <c r="MOJ250" s="632"/>
      <c r="MOK250" s="632"/>
      <c r="MOL250" s="632"/>
      <c r="MOM250" s="632"/>
      <c r="MON250" s="632"/>
      <c r="MOO250" s="632"/>
      <c r="MOP250" s="632"/>
      <c r="MOQ250" s="632"/>
      <c r="MOR250" s="632"/>
      <c r="MOS250" s="632"/>
      <c r="MOT250" s="632"/>
      <c r="MOU250" s="632"/>
      <c r="MOV250" s="632"/>
      <c r="MOW250" s="632"/>
      <c r="MOX250" s="632"/>
      <c r="MOY250" s="632"/>
      <c r="MOZ250" s="632"/>
      <c r="MPA250" s="632"/>
      <c r="MPB250" s="632"/>
      <c r="MPC250" s="632"/>
      <c r="MPD250" s="632"/>
      <c r="MPE250" s="632"/>
      <c r="MPF250" s="632"/>
      <c r="MPG250" s="632"/>
      <c r="MPH250" s="632"/>
      <c r="MPI250" s="632"/>
      <c r="MPJ250" s="632"/>
      <c r="MPK250" s="632"/>
      <c r="MPL250" s="632"/>
      <c r="MPM250" s="632"/>
      <c r="MPN250" s="632"/>
      <c r="MPO250" s="632"/>
      <c r="MPP250" s="632"/>
      <c r="MPQ250" s="632"/>
      <c r="MPR250" s="632"/>
      <c r="MPS250" s="632"/>
      <c r="MPT250" s="632"/>
      <c r="MPU250" s="632"/>
      <c r="MPV250" s="632"/>
      <c r="MPW250" s="632"/>
      <c r="MPX250" s="632"/>
      <c r="MPY250" s="632"/>
      <c r="MPZ250" s="632"/>
      <c r="MQA250" s="632"/>
      <c r="MQB250" s="632"/>
      <c r="MQC250" s="632"/>
      <c r="MQD250" s="632"/>
      <c r="MQE250" s="632"/>
      <c r="MQF250" s="632"/>
      <c r="MQG250" s="632"/>
      <c r="MQH250" s="632"/>
      <c r="MQI250" s="632"/>
      <c r="MQJ250" s="632"/>
      <c r="MQK250" s="632"/>
      <c r="MQL250" s="632"/>
      <c r="MQM250" s="632"/>
      <c r="MQN250" s="632"/>
      <c r="MQO250" s="632"/>
      <c r="MQP250" s="632"/>
      <c r="MQQ250" s="632"/>
      <c r="MQR250" s="632"/>
      <c r="MQS250" s="632"/>
      <c r="MQT250" s="632"/>
      <c r="MQU250" s="632"/>
      <c r="MQV250" s="632"/>
      <c r="MQW250" s="632"/>
      <c r="MQX250" s="632"/>
      <c r="MQY250" s="632"/>
      <c r="MQZ250" s="632"/>
      <c r="MRA250" s="632"/>
      <c r="MRB250" s="632"/>
      <c r="MRC250" s="632"/>
      <c r="MRD250" s="632"/>
      <c r="MRE250" s="632"/>
      <c r="MRF250" s="632"/>
      <c r="MRG250" s="632"/>
      <c r="MRH250" s="632"/>
      <c r="MRI250" s="632"/>
      <c r="MRJ250" s="632"/>
      <c r="MRK250" s="632"/>
      <c r="MRL250" s="632"/>
      <c r="MRM250" s="632"/>
      <c r="MRN250" s="632"/>
      <c r="MRO250" s="632"/>
      <c r="MRP250" s="632"/>
      <c r="MRQ250" s="632"/>
      <c r="MRR250" s="632"/>
      <c r="MRS250" s="632"/>
      <c r="MRT250" s="632"/>
      <c r="MRU250" s="632"/>
      <c r="MRV250" s="632"/>
      <c r="MRW250" s="632"/>
      <c r="MRX250" s="632"/>
      <c r="MRY250" s="632"/>
      <c r="MRZ250" s="632"/>
      <c r="MSA250" s="632"/>
      <c r="MSB250" s="632"/>
      <c r="MSC250" s="632"/>
      <c r="MSD250" s="632"/>
      <c r="MSE250" s="632"/>
      <c r="MSF250" s="632"/>
      <c r="MSG250" s="632"/>
      <c r="MSH250" s="632"/>
      <c r="MSI250" s="632"/>
      <c r="MSJ250" s="632"/>
      <c r="MSK250" s="632"/>
      <c r="MSL250" s="632"/>
      <c r="MSM250" s="632"/>
      <c r="MSN250" s="632"/>
      <c r="MSO250" s="632"/>
      <c r="MSP250" s="632"/>
      <c r="MSQ250" s="632"/>
      <c r="MSR250" s="632"/>
      <c r="MSS250" s="632"/>
      <c r="MST250" s="632"/>
      <c r="MSU250" s="632"/>
      <c r="MSV250" s="632"/>
      <c r="MSW250" s="632"/>
      <c r="MSX250" s="632"/>
      <c r="MSY250" s="632"/>
      <c r="MSZ250" s="632"/>
      <c r="MTA250" s="632"/>
      <c r="MTB250" s="632"/>
      <c r="MTC250" s="632"/>
      <c r="MTD250" s="632"/>
      <c r="MTE250" s="632"/>
      <c r="MTF250" s="632"/>
      <c r="MTG250" s="632"/>
      <c r="MTH250" s="632"/>
      <c r="MTI250" s="632"/>
      <c r="MTJ250" s="632"/>
      <c r="MTK250" s="632"/>
      <c r="MTL250" s="632"/>
      <c r="MTM250" s="632"/>
      <c r="MTN250" s="632"/>
      <c r="MTO250" s="632"/>
      <c r="MTP250" s="632"/>
      <c r="MTQ250" s="632"/>
      <c r="MTR250" s="632"/>
      <c r="MTS250" s="632"/>
      <c r="MTT250" s="632"/>
      <c r="MTU250" s="632"/>
      <c r="MTV250" s="632"/>
      <c r="MTW250" s="632"/>
      <c r="MTX250" s="632"/>
      <c r="MTY250" s="632"/>
      <c r="MTZ250" s="632"/>
      <c r="MUA250" s="632"/>
      <c r="MUB250" s="632"/>
      <c r="MUC250" s="632"/>
      <c r="MUD250" s="632"/>
      <c r="MUE250" s="632"/>
      <c r="MUF250" s="632"/>
      <c r="MUG250" s="632"/>
      <c r="MUH250" s="632"/>
      <c r="MUI250" s="632"/>
      <c r="MUJ250" s="632"/>
      <c r="MUK250" s="632"/>
      <c r="MUL250" s="632"/>
      <c r="MUM250" s="632"/>
      <c r="MUN250" s="632"/>
      <c r="MUO250" s="632"/>
      <c r="MUP250" s="632"/>
      <c r="MUQ250" s="632"/>
      <c r="MUR250" s="632"/>
      <c r="MUS250" s="632"/>
      <c r="MUT250" s="632"/>
      <c r="MUU250" s="632"/>
      <c r="MUV250" s="632"/>
      <c r="MUW250" s="632"/>
      <c r="MUX250" s="632"/>
      <c r="MUY250" s="632"/>
      <c r="MUZ250" s="632"/>
      <c r="MVA250" s="632"/>
      <c r="MVB250" s="632"/>
      <c r="MVC250" s="632"/>
      <c r="MVD250" s="632"/>
      <c r="MVE250" s="632"/>
      <c r="MVF250" s="632"/>
      <c r="MVG250" s="632"/>
      <c r="MVH250" s="632"/>
      <c r="MVI250" s="632"/>
      <c r="MVJ250" s="632"/>
      <c r="MVK250" s="632"/>
      <c r="MVL250" s="632"/>
      <c r="MVM250" s="632"/>
      <c r="MVN250" s="632"/>
      <c r="MVO250" s="632"/>
      <c r="MVP250" s="632"/>
      <c r="MVQ250" s="632"/>
      <c r="MVR250" s="632"/>
      <c r="MVS250" s="632"/>
      <c r="MVT250" s="632"/>
      <c r="MVU250" s="632"/>
      <c r="MVV250" s="632"/>
      <c r="MVW250" s="632"/>
      <c r="MVX250" s="632"/>
      <c r="MVY250" s="632"/>
      <c r="MVZ250" s="632"/>
      <c r="MWA250" s="632"/>
      <c r="MWB250" s="632"/>
      <c r="MWC250" s="632"/>
      <c r="MWD250" s="632"/>
      <c r="MWE250" s="632"/>
      <c r="MWF250" s="632"/>
      <c r="MWG250" s="632"/>
      <c r="MWH250" s="632"/>
      <c r="MWI250" s="632"/>
      <c r="MWJ250" s="632"/>
      <c r="MWK250" s="632"/>
      <c r="MWL250" s="632"/>
      <c r="MWM250" s="632"/>
      <c r="MWN250" s="632"/>
      <c r="MWO250" s="632"/>
      <c r="MWP250" s="632"/>
      <c r="MWQ250" s="632"/>
      <c r="MWR250" s="632"/>
      <c r="MWS250" s="632"/>
      <c r="MWT250" s="632"/>
      <c r="MWU250" s="632"/>
      <c r="MWV250" s="632"/>
      <c r="MWW250" s="632"/>
      <c r="MWX250" s="632"/>
      <c r="MWY250" s="632"/>
      <c r="MWZ250" s="632"/>
      <c r="MXA250" s="632"/>
      <c r="MXB250" s="632"/>
      <c r="MXC250" s="632"/>
      <c r="MXD250" s="632"/>
      <c r="MXE250" s="632"/>
      <c r="MXF250" s="632"/>
      <c r="MXG250" s="632"/>
      <c r="MXH250" s="632"/>
      <c r="MXI250" s="632"/>
      <c r="MXJ250" s="632"/>
      <c r="MXK250" s="632"/>
      <c r="MXL250" s="632"/>
      <c r="MXM250" s="632"/>
      <c r="MXN250" s="632"/>
      <c r="MXO250" s="632"/>
      <c r="MXP250" s="632"/>
      <c r="MXQ250" s="632"/>
      <c r="MXR250" s="632"/>
      <c r="MXS250" s="632"/>
      <c r="MXT250" s="632"/>
      <c r="MXU250" s="632"/>
      <c r="MXV250" s="632"/>
      <c r="MXW250" s="632"/>
      <c r="MXX250" s="632"/>
      <c r="MXY250" s="632"/>
      <c r="MXZ250" s="632"/>
      <c r="MYA250" s="632"/>
      <c r="MYB250" s="632"/>
      <c r="MYC250" s="632"/>
      <c r="MYD250" s="632"/>
      <c r="MYE250" s="632"/>
      <c r="MYF250" s="632"/>
      <c r="MYG250" s="632"/>
      <c r="MYH250" s="632"/>
      <c r="MYI250" s="632"/>
      <c r="MYJ250" s="632"/>
      <c r="MYK250" s="632"/>
      <c r="MYL250" s="632"/>
      <c r="MYM250" s="632"/>
      <c r="MYN250" s="632"/>
      <c r="MYO250" s="632"/>
      <c r="MYP250" s="632"/>
      <c r="MYQ250" s="632"/>
      <c r="MYR250" s="632"/>
      <c r="MYS250" s="632"/>
      <c r="MYT250" s="632"/>
      <c r="MYU250" s="632"/>
      <c r="MYV250" s="632"/>
      <c r="MYW250" s="632"/>
      <c r="MYX250" s="632"/>
      <c r="MYY250" s="632"/>
      <c r="MYZ250" s="632"/>
      <c r="MZA250" s="632"/>
      <c r="MZB250" s="632"/>
      <c r="MZC250" s="632"/>
      <c r="MZD250" s="632"/>
      <c r="MZE250" s="632"/>
      <c r="MZF250" s="632"/>
      <c r="MZG250" s="632"/>
      <c r="MZH250" s="632"/>
      <c r="MZI250" s="632"/>
      <c r="MZJ250" s="632"/>
      <c r="MZK250" s="632"/>
      <c r="MZL250" s="632"/>
      <c r="MZM250" s="632"/>
      <c r="MZN250" s="632"/>
      <c r="MZO250" s="632"/>
      <c r="MZP250" s="632"/>
      <c r="MZQ250" s="632"/>
      <c r="MZR250" s="632"/>
      <c r="MZS250" s="632"/>
      <c r="MZT250" s="632"/>
      <c r="MZU250" s="632"/>
      <c r="MZV250" s="632"/>
      <c r="MZW250" s="632"/>
      <c r="MZX250" s="632"/>
      <c r="MZY250" s="632"/>
      <c r="MZZ250" s="632"/>
      <c r="NAA250" s="632"/>
      <c r="NAB250" s="632"/>
      <c r="NAC250" s="632"/>
      <c r="NAD250" s="632"/>
      <c r="NAE250" s="632"/>
      <c r="NAF250" s="632"/>
      <c r="NAG250" s="632"/>
      <c r="NAH250" s="632"/>
      <c r="NAI250" s="632"/>
      <c r="NAJ250" s="632"/>
      <c r="NAK250" s="632"/>
      <c r="NAL250" s="632"/>
      <c r="NAM250" s="632"/>
      <c r="NAN250" s="632"/>
      <c r="NAO250" s="632"/>
      <c r="NAP250" s="632"/>
      <c r="NAQ250" s="632"/>
      <c r="NAR250" s="632"/>
      <c r="NAS250" s="632"/>
      <c r="NAT250" s="632"/>
      <c r="NAU250" s="632"/>
      <c r="NAV250" s="632"/>
      <c r="NAW250" s="632"/>
      <c r="NAX250" s="632"/>
      <c r="NAY250" s="632"/>
      <c r="NAZ250" s="632"/>
      <c r="NBA250" s="632"/>
      <c r="NBB250" s="632"/>
      <c r="NBC250" s="632"/>
      <c r="NBD250" s="632"/>
      <c r="NBE250" s="632"/>
      <c r="NBF250" s="632"/>
      <c r="NBG250" s="632"/>
      <c r="NBH250" s="632"/>
      <c r="NBI250" s="632"/>
      <c r="NBJ250" s="632"/>
      <c r="NBK250" s="632"/>
      <c r="NBL250" s="632"/>
      <c r="NBM250" s="632"/>
      <c r="NBN250" s="632"/>
      <c r="NBO250" s="632"/>
      <c r="NBP250" s="632"/>
      <c r="NBQ250" s="632"/>
      <c r="NBR250" s="632"/>
      <c r="NBS250" s="632"/>
      <c r="NBT250" s="632"/>
      <c r="NBU250" s="632"/>
      <c r="NBV250" s="632"/>
      <c r="NBW250" s="632"/>
      <c r="NBX250" s="632"/>
      <c r="NBY250" s="632"/>
      <c r="NBZ250" s="632"/>
      <c r="NCA250" s="632"/>
      <c r="NCB250" s="632"/>
      <c r="NCC250" s="632"/>
      <c r="NCD250" s="632"/>
      <c r="NCE250" s="632"/>
      <c r="NCF250" s="632"/>
      <c r="NCG250" s="632"/>
      <c r="NCH250" s="632"/>
      <c r="NCI250" s="632"/>
      <c r="NCJ250" s="632"/>
      <c r="NCK250" s="632"/>
      <c r="NCL250" s="632"/>
      <c r="NCM250" s="632"/>
      <c r="NCN250" s="632"/>
      <c r="NCO250" s="632"/>
      <c r="NCP250" s="632"/>
      <c r="NCQ250" s="632"/>
      <c r="NCR250" s="632"/>
      <c r="NCS250" s="632"/>
      <c r="NCT250" s="632"/>
      <c r="NCU250" s="632"/>
      <c r="NCV250" s="632"/>
      <c r="NCW250" s="632"/>
      <c r="NCX250" s="632"/>
      <c r="NCY250" s="632"/>
      <c r="NCZ250" s="632"/>
      <c r="NDA250" s="632"/>
      <c r="NDB250" s="632"/>
      <c r="NDC250" s="632"/>
      <c r="NDD250" s="632"/>
      <c r="NDE250" s="632"/>
      <c r="NDF250" s="632"/>
      <c r="NDG250" s="632"/>
      <c r="NDH250" s="632"/>
      <c r="NDI250" s="632"/>
      <c r="NDJ250" s="632"/>
      <c r="NDK250" s="632"/>
      <c r="NDL250" s="632"/>
      <c r="NDM250" s="632"/>
      <c r="NDN250" s="632"/>
      <c r="NDO250" s="632"/>
      <c r="NDP250" s="632"/>
      <c r="NDQ250" s="632"/>
      <c r="NDR250" s="632"/>
      <c r="NDS250" s="632"/>
      <c r="NDT250" s="632"/>
      <c r="NDU250" s="632"/>
      <c r="NDV250" s="632"/>
      <c r="NDW250" s="632"/>
      <c r="NDX250" s="632"/>
      <c r="NDY250" s="632"/>
      <c r="NDZ250" s="632"/>
      <c r="NEA250" s="632"/>
      <c r="NEB250" s="632"/>
      <c r="NEC250" s="632"/>
      <c r="NED250" s="632"/>
      <c r="NEE250" s="632"/>
      <c r="NEF250" s="632"/>
      <c r="NEG250" s="632"/>
      <c r="NEH250" s="632"/>
      <c r="NEI250" s="632"/>
      <c r="NEJ250" s="632"/>
      <c r="NEK250" s="632"/>
      <c r="NEL250" s="632"/>
      <c r="NEM250" s="632"/>
      <c r="NEN250" s="632"/>
      <c r="NEO250" s="632"/>
      <c r="NEP250" s="632"/>
      <c r="NEQ250" s="632"/>
      <c r="NER250" s="632"/>
      <c r="NES250" s="632"/>
      <c r="NET250" s="632"/>
      <c r="NEU250" s="632"/>
      <c r="NEV250" s="632"/>
      <c r="NEW250" s="632"/>
      <c r="NEX250" s="632"/>
      <c r="NEY250" s="632"/>
      <c r="NEZ250" s="632"/>
      <c r="NFA250" s="632"/>
      <c r="NFB250" s="632"/>
      <c r="NFC250" s="632"/>
      <c r="NFD250" s="632"/>
      <c r="NFE250" s="632"/>
      <c r="NFF250" s="632"/>
      <c r="NFG250" s="632"/>
      <c r="NFH250" s="632"/>
      <c r="NFI250" s="632"/>
      <c r="NFJ250" s="632"/>
      <c r="NFK250" s="632"/>
      <c r="NFL250" s="632"/>
      <c r="NFM250" s="632"/>
      <c r="NFN250" s="632"/>
      <c r="NFO250" s="632"/>
      <c r="NFP250" s="632"/>
      <c r="NFQ250" s="632"/>
      <c r="NFR250" s="632"/>
      <c r="NFS250" s="632"/>
      <c r="NFT250" s="632"/>
      <c r="NFU250" s="632"/>
      <c r="NFV250" s="632"/>
      <c r="NFW250" s="632"/>
      <c r="NFX250" s="632"/>
      <c r="NFY250" s="632"/>
      <c r="NFZ250" s="632"/>
      <c r="NGA250" s="632"/>
      <c r="NGB250" s="632"/>
      <c r="NGC250" s="632"/>
      <c r="NGD250" s="632"/>
      <c r="NGE250" s="632"/>
      <c r="NGF250" s="632"/>
      <c r="NGG250" s="632"/>
      <c r="NGH250" s="632"/>
      <c r="NGI250" s="632"/>
      <c r="NGJ250" s="632"/>
      <c r="NGK250" s="632"/>
      <c r="NGL250" s="632"/>
      <c r="NGM250" s="632"/>
      <c r="NGN250" s="632"/>
      <c r="NGO250" s="632"/>
      <c r="NGP250" s="632"/>
      <c r="NGQ250" s="632"/>
      <c r="NGR250" s="632"/>
      <c r="NGS250" s="632"/>
      <c r="NGT250" s="632"/>
      <c r="NGU250" s="632"/>
      <c r="NGV250" s="632"/>
      <c r="NGW250" s="632"/>
      <c r="NGX250" s="632"/>
      <c r="NGY250" s="632"/>
      <c r="NGZ250" s="632"/>
      <c r="NHA250" s="632"/>
      <c r="NHB250" s="632"/>
      <c r="NHC250" s="632"/>
      <c r="NHD250" s="632"/>
      <c r="NHE250" s="632"/>
      <c r="NHF250" s="632"/>
      <c r="NHG250" s="632"/>
      <c r="NHH250" s="632"/>
      <c r="NHI250" s="632"/>
      <c r="NHJ250" s="632"/>
      <c r="NHK250" s="632"/>
      <c r="NHL250" s="632"/>
      <c r="NHM250" s="632"/>
      <c r="NHN250" s="632"/>
      <c r="NHO250" s="632"/>
      <c r="NHP250" s="632"/>
      <c r="NHQ250" s="632"/>
      <c r="NHR250" s="632"/>
      <c r="NHS250" s="632"/>
      <c r="NHT250" s="632"/>
      <c r="NHU250" s="632"/>
      <c r="NHV250" s="632"/>
      <c r="NHW250" s="632"/>
      <c r="NHX250" s="632"/>
      <c r="NHY250" s="632"/>
      <c r="NHZ250" s="632"/>
      <c r="NIA250" s="632"/>
      <c r="NIB250" s="632"/>
      <c r="NIC250" s="632"/>
      <c r="NID250" s="632"/>
      <c r="NIE250" s="632"/>
      <c r="NIF250" s="632"/>
      <c r="NIG250" s="632"/>
      <c r="NIH250" s="632"/>
      <c r="NII250" s="632"/>
      <c r="NIJ250" s="632"/>
      <c r="NIK250" s="632"/>
      <c r="NIL250" s="632"/>
      <c r="NIM250" s="632"/>
      <c r="NIN250" s="632"/>
      <c r="NIO250" s="632"/>
      <c r="NIP250" s="632"/>
      <c r="NIQ250" s="632"/>
      <c r="NIR250" s="632"/>
      <c r="NIS250" s="632"/>
      <c r="NIT250" s="632"/>
      <c r="NIU250" s="632"/>
      <c r="NIV250" s="632"/>
      <c r="NIW250" s="632"/>
      <c r="NIX250" s="632"/>
      <c r="NIY250" s="632"/>
      <c r="NIZ250" s="632"/>
      <c r="NJA250" s="632"/>
      <c r="NJB250" s="632"/>
      <c r="NJC250" s="632"/>
      <c r="NJD250" s="632"/>
      <c r="NJE250" s="632"/>
      <c r="NJF250" s="632"/>
      <c r="NJG250" s="632"/>
      <c r="NJH250" s="632"/>
      <c r="NJI250" s="632"/>
      <c r="NJJ250" s="632"/>
      <c r="NJK250" s="632"/>
      <c r="NJL250" s="632"/>
      <c r="NJM250" s="632"/>
      <c r="NJN250" s="632"/>
      <c r="NJO250" s="632"/>
      <c r="NJP250" s="632"/>
      <c r="NJQ250" s="632"/>
      <c r="NJR250" s="632"/>
      <c r="NJS250" s="632"/>
      <c r="NJT250" s="632"/>
      <c r="NJU250" s="632"/>
      <c r="NJV250" s="632"/>
      <c r="NJW250" s="632"/>
      <c r="NJX250" s="632"/>
      <c r="NJY250" s="632"/>
      <c r="NJZ250" s="632"/>
      <c r="NKA250" s="632"/>
      <c r="NKB250" s="632"/>
      <c r="NKC250" s="632"/>
      <c r="NKD250" s="632"/>
      <c r="NKE250" s="632"/>
      <c r="NKF250" s="632"/>
      <c r="NKG250" s="632"/>
      <c r="NKH250" s="632"/>
      <c r="NKI250" s="632"/>
      <c r="NKJ250" s="632"/>
      <c r="NKK250" s="632"/>
      <c r="NKL250" s="632"/>
      <c r="NKM250" s="632"/>
      <c r="NKN250" s="632"/>
      <c r="NKO250" s="632"/>
      <c r="NKP250" s="632"/>
      <c r="NKQ250" s="632"/>
      <c r="NKR250" s="632"/>
      <c r="NKS250" s="632"/>
      <c r="NKT250" s="632"/>
      <c r="NKU250" s="632"/>
      <c r="NKV250" s="632"/>
      <c r="NKW250" s="632"/>
      <c r="NKX250" s="632"/>
      <c r="NKY250" s="632"/>
      <c r="NKZ250" s="632"/>
      <c r="NLA250" s="632"/>
      <c r="NLB250" s="632"/>
      <c r="NLC250" s="632"/>
      <c r="NLD250" s="632"/>
      <c r="NLE250" s="632"/>
      <c r="NLF250" s="632"/>
      <c r="NLG250" s="632"/>
      <c r="NLH250" s="632"/>
      <c r="NLI250" s="632"/>
      <c r="NLJ250" s="632"/>
      <c r="NLK250" s="632"/>
      <c r="NLL250" s="632"/>
      <c r="NLM250" s="632"/>
      <c r="NLN250" s="632"/>
      <c r="NLO250" s="632"/>
      <c r="NLP250" s="632"/>
      <c r="NLQ250" s="632"/>
      <c r="NLR250" s="632"/>
      <c r="NLS250" s="632"/>
      <c r="NLT250" s="632"/>
      <c r="NLU250" s="632"/>
      <c r="NLV250" s="632"/>
      <c r="NLW250" s="632"/>
      <c r="NLX250" s="632"/>
      <c r="NLY250" s="632"/>
      <c r="NLZ250" s="632"/>
      <c r="NMA250" s="632"/>
      <c r="NMB250" s="632"/>
      <c r="NMC250" s="632"/>
      <c r="NMD250" s="632"/>
      <c r="NME250" s="632"/>
      <c r="NMF250" s="632"/>
      <c r="NMG250" s="632"/>
      <c r="NMH250" s="632"/>
      <c r="NMI250" s="632"/>
      <c r="NMJ250" s="632"/>
      <c r="NMK250" s="632"/>
      <c r="NML250" s="632"/>
      <c r="NMM250" s="632"/>
      <c r="NMN250" s="632"/>
      <c r="NMO250" s="632"/>
      <c r="NMP250" s="632"/>
      <c r="NMQ250" s="632"/>
      <c r="NMR250" s="632"/>
      <c r="NMS250" s="632"/>
      <c r="NMT250" s="632"/>
      <c r="NMU250" s="632"/>
      <c r="NMV250" s="632"/>
      <c r="NMW250" s="632"/>
      <c r="NMX250" s="632"/>
      <c r="NMY250" s="632"/>
      <c r="NMZ250" s="632"/>
      <c r="NNA250" s="632"/>
      <c r="NNB250" s="632"/>
      <c r="NNC250" s="632"/>
      <c r="NND250" s="632"/>
      <c r="NNE250" s="632"/>
      <c r="NNF250" s="632"/>
      <c r="NNG250" s="632"/>
      <c r="NNH250" s="632"/>
      <c r="NNI250" s="632"/>
      <c r="NNJ250" s="632"/>
      <c r="NNK250" s="632"/>
      <c r="NNL250" s="632"/>
      <c r="NNM250" s="632"/>
      <c r="NNN250" s="632"/>
      <c r="NNO250" s="632"/>
      <c r="NNP250" s="632"/>
      <c r="NNQ250" s="632"/>
      <c r="NNR250" s="632"/>
      <c r="NNS250" s="632"/>
      <c r="NNT250" s="632"/>
      <c r="NNU250" s="632"/>
      <c r="NNV250" s="632"/>
      <c r="NNW250" s="632"/>
      <c r="NNX250" s="632"/>
      <c r="NNY250" s="632"/>
      <c r="NNZ250" s="632"/>
      <c r="NOA250" s="632"/>
      <c r="NOB250" s="632"/>
      <c r="NOC250" s="632"/>
      <c r="NOD250" s="632"/>
      <c r="NOE250" s="632"/>
      <c r="NOF250" s="632"/>
      <c r="NOG250" s="632"/>
      <c r="NOH250" s="632"/>
      <c r="NOI250" s="632"/>
      <c r="NOJ250" s="632"/>
      <c r="NOK250" s="632"/>
      <c r="NOL250" s="632"/>
      <c r="NOM250" s="632"/>
      <c r="NON250" s="632"/>
      <c r="NOO250" s="632"/>
      <c r="NOP250" s="632"/>
      <c r="NOQ250" s="632"/>
      <c r="NOR250" s="632"/>
      <c r="NOS250" s="632"/>
      <c r="NOT250" s="632"/>
      <c r="NOU250" s="632"/>
      <c r="NOV250" s="632"/>
      <c r="NOW250" s="632"/>
      <c r="NOX250" s="632"/>
      <c r="NOY250" s="632"/>
      <c r="NOZ250" s="632"/>
      <c r="NPA250" s="632"/>
      <c r="NPB250" s="632"/>
      <c r="NPC250" s="632"/>
      <c r="NPD250" s="632"/>
      <c r="NPE250" s="632"/>
      <c r="NPF250" s="632"/>
      <c r="NPG250" s="632"/>
      <c r="NPH250" s="632"/>
      <c r="NPI250" s="632"/>
      <c r="NPJ250" s="632"/>
      <c r="NPK250" s="632"/>
      <c r="NPL250" s="632"/>
      <c r="NPM250" s="632"/>
      <c r="NPN250" s="632"/>
      <c r="NPO250" s="632"/>
      <c r="NPP250" s="632"/>
      <c r="NPQ250" s="632"/>
      <c r="NPR250" s="632"/>
      <c r="NPS250" s="632"/>
      <c r="NPT250" s="632"/>
      <c r="NPU250" s="632"/>
      <c r="NPV250" s="632"/>
      <c r="NPW250" s="632"/>
      <c r="NPX250" s="632"/>
      <c r="NPY250" s="632"/>
      <c r="NPZ250" s="632"/>
      <c r="NQA250" s="632"/>
      <c r="NQB250" s="632"/>
      <c r="NQC250" s="632"/>
      <c r="NQD250" s="632"/>
      <c r="NQE250" s="632"/>
      <c r="NQF250" s="632"/>
      <c r="NQG250" s="632"/>
      <c r="NQH250" s="632"/>
      <c r="NQI250" s="632"/>
      <c r="NQJ250" s="632"/>
      <c r="NQK250" s="632"/>
      <c r="NQL250" s="632"/>
      <c r="NQM250" s="632"/>
      <c r="NQN250" s="632"/>
      <c r="NQO250" s="632"/>
      <c r="NQP250" s="632"/>
      <c r="NQQ250" s="632"/>
      <c r="NQR250" s="632"/>
      <c r="NQS250" s="632"/>
      <c r="NQT250" s="632"/>
      <c r="NQU250" s="632"/>
      <c r="NQV250" s="632"/>
      <c r="NQW250" s="632"/>
      <c r="NQX250" s="632"/>
      <c r="NQY250" s="632"/>
      <c r="NQZ250" s="632"/>
      <c r="NRA250" s="632"/>
      <c r="NRB250" s="632"/>
      <c r="NRC250" s="632"/>
      <c r="NRD250" s="632"/>
      <c r="NRE250" s="632"/>
      <c r="NRF250" s="632"/>
      <c r="NRG250" s="632"/>
      <c r="NRH250" s="632"/>
      <c r="NRI250" s="632"/>
      <c r="NRJ250" s="632"/>
      <c r="NRK250" s="632"/>
      <c r="NRL250" s="632"/>
      <c r="NRM250" s="632"/>
      <c r="NRN250" s="632"/>
      <c r="NRO250" s="632"/>
      <c r="NRP250" s="632"/>
      <c r="NRQ250" s="632"/>
      <c r="NRR250" s="632"/>
      <c r="NRS250" s="632"/>
      <c r="NRT250" s="632"/>
      <c r="NRU250" s="632"/>
      <c r="NRV250" s="632"/>
      <c r="NRW250" s="632"/>
      <c r="NRX250" s="632"/>
      <c r="NRY250" s="632"/>
      <c r="NRZ250" s="632"/>
      <c r="NSA250" s="632"/>
      <c r="NSB250" s="632"/>
      <c r="NSC250" s="632"/>
      <c r="NSD250" s="632"/>
      <c r="NSE250" s="632"/>
      <c r="NSF250" s="632"/>
      <c r="NSG250" s="632"/>
      <c r="NSH250" s="632"/>
      <c r="NSI250" s="632"/>
      <c r="NSJ250" s="632"/>
      <c r="NSK250" s="632"/>
      <c r="NSL250" s="632"/>
      <c r="NSM250" s="632"/>
      <c r="NSN250" s="632"/>
      <c r="NSO250" s="632"/>
      <c r="NSP250" s="632"/>
      <c r="NSQ250" s="632"/>
      <c r="NSR250" s="632"/>
      <c r="NSS250" s="632"/>
      <c r="NST250" s="632"/>
      <c r="NSU250" s="632"/>
      <c r="NSV250" s="632"/>
      <c r="NSW250" s="632"/>
      <c r="NSX250" s="632"/>
      <c r="NSY250" s="632"/>
      <c r="NSZ250" s="632"/>
      <c r="NTA250" s="632"/>
      <c r="NTB250" s="632"/>
      <c r="NTC250" s="632"/>
      <c r="NTD250" s="632"/>
      <c r="NTE250" s="632"/>
      <c r="NTF250" s="632"/>
      <c r="NTG250" s="632"/>
      <c r="NTH250" s="632"/>
      <c r="NTI250" s="632"/>
      <c r="NTJ250" s="632"/>
      <c r="NTK250" s="632"/>
      <c r="NTL250" s="632"/>
      <c r="NTM250" s="632"/>
      <c r="NTN250" s="632"/>
      <c r="NTO250" s="632"/>
      <c r="NTP250" s="632"/>
      <c r="NTQ250" s="632"/>
      <c r="NTR250" s="632"/>
      <c r="NTS250" s="632"/>
      <c r="NTT250" s="632"/>
      <c r="NTU250" s="632"/>
      <c r="NTV250" s="632"/>
      <c r="NTW250" s="632"/>
      <c r="NTX250" s="632"/>
      <c r="NTY250" s="632"/>
      <c r="NTZ250" s="632"/>
      <c r="NUA250" s="632"/>
      <c r="NUB250" s="632"/>
      <c r="NUC250" s="632"/>
      <c r="NUD250" s="632"/>
      <c r="NUE250" s="632"/>
      <c r="NUF250" s="632"/>
      <c r="NUG250" s="632"/>
      <c r="NUH250" s="632"/>
      <c r="NUI250" s="632"/>
      <c r="NUJ250" s="632"/>
      <c r="NUK250" s="632"/>
      <c r="NUL250" s="632"/>
      <c r="NUM250" s="632"/>
      <c r="NUN250" s="632"/>
      <c r="NUO250" s="632"/>
      <c r="NUP250" s="632"/>
      <c r="NUQ250" s="632"/>
      <c r="NUR250" s="632"/>
      <c r="NUS250" s="632"/>
      <c r="NUT250" s="632"/>
      <c r="NUU250" s="632"/>
      <c r="NUV250" s="632"/>
      <c r="NUW250" s="632"/>
      <c r="NUX250" s="632"/>
      <c r="NUY250" s="632"/>
      <c r="NUZ250" s="632"/>
      <c r="NVA250" s="632"/>
      <c r="NVB250" s="632"/>
      <c r="NVC250" s="632"/>
      <c r="NVD250" s="632"/>
      <c r="NVE250" s="632"/>
      <c r="NVF250" s="632"/>
      <c r="NVG250" s="632"/>
      <c r="NVH250" s="632"/>
      <c r="NVI250" s="632"/>
      <c r="NVJ250" s="632"/>
      <c r="NVK250" s="632"/>
      <c r="NVL250" s="632"/>
      <c r="NVM250" s="632"/>
      <c r="NVN250" s="632"/>
      <c r="NVO250" s="632"/>
      <c r="NVP250" s="632"/>
      <c r="NVQ250" s="632"/>
      <c r="NVR250" s="632"/>
      <c r="NVS250" s="632"/>
      <c r="NVT250" s="632"/>
      <c r="NVU250" s="632"/>
      <c r="NVV250" s="632"/>
      <c r="NVW250" s="632"/>
      <c r="NVX250" s="632"/>
      <c r="NVY250" s="632"/>
      <c r="NVZ250" s="632"/>
      <c r="NWA250" s="632"/>
      <c r="NWB250" s="632"/>
      <c r="NWC250" s="632"/>
      <c r="NWD250" s="632"/>
      <c r="NWE250" s="632"/>
      <c r="NWF250" s="632"/>
      <c r="NWG250" s="632"/>
      <c r="NWH250" s="632"/>
      <c r="NWI250" s="632"/>
      <c r="NWJ250" s="632"/>
      <c r="NWK250" s="632"/>
      <c r="NWL250" s="632"/>
      <c r="NWM250" s="632"/>
      <c r="NWN250" s="632"/>
      <c r="NWO250" s="632"/>
      <c r="NWP250" s="632"/>
      <c r="NWQ250" s="632"/>
      <c r="NWR250" s="632"/>
      <c r="NWS250" s="632"/>
      <c r="NWT250" s="632"/>
      <c r="NWU250" s="632"/>
      <c r="NWV250" s="632"/>
      <c r="NWW250" s="632"/>
      <c r="NWX250" s="632"/>
      <c r="NWY250" s="632"/>
      <c r="NWZ250" s="632"/>
      <c r="NXA250" s="632"/>
      <c r="NXB250" s="632"/>
      <c r="NXC250" s="632"/>
      <c r="NXD250" s="632"/>
      <c r="NXE250" s="632"/>
      <c r="NXF250" s="632"/>
      <c r="NXG250" s="632"/>
      <c r="NXH250" s="632"/>
      <c r="NXI250" s="632"/>
      <c r="NXJ250" s="632"/>
      <c r="NXK250" s="632"/>
      <c r="NXL250" s="632"/>
      <c r="NXM250" s="632"/>
      <c r="NXN250" s="632"/>
      <c r="NXO250" s="632"/>
      <c r="NXP250" s="632"/>
      <c r="NXQ250" s="632"/>
      <c r="NXR250" s="632"/>
      <c r="NXS250" s="632"/>
      <c r="NXT250" s="632"/>
      <c r="NXU250" s="632"/>
      <c r="NXV250" s="632"/>
      <c r="NXW250" s="632"/>
      <c r="NXX250" s="632"/>
      <c r="NXY250" s="632"/>
      <c r="NXZ250" s="632"/>
      <c r="NYA250" s="632"/>
      <c r="NYB250" s="632"/>
      <c r="NYC250" s="632"/>
      <c r="NYD250" s="632"/>
      <c r="NYE250" s="632"/>
      <c r="NYF250" s="632"/>
      <c r="NYG250" s="632"/>
      <c r="NYH250" s="632"/>
      <c r="NYI250" s="632"/>
      <c r="NYJ250" s="632"/>
      <c r="NYK250" s="632"/>
      <c r="NYL250" s="632"/>
      <c r="NYM250" s="632"/>
      <c r="NYN250" s="632"/>
      <c r="NYO250" s="632"/>
      <c r="NYP250" s="632"/>
      <c r="NYQ250" s="632"/>
      <c r="NYR250" s="632"/>
      <c r="NYS250" s="632"/>
      <c r="NYT250" s="632"/>
      <c r="NYU250" s="632"/>
      <c r="NYV250" s="632"/>
      <c r="NYW250" s="632"/>
      <c r="NYX250" s="632"/>
      <c r="NYY250" s="632"/>
      <c r="NYZ250" s="632"/>
      <c r="NZA250" s="632"/>
      <c r="NZB250" s="632"/>
      <c r="NZC250" s="632"/>
      <c r="NZD250" s="632"/>
      <c r="NZE250" s="632"/>
      <c r="NZF250" s="632"/>
      <c r="NZG250" s="632"/>
      <c r="NZH250" s="632"/>
      <c r="NZI250" s="632"/>
      <c r="NZJ250" s="632"/>
      <c r="NZK250" s="632"/>
      <c r="NZL250" s="632"/>
      <c r="NZM250" s="632"/>
      <c r="NZN250" s="632"/>
      <c r="NZO250" s="632"/>
      <c r="NZP250" s="632"/>
      <c r="NZQ250" s="632"/>
      <c r="NZR250" s="632"/>
      <c r="NZS250" s="632"/>
      <c r="NZT250" s="632"/>
      <c r="NZU250" s="632"/>
      <c r="NZV250" s="632"/>
      <c r="NZW250" s="632"/>
      <c r="NZX250" s="632"/>
      <c r="NZY250" s="632"/>
      <c r="NZZ250" s="632"/>
      <c r="OAA250" s="632"/>
      <c r="OAB250" s="632"/>
      <c r="OAC250" s="632"/>
      <c r="OAD250" s="632"/>
      <c r="OAE250" s="632"/>
      <c r="OAF250" s="632"/>
      <c r="OAG250" s="632"/>
      <c r="OAH250" s="632"/>
      <c r="OAI250" s="632"/>
      <c r="OAJ250" s="632"/>
      <c r="OAK250" s="632"/>
      <c r="OAL250" s="632"/>
      <c r="OAM250" s="632"/>
      <c r="OAN250" s="632"/>
      <c r="OAO250" s="632"/>
      <c r="OAP250" s="632"/>
      <c r="OAQ250" s="632"/>
      <c r="OAR250" s="632"/>
      <c r="OAS250" s="632"/>
      <c r="OAT250" s="632"/>
      <c r="OAU250" s="632"/>
      <c r="OAV250" s="632"/>
      <c r="OAW250" s="632"/>
      <c r="OAX250" s="632"/>
      <c r="OAY250" s="632"/>
      <c r="OAZ250" s="632"/>
      <c r="OBA250" s="632"/>
      <c r="OBB250" s="632"/>
      <c r="OBC250" s="632"/>
      <c r="OBD250" s="632"/>
      <c r="OBE250" s="632"/>
      <c r="OBF250" s="632"/>
      <c r="OBG250" s="632"/>
      <c r="OBH250" s="632"/>
      <c r="OBI250" s="632"/>
      <c r="OBJ250" s="632"/>
      <c r="OBK250" s="632"/>
      <c r="OBL250" s="632"/>
      <c r="OBM250" s="632"/>
      <c r="OBN250" s="632"/>
      <c r="OBO250" s="632"/>
      <c r="OBP250" s="632"/>
      <c r="OBQ250" s="632"/>
      <c r="OBR250" s="632"/>
      <c r="OBS250" s="632"/>
      <c r="OBT250" s="632"/>
      <c r="OBU250" s="632"/>
      <c r="OBV250" s="632"/>
      <c r="OBW250" s="632"/>
      <c r="OBX250" s="632"/>
      <c r="OBY250" s="632"/>
      <c r="OBZ250" s="632"/>
      <c r="OCA250" s="632"/>
      <c r="OCB250" s="632"/>
      <c r="OCC250" s="632"/>
      <c r="OCD250" s="632"/>
      <c r="OCE250" s="632"/>
      <c r="OCF250" s="632"/>
      <c r="OCG250" s="632"/>
      <c r="OCH250" s="632"/>
      <c r="OCI250" s="632"/>
      <c r="OCJ250" s="632"/>
      <c r="OCK250" s="632"/>
      <c r="OCL250" s="632"/>
      <c r="OCM250" s="632"/>
      <c r="OCN250" s="632"/>
      <c r="OCO250" s="632"/>
      <c r="OCP250" s="632"/>
      <c r="OCQ250" s="632"/>
      <c r="OCR250" s="632"/>
      <c r="OCS250" s="632"/>
      <c r="OCT250" s="632"/>
      <c r="OCU250" s="632"/>
      <c r="OCV250" s="632"/>
      <c r="OCW250" s="632"/>
      <c r="OCX250" s="632"/>
      <c r="OCY250" s="632"/>
      <c r="OCZ250" s="632"/>
      <c r="ODA250" s="632"/>
      <c r="ODB250" s="632"/>
      <c r="ODC250" s="632"/>
      <c r="ODD250" s="632"/>
      <c r="ODE250" s="632"/>
      <c r="ODF250" s="632"/>
      <c r="ODG250" s="632"/>
      <c r="ODH250" s="632"/>
      <c r="ODI250" s="632"/>
      <c r="ODJ250" s="632"/>
      <c r="ODK250" s="632"/>
      <c r="ODL250" s="632"/>
      <c r="ODM250" s="632"/>
      <c r="ODN250" s="632"/>
      <c r="ODO250" s="632"/>
      <c r="ODP250" s="632"/>
      <c r="ODQ250" s="632"/>
      <c r="ODR250" s="632"/>
      <c r="ODS250" s="632"/>
      <c r="ODT250" s="632"/>
      <c r="ODU250" s="632"/>
      <c r="ODV250" s="632"/>
      <c r="ODW250" s="632"/>
      <c r="ODX250" s="632"/>
      <c r="ODY250" s="632"/>
      <c r="ODZ250" s="632"/>
      <c r="OEA250" s="632"/>
      <c r="OEB250" s="632"/>
      <c r="OEC250" s="632"/>
      <c r="OED250" s="632"/>
      <c r="OEE250" s="632"/>
      <c r="OEF250" s="632"/>
      <c r="OEG250" s="632"/>
      <c r="OEH250" s="632"/>
      <c r="OEI250" s="632"/>
      <c r="OEJ250" s="632"/>
      <c r="OEK250" s="632"/>
      <c r="OEL250" s="632"/>
      <c r="OEM250" s="632"/>
      <c r="OEN250" s="632"/>
      <c r="OEO250" s="632"/>
      <c r="OEP250" s="632"/>
      <c r="OEQ250" s="632"/>
      <c r="OER250" s="632"/>
      <c r="OES250" s="632"/>
      <c r="OET250" s="632"/>
      <c r="OEU250" s="632"/>
      <c r="OEV250" s="632"/>
      <c r="OEW250" s="632"/>
      <c r="OEX250" s="632"/>
      <c r="OEY250" s="632"/>
      <c r="OEZ250" s="632"/>
      <c r="OFA250" s="632"/>
      <c r="OFB250" s="632"/>
      <c r="OFC250" s="632"/>
      <c r="OFD250" s="632"/>
      <c r="OFE250" s="632"/>
      <c r="OFF250" s="632"/>
      <c r="OFG250" s="632"/>
      <c r="OFH250" s="632"/>
      <c r="OFI250" s="632"/>
      <c r="OFJ250" s="632"/>
      <c r="OFK250" s="632"/>
      <c r="OFL250" s="632"/>
      <c r="OFM250" s="632"/>
      <c r="OFN250" s="632"/>
      <c r="OFO250" s="632"/>
      <c r="OFP250" s="632"/>
      <c r="OFQ250" s="632"/>
      <c r="OFR250" s="632"/>
      <c r="OFS250" s="632"/>
      <c r="OFT250" s="632"/>
      <c r="OFU250" s="632"/>
      <c r="OFV250" s="632"/>
      <c r="OFW250" s="632"/>
      <c r="OFX250" s="632"/>
      <c r="OFY250" s="632"/>
      <c r="OFZ250" s="632"/>
      <c r="OGA250" s="632"/>
      <c r="OGB250" s="632"/>
      <c r="OGC250" s="632"/>
      <c r="OGD250" s="632"/>
      <c r="OGE250" s="632"/>
      <c r="OGF250" s="632"/>
      <c r="OGG250" s="632"/>
      <c r="OGH250" s="632"/>
      <c r="OGI250" s="632"/>
      <c r="OGJ250" s="632"/>
      <c r="OGK250" s="632"/>
      <c r="OGL250" s="632"/>
      <c r="OGM250" s="632"/>
      <c r="OGN250" s="632"/>
      <c r="OGO250" s="632"/>
      <c r="OGP250" s="632"/>
      <c r="OGQ250" s="632"/>
      <c r="OGR250" s="632"/>
      <c r="OGS250" s="632"/>
      <c r="OGT250" s="632"/>
      <c r="OGU250" s="632"/>
      <c r="OGV250" s="632"/>
      <c r="OGW250" s="632"/>
      <c r="OGX250" s="632"/>
      <c r="OGY250" s="632"/>
      <c r="OGZ250" s="632"/>
      <c r="OHA250" s="632"/>
      <c r="OHB250" s="632"/>
      <c r="OHC250" s="632"/>
      <c r="OHD250" s="632"/>
      <c r="OHE250" s="632"/>
      <c r="OHF250" s="632"/>
      <c r="OHG250" s="632"/>
      <c r="OHH250" s="632"/>
      <c r="OHI250" s="632"/>
      <c r="OHJ250" s="632"/>
      <c r="OHK250" s="632"/>
      <c r="OHL250" s="632"/>
      <c r="OHM250" s="632"/>
      <c r="OHN250" s="632"/>
      <c r="OHO250" s="632"/>
      <c r="OHP250" s="632"/>
      <c r="OHQ250" s="632"/>
      <c r="OHR250" s="632"/>
      <c r="OHS250" s="632"/>
      <c r="OHT250" s="632"/>
      <c r="OHU250" s="632"/>
      <c r="OHV250" s="632"/>
      <c r="OHW250" s="632"/>
      <c r="OHX250" s="632"/>
      <c r="OHY250" s="632"/>
      <c r="OHZ250" s="632"/>
      <c r="OIA250" s="632"/>
      <c r="OIB250" s="632"/>
      <c r="OIC250" s="632"/>
      <c r="OID250" s="632"/>
      <c r="OIE250" s="632"/>
      <c r="OIF250" s="632"/>
      <c r="OIG250" s="632"/>
      <c r="OIH250" s="632"/>
      <c r="OII250" s="632"/>
      <c r="OIJ250" s="632"/>
      <c r="OIK250" s="632"/>
      <c r="OIL250" s="632"/>
      <c r="OIM250" s="632"/>
      <c r="OIN250" s="632"/>
      <c r="OIO250" s="632"/>
      <c r="OIP250" s="632"/>
      <c r="OIQ250" s="632"/>
      <c r="OIR250" s="632"/>
      <c r="OIS250" s="632"/>
      <c r="OIT250" s="632"/>
      <c r="OIU250" s="632"/>
      <c r="OIV250" s="632"/>
      <c r="OIW250" s="632"/>
      <c r="OIX250" s="632"/>
      <c r="OIY250" s="632"/>
      <c r="OIZ250" s="632"/>
      <c r="OJA250" s="632"/>
      <c r="OJB250" s="632"/>
      <c r="OJC250" s="632"/>
      <c r="OJD250" s="632"/>
      <c r="OJE250" s="632"/>
      <c r="OJF250" s="632"/>
      <c r="OJG250" s="632"/>
      <c r="OJH250" s="632"/>
      <c r="OJI250" s="632"/>
      <c r="OJJ250" s="632"/>
      <c r="OJK250" s="632"/>
      <c r="OJL250" s="632"/>
      <c r="OJM250" s="632"/>
      <c r="OJN250" s="632"/>
      <c r="OJO250" s="632"/>
      <c r="OJP250" s="632"/>
      <c r="OJQ250" s="632"/>
      <c r="OJR250" s="632"/>
      <c r="OJS250" s="632"/>
      <c r="OJT250" s="632"/>
      <c r="OJU250" s="632"/>
      <c r="OJV250" s="632"/>
      <c r="OJW250" s="632"/>
      <c r="OJX250" s="632"/>
      <c r="OJY250" s="632"/>
      <c r="OJZ250" s="632"/>
      <c r="OKA250" s="632"/>
      <c r="OKB250" s="632"/>
      <c r="OKC250" s="632"/>
      <c r="OKD250" s="632"/>
      <c r="OKE250" s="632"/>
      <c r="OKF250" s="632"/>
      <c r="OKG250" s="632"/>
      <c r="OKH250" s="632"/>
      <c r="OKI250" s="632"/>
      <c r="OKJ250" s="632"/>
      <c r="OKK250" s="632"/>
      <c r="OKL250" s="632"/>
      <c r="OKM250" s="632"/>
      <c r="OKN250" s="632"/>
      <c r="OKO250" s="632"/>
      <c r="OKP250" s="632"/>
      <c r="OKQ250" s="632"/>
      <c r="OKR250" s="632"/>
      <c r="OKS250" s="632"/>
      <c r="OKT250" s="632"/>
      <c r="OKU250" s="632"/>
      <c r="OKV250" s="632"/>
      <c r="OKW250" s="632"/>
      <c r="OKX250" s="632"/>
      <c r="OKY250" s="632"/>
      <c r="OKZ250" s="632"/>
      <c r="OLA250" s="632"/>
      <c r="OLB250" s="632"/>
      <c r="OLC250" s="632"/>
      <c r="OLD250" s="632"/>
      <c r="OLE250" s="632"/>
      <c r="OLF250" s="632"/>
      <c r="OLG250" s="632"/>
      <c r="OLH250" s="632"/>
      <c r="OLI250" s="632"/>
      <c r="OLJ250" s="632"/>
      <c r="OLK250" s="632"/>
      <c r="OLL250" s="632"/>
      <c r="OLM250" s="632"/>
      <c r="OLN250" s="632"/>
      <c r="OLO250" s="632"/>
      <c r="OLP250" s="632"/>
      <c r="OLQ250" s="632"/>
      <c r="OLR250" s="632"/>
      <c r="OLS250" s="632"/>
      <c r="OLT250" s="632"/>
      <c r="OLU250" s="632"/>
      <c r="OLV250" s="632"/>
      <c r="OLW250" s="632"/>
      <c r="OLX250" s="632"/>
      <c r="OLY250" s="632"/>
      <c r="OLZ250" s="632"/>
      <c r="OMA250" s="632"/>
      <c r="OMB250" s="632"/>
      <c r="OMC250" s="632"/>
      <c r="OMD250" s="632"/>
      <c r="OME250" s="632"/>
      <c r="OMF250" s="632"/>
      <c r="OMG250" s="632"/>
      <c r="OMH250" s="632"/>
      <c r="OMI250" s="632"/>
      <c r="OMJ250" s="632"/>
      <c r="OMK250" s="632"/>
      <c r="OML250" s="632"/>
      <c r="OMM250" s="632"/>
      <c r="OMN250" s="632"/>
      <c r="OMO250" s="632"/>
      <c r="OMP250" s="632"/>
      <c r="OMQ250" s="632"/>
      <c r="OMR250" s="632"/>
      <c r="OMS250" s="632"/>
      <c r="OMT250" s="632"/>
      <c r="OMU250" s="632"/>
      <c r="OMV250" s="632"/>
      <c r="OMW250" s="632"/>
      <c r="OMX250" s="632"/>
      <c r="OMY250" s="632"/>
      <c r="OMZ250" s="632"/>
      <c r="ONA250" s="632"/>
      <c r="ONB250" s="632"/>
      <c r="ONC250" s="632"/>
      <c r="OND250" s="632"/>
      <c r="ONE250" s="632"/>
      <c r="ONF250" s="632"/>
      <c r="ONG250" s="632"/>
      <c r="ONH250" s="632"/>
      <c r="ONI250" s="632"/>
      <c r="ONJ250" s="632"/>
      <c r="ONK250" s="632"/>
      <c r="ONL250" s="632"/>
      <c r="ONM250" s="632"/>
      <c r="ONN250" s="632"/>
      <c r="ONO250" s="632"/>
      <c r="ONP250" s="632"/>
      <c r="ONQ250" s="632"/>
      <c r="ONR250" s="632"/>
      <c r="ONS250" s="632"/>
      <c r="ONT250" s="632"/>
      <c r="ONU250" s="632"/>
      <c r="ONV250" s="632"/>
      <c r="ONW250" s="632"/>
      <c r="ONX250" s="632"/>
      <c r="ONY250" s="632"/>
      <c r="ONZ250" s="632"/>
      <c r="OOA250" s="632"/>
      <c r="OOB250" s="632"/>
      <c r="OOC250" s="632"/>
      <c r="OOD250" s="632"/>
      <c r="OOE250" s="632"/>
      <c r="OOF250" s="632"/>
      <c r="OOG250" s="632"/>
      <c r="OOH250" s="632"/>
      <c r="OOI250" s="632"/>
      <c r="OOJ250" s="632"/>
      <c r="OOK250" s="632"/>
      <c r="OOL250" s="632"/>
      <c r="OOM250" s="632"/>
      <c r="OON250" s="632"/>
      <c r="OOO250" s="632"/>
      <c r="OOP250" s="632"/>
      <c r="OOQ250" s="632"/>
      <c r="OOR250" s="632"/>
      <c r="OOS250" s="632"/>
      <c r="OOT250" s="632"/>
      <c r="OOU250" s="632"/>
      <c r="OOV250" s="632"/>
      <c r="OOW250" s="632"/>
      <c r="OOX250" s="632"/>
      <c r="OOY250" s="632"/>
      <c r="OOZ250" s="632"/>
      <c r="OPA250" s="632"/>
      <c r="OPB250" s="632"/>
      <c r="OPC250" s="632"/>
      <c r="OPD250" s="632"/>
      <c r="OPE250" s="632"/>
      <c r="OPF250" s="632"/>
      <c r="OPG250" s="632"/>
      <c r="OPH250" s="632"/>
      <c r="OPI250" s="632"/>
      <c r="OPJ250" s="632"/>
      <c r="OPK250" s="632"/>
      <c r="OPL250" s="632"/>
      <c r="OPM250" s="632"/>
      <c r="OPN250" s="632"/>
      <c r="OPO250" s="632"/>
      <c r="OPP250" s="632"/>
      <c r="OPQ250" s="632"/>
      <c r="OPR250" s="632"/>
      <c r="OPS250" s="632"/>
      <c r="OPT250" s="632"/>
      <c r="OPU250" s="632"/>
      <c r="OPV250" s="632"/>
      <c r="OPW250" s="632"/>
      <c r="OPX250" s="632"/>
      <c r="OPY250" s="632"/>
      <c r="OPZ250" s="632"/>
      <c r="OQA250" s="632"/>
      <c r="OQB250" s="632"/>
      <c r="OQC250" s="632"/>
      <c r="OQD250" s="632"/>
      <c r="OQE250" s="632"/>
      <c r="OQF250" s="632"/>
      <c r="OQG250" s="632"/>
      <c r="OQH250" s="632"/>
      <c r="OQI250" s="632"/>
      <c r="OQJ250" s="632"/>
      <c r="OQK250" s="632"/>
      <c r="OQL250" s="632"/>
      <c r="OQM250" s="632"/>
      <c r="OQN250" s="632"/>
      <c r="OQO250" s="632"/>
      <c r="OQP250" s="632"/>
      <c r="OQQ250" s="632"/>
      <c r="OQR250" s="632"/>
      <c r="OQS250" s="632"/>
      <c r="OQT250" s="632"/>
      <c r="OQU250" s="632"/>
      <c r="OQV250" s="632"/>
      <c r="OQW250" s="632"/>
      <c r="OQX250" s="632"/>
      <c r="OQY250" s="632"/>
      <c r="OQZ250" s="632"/>
      <c r="ORA250" s="632"/>
      <c r="ORB250" s="632"/>
      <c r="ORC250" s="632"/>
      <c r="ORD250" s="632"/>
      <c r="ORE250" s="632"/>
      <c r="ORF250" s="632"/>
      <c r="ORG250" s="632"/>
      <c r="ORH250" s="632"/>
      <c r="ORI250" s="632"/>
      <c r="ORJ250" s="632"/>
      <c r="ORK250" s="632"/>
      <c r="ORL250" s="632"/>
      <c r="ORM250" s="632"/>
      <c r="ORN250" s="632"/>
      <c r="ORO250" s="632"/>
      <c r="ORP250" s="632"/>
      <c r="ORQ250" s="632"/>
      <c r="ORR250" s="632"/>
      <c r="ORS250" s="632"/>
      <c r="ORT250" s="632"/>
      <c r="ORU250" s="632"/>
      <c r="ORV250" s="632"/>
      <c r="ORW250" s="632"/>
      <c r="ORX250" s="632"/>
      <c r="ORY250" s="632"/>
      <c r="ORZ250" s="632"/>
      <c r="OSA250" s="632"/>
      <c r="OSB250" s="632"/>
      <c r="OSC250" s="632"/>
      <c r="OSD250" s="632"/>
      <c r="OSE250" s="632"/>
      <c r="OSF250" s="632"/>
      <c r="OSG250" s="632"/>
      <c r="OSH250" s="632"/>
      <c r="OSI250" s="632"/>
      <c r="OSJ250" s="632"/>
      <c r="OSK250" s="632"/>
      <c r="OSL250" s="632"/>
      <c r="OSM250" s="632"/>
      <c r="OSN250" s="632"/>
      <c r="OSO250" s="632"/>
      <c r="OSP250" s="632"/>
      <c r="OSQ250" s="632"/>
      <c r="OSR250" s="632"/>
      <c r="OSS250" s="632"/>
      <c r="OST250" s="632"/>
      <c r="OSU250" s="632"/>
      <c r="OSV250" s="632"/>
      <c r="OSW250" s="632"/>
      <c r="OSX250" s="632"/>
      <c r="OSY250" s="632"/>
      <c r="OSZ250" s="632"/>
      <c r="OTA250" s="632"/>
      <c r="OTB250" s="632"/>
      <c r="OTC250" s="632"/>
      <c r="OTD250" s="632"/>
      <c r="OTE250" s="632"/>
      <c r="OTF250" s="632"/>
      <c r="OTG250" s="632"/>
      <c r="OTH250" s="632"/>
      <c r="OTI250" s="632"/>
      <c r="OTJ250" s="632"/>
      <c r="OTK250" s="632"/>
      <c r="OTL250" s="632"/>
      <c r="OTM250" s="632"/>
      <c r="OTN250" s="632"/>
      <c r="OTO250" s="632"/>
      <c r="OTP250" s="632"/>
      <c r="OTQ250" s="632"/>
      <c r="OTR250" s="632"/>
      <c r="OTS250" s="632"/>
      <c r="OTT250" s="632"/>
      <c r="OTU250" s="632"/>
      <c r="OTV250" s="632"/>
      <c r="OTW250" s="632"/>
      <c r="OTX250" s="632"/>
      <c r="OTY250" s="632"/>
      <c r="OTZ250" s="632"/>
      <c r="OUA250" s="632"/>
      <c r="OUB250" s="632"/>
      <c r="OUC250" s="632"/>
      <c r="OUD250" s="632"/>
      <c r="OUE250" s="632"/>
      <c r="OUF250" s="632"/>
      <c r="OUG250" s="632"/>
      <c r="OUH250" s="632"/>
      <c r="OUI250" s="632"/>
      <c r="OUJ250" s="632"/>
      <c r="OUK250" s="632"/>
      <c r="OUL250" s="632"/>
      <c r="OUM250" s="632"/>
      <c r="OUN250" s="632"/>
      <c r="OUO250" s="632"/>
      <c r="OUP250" s="632"/>
      <c r="OUQ250" s="632"/>
      <c r="OUR250" s="632"/>
      <c r="OUS250" s="632"/>
      <c r="OUT250" s="632"/>
      <c r="OUU250" s="632"/>
      <c r="OUV250" s="632"/>
      <c r="OUW250" s="632"/>
      <c r="OUX250" s="632"/>
      <c r="OUY250" s="632"/>
      <c r="OUZ250" s="632"/>
      <c r="OVA250" s="632"/>
      <c r="OVB250" s="632"/>
      <c r="OVC250" s="632"/>
      <c r="OVD250" s="632"/>
      <c r="OVE250" s="632"/>
      <c r="OVF250" s="632"/>
      <c r="OVG250" s="632"/>
      <c r="OVH250" s="632"/>
      <c r="OVI250" s="632"/>
      <c r="OVJ250" s="632"/>
      <c r="OVK250" s="632"/>
      <c r="OVL250" s="632"/>
      <c r="OVM250" s="632"/>
      <c r="OVN250" s="632"/>
      <c r="OVO250" s="632"/>
      <c r="OVP250" s="632"/>
      <c r="OVQ250" s="632"/>
      <c r="OVR250" s="632"/>
      <c r="OVS250" s="632"/>
      <c r="OVT250" s="632"/>
      <c r="OVU250" s="632"/>
      <c r="OVV250" s="632"/>
      <c r="OVW250" s="632"/>
      <c r="OVX250" s="632"/>
      <c r="OVY250" s="632"/>
      <c r="OVZ250" s="632"/>
      <c r="OWA250" s="632"/>
      <c r="OWB250" s="632"/>
      <c r="OWC250" s="632"/>
      <c r="OWD250" s="632"/>
      <c r="OWE250" s="632"/>
      <c r="OWF250" s="632"/>
      <c r="OWG250" s="632"/>
      <c r="OWH250" s="632"/>
      <c r="OWI250" s="632"/>
      <c r="OWJ250" s="632"/>
      <c r="OWK250" s="632"/>
      <c r="OWL250" s="632"/>
      <c r="OWM250" s="632"/>
      <c r="OWN250" s="632"/>
      <c r="OWO250" s="632"/>
      <c r="OWP250" s="632"/>
      <c r="OWQ250" s="632"/>
      <c r="OWR250" s="632"/>
      <c r="OWS250" s="632"/>
      <c r="OWT250" s="632"/>
      <c r="OWU250" s="632"/>
      <c r="OWV250" s="632"/>
      <c r="OWW250" s="632"/>
      <c r="OWX250" s="632"/>
      <c r="OWY250" s="632"/>
      <c r="OWZ250" s="632"/>
      <c r="OXA250" s="632"/>
      <c r="OXB250" s="632"/>
      <c r="OXC250" s="632"/>
      <c r="OXD250" s="632"/>
      <c r="OXE250" s="632"/>
      <c r="OXF250" s="632"/>
      <c r="OXG250" s="632"/>
      <c r="OXH250" s="632"/>
      <c r="OXI250" s="632"/>
      <c r="OXJ250" s="632"/>
      <c r="OXK250" s="632"/>
      <c r="OXL250" s="632"/>
      <c r="OXM250" s="632"/>
      <c r="OXN250" s="632"/>
      <c r="OXO250" s="632"/>
      <c r="OXP250" s="632"/>
      <c r="OXQ250" s="632"/>
      <c r="OXR250" s="632"/>
      <c r="OXS250" s="632"/>
      <c r="OXT250" s="632"/>
      <c r="OXU250" s="632"/>
      <c r="OXV250" s="632"/>
      <c r="OXW250" s="632"/>
      <c r="OXX250" s="632"/>
      <c r="OXY250" s="632"/>
      <c r="OXZ250" s="632"/>
      <c r="OYA250" s="632"/>
      <c r="OYB250" s="632"/>
      <c r="OYC250" s="632"/>
      <c r="OYD250" s="632"/>
      <c r="OYE250" s="632"/>
      <c r="OYF250" s="632"/>
      <c r="OYG250" s="632"/>
      <c r="OYH250" s="632"/>
      <c r="OYI250" s="632"/>
      <c r="OYJ250" s="632"/>
      <c r="OYK250" s="632"/>
      <c r="OYL250" s="632"/>
      <c r="OYM250" s="632"/>
      <c r="OYN250" s="632"/>
      <c r="OYO250" s="632"/>
      <c r="OYP250" s="632"/>
      <c r="OYQ250" s="632"/>
      <c r="OYR250" s="632"/>
      <c r="OYS250" s="632"/>
      <c r="OYT250" s="632"/>
      <c r="OYU250" s="632"/>
      <c r="OYV250" s="632"/>
      <c r="OYW250" s="632"/>
      <c r="OYX250" s="632"/>
      <c r="OYY250" s="632"/>
      <c r="OYZ250" s="632"/>
      <c r="OZA250" s="632"/>
      <c r="OZB250" s="632"/>
      <c r="OZC250" s="632"/>
      <c r="OZD250" s="632"/>
      <c r="OZE250" s="632"/>
      <c r="OZF250" s="632"/>
      <c r="OZG250" s="632"/>
      <c r="OZH250" s="632"/>
      <c r="OZI250" s="632"/>
      <c r="OZJ250" s="632"/>
      <c r="OZK250" s="632"/>
      <c r="OZL250" s="632"/>
      <c r="OZM250" s="632"/>
      <c r="OZN250" s="632"/>
      <c r="OZO250" s="632"/>
      <c r="OZP250" s="632"/>
      <c r="OZQ250" s="632"/>
      <c r="OZR250" s="632"/>
      <c r="OZS250" s="632"/>
      <c r="OZT250" s="632"/>
      <c r="OZU250" s="632"/>
      <c r="OZV250" s="632"/>
      <c r="OZW250" s="632"/>
      <c r="OZX250" s="632"/>
      <c r="OZY250" s="632"/>
      <c r="OZZ250" s="632"/>
      <c r="PAA250" s="632"/>
      <c r="PAB250" s="632"/>
      <c r="PAC250" s="632"/>
      <c r="PAD250" s="632"/>
      <c r="PAE250" s="632"/>
      <c r="PAF250" s="632"/>
      <c r="PAG250" s="632"/>
      <c r="PAH250" s="632"/>
      <c r="PAI250" s="632"/>
      <c r="PAJ250" s="632"/>
      <c r="PAK250" s="632"/>
      <c r="PAL250" s="632"/>
      <c r="PAM250" s="632"/>
      <c r="PAN250" s="632"/>
      <c r="PAO250" s="632"/>
      <c r="PAP250" s="632"/>
      <c r="PAQ250" s="632"/>
      <c r="PAR250" s="632"/>
      <c r="PAS250" s="632"/>
      <c r="PAT250" s="632"/>
      <c r="PAU250" s="632"/>
      <c r="PAV250" s="632"/>
      <c r="PAW250" s="632"/>
      <c r="PAX250" s="632"/>
      <c r="PAY250" s="632"/>
      <c r="PAZ250" s="632"/>
      <c r="PBA250" s="632"/>
      <c r="PBB250" s="632"/>
      <c r="PBC250" s="632"/>
      <c r="PBD250" s="632"/>
      <c r="PBE250" s="632"/>
      <c r="PBF250" s="632"/>
      <c r="PBG250" s="632"/>
      <c r="PBH250" s="632"/>
      <c r="PBI250" s="632"/>
      <c r="PBJ250" s="632"/>
      <c r="PBK250" s="632"/>
      <c r="PBL250" s="632"/>
      <c r="PBM250" s="632"/>
      <c r="PBN250" s="632"/>
      <c r="PBO250" s="632"/>
      <c r="PBP250" s="632"/>
      <c r="PBQ250" s="632"/>
      <c r="PBR250" s="632"/>
      <c r="PBS250" s="632"/>
      <c r="PBT250" s="632"/>
      <c r="PBU250" s="632"/>
      <c r="PBV250" s="632"/>
      <c r="PBW250" s="632"/>
      <c r="PBX250" s="632"/>
      <c r="PBY250" s="632"/>
      <c r="PBZ250" s="632"/>
      <c r="PCA250" s="632"/>
      <c r="PCB250" s="632"/>
      <c r="PCC250" s="632"/>
      <c r="PCD250" s="632"/>
      <c r="PCE250" s="632"/>
      <c r="PCF250" s="632"/>
      <c r="PCG250" s="632"/>
      <c r="PCH250" s="632"/>
      <c r="PCI250" s="632"/>
      <c r="PCJ250" s="632"/>
      <c r="PCK250" s="632"/>
      <c r="PCL250" s="632"/>
      <c r="PCM250" s="632"/>
      <c r="PCN250" s="632"/>
      <c r="PCO250" s="632"/>
      <c r="PCP250" s="632"/>
      <c r="PCQ250" s="632"/>
      <c r="PCR250" s="632"/>
      <c r="PCS250" s="632"/>
      <c r="PCT250" s="632"/>
      <c r="PCU250" s="632"/>
      <c r="PCV250" s="632"/>
      <c r="PCW250" s="632"/>
      <c r="PCX250" s="632"/>
      <c r="PCY250" s="632"/>
      <c r="PCZ250" s="632"/>
      <c r="PDA250" s="632"/>
      <c r="PDB250" s="632"/>
      <c r="PDC250" s="632"/>
      <c r="PDD250" s="632"/>
      <c r="PDE250" s="632"/>
      <c r="PDF250" s="632"/>
      <c r="PDG250" s="632"/>
      <c r="PDH250" s="632"/>
      <c r="PDI250" s="632"/>
      <c r="PDJ250" s="632"/>
      <c r="PDK250" s="632"/>
      <c r="PDL250" s="632"/>
      <c r="PDM250" s="632"/>
      <c r="PDN250" s="632"/>
      <c r="PDO250" s="632"/>
      <c r="PDP250" s="632"/>
      <c r="PDQ250" s="632"/>
      <c r="PDR250" s="632"/>
      <c r="PDS250" s="632"/>
      <c r="PDT250" s="632"/>
      <c r="PDU250" s="632"/>
      <c r="PDV250" s="632"/>
      <c r="PDW250" s="632"/>
      <c r="PDX250" s="632"/>
      <c r="PDY250" s="632"/>
      <c r="PDZ250" s="632"/>
      <c r="PEA250" s="632"/>
      <c r="PEB250" s="632"/>
      <c r="PEC250" s="632"/>
      <c r="PED250" s="632"/>
      <c r="PEE250" s="632"/>
      <c r="PEF250" s="632"/>
      <c r="PEG250" s="632"/>
      <c r="PEH250" s="632"/>
      <c r="PEI250" s="632"/>
      <c r="PEJ250" s="632"/>
      <c r="PEK250" s="632"/>
      <c r="PEL250" s="632"/>
      <c r="PEM250" s="632"/>
      <c r="PEN250" s="632"/>
      <c r="PEO250" s="632"/>
      <c r="PEP250" s="632"/>
      <c r="PEQ250" s="632"/>
      <c r="PER250" s="632"/>
      <c r="PES250" s="632"/>
      <c r="PET250" s="632"/>
      <c r="PEU250" s="632"/>
      <c r="PEV250" s="632"/>
      <c r="PEW250" s="632"/>
      <c r="PEX250" s="632"/>
      <c r="PEY250" s="632"/>
      <c r="PEZ250" s="632"/>
      <c r="PFA250" s="632"/>
      <c r="PFB250" s="632"/>
      <c r="PFC250" s="632"/>
      <c r="PFD250" s="632"/>
      <c r="PFE250" s="632"/>
      <c r="PFF250" s="632"/>
      <c r="PFG250" s="632"/>
      <c r="PFH250" s="632"/>
      <c r="PFI250" s="632"/>
      <c r="PFJ250" s="632"/>
      <c r="PFK250" s="632"/>
      <c r="PFL250" s="632"/>
      <c r="PFM250" s="632"/>
      <c r="PFN250" s="632"/>
      <c r="PFO250" s="632"/>
      <c r="PFP250" s="632"/>
      <c r="PFQ250" s="632"/>
      <c r="PFR250" s="632"/>
      <c r="PFS250" s="632"/>
      <c r="PFT250" s="632"/>
      <c r="PFU250" s="632"/>
      <c r="PFV250" s="632"/>
      <c r="PFW250" s="632"/>
      <c r="PFX250" s="632"/>
      <c r="PFY250" s="632"/>
      <c r="PFZ250" s="632"/>
      <c r="PGA250" s="632"/>
      <c r="PGB250" s="632"/>
      <c r="PGC250" s="632"/>
      <c r="PGD250" s="632"/>
      <c r="PGE250" s="632"/>
      <c r="PGF250" s="632"/>
      <c r="PGG250" s="632"/>
      <c r="PGH250" s="632"/>
      <c r="PGI250" s="632"/>
      <c r="PGJ250" s="632"/>
      <c r="PGK250" s="632"/>
      <c r="PGL250" s="632"/>
      <c r="PGM250" s="632"/>
      <c r="PGN250" s="632"/>
      <c r="PGO250" s="632"/>
      <c r="PGP250" s="632"/>
      <c r="PGQ250" s="632"/>
      <c r="PGR250" s="632"/>
      <c r="PGS250" s="632"/>
      <c r="PGT250" s="632"/>
      <c r="PGU250" s="632"/>
      <c r="PGV250" s="632"/>
      <c r="PGW250" s="632"/>
      <c r="PGX250" s="632"/>
      <c r="PGY250" s="632"/>
      <c r="PGZ250" s="632"/>
      <c r="PHA250" s="632"/>
      <c r="PHB250" s="632"/>
      <c r="PHC250" s="632"/>
      <c r="PHD250" s="632"/>
      <c r="PHE250" s="632"/>
      <c r="PHF250" s="632"/>
      <c r="PHG250" s="632"/>
      <c r="PHH250" s="632"/>
      <c r="PHI250" s="632"/>
      <c r="PHJ250" s="632"/>
      <c r="PHK250" s="632"/>
      <c r="PHL250" s="632"/>
      <c r="PHM250" s="632"/>
      <c r="PHN250" s="632"/>
      <c r="PHO250" s="632"/>
      <c r="PHP250" s="632"/>
      <c r="PHQ250" s="632"/>
      <c r="PHR250" s="632"/>
      <c r="PHS250" s="632"/>
      <c r="PHT250" s="632"/>
      <c r="PHU250" s="632"/>
      <c r="PHV250" s="632"/>
      <c r="PHW250" s="632"/>
      <c r="PHX250" s="632"/>
      <c r="PHY250" s="632"/>
      <c r="PHZ250" s="632"/>
      <c r="PIA250" s="632"/>
      <c r="PIB250" s="632"/>
      <c r="PIC250" s="632"/>
      <c r="PID250" s="632"/>
      <c r="PIE250" s="632"/>
      <c r="PIF250" s="632"/>
      <c r="PIG250" s="632"/>
      <c r="PIH250" s="632"/>
      <c r="PII250" s="632"/>
      <c r="PIJ250" s="632"/>
      <c r="PIK250" s="632"/>
      <c r="PIL250" s="632"/>
      <c r="PIM250" s="632"/>
      <c r="PIN250" s="632"/>
      <c r="PIO250" s="632"/>
      <c r="PIP250" s="632"/>
      <c r="PIQ250" s="632"/>
      <c r="PIR250" s="632"/>
      <c r="PIS250" s="632"/>
      <c r="PIT250" s="632"/>
      <c r="PIU250" s="632"/>
      <c r="PIV250" s="632"/>
      <c r="PIW250" s="632"/>
      <c r="PIX250" s="632"/>
      <c r="PIY250" s="632"/>
      <c r="PIZ250" s="632"/>
      <c r="PJA250" s="632"/>
      <c r="PJB250" s="632"/>
      <c r="PJC250" s="632"/>
      <c r="PJD250" s="632"/>
      <c r="PJE250" s="632"/>
      <c r="PJF250" s="632"/>
      <c r="PJG250" s="632"/>
      <c r="PJH250" s="632"/>
      <c r="PJI250" s="632"/>
      <c r="PJJ250" s="632"/>
      <c r="PJK250" s="632"/>
      <c r="PJL250" s="632"/>
      <c r="PJM250" s="632"/>
      <c r="PJN250" s="632"/>
      <c r="PJO250" s="632"/>
      <c r="PJP250" s="632"/>
      <c r="PJQ250" s="632"/>
      <c r="PJR250" s="632"/>
      <c r="PJS250" s="632"/>
      <c r="PJT250" s="632"/>
      <c r="PJU250" s="632"/>
      <c r="PJV250" s="632"/>
      <c r="PJW250" s="632"/>
      <c r="PJX250" s="632"/>
      <c r="PJY250" s="632"/>
      <c r="PJZ250" s="632"/>
      <c r="PKA250" s="632"/>
      <c r="PKB250" s="632"/>
      <c r="PKC250" s="632"/>
      <c r="PKD250" s="632"/>
      <c r="PKE250" s="632"/>
      <c r="PKF250" s="632"/>
      <c r="PKG250" s="632"/>
      <c r="PKH250" s="632"/>
      <c r="PKI250" s="632"/>
      <c r="PKJ250" s="632"/>
      <c r="PKK250" s="632"/>
      <c r="PKL250" s="632"/>
      <c r="PKM250" s="632"/>
      <c r="PKN250" s="632"/>
      <c r="PKO250" s="632"/>
      <c r="PKP250" s="632"/>
      <c r="PKQ250" s="632"/>
      <c r="PKR250" s="632"/>
      <c r="PKS250" s="632"/>
      <c r="PKT250" s="632"/>
      <c r="PKU250" s="632"/>
      <c r="PKV250" s="632"/>
      <c r="PKW250" s="632"/>
      <c r="PKX250" s="632"/>
      <c r="PKY250" s="632"/>
      <c r="PKZ250" s="632"/>
      <c r="PLA250" s="632"/>
      <c r="PLB250" s="632"/>
      <c r="PLC250" s="632"/>
      <c r="PLD250" s="632"/>
      <c r="PLE250" s="632"/>
      <c r="PLF250" s="632"/>
      <c r="PLG250" s="632"/>
      <c r="PLH250" s="632"/>
      <c r="PLI250" s="632"/>
      <c r="PLJ250" s="632"/>
      <c r="PLK250" s="632"/>
      <c r="PLL250" s="632"/>
      <c r="PLM250" s="632"/>
      <c r="PLN250" s="632"/>
      <c r="PLO250" s="632"/>
      <c r="PLP250" s="632"/>
      <c r="PLQ250" s="632"/>
      <c r="PLR250" s="632"/>
      <c r="PLS250" s="632"/>
      <c r="PLT250" s="632"/>
      <c r="PLU250" s="632"/>
      <c r="PLV250" s="632"/>
      <c r="PLW250" s="632"/>
      <c r="PLX250" s="632"/>
      <c r="PLY250" s="632"/>
      <c r="PLZ250" s="632"/>
      <c r="PMA250" s="632"/>
      <c r="PMB250" s="632"/>
      <c r="PMC250" s="632"/>
      <c r="PMD250" s="632"/>
      <c r="PME250" s="632"/>
      <c r="PMF250" s="632"/>
      <c r="PMG250" s="632"/>
      <c r="PMH250" s="632"/>
      <c r="PMI250" s="632"/>
      <c r="PMJ250" s="632"/>
      <c r="PMK250" s="632"/>
      <c r="PML250" s="632"/>
      <c r="PMM250" s="632"/>
      <c r="PMN250" s="632"/>
      <c r="PMO250" s="632"/>
      <c r="PMP250" s="632"/>
      <c r="PMQ250" s="632"/>
      <c r="PMR250" s="632"/>
      <c r="PMS250" s="632"/>
      <c r="PMT250" s="632"/>
      <c r="PMU250" s="632"/>
      <c r="PMV250" s="632"/>
      <c r="PMW250" s="632"/>
      <c r="PMX250" s="632"/>
      <c r="PMY250" s="632"/>
      <c r="PMZ250" s="632"/>
      <c r="PNA250" s="632"/>
      <c r="PNB250" s="632"/>
      <c r="PNC250" s="632"/>
      <c r="PND250" s="632"/>
      <c r="PNE250" s="632"/>
      <c r="PNF250" s="632"/>
      <c r="PNG250" s="632"/>
      <c r="PNH250" s="632"/>
      <c r="PNI250" s="632"/>
      <c r="PNJ250" s="632"/>
      <c r="PNK250" s="632"/>
      <c r="PNL250" s="632"/>
      <c r="PNM250" s="632"/>
      <c r="PNN250" s="632"/>
      <c r="PNO250" s="632"/>
      <c r="PNP250" s="632"/>
      <c r="PNQ250" s="632"/>
      <c r="PNR250" s="632"/>
      <c r="PNS250" s="632"/>
      <c r="PNT250" s="632"/>
      <c r="PNU250" s="632"/>
      <c r="PNV250" s="632"/>
      <c r="PNW250" s="632"/>
      <c r="PNX250" s="632"/>
      <c r="PNY250" s="632"/>
      <c r="PNZ250" s="632"/>
      <c r="POA250" s="632"/>
      <c r="POB250" s="632"/>
      <c r="POC250" s="632"/>
      <c r="POD250" s="632"/>
      <c r="POE250" s="632"/>
      <c r="POF250" s="632"/>
      <c r="POG250" s="632"/>
      <c r="POH250" s="632"/>
      <c r="POI250" s="632"/>
      <c r="POJ250" s="632"/>
      <c r="POK250" s="632"/>
      <c r="POL250" s="632"/>
      <c r="POM250" s="632"/>
      <c r="PON250" s="632"/>
      <c r="POO250" s="632"/>
      <c r="POP250" s="632"/>
      <c r="POQ250" s="632"/>
      <c r="POR250" s="632"/>
      <c r="POS250" s="632"/>
      <c r="POT250" s="632"/>
      <c r="POU250" s="632"/>
      <c r="POV250" s="632"/>
      <c r="POW250" s="632"/>
      <c r="POX250" s="632"/>
      <c r="POY250" s="632"/>
      <c r="POZ250" s="632"/>
      <c r="PPA250" s="632"/>
      <c r="PPB250" s="632"/>
      <c r="PPC250" s="632"/>
      <c r="PPD250" s="632"/>
      <c r="PPE250" s="632"/>
      <c r="PPF250" s="632"/>
      <c r="PPG250" s="632"/>
      <c r="PPH250" s="632"/>
      <c r="PPI250" s="632"/>
      <c r="PPJ250" s="632"/>
      <c r="PPK250" s="632"/>
      <c r="PPL250" s="632"/>
      <c r="PPM250" s="632"/>
      <c r="PPN250" s="632"/>
      <c r="PPO250" s="632"/>
      <c r="PPP250" s="632"/>
      <c r="PPQ250" s="632"/>
      <c r="PPR250" s="632"/>
      <c r="PPS250" s="632"/>
      <c r="PPT250" s="632"/>
      <c r="PPU250" s="632"/>
      <c r="PPV250" s="632"/>
      <c r="PPW250" s="632"/>
      <c r="PPX250" s="632"/>
      <c r="PPY250" s="632"/>
      <c r="PPZ250" s="632"/>
      <c r="PQA250" s="632"/>
      <c r="PQB250" s="632"/>
      <c r="PQC250" s="632"/>
      <c r="PQD250" s="632"/>
      <c r="PQE250" s="632"/>
      <c r="PQF250" s="632"/>
      <c r="PQG250" s="632"/>
      <c r="PQH250" s="632"/>
      <c r="PQI250" s="632"/>
      <c r="PQJ250" s="632"/>
      <c r="PQK250" s="632"/>
      <c r="PQL250" s="632"/>
      <c r="PQM250" s="632"/>
      <c r="PQN250" s="632"/>
      <c r="PQO250" s="632"/>
      <c r="PQP250" s="632"/>
      <c r="PQQ250" s="632"/>
      <c r="PQR250" s="632"/>
      <c r="PQS250" s="632"/>
      <c r="PQT250" s="632"/>
      <c r="PQU250" s="632"/>
      <c r="PQV250" s="632"/>
      <c r="PQW250" s="632"/>
      <c r="PQX250" s="632"/>
      <c r="PQY250" s="632"/>
      <c r="PQZ250" s="632"/>
      <c r="PRA250" s="632"/>
      <c r="PRB250" s="632"/>
      <c r="PRC250" s="632"/>
      <c r="PRD250" s="632"/>
      <c r="PRE250" s="632"/>
      <c r="PRF250" s="632"/>
      <c r="PRG250" s="632"/>
      <c r="PRH250" s="632"/>
      <c r="PRI250" s="632"/>
      <c r="PRJ250" s="632"/>
      <c r="PRK250" s="632"/>
      <c r="PRL250" s="632"/>
      <c r="PRM250" s="632"/>
      <c r="PRN250" s="632"/>
      <c r="PRO250" s="632"/>
      <c r="PRP250" s="632"/>
      <c r="PRQ250" s="632"/>
      <c r="PRR250" s="632"/>
      <c r="PRS250" s="632"/>
      <c r="PRT250" s="632"/>
      <c r="PRU250" s="632"/>
      <c r="PRV250" s="632"/>
      <c r="PRW250" s="632"/>
      <c r="PRX250" s="632"/>
      <c r="PRY250" s="632"/>
      <c r="PRZ250" s="632"/>
      <c r="PSA250" s="632"/>
      <c r="PSB250" s="632"/>
      <c r="PSC250" s="632"/>
      <c r="PSD250" s="632"/>
      <c r="PSE250" s="632"/>
      <c r="PSF250" s="632"/>
      <c r="PSG250" s="632"/>
      <c r="PSH250" s="632"/>
      <c r="PSI250" s="632"/>
      <c r="PSJ250" s="632"/>
      <c r="PSK250" s="632"/>
      <c r="PSL250" s="632"/>
      <c r="PSM250" s="632"/>
      <c r="PSN250" s="632"/>
      <c r="PSO250" s="632"/>
      <c r="PSP250" s="632"/>
      <c r="PSQ250" s="632"/>
      <c r="PSR250" s="632"/>
      <c r="PSS250" s="632"/>
      <c r="PST250" s="632"/>
      <c r="PSU250" s="632"/>
      <c r="PSV250" s="632"/>
      <c r="PSW250" s="632"/>
      <c r="PSX250" s="632"/>
      <c r="PSY250" s="632"/>
      <c r="PSZ250" s="632"/>
      <c r="PTA250" s="632"/>
      <c r="PTB250" s="632"/>
      <c r="PTC250" s="632"/>
      <c r="PTD250" s="632"/>
      <c r="PTE250" s="632"/>
      <c r="PTF250" s="632"/>
      <c r="PTG250" s="632"/>
      <c r="PTH250" s="632"/>
      <c r="PTI250" s="632"/>
      <c r="PTJ250" s="632"/>
      <c r="PTK250" s="632"/>
      <c r="PTL250" s="632"/>
      <c r="PTM250" s="632"/>
      <c r="PTN250" s="632"/>
      <c r="PTO250" s="632"/>
      <c r="PTP250" s="632"/>
      <c r="PTQ250" s="632"/>
      <c r="PTR250" s="632"/>
      <c r="PTS250" s="632"/>
      <c r="PTT250" s="632"/>
      <c r="PTU250" s="632"/>
      <c r="PTV250" s="632"/>
      <c r="PTW250" s="632"/>
      <c r="PTX250" s="632"/>
      <c r="PTY250" s="632"/>
      <c r="PTZ250" s="632"/>
      <c r="PUA250" s="632"/>
      <c r="PUB250" s="632"/>
      <c r="PUC250" s="632"/>
      <c r="PUD250" s="632"/>
      <c r="PUE250" s="632"/>
      <c r="PUF250" s="632"/>
      <c r="PUG250" s="632"/>
      <c r="PUH250" s="632"/>
      <c r="PUI250" s="632"/>
      <c r="PUJ250" s="632"/>
      <c r="PUK250" s="632"/>
      <c r="PUL250" s="632"/>
      <c r="PUM250" s="632"/>
      <c r="PUN250" s="632"/>
      <c r="PUO250" s="632"/>
      <c r="PUP250" s="632"/>
      <c r="PUQ250" s="632"/>
      <c r="PUR250" s="632"/>
      <c r="PUS250" s="632"/>
      <c r="PUT250" s="632"/>
      <c r="PUU250" s="632"/>
      <c r="PUV250" s="632"/>
      <c r="PUW250" s="632"/>
      <c r="PUX250" s="632"/>
      <c r="PUY250" s="632"/>
      <c r="PUZ250" s="632"/>
      <c r="PVA250" s="632"/>
      <c r="PVB250" s="632"/>
      <c r="PVC250" s="632"/>
      <c r="PVD250" s="632"/>
      <c r="PVE250" s="632"/>
      <c r="PVF250" s="632"/>
      <c r="PVG250" s="632"/>
      <c r="PVH250" s="632"/>
      <c r="PVI250" s="632"/>
      <c r="PVJ250" s="632"/>
      <c r="PVK250" s="632"/>
      <c r="PVL250" s="632"/>
      <c r="PVM250" s="632"/>
      <c r="PVN250" s="632"/>
      <c r="PVO250" s="632"/>
      <c r="PVP250" s="632"/>
      <c r="PVQ250" s="632"/>
      <c r="PVR250" s="632"/>
      <c r="PVS250" s="632"/>
      <c r="PVT250" s="632"/>
      <c r="PVU250" s="632"/>
      <c r="PVV250" s="632"/>
      <c r="PVW250" s="632"/>
      <c r="PVX250" s="632"/>
      <c r="PVY250" s="632"/>
      <c r="PVZ250" s="632"/>
      <c r="PWA250" s="632"/>
      <c r="PWB250" s="632"/>
      <c r="PWC250" s="632"/>
      <c r="PWD250" s="632"/>
      <c r="PWE250" s="632"/>
      <c r="PWF250" s="632"/>
      <c r="PWG250" s="632"/>
      <c r="PWH250" s="632"/>
      <c r="PWI250" s="632"/>
      <c r="PWJ250" s="632"/>
      <c r="PWK250" s="632"/>
      <c r="PWL250" s="632"/>
      <c r="PWM250" s="632"/>
      <c r="PWN250" s="632"/>
      <c r="PWO250" s="632"/>
      <c r="PWP250" s="632"/>
      <c r="PWQ250" s="632"/>
      <c r="PWR250" s="632"/>
      <c r="PWS250" s="632"/>
      <c r="PWT250" s="632"/>
      <c r="PWU250" s="632"/>
      <c r="PWV250" s="632"/>
      <c r="PWW250" s="632"/>
      <c r="PWX250" s="632"/>
      <c r="PWY250" s="632"/>
      <c r="PWZ250" s="632"/>
      <c r="PXA250" s="632"/>
      <c r="PXB250" s="632"/>
      <c r="PXC250" s="632"/>
      <c r="PXD250" s="632"/>
      <c r="PXE250" s="632"/>
      <c r="PXF250" s="632"/>
      <c r="PXG250" s="632"/>
      <c r="PXH250" s="632"/>
      <c r="PXI250" s="632"/>
      <c r="PXJ250" s="632"/>
      <c r="PXK250" s="632"/>
      <c r="PXL250" s="632"/>
      <c r="PXM250" s="632"/>
      <c r="PXN250" s="632"/>
      <c r="PXO250" s="632"/>
      <c r="PXP250" s="632"/>
      <c r="PXQ250" s="632"/>
      <c r="PXR250" s="632"/>
      <c r="PXS250" s="632"/>
      <c r="PXT250" s="632"/>
      <c r="PXU250" s="632"/>
      <c r="PXV250" s="632"/>
      <c r="PXW250" s="632"/>
      <c r="PXX250" s="632"/>
      <c r="PXY250" s="632"/>
      <c r="PXZ250" s="632"/>
      <c r="PYA250" s="632"/>
      <c r="PYB250" s="632"/>
      <c r="PYC250" s="632"/>
      <c r="PYD250" s="632"/>
      <c r="PYE250" s="632"/>
      <c r="PYF250" s="632"/>
      <c r="PYG250" s="632"/>
      <c r="PYH250" s="632"/>
      <c r="PYI250" s="632"/>
      <c r="PYJ250" s="632"/>
      <c r="PYK250" s="632"/>
      <c r="PYL250" s="632"/>
      <c r="PYM250" s="632"/>
      <c r="PYN250" s="632"/>
      <c r="PYO250" s="632"/>
      <c r="PYP250" s="632"/>
      <c r="PYQ250" s="632"/>
      <c r="PYR250" s="632"/>
      <c r="PYS250" s="632"/>
      <c r="PYT250" s="632"/>
      <c r="PYU250" s="632"/>
      <c r="PYV250" s="632"/>
      <c r="PYW250" s="632"/>
      <c r="PYX250" s="632"/>
      <c r="PYY250" s="632"/>
      <c r="PYZ250" s="632"/>
      <c r="PZA250" s="632"/>
      <c r="PZB250" s="632"/>
      <c r="PZC250" s="632"/>
      <c r="PZD250" s="632"/>
      <c r="PZE250" s="632"/>
      <c r="PZF250" s="632"/>
      <c r="PZG250" s="632"/>
      <c r="PZH250" s="632"/>
      <c r="PZI250" s="632"/>
      <c r="PZJ250" s="632"/>
      <c r="PZK250" s="632"/>
      <c r="PZL250" s="632"/>
      <c r="PZM250" s="632"/>
      <c r="PZN250" s="632"/>
      <c r="PZO250" s="632"/>
      <c r="PZP250" s="632"/>
      <c r="PZQ250" s="632"/>
      <c r="PZR250" s="632"/>
      <c r="PZS250" s="632"/>
      <c r="PZT250" s="632"/>
      <c r="PZU250" s="632"/>
      <c r="PZV250" s="632"/>
      <c r="PZW250" s="632"/>
      <c r="PZX250" s="632"/>
      <c r="PZY250" s="632"/>
      <c r="PZZ250" s="632"/>
      <c r="QAA250" s="632"/>
      <c r="QAB250" s="632"/>
      <c r="QAC250" s="632"/>
      <c r="QAD250" s="632"/>
      <c r="QAE250" s="632"/>
      <c r="QAF250" s="632"/>
      <c r="QAG250" s="632"/>
      <c r="QAH250" s="632"/>
      <c r="QAI250" s="632"/>
      <c r="QAJ250" s="632"/>
      <c r="QAK250" s="632"/>
      <c r="QAL250" s="632"/>
      <c r="QAM250" s="632"/>
      <c r="QAN250" s="632"/>
      <c r="QAO250" s="632"/>
      <c r="QAP250" s="632"/>
      <c r="QAQ250" s="632"/>
      <c r="QAR250" s="632"/>
      <c r="QAS250" s="632"/>
      <c r="QAT250" s="632"/>
      <c r="QAU250" s="632"/>
      <c r="QAV250" s="632"/>
      <c r="QAW250" s="632"/>
      <c r="QAX250" s="632"/>
      <c r="QAY250" s="632"/>
      <c r="QAZ250" s="632"/>
      <c r="QBA250" s="632"/>
      <c r="QBB250" s="632"/>
      <c r="QBC250" s="632"/>
      <c r="QBD250" s="632"/>
      <c r="QBE250" s="632"/>
      <c r="QBF250" s="632"/>
      <c r="QBG250" s="632"/>
      <c r="QBH250" s="632"/>
      <c r="QBI250" s="632"/>
      <c r="QBJ250" s="632"/>
      <c r="QBK250" s="632"/>
      <c r="QBL250" s="632"/>
      <c r="QBM250" s="632"/>
      <c r="QBN250" s="632"/>
      <c r="QBO250" s="632"/>
      <c r="QBP250" s="632"/>
      <c r="QBQ250" s="632"/>
      <c r="QBR250" s="632"/>
      <c r="QBS250" s="632"/>
      <c r="QBT250" s="632"/>
      <c r="QBU250" s="632"/>
      <c r="QBV250" s="632"/>
      <c r="QBW250" s="632"/>
      <c r="QBX250" s="632"/>
      <c r="QBY250" s="632"/>
      <c r="QBZ250" s="632"/>
      <c r="QCA250" s="632"/>
      <c r="QCB250" s="632"/>
      <c r="QCC250" s="632"/>
      <c r="QCD250" s="632"/>
      <c r="QCE250" s="632"/>
      <c r="QCF250" s="632"/>
      <c r="QCG250" s="632"/>
      <c r="QCH250" s="632"/>
      <c r="QCI250" s="632"/>
      <c r="QCJ250" s="632"/>
      <c r="QCK250" s="632"/>
      <c r="QCL250" s="632"/>
      <c r="QCM250" s="632"/>
      <c r="QCN250" s="632"/>
      <c r="QCO250" s="632"/>
      <c r="QCP250" s="632"/>
      <c r="QCQ250" s="632"/>
      <c r="QCR250" s="632"/>
      <c r="QCS250" s="632"/>
      <c r="QCT250" s="632"/>
      <c r="QCU250" s="632"/>
      <c r="QCV250" s="632"/>
      <c r="QCW250" s="632"/>
      <c r="QCX250" s="632"/>
      <c r="QCY250" s="632"/>
      <c r="QCZ250" s="632"/>
      <c r="QDA250" s="632"/>
      <c r="QDB250" s="632"/>
      <c r="QDC250" s="632"/>
      <c r="QDD250" s="632"/>
      <c r="QDE250" s="632"/>
      <c r="QDF250" s="632"/>
      <c r="QDG250" s="632"/>
      <c r="QDH250" s="632"/>
      <c r="QDI250" s="632"/>
      <c r="QDJ250" s="632"/>
      <c r="QDK250" s="632"/>
      <c r="QDL250" s="632"/>
      <c r="QDM250" s="632"/>
      <c r="QDN250" s="632"/>
      <c r="QDO250" s="632"/>
      <c r="QDP250" s="632"/>
      <c r="QDQ250" s="632"/>
      <c r="QDR250" s="632"/>
      <c r="QDS250" s="632"/>
      <c r="QDT250" s="632"/>
      <c r="QDU250" s="632"/>
      <c r="QDV250" s="632"/>
      <c r="QDW250" s="632"/>
      <c r="QDX250" s="632"/>
      <c r="QDY250" s="632"/>
      <c r="QDZ250" s="632"/>
      <c r="QEA250" s="632"/>
      <c r="QEB250" s="632"/>
      <c r="QEC250" s="632"/>
      <c r="QED250" s="632"/>
      <c r="QEE250" s="632"/>
      <c r="QEF250" s="632"/>
      <c r="QEG250" s="632"/>
      <c r="QEH250" s="632"/>
      <c r="QEI250" s="632"/>
      <c r="QEJ250" s="632"/>
      <c r="QEK250" s="632"/>
      <c r="QEL250" s="632"/>
      <c r="QEM250" s="632"/>
      <c r="QEN250" s="632"/>
      <c r="QEO250" s="632"/>
      <c r="QEP250" s="632"/>
      <c r="QEQ250" s="632"/>
      <c r="QER250" s="632"/>
      <c r="QES250" s="632"/>
      <c r="QET250" s="632"/>
      <c r="QEU250" s="632"/>
      <c r="QEV250" s="632"/>
      <c r="QEW250" s="632"/>
      <c r="QEX250" s="632"/>
      <c r="QEY250" s="632"/>
      <c r="QEZ250" s="632"/>
      <c r="QFA250" s="632"/>
      <c r="QFB250" s="632"/>
      <c r="QFC250" s="632"/>
      <c r="QFD250" s="632"/>
      <c r="QFE250" s="632"/>
      <c r="QFF250" s="632"/>
      <c r="QFG250" s="632"/>
      <c r="QFH250" s="632"/>
      <c r="QFI250" s="632"/>
      <c r="QFJ250" s="632"/>
      <c r="QFK250" s="632"/>
      <c r="QFL250" s="632"/>
      <c r="QFM250" s="632"/>
      <c r="QFN250" s="632"/>
      <c r="QFO250" s="632"/>
      <c r="QFP250" s="632"/>
      <c r="QFQ250" s="632"/>
      <c r="QFR250" s="632"/>
      <c r="QFS250" s="632"/>
      <c r="QFT250" s="632"/>
      <c r="QFU250" s="632"/>
      <c r="QFV250" s="632"/>
      <c r="QFW250" s="632"/>
      <c r="QFX250" s="632"/>
      <c r="QFY250" s="632"/>
      <c r="QFZ250" s="632"/>
      <c r="QGA250" s="632"/>
      <c r="QGB250" s="632"/>
      <c r="QGC250" s="632"/>
      <c r="QGD250" s="632"/>
      <c r="QGE250" s="632"/>
      <c r="QGF250" s="632"/>
      <c r="QGG250" s="632"/>
      <c r="QGH250" s="632"/>
      <c r="QGI250" s="632"/>
      <c r="QGJ250" s="632"/>
      <c r="QGK250" s="632"/>
      <c r="QGL250" s="632"/>
      <c r="QGM250" s="632"/>
      <c r="QGN250" s="632"/>
      <c r="QGO250" s="632"/>
      <c r="QGP250" s="632"/>
      <c r="QGQ250" s="632"/>
      <c r="QGR250" s="632"/>
      <c r="QGS250" s="632"/>
      <c r="QGT250" s="632"/>
      <c r="QGU250" s="632"/>
      <c r="QGV250" s="632"/>
      <c r="QGW250" s="632"/>
      <c r="QGX250" s="632"/>
      <c r="QGY250" s="632"/>
      <c r="QGZ250" s="632"/>
      <c r="QHA250" s="632"/>
      <c r="QHB250" s="632"/>
      <c r="QHC250" s="632"/>
      <c r="QHD250" s="632"/>
      <c r="QHE250" s="632"/>
      <c r="QHF250" s="632"/>
      <c r="QHG250" s="632"/>
      <c r="QHH250" s="632"/>
      <c r="QHI250" s="632"/>
      <c r="QHJ250" s="632"/>
      <c r="QHK250" s="632"/>
      <c r="QHL250" s="632"/>
      <c r="QHM250" s="632"/>
      <c r="QHN250" s="632"/>
      <c r="QHO250" s="632"/>
      <c r="QHP250" s="632"/>
      <c r="QHQ250" s="632"/>
      <c r="QHR250" s="632"/>
      <c r="QHS250" s="632"/>
      <c r="QHT250" s="632"/>
      <c r="QHU250" s="632"/>
      <c r="QHV250" s="632"/>
      <c r="QHW250" s="632"/>
      <c r="QHX250" s="632"/>
      <c r="QHY250" s="632"/>
      <c r="QHZ250" s="632"/>
      <c r="QIA250" s="632"/>
      <c r="QIB250" s="632"/>
      <c r="QIC250" s="632"/>
      <c r="QID250" s="632"/>
      <c r="QIE250" s="632"/>
      <c r="QIF250" s="632"/>
      <c r="QIG250" s="632"/>
      <c r="QIH250" s="632"/>
      <c r="QII250" s="632"/>
      <c r="QIJ250" s="632"/>
      <c r="QIK250" s="632"/>
      <c r="QIL250" s="632"/>
      <c r="QIM250" s="632"/>
      <c r="QIN250" s="632"/>
      <c r="QIO250" s="632"/>
      <c r="QIP250" s="632"/>
      <c r="QIQ250" s="632"/>
      <c r="QIR250" s="632"/>
      <c r="QIS250" s="632"/>
      <c r="QIT250" s="632"/>
      <c r="QIU250" s="632"/>
      <c r="QIV250" s="632"/>
      <c r="QIW250" s="632"/>
      <c r="QIX250" s="632"/>
      <c r="QIY250" s="632"/>
      <c r="QIZ250" s="632"/>
      <c r="QJA250" s="632"/>
      <c r="QJB250" s="632"/>
      <c r="QJC250" s="632"/>
      <c r="QJD250" s="632"/>
      <c r="QJE250" s="632"/>
      <c r="QJF250" s="632"/>
      <c r="QJG250" s="632"/>
      <c r="QJH250" s="632"/>
      <c r="QJI250" s="632"/>
      <c r="QJJ250" s="632"/>
      <c r="QJK250" s="632"/>
      <c r="QJL250" s="632"/>
      <c r="QJM250" s="632"/>
      <c r="QJN250" s="632"/>
      <c r="QJO250" s="632"/>
      <c r="QJP250" s="632"/>
      <c r="QJQ250" s="632"/>
      <c r="QJR250" s="632"/>
      <c r="QJS250" s="632"/>
      <c r="QJT250" s="632"/>
      <c r="QJU250" s="632"/>
      <c r="QJV250" s="632"/>
      <c r="QJW250" s="632"/>
      <c r="QJX250" s="632"/>
      <c r="QJY250" s="632"/>
      <c r="QJZ250" s="632"/>
      <c r="QKA250" s="632"/>
      <c r="QKB250" s="632"/>
      <c r="QKC250" s="632"/>
      <c r="QKD250" s="632"/>
      <c r="QKE250" s="632"/>
      <c r="QKF250" s="632"/>
      <c r="QKG250" s="632"/>
      <c r="QKH250" s="632"/>
      <c r="QKI250" s="632"/>
      <c r="QKJ250" s="632"/>
      <c r="QKK250" s="632"/>
      <c r="QKL250" s="632"/>
      <c r="QKM250" s="632"/>
      <c r="QKN250" s="632"/>
      <c r="QKO250" s="632"/>
      <c r="QKP250" s="632"/>
      <c r="QKQ250" s="632"/>
      <c r="QKR250" s="632"/>
      <c r="QKS250" s="632"/>
      <c r="QKT250" s="632"/>
      <c r="QKU250" s="632"/>
      <c r="QKV250" s="632"/>
      <c r="QKW250" s="632"/>
      <c r="QKX250" s="632"/>
      <c r="QKY250" s="632"/>
      <c r="QKZ250" s="632"/>
      <c r="QLA250" s="632"/>
      <c r="QLB250" s="632"/>
      <c r="QLC250" s="632"/>
      <c r="QLD250" s="632"/>
      <c r="QLE250" s="632"/>
      <c r="QLF250" s="632"/>
      <c r="QLG250" s="632"/>
      <c r="QLH250" s="632"/>
      <c r="QLI250" s="632"/>
      <c r="QLJ250" s="632"/>
      <c r="QLK250" s="632"/>
      <c r="QLL250" s="632"/>
      <c r="QLM250" s="632"/>
      <c r="QLN250" s="632"/>
      <c r="QLO250" s="632"/>
      <c r="QLP250" s="632"/>
      <c r="QLQ250" s="632"/>
      <c r="QLR250" s="632"/>
      <c r="QLS250" s="632"/>
      <c r="QLT250" s="632"/>
      <c r="QLU250" s="632"/>
      <c r="QLV250" s="632"/>
      <c r="QLW250" s="632"/>
      <c r="QLX250" s="632"/>
      <c r="QLY250" s="632"/>
      <c r="QLZ250" s="632"/>
      <c r="QMA250" s="632"/>
      <c r="QMB250" s="632"/>
      <c r="QMC250" s="632"/>
      <c r="QMD250" s="632"/>
      <c r="QME250" s="632"/>
      <c r="QMF250" s="632"/>
      <c r="QMG250" s="632"/>
      <c r="QMH250" s="632"/>
      <c r="QMI250" s="632"/>
      <c r="QMJ250" s="632"/>
      <c r="QMK250" s="632"/>
      <c r="QML250" s="632"/>
      <c r="QMM250" s="632"/>
      <c r="QMN250" s="632"/>
      <c r="QMO250" s="632"/>
      <c r="QMP250" s="632"/>
      <c r="QMQ250" s="632"/>
      <c r="QMR250" s="632"/>
      <c r="QMS250" s="632"/>
      <c r="QMT250" s="632"/>
      <c r="QMU250" s="632"/>
      <c r="QMV250" s="632"/>
      <c r="QMW250" s="632"/>
      <c r="QMX250" s="632"/>
      <c r="QMY250" s="632"/>
      <c r="QMZ250" s="632"/>
      <c r="QNA250" s="632"/>
      <c r="QNB250" s="632"/>
      <c r="QNC250" s="632"/>
      <c r="QND250" s="632"/>
      <c r="QNE250" s="632"/>
      <c r="QNF250" s="632"/>
      <c r="QNG250" s="632"/>
      <c r="QNH250" s="632"/>
      <c r="QNI250" s="632"/>
      <c r="QNJ250" s="632"/>
      <c r="QNK250" s="632"/>
      <c r="QNL250" s="632"/>
      <c r="QNM250" s="632"/>
      <c r="QNN250" s="632"/>
      <c r="QNO250" s="632"/>
      <c r="QNP250" s="632"/>
      <c r="QNQ250" s="632"/>
      <c r="QNR250" s="632"/>
      <c r="QNS250" s="632"/>
      <c r="QNT250" s="632"/>
      <c r="QNU250" s="632"/>
      <c r="QNV250" s="632"/>
      <c r="QNW250" s="632"/>
      <c r="QNX250" s="632"/>
      <c r="QNY250" s="632"/>
      <c r="QNZ250" s="632"/>
      <c r="QOA250" s="632"/>
      <c r="QOB250" s="632"/>
      <c r="QOC250" s="632"/>
      <c r="QOD250" s="632"/>
      <c r="QOE250" s="632"/>
      <c r="QOF250" s="632"/>
      <c r="QOG250" s="632"/>
      <c r="QOH250" s="632"/>
      <c r="QOI250" s="632"/>
      <c r="QOJ250" s="632"/>
      <c r="QOK250" s="632"/>
      <c r="QOL250" s="632"/>
      <c r="QOM250" s="632"/>
      <c r="QON250" s="632"/>
      <c r="QOO250" s="632"/>
      <c r="QOP250" s="632"/>
      <c r="QOQ250" s="632"/>
      <c r="QOR250" s="632"/>
      <c r="QOS250" s="632"/>
      <c r="QOT250" s="632"/>
      <c r="QOU250" s="632"/>
      <c r="QOV250" s="632"/>
      <c r="QOW250" s="632"/>
      <c r="QOX250" s="632"/>
      <c r="QOY250" s="632"/>
      <c r="QOZ250" s="632"/>
      <c r="QPA250" s="632"/>
      <c r="QPB250" s="632"/>
      <c r="QPC250" s="632"/>
      <c r="QPD250" s="632"/>
      <c r="QPE250" s="632"/>
      <c r="QPF250" s="632"/>
      <c r="QPG250" s="632"/>
      <c r="QPH250" s="632"/>
      <c r="QPI250" s="632"/>
      <c r="QPJ250" s="632"/>
      <c r="QPK250" s="632"/>
      <c r="QPL250" s="632"/>
      <c r="QPM250" s="632"/>
      <c r="QPN250" s="632"/>
      <c r="QPO250" s="632"/>
      <c r="QPP250" s="632"/>
      <c r="QPQ250" s="632"/>
      <c r="QPR250" s="632"/>
      <c r="QPS250" s="632"/>
      <c r="QPT250" s="632"/>
      <c r="QPU250" s="632"/>
      <c r="QPV250" s="632"/>
      <c r="QPW250" s="632"/>
      <c r="QPX250" s="632"/>
      <c r="QPY250" s="632"/>
      <c r="QPZ250" s="632"/>
      <c r="QQA250" s="632"/>
      <c r="QQB250" s="632"/>
      <c r="QQC250" s="632"/>
      <c r="QQD250" s="632"/>
      <c r="QQE250" s="632"/>
      <c r="QQF250" s="632"/>
      <c r="QQG250" s="632"/>
      <c r="QQH250" s="632"/>
      <c r="QQI250" s="632"/>
      <c r="QQJ250" s="632"/>
      <c r="QQK250" s="632"/>
      <c r="QQL250" s="632"/>
      <c r="QQM250" s="632"/>
      <c r="QQN250" s="632"/>
      <c r="QQO250" s="632"/>
      <c r="QQP250" s="632"/>
      <c r="QQQ250" s="632"/>
      <c r="QQR250" s="632"/>
      <c r="QQS250" s="632"/>
      <c r="QQT250" s="632"/>
      <c r="QQU250" s="632"/>
      <c r="QQV250" s="632"/>
      <c r="QQW250" s="632"/>
      <c r="QQX250" s="632"/>
      <c r="QQY250" s="632"/>
      <c r="QQZ250" s="632"/>
      <c r="QRA250" s="632"/>
      <c r="QRB250" s="632"/>
      <c r="QRC250" s="632"/>
      <c r="QRD250" s="632"/>
      <c r="QRE250" s="632"/>
      <c r="QRF250" s="632"/>
      <c r="QRG250" s="632"/>
      <c r="QRH250" s="632"/>
      <c r="QRI250" s="632"/>
      <c r="QRJ250" s="632"/>
      <c r="QRK250" s="632"/>
      <c r="QRL250" s="632"/>
      <c r="QRM250" s="632"/>
      <c r="QRN250" s="632"/>
      <c r="QRO250" s="632"/>
      <c r="QRP250" s="632"/>
      <c r="QRQ250" s="632"/>
      <c r="QRR250" s="632"/>
      <c r="QRS250" s="632"/>
      <c r="QRT250" s="632"/>
      <c r="QRU250" s="632"/>
      <c r="QRV250" s="632"/>
      <c r="QRW250" s="632"/>
      <c r="QRX250" s="632"/>
      <c r="QRY250" s="632"/>
      <c r="QRZ250" s="632"/>
      <c r="QSA250" s="632"/>
      <c r="QSB250" s="632"/>
      <c r="QSC250" s="632"/>
      <c r="QSD250" s="632"/>
      <c r="QSE250" s="632"/>
      <c r="QSF250" s="632"/>
      <c r="QSG250" s="632"/>
      <c r="QSH250" s="632"/>
      <c r="QSI250" s="632"/>
      <c r="QSJ250" s="632"/>
      <c r="QSK250" s="632"/>
      <c r="QSL250" s="632"/>
      <c r="QSM250" s="632"/>
      <c r="QSN250" s="632"/>
      <c r="QSO250" s="632"/>
      <c r="QSP250" s="632"/>
      <c r="QSQ250" s="632"/>
      <c r="QSR250" s="632"/>
      <c r="QSS250" s="632"/>
      <c r="QST250" s="632"/>
      <c r="QSU250" s="632"/>
      <c r="QSV250" s="632"/>
      <c r="QSW250" s="632"/>
      <c r="QSX250" s="632"/>
      <c r="QSY250" s="632"/>
      <c r="QSZ250" s="632"/>
      <c r="QTA250" s="632"/>
      <c r="QTB250" s="632"/>
      <c r="QTC250" s="632"/>
      <c r="QTD250" s="632"/>
      <c r="QTE250" s="632"/>
      <c r="QTF250" s="632"/>
      <c r="QTG250" s="632"/>
      <c r="QTH250" s="632"/>
      <c r="QTI250" s="632"/>
      <c r="QTJ250" s="632"/>
      <c r="QTK250" s="632"/>
      <c r="QTL250" s="632"/>
      <c r="QTM250" s="632"/>
      <c r="QTN250" s="632"/>
      <c r="QTO250" s="632"/>
      <c r="QTP250" s="632"/>
      <c r="QTQ250" s="632"/>
      <c r="QTR250" s="632"/>
      <c r="QTS250" s="632"/>
      <c r="QTT250" s="632"/>
      <c r="QTU250" s="632"/>
      <c r="QTV250" s="632"/>
      <c r="QTW250" s="632"/>
      <c r="QTX250" s="632"/>
      <c r="QTY250" s="632"/>
      <c r="QTZ250" s="632"/>
      <c r="QUA250" s="632"/>
      <c r="QUB250" s="632"/>
      <c r="QUC250" s="632"/>
      <c r="QUD250" s="632"/>
      <c r="QUE250" s="632"/>
      <c r="QUF250" s="632"/>
      <c r="QUG250" s="632"/>
      <c r="QUH250" s="632"/>
      <c r="QUI250" s="632"/>
      <c r="QUJ250" s="632"/>
      <c r="QUK250" s="632"/>
      <c r="QUL250" s="632"/>
      <c r="QUM250" s="632"/>
      <c r="QUN250" s="632"/>
      <c r="QUO250" s="632"/>
      <c r="QUP250" s="632"/>
      <c r="QUQ250" s="632"/>
      <c r="QUR250" s="632"/>
      <c r="QUS250" s="632"/>
      <c r="QUT250" s="632"/>
      <c r="QUU250" s="632"/>
      <c r="QUV250" s="632"/>
      <c r="QUW250" s="632"/>
      <c r="QUX250" s="632"/>
      <c r="QUY250" s="632"/>
      <c r="QUZ250" s="632"/>
      <c r="QVA250" s="632"/>
      <c r="QVB250" s="632"/>
      <c r="QVC250" s="632"/>
      <c r="QVD250" s="632"/>
      <c r="QVE250" s="632"/>
      <c r="QVF250" s="632"/>
      <c r="QVG250" s="632"/>
      <c r="QVH250" s="632"/>
      <c r="QVI250" s="632"/>
      <c r="QVJ250" s="632"/>
      <c r="QVK250" s="632"/>
      <c r="QVL250" s="632"/>
      <c r="QVM250" s="632"/>
      <c r="QVN250" s="632"/>
      <c r="QVO250" s="632"/>
      <c r="QVP250" s="632"/>
      <c r="QVQ250" s="632"/>
      <c r="QVR250" s="632"/>
      <c r="QVS250" s="632"/>
      <c r="QVT250" s="632"/>
      <c r="QVU250" s="632"/>
      <c r="QVV250" s="632"/>
      <c r="QVW250" s="632"/>
      <c r="QVX250" s="632"/>
      <c r="QVY250" s="632"/>
      <c r="QVZ250" s="632"/>
      <c r="QWA250" s="632"/>
      <c r="QWB250" s="632"/>
      <c r="QWC250" s="632"/>
      <c r="QWD250" s="632"/>
      <c r="QWE250" s="632"/>
      <c r="QWF250" s="632"/>
      <c r="QWG250" s="632"/>
      <c r="QWH250" s="632"/>
      <c r="QWI250" s="632"/>
      <c r="QWJ250" s="632"/>
      <c r="QWK250" s="632"/>
      <c r="QWL250" s="632"/>
      <c r="QWM250" s="632"/>
      <c r="QWN250" s="632"/>
      <c r="QWO250" s="632"/>
      <c r="QWP250" s="632"/>
      <c r="QWQ250" s="632"/>
      <c r="QWR250" s="632"/>
      <c r="QWS250" s="632"/>
      <c r="QWT250" s="632"/>
      <c r="QWU250" s="632"/>
      <c r="QWV250" s="632"/>
      <c r="QWW250" s="632"/>
      <c r="QWX250" s="632"/>
      <c r="QWY250" s="632"/>
      <c r="QWZ250" s="632"/>
      <c r="QXA250" s="632"/>
      <c r="QXB250" s="632"/>
      <c r="QXC250" s="632"/>
      <c r="QXD250" s="632"/>
      <c r="QXE250" s="632"/>
      <c r="QXF250" s="632"/>
      <c r="QXG250" s="632"/>
      <c r="QXH250" s="632"/>
      <c r="QXI250" s="632"/>
      <c r="QXJ250" s="632"/>
      <c r="QXK250" s="632"/>
      <c r="QXL250" s="632"/>
      <c r="QXM250" s="632"/>
      <c r="QXN250" s="632"/>
      <c r="QXO250" s="632"/>
      <c r="QXP250" s="632"/>
      <c r="QXQ250" s="632"/>
      <c r="QXR250" s="632"/>
      <c r="QXS250" s="632"/>
      <c r="QXT250" s="632"/>
      <c r="QXU250" s="632"/>
      <c r="QXV250" s="632"/>
      <c r="QXW250" s="632"/>
      <c r="QXX250" s="632"/>
      <c r="QXY250" s="632"/>
      <c r="QXZ250" s="632"/>
      <c r="QYA250" s="632"/>
      <c r="QYB250" s="632"/>
      <c r="QYC250" s="632"/>
      <c r="QYD250" s="632"/>
      <c r="QYE250" s="632"/>
      <c r="QYF250" s="632"/>
      <c r="QYG250" s="632"/>
      <c r="QYH250" s="632"/>
      <c r="QYI250" s="632"/>
      <c r="QYJ250" s="632"/>
      <c r="QYK250" s="632"/>
      <c r="QYL250" s="632"/>
      <c r="QYM250" s="632"/>
      <c r="QYN250" s="632"/>
      <c r="QYO250" s="632"/>
      <c r="QYP250" s="632"/>
      <c r="QYQ250" s="632"/>
      <c r="QYR250" s="632"/>
      <c r="QYS250" s="632"/>
      <c r="QYT250" s="632"/>
      <c r="QYU250" s="632"/>
      <c r="QYV250" s="632"/>
      <c r="QYW250" s="632"/>
      <c r="QYX250" s="632"/>
      <c r="QYY250" s="632"/>
      <c r="QYZ250" s="632"/>
      <c r="QZA250" s="632"/>
      <c r="QZB250" s="632"/>
      <c r="QZC250" s="632"/>
      <c r="QZD250" s="632"/>
      <c r="QZE250" s="632"/>
      <c r="QZF250" s="632"/>
      <c r="QZG250" s="632"/>
      <c r="QZH250" s="632"/>
      <c r="QZI250" s="632"/>
      <c r="QZJ250" s="632"/>
      <c r="QZK250" s="632"/>
      <c r="QZL250" s="632"/>
      <c r="QZM250" s="632"/>
      <c r="QZN250" s="632"/>
      <c r="QZO250" s="632"/>
      <c r="QZP250" s="632"/>
      <c r="QZQ250" s="632"/>
      <c r="QZR250" s="632"/>
      <c r="QZS250" s="632"/>
      <c r="QZT250" s="632"/>
      <c r="QZU250" s="632"/>
      <c r="QZV250" s="632"/>
      <c r="QZW250" s="632"/>
      <c r="QZX250" s="632"/>
      <c r="QZY250" s="632"/>
      <c r="QZZ250" s="632"/>
      <c r="RAA250" s="632"/>
      <c r="RAB250" s="632"/>
      <c r="RAC250" s="632"/>
      <c r="RAD250" s="632"/>
      <c r="RAE250" s="632"/>
      <c r="RAF250" s="632"/>
      <c r="RAG250" s="632"/>
      <c r="RAH250" s="632"/>
      <c r="RAI250" s="632"/>
      <c r="RAJ250" s="632"/>
      <c r="RAK250" s="632"/>
      <c r="RAL250" s="632"/>
      <c r="RAM250" s="632"/>
      <c r="RAN250" s="632"/>
      <c r="RAO250" s="632"/>
      <c r="RAP250" s="632"/>
      <c r="RAQ250" s="632"/>
      <c r="RAR250" s="632"/>
      <c r="RAS250" s="632"/>
      <c r="RAT250" s="632"/>
      <c r="RAU250" s="632"/>
      <c r="RAV250" s="632"/>
      <c r="RAW250" s="632"/>
      <c r="RAX250" s="632"/>
      <c r="RAY250" s="632"/>
      <c r="RAZ250" s="632"/>
      <c r="RBA250" s="632"/>
      <c r="RBB250" s="632"/>
      <c r="RBC250" s="632"/>
      <c r="RBD250" s="632"/>
      <c r="RBE250" s="632"/>
      <c r="RBF250" s="632"/>
      <c r="RBG250" s="632"/>
      <c r="RBH250" s="632"/>
      <c r="RBI250" s="632"/>
      <c r="RBJ250" s="632"/>
      <c r="RBK250" s="632"/>
      <c r="RBL250" s="632"/>
      <c r="RBM250" s="632"/>
      <c r="RBN250" s="632"/>
      <c r="RBO250" s="632"/>
      <c r="RBP250" s="632"/>
      <c r="RBQ250" s="632"/>
      <c r="RBR250" s="632"/>
      <c r="RBS250" s="632"/>
      <c r="RBT250" s="632"/>
      <c r="RBU250" s="632"/>
      <c r="RBV250" s="632"/>
      <c r="RBW250" s="632"/>
      <c r="RBX250" s="632"/>
      <c r="RBY250" s="632"/>
      <c r="RBZ250" s="632"/>
      <c r="RCA250" s="632"/>
      <c r="RCB250" s="632"/>
      <c r="RCC250" s="632"/>
      <c r="RCD250" s="632"/>
      <c r="RCE250" s="632"/>
      <c r="RCF250" s="632"/>
      <c r="RCG250" s="632"/>
      <c r="RCH250" s="632"/>
      <c r="RCI250" s="632"/>
      <c r="RCJ250" s="632"/>
      <c r="RCK250" s="632"/>
      <c r="RCL250" s="632"/>
      <c r="RCM250" s="632"/>
      <c r="RCN250" s="632"/>
      <c r="RCO250" s="632"/>
      <c r="RCP250" s="632"/>
      <c r="RCQ250" s="632"/>
      <c r="RCR250" s="632"/>
      <c r="RCS250" s="632"/>
      <c r="RCT250" s="632"/>
      <c r="RCU250" s="632"/>
      <c r="RCV250" s="632"/>
      <c r="RCW250" s="632"/>
      <c r="RCX250" s="632"/>
      <c r="RCY250" s="632"/>
      <c r="RCZ250" s="632"/>
      <c r="RDA250" s="632"/>
      <c r="RDB250" s="632"/>
      <c r="RDC250" s="632"/>
      <c r="RDD250" s="632"/>
      <c r="RDE250" s="632"/>
      <c r="RDF250" s="632"/>
      <c r="RDG250" s="632"/>
      <c r="RDH250" s="632"/>
      <c r="RDI250" s="632"/>
      <c r="RDJ250" s="632"/>
      <c r="RDK250" s="632"/>
      <c r="RDL250" s="632"/>
      <c r="RDM250" s="632"/>
      <c r="RDN250" s="632"/>
      <c r="RDO250" s="632"/>
      <c r="RDP250" s="632"/>
      <c r="RDQ250" s="632"/>
      <c r="RDR250" s="632"/>
      <c r="RDS250" s="632"/>
      <c r="RDT250" s="632"/>
      <c r="RDU250" s="632"/>
      <c r="RDV250" s="632"/>
      <c r="RDW250" s="632"/>
      <c r="RDX250" s="632"/>
      <c r="RDY250" s="632"/>
      <c r="RDZ250" s="632"/>
      <c r="REA250" s="632"/>
      <c r="REB250" s="632"/>
      <c r="REC250" s="632"/>
      <c r="RED250" s="632"/>
      <c r="REE250" s="632"/>
      <c r="REF250" s="632"/>
      <c r="REG250" s="632"/>
      <c r="REH250" s="632"/>
      <c r="REI250" s="632"/>
      <c r="REJ250" s="632"/>
      <c r="REK250" s="632"/>
      <c r="REL250" s="632"/>
      <c r="REM250" s="632"/>
      <c r="REN250" s="632"/>
      <c r="REO250" s="632"/>
      <c r="REP250" s="632"/>
      <c r="REQ250" s="632"/>
      <c r="RER250" s="632"/>
      <c r="RES250" s="632"/>
      <c r="RET250" s="632"/>
      <c r="REU250" s="632"/>
      <c r="REV250" s="632"/>
      <c r="REW250" s="632"/>
      <c r="REX250" s="632"/>
      <c r="REY250" s="632"/>
      <c r="REZ250" s="632"/>
      <c r="RFA250" s="632"/>
      <c r="RFB250" s="632"/>
      <c r="RFC250" s="632"/>
      <c r="RFD250" s="632"/>
      <c r="RFE250" s="632"/>
      <c r="RFF250" s="632"/>
      <c r="RFG250" s="632"/>
      <c r="RFH250" s="632"/>
      <c r="RFI250" s="632"/>
      <c r="RFJ250" s="632"/>
      <c r="RFK250" s="632"/>
      <c r="RFL250" s="632"/>
      <c r="RFM250" s="632"/>
      <c r="RFN250" s="632"/>
      <c r="RFO250" s="632"/>
      <c r="RFP250" s="632"/>
      <c r="RFQ250" s="632"/>
      <c r="RFR250" s="632"/>
      <c r="RFS250" s="632"/>
      <c r="RFT250" s="632"/>
      <c r="RFU250" s="632"/>
      <c r="RFV250" s="632"/>
      <c r="RFW250" s="632"/>
      <c r="RFX250" s="632"/>
      <c r="RFY250" s="632"/>
      <c r="RFZ250" s="632"/>
      <c r="RGA250" s="632"/>
      <c r="RGB250" s="632"/>
      <c r="RGC250" s="632"/>
      <c r="RGD250" s="632"/>
      <c r="RGE250" s="632"/>
      <c r="RGF250" s="632"/>
      <c r="RGG250" s="632"/>
      <c r="RGH250" s="632"/>
      <c r="RGI250" s="632"/>
      <c r="RGJ250" s="632"/>
      <c r="RGK250" s="632"/>
      <c r="RGL250" s="632"/>
      <c r="RGM250" s="632"/>
      <c r="RGN250" s="632"/>
      <c r="RGO250" s="632"/>
      <c r="RGP250" s="632"/>
      <c r="RGQ250" s="632"/>
      <c r="RGR250" s="632"/>
      <c r="RGS250" s="632"/>
      <c r="RGT250" s="632"/>
      <c r="RGU250" s="632"/>
      <c r="RGV250" s="632"/>
      <c r="RGW250" s="632"/>
      <c r="RGX250" s="632"/>
      <c r="RGY250" s="632"/>
      <c r="RGZ250" s="632"/>
      <c r="RHA250" s="632"/>
      <c r="RHB250" s="632"/>
      <c r="RHC250" s="632"/>
      <c r="RHD250" s="632"/>
      <c r="RHE250" s="632"/>
      <c r="RHF250" s="632"/>
      <c r="RHG250" s="632"/>
      <c r="RHH250" s="632"/>
      <c r="RHI250" s="632"/>
      <c r="RHJ250" s="632"/>
      <c r="RHK250" s="632"/>
      <c r="RHL250" s="632"/>
      <c r="RHM250" s="632"/>
      <c r="RHN250" s="632"/>
      <c r="RHO250" s="632"/>
      <c r="RHP250" s="632"/>
      <c r="RHQ250" s="632"/>
      <c r="RHR250" s="632"/>
      <c r="RHS250" s="632"/>
      <c r="RHT250" s="632"/>
      <c r="RHU250" s="632"/>
      <c r="RHV250" s="632"/>
      <c r="RHW250" s="632"/>
      <c r="RHX250" s="632"/>
      <c r="RHY250" s="632"/>
      <c r="RHZ250" s="632"/>
      <c r="RIA250" s="632"/>
      <c r="RIB250" s="632"/>
      <c r="RIC250" s="632"/>
      <c r="RID250" s="632"/>
      <c r="RIE250" s="632"/>
      <c r="RIF250" s="632"/>
      <c r="RIG250" s="632"/>
      <c r="RIH250" s="632"/>
      <c r="RII250" s="632"/>
      <c r="RIJ250" s="632"/>
      <c r="RIK250" s="632"/>
      <c r="RIL250" s="632"/>
      <c r="RIM250" s="632"/>
      <c r="RIN250" s="632"/>
      <c r="RIO250" s="632"/>
      <c r="RIP250" s="632"/>
      <c r="RIQ250" s="632"/>
      <c r="RIR250" s="632"/>
      <c r="RIS250" s="632"/>
      <c r="RIT250" s="632"/>
      <c r="RIU250" s="632"/>
      <c r="RIV250" s="632"/>
      <c r="RIW250" s="632"/>
      <c r="RIX250" s="632"/>
      <c r="RIY250" s="632"/>
      <c r="RIZ250" s="632"/>
      <c r="RJA250" s="632"/>
      <c r="RJB250" s="632"/>
      <c r="RJC250" s="632"/>
      <c r="RJD250" s="632"/>
      <c r="RJE250" s="632"/>
      <c r="RJF250" s="632"/>
      <c r="RJG250" s="632"/>
      <c r="RJH250" s="632"/>
      <c r="RJI250" s="632"/>
      <c r="RJJ250" s="632"/>
      <c r="RJK250" s="632"/>
      <c r="RJL250" s="632"/>
      <c r="RJM250" s="632"/>
      <c r="RJN250" s="632"/>
      <c r="RJO250" s="632"/>
      <c r="RJP250" s="632"/>
      <c r="RJQ250" s="632"/>
      <c r="RJR250" s="632"/>
      <c r="RJS250" s="632"/>
      <c r="RJT250" s="632"/>
      <c r="RJU250" s="632"/>
      <c r="RJV250" s="632"/>
      <c r="RJW250" s="632"/>
      <c r="RJX250" s="632"/>
      <c r="RJY250" s="632"/>
      <c r="RJZ250" s="632"/>
      <c r="RKA250" s="632"/>
      <c r="RKB250" s="632"/>
      <c r="RKC250" s="632"/>
      <c r="RKD250" s="632"/>
      <c r="RKE250" s="632"/>
      <c r="RKF250" s="632"/>
      <c r="RKG250" s="632"/>
      <c r="RKH250" s="632"/>
      <c r="RKI250" s="632"/>
      <c r="RKJ250" s="632"/>
      <c r="RKK250" s="632"/>
      <c r="RKL250" s="632"/>
      <c r="RKM250" s="632"/>
      <c r="RKN250" s="632"/>
      <c r="RKO250" s="632"/>
      <c r="RKP250" s="632"/>
      <c r="RKQ250" s="632"/>
      <c r="RKR250" s="632"/>
      <c r="RKS250" s="632"/>
      <c r="RKT250" s="632"/>
      <c r="RKU250" s="632"/>
      <c r="RKV250" s="632"/>
      <c r="RKW250" s="632"/>
      <c r="RKX250" s="632"/>
      <c r="RKY250" s="632"/>
      <c r="RKZ250" s="632"/>
      <c r="RLA250" s="632"/>
      <c r="RLB250" s="632"/>
      <c r="RLC250" s="632"/>
      <c r="RLD250" s="632"/>
      <c r="RLE250" s="632"/>
      <c r="RLF250" s="632"/>
      <c r="RLG250" s="632"/>
      <c r="RLH250" s="632"/>
      <c r="RLI250" s="632"/>
      <c r="RLJ250" s="632"/>
      <c r="RLK250" s="632"/>
      <c r="RLL250" s="632"/>
      <c r="RLM250" s="632"/>
      <c r="RLN250" s="632"/>
      <c r="RLO250" s="632"/>
      <c r="RLP250" s="632"/>
      <c r="RLQ250" s="632"/>
      <c r="RLR250" s="632"/>
      <c r="RLS250" s="632"/>
      <c r="RLT250" s="632"/>
      <c r="RLU250" s="632"/>
      <c r="RLV250" s="632"/>
      <c r="RLW250" s="632"/>
      <c r="RLX250" s="632"/>
      <c r="RLY250" s="632"/>
      <c r="RLZ250" s="632"/>
      <c r="RMA250" s="632"/>
      <c r="RMB250" s="632"/>
      <c r="RMC250" s="632"/>
      <c r="RMD250" s="632"/>
      <c r="RME250" s="632"/>
      <c r="RMF250" s="632"/>
      <c r="RMG250" s="632"/>
      <c r="RMH250" s="632"/>
      <c r="RMI250" s="632"/>
      <c r="RMJ250" s="632"/>
      <c r="RMK250" s="632"/>
      <c r="RML250" s="632"/>
      <c r="RMM250" s="632"/>
      <c r="RMN250" s="632"/>
      <c r="RMO250" s="632"/>
      <c r="RMP250" s="632"/>
      <c r="RMQ250" s="632"/>
      <c r="RMR250" s="632"/>
      <c r="RMS250" s="632"/>
      <c r="RMT250" s="632"/>
      <c r="RMU250" s="632"/>
      <c r="RMV250" s="632"/>
      <c r="RMW250" s="632"/>
      <c r="RMX250" s="632"/>
      <c r="RMY250" s="632"/>
      <c r="RMZ250" s="632"/>
      <c r="RNA250" s="632"/>
      <c r="RNB250" s="632"/>
      <c r="RNC250" s="632"/>
      <c r="RND250" s="632"/>
      <c r="RNE250" s="632"/>
      <c r="RNF250" s="632"/>
      <c r="RNG250" s="632"/>
      <c r="RNH250" s="632"/>
      <c r="RNI250" s="632"/>
      <c r="RNJ250" s="632"/>
      <c r="RNK250" s="632"/>
      <c r="RNL250" s="632"/>
      <c r="RNM250" s="632"/>
      <c r="RNN250" s="632"/>
      <c r="RNO250" s="632"/>
      <c r="RNP250" s="632"/>
      <c r="RNQ250" s="632"/>
      <c r="RNR250" s="632"/>
      <c r="RNS250" s="632"/>
      <c r="RNT250" s="632"/>
      <c r="RNU250" s="632"/>
      <c r="RNV250" s="632"/>
      <c r="RNW250" s="632"/>
      <c r="RNX250" s="632"/>
      <c r="RNY250" s="632"/>
      <c r="RNZ250" s="632"/>
      <c r="ROA250" s="632"/>
      <c r="ROB250" s="632"/>
      <c r="ROC250" s="632"/>
      <c r="ROD250" s="632"/>
      <c r="ROE250" s="632"/>
      <c r="ROF250" s="632"/>
      <c r="ROG250" s="632"/>
      <c r="ROH250" s="632"/>
      <c r="ROI250" s="632"/>
      <c r="ROJ250" s="632"/>
      <c r="ROK250" s="632"/>
      <c r="ROL250" s="632"/>
      <c r="ROM250" s="632"/>
      <c r="RON250" s="632"/>
      <c r="ROO250" s="632"/>
      <c r="ROP250" s="632"/>
      <c r="ROQ250" s="632"/>
      <c r="ROR250" s="632"/>
      <c r="ROS250" s="632"/>
      <c r="ROT250" s="632"/>
      <c r="ROU250" s="632"/>
      <c r="ROV250" s="632"/>
      <c r="ROW250" s="632"/>
      <c r="ROX250" s="632"/>
      <c r="ROY250" s="632"/>
      <c r="ROZ250" s="632"/>
      <c r="RPA250" s="632"/>
      <c r="RPB250" s="632"/>
      <c r="RPC250" s="632"/>
      <c r="RPD250" s="632"/>
      <c r="RPE250" s="632"/>
      <c r="RPF250" s="632"/>
      <c r="RPG250" s="632"/>
      <c r="RPH250" s="632"/>
      <c r="RPI250" s="632"/>
      <c r="RPJ250" s="632"/>
      <c r="RPK250" s="632"/>
      <c r="RPL250" s="632"/>
      <c r="RPM250" s="632"/>
      <c r="RPN250" s="632"/>
      <c r="RPO250" s="632"/>
      <c r="RPP250" s="632"/>
      <c r="RPQ250" s="632"/>
      <c r="RPR250" s="632"/>
      <c r="RPS250" s="632"/>
      <c r="RPT250" s="632"/>
      <c r="RPU250" s="632"/>
      <c r="RPV250" s="632"/>
      <c r="RPW250" s="632"/>
      <c r="RPX250" s="632"/>
      <c r="RPY250" s="632"/>
      <c r="RPZ250" s="632"/>
      <c r="RQA250" s="632"/>
      <c r="RQB250" s="632"/>
      <c r="RQC250" s="632"/>
      <c r="RQD250" s="632"/>
      <c r="RQE250" s="632"/>
      <c r="RQF250" s="632"/>
      <c r="RQG250" s="632"/>
      <c r="RQH250" s="632"/>
      <c r="RQI250" s="632"/>
      <c r="RQJ250" s="632"/>
      <c r="RQK250" s="632"/>
      <c r="RQL250" s="632"/>
      <c r="RQM250" s="632"/>
      <c r="RQN250" s="632"/>
      <c r="RQO250" s="632"/>
      <c r="RQP250" s="632"/>
      <c r="RQQ250" s="632"/>
      <c r="RQR250" s="632"/>
      <c r="RQS250" s="632"/>
      <c r="RQT250" s="632"/>
      <c r="RQU250" s="632"/>
      <c r="RQV250" s="632"/>
      <c r="RQW250" s="632"/>
      <c r="RQX250" s="632"/>
      <c r="RQY250" s="632"/>
      <c r="RQZ250" s="632"/>
      <c r="RRA250" s="632"/>
      <c r="RRB250" s="632"/>
      <c r="RRC250" s="632"/>
      <c r="RRD250" s="632"/>
      <c r="RRE250" s="632"/>
      <c r="RRF250" s="632"/>
      <c r="RRG250" s="632"/>
      <c r="RRH250" s="632"/>
      <c r="RRI250" s="632"/>
      <c r="RRJ250" s="632"/>
      <c r="RRK250" s="632"/>
      <c r="RRL250" s="632"/>
      <c r="RRM250" s="632"/>
      <c r="RRN250" s="632"/>
      <c r="RRO250" s="632"/>
      <c r="RRP250" s="632"/>
      <c r="RRQ250" s="632"/>
      <c r="RRR250" s="632"/>
      <c r="RRS250" s="632"/>
      <c r="RRT250" s="632"/>
      <c r="RRU250" s="632"/>
      <c r="RRV250" s="632"/>
      <c r="RRW250" s="632"/>
      <c r="RRX250" s="632"/>
      <c r="RRY250" s="632"/>
      <c r="RRZ250" s="632"/>
      <c r="RSA250" s="632"/>
      <c r="RSB250" s="632"/>
      <c r="RSC250" s="632"/>
      <c r="RSD250" s="632"/>
      <c r="RSE250" s="632"/>
      <c r="RSF250" s="632"/>
      <c r="RSG250" s="632"/>
      <c r="RSH250" s="632"/>
      <c r="RSI250" s="632"/>
      <c r="RSJ250" s="632"/>
      <c r="RSK250" s="632"/>
      <c r="RSL250" s="632"/>
      <c r="RSM250" s="632"/>
      <c r="RSN250" s="632"/>
      <c r="RSO250" s="632"/>
      <c r="RSP250" s="632"/>
      <c r="RSQ250" s="632"/>
      <c r="RSR250" s="632"/>
      <c r="RSS250" s="632"/>
      <c r="RST250" s="632"/>
      <c r="RSU250" s="632"/>
      <c r="RSV250" s="632"/>
      <c r="RSW250" s="632"/>
      <c r="RSX250" s="632"/>
      <c r="RSY250" s="632"/>
      <c r="RSZ250" s="632"/>
      <c r="RTA250" s="632"/>
      <c r="RTB250" s="632"/>
      <c r="RTC250" s="632"/>
      <c r="RTD250" s="632"/>
      <c r="RTE250" s="632"/>
      <c r="RTF250" s="632"/>
      <c r="RTG250" s="632"/>
      <c r="RTH250" s="632"/>
      <c r="RTI250" s="632"/>
      <c r="RTJ250" s="632"/>
      <c r="RTK250" s="632"/>
      <c r="RTL250" s="632"/>
      <c r="RTM250" s="632"/>
      <c r="RTN250" s="632"/>
      <c r="RTO250" s="632"/>
      <c r="RTP250" s="632"/>
      <c r="RTQ250" s="632"/>
      <c r="RTR250" s="632"/>
      <c r="RTS250" s="632"/>
      <c r="RTT250" s="632"/>
      <c r="RTU250" s="632"/>
      <c r="RTV250" s="632"/>
      <c r="RTW250" s="632"/>
      <c r="RTX250" s="632"/>
      <c r="RTY250" s="632"/>
      <c r="RTZ250" s="632"/>
      <c r="RUA250" s="632"/>
      <c r="RUB250" s="632"/>
      <c r="RUC250" s="632"/>
      <c r="RUD250" s="632"/>
      <c r="RUE250" s="632"/>
      <c r="RUF250" s="632"/>
      <c r="RUG250" s="632"/>
      <c r="RUH250" s="632"/>
      <c r="RUI250" s="632"/>
      <c r="RUJ250" s="632"/>
      <c r="RUK250" s="632"/>
      <c r="RUL250" s="632"/>
      <c r="RUM250" s="632"/>
      <c r="RUN250" s="632"/>
      <c r="RUO250" s="632"/>
      <c r="RUP250" s="632"/>
      <c r="RUQ250" s="632"/>
      <c r="RUR250" s="632"/>
      <c r="RUS250" s="632"/>
      <c r="RUT250" s="632"/>
      <c r="RUU250" s="632"/>
      <c r="RUV250" s="632"/>
      <c r="RUW250" s="632"/>
      <c r="RUX250" s="632"/>
      <c r="RUY250" s="632"/>
      <c r="RUZ250" s="632"/>
      <c r="RVA250" s="632"/>
      <c r="RVB250" s="632"/>
      <c r="RVC250" s="632"/>
      <c r="RVD250" s="632"/>
      <c r="RVE250" s="632"/>
      <c r="RVF250" s="632"/>
      <c r="RVG250" s="632"/>
      <c r="RVH250" s="632"/>
      <c r="RVI250" s="632"/>
      <c r="RVJ250" s="632"/>
      <c r="RVK250" s="632"/>
      <c r="RVL250" s="632"/>
      <c r="RVM250" s="632"/>
      <c r="RVN250" s="632"/>
      <c r="RVO250" s="632"/>
      <c r="RVP250" s="632"/>
      <c r="RVQ250" s="632"/>
      <c r="RVR250" s="632"/>
      <c r="RVS250" s="632"/>
      <c r="RVT250" s="632"/>
      <c r="RVU250" s="632"/>
      <c r="RVV250" s="632"/>
      <c r="RVW250" s="632"/>
      <c r="RVX250" s="632"/>
      <c r="RVY250" s="632"/>
      <c r="RVZ250" s="632"/>
      <c r="RWA250" s="632"/>
      <c r="RWB250" s="632"/>
      <c r="RWC250" s="632"/>
      <c r="RWD250" s="632"/>
      <c r="RWE250" s="632"/>
      <c r="RWF250" s="632"/>
      <c r="RWG250" s="632"/>
      <c r="RWH250" s="632"/>
      <c r="RWI250" s="632"/>
      <c r="RWJ250" s="632"/>
      <c r="RWK250" s="632"/>
      <c r="RWL250" s="632"/>
      <c r="RWM250" s="632"/>
      <c r="RWN250" s="632"/>
      <c r="RWO250" s="632"/>
      <c r="RWP250" s="632"/>
      <c r="RWQ250" s="632"/>
      <c r="RWR250" s="632"/>
      <c r="RWS250" s="632"/>
      <c r="RWT250" s="632"/>
      <c r="RWU250" s="632"/>
      <c r="RWV250" s="632"/>
      <c r="RWW250" s="632"/>
      <c r="RWX250" s="632"/>
      <c r="RWY250" s="632"/>
      <c r="RWZ250" s="632"/>
      <c r="RXA250" s="632"/>
      <c r="RXB250" s="632"/>
      <c r="RXC250" s="632"/>
      <c r="RXD250" s="632"/>
      <c r="RXE250" s="632"/>
      <c r="RXF250" s="632"/>
      <c r="RXG250" s="632"/>
      <c r="RXH250" s="632"/>
      <c r="RXI250" s="632"/>
      <c r="RXJ250" s="632"/>
      <c r="RXK250" s="632"/>
      <c r="RXL250" s="632"/>
      <c r="RXM250" s="632"/>
      <c r="RXN250" s="632"/>
      <c r="RXO250" s="632"/>
      <c r="RXP250" s="632"/>
      <c r="RXQ250" s="632"/>
      <c r="RXR250" s="632"/>
      <c r="RXS250" s="632"/>
      <c r="RXT250" s="632"/>
      <c r="RXU250" s="632"/>
      <c r="RXV250" s="632"/>
      <c r="RXW250" s="632"/>
      <c r="RXX250" s="632"/>
      <c r="RXY250" s="632"/>
      <c r="RXZ250" s="632"/>
      <c r="RYA250" s="632"/>
      <c r="RYB250" s="632"/>
      <c r="RYC250" s="632"/>
      <c r="RYD250" s="632"/>
      <c r="RYE250" s="632"/>
      <c r="RYF250" s="632"/>
      <c r="RYG250" s="632"/>
      <c r="RYH250" s="632"/>
      <c r="RYI250" s="632"/>
      <c r="RYJ250" s="632"/>
      <c r="RYK250" s="632"/>
      <c r="RYL250" s="632"/>
      <c r="RYM250" s="632"/>
      <c r="RYN250" s="632"/>
      <c r="RYO250" s="632"/>
      <c r="RYP250" s="632"/>
      <c r="RYQ250" s="632"/>
      <c r="RYR250" s="632"/>
      <c r="RYS250" s="632"/>
      <c r="RYT250" s="632"/>
      <c r="RYU250" s="632"/>
      <c r="RYV250" s="632"/>
      <c r="RYW250" s="632"/>
      <c r="RYX250" s="632"/>
      <c r="RYY250" s="632"/>
      <c r="RYZ250" s="632"/>
      <c r="RZA250" s="632"/>
      <c r="RZB250" s="632"/>
      <c r="RZC250" s="632"/>
      <c r="RZD250" s="632"/>
      <c r="RZE250" s="632"/>
      <c r="RZF250" s="632"/>
      <c r="RZG250" s="632"/>
      <c r="RZH250" s="632"/>
      <c r="RZI250" s="632"/>
      <c r="RZJ250" s="632"/>
      <c r="RZK250" s="632"/>
      <c r="RZL250" s="632"/>
      <c r="RZM250" s="632"/>
      <c r="RZN250" s="632"/>
      <c r="RZO250" s="632"/>
      <c r="RZP250" s="632"/>
      <c r="RZQ250" s="632"/>
      <c r="RZR250" s="632"/>
      <c r="RZS250" s="632"/>
      <c r="RZT250" s="632"/>
      <c r="RZU250" s="632"/>
      <c r="RZV250" s="632"/>
      <c r="RZW250" s="632"/>
      <c r="RZX250" s="632"/>
      <c r="RZY250" s="632"/>
      <c r="RZZ250" s="632"/>
      <c r="SAA250" s="632"/>
      <c r="SAB250" s="632"/>
      <c r="SAC250" s="632"/>
      <c r="SAD250" s="632"/>
      <c r="SAE250" s="632"/>
      <c r="SAF250" s="632"/>
      <c r="SAG250" s="632"/>
      <c r="SAH250" s="632"/>
      <c r="SAI250" s="632"/>
      <c r="SAJ250" s="632"/>
      <c r="SAK250" s="632"/>
      <c r="SAL250" s="632"/>
      <c r="SAM250" s="632"/>
      <c r="SAN250" s="632"/>
      <c r="SAO250" s="632"/>
      <c r="SAP250" s="632"/>
      <c r="SAQ250" s="632"/>
      <c r="SAR250" s="632"/>
      <c r="SAS250" s="632"/>
      <c r="SAT250" s="632"/>
      <c r="SAU250" s="632"/>
      <c r="SAV250" s="632"/>
      <c r="SAW250" s="632"/>
      <c r="SAX250" s="632"/>
      <c r="SAY250" s="632"/>
      <c r="SAZ250" s="632"/>
      <c r="SBA250" s="632"/>
      <c r="SBB250" s="632"/>
      <c r="SBC250" s="632"/>
      <c r="SBD250" s="632"/>
      <c r="SBE250" s="632"/>
      <c r="SBF250" s="632"/>
      <c r="SBG250" s="632"/>
      <c r="SBH250" s="632"/>
      <c r="SBI250" s="632"/>
      <c r="SBJ250" s="632"/>
      <c r="SBK250" s="632"/>
      <c r="SBL250" s="632"/>
      <c r="SBM250" s="632"/>
      <c r="SBN250" s="632"/>
      <c r="SBO250" s="632"/>
      <c r="SBP250" s="632"/>
      <c r="SBQ250" s="632"/>
      <c r="SBR250" s="632"/>
      <c r="SBS250" s="632"/>
      <c r="SBT250" s="632"/>
      <c r="SBU250" s="632"/>
      <c r="SBV250" s="632"/>
      <c r="SBW250" s="632"/>
      <c r="SBX250" s="632"/>
      <c r="SBY250" s="632"/>
      <c r="SBZ250" s="632"/>
      <c r="SCA250" s="632"/>
      <c r="SCB250" s="632"/>
      <c r="SCC250" s="632"/>
      <c r="SCD250" s="632"/>
      <c r="SCE250" s="632"/>
      <c r="SCF250" s="632"/>
      <c r="SCG250" s="632"/>
      <c r="SCH250" s="632"/>
      <c r="SCI250" s="632"/>
      <c r="SCJ250" s="632"/>
      <c r="SCK250" s="632"/>
      <c r="SCL250" s="632"/>
      <c r="SCM250" s="632"/>
      <c r="SCN250" s="632"/>
      <c r="SCO250" s="632"/>
      <c r="SCP250" s="632"/>
      <c r="SCQ250" s="632"/>
      <c r="SCR250" s="632"/>
      <c r="SCS250" s="632"/>
      <c r="SCT250" s="632"/>
      <c r="SCU250" s="632"/>
      <c r="SCV250" s="632"/>
      <c r="SCW250" s="632"/>
      <c r="SCX250" s="632"/>
      <c r="SCY250" s="632"/>
      <c r="SCZ250" s="632"/>
      <c r="SDA250" s="632"/>
      <c r="SDB250" s="632"/>
      <c r="SDC250" s="632"/>
      <c r="SDD250" s="632"/>
      <c r="SDE250" s="632"/>
      <c r="SDF250" s="632"/>
      <c r="SDG250" s="632"/>
      <c r="SDH250" s="632"/>
      <c r="SDI250" s="632"/>
      <c r="SDJ250" s="632"/>
      <c r="SDK250" s="632"/>
      <c r="SDL250" s="632"/>
      <c r="SDM250" s="632"/>
      <c r="SDN250" s="632"/>
      <c r="SDO250" s="632"/>
      <c r="SDP250" s="632"/>
      <c r="SDQ250" s="632"/>
      <c r="SDR250" s="632"/>
      <c r="SDS250" s="632"/>
      <c r="SDT250" s="632"/>
      <c r="SDU250" s="632"/>
      <c r="SDV250" s="632"/>
      <c r="SDW250" s="632"/>
      <c r="SDX250" s="632"/>
      <c r="SDY250" s="632"/>
      <c r="SDZ250" s="632"/>
      <c r="SEA250" s="632"/>
      <c r="SEB250" s="632"/>
      <c r="SEC250" s="632"/>
      <c r="SED250" s="632"/>
      <c r="SEE250" s="632"/>
      <c r="SEF250" s="632"/>
      <c r="SEG250" s="632"/>
      <c r="SEH250" s="632"/>
      <c r="SEI250" s="632"/>
      <c r="SEJ250" s="632"/>
      <c r="SEK250" s="632"/>
      <c r="SEL250" s="632"/>
      <c r="SEM250" s="632"/>
      <c r="SEN250" s="632"/>
      <c r="SEO250" s="632"/>
      <c r="SEP250" s="632"/>
      <c r="SEQ250" s="632"/>
      <c r="SER250" s="632"/>
      <c r="SES250" s="632"/>
      <c r="SET250" s="632"/>
      <c r="SEU250" s="632"/>
      <c r="SEV250" s="632"/>
      <c r="SEW250" s="632"/>
      <c r="SEX250" s="632"/>
      <c r="SEY250" s="632"/>
      <c r="SEZ250" s="632"/>
      <c r="SFA250" s="632"/>
      <c r="SFB250" s="632"/>
      <c r="SFC250" s="632"/>
      <c r="SFD250" s="632"/>
      <c r="SFE250" s="632"/>
      <c r="SFF250" s="632"/>
      <c r="SFG250" s="632"/>
      <c r="SFH250" s="632"/>
      <c r="SFI250" s="632"/>
      <c r="SFJ250" s="632"/>
      <c r="SFK250" s="632"/>
      <c r="SFL250" s="632"/>
      <c r="SFM250" s="632"/>
      <c r="SFN250" s="632"/>
      <c r="SFO250" s="632"/>
      <c r="SFP250" s="632"/>
      <c r="SFQ250" s="632"/>
      <c r="SFR250" s="632"/>
      <c r="SFS250" s="632"/>
      <c r="SFT250" s="632"/>
      <c r="SFU250" s="632"/>
      <c r="SFV250" s="632"/>
      <c r="SFW250" s="632"/>
      <c r="SFX250" s="632"/>
      <c r="SFY250" s="632"/>
      <c r="SFZ250" s="632"/>
      <c r="SGA250" s="632"/>
      <c r="SGB250" s="632"/>
      <c r="SGC250" s="632"/>
      <c r="SGD250" s="632"/>
      <c r="SGE250" s="632"/>
      <c r="SGF250" s="632"/>
      <c r="SGG250" s="632"/>
      <c r="SGH250" s="632"/>
      <c r="SGI250" s="632"/>
      <c r="SGJ250" s="632"/>
      <c r="SGK250" s="632"/>
      <c r="SGL250" s="632"/>
      <c r="SGM250" s="632"/>
      <c r="SGN250" s="632"/>
      <c r="SGO250" s="632"/>
      <c r="SGP250" s="632"/>
      <c r="SGQ250" s="632"/>
      <c r="SGR250" s="632"/>
      <c r="SGS250" s="632"/>
      <c r="SGT250" s="632"/>
      <c r="SGU250" s="632"/>
      <c r="SGV250" s="632"/>
      <c r="SGW250" s="632"/>
      <c r="SGX250" s="632"/>
      <c r="SGY250" s="632"/>
      <c r="SGZ250" s="632"/>
      <c r="SHA250" s="632"/>
      <c r="SHB250" s="632"/>
      <c r="SHC250" s="632"/>
      <c r="SHD250" s="632"/>
      <c r="SHE250" s="632"/>
      <c r="SHF250" s="632"/>
      <c r="SHG250" s="632"/>
      <c r="SHH250" s="632"/>
      <c r="SHI250" s="632"/>
      <c r="SHJ250" s="632"/>
      <c r="SHK250" s="632"/>
      <c r="SHL250" s="632"/>
      <c r="SHM250" s="632"/>
      <c r="SHN250" s="632"/>
      <c r="SHO250" s="632"/>
      <c r="SHP250" s="632"/>
      <c r="SHQ250" s="632"/>
      <c r="SHR250" s="632"/>
      <c r="SHS250" s="632"/>
      <c r="SHT250" s="632"/>
      <c r="SHU250" s="632"/>
      <c r="SHV250" s="632"/>
      <c r="SHW250" s="632"/>
      <c r="SHX250" s="632"/>
      <c r="SHY250" s="632"/>
      <c r="SHZ250" s="632"/>
      <c r="SIA250" s="632"/>
      <c r="SIB250" s="632"/>
      <c r="SIC250" s="632"/>
      <c r="SID250" s="632"/>
      <c r="SIE250" s="632"/>
      <c r="SIF250" s="632"/>
      <c r="SIG250" s="632"/>
      <c r="SIH250" s="632"/>
      <c r="SII250" s="632"/>
      <c r="SIJ250" s="632"/>
      <c r="SIK250" s="632"/>
      <c r="SIL250" s="632"/>
      <c r="SIM250" s="632"/>
      <c r="SIN250" s="632"/>
      <c r="SIO250" s="632"/>
      <c r="SIP250" s="632"/>
      <c r="SIQ250" s="632"/>
      <c r="SIR250" s="632"/>
      <c r="SIS250" s="632"/>
      <c r="SIT250" s="632"/>
      <c r="SIU250" s="632"/>
      <c r="SIV250" s="632"/>
      <c r="SIW250" s="632"/>
      <c r="SIX250" s="632"/>
      <c r="SIY250" s="632"/>
      <c r="SIZ250" s="632"/>
      <c r="SJA250" s="632"/>
      <c r="SJB250" s="632"/>
      <c r="SJC250" s="632"/>
      <c r="SJD250" s="632"/>
      <c r="SJE250" s="632"/>
      <c r="SJF250" s="632"/>
      <c r="SJG250" s="632"/>
      <c r="SJH250" s="632"/>
      <c r="SJI250" s="632"/>
      <c r="SJJ250" s="632"/>
      <c r="SJK250" s="632"/>
      <c r="SJL250" s="632"/>
      <c r="SJM250" s="632"/>
      <c r="SJN250" s="632"/>
      <c r="SJO250" s="632"/>
      <c r="SJP250" s="632"/>
      <c r="SJQ250" s="632"/>
      <c r="SJR250" s="632"/>
      <c r="SJS250" s="632"/>
      <c r="SJT250" s="632"/>
      <c r="SJU250" s="632"/>
      <c r="SJV250" s="632"/>
      <c r="SJW250" s="632"/>
      <c r="SJX250" s="632"/>
      <c r="SJY250" s="632"/>
      <c r="SJZ250" s="632"/>
      <c r="SKA250" s="632"/>
      <c r="SKB250" s="632"/>
      <c r="SKC250" s="632"/>
      <c r="SKD250" s="632"/>
      <c r="SKE250" s="632"/>
      <c r="SKF250" s="632"/>
      <c r="SKG250" s="632"/>
      <c r="SKH250" s="632"/>
      <c r="SKI250" s="632"/>
      <c r="SKJ250" s="632"/>
      <c r="SKK250" s="632"/>
      <c r="SKL250" s="632"/>
      <c r="SKM250" s="632"/>
      <c r="SKN250" s="632"/>
      <c r="SKO250" s="632"/>
      <c r="SKP250" s="632"/>
      <c r="SKQ250" s="632"/>
      <c r="SKR250" s="632"/>
      <c r="SKS250" s="632"/>
      <c r="SKT250" s="632"/>
      <c r="SKU250" s="632"/>
      <c r="SKV250" s="632"/>
      <c r="SKW250" s="632"/>
      <c r="SKX250" s="632"/>
      <c r="SKY250" s="632"/>
      <c r="SKZ250" s="632"/>
      <c r="SLA250" s="632"/>
      <c r="SLB250" s="632"/>
      <c r="SLC250" s="632"/>
      <c r="SLD250" s="632"/>
      <c r="SLE250" s="632"/>
      <c r="SLF250" s="632"/>
      <c r="SLG250" s="632"/>
      <c r="SLH250" s="632"/>
      <c r="SLI250" s="632"/>
      <c r="SLJ250" s="632"/>
      <c r="SLK250" s="632"/>
      <c r="SLL250" s="632"/>
      <c r="SLM250" s="632"/>
      <c r="SLN250" s="632"/>
      <c r="SLO250" s="632"/>
      <c r="SLP250" s="632"/>
      <c r="SLQ250" s="632"/>
      <c r="SLR250" s="632"/>
      <c r="SLS250" s="632"/>
      <c r="SLT250" s="632"/>
      <c r="SLU250" s="632"/>
      <c r="SLV250" s="632"/>
      <c r="SLW250" s="632"/>
      <c r="SLX250" s="632"/>
      <c r="SLY250" s="632"/>
      <c r="SLZ250" s="632"/>
      <c r="SMA250" s="632"/>
      <c r="SMB250" s="632"/>
      <c r="SMC250" s="632"/>
      <c r="SMD250" s="632"/>
      <c r="SME250" s="632"/>
      <c r="SMF250" s="632"/>
      <c r="SMG250" s="632"/>
      <c r="SMH250" s="632"/>
      <c r="SMI250" s="632"/>
      <c r="SMJ250" s="632"/>
      <c r="SMK250" s="632"/>
      <c r="SML250" s="632"/>
      <c r="SMM250" s="632"/>
      <c r="SMN250" s="632"/>
      <c r="SMO250" s="632"/>
      <c r="SMP250" s="632"/>
      <c r="SMQ250" s="632"/>
      <c r="SMR250" s="632"/>
      <c r="SMS250" s="632"/>
      <c r="SMT250" s="632"/>
      <c r="SMU250" s="632"/>
      <c r="SMV250" s="632"/>
      <c r="SMW250" s="632"/>
      <c r="SMX250" s="632"/>
      <c r="SMY250" s="632"/>
      <c r="SMZ250" s="632"/>
      <c r="SNA250" s="632"/>
      <c r="SNB250" s="632"/>
      <c r="SNC250" s="632"/>
      <c r="SND250" s="632"/>
      <c r="SNE250" s="632"/>
      <c r="SNF250" s="632"/>
      <c r="SNG250" s="632"/>
      <c r="SNH250" s="632"/>
      <c r="SNI250" s="632"/>
      <c r="SNJ250" s="632"/>
      <c r="SNK250" s="632"/>
      <c r="SNL250" s="632"/>
      <c r="SNM250" s="632"/>
      <c r="SNN250" s="632"/>
      <c r="SNO250" s="632"/>
      <c r="SNP250" s="632"/>
      <c r="SNQ250" s="632"/>
      <c r="SNR250" s="632"/>
      <c r="SNS250" s="632"/>
      <c r="SNT250" s="632"/>
      <c r="SNU250" s="632"/>
      <c r="SNV250" s="632"/>
      <c r="SNW250" s="632"/>
      <c r="SNX250" s="632"/>
      <c r="SNY250" s="632"/>
      <c r="SNZ250" s="632"/>
      <c r="SOA250" s="632"/>
      <c r="SOB250" s="632"/>
      <c r="SOC250" s="632"/>
      <c r="SOD250" s="632"/>
      <c r="SOE250" s="632"/>
      <c r="SOF250" s="632"/>
      <c r="SOG250" s="632"/>
      <c r="SOH250" s="632"/>
      <c r="SOI250" s="632"/>
      <c r="SOJ250" s="632"/>
      <c r="SOK250" s="632"/>
      <c r="SOL250" s="632"/>
      <c r="SOM250" s="632"/>
      <c r="SON250" s="632"/>
      <c r="SOO250" s="632"/>
      <c r="SOP250" s="632"/>
      <c r="SOQ250" s="632"/>
      <c r="SOR250" s="632"/>
      <c r="SOS250" s="632"/>
      <c r="SOT250" s="632"/>
      <c r="SOU250" s="632"/>
      <c r="SOV250" s="632"/>
      <c r="SOW250" s="632"/>
      <c r="SOX250" s="632"/>
      <c r="SOY250" s="632"/>
      <c r="SOZ250" s="632"/>
      <c r="SPA250" s="632"/>
      <c r="SPB250" s="632"/>
      <c r="SPC250" s="632"/>
      <c r="SPD250" s="632"/>
      <c r="SPE250" s="632"/>
      <c r="SPF250" s="632"/>
      <c r="SPG250" s="632"/>
      <c r="SPH250" s="632"/>
      <c r="SPI250" s="632"/>
      <c r="SPJ250" s="632"/>
      <c r="SPK250" s="632"/>
      <c r="SPL250" s="632"/>
      <c r="SPM250" s="632"/>
      <c r="SPN250" s="632"/>
      <c r="SPO250" s="632"/>
      <c r="SPP250" s="632"/>
      <c r="SPQ250" s="632"/>
      <c r="SPR250" s="632"/>
      <c r="SPS250" s="632"/>
      <c r="SPT250" s="632"/>
      <c r="SPU250" s="632"/>
      <c r="SPV250" s="632"/>
      <c r="SPW250" s="632"/>
      <c r="SPX250" s="632"/>
      <c r="SPY250" s="632"/>
      <c r="SPZ250" s="632"/>
      <c r="SQA250" s="632"/>
      <c r="SQB250" s="632"/>
      <c r="SQC250" s="632"/>
      <c r="SQD250" s="632"/>
      <c r="SQE250" s="632"/>
      <c r="SQF250" s="632"/>
      <c r="SQG250" s="632"/>
      <c r="SQH250" s="632"/>
      <c r="SQI250" s="632"/>
      <c r="SQJ250" s="632"/>
      <c r="SQK250" s="632"/>
      <c r="SQL250" s="632"/>
      <c r="SQM250" s="632"/>
      <c r="SQN250" s="632"/>
      <c r="SQO250" s="632"/>
      <c r="SQP250" s="632"/>
      <c r="SQQ250" s="632"/>
      <c r="SQR250" s="632"/>
      <c r="SQS250" s="632"/>
      <c r="SQT250" s="632"/>
      <c r="SQU250" s="632"/>
      <c r="SQV250" s="632"/>
      <c r="SQW250" s="632"/>
      <c r="SQX250" s="632"/>
      <c r="SQY250" s="632"/>
      <c r="SQZ250" s="632"/>
      <c r="SRA250" s="632"/>
      <c r="SRB250" s="632"/>
      <c r="SRC250" s="632"/>
      <c r="SRD250" s="632"/>
      <c r="SRE250" s="632"/>
      <c r="SRF250" s="632"/>
      <c r="SRG250" s="632"/>
      <c r="SRH250" s="632"/>
      <c r="SRI250" s="632"/>
      <c r="SRJ250" s="632"/>
      <c r="SRK250" s="632"/>
      <c r="SRL250" s="632"/>
      <c r="SRM250" s="632"/>
      <c r="SRN250" s="632"/>
      <c r="SRO250" s="632"/>
      <c r="SRP250" s="632"/>
      <c r="SRQ250" s="632"/>
      <c r="SRR250" s="632"/>
      <c r="SRS250" s="632"/>
      <c r="SRT250" s="632"/>
      <c r="SRU250" s="632"/>
      <c r="SRV250" s="632"/>
      <c r="SRW250" s="632"/>
      <c r="SRX250" s="632"/>
      <c r="SRY250" s="632"/>
      <c r="SRZ250" s="632"/>
      <c r="SSA250" s="632"/>
      <c r="SSB250" s="632"/>
      <c r="SSC250" s="632"/>
      <c r="SSD250" s="632"/>
      <c r="SSE250" s="632"/>
      <c r="SSF250" s="632"/>
      <c r="SSG250" s="632"/>
      <c r="SSH250" s="632"/>
      <c r="SSI250" s="632"/>
      <c r="SSJ250" s="632"/>
      <c r="SSK250" s="632"/>
      <c r="SSL250" s="632"/>
      <c r="SSM250" s="632"/>
      <c r="SSN250" s="632"/>
      <c r="SSO250" s="632"/>
      <c r="SSP250" s="632"/>
      <c r="SSQ250" s="632"/>
      <c r="SSR250" s="632"/>
      <c r="SSS250" s="632"/>
      <c r="SST250" s="632"/>
      <c r="SSU250" s="632"/>
      <c r="SSV250" s="632"/>
      <c r="SSW250" s="632"/>
      <c r="SSX250" s="632"/>
      <c r="SSY250" s="632"/>
      <c r="SSZ250" s="632"/>
      <c r="STA250" s="632"/>
      <c r="STB250" s="632"/>
      <c r="STC250" s="632"/>
      <c r="STD250" s="632"/>
      <c r="STE250" s="632"/>
      <c r="STF250" s="632"/>
      <c r="STG250" s="632"/>
      <c r="STH250" s="632"/>
      <c r="STI250" s="632"/>
      <c r="STJ250" s="632"/>
      <c r="STK250" s="632"/>
      <c r="STL250" s="632"/>
      <c r="STM250" s="632"/>
      <c r="STN250" s="632"/>
      <c r="STO250" s="632"/>
      <c r="STP250" s="632"/>
      <c r="STQ250" s="632"/>
      <c r="STR250" s="632"/>
      <c r="STS250" s="632"/>
      <c r="STT250" s="632"/>
      <c r="STU250" s="632"/>
      <c r="STV250" s="632"/>
      <c r="STW250" s="632"/>
      <c r="STX250" s="632"/>
      <c r="STY250" s="632"/>
      <c r="STZ250" s="632"/>
      <c r="SUA250" s="632"/>
      <c r="SUB250" s="632"/>
      <c r="SUC250" s="632"/>
      <c r="SUD250" s="632"/>
      <c r="SUE250" s="632"/>
      <c r="SUF250" s="632"/>
      <c r="SUG250" s="632"/>
      <c r="SUH250" s="632"/>
      <c r="SUI250" s="632"/>
      <c r="SUJ250" s="632"/>
      <c r="SUK250" s="632"/>
      <c r="SUL250" s="632"/>
      <c r="SUM250" s="632"/>
      <c r="SUN250" s="632"/>
      <c r="SUO250" s="632"/>
      <c r="SUP250" s="632"/>
      <c r="SUQ250" s="632"/>
      <c r="SUR250" s="632"/>
      <c r="SUS250" s="632"/>
      <c r="SUT250" s="632"/>
      <c r="SUU250" s="632"/>
      <c r="SUV250" s="632"/>
      <c r="SUW250" s="632"/>
      <c r="SUX250" s="632"/>
      <c r="SUY250" s="632"/>
      <c r="SUZ250" s="632"/>
      <c r="SVA250" s="632"/>
      <c r="SVB250" s="632"/>
      <c r="SVC250" s="632"/>
      <c r="SVD250" s="632"/>
      <c r="SVE250" s="632"/>
      <c r="SVF250" s="632"/>
      <c r="SVG250" s="632"/>
      <c r="SVH250" s="632"/>
      <c r="SVI250" s="632"/>
      <c r="SVJ250" s="632"/>
      <c r="SVK250" s="632"/>
      <c r="SVL250" s="632"/>
      <c r="SVM250" s="632"/>
      <c r="SVN250" s="632"/>
      <c r="SVO250" s="632"/>
      <c r="SVP250" s="632"/>
      <c r="SVQ250" s="632"/>
      <c r="SVR250" s="632"/>
      <c r="SVS250" s="632"/>
      <c r="SVT250" s="632"/>
      <c r="SVU250" s="632"/>
      <c r="SVV250" s="632"/>
      <c r="SVW250" s="632"/>
      <c r="SVX250" s="632"/>
      <c r="SVY250" s="632"/>
      <c r="SVZ250" s="632"/>
      <c r="SWA250" s="632"/>
      <c r="SWB250" s="632"/>
      <c r="SWC250" s="632"/>
      <c r="SWD250" s="632"/>
      <c r="SWE250" s="632"/>
      <c r="SWF250" s="632"/>
      <c r="SWG250" s="632"/>
      <c r="SWH250" s="632"/>
      <c r="SWI250" s="632"/>
      <c r="SWJ250" s="632"/>
      <c r="SWK250" s="632"/>
      <c r="SWL250" s="632"/>
      <c r="SWM250" s="632"/>
      <c r="SWN250" s="632"/>
      <c r="SWO250" s="632"/>
      <c r="SWP250" s="632"/>
      <c r="SWQ250" s="632"/>
      <c r="SWR250" s="632"/>
      <c r="SWS250" s="632"/>
      <c r="SWT250" s="632"/>
      <c r="SWU250" s="632"/>
      <c r="SWV250" s="632"/>
      <c r="SWW250" s="632"/>
      <c r="SWX250" s="632"/>
      <c r="SWY250" s="632"/>
      <c r="SWZ250" s="632"/>
      <c r="SXA250" s="632"/>
      <c r="SXB250" s="632"/>
      <c r="SXC250" s="632"/>
      <c r="SXD250" s="632"/>
      <c r="SXE250" s="632"/>
      <c r="SXF250" s="632"/>
      <c r="SXG250" s="632"/>
      <c r="SXH250" s="632"/>
      <c r="SXI250" s="632"/>
      <c r="SXJ250" s="632"/>
      <c r="SXK250" s="632"/>
      <c r="SXL250" s="632"/>
      <c r="SXM250" s="632"/>
      <c r="SXN250" s="632"/>
      <c r="SXO250" s="632"/>
      <c r="SXP250" s="632"/>
      <c r="SXQ250" s="632"/>
      <c r="SXR250" s="632"/>
      <c r="SXS250" s="632"/>
      <c r="SXT250" s="632"/>
      <c r="SXU250" s="632"/>
      <c r="SXV250" s="632"/>
      <c r="SXW250" s="632"/>
      <c r="SXX250" s="632"/>
      <c r="SXY250" s="632"/>
      <c r="SXZ250" s="632"/>
      <c r="SYA250" s="632"/>
      <c r="SYB250" s="632"/>
      <c r="SYC250" s="632"/>
      <c r="SYD250" s="632"/>
      <c r="SYE250" s="632"/>
      <c r="SYF250" s="632"/>
      <c r="SYG250" s="632"/>
      <c r="SYH250" s="632"/>
      <c r="SYI250" s="632"/>
      <c r="SYJ250" s="632"/>
      <c r="SYK250" s="632"/>
      <c r="SYL250" s="632"/>
      <c r="SYM250" s="632"/>
      <c r="SYN250" s="632"/>
      <c r="SYO250" s="632"/>
      <c r="SYP250" s="632"/>
      <c r="SYQ250" s="632"/>
      <c r="SYR250" s="632"/>
      <c r="SYS250" s="632"/>
      <c r="SYT250" s="632"/>
      <c r="SYU250" s="632"/>
      <c r="SYV250" s="632"/>
      <c r="SYW250" s="632"/>
      <c r="SYX250" s="632"/>
      <c r="SYY250" s="632"/>
      <c r="SYZ250" s="632"/>
      <c r="SZA250" s="632"/>
      <c r="SZB250" s="632"/>
      <c r="SZC250" s="632"/>
      <c r="SZD250" s="632"/>
      <c r="SZE250" s="632"/>
      <c r="SZF250" s="632"/>
      <c r="SZG250" s="632"/>
      <c r="SZH250" s="632"/>
      <c r="SZI250" s="632"/>
      <c r="SZJ250" s="632"/>
      <c r="SZK250" s="632"/>
      <c r="SZL250" s="632"/>
      <c r="SZM250" s="632"/>
      <c r="SZN250" s="632"/>
      <c r="SZO250" s="632"/>
      <c r="SZP250" s="632"/>
      <c r="SZQ250" s="632"/>
      <c r="SZR250" s="632"/>
      <c r="SZS250" s="632"/>
      <c r="SZT250" s="632"/>
      <c r="SZU250" s="632"/>
      <c r="SZV250" s="632"/>
      <c r="SZW250" s="632"/>
      <c r="SZX250" s="632"/>
      <c r="SZY250" s="632"/>
      <c r="SZZ250" s="632"/>
      <c r="TAA250" s="632"/>
      <c r="TAB250" s="632"/>
      <c r="TAC250" s="632"/>
      <c r="TAD250" s="632"/>
      <c r="TAE250" s="632"/>
      <c r="TAF250" s="632"/>
      <c r="TAG250" s="632"/>
      <c r="TAH250" s="632"/>
      <c r="TAI250" s="632"/>
      <c r="TAJ250" s="632"/>
      <c r="TAK250" s="632"/>
      <c r="TAL250" s="632"/>
      <c r="TAM250" s="632"/>
      <c r="TAN250" s="632"/>
      <c r="TAO250" s="632"/>
      <c r="TAP250" s="632"/>
      <c r="TAQ250" s="632"/>
      <c r="TAR250" s="632"/>
      <c r="TAS250" s="632"/>
      <c r="TAT250" s="632"/>
      <c r="TAU250" s="632"/>
      <c r="TAV250" s="632"/>
      <c r="TAW250" s="632"/>
      <c r="TAX250" s="632"/>
      <c r="TAY250" s="632"/>
      <c r="TAZ250" s="632"/>
      <c r="TBA250" s="632"/>
      <c r="TBB250" s="632"/>
      <c r="TBC250" s="632"/>
      <c r="TBD250" s="632"/>
      <c r="TBE250" s="632"/>
      <c r="TBF250" s="632"/>
      <c r="TBG250" s="632"/>
      <c r="TBH250" s="632"/>
      <c r="TBI250" s="632"/>
      <c r="TBJ250" s="632"/>
      <c r="TBK250" s="632"/>
      <c r="TBL250" s="632"/>
      <c r="TBM250" s="632"/>
      <c r="TBN250" s="632"/>
      <c r="TBO250" s="632"/>
      <c r="TBP250" s="632"/>
      <c r="TBQ250" s="632"/>
      <c r="TBR250" s="632"/>
      <c r="TBS250" s="632"/>
      <c r="TBT250" s="632"/>
      <c r="TBU250" s="632"/>
      <c r="TBV250" s="632"/>
      <c r="TBW250" s="632"/>
      <c r="TBX250" s="632"/>
      <c r="TBY250" s="632"/>
      <c r="TBZ250" s="632"/>
      <c r="TCA250" s="632"/>
      <c r="TCB250" s="632"/>
      <c r="TCC250" s="632"/>
      <c r="TCD250" s="632"/>
      <c r="TCE250" s="632"/>
      <c r="TCF250" s="632"/>
      <c r="TCG250" s="632"/>
      <c r="TCH250" s="632"/>
      <c r="TCI250" s="632"/>
      <c r="TCJ250" s="632"/>
      <c r="TCK250" s="632"/>
      <c r="TCL250" s="632"/>
      <c r="TCM250" s="632"/>
      <c r="TCN250" s="632"/>
      <c r="TCO250" s="632"/>
      <c r="TCP250" s="632"/>
      <c r="TCQ250" s="632"/>
      <c r="TCR250" s="632"/>
      <c r="TCS250" s="632"/>
      <c r="TCT250" s="632"/>
      <c r="TCU250" s="632"/>
      <c r="TCV250" s="632"/>
      <c r="TCW250" s="632"/>
      <c r="TCX250" s="632"/>
      <c r="TCY250" s="632"/>
      <c r="TCZ250" s="632"/>
      <c r="TDA250" s="632"/>
      <c r="TDB250" s="632"/>
      <c r="TDC250" s="632"/>
      <c r="TDD250" s="632"/>
      <c r="TDE250" s="632"/>
      <c r="TDF250" s="632"/>
      <c r="TDG250" s="632"/>
      <c r="TDH250" s="632"/>
      <c r="TDI250" s="632"/>
      <c r="TDJ250" s="632"/>
      <c r="TDK250" s="632"/>
      <c r="TDL250" s="632"/>
      <c r="TDM250" s="632"/>
      <c r="TDN250" s="632"/>
      <c r="TDO250" s="632"/>
      <c r="TDP250" s="632"/>
      <c r="TDQ250" s="632"/>
      <c r="TDR250" s="632"/>
      <c r="TDS250" s="632"/>
      <c r="TDT250" s="632"/>
      <c r="TDU250" s="632"/>
      <c r="TDV250" s="632"/>
      <c r="TDW250" s="632"/>
      <c r="TDX250" s="632"/>
      <c r="TDY250" s="632"/>
      <c r="TDZ250" s="632"/>
      <c r="TEA250" s="632"/>
      <c r="TEB250" s="632"/>
      <c r="TEC250" s="632"/>
      <c r="TED250" s="632"/>
      <c r="TEE250" s="632"/>
      <c r="TEF250" s="632"/>
      <c r="TEG250" s="632"/>
      <c r="TEH250" s="632"/>
      <c r="TEI250" s="632"/>
      <c r="TEJ250" s="632"/>
      <c r="TEK250" s="632"/>
      <c r="TEL250" s="632"/>
      <c r="TEM250" s="632"/>
      <c r="TEN250" s="632"/>
      <c r="TEO250" s="632"/>
      <c r="TEP250" s="632"/>
      <c r="TEQ250" s="632"/>
      <c r="TER250" s="632"/>
      <c r="TES250" s="632"/>
      <c r="TET250" s="632"/>
      <c r="TEU250" s="632"/>
      <c r="TEV250" s="632"/>
      <c r="TEW250" s="632"/>
      <c r="TEX250" s="632"/>
      <c r="TEY250" s="632"/>
      <c r="TEZ250" s="632"/>
      <c r="TFA250" s="632"/>
      <c r="TFB250" s="632"/>
      <c r="TFC250" s="632"/>
      <c r="TFD250" s="632"/>
      <c r="TFE250" s="632"/>
      <c r="TFF250" s="632"/>
      <c r="TFG250" s="632"/>
      <c r="TFH250" s="632"/>
      <c r="TFI250" s="632"/>
      <c r="TFJ250" s="632"/>
      <c r="TFK250" s="632"/>
      <c r="TFL250" s="632"/>
      <c r="TFM250" s="632"/>
      <c r="TFN250" s="632"/>
      <c r="TFO250" s="632"/>
      <c r="TFP250" s="632"/>
      <c r="TFQ250" s="632"/>
      <c r="TFR250" s="632"/>
      <c r="TFS250" s="632"/>
      <c r="TFT250" s="632"/>
      <c r="TFU250" s="632"/>
      <c r="TFV250" s="632"/>
      <c r="TFW250" s="632"/>
      <c r="TFX250" s="632"/>
      <c r="TFY250" s="632"/>
      <c r="TFZ250" s="632"/>
      <c r="TGA250" s="632"/>
      <c r="TGB250" s="632"/>
      <c r="TGC250" s="632"/>
      <c r="TGD250" s="632"/>
      <c r="TGE250" s="632"/>
      <c r="TGF250" s="632"/>
      <c r="TGG250" s="632"/>
      <c r="TGH250" s="632"/>
      <c r="TGI250" s="632"/>
      <c r="TGJ250" s="632"/>
      <c r="TGK250" s="632"/>
      <c r="TGL250" s="632"/>
      <c r="TGM250" s="632"/>
      <c r="TGN250" s="632"/>
      <c r="TGO250" s="632"/>
      <c r="TGP250" s="632"/>
      <c r="TGQ250" s="632"/>
      <c r="TGR250" s="632"/>
      <c r="TGS250" s="632"/>
      <c r="TGT250" s="632"/>
      <c r="TGU250" s="632"/>
      <c r="TGV250" s="632"/>
      <c r="TGW250" s="632"/>
      <c r="TGX250" s="632"/>
      <c r="TGY250" s="632"/>
      <c r="TGZ250" s="632"/>
      <c r="THA250" s="632"/>
      <c r="THB250" s="632"/>
      <c r="THC250" s="632"/>
      <c r="THD250" s="632"/>
      <c r="THE250" s="632"/>
      <c r="THF250" s="632"/>
      <c r="THG250" s="632"/>
      <c r="THH250" s="632"/>
      <c r="THI250" s="632"/>
      <c r="THJ250" s="632"/>
      <c r="THK250" s="632"/>
      <c r="THL250" s="632"/>
      <c r="THM250" s="632"/>
      <c r="THN250" s="632"/>
      <c r="THO250" s="632"/>
      <c r="THP250" s="632"/>
      <c r="THQ250" s="632"/>
      <c r="THR250" s="632"/>
      <c r="THS250" s="632"/>
      <c r="THT250" s="632"/>
      <c r="THU250" s="632"/>
      <c r="THV250" s="632"/>
      <c r="THW250" s="632"/>
      <c r="THX250" s="632"/>
      <c r="THY250" s="632"/>
      <c r="THZ250" s="632"/>
      <c r="TIA250" s="632"/>
      <c r="TIB250" s="632"/>
      <c r="TIC250" s="632"/>
      <c r="TID250" s="632"/>
      <c r="TIE250" s="632"/>
      <c r="TIF250" s="632"/>
      <c r="TIG250" s="632"/>
      <c r="TIH250" s="632"/>
      <c r="TII250" s="632"/>
      <c r="TIJ250" s="632"/>
      <c r="TIK250" s="632"/>
      <c r="TIL250" s="632"/>
      <c r="TIM250" s="632"/>
      <c r="TIN250" s="632"/>
      <c r="TIO250" s="632"/>
      <c r="TIP250" s="632"/>
      <c r="TIQ250" s="632"/>
      <c r="TIR250" s="632"/>
      <c r="TIS250" s="632"/>
      <c r="TIT250" s="632"/>
      <c r="TIU250" s="632"/>
      <c r="TIV250" s="632"/>
      <c r="TIW250" s="632"/>
      <c r="TIX250" s="632"/>
      <c r="TIY250" s="632"/>
      <c r="TIZ250" s="632"/>
      <c r="TJA250" s="632"/>
      <c r="TJB250" s="632"/>
      <c r="TJC250" s="632"/>
      <c r="TJD250" s="632"/>
      <c r="TJE250" s="632"/>
      <c r="TJF250" s="632"/>
      <c r="TJG250" s="632"/>
      <c r="TJH250" s="632"/>
      <c r="TJI250" s="632"/>
      <c r="TJJ250" s="632"/>
      <c r="TJK250" s="632"/>
      <c r="TJL250" s="632"/>
      <c r="TJM250" s="632"/>
      <c r="TJN250" s="632"/>
      <c r="TJO250" s="632"/>
      <c r="TJP250" s="632"/>
      <c r="TJQ250" s="632"/>
      <c r="TJR250" s="632"/>
      <c r="TJS250" s="632"/>
      <c r="TJT250" s="632"/>
      <c r="TJU250" s="632"/>
      <c r="TJV250" s="632"/>
      <c r="TJW250" s="632"/>
      <c r="TJX250" s="632"/>
      <c r="TJY250" s="632"/>
      <c r="TJZ250" s="632"/>
      <c r="TKA250" s="632"/>
      <c r="TKB250" s="632"/>
      <c r="TKC250" s="632"/>
      <c r="TKD250" s="632"/>
      <c r="TKE250" s="632"/>
      <c r="TKF250" s="632"/>
      <c r="TKG250" s="632"/>
      <c r="TKH250" s="632"/>
      <c r="TKI250" s="632"/>
      <c r="TKJ250" s="632"/>
      <c r="TKK250" s="632"/>
      <c r="TKL250" s="632"/>
      <c r="TKM250" s="632"/>
      <c r="TKN250" s="632"/>
      <c r="TKO250" s="632"/>
      <c r="TKP250" s="632"/>
      <c r="TKQ250" s="632"/>
      <c r="TKR250" s="632"/>
      <c r="TKS250" s="632"/>
      <c r="TKT250" s="632"/>
      <c r="TKU250" s="632"/>
      <c r="TKV250" s="632"/>
      <c r="TKW250" s="632"/>
      <c r="TKX250" s="632"/>
      <c r="TKY250" s="632"/>
      <c r="TKZ250" s="632"/>
      <c r="TLA250" s="632"/>
      <c r="TLB250" s="632"/>
      <c r="TLC250" s="632"/>
      <c r="TLD250" s="632"/>
      <c r="TLE250" s="632"/>
      <c r="TLF250" s="632"/>
      <c r="TLG250" s="632"/>
      <c r="TLH250" s="632"/>
      <c r="TLI250" s="632"/>
      <c r="TLJ250" s="632"/>
      <c r="TLK250" s="632"/>
      <c r="TLL250" s="632"/>
      <c r="TLM250" s="632"/>
      <c r="TLN250" s="632"/>
      <c r="TLO250" s="632"/>
      <c r="TLP250" s="632"/>
      <c r="TLQ250" s="632"/>
      <c r="TLR250" s="632"/>
      <c r="TLS250" s="632"/>
      <c r="TLT250" s="632"/>
      <c r="TLU250" s="632"/>
      <c r="TLV250" s="632"/>
      <c r="TLW250" s="632"/>
      <c r="TLX250" s="632"/>
      <c r="TLY250" s="632"/>
      <c r="TLZ250" s="632"/>
      <c r="TMA250" s="632"/>
      <c r="TMB250" s="632"/>
      <c r="TMC250" s="632"/>
      <c r="TMD250" s="632"/>
      <c r="TME250" s="632"/>
      <c r="TMF250" s="632"/>
      <c r="TMG250" s="632"/>
      <c r="TMH250" s="632"/>
      <c r="TMI250" s="632"/>
      <c r="TMJ250" s="632"/>
      <c r="TMK250" s="632"/>
      <c r="TML250" s="632"/>
      <c r="TMM250" s="632"/>
      <c r="TMN250" s="632"/>
      <c r="TMO250" s="632"/>
      <c r="TMP250" s="632"/>
      <c r="TMQ250" s="632"/>
      <c r="TMR250" s="632"/>
      <c r="TMS250" s="632"/>
      <c r="TMT250" s="632"/>
      <c r="TMU250" s="632"/>
      <c r="TMV250" s="632"/>
      <c r="TMW250" s="632"/>
      <c r="TMX250" s="632"/>
      <c r="TMY250" s="632"/>
      <c r="TMZ250" s="632"/>
      <c r="TNA250" s="632"/>
      <c r="TNB250" s="632"/>
      <c r="TNC250" s="632"/>
      <c r="TND250" s="632"/>
      <c r="TNE250" s="632"/>
      <c r="TNF250" s="632"/>
      <c r="TNG250" s="632"/>
      <c r="TNH250" s="632"/>
      <c r="TNI250" s="632"/>
      <c r="TNJ250" s="632"/>
      <c r="TNK250" s="632"/>
      <c r="TNL250" s="632"/>
      <c r="TNM250" s="632"/>
      <c r="TNN250" s="632"/>
      <c r="TNO250" s="632"/>
      <c r="TNP250" s="632"/>
      <c r="TNQ250" s="632"/>
      <c r="TNR250" s="632"/>
      <c r="TNS250" s="632"/>
      <c r="TNT250" s="632"/>
      <c r="TNU250" s="632"/>
      <c r="TNV250" s="632"/>
      <c r="TNW250" s="632"/>
      <c r="TNX250" s="632"/>
      <c r="TNY250" s="632"/>
      <c r="TNZ250" s="632"/>
      <c r="TOA250" s="632"/>
      <c r="TOB250" s="632"/>
      <c r="TOC250" s="632"/>
      <c r="TOD250" s="632"/>
      <c r="TOE250" s="632"/>
      <c r="TOF250" s="632"/>
      <c r="TOG250" s="632"/>
      <c r="TOH250" s="632"/>
      <c r="TOI250" s="632"/>
      <c r="TOJ250" s="632"/>
      <c r="TOK250" s="632"/>
      <c r="TOL250" s="632"/>
      <c r="TOM250" s="632"/>
      <c r="TON250" s="632"/>
      <c r="TOO250" s="632"/>
      <c r="TOP250" s="632"/>
      <c r="TOQ250" s="632"/>
      <c r="TOR250" s="632"/>
      <c r="TOS250" s="632"/>
      <c r="TOT250" s="632"/>
      <c r="TOU250" s="632"/>
      <c r="TOV250" s="632"/>
      <c r="TOW250" s="632"/>
      <c r="TOX250" s="632"/>
      <c r="TOY250" s="632"/>
      <c r="TOZ250" s="632"/>
      <c r="TPA250" s="632"/>
      <c r="TPB250" s="632"/>
      <c r="TPC250" s="632"/>
      <c r="TPD250" s="632"/>
      <c r="TPE250" s="632"/>
      <c r="TPF250" s="632"/>
      <c r="TPG250" s="632"/>
      <c r="TPH250" s="632"/>
      <c r="TPI250" s="632"/>
      <c r="TPJ250" s="632"/>
      <c r="TPK250" s="632"/>
      <c r="TPL250" s="632"/>
      <c r="TPM250" s="632"/>
      <c r="TPN250" s="632"/>
      <c r="TPO250" s="632"/>
      <c r="TPP250" s="632"/>
      <c r="TPQ250" s="632"/>
      <c r="TPR250" s="632"/>
      <c r="TPS250" s="632"/>
      <c r="TPT250" s="632"/>
      <c r="TPU250" s="632"/>
      <c r="TPV250" s="632"/>
      <c r="TPW250" s="632"/>
      <c r="TPX250" s="632"/>
      <c r="TPY250" s="632"/>
      <c r="TPZ250" s="632"/>
      <c r="TQA250" s="632"/>
      <c r="TQB250" s="632"/>
      <c r="TQC250" s="632"/>
      <c r="TQD250" s="632"/>
      <c r="TQE250" s="632"/>
      <c r="TQF250" s="632"/>
      <c r="TQG250" s="632"/>
      <c r="TQH250" s="632"/>
      <c r="TQI250" s="632"/>
      <c r="TQJ250" s="632"/>
      <c r="TQK250" s="632"/>
      <c r="TQL250" s="632"/>
      <c r="TQM250" s="632"/>
      <c r="TQN250" s="632"/>
      <c r="TQO250" s="632"/>
      <c r="TQP250" s="632"/>
      <c r="TQQ250" s="632"/>
      <c r="TQR250" s="632"/>
      <c r="TQS250" s="632"/>
      <c r="TQT250" s="632"/>
      <c r="TQU250" s="632"/>
      <c r="TQV250" s="632"/>
      <c r="TQW250" s="632"/>
      <c r="TQX250" s="632"/>
      <c r="TQY250" s="632"/>
      <c r="TQZ250" s="632"/>
      <c r="TRA250" s="632"/>
      <c r="TRB250" s="632"/>
      <c r="TRC250" s="632"/>
      <c r="TRD250" s="632"/>
      <c r="TRE250" s="632"/>
      <c r="TRF250" s="632"/>
      <c r="TRG250" s="632"/>
      <c r="TRH250" s="632"/>
      <c r="TRI250" s="632"/>
      <c r="TRJ250" s="632"/>
      <c r="TRK250" s="632"/>
      <c r="TRL250" s="632"/>
      <c r="TRM250" s="632"/>
      <c r="TRN250" s="632"/>
      <c r="TRO250" s="632"/>
      <c r="TRP250" s="632"/>
      <c r="TRQ250" s="632"/>
      <c r="TRR250" s="632"/>
      <c r="TRS250" s="632"/>
      <c r="TRT250" s="632"/>
      <c r="TRU250" s="632"/>
      <c r="TRV250" s="632"/>
      <c r="TRW250" s="632"/>
      <c r="TRX250" s="632"/>
      <c r="TRY250" s="632"/>
      <c r="TRZ250" s="632"/>
      <c r="TSA250" s="632"/>
      <c r="TSB250" s="632"/>
      <c r="TSC250" s="632"/>
      <c r="TSD250" s="632"/>
      <c r="TSE250" s="632"/>
      <c r="TSF250" s="632"/>
      <c r="TSG250" s="632"/>
      <c r="TSH250" s="632"/>
      <c r="TSI250" s="632"/>
      <c r="TSJ250" s="632"/>
      <c r="TSK250" s="632"/>
      <c r="TSL250" s="632"/>
      <c r="TSM250" s="632"/>
      <c r="TSN250" s="632"/>
      <c r="TSO250" s="632"/>
      <c r="TSP250" s="632"/>
      <c r="TSQ250" s="632"/>
      <c r="TSR250" s="632"/>
      <c r="TSS250" s="632"/>
      <c r="TST250" s="632"/>
      <c r="TSU250" s="632"/>
      <c r="TSV250" s="632"/>
      <c r="TSW250" s="632"/>
      <c r="TSX250" s="632"/>
      <c r="TSY250" s="632"/>
      <c r="TSZ250" s="632"/>
      <c r="TTA250" s="632"/>
      <c r="TTB250" s="632"/>
      <c r="TTC250" s="632"/>
      <c r="TTD250" s="632"/>
      <c r="TTE250" s="632"/>
      <c r="TTF250" s="632"/>
      <c r="TTG250" s="632"/>
      <c r="TTH250" s="632"/>
      <c r="TTI250" s="632"/>
      <c r="TTJ250" s="632"/>
      <c r="TTK250" s="632"/>
      <c r="TTL250" s="632"/>
      <c r="TTM250" s="632"/>
      <c r="TTN250" s="632"/>
      <c r="TTO250" s="632"/>
      <c r="TTP250" s="632"/>
      <c r="TTQ250" s="632"/>
      <c r="TTR250" s="632"/>
      <c r="TTS250" s="632"/>
      <c r="TTT250" s="632"/>
      <c r="TTU250" s="632"/>
      <c r="TTV250" s="632"/>
      <c r="TTW250" s="632"/>
      <c r="TTX250" s="632"/>
      <c r="TTY250" s="632"/>
      <c r="TTZ250" s="632"/>
      <c r="TUA250" s="632"/>
      <c r="TUB250" s="632"/>
      <c r="TUC250" s="632"/>
      <c r="TUD250" s="632"/>
      <c r="TUE250" s="632"/>
      <c r="TUF250" s="632"/>
      <c r="TUG250" s="632"/>
      <c r="TUH250" s="632"/>
      <c r="TUI250" s="632"/>
      <c r="TUJ250" s="632"/>
      <c r="TUK250" s="632"/>
      <c r="TUL250" s="632"/>
      <c r="TUM250" s="632"/>
      <c r="TUN250" s="632"/>
      <c r="TUO250" s="632"/>
      <c r="TUP250" s="632"/>
      <c r="TUQ250" s="632"/>
      <c r="TUR250" s="632"/>
      <c r="TUS250" s="632"/>
      <c r="TUT250" s="632"/>
      <c r="TUU250" s="632"/>
      <c r="TUV250" s="632"/>
      <c r="TUW250" s="632"/>
      <c r="TUX250" s="632"/>
      <c r="TUY250" s="632"/>
      <c r="TUZ250" s="632"/>
      <c r="TVA250" s="632"/>
      <c r="TVB250" s="632"/>
      <c r="TVC250" s="632"/>
      <c r="TVD250" s="632"/>
      <c r="TVE250" s="632"/>
      <c r="TVF250" s="632"/>
      <c r="TVG250" s="632"/>
      <c r="TVH250" s="632"/>
      <c r="TVI250" s="632"/>
      <c r="TVJ250" s="632"/>
      <c r="TVK250" s="632"/>
      <c r="TVL250" s="632"/>
      <c r="TVM250" s="632"/>
      <c r="TVN250" s="632"/>
      <c r="TVO250" s="632"/>
      <c r="TVP250" s="632"/>
      <c r="TVQ250" s="632"/>
      <c r="TVR250" s="632"/>
      <c r="TVS250" s="632"/>
      <c r="TVT250" s="632"/>
      <c r="TVU250" s="632"/>
      <c r="TVV250" s="632"/>
      <c r="TVW250" s="632"/>
      <c r="TVX250" s="632"/>
      <c r="TVY250" s="632"/>
      <c r="TVZ250" s="632"/>
      <c r="TWA250" s="632"/>
      <c r="TWB250" s="632"/>
      <c r="TWC250" s="632"/>
      <c r="TWD250" s="632"/>
      <c r="TWE250" s="632"/>
      <c r="TWF250" s="632"/>
      <c r="TWG250" s="632"/>
      <c r="TWH250" s="632"/>
      <c r="TWI250" s="632"/>
      <c r="TWJ250" s="632"/>
      <c r="TWK250" s="632"/>
      <c r="TWL250" s="632"/>
      <c r="TWM250" s="632"/>
      <c r="TWN250" s="632"/>
      <c r="TWO250" s="632"/>
      <c r="TWP250" s="632"/>
      <c r="TWQ250" s="632"/>
      <c r="TWR250" s="632"/>
      <c r="TWS250" s="632"/>
      <c r="TWT250" s="632"/>
      <c r="TWU250" s="632"/>
      <c r="TWV250" s="632"/>
      <c r="TWW250" s="632"/>
      <c r="TWX250" s="632"/>
      <c r="TWY250" s="632"/>
      <c r="TWZ250" s="632"/>
      <c r="TXA250" s="632"/>
      <c r="TXB250" s="632"/>
      <c r="TXC250" s="632"/>
      <c r="TXD250" s="632"/>
      <c r="TXE250" s="632"/>
      <c r="TXF250" s="632"/>
      <c r="TXG250" s="632"/>
      <c r="TXH250" s="632"/>
      <c r="TXI250" s="632"/>
      <c r="TXJ250" s="632"/>
      <c r="TXK250" s="632"/>
      <c r="TXL250" s="632"/>
      <c r="TXM250" s="632"/>
      <c r="TXN250" s="632"/>
      <c r="TXO250" s="632"/>
      <c r="TXP250" s="632"/>
      <c r="TXQ250" s="632"/>
      <c r="TXR250" s="632"/>
      <c r="TXS250" s="632"/>
      <c r="TXT250" s="632"/>
      <c r="TXU250" s="632"/>
      <c r="TXV250" s="632"/>
      <c r="TXW250" s="632"/>
      <c r="TXX250" s="632"/>
      <c r="TXY250" s="632"/>
      <c r="TXZ250" s="632"/>
      <c r="TYA250" s="632"/>
      <c r="TYB250" s="632"/>
      <c r="TYC250" s="632"/>
      <c r="TYD250" s="632"/>
      <c r="TYE250" s="632"/>
      <c r="TYF250" s="632"/>
      <c r="TYG250" s="632"/>
      <c r="TYH250" s="632"/>
      <c r="TYI250" s="632"/>
      <c r="TYJ250" s="632"/>
      <c r="TYK250" s="632"/>
      <c r="TYL250" s="632"/>
      <c r="TYM250" s="632"/>
      <c r="TYN250" s="632"/>
      <c r="TYO250" s="632"/>
      <c r="TYP250" s="632"/>
      <c r="TYQ250" s="632"/>
      <c r="TYR250" s="632"/>
      <c r="TYS250" s="632"/>
      <c r="TYT250" s="632"/>
      <c r="TYU250" s="632"/>
      <c r="TYV250" s="632"/>
      <c r="TYW250" s="632"/>
      <c r="TYX250" s="632"/>
      <c r="TYY250" s="632"/>
      <c r="TYZ250" s="632"/>
      <c r="TZA250" s="632"/>
      <c r="TZB250" s="632"/>
      <c r="TZC250" s="632"/>
      <c r="TZD250" s="632"/>
      <c r="TZE250" s="632"/>
      <c r="TZF250" s="632"/>
      <c r="TZG250" s="632"/>
      <c r="TZH250" s="632"/>
      <c r="TZI250" s="632"/>
      <c r="TZJ250" s="632"/>
      <c r="TZK250" s="632"/>
      <c r="TZL250" s="632"/>
      <c r="TZM250" s="632"/>
      <c r="TZN250" s="632"/>
      <c r="TZO250" s="632"/>
      <c r="TZP250" s="632"/>
      <c r="TZQ250" s="632"/>
      <c r="TZR250" s="632"/>
      <c r="TZS250" s="632"/>
      <c r="TZT250" s="632"/>
      <c r="TZU250" s="632"/>
      <c r="TZV250" s="632"/>
      <c r="TZW250" s="632"/>
      <c r="TZX250" s="632"/>
      <c r="TZY250" s="632"/>
      <c r="TZZ250" s="632"/>
      <c r="UAA250" s="632"/>
      <c r="UAB250" s="632"/>
      <c r="UAC250" s="632"/>
      <c r="UAD250" s="632"/>
      <c r="UAE250" s="632"/>
      <c r="UAF250" s="632"/>
      <c r="UAG250" s="632"/>
      <c r="UAH250" s="632"/>
      <c r="UAI250" s="632"/>
      <c r="UAJ250" s="632"/>
      <c r="UAK250" s="632"/>
      <c r="UAL250" s="632"/>
      <c r="UAM250" s="632"/>
      <c r="UAN250" s="632"/>
      <c r="UAO250" s="632"/>
      <c r="UAP250" s="632"/>
      <c r="UAQ250" s="632"/>
      <c r="UAR250" s="632"/>
      <c r="UAS250" s="632"/>
      <c r="UAT250" s="632"/>
      <c r="UAU250" s="632"/>
      <c r="UAV250" s="632"/>
      <c r="UAW250" s="632"/>
      <c r="UAX250" s="632"/>
      <c r="UAY250" s="632"/>
      <c r="UAZ250" s="632"/>
      <c r="UBA250" s="632"/>
      <c r="UBB250" s="632"/>
      <c r="UBC250" s="632"/>
      <c r="UBD250" s="632"/>
      <c r="UBE250" s="632"/>
      <c r="UBF250" s="632"/>
      <c r="UBG250" s="632"/>
      <c r="UBH250" s="632"/>
      <c r="UBI250" s="632"/>
      <c r="UBJ250" s="632"/>
      <c r="UBK250" s="632"/>
      <c r="UBL250" s="632"/>
      <c r="UBM250" s="632"/>
      <c r="UBN250" s="632"/>
      <c r="UBO250" s="632"/>
      <c r="UBP250" s="632"/>
      <c r="UBQ250" s="632"/>
      <c r="UBR250" s="632"/>
      <c r="UBS250" s="632"/>
      <c r="UBT250" s="632"/>
      <c r="UBU250" s="632"/>
      <c r="UBV250" s="632"/>
      <c r="UBW250" s="632"/>
      <c r="UBX250" s="632"/>
      <c r="UBY250" s="632"/>
      <c r="UBZ250" s="632"/>
      <c r="UCA250" s="632"/>
      <c r="UCB250" s="632"/>
      <c r="UCC250" s="632"/>
      <c r="UCD250" s="632"/>
      <c r="UCE250" s="632"/>
      <c r="UCF250" s="632"/>
      <c r="UCG250" s="632"/>
      <c r="UCH250" s="632"/>
      <c r="UCI250" s="632"/>
      <c r="UCJ250" s="632"/>
      <c r="UCK250" s="632"/>
      <c r="UCL250" s="632"/>
      <c r="UCM250" s="632"/>
      <c r="UCN250" s="632"/>
      <c r="UCO250" s="632"/>
      <c r="UCP250" s="632"/>
      <c r="UCQ250" s="632"/>
      <c r="UCR250" s="632"/>
      <c r="UCS250" s="632"/>
      <c r="UCT250" s="632"/>
      <c r="UCU250" s="632"/>
      <c r="UCV250" s="632"/>
      <c r="UCW250" s="632"/>
      <c r="UCX250" s="632"/>
      <c r="UCY250" s="632"/>
      <c r="UCZ250" s="632"/>
      <c r="UDA250" s="632"/>
      <c r="UDB250" s="632"/>
      <c r="UDC250" s="632"/>
      <c r="UDD250" s="632"/>
      <c r="UDE250" s="632"/>
      <c r="UDF250" s="632"/>
      <c r="UDG250" s="632"/>
      <c r="UDH250" s="632"/>
      <c r="UDI250" s="632"/>
      <c r="UDJ250" s="632"/>
      <c r="UDK250" s="632"/>
      <c r="UDL250" s="632"/>
      <c r="UDM250" s="632"/>
      <c r="UDN250" s="632"/>
      <c r="UDO250" s="632"/>
      <c r="UDP250" s="632"/>
      <c r="UDQ250" s="632"/>
      <c r="UDR250" s="632"/>
      <c r="UDS250" s="632"/>
      <c r="UDT250" s="632"/>
      <c r="UDU250" s="632"/>
      <c r="UDV250" s="632"/>
      <c r="UDW250" s="632"/>
      <c r="UDX250" s="632"/>
      <c r="UDY250" s="632"/>
      <c r="UDZ250" s="632"/>
      <c r="UEA250" s="632"/>
      <c r="UEB250" s="632"/>
      <c r="UEC250" s="632"/>
      <c r="UED250" s="632"/>
      <c r="UEE250" s="632"/>
      <c r="UEF250" s="632"/>
      <c r="UEG250" s="632"/>
      <c r="UEH250" s="632"/>
      <c r="UEI250" s="632"/>
      <c r="UEJ250" s="632"/>
      <c r="UEK250" s="632"/>
      <c r="UEL250" s="632"/>
      <c r="UEM250" s="632"/>
      <c r="UEN250" s="632"/>
      <c r="UEO250" s="632"/>
      <c r="UEP250" s="632"/>
      <c r="UEQ250" s="632"/>
      <c r="UER250" s="632"/>
      <c r="UES250" s="632"/>
      <c r="UET250" s="632"/>
      <c r="UEU250" s="632"/>
      <c r="UEV250" s="632"/>
      <c r="UEW250" s="632"/>
      <c r="UEX250" s="632"/>
      <c r="UEY250" s="632"/>
      <c r="UEZ250" s="632"/>
      <c r="UFA250" s="632"/>
      <c r="UFB250" s="632"/>
      <c r="UFC250" s="632"/>
      <c r="UFD250" s="632"/>
      <c r="UFE250" s="632"/>
      <c r="UFF250" s="632"/>
      <c r="UFG250" s="632"/>
      <c r="UFH250" s="632"/>
      <c r="UFI250" s="632"/>
      <c r="UFJ250" s="632"/>
      <c r="UFK250" s="632"/>
      <c r="UFL250" s="632"/>
      <c r="UFM250" s="632"/>
      <c r="UFN250" s="632"/>
      <c r="UFO250" s="632"/>
      <c r="UFP250" s="632"/>
      <c r="UFQ250" s="632"/>
      <c r="UFR250" s="632"/>
      <c r="UFS250" s="632"/>
      <c r="UFT250" s="632"/>
      <c r="UFU250" s="632"/>
      <c r="UFV250" s="632"/>
      <c r="UFW250" s="632"/>
      <c r="UFX250" s="632"/>
      <c r="UFY250" s="632"/>
      <c r="UFZ250" s="632"/>
      <c r="UGA250" s="632"/>
      <c r="UGB250" s="632"/>
      <c r="UGC250" s="632"/>
      <c r="UGD250" s="632"/>
      <c r="UGE250" s="632"/>
      <c r="UGF250" s="632"/>
      <c r="UGG250" s="632"/>
      <c r="UGH250" s="632"/>
      <c r="UGI250" s="632"/>
      <c r="UGJ250" s="632"/>
      <c r="UGK250" s="632"/>
      <c r="UGL250" s="632"/>
      <c r="UGM250" s="632"/>
      <c r="UGN250" s="632"/>
      <c r="UGO250" s="632"/>
      <c r="UGP250" s="632"/>
      <c r="UGQ250" s="632"/>
      <c r="UGR250" s="632"/>
      <c r="UGS250" s="632"/>
      <c r="UGT250" s="632"/>
      <c r="UGU250" s="632"/>
      <c r="UGV250" s="632"/>
      <c r="UGW250" s="632"/>
      <c r="UGX250" s="632"/>
      <c r="UGY250" s="632"/>
      <c r="UGZ250" s="632"/>
      <c r="UHA250" s="632"/>
      <c r="UHB250" s="632"/>
      <c r="UHC250" s="632"/>
      <c r="UHD250" s="632"/>
      <c r="UHE250" s="632"/>
      <c r="UHF250" s="632"/>
      <c r="UHG250" s="632"/>
      <c r="UHH250" s="632"/>
      <c r="UHI250" s="632"/>
      <c r="UHJ250" s="632"/>
      <c r="UHK250" s="632"/>
      <c r="UHL250" s="632"/>
      <c r="UHM250" s="632"/>
      <c r="UHN250" s="632"/>
      <c r="UHO250" s="632"/>
      <c r="UHP250" s="632"/>
      <c r="UHQ250" s="632"/>
      <c r="UHR250" s="632"/>
      <c r="UHS250" s="632"/>
      <c r="UHT250" s="632"/>
      <c r="UHU250" s="632"/>
      <c r="UHV250" s="632"/>
      <c r="UHW250" s="632"/>
      <c r="UHX250" s="632"/>
      <c r="UHY250" s="632"/>
      <c r="UHZ250" s="632"/>
      <c r="UIA250" s="632"/>
      <c r="UIB250" s="632"/>
      <c r="UIC250" s="632"/>
      <c r="UID250" s="632"/>
      <c r="UIE250" s="632"/>
      <c r="UIF250" s="632"/>
      <c r="UIG250" s="632"/>
      <c r="UIH250" s="632"/>
      <c r="UII250" s="632"/>
      <c r="UIJ250" s="632"/>
      <c r="UIK250" s="632"/>
      <c r="UIL250" s="632"/>
      <c r="UIM250" s="632"/>
      <c r="UIN250" s="632"/>
      <c r="UIO250" s="632"/>
      <c r="UIP250" s="632"/>
      <c r="UIQ250" s="632"/>
      <c r="UIR250" s="632"/>
      <c r="UIS250" s="632"/>
      <c r="UIT250" s="632"/>
      <c r="UIU250" s="632"/>
      <c r="UIV250" s="632"/>
      <c r="UIW250" s="632"/>
      <c r="UIX250" s="632"/>
      <c r="UIY250" s="632"/>
      <c r="UIZ250" s="632"/>
      <c r="UJA250" s="632"/>
      <c r="UJB250" s="632"/>
      <c r="UJC250" s="632"/>
      <c r="UJD250" s="632"/>
      <c r="UJE250" s="632"/>
      <c r="UJF250" s="632"/>
      <c r="UJG250" s="632"/>
      <c r="UJH250" s="632"/>
      <c r="UJI250" s="632"/>
      <c r="UJJ250" s="632"/>
      <c r="UJK250" s="632"/>
      <c r="UJL250" s="632"/>
      <c r="UJM250" s="632"/>
      <c r="UJN250" s="632"/>
      <c r="UJO250" s="632"/>
      <c r="UJP250" s="632"/>
      <c r="UJQ250" s="632"/>
      <c r="UJR250" s="632"/>
      <c r="UJS250" s="632"/>
      <c r="UJT250" s="632"/>
      <c r="UJU250" s="632"/>
      <c r="UJV250" s="632"/>
      <c r="UJW250" s="632"/>
      <c r="UJX250" s="632"/>
      <c r="UJY250" s="632"/>
      <c r="UJZ250" s="632"/>
      <c r="UKA250" s="632"/>
      <c r="UKB250" s="632"/>
      <c r="UKC250" s="632"/>
      <c r="UKD250" s="632"/>
      <c r="UKE250" s="632"/>
      <c r="UKF250" s="632"/>
      <c r="UKG250" s="632"/>
      <c r="UKH250" s="632"/>
      <c r="UKI250" s="632"/>
      <c r="UKJ250" s="632"/>
      <c r="UKK250" s="632"/>
      <c r="UKL250" s="632"/>
      <c r="UKM250" s="632"/>
      <c r="UKN250" s="632"/>
      <c r="UKO250" s="632"/>
      <c r="UKP250" s="632"/>
      <c r="UKQ250" s="632"/>
      <c r="UKR250" s="632"/>
      <c r="UKS250" s="632"/>
      <c r="UKT250" s="632"/>
      <c r="UKU250" s="632"/>
      <c r="UKV250" s="632"/>
      <c r="UKW250" s="632"/>
      <c r="UKX250" s="632"/>
      <c r="UKY250" s="632"/>
      <c r="UKZ250" s="632"/>
      <c r="ULA250" s="632"/>
      <c r="ULB250" s="632"/>
      <c r="ULC250" s="632"/>
      <c r="ULD250" s="632"/>
      <c r="ULE250" s="632"/>
      <c r="ULF250" s="632"/>
      <c r="ULG250" s="632"/>
      <c r="ULH250" s="632"/>
      <c r="ULI250" s="632"/>
      <c r="ULJ250" s="632"/>
      <c r="ULK250" s="632"/>
      <c r="ULL250" s="632"/>
      <c r="ULM250" s="632"/>
      <c r="ULN250" s="632"/>
      <c r="ULO250" s="632"/>
      <c r="ULP250" s="632"/>
      <c r="ULQ250" s="632"/>
      <c r="ULR250" s="632"/>
      <c r="ULS250" s="632"/>
      <c r="ULT250" s="632"/>
      <c r="ULU250" s="632"/>
      <c r="ULV250" s="632"/>
      <c r="ULW250" s="632"/>
      <c r="ULX250" s="632"/>
      <c r="ULY250" s="632"/>
      <c r="ULZ250" s="632"/>
      <c r="UMA250" s="632"/>
      <c r="UMB250" s="632"/>
      <c r="UMC250" s="632"/>
      <c r="UMD250" s="632"/>
      <c r="UME250" s="632"/>
      <c r="UMF250" s="632"/>
      <c r="UMG250" s="632"/>
      <c r="UMH250" s="632"/>
      <c r="UMI250" s="632"/>
      <c r="UMJ250" s="632"/>
      <c r="UMK250" s="632"/>
      <c r="UML250" s="632"/>
      <c r="UMM250" s="632"/>
      <c r="UMN250" s="632"/>
      <c r="UMO250" s="632"/>
      <c r="UMP250" s="632"/>
      <c r="UMQ250" s="632"/>
      <c r="UMR250" s="632"/>
      <c r="UMS250" s="632"/>
      <c r="UMT250" s="632"/>
      <c r="UMU250" s="632"/>
      <c r="UMV250" s="632"/>
      <c r="UMW250" s="632"/>
      <c r="UMX250" s="632"/>
      <c r="UMY250" s="632"/>
      <c r="UMZ250" s="632"/>
      <c r="UNA250" s="632"/>
      <c r="UNB250" s="632"/>
      <c r="UNC250" s="632"/>
      <c r="UND250" s="632"/>
      <c r="UNE250" s="632"/>
      <c r="UNF250" s="632"/>
      <c r="UNG250" s="632"/>
      <c r="UNH250" s="632"/>
      <c r="UNI250" s="632"/>
      <c r="UNJ250" s="632"/>
      <c r="UNK250" s="632"/>
      <c r="UNL250" s="632"/>
      <c r="UNM250" s="632"/>
      <c r="UNN250" s="632"/>
      <c r="UNO250" s="632"/>
      <c r="UNP250" s="632"/>
      <c r="UNQ250" s="632"/>
      <c r="UNR250" s="632"/>
      <c r="UNS250" s="632"/>
      <c r="UNT250" s="632"/>
      <c r="UNU250" s="632"/>
      <c r="UNV250" s="632"/>
      <c r="UNW250" s="632"/>
      <c r="UNX250" s="632"/>
      <c r="UNY250" s="632"/>
      <c r="UNZ250" s="632"/>
      <c r="UOA250" s="632"/>
      <c r="UOB250" s="632"/>
      <c r="UOC250" s="632"/>
      <c r="UOD250" s="632"/>
      <c r="UOE250" s="632"/>
      <c r="UOF250" s="632"/>
      <c r="UOG250" s="632"/>
      <c r="UOH250" s="632"/>
      <c r="UOI250" s="632"/>
      <c r="UOJ250" s="632"/>
      <c r="UOK250" s="632"/>
      <c r="UOL250" s="632"/>
      <c r="UOM250" s="632"/>
      <c r="UON250" s="632"/>
      <c r="UOO250" s="632"/>
      <c r="UOP250" s="632"/>
      <c r="UOQ250" s="632"/>
      <c r="UOR250" s="632"/>
      <c r="UOS250" s="632"/>
      <c r="UOT250" s="632"/>
      <c r="UOU250" s="632"/>
      <c r="UOV250" s="632"/>
      <c r="UOW250" s="632"/>
      <c r="UOX250" s="632"/>
      <c r="UOY250" s="632"/>
      <c r="UOZ250" s="632"/>
      <c r="UPA250" s="632"/>
      <c r="UPB250" s="632"/>
      <c r="UPC250" s="632"/>
      <c r="UPD250" s="632"/>
      <c r="UPE250" s="632"/>
      <c r="UPF250" s="632"/>
      <c r="UPG250" s="632"/>
      <c r="UPH250" s="632"/>
      <c r="UPI250" s="632"/>
      <c r="UPJ250" s="632"/>
      <c r="UPK250" s="632"/>
      <c r="UPL250" s="632"/>
      <c r="UPM250" s="632"/>
      <c r="UPN250" s="632"/>
      <c r="UPO250" s="632"/>
      <c r="UPP250" s="632"/>
      <c r="UPQ250" s="632"/>
      <c r="UPR250" s="632"/>
      <c r="UPS250" s="632"/>
      <c r="UPT250" s="632"/>
      <c r="UPU250" s="632"/>
      <c r="UPV250" s="632"/>
      <c r="UPW250" s="632"/>
      <c r="UPX250" s="632"/>
      <c r="UPY250" s="632"/>
      <c r="UPZ250" s="632"/>
      <c r="UQA250" s="632"/>
      <c r="UQB250" s="632"/>
      <c r="UQC250" s="632"/>
      <c r="UQD250" s="632"/>
      <c r="UQE250" s="632"/>
      <c r="UQF250" s="632"/>
      <c r="UQG250" s="632"/>
      <c r="UQH250" s="632"/>
      <c r="UQI250" s="632"/>
      <c r="UQJ250" s="632"/>
      <c r="UQK250" s="632"/>
      <c r="UQL250" s="632"/>
      <c r="UQM250" s="632"/>
      <c r="UQN250" s="632"/>
      <c r="UQO250" s="632"/>
      <c r="UQP250" s="632"/>
      <c r="UQQ250" s="632"/>
      <c r="UQR250" s="632"/>
      <c r="UQS250" s="632"/>
      <c r="UQT250" s="632"/>
      <c r="UQU250" s="632"/>
      <c r="UQV250" s="632"/>
      <c r="UQW250" s="632"/>
      <c r="UQX250" s="632"/>
      <c r="UQY250" s="632"/>
      <c r="UQZ250" s="632"/>
      <c r="URA250" s="632"/>
      <c r="URB250" s="632"/>
      <c r="URC250" s="632"/>
      <c r="URD250" s="632"/>
      <c r="URE250" s="632"/>
      <c r="URF250" s="632"/>
      <c r="URG250" s="632"/>
      <c r="URH250" s="632"/>
      <c r="URI250" s="632"/>
      <c r="URJ250" s="632"/>
      <c r="URK250" s="632"/>
      <c r="URL250" s="632"/>
      <c r="URM250" s="632"/>
      <c r="URN250" s="632"/>
      <c r="URO250" s="632"/>
      <c r="URP250" s="632"/>
      <c r="URQ250" s="632"/>
      <c r="URR250" s="632"/>
      <c r="URS250" s="632"/>
      <c r="URT250" s="632"/>
      <c r="URU250" s="632"/>
      <c r="URV250" s="632"/>
      <c r="URW250" s="632"/>
      <c r="URX250" s="632"/>
      <c r="URY250" s="632"/>
      <c r="URZ250" s="632"/>
      <c r="USA250" s="632"/>
      <c r="USB250" s="632"/>
      <c r="USC250" s="632"/>
      <c r="USD250" s="632"/>
      <c r="USE250" s="632"/>
      <c r="USF250" s="632"/>
      <c r="USG250" s="632"/>
      <c r="USH250" s="632"/>
      <c r="USI250" s="632"/>
      <c r="USJ250" s="632"/>
      <c r="USK250" s="632"/>
      <c r="USL250" s="632"/>
      <c r="USM250" s="632"/>
      <c r="USN250" s="632"/>
      <c r="USO250" s="632"/>
      <c r="USP250" s="632"/>
      <c r="USQ250" s="632"/>
      <c r="USR250" s="632"/>
      <c r="USS250" s="632"/>
      <c r="UST250" s="632"/>
      <c r="USU250" s="632"/>
      <c r="USV250" s="632"/>
      <c r="USW250" s="632"/>
      <c r="USX250" s="632"/>
      <c r="USY250" s="632"/>
      <c r="USZ250" s="632"/>
      <c r="UTA250" s="632"/>
      <c r="UTB250" s="632"/>
      <c r="UTC250" s="632"/>
      <c r="UTD250" s="632"/>
      <c r="UTE250" s="632"/>
      <c r="UTF250" s="632"/>
      <c r="UTG250" s="632"/>
      <c r="UTH250" s="632"/>
      <c r="UTI250" s="632"/>
      <c r="UTJ250" s="632"/>
      <c r="UTK250" s="632"/>
      <c r="UTL250" s="632"/>
      <c r="UTM250" s="632"/>
      <c r="UTN250" s="632"/>
      <c r="UTO250" s="632"/>
      <c r="UTP250" s="632"/>
      <c r="UTQ250" s="632"/>
      <c r="UTR250" s="632"/>
      <c r="UTS250" s="632"/>
      <c r="UTT250" s="632"/>
      <c r="UTU250" s="632"/>
      <c r="UTV250" s="632"/>
      <c r="UTW250" s="632"/>
      <c r="UTX250" s="632"/>
      <c r="UTY250" s="632"/>
      <c r="UTZ250" s="632"/>
      <c r="UUA250" s="632"/>
      <c r="UUB250" s="632"/>
      <c r="UUC250" s="632"/>
      <c r="UUD250" s="632"/>
      <c r="UUE250" s="632"/>
      <c r="UUF250" s="632"/>
      <c r="UUG250" s="632"/>
      <c r="UUH250" s="632"/>
      <c r="UUI250" s="632"/>
      <c r="UUJ250" s="632"/>
      <c r="UUK250" s="632"/>
      <c r="UUL250" s="632"/>
      <c r="UUM250" s="632"/>
      <c r="UUN250" s="632"/>
      <c r="UUO250" s="632"/>
      <c r="UUP250" s="632"/>
      <c r="UUQ250" s="632"/>
      <c r="UUR250" s="632"/>
      <c r="UUS250" s="632"/>
      <c r="UUT250" s="632"/>
      <c r="UUU250" s="632"/>
      <c r="UUV250" s="632"/>
      <c r="UUW250" s="632"/>
      <c r="UUX250" s="632"/>
      <c r="UUY250" s="632"/>
      <c r="UUZ250" s="632"/>
      <c r="UVA250" s="632"/>
      <c r="UVB250" s="632"/>
      <c r="UVC250" s="632"/>
      <c r="UVD250" s="632"/>
      <c r="UVE250" s="632"/>
      <c r="UVF250" s="632"/>
      <c r="UVG250" s="632"/>
      <c r="UVH250" s="632"/>
      <c r="UVI250" s="632"/>
      <c r="UVJ250" s="632"/>
      <c r="UVK250" s="632"/>
      <c r="UVL250" s="632"/>
      <c r="UVM250" s="632"/>
      <c r="UVN250" s="632"/>
      <c r="UVO250" s="632"/>
      <c r="UVP250" s="632"/>
      <c r="UVQ250" s="632"/>
      <c r="UVR250" s="632"/>
      <c r="UVS250" s="632"/>
      <c r="UVT250" s="632"/>
      <c r="UVU250" s="632"/>
      <c r="UVV250" s="632"/>
      <c r="UVW250" s="632"/>
      <c r="UVX250" s="632"/>
      <c r="UVY250" s="632"/>
      <c r="UVZ250" s="632"/>
      <c r="UWA250" s="632"/>
      <c r="UWB250" s="632"/>
      <c r="UWC250" s="632"/>
      <c r="UWD250" s="632"/>
      <c r="UWE250" s="632"/>
      <c r="UWF250" s="632"/>
      <c r="UWG250" s="632"/>
      <c r="UWH250" s="632"/>
      <c r="UWI250" s="632"/>
      <c r="UWJ250" s="632"/>
      <c r="UWK250" s="632"/>
      <c r="UWL250" s="632"/>
      <c r="UWM250" s="632"/>
      <c r="UWN250" s="632"/>
      <c r="UWO250" s="632"/>
      <c r="UWP250" s="632"/>
      <c r="UWQ250" s="632"/>
      <c r="UWR250" s="632"/>
      <c r="UWS250" s="632"/>
      <c r="UWT250" s="632"/>
      <c r="UWU250" s="632"/>
      <c r="UWV250" s="632"/>
      <c r="UWW250" s="632"/>
      <c r="UWX250" s="632"/>
      <c r="UWY250" s="632"/>
      <c r="UWZ250" s="632"/>
      <c r="UXA250" s="632"/>
      <c r="UXB250" s="632"/>
      <c r="UXC250" s="632"/>
      <c r="UXD250" s="632"/>
      <c r="UXE250" s="632"/>
      <c r="UXF250" s="632"/>
      <c r="UXG250" s="632"/>
      <c r="UXH250" s="632"/>
      <c r="UXI250" s="632"/>
      <c r="UXJ250" s="632"/>
      <c r="UXK250" s="632"/>
      <c r="UXL250" s="632"/>
      <c r="UXM250" s="632"/>
      <c r="UXN250" s="632"/>
      <c r="UXO250" s="632"/>
      <c r="UXP250" s="632"/>
      <c r="UXQ250" s="632"/>
      <c r="UXR250" s="632"/>
      <c r="UXS250" s="632"/>
      <c r="UXT250" s="632"/>
      <c r="UXU250" s="632"/>
      <c r="UXV250" s="632"/>
      <c r="UXW250" s="632"/>
      <c r="UXX250" s="632"/>
      <c r="UXY250" s="632"/>
      <c r="UXZ250" s="632"/>
      <c r="UYA250" s="632"/>
      <c r="UYB250" s="632"/>
      <c r="UYC250" s="632"/>
      <c r="UYD250" s="632"/>
      <c r="UYE250" s="632"/>
      <c r="UYF250" s="632"/>
      <c r="UYG250" s="632"/>
      <c r="UYH250" s="632"/>
      <c r="UYI250" s="632"/>
      <c r="UYJ250" s="632"/>
      <c r="UYK250" s="632"/>
      <c r="UYL250" s="632"/>
      <c r="UYM250" s="632"/>
      <c r="UYN250" s="632"/>
      <c r="UYO250" s="632"/>
      <c r="UYP250" s="632"/>
      <c r="UYQ250" s="632"/>
      <c r="UYR250" s="632"/>
      <c r="UYS250" s="632"/>
      <c r="UYT250" s="632"/>
      <c r="UYU250" s="632"/>
      <c r="UYV250" s="632"/>
      <c r="UYW250" s="632"/>
      <c r="UYX250" s="632"/>
      <c r="UYY250" s="632"/>
      <c r="UYZ250" s="632"/>
      <c r="UZA250" s="632"/>
      <c r="UZB250" s="632"/>
      <c r="UZC250" s="632"/>
      <c r="UZD250" s="632"/>
      <c r="UZE250" s="632"/>
      <c r="UZF250" s="632"/>
      <c r="UZG250" s="632"/>
      <c r="UZH250" s="632"/>
      <c r="UZI250" s="632"/>
      <c r="UZJ250" s="632"/>
      <c r="UZK250" s="632"/>
      <c r="UZL250" s="632"/>
      <c r="UZM250" s="632"/>
      <c r="UZN250" s="632"/>
      <c r="UZO250" s="632"/>
      <c r="UZP250" s="632"/>
      <c r="UZQ250" s="632"/>
      <c r="UZR250" s="632"/>
      <c r="UZS250" s="632"/>
      <c r="UZT250" s="632"/>
      <c r="UZU250" s="632"/>
      <c r="UZV250" s="632"/>
      <c r="UZW250" s="632"/>
      <c r="UZX250" s="632"/>
      <c r="UZY250" s="632"/>
      <c r="UZZ250" s="632"/>
      <c r="VAA250" s="632"/>
      <c r="VAB250" s="632"/>
      <c r="VAC250" s="632"/>
      <c r="VAD250" s="632"/>
      <c r="VAE250" s="632"/>
      <c r="VAF250" s="632"/>
      <c r="VAG250" s="632"/>
      <c r="VAH250" s="632"/>
      <c r="VAI250" s="632"/>
      <c r="VAJ250" s="632"/>
      <c r="VAK250" s="632"/>
      <c r="VAL250" s="632"/>
      <c r="VAM250" s="632"/>
      <c r="VAN250" s="632"/>
      <c r="VAO250" s="632"/>
      <c r="VAP250" s="632"/>
      <c r="VAQ250" s="632"/>
      <c r="VAR250" s="632"/>
      <c r="VAS250" s="632"/>
      <c r="VAT250" s="632"/>
      <c r="VAU250" s="632"/>
      <c r="VAV250" s="632"/>
      <c r="VAW250" s="632"/>
      <c r="VAX250" s="632"/>
      <c r="VAY250" s="632"/>
      <c r="VAZ250" s="632"/>
      <c r="VBA250" s="632"/>
      <c r="VBB250" s="632"/>
      <c r="VBC250" s="632"/>
      <c r="VBD250" s="632"/>
      <c r="VBE250" s="632"/>
      <c r="VBF250" s="632"/>
      <c r="VBG250" s="632"/>
      <c r="VBH250" s="632"/>
      <c r="VBI250" s="632"/>
      <c r="VBJ250" s="632"/>
      <c r="VBK250" s="632"/>
      <c r="VBL250" s="632"/>
      <c r="VBM250" s="632"/>
      <c r="VBN250" s="632"/>
      <c r="VBO250" s="632"/>
      <c r="VBP250" s="632"/>
      <c r="VBQ250" s="632"/>
      <c r="VBR250" s="632"/>
      <c r="VBS250" s="632"/>
      <c r="VBT250" s="632"/>
      <c r="VBU250" s="632"/>
      <c r="VBV250" s="632"/>
      <c r="VBW250" s="632"/>
      <c r="VBX250" s="632"/>
      <c r="VBY250" s="632"/>
      <c r="VBZ250" s="632"/>
      <c r="VCA250" s="632"/>
      <c r="VCB250" s="632"/>
      <c r="VCC250" s="632"/>
      <c r="VCD250" s="632"/>
      <c r="VCE250" s="632"/>
      <c r="VCF250" s="632"/>
      <c r="VCG250" s="632"/>
      <c r="VCH250" s="632"/>
      <c r="VCI250" s="632"/>
      <c r="VCJ250" s="632"/>
      <c r="VCK250" s="632"/>
      <c r="VCL250" s="632"/>
      <c r="VCM250" s="632"/>
      <c r="VCN250" s="632"/>
      <c r="VCO250" s="632"/>
      <c r="VCP250" s="632"/>
      <c r="VCQ250" s="632"/>
      <c r="VCR250" s="632"/>
      <c r="VCS250" s="632"/>
      <c r="VCT250" s="632"/>
      <c r="VCU250" s="632"/>
      <c r="VCV250" s="632"/>
      <c r="VCW250" s="632"/>
      <c r="VCX250" s="632"/>
      <c r="VCY250" s="632"/>
      <c r="VCZ250" s="632"/>
      <c r="VDA250" s="632"/>
      <c r="VDB250" s="632"/>
      <c r="VDC250" s="632"/>
      <c r="VDD250" s="632"/>
      <c r="VDE250" s="632"/>
      <c r="VDF250" s="632"/>
      <c r="VDG250" s="632"/>
      <c r="VDH250" s="632"/>
      <c r="VDI250" s="632"/>
      <c r="VDJ250" s="632"/>
      <c r="VDK250" s="632"/>
      <c r="VDL250" s="632"/>
      <c r="VDM250" s="632"/>
      <c r="VDN250" s="632"/>
      <c r="VDO250" s="632"/>
      <c r="VDP250" s="632"/>
      <c r="VDQ250" s="632"/>
      <c r="VDR250" s="632"/>
      <c r="VDS250" s="632"/>
      <c r="VDT250" s="632"/>
      <c r="VDU250" s="632"/>
      <c r="VDV250" s="632"/>
      <c r="VDW250" s="632"/>
      <c r="VDX250" s="632"/>
      <c r="VDY250" s="632"/>
      <c r="VDZ250" s="632"/>
      <c r="VEA250" s="632"/>
      <c r="VEB250" s="632"/>
      <c r="VEC250" s="632"/>
      <c r="VED250" s="632"/>
      <c r="VEE250" s="632"/>
      <c r="VEF250" s="632"/>
      <c r="VEG250" s="632"/>
      <c r="VEH250" s="632"/>
      <c r="VEI250" s="632"/>
      <c r="VEJ250" s="632"/>
      <c r="VEK250" s="632"/>
      <c r="VEL250" s="632"/>
      <c r="VEM250" s="632"/>
      <c r="VEN250" s="632"/>
      <c r="VEO250" s="632"/>
      <c r="VEP250" s="632"/>
      <c r="VEQ250" s="632"/>
      <c r="VER250" s="632"/>
      <c r="VES250" s="632"/>
      <c r="VET250" s="632"/>
      <c r="VEU250" s="632"/>
      <c r="VEV250" s="632"/>
      <c r="VEW250" s="632"/>
      <c r="VEX250" s="632"/>
      <c r="VEY250" s="632"/>
      <c r="VEZ250" s="632"/>
      <c r="VFA250" s="632"/>
      <c r="VFB250" s="632"/>
      <c r="VFC250" s="632"/>
      <c r="VFD250" s="632"/>
      <c r="VFE250" s="632"/>
      <c r="VFF250" s="632"/>
      <c r="VFG250" s="632"/>
      <c r="VFH250" s="632"/>
      <c r="VFI250" s="632"/>
      <c r="VFJ250" s="632"/>
      <c r="VFK250" s="632"/>
      <c r="VFL250" s="632"/>
      <c r="VFM250" s="632"/>
      <c r="VFN250" s="632"/>
      <c r="VFO250" s="632"/>
      <c r="VFP250" s="632"/>
      <c r="VFQ250" s="632"/>
      <c r="VFR250" s="632"/>
      <c r="VFS250" s="632"/>
      <c r="VFT250" s="632"/>
      <c r="VFU250" s="632"/>
      <c r="VFV250" s="632"/>
      <c r="VFW250" s="632"/>
      <c r="VFX250" s="632"/>
      <c r="VFY250" s="632"/>
      <c r="VFZ250" s="632"/>
      <c r="VGA250" s="632"/>
      <c r="VGB250" s="632"/>
      <c r="VGC250" s="632"/>
      <c r="VGD250" s="632"/>
      <c r="VGE250" s="632"/>
      <c r="VGF250" s="632"/>
      <c r="VGG250" s="632"/>
      <c r="VGH250" s="632"/>
      <c r="VGI250" s="632"/>
      <c r="VGJ250" s="632"/>
      <c r="VGK250" s="632"/>
      <c r="VGL250" s="632"/>
      <c r="VGM250" s="632"/>
      <c r="VGN250" s="632"/>
      <c r="VGO250" s="632"/>
      <c r="VGP250" s="632"/>
      <c r="VGQ250" s="632"/>
      <c r="VGR250" s="632"/>
      <c r="VGS250" s="632"/>
      <c r="VGT250" s="632"/>
      <c r="VGU250" s="632"/>
      <c r="VGV250" s="632"/>
      <c r="VGW250" s="632"/>
      <c r="VGX250" s="632"/>
      <c r="VGY250" s="632"/>
      <c r="VGZ250" s="632"/>
      <c r="VHA250" s="632"/>
      <c r="VHB250" s="632"/>
      <c r="VHC250" s="632"/>
      <c r="VHD250" s="632"/>
      <c r="VHE250" s="632"/>
      <c r="VHF250" s="632"/>
      <c r="VHG250" s="632"/>
      <c r="VHH250" s="632"/>
      <c r="VHI250" s="632"/>
      <c r="VHJ250" s="632"/>
      <c r="VHK250" s="632"/>
      <c r="VHL250" s="632"/>
      <c r="VHM250" s="632"/>
      <c r="VHN250" s="632"/>
      <c r="VHO250" s="632"/>
      <c r="VHP250" s="632"/>
      <c r="VHQ250" s="632"/>
      <c r="VHR250" s="632"/>
      <c r="VHS250" s="632"/>
      <c r="VHT250" s="632"/>
      <c r="VHU250" s="632"/>
      <c r="VHV250" s="632"/>
      <c r="VHW250" s="632"/>
      <c r="VHX250" s="632"/>
      <c r="VHY250" s="632"/>
      <c r="VHZ250" s="632"/>
      <c r="VIA250" s="632"/>
      <c r="VIB250" s="632"/>
      <c r="VIC250" s="632"/>
      <c r="VID250" s="632"/>
      <c r="VIE250" s="632"/>
      <c r="VIF250" s="632"/>
      <c r="VIG250" s="632"/>
      <c r="VIH250" s="632"/>
      <c r="VII250" s="632"/>
      <c r="VIJ250" s="632"/>
      <c r="VIK250" s="632"/>
      <c r="VIL250" s="632"/>
      <c r="VIM250" s="632"/>
      <c r="VIN250" s="632"/>
      <c r="VIO250" s="632"/>
      <c r="VIP250" s="632"/>
      <c r="VIQ250" s="632"/>
      <c r="VIR250" s="632"/>
      <c r="VIS250" s="632"/>
      <c r="VIT250" s="632"/>
      <c r="VIU250" s="632"/>
      <c r="VIV250" s="632"/>
      <c r="VIW250" s="632"/>
      <c r="VIX250" s="632"/>
      <c r="VIY250" s="632"/>
      <c r="VIZ250" s="632"/>
      <c r="VJA250" s="632"/>
      <c r="VJB250" s="632"/>
      <c r="VJC250" s="632"/>
      <c r="VJD250" s="632"/>
      <c r="VJE250" s="632"/>
      <c r="VJF250" s="632"/>
      <c r="VJG250" s="632"/>
      <c r="VJH250" s="632"/>
      <c r="VJI250" s="632"/>
      <c r="VJJ250" s="632"/>
      <c r="VJK250" s="632"/>
      <c r="VJL250" s="632"/>
      <c r="VJM250" s="632"/>
      <c r="VJN250" s="632"/>
      <c r="VJO250" s="632"/>
      <c r="VJP250" s="632"/>
      <c r="VJQ250" s="632"/>
      <c r="VJR250" s="632"/>
      <c r="VJS250" s="632"/>
      <c r="VJT250" s="632"/>
      <c r="VJU250" s="632"/>
      <c r="VJV250" s="632"/>
      <c r="VJW250" s="632"/>
      <c r="VJX250" s="632"/>
      <c r="VJY250" s="632"/>
      <c r="VJZ250" s="632"/>
      <c r="VKA250" s="632"/>
      <c r="VKB250" s="632"/>
      <c r="VKC250" s="632"/>
      <c r="VKD250" s="632"/>
      <c r="VKE250" s="632"/>
      <c r="VKF250" s="632"/>
      <c r="VKG250" s="632"/>
      <c r="VKH250" s="632"/>
      <c r="VKI250" s="632"/>
      <c r="VKJ250" s="632"/>
      <c r="VKK250" s="632"/>
      <c r="VKL250" s="632"/>
      <c r="VKM250" s="632"/>
      <c r="VKN250" s="632"/>
      <c r="VKO250" s="632"/>
      <c r="VKP250" s="632"/>
      <c r="VKQ250" s="632"/>
      <c r="VKR250" s="632"/>
      <c r="VKS250" s="632"/>
      <c r="VKT250" s="632"/>
      <c r="VKU250" s="632"/>
      <c r="VKV250" s="632"/>
      <c r="VKW250" s="632"/>
      <c r="VKX250" s="632"/>
      <c r="VKY250" s="632"/>
      <c r="VKZ250" s="632"/>
      <c r="VLA250" s="632"/>
      <c r="VLB250" s="632"/>
      <c r="VLC250" s="632"/>
      <c r="VLD250" s="632"/>
      <c r="VLE250" s="632"/>
      <c r="VLF250" s="632"/>
      <c r="VLG250" s="632"/>
      <c r="VLH250" s="632"/>
      <c r="VLI250" s="632"/>
      <c r="VLJ250" s="632"/>
      <c r="VLK250" s="632"/>
      <c r="VLL250" s="632"/>
      <c r="VLM250" s="632"/>
      <c r="VLN250" s="632"/>
      <c r="VLO250" s="632"/>
      <c r="VLP250" s="632"/>
      <c r="VLQ250" s="632"/>
      <c r="VLR250" s="632"/>
      <c r="VLS250" s="632"/>
      <c r="VLT250" s="632"/>
      <c r="VLU250" s="632"/>
      <c r="VLV250" s="632"/>
      <c r="VLW250" s="632"/>
      <c r="VLX250" s="632"/>
      <c r="VLY250" s="632"/>
      <c r="VLZ250" s="632"/>
      <c r="VMA250" s="632"/>
      <c r="VMB250" s="632"/>
      <c r="VMC250" s="632"/>
      <c r="VMD250" s="632"/>
      <c r="VME250" s="632"/>
      <c r="VMF250" s="632"/>
      <c r="VMG250" s="632"/>
      <c r="VMH250" s="632"/>
      <c r="VMI250" s="632"/>
      <c r="VMJ250" s="632"/>
      <c r="VMK250" s="632"/>
      <c r="VML250" s="632"/>
      <c r="VMM250" s="632"/>
      <c r="VMN250" s="632"/>
      <c r="VMO250" s="632"/>
      <c r="VMP250" s="632"/>
      <c r="VMQ250" s="632"/>
      <c r="VMR250" s="632"/>
      <c r="VMS250" s="632"/>
      <c r="VMT250" s="632"/>
      <c r="VMU250" s="632"/>
      <c r="VMV250" s="632"/>
      <c r="VMW250" s="632"/>
      <c r="VMX250" s="632"/>
      <c r="VMY250" s="632"/>
      <c r="VMZ250" s="632"/>
      <c r="VNA250" s="632"/>
      <c r="VNB250" s="632"/>
      <c r="VNC250" s="632"/>
      <c r="VND250" s="632"/>
      <c r="VNE250" s="632"/>
      <c r="VNF250" s="632"/>
      <c r="VNG250" s="632"/>
      <c r="VNH250" s="632"/>
      <c r="VNI250" s="632"/>
      <c r="VNJ250" s="632"/>
      <c r="VNK250" s="632"/>
      <c r="VNL250" s="632"/>
      <c r="VNM250" s="632"/>
      <c r="VNN250" s="632"/>
      <c r="VNO250" s="632"/>
      <c r="VNP250" s="632"/>
      <c r="VNQ250" s="632"/>
      <c r="VNR250" s="632"/>
      <c r="VNS250" s="632"/>
      <c r="VNT250" s="632"/>
      <c r="VNU250" s="632"/>
      <c r="VNV250" s="632"/>
      <c r="VNW250" s="632"/>
      <c r="VNX250" s="632"/>
      <c r="VNY250" s="632"/>
      <c r="VNZ250" s="632"/>
      <c r="VOA250" s="632"/>
      <c r="VOB250" s="632"/>
      <c r="VOC250" s="632"/>
      <c r="VOD250" s="632"/>
      <c r="VOE250" s="632"/>
      <c r="VOF250" s="632"/>
      <c r="VOG250" s="632"/>
      <c r="VOH250" s="632"/>
      <c r="VOI250" s="632"/>
      <c r="VOJ250" s="632"/>
      <c r="VOK250" s="632"/>
      <c r="VOL250" s="632"/>
      <c r="VOM250" s="632"/>
      <c r="VON250" s="632"/>
      <c r="VOO250" s="632"/>
      <c r="VOP250" s="632"/>
      <c r="VOQ250" s="632"/>
      <c r="VOR250" s="632"/>
      <c r="VOS250" s="632"/>
      <c r="VOT250" s="632"/>
      <c r="VOU250" s="632"/>
      <c r="VOV250" s="632"/>
      <c r="VOW250" s="632"/>
      <c r="VOX250" s="632"/>
      <c r="VOY250" s="632"/>
      <c r="VOZ250" s="632"/>
      <c r="VPA250" s="632"/>
      <c r="VPB250" s="632"/>
      <c r="VPC250" s="632"/>
      <c r="VPD250" s="632"/>
      <c r="VPE250" s="632"/>
      <c r="VPF250" s="632"/>
      <c r="VPG250" s="632"/>
      <c r="VPH250" s="632"/>
      <c r="VPI250" s="632"/>
      <c r="VPJ250" s="632"/>
      <c r="VPK250" s="632"/>
      <c r="VPL250" s="632"/>
      <c r="VPM250" s="632"/>
      <c r="VPN250" s="632"/>
      <c r="VPO250" s="632"/>
      <c r="VPP250" s="632"/>
      <c r="VPQ250" s="632"/>
      <c r="VPR250" s="632"/>
      <c r="VPS250" s="632"/>
      <c r="VPT250" s="632"/>
      <c r="VPU250" s="632"/>
      <c r="VPV250" s="632"/>
      <c r="VPW250" s="632"/>
      <c r="VPX250" s="632"/>
      <c r="VPY250" s="632"/>
      <c r="VPZ250" s="632"/>
      <c r="VQA250" s="632"/>
      <c r="VQB250" s="632"/>
      <c r="VQC250" s="632"/>
      <c r="VQD250" s="632"/>
      <c r="VQE250" s="632"/>
      <c r="VQF250" s="632"/>
      <c r="VQG250" s="632"/>
      <c r="VQH250" s="632"/>
      <c r="VQI250" s="632"/>
      <c r="VQJ250" s="632"/>
      <c r="VQK250" s="632"/>
      <c r="VQL250" s="632"/>
      <c r="VQM250" s="632"/>
      <c r="VQN250" s="632"/>
      <c r="VQO250" s="632"/>
      <c r="VQP250" s="632"/>
      <c r="VQQ250" s="632"/>
      <c r="VQR250" s="632"/>
      <c r="VQS250" s="632"/>
      <c r="VQT250" s="632"/>
      <c r="VQU250" s="632"/>
      <c r="VQV250" s="632"/>
      <c r="VQW250" s="632"/>
      <c r="VQX250" s="632"/>
      <c r="VQY250" s="632"/>
      <c r="VQZ250" s="632"/>
      <c r="VRA250" s="632"/>
      <c r="VRB250" s="632"/>
      <c r="VRC250" s="632"/>
      <c r="VRD250" s="632"/>
      <c r="VRE250" s="632"/>
      <c r="VRF250" s="632"/>
      <c r="VRG250" s="632"/>
      <c r="VRH250" s="632"/>
      <c r="VRI250" s="632"/>
      <c r="VRJ250" s="632"/>
      <c r="VRK250" s="632"/>
      <c r="VRL250" s="632"/>
      <c r="VRM250" s="632"/>
      <c r="VRN250" s="632"/>
      <c r="VRO250" s="632"/>
      <c r="VRP250" s="632"/>
      <c r="VRQ250" s="632"/>
      <c r="VRR250" s="632"/>
      <c r="VRS250" s="632"/>
      <c r="VRT250" s="632"/>
      <c r="VRU250" s="632"/>
      <c r="VRV250" s="632"/>
      <c r="VRW250" s="632"/>
      <c r="VRX250" s="632"/>
      <c r="VRY250" s="632"/>
      <c r="VRZ250" s="632"/>
      <c r="VSA250" s="632"/>
      <c r="VSB250" s="632"/>
      <c r="VSC250" s="632"/>
      <c r="VSD250" s="632"/>
      <c r="VSE250" s="632"/>
      <c r="VSF250" s="632"/>
      <c r="VSG250" s="632"/>
      <c r="VSH250" s="632"/>
      <c r="VSI250" s="632"/>
      <c r="VSJ250" s="632"/>
      <c r="VSK250" s="632"/>
      <c r="VSL250" s="632"/>
      <c r="VSM250" s="632"/>
      <c r="VSN250" s="632"/>
      <c r="VSO250" s="632"/>
      <c r="VSP250" s="632"/>
      <c r="VSQ250" s="632"/>
      <c r="VSR250" s="632"/>
      <c r="VSS250" s="632"/>
      <c r="VST250" s="632"/>
      <c r="VSU250" s="632"/>
      <c r="VSV250" s="632"/>
      <c r="VSW250" s="632"/>
      <c r="VSX250" s="632"/>
      <c r="VSY250" s="632"/>
      <c r="VSZ250" s="632"/>
      <c r="VTA250" s="632"/>
      <c r="VTB250" s="632"/>
      <c r="VTC250" s="632"/>
      <c r="VTD250" s="632"/>
      <c r="VTE250" s="632"/>
      <c r="VTF250" s="632"/>
      <c r="VTG250" s="632"/>
      <c r="VTH250" s="632"/>
      <c r="VTI250" s="632"/>
      <c r="VTJ250" s="632"/>
      <c r="VTK250" s="632"/>
      <c r="VTL250" s="632"/>
      <c r="VTM250" s="632"/>
      <c r="VTN250" s="632"/>
      <c r="VTO250" s="632"/>
      <c r="VTP250" s="632"/>
      <c r="VTQ250" s="632"/>
      <c r="VTR250" s="632"/>
      <c r="VTS250" s="632"/>
      <c r="VTT250" s="632"/>
      <c r="VTU250" s="632"/>
      <c r="VTV250" s="632"/>
      <c r="VTW250" s="632"/>
      <c r="VTX250" s="632"/>
      <c r="VTY250" s="632"/>
      <c r="VTZ250" s="632"/>
      <c r="VUA250" s="632"/>
      <c r="VUB250" s="632"/>
      <c r="VUC250" s="632"/>
      <c r="VUD250" s="632"/>
      <c r="VUE250" s="632"/>
      <c r="VUF250" s="632"/>
      <c r="VUG250" s="632"/>
      <c r="VUH250" s="632"/>
      <c r="VUI250" s="632"/>
      <c r="VUJ250" s="632"/>
      <c r="VUK250" s="632"/>
      <c r="VUL250" s="632"/>
      <c r="VUM250" s="632"/>
      <c r="VUN250" s="632"/>
      <c r="VUO250" s="632"/>
      <c r="VUP250" s="632"/>
      <c r="VUQ250" s="632"/>
      <c r="VUR250" s="632"/>
      <c r="VUS250" s="632"/>
      <c r="VUT250" s="632"/>
      <c r="VUU250" s="632"/>
      <c r="VUV250" s="632"/>
      <c r="VUW250" s="632"/>
      <c r="VUX250" s="632"/>
      <c r="VUY250" s="632"/>
      <c r="VUZ250" s="632"/>
      <c r="VVA250" s="632"/>
      <c r="VVB250" s="632"/>
      <c r="VVC250" s="632"/>
      <c r="VVD250" s="632"/>
      <c r="VVE250" s="632"/>
      <c r="VVF250" s="632"/>
      <c r="VVG250" s="632"/>
      <c r="VVH250" s="632"/>
      <c r="VVI250" s="632"/>
      <c r="VVJ250" s="632"/>
      <c r="VVK250" s="632"/>
      <c r="VVL250" s="632"/>
      <c r="VVM250" s="632"/>
      <c r="VVN250" s="632"/>
      <c r="VVO250" s="632"/>
      <c r="VVP250" s="632"/>
      <c r="VVQ250" s="632"/>
      <c r="VVR250" s="632"/>
      <c r="VVS250" s="632"/>
      <c r="VVT250" s="632"/>
      <c r="VVU250" s="632"/>
      <c r="VVV250" s="632"/>
      <c r="VVW250" s="632"/>
      <c r="VVX250" s="632"/>
      <c r="VVY250" s="632"/>
      <c r="VVZ250" s="632"/>
      <c r="VWA250" s="632"/>
      <c r="VWB250" s="632"/>
      <c r="VWC250" s="632"/>
      <c r="VWD250" s="632"/>
      <c r="VWE250" s="632"/>
      <c r="VWF250" s="632"/>
      <c r="VWG250" s="632"/>
      <c r="VWH250" s="632"/>
      <c r="VWI250" s="632"/>
      <c r="VWJ250" s="632"/>
      <c r="VWK250" s="632"/>
      <c r="VWL250" s="632"/>
      <c r="VWM250" s="632"/>
      <c r="VWN250" s="632"/>
      <c r="VWO250" s="632"/>
      <c r="VWP250" s="632"/>
      <c r="VWQ250" s="632"/>
      <c r="VWR250" s="632"/>
      <c r="VWS250" s="632"/>
      <c r="VWT250" s="632"/>
      <c r="VWU250" s="632"/>
      <c r="VWV250" s="632"/>
      <c r="VWW250" s="632"/>
      <c r="VWX250" s="632"/>
      <c r="VWY250" s="632"/>
      <c r="VWZ250" s="632"/>
      <c r="VXA250" s="632"/>
      <c r="VXB250" s="632"/>
      <c r="VXC250" s="632"/>
      <c r="VXD250" s="632"/>
      <c r="VXE250" s="632"/>
      <c r="VXF250" s="632"/>
      <c r="VXG250" s="632"/>
      <c r="VXH250" s="632"/>
      <c r="VXI250" s="632"/>
      <c r="VXJ250" s="632"/>
      <c r="VXK250" s="632"/>
      <c r="VXL250" s="632"/>
      <c r="VXM250" s="632"/>
      <c r="VXN250" s="632"/>
      <c r="VXO250" s="632"/>
      <c r="VXP250" s="632"/>
      <c r="VXQ250" s="632"/>
      <c r="VXR250" s="632"/>
      <c r="VXS250" s="632"/>
      <c r="VXT250" s="632"/>
      <c r="VXU250" s="632"/>
      <c r="VXV250" s="632"/>
      <c r="VXW250" s="632"/>
      <c r="VXX250" s="632"/>
      <c r="VXY250" s="632"/>
      <c r="VXZ250" s="632"/>
      <c r="VYA250" s="632"/>
      <c r="VYB250" s="632"/>
      <c r="VYC250" s="632"/>
      <c r="VYD250" s="632"/>
      <c r="VYE250" s="632"/>
      <c r="VYF250" s="632"/>
      <c r="VYG250" s="632"/>
      <c r="VYH250" s="632"/>
      <c r="VYI250" s="632"/>
      <c r="VYJ250" s="632"/>
      <c r="VYK250" s="632"/>
      <c r="VYL250" s="632"/>
      <c r="VYM250" s="632"/>
      <c r="VYN250" s="632"/>
      <c r="VYO250" s="632"/>
      <c r="VYP250" s="632"/>
      <c r="VYQ250" s="632"/>
      <c r="VYR250" s="632"/>
      <c r="VYS250" s="632"/>
      <c r="VYT250" s="632"/>
      <c r="VYU250" s="632"/>
      <c r="VYV250" s="632"/>
      <c r="VYW250" s="632"/>
      <c r="VYX250" s="632"/>
      <c r="VYY250" s="632"/>
      <c r="VYZ250" s="632"/>
      <c r="VZA250" s="632"/>
      <c r="VZB250" s="632"/>
      <c r="VZC250" s="632"/>
      <c r="VZD250" s="632"/>
      <c r="VZE250" s="632"/>
      <c r="VZF250" s="632"/>
      <c r="VZG250" s="632"/>
      <c r="VZH250" s="632"/>
      <c r="VZI250" s="632"/>
      <c r="VZJ250" s="632"/>
      <c r="VZK250" s="632"/>
      <c r="VZL250" s="632"/>
      <c r="VZM250" s="632"/>
      <c r="VZN250" s="632"/>
      <c r="VZO250" s="632"/>
      <c r="VZP250" s="632"/>
      <c r="VZQ250" s="632"/>
      <c r="VZR250" s="632"/>
      <c r="VZS250" s="632"/>
      <c r="VZT250" s="632"/>
      <c r="VZU250" s="632"/>
      <c r="VZV250" s="632"/>
      <c r="VZW250" s="632"/>
      <c r="VZX250" s="632"/>
      <c r="VZY250" s="632"/>
      <c r="VZZ250" s="632"/>
      <c r="WAA250" s="632"/>
      <c r="WAB250" s="632"/>
      <c r="WAC250" s="632"/>
      <c r="WAD250" s="632"/>
      <c r="WAE250" s="632"/>
      <c r="WAF250" s="632"/>
      <c r="WAG250" s="632"/>
      <c r="WAH250" s="632"/>
      <c r="WAI250" s="632"/>
      <c r="WAJ250" s="632"/>
      <c r="WAK250" s="632"/>
      <c r="WAL250" s="632"/>
      <c r="WAM250" s="632"/>
      <c r="WAN250" s="632"/>
      <c r="WAO250" s="632"/>
      <c r="WAP250" s="632"/>
      <c r="WAQ250" s="632"/>
      <c r="WAR250" s="632"/>
      <c r="WAS250" s="632"/>
      <c r="WAT250" s="632"/>
      <c r="WAU250" s="632"/>
      <c r="WAV250" s="632"/>
      <c r="WAW250" s="632"/>
      <c r="WAX250" s="632"/>
      <c r="WAY250" s="632"/>
      <c r="WAZ250" s="632"/>
      <c r="WBA250" s="632"/>
      <c r="WBB250" s="632"/>
      <c r="WBC250" s="632"/>
      <c r="WBD250" s="632"/>
      <c r="WBE250" s="632"/>
      <c r="WBF250" s="632"/>
      <c r="WBG250" s="632"/>
      <c r="WBH250" s="632"/>
      <c r="WBI250" s="632"/>
      <c r="WBJ250" s="632"/>
      <c r="WBK250" s="632"/>
      <c r="WBL250" s="632"/>
      <c r="WBM250" s="632"/>
      <c r="WBN250" s="632"/>
      <c r="WBO250" s="632"/>
      <c r="WBP250" s="632"/>
      <c r="WBQ250" s="632"/>
      <c r="WBR250" s="632"/>
      <c r="WBS250" s="632"/>
      <c r="WBT250" s="632"/>
      <c r="WBU250" s="632"/>
      <c r="WBV250" s="632"/>
      <c r="WBW250" s="632"/>
      <c r="WBX250" s="632"/>
      <c r="WBY250" s="632"/>
      <c r="WBZ250" s="632"/>
      <c r="WCA250" s="632"/>
      <c r="WCB250" s="632"/>
      <c r="WCC250" s="632"/>
      <c r="WCD250" s="632"/>
      <c r="WCE250" s="632"/>
      <c r="WCF250" s="632"/>
      <c r="WCG250" s="632"/>
      <c r="WCH250" s="632"/>
      <c r="WCI250" s="632"/>
      <c r="WCJ250" s="632"/>
      <c r="WCK250" s="632"/>
      <c r="WCL250" s="632"/>
      <c r="WCM250" s="632"/>
      <c r="WCN250" s="632"/>
      <c r="WCO250" s="632"/>
      <c r="WCP250" s="632"/>
      <c r="WCQ250" s="632"/>
      <c r="WCR250" s="632"/>
      <c r="WCS250" s="632"/>
      <c r="WCT250" s="632"/>
      <c r="WCU250" s="632"/>
      <c r="WCV250" s="632"/>
      <c r="WCW250" s="632"/>
      <c r="WCX250" s="632"/>
      <c r="WCY250" s="632"/>
      <c r="WCZ250" s="632"/>
      <c r="WDA250" s="632"/>
      <c r="WDB250" s="632"/>
      <c r="WDC250" s="632"/>
      <c r="WDD250" s="632"/>
      <c r="WDE250" s="632"/>
      <c r="WDF250" s="632"/>
      <c r="WDG250" s="632"/>
      <c r="WDH250" s="632"/>
      <c r="WDI250" s="632"/>
      <c r="WDJ250" s="632"/>
      <c r="WDK250" s="632"/>
      <c r="WDL250" s="632"/>
      <c r="WDM250" s="632"/>
      <c r="WDN250" s="632"/>
      <c r="WDO250" s="632"/>
      <c r="WDP250" s="632"/>
      <c r="WDQ250" s="632"/>
      <c r="WDR250" s="632"/>
      <c r="WDS250" s="632"/>
      <c r="WDT250" s="632"/>
      <c r="WDU250" s="632"/>
      <c r="WDV250" s="632"/>
      <c r="WDW250" s="632"/>
      <c r="WDX250" s="632"/>
      <c r="WDY250" s="632"/>
      <c r="WDZ250" s="632"/>
      <c r="WEA250" s="632"/>
      <c r="WEB250" s="632"/>
      <c r="WEC250" s="632"/>
      <c r="WED250" s="632"/>
      <c r="WEE250" s="632"/>
      <c r="WEF250" s="632"/>
      <c r="WEG250" s="632"/>
      <c r="WEH250" s="632"/>
      <c r="WEI250" s="632"/>
      <c r="WEJ250" s="632"/>
      <c r="WEK250" s="632"/>
      <c r="WEL250" s="632"/>
      <c r="WEM250" s="632"/>
      <c r="WEN250" s="632"/>
      <c r="WEO250" s="632"/>
      <c r="WEP250" s="632"/>
      <c r="WEQ250" s="632"/>
      <c r="WER250" s="632"/>
      <c r="WES250" s="632"/>
      <c r="WET250" s="632"/>
      <c r="WEU250" s="632"/>
      <c r="WEV250" s="632"/>
      <c r="WEW250" s="632"/>
      <c r="WEX250" s="632"/>
      <c r="WEY250" s="632"/>
      <c r="WEZ250" s="632"/>
      <c r="WFA250" s="632"/>
      <c r="WFB250" s="632"/>
      <c r="WFC250" s="632"/>
      <c r="WFD250" s="632"/>
      <c r="WFE250" s="632"/>
      <c r="WFF250" s="632"/>
      <c r="WFG250" s="632"/>
      <c r="WFH250" s="632"/>
      <c r="WFI250" s="632"/>
      <c r="WFJ250" s="632"/>
      <c r="WFK250" s="632"/>
      <c r="WFL250" s="632"/>
      <c r="WFM250" s="632"/>
      <c r="WFN250" s="632"/>
      <c r="WFO250" s="632"/>
      <c r="WFP250" s="632"/>
      <c r="WFQ250" s="632"/>
      <c r="WFR250" s="632"/>
      <c r="WFS250" s="632"/>
      <c r="WFT250" s="632"/>
      <c r="WFU250" s="632"/>
      <c r="WFV250" s="632"/>
      <c r="WFW250" s="632"/>
      <c r="WFX250" s="632"/>
      <c r="WFY250" s="632"/>
      <c r="WFZ250" s="632"/>
      <c r="WGA250" s="632"/>
      <c r="WGB250" s="632"/>
      <c r="WGC250" s="632"/>
      <c r="WGD250" s="632"/>
      <c r="WGE250" s="632"/>
      <c r="WGF250" s="632"/>
      <c r="WGG250" s="632"/>
      <c r="WGH250" s="632"/>
      <c r="WGI250" s="632"/>
      <c r="WGJ250" s="632"/>
      <c r="WGK250" s="632"/>
      <c r="WGL250" s="632"/>
      <c r="WGM250" s="632"/>
      <c r="WGN250" s="632"/>
      <c r="WGO250" s="632"/>
      <c r="WGP250" s="632"/>
      <c r="WGQ250" s="632"/>
      <c r="WGR250" s="632"/>
      <c r="WGS250" s="632"/>
      <c r="WGT250" s="632"/>
      <c r="WGU250" s="632"/>
      <c r="WGV250" s="632"/>
      <c r="WGW250" s="632"/>
      <c r="WGX250" s="632"/>
      <c r="WGY250" s="632"/>
      <c r="WGZ250" s="632"/>
      <c r="WHA250" s="632"/>
      <c r="WHB250" s="632"/>
      <c r="WHC250" s="632"/>
      <c r="WHD250" s="632"/>
      <c r="WHE250" s="632"/>
      <c r="WHF250" s="632"/>
      <c r="WHG250" s="632"/>
      <c r="WHH250" s="632"/>
      <c r="WHI250" s="632"/>
      <c r="WHJ250" s="632"/>
      <c r="WHK250" s="632"/>
      <c r="WHL250" s="632"/>
      <c r="WHM250" s="632"/>
      <c r="WHN250" s="632"/>
      <c r="WHO250" s="632"/>
      <c r="WHP250" s="632"/>
      <c r="WHQ250" s="632"/>
      <c r="WHR250" s="632"/>
      <c r="WHS250" s="632"/>
      <c r="WHT250" s="632"/>
      <c r="WHU250" s="632"/>
      <c r="WHV250" s="632"/>
      <c r="WHW250" s="632"/>
      <c r="WHX250" s="632"/>
      <c r="WHY250" s="632"/>
      <c r="WHZ250" s="632"/>
      <c r="WIA250" s="632"/>
      <c r="WIB250" s="632"/>
      <c r="WIC250" s="632"/>
      <c r="WID250" s="632"/>
      <c r="WIE250" s="632"/>
      <c r="WIF250" s="632"/>
      <c r="WIG250" s="632"/>
      <c r="WIH250" s="632"/>
      <c r="WII250" s="632"/>
      <c r="WIJ250" s="632"/>
      <c r="WIK250" s="632"/>
      <c r="WIL250" s="632"/>
      <c r="WIM250" s="632"/>
      <c r="WIN250" s="632"/>
      <c r="WIO250" s="632"/>
      <c r="WIP250" s="632"/>
      <c r="WIQ250" s="632"/>
      <c r="WIR250" s="632"/>
      <c r="WIS250" s="632"/>
      <c r="WIT250" s="632"/>
      <c r="WIU250" s="632"/>
      <c r="WIV250" s="632"/>
      <c r="WIW250" s="632"/>
      <c r="WIX250" s="632"/>
      <c r="WIY250" s="632"/>
      <c r="WIZ250" s="632"/>
      <c r="WJA250" s="632"/>
      <c r="WJB250" s="632"/>
      <c r="WJC250" s="632"/>
      <c r="WJD250" s="632"/>
      <c r="WJE250" s="632"/>
      <c r="WJF250" s="632"/>
      <c r="WJG250" s="632"/>
      <c r="WJH250" s="632"/>
      <c r="WJI250" s="632"/>
      <c r="WJJ250" s="632"/>
      <c r="WJK250" s="632"/>
      <c r="WJL250" s="632"/>
      <c r="WJM250" s="632"/>
      <c r="WJN250" s="632"/>
      <c r="WJO250" s="632"/>
      <c r="WJP250" s="632"/>
      <c r="WJQ250" s="632"/>
      <c r="WJR250" s="632"/>
      <c r="WJS250" s="632"/>
      <c r="WJT250" s="632"/>
      <c r="WJU250" s="632"/>
      <c r="WJV250" s="632"/>
      <c r="WJW250" s="632"/>
      <c r="WJX250" s="632"/>
      <c r="WJY250" s="632"/>
      <c r="WJZ250" s="632"/>
      <c r="WKA250" s="632"/>
      <c r="WKB250" s="632"/>
      <c r="WKC250" s="632"/>
      <c r="WKD250" s="632"/>
      <c r="WKE250" s="632"/>
      <c r="WKF250" s="632"/>
      <c r="WKG250" s="632"/>
      <c r="WKH250" s="632"/>
      <c r="WKI250" s="632"/>
      <c r="WKJ250" s="632"/>
      <c r="WKK250" s="632"/>
      <c r="WKL250" s="632"/>
      <c r="WKM250" s="632"/>
      <c r="WKN250" s="632"/>
      <c r="WKO250" s="632"/>
      <c r="WKP250" s="632"/>
      <c r="WKQ250" s="632"/>
      <c r="WKR250" s="632"/>
      <c r="WKS250" s="632"/>
      <c r="WKT250" s="632"/>
      <c r="WKU250" s="632"/>
      <c r="WKV250" s="632"/>
      <c r="WKW250" s="632"/>
      <c r="WKX250" s="632"/>
      <c r="WKY250" s="632"/>
      <c r="WKZ250" s="632"/>
      <c r="WLA250" s="632"/>
      <c r="WLB250" s="632"/>
      <c r="WLC250" s="632"/>
      <c r="WLD250" s="632"/>
      <c r="WLE250" s="632"/>
      <c r="WLF250" s="632"/>
      <c r="WLG250" s="632"/>
      <c r="WLH250" s="632"/>
      <c r="WLI250" s="632"/>
      <c r="WLJ250" s="632"/>
      <c r="WLK250" s="632"/>
      <c r="WLL250" s="632"/>
      <c r="WLM250" s="632"/>
      <c r="WLN250" s="632"/>
      <c r="WLO250" s="632"/>
      <c r="WLP250" s="632"/>
      <c r="WLQ250" s="632"/>
      <c r="WLR250" s="632"/>
      <c r="WLS250" s="632"/>
      <c r="WLT250" s="632"/>
      <c r="WLU250" s="632"/>
      <c r="WLV250" s="632"/>
      <c r="WLW250" s="632"/>
      <c r="WLX250" s="632"/>
      <c r="WLY250" s="632"/>
      <c r="WLZ250" s="632"/>
      <c r="WMA250" s="632"/>
      <c r="WMB250" s="632"/>
      <c r="WMC250" s="632"/>
      <c r="WMD250" s="632"/>
      <c r="WME250" s="632"/>
      <c r="WMF250" s="632"/>
      <c r="WMG250" s="632"/>
      <c r="WMH250" s="632"/>
      <c r="WMI250" s="632"/>
      <c r="WMJ250" s="632"/>
      <c r="WMK250" s="632"/>
      <c r="WML250" s="632"/>
      <c r="WMM250" s="632"/>
      <c r="WMN250" s="632"/>
      <c r="WMO250" s="632"/>
      <c r="WMP250" s="632"/>
      <c r="WMQ250" s="632"/>
      <c r="WMR250" s="632"/>
      <c r="WMS250" s="632"/>
      <c r="WMT250" s="632"/>
      <c r="WMU250" s="632"/>
      <c r="WMV250" s="632"/>
      <c r="WMW250" s="632"/>
      <c r="WMX250" s="632"/>
      <c r="WMY250" s="632"/>
      <c r="WMZ250" s="632"/>
      <c r="WNA250" s="632"/>
      <c r="WNB250" s="632"/>
      <c r="WNC250" s="632"/>
      <c r="WND250" s="632"/>
      <c r="WNE250" s="632"/>
      <c r="WNF250" s="632"/>
      <c r="WNG250" s="632"/>
      <c r="WNH250" s="632"/>
      <c r="WNI250" s="632"/>
      <c r="WNJ250" s="632"/>
      <c r="WNK250" s="632"/>
      <c r="WNL250" s="632"/>
      <c r="WNM250" s="632"/>
      <c r="WNN250" s="632"/>
      <c r="WNO250" s="632"/>
      <c r="WNP250" s="632"/>
      <c r="WNQ250" s="632"/>
      <c r="WNR250" s="632"/>
      <c r="WNS250" s="632"/>
      <c r="WNT250" s="632"/>
      <c r="WNU250" s="632"/>
      <c r="WNV250" s="632"/>
      <c r="WNW250" s="632"/>
      <c r="WNX250" s="632"/>
      <c r="WNY250" s="632"/>
      <c r="WNZ250" s="632"/>
      <c r="WOA250" s="632"/>
      <c r="WOB250" s="632"/>
      <c r="WOC250" s="632"/>
      <c r="WOD250" s="632"/>
      <c r="WOE250" s="632"/>
      <c r="WOF250" s="632"/>
      <c r="WOG250" s="632"/>
      <c r="WOH250" s="632"/>
      <c r="WOI250" s="632"/>
      <c r="WOJ250" s="632"/>
      <c r="WOK250" s="632"/>
      <c r="WOL250" s="632"/>
      <c r="WOM250" s="632"/>
      <c r="WON250" s="632"/>
      <c r="WOO250" s="632"/>
      <c r="WOP250" s="632"/>
      <c r="WOQ250" s="632"/>
      <c r="WOR250" s="632"/>
      <c r="WOS250" s="632"/>
      <c r="WOT250" s="632"/>
      <c r="WOU250" s="632"/>
      <c r="WOV250" s="632"/>
      <c r="WOW250" s="632"/>
      <c r="WOX250" s="632"/>
      <c r="WOY250" s="632"/>
      <c r="WOZ250" s="632"/>
      <c r="WPA250" s="632"/>
      <c r="WPB250" s="632"/>
      <c r="WPC250" s="632"/>
      <c r="WPD250" s="632"/>
      <c r="WPE250" s="632"/>
      <c r="WPF250" s="632"/>
      <c r="WPG250" s="632"/>
      <c r="WPH250" s="632"/>
      <c r="WPI250" s="632"/>
      <c r="WPJ250" s="632"/>
      <c r="WPK250" s="632"/>
      <c r="WPL250" s="632"/>
      <c r="WPM250" s="632"/>
      <c r="WPN250" s="632"/>
      <c r="WPO250" s="632"/>
      <c r="WPP250" s="632"/>
      <c r="WPQ250" s="632"/>
      <c r="WPR250" s="632"/>
      <c r="WPS250" s="632"/>
      <c r="WPT250" s="632"/>
      <c r="WPU250" s="632"/>
      <c r="WPV250" s="632"/>
      <c r="WPW250" s="632"/>
      <c r="WPX250" s="632"/>
      <c r="WPY250" s="632"/>
      <c r="WPZ250" s="632"/>
      <c r="WQA250" s="632"/>
      <c r="WQB250" s="632"/>
      <c r="WQC250" s="632"/>
      <c r="WQD250" s="632"/>
      <c r="WQE250" s="632"/>
      <c r="WQF250" s="632"/>
      <c r="WQG250" s="632"/>
      <c r="WQH250" s="632"/>
      <c r="WQI250" s="632"/>
      <c r="WQJ250" s="632"/>
      <c r="WQK250" s="632"/>
      <c r="WQL250" s="632"/>
      <c r="WQM250" s="632"/>
      <c r="WQN250" s="632"/>
      <c r="WQO250" s="632"/>
      <c r="WQP250" s="632"/>
      <c r="WQQ250" s="632"/>
      <c r="WQR250" s="632"/>
      <c r="WQS250" s="632"/>
      <c r="WQT250" s="632"/>
      <c r="WQU250" s="632"/>
      <c r="WQV250" s="632"/>
      <c r="WQW250" s="632"/>
      <c r="WQX250" s="632"/>
      <c r="WQY250" s="632"/>
      <c r="WQZ250" s="632"/>
      <c r="WRA250" s="632"/>
      <c r="WRB250" s="632"/>
      <c r="WRC250" s="632"/>
      <c r="WRD250" s="632"/>
      <c r="WRE250" s="632"/>
      <c r="WRF250" s="632"/>
      <c r="WRG250" s="632"/>
      <c r="WRH250" s="632"/>
      <c r="WRI250" s="632"/>
      <c r="WRJ250" s="632"/>
      <c r="WRK250" s="632"/>
      <c r="WRL250" s="632"/>
      <c r="WRM250" s="632"/>
      <c r="WRN250" s="632"/>
      <c r="WRO250" s="632"/>
      <c r="WRP250" s="632"/>
      <c r="WRQ250" s="632"/>
      <c r="WRR250" s="632"/>
      <c r="WRS250" s="632"/>
      <c r="WRT250" s="632"/>
      <c r="WRU250" s="632"/>
      <c r="WRV250" s="632"/>
      <c r="WRW250" s="632"/>
      <c r="WRX250" s="632"/>
      <c r="WRY250" s="632"/>
      <c r="WRZ250" s="632"/>
      <c r="WSA250" s="632"/>
      <c r="WSB250" s="632"/>
      <c r="WSC250" s="632"/>
      <c r="WSD250" s="632"/>
      <c r="WSE250" s="632"/>
      <c r="WSF250" s="632"/>
      <c r="WSG250" s="632"/>
      <c r="WSH250" s="632"/>
      <c r="WSI250" s="632"/>
      <c r="WSJ250" s="632"/>
      <c r="WSK250" s="632"/>
      <c r="WSL250" s="632"/>
      <c r="WSM250" s="632"/>
      <c r="WSN250" s="632"/>
      <c r="WSO250" s="632"/>
      <c r="WSP250" s="632"/>
      <c r="WSQ250" s="632"/>
      <c r="WSR250" s="632"/>
      <c r="WSS250" s="632"/>
      <c r="WST250" s="632"/>
      <c r="WSU250" s="632"/>
      <c r="WSV250" s="632"/>
      <c r="WSW250" s="632"/>
      <c r="WSX250" s="632"/>
      <c r="WSY250" s="632"/>
      <c r="WSZ250" s="632"/>
      <c r="WTA250" s="632"/>
      <c r="WTB250" s="632"/>
      <c r="WTC250" s="632"/>
      <c r="WTD250" s="632"/>
      <c r="WTE250" s="632"/>
      <c r="WTF250" s="632"/>
      <c r="WTG250" s="632"/>
      <c r="WTH250" s="632"/>
      <c r="WTI250" s="632"/>
      <c r="WTJ250" s="632"/>
      <c r="WTK250" s="632"/>
      <c r="WTL250" s="632"/>
      <c r="WTM250" s="632"/>
      <c r="WTN250" s="632"/>
      <c r="WTO250" s="632"/>
      <c r="WTP250" s="632"/>
      <c r="WTQ250" s="632"/>
      <c r="WTR250" s="632"/>
      <c r="WTS250" s="632"/>
      <c r="WTT250" s="632"/>
      <c r="WTU250" s="632"/>
      <c r="WTV250" s="632"/>
      <c r="WTW250" s="632"/>
      <c r="WTX250" s="632"/>
      <c r="WTY250" s="632"/>
      <c r="WTZ250" s="632"/>
      <c r="WUA250" s="632"/>
      <c r="WUB250" s="632"/>
      <c r="WUC250" s="632"/>
      <c r="WUD250" s="632"/>
      <c r="WUE250" s="632"/>
      <c r="WUF250" s="632"/>
      <c r="WUG250" s="632"/>
      <c r="WUH250" s="632"/>
      <c r="WUI250" s="632"/>
      <c r="WUJ250" s="632"/>
      <c r="WUK250" s="632"/>
      <c r="WUL250" s="632"/>
      <c r="WUM250" s="632"/>
      <c r="WUN250" s="632"/>
      <c r="WUO250" s="632"/>
      <c r="WUP250" s="632"/>
      <c r="WUQ250" s="632"/>
      <c r="WUR250" s="632"/>
      <c r="WUS250" s="632"/>
      <c r="WUT250" s="632"/>
      <c r="WUU250" s="632"/>
      <c r="WUV250" s="632"/>
      <c r="WUW250" s="632"/>
      <c r="WUX250" s="632"/>
      <c r="WUY250" s="632"/>
      <c r="WUZ250" s="632"/>
      <c r="WVA250" s="632"/>
      <c r="WVB250" s="632"/>
      <c r="WVC250" s="632"/>
      <c r="WVD250" s="632"/>
      <c r="WVE250" s="632"/>
      <c r="WVF250" s="632"/>
      <c r="WVG250" s="632"/>
      <c r="WVH250" s="632"/>
      <c r="WVI250" s="632"/>
      <c r="WVJ250" s="632"/>
      <c r="WVK250" s="632"/>
      <c r="WVL250" s="632"/>
      <c r="WVM250" s="632"/>
      <c r="WVN250" s="632"/>
      <c r="WVO250" s="632"/>
      <c r="WVP250" s="632"/>
      <c r="WVQ250" s="632"/>
      <c r="WVR250" s="632"/>
      <c r="WVS250" s="632"/>
      <c r="WVT250" s="632"/>
      <c r="WVU250" s="632"/>
      <c r="WVV250" s="632"/>
      <c r="WVW250" s="632"/>
      <c r="WVX250" s="632"/>
      <c r="WVY250" s="632"/>
      <c r="WVZ250" s="632"/>
      <c r="WWA250" s="632"/>
      <c r="WWB250" s="632"/>
      <c r="WWC250" s="632"/>
      <c r="WWD250" s="632"/>
      <c r="WWE250" s="632"/>
      <c r="WWF250" s="632"/>
      <c r="WWG250" s="632"/>
      <c r="WWH250" s="632"/>
      <c r="WWI250" s="632"/>
      <c r="WWJ250" s="632"/>
      <c r="WWK250" s="632"/>
      <c r="WWL250" s="632"/>
      <c r="WWM250" s="632"/>
      <c r="WWN250" s="632"/>
      <c r="WWO250" s="632"/>
      <c r="WWP250" s="632"/>
      <c r="WWQ250" s="632"/>
      <c r="WWR250" s="632"/>
      <c r="WWS250" s="632"/>
      <c r="WWT250" s="632"/>
      <c r="WWU250" s="632"/>
      <c r="WWV250" s="632"/>
      <c r="WWW250" s="632"/>
      <c r="WWX250" s="632"/>
      <c r="WWY250" s="632"/>
      <c r="WWZ250" s="632"/>
      <c r="WXA250" s="632"/>
      <c r="WXB250" s="632"/>
      <c r="WXC250" s="632"/>
      <c r="WXD250" s="632"/>
      <c r="WXE250" s="632"/>
      <c r="WXF250" s="632"/>
      <c r="WXG250" s="632"/>
      <c r="WXH250" s="632"/>
      <c r="WXI250" s="632"/>
      <c r="WXJ250" s="632"/>
      <c r="WXK250" s="632"/>
      <c r="WXL250" s="632"/>
      <c r="WXM250" s="632"/>
      <c r="WXN250" s="632"/>
      <c r="WXO250" s="632"/>
      <c r="WXP250" s="632"/>
      <c r="WXQ250" s="632"/>
      <c r="WXR250" s="632"/>
      <c r="WXS250" s="632"/>
      <c r="WXT250" s="632"/>
      <c r="WXU250" s="632"/>
      <c r="WXV250" s="632"/>
      <c r="WXW250" s="632"/>
      <c r="WXX250" s="632"/>
      <c r="WXY250" s="632"/>
      <c r="WXZ250" s="632"/>
      <c r="WYA250" s="632"/>
      <c r="WYB250" s="632"/>
      <c r="WYC250" s="632"/>
      <c r="WYD250" s="632"/>
      <c r="WYE250" s="632"/>
      <c r="WYF250" s="632"/>
      <c r="WYG250" s="632"/>
      <c r="WYH250" s="632"/>
      <c r="WYI250" s="632"/>
      <c r="WYJ250" s="632"/>
      <c r="WYK250" s="632"/>
      <c r="WYL250" s="632"/>
      <c r="WYM250" s="632"/>
      <c r="WYN250" s="632"/>
      <c r="WYO250" s="632"/>
      <c r="WYP250" s="632"/>
      <c r="WYQ250" s="632"/>
      <c r="WYR250" s="632"/>
      <c r="WYS250" s="632"/>
      <c r="WYT250" s="632"/>
      <c r="WYU250" s="632"/>
      <c r="WYV250" s="632"/>
      <c r="WYW250" s="632"/>
      <c r="WYX250" s="632"/>
      <c r="WYY250" s="632"/>
      <c r="WYZ250" s="632"/>
      <c r="WZA250" s="632"/>
      <c r="WZB250" s="632"/>
      <c r="WZC250" s="632"/>
      <c r="WZD250" s="632"/>
      <c r="WZE250" s="632"/>
      <c r="WZF250" s="632"/>
      <c r="WZG250" s="632"/>
      <c r="WZH250" s="632"/>
      <c r="WZI250" s="632"/>
      <c r="WZJ250" s="632"/>
      <c r="WZK250" s="632"/>
      <c r="WZL250" s="632"/>
      <c r="WZM250" s="632"/>
      <c r="WZN250" s="632"/>
      <c r="WZO250" s="632"/>
      <c r="WZP250" s="632"/>
      <c r="WZQ250" s="632"/>
      <c r="WZR250" s="632"/>
      <c r="WZS250" s="632"/>
      <c r="WZT250" s="632"/>
      <c r="WZU250" s="632"/>
      <c r="WZV250" s="632"/>
      <c r="WZW250" s="632"/>
      <c r="WZX250" s="632"/>
      <c r="WZY250" s="632"/>
      <c r="WZZ250" s="632"/>
      <c r="XAA250" s="632"/>
      <c r="XAB250" s="632"/>
      <c r="XAC250" s="632"/>
      <c r="XAD250" s="632"/>
      <c r="XAE250" s="632"/>
      <c r="XAF250" s="632"/>
      <c r="XAG250" s="632"/>
      <c r="XAH250" s="632"/>
      <c r="XAI250" s="632"/>
      <c r="XAJ250" s="632"/>
      <c r="XAK250" s="632"/>
      <c r="XAL250" s="632"/>
      <c r="XAM250" s="632"/>
      <c r="XAN250" s="632"/>
      <c r="XAO250" s="632"/>
      <c r="XAP250" s="632"/>
      <c r="XAQ250" s="632"/>
      <c r="XAR250" s="632"/>
      <c r="XAS250" s="632"/>
      <c r="XAT250" s="632"/>
      <c r="XAU250" s="632"/>
      <c r="XAV250" s="632"/>
      <c r="XAW250" s="632"/>
      <c r="XAX250" s="632"/>
      <c r="XAY250" s="632"/>
      <c r="XAZ250" s="632"/>
      <c r="XBA250" s="632"/>
      <c r="XBB250" s="632"/>
      <c r="XBC250" s="632"/>
      <c r="XBD250" s="632"/>
      <c r="XBE250" s="632"/>
      <c r="XBF250" s="632"/>
      <c r="XBG250" s="632"/>
      <c r="XBH250" s="632"/>
      <c r="XBI250" s="632"/>
      <c r="XBJ250" s="632"/>
      <c r="XBK250" s="632"/>
      <c r="XBL250" s="632"/>
      <c r="XBM250" s="632"/>
      <c r="XBN250" s="632"/>
      <c r="XBO250" s="632"/>
      <c r="XBP250" s="632"/>
      <c r="XBQ250" s="632"/>
      <c r="XBR250" s="632"/>
      <c r="XBS250" s="632"/>
      <c r="XBT250" s="632"/>
      <c r="XBU250" s="632"/>
      <c r="XBV250" s="632"/>
      <c r="XBW250" s="632"/>
      <c r="XBX250" s="632"/>
      <c r="XBY250" s="632"/>
      <c r="XBZ250" s="632"/>
      <c r="XCA250" s="632"/>
      <c r="XCB250" s="632"/>
      <c r="XCC250" s="632"/>
      <c r="XCD250" s="632"/>
      <c r="XCE250" s="632"/>
      <c r="XCF250" s="632"/>
      <c r="XCG250" s="632"/>
      <c r="XCH250" s="632"/>
      <c r="XCI250" s="632"/>
      <c r="XCJ250" s="632"/>
      <c r="XCK250" s="632"/>
      <c r="XCL250" s="632"/>
      <c r="XCM250" s="632"/>
      <c r="XCN250" s="632"/>
      <c r="XCO250" s="632"/>
      <c r="XCP250" s="632"/>
      <c r="XCQ250" s="632"/>
      <c r="XCR250" s="632"/>
      <c r="XCS250" s="632"/>
      <c r="XCT250" s="632"/>
      <c r="XCU250" s="632"/>
      <c r="XCV250" s="632"/>
      <c r="XCW250" s="632"/>
      <c r="XCX250" s="632"/>
      <c r="XCY250" s="632"/>
      <c r="XCZ250" s="632"/>
      <c r="XDA250" s="632"/>
      <c r="XDB250" s="632"/>
      <c r="XDC250" s="632"/>
      <c r="XDD250" s="632"/>
      <c r="XDE250" s="632"/>
      <c r="XDF250" s="632"/>
      <c r="XDG250" s="632"/>
      <c r="XDH250" s="632"/>
      <c r="XDI250" s="632"/>
      <c r="XDJ250" s="632"/>
      <c r="XDK250" s="632"/>
      <c r="XDL250" s="632"/>
      <c r="XDM250" s="632"/>
      <c r="XDN250" s="632"/>
      <c r="XDO250" s="632"/>
      <c r="XDP250" s="632"/>
      <c r="XDQ250" s="632"/>
      <c r="XDR250" s="632"/>
      <c r="XDS250" s="632"/>
      <c r="XDT250" s="632"/>
      <c r="XDU250" s="632"/>
      <c r="XDV250" s="632"/>
      <c r="XDW250" s="632"/>
      <c r="XDX250" s="632"/>
      <c r="XDY250" s="632"/>
      <c r="XDZ250" s="632"/>
      <c r="XEA250" s="632"/>
      <c r="XEB250" s="632"/>
      <c r="XEC250" s="632"/>
      <c r="XED250" s="632"/>
      <c r="XEE250" s="632"/>
      <c r="XEF250" s="632"/>
      <c r="XEG250" s="632"/>
      <c r="XEH250" s="632"/>
      <c r="XEI250" s="632"/>
      <c r="XEJ250" s="632"/>
      <c r="XEK250" s="632"/>
      <c r="XEL250" s="632"/>
      <c r="XEM250" s="632"/>
      <c r="XEN250" s="632"/>
      <c r="XEO250" s="632"/>
      <c r="XEP250" s="632"/>
      <c r="XEQ250" s="632"/>
      <c r="XER250" s="632"/>
      <c r="XES250" s="632"/>
      <c r="XET250" s="632"/>
      <c r="XEU250" s="632"/>
      <c r="XEV250" s="632"/>
      <c r="XEW250" s="595"/>
      <c r="XEX250" s="595"/>
      <c r="XEY250" s="595"/>
      <c r="XEZ250" s="595"/>
      <c r="XFA250" s="595"/>
      <c r="XFB250" s="595"/>
      <c r="XFC250" s="595"/>
      <c r="XFD250" s="595"/>
    </row>
    <row r="251" ht="18" customHeight="1" spans="1:27">
      <c r="A251" s="642" t="s">
        <v>573</v>
      </c>
      <c r="B251" s="643">
        <v>922</v>
      </c>
      <c r="C251" s="643">
        <f>SUM(C252:C253)</f>
        <v>902</v>
      </c>
      <c r="D251" s="645"/>
      <c r="E251" s="649"/>
      <c r="F251" s="647"/>
      <c r="T251" s="622"/>
      <c r="V251" s="655"/>
      <c r="W251" s="656"/>
      <c r="Z251" s="595"/>
      <c r="AA251" s="595"/>
    </row>
    <row r="252" ht="18" customHeight="1" spans="1:27">
      <c r="A252" s="418" t="s">
        <v>98</v>
      </c>
      <c r="B252" s="648">
        <v>526</v>
      </c>
      <c r="C252" s="649">
        <v>518</v>
      </c>
      <c r="D252" s="645"/>
      <c r="E252" s="650"/>
      <c r="F252" s="647"/>
      <c r="T252" s="622"/>
      <c r="V252" s="655"/>
      <c r="W252" s="656"/>
      <c r="Z252" s="595"/>
      <c r="AA252" s="595"/>
    </row>
    <row r="253" ht="18" customHeight="1" spans="1:27">
      <c r="A253" s="418" t="s">
        <v>577</v>
      </c>
      <c r="B253" s="648">
        <v>396</v>
      </c>
      <c r="C253" s="649">
        <v>384</v>
      </c>
      <c r="D253" s="645"/>
      <c r="E253" s="646"/>
      <c r="F253" s="647"/>
      <c r="T253" s="622"/>
      <c r="V253" s="655"/>
      <c r="W253" s="656"/>
      <c r="Z253" s="595"/>
      <c r="AA253" s="595"/>
    </row>
    <row r="254" ht="18" customHeight="1" spans="1:27">
      <c r="A254" s="642" t="s">
        <v>579</v>
      </c>
      <c r="B254" s="643">
        <v>5114</v>
      </c>
      <c r="C254" s="643">
        <f>SUM(C255:C258)</f>
        <v>6302</v>
      </c>
      <c r="D254" s="643"/>
      <c r="E254" s="643">
        <f>SUM(E255:E258)</f>
        <v>0</v>
      </c>
      <c r="F254" s="647"/>
      <c r="T254" s="622"/>
      <c r="V254" s="655"/>
      <c r="W254" s="656"/>
      <c r="Z254" s="595"/>
      <c r="AA254" s="595"/>
    </row>
    <row r="255" ht="18" customHeight="1" spans="1:27">
      <c r="A255" s="418" t="s">
        <v>581</v>
      </c>
      <c r="B255" s="648">
        <v>2124</v>
      </c>
      <c r="C255" s="648">
        <v>3900</v>
      </c>
      <c r="D255" s="667"/>
      <c r="E255" s="644"/>
      <c r="F255" s="647"/>
      <c r="R255" s="595"/>
      <c r="S255" s="595"/>
      <c r="V255" s="655"/>
      <c r="W255" s="656"/>
      <c r="Z255" s="595"/>
      <c r="AA255" s="595"/>
    </row>
    <row r="256" ht="18" customHeight="1" spans="1:27">
      <c r="A256" s="418" t="s">
        <v>583</v>
      </c>
      <c r="B256" s="648">
        <v>521</v>
      </c>
      <c r="C256" s="649"/>
      <c r="D256" s="645"/>
      <c r="E256" s="649"/>
      <c r="F256" s="647"/>
      <c r="R256" s="595"/>
      <c r="S256" s="595"/>
      <c r="V256" s="655"/>
      <c r="W256" s="656"/>
      <c r="Z256" s="595"/>
      <c r="AA256" s="595"/>
    </row>
    <row r="257" ht="18" customHeight="1" spans="1:27">
      <c r="A257" s="418" t="s">
        <v>585</v>
      </c>
      <c r="B257" s="648">
        <v>1507</v>
      </c>
      <c r="C257" s="649">
        <v>1560</v>
      </c>
      <c r="D257" s="672"/>
      <c r="E257" s="644"/>
      <c r="F257" s="673"/>
      <c r="R257" s="595"/>
      <c r="S257" s="595"/>
      <c r="V257" s="655"/>
      <c r="W257" s="656"/>
      <c r="Z257" s="595"/>
      <c r="AA257" s="595"/>
    </row>
    <row r="258" ht="18" customHeight="1" spans="1:27">
      <c r="A258" s="418" t="s">
        <v>587</v>
      </c>
      <c r="B258" s="648">
        <v>962</v>
      </c>
      <c r="C258" s="649">
        <v>842</v>
      </c>
      <c r="D258" s="645"/>
      <c r="E258" s="649"/>
      <c r="F258" s="647"/>
      <c r="R258" s="595"/>
      <c r="S258" s="595"/>
      <c r="V258" s="655"/>
      <c r="W258" s="656"/>
      <c r="Z258" s="595"/>
      <c r="AA258" s="595"/>
    </row>
    <row r="259" ht="18" customHeight="1" spans="1:27">
      <c r="A259" s="642" t="s">
        <v>589</v>
      </c>
      <c r="B259" s="643">
        <v>9878</v>
      </c>
      <c r="C259" s="643">
        <f>SUM(C260:C262)</f>
        <v>8483</v>
      </c>
      <c r="D259" s="643"/>
      <c r="E259" s="643">
        <f>SUM(E260:E262)</f>
        <v>1790</v>
      </c>
      <c r="F259" s="661"/>
      <c r="R259" s="595"/>
      <c r="S259" s="595"/>
      <c r="V259" s="655"/>
      <c r="W259" s="656"/>
      <c r="Z259" s="595"/>
      <c r="AA259" s="595"/>
    </row>
    <row r="260" ht="18" customHeight="1" spans="1:27">
      <c r="A260" s="418" t="s">
        <v>590</v>
      </c>
      <c r="B260" s="648">
        <v>732</v>
      </c>
      <c r="C260" s="649">
        <v>623</v>
      </c>
      <c r="D260" s="645"/>
      <c r="E260" s="646"/>
      <c r="F260" s="647"/>
      <c r="R260" s="595"/>
      <c r="S260" s="595"/>
      <c r="V260" s="655"/>
      <c r="W260" s="656"/>
      <c r="Z260" s="595"/>
      <c r="AA260" s="595"/>
    </row>
    <row r="261" ht="18" customHeight="1" spans="1:27">
      <c r="A261" s="418" t="s">
        <v>591</v>
      </c>
      <c r="B261" s="648">
        <v>9146</v>
      </c>
      <c r="C261" s="649">
        <v>7860</v>
      </c>
      <c r="D261" s="645"/>
      <c r="E261" s="650">
        <v>916</v>
      </c>
      <c r="F261" s="647"/>
      <c r="R261" s="595"/>
      <c r="S261" s="595"/>
      <c r="V261" s="655"/>
      <c r="W261" s="656"/>
      <c r="Z261" s="595"/>
      <c r="AA261" s="595"/>
    </row>
    <row r="262" ht="18" customHeight="1" spans="1:27">
      <c r="A262" s="418" t="s">
        <v>592</v>
      </c>
      <c r="B262" s="648"/>
      <c r="C262" s="644"/>
      <c r="D262" s="645"/>
      <c r="E262" s="650">
        <v>874</v>
      </c>
      <c r="F262" s="647"/>
      <c r="R262" s="595"/>
      <c r="S262" s="595"/>
      <c r="V262" s="655"/>
      <c r="W262" s="656"/>
      <c r="Z262" s="595"/>
      <c r="AA262" s="595"/>
    </row>
    <row r="263" ht="18" customHeight="1" spans="1:27">
      <c r="A263" s="642" t="s">
        <v>593</v>
      </c>
      <c r="B263" s="643">
        <v>8094</v>
      </c>
      <c r="C263" s="643">
        <f>SUM(C264:C266)</f>
        <v>6935</v>
      </c>
      <c r="D263" s="643"/>
      <c r="E263" s="643">
        <f>SUM(E264:E266)</f>
        <v>11163</v>
      </c>
      <c r="F263" s="647"/>
      <c r="R263" s="595"/>
      <c r="S263" s="595"/>
      <c r="V263" s="655"/>
      <c r="W263" s="656"/>
      <c r="Z263" s="595"/>
      <c r="AA263" s="595"/>
    </row>
    <row r="264" ht="18" customHeight="1" spans="1:27">
      <c r="A264" s="418" t="s">
        <v>594</v>
      </c>
      <c r="B264" s="648">
        <v>2069</v>
      </c>
      <c r="C264" s="649">
        <v>2090</v>
      </c>
      <c r="D264" s="672"/>
      <c r="E264" s="646"/>
      <c r="F264" s="673"/>
      <c r="R264" s="595"/>
      <c r="S264" s="595"/>
      <c r="V264" s="655"/>
      <c r="W264" s="656"/>
      <c r="Z264" s="595"/>
      <c r="AA264" s="595"/>
    </row>
    <row r="265" ht="18" customHeight="1" spans="1:27">
      <c r="A265" s="418" t="s">
        <v>597</v>
      </c>
      <c r="B265" s="648">
        <v>5909</v>
      </c>
      <c r="C265" s="649">
        <v>4729</v>
      </c>
      <c r="D265" s="660"/>
      <c r="E265" s="649">
        <v>11163</v>
      </c>
      <c r="F265" s="678"/>
      <c r="R265" s="595"/>
      <c r="S265" s="595"/>
      <c r="V265" s="655"/>
      <c r="W265" s="656"/>
      <c r="Z265" s="595"/>
      <c r="AA265" s="595"/>
    </row>
    <row r="266" ht="18" customHeight="1" spans="1:27">
      <c r="A266" s="418" t="s">
        <v>599</v>
      </c>
      <c r="B266" s="648">
        <v>116</v>
      </c>
      <c r="C266" s="649">
        <v>116</v>
      </c>
      <c r="D266" s="645"/>
      <c r="E266" s="650"/>
      <c r="F266" s="647"/>
      <c r="R266" s="595"/>
      <c r="S266" s="595"/>
      <c r="V266" s="655"/>
      <c r="W266" s="656"/>
      <c r="Z266" s="595"/>
      <c r="AA266" s="595"/>
    </row>
    <row r="267" s="626" customFormat="1" ht="18" customHeight="1" spans="1:27">
      <c r="A267" s="642" t="s">
        <v>835</v>
      </c>
      <c r="B267" s="643">
        <v>8759</v>
      </c>
      <c r="C267" s="643">
        <f>SUM(C268:C270)</f>
        <v>9774</v>
      </c>
      <c r="D267" s="643"/>
      <c r="E267" s="643">
        <f>SUM(E268:E270)</f>
        <v>1152</v>
      </c>
      <c r="F267" s="647"/>
      <c r="G267" s="631"/>
      <c r="H267" s="631"/>
      <c r="I267" s="631"/>
      <c r="N267" s="632"/>
      <c r="O267" s="632"/>
      <c r="R267" s="595"/>
      <c r="S267" s="595"/>
      <c r="V267" s="655"/>
      <c r="W267" s="656"/>
      <c r="Z267" s="595"/>
      <c r="AA267" s="595"/>
    </row>
    <row r="268" ht="18" customHeight="1" spans="1:27">
      <c r="A268" s="418" t="s">
        <v>604</v>
      </c>
      <c r="B268" s="648">
        <v>125</v>
      </c>
      <c r="C268" s="649">
        <v>134</v>
      </c>
      <c r="D268" s="645"/>
      <c r="E268" s="644"/>
      <c r="F268" s="647"/>
      <c r="R268" s="595"/>
      <c r="S268" s="595"/>
      <c r="V268" s="655"/>
      <c r="W268" s="656"/>
      <c r="Z268" s="595"/>
      <c r="AA268" s="595"/>
    </row>
    <row r="269" ht="18" customHeight="1" spans="1:27">
      <c r="A269" s="418" t="s">
        <v>605</v>
      </c>
      <c r="B269" s="648">
        <v>8232</v>
      </c>
      <c r="C269" s="649">
        <v>9535</v>
      </c>
      <c r="D269" s="645"/>
      <c r="E269" s="649"/>
      <c r="F269" s="647"/>
      <c r="R269" s="595"/>
      <c r="S269" s="595"/>
      <c r="V269" s="655"/>
      <c r="W269" s="656"/>
      <c r="Z269" s="595"/>
      <c r="AA269" s="595"/>
    </row>
    <row r="270" ht="18" customHeight="1" spans="1:27">
      <c r="A270" s="418" t="s">
        <v>606</v>
      </c>
      <c r="B270" s="648">
        <v>402</v>
      </c>
      <c r="C270" s="649">
        <v>105</v>
      </c>
      <c r="D270" s="645"/>
      <c r="E270" s="650">
        <v>1152</v>
      </c>
      <c r="F270" s="647"/>
      <c r="R270" s="595"/>
      <c r="S270" s="595"/>
      <c r="V270" s="655"/>
      <c r="W270" s="656"/>
      <c r="Z270" s="595"/>
      <c r="AA270" s="595"/>
    </row>
    <row r="271" ht="18" customHeight="1" spans="1:27">
      <c r="A271" s="642" t="s">
        <v>836</v>
      </c>
      <c r="B271" s="643">
        <v>15016</v>
      </c>
      <c r="C271" s="643">
        <f>SUM(C272:C273)</f>
        <v>14663</v>
      </c>
      <c r="D271" s="645"/>
      <c r="E271" s="650"/>
      <c r="F271" s="647"/>
      <c r="R271" s="595"/>
      <c r="S271" s="595"/>
      <c r="V271" s="655"/>
      <c r="W271" s="656"/>
      <c r="Z271" s="595"/>
      <c r="AA271" s="595"/>
    </row>
    <row r="272" ht="18" customHeight="1" spans="1:27">
      <c r="A272" s="418" t="s">
        <v>608</v>
      </c>
      <c r="B272" s="648">
        <v>2396</v>
      </c>
      <c r="C272" s="649">
        <v>2356</v>
      </c>
      <c r="D272" s="645"/>
      <c r="E272" s="644"/>
      <c r="F272" s="647"/>
      <c r="R272" s="595"/>
      <c r="S272" s="595"/>
      <c r="V272" s="655"/>
      <c r="W272" s="656"/>
      <c r="Z272" s="595"/>
      <c r="AA272" s="595"/>
    </row>
    <row r="273" ht="18" customHeight="1" spans="1:27">
      <c r="A273" s="418" t="s">
        <v>609</v>
      </c>
      <c r="B273" s="648">
        <v>12620</v>
      </c>
      <c r="C273" s="649">
        <v>12307</v>
      </c>
      <c r="D273" s="645"/>
      <c r="E273" s="649"/>
      <c r="F273" s="647"/>
      <c r="R273" s="595"/>
      <c r="S273" s="595"/>
      <c r="V273" s="655"/>
      <c r="W273" s="656"/>
      <c r="Z273" s="595"/>
      <c r="AA273" s="595"/>
    </row>
    <row r="274" s="595" customFormat="1" ht="18" customHeight="1" spans="1:23">
      <c r="A274" s="642" t="s">
        <v>837</v>
      </c>
      <c r="B274" s="643">
        <v>33734</v>
      </c>
      <c r="C274" s="643">
        <f>C275+C276</f>
        <v>18514</v>
      </c>
      <c r="D274" s="660"/>
      <c r="E274" s="680"/>
      <c r="F274" s="665"/>
      <c r="G274" s="631"/>
      <c r="H274" s="631"/>
      <c r="I274" s="631"/>
      <c r="N274" s="632"/>
      <c r="O274" s="632"/>
      <c r="V274" s="655"/>
      <c r="W274" s="656"/>
    </row>
    <row r="275" s="595" customFormat="1" ht="18" customHeight="1" spans="1:23">
      <c r="A275" s="418" t="s">
        <v>611</v>
      </c>
      <c r="B275" s="648">
        <v>31734</v>
      </c>
      <c r="C275" s="649">
        <v>16234</v>
      </c>
      <c r="D275" s="652"/>
      <c r="E275" s="652"/>
      <c r="F275" s="647"/>
      <c r="G275" s="631"/>
      <c r="H275" s="631"/>
      <c r="I275" s="631"/>
      <c r="N275" s="626"/>
      <c r="O275" s="626"/>
      <c r="V275" s="655"/>
      <c r="W275" s="656"/>
    </row>
    <row r="276" ht="18" customHeight="1" spans="1:27">
      <c r="A276" s="418" t="s">
        <v>838</v>
      </c>
      <c r="B276" s="648">
        <v>2000</v>
      </c>
      <c r="C276" s="649">
        <v>2280</v>
      </c>
      <c r="D276" s="652"/>
      <c r="E276" s="652"/>
      <c r="F276" s="647"/>
      <c r="R276" s="595"/>
      <c r="S276" s="595"/>
      <c r="V276" s="655"/>
      <c r="W276" s="656"/>
      <c r="Z276" s="595"/>
      <c r="AA276" s="595"/>
    </row>
    <row r="277" ht="18" customHeight="1" spans="1:27">
      <c r="A277" s="642" t="s">
        <v>839</v>
      </c>
      <c r="B277" s="653">
        <v>3963</v>
      </c>
      <c r="C277" s="653">
        <f>C278</f>
        <v>4019</v>
      </c>
      <c r="D277" s="645"/>
      <c r="E277" s="650"/>
      <c r="F277" s="647"/>
      <c r="N277" s="626"/>
      <c r="O277" s="626"/>
      <c r="R277" s="595"/>
      <c r="S277" s="595"/>
      <c r="V277" s="655"/>
      <c r="W277" s="656"/>
      <c r="Z277" s="595"/>
      <c r="AA277" s="595"/>
    </row>
    <row r="278" ht="18" customHeight="1" spans="1:27">
      <c r="A278" s="418" t="s">
        <v>614</v>
      </c>
      <c r="B278" s="648">
        <v>3963</v>
      </c>
      <c r="C278" s="649">
        <v>4019</v>
      </c>
      <c r="D278" s="645"/>
      <c r="E278" s="650"/>
      <c r="F278" s="647"/>
      <c r="R278" s="595"/>
      <c r="S278" s="595"/>
      <c r="V278" s="655"/>
      <c r="W278" s="656"/>
      <c r="Z278" s="595"/>
      <c r="AA278" s="595"/>
    </row>
    <row r="279" ht="18" customHeight="1" spans="1:27">
      <c r="A279" s="642" t="s">
        <v>840</v>
      </c>
      <c r="B279" s="659">
        <v>65</v>
      </c>
      <c r="C279" s="659">
        <f>C280</f>
        <v>63</v>
      </c>
      <c r="D279" s="659"/>
      <c r="E279" s="659">
        <f>E280</f>
        <v>206</v>
      </c>
      <c r="F279" s="647"/>
      <c r="R279" s="595"/>
      <c r="S279" s="595"/>
      <c r="V279" s="655"/>
      <c r="W279" s="656"/>
      <c r="Z279" s="595"/>
      <c r="AA279" s="595"/>
    </row>
    <row r="280" ht="18" customHeight="1" spans="1:27">
      <c r="A280" s="418" t="s">
        <v>616</v>
      </c>
      <c r="B280" s="666">
        <v>65</v>
      </c>
      <c r="C280" s="649">
        <v>63</v>
      </c>
      <c r="D280" s="645"/>
      <c r="E280" s="650">
        <v>206</v>
      </c>
      <c r="F280" s="647"/>
      <c r="R280" s="595"/>
      <c r="S280" s="595"/>
      <c r="V280" s="655"/>
      <c r="W280" s="656"/>
      <c r="Z280" s="595"/>
      <c r="AA280" s="595"/>
    </row>
    <row r="281" s="626" customFormat="1" ht="18" customHeight="1" spans="1:27">
      <c r="A281" s="642" t="s">
        <v>841</v>
      </c>
      <c r="B281" s="643"/>
      <c r="C281" s="644">
        <f>C282</f>
        <v>556</v>
      </c>
      <c r="D281" s="645"/>
      <c r="E281" s="646">
        <f>E282</f>
        <v>1072</v>
      </c>
      <c r="F281" s="647"/>
      <c r="G281" s="631"/>
      <c r="H281" s="631"/>
      <c r="I281" s="631"/>
      <c r="N281" s="632"/>
      <c r="O281" s="632"/>
      <c r="R281" s="595"/>
      <c r="S281" s="595"/>
      <c r="V281" s="655"/>
      <c r="W281" s="656"/>
      <c r="Z281" s="595"/>
      <c r="AA281" s="595"/>
    </row>
    <row r="282" ht="18" customHeight="1" spans="1:27">
      <c r="A282" s="418" t="s">
        <v>842</v>
      </c>
      <c r="B282" s="670"/>
      <c r="C282" s="649">
        <v>556</v>
      </c>
      <c r="D282" s="645"/>
      <c r="E282" s="650">
        <v>1072</v>
      </c>
      <c r="F282" s="647"/>
      <c r="R282" s="595"/>
      <c r="S282" s="595"/>
      <c r="V282" s="655"/>
      <c r="W282" s="656"/>
      <c r="Z282" s="595"/>
      <c r="AA282" s="595"/>
    </row>
    <row r="283" ht="18" customHeight="1" spans="1:27">
      <c r="A283" s="642" t="s">
        <v>843</v>
      </c>
      <c r="B283" s="681"/>
      <c r="C283" s="682">
        <f>C284</f>
        <v>191</v>
      </c>
      <c r="D283" s="645"/>
      <c r="E283" s="646">
        <f>E284</f>
        <v>274</v>
      </c>
      <c r="F283" s="647"/>
      <c r="R283" s="595"/>
      <c r="S283" s="595"/>
      <c r="V283" s="655"/>
      <c r="W283" s="656"/>
      <c r="Z283" s="595"/>
      <c r="AA283" s="595"/>
    </row>
    <row r="284" ht="18" customHeight="1" spans="1:27">
      <c r="A284" s="418" t="s">
        <v>622</v>
      </c>
      <c r="B284" s="681"/>
      <c r="C284" s="683">
        <v>191</v>
      </c>
      <c r="D284" s="645"/>
      <c r="E284" s="650">
        <v>274</v>
      </c>
      <c r="F284" s="647"/>
      <c r="R284" s="595"/>
      <c r="S284" s="595"/>
      <c r="V284" s="655"/>
      <c r="W284" s="656"/>
      <c r="Z284" s="595"/>
      <c r="AA284" s="595"/>
    </row>
    <row r="285" s="624" customFormat="1" ht="33" customHeight="1" spans="1:16384">
      <c r="A285" s="640" t="s">
        <v>623</v>
      </c>
      <c r="B285" s="617">
        <v>6600</v>
      </c>
      <c r="C285" s="617">
        <f>SUM(C286+C288+C290)</f>
        <v>4509</v>
      </c>
      <c r="D285" s="614">
        <f>(C285-B285)/B285*100</f>
        <v>-31.6818181818182</v>
      </c>
      <c r="E285" s="674">
        <f>E286+E288+E290</f>
        <v>0</v>
      </c>
      <c r="F285" s="647" t="s">
        <v>844</v>
      </c>
      <c r="G285" s="631"/>
      <c r="H285" s="631"/>
      <c r="I285" s="631"/>
      <c r="J285" s="632"/>
      <c r="K285" s="632"/>
      <c r="L285" s="632"/>
      <c r="M285" s="632"/>
      <c r="N285" s="632"/>
      <c r="O285" s="632"/>
      <c r="P285" s="632"/>
      <c r="Q285" s="632"/>
      <c r="R285" s="595"/>
      <c r="S285" s="595"/>
      <c r="T285" s="632"/>
      <c r="U285" s="632"/>
      <c r="V285" s="655"/>
      <c r="W285" s="656"/>
      <c r="X285" s="632"/>
      <c r="Y285" s="632"/>
      <c r="Z285" s="595"/>
      <c r="AA285" s="595"/>
      <c r="AB285" s="632"/>
      <c r="AC285" s="632"/>
      <c r="AD285" s="632"/>
      <c r="AE285" s="632"/>
      <c r="AF285" s="632"/>
      <c r="AG285" s="632"/>
      <c r="AH285" s="632"/>
      <c r="AI285" s="632"/>
      <c r="AJ285" s="632"/>
      <c r="AK285" s="632"/>
      <c r="AL285" s="632"/>
      <c r="AM285" s="632"/>
      <c r="AN285" s="632"/>
      <c r="AO285" s="632"/>
      <c r="AP285" s="632"/>
      <c r="AQ285" s="632"/>
      <c r="AR285" s="632"/>
      <c r="AS285" s="632"/>
      <c r="AT285" s="632"/>
      <c r="AU285" s="632"/>
      <c r="AV285" s="632"/>
      <c r="AW285" s="632"/>
      <c r="AX285" s="632"/>
      <c r="AY285" s="632"/>
      <c r="AZ285" s="632"/>
      <c r="BA285" s="632"/>
      <c r="BB285" s="632"/>
      <c r="BC285" s="632"/>
      <c r="BD285" s="632"/>
      <c r="BE285" s="632"/>
      <c r="BF285" s="632"/>
      <c r="BG285" s="632"/>
      <c r="BH285" s="632"/>
      <c r="BI285" s="632"/>
      <c r="BJ285" s="632"/>
      <c r="BK285" s="632"/>
      <c r="BL285" s="632"/>
      <c r="BM285" s="632"/>
      <c r="BN285" s="632"/>
      <c r="BO285" s="632"/>
      <c r="BP285" s="632"/>
      <c r="BQ285" s="632"/>
      <c r="BR285" s="632"/>
      <c r="BS285" s="632"/>
      <c r="BT285" s="632"/>
      <c r="BU285" s="632"/>
      <c r="BV285" s="632"/>
      <c r="BW285" s="632"/>
      <c r="BX285" s="632"/>
      <c r="BY285" s="632"/>
      <c r="BZ285" s="632"/>
      <c r="CA285" s="632"/>
      <c r="CB285" s="632"/>
      <c r="CC285" s="632"/>
      <c r="CD285" s="632"/>
      <c r="CE285" s="632"/>
      <c r="CF285" s="632"/>
      <c r="CG285" s="632"/>
      <c r="CH285" s="632"/>
      <c r="CI285" s="632"/>
      <c r="CJ285" s="632"/>
      <c r="CK285" s="632"/>
      <c r="CL285" s="632"/>
      <c r="CM285" s="632"/>
      <c r="CN285" s="632"/>
      <c r="CO285" s="632"/>
      <c r="CP285" s="632"/>
      <c r="CQ285" s="632"/>
      <c r="CR285" s="632"/>
      <c r="CS285" s="632"/>
      <c r="CT285" s="632"/>
      <c r="CU285" s="632"/>
      <c r="CV285" s="632"/>
      <c r="CW285" s="632"/>
      <c r="CX285" s="632"/>
      <c r="CY285" s="632"/>
      <c r="CZ285" s="632"/>
      <c r="DA285" s="632"/>
      <c r="DB285" s="632"/>
      <c r="DC285" s="632"/>
      <c r="DD285" s="632"/>
      <c r="DE285" s="632"/>
      <c r="DF285" s="632"/>
      <c r="DG285" s="632"/>
      <c r="DH285" s="632"/>
      <c r="DI285" s="632"/>
      <c r="DJ285" s="632"/>
      <c r="DK285" s="632"/>
      <c r="DL285" s="632"/>
      <c r="DM285" s="632"/>
      <c r="DN285" s="632"/>
      <c r="DO285" s="632"/>
      <c r="DP285" s="632"/>
      <c r="DQ285" s="632"/>
      <c r="DR285" s="632"/>
      <c r="DS285" s="632"/>
      <c r="DT285" s="632"/>
      <c r="DU285" s="632"/>
      <c r="DV285" s="632"/>
      <c r="DW285" s="632"/>
      <c r="DX285" s="632"/>
      <c r="DY285" s="632"/>
      <c r="DZ285" s="632"/>
      <c r="EA285" s="632"/>
      <c r="EB285" s="632"/>
      <c r="EC285" s="632"/>
      <c r="ED285" s="632"/>
      <c r="EE285" s="632"/>
      <c r="EF285" s="632"/>
      <c r="EG285" s="632"/>
      <c r="EH285" s="632"/>
      <c r="EI285" s="632"/>
      <c r="EJ285" s="632"/>
      <c r="EK285" s="632"/>
      <c r="EL285" s="632"/>
      <c r="EM285" s="632"/>
      <c r="EN285" s="632"/>
      <c r="EO285" s="632"/>
      <c r="EP285" s="632"/>
      <c r="EQ285" s="632"/>
      <c r="ER285" s="632"/>
      <c r="ES285" s="632"/>
      <c r="ET285" s="632"/>
      <c r="EU285" s="632"/>
      <c r="EV285" s="632"/>
      <c r="EW285" s="632"/>
      <c r="EX285" s="632"/>
      <c r="EY285" s="632"/>
      <c r="EZ285" s="632"/>
      <c r="FA285" s="632"/>
      <c r="FB285" s="632"/>
      <c r="FC285" s="632"/>
      <c r="FD285" s="632"/>
      <c r="FE285" s="632"/>
      <c r="FF285" s="632"/>
      <c r="FG285" s="632"/>
      <c r="FH285" s="632"/>
      <c r="FI285" s="632"/>
      <c r="FJ285" s="632"/>
      <c r="FK285" s="632"/>
      <c r="FL285" s="632"/>
      <c r="FM285" s="632"/>
      <c r="FN285" s="632"/>
      <c r="FO285" s="632"/>
      <c r="FP285" s="632"/>
      <c r="FQ285" s="632"/>
      <c r="FR285" s="632"/>
      <c r="FS285" s="632"/>
      <c r="FT285" s="632"/>
      <c r="FU285" s="632"/>
      <c r="FV285" s="632"/>
      <c r="FW285" s="632"/>
      <c r="FX285" s="632"/>
      <c r="FY285" s="632"/>
      <c r="FZ285" s="632"/>
      <c r="GA285" s="632"/>
      <c r="GB285" s="632"/>
      <c r="GC285" s="632"/>
      <c r="GD285" s="632"/>
      <c r="GE285" s="632"/>
      <c r="GF285" s="632"/>
      <c r="GG285" s="632"/>
      <c r="GH285" s="632"/>
      <c r="GI285" s="632"/>
      <c r="GJ285" s="632"/>
      <c r="GK285" s="632"/>
      <c r="GL285" s="632"/>
      <c r="GM285" s="632"/>
      <c r="GN285" s="632"/>
      <c r="GO285" s="632"/>
      <c r="GP285" s="632"/>
      <c r="GQ285" s="632"/>
      <c r="GR285" s="632"/>
      <c r="GS285" s="632"/>
      <c r="GT285" s="632"/>
      <c r="GU285" s="632"/>
      <c r="GV285" s="632"/>
      <c r="GW285" s="632"/>
      <c r="GX285" s="632"/>
      <c r="GY285" s="632"/>
      <c r="GZ285" s="632"/>
      <c r="HA285" s="632"/>
      <c r="HB285" s="632"/>
      <c r="HC285" s="632"/>
      <c r="HD285" s="632"/>
      <c r="HE285" s="632"/>
      <c r="HF285" s="632"/>
      <c r="HG285" s="632"/>
      <c r="HH285" s="632"/>
      <c r="HI285" s="632"/>
      <c r="HJ285" s="632"/>
      <c r="HK285" s="632"/>
      <c r="HL285" s="632"/>
      <c r="HM285" s="632"/>
      <c r="HN285" s="632"/>
      <c r="HO285" s="632"/>
      <c r="HP285" s="632"/>
      <c r="HQ285" s="632"/>
      <c r="HR285" s="632"/>
      <c r="HS285" s="632"/>
      <c r="HT285" s="632"/>
      <c r="HU285" s="632"/>
      <c r="HV285" s="632"/>
      <c r="HW285" s="632"/>
      <c r="HX285" s="632"/>
      <c r="HY285" s="632"/>
      <c r="HZ285" s="632"/>
      <c r="IA285" s="632"/>
      <c r="IB285" s="632"/>
      <c r="IC285" s="632"/>
      <c r="ID285" s="632"/>
      <c r="IE285" s="632"/>
      <c r="IF285" s="632"/>
      <c r="IG285" s="632"/>
      <c r="IH285" s="632"/>
      <c r="II285" s="632"/>
      <c r="IJ285" s="632"/>
      <c r="IK285" s="632"/>
      <c r="IL285" s="632"/>
      <c r="IM285" s="632"/>
      <c r="IN285" s="632"/>
      <c r="IO285" s="632"/>
      <c r="IP285" s="632"/>
      <c r="IQ285" s="632"/>
      <c r="IR285" s="632"/>
      <c r="IS285" s="632"/>
      <c r="IT285" s="632"/>
      <c r="IU285" s="632"/>
      <c r="IV285" s="632"/>
      <c r="IW285" s="632"/>
      <c r="IX285" s="632"/>
      <c r="IY285" s="632"/>
      <c r="IZ285" s="632"/>
      <c r="JA285" s="632"/>
      <c r="JB285" s="632"/>
      <c r="JC285" s="632"/>
      <c r="JD285" s="632"/>
      <c r="JE285" s="632"/>
      <c r="JF285" s="632"/>
      <c r="JG285" s="632"/>
      <c r="JH285" s="632"/>
      <c r="JI285" s="632"/>
      <c r="JJ285" s="632"/>
      <c r="JK285" s="632"/>
      <c r="JL285" s="632"/>
      <c r="JM285" s="632"/>
      <c r="JN285" s="632"/>
      <c r="JO285" s="632"/>
      <c r="JP285" s="632"/>
      <c r="JQ285" s="632"/>
      <c r="JR285" s="632"/>
      <c r="JS285" s="632"/>
      <c r="JT285" s="632"/>
      <c r="JU285" s="632"/>
      <c r="JV285" s="632"/>
      <c r="JW285" s="632"/>
      <c r="JX285" s="632"/>
      <c r="JY285" s="632"/>
      <c r="JZ285" s="632"/>
      <c r="KA285" s="632"/>
      <c r="KB285" s="632"/>
      <c r="KC285" s="632"/>
      <c r="KD285" s="632"/>
      <c r="KE285" s="632"/>
      <c r="KF285" s="632"/>
      <c r="KG285" s="632"/>
      <c r="KH285" s="632"/>
      <c r="KI285" s="632"/>
      <c r="KJ285" s="632"/>
      <c r="KK285" s="632"/>
      <c r="KL285" s="632"/>
      <c r="KM285" s="632"/>
      <c r="KN285" s="632"/>
      <c r="KO285" s="632"/>
      <c r="KP285" s="632"/>
      <c r="KQ285" s="632"/>
      <c r="KR285" s="632"/>
      <c r="KS285" s="632"/>
      <c r="KT285" s="632"/>
      <c r="KU285" s="632"/>
      <c r="KV285" s="632"/>
      <c r="KW285" s="632"/>
      <c r="KX285" s="632"/>
      <c r="KY285" s="632"/>
      <c r="KZ285" s="632"/>
      <c r="LA285" s="632"/>
      <c r="LB285" s="632"/>
      <c r="LC285" s="632"/>
      <c r="LD285" s="632"/>
      <c r="LE285" s="632"/>
      <c r="LF285" s="632"/>
      <c r="LG285" s="632"/>
      <c r="LH285" s="632"/>
      <c r="LI285" s="632"/>
      <c r="LJ285" s="632"/>
      <c r="LK285" s="632"/>
      <c r="LL285" s="632"/>
      <c r="LM285" s="632"/>
      <c r="LN285" s="632"/>
      <c r="LO285" s="632"/>
      <c r="LP285" s="632"/>
      <c r="LQ285" s="632"/>
      <c r="LR285" s="632"/>
      <c r="LS285" s="632"/>
      <c r="LT285" s="632"/>
      <c r="LU285" s="632"/>
      <c r="LV285" s="632"/>
      <c r="LW285" s="632"/>
      <c r="LX285" s="632"/>
      <c r="LY285" s="632"/>
      <c r="LZ285" s="632"/>
      <c r="MA285" s="632"/>
      <c r="MB285" s="632"/>
      <c r="MC285" s="632"/>
      <c r="MD285" s="632"/>
      <c r="ME285" s="632"/>
      <c r="MF285" s="632"/>
      <c r="MG285" s="632"/>
      <c r="MH285" s="632"/>
      <c r="MI285" s="632"/>
      <c r="MJ285" s="632"/>
      <c r="MK285" s="632"/>
      <c r="ML285" s="632"/>
      <c r="MM285" s="632"/>
      <c r="MN285" s="632"/>
      <c r="MO285" s="632"/>
      <c r="MP285" s="632"/>
      <c r="MQ285" s="632"/>
      <c r="MR285" s="632"/>
      <c r="MS285" s="632"/>
      <c r="MT285" s="632"/>
      <c r="MU285" s="632"/>
      <c r="MV285" s="632"/>
      <c r="MW285" s="632"/>
      <c r="MX285" s="632"/>
      <c r="MY285" s="632"/>
      <c r="MZ285" s="632"/>
      <c r="NA285" s="632"/>
      <c r="NB285" s="632"/>
      <c r="NC285" s="632"/>
      <c r="ND285" s="632"/>
      <c r="NE285" s="632"/>
      <c r="NF285" s="632"/>
      <c r="NG285" s="632"/>
      <c r="NH285" s="632"/>
      <c r="NI285" s="632"/>
      <c r="NJ285" s="632"/>
      <c r="NK285" s="632"/>
      <c r="NL285" s="632"/>
      <c r="NM285" s="632"/>
      <c r="NN285" s="632"/>
      <c r="NO285" s="632"/>
      <c r="NP285" s="632"/>
      <c r="NQ285" s="632"/>
      <c r="NR285" s="632"/>
      <c r="NS285" s="632"/>
      <c r="NT285" s="632"/>
      <c r="NU285" s="632"/>
      <c r="NV285" s="632"/>
      <c r="NW285" s="632"/>
      <c r="NX285" s="632"/>
      <c r="NY285" s="632"/>
      <c r="NZ285" s="632"/>
      <c r="OA285" s="632"/>
      <c r="OB285" s="632"/>
      <c r="OC285" s="632"/>
      <c r="OD285" s="632"/>
      <c r="OE285" s="632"/>
      <c r="OF285" s="632"/>
      <c r="OG285" s="632"/>
      <c r="OH285" s="632"/>
      <c r="OI285" s="632"/>
      <c r="OJ285" s="632"/>
      <c r="OK285" s="632"/>
      <c r="OL285" s="632"/>
      <c r="OM285" s="632"/>
      <c r="ON285" s="632"/>
      <c r="OO285" s="632"/>
      <c r="OP285" s="632"/>
      <c r="OQ285" s="632"/>
      <c r="OR285" s="632"/>
      <c r="OS285" s="632"/>
      <c r="OT285" s="632"/>
      <c r="OU285" s="632"/>
      <c r="OV285" s="632"/>
      <c r="OW285" s="632"/>
      <c r="OX285" s="632"/>
      <c r="OY285" s="632"/>
      <c r="OZ285" s="632"/>
      <c r="PA285" s="632"/>
      <c r="PB285" s="632"/>
      <c r="PC285" s="632"/>
      <c r="PD285" s="632"/>
      <c r="PE285" s="632"/>
      <c r="PF285" s="632"/>
      <c r="PG285" s="632"/>
      <c r="PH285" s="632"/>
      <c r="PI285" s="632"/>
      <c r="PJ285" s="632"/>
      <c r="PK285" s="632"/>
      <c r="PL285" s="632"/>
      <c r="PM285" s="632"/>
      <c r="PN285" s="632"/>
      <c r="PO285" s="632"/>
      <c r="PP285" s="632"/>
      <c r="PQ285" s="632"/>
      <c r="PR285" s="632"/>
      <c r="PS285" s="632"/>
      <c r="PT285" s="632"/>
      <c r="PU285" s="632"/>
      <c r="PV285" s="632"/>
      <c r="PW285" s="632"/>
      <c r="PX285" s="632"/>
      <c r="PY285" s="632"/>
      <c r="PZ285" s="632"/>
      <c r="QA285" s="632"/>
      <c r="QB285" s="632"/>
      <c r="QC285" s="632"/>
      <c r="QD285" s="632"/>
      <c r="QE285" s="632"/>
      <c r="QF285" s="632"/>
      <c r="QG285" s="632"/>
      <c r="QH285" s="632"/>
      <c r="QI285" s="632"/>
      <c r="QJ285" s="632"/>
      <c r="QK285" s="632"/>
      <c r="QL285" s="632"/>
      <c r="QM285" s="632"/>
      <c r="QN285" s="632"/>
      <c r="QO285" s="632"/>
      <c r="QP285" s="632"/>
      <c r="QQ285" s="632"/>
      <c r="QR285" s="632"/>
      <c r="QS285" s="632"/>
      <c r="QT285" s="632"/>
      <c r="QU285" s="632"/>
      <c r="QV285" s="632"/>
      <c r="QW285" s="632"/>
      <c r="QX285" s="632"/>
      <c r="QY285" s="632"/>
      <c r="QZ285" s="632"/>
      <c r="RA285" s="632"/>
      <c r="RB285" s="632"/>
      <c r="RC285" s="632"/>
      <c r="RD285" s="632"/>
      <c r="RE285" s="632"/>
      <c r="RF285" s="632"/>
      <c r="RG285" s="632"/>
      <c r="RH285" s="632"/>
      <c r="RI285" s="632"/>
      <c r="RJ285" s="632"/>
      <c r="RK285" s="632"/>
      <c r="RL285" s="632"/>
      <c r="RM285" s="632"/>
      <c r="RN285" s="632"/>
      <c r="RO285" s="632"/>
      <c r="RP285" s="632"/>
      <c r="RQ285" s="632"/>
      <c r="RR285" s="632"/>
      <c r="RS285" s="632"/>
      <c r="RT285" s="632"/>
      <c r="RU285" s="632"/>
      <c r="RV285" s="632"/>
      <c r="RW285" s="632"/>
      <c r="RX285" s="632"/>
      <c r="RY285" s="632"/>
      <c r="RZ285" s="632"/>
      <c r="SA285" s="632"/>
      <c r="SB285" s="632"/>
      <c r="SC285" s="632"/>
      <c r="SD285" s="632"/>
      <c r="SE285" s="632"/>
      <c r="SF285" s="632"/>
      <c r="SG285" s="632"/>
      <c r="SH285" s="632"/>
      <c r="SI285" s="632"/>
      <c r="SJ285" s="632"/>
      <c r="SK285" s="632"/>
      <c r="SL285" s="632"/>
      <c r="SM285" s="632"/>
      <c r="SN285" s="632"/>
      <c r="SO285" s="632"/>
      <c r="SP285" s="632"/>
      <c r="SQ285" s="632"/>
      <c r="SR285" s="632"/>
      <c r="SS285" s="632"/>
      <c r="ST285" s="632"/>
      <c r="SU285" s="632"/>
      <c r="SV285" s="632"/>
      <c r="SW285" s="632"/>
      <c r="SX285" s="632"/>
      <c r="SY285" s="632"/>
      <c r="SZ285" s="632"/>
      <c r="TA285" s="632"/>
      <c r="TB285" s="632"/>
      <c r="TC285" s="632"/>
      <c r="TD285" s="632"/>
      <c r="TE285" s="632"/>
      <c r="TF285" s="632"/>
      <c r="TG285" s="632"/>
      <c r="TH285" s="632"/>
      <c r="TI285" s="632"/>
      <c r="TJ285" s="632"/>
      <c r="TK285" s="632"/>
      <c r="TL285" s="632"/>
      <c r="TM285" s="632"/>
      <c r="TN285" s="632"/>
      <c r="TO285" s="632"/>
      <c r="TP285" s="632"/>
      <c r="TQ285" s="632"/>
      <c r="TR285" s="632"/>
      <c r="TS285" s="632"/>
      <c r="TT285" s="632"/>
      <c r="TU285" s="632"/>
      <c r="TV285" s="632"/>
      <c r="TW285" s="632"/>
      <c r="TX285" s="632"/>
      <c r="TY285" s="632"/>
      <c r="TZ285" s="632"/>
      <c r="UA285" s="632"/>
      <c r="UB285" s="632"/>
      <c r="UC285" s="632"/>
      <c r="UD285" s="632"/>
      <c r="UE285" s="632"/>
      <c r="UF285" s="632"/>
      <c r="UG285" s="632"/>
      <c r="UH285" s="632"/>
      <c r="UI285" s="632"/>
      <c r="UJ285" s="632"/>
      <c r="UK285" s="632"/>
      <c r="UL285" s="632"/>
      <c r="UM285" s="632"/>
      <c r="UN285" s="632"/>
      <c r="UO285" s="632"/>
      <c r="UP285" s="632"/>
      <c r="UQ285" s="632"/>
      <c r="UR285" s="632"/>
      <c r="US285" s="632"/>
      <c r="UT285" s="632"/>
      <c r="UU285" s="632"/>
      <c r="UV285" s="632"/>
      <c r="UW285" s="632"/>
      <c r="UX285" s="632"/>
      <c r="UY285" s="632"/>
      <c r="UZ285" s="632"/>
      <c r="VA285" s="632"/>
      <c r="VB285" s="632"/>
      <c r="VC285" s="632"/>
      <c r="VD285" s="632"/>
      <c r="VE285" s="632"/>
      <c r="VF285" s="632"/>
      <c r="VG285" s="632"/>
      <c r="VH285" s="632"/>
      <c r="VI285" s="632"/>
      <c r="VJ285" s="632"/>
      <c r="VK285" s="632"/>
      <c r="VL285" s="632"/>
      <c r="VM285" s="632"/>
      <c r="VN285" s="632"/>
      <c r="VO285" s="632"/>
      <c r="VP285" s="632"/>
      <c r="VQ285" s="632"/>
      <c r="VR285" s="632"/>
      <c r="VS285" s="632"/>
      <c r="VT285" s="632"/>
      <c r="VU285" s="632"/>
      <c r="VV285" s="632"/>
      <c r="VW285" s="632"/>
      <c r="VX285" s="632"/>
      <c r="VY285" s="632"/>
      <c r="VZ285" s="632"/>
      <c r="WA285" s="632"/>
      <c r="WB285" s="632"/>
      <c r="WC285" s="632"/>
      <c r="WD285" s="632"/>
      <c r="WE285" s="632"/>
      <c r="WF285" s="632"/>
      <c r="WG285" s="632"/>
      <c r="WH285" s="632"/>
      <c r="WI285" s="632"/>
      <c r="WJ285" s="632"/>
      <c r="WK285" s="632"/>
      <c r="WL285" s="632"/>
      <c r="WM285" s="632"/>
      <c r="WN285" s="632"/>
      <c r="WO285" s="632"/>
      <c r="WP285" s="632"/>
      <c r="WQ285" s="632"/>
      <c r="WR285" s="632"/>
      <c r="WS285" s="632"/>
      <c r="WT285" s="632"/>
      <c r="WU285" s="632"/>
      <c r="WV285" s="632"/>
      <c r="WW285" s="632"/>
      <c r="WX285" s="632"/>
      <c r="WY285" s="632"/>
      <c r="WZ285" s="632"/>
      <c r="XA285" s="632"/>
      <c r="XB285" s="632"/>
      <c r="XC285" s="632"/>
      <c r="XD285" s="632"/>
      <c r="XE285" s="632"/>
      <c r="XF285" s="632"/>
      <c r="XG285" s="632"/>
      <c r="XH285" s="632"/>
      <c r="XI285" s="632"/>
      <c r="XJ285" s="632"/>
      <c r="XK285" s="632"/>
      <c r="XL285" s="632"/>
      <c r="XM285" s="632"/>
      <c r="XN285" s="632"/>
      <c r="XO285" s="632"/>
      <c r="XP285" s="632"/>
      <c r="XQ285" s="632"/>
      <c r="XR285" s="632"/>
      <c r="XS285" s="632"/>
      <c r="XT285" s="632"/>
      <c r="XU285" s="632"/>
      <c r="XV285" s="632"/>
      <c r="XW285" s="632"/>
      <c r="XX285" s="632"/>
      <c r="XY285" s="632"/>
      <c r="XZ285" s="632"/>
      <c r="YA285" s="632"/>
      <c r="YB285" s="632"/>
      <c r="YC285" s="632"/>
      <c r="YD285" s="632"/>
      <c r="YE285" s="632"/>
      <c r="YF285" s="632"/>
      <c r="YG285" s="632"/>
      <c r="YH285" s="632"/>
      <c r="YI285" s="632"/>
      <c r="YJ285" s="632"/>
      <c r="YK285" s="632"/>
      <c r="YL285" s="632"/>
      <c r="YM285" s="632"/>
      <c r="YN285" s="632"/>
      <c r="YO285" s="632"/>
      <c r="YP285" s="632"/>
      <c r="YQ285" s="632"/>
      <c r="YR285" s="632"/>
      <c r="YS285" s="632"/>
      <c r="YT285" s="632"/>
      <c r="YU285" s="632"/>
      <c r="YV285" s="632"/>
      <c r="YW285" s="632"/>
      <c r="YX285" s="632"/>
      <c r="YY285" s="632"/>
      <c r="YZ285" s="632"/>
      <c r="ZA285" s="632"/>
      <c r="ZB285" s="632"/>
      <c r="ZC285" s="632"/>
      <c r="ZD285" s="632"/>
      <c r="ZE285" s="632"/>
      <c r="ZF285" s="632"/>
      <c r="ZG285" s="632"/>
      <c r="ZH285" s="632"/>
      <c r="ZI285" s="632"/>
      <c r="ZJ285" s="632"/>
      <c r="ZK285" s="632"/>
      <c r="ZL285" s="632"/>
      <c r="ZM285" s="632"/>
      <c r="ZN285" s="632"/>
      <c r="ZO285" s="632"/>
      <c r="ZP285" s="632"/>
      <c r="ZQ285" s="632"/>
      <c r="ZR285" s="632"/>
      <c r="ZS285" s="632"/>
      <c r="ZT285" s="632"/>
      <c r="ZU285" s="632"/>
      <c r="ZV285" s="632"/>
      <c r="ZW285" s="632"/>
      <c r="ZX285" s="632"/>
      <c r="ZY285" s="632"/>
      <c r="ZZ285" s="632"/>
      <c r="AAA285" s="632"/>
      <c r="AAB285" s="632"/>
      <c r="AAC285" s="632"/>
      <c r="AAD285" s="632"/>
      <c r="AAE285" s="632"/>
      <c r="AAF285" s="632"/>
      <c r="AAG285" s="632"/>
      <c r="AAH285" s="632"/>
      <c r="AAI285" s="632"/>
      <c r="AAJ285" s="632"/>
      <c r="AAK285" s="632"/>
      <c r="AAL285" s="632"/>
      <c r="AAM285" s="632"/>
      <c r="AAN285" s="632"/>
      <c r="AAO285" s="632"/>
      <c r="AAP285" s="632"/>
      <c r="AAQ285" s="632"/>
      <c r="AAR285" s="632"/>
      <c r="AAS285" s="632"/>
      <c r="AAT285" s="632"/>
      <c r="AAU285" s="632"/>
      <c r="AAV285" s="632"/>
      <c r="AAW285" s="632"/>
      <c r="AAX285" s="632"/>
      <c r="AAY285" s="632"/>
      <c r="AAZ285" s="632"/>
      <c r="ABA285" s="632"/>
      <c r="ABB285" s="632"/>
      <c r="ABC285" s="632"/>
      <c r="ABD285" s="632"/>
      <c r="ABE285" s="632"/>
      <c r="ABF285" s="632"/>
      <c r="ABG285" s="632"/>
      <c r="ABH285" s="632"/>
      <c r="ABI285" s="632"/>
      <c r="ABJ285" s="632"/>
      <c r="ABK285" s="632"/>
      <c r="ABL285" s="632"/>
      <c r="ABM285" s="632"/>
      <c r="ABN285" s="632"/>
      <c r="ABO285" s="632"/>
      <c r="ABP285" s="632"/>
      <c r="ABQ285" s="632"/>
      <c r="ABR285" s="632"/>
      <c r="ABS285" s="632"/>
      <c r="ABT285" s="632"/>
      <c r="ABU285" s="632"/>
      <c r="ABV285" s="632"/>
      <c r="ABW285" s="632"/>
      <c r="ABX285" s="632"/>
      <c r="ABY285" s="632"/>
      <c r="ABZ285" s="632"/>
      <c r="ACA285" s="632"/>
      <c r="ACB285" s="632"/>
      <c r="ACC285" s="632"/>
      <c r="ACD285" s="632"/>
      <c r="ACE285" s="632"/>
      <c r="ACF285" s="632"/>
      <c r="ACG285" s="632"/>
      <c r="ACH285" s="632"/>
      <c r="ACI285" s="632"/>
      <c r="ACJ285" s="632"/>
      <c r="ACK285" s="632"/>
      <c r="ACL285" s="632"/>
      <c r="ACM285" s="632"/>
      <c r="ACN285" s="632"/>
      <c r="ACO285" s="632"/>
      <c r="ACP285" s="632"/>
      <c r="ACQ285" s="632"/>
      <c r="ACR285" s="632"/>
      <c r="ACS285" s="632"/>
      <c r="ACT285" s="632"/>
      <c r="ACU285" s="632"/>
      <c r="ACV285" s="632"/>
      <c r="ACW285" s="632"/>
      <c r="ACX285" s="632"/>
      <c r="ACY285" s="632"/>
      <c r="ACZ285" s="632"/>
      <c r="ADA285" s="632"/>
      <c r="ADB285" s="632"/>
      <c r="ADC285" s="632"/>
      <c r="ADD285" s="632"/>
      <c r="ADE285" s="632"/>
      <c r="ADF285" s="632"/>
      <c r="ADG285" s="632"/>
      <c r="ADH285" s="632"/>
      <c r="ADI285" s="632"/>
      <c r="ADJ285" s="632"/>
      <c r="ADK285" s="632"/>
      <c r="ADL285" s="632"/>
      <c r="ADM285" s="632"/>
      <c r="ADN285" s="632"/>
      <c r="ADO285" s="632"/>
      <c r="ADP285" s="632"/>
      <c r="ADQ285" s="632"/>
      <c r="ADR285" s="632"/>
      <c r="ADS285" s="632"/>
      <c r="ADT285" s="632"/>
      <c r="ADU285" s="632"/>
      <c r="ADV285" s="632"/>
      <c r="ADW285" s="632"/>
      <c r="ADX285" s="632"/>
      <c r="ADY285" s="632"/>
      <c r="ADZ285" s="632"/>
      <c r="AEA285" s="632"/>
      <c r="AEB285" s="632"/>
      <c r="AEC285" s="632"/>
      <c r="AED285" s="632"/>
      <c r="AEE285" s="632"/>
      <c r="AEF285" s="632"/>
      <c r="AEG285" s="632"/>
      <c r="AEH285" s="632"/>
      <c r="AEI285" s="632"/>
      <c r="AEJ285" s="632"/>
      <c r="AEK285" s="632"/>
      <c r="AEL285" s="632"/>
      <c r="AEM285" s="632"/>
      <c r="AEN285" s="632"/>
      <c r="AEO285" s="632"/>
      <c r="AEP285" s="632"/>
      <c r="AEQ285" s="632"/>
      <c r="AER285" s="632"/>
      <c r="AES285" s="632"/>
      <c r="AET285" s="632"/>
      <c r="AEU285" s="632"/>
      <c r="AEV285" s="632"/>
      <c r="AEW285" s="632"/>
      <c r="AEX285" s="632"/>
      <c r="AEY285" s="632"/>
      <c r="AEZ285" s="632"/>
      <c r="AFA285" s="632"/>
      <c r="AFB285" s="632"/>
      <c r="AFC285" s="632"/>
      <c r="AFD285" s="632"/>
      <c r="AFE285" s="632"/>
      <c r="AFF285" s="632"/>
      <c r="AFG285" s="632"/>
      <c r="AFH285" s="632"/>
      <c r="AFI285" s="632"/>
      <c r="AFJ285" s="632"/>
      <c r="AFK285" s="632"/>
      <c r="AFL285" s="632"/>
      <c r="AFM285" s="632"/>
      <c r="AFN285" s="632"/>
      <c r="AFO285" s="632"/>
      <c r="AFP285" s="632"/>
      <c r="AFQ285" s="632"/>
      <c r="AFR285" s="632"/>
      <c r="AFS285" s="632"/>
      <c r="AFT285" s="632"/>
      <c r="AFU285" s="632"/>
      <c r="AFV285" s="632"/>
      <c r="AFW285" s="632"/>
      <c r="AFX285" s="632"/>
      <c r="AFY285" s="632"/>
      <c r="AFZ285" s="632"/>
      <c r="AGA285" s="632"/>
      <c r="AGB285" s="632"/>
      <c r="AGC285" s="632"/>
      <c r="AGD285" s="632"/>
      <c r="AGE285" s="632"/>
      <c r="AGF285" s="632"/>
      <c r="AGG285" s="632"/>
      <c r="AGH285" s="632"/>
      <c r="AGI285" s="632"/>
      <c r="AGJ285" s="632"/>
      <c r="AGK285" s="632"/>
      <c r="AGL285" s="632"/>
      <c r="AGM285" s="632"/>
      <c r="AGN285" s="632"/>
      <c r="AGO285" s="632"/>
      <c r="AGP285" s="632"/>
      <c r="AGQ285" s="632"/>
      <c r="AGR285" s="632"/>
      <c r="AGS285" s="632"/>
      <c r="AGT285" s="632"/>
      <c r="AGU285" s="632"/>
      <c r="AGV285" s="632"/>
      <c r="AGW285" s="632"/>
      <c r="AGX285" s="632"/>
      <c r="AGY285" s="632"/>
      <c r="AGZ285" s="632"/>
      <c r="AHA285" s="632"/>
      <c r="AHB285" s="632"/>
      <c r="AHC285" s="632"/>
      <c r="AHD285" s="632"/>
      <c r="AHE285" s="632"/>
      <c r="AHF285" s="632"/>
      <c r="AHG285" s="632"/>
      <c r="AHH285" s="632"/>
      <c r="AHI285" s="632"/>
      <c r="AHJ285" s="632"/>
      <c r="AHK285" s="632"/>
      <c r="AHL285" s="632"/>
      <c r="AHM285" s="632"/>
      <c r="AHN285" s="632"/>
      <c r="AHO285" s="632"/>
      <c r="AHP285" s="632"/>
      <c r="AHQ285" s="632"/>
      <c r="AHR285" s="632"/>
      <c r="AHS285" s="632"/>
      <c r="AHT285" s="632"/>
      <c r="AHU285" s="632"/>
      <c r="AHV285" s="632"/>
      <c r="AHW285" s="632"/>
      <c r="AHX285" s="632"/>
      <c r="AHY285" s="632"/>
      <c r="AHZ285" s="632"/>
      <c r="AIA285" s="632"/>
      <c r="AIB285" s="632"/>
      <c r="AIC285" s="632"/>
      <c r="AID285" s="632"/>
      <c r="AIE285" s="632"/>
      <c r="AIF285" s="632"/>
      <c r="AIG285" s="632"/>
      <c r="AIH285" s="632"/>
      <c r="AII285" s="632"/>
      <c r="AIJ285" s="632"/>
      <c r="AIK285" s="632"/>
      <c r="AIL285" s="632"/>
      <c r="AIM285" s="632"/>
      <c r="AIN285" s="632"/>
      <c r="AIO285" s="632"/>
      <c r="AIP285" s="632"/>
      <c r="AIQ285" s="632"/>
      <c r="AIR285" s="632"/>
      <c r="AIS285" s="632"/>
      <c r="AIT285" s="632"/>
      <c r="AIU285" s="632"/>
      <c r="AIV285" s="632"/>
      <c r="AIW285" s="632"/>
      <c r="AIX285" s="632"/>
      <c r="AIY285" s="632"/>
      <c r="AIZ285" s="632"/>
      <c r="AJA285" s="632"/>
      <c r="AJB285" s="632"/>
      <c r="AJC285" s="632"/>
      <c r="AJD285" s="632"/>
      <c r="AJE285" s="632"/>
      <c r="AJF285" s="632"/>
      <c r="AJG285" s="632"/>
      <c r="AJH285" s="632"/>
      <c r="AJI285" s="632"/>
      <c r="AJJ285" s="632"/>
      <c r="AJK285" s="632"/>
      <c r="AJL285" s="632"/>
      <c r="AJM285" s="632"/>
      <c r="AJN285" s="632"/>
      <c r="AJO285" s="632"/>
      <c r="AJP285" s="632"/>
      <c r="AJQ285" s="632"/>
      <c r="AJR285" s="632"/>
      <c r="AJS285" s="632"/>
      <c r="AJT285" s="632"/>
      <c r="AJU285" s="632"/>
      <c r="AJV285" s="632"/>
      <c r="AJW285" s="632"/>
      <c r="AJX285" s="632"/>
      <c r="AJY285" s="632"/>
      <c r="AJZ285" s="632"/>
      <c r="AKA285" s="632"/>
      <c r="AKB285" s="632"/>
      <c r="AKC285" s="632"/>
      <c r="AKD285" s="632"/>
      <c r="AKE285" s="632"/>
      <c r="AKF285" s="632"/>
      <c r="AKG285" s="632"/>
      <c r="AKH285" s="632"/>
      <c r="AKI285" s="632"/>
      <c r="AKJ285" s="632"/>
      <c r="AKK285" s="632"/>
      <c r="AKL285" s="632"/>
      <c r="AKM285" s="632"/>
      <c r="AKN285" s="632"/>
      <c r="AKO285" s="632"/>
      <c r="AKP285" s="632"/>
      <c r="AKQ285" s="632"/>
      <c r="AKR285" s="632"/>
      <c r="AKS285" s="632"/>
      <c r="AKT285" s="632"/>
      <c r="AKU285" s="632"/>
      <c r="AKV285" s="632"/>
      <c r="AKW285" s="632"/>
      <c r="AKX285" s="632"/>
      <c r="AKY285" s="632"/>
      <c r="AKZ285" s="632"/>
      <c r="ALA285" s="632"/>
      <c r="ALB285" s="632"/>
      <c r="ALC285" s="632"/>
      <c r="ALD285" s="632"/>
      <c r="ALE285" s="632"/>
      <c r="ALF285" s="632"/>
      <c r="ALG285" s="632"/>
      <c r="ALH285" s="632"/>
      <c r="ALI285" s="632"/>
      <c r="ALJ285" s="632"/>
      <c r="ALK285" s="632"/>
      <c r="ALL285" s="632"/>
      <c r="ALM285" s="632"/>
      <c r="ALN285" s="632"/>
      <c r="ALO285" s="632"/>
      <c r="ALP285" s="632"/>
      <c r="ALQ285" s="632"/>
      <c r="ALR285" s="632"/>
      <c r="ALS285" s="632"/>
      <c r="ALT285" s="632"/>
      <c r="ALU285" s="632"/>
      <c r="ALV285" s="632"/>
      <c r="ALW285" s="632"/>
      <c r="ALX285" s="632"/>
      <c r="ALY285" s="632"/>
      <c r="ALZ285" s="632"/>
      <c r="AMA285" s="632"/>
      <c r="AMB285" s="632"/>
      <c r="AMC285" s="632"/>
      <c r="AMD285" s="632"/>
      <c r="AME285" s="632"/>
      <c r="AMF285" s="632"/>
      <c r="AMG285" s="632"/>
      <c r="AMH285" s="632"/>
      <c r="AMI285" s="632"/>
      <c r="AMJ285" s="632"/>
      <c r="AMK285" s="632"/>
      <c r="AML285" s="632"/>
      <c r="AMM285" s="632"/>
      <c r="AMN285" s="632"/>
      <c r="AMO285" s="632"/>
      <c r="AMP285" s="632"/>
      <c r="AMQ285" s="632"/>
      <c r="AMR285" s="632"/>
      <c r="AMS285" s="632"/>
      <c r="AMT285" s="632"/>
      <c r="AMU285" s="632"/>
      <c r="AMV285" s="632"/>
      <c r="AMW285" s="632"/>
      <c r="AMX285" s="632"/>
      <c r="AMY285" s="632"/>
      <c r="AMZ285" s="632"/>
      <c r="ANA285" s="632"/>
      <c r="ANB285" s="632"/>
      <c r="ANC285" s="632"/>
      <c r="AND285" s="632"/>
      <c r="ANE285" s="632"/>
      <c r="ANF285" s="632"/>
      <c r="ANG285" s="632"/>
      <c r="ANH285" s="632"/>
      <c r="ANI285" s="632"/>
      <c r="ANJ285" s="632"/>
      <c r="ANK285" s="632"/>
      <c r="ANL285" s="632"/>
      <c r="ANM285" s="632"/>
      <c r="ANN285" s="632"/>
      <c r="ANO285" s="632"/>
      <c r="ANP285" s="632"/>
      <c r="ANQ285" s="632"/>
      <c r="ANR285" s="632"/>
      <c r="ANS285" s="632"/>
      <c r="ANT285" s="632"/>
      <c r="ANU285" s="632"/>
      <c r="ANV285" s="632"/>
      <c r="ANW285" s="632"/>
      <c r="ANX285" s="632"/>
      <c r="ANY285" s="632"/>
      <c r="ANZ285" s="632"/>
      <c r="AOA285" s="632"/>
      <c r="AOB285" s="632"/>
      <c r="AOC285" s="632"/>
      <c r="AOD285" s="632"/>
      <c r="AOE285" s="632"/>
      <c r="AOF285" s="632"/>
      <c r="AOG285" s="632"/>
      <c r="AOH285" s="632"/>
      <c r="AOI285" s="632"/>
      <c r="AOJ285" s="632"/>
      <c r="AOK285" s="632"/>
      <c r="AOL285" s="632"/>
      <c r="AOM285" s="632"/>
      <c r="AON285" s="632"/>
      <c r="AOO285" s="632"/>
      <c r="AOP285" s="632"/>
      <c r="AOQ285" s="632"/>
      <c r="AOR285" s="632"/>
      <c r="AOS285" s="632"/>
      <c r="AOT285" s="632"/>
      <c r="AOU285" s="632"/>
      <c r="AOV285" s="632"/>
      <c r="AOW285" s="632"/>
      <c r="AOX285" s="632"/>
      <c r="AOY285" s="632"/>
      <c r="AOZ285" s="632"/>
      <c r="APA285" s="632"/>
      <c r="APB285" s="632"/>
      <c r="APC285" s="632"/>
      <c r="APD285" s="632"/>
      <c r="APE285" s="632"/>
      <c r="APF285" s="632"/>
      <c r="APG285" s="632"/>
      <c r="APH285" s="632"/>
      <c r="API285" s="632"/>
      <c r="APJ285" s="632"/>
      <c r="APK285" s="632"/>
      <c r="APL285" s="632"/>
      <c r="APM285" s="632"/>
      <c r="APN285" s="632"/>
      <c r="APO285" s="632"/>
      <c r="APP285" s="632"/>
      <c r="APQ285" s="632"/>
      <c r="APR285" s="632"/>
      <c r="APS285" s="632"/>
      <c r="APT285" s="632"/>
      <c r="APU285" s="632"/>
      <c r="APV285" s="632"/>
      <c r="APW285" s="632"/>
      <c r="APX285" s="632"/>
      <c r="APY285" s="632"/>
      <c r="APZ285" s="632"/>
      <c r="AQA285" s="632"/>
      <c r="AQB285" s="632"/>
      <c r="AQC285" s="632"/>
      <c r="AQD285" s="632"/>
      <c r="AQE285" s="632"/>
      <c r="AQF285" s="632"/>
      <c r="AQG285" s="632"/>
      <c r="AQH285" s="632"/>
      <c r="AQI285" s="632"/>
      <c r="AQJ285" s="632"/>
      <c r="AQK285" s="632"/>
      <c r="AQL285" s="632"/>
      <c r="AQM285" s="632"/>
      <c r="AQN285" s="632"/>
      <c r="AQO285" s="632"/>
      <c r="AQP285" s="632"/>
      <c r="AQQ285" s="632"/>
      <c r="AQR285" s="632"/>
      <c r="AQS285" s="632"/>
      <c r="AQT285" s="632"/>
      <c r="AQU285" s="632"/>
      <c r="AQV285" s="632"/>
      <c r="AQW285" s="632"/>
      <c r="AQX285" s="632"/>
      <c r="AQY285" s="632"/>
      <c r="AQZ285" s="632"/>
      <c r="ARA285" s="632"/>
      <c r="ARB285" s="632"/>
      <c r="ARC285" s="632"/>
      <c r="ARD285" s="632"/>
      <c r="ARE285" s="632"/>
      <c r="ARF285" s="632"/>
      <c r="ARG285" s="632"/>
      <c r="ARH285" s="632"/>
      <c r="ARI285" s="632"/>
      <c r="ARJ285" s="632"/>
      <c r="ARK285" s="632"/>
      <c r="ARL285" s="632"/>
      <c r="ARM285" s="632"/>
      <c r="ARN285" s="632"/>
      <c r="ARO285" s="632"/>
      <c r="ARP285" s="632"/>
      <c r="ARQ285" s="632"/>
      <c r="ARR285" s="632"/>
      <c r="ARS285" s="632"/>
      <c r="ART285" s="632"/>
      <c r="ARU285" s="632"/>
      <c r="ARV285" s="632"/>
      <c r="ARW285" s="632"/>
      <c r="ARX285" s="632"/>
      <c r="ARY285" s="632"/>
      <c r="ARZ285" s="632"/>
      <c r="ASA285" s="632"/>
      <c r="ASB285" s="632"/>
      <c r="ASC285" s="632"/>
      <c r="ASD285" s="632"/>
      <c r="ASE285" s="632"/>
      <c r="ASF285" s="632"/>
      <c r="ASG285" s="632"/>
      <c r="ASH285" s="632"/>
      <c r="ASI285" s="632"/>
      <c r="ASJ285" s="632"/>
      <c r="ASK285" s="632"/>
      <c r="ASL285" s="632"/>
      <c r="ASM285" s="632"/>
      <c r="ASN285" s="632"/>
      <c r="ASO285" s="632"/>
      <c r="ASP285" s="632"/>
      <c r="ASQ285" s="632"/>
      <c r="ASR285" s="632"/>
      <c r="ASS285" s="632"/>
      <c r="AST285" s="632"/>
      <c r="ASU285" s="632"/>
      <c r="ASV285" s="632"/>
      <c r="ASW285" s="632"/>
      <c r="ASX285" s="632"/>
      <c r="ASY285" s="632"/>
      <c r="ASZ285" s="632"/>
      <c r="ATA285" s="632"/>
      <c r="ATB285" s="632"/>
      <c r="ATC285" s="632"/>
      <c r="ATD285" s="632"/>
      <c r="ATE285" s="632"/>
      <c r="ATF285" s="632"/>
      <c r="ATG285" s="632"/>
      <c r="ATH285" s="632"/>
      <c r="ATI285" s="632"/>
      <c r="ATJ285" s="632"/>
      <c r="ATK285" s="632"/>
      <c r="ATL285" s="632"/>
      <c r="ATM285" s="632"/>
      <c r="ATN285" s="632"/>
      <c r="ATO285" s="632"/>
      <c r="ATP285" s="632"/>
      <c r="ATQ285" s="632"/>
      <c r="ATR285" s="632"/>
      <c r="ATS285" s="632"/>
      <c r="ATT285" s="632"/>
      <c r="ATU285" s="632"/>
      <c r="ATV285" s="632"/>
      <c r="ATW285" s="632"/>
      <c r="ATX285" s="632"/>
      <c r="ATY285" s="632"/>
      <c r="ATZ285" s="632"/>
      <c r="AUA285" s="632"/>
      <c r="AUB285" s="632"/>
      <c r="AUC285" s="632"/>
      <c r="AUD285" s="632"/>
      <c r="AUE285" s="632"/>
      <c r="AUF285" s="632"/>
      <c r="AUG285" s="632"/>
      <c r="AUH285" s="632"/>
      <c r="AUI285" s="632"/>
      <c r="AUJ285" s="632"/>
      <c r="AUK285" s="632"/>
      <c r="AUL285" s="632"/>
      <c r="AUM285" s="632"/>
      <c r="AUN285" s="632"/>
      <c r="AUO285" s="632"/>
      <c r="AUP285" s="632"/>
      <c r="AUQ285" s="632"/>
      <c r="AUR285" s="632"/>
      <c r="AUS285" s="632"/>
      <c r="AUT285" s="632"/>
      <c r="AUU285" s="632"/>
      <c r="AUV285" s="632"/>
      <c r="AUW285" s="632"/>
      <c r="AUX285" s="632"/>
      <c r="AUY285" s="632"/>
      <c r="AUZ285" s="632"/>
      <c r="AVA285" s="632"/>
      <c r="AVB285" s="632"/>
      <c r="AVC285" s="632"/>
      <c r="AVD285" s="632"/>
      <c r="AVE285" s="632"/>
      <c r="AVF285" s="632"/>
      <c r="AVG285" s="632"/>
      <c r="AVH285" s="632"/>
      <c r="AVI285" s="632"/>
      <c r="AVJ285" s="632"/>
      <c r="AVK285" s="632"/>
      <c r="AVL285" s="632"/>
      <c r="AVM285" s="632"/>
      <c r="AVN285" s="632"/>
      <c r="AVO285" s="632"/>
      <c r="AVP285" s="632"/>
      <c r="AVQ285" s="632"/>
      <c r="AVR285" s="632"/>
      <c r="AVS285" s="632"/>
      <c r="AVT285" s="632"/>
      <c r="AVU285" s="632"/>
      <c r="AVV285" s="632"/>
      <c r="AVW285" s="632"/>
      <c r="AVX285" s="632"/>
      <c r="AVY285" s="632"/>
      <c r="AVZ285" s="632"/>
      <c r="AWA285" s="632"/>
      <c r="AWB285" s="632"/>
      <c r="AWC285" s="632"/>
      <c r="AWD285" s="632"/>
      <c r="AWE285" s="632"/>
      <c r="AWF285" s="632"/>
      <c r="AWG285" s="632"/>
      <c r="AWH285" s="632"/>
      <c r="AWI285" s="632"/>
      <c r="AWJ285" s="632"/>
      <c r="AWK285" s="632"/>
      <c r="AWL285" s="632"/>
      <c r="AWM285" s="632"/>
      <c r="AWN285" s="632"/>
      <c r="AWO285" s="632"/>
      <c r="AWP285" s="632"/>
      <c r="AWQ285" s="632"/>
      <c r="AWR285" s="632"/>
      <c r="AWS285" s="632"/>
      <c r="AWT285" s="632"/>
      <c r="AWU285" s="632"/>
      <c r="AWV285" s="632"/>
      <c r="AWW285" s="632"/>
      <c r="AWX285" s="632"/>
      <c r="AWY285" s="632"/>
      <c r="AWZ285" s="632"/>
      <c r="AXA285" s="632"/>
      <c r="AXB285" s="632"/>
      <c r="AXC285" s="632"/>
      <c r="AXD285" s="632"/>
      <c r="AXE285" s="632"/>
      <c r="AXF285" s="632"/>
      <c r="AXG285" s="632"/>
      <c r="AXH285" s="632"/>
      <c r="AXI285" s="632"/>
      <c r="AXJ285" s="632"/>
      <c r="AXK285" s="632"/>
      <c r="AXL285" s="632"/>
      <c r="AXM285" s="632"/>
      <c r="AXN285" s="632"/>
      <c r="AXO285" s="632"/>
      <c r="AXP285" s="632"/>
      <c r="AXQ285" s="632"/>
      <c r="AXR285" s="632"/>
      <c r="AXS285" s="632"/>
      <c r="AXT285" s="632"/>
      <c r="AXU285" s="632"/>
      <c r="AXV285" s="632"/>
      <c r="AXW285" s="632"/>
      <c r="AXX285" s="632"/>
      <c r="AXY285" s="632"/>
      <c r="AXZ285" s="632"/>
      <c r="AYA285" s="632"/>
      <c r="AYB285" s="632"/>
      <c r="AYC285" s="632"/>
      <c r="AYD285" s="632"/>
      <c r="AYE285" s="632"/>
      <c r="AYF285" s="632"/>
      <c r="AYG285" s="632"/>
      <c r="AYH285" s="632"/>
      <c r="AYI285" s="632"/>
      <c r="AYJ285" s="632"/>
      <c r="AYK285" s="632"/>
      <c r="AYL285" s="632"/>
      <c r="AYM285" s="632"/>
      <c r="AYN285" s="632"/>
      <c r="AYO285" s="632"/>
      <c r="AYP285" s="632"/>
      <c r="AYQ285" s="632"/>
      <c r="AYR285" s="632"/>
      <c r="AYS285" s="632"/>
      <c r="AYT285" s="632"/>
      <c r="AYU285" s="632"/>
      <c r="AYV285" s="632"/>
      <c r="AYW285" s="632"/>
      <c r="AYX285" s="632"/>
      <c r="AYY285" s="632"/>
      <c r="AYZ285" s="632"/>
      <c r="AZA285" s="632"/>
      <c r="AZB285" s="632"/>
      <c r="AZC285" s="632"/>
      <c r="AZD285" s="632"/>
      <c r="AZE285" s="632"/>
      <c r="AZF285" s="632"/>
      <c r="AZG285" s="632"/>
      <c r="AZH285" s="632"/>
      <c r="AZI285" s="632"/>
      <c r="AZJ285" s="632"/>
      <c r="AZK285" s="632"/>
      <c r="AZL285" s="632"/>
      <c r="AZM285" s="632"/>
      <c r="AZN285" s="632"/>
      <c r="AZO285" s="632"/>
      <c r="AZP285" s="632"/>
      <c r="AZQ285" s="632"/>
      <c r="AZR285" s="632"/>
      <c r="AZS285" s="632"/>
      <c r="AZT285" s="632"/>
      <c r="AZU285" s="632"/>
      <c r="AZV285" s="632"/>
      <c r="AZW285" s="632"/>
      <c r="AZX285" s="632"/>
      <c r="AZY285" s="632"/>
      <c r="AZZ285" s="632"/>
      <c r="BAA285" s="632"/>
      <c r="BAB285" s="632"/>
      <c r="BAC285" s="632"/>
      <c r="BAD285" s="632"/>
      <c r="BAE285" s="632"/>
      <c r="BAF285" s="632"/>
      <c r="BAG285" s="632"/>
      <c r="BAH285" s="632"/>
      <c r="BAI285" s="632"/>
      <c r="BAJ285" s="632"/>
      <c r="BAK285" s="632"/>
      <c r="BAL285" s="632"/>
      <c r="BAM285" s="632"/>
      <c r="BAN285" s="632"/>
      <c r="BAO285" s="632"/>
      <c r="BAP285" s="632"/>
      <c r="BAQ285" s="632"/>
      <c r="BAR285" s="632"/>
      <c r="BAS285" s="632"/>
      <c r="BAT285" s="632"/>
      <c r="BAU285" s="632"/>
      <c r="BAV285" s="632"/>
      <c r="BAW285" s="632"/>
      <c r="BAX285" s="632"/>
      <c r="BAY285" s="632"/>
      <c r="BAZ285" s="632"/>
      <c r="BBA285" s="632"/>
      <c r="BBB285" s="632"/>
      <c r="BBC285" s="632"/>
      <c r="BBD285" s="632"/>
      <c r="BBE285" s="632"/>
      <c r="BBF285" s="632"/>
      <c r="BBG285" s="632"/>
      <c r="BBH285" s="632"/>
      <c r="BBI285" s="632"/>
      <c r="BBJ285" s="632"/>
      <c r="BBK285" s="632"/>
      <c r="BBL285" s="632"/>
      <c r="BBM285" s="632"/>
      <c r="BBN285" s="632"/>
      <c r="BBO285" s="632"/>
      <c r="BBP285" s="632"/>
      <c r="BBQ285" s="632"/>
      <c r="BBR285" s="632"/>
      <c r="BBS285" s="632"/>
      <c r="BBT285" s="632"/>
      <c r="BBU285" s="632"/>
      <c r="BBV285" s="632"/>
      <c r="BBW285" s="632"/>
      <c r="BBX285" s="632"/>
      <c r="BBY285" s="632"/>
      <c r="BBZ285" s="632"/>
      <c r="BCA285" s="632"/>
      <c r="BCB285" s="632"/>
      <c r="BCC285" s="632"/>
      <c r="BCD285" s="632"/>
      <c r="BCE285" s="632"/>
      <c r="BCF285" s="632"/>
      <c r="BCG285" s="632"/>
      <c r="BCH285" s="632"/>
      <c r="BCI285" s="632"/>
      <c r="BCJ285" s="632"/>
      <c r="BCK285" s="632"/>
      <c r="BCL285" s="632"/>
      <c r="BCM285" s="632"/>
      <c r="BCN285" s="632"/>
      <c r="BCO285" s="632"/>
      <c r="BCP285" s="632"/>
      <c r="BCQ285" s="632"/>
      <c r="BCR285" s="632"/>
      <c r="BCS285" s="632"/>
      <c r="BCT285" s="632"/>
      <c r="BCU285" s="632"/>
      <c r="BCV285" s="632"/>
      <c r="BCW285" s="632"/>
      <c r="BCX285" s="632"/>
      <c r="BCY285" s="632"/>
      <c r="BCZ285" s="632"/>
      <c r="BDA285" s="632"/>
      <c r="BDB285" s="632"/>
      <c r="BDC285" s="632"/>
      <c r="BDD285" s="632"/>
      <c r="BDE285" s="632"/>
      <c r="BDF285" s="632"/>
      <c r="BDG285" s="632"/>
      <c r="BDH285" s="632"/>
      <c r="BDI285" s="632"/>
      <c r="BDJ285" s="632"/>
      <c r="BDK285" s="632"/>
      <c r="BDL285" s="632"/>
      <c r="BDM285" s="632"/>
      <c r="BDN285" s="632"/>
      <c r="BDO285" s="632"/>
      <c r="BDP285" s="632"/>
      <c r="BDQ285" s="632"/>
      <c r="BDR285" s="632"/>
      <c r="BDS285" s="632"/>
      <c r="BDT285" s="632"/>
      <c r="BDU285" s="632"/>
      <c r="BDV285" s="632"/>
      <c r="BDW285" s="632"/>
      <c r="BDX285" s="632"/>
      <c r="BDY285" s="632"/>
      <c r="BDZ285" s="632"/>
      <c r="BEA285" s="632"/>
      <c r="BEB285" s="632"/>
      <c r="BEC285" s="632"/>
      <c r="BED285" s="632"/>
      <c r="BEE285" s="632"/>
      <c r="BEF285" s="632"/>
      <c r="BEG285" s="632"/>
      <c r="BEH285" s="632"/>
      <c r="BEI285" s="632"/>
      <c r="BEJ285" s="632"/>
      <c r="BEK285" s="632"/>
      <c r="BEL285" s="632"/>
      <c r="BEM285" s="632"/>
      <c r="BEN285" s="632"/>
      <c r="BEO285" s="632"/>
      <c r="BEP285" s="632"/>
      <c r="BEQ285" s="632"/>
      <c r="BER285" s="632"/>
      <c r="BES285" s="632"/>
      <c r="BET285" s="632"/>
      <c r="BEU285" s="632"/>
      <c r="BEV285" s="632"/>
      <c r="BEW285" s="632"/>
      <c r="BEX285" s="632"/>
      <c r="BEY285" s="632"/>
      <c r="BEZ285" s="632"/>
      <c r="BFA285" s="632"/>
      <c r="BFB285" s="632"/>
      <c r="BFC285" s="632"/>
      <c r="BFD285" s="632"/>
      <c r="BFE285" s="632"/>
      <c r="BFF285" s="632"/>
      <c r="BFG285" s="632"/>
      <c r="BFH285" s="632"/>
      <c r="BFI285" s="632"/>
      <c r="BFJ285" s="632"/>
      <c r="BFK285" s="632"/>
      <c r="BFL285" s="632"/>
      <c r="BFM285" s="632"/>
      <c r="BFN285" s="632"/>
      <c r="BFO285" s="632"/>
      <c r="BFP285" s="632"/>
      <c r="BFQ285" s="632"/>
      <c r="BFR285" s="632"/>
      <c r="BFS285" s="632"/>
      <c r="BFT285" s="632"/>
      <c r="BFU285" s="632"/>
      <c r="BFV285" s="632"/>
      <c r="BFW285" s="632"/>
      <c r="BFX285" s="632"/>
      <c r="BFY285" s="632"/>
      <c r="BFZ285" s="632"/>
      <c r="BGA285" s="632"/>
      <c r="BGB285" s="632"/>
      <c r="BGC285" s="632"/>
      <c r="BGD285" s="632"/>
      <c r="BGE285" s="632"/>
      <c r="BGF285" s="632"/>
      <c r="BGG285" s="632"/>
      <c r="BGH285" s="632"/>
      <c r="BGI285" s="632"/>
      <c r="BGJ285" s="632"/>
      <c r="BGK285" s="632"/>
      <c r="BGL285" s="632"/>
      <c r="BGM285" s="632"/>
      <c r="BGN285" s="632"/>
      <c r="BGO285" s="632"/>
      <c r="BGP285" s="632"/>
      <c r="BGQ285" s="632"/>
      <c r="BGR285" s="632"/>
      <c r="BGS285" s="632"/>
      <c r="BGT285" s="632"/>
      <c r="BGU285" s="632"/>
      <c r="BGV285" s="632"/>
      <c r="BGW285" s="632"/>
      <c r="BGX285" s="632"/>
      <c r="BGY285" s="632"/>
      <c r="BGZ285" s="632"/>
      <c r="BHA285" s="632"/>
      <c r="BHB285" s="632"/>
      <c r="BHC285" s="632"/>
      <c r="BHD285" s="632"/>
      <c r="BHE285" s="632"/>
      <c r="BHF285" s="632"/>
      <c r="BHG285" s="632"/>
      <c r="BHH285" s="632"/>
      <c r="BHI285" s="632"/>
      <c r="BHJ285" s="632"/>
      <c r="BHK285" s="632"/>
      <c r="BHL285" s="632"/>
      <c r="BHM285" s="632"/>
      <c r="BHN285" s="632"/>
      <c r="BHO285" s="632"/>
      <c r="BHP285" s="632"/>
      <c r="BHQ285" s="632"/>
      <c r="BHR285" s="632"/>
      <c r="BHS285" s="632"/>
      <c r="BHT285" s="632"/>
      <c r="BHU285" s="632"/>
      <c r="BHV285" s="632"/>
      <c r="BHW285" s="632"/>
      <c r="BHX285" s="632"/>
      <c r="BHY285" s="632"/>
      <c r="BHZ285" s="632"/>
      <c r="BIA285" s="632"/>
      <c r="BIB285" s="632"/>
      <c r="BIC285" s="632"/>
      <c r="BID285" s="632"/>
      <c r="BIE285" s="632"/>
      <c r="BIF285" s="632"/>
      <c r="BIG285" s="632"/>
      <c r="BIH285" s="632"/>
      <c r="BII285" s="632"/>
      <c r="BIJ285" s="632"/>
      <c r="BIK285" s="632"/>
      <c r="BIL285" s="632"/>
      <c r="BIM285" s="632"/>
      <c r="BIN285" s="632"/>
      <c r="BIO285" s="632"/>
      <c r="BIP285" s="632"/>
      <c r="BIQ285" s="632"/>
      <c r="BIR285" s="632"/>
      <c r="BIS285" s="632"/>
      <c r="BIT285" s="632"/>
      <c r="BIU285" s="632"/>
      <c r="BIV285" s="632"/>
      <c r="BIW285" s="632"/>
      <c r="BIX285" s="632"/>
      <c r="BIY285" s="632"/>
      <c r="BIZ285" s="632"/>
      <c r="BJA285" s="632"/>
      <c r="BJB285" s="632"/>
      <c r="BJC285" s="632"/>
      <c r="BJD285" s="632"/>
      <c r="BJE285" s="632"/>
      <c r="BJF285" s="632"/>
      <c r="BJG285" s="632"/>
      <c r="BJH285" s="632"/>
      <c r="BJI285" s="632"/>
      <c r="BJJ285" s="632"/>
      <c r="BJK285" s="632"/>
      <c r="BJL285" s="632"/>
      <c r="BJM285" s="632"/>
      <c r="BJN285" s="632"/>
      <c r="BJO285" s="632"/>
      <c r="BJP285" s="632"/>
      <c r="BJQ285" s="632"/>
      <c r="BJR285" s="632"/>
      <c r="BJS285" s="632"/>
      <c r="BJT285" s="632"/>
      <c r="BJU285" s="632"/>
      <c r="BJV285" s="632"/>
      <c r="BJW285" s="632"/>
      <c r="BJX285" s="632"/>
      <c r="BJY285" s="632"/>
      <c r="BJZ285" s="632"/>
      <c r="BKA285" s="632"/>
      <c r="BKB285" s="632"/>
      <c r="BKC285" s="632"/>
      <c r="BKD285" s="632"/>
      <c r="BKE285" s="632"/>
      <c r="BKF285" s="632"/>
      <c r="BKG285" s="632"/>
      <c r="BKH285" s="632"/>
      <c r="BKI285" s="632"/>
      <c r="BKJ285" s="632"/>
      <c r="BKK285" s="632"/>
      <c r="BKL285" s="632"/>
      <c r="BKM285" s="632"/>
      <c r="BKN285" s="632"/>
      <c r="BKO285" s="632"/>
      <c r="BKP285" s="632"/>
      <c r="BKQ285" s="632"/>
      <c r="BKR285" s="632"/>
      <c r="BKS285" s="632"/>
      <c r="BKT285" s="632"/>
      <c r="BKU285" s="632"/>
      <c r="BKV285" s="632"/>
      <c r="BKW285" s="632"/>
      <c r="BKX285" s="632"/>
      <c r="BKY285" s="632"/>
      <c r="BKZ285" s="632"/>
      <c r="BLA285" s="632"/>
      <c r="BLB285" s="632"/>
      <c r="BLC285" s="632"/>
      <c r="BLD285" s="632"/>
      <c r="BLE285" s="632"/>
      <c r="BLF285" s="632"/>
      <c r="BLG285" s="632"/>
      <c r="BLH285" s="632"/>
      <c r="BLI285" s="632"/>
      <c r="BLJ285" s="632"/>
      <c r="BLK285" s="632"/>
      <c r="BLL285" s="632"/>
      <c r="BLM285" s="632"/>
      <c r="BLN285" s="632"/>
      <c r="BLO285" s="632"/>
      <c r="BLP285" s="632"/>
      <c r="BLQ285" s="632"/>
      <c r="BLR285" s="632"/>
      <c r="BLS285" s="632"/>
      <c r="BLT285" s="632"/>
      <c r="BLU285" s="632"/>
      <c r="BLV285" s="632"/>
      <c r="BLW285" s="632"/>
      <c r="BLX285" s="632"/>
      <c r="BLY285" s="632"/>
      <c r="BLZ285" s="632"/>
      <c r="BMA285" s="632"/>
      <c r="BMB285" s="632"/>
      <c r="BMC285" s="632"/>
      <c r="BMD285" s="632"/>
      <c r="BME285" s="632"/>
      <c r="BMF285" s="632"/>
      <c r="BMG285" s="632"/>
      <c r="BMH285" s="632"/>
      <c r="BMI285" s="632"/>
      <c r="BMJ285" s="632"/>
      <c r="BMK285" s="632"/>
      <c r="BML285" s="632"/>
      <c r="BMM285" s="632"/>
      <c r="BMN285" s="632"/>
      <c r="BMO285" s="632"/>
      <c r="BMP285" s="632"/>
      <c r="BMQ285" s="632"/>
      <c r="BMR285" s="632"/>
      <c r="BMS285" s="632"/>
      <c r="BMT285" s="632"/>
      <c r="BMU285" s="632"/>
      <c r="BMV285" s="632"/>
      <c r="BMW285" s="632"/>
      <c r="BMX285" s="632"/>
      <c r="BMY285" s="632"/>
      <c r="BMZ285" s="632"/>
      <c r="BNA285" s="632"/>
      <c r="BNB285" s="632"/>
      <c r="BNC285" s="632"/>
      <c r="BND285" s="632"/>
      <c r="BNE285" s="632"/>
      <c r="BNF285" s="632"/>
      <c r="BNG285" s="632"/>
      <c r="BNH285" s="632"/>
      <c r="BNI285" s="632"/>
      <c r="BNJ285" s="632"/>
      <c r="BNK285" s="632"/>
      <c r="BNL285" s="632"/>
      <c r="BNM285" s="632"/>
      <c r="BNN285" s="632"/>
      <c r="BNO285" s="632"/>
      <c r="BNP285" s="632"/>
      <c r="BNQ285" s="632"/>
      <c r="BNR285" s="632"/>
      <c r="BNS285" s="632"/>
      <c r="BNT285" s="632"/>
      <c r="BNU285" s="632"/>
      <c r="BNV285" s="632"/>
      <c r="BNW285" s="632"/>
      <c r="BNX285" s="632"/>
      <c r="BNY285" s="632"/>
      <c r="BNZ285" s="632"/>
      <c r="BOA285" s="632"/>
      <c r="BOB285" s="632"/>
      <c r="BOC285" s="632"/>
      <c r="BOD285" s="632"/>
      <c r="BOE285" s="632"/>
      <c r="BOF285" s="632"/>
      <c r="BOG285" s="632"/>
      <c r="BOH285" s="632"/>
      <c r="BOI285" s="632"/>
      <c r="BOJ285" s="632"/>
      <c r="BOK285" s="632"/>
      <c r="BOL285" s="632"/>
      <c r="BOM285" s="632"/>
      <c r="BON285" s="632"/>
      <c r="BOO285" s="632"/>
      <c r="BOP285" s="632"/>
      <c r="BOQ285" s="632"/>
      <c r="BOR285" s="632"/>
      <c r="BOS285" s="632"/>
      <c r="BOT285" s="632"/>
      <c r="BOU285" s="632"/>
      <c r="BOV285" s="632"/>
      <c r="BOW285" s="632"/>
      <c r="BOX285" s="632"/>
      <c r="BOY285" s="632"/>
      <c r="BOZ285" s="632"/>
      <c r="BPA285" s="632"/>
      <c r="BPB285" s="632"/>
      <c r="BPC285" s="632"/>
      <c r="BPD285" s="632"/>
      <c r="BPE285" s="632"/>
      <c r="BPF285" s="632"/>
      <c r="BPG285" s="632"/>
      <c r="BPH285" s="632"/>
      <c r="BPI285" s="632"/>
      <c r="BPJ285" s="632"/>
      <c r="BPK285" s="632"/>
      <c r="BPL285" s="632"/>
      <c r="BPM285" s="632"/>
      <c r="BPN285" s="632"/>
      <c r="BPO285" s="632"/>
      <c r="BPP285" s="632"/>
      <c r="BPQ285" s="632"/>
      <c r="BPR285" s="632"/>
      <c r="BPS285" s="632"/>
      <c r="BPT285" s="632"/>
      <c r="BPU285" s="632"/>
      <c r="BPV285" s="632"/>
      <c r="BPW285" s="632"/>
      <c r="BPX285" s="632"/>
      <c r="BPY285" s="632"/>
      <c r="BPZ285" s="632"/>
      <c r="BQA285" s="632"/>
      <c r="BQB285" s="632"/>
      <c r="BQC285" s="632"/>
      <c r="BQD285" s="632"/>
      <c r="BQE285" s="632"/>
      <c r="BQF285" s="632"/>
      <c r="BQG285" s="632"/>
      <c r="BQH285" s="632"/>
      <c r="BQI285" s="632"/>
      <c r="BQJ285" s="632"/>
      <c r="BQK285" s="632"/>
      <c r="BQL285" s="632"/>
      <c r="BQM285" s="632"/>
      <c r="BQN285" s="632"/>
      <c r="BQO285" s="632"/>
      <c r="BQP285" s="632"/>
      <c r="BQQ285" s="632"/>
      <c r="BQR285" s="632"/>
      <c r="BQS285" s="632"/>
      <c r="BQT285" s="632"/>
      <c r="BQU285" s="632"/>
      <c r="BQV285" s="632"/>
      <c r="BQW285" s="632"/>
      <c r="BQX285" s="632"/>
      <c r="BQY285" s="632"/>
      <c r="BQZ285" s="632"/>
      <c r="BRA285" s="632"/>
      <c r="BRB285" s="632"/>
      <c r="BRC285" s="632"/>
      <c r="BRD285" s="632"/>
      <c r="BRE285" s="632"/>
      <c r="BRF285" s="632"/>
      <c r="BRG285" s="632"/>
      <c r="BRH285" s="632"/>
      <c r="BRI285" s="632"/>
      <c r="BRJ285" s="632"/>
      <c r="BRK285" s="632"/>
      <c r="BRL285" s="632"/>
      <c r="BRM285" s="632"/>
      <c r="BRN285" s="632"/>
      <c r="BRO285" s="632"/>
      <c r="BRP285" s="632"/>
      <c r="BRQ285" s="632"/>
      <c r="BRR285" s="632"/>
      <c r="BRS285" s="632"/>
      <c r="BRT285" s="632"/>
      <c r="BRU285" s="632"/>
      <c r="BRV285" s="632"/>
      <c r="BRW285" s="632"/>
      <c r="BRX285" s="632"/>
      <c r="BRY285" s="632"/>
      <c r="BRZ285" s="632"/>
      <c r="BSA285" s="632"/>
      <c r="BSB285" s="632"/>
      <c r="BSC285" s="632"/>
      <c r="BSD285" s="632"/>
      <c r="BSE285" s="632"/>
      <c r="BSF285" s="632"/>
      <c r="BSG285" s="632"/>
      <c r="BSH285" s="632"/>
      <c r="BSI285" s="632"/>
      <c r="BSJ285" s="632"/>
      <c r="BSK285" s="632"/>
      <c r="BSL285" s="632"/>
      <c r="BSM285" s="632"/>
      <c r="BSN285" s="632"/>
      <c r="BSO285" s="632"/>
      <c r="BSP285" s="632"/>
      <c r="BSQ285" s="632"/>
      <c r="BSR285" s="632"/>
      <c r="BSS285" s="632"/>
      <c r="BST285" s="632"/>
      <c r="BSU285" s="632"/>
      <c r="BSV285" s="632"/>
      <c r="BSW285" s="632"/>
      <c r="BSX285" s="632"/>
      <c r="BSY285" s="632"/>
      <c r="BSZ285" s="632"/>
      <c r="BTA285" s="632"/>
      <c r="BTB285" s="632"/>
      <c r="BTC285" s="632"/>
      <c r="BTD285" s="632"/>
      <c r="BTE285" s="632"/>
      <c r="BTF285" s="632"/>
      <c r="BTG285" s="632"/>
      <c r="BTH285" s="632"/>
      <c r="BTI285" s="632"/>
      <c r="BTJ285" s="632"/>
      <c r="BTK285" s="632"/>
      <c r="BTL285" s="632"/>
      <c r="BTM285" s="632"/>
      <c r="BTN285" s="632"/>
      <c r="BTO285" s="632"/>
      <c r="BTP285" s="632"/>
      <c r="BTQ285" s="632"/>
      <c r="BTR285" s="632"/>
      <c r="BTS285" s="632"/>
      <c r="BTT285" s="632"/>
      <c r="BTU285" s="632"/>
      <c r="BTV285" s="632"/>
      <c r="BTW285" s="632"/>
      <c r="BTX285" s="632"/>
      <c r="BTY285" s="632"/>
      <c r="BTZ285" s="632"/>
      <c r="BUA285" s="632"/>
      <c r="BUB285" s="632"/>
      <c r="BUC285" s="632"/>
      <c r="BUD285" s="632"/>
      <c r="BUE285" s="632"/>
      <c r="BUF285" s="632"/>
      <c r="BUG285" s="632"/>
      <c r="BUH285" s="632"/>
      <c r="BUI285" s="632"/>
      <c r="BUJ285" s="632"/>
      <c r="BUK285" s="632"/>
      <c r="BUL285" s="632"/>
      <c r="BUM285" s="632"/>
      <c r="BUN285" s="632"/>
      <c r="BUO285" s="632"/>
      <c r="BUP285" s="632"/>
      <c r="BUQ285" s="632"/>
      <c r="BUR285" s="632"/>
      <c r="BUS285" s="632"/>
      <c r="BUT285" s="632"/>
      <c r="BUU285" s="632"/>
      <c r="BUV285" s="632"/>
      <c r="BUW285" s="632"/>
      <c r="BUX285" s="632"/>
      <c r="BUY285" s="632"/>
      <c r="BUZ285" s="632"/>
      <c r="BVA285" s="632"/>
      <c r="BVB285" s="632"/>
      <c r="BVC285" s="632"/>
      <c r="BVD285" s="632"/>
      <c r="BVE285" s="632"/>
      <c r="BVF285" s="632"/>
      <c r="BVG285" s="632"/>
      <c r="BVH285" s="632"/>
      <c r="BVI285" s="632"/>
      <c r="BVJ285" s="632"/>
      <c r="BVK285" s="632"/>
      <c r="BVL285" s="632"/>
      <c r="BVM285" s="632"/>
      <c r="BVN285" s="632"/>
      <c r="BVO285" s="632"/>
      <c r="BVP285" s="632"/>
      <c r="BVQ285" s="632"/>
      <c r="BVR285" s="632"/>
      <c r="BVS285" s="632"/>
      <c r="BVT285" s="632"/>
      <c r="BVU285" s="632"/>
      <c r="BVV285" s="632"/>
      <c r="BVW285" s="632"/>
      <c r="BVX285" s="632"/>
      <c r="BVY285" s="632"/>
      <c r="BVZ285" s="632"/>
      <c r="BWA285" s="632"/>
      <c r="BWB285" s="632"/>
      <c r="BWC285" s="632"/>
      <c r="BWD285" s="632"/>
      <c r="BWE285" s="632"/>
      <c r="BWF285" s="632"/>
      <c r="BWG285" s="632"/>
      <c r="BWH285" s="632"/>
      <c r="BWI285" s="632"/>
      <c r="BWJ285" s="632"/>
      <c r="BWK285" s="632"/>
      <c r="BWL285" s="632"/>
      <c r="BWM285" s="632"/>
      <c r="BWN285" s="632"/>
      <c r="BWO285" s="632"/>
      <c r="BWP285" s="632"/>
      <c r="BWQ285" s="632"/>
      <c r="BWR285" s="632"/>
      <c r="BWS285" s="632"/>
      <c r="BWT285" s="632"/>
      <c r="BWU285" s="632"/>
      <c r="BWV285" s="632"/>
      <c r="BWW285" s="632"/>
      <c r="BWX285" s="632"/>
      <c r="BWY285" s="632"/>
      <c r="BWZ285" s="632"/>
      <c r="BXA285" s="632"/>
      <c r="BXB285" s="632"/>
      <c r="BXC285" s="632"/>
      <c r="BXD285" s="632"/>
      <c r="BXE285" s="632"/>
      <c r="BXF285" s="632"/>
      <c r="BXG285" s="632"/>
      <c r="BXH285" s="632"/>
      <c r="BXI285" s="632"/>
      <c r="BXJ285" s="632"/>
      <c r="BXK285" s="632"/>
      <c r="BXL285" s="632"/>
      <c r="BXM285" s="632"/>
      <c r="BXN285" s="632"/>
      <c r="BXO285" s="632"/>
      <c r="BXP285" s="632"/>
      <c r="BXQ285" s="632"/>
      <c r="BXR285" s="632"/>
      <c r="BXS285" s="632"/>
      <c r="BXT285" s="632"/>
      <c r="BXU285" s="632"/>
      <c r="BXV285" s="632"/>
      <c r="BXW285" s="632"/>
      <c r="BXX285" s="632"/>
      <c r="BXY285" s="632"/>
      <c r="BXZ285" s="632"/>
      <c r="BYA285" s="632"/>
      <c r="BYB285" s="632"/>
      <c r="BYC285" s="632"/>
      <c r="BYD285" s="632"/>
      <c r="BYE285" s="632"/>
      <c r="BYF285" s="632"/>
      <c r="BYG285" s="632"/>
      <c r="BYH285" s="632"/>
      <c r="BYI285" s="632"/>
      <c r="BYJ285" s="632"/>
      <c r="BYK285" s="632"/>
      <c r="BYL285" s="632"/>
      <c r="BYM285" s="632"/>
      <c r="BYN285" s="632"/>
      <c r="BYO285" s="632"/>
      <c r="BYP285" s="632"/>
      <c r="BYQ285" s="632"/>
      <c r="BYR285" s="632"/>
      <c r="BYS285" s="632"/>
      <c r="BYT285" s="632"/>
      <c r="BYU285" s="632"/>
      <c r="BYV285" s="632"/>
      <c r="BYW285" s="632"/>
      <c r="BYX285" s="632"/>
      <c r="BYY285" s="632"/>
      <c r="BYZ285" s="632"/>
      <c r="BZA285" s="632"/>
      <c r="BZB285" s="632"/>
      <c r="BZC285" s="632"/>
      <c r="BZD285" s="632"/>
      <c r="BZE285" s="632"/>
      <c r="BZF285" s="632"/>
      <c r="BZG285" s="632"/>
      <c r="BZH285" s="632"/>
      <c r="BZI285" s="632"/>
      <c r="BZJ285" s="632"/>
      <c r="BZK285" s="632"/>
      <c r="BZL285" s="632"/>
      <c r="BZM285" s="632"/>
      <c r="BZN285" s="632"/>
      <c r="BZO285" s="632"/>
      <c r="BZP285" s="632"/>
      <c r="BZQ285" s="632"/>
      <c r="BZR285" s="632"/>
      <c r="BZS285" s="632"/>
      <c r="BZT285" s="632"/>
      <c r="BZU285" s="632"/>
      <c r="BZV285" s="632"/>
      <c r="BZW285" s="632"/>
      <c r="BZX285" s="632"/>
      <c r="BZY285" s="632"/>
      <c r="BZZ285" s="632"/>
      <c r="CAA285" s="632"/>
      <c r="CAB285" s="632"/>
      <c r="CAC285" s="632"/>
      <c r="CAD285" s="632"/>
      <c r="CAE285" s="632"/>
      <c r="CAF285" s="632"/>
      <c r="CAG285" s="632"/>
      <c r="CAH285" s="632"/>
      <c r="CAI285" s="632"/>
      <c r="CAJ285" s="632"/>
      <c r="CAK285" s="632"/>
      <c r="CAL285" s="632"/>
      <c r="CAM285" s="632"/>
      <c r="CAN285" s="632"/>
      <c r="CAO285" s="632"/>
      <c r="CAP285" s="632"/>
      <c r="CAQ285" s="632"/>
      <c r="CAR285" s="632"/>
      <c r="CAS285" s="632"/>
      <c r="CAT285" s="632"/>
      <c r="CAU285" s="632"/>
      <c r="CAV285" s="632"/>
      <c r="CAW285" s="632"/>
      <c r="CAX285" s="632"/>
      <c r="CAY285" s="632"/>
      <c r="CAZ285" s="632"/>
      <c r="CBA285" s="632"/>
      <c r="CBB285" s="632"/>
      <c r="CBC285" s="632"/>
      <c r="CBD285" s="632"/>
      <c r="CBE285" s="632"/>
      <c r="CBF285" s="632"/>
      <c r="CBG285" s="632"/>
      <c r="CBH285" s="632"/>
      <c r="CBI285" s="632"/>
      <c r="CBJ285" s="632"/>
      <c r="CBK285" s="632"/>
      <c r="CBL285" s="632"/>
      <c r="CBM285" s="632"/>
      <c r="CBN285" s="632"/>
      <c r="CBO285" s="632"/>
      <c r="CBP285" s="632"/>
      <c r="CBQ285" s="632"/>
      <c r="CBR285" s="632"/>
      <c r="CBS285" s="632"/>
      <c r="CBT285" s="632"/>
      <c r="CBU285" s="632"/>
      <c r="CBV285" s="632"/>
      <c r="CBW285" s="632"/>
      <c r="CBX285" s="632"/>
      <c r="CBY285" s="632"/>
      <c r="CBZ285" s="632"/>
      <c r="CCA285" s="632"/>
      <c r="CCB285" s="632"/>
      <c r="CCC285" s="632"/>
      <c r="CCD285" s="632"/>
      <c r="CCE285" s="632"/>
      <c r="CCF285" s="632"/>
      <c r="CCG285" s="632"/>
      <c r="CCH285" s="632"/>
      <c r="CCI285" s="632"/>
      <c r="CCJ285" s="632"/>
      <c r="CCK285" s="632"/>
      <c r="CCL285" s="632"/>
      <c r="CCM285" s="632"/>
      <c r="CCN285" s="632"/>
      <c r="CCO285" s="632"/>
      <c r="CCP285" s="632"/>
      <c r="CCQ285" s="632"/>
      <c r="CCR285" s="632"/>
      <c r="CCS285" s="632"/>
      <c r="CCT285" s="632"/>
      <c r="CCU285" s="632"/>
      <c r="CCV285" s="632"/>
      <c r="CCW285" s="632"/>
      <c r="CCX285" s="632"/>
      <c r="CCY285" s="632"/>
      <c r="CCZ285" s="632"/>
      <c r="CDA285" s="632"/>
      <c r="CDB285" s="632"/>
      <c r="CDC285" s="632"/>
      <c r="CDD285" s="632"/>
      <c r="CDE285" s="632"/>
      <c r="CDF285" s="632"/>
      <c r="CDG285" s="632"/>
      <c r="CDH285" s="632"/>
      <c r="CDI285" s="632"/>
      <c r="CDJ285" s="632"/>
      <c r="CDK285" s="632"/>
      <c r="CDL285" s="632"/>
      <c r="CDM285" s="632"/>
      <c r="CDN285" s="632"/>
      <c r="CDO285" s="632"/>
      <c r="CDP285" s="632"/>
      <c r="CDQ285" s="632"/>
      <c r="CDR285" s="632"/>
      <c r="CDS285" s="632"/>
      <c r="CDT285" s="632"/>
      <c r="CDU285" s="632"/>
      <c r="CDV285" s="632"/>
      <c r="CDW285" s="632"/>
      <c r="CDX285" s="632"/>
      <c r="CDY285" s="632"/>
      <c r="CDZ285" s="632"/>
      <c r="CEA285" s="632"/>
      <c r="CEB285" s="632"/>
      <c r="CEC285" s="632"/>
      <c r="CED285" s="632"/>
      <c r="CEE285" s="632"/>
      <c r="CEF285" s="632"/>
      <c r="CEG285" s="632"/>
      <c r="CEH285" s="632"/>
      <c r="CEI285" s="632"/>
      <c r="CEJ285" s="632"/>
      <c r="CEK285" s="632"/>
      <c r="CEL285" s="632"/>
      <c r="CEM285" s="632"/>
      <c r="CEN285" s="632"/>
      <c r="CEO285" s="632"/>
      <c r="CEP285" s="632"/>
      <c r="CEQ285" s="632"/>
      <c r="CER285" s="632"/>
      <c r="CES285" s="632"/>
      <c r="CET285" s="632"/>
      <c r="CEU285" s="632"/>
      <c r="CEV285" s="632"/>
      <c r="CEW285" s="632"/>
      <c r="CEX285" s="632"/>
      <c r="CEY285" s="632"/>
      <c r="CEZ285" s="632"/>
      <c r="CFA285" s="632"/>
      <c r="CFB285" s="632"/>
      <c r="CFC285" s="632"/>
      <c r="CFD285" s="632"/>
      <c r="CFE285" s="632"/>
      <c r="CFF285" s="632"/>
      <c r="CFG285" s="632"/>
      <c r="CFH285" s="632"/>
      <c r="CFI285" s="632"/>
      <c r="CFJ285" s="632"/>
      <c r="CFK285" s="632"/>
      <c r="CFL285" s="632"/>
      <c r="CFM285" s="632"/>
      <c r="CFN285" s="632"/>
      <c r="CFO285" s="632"/>
      <c r="CFP285" s="632"/>
      <c r="CFQ285" s="632"/>
      <c r="CFR285" s="632"/>
      <c r="CFS285" s="632"/>
      <c r="CFT285" s="632"/>
      <c r="CFU285" s="632"/>
      <c r="CFV285" s="632"/>
      <c r="CFW285" s="632"/>
      <c r="CFX285" s="632"/>
      <c r="CFY285" s="632"/>
      <c r="CFZ285" s="632"/>
      <c r="CGA285" s="632"/>
      <c r="CGB285" s="632"/>
      <c r="CGC285" s="632"/>
      <c r="CGD285" s="632"/>
      <c r="CGE285" s="632"/>
      <c r="CGF285" s="632"/>
      <c r="CGG285" s="632"/>
      <c r="CGH285" s="632"/>
      <c r="CGI285" s="632"/>
      <c r="CGJ285" s="632"/>
      <c r="CGK285" s="632"/>
      <c r="CGL285" s="632"/>
      <c r="CGM285" s="632"/>
      <c r="CGN285" s="632"/>
      <c r="CGO285" s="632"/>
      <c r="CGP285" s="632"/>
      <c r="CGQ285" s="632"/>
      <c r="CGR285" s="632"/>
      <c r="CGS285" s="632"/>
      <c r="CGT285" s="632"/>
      <c r="CGU285" s="632"/>
      <c r="CGV285" s="632"/>
      <c r="CGW285" s="632"/>
      <c r="CGX285" s="632"/>
      <c r="CGY285" s="632"/>
      <c r="CGZ285" s="632"/>
      <c r="CHA285" s="632"/>
      <c r="CHB285" s="632"/>
      <c r="CHC285" s="632"/>
      <c r="CHD285" s="632"/>
      <c r="CHE285" s="632"/>
      <c r="CHF285" s="632"/>
      <c r="CHG285" s="632"/>
      <c r="CHH285" s="632"/>
      <c r="CHI285" s="632"/>
      <c r="CHJ285" s="632"/>
      <c r="CHK285" s="632"/>
      <c r="CHL285" s="632"/>
      <c r="CHM285" s="632"/>
      <c r="CHN285" s="632"/>
      <c r="CHO285" s="632"/>
      <c r="CHP285" s="632"/>
      <c r="CHQ285" s="632"/>
      <c r="CHR285" s="632"/>
      <c r="CHS285" s="632"/>
      <c r="CHT285" s="632"/>
      <c r="CHU285" s="632"/>
      <c r="CHV285" s="632"/>
      <c r="CHW285" s="632"/>
      <c r="CHX285" s="632"/>
      <c r="CHY285" s="632"/>
      <c r="CHZ285" s="632"/>
      <c r="CIA285" s="632"/>
      <c r="CIB285" s="632"/>
      <c r="CIC285" s="632"/>
      <c r="CID285" s="632"/>
      <c r="CIE285" s="632"/>
      <c r="CIF285" s="632"/>
      <c r="CIG285" s="632"/>
      <c r="CIH285" s="632"/>
      <c r="CII285" s="632"/>
      <c r="CIJ285" s="632"/>
      <c r="CIK285" s="632"/>
      <c r="CIL285" s="632"/>
      <c r="CIM285" s="632"/>
      <c r="CIN285" s="632"/>
      <c r="CIO285" s="632"/>
      <c r="CIP285" s="632"/>
      <c r="CIQ285" s="632"/>
      <c r="CIR285" s="632"/>
      <c r="CIS285" s="632"/>
      <c r="CIT285" s="632"/>
      <c r="CIU285" s="632"/>
      <c r="CIV285" s="632"/>
      <c r="CIW285" s="632"/>
      <c r="CIX285" s="632"/>
      <c r="CIY285" s="632"/>
      <c r="CIZ285" s="632"/>
      <c r="CJA285" s="632"/>
      <c r="CJB285" s="632"/>
      <c r="CJC285" s="632"/>
      <c r="CJD285" s="632"/>
      <c r="CJE285" s="632"/>
      <c r="CJF285" s="632"/>
      <c r="CJG285" s="632"/>
      <c r="CJH285" s="632"/>
      <c r="CJI285" s="632"/>
      <c r="CJJ285" s="632"/>
      <c r="CJK285" s="632"/>
      <c r="CJL285" s="632"/>
      <c r="CJM285" s="632"/>
      <c r="CJN285" s="632"/>
      <c r="CJO285" s="632"/>
      <c r="CJP285" s="632"/>
      <c r="CJQ285" s="632"/>
      <c r="CJR285" s="632"/>
      <c r="CJS285" s="632"/>
      <c r="CJT285" s="632"/>
      <c r="CJU285" s="632"/>
      <c r="CJV285" s="632"/>
      <c r="CJW285" s="632"/>
      <c r="CJX285" s="632"/>
      <c r="CJY285" s="632"/>
      <c r="CJZ285" s="632"/>
      <c r="CKA285" s="632"/>
      <c r="CKB285" s="632"/>
      <c r="CKC285" s="632"/>
      <c r="CKD285" s="632"/>
      <c r="CKE285" s="632"/>
      <c r="CKF285" s="632"/>
      <c r="CKG285" s="632"/>
      <c r="CKH285" s="632"/>
      <c r="CKI285" s="632"/>
      <c r="CKJ285" s="632"/>
      <c r="CKK285" s="632"/>
      <c r="CKL285" s="632"/>
      <c r="CKM285" s="632"/>
      <c r="CKN285" s="632"/>
      <c r="CKO285" s="632"/>
      <c r="CKP285" s="632"/>
      <c r="CKQ285" s="632"/>
      <c r="CKR285" s="632"/>
      <c r="CKS285" s="632"/>
      <c r="CKT285" s="632"/>
      <c r="CKU285" s="632"/>
      <c r="CKV285" s="632"/>
      <c r="CKW285" s="632"/>
      <c r="CKX285" s="632"/>
      <c r="CKY285" s="632"/>
      <c r="CKZ285" s="632"/>
      <c r="CLA285" s="632"/>
      <c r="CLB285" s="632"/>
      <c r="CLC285" s="632"/>
      <c r="CLD285" s="632"/>
      <c r="CLE285" s="632"/>
      <c r="CLF285" s="632"/>
      <c r="CLG285" s="632"/>
      <c r="CLH285" s="632"/>
      <c r="CLI285" s="632"/>
      <c r="CLJ285" s="632"/>
      <c r="CLK285" s="632"/>
      <c r="CLL285" s="632"/>
      <c r="CLM285" s="632"/>
      <c r="CLN285" s="632"/>
      <c r="CLO285" s="632"/>
      <c r="CLP285" s="632"/>
      <c r="CLQ285" s="632"/>
      <c r="CLR285" s="632"/>
      <c r="CLS285" s="632"/>
      <c r="CLT285" s="632"/>
      <c r="CLU285" s="632"/>
      <c r="CLV285" s="632"/>
      <c r="CLW285" s="632"/>
      <c r="CLX285" s="632"/>
      <c r="CLY285" s="632"/>
      <c r="CLZ285" s="632"/>
      <c r="CMA285" s="632"/>
      <c r="CMB285" s="632"/>
      <c r="CMC285" s="632"/>
      <c r="CMD285" s="632"/>
      <c r="CME285" s="632"/>
      <c r="CMF285" s="632"/>
      <c r="CMG285" s="632"/>
      <c r="CMH285" s="632"/>
      <c r="CMI285" s="632"/>
      <c r="CMJ285" s="632"/>
      <c r="CMK285" s="632"/>
      <c r="CML285" s="632"/>
      <c r="CMM285" s="632"/>
      <c r="CMN285" s="632"/>
      <c r="CMO285" s="632"/>
      <c r="CMP285" s="632"/>
      <c r="CMQ285" s="632"/>
      <c r="CMR285" s="632"/>
      <c r="CMS285" s="632"/>
      <c r="CMT285" s="632"/>
      <c r="CMU285" s="632"/>
      <c r="CMV285" s="632"/>
      <c r="CMW285" s="632"/>
      <c r="CMX285" s="632"/>
      <c r="CMY285" s="632"/>
      <c r="CMZ285" s="632"/>
      <c r="CNA285" s="632"/>
      <c r="CNB285" s="632"/>
      <c r="CNC285" s="632"/>
      <c r="CND285" s="632"/>
      <c r="CNE285" s="632"/>
      <c r="CNF285" s="632"/>
      <c r="CNG285" s="632"/>
      <c r="CNH285" s="632"/>
      <c r="CNI285" s="632"/>
      <c r="CNJ285" s="632"/>
      <c r="CNK285" s="632"/>
      <c r="CNL285" s="632"/>
      <c r="CNM285" s="632"/>
      <c r="CNN285" s="632"/>
      <c r="CNO285" s="632"/>
      <c r="CNP285" s="632"/>
      <c r="CNQ285" s="632"/>
      <c r="CNR285" s="632"/>
      <c r="CNS285" s="632"/>
      <c r="CNT285" s="632"/>
      <c r="CNU285" s="632"/>
      <c r="CNV285" s="632"/>
      <c r="CNW285" s="632"/>
      <c r="CNX285" s="632"/>
      <c r="CNY285" s="632"/>
      <c r="CNZ285" s="632"/>
      <c r="COA285" s="632"/>
      <c r="COB285" s="632"/>
      <c r="COC285" s="632"/>
      <c r="COD285" s="632"/>
      <c r="COE285" s="632"/>
      <c r="COF285" s="632"/>
      <c r="COG285" s="632"/>
      <c r="COH285" s="632"/>
      <c r="COI285" s="632"/>
      <c r="COJ285" s="632"/>
      <c r="COK285" s="632"/>
      <c r="COL285" s="632"/>
      <c r="COM285" s="632"/>
      <c r="CON285" s="632"/>
      <c r="COO285" s="632"/>
      <c r="COP285" s="632"/>
      <c r="COQ285" s="632"/>
      <c r="COR285" s="632"/>
      <c r="COS285" s="632"/>
      <c r="COT285" s="632"/>
      <c r="COU285" s="632"/>
      <c r="COV285" s="632"/>
      <c r="COW285" s="632"/>
      <c r="COX285" s="632"/>
      <c r="COY285" s="632"/>
      <c r="COZ285" s="632"/>
      <c r="CPA285" s="632"/>
      <c r="CPB285" s="632"/>
      <c r="CPC285" s="632"/>
      <c r="CPD285" s="632"/>
      <c r="CPE285" s="632"/>
      <c r="CPF285" s="632"/>
      <c r="CPG285" s="632"/>
      <c r="CPH285" s="632"/>
      <c r="CPI285" s="632"/>
      <c r="CPJ285" s="632"/>
      <c r="CPK285" s="632"/>
      <c r="CPL285" s="632"/>
      <c r="CPM285" s="632"/>
      <c r="CPN285" s="632"/>
      <c r="CPO285" s="632"/>
      <c r="CPP285" s="632"/>
      <c r="CPQ285" s="632"/>
      <c r="CPR285" s="632"/>
      <c r="CPS285" s="632"/>
      <c r="CPT285" s="632"/>
      <c r="CPU285" s="632"/>
      <c r="CPV285" s="632"/>
      <c r="CPW285" s="632"/>
      <c r="CPX285" s="632"/>
      <c r="CPY285" s="632"/>
      <c r="CPZ285" s="632"/>
      <c r="CQA285" s="632"/>
      <c r="CQB285" s="632"/>
      <c r="CQC285" s="632"/>
      <c r="CQD285" s="632"/>
      <c r="CQE285" s="632"/>
      <c r="CQF285" s="632"/>
      <c r="CQG285" s="632"/>
      <c r="CQH285" s="632"/>
      <c r="CQI285" s="632"/>
      <c r="CQJ285" s="632"/>
      <c r="CQK285" s="632"/>
      <c r="CQL285" s="632"/>
      <c r="CQM285" s="632"/>
      <c r="CQN285" s="632"/>
      <c r="CQO285" s="632"/>
      <c r="CQP285" s="632"/>
      <c r="CQQ285" s="632"/>
      <c r="CQR285" s="632"/>
      <c r="CQS285" s="632"/>
      <c r="CQT285" s="632"/>
      <c r="CQU285" s="632"/>
      <c r="CQV285" s="632"/>
      <c r="CQW285" s="632"/>
      <c r="CQX285" s="632"/>
      <c r="CQY285" s="632"/>
      <c r="CQZ285" s="632"/>
      <c r="CRA285" s="632"/>
      <c r="CRB285" s="632"/>
      <c r="CRC285" s="632"/>
      <c r="CRD285" s="632"/>
      <c r="CRE285" s="632"/>
      <c r="CRF285" s="632"/>
      <c r="CRG285" s="632"/>
      <c r="CRH285" s="632"/>
      <c r="CRI285" s="632"/>
      <c r="CRJ285" s="632"/>
      <c r="CRK285" s="632"/>
      <c r="CRL285" s="632"/>
      <c r="CRM285" s="632"/>
      <c r="CRN285" s="632"/>
      <c r="CRO285" s="632"/>
      <c r="CRP285" s="632"/>
      <c r="CRQ285" s="632"/>
      <c r="CRR285" s="632"/>
      <c r="CRS285" s="632"/>
      <c r="CRT285" s="632"/>
      <c r="CRU285" s="632"/>
      <c r="CRV285" s="632"/>
      <c r="CRW285" s="632"/>
      <c r="CRX285" s="632"/>
      <c r="CRY285" s="632"/>
      <c r="CRZ285" s="632"/>
      <c r="CSA285" s="632"/>
      <c r="CSB285" s="632"/>
      <c r="CSC285" s="632"/>
      <c r="CSD285" s="632"/>
      <c r="CSE285" s="632"/>
      <c r="CSF285" s="632"/>
      <c r="CSG285" s="632"/>
      <c r="CSH285" s="632"/>
      <c r="CSI285" s="632"/>
      <c r="CSJ285" s="632"/>
      <c r="CSK285" s="632"/>
      <c r="CSL285" s="632"/>
      <c r="CSM285" s="632"/>
      <c r="CSN285" s="632"/>
      <c r="CSO285" s="632"/>
      <c r="CSP285" s="632"/>
      <c r="CSQ285" s="632"/>
      <c r="CSR285" s="632"/>
      <c r="CSS285" s="632"/>
      <c r="CST285" s="632"/>
      <c r="CSU285" s="632"/>
      <c r="CSV285" s="632"/>
      <c r="CSW285" s="632"/>
      <c r="CSX285" s="632"/>
      <c r="CSY285" s="632"/>
      <c r="CSZ285" s="632"/>
      <c r="CTA285" s="632"/>
      <c r="CTB285" s="632"/>
      <c r="CTC285" s="632"/>
      <c r="CTD285" s="632"/>
      <c r="CTE285" s="632"/>
      <c r="CTF285" s="632"/>
      <c r="CTG285" s="632"/>
      <c r="CTH285" s="632"/>
      <c r="CTI285" s="632"/>
      <c r="CTJ285" s="632"/>
      <c r="CTK285" s="632"/>
      <c r="CTL285" s="632"/>
      <c r="CTM285" s="632"/>
      <c r="CTN285" s="632"/>
      <c r="CTO285" s="632"/>
      <c r="CTP285" s="632"/>
      <c r="CTQ285" s="632"/>
      <c r="CTR285" s="632"/>
      <c r="CTS285" s="632"/>
      <c r="CTT285" s="632"/>
      <c r="CTU285" s="632"/>
      <c r="CTV285" s="632"/>
      <c r="CTW285" s="632"/>
      <c r="CTX285" s="632"/>
      <c r="CTY285" s="632"/>
      <c r="CTZ285" s="632"/>
      <c r="CUA285" s="632"/>
      <c r="CUB285" s="632"/>
      <c r="CUC285" s="632"/>
      <c r="CUD285" s="632"/>
      <c r="CUE285" s="632"/>
      <c r="CUF285" s="632"/>
      <c r="CUG285" s="632"/>
      <c r="CUH285" s="632"/>
      <c r="CUI285" s="632"/>
      <c r="CUJ285" s="632"/>
      <c r="CUK285" s="632"/>
      <c r="CUL285" s="632"/>
      <c r="CUM285" s="632"/>
      <c r="CUN285" s="632"/>
      <c r="CUO285" s="632"/>
      <c r="CUP285" s="632"/>
      <c r="CUQ285" s="632"/>
      <c r="CUR285" s="632"/>
      <c r="CUS285" s="632"/>
      <c r="CUT285" s="632"/>
      <c r="CUU285" s="632"/>
      <c r="CUV285" s="632"/>
      <c r="CUW285" s="632"/>
      <c r="CUX285" s="632"/>
      <c r="CUY285" s="632"/>
      <c r="CUZ285" s="632"/>
      <c r="CVA285" s="632"/>
      <c r="CVB285" s="632"/>
      <c r="CVC285" s="632"/>
      <c r="CVD285" s="632"/>
      <c r="CVE285" s="632"/>
      <c r="CVF285" s="632"/>
      <c r="CVG285" s="632"/>
      <c r="CVH285" s="632"/>
      <c r="CVI285" s="632"/>
      <c r="CVJ285" s="632"/>
      <c r="CVK285" s="632"/>
      <c r="CVL285" s="632"/>
      <c r="CVM285" s="632"/>
      <c r="CVN285" s="632"/>
      <c r="CVO285" s="632"/>
      <c r="CVP285" s="632"/>
      <c r="CVQ285" s="632"/>
      <c r="CVR285" s="632"/>
      <c r="CVS285" s="632"/>
      <c r="CVT285" s="632"/>
      <c r="CVU285" s="632"/>
      <c r="CVV285" s="632"/>
      <c r="CVW285" s="632"/>
      <c r="CVX285" s="632"/>
      <c r="CVY285" s="632"/>
      <c r="CVZ285" s="632"/>
      <c r="CWA285" s="632"/>
      <c r="CWB285" s="632"/>
      <c r="CWC285" s="632"/>
      <c r="CWD285" s="632"/>
      <c r="CWE285" s="632"/>
      <c r="CWF285" s="632"/>
      <c r="CWG285" s="632"/>
      <c r="CWH285" s="632"/>
      <c r="CWI285" s="632"/>
      <c r="CWJ285" s="632"/>
      <c r="CWK285" s="632"/>
      <c r="CWL285" s="632"/>
      <c r="CWM285" s="632"/>
      <c r="CWN285" s="632"/>
      <c r="CWO285" s="632"/>
      <c r="CWP285" s="632"/>
      <c r="CWQ285" s="632"/>
      <c r="CWR285" s="632"/>
      <c r="CWS285" s="632"/>
      <c r="CWT285" s="632"/>
      <c r="CWU285" s="632"/>
      <c r="CWV285" s="632"/>
      <c r="CWW285" s="632"/>
      <c r="CWX285" s="632"/>
      <c r="CWY285" s="632"/>
      <c r="CWZ285" s="632"/>
      <c r="CXA285" s="632"/>
      <c r="CXB285" s="632"/>
      <c r="CXC285" s="632"/>
      <c r="CXD285" s="632"/>
      <c r="CXE285" s="632"/>
      <c r="CXF285" s="632"/>
      <c r="CXG285" s="632"/>
      <c r="CXH285" s="632"/>
      <c r="CXI285" s="632"/>
      <c r="CXJ285" s="632"/>
      <c r="CXK285" s="632"/>
      <c r="CXL285" s="632"/>
      <c r="CXM285" s="632"/>
      <c r="CXN285" s="632"/>
      <c r="CXO285" s="632"/>
      <c r="CXP285" s="632"/>
      <c r="CXQ285" s="632"/>
      <c r="CXR285" s="632"/>
      <c r="CXS285" s="632"/>
      <c r="CXT285" s="632"/>
      <c r="CXU285" s="632"/>
      <c r="CXV285" s="632"/>
      <c r="CXW285" s="632"/>
      <c r="CXX285" s="632"/>
      <c r="CXY285" s="632"/>
      <c r="CXZ285" s="632"/>
      <c r="CYA285" s="632"/>
      <c r="CYB285" s="632"/>
      <c r="CYC285" s="632"/>
      <c r="CYD285" s="632"/>
      <c r="CYE285" s="632"/>
      <c r="CYF285" s="632"/>
      <c r="CYG285" s="632"/>
      <c r="CYH285" s="632"/>
      <c r="CYI285" s="632"/>
      <c r="CYJ285" s="632"/>
      <c r="CYK285" s="632"/>
      <c r="CYL285" s="632"/>
      <c r="CYM285" s="632"/>
      <c r="CYN285" s="632"/>
      <c r="CYO285" s="632"/>
      <c r="CYP285" s="632"/>
      <c r="CYQ285" s="632"/>
      <c r="CYR285" s="632"/>
      <c r="CYS285" s="632"/>
      <c r="CYT285" s="632"/>
      <c r="CYU285" s="632"/>
      <c r="CYV285" s="632"/>
      <c r="CYW285" s="632"/>
      <c r="CYX285" s="632"/>
      <c r="CYY285" s="632"/>
      <c r="CYZ285" s="632"/>
      <c r="CZA285" s="632"/>
      <c r="CZB285" s="632"/>
      <c r="CZC285" s="632"/>
      <c r="CZD285" s="632"/>
      <c r="CZE285" s="632"/>
      <c r="CZF285" s="632"/>
      <c r="CZG285" s="632"/>
      <c r="CZH285" s="632"/>
      <c r="CZI285" s="632"/>
      <c r="CZJ285" s="632"/>
      <c r="CZK285" s="632"/>
      <c r="CZL285" s="632"/>
      <c r="CZM285" s="632"/>
      <c r="CZN285" s="632"/>
      <c r="CZO285" s="632"/>
      <c r="CZP285" s="632"/>
      <c r="CZQ285" s="632"/>
      <c r="CZR285" s="632"/>
      <c r="CZS285" s="632"/>
      <c r="CZT285" s="632"/>
      <c r="CZU285" s="632"/>
      <c r="CZV285" s="632"/>
      <c r="CZW285" s="632"/>
      <c r="CZX285" s="632"/>
      <c r="CZY285" s="632"/>
      <c r="CZZ285" s="632"/>
      <c r="DAA285" s="632"/>
      <c r="DAB285" s="632"/>
      <c r="DAC285" s="632"/>
      <c r="DAD285" s="632"/>
      <c r="DAE285" s="632"/>
      <c r="DAF285" s="632"/>
      <c r="DAG285" s="632"/>
      <c r="DAH285" s="632"/>
      <c r="DAI285" s="632"/>
      <c r="DAJ285" s="632"/>
      <c r="DAK285" s="632"/>
      <c r="DAL285" s="632"/>
      <c r="DAM285" s="632"/>
      <c r="DAN285" s="632"/>
      <c r="DAO285" s="632"/>
      <c r="DAP285" s="632"/>
      <c r="DAQ285" s="632"/>
      <c r="DAR285" s="632"/>
      <c r="DAS285" s="632"/>
      <c r="DAT285" s="632"/>
      <c r="DAU285" s="632"/>
      <c r="DAV285" s="632"/>
      <c r="DAW285" s="632"/>
      <c r="DAX285" s="632"/>
      <c r="DAY285" s="632"/>
      <c r="DAZ285" s="632"/>
      <c r="DBA285" s="632"/>
      <c r="DBB285" s="632"/>
      <c r="DBC285" s="632"/>
      <c r="DBD285" s="632"/>
      <c r="DBE285" s="632"/>
      <c r="DBF285" s="632"/>
      <c r="DBG285" s="632"/>
      <c r="DBH285" s="632"/>
      <c r="DBI285" s="632"/>
      <c r="DBJ285" s="632"/>
      <c r="DBK285" s="632"/>
      <c r="DBL285" s="632"/>
      <c r="DBM285" s="632"/>
      <c r="DBN285" s="632"/>
      <c r="DBO285" s="632"/>
      <c r="DBP285" s="632"/>
      <c r="DBQ285" s="632"/>
      <c r="DBR285" s="632"/>
      <c r="DBS285" s="632"/>
      <c r="DBT285" s="632"/>
      <c r="DBU285" s="632"/>
      <c r="DBV285" s="632"/>
      <c r="DBW285" s="632"/>
      <c r="DBX285" s="632"/>
      <c r="DBY285" s="632"/>
      <c r="DBZ285" s="632"/>
      <c r="DCA285" s="632"/>
      <c r="DCB285" s="632"/>
      <c r="DCC285" s="632"/>
      <c r="DCD285" s="632"/>
      <c r="DCE285" s="632"/>
      <c r="DCF285" s="632"/>
      <c r="DCG285" s="632"/>
      <c r="DCH285" s="632"/>
      <c r="DCI285" s="632"/>
      <c r="DCJ285" s="632"/>
      <c r="DCK285" s="632"/>
      <c r="DCL285" s="632"/>
      <c r="DCM285" s="632"/>
      <c r="DCN285" s="632"/>
      <c r="DCO285" s="632"/>
      <c r="DCP285" s="632"/>
      <c r="DCQ285" s="632"/>
      <c r="DCR285" s="632"/>
      <c r="DCS285" s="632"/>
      <c r="DCT285" s="632"/>
      <c r="DCU285" s="632"/>
      <c r="DCV285" s="632"/>
      <c r="DCW285" s="632"/>
      <c r="DCX285" s="632"/>
      <c r="DCY285" s="632"/>
      <c r="DCZ285" s="632"/>
      <c r="DDA285" s="632"/>
      <c r="DDB285" s="632"/>
      <c r="DDC285" s="632"/>
      <c r="DDD285" s="632"/>
      <c r="DDE285" s="632"/>
      <c r="DDF285" s="632"/>
      <c r="DDG285" s="632"/>
      <c r="DDH285" s="632"/>
      <c r="DDI285" s="632"/>
      <c r="DDJ285" s="632"/>
      <c r="DDK285" s="632"/>
      <c r="DDL285" s="632"/>
      <c r="DDM285" s="632"/>
      <c r="DDN285" s="632"/>
      <c r="DDO285" s="632"/>
      <c r="DDP285" s="632"/>
      <c r="DDQ285" s="632"/>
      <c r="DDR285" s="632"/>
      <c r="DDS285" s="632"/>
      <c r="DDT285" s="632"/>
      <c r="DDU285" s="632"/>
      <c r="DDV285" s="632"/>
      <c r="DDW285" s="632"/>
      <c r="DDX285" s="632"/>
      <c r="DDY285" s="632"/>
      <c r="DDZ285" s="632"/>
      <c r="DEA285" s="632"/>
      <c r="DEB285" s="632"/>
      <c r="DEC285" s="632"/>
      <c r="DED285" s="632"/>
      <c r="DEE285" s="632"/>
      <c r="DEF285" s="632"/>
      <c r="DEG285" s="632"/>
      <c r="DEH285" s="632"/>
      <c r="DEI285" s="632"/>
      <c r="DEJ285" s="632"/>
      <c r="DEK285" s="632"/>
      <c r="DEL285" s="632"/>
      <c r="DEM285" s="632"/>
      <c r="DEN285" s="632"/>
      <c r="DEO285" s="632"/>
      <c r="DEP285" s="632"/>
      <c r="DEQ285" s="632"/>
      <c r="DER285" s="632"/>
      <c r="DES285" s="632"/>
      <c r="DET285" s="632"/>
      <c r="DEU285" s="632"/>
      <c r="DEV285" s="632"/>
      <c r="DEW285" s="632"/>
      <c r="DEX285" s="632"/>
      <c r="DEY285" s="632"/>
      <c r="DEZ285" s="632"/>
      <c r="DFA285" s="632"/>
      <c r="DFB285" s="632"/>
      <c r="DFC285" s="632"/>
      <c r="DFD285" s="632"/>
      <c r="DFE285" s="632"/>
      <c r="DFF285" s="632"/>
      <c r="DFG285" s="632"/>
      <c r="DFH285" s="632"/>
      <c r="DFI285" s="632"/>
      <c r="DFJ285" s="632"/>
      <c r="DFK285" s="632"/>
      <c r="DFL285" s="632"/>
      <c r="DFM285" s="632"/>
      <c r="DFN285" s="632"/>
      <c r="DFO285" s="632"/>
      <c r="DFP285" s="632"/>
      <c r="DFQ285" s="632"/>
      <c r="DFR285" s="632"/>
      <c r="DFS285" s="632"/>
      <c r="DFT285" s="632"/>
      <c r="DFU285" s="632"/>
      <c r="DFV285" s="632"/>
      <c r="DFW285" s="632"/>
      <c r="DFX285" s="632"/>
      <c r="DFY285" s="632"/>
      <c r="DFZ285" s="632"/>
      <c r="DGA285" s="632"/>
      <c r="DGB285" s="632"/>
      <c r="DGC285" s="632"/>
      <c r="DGD285" s="632"/>
      <c r="DGE285" s="632"/>
      <c r="DGF285" s="632"/>
      <c r="DGG285" s="632"/>
      <c r="DGH285" s="632"/>
      <c r="DGI285" s="632"/>
      <c r="DGJ285" s="632"/>
      <c r="DGK285" s="632"/>
      <c r="DGL285" s="632"/>
      <c r="DGM285" s="632"/>
      <c r="DGN285" s="632"/>
      <c r="DGO285" s="632"/>
      <c r="DGP285" s="632"/>
      <c r="DGQ285" s="632"/>
      <c r="DGR285" s="632"/>
      <c r="DGS285" s="632"/>
      <c r="DGT285" s="632"/>
      <c r="DGU285" s="632"/>
      <c r="DGV285" s="632"/>
      <c r="DGW285" s="632"/>
      <c r="DGX285" s="632"/>
      <c r="DGY285" s="632"/>
      <c r="DGZ285" s="632"/>
      <c r="DHA285" s="632"/>
      <c r="DHB285" s="632"/>
      <c r="DHC285" s="632"/>
      <c r="DHD285" s="632"/>
      <c r="DHE285" s="632"/>
      <c r="DHF285" s="632"/>
      <c r="DHG285" s="632"/>
      <c r="DHH285" s="632"/>
      <c r="DHI285" s="632"/>
      <c r="DHJ285" s="632"/>
      <c r="DHK285" s="632"/>
      <c r="DHL285" s="632"/>
      <c r="DHM285" s="632"/>
      <c r="DHN285" s="632"/>
      <c r="DHO285" s="632"/>
      <c r="DHP285" s="632"/>
      <c r="DHQ285" s="632"/>
      <c r="DHR285" s="632"/>
      <c r="DHS285" s="632"/>
      <c r="DHT285" s="632"/>
      <c r="DHU285" s="632"/>
      <c r="DHV285" s="632"/>
      <c r="DHW285" s="632"/>
      <c r="DHX285" s="632"/>
      <c r="DHY285" s="632"/>
      <c r="DHZ285" s="632"/>
      <c r="DIA285" s="632"/>
      <c r="DIB285" s="632"/>
      <c r="DIC285" s="632"/>
      <c r="DID285" s="632"/>
      <c r="DIE285" s="632"/>
      <c r="DIF285" s="632"/>
      <c r="DIG285" s="632"/>
      <c r="DIH285" s="632"/>
      <c r="DII285" s="632"/>
      <c r="DIJ285" s="632"/>
      <c r="DIK285" s="632"/>
      <c r="DIL285" s="632"/>
      <c r="DIM285" s="632"/>
      <c r="DIN285" s="632"/>
      <c r="DIO285" s="632"/>
      <c r="DIP285" s="632"/>
      <c r="DIQ285" s="632"/>
      <c r="DIR285" s="632"/>
      <c r="DIS285" s="632"/>
      <c r="DIT285" s="632"/>
      <c r="DIU285" s="632"/>
      <c r="DIV285" s="632"/>
      <c r="DIW285" s="632"/>
      <c r="DIX285" s="632"/>
      <c r="DIY285" s="632"/>
      <c r="DIZ285" s="632"/>
      <c r="DJA285" s="632"/>
      <c r="DJB285" s="632"/>
      <c r="DJC285" s="632"/>
      <c r="DJD285" s="632"/>
      <c r="DJE285" s="632"/>
      <c r="DJF285" s="632"/>
      <c r="DJG285" s="632"/>
      <c r="DJH285" s="632"/>
      <c r="DJI285" s="632"/>
      <c r="DJJ285" s="632"/>
      <c r="DJK285" s="632"/>
      <c r="DJL285" s="632"/>
      <c r="DJM285" s="632"/>
      <c r="DJN285" s="632"/>
      <c r="DJO285" s="632"/>
      <c r="DJP285" s="632"/>
      <c r="DJQ285" s="632"/>
      <c r="DJR285" s="632"/>
      <c r="DJS285" s="632"/>
      <c r="DJT285" s="632"/>
      <c r="DJU285" s="632"/>
      <c r="DJV285" s="632"/>
      <c r="DJW285" s="632"/>
      <c r="DJX285" s="632"/>
      <c r="DJY285" s="632"/>
      <c r="DJZ285" s="632"/>
      <c r="DKA285" s="632"/>
      <c r="DKB285" s="632"/>
      <c r="DKC285" s="632"/>
      <c r="DKD285" s="632"/>
      <c r="DKE285" s="632"/>
      <c r="DKF285" s="632"/>
      <c r="DKG285" s="632"/>
      <c r="DKH285" s="632"/>
      <c r="DKI285" s="632"/>
      <c r="DKJ285" s="632"/>
      <c r="DKK285" s="632"/>
      <c r="DKL285" s="632"/>
      <c r="DKM285" s="632"/>
      <c r="DKN285" s="632"/>
      <c r="DKO285" s="632"/>
      <c r="DKP285" s="632"/>
      <c r="DKQ285" s="632"/>
      <c r="DKR285" s="632"/>
      <c r="DKS285" s="632"/>
      <c r="DKT285" s="632"/>
      <c r="DKU285" s="632"/>
      <c r="DKV285" s="632"/>
      <c r="DKW285" s="632"/>
      <c r="DKX285" s="632"/>
      <c r="DKY285" s="632"/>
      <c r="DKZ285" s="632"/>
      <c r="DLA285" s="632"/>
      <c r="DLB285" s="632"/>
      <c r="DLC285" s="632"/>
      <c r="DLD285" s="632"/>
      <c r="DLE285" s="632"/>
      <c r="DLF285" s="632"/>
      <c r="DLG285" s="632"/>
      <c r="DLH285" s="632"/>
      <c r="DLI285" s="632"/>
      <c r="DLJ285" s="632"/>
      <c r="DLK285" s="632"/>
      <c r="DLL285" s="632"/>
      <c r="DLM285" s="632"/>
      <c r="DLN285" s="632"/>
      <c r="DLO285" s="632"/>
      <c r="DLP285" s="632"/>
      <c r="DLQ285" s="632"/>
      <c r="DLR285" s="632"/>
      <c r="DLS285" s="632"/>
      <c r="DLT285" s="632"/>
      <c r="DLU285" s="632"/>
      <c r="DLV285" s="632"/>
      <c r="DLW285" s="632"/>
      <c r="DLX285" s="632"/>
      <c r="DLY285" s="632"/>
      <c r="DLZ285" s="632"/>
      <c r="DMA285" s="632"/>
      <c r="DMB285" s="632"/>
      <c r="DMC285" s="632"/>
      <c r="DMD285" s="632"/>
      <c r="DME285" s="632"/>
      <c r="DMF285" s="632"/>
      <c r="DMG285" s="632"/>
      <c r="DMH285" s="632"/>
      <c r="DMI285" s="632"/>
      <c r="DMJ285" s="632"/>
      <c r="DMK285" s="632"/>
      <c r="DML285" s="632"/>
      <c r="DMM285" s="632"/>
      <c r="DMN285" s="632"/>
      <c r="DMO285" s="632"/>
      <c r="DMP285" s="632"/>
      <c r="DMQ285" s="632"/>
      <c r="DMR285" s="632"/>
      <c r="DMS285" s="632"/>
      <c r="DMT285" s="632"/>
      <c r="DMU285" s="632"/>
      <c r="DMV285" s="632"/>
      <c r="DMW285" s="632"/>
      <c r="DMX285" s="632"/>
      <c r="DMY285" s="632"/>
      <c r="DMZ285" s="632"/>
      <c r="DNA285" s="632"/>
      <c r="DNB285" s="632"/>
      <c r="DNC285" s="632"/>
      <c r="DND285" s="632"/>
      <c r="DNE285" s="632"/>
      <c r="DNF285" s="632"/>
      <c r="DNG285" s="632"/>
      <c r="DNH285" s="632"/>
      <c r="DNI285" s="632"/>
      <c r="DNJ285" s="632"/>
      <c r="DNK285" s="632"/>
      <c r="DNL285" s="632"/>
      <c r="DNM285" s="632"/>
      <c r="DNN285" s="632"/>
      <c r="DNO285" s="632"/>
      <c r="DNP285" s="632"/>
      <c r="DNQ285" s="632"/>
      <c r="DNR285" s="632"/>
      <c r="DNS285" s="632"/>
      <c r="DNT285" s="632"/>
      <c r="DNU285" s="632"/>
      <c r="DNV285" s="632"/>
      <c r="DNW285" s="632"/>
      <c r="DNX285" s="632"/>
      <c r="DNY285" s="632"/>
      <c r="DNZ285" s="632"/>
      <c r="DOA285" s="632"/>
      <c r="DOB285" s="632"/>
      <c r="DOC285" s="632"/>
      <c r="DOD285" s="632"/>
      <c r="DOE285" s="632"/>
      <c r="DOF285" s="632"/>
      <c r="DOG285" s="632"/>
      <c r="DOH285" s="632"/>
      <c r="DOI285" s="632"/>
      <c r="DOJ285" s="632"/>
      <c r="DOK285" s="632"/>
      <c r="DOL285" s="632"/>
      <c r="DOM285" s="632"/>
      <c r="DON285" s="632"/>
      <c r="DOO285" s="632"/>
      <c r="DOP285" s="632"/>
      <c r="DOQ285" s="632"/>
      <c r="DOR285" s="632"/>
      <c r="DOS285" s="632"/>
      <c r="DOT285" s="632"/>
      <c r="DOU285" s="632"/>
      <c r="DOV285" s="632"/>
      <c r="DOW285" s="632"/>
      <c r="DOX285" s="632"/>
      <c r="DOY285" s="632"/>
      <c r="DOZ285" s="632"/>
      <c r="DPA285" s="632"/>
      <c r="DPB285" s="632"/>
      <c r="DPC285" s="632"/>
      <c r="DPD285" s="632"/>
      <c r="DPE285" s="632"/>
      <c r="DPF285" s="632"/>
      <c r="DPG285" s="632"/>
      <c r="DPH285" s="632"/>
      <c r="DPI285" s="632"/>
      <c r="DPJ285" s="632"/>
      <c r="DPK285" s="632"/>
      <c r="DPL285" s="632"/>
      <c r="DPM285" s="632"/>
      <c r="DPN285" s="632"/>
      <c r="DPO285" s="632"/>
      <c r="DPP285" s="632"/>
      <c r="DPQ285" s="632"/>
      <c r="DPR285" s="632"/>
      <c r="DPS285" s="632"/>
      <c r="DPT285" s="632"/>
      <c r="DPU285" s="632"/>
      <c r="DPV285" s="632"/>
      <c r="DPW285" s="632"/>
      <c r="DPX285" s="632"/>
      <c r="DPY285" s="632"/>
      <c r="DPZ285" s="632"/>
      <c r="DQA285" s="632"/>
      <c r="DQB285" s="632"/>
      <c r="DQC285" s="632"/>
      <c r="DQD285" s="632"/>
      <c r="DQE285" s="632"/>
      <c r="DQF285" s="632"/>
      <c r="DQG285" s="632"/>
      <c r="DQH285" s="632"/>
      <c r="DQI285" s="632"/>
      <c r="DQJ285" s="632"/>
      <c r="DQK285" s="632"/>
      <c r="DQL285" s="632"/>
      <c r="DQM285" s="632"/>
      <c r="DQN285" s="632"/>
      <c r="DQO285" s="632"/>
      <c r="DQP285" s="632"/>
      <c r="DQQ285" s="632"/>
      <c r="DQR285" s="632"/>
      <c r="DQS285" s="632"/>
      <c r="DQT285" s="632"/>
      <c r="DQU285" s="632"/>
      <c r="DQV285" s="632"/>
      <c r="DQW285" s="632"/>
      <c r="DQX285" s="632"/>
      <c r="DQY285" s="632"/>
      <c r="DQZ285" s="632"/>
      <c r="DRA285" s="632"/>
      <c r="DRB285" s="632"/>
      <c r="DRC285" s="632"/>
      <c r="DRD285" s="632"/>
      <c r="DRE285" s="632"/>
      <c r="DRF285" s="632"/>
      <c r="DRG285" s="632"/>
      <c r="DRH285" s="632"/>
      <c r="DRI285" s="632"/>
      <c r="DRJ285" s="632"/>
      <c r="DRK285" s="632"/>
      <c r="DRL285" s="632"/>
      <c r="DRM285" s="632"/>
      <c r="DRN285" s="632"/>
      <c r="DRO285" s="632"/>
      <c r="DRP285" s="632"/>
      <c r="DRQ285" s="632"/>
      <c r="DRR285" s="632"/>
      <c r="DRS285" s="632"/>
      <c r="DRT285" s="632"/>
      <c r="DRU285" s="632"/>
      <c r="DRV285" s="632"/>
      <c r="DRW285" s="632"/>
      <c r="DRX285" s="632"/>
      <c r="DRY285" s="632"/>
      <c r="DRZ285" s="632"/>
      <c r="DSA285" s="632"/>
      <c r="DSB285" s="632"/>
      <c r="DSC285" s="632"/>
      <c r="DSD285" s="632"/>
      <c r="DSE285" s="632"/>
      <c r="DSF285" s="632"/>
      <c r="DSG285" s="632"/>
      <c r="DSH285" s="632"/>
      <c r="DSI285" s="632"/>
      <c r="DSJ285" s="632"/>
      <c r="DSK285" s="632"/>
      <c r="DSL285" s="632"/>
      <c r="DSM285" s="632"/>
      <c r="DSN285" s="632"/>
      <c r="DSO285" s="632"/>
      <c r="DSP285" s="632"/>
      <c r="DSQ285" s="632"/>
      <c r="DSR285" s="632"/>
      <c r="DSS285" s="632"/>
      <c r="DST285" s="632"/>
      <c r="DSU285" s="632"/>
      <c r="DSV285" s="632"/>
      <c r="DSW285" s="632"/>
      <c r="DSX285" s="632"/>
      <c r="DSY285" s="632"/>
      <c r="DSZ285" s="632"/>
      <c r="DTA285" s="632"/>
      <c r="DTB285" s="632"/>
      <c r="DTC285" s="632"/>
      <c r="DTD285" s="632"/>
      <c r="DTE285" s="632"/>
      <c r="DTF285" s="632"/>
      <c r="DTG285" s="632"/>
      <c r="DTH285" s="632"/>
      <c r="DTI285" s="632"/>
      <c r="DTJ285" s="632"/>
      <c r="DTK285" s="632"/>
      <c r="DTL285" s="632"/>
      <c r="DTM285" s="632"/>
      <c r="DTN285" s="632"/>
      <c r="DTO285" s="632"/>
      <c r="DTP285" s="632"/>
      <c r="DTQ285" s="632"/>
      <c r="DTR285" s="632"/>
      <c r="DTS285" s="632"/>
      <c r="DTT285" s="632"/>
      <c r="DTU285" s="632"/>
      <c r="DTV285" s="632"/>
      <c r="DTW285" s="632"/>
      <c r="DTX285" s="632"/>
      <c r="DTY285" s="632"/>
      <c r="DTZ285" s="632"/>
      <c r="DUA285" s="632"/>
      <c r="DUB285" s="632"/>
      <c r="DUC285" s="632"/>
      <c r="DUD285" s="632"/>
      <c r="DUE285" s="632"/>
      <c r="DUF285" s="632"/>
      <c r="DUG285" s="632"/>
      <c r="DUH285" s="632"/>
      <c r="DUI285" s="632"/>
      <c r="DUJ285" s="632"/>
      <c r="DUK285" s="632"/>
      <c r="DUL285" s="632"/>
      <c r="DUM285" s="632"/>
      <c r="DUN285" s="632"/>
      <c r="DUO285" s="632"/>
      <c r="DUP285" s="632"/>
      <c r="DUQ285" s="632"/>
      <c r="DUR285" s="632"/>
      <c r="DUS285" s="632"/>
      <c r="DUT285" s="632"/>
      <c r="DUU285" s="632"/>
      <c r="DUV285" s="632"/>
      <c r="DUW285" s="632"/>
      <c r="DUX285" s="632"/>
      <c r="DUY285" s="632"/>
      <c r="DUZ285" s="632"/>
      <c r="DVA285" s="632"/>
      <c r="DVB285" s="632"/>
      <c r="DVC285" s="632"/>
      <c r="DVD285" s="632"/>
      <c r="DVE285" s="632"/>
      <c r="DVF285" s="632"/>
      <c r="DVG285" s="632"/>
      <c r="DVH285" s="632"/>
      <c r="DVI285" s="632"/>
      <c r="DVJ285" s="632"/>
      <c r="DVK285" s="632"/>
      <c r="DVL285" s="632"/>
      <c r="DVM285" s="632"/>
      <c r="DVN285" s="632"/>
      <c r="DVO285" s="632"/>
      <c r="DVP285" s="632"/>
      <c r="DVQ285" s="632"/>
      <c r="DVR285" s="632"/>
      <c r="DVS285" s="632"/>
      <c r="DVT285" s="632"/>
      <c r="DVU285" s="632"/>
      <c r="DVV285" s="632"/>
      <c r="DVW285" s="632"/>
      <c r="DVX285" s="632"/>
      <c r="DVY285" s="632"/>
      <c r="DVZ285" s="632"/>
      <c r="DWA285" s="632"/>
      <c r="DWB285" s="632"/>
      <c r="DWC285" s="632"/>
      <c r="DWD285" s="632"/>
      <c r="DWE285" s="632"/>
      <c r="DWF285" s="632"/>
      <c r="DWG285" s="632"/>
      <c r="DWH285" s="632"/>
      <c r="DWI285" s="632"/>
      <c r="DWJ285" s="632"/>
      <c r="DWK285" s="632"/>
      <c r="DWL285" s="632"/>
      <c r="DWM285" s="632"/>
      <c r="DWN285" s="632"/>
      <c r="DWO285" s="632"/>
      <c r="DWP285" s="632"/>
      <c r="DWQ285" s="632"/>
      <c r="DWR285" s="632"/>
      <c r="DWS285" s="632"/>
      <c r="DWT285" s="632"/>
      <c r="DWU285" s="632"/>
      <c r="DWV285" s="632"/>
      <c r="DWW285" s="632"/>
      <c r="DWX285" s="632"/>
      <c r="DWY285" s="632"/>
      <c r="DWZ285" s="632"/>
      <c r="DXA285" s="632"/>
      <c r="DXB285" s="632"/>
      <c r="DXC285" s="632"/>
      <c r="DXD285" s="632"/>
      <c r="DXE285" s="632"/>
      <c r="DXF285" s="632"/>
      <c r="DXG285" s="632"/>
      <c r="DXH285" s="632"/>
      <c r="DXI285" s="632"/>
      <c r="DXJ285" s="632"/>
      <c r="DXK285" s="632"/>
      <c r="DXL285" s="632"/>
      <c r="DXM285" s="632"/>
      <c r="DXN285" s="632"/>
      <c r="DXO285" s="632"/>
      <c r="DXP285" s="632"/>
      <c r="DXQ285" s="632"/>
      <c r="DXR285" s="632"/>
      <c r="DXS285" s="632"/>
      <c r="DXT285" s="632"/>
      <c r="DXU285" s="632"/>
      <c r="DXV285" s="632"/>
      <c r="DXW285" s="632"/>
      <c r="DXX285" s="632"/>
      <c r="DXY285" s="632"/>
      <c r="DXZ285" s="632"/>
      <c r="DYA285" s="632"/>
      <c r="DYB285" s="632"/>
      <c r="DYC285" s="632"/>
      <c r="DYD285" s="632"/>
      <c r="DYE285" s="632"/>
      <c r="DYF285" s="632"/>
      <c r="DYG285" s="632"/>
      <c r="DYH285" s="632"/>
      <c r="DYI285" s="632"/>
      <c r="DYJ285" s="632"/>
      <c r="DYK285" s="632"/>
      <c r="DYL285" s="632"/>
      <c r="DYM285" s="632"/>
      <c r="DYN285" s="632"/>
      <c r="DYO285" s="632"/>
      <c r="DYP285" s="632"/>
      <c r="DYQ285" s="632"/>
      <c r="DYR285" s="632"/>
      <c r="DYS285" s="632"/>
      <c r="DYT285" s="632"/>
      <c r="DYU285" s="632"/>
      <c r="DYV285" s="632"/>
      <c r="DYW285" s="632"/>
      <c r="DYX285" s="632"/>
      <c r="DYY285" s="632"/>
      <c r="DYZ285" s="632"/>
      <c r="DZA285" s="632"/>
      <c r="DZB285" s="632"/>
      <c r="DZC285" s="632"/>
      <c r="DZD285" s="632"/>
      <c r="DZE285" s="632"/>
      <c r="DZF285" s="632"/>
      <c r="DZG285" s="632"/>
      <c r="DZH285" s="632"/>
      <c r="DZI285" s="632"/>
      <c r="DZJ285" s="632"/>
      <c r="DZK285" s="632"/>
      <c r="DZL285" s="632"/>
      <c r="DZM285" s="632"/>
      <c r="DZN285" s="632"/>
      <c r="DZO285" s="632"/>
      <c r="DZP285" s="632"/>
      <c r="DZQ285" s="632"/>
      <c r="DZR285" s="632"/>
      <c r="DZS285" s="632"/>
      <c r="DZT285" s="632"/>
      <c r="DZU285" s="632"/>
      <c r="DZV285" s="632"/>
      <c r="DZW285" s="632"/>
      <c r="DZX285" s="632"/>
      <c r="DZY285" s="632"/>
      <c r="DZZ285" s="632"/>
      <c r="EAA285" s="632"/>
      <c r="EAB285" s="632"/>
      <c r="EAC285" s="632"/>
      <c r="EAD285" s="632"/>
      <c r="EAE285" s="632"/>
      <c r="EAF285" s="632"/>
      <c r="EAG285" s="632"/>
      <c r="EAH285" s="632"/>
      <c r="EAI285" s="632"/>
      <c r="EAJ285" s="632"/>
      <c r="EAK285" s="632"/>
      <c r="EAL285" s="632"/>
      <c r="EAM285" s="632"/>
      <c r="EAN285" s="632"/>
      <c r="EAO285" s="632"/>
      <c r="EAP285" s="632"/>
      <c r="EAQ285" s="632"/>
      <c r="EAR285" s="632"/>
      <c r="EAS285" s="632"/>
      <c r="EAT285" s="632"/>
      <c r="EAU285" s="632"/>
      <c r="EAV285" s="632"/>
      <c r="EAW285" s="632"/>
      <c r="EAX285" s="632"/>
      <c r="EAY285" s="632"/>
      <c r="EAZ285" s="632"/>
      <c r="EBA285" s="632"/>
      <c r="EBB285" s="632"/>
      <c r="EBC285" s="632"/>
      <c r="EBD285" s="632"/>
      <c r="EBE285" s="632"/>
      <c r="EBF285" s="632"/>
      <c r="EBG285" s="632"/>
      <c r="EBH285" s="632"/>
      <c r="EBI285" s="632"/>
      <c r="EBJ285" s="632"/>
      <c r="EBK285" s="632"/>
      <c r="EBL285" s="632"/>
      <c r="EBM285" s="632"/>
      <c r="EBN285" s="632"/>
      <c r="EBO285" s="632"/>
      <c r="EBP285" s="632"/>
      <c r="EBQ285" s="632"/>
      <c r="EBR285" s="632"/>
      <c r="EBS285" s="632"/>
      <c r="EBT285" s="632"/>
      <c r="EBU285" s="632"/>
      <c r="EBV285" s="632"/>
      <c r="EBW285" s="632"/>
      <c r="EBX285" s="632"/>
      <c r="EBY285" s="632"/>
      <c r="EBZ285" s="632"/>
      <c r="ECA285" s="632"/>
      <c r="ECB285" s="632"/>
      <c r="ECC285" s="632"/>
      <c r="ECD285" s="632"/>
      <c r="ECE285" s="632"/>
      <c r="ECF285" s="632"/>
      <c r="ECG285" s="632"/>
      <c r="ECH285" s="632"/>
      <c r="ECI285" s="632"/>
      <c r="ECJ285" s="632"/>
      <c r="ECK285" s="632"/>
      <c r="ECL285" s="632"/>
      <c r="ECM285" s="632"/>
      <c r="ECN285" s="632"/>
      <c r="ECO285" s="632"/>
      <c r="ECP285" s="632"/>
      <c r="ECQ285" s="632"/>
      <c r="ECR285" s="632"/>
      <c r="ECS285" s="632"/>
      <c r="ECT285" s="632"/>
      <c r="ECU285" s="632"/>
      <c r="ECV285" s="632"/>
      <c r="ECW285" s="632"/>
      <c r="ECX285" s="632"/>
      <c r="ECY285" s="632"/>
      <c r="ECZ285" s="632"/>
      <c r="EDA285" s="632"/>
      <c r="EDB285" s="632"/>
      <c r="EDC285" s="632"/>
      <c r="EDD285" s="632"/>
      <c r="EDE285" s="632"/>
      <c r="EDF285" s="632"/>
      <c r="EDG285" s="632"/>
      <c r="EDH285" s="632"/>
      <c r="EDI285" s="632"/>
      <c r="EDJ285" s="632"/>
      <c r="EDK285" s="632"/>
      <c r="EDL285" s="632"/>
      <c r="EDM285" s="632"/>
      <c r="EDN285" s="632"/>
      <c r="EDO285" s="632"/>
      <c r="EDP285" s="632"/>
      <c r="EDQ285" s="632"/>
      <c r="EDR285" s="632"/>
      <c r="EDS285" s="632"/>
      <c r="EDT285" s="632"/>
      <c r="EDU285" s="632"/>
      <c r="EDV285" s="632"/>
      <c r="EDW285" s="632"/>
      <c r="EDX285" s="632"/>
      <c r="EDY285" s="632"/>
      <c r="EDZ285" s="632"/>
      <c r="EEA285" s="632"/>
      <c r="EEB285" s="632"/>
      <c r="EEC285" s="632"/>
      <c r="EED285" s="632"/>
      <c r="EEE285" s="632"/>
      <c r="EEF285" s="632"/>
      <c r="EEG285" s="632"/>
      <c r="EEH285" s="632"/>
      <c r="EEI285" s="632"/>
      <c r="EEJ285" s="632"/>
      <c r="EEK285" s="632"/>
      <c r="EEL285" s="632"/>
      <c r="EEM285" s="632"/>
      <c r="EEN285" s="632"/>
      <c r="EEO285" s="632"/>
      <c r="EEP285" s="632"/>
      <c r="EEQ285" s="632"/>
      <c r="EER285" s="632"/>
      <c r="EES285" s="632"/>
      <c r="EET285" s="632"/>
      <c r="EEU285" s="632"/>
      <c r="EEV285" s="632"/>
      <c r="EEW285" s="632"/>
      <c r="EEX285" s="632"/>
      <c r="EEY285" s="632"/>
      <c r="EEZ285" s="632"/>
      <c r="EFA285" s="632"/>
      <c r="EFB285" s="632"/>
      <c r="EFC285" s="632"/>
      <c r="EFD285" s="632"/>
      <c r="EFE285" s="632"/>
      <c r="EFF285" s="632"/>
      <c r="EFG285" s="632"/>
      <c r="EFH285" s="632"/>
      <c r="EFI285" s="632"/>
      <c r="EFJ285" s="632"/>
      <c r="EFK285" s="632"/>
      <c r="EFL285" s="632"/>
      <c r="EFM285" s="632"/>
      <c r="EFN285" s="632"/>
      <c r="EFO285" s="632"/>
      <c r="EFP285" s="632"/>
      <c r="EFQ285" s="632"/>
      <c r="EFR285" s="632"/>
      <c r="EFS285" s="632"/>
      <c r="EFT285" s="632"/>
      <c r="EFU285" s="632"/>
      <c r="EFV285" s="632"/>
      <c r="EFW285" s="632"/>
      <c r="EFX285" s="632"/>
      <c r="EFY285" s="632"/>
      <c r="EFZ285" s="632"/>
      <c r="EGA285" s="632"/>
      <c r="EGB285" s="632"/>
      <c r="EGC285" s="632"/>
      <c r="EGD285" s="632"/>
      <c r="EGE285" s="632"/>
      <c r="EGF285" s="632"/>
      <c r="EGG285" s="632"/>
      <c r="EGH285" s="632"/>
      <c r="EGI285" s="632"/>
      <c r="EGJ285" s="632"/>
      <c r="EGK285" s="632"/>
      <c r="EGL285" s="632"/>
      <c r="EGM285" s="632"/>
      <c r="EGN285" s="632"/>
      <c r="EGO285" s="632"/>
      <c r="EGP285" s="632"/>
      <c r="EGQ285" s="632"/>
      <c r="EGR285" s="632"/>
      <c r="EGS285" s="632"/>
      <c r="EGT285" s="632"/>
      <c r="EGU285" s="632"/>
      <c r="EGV285" s="632"/>
      <c r="EGW285" s="632"/>
      <c r="EGX285" s="632"/>
      <c r="EGY285" s="632"/>
      <c r="EGZ285" s="632"/>
      <c r="EHA285" s="632"/>
      <c r="EHB285" s="632"/>
      <c r="EHC285" s="632"/>
      <c r="EHD285" s="632"/>
      <c r="EHE285" s="632"/>
      <c r="EHF285" s="632"/>
      <c r="EHG285" s="632"/>
      <c r="EHH285" s="632"/>
      <c r="EHI285" s="632"/>
      <c r="EHJ285" s="632"/>
      <c r="EHK285" s="632"/>
      <c r="EHL285" s="632"/>
      <c r="EHM285" s="632"/>
      <c r="EHN285" s="632"/>
      <c r="EHO285" s="632"/>
      <c r="EHP285" s="632"/>
      <c r="EHQ285" s="632"/>
      <c r="EHR285" s="632"/>
      <c r="EHS285" s="632"/>
      <c r="EHT285" s="632"/>
      <c r="EHU285" s="632"/>
      <c r="EHV285" s="632"/>
      <c r="EHW285" s="632"/>
      <c r="EHX285" s="632"/>
      <c r="EHY285" s="632"/>
      <c r="EHZ285" s="632"/>
      <c r="EIA285" s="632"/>
      <c r="EIB285" s="632"/>
      <c r="EIC285" s="632"/>
      <c r="EID285" s="632"/>
      <c r="EIE285" s="632"/>
      <c r="EIF285" s="632"/>
      <c r="EIG285" s="632"/>
      <c r="EIH285" s="632"/>
      <c r="EII285" s="632"/>
      <c r="EIJ285" s="632"/>
      <c r="EIK285" s="632"/>
      <c r="EIL285" s="632"/>
      <c r="EIM285" s="632"/>
      <c r="EIN285" s="632"/>
      <c r="EIO285" s="632"/>
      <c r="EIP285" s="632"/>
      <c r="EIQ285" s="632"/>
      <c r="EIR285" s="632"/>
      <c r="EIS285" s="632"/>
      <c r="EIT285" s="632"/>
      <c r="EIU285" s="632"/>
      <c r="EIV285" s="632"/>
      <c r="EIW285" s="632"/>
      <c r="EIX285" s="632"/>
      <c r="EIY285" s="632"/>
      <c r="EIZ285" s="632"/>
      <c r="EJA285" s="632"/>
      <c r="EJB285" s="632"/>
      <c r="EJC285" s="632"/>
      <c r="EJD285" s="632"/>
      <c r="EJE285" s="632"/>
      <c r="EJF285" s="632"/>
      <c r="EJG285" s="632"/>
      <c r="EJH285" s="632"/>
      <c r="EJI285" s="632"/>
      <c r="EJJ285" s="632"/>
      <c r="EJK285" s="632"/>
      <c r="EJL285" s="632"/>
      <c r="EJM285" s="632"/>
      <c r="EJN285" s="632"/>
      <c r="EJO285" s="632"/>
      <c r="EJP285" s="632"/>
      <c r="EJQ285" s="632"/>
      <c r="EJR285" s="632"/>
      <c r="EJS285" s="632"/>
      <c r="EJT285" s="632"/>
      <c r="EJU285" s="632"/>
      <c r="EJV285" s="632"/>
      <c r="EJW285" s="632"/>
      <c r="EJX285" s="632"/>
      <c r="EJY285" s="632"/>
      <c r="EJZ285" s="632"/>
      <c r="EKA285" s="632"/>
      <c r="EKB285" s="632"/>
      <c r="EKC285" s="632"/>
      <c r="EKD285" s="632"/>
      <c r="EKE285" s="632"/>
      <c r="EKF285" s="632"/>
      <c r="EKG285" s="632"/>
      <c r="EKH285" s="632"/>
      <c r="EKI285" s="632"/>
      <c r="EKJ285" s="632"/>
      <c r="EKK285" s="632"/>
      <c r="EKL285" s="632"/>
      <c r="EKM285" s="632"/>
      <c r="EKN285" s="632"/>
      <c r="EKO285" s="632"/>
      <c r="EKP285" s="632"/>
      <c r="EKQ285" s="632"/>
      <c r="EKR285" s="632"/>
      <c r="EKS285" s="632"/>
      <c r="EKT285" s="632"/>
      <c r="EKU285" s="632"/>
      <c r="EKV285" s="632"/>
      <c r="EKW285" s="632"/>
      <c r="EKX285" s="632"/>
      <c r="EKY285" s="632"/>
      <c r="EKZ285" s="632"/>
      <c r="ELA285" s="632"/>
      <c r="ELB285" s="632"/>
      <c r="ELC285" s="632"/>
      <c r="ELD285" s="632"/>
      <c r="ELE285" s="632"/>
      <c r="ELF285" s="632"/>
      <c r="ELG285" s="632"/>
      <c r="ELH285" s="632"/>
      <c r="ELI285" s="632"/>
      <c r="ELJ285" s="632"/>
      <c r="ELK285" s="632"/>
      <c r="ELL285" s="632"/>
      <c r="ELM285" s="632"/>
      <c r="ELN285" s="632"/>
      <c r="ELO285" s="632"/>
      <c r="ELP285" s="632"/>
      <c r="ELQ285" s="632"/>
      <c r="ELR285" s="632"/>
      <c r="ELS285" s="632"/>
      <c r="ELT285" s="632"/>
      <c r="ELU285" s="632"/>
      <c r="ELV285" s="632"/>
      <c r="ELW285" s="632"/>
      <c r="ELX285" s="632"/>
      <c r="ELY285" s="632"/>
      <c r="ELZ285" s="632"/>
      <c r="EMA285" s="632"/>
      <c r="EMB285" s="632"/>
      <c r="EMC285" s="632"/>
      <c r="EMD285" s="632"/>
      <c r="EME285" s="632"/>
      <c r="EMF285" s="632"/>
      <c r="EMG285" s="632"/>
      <c r="EMH285" s="632"/>
      <c r="EMI285" s="632"/>
      <c r="EMJ285" s="632"/>
      <c r="EMK285" s="632"/>
      <c r="EML285" s="632"/>
      <c r="EMM285" s="632"/>
      <c r="EMN285" s="632"/>
      <c r="EMO285" s="632"/>
      <c r="EMP285" s="632"/>
      <c r="EMQ285" s="632"/>
      <c r="EMR285" s="632"/>
      <c r="EMS285" s="632"/>
      <c r="EMT285" s="632"/>
      <c r="EMU285" s="632"/>
      <c r="EMV285" s="632"/>
      <c r="EMW285" s="632"/>
      <c r="EMX285" s="632"/>
      <c r="EMY285" s="632"/>
      <c r="EMZ285" s="632"/>
      <c r="ENA285" s="632"/>
      <c r="ENB285" s="632"/>
      <c r="ENC285" s="632"/>
      <c r="END285" s="632"/>
      <c r="ENE285" s="632"/>
      <c r="ENF285" s="632"/>
      <c r="ENG285" s="632"/>
      <c r="ENH285" s="632"/>
      <c r="ENI285" s="632"/>
      <c r="ENJ285" s="632"/>
      <c r="ENK285" s="632"/>
      <c r="ENL285" s="632"/>
      <c r="ENM285" s="632"/>
      <c r="ENN285" s="632"/>
      <c r="ENO285" s="632"/>
      <c r="ENP285" s="632"/>
      <c r="ENQ285" s="632"/>
      <c r="ENR285" s="632"/>
      <c r="ENS285" s="632"/>
      <c r="ENT285" s="632"/>
      <c r="ENU285" s="632"/>
      <c r="ENV285" s="632"/>
      <c r="ENW285" s="632"/>
      <c r="ENX285" s="632"/>
      <c r="ENY285" s="632"/>
      <c r="ENZ285" s="632"/>
      <c r="EOA285" s="632"/>
      <c r="EOB285" s="632"/>
      <c r="EOC285" s="632"/>
      <c r="EOD285" s="632"/>
      <c r="EOE285" s="632"/>
      <c r="EOF285" s="632"/>
      <c r="EOG285" s="632"/>
      <c r="EOH285" s="632"/>
      <c r="EOI285" s="632"/>
      <c r="EOJ285" s="632"/>
      <c r="EOK285" s="632"/>
      <c r="EOL285" s="632"/>
      <c r="EOM285" s="632"/>
      <c r="EON285" s="632"/>
      <c r="EOO285" s="632"/>
      <c r="EOP285" s="632"/>
      <c r="EOQ285" s="632"/>
      <c r="EOR285" s="632"/>
      <c r="EOS285" s="632"/>
      <c r="EOT285" s="632"/>
      <c r="EOU285" s="632"/>
      <c r="EOV285" s="632"/>
      <c r="EOW285" s="632"/>
      <c r="EOX285" s="632"/>
      <c r="EOY285" s="632"/>
      <c r="EOZ285" s="632"/>
      <c r="EPA285" s="632"/>
      <c r="EPB285" s="632"/>
      <c r="EPC285" s="632"/>
      <c r="EPD285" s="632"/>
      <c r="EPE285" s="632"/>
      <c r="EPF285" s="632"/>
      <c r="EPG285" s="632"/>
      <c r="EPH285" s="632"/>
      <c r="EPI285" s="632"/>
      <c r="EPJ285" s="632"/>
      <c r="EPK285" s="632"/>
      <c r="EPL285" s="632"/>
      <c r="EPM285" s="632"/>
      <c r="EPN285" s="632"/>
      <c r="EPO285" s="632"/>
      <c r="EPP285" s="632"/>
      <c r="EPQ285" s="632"/>
      <c r="EPR285" s="632"/>
      <c r="EPS285" s="632"/>
      <c r="EPT285" s="632"/>
      <c r="EPU285" s="632"/>
      <c r="EPV285" s="632"/>
      <c r="EPW285" s="632"/>
      <c r="EPX285" s="632"/>
      <c r="EPY285" s="632"/>
      <c r="EPZ285" s="632"/>
      <c r="EQA285" s="632"/>
      <c r="EQB285" s="632"/>
      <c r="EQC285" s="632"/>
      <c r="EQD285" s="632"/>
      <c r="EQE285" s="632"/>
      <c r="EQF285" s="632"/>
      <c r="EQG285" s="632"/>
      <c r="EQH285" s="632"/>
      <c r="EQI285" s="632"/>
      <c r="EQJ285" s="632"/>
      <c r="EQK285" s="632"/>
      <c r="EQL285" s="632"/>
      <c r="EQM285" s="632"/>
      <c r="EQN285" s="632"/>
      <c r="EQO285" s="632"/>
      <c r="EQP285" s="632"/>
      <c r="EQQ285" s="632"/>
      <c r="EQR285" s="632"/>
      <c r="EQS285" s="632"/>
      <c r="EQT285" s="632"/>
      <c r="EQU285" s="632"/>
      <c r="EQV285" s="632"/>
      <c r="EQW285" s="632"/>
      <c r="EQX285" s="632"/>
      <c r="EQY285" s="632"/>
      <c r="EQZ285" s="632"/>
      <c r="ERA285" s="632"/>
      <c r="ERB285" s="632"/>
      <c r="ERC285" s="632"/>
      <c r="ERD285" s="632"/>
      <c r="ERE285" s="632"/>
      <c r="ERF285" s="632"/>
      <c r="ERG285" s="632"/>
      <c r="ERH285" s="632"/>
      <c r="ERI285" s="632"/>
      <c r="ERJ285" s="632"/>
      <c r="ERK285" s="632"/>
      <c r="ERL285" s="632"/>
      <c r="ERM285" s="632"/>
      <c r="ERN285" s="632"/>
      <c r="ERO285" s="632"/>
      <c r="ERP285" s="632"/>
      <c r="ERQ285" s="632"/>
      <c r="ERR285" s="632"/>
      <c r="ERS285" s="632"/>
      <c r="ERT285" s="632"/>
      <c r="ERU285" s="632"/>
      <c r="ERV285" s="632"/>
      <c r="ERW285" s="632"/>
      <c r="ERX285" s="632"/>
      <c r="ERY285" s="632"/>
      <c r="ERZ285" s="632"/>
      <c r="ESA285" s="632"/>
      <c r="ESB285" s="632"/>
      <c r="ESC285" s="632"/>
      <c r="ESD285" s="632"/>
      <c r="ESE285" s="632"/>
      <c r="ESF285" s="632"/>
      <c r="ESG285" s="632"/>
      <c r="ESH285" s="632"/>
      <c r="ESI285" s="632"/>
      <c r="ESJ285" s="632"/>
      <c r="ESK285" s="632"/>
      <c r="ESL285" s="632"/>
      <c r="ESM285" s="632"/>
      <c r="ESN285" s="632"/>
      <c r="ESO285" s="632"/>
      <c r="ESP285" s="632"/>
      <c r="ESQ285" s="632"/>
      <c r="ESR285" s="632"/>
      <c r="ESS285" s="632"/>
      <c r="EST285" s="632"/>
      <c r="ESU285" s="632"/>
      <c r="ESV285" s="632"/>
      <c r="ESW285" s="632"/>
      <c r="ESX285" s="632"/>
      <c r="ESY285" s="632"/>
      <c r="ESZ285" s="632"/>
      <c r="ETA285" s="632"/>
      <c r="ETB285" s="632"/>
      <c r="ETC285" s="632"/>
      <c r="ETD285" s="632"/>
      <c r="ETE285" s="632"/>
      <c r="ETF285" s="632"/>
      <c r="ETG285" s="632"/>
      <c r="ETH285" s="632"/>
      <c r="ETI285" s="632"/>
      <c r="ETJ285" s="632"/>
      <c r="ETK285" s="632"/>
      <c r="ETL285" s="632"/>
      <c r="ETM285" s="632"/>
      <c r="ETN285" s="632"/>
      <c r="ETO285" s="632"/>
      <c r="ETP285" s="632"/>
      <c r="ETQ285" s="632"/>
      <c r="ETR285" s="632"/>
      <c r="ETS285" s="632"/>
      <c r="ETT285" s="632"/>
      <c r="ETU285" s="632"/>
      <c r="ETV285" s="632"/>
      <c r="ETW285" s="632"/>
      <c r="ETX285" s="632"/>
      <c r="ETY285" s="632"/>
      <c r="ETZ285" s="632"/>
      <c r="EUA285" s="632"/>
      <c r="EUB285" s="632"/>
      <c r="EUC285" s="632"/>
      <c r="EUD285" s="632"/>
      <c r="EUE285" s="632"/>
      <c r="EUF285" s="632"/>
      <c r="EUG285" s="632"/>
      <c r="EUH285" s="632"/>
      <c r="EUI285" s="632"/>
      <c r="EUJ285" s="632"/>
      <c r="EUK285" s="632"/>
      <c r="EUL285" s="632"/>
      <c r="EUM285" s="632"/>
      <c r="EUN285" s="632"/>
      <c r="EUO285" s="632"/>
      <c r="EUP285" s="632"/>
      <c r="EUQ285" s="632"/>
      <c r="EUR285" s="632"/>
      <c r="EUS285" s="632"/>
      <c r="EUT285" s="632"/>
      <c r="EUU285" s="632"/>
      <c r="EUV285" s="632"/>
      <c r="EUW285" s="632"/>
      <c r="EUX285" s="632"/>
      <c r="EUY285" s="632"/>
      <c r="EUZ285" s="632"/>
      <c r="EVA285" s="632"/>
      <c r="EVB285" s="632"/>
      <c r="EVC285" s="632"/>
      <c r="EVD285" s="632"/>
      <c r="EVE285" s="632"/>
      <c r="EVF285" s="632"/>
      <c r="EVG285" s="632"/>
      <c r="EVH285" s="632"/>
      <c r="EVI285" s="632"/>
      <c r="EVJ285" s="632"/>
      <c r="EVK285" s="632"/>
      <c r="EVL285" s="632"/>
      <c r="EVM285" s="632"/>
      <c r="EVN285" s="632"/>
      <c r="EVO285" s="632"/>
      <c r="EVP285" s="632"/>
      <c r="EVQ285" s="632"/>
      <c r="EVR285" s="632"/>
      <c r="EVS285" s="632"/>
      <c r="EVT285" s="632"/>
      <c r="EVU285" s="632"/>
      <c r="EVV285" s="632"/>
      <c r="EVW285" s="632"/>
      <c r="EVX285" s="632"/>
      <c r="EVY285" s="632"/>
      <c r="EVZ285" s="632"/>
      <c r="EWA285" s="632"/>
      <c r="EWB285" s="632"/>
      <c r="EWC285" s="632"/>
      <c r="EWD285" s="632"/>
      <c r="EWE285" s="632"/>
      <c r="EWF285" s="632"/>
      <c r="EWG285" s="632"/>
      <c r="EWH285" s="632"/>
      <c r="EWI285" s="632"/>
      <c r="EWJ285" s="632"/>
      <c r="EWK285" s="632"/>
      <c r="EWL285" s="632"/>
      <c r="EWM285" s="632"/>
      <c r="EWN285" s="632"/>
      <c r="EWO285" s="632"/>
      <c r="EWP285" s="632"/>
      <c r="EWQ285" s="632"/>
      <c r="EWR285" s="632"/>
      <c r="EWS285" s="632"/>
      <c r="EWT285" s="632"/>
      <c r="EWU285" s="632"/>
      <c r="EWV285" s="632"/>
      <c r="EWW285" s="632"/>
      <c r="EWX285" s="632"/>
      <c r="EWY285" s="632"/>
      <c r="EWZ285" s="632"/>
      <c r="EXA285" s="632"/>
      <c r="EXB285" s="632"/>
      <c r="EXC285" s="632"/>
      <c r="EXD285" s="632"/>
      <c r="EXE285" s="632"/>
      <c r="EXF285" s="632"/>
      <c r="EXG285" s="632"/>
      <c r="EXH285" s="632"/>
      <c r="EXI285" s="632"/>
      <c r="EXJ285" s="632"/>
      <c r="EXK285" s="632"/>
      <c r="EXL285" s="632"/>
      <c r="EXM285" s="632"/>
      <c r="EXN285" s="632"/>
      <c r="EXO285" s="632"/>
      <c r="EXP285" s="632"/>
      <c r="EXQ285" s="632"/>
      <c r="EXR285" s="632"/>
      <c r="EXS285" s="632"/>
      <c r="EXT285" s="632"/>
      <c r="EXU285" s="632"/>
      <c r="EXV285" s="632"/>
      <c r="EXW285" s="632"/>
      <c r="EXX285" s="632"/>
      <c r="EXY285" s="632"/>
      <c r="EXZ285" s="632"/>
      <c r="EYA285" s="632"/>
      <c r="EYB285" s="632"/>
      <c r="EYC285" s="632"/>
      <c r="EYD285" s="632"/>
      <c r="EYE285" s="632"/>
      <c r="EYF285" s="632"/>
      <c r="EYG285" s="632"/>
      <c r="EYH285" s="632"/>
      <c r="EYI285" s="632"/>
      <c r="EYJ285" s="632"/>
      <c r="EYK285" s="632"/>
      <c r="EYL285" s="632"/>
      <c r="EYM285" s="632"/>
      <c r="EYN285" s="632"/>
      <c r="EYO285" s="632"/>
      <c r="EYP285" s="632"/>
      <c r="EYQ285" s="632"/>
      <c r="EYR285" s="632"/>
      <c r="EYS285" s="632"/>
      <c r="EYT285" s="632"/>
      <c r="EYU285" s="632"/>
      <c r="EYV285" s="632"/>
      <c r="EYW285" s="632"/>
      <c r="EYX285" s="632"/>
      <c r="EYY285" s="632"/>
      <c r="EYZ285" s="632"/>
      <c r="EZA285" s="632"/>
      <c r="EZB285" s="632"/>
      <c r="EZC285" s="632"/>
      <c r="EZD285" s="632"/>
      <c r="EZE285" s="632"/>
      <c r="EZF285" s="632"/>
      <c r="EZG285" s="632"/>
      <c r="EZH285" s="632"/>
      <c r="EZI285" s="632"/>
      <c r="EZJ285" s="632"/>
      <c r="EZK285" s="632"/>
      <c r="EZL285" s="632"/>
      <c r="EZM285" s="632"/>
      <c r="EZN285" s="632"/>
      <c r="EZO285" s="632"/>
      <c r="EZP285" s="632"/>
      <c r="EZQ285" s="632"/>
      <c r="EZR285" s="632"/>
      <c r="EZS285" s="632"/>
      <c r="EZT285" s="632"/>
      <c r="EZU285" s="632"/>
      <c r="EZV285" s="632"/>
      <c r="EZW285" s="632"/>
      <c r="EZX285" s="632"/>
      <c r="EZY285" s="632"/>
      <c r="EZZ285" s="632"/>
      <c r="FAA285" s="632"/>
      <c r="FAB285" s="632"/>
      <c r="FAC285" s="632"/>
      <c r="FAD285" s="632"/>
      <c r="FAE285" s="632"/>
      <c r="FAF285" s="632"/>
      <c r="FAG285" s="632"/>
      <c r="FAH285" s="632"/>
      <c r="FAI285" s="632"/>
      <c r="FAJ285" s="632"/>
      <c r="FAK285" s="632"/>
      <c r="FAL285" s="632"/>
      <c r="FAM285" s="632"/>
      <c r="FAN285" s="632"/>
      <c r="FAO285" s="632"/>
      <c r="FAP285" s="632"/>
      <c r="FAQ285" s="632"/>
      <c r="FAR285" s="632"/>
      <c r="FAS285" s="632"/>
      <c r="FAT285" s="632"/>
      <c r="FAU285" s="632"/>
      <c r="FAV285" s="632"/>
      <c r="FAW285" s="632"/>
      <c r="FAX285" s="632"/>
      <c r="FAY285" s="632"/>
      <c r="FAZ285" s="632"/>
      <c r="FBA285" s="632"/>
      <c r="FBB285" s="632"/>
      <c r="FBC285" s="632"/>
      <c r="FBD285" s="632"/>
      <c r="FBE285" s="632"/>
      <c r="FBF285" s="632"/>
      <c r="FBG285" s="632"/>
      <c r="FBH285" s="632"/>
      <c r="FBI285" s="632"/>
      <c r="FBJ285" s="632"/>
      <c r="FBK285" s="632"/>
      <c r="FBL285" s="632"/>
      <c r="FBM285" s="632"/>
      <c r="FBN285" s="632"/>
      <c r="FBO285" s="632"/>
      <c r="FBP285" s="632"/>
      <c r="FBQ285" s="632"/>
      <c r="FBR285" s="632"/>
      <c r="FBS285" s="632"/>
      <c r="FBT285" s="632"/>
      <c r="FBU285" s="632"/>
      <c r="FBV285" s="632"/>
      <c r="FBW285" s="632"/>
      <c r="FBX285" s="632"/>
      <c r="FBY285" s="632"/>
      <c r="FBZ285" s="632"/>
      <c r="FCA285" s="632"/>
      <c r="FCB285" s="632"/>
      <c r="FCC285" s="632"/>
      <c r="FCD285" s="632"/>
      <c r="FCE285" s="632"/>
      <c r="FCF285" s="632"/>
      <c r="FCG285" s="632"/>
      <c r="FCH285" s="632"/>
      <c r="FCI285" s="632"/>
      <c r="FCJ285" s="632"/>
      <c r="FCK285" s="632"/>
      <c r="FCL285" s="632"/>
      <c r="FCM285" s="632"/>
      <c r="FCN285" s="632"/>
      <c r="FCO285" s="632"/>
      <c r="FCP285" s="632"/>
      <c r="FCQ285" s="632"/>
      <c r="FCR285" s="632"/>
      <c r="FCS285" s="632"/>
      <c r="FCT285" s="632"/>
      <c r="FCU285" s="632"/>
      <c r="FCV285" s="632"/>
      <c r="FCW285" s="632"/>
      <c r="FCX285" s="632"/>
      <c r="FCY285" s="632"/>
      <c r="FCZ285" s="632"/>
      <c r="FDA285" s="632"/>
      <c r="FDB285" s="632"/>
      <c r="FDC285" s="632"/>
      <c r="FDD285" s="632"/>
      <c r="FDE285" s="632"/>
      <c r="FDF285" s="632"/>
      <c r="FDG285" s="632"/>
      <c r="FDH285" s="632"/>
      <c r="FDI285" s="632"/>
      <c r="FDJ285" s="632"/>
      <c r="FDK285" s="632"/>
      <c r="FDL285" s="632"/>
      <c r="FDM285" s="632"/>
      <c r="FDN285" s="632"/>
      <c r="FDO285" s="632"/>
      <c r="FDP285" s="632"/>
      <c r="FDQ285" s="632"/>
      <c r="FDR285" s="632"/>
      <c r="FDS285" s="632"/>
      <c r="FDT285" s="632"/>
      <c r="FDU285" s="632"/>
      <c r="FDV285" s="632"/>
      <c r="FDW285" s="632"/>
      <c r="FDX285" s="632"/>
      <c r="FDY285" s="632"/>
      <c r="FDZ285" s="632"/>
      <c r="FEA285" s="632"/>
      <c r="FEB285" s="632"/>
      <c r="FEC285" s="632"/>
      <c r="FED285" s="632"/>
      <c r="FEE285" s="632"/>
      <c r="FEF285" s="632"/>
      <c r="FEG285" s="632"/>
      <c r="FEH285" s="632"/>
      <c r="FEI285" s="632"/>
      <c r="FEJ285" s="632"/>
      <c r="FEK285" s="632"/>
      <c r="FEL285" s="632"/>
      <c r="FEM285" s="632"/>
      <c r="FEN285" s="632"/>
      <c r="FEO285" s="632"/>
      <c r="FEP285" s="632"/>
      <c r="FEQ285" s="632"/>
      <c r="FER285" s="632"/>
      <c r="FES285" s="632"/>
      <c r="FET285" s="632"/>
      <c r="FEU285" s="632"/>
      <c r="FEV285" s="632"/>
      <c r="FEW285" s="632"/>
      <c r="FEX285" s="632"/>
      <c r="FEY285" s="632"/>
      <c r="FEZ285" s="632"/>
      <c r="FFA285" s="632"/>
      <c r="FFB285" s="632"/>
      <c r="FFC285" s="632"/>
      <c r="FFD285" s="632"/>
      <c r="FFE285" s="632"/>
      <c r="FFF285" s="632"/>
      <c r="FFG285" s="632"/>
      <c r="FFH285" s="632"/>
      <c r="FFI285" s="632"/>
      <c r="FFJ285" s="632"/>
      <c r="FFK285" s="632"/>
      <c r="FFL285" s="632"/>
      <c r="FFM285" s="632"/>
      <c r="FFN285" s="632"/>
      <c r="FFO285" s="632"/>
      <c r="FFP285" s="632"/>
      <c r="FFQ285" s="632"/>
      <c r="FFR285" s="632"/>
      <c r="FFS285" s="632"/>
      <c r="FFT285" s="632"/>
      <c r="FFU285" s="632"/>
      <c r="FFV285" s="632"/>
      <c r="FFW285" s="632"/>
      <c r="FFX285" s="632"/>
      <c r="FFY285" s="632"/>
      <c r="FFZ285" s="632"/>
      <c r="FGA285" s="632"/>
      <c r="FGB285" s="632"/>
      <c r="FGC285" s="632"/>
      <c r="FGD285" s="632"/>
      <c r="FGE285" s="632"/>
      <c r="FGF285" s="632"/>
      <c r="FGG285" s="632"/>
      <c r="FGH285" s="632"/>
      <c r="FGI285" s="632"/>
      <c r="FGJ285" s="632"/>
      <c r="FGK285" s="632"/>
      <c r="FGL285" s="632"/>
      <c r="FGM285" s="632"/>
      <c r="FGN285" s="632"/>
      <c r="FGO285" s="632"/>
      <c r="FGP285" s="632"/>
      <c r="FGQ285" s="632"/>
      <c r="FGR285" s="632"/>
      <c r="FGS285" s="632"/>
      <c r="FGT285" s="632"/>
      <c r="FGU285" s="632"/>
      <c r="FGV285" s="632"/>
      <c r="FGW285" s="632"/>
      <c r="FGX285" s="632"/>
      <c r="FGY285" s="632"/>
      <c r="FGZ285" s="632"/>
      <c r="FHA285" s="632"/>
      <c r="FHB285" s="632"/>
      <c r="FHC285" s="632"/>
      <c r="FHD285" s="632"/>
      <c r="FHE285" s="632"/>
      <c r="FHF285" s="632"/>
      <c r="FHG285" s="632"/>
      <c r="FHH285" s="632"/>
      <c r="FHI285" s="632"/>
      <c r="FHJ285" s="632"/>
      <c r="FHK285" s="632"/>
      <c r="FHL285" s="632"/>
      <c r="FHM285" s="632"/>
      <c r="FHN285" s="632"/>
      <c r="FHO285" s="632"/>
      <c r="FHP285" s="632"/>
      <c r="FHQ285" s="632"/>
      <c r="FHR285" s="632"/>
      <c r="FHS285" s="632"/>
      <c r="FHT285" s="632"/>
      <c r="FHU285" s="632"/>
      <c r="FHV285" s="632"/>
      <c r="FHW285" s="632"/>
      <c r="FHX285" s="632"/>
      <c r="FHY285" s="632"/>
      <c r="FHZ285" s="632"/>
      <c r="FIA285" s="632"/>
      <c r="FIB285" s="632"/>
      <c r="FIC285" s="632"/>
      <c r="FID285" s="632"/>
      <c r="FIE285" s="632"/>
      <c r="FIF285" s="632"/>
      <c r="FIG285" s="632"/>
      <c r="FIH285" s="632"/>
      <c r="FII285" s="632"/>
      <c r="FIJ285" s="632"/>
      <c r="FIK285" s="632"/>
      <c r="FIL285" s="632"/>
      <c r="FIM285" s="632"/>
      <c r="FIN285" s="632"/>
      <c r="FIO285" s="632"/>
      <c r="FIP285" s="632"/>
      <c r="FIQ285" s="632"/>
      <c r="FIR285" s="632"/>
      <c r="FIS285" s="632"/>
      <c r="FIT285" s="632"/>
      <c r="FIU285" s="632"/>
      <c r="FIV285" s="632"/>
      <c r="FIW285" s="632"/>
      <c r="FIX285" s="632"/>
      <c r="FIY285" s="632"/>
      <c r="FIZ285" s="632"/>
      <c r="FJA285" s="632"/>
      <c r="FJB285" s="632"/>
      <c r="FJC285" s="632"/>
      <c r="FJD285" s="632"/>
      <c r="FJE285" s="632"/>
      <c r="FJF285" s="632"/>
      <c r="FJG285" s="632"/>
      <c r="FJH285" s="632"/>
      <c r="FJI285" s="632"/>
      <c r="FJJ285" s="632"/>
      <c r="FJK285" s="632"/>
      <c r="FJL285" s="632"/>
      <c r="FJM285" s="632"/>
      <c r="FJN285" s="632"/>
      <c r="FJO285" s="632"/>
      <c r="FJP285" s="632"/>
      <c r="FJQ285" s="632"/>
      <c r="FJR285" s="632"/>
      <c r="FJS285" s="632"/>
      <c r="FJT285" s="632"/>
      <c r="FJU285" s="632"/>
      <c r="FJV285" s="632"/>
      <c r="FJW285" s="632"/>
      <c r="FJX285" s="632"/>
      <c r="FJY285" s="632"/>
      <c r="FJZ285" s="632"/>
      <c r="FKA285" s="632"/>
      <c r="FKB285" s="632"/>
      <c r="FKC285" s="632"/>
      <c r="FKD285" s="632"/>
      <c r="FKE285" s="632"/>
      <c r="FKF285" s="632"/>
      <c r="FKG285" s="632"/>
      <c r="FKH285" s="632"/>
      <c r="FKI285" s="632"/>
      <c r="FKJ285" s="632"/>
      <c r="FKK285" s="632"/>
      <c r="FKL285" s="632"/>
      <c r="FKM285" s="632"/>
      <c r="FKN285" s="632"/>
      <c r="FKO285" s="632"/>
      <c r="FKP285" s="632"/>
      <c r="FKQ285" s="632"/>
      <c r="FKR285" s="632"/>
      <c r="FKS285" s="632"/>
      <c r="FKT285" s="632"/>
      <c r="FKU285" s="632"/>
      <c r="FKV285" s="632"/>
      <c r="FKW285" s="632"/>
      <c r="FKX285" s="632"/>
      <c r="FKY285" s="632"/>
      <c r="FKZ285" s="632"/>
      <c r="FLA285" s="632"/>
      <c r="FLB285" s="632"/>
      <c r="FLC285" s="632"/>
      <c r="FLD285" s="632"/>
      <c r="FLE285" s="632"/>
      <c r="FLF285" s="632"/>
      <c r="FLG285" s="632"/>
      <c r="FLH285" s="632"/>
      <c r="FLI285" s="632"/>
      <c r="FLJ285" s="632"/>
      <c r="FLK285" s="632"/>
      <c r="FLL285" s="632"/>
      <c r="FLM285" s="632"/>
      <c r="FLN285" s="632"/>
      <c r="FLO285" s="632"/>
      <c r="FLP285" s="632"/>
      <c r="FLQ285" s="632"/>
      <c r="FLR285" s="632"/>
      <c r="FLS285" s="632"/>
      <c r="FLT285" s="632"/>
      <c r="FLU285" s="632"/>
      <c r="FLV285" s="632"/>
      <c r="FLW285" s="632"/>
      <c r="FLX285" s="632"/>
      <c r="FLY285" s="632"/>
      <c r="FLZ285" s="632"/>
      <c r="FMA285" s="632"/>
      <c r="FMB285" s="632"/>
      <c r="FMC285" s="632"/>
      <c r="FMD285" s="632"/>
      <c r="FME285" s="632"/>
      <c r="FMF285" s="632"/>
      <c r="FMG285" s="632"/>
      <c r="FMH285" s="632"/>
      <c r="FMI285" s="632"/>
      <c r="FMJ285" s="632"/>
      <c r="FMK285" s="632"/>
      <c r="FML285" s="632"/>
      <c r="FMM285" s="632"/>
      <c r="FMN285" s="632"/>
      <c r="FMO285" s="632"/>
      <c r="FMP285" s="632"/>
      <c r="FMQ285" s="632"/>
      <c r="FMR285" s="632"/>
      <c r="FMS285" s="632"/>
      <c r="FMT285" s="632"/>
      <c r="FMU285" s="632"/>
      <c r="FMV285" s="632"/>
      <c r="FMW285" s="632"/>
      <c r="FMX285" s="632"/>
      <c r="FMY285" s="632"/>
      <c r="FMZ285" s="632"/>
      <c r="FNA285" s="632"/>
      <c r="FNB285" s="632"/>
      <c r="FNC285" s="632"/>
      <c r="FND285" s="632"/>
      <c r="FNE285" s="632"/>
      <c r="FNF285" s="632"/>
      <c r="FNG285" s="632"/>
      <c r="FNH285" s="632"/>
      <c r="FNI285" s="632"/>
      <c r="FNJ285" s="632"/>
      <c r="FNK285" s="632"/>
      <c r="FNL285" s="632"/>
      <c r="FNM285" s="632"/>
      <c r="FNN285" s="632"/>
      <c r="FNO285" s="632"/>
      <c r="FNP285" s="632"/>
      <c r="FNQ285" s="632"/>
      <c r="FNR285" s="632"/>
      <c r="FNS285" s="632"/>
      <c r="FNT285" s="632"/>
      <c r="FNU285" s="632"/>
      <c r="FNV285" s="632"/>
      <c r="FNW285" s="632"/>
      <c r="FNX285" s="632"/>
      <c r="FNY285" s="632"/>
      <c r="FNZ285" s="632"/>
      <c r="FOA285" s="632"/>
      <c r="FOB285" s="632"/>
      <c r="FOC285" s="632"/>
      <c r="FOD285" s="632"/>
      <c r="FOE285" s="632"/>
      <c r="FOF285" s="632"/>
      <c r="FOG285" s="632"/>
      <c r="FOH285" s="632"/>
      <c r="FOI285" s="632"/>
      <c r="FOJ285" s="632"/>
      <c r="FOK285" s="632"/>
      <c r="FOL285" s="632"/>
      <c r="FOM285" s="632"/>
      <c r="FON285" s="632"/>
      <c r="FOO285" s="632"/>
      <c r="FOP285" s="632"/>
      <c r="FOQ285" s="632"/>
      <c r="FOR285" s="632"/>
      <c r="FOS285" s="632"/>
      <c r="FOT285" s="632"/>
      <c r="FOU285" s="632"/>
      <c r="FOV285" s="632"/>
      <c r="FOW285" s="632"/>
      <c r="FOX285" s="632"/>
      <c r="FOY285" s="632"/>
      <c r="FOZ285" s="632"/>
      <c r="FPA285" s="632"/>
      <c r="FPB285" s="632"/>
      <c r="FPC285" s="632"/>
      <c r="FPD285" s="632"/>
      <c r="FPE285" s="632"/>
      <c r="FPF285" s="632"/>
      <c r="FPG285" s="632"/>
      <c r="FPH285" s="632"/>
      <c r="FPI285" s="632"/>
      <c r="FPJ285" s="632"/>
      <c r="FPK285" s="632"/>
      <c r="FPL285" s="632"/>
      <c r="FPM285" s="632"/>
      <c r="FPN285" s="632"/>
      <c r="FPO285" s="632"/>
      <c r="FPP285" s="632"/>
      <c r="FPQ285" s="632"/>
      <c r="FPR285" s="632"/>
      <c r="FPS285" s="632"/>
      <c r="FPT285" s="632"/>
      <c r="FPU285" s="632"/>
      <c r="FPV285" s="632"/>
      <c r="FPW285" s="632"/>
      <c r="FPX285" s="632"/>
      <c r="FPY285" s="632"/>
      <c r="FPZ285" s="632"/>
      <c r="FQA285" s="632"/>
      <c r="FQB285" s="632"/>
      <c r="FQC285" s="632"/>
      <c r="FQD285" s="632"/>
      <c r="FQE285" s="632"/>
      <c r="FQF285" s="632"/>
      <c r="FQG285" s="632"/>
      <c r="FQH285" s="632"/>
      <c r="FQI285" s="632"/>
      <c r="FQJ285" s="632"/>
      <c r="FQK285" s="632"/>
      <c r="FQL285" s="632"/>
      <c r="FQM285" s="632"/>
      <c r="FQN285" s="632"/>
      <c r="FQO285" s="632"/>
      <c r="FQP285" s="632"/>
      <c r="FQQ285" s="632"/>
      <c r="FQR285" s="632"/>
      <c r="FQS285" s="632"/>
      <c r="FQT285" s="632"/>
      <c r="FQU285" s="632"/>
      <c r="FQV285" s="632"/>
      <c r="FQW285" s="632"/>
      <c r="FQX285" s="632"/>
      <c r="FQY285" s="632"/>
      <c r="FQZ285" s="632"/>
      <c r="FRA285" s="632"/>
      <c r="FRB285" s="632"/>
      <c r="FRC285" s="632"/>
      <c r="FRD285" s="632"/>
      <c r="FRE285" s="632"/>
      <c r="FRF285" s="632"/>
      <c r="FRG285" s="632"/>
      <c r="FRH285" s="632"/>
      <c r="FRI285" s="632"/>
      <c r="FRJ285" s="632"/>
      <c r="FRK285" s="632"/>
      <c r="FRL285" s="632"/>
      <c r="FRM285" s="632"/>
      <c r="FRN285" s="632"/>
      <c r="FRO285" s="632"/>
      <c r="FRP285" s="632"/>
      <c r="FRQ285" s="632"/>
      <c r="FRR285" s="632"/>
      <c r="FRS285" s="632"/>
      <c r="FRT285" s="632"/>
      <c r="FRU285" s="632"/>
      <c r="FRV285" s="632"/>
      <c r="FRW285" s="632"/>
      <c r="FRX285" s="632"/>
      <c r="FRY285" s="632"/>
      <c r="FRZ285" s="632"/>
      <c r="FSA285" s="632"/>
      <c r="FSB285" s="632"/>
      <c r="FSC285" s="632"/>
      <c r="FSD285" s="632"/>
      <c r="FSE285" s="632"/>
      <c r="FSF285" s="632"/>
      <c r="FSG285" s="632"/>
      <c r="FSH285" s="632"/>
      <c r="FSI285" s="632"/>
      <c r="FSJ285" s="632"/>
      <c r="FSK285" s="632"/>
      <c r="FSL285" s="632"/>
      <c r="FSM285" s="632"/>
      <c r="FSN285" s="632"/>
      <c r="FSO285" s="632"/>
      <c r="FSP285" s="632"/>
      <c r="FSQ285" s="632"/>
      <c r="FSR285" s="632"/>
      <c r="FSS285" s="632"/>
      <c r="FST285" s="632"/>
      <c r="FSU285" s="632"/>
      <c r="FSV285" s="632"/>
      <c r="FSW285" s="632"/>
      <c r="FSX285" s="632"/>
      <c r="FSY285" s="632"/>
      <c r="FSZ285" s="632"/>
      <c r="FTA285" s="632"/>
      <c r="FTB285" s="632"/>
      <c r="FTC285" s="632"/>
      <c r="FTD285" s="632"/>
      <c r="FTE285" s="632"/>
      <c r="FTF285" s="632"/>
      <c r="FTG285" s="632"/>
      <c r="FTH285" s="632"/>
      <c r="FTI285" s="632"/>
      <c r="FTJ285" s="632"/>
      <c r="FTK285" s="632"/>
      <c r="FTL285" s="632"/>
      <c r="FTM285" s="632"/>
      <c r="FTN285" s="632"/>
      <c r="FTO285" s="632"/>
      <c r="FTP285" s="632"/>
      <c r="FTQ285" s="632"/>
      <c r="FTR285" s="632"/>
      <c r="FTS285" s="632"/>
      <c r="FTT285" s="632"/>
      <c r="FTU285" s="632"/>
      <c r="FTV285" s="632"/>
      <c r="FTW285" s="632"/>
      <c r="FTX285" s="632"/>
      <c r="FTY285" s="632"/>
      <c r="FTZ285" s="632"/>
      <c r="FUA285" s="632"/>
      <c r="FUB285" s="632"/>
      <c r="FUC285" s="632"/>
      <c r="FUD285" s="632"/>
      <c r="FUE285" s="632"/>
      <c r="FUF285" s="632"/>
      <c r="FUG285" s="632"/>
      <c r="FUH285" s="632"/>
      <c r="FUI285" s="632"/>
      <c r="FUJ285" s="632"/>
      <c r="FUK285" s="632"/>
      <c r="FUL285" s="632"/>
      <c r="FUM285" s="632"/>
      <c r="FUN285" s="632"/>
      <c r="FUO285" s="632"/>
      <c r="FUP285" s="632"/>
      <c r="FUQ285" s="632"/>
      <c r="FUR285" s="632"/>
      <c r="FUS285" s="632"/>
      <c r="FUT285" s="632"/>
      <c r="FUU285" s="632"/>
      <c r="FUV285" s="632"/>
      <c r="FUW285" s="632"/>
      <c r="FUX285" s="632"/>
      <c r="FUY285" s="632"/>
      <c r="FUZ285" s="632"/>
      <c r="FVA285" s="632"/>
      <c r="FVB285" s="632"/>
      <c r="FVC285" s="632"/>
      <c r="FVD285" s="632"/>
      <c r="FVE285" s="632"/>
      <c r="FVF285" s="632"/>
      <c r="FVG285" s="632"/>
      <c r="FVH285" s="632"/>
      <c r="FVI285" s="632"/>
      <c r="FVJ285" s="632"/>
      <c r="FVK285" s="632"/>
      <c r="FVL285" s="632"/>
      <c r="FVM285" s="632"/>
      <c r="FVN285" s="632"/>
      <c r="FVO285" s="632"/>
      <c r="FVP285" s="632"/>
      <c r="FVQ285" s="632"/>
      <c r="FVR285" s="632"/>
      <c r="FVS285" s="632"/>
      <c r="FVT285" s="632"/>
      <c r="FVU285" s="632"/>
      <c r="FVV285" s="632"/>
      <c r="FVW285" s="632"/>
      <c r="FVX285" s="632"/>
      <c r="FVY285" s="632"/>
      <c r="FVZ285" s="632"/>
      <c r="FWA285" s="632"/>
      <c r="FWB285" s="632"/>
      <c r="FWC285" s="632"/>
      <c r="FWD285" s="632"/>
      <c r="FWE285" s="632"/>
      <c r="FWF285" s="632"/>
      <c r="FWG285" s="632"/>
      <c r="FWH285" s="632"/>
      <c r="FWI285" s="632"/>
      <c r="FWJ285" s="632"/>
      <c r="FWK285" s="632"/>
      <c r="FWL285" s="632"/>
      <c r="FWM285" s="632"/>
      <c r="FWN285" s="632"/>
      <c r="FWO285" s="632"/>
      <c r="FWP285" s="632"/>
      <c r="FWQ285" s="632"/>
      <c r="FWR285" s="632"/>
      <c r="FWS285" s="632"/>
      <c r="FWT285" s="632"/>
      <c r="FWU285" s="632"/>
      <c r="FWV285" s="632"/>
      <c r="FWW285" s="632"/>
      <c r="FWX285" s="632"/>
      <c r="FWY285" s="632"/>
      <c r="FWZ285" s="632"/>
      <c r="FXA285" s="632"/>
      <c r="FXB285" s="632"/>
      <c r="FXC285" s="632"/>
      <c r="FXD285" s="632"/>
      <c r="FXE285" s="632"/>
      <c r="FXF285" s="632"/>
      <c r="FXG285" s="632"/>
      <c r="FXH285" s="632"/>
      <c r="FXI285" s="632"/>
      <c r="FXJ285" s="632"/>
      <c r="FXK285" s="632"/>
      <c r="FXL285" s="632"/>
      <c r="FXM285" s="632"/>
      <c r="FXN285" s="632"/>
      <c r="FXO285" s="632"/>
      <c r="FXP285" s="632"/>
      <c r="FXQ285" s="632"/>
      <c r="FXR285" s="632"/>
      <c r="FXS285" s="632"/>
      <c r="FXT285" s="632"/>
      <c r="FXU285" s="632"/>
      <c r="FXV285" s="632"/>
      <c r="FXW285" s="632"/>
      <c r="FXX285" s="632"/>
      <c r="FXY285" s="632"/>
      <c r="FXZ285" s="632"/>
      <c r="FYA285" s="632"/>
      <c r="FYB285" s="632"/>
      <c r="FYC285" s="632"/>
      <c r="FYD285" s="632"/>
      <c r="FYE285" s="632"/>
      <c r="FYF285" s="632"/>
      <c r="FYG285" s="632"/>
      <c r="FYH285" s="632"/>
      <c r="FYI285" s="632"/>
      <c r="FYJ285" s="632"/>
      <c r="FYK285" s="632"/>
      <c r="FYL285" s="632"/>
      <c r="FYM285" s="632"/>
      <c r="FYN285" s="632"/>
      <c r="FYO285" s="632"/>
      <c r="FYP285" s="632"/>
      <c r="FYQ285" s="632"/>
      <c r="FYR285" s="632"/>
      <c r="FYS285" s="632"/>
      <c r="FYT285" s="632"/>
      <c r="FYU285" s="632"/>
      <c r="FYV285" s="632"/>
      <c r="FYW285" s="632"/>
      <c r="FYX285" s="632"/>
      <c r="FYY285" s="632"/>
      <c r="FYZ285" s="632"/>
      <c r="FZA285" s="632"/>
      <c r="FZB285" s="632"/>
      <c r="FZC285" s="632"/>
      <c r="FZD285" s="632"/>
      <c r="FZE285" s="632"/>
      <c r="FZF285" s="632"/>
      <c r="FZG285" s="632"/>
      <c r="FZH285" s="632"/>
      <c r="FZI285" s="632"/>
      <c r="FZJ285" s="632"/>
      <c r="FZK285" s="632"/>
      <c r="FZL285" s="632"/>
      <c r="FZM285" s="632"/>
      <c r="FZN285" s="632"/>
      <c r="FZO285" s="632"/>
      <c r="FZP285" s="632"/>
      <c r="FZQ285" s="632"/>
      <c r="FZR285" s="632"/>
      <c r="FZS285" s="632"/>
      <c r="FZT285" s="632"/>
      <c r="FZU285" s="632"/>
      <c r="FZV285" s="632"/>
      <c r="FZW285" s="632"/>
      <c r="FZX285" s="632"/>
      <c r="FZY285" s="632"/>
      <c r="FZZ285" s="632"/>
      <c r="GAA285" s="632"/>
      <c r="GAB285" s="632"/>
      <c r="GAC285" s="632"/>
      <c r="GAD285" s="632"/>
      <c r="GAE285" s="632"/>
      <c r="GAF285" s="632"/>
      <c r="GAG285" s="632"/>
      <c r="GAH285" s="632"/>
      <c r="GAI285" s="632"/>
      <c r="GAJ285" s="632"/>
      <c r="GAK285" s="632"/>
      <c r="GAL285" s="632"/>
      <c r="GAM285" s="632"/>
      <c r="GAN285" s="632"/>
      <c r="GAO285" s="632"/>
      <c r="GAP285" s="632"/>
      <c r="GAQ285" s="632"/>
      <c r="GAR285" s="632"/>
      <c r="GAS285" s="632"/>
      <c r="GAT285" s="632"/>
      <c r="GAU285" s="632"/>
      <c r="GAV285" s="632"/>
      <c r="GAW285" s="632"/>
      <c r="GAX285" s="632"/>
      <c r="GAY285" s="632"/>
      <c r="GAZ285" s="632"/>
      <c r="GBA285" s="632"/>
      <c r="GBB285" s="632"/>
      <c r="GBC285" s="632"/>
      <c r="GBD285" s="632"/>
      <c r="GBE285" s="632"/>
      <c r="GBF285" s="632"/>
      <c r="GBG285" s="632"/>
      <c r="GBH285" s="632"/>
      <c r="GBI285" s="632"/>
      <c r="GBJ285" s="632"/>
      <c r="GBK285" s="632"/>
      <c r="GBL285" s="632"/>
      <c r="GBM285" s="632"/>
      <c r="GBN285" s="632"/>
      <c r="GBO285" s="632"/>
      <c r="GBP285" s="632"/>
      <c r="GBQ285" s="632"/>
      <c r="GBR285" s="632"/>
      <c r="GBS285" s="632"/>
      <c r="GBT285" s="632"/>
      <c r="GBU285" s="632"/>
      <c r="GBV285" s="632"/>
      <c r="GBW285" s="632"/>
      <c r="GBX285" s="632"/>
      <c r="GBY285" s="632"/>
      <c r="GBZ285" s="632"/>
      <c r="GCA285" s="632"/>
      <c r="GCB285" s="632"/>
      <c r="GCC285" s="632"/>
      <c r="GCD285" s="632"/>
      <c r="GCE285" s="632"/>
      <c r="GCF285" s="632"/>
      <c r="GCG285" s="632"/>
      <c r="GCH285" s="632"/>
      <c r="GCI285" s="632"/>
      <c r="GCJ285" s="632"/>
      <c r="GCK285" s="632"/>
      <c r="GCL285" s="632"/>
      <c r="GCM285" s="632"/>
      <c r="GCN285" s="632"/>
      <c r="GCO285" s="632"/>
      <c r="GCP285" s="632"/>
      <c r="GCQ285" s="632"/>
      <c r="GCR285" s="632"/>
      <c r="GCS285" s="632"/>
      <c r="GCT285" s="632"/>
      <c r="GCU285" s="632"/>
      <c r="GCV285" s="632"/>
      <c r="GCW285" s="632"/>
      <c r="GCX285" s="632"/>
      <c r="GCY285" s="632"/>
      <c r="GCZ285" s="632"/>
      <c r="GDA285" s="632"/>
      <c r="GDB285" s="632"/>
      <c r="GDC285" s="632"/>
      <c r="GDD285" s="632"/>
      <c r="GDE285" s="632"/>
      <c r="GDF285" s="632"/>
      <c r="GDG285" s="632"/>
      <c r="GDH285" s="632"/>
      <c r="GDI285" s="632"/>
      <c r="GDJ285" s="632"/>
      <c r="GDK285" s="632"/>
      <c r="GDL285" s="632"/>
      <c r="GDM285" s="632"/>
      <c r="GDN285" s="632"/>
      <c r="GDO285" s="632"/>
      <c r="GDP285" s="632"/>
      <c r="GDQ285" s="632"/>
      <c r="GDR285" s="632"/>
      <c r="GDS285" s="632"/>
      <c r="GDT285" s="632"/>
      <c r="GDU285" s="632"/>
      <c r="GDV285" s="632"/>
      <c r="GDW285" s="632"/>
      <c r="GDX285" s="632"/>
      <c r="GDY285" s="632"/>
      <c r="GDZ285" s="632"/>
      <c r="GEA285" s="632"/>
      <c r="GEB285" s="632"/>
      <c r="GEC285" s="632"/>
      <c r="GED285" s="632"/>
      <c r="GEE285" s="632"/>
      <c r="GEF285" s="632"/>
      <c r="GEG285" s="632"/>
      <c r="GEH285" s="632"/>
      <c r="GEI285" s="632"/>
      <c r="GEJ285" s="632"/>
      <c r="GEK285" s="632"/>
      <c r="GEL285" s="632"/>
      <c r="GEM285" s="632"/>
      <c r="GEN285" s="632"/>
      <c r="GEO285" s="632"/>
      <c r="GEP285" s="632"/>
      <c r="GEQ285" s="632"/>
      <c r="GER285" s="632"/>
      <c r="GES285" s="632"/>
      <c r="GET285" s="632"/>
      <c r="GEU285" s="632"/>
      <c r="GEV285" s="632"/>
      <c r="GEW285" s="632"/>
      <c r="GEX285" s="632"/>
      <c r="GEY285" s="632"/>
      <c r="GEZ285" s="632"/>
      <c r="GFA285" s="632"/>
      <c r="GFB285" s="632"/>
      <c r="GFC285" s="632"/>
      <c r="GFD285" s="632"/>
      <c r="GFE285" s="632"/>
      <c r="GFF285" s="632"/>
      <c r="GFG285" s="632"/>
      <c r="GFH285" s="632"/>
      <c r="GFI285" s="632"/>
      <c r="GFJ285" s="632"/>
      <c r="GFK285" s="632"/>
      <c r="GFL285" s="632"/>
      <c r="GFM285" s="632"/>
      <c r="GFN285" s="632"/>
      <c r="GFO285" s="632"/>
      <c r="GFP285" s="632"/>
      <c r="GFQ285" s="632"/>
      <c r="GFR285" s="632"/>
      <c r="GFS285" s="632"/>
      <c r="GFT285" s="632"/>
      <c r="GFU285" s="632"/>
      <c r="GFV285" s="632"/>
      <c r="GFW285" s="632"/>
      <c r="GFX285" s="632"/>
      <c r="GFY285" s="632"/>
      <c r="GFZ285" s="632"/>
      <c r="GGA285" s="632"/>
      <c r="GGB285" s="632"/>
      <c r="GGC285" s="632"/>
      <c r="GGD285" s="632"/>
      <c r="GGE285" s="632"/>
      <c r="GGF285" s="632"/>
      <c r="GGG285" s="632"/>
      <c r="GGH285" s="632"/>
      <c r="GGI285" s="632"/>
      <c r="GGJ285" s="632"/>
      <c r="GGK285" s="632"/>
      <c r="GGL285" s="632"/>
      <c r="GGM285" s="632"/>
      <c r="GGN285" s="632"/>
      <c r="GGO285" s="632"/>
      <c r="GGP285" s="632"/>
      <c r="GGQ285" s="632"/>
      <c r="GGR285" s="632"/>
      <c r="GGS285" s="632"/>
      <c r="GGT285" s="632"/>
      <c r="GGU285" s="632"/>
      <c r="GGV285" s="632"/>
      <c r="GGW285" s="632"/>
      <c r="GGX285" s="632"/>
      <c r="GGY285" s="632"/>
      <c r="GGZ285" s="632"/>
      <c r="GHA285" s="632"/>
      <c r="GHB285" s="632"/>
      <c r="GHC285" s="632"/>
      <c r="GHD285" s="632"/>
      <c r="GHE285" s="632"/>
      <c r="GHF285" s="632"/>
      <c r="GHG285" s="632"/>
      <c r="GHH285" s="632"/>
      <c r="GHI285" s="632"/>
      <c r="GHJ285" s="632"/>
      <c r="GHK285" s="632"/>
      <c r="GHL285" s="632"/>
      <c r="GHM285" s="632"/>
      <c r="GHN285" s="632"/>
      <c r="GHO285" s="632"/>
      <c r="GHP285" s="632"/>
      <c r="GHQ285" s="632"/>
      <c r="GHR285" s="632"/>
      <c r="GHS285" s="632"/>
      <c r="GHT285" s="632"/>
      <c r="GHU285" s="632"/>
      <c r="GHV285" s="632"/>
      <c r="GHW285" s="632"/>
      <c r="GHX285" s="632"/>
      <c r="GHY285" s="632"/>
      <c r="GHZ285" s="632"/>
      <c r="GIA285" s="632"/>
      <c r="GIB285" s="632"/>
      <c r="GIC285" s="632"/>
      <c r="GID285" s="632"/>
      <c r="GIE285" s="632"/>
      <c r="GIF285" s="632"/>
      <c r="GIG285" s="632"/>
      <c r="GIH285" s="632"/>
      <c r="GII285" s="632"/>
      <c r="GIJ285" s="632"/>
      <c r="GIK285" s="632"/>
      <c r="GIL285" s="632"/>
      <c r="GIM285" s="632"/>
      <c r="GIN285" s="632"/>
      <c r="GIO285" s="632"/>
      <c r="GIP285" s="632"/>
      <c r="GIQ285" s="632"/>
      <c r="GIR285" s="632"/>
      <c r="GIS285" s="632"/>
      <c r="GIT285" s="632"/>
      <c r="GIU285" s="632"/>
      <c r="GIV285" s="632"/>
      <c r="GIW285" s="632"/>
      <c r="GIX285" s="632"/>
      <c r="GIY285" s="632"/>
      <c r="GIZ285" s="632"/>
      <c r="GJA285" s="632"/>
      <c r="GJB285" s="632"/>
      <c r="GJC285" s="632"/>
      <c r="GJD285" s="632"/>
      <c r="GJE285" s="632"/>
      <c r="GJF285" s="632"/>
      <c r="GJG285" s="632"/>
      <c r="GJH285" s="632"/>
      <c r="GJI285" s="632"/>
      <c r="GJJ285" s="632"/>
      <c r="GJK285" s="632"/>
      <c r="GJL285" s="632"/>
      <c r="GJM285" s="632"/>
      <c r="GJN285" s="632"/>
      <c r="GJO285" s="632"/>
      <c r="GJP285" s="632"/>
      <c r="GJQ285" s="632"/>
      <c r="GJR285" s="632"/>
      <c r="GJS285" s="632"/>
      <c r="GJT285" s="632"/>
      <c r="GJU285" s="632"/>
      <c r="GJV285" s="632"/>
      <c r="GJW285" s="632"/>
      <c r="GJX285" s="632"/>
      <c r="GJY285" s="632"/>
      <c r="GJZ285" s="632"/>
      <c r="GKA285" s="632"/>
      <c r="GKB285" s="632"/>
      <c r="GKC285" s="632"/>
      <c r="GKD285" s="632"/>
      <c r="GKE285" s="632"/>
      <c r="GKF285" s="632"/>
      <c r="GKG285" s="632"/>
      <c r="GKH285" s="632"/>
      <c r="GKI285" s="632"/>
      <c r="GKJ285" s="632"/>
      <c r="GKK285" s="632"/>
      <c r="GKL285" s="632"/>
      <c r="GKM285" s="632"/>
      <c r="GKN285" s="632"/>
      <c r="GKO285" s="632"/>
      <c r="GKP285" s="632"/>
      <c r="GKQ285" s="632"/>
      <c r="GKR285" s="632"/>
      <c r="GKS285" s="632"/>
      <c r="GKT285" s="632"/>
      <c r="GKU285" s="632"/>
      <c r="GKV285" s="632"/>
      <c r="GKW285" s="632"/>
      <c r="GKX285" s="632"/>
      <c r="GKY285" s="632"/>
      <c r="GKZ285" s="632"/>
      <c r="GLA285" s="632"/>
      <c r="GLB285" s="632"/>
      <c r="GLC285" s="632"/>
      <c r="GLD285" s="632"/>
      <c r="GLE285" s="632"/>
      <c r="GLF285" s="632"/>
      <c r="GLG285" s="632"/>
      <c r="GLH285" s="632"/>
      <c r="GLI285" s="632"/>
      <c r="GLJ285" s="632"/>
      <c r="GLK285" s="632"/>
      <c r="GLL285" s="632"/>
      <c r="GLM285" s="632"/>
      <c r="GLN285" s="632"/>
      <c r="GLO285" s="632"/>
      <c r="GLP285" s="632"/>
      <c r="GLQ285" s="632"/>
      <c r="GLR285" s="632"/>
      <c r="GLS285" s="632"/>
      <c r="GLT285" s="632"/>
      <c r="GLU285" s="632"/>
      <c r="GLV285" s="632"/>
      <c r="GLW285" s="632"/>
      <c r="GLX285" s="632"/>
      <c r="GLY285" s="632"/>
      <c r="GLZ285" s="632"/>
      <c r="GMA285" s="632"/>
      <c r="GMB285" s="632"/>
      <c r="GMC285" s="632"/>
      <c r="GMD285" s="632"/>
      <c r="GME285" s="632"/>
      <c r="GMF285" s="632"/>
      <c r="GMG285" s="632"/>
      <c r="GMH285" s="632"/>
      <c r="GMI285" s="632"/>
      <c r="GMJ285" s="632"/>
      <c r="GMK285" s="632"/>
      <c r="GML285" s="632"/>
      <c r="GMM285" s="632"/>
      <c r="GMN285" s="632"/>
      <c r="GMO285" s="632"/>
      <c r="GMP285" s="632"/>
      <c r="GMQ285" s="632"/>
      <c r="GMR285" s="632"/>
      <c r="GMS285" s="632"/>
      <c r="GMT285" s="632"/>
      <c r="GMU285" s="632"/>
      <c r="GMV285" s="632"/>
      <c r="GMW285" s="632"/>
      <c r="GMX285" s="632"/>
      <c r="GMY285" s="632"/>
      <c r="GMZ285" s="632"/>
      <c r="GNA285" s="632"/>
      <c r="GNB285" s="632"/>
      <c r="GNC285" s="632"/>
      <c r="GND285" s="632"/>
      <c r="GNE285" s="632"/>
      <c r="GNF285" s="632"/>
      <c r="GNG285" s="632"/>
      <c r="GNH285" s="632"/>
      <c r="GNI285" s="632"/>
      <c r="GNJ285" s="632"/>
      <c r="GNK285" s="632"/>
      <c r="GNL285" s="632"/>
      <c r="GNM285" s="632"/>
      <c r="GNN285" s="632"/>
      <c r="GNO285" s="632"/>
      <c r="GNP285" s="632"/>
      <c r="GNQ285" s="632"/>
      <c r="GNR285" s="632"/>
      <c r="GNS285" s="632"/>
      <c r="GNT285" s="632"/>
      <c r="GNU285" s="632"/>
      <c r="GNV285" s="632"/>
      <c r="GNW285" s="632"/>
      <c r="GNX285" s="632"/>
      <c r="GNY285" s="632"/>
      <c r="GNZ285" s="632"/>
      <c r="GOA285" s="632"/>
      <c r="GOB285" s="632"/>
      <c r="GOC285" s="632"/>
      <c r="GOD285" s="632"/>
      <c r="GOE285" s="632"/>
      <c r="GOF285" s="632"/>
      <c r="GOG285" s="632"/>
      <c r="GOH285" s="632"/>
      <c r="GOI285" s="632"/>
      <c r="GOJ285" s="632"/>
      <c r="GOK285" s="632"/>
      <c r="GOL285" s="632"/>
      <c r="GOM285" s="632"/>
      <c r="GON285" s="632"/>
      <c r="GOO285" s="632"/>
      <c r="GOP285" s="632"/>
      <c r="GOQ285" s="632"/>
      <c r="GOR285" s="632"/>
      <c r="GOS285" s="632"/>
      <c r="GOT285" s="632"/>
      <c r="GOU285" s="632"/>
      <c r="GOV285" s="632"/>
      <c r="GOW285" s="632"/>
      <c r="GOX285" s="632"/>
      <c r="GOY285" s="632"/>
      <c r="GOZ285" s="632"/>
      <c r="GPA285" s="632"/>
      <c r="GPB285" s="632"/>
      <c r="GPC285" s="632"/>
      <c r="GPD285" s="632"/>
      <c r="GPE285" s="632"/>
      <c r="GPF285" s="632"/>
      <c r="GPG285" s="632"/>
      <c r="GPH285" s="632"/>
      <c r="GPI285" s="632"/>
      <c r="GPJ285" s="632"/>
      <c r="GPK285" s="632"/>
      <c r="GPL285" s="632"/>
      <c r="GPM285" s="632"/>
      <c r="GPN285" s="632"/>
      <c r="GPO285" s="632"/>
      <c r="GPP285" s="632"/>
      <c r="GPQ285" s="632"/>
      <c r="GPR285" s="632"/>
      <c r="GPS285" s="632"/>
      <c r="GPT285" s="632"/>
      <c r="GPU285" s="632"/>
      <c r="GPV285" s="632"/>
      <c r="GPW285" s="632"/>
      <c r="GPX285" s="632"/>
      <c r="GPY285" s="632"/>
      <c r="GPZ285" s="632"/>
      <c r="GQA285" s="632"/>
      <c r="GQB285" s="632"/>
      <c r="GQC285" s="632"/>
      <c r="GQD285" s="632"/>
      <c r="GQE285" s="632"/>
      <c r="GQF285" s="632"/>
      <c r="GQG285" s="632"/>
      <c r="GQH285" s="632"/>
      <c r="GQI285" s="632"/>
      <c r="GQJ285" s="632"/>
      <c r="GQK285" s="632"/>
      <c r="GQL285" s="632"/>
      <c r="GQM285" s="632"/>
      <c r="GQN285" s="632"/>
      <c r="GQO285" s="632"/>
      <c r="GQP285" s="632"/>
      <c r="GQQ285" s="632"/>
      <c r="GQR285" s="632"/>
      <c r="GQS285" s="632"/>
      <c r="GQT285" s="632"/>
      <c r="GQU285" s="632"/>
      <c r="GQV285" s="632"/>
      <c r="GQW285" s="632"/>
      <c r="GQX285" s="632"/>
      <c r="GQY285" s="632"/>
      <c r="GQZ285" s="632"/>
      <c r="GRA285" s="632"/>
      <c r="GRB285" s="632"/>
      <c r="GRC285" s="632"/>
      <c r="GRD285" s="632"/>
      <c r="GRE285" s="632"/>
      <c r="GRF285" s="632"/>
      <c r="GRG285" s="632"/>
      <c r="GRH285" s="632"/>
      <c r="GRI285" s="632"/>
      <c r="GRJ285" s="632"/>
      <c r="GRK285" s="632"/>
      <c r="GRL285" s="632"/>
      <c r="GRM285" s="632"/>
      <c r="GRN285" s="632"/>
      <c r="GRO285" s="632"/>
      <c r="GRP285" s="632"/>
      <c r="GRQ285" s="632"/>
      <c r="GRR285" s="632"/>
      <c r="GRS285" s="632"/>
      <c r="GRT285" s="632"/>
      <c r="GRU285" s="632"/>
      <c r="GRV285" s="632"/>
      <c r="GRW285" s="632"/>
      <c r="GRX285" s="632"/>
      <c r="GRY285" s="632"/>
      <c r="GRZ285" s="632"/>
      <c r="GSA285" s="632"/>
      <c r="GSB285" s="632"/>
      <c r="GSC285" s="632"/>
      <c r="GSD285" s="632"/>
      <c r="GSE285" s="632"/>
      <c r="GSF285" s="632"/>
      <c r="GSG285" s="632"/>
      <c r="GSH285" s="632"/>
      <c r="GSI285" s="632"/>
      <c r="GSJ285" s="632"/>
      <c r="GSK285" s="632"/>
      <c r="GSL285" s="632"/>
      <c r="GSM285" s="632"/>
      <c r="GSN285" s="632"/>
      <c r="GSO285" s="632"/>
      <c r="GSP285" s="632"/>
      <c r="GSQ285" s="632"/>
      <c r="GSR285" s="632"/>
      <c r="GSS285" s="632"/>
      <c r="GST285" s="632"/>
      <c r="GSU285" s="632"/>
      <c r="GSV285" s="632"/>
      <c r="GSW285" s="632"/>
      <c r="GSX285" s="632"/>
      <c r="GSY285" s="632"/>
      <c r="GSZ285" s="632"/>
      <c r="GTA285" s="632"/>
      <c r="GTB285" s="632"/>
      <c r="GTC285" s="632"/>
      <c r="GTD285" s="632"/>
      <c r="GTE285" s="632"/>
      <c r="GTF285" s="632"/>
      <c r="GTG285" s="632"/>
      <c r="GTH285" s="632"/>
      <c r="GTI285" s="632"/>
      <c r="GTJ285" s="632"/>
      <c r="GTK285" s="632"/>
      <c r="GTL285" s="632"/>
      <c r="GTM285" s="632"/>
      <c r="GTN285" s="632"/>
      <c r="GTO285" s="632"/>
      <c r="GTP285" s="632"/>
      <c r="GTQ285" s="632"/>
      <c r="GTR285" s="632"/>
      <c r="GTS285" s="632"/>
      <c r="GTT285" s="632"/>
      <c r="GTU285" s="632"/>
      <c r="GTV285" s="632"/>
      <c r="GTW285" s="632"/>
      <c r="GTX285" s="632"/>
      <c r="GTY285" s="632"/>
      <c r="GTZ285" s="632"/>
      <c r="GUA285" s="632"/>
      <c r="GUB285" s="632"/>
      <c r="GUC285" s="632"/>
      <c r="GUD285" s="632"/>
      <c r="GUE285" s="632"/>
      <c r="GUF285" s="632"/>
      <c r="GUG285" s="632"/>
      <c r="GUH285" s="632"/>
      <c r="GUI285" s="632"/>
      <c r="GUJ285" s="632"/>
      <c r="GUK285" s="632"/>
      <c r="GUL285" s="632"/>
      <c r="GUM285" s="632"/>
      <c r="GUN285" s="632"/>
      <c r="GUO285" s="632"/>
      <c r="GUP285" s="632"/>
      <c r="GUQ285" s="632"/>
      <c r="GUR285" s="632"/>
      <c r="GUS285" s="632"/>
      <c r="GUT285" s="632"/>
      <c r="GUU285" s="632"/>
      <c r="GUV285" s="632"/>
      <c r="GUW285" s="632"/>
      <c r="GUX285" s="632"/>
      <c r="GUY285" s="632"/>
      <c r="GUZ285" s="632"/>
      <c r="GVA285" s="632"/>
      <c r="GVB285" s="632"/>
      <c r="GVC285" s="632"/>
      <c r="GVD285" s="632"/>
      <c r="GVE285" s="632"/>
      <c r="GVF285" s="632"/>
      <c r="GVG285" s="632"/>
      <c r="GVH285" s="632"/>
      <c r="GVI285" s="632"/>
      <c r="GVJ285" s="632"/>
      <c r="GVK285" s="632"/>
      <c r="GVL285" s="632"/>
      <c r="GVM285" s="632"/>
      <c r="GVN285" s="632"/>
      <c r="GVO285" s="632"/>
      <c r="GVP285" s="632"/>
      <c r="GVQ285" s="632"/>
      <c r="GVR285" s="632"/>
      <c r="GVS285" s="632"/>
      <c r="GVT285" s="632"/>
      <c r="GVU285" s="632"/>
      <c r="GVV285" s="632"/>
      <c r="GVW285" s="632"/>
      <c r="GVX285" s="632"/>
      <c r="GVY285" s="632"/>
      <c r="GVZ285" s="632"/>
      <c r="GWA285" s="632"/>
      <c r="GWB285" s="632"/>
      <c r="GWC285" s="632"/>
      <c r="GWD285" s="632"/>
      <c r="GWE285" s="632"/>
      <c r="GWF285" s="632"/>
      <c r="GWG285" s="632"/>
      <c r="GWH285" s="632"/>
      <c r="GWI285" s="632"/>
      <c r="GWJ285" s="632"/>
      <c r="GWK285" s="632"/>
      <c r="GWL285" s="632"/>
      <c r="GWM285" s="632"/>
      <c r="GWN285" s="632"/>
      <c r="GWO285" s="632"/>
      <c r="GWP285" s="632"/>
      <c r="GWQ285" s="632"/>
      <c r="GWR285" s="632"/>
      <c r="GWS285" s="632"/>
      <c r="GWT285" s="632"/>
      <c r="GWU285" s="632"/>
      <c r="GWV285" s="632"/>
      <c r="GWW285" s="632"/>
      <c r="GWX285" s="632"/>
      <c r="GWY285" s="632"/>
      <c r="GWZ285" s="632"/>
      <c r="GXA285" s="632"/>
      <c r="GXB285" s="632"/>
      <c r="GXC285" s="632"/>
      <c r="GXD285" s="632"/>
      <c r="GXE285" s="632"/>
      <c r="GXF285" s="632"/>
      <c r="GXG285" s="632"/>
      <c r="GXH285" s="632"/>
      <c r="GXI285" s="632"/>
      <c r="GXJ285" s="632"/>
      <c r="GXK285" s="632"/>
      <c r="GXL285" s="632"/>
      <c r="GXM285" s="632"/>
      <c r="GXN285" s="632"/>
      <c r="GXO285" s="632"/>
      <c r="GXP285" s="632"/>
      <c r="GXQ285" s="632"/>
      <c r="GXR285" s="632"/>
      <c r="GXS285" s="632"/>
      <c r="GXT285" s="632"/>
      <c r="GXU285" s="632"/>
      <c r="GXV285" s="632"/>
      <c r="GXW285" s="632"/>
      <c r="GXX285" s="632"/>
      <c r="GXY285" s="632"/>
      <c r="GXZ285" s="632"/>
      <c r="GYA285" s="632"/>
      <c r="GYB285" s="632"/>
      <c r="GYC285" s="632"/>
      <c r="GYD285" s="632"/>
      <c r="GYE285" s="632"/>
      <c r="GYF285" s="632"/>
      <c r="GYG285" s="632"/>
      <c r="GYH285" s="632"/>
      <c r="GYI285" s="632"/>
      <c r="GYJ285" s="632"/>
      <c r="GYK285" s="632"/>
      <c r="GYL285" s="632"/>
      <c r="GYM285" s="632"/>
      <c r="GYN285" s="632"/>
      <c r="GYO285" s="632"/>
      <c r="GYP285" s="632"/>
      <c r="GYQ285" s="632"/>
      <c r="GYR285" s="632"/>
      <c r="GYS285" s="632"/>
      <c r="GYT285" s="632"/>
      <c r="GYU285" s="632"/>
      <c r="GYV285" s="632"/>
      <c r="GYW285" s="632"/>
      <c r="GYX285" s="632"/>
      <c r="GYY285" s="632"/>
      <c r="GYZ285" s="632"/>
      <c r="GZA285" s="632"/>
      <c r="GZB285" s="632"/>
      <c r="GZC285" s="632"/>
      <c r="GZD285" s="632"/>
      <c r="GZE285" s="632"/>
      <c r="GZF285" s="632"/>
      <c r="GZG285" s="632"/>
      <c r="GZH285" s="632"/>
      <c r="GZI285" s="632"/>
      <c r="GZJ285" s="632"/>
      <c r="GZK285" s="632"/>
      <c r="GZL285" s="632"/>
      <c r="GZM285" s="632"/>
      <c r="GZN285" s="632"/>
      <c r="GZO285" s="632"/>
      <c r="GZP285" s="632"/>
      <c r="GZQ285" s="632"/>
      <c r="GZR285" s="632"/>
      <c r="GZS285" s="632"/>
      <c r="GZT285" s="632"/>
      <c r="GZU285" s="632"/>
      <c r="GZV285" s="632"/>
      <c r="GZW285" s="632"/>
      <c r="GZX285" s="632"/>
      <c r="GZY285" s="632"/>
      <c r="GZZ285" s="632"/>
      <c r="HAA285" s="632"/>
      <c r="HAB285" s="632"/>
      <c r="HAC285" s="632"/>
      <c r="HAD285" s="632"/>
      <c r="HAE285" s="632"/>
      <c r="HAF285" s="632"/>
      <c r="HAG285" s="632"/>
      <c r="HAH285" s="632"/>
      <c r="HAI285" s="632"/>
      <c r="HAJ285" s="632"/>
      <c r="HAK285" s="632"/>
      <c r="HAL285" s="632"/>
      <c r="HAM285" s="632"/>
      <c r="HAN285" s="632"/>
      <c r="HAO285" s="632"/>
      <c r="HAP285" s="632"/>
      <c r="HAQ285" s="632"/>
      <c r="HAR285" s="632"/>
      <c r="HAS285" s="632"/>
      <c r="HAT285" s="632"/>
      <c r="HAU285" s="632"/>
      <c r="HAV285" s="632"/>
      <c r="HAW285" s="632"/>
      <c r="HAX285" s="632"/>
      <c r="HAY285" s="632"/>
      <c r="HAZ285" s="632"/>
      <c r="HBA285" s="632"/>
      <c r="HBB285" s="632"/>
      <c r="HBC285" s="632"/>
      <c r="HBD285" s="632"/>
      <c r="HBE285" s="632"/>
      <c r="HBF285" s="632"/>
      <c r="HBG285" s="632"/>
      <c r="HBH285" s="632"/>
      <c r="HBI285" s="632"/>
      <c r="HBJ285" s="632"/>
      <c r="HBK285" s="632"/>
      <c r="HBL285" s="632"/>
      <c r="HBM285" s="632"/>
      <c r="HBN285" s="632"/>
      <c r="HBO285" s="632"/>
      <c r="HBP285" s="632"/>
      <c r="HBQ285" s="632"/>
      <c r="HBR285" s="632"/>
      <c r="HBS285" s="632"/>
      <c r="HBT285" s="632"/>
      <c r="HBU285" s="632"/>
      <c r="HBV285" s="632"/>
      <c r="HBW285" s="632"/>
      <c r="HBX285" s="632"/>
      <c r="HBY285" s="632"/>
      <c r="HBZ285" s="632"/>
      <c r="HCA285" s="632"/>
      <c r="HCB285" s="632"/>
      <c r="HCC285" s="632"/>
      <c r="HCD285" s="632"/>
      <c r="HCE285" s="632"/>
      <c r="HCF285" s="632"/>
      <c r="HCG285" s="632"/>
      <c r="HCH285" s="632"/>
      <c r="HCI285" s="632"/>
      <c r="HCJ285" s="632"/>
      <c r="HCK285" s="632"/>
      <c r="HCL285" s="632"/>
      <c r="HCM285" s="632"/>
      <c r="HCN285" s="632"/>
      <c r="HCO285" s="632"/>
      <c r="HCP285" s="632"/>
      <c r="HCQ285" s="632"/>
      <c r="HCR285" s="632"/>
      <c r="HCS285" s="632"/>
      <c r="HCT285" s="632"/>
      <c r="HCU285" s="632"/>
      <c r="HCV285" s="632"/>
      <c r="HCW285" s="632"/>
      <c r="HCX285" s="632"/>
      <c r="HCY285" s="632"/>
      <c r="HCZ285" s="632"/>
      <c r="HDA285" s="632"/>
      <c r="HDB285" s="632"/>
      <c r="HDC285" s="632"/>
      <c r="HDD285" s="632"/>
      <c r="HDE285" s="632"/>
      <c r="HDF285" s="632"/>
      <c r="HDG285" s="632"/>
      <c r="HDH285" s="632"/>
      <c r="HDI285" s="632"/>
      <c r="HDJ285" s="632"/>
      <c r="HDK285" s="632"/>
      <c r="HDL285" s="632"/>
      <c r="HDM285" s="632"/>
      <c r="HDN285" s="632"/>
      <c r="HDO285" s="632"/>
      <c r="HDP285" s="632"/>
      <c r="HDQ285" s="632"/>
      <c r="HDR285" s="632"/>
      <c r="HDS285" s="632"/>
      <c r="HDT285" s="632"/>
      <c r="HDU285" s="632"/>
      <c r="HDV285" s="632"/>
      <c r="HDW285" s="632"/>
      <c r="HDX285" s="632"/>
      <c r="HDY285" s="632"/>
      <c r="HDZ285" s="632"/>
      <c r="HEA285" s="632"/>
      <c r="HEB285" s="632"/>
      <c r="HEC285" s="632"/>
      <c r="HED285" s="632"/>
      <c r="HEE285" s="632"/>
      <c r="HEF285" s="632"/>
      <c r="HEG285" s="632"/>
      <c r="HEH285" s="632"/>
      <c r="HEI285" s="632"/>
      <c r="HEJ285" s="632"/>
      <c r="HEK285" s="632"/>
      <c r="HEL285" s="632"/>
      <c r="HEM285" s="632"/>
      <c r="HEN285" s="632"/>
      <c r="HEO285" s="632"/>
      <c r="HEP285" s="632"/>
      <c r="HEQ285" s="632"/>
      <c r="HER285" s="632"/>
      <c r="HES285" s="632"/>
      <c r="HET285" s="632"/>
      <c r="HEU285" s="632"/>
      <c r="HEV285" s="632"/>
      <c r="HEW285" s="632"/>
      <c r="HEX285" s="632"/>
      <c r="HEY285" s="632"/>
      <c r="HEZ285" s="632"/>
      <c r="HFA285" s="632"/>
      <c r="HFB285" s="632"/>
      <c r="HFC285" s="632"/>
      <c r="HFD285" s="632"/>
      <c r="HFE285" s="632"/>
      <c r="HFF285" s="632"/>
      <c r="HFG285" s="632"/>
      <c r="HFH285" s="632"/>
      <c r="HFI285" s="632"/>
      <c r="HFJ285" s="632"/>
      <c r="HFK285" s="632"/>
      <c r="HFL285" s="632"/>
      <c r="HFM285" s="632"/>
      <c r="HFN285" s="632"/>
      <c r="HFO285" s="632"/>
      <c r="HFP285" s="632"/>
      <c r="HFQ285" s="632"/>
      <c r="HFR285" s="632"/>
      <c r="HFS285" s="632"/>
      <c r="HFT285" s="632"/>
      <c r="HFU285" s="632"/>
      <c r="HFV285" s="632"/>
      <c r="HFW285" s="632"/>
      <c r="HFX285" s="632"/>
      <c r="HFY285" s="632"/>
      <c r="HFZ285" s="632"/>
      <c r="HGA285" s="632"/>
      <c r="HGB285" s="632"/>
      <c r="HGC285" s="632"/>
      <c r="HGD285" s="632"/>
      <c r="HGE285" s="632"/>
      <c r="HGF285" s="632"/>
      <c r="HGG285" s="632"/>
      <c r="HGH285" s="632"/>
      <c r="HGI285" s="632"/>
      <c r="HGJ285" s="632"/>
      <c r="HGK285" s="632"/>
      <c r="HGL285" s="632"/>
      <c r="HGM285" s="632"/>
      <c r="HGN285" s="632"/>
      <c r="HGO285" s="632"/>
      <c r="HGP285" s="632"/>
      <c r="HGQ285" s="632"/>
      <c r="HGR285" s="632"/>
      <c r="HGS285" s="632"/>
      <c r="HGT285" s="632"/>
      <c r="HGU285" s="632"/>
      <c r="HGV285" s="632"/>
      <c r="HGW285" s="632"/>
      <c r="HGX285" s="632"/>
      <c r="HGY285" s="632"/>
      <c r="HGZ285" s="632"/>
      <c r="HHA285" s="632"/>
      <c r="HHB285" s="632"/>
      <c r="HHC285" s="632"/>
      <c r="HHD285" s="632"/>
      <c r="HHE285" s="632"/>
      <c r="HHF285" s="632"/>
      <c r="HHG285" s="632"/>
      <c r="HHH285" s="632"/>
      <c r="HHI285" s="632"/>
      <c r="HHJ285" s="632"/>
      <c r="HHK285" s="632"/>
      <c r="HHL285" s="632"/>
      <c r="HHM285" s="632"/>
      <c r="HHN285" s="632"/>
      <c r="HHO285" s="632"/>
      <c r="HHP285" s="632"/>
      <c r="HHQ285" s="632"/>
      <c r="HHR285" s="632"/>
      <c r="HHS285" s="632"/>
      <c r="HHT285" s="632"/>
      <c r="HHU285" s="632"/>
      <c r="HHV285" s="632"/>
      <c r="HHW285" s="632"/>
      <c r="HHX285" s="632"/>
      <c r="HHY285" s="632"/>
      <c r="HHZ285" s="632"/>
      <c r="HIA285" s="632"/>
      <c r="HIB285" s="632"/>
      <c r="HIC285" s="632"/>
      <c r="HID285" s="632"/>
      <c r="HIE285" s="632"/>
      <c r="HIF285" s="632"/>
      <c r="HIG285" s="632"/>
      <c r="HIH285" s="632"/>
      <c r="HII285" s="632"/>
      <c r="HIJ285" s="632"/>
      <c r="HIK285" s="632"/>
      <c r="HIL285" s="632"/>
      <c r="HIM285" s="632"/>
      <c r="HIN285" s="632"/>
      <c r="HIO285" s="632"/>
      <c r="HIP285" s="632"/>
      <c r="HIQ285" s="632"/>
      <c r="HIR285" s="632"/>
      <c r="HIS285" s="632"/>
      <c r="HIT285" s="632"/>
      <c r="HIU285" s="632"/>
      <c r="HIV285" s="632"/>
      <c r="HIW285" s="632"/>
      <c r="HIX285" s="632"/>
      <c r="HIY285" s="632"/>
      <c r="HIZ285" s="632"/>
      <c r="HJA285" s="632"/>
      <c r="HJB285" s="632"/>
      <c r="HJC285" s="632"/>
      <c r="HJD285" s="632"/>
      <c r="HJE285" s="632"/>
      <c r="HJF285" s="632"/>
      <c r="HJG285" s="632"/>
      <c r="HJH285" s="632"/>
      <c r="HJI285" s="632"/>
      <c r="HJJ285" s="632"/>
      <c r="HJK285" s="632"/>
      <c r="HJL285" s="632"/>
      <c r="HJM285" s="632"/>
      <c r="HJN285" s="632"/>
      <c r="HJO285" s="632"/>
      <c r="HJP285" s="632"/>
      <c r="HJQ285" s="632"/>
      <c r="HJR285" s="632"/>
      <c r="HJS285" s="632"/>
      <c r="HJT285" s="632"/>
      <c r="HJU285" s="632"/>
      <c r="HJV285" s="632"/>
      <c r="HJW285" s="632"/>
      <c r="HJX285" s="632"/>
      <c r="HJY285" s="632"/>
      <c r="HJZ285" s="632"/>
      <c r="HKA285" s="632"/>
      <c r="HKB285" s="632"/>
      <c r="HKC285" s="632"/>
      <c r="HKD285" s="632"/>
      <c r="HKE285" s="632"/>
      <c r="HKF285" s="632"/>
      <c r="HKG285" s="632"/>
      <c r="HKH285" s="632"/>
      <c r="HKI285" s="632"/>
      <c r="HKJ285" s="632"/>
      <c r="HKK285" s="632"/>
      <c r="HKL285" s="632"/>
      <c r="HKM285" s="632"/>
      <c r="HKN285" s="632"/>
      <c r="HKO285" s="632"/>
      <c r="HKP285" s="632"/>
      <c r="HKQ285" s="632"/>
      <c r="HKR285" s="632"/>
      <c r="HKS285" s="632"/>
      <c r="HKT285" s="632"/>
      <c r="HKU285" s="632"/>
      <c r="HKV285" s="632"/>
      <c r="HKW285" s="632"/>
      <c r="HKX285" s="632"/>
      <c r="HKY285" s="632"/>
      <c r="HKZ285" s="632"/>
      <c r="HLA285" s="632"/>
      <c r="HLB285" s="632"/>
      <c r="HLC285" s="632"/>
      <c r="HLD285" s="632"/>
      <c r="HLE285" s="632"/>
      <c r="HLF285" s="632"/>
      <c r="HLG285" s="632"/>
      <c r="HLH285" s="632"/>
      <c r="HLI285" s="632"/>
      <c r="HLJ285" s="632"/>
      <c r="HLK285" s="632"/>
      <c r="HLL285" s="632"/>
      <c r="HLM285" s="632"/>
      <c r="HLN285" s="632"/>
      <c r="HLO285" s="632"/>
      <c r="HLP285" s="632"/>
      <c r="HLQ285" s="632"/>
      <c r="HLR285" s="632"/>
      <c r="HLS285" s="632"/>
      <c r="HLT285" s="632"/>
      <c r="HLU285" s="632"/>
      <c r="HLV285" s="632"/>
      <c r="HLW285" s="632"/>
      <c r="HLX285" s="632"/>
      <c r="HLY285" s="632"/>
      <c r="HLZ285" s="632"/>
      <c r="HMA285" s="632"/>
      <c r="HMB285" s="632"/>
      <c r="HMC285" s="632"/>
      <c r="HMD285" s="632"/>
      <c r="HME285" s="632"/>
      <c r="HMF285" s="632"/>
      <c r="HMG285" s="632"/>
      <c r="HMH285" s="632"/>
      <c r="HMI285" s="632"/>
      <c r="HMJ285" s="632"/>
      <c r="HMK285" s="632"/>
      <c r="HML285" s="632"/>
      <c r="HMM285" s="632"/>
      <c r="HMN285" s="632"/>
      <c r="HMO285" s="632"/>
      <c r="HMP285" s="632"/>
      <c r="HMQ285" s="632"/>
      <c r="HMR285" s="632"/>
      <c r="HMS285" s="632"/>
      <c r="HMT285" s="632"/>
      <c r="HMU285" s="632"/>
      <c r="HMV285" s="632"/>
      <c r="HMW285" s="632"/>
      <c r="HMX285" s="632"/>
      <c r="HMY285" s="632"/>
      <c r="HMZ285" s="632"/>
      <c r="HNA285" s="632"/>
      <c r="HNB285" s="632"/>
      <c r="HNC285" s="632"/>
      <c r="HND285" s="632"/>
      <c r="HNE285" s="632"/>
      <c r="HNF285" s="632"/>
      <c r="HNG285" s="632"/>
      <c r="HNH285" s="632"/>
      <c r="HNI285" s="632"/>
      <c r="HNJ285" s="632"/>
      <c r="HNK285" s="632"/>
      <c r="HNL285" s="632"/>
      <c r="HNM285" s="632"/>
      <c r="HNN285" s="632"/>
      <c r="HNO285" s="632"/>
      <c r="HNP285" s="632"/>
      <c r="HNQ285" s="632"/>
      <c r="HNR285" s="632"/>
      <c r="HNS285" s="632"/>
      <c r="HNT285" s="632"/>
      <c r="HNU285" s="632"/>
      <c r="HNV285" s="632"/>
      <c r="HNW285" s="632"/>
      <c r="HNX285" s="632"/>
      <c r="HNY285" s="632"/>
      <c r="HNZ285" s="632"/>
      <c r="HOA285" s="632"/>
      <c r="HOB285" s="632"/>
      <c r="HOC285" s="632"/>
      <c r="HOD285" s="632"/>
      <c r="HOE285" s="632"/>
      <c r="HOF285" s="632"/>
      <c r="HOG285" s="632"/>
      <c r="HOH285" s="632"/>
      <c r="HOI285" s="632"/>
      <c r="HOJ285" s="632"/>
      <c r="HOK285" s="632"/>
      <c r="HOL285" s="632"/>
      <c r="HOM285" s="632"/>
      <c r="HON285" s="632"/>
      <c r="HOO285" s="632"/>
      <c r="HOP285" s="632"/>
      <c r="HOQ285" s="632"/>
      <c r="HOR285" s="632"/>
      <c r="HOS285" s="632"/>
      <c r="HOT285" s="632"/>
      <c r="HOU285" s="632"/>
      <c r="HOV285" s="632"/>
      <c r="HOW285" s="632"/>
      <c r="HOX285" s="632"/>
      <c r="HOY285" s="632"/>
      <c r="HOZ285" s="632"/>
      <c r="HPA285" s="632"/>
      <c r="HPB285" s="632"/>
      <c r="HPC285" s="632"/>
      <c r="HPD285" s="632"/>
      <c r="HPE285" s="632"/>
      <c r="HPF285" s="632"/>
      <c r="HPG285" s="632"/>
      <c r="HPH285" s="632"/>
      <c r="HPI285" s="632"/>
      <c r="HPJ285" s="632"/>
      <c r="HPK285" s="632"/>
      <c r="HPL285" s="632"/>
      <c r="HPM285" s="632"/>
      <c r="HPN285" s="632"/>
      <c r="HPO285" s="632"/>
      <c r="HPP285" s="632"/>
      <c r="HPQ285" s="632"/>
      <c r="HPR285" s="632"/>
      <c r="HPS285" s="632"/>
      <c r="HPT285" s="632"/>
      <c r="HPU285" s="632"/>
      <c r="HPV285" s="632"/>
      <c r="HPW285" s="632"/>
      <c r="HPX285" s="632"/>
      <c r="HPY285" s="632"/>
      <c r="HPZ285" s="632"/>
      <c r="HQA285" s="632"/>
      <c r="HQB285" s="632"/>
      <c r="HQC285" s="632"/>
      <c r="HQD285" s="632"/>
      <c r="HQE285" s="632"/>
      <c r="HQF285" s="632"/>
      <c r="HQG285" s="632"/>
      <c r="HQH285" s="632"/>
      <c r="HQI285" s="632"/>
      <c r="HQJ285" s="632"/>
      <c r="HQK285" s="632"/>
      <c r="HQL285" s="632"/>
      <c r="HQM285" s="632"/>
      <c r="HQN285" s="632"/>
      <c r="HQO285" s="632"/>
      <c r="HQP285" s="632"/>
      <c r="HQQ285" s="632"/>
      <c r="HQR285" s="632"/>
      <c r="HQS285" s="632"/>
      <c r="HQT285" s="632"/>
      <c r="HQU285" s="632"/>
      <c r="HQV285" s="632"/>
      <c r="HQW285" s="632"/>
      <c r="HQX285" s="632"/>
      <c r="HQY285" s="632"/>
      <c r="HQZ285" s="632"/>
      <c r="HRA285" s="632"/>
      <c r="HRB285" s="632"/>
      <c r="HRC285" s="632"/>
      <c r="HRD285" s="632"/>
      <c r="HRE285" s="632"/>
      <c r="HRF285" s="632"/>
      <c r="HRG285" s="632"/>
      <c r="HRH285" s="632"/>
      <c r="HRI285" s="632"/>
      <c r="HRJ285" s="632"/>
      <c r="HRK285" s="632"/>
      <c r="HRL285" s="632"/>
      <c r="HRM285" s="632"/>
      <c r="HRN285" s="632"/>
      <c r="HRO285" s="632"/>
      <c r="HRP285" s="632"/>
      <c r="HRQ285" s="632"/>
      <c r="HRR285" s="632"/>
      <c r="HRS285" s="632"/>
      <c r="HRT285" s="632"/>
      <c r="HRU285" s="632"/>
      <c r="HRV285" s="632"/>
      <c r="HRW285" s="632"/>
      <c r="HRX285" s="632"/>
      <c r="HRY285" s="632"/>
      <c r="HRZ285" s="632"/>
      <c r="HSA285" s="632"/>
      <c r="HSB285" s="632"/>
      <c r="HSC285" s="632"/>
      <c r="HSD285" s="632"/>
      <c r="HSE285" s="632"/>
      <c r="HSF285" s="632"/>
      <c r="HSG285" s="632"/>
      <c r="HSH285" s="632"/>
      <c r="HSI285" s="632"/>
      <c r="HSJ285" s="632"/>
      <c r="HSK285" s="632"/>
      <c r="HSL285" s="632"/>
      <c r="HSM285" s="632"/>
      <c r="HSN285" s="632"/>
      <c r="HSO285" s="632"/>
      <c r="HSP285" s="632"/>
      <c r="HSQ285" s="632"/>
      <c r="HSR285" s="632"/>
      <c r="HSS285" s="632"/>
      <c r="HST285" s="632"/>
      <c r="HSU285" s="632"/>
      <c r="HSV285" s="632"/>
      <c r="HSW285" s="632"/>
      <c r="HSX285" s="632"/>
      <c r="HSY285" s="632"/>
      <c r="HSZ285" s="632"/>
      <c r="HTA285" s="632"/>
      <c r="HTB285" s="632"/>
      <c r="HTC285" s="632"/>
      <c r="HTD285" s="632"/>
      <c r="HTE285" s="632"/>
      <c r="HTF285" s="632"/>
      <c r="HTG285" s="632"/>
      <c r="HTH285" s="632"/>
      <c r="HTI285" s="632"/>
      <c r="HTJ285" s="632"/>
      <c r="HTK285" s="632"/>
      <c r="HTL285" s="632"/>
      <c r="HTM285" s="632"/>
      <c r="HTN285" s="632"/>
      <c r="HTO285" s="632"/>
      <c r="HTP285" s="632"/>
      <c r="HTQ285" s="632"/>
      <c r="HTR285" s="632"/>
      <c r="HTS285" s="632"/>
      <c r="HTT285" s="632"/>
      <c r="HTU285" s="632"/>
      <c r="HTV285" s="632"/>
      <c r="HTW285" s="632"/>
      <c r="HTX285" s="632"/>
      <c r="HTY285" s="632"/>
      <c r="HTZ285" s="632"/>
      <c r="HUA285" s="632"/>
      <c r="HUB285" s="632"/>
      <c r="HUC285" s="632"/>
      <c r="HUD285" s="632"/>
      <c r="HUE285" s="632"/>
      <c r="HUF285" s="632"/>
      <c r="HUG285" s="632"/>
      <c r="HUH285" s="632"/>
      <c r="HUI285" s="632"/>
      <c r="HUJ285" s="632"/>
      <c r="HUK285" s="632"/>
      <c r="HUL285" s="632"/>
      <c r="HUM285" s="632"/>
      <c r="HUN285" s="632"/>
      <c r="HUO285" s="632"/>
      <c r="HUP285" s="632"/>
      <c r="HUQ285" s="632"/>
      <c r="HUR285" s="632"/>
      <c r="HUS285" s="632"/>
      <c r="HUT285" s="632"/>
      <c r="HUU285" s="632"/>
      <c r="HUV285" s="632"/>
      <c r="HUW285" s="632"/>
      <c r="HUX285" s="632"/>
      <c r="HUY285" s="632"/>
      <c r="HUZ285" s="632"/>
      <c r="HVA285" s="632"/>
      <c r="HVB285" s="632"/>
      <c r="HVC285" s="632"/>
      <c r="HVD285" s="632"/>
      <c r="HVE285" s="632"/>
      <c r="HVF285" s="632"/>
      <c r="HVG285" s="632"/>
      <c r="HVH285" s="632"/>
      <c r="HVI285" s="632"/>
      <c r="HVJ285" s="632"/>
      <c r="HVK285" s="632"/>
      <c r="HVL285" s="632"/>
      <c r="HVM285" s="632"/>
      <c r="HVN285" s="632"/>
      <c r="HVO285" s="632"/>
      <c r="HVP285" s="632"/>
      <c r="HVQ285" s="632"/>
      <c r="HVR285" s="632"/>
      <c r="HVS285" s="632"/>
      <c r="HVT285" s="632"/>
      <c r="HVU285" s="632"/>
      <c r="HVV285" s="632"/>
      <c r="HVW285" s="632"/>
      <c r="HVX285" s="632"/>
      <c r="HVY285" s="632"/>
      <c r="HVZ285" s="632"/>
      <c r="HWA285" s="632"/>
      <c r="HWB285" s="632"/>
      <c r="HWC285" s="632"/>
      <c r="HWD285" s="632"/>
      <c r="HWE285" s="632"/>
      <c r="HWF285" s="632"/>
      <c r="HWG285" s="632"/>
      <c r="HWH285" s="632"/>
      <c r="HWI285" s="632"/>
      <c r="HWJ285" s="632"/>
      <c r="HWK285" s="632"/>
      <c r="HWL285" s="632"/>
      <c r="HWM285" s="632"/>
      <c r="HWN285" s="632"/>
      <c r="HWO285" s="632"/>
      <c r="HWP285" s="632"/>
      <c r="HWQ285" s="632"/>
      <c r="HWR285" s="632"/>
      <c r="HWS285" s="632"/>
      <c r="HWT285" s="632"/>
      <c r="HWU285" s="632"/>
      <c r="HWV285" s="632"/>
      <c r="HWW285" s="632"/>
      <c r="HWX285" s="632"/>
      <c r="HWY285" s="632"/>
      <c r="HWZ285" s="632"/>
      <c r="HXA285" s="632"/>
      <c r="HXB285" s="632"/>
      <c r="HXC285" s="632"/>
      <c r="HXD285" s="632"/>
      <c r="HXE285" s="632"/>
      <c r="HXF285" s="632"/>
      <c r="HXG285" s="632"/>
      <c r="HXH285" s="632"/>
      <c r="HXI285" s="632"/>
      <c r="HXJ285" s="632"/>
      <c r="HXK285" s="632"/>
      <c r="HXL285" s="632"/>
      <c r="HXM285" s="632"/>
      <c r="HXN285" s="632"/>
      <c r="HXO285" s="632"/>
      <c r="HXP285" s="632"/>
      <c r="HXQ285" s="632"/>
      <c r="HXR285" s="632"/>
      <c r="HXS285" s="632"/>
      <c r="HXT285" s="632"/>
      <c r="HXU285" s="632"/>
      <c r="HXV285" s="632"/>
      <c r="HXW285" s="632"/>
      <c r="HXX285" s="632"/>
      <c r="HXY285" s="632"/>
      <c r="HXZ285" s="632"/>
      <c r="HYA285" s="632"/>
      <c r="HYB285" s="632"/>
      <c r="HYC285" s="632"/>
      <c r="HYD285" s="632"/>
      <c r="HYE285" s="632"/>
      <c r="HYF285" s="632"/>
      <c r="HYG285" s="632"/>
      <c r="HYH285" s="632"/>
      <c r="HYI285" s="632"/>
      <c r="HYJ285" s="632"/>
      <c r="HYK285" s="632"/>
      <c r="HYL285" s="632"/>
      <c r="HYM285" s="632"/>
      <c r="HYN285" s="632"/>
      <c r="HYO285" s="632"/>
      <c r="HYP285" s="632"/>
      <c r="HYQ285" s="632"/>
      <c r="HYR285" s="632"/>
      <c r="HYS285" s="632"/>
      <c r="HYT285" s="632"/>
      <c r="HYU285" s="632"/>
      <c r="HYV285" s="632"/>
      <c r="HYW285" s="632"/>
      <c r="HYX285" s="632"/>
      <c r="HYY285" s="632"/>
      <c r="HYZ285" s="632"/>
      <c r="HZA285" s="632"/>
      <c r="HZB285" s="632"/>
      <c r="HZC285" s="632"/>
      <c r="HZD285" s="632"/>
      <c r="HZE285" s="632"/>
      <c r="HZF285" s="632"/>
      <c r="HZG285" s="632"/>
      <c r="HZH285" s="632"/>
      <c r="HZI285" s="632"/>
      <c r="HZJ285" s="632"/>
      <c r="HZK285" s="632"/>
      <c r="HZL285" s="632"/>
      <c r="HZM285" s="632"/>
      <c r="HZN285" s="632"/>
      <c r="HZO285" s="632"/>
      <c r="HZP285" s="632"/>
      <c r="HZQ285" s="632"/>
      <c r="HZR285" s="632"/>
      <c r="HZS285" s="632"/>
      <c r="HZT285" s="632"/>
      <c r="HZU285" s="632"/>
      <c r="HZV285" s="632"/>
      <c r="HZW285" s="632"/>
      <c r="HZX285" s="632"/>
      <c r="HZY285" s="632"/>
      <c r="HZZ285" s="632"/>
      <c r="IAA285" s="632"/>
      <c r="IAB285" s="632"/>
      <c r="IAC285" s="632"/>
      <c r="IAD285" s="632"/>
      <c r="IAE285" s="632"/>
      <c r="IAF285" s="632"/>
      <c r="IAG285" s="632"/>
      <c r="IAH285" s="632"/>
      <c r="IAI285" s="632"/>
      <c r="IAJ285" s="632"/>
      <c r="IAK285" s="632"/>
      <c r="IAL285" s="632"/>
      <c r="IAM285" s="632"/>
      <c r="IAN285" s="632"/>
      <c r="IAO285" s="632"/>
      <c r="IAP285" s="632"/>
      <c r="IAQ285" s="632"/>
      <c r="IAR285" s="632"/>
      <c r="IAS285" s="632"/>
      <c r="IAT285" s="632"/>
      <c r="IAU285" s="632"/>
      <c r="IAV285" s="632"/>
      <c r="IAW285" s="632"/>
      <c r="IAX285" s="632"/>
      <c r="IAY285" s="632"/>
      <c r="IAZ285" s="632"/>
      <c r="IBA285" s="632"/>
      <c r="IBB285" s="632"/>
      <c r="IBC285" s="632"/>
      <c r="IBD285" s="632"/>
      <c r="IBE285" s="632"/>
      <c r="IBF285" s="632"/>
      <c r="IBG285" s="632"/>
      <c r="IBH285" s="632"/>
      <c r="IBI285" s="632"/>
      <c r="IBJ285" s="632"/>
      <c r="IBK285" s="632"/>
      <c r="IBL285" s="632"/>
      <c r="IBM285" s="632"/>
      <c r="IBN285" s="632"/>
      <c r="IBO285" s="632"/>
      <c r="IBP285" s="632"/>
      <c r="IBQ285" s="632"/>
      <c r="IBR285" s="632"/>
      <c r="IBS285" s="632"/>
      <c r="IBT285" s="632"/>
      <c r="IBU285" s="632"/>
      <c r="IBV285" s="632"/>
      <c r="IBW285" s="632"/>
      <c r="IBX285" s="632"/>
      <c r="IBY285" s="632"/>
      <c r="IBZ285" s="632"/>
      <c r="ICA285" s="632"/>
      <c r="ICB285" s="632"/>
      <c r="ICC285" s="632"/>
      <c r="ICD285" s="632"/>
      <c r="ICE285" s="632"/>
      <c r="ICF285" s="632"/>
      <c r="ICG285" s="632"/>
      <c r="ICH285" s="632"/>
      <c r="ICI285" s="632"/>
      <c r="ICJ285" s="632"/>
      <c r="ICK285" s="632"/>
      <c r="ICL285" s="632"/>
      <c r="ICM285" s="632"/>
      <c r="ICN285" s="632"/>
      <c r="ICO285" s="632"/>
      <c r="ICP285" s="632"/>
      <c r="ICQ285" s="632"/>
      <c r="ICR285" s="632"/>
      <c r="ICS285" s="632"/>
      <c r="ICT285" s="632"/>
      <c r="ICU285" s="632"/>
      <c r="ICV285" s="632"/>
      <c r="ICW285" s="632"/>
      <c r="ICX285" s="632"/>
      <c r="ICY285" s="632"/>
      <c r="ICZ285" s="632"/>
      <c r="IDA285" s="632"/>
      <c r="IDB285" s="632"/>
      <c r="IDC285" s="632"/>
      <c r="IDD285" s="632"/>
      <c r="IDE285" s="632"/>
      <c r="IDF285" s="632"/>
      <c r="IDG285" s="632"/>
      <c r="IDH285" s="632"/>
      <c r="IDI285" s="632"/>
      <c r="IDJ285" s="632"/>
      <c r="IDK285" s="632"/>
      <c r="IDL285" s="632"/>
      <c r="IDM285" s="632"/>
      <c r="IDN285" s="632"/>
      <c r="IDO285" s="632"/>
      <c r="IDP285" s="632"/>
      <c r="IDQ285" s="632"/>
      <c r="IDR285" s="632"/>
      <c r="IDS285" s="632"/>
      <c r="IDT285" s="632"/>
      <c r="IDU285" s="632"/>
      <c r="IDV285" s="632"/>
      <c r="IDW285" s="632"/>
      <c r="IDX285" s="632"/>
      <c r="IDY285" s="632"/>
      <c r="IDZ285" s="632"/>
      <c r="IEA285" s="632"/>
      <c r="IEB285" s="632"/>
      <c r="IEC285" s="632"/>
      <c r="IED285" s="632"/>
      <c r="IEE285" s="632"/>
      <c r="IEF285" s="632"/>
      <c r="IEG285" s="632"/>
      <c r="IEH285" s="632"/>
      <c r="IEI285" s="632"/>
      <c r="IEJ285" s="632"/>
      <c r="IEK285" s="632"/>
      <c r="IEL285" s="632"/>
      <c r="IEM285" s="632"/>
      <c r="IEN285" s="632"/>
      <c r="IEO285" s="632"/>
      <c r="IEP285" s="632"/>
      <c r="IEQ285" s="632"/>
      <c r="IER285" s="632"/>
      <c r="IES285" s="632"/>
      <c r="IET285" s="632"/>
      <c r="IEU285" s="632"/>
      <c r="IEV285" s="632"/>
      <c r="IEW285" s="632"/>
      <c r="IEX285" s="632"/>
      <c r="IEY285" s="632"/>
      <c r="IEZ285" s="632"/>
      <c r="IFA285" s="632"/>
      <c r="IFB285" s="632"/>
      <c r="IFC285" s="632"/>
      <c r="IFD285" s="632"/>
      <c r="IFE285" s="632"/>
      <c r="IFF285" s="632"/>
      <c r="IFG285" s="632"/>
      <c r="IFH285" s="632"/>
      <c r="IFI285" s="632"/>
      <c r="IFJ285" s="632"/>
      <c r="IFK285" s="632"/>
      <c r="IFL285" s="632"/>
      <c r="IFM285" s="632"/>
      <c r="IFN285" s="632"/>
      <c r="IFO285" s="632"/>
      <c r="IFP285" s="632"/>
      <c r="IFQ285" s="632"/>
      <c r="IFR285" s="632"/>
      <c r="IFS285" s="632"/>
      <c r="IFT285" s="632"/>
      <c r="IFU285" s="632"/>
      <c r="IFV285" s="632"/>
      <c r="IFW285" s="632"/>
      <c r="IFX285" s="632"/>
      <c r="IFY285" s="632"/>
      <c r="IFZ285" s="632"/>
      <c r="IGA285" s="632"/>
      <c r="IGB285" s="632"/>
      <c r="IGC285" s="632"/>
      <c r="IGD285" s="632"/>
      <c r="IGE285" s="632"/>
      <c r="IGF285" s="632"/>
      <c r="IGG285" s="632"/>
      <c r="IGH285" s="632"/>
      <c r="IGI285" s="632"/>
      <c r="IGJ285" s="632"/>
      <c r="IGK285" s="632"/>
      <c r="IGL285" s="632"/>
      <c r="IGM285" s="632"/>
      <c r="IGN285" s="632"/>
      <c r="IGO285" s="632"/>
      <c r="IGP285" s="632"/>
      <c r="IGQ285" s="632"/>
      <c r="IGR285" s="632"/>
      <c r="IGS285" s="632"/>
      <c r="IGT285" s="632"/>
      <c r="IGU285" s="632"/>
      <c r="IGV285" s="632"/>
      <c r="IGW285" s="632"/>
      <c r="IGX285" s="632"/>
      <c r="IGY285" s="632"/>
      <c r="IGZ285" s="632"/>
      <c r="IHA285" s="632"/>
      <c r="IHB285" s="632"/>
      <c r="IHC285" s="632"/>
      <c r="IHD285" s="632"/>
      <c r="IHE285" s="632"/>
      <c r="IHF285" s="632"/>
      <c r="IHG285" s="632"/>
      <c r="IHH285" s="632"/>
      <c r="IHI285" s="632"/>
      <c r="IHJ285" s="632"/>
      <c r="IHK285" s="632"/>
      <c r="IHL285" s="632"/>
      <c r="IHM285" s="632"/>
      <c r="IHN285" s="632"/>
      <c r="IHO285" s="632"/>
      <c r="IHP285" s="632"/>
      <c r="IHQ285" s="632"/>
      <c r="IHR285" s="632"/>
      <c r="IHS285" s="632"/>
      <c r="IHT285" s="632"/>
      <c r="IHU285" s="632"/>
      <c r="IHV285" s="632"/>
      <c r="IHW285" s="632"/>
      <c r="IHX285" s="632"/>
      <c r="IHY285" s="632"/>
      <c r="IHZ285" s="632"/>
      <c r="IIA285" s="632"/>
      <c r="IIB285" s="632"/>
      <c r="IIC285" s="632"/>
      <c r="IID285" s="632"/>
      <c r="IIE285" s="632"/>
      <c r="IIF285" s="632"/>
      <c r="IIG285" s="632"/>
      <c r="IIH285" s="632"/>
      <c r="III285" s="632"/>
      <c r="IIJ285" s="632"/>
      <c r="IIK285" s="632"/>
      <c r="IIL285" s="632"/>
      <c r="IIM285" s="632"/>
      <c r="IIN285" s="632"/>
      <c r="IIO285" s="632"/>
      <c r="IIP285" s="632"/>
      <c r="IIQ285" s="632"/>
      <c r="IIR285" s="632"/>
      <c r="IIS285" s="632"/>
      <c r="IIT285" s="632"/>
      <c r="IIU285" s="632"/>
      <c r="IIV285" s="632"/>
      <c r="IIW285" s="632"/>
      <c r="IIX285" s="632"/>
      <c r="IIY285" s="632"/>
      <c r="IIZ285" s="632"/>
      <c r="IJA285" s="632"/>
      <c r="IJB285" s="632"/>
      <c r="IJC285" s="632"/>
      <c r="IJD285" s="632"/>
      <c r="IJE285" s="632"/>
      <c r="IJF285" s="632"/>
      <c r="IJG285" s="632"/>
      <c r="IJH285" s="632"/>
      <c r="IJI285" s="632"/>
      <c r="IJJ285" s="632"/>
      <c r="IJK285" s="632"/>
      <c r="IJL285" s="632"/>
      <c r="IJM285" s="632"/>
      <c r="IJN285" s="632"/>
      <c r="IJO285" s="632"/>
      <c r="IJP285" s="632"/>
      <c r="IJQ285" s="632"/>
      <c r="IJR285" s="632"/>
      <c r="IJS285" s="632"/>
      <c r="IJT285" s="632"/>
      <c r="IJU285" s="632"/>
      <c r="IJV285" s="632"/>
      <c r="IJW285" s="632"/>
      <c r="IJX285" s="632"/>
      <c r="IJY285" s="632"/>
      <c r="IJZ285" s="632"/>
      <c r="IKA285" s="632"/>
      <c r="IKB285" s="632"/>
      <c r="IKC285" s="632"/>
      <c r="IKD285" s="632"/>
      <c r="IKE285" s="632"/>
      <c r="IKF285" s="632"/>
      <c r="IKG285" s="632"/>
      <c r="IKH285" s="632"/>
      <c r="IKI285" s="632"/>
      <c r="IKJ285" s="632"/>
      <c r="IKK285" s="632"/>
      <c r="IKL285" s="632"/>
      <c r="IKM285" s="632"/>
      <c r="IKN285" s="632"/>
      <c r="IKO285" s="632"/>
      <c r="IKP285" s="632"/>
      <c r="IKQ285" s="632"/>
      <c r="IKR285" s="632"/>
      <c r="IKS285" s="632"/>
      <c r="IKT285" s="632"/>
      <c r="IKU285" s="632"/>
      <c r="IKV285" s="632"/>
      <c r="IKW285" s="632"/>
      <c r="IKX285" s="632"/>
      <c r="IKY285" s="632"/>
      <c r="IKZ285" s="632"/>
      <c r="ILA285" s="632"/>
      <c r="ILB285" s="632"/>
      <c r="ILC285" s="632"/>
      <c r="ILD285" s="632"/>
      <c r="ILE285" s="632"/>
      <c r="ILF285" s="632"/>
      <c r="ILG285" s="632"/>
      <c r="ILH285" s="632"/>
      <c r="ILI285" s="632"/>
      <c r="ILJ285" s="632"/>
      <c r="ILK285" s="632"/>
      <c r="ILL285" s="632"/>
      <c r="ILM285" s="632"/>
      <c r="ILN285" s="632"/>
      <c r="ILO285" s="632"/>
      <c r="ILP285" s="632"/>
      <c r="ILQ285" s="632"/>
      <c r="ILR285" s="632"/>
      <c r="ILS285" s="632"/>
      <c r="ILT285" s="632"/>
      <c r="ILU285" s="632"/>
      <c r="ILV285" s="632"/>
      <c r="ILW285" s="632"/>
      <c r="ILX285" s="632"/>
      <c r="ILY285" s="632"/>
      <c r="ILZ285" s="632"/>
      <c r="IMA285" s="632"/>
      <c r="IMB285" s="632"/>
      <c r="IMC285" s="632"/>
      <c r="IMD285" s="632"/>
      <c r="IME285" s="632"/>
      <c r="IMF285" s="632"/>
      <c r="IMG285" s="632"/>
      <c r="IMH285" s="632"/>
      <c r="IMI285" s="632"/>
      <c r="IMJ285" s="632"/>
      <c r="IMK285" s="632"/>
      <c r="IML285" s="632"/>
      <c r="IMM285" s="632"/>
      <c r="IMN285" s="632"/>
      <c r="IMO285" s="632"/>
      <c r="IMP285" s="632"/>
      <c r="IMQ285" s="632"/>
      <c r="IMR285" s="632"/>
      <c r="IMS285" s="632"/>
      <c r="IMT285" s="632"/>
      <c r="IMU285" s="632"/>
      <c r="IMV285" s="632"/>
      <c r="IMW285" s="632"/>
      <c r="IMX285" s="632"/>
      <c r="IMY285" s="632"/>
      <c r="IMZ285" s="632"/>
      <c r="INA285" s="632"/>
      <c r="INB285" s="632"/>
      <c r="INC285" s="632"/>
      <c r="IND285" s="632"/>
      <c r="INE285" s="632"/>
      <c r="INF285" s="632"/>
      <c r="ING285" s="632"/>
      <c r="INH285" s="632"/>
      <c r="INI285" s="632"/>
      <c r="INJ285" s="632"/>
      <c r="INK285" s="632"/>
      <c r="INL285" s="632"/>
      <c r="INM285" s="632"/>
      <c r="INN285" s="632"/>
      <c r="INO285" s="632"/>
      <c r="INP285" s="632"/>
      <c r="INQ285" s="632"/>
      <c r="INR285" s="632"/>
      <c r="INS285" s="632"/>
      <c r="INT285" s="632"/>
      <c r="INU285" s="632"/>
      <c r="INV285" s="632"/>
      <c r="INW285" s="632"/>
      <c r="INX285" s="632"/>
      <c r="INY285" s="632"/>
      <c r="INZ285" s="632"/>
      <c r="IOA285" s="632"/>
      <c r="IOB285" s="632"/>
      <c r="IOC285" s="632"/>
      <c r="IOD285" s="632"/>
      <c r="IOE285" s="632"/>
      <c r="IOF285" s="632"/>
      <c r="IOG285" s="632"/>
      <c r="IOH285" s="632"/>
      <c r="IOI285" s="632"/>
      <c r="IOJ285" s="632"/>
      <c r="IOK285" s="632"/>
      <c r="IOL285" s="632"/>
      <c r="IOM285" s="632"/>
      <c r="ION285" s="632"/>
      <c r="IOO285" s="632"/>
      <c r="IOP285" s="632"/>
      <c r="IOQ285" s="632"/>
      <c r="IOR285" s="632"/>
      <c r="IOS285" s="632"/>
      <c r="IOT285" s="632"/>
      <c r="IOU285" s="632"/>
      <c r="IOV285" s="632"/>
      <c r="IOW285" s="632"/>
      <c r="IOX285" s="632"/>
      <c r="IOY285" s="632"/>
      <c r="IOZ285" s="632"/>
      <c r="IPA285" s="632"/>
      <c r="IPB285" s="632"/>
      <c r="IPC285" s="632"/>
      <c r="IPD285" s="632"/>
      <c r="IPE285" s="632"/>
      <c r="IPF285" s="632"/>
      <c r="IPG285" s="632"/>
      <c r="IPH285" s="632"/>
      <c r="IPI285" s="632"/>
      <c r="IPJ285" s="632"/>
      <c r="IPK285" s="632"/>
      <c r="IPL285" s="632"/>
      <c r="IPM285" s="632"/>
      <c r="IPN285" s="632"/>
      <c r="IPO285" s="632"/>
      <c r="IPP285" s="632"/>
      <c r="IPQ285" s="632"/>
      <c r="IPR285" s="632"/>
      <c r="IPS285" s="632"/>
      <c r="IPT285" s="632"/>
      <c r="IPU285" s="632"/>
      <c r="IPV285" s="632"/>
      <c r="IPW285" s="632"/>
      <c r="IPX285" s="632"/>
      <c r="IPY285" s="632"/>
      <c r="IPZ285" s="632"/>
      <c r="IQA285" s="632"/>
      <c r="IQB285" s="632"/>
      <c r="IQC285" s="632"/>
      <c r="IQD285" s="632"/>
      <c r="IQE285" s="632"/>
      <c r="IQF285" s="632"/>
      <c r="IQG285" s="632"/>
      <c r="IQH285" s="632"/>
      <c r="IQI285" s="632"/>
      <c r="IQJ285" s="632"/>
      <c r="IQK285" s="632"/>
      <c r="IQL285" s="632"/>
      <c r="IQM285" s="632"/>
      <c r="IQN285" s="632"/>
      <c r="IQO285" s="632"/>
      <c r="IQP285" s="632"/>
      <c r="IQQ285" s="632"/>
      <c r="IQR285" s="632"/>
      <c r="IQS285" s="632"/>
      <c r="IQT285" s="632"/>
      <c r="IQU285" s="632"/>
      <c r="IQV285" s="632"/>
      <c r="IQW285" s="632"/>
      <c r="IQX285" s="632"/>
      <c r="IQY285" s="632"/>
      <c r="IQZ285" s="632"/>
      <c r="IRA285" s="632"/>
      <c r="IRB285" s="632"/>
      <c r="IRC285" s="632"/>
      <c r="IRD285" s="632"/>
      <c r="IRE285" s="632"/>
      <c r="IRF285" s="632"/>
      <c r="IRG285" s="632"/>
      <c r="IRH285" s="632"/>
      <c r="IRI285" s="632"/>
      <c r="IRJ285" s="632"/>
      <c r="IRK285" s="632"/>
      <c r="IRL285" s="632"/>
      <c r="IRM285" s="632"/>
      <c r="IRN285" s="632"/>
      <c r="IRO285" s="632"/>
      <c r="IRP285" s="632"/>
      <c r="IRQ285" s="632"/>
      <c r="IRR285" s="632"/>
      <c r="IRS285" s="632"/>
      <c r="IRT285" s="632"/>
      <c r="IRU285" s="632"/>
      <c r="IRV285" s="632"/>
      <c r="IRW285" s="632"/>
      <c r="IRX285" s="632"/>
      <c r="IRY285" s="632"/>
      <c r="IRZ285" s="632"/>
      <c r="ISA285" s="632"/>
      <c r="ISB285" s="632"/>
      <c r="ISC285" s="632"/>
      <c r="ISD285" s="632"/>
      <c r="ISE285" s="632"/>
      <c r="ISF285" s="632"/>
      <c r="ISG285" s="632"/>
      <c r="ISH285" s="632"/>
      <c r="ISI285" s="632"/>
      <c r="ISJ285" s="632"/>
      <c r="ISK285" s="632"/>
      <c r="ISL285" s="632"/>
      <c r="ISM285" s="632"/>
      <c r="ISN285" s="632"/>
      <c r="ISO285" s="632"/>
      <c r="ISP285" s="632"/>
      <c r="ISQ285" s="632"/>
      <c r="ISR285" s="632"/>
      <c r="ISS285" s="632"/>
      <c r="IST285" s="632"/>
      <c r="ISU285" s="632"/>
      <c r="ISV285" s="632"/>
      <c r="ISW285" s="632"/>
      <c r="ISX285" s="632"/>
      <c r="ISY285" s="632"/>
      <c r="ISZ285" s="632"/>
      <c r="ITA285" s="632"/>
      <c r="ITB285" s="632"/>
      <c r="ITC285" s="632"/>
      <c r="ITD285" s="632"/>
      <c r="ITE285" s="632"/>
      <c r="ITF285" s="632"/>
      <c r="ITG285" s="632"/>
      <c r="ITH285" s="632"/>
      <c r="ITI285" s="632"/>
      <c r="ITJ285" s="632"/>
      <c r="ITK285" s="632"/>
      <c r="ITL285" s="632"/>
      <c r="ITM285" s="632"/>
      <c r="ITN285" s="632"/>
      <c r="ITO285" s="632"/>
      <c r="ITP285" s="632"/>
      <c r="ITQ285" s="632"/>
      <c r="ITR285" s="632"/>
      <c r="ITS285" s="632"/>
      <c r="ITT285" s="632"/>
      <c r="ITU285" s="632"/>
      <c r="ITV285" s="632"/>
      <c r="ITW285" s="632"/>
      <c r="ITX285" s="632"/>
      <c r="ITY285" s="632"/>
      <c r="ITZ285" s="632"/>
      <c r="IUA285" s="632"/>
      <c r="IUB285" s="632"/>
      <c r="IUC285" s="632"/>
      <c r="IUD285" s="632"/>
      <c r="IUE285" s="632"/>
      <c r="IUF285" s="632"/>
      <c r="IUG285" s="632"/>
      <c r="IUH285" s="632"/>
      <c r="IUI285" s="632"/>
      <c r="IUJ285" s="632"/>
      <c r="IUK285" s="632"/>
      <c r="IUL285" s="632"/>
      <c r="IUM285" s="632"/>
      <c r="IUN285" s="632"/>
      <c r="IUO285" s="632"/>
      <c r="IUP285" s="632"/>
      <c r="IUQ285" s="632"/>
      <c r="IUR285" s="632"/>
      <c r="IUS285" s="632"/>
      <c r="IUT285" s="632"/>
      <c r="IUU285" s="632"/>
      <c r="IUV285" s="632"/>
      <c r="IUW285" s="632"/>
      <c r="IUX285" s="632"/>
      <c r="IUY285" s="632"/>
      <c r="IUZ285" s="632"/>
      <c r="IVA285" s="632"/>
      <c r="IVB285" s="632"/>
      <c r="IVC285" s="632"/>
      <c r="IVD285" s="632"/>
      <c r="IVE285" s="632"/>
      <c r="IVF285" s="632"/>
      <c r="IVG285" s="632"/>
      <c r="IVH285" s="632"/>
      <c r="IVI285" s="632"/>
      <c r="IVJ285" s="632"/>
      <c r="IVK285" s="632"/>
      <c r="IVL285" s="632"/>
      <c r="IVM285" s="632"/>
      <c r="IVN285" s="632"/>
      <c r="IVO285" s="632"/>
      <c r="IVP285" s="632"/>
      <c r="IVQ285" s="632"/>
      <c r="IVR285" s="632"/>
      <c r="IVS285" s="632"/>
      <c r="IVT285" s="632"/>
      <c r="IVU285" s="632"/>
      <c r="IVV285" s="632"/>
      <c r="IVW285" s="632"/>
      <c r="IVX285" s="632"/>
      <c r="IVY285" s="632"/>
      <c r="IVZ285" s="632"/>
      <c r="IWA285" s="632"/>
      <c r="IWB285" s="632"/>
      <c r="IWC285" s="632"/>
      <c r="IWD285" s="632"/>
      <c r="IWE285" s="632"/>
      <c r="IWF285" s="632"/>
      <c r="IWG285" s="632"/>
      <c r="IWH285" s="632"/>
      <c r="IWI285" s="632"/>
      <c r="IWJ285" s="632"/>
      <c r="IWK285" s="632"/>
      <c r="IWL285" s="632"/>
      <c r="IWM285" s="632"/>
      <c r="IWN285" s="632"/>
      <c r="IWO285" s="632"/>
      <c r="IWP285" s="632"/>
      <c r="IWQ285" s="632"/>
      <c r="IWR285" s="632"/>
      <c r="IWS285" s="632"/>
      <c r="IWT285" s="632"/>
      <c r="IWU285" s="632"/>
      <c r="IWV285" s="632"/>
      <c r="IWW285" s="632"/>
      <c r="IWX285" s="632"/>
      <c r="IWY285" s="632"/>
      <c r="IWZ285" s="632"/>
      <c r="IXA285" s="632"/>
      <c r="IXB285" s="632"/>
      <c r="IXC285" s="632"/>
      <c r="IXD285" s="632"/>
      <c r="IXE285" s="632"/>
      <c r="IXF285" s="632"/>
      <c r="IXG285" s="632"/>
      <c r="IXH285" s="632"/>
      <c r="IXI285" s="632"/>
      <c r="IXJ285" s="632"/>
      <c r="IXK285" s="632"/>
      <c r="IXL285" s="632"/>
      <c r="IXM285" s="632"/>
      <c r="IXN285" s="632"/>
      <c r="IXO285" s="632"/>
      <c r="IXP285" s="632"/>
      <c r="IXQ285" s="632"/>
      <c r="IXR285" s="632"/>
      <c r="IXS285" s="632"/>
      <c r="IXT285" s="632"/>
      <c r="IXU285" s="632"/>
      <c r="IXV285" s="632"/>
      <c r="IXW285" s="632"/>
      <c r="IXX285" s="632"/>
      <c r="IXY285" s="632"/>
      <c r="IXZ285" s="632"/>
      <c r="IYA285" s="632"/>
      <c r="IYB285" s="632"/>
      <c r="IYC285" s="632"/>
      <c r="IYD285" s="632"/>
      <c r="IYE285" s="632"/>
      <c r="IYF285" s="632"/>
      <c r="IYG285" s="632"/>
      <c r="IYH285" s="632"/>
      <c r="IYI285" s="632"/>
      <c r="IYJ285" s="632"/>
      <c r="IYK285" s="632"/>
      <c r="IYL285" s="632"/>
      <c r="IYM285" s="632"/>
      <c r="IYN285" s="632"/>
      <c r="IYO285" s="632"/>
      <c r="IYP285" s="632"/>
      <c r="IYQ285" s="632"/>
      <c r="IYR285" s="632"/>
      <c r="IYS285" s="632"/>
      <c r="IYT285" s="632"/>
      <c r="IYU285" s="632"/>
      <c r="IYV285" s="632"/>
      <c r="IYW285" s="632"/>
      <c r="IYX285" s="632"/>
      <c r="IYY285" s="632"/>
      <c r="IYZ285" s="632"/>
      <c r="IZA285" s="632"/>
      <c r="IZB285" s="632"/>
      <c r="IZC285" s="632"/>
      <c r="IZD285" s="632"/>
      <c r="IZE285" s="632"/>
      <c r="IZF285" s="632"/>
      <c r="IZG285" s="632"/>
      <c r="IZH285" s="632"/>
      <c r="IZI285" s="632"/>
      <c r="IZJ285" s="632"/>
      <c r="IZK285" s="632"/>
      <c r="IZL285" s="632"/>
      <c r="IZM285" s="632"/>
      <c r="IZN285" s="632"/>
      <c r="IZO285" s="632"/>
      <c r="IZP285" s="632"/>
      <c r="IZQ285" s="632"/>
      <c r="IZR285" s="632"/>
      <c r="IZS285" s="632"/>
      <c r="IZT285" s="632"/>
      <c r="IZU285" s="632"/>
      <c r="IZV285" s="632"/>
      <c r="IZW285" s="632"/>
      <c r="IZX285" s="632"/>
      <c r="IZY285" s="632"/>
      <c r="IZZ285" s="632"/>
      <c r="JAA285" s="632"/>
      <c r="JAB285" s="632"/>
      <c r="JAC285" s="632"/>
      <c r="JAD285" s="632"/>
      <c r="JAE285" s="632"/>
      <c r="JAF285" s="632"/>
      <c r="JAG285" s="632"/>
      <c r="JAH285" s="632"/>
      <c r="JAI285" s="632"/>
      <c r="JAJ285" s="632"/>
      <c r="JAK285" s="632"/>
      <c r="JAL285" s="632"/>
      <c r="JAM285" s="632"/>
      <c r="JAN285" s="632"/>
      <c r="JAO285" s="632"/>
      <c r="JAP285" s="632"/>
      <c r="JAQ285" s="632"/>
      <c r="JAR285" s="632"/>
      <c r="JAS285" s="632"/>
      <c r="JAT285" s="632"/>
      <c r="JAU285" s="632"/>
      <c r="JAV285" s="632"/>
      <c r="JAW285" s="632"/>
      <c r="JAX285" s="632"/>
      <c r="JAY285" s="632"/>
      <c r="JAZ285" s="632"/>
      <c r="JBA285" s="632"/>
      <c r="JBB285" s="632"/>
      <c r="JBC285" s="632"/>
      <c r="JBD285" s="632"/>
      <c r="JBE285" s="632"/>
      <c r="JBF285" s="632"/>
      <c r="JBG285" s="632"/>
      <c r="JBH285" s="632"/>
      <c r="JBI285" s="632"/>
      <c r="JBJ285" s="632"/>
      <c r="JBK285" s="632"/>
      <c r="JBL285" s="632"/>
      <c r="JBM285" s="632"/>
      <c r="JBN285" s="632"/>
      <c r="JBO285" s="632"/>
      <c r="JBP285" s="632"/>
      <c r="JBQ285" s="632"/>
      <c r="JBR285" s="632"/>
      <c r="JBS285" s="632"/>
      <c r="JBT285" s="632"/>
      <c r="JBU285" s="632"/>
      <c r="JBV285" s="632"/>
      <c r="JBW285" s="632"/>
      <c r="JBX285" s="632"/>
      <c r="JBY285" s="632"/>
      <c r="JBZ285" s="632"/>
      <c r="JCA285" s="632"/>
      <c r="JCB285" s="632"/>
      <c r="JCC285" s="632"/>
      <c r="JCD285" s="632"/>
      <c r="JCE285" s="632"/>
      <c r="JCF285" s="632"/>
      <c r="JCG285" s="632"/>
      <c r="JCH285" s="632"/>
      <c r="JCI285" s="632"/>
      <c r="JCJ285" s="632"/>
      <c r="JCK285" s="632"/>
      <c r="JCL285" s="632"/>
      <c r="JCM285" s="632"/>
      <c r="JCN285" s="632"/>
      <c r="JCO285" s="632"/>
      <c r="JCP285" s="632"/>
      <c r="JCQ285" s="632"/>
      <c r="JCR285" s="632"/>
      <c r="JCS285" s="632"/>
      <c r="JCT285" s="632"/>
      <c r="JCU285" s="632"/>
      <c r="JCV285" s="632"/>
      <c r="JCW285" s="632"/>
      <c r="JCX285" s="632"/>
      <c r="JCY285" s="632"/>
      <c r="JCZ285" s="632"/>
      <c r="JDA285" s="632"/>
      <c r="JDB285" s="632"/>
      <c r="JDC285" s="632"/>
      <c r="JDD285" s="632"/>
      <c r="JDE285" s="632"/>
      <c r="JDF285" s="632"/>
      <c r="JDG285" s="632"/>
      <c r="JDH285" s="632"/>
      <c r="JDI285" s="632"/>
      <c r="JDJ285" s="632"/>
      <c r="JDK285" s="632"/>
      <c r="JDL285" s="632"/>
      <c r="JDM285" s="632"/>
      <c r="JDN285" s="632"/>
      <c r="JDO285" s="632"/>
      <c r="JDP285" s="632"/>
      <c r="JDQ285" s="632"/>
      <c r="JDR285" s="632"/>
      <c r="JDS285" s="632"/>
      <c r="JDT285" s="632"/>
      <c r="JDU285" s="632"/>
      <c r="JDV285" s="632"/>
      <c r="JDW285" s="632"/>
      <c r="JDX285" s="632"/>
      <c r="JDY285" s="632"/>
      <c r="JDZ285" s="632"/>
      <c r="JEA285" s="632"/>
      <c r="JEB285" s="632"/>
      <c r="JEC285" s="632"/>
      <c r="JED285" s="632"/>
      <c r="JEE285" s="632"/>
      <c r="JEF285" s="632"/>
      <c r="JEG285" s="632"/>
      <c r="JEH285" s="632"/>
      <c r="JEI285" s="632"/>
      <c r="JEJ285" s="632"/>
      <c r="JEK285" s="632"/>
      <c r="JEL285" s="632"/>
      <c r="JEM285" s="632"/>
      <c r="JEN285" s="632"/>
      <c r="JEO285" s="632"/>
      <c r="JEP285" s="632"/>
      <c r="JEQ285" s="632"/>
      <c r="JER285" s="632"/>
      <c r="JES285" s="632"/>
      <c r="JET285" s="632"/>
      <c r="JEU285" s="632"/>
      <c r="JEV285" s="632"/>
      <c r="JEW285" s="632"/>
      <c r="JEX285" s="632"/>
      <c r="JEY285" s="632"/>
      <c r="JEZ285" s="632"/>
      <c r="JFA285" s="632"/>
      <c r="JFB285" s="632"/>
      <c r="JFC285" s="632"/>
      <c r="JFD285" s="632"/>
      <c r="JFE285" s="632"/>
      <c r="JFF285" s="632"/>
      <c r="JFG285" s="632"/>
      <c r="JFH285" s="632"/>
      <c r="JFI285" s="632"/>
      <c r="JFJ285" s="632"/>
      <c r="JFK285" s="632"/>
      <c r="JFL285" s="632"/>
      <c r="JFM285" s="632"/>
      <c r="JFN285" s="632"/>
      <c r="JFO285" s="632"/>
      <c r="JFP285" s="632"/>
      <c r="JFQ285" s="632"/>
      <c r="JFR285" s="632"/>
      <c r="JFS285" s="632"/>
      <c r="JFT285" s="632"/>
      <c r="JFU285" s="632"/>
      <c r="JFV285" s="632"/>
      <c r="JFW285" s="632"/>
      <c r="JFX285" s="632"/>
      <c r="JFY285" s="632"/>
      <c r="JFZ285" s="632"/>
      <c r="JGA285" s="632"/>
      <c r="JGB285" s="632"/>
      <c r="JGC285" s="632"/>
      <c r="JGD285" s="632"/>
      <c r="JGE285" s="632"/>
      <c r="JGF285" s="632"/>
      <c r="JGG285" s="632"/>
      <c r="JGH285" s="632"/>
      <c r="JGI285" s="632"/>
      <c r="JGJ285" s="632"/>
      <c r="JGK285" s="632"/>
      <c r="JGL285" s="632"/>
      <c r="JGM285" s="632"/>
      <c r="JGN285" s="632"/>
      <c r="JGO285" s="632"/>
      <c r="JGP285" s="632"/>
      <c r="JGQ285" s="632"/>
      <c r="JGR285" s="632"/>
      <c r="JGS285" s="632"/>
      <c r="JGT285" s="632"/>
      <c r="JGU285" s="632"/>
      <c r="JGV285" s="632"/>
      <c r="JGW285" s="632"/>
      <c r="JGX285" s="632"/>
      <c r="JGY285" s="632"/>
      <c r="JGZ285" s="632"/>
      <c r="JHA285" s="632"/>
      <c r="JHB285" s="632"/>
      <c r="JHC285" s="632"/>
      <c r="JHD285" s="632"/>
      <c r="JHE285" s="632"/>
      <c r="JHF285" s="632"/>
      <c r="JHG285" s="632"/>
      <c r="JHH285" s="632"/>
      <c r="JHI285" s="632"/>
      <c r="JHJ285" s="632"/>
      <c r="JHK285" s="632"/>
      <c r="JHL285" s="632"/>
      <c r="JHM285" s="632"/>
      <c r="JHN285" s="632"/>
      <c r="JHO285" s="632"/>
      <c r="JHP285" s="632"/>
      <c r="JHQ285" s="632"/>
      <c r="JHR285" s="632"/>
      <c r="JHS285" s="632"/>
      <c r="JHT285" s="632"/>
      <c r="JHU285" s="632"/>
      <c r="JHV285" s="632"/>
      <c r="JHW285" s="632"/>
      <c r="JHX285" s="632"/>
      <c r="JHY285" s="632"/>
      <c r="JHZ285" s="632"/>
      <c r="JIA285" s="632"/>
      <c r="JIB285" s="632"/>
      <c r="JIC285" s="632"/>
      <c r="JID285" s="632"/>
      <c r="JIE285" s="632"/>
      <c r="JIF285" s="632"/>
      <c r="JIG285" s="632"/>
      <c r="JIH285" s="632"/>
      <c r="JII285" s="632"/>
      <c r="JIJ285" s="632"/>
      <c r="JIK285" s="632"/>
      <c r="JIL285" s="632"/>
      <c r="JIM285" s="632"/>
      <c r="JIN285" s="632"/>
      <c r="JIO285" s="632"/>
      <c r="JIP285" s="632"/>
      <c r="JIQ285" s="632"/>
      <c r="JIR285" s="632"/>
      <c r="JIS285" s="632"/>
      <c r="JIT285" s="632"/>
      <c r="JIU285" s="632"/>
      <c r="JIV285" s="632"/>
      <c r="JIW285" s="632"/>
      <c r="JIX285" s="632"/>
      <c r="JIY285" s="632"/>
      <c r="JIZ285" s="632"/>
      <c r="JJA285" s="632"/>
      <c r="JJB285" s="632"/>
      <c r="JJC285" s="632"/>
      <c r="JJD285" s="632"/>
      <c r="JJE285" s="632"/>
      <c r="JJF285" s="632"/>
      <c r="JJG285" s="632"/>
      <c r="JJH285" s="632"/>
      <c r="JJI285" s="632"/>
      <c r="JJJ285" s="632"/>
      <c r="JJK285" s="632"/>
      <c r="JJL285" s="632"/>
      <c r="JJM285" s="632"/>
      <c r="JJN285" s="632"/>
      <c r="JJO285" s="632"/>
      <c r="JJP285" s="632"/>
      <c r="JJQ285" s="632"/>
      <c r="JJR285" s="632"/>
      <c r="JJS285" s="632"/>
      <c r="JJT285" s="632"/>
      <c r="JJU285" s="632"/>
      <c r="JJV285" s="632"/>
      <c r="JJW285" s="632"/>
      <c r="JJX285" s="632"/>
      <c r="JJY285" s="632"/>
      <c r="JJZ285" s="632"/>
      <c r="JKA285" s="632"/>
      <c r="JKB285" s="632"/>
      <c r="JKC285" s="632"/>
      <c r="JKD285" s="632"/>
      <c r="JKE285" s="632"/>
      <c r="JKF285" s="632"/>
      <c r="JKG285" s="632"/>
      <c r="JKH285" s="632"/>
      <c r="JKI285" s="632"/>
      <c r="JKJ285" s="632"/>
      <c r="JKK285" s="632"/>
      <c r="JKL285" s="632"/>
      <c r="JKM285" s="632"/>
      <c r="JKN285" s="632"/>
      <c r="JKO285" s="632"/>
      <c r="JKP285" s="632"/>
      <c r="JKQ285" s="632"/>
      <c r="JKR285" s="632"/>
      <c r="JKS285" s="632"/>
      <c r="JKT285" s="632"/>
      <c r="JKU285" s="632"/>
      <c r="JKV285" s="632"/>
      <c r="JKW285" s="632"/>
      <c r="JKX285" s="632"/>
      <c r="JKY285" s="632"/>
      <c r="JKZ285" s="632"/>
      <c r="JLA285" s="632"/>
      <c r="JLB285" s="632"/>
      <c r="JLC285" s="632"/>
      <c r="JLD285" s="632"/>
      <c r="JLE285" s="632"/>
      <c r="JLF285" s="632"/>
      <c r="JLG285" s="632"/>
      <c r="JLH285" s="632"/>
      <c r="JLI285" s="632"/>
      <c r="JLJ285" s="632"/>
      <c r="JLK285" s="632"/>
      <c r="JLL285" s="632"/>
      <c r="JLM285" s="632"/>
      <c r="JLN285" s="632"/>
      <c r="JLO285" s="632"/>
      <c r="JLP285" s="632"/>
      <c r="JLQ285" s="632"/>
      <c r="JLR285" s="632"/>
      <c r="JLS285" s="632"/>
      <c r="JLT285" s="632"/>
      <c r="JLU285" s="632"/>
      <c r="JLV285" s="632"/>
      <c r="JLW285" s="632"/>
      <c r="JLX285" s="632"/>
      <c r="JLY285" s="632"/>
      <c r="JLZ285" s="632"/>
      <c r="JMA285" s="632"/>
      <c r="JMB285" s="632"/>
      <c r="JMC285" s="632"/>
      <c r="JMD285" s="632"/>
      <c r="JME285" s="632"/>
      <c r="JMF285" s="632"/>
      <c r="JMG285" s="632"/>
      <c r="JMH285" s="632"/>
      <c r="JMI285" s="632"/>
      <c r="JMJ285" s="632"/>
      <c r="JMK285" s="632"/>
      <c r="JML285" s="632"/>
      <c r="JMM285" s="632"/>
      <c r="JMN285" s="632"/>
      <c r="JMO285" s="632"/>
      <c r="JMP285" s="632"/>
      <c r="JMQ285" s="632"/>
      <c r="JMR285" s="632"/>
      <c r="JMS285" s="632"/>
      <c r="JMT285" s="632"/>
      <c r="JMU285" s="632"/>
      <c r="JMV285" s="632"/>
      <c r="JMW285" s="632"/>
      <c r="JMX285" s="632"/>
      <c r="JMY285" s="632"/>
      <c r="JMZ285" s="632"/>
      <c r="JNA285" s="632"/>
      <c r="JNB285" s="632"/>
      <c r="JNC285" s="632"/>
      <c r="JND285" s="632"/>
      <c r="JNE285" s="632"/>
      <c r="JNF285" s="632"/>
      <c r="JNG285" s="632"/>
      <c r="JNH285" s="632"/>
      <c r="JNI285" s="632"/>
      <c r="JNJ285" s="632"/>
      <c r="JNK285" s="632"/>
      <c r="JNL285" s="632"/>
      <c r="JNM285" s="632"/>
      <c r="JNN285" s="632"/>
      <c r="JNO285" s="632"/>
      <c r="JNP285" s="632"/>
      <c r="JNQ285" s="632"/>
      <c r="JNR285" s="632"/>
      <c r="JNS285" s="632"/>
      <c r="JNT285" s="632"/>
      <c r="JNU285" s="632"/>
      <c r="JNV285" s="632"/>
      <c r="JNW285" s="632"/>
      <c r="JNX285" s="632"/>
      <c r="JNY285" s="632"/>
      <c r="JNZ285" s="632"/>
      <c r="JOA285" s="632"/>
      <c r="JOB285" s="632"/>
      <c r="JOC285" s="632"/>
      <c r="JOD285" s="632"/>
      <c r="JOE285" s="632"/>
      <c r="JOF285" s="632"/>
      <c r="JOG285" s="632"/>
      <c r="JOH285" s="632"/>
      <c r="JOI285" s="632"/>
      <c r="JOJ285" s="632"/>
      <c r="JOK285" s="632"/>
      <c r="JOL285" s="632"/>
      <c r="JOM285" s="632"/>
      <c r="JON285" s="632"/>
      <c r="JOO285" s="632"/>
      <c r="JOP285" s="632"/>
      <c r="JOQ285" s="632"/>
      <c r="JOR285" s="632"/>
      <c r="JOS285" s="632"/>
      <c r="JOT285" s="632"/>
      <c r="JOU285" s="632"/>
      <c r="JOV285" s="632"/>
      <c r="JOW285" s="632"/>
      <c r="JOX285" s="632"/>
      <c r="JOY285" s="632"/>
      <c r="JOZ285" s="632"/>
      <c r="JPA285" s="632"/>
      <c r="JPB285" s="632"/>
      <c r="JPC285" s="632"/>
      <c r="JPD285" s="632"/>
      <c r="JPE285" s="632"/>
      <c r="JPF285" s="632"/>
      <c r="JPG285" s="632"/>
      <c r="JPH285" s="632"/>
      <c r="JPI285" s="632"/>
      <c r="JPJ285" s="632"/>
      <c r="JPK285" s="632"/>
      <c r="JPL285" s="632"/>
      <c r="JPM285" s="632"/>
      <c r="JPN285" s="632"/>
      <c r="JPO285" s="632"/>
      <c r="JPP285" s="632"/>
      <c r="JPQ285" s="632"/>
      <c r="JPR285" s="632"/>
      <c r="JPS285" s="632"/>
      <c r="JPT285" s="632"/>
      <c r="JPU285" s="632"/>
      <c r="JPV285" s="632"/>
      <c r="JPW285" s="632"/>
      <c r="JPX285" s="632"/>
      <c r="JPY285" s="632"/>
      <c r="JPZ285" s="632"/>
      <c r="JQA285" s="632"/>
      <c r="JQB285" s="632"/>
      <c r="JQC285" s="632"/>
      <c r="JQD285" s="632"/>
      <c r="JQE285" s="632"/>
      <c r="JQF285" s="632"/>
      <c r="JQG285" s="632"/>
      <c r="JQH285" s="632"/>
      <c r="JQI285" s="632"/>
      <c r="JQJ285" s="632"/>
      <c r="JQK285" s="632"/>
      <c r="JQL285" s="632"/>
      <c r="JQM285" s="632"/>
      <c r="JQN285" s="632"/>
      <c r="JQO285" s="632"/>
      <c r="JQP285" s="632"/>
      <c r="JQQ285" s="632"/>
      <c r="JQR285" s="632"/>
      <c r="JQS285" s="632"/>
      <c r="JQT285" s="632"/>
      <c r="JQU285" s="632"/>
      <c r="JQV285" s="632"/>
      <c r="JQW285" s="632"/>
      <c r="JQX285" s="632"/>
      <c r="JQY285" s="632"/>
      <c r="JQZ285" s="632"/>
      <c r="JRA285" s="632"/>
      <c r="JRB285" s="632"/>
      <c r="JRC285" s="632"/>
      <c r="JRD285" s="632"/>
      <c r="JRE285" s="632"/>
      <c r="JRF285" s="632"/>
      <c r="JRG285" s="632"/>
      <c r="JRH285" s="632"/>
      <c r="JRI285" s="632"/>
      <c r="JRJ285" s="632"/>
      <c r="JRK285" s="632"/>
      <c r="JRL285" s="632"/>
      <c r="JRM285" s="632"/>
      <c r="JRN285" s="632"/>
      <c r="JRO285" s="632"/>
      <c r="JRP285" s="632"/>
      <c r="JRQ285" s="632"/>
      <c r="JRR285" s="632"/>
      <c r="JRS285" s="632"/>
      <c r="JRT285" s="632"/>
      <c r="JRU285" s="632"/>
      <c r="JRV285" s="632"/>
      <c r="JRW285" s="632"/>
      <c r="JRX285" s="632"/>
      <c r="JRY285" s="632"/>
      <c r="JRZ285" s="632"/>
      <c r="JSA285" s="632"/>
      <c r="JSB285" s="632"/>
      <c r="JSC285" s="632"/>
      <c r="JSD285" s="632"/>
      <c r="JSE285" s="632"/>
      <c r="JSF285" s="632"/>
      <c r="JSG285" s="632"/>
      <c r="JSH285" s="632"/>
      <c r="JSI285" s="632"/>
      <c r="JSJ285" s="632"/>
      <c r="JSK285" s="632"/>
      <c r="JSL285" s="632"/>
      <c r="JSM285" s="632"/>
      <c r="JSN285" s="632"/>
      <c r="JSO285" s="632"/>
      <c r="JSP285" s="632"/>
      <c r="JSQ285" s="632"/>
      <c r="JSR285" s="632"/>
      <c r="JSS285" s="632"/>
      <c r="JST285" s="632"/>
      <c r="JSU285" s="632"/>
      <c r="JSV285" s="632"/>
      <c r="JSW285" s="632"/>
      <c r="JSX285" s="632"/>
      <c r="JSY285" s="632"/>
      <c r="JSZ285" s="632"/>
      <c r="JTA285" s="632"/>
      <c r="JTB285" s="632"/>
      <c r="JTC285" s="632"/>
      <c r="JTD285" s="632"/>
      <c r="JTE285" s="632"/>
      <c r="JTF285" s="632"/>
      <c r="JTG285" s="632"/>
      <c r="JTH285" s="632"/>
      <c r="JTI285" s="632"/>
      <c r="JTJ285" s="632"/>
      <c r="JTK285" s="632"/>
      <c r="JTL285" s="632"/>
      <c r="JTM285" s="632"/>
      <c r="JTN285" s="632"/>
      <c r="JTO285" s="632"/>
      <c r="JTP285" s="632"/>
      <c r="JTQ285" s="632"/>
      <c r="JTR285" s="632"/>
      <c r="JTS285" s="632"/>
      <c r="JTT285" s="632"/>
      <c r="JTU285" s="632"/>
      <c r="JTV285" s="632"/>
      <c r="JTW285" s="632"/>
      <c r="JTX285" s="632"/>
      <c r="JTY285" s="632"/>
      <c r="JTZ285" s="632"/>
      <c r="JUA285" s="632"/>
      <c r="JUB285" s="632"/>
      <c r="JUC285" s="632"/>
      <c r="JUD285" s="632"/>
      <c r="JUE285" s="632"/>
      <c r="JUF285" s="632"/>
      <c r="JUG285" s="632"/>
      <c r="JUH285" s="632"/>
      <c r="JUI285" s="632"/>
      <c r="JUJ285" s="632"/>
      <c r="JUK285" s="632"/>
      <c r="JUL285" s="632"/>
      <c r="JUM285" s="632"/>
      <c r="JUN285" s="632"/>
      <c r="JUO285" s="632"/>
      <c r="JUP285" s="632"/>
      <c r="JUQ285" s="632"/>
      <c r="JUR285" s="632"/>
      <c r="JUS285" s="632"/>
      <c r="JUT285" s="632"/>
      <c r="JUU285" s="632"/>
      <c r="JUV285" s="632"/>
      <c r="JUW285" s="632"/>
      <c r="JUX285" s="632"/>
      <c r="JUY285" s="632"/>
      <c r="JUZ285" s="632"/>
      <c r="JVA285" s="632"/>
      <c r="JVB285" s="632"/>
      <c r="JVC285" s="632"/>
      <c r="JVD285" s="632"/>
      <c r="JVE285" s="632"/>
      <c r="JVF285" s="632"/>
      <c r="JVG285" s="632"/>
      <c r="JVH285" s="632"/>
      <c r="JVI285" s="632"/>
      <c r="JVJ285" s="632"/>
      <c r="JVK285" s="632"/>
      <c r="JVL285" s="632"/>
      <c r="JVM285" s="632"/>
      <c r="JVN285" s="632"/>
      <c r="JVO285" s="632"/>
      <c r="JVP285" s="632"/>
      <c r="JVQ285" s="632"/>
      <c r="JVR285" s="632"/>
      <c r="JVS285" s="632"/>
      <c r="JVT285" s="632"/>
      <c r="JVU285" s="632"/>
      <c r="JVV285" s="632"/>
      <c r="JVW285" s="632"/>
      <c r="JVX285" s="632"/>
      <c r="JVY285" s="632"/>
      <c r="JVZ285" s="632"/>
      <c r="JWA285" s="632"/>
      <c r="JWB285" s="632"/>
      <c r="JWC285" s="632"/>
      <c r="JWD285" s="632"/>
      <c r="JWE285" s="632"/>
      <c r="JWF285" s="632"/>
      <c r="JWG285" s="632"/>
      <c r="JWH285" s="632"/>
      <c r="JWI285" s="632"/>
      <c r="JWJ285" s="632"/>
      <c r="JWK285" s="632"/>
      <c r="JWL285" s="632"/>
      <c r="JWM285" s="632"/>
      <c r="JWN285" s="632"/>
      <c r="JWO285" s="632"/>
      <c r="JWP285" s="632"/>
      <c r="JWQ285" s="632"/>
      <c r="JWR285" s="632"/>
      <c r="JWS285" s="632"/>
      <c r="JWT285" s="632"/>
      <c r="JWU285" s="632"/>
      <c r="JWV285" s="632"/>
      <c r="JWW285" s="632"/>
      <c r="JWX285" s="632"/>
      <c r="JWY285" s="632"/>
      <c r="JWZ285" s="632"/>
      <c r="JXA285" s="632"/>
      <c r="JXB285" s="632"/>
      <c r="JXC285" s="632"/>
      <c r="JXD285" s="632"/>
      <c r="JXE285" s="632"/>
      <c r="JXF285" s="632"/>
      <c r="JXG285" s="632"/>
      <c r="JXH285" s="632"/>
      <c r="JXI285" s="632"/>
      <c r="JXJ285" s="632"/>
      <c r="JXK285" s="632"/>
      <c r="JXL285" s="632"/>
      <c r="JXM285" s="632"/>
      <c r="JXN285" s="632"/>
      <c r="JXO285" s="632"/>
      <c r="JXP285" s="632"/>
      <c r="JXQ285" s="632"/>
      <c r="JXR285" s="632"/>
      <c r="JXS285" s="632"/>
      <c r="JXT285" s="632"/>
      <c r="JXU285" s="632"/>
      <c r="JXV285" s="632"/>
      <c r="JXW285" s="632"/>
      <c r="JXX285" s="632"/>
      <c r="JXY285" s="632"/>
      <c r="JXZ285" s="632"/>
      <c r="JYA285" s="632"/>
      <c r="JYB285" s="632"/>
      <c r="JYC285" s="632"/>
      <c r="JYD285" s="632"/>
      <c r="JYE285" s="632"/>
      <c r="JYF285" s="632"/>
      <c r="JYG285" s="632"/>
      <c r="JYH285" s="632"/>
      <c r="JYI285" s="632"/>
      <c r="JYJ285" s="632"/>
      <c r="JYK285" s="632"/>
      <c r="JYL285" s="632"/>
      <c r="JYM285" s="632"/>
      <c r="JYN285" s="632"/>
      <c r="JYO285" s="632"/>
      <c r="JYP285" s="632"/>
      <c r="JYQ285" s="632"/>
      <c r="JYR285" s="632"/>
      <c r="JYS285" s="632"/>
      <c r="JYT285" s="632"/>
      <c r="JYU285" s="632"/>
      <c r="JYV285" s="632"/>
      <c r="JYW285" s="632"/>
      <c r="JYX285" s="632"/>
      <c r="JYY285" s="632"/>
      <c r="JYZ285" s="632"/>
      <c r="JZA285" s="632"/>
      <c r="JZB285" s="632"/>
      <c r="JZC285" s="632"/>
      <c r="JZD285" s="632"/>
      <c r="JZE285" s="632"/>
      <c r="JZF285" s="632"/>
      <c r="JZG285" s="632"/>
      <c r="JZH285" s="632"/>
      <c r="JZI285" s="632"/>
      <c r="JZJ285" s="632"/>
      <c r="JZK285" s="632"/>
      <c r="JZL285" s="632"/>
      <c r="JZM285" s="632"/>
      <c r="JZN285" s="632"/>
      <c r="JZO285" s="632"/>
      <c r="JZP285" s="632"/>
      <c r="JZQ285" s="632"/>
      <c r="JZR285" s="632"/>
      <c r="JZS285" s="632"/>
      <c r="JZT285" s="632"/>
      <c r="JZU285" s="632"/>
      <c r="JZV285" s="632"/>
      <c r="JZW285" s="632"/>
      <c r="JZX285" s="632"/>
      <c r="JZY285" s="632"/>
      <c r="JZZ285" s="632"/>
      <c r="KAA285" s="632"/>
      <c r="KAB285" s="632"/>
      <c r="KAC285" s="632"/>
      <c r="KAD285" s="632"/>
      <c r="KAE285" s="632"/>
      <c r="KAF285" s="632"/>
      <c r="KAG285" s="632"/>
      <c r="KAH285" s="632"/>
      <c r="KAI285" s="632"/>
      <c r="KAJ285" s="632"/>
      <c r="KAK285" s="632"/>
      <c r="KAL285" s="632"/>
      <c r="KAM285" s="632"/>
      <c r="KAN285" s="632"/>
      <c r="KAO285" s="632"/>
      <c r="KAP285" s="632"/>
      <c r="KAQ285" s="632"/>
      <c r="KAR285" s="632"/>
      <c r="KAS285" s="632"/>
      <c r="KAT285" s="632"/>
      <c r="KAU285" s="632"/>
      <c r="KAV285" s="632"/>
      <c r="KAW285" s="632"/>
      <c r="KAX285" s="632"/>
      <c r="KAY285" s="632"/>
      <c r="KAZ285" s="632"/>
      <c r="KBA285" s="632"/>
      <c r="KBB285" s="632"/>
      <c r="KBC285" s="632"/>
      <c r="KBD285" s="632"/>
      <c r="KBE285" s="632"/>
      <c r="KBF285" s="632"/>
      <c r="KBG285" s="632"/>
      <c r="KBH285" s="632"/>
      <c r="KBI285" s="632"/>
      <c r="KBJ285" s="632"/>
      <c r="KBK285" s="632"/>
      <c r="KBL285" s="632"/>
      <c r="KBM285" s="632"/>
      <c r="KBN285" s="632"/>
      <c r="KBO285" s="632"/>
      <c r="KBP285" s="632"/>
      <c r="KBQ285" s="632"/>
      <c r="KBR285" s="632"/>
      <c r="KBS285" s="632"/>
      <c r="KBT285" s="632"/>
      <c r="KBU285" s="632"/>
      <c r="KBV285" s="632"/>
      <c r="KBW285" s="632"/>
      <c r="KBX285" s="632"/>
      <c r="KBY285" s="632"/>
      <c r="KBZ285" s="632"/>
      <c r="KCA285" s="632"/>
      <c r="KCB285" s="632"/>
      <c r="KCC285" s="632"/>
      <c r="KCD285" s="632"/>
      <c r="KCE285" s="632"/>
      <c r="KCF285" s="632"/>
      <c r="KCG285" s="632"/>
      <c r="KCH285" s="632"/>
      <c r="KCI285" s="632"/>
      <c r="KCJ285" s="632"/>
      <c r="KCK285" s="632"/>
      <c r="KCL285" s="632"/>
      <c r="KCM285" s="632"/>
      <c r="KCN285" s="632"/>
      <c r="KCO285" s="632"/>
      <c r="KCP285" s="632"/>
      <c r="KCQ285" s="632"/>
      <c r="KCR285" s="632"/>
      <c r="KCS285" s="632"/>
      <c r="KCT285" s="632"/>
      <c r="KCU285" s="632"/>
      <c r="KCV285" s="632"/>
      <c r="KCW285" s="632"/>
      <c r="KCX285" s="632"/>
      <c r="KCY285" s="632"/>
      <c r="KCZ285" s="632"/>
      <c r="KDA285" s="632"/>
      <c r="KDB285" s="632"/>
      <c r="KDC285" s="632"/>
      <c r="KDD285" s="632"/>
      <c r="KDE285" s="632"/>
      <c r="KDF285" s="632"/>
      <c r="KDG285" s="632"/>
      <c r="KDH285" s="632"/>
      <c r="KDI285" s="632"/>
      <c r="KDJ285" s="632"/>
      <c r="KDK285" s="632"/>
      <c r="KDL285" s="632"/>
      <c r="KDM285" s="632"/>
      <c r="KDN285" s="632"/>
      <c r="KDO285" s="632"/>
      <c r="KDP285" s="632"/>
      <c r="KDQ285" s="632"/>
      <c r="KDR285" s="632"/>
      <c r="KDS285" s="632"/>
      <c r="KDT285" s="632"/>
      <c r="KDU285" s="632"/>
      <c r="KDV285" s="632"/>
      <c r="KDW285" s="632"/>
      <c r="KDX285" s="632"/>
      <c r="KDY285" s="632"/>
      <c r="KDZ285" s="632"/>
      <c r="KEA285" s="632"/>
      <c r="KEB285" s="632"/>
      <c r="KEC285" s="632"/>
      <c r="KED285" s="632"/>
      <c r="KEE285" s="632"/>
      <c r="KEF285" s="632"/>
      <c r="KEG285" s="632"/>
      <c r="KEH285" s="632"/>
      <c r="KEI285" s="632"/>
      <c r="KEJ285" s="632"/>
      <c r="KEK285" s="632"/>
      <c r="KEL285" s="632"/>
      <c r="KEM285" s="632"/>
      <c r="KEN285" s="632"/>
      <c r="KEO285" s="632"/>
      <c r="KEP285" s="632"/>
      <c r="KEQ285" s="632"/>
      <c r="KER285" s="632"/>
      <c r="KES285" s="632"/>
      <c r="KET285" s="632"/>
      <c r="KEU285" s="632"/>
      <c r="KEV285" s="632"/>
      <c r="KEW285" s="632"/>
      <c r="KEX285" s="632"/>
      <c r="KEY285" s="632"/>
      <c r="KEZ285" s="632"/>
      <c r="KFA285" s="632"/>
      <c r="KFB285" s="632"/>
      <c r="KFC285" s="632"/>
      <c r="KFD285" s="632"/>
      <c r="KFE285" s="632"/>
      <c r="KFF285" s="632"/>
      <c r="KFG285" s="632"/>
      <c r="KFH285" s="632"/>
      <c r="KFI285" s="632"/>
      <c r="KFJ285" s="632"/>
      <c r="KFK285" s="632"/>
      <c r="KFL285" s="632"/>
      <c r="KFM285" s="632"/>
      <c r="KFN285" s="632"/>
      <c r="KFO285" s="632"/>
      <c r="KFP285" s="632"/>
      <c r="KFQ285" s="632"/>
      <c r="KFR285" s="632"/>
      <c r="KFS285" s="632"/>
      <c r="KFT285" s="632"/>
      <c r="KFU285" s="632"/>
      <c r="KFV285" s="632"/>
      <c r="KFW285" s="632"/>
      <c r="KFX285" s="632"/>
      <c r="KFY285" s="632"/>
      <c r="KFZ285" s="632"/>
      <c r="KGA285" s="632"/>
      <c r="KGB285" s="632"/>
      <c r="KGC285" s="632"/>
      <c r="KGD285" s="632"/>
      <c r="KGE285" s="632"/>
      <c r="KGF285" s="632"/>
      <c r="KGG285" s="632"/>
      <c r="KGH285" s="632"/>
      <c r="KGI285" s="632"/>
      <c r="KGJ285" s="632"/>
      <c r="KGK285" s="632"/>
      <c r="KGL285" s="632"/>
      <c r="KGM285" s="632"/>
      <c r="KGN285" s="632"/>
      <c r="KGO285" s="632"/>
      <c r="KGP285" s="632"/>
      <c r="KGQ285" s="632"/>
      <c r="KGR285" s="632"/>
      <c r="KGS285" s="632"/>
      <c r="KGT285" s="632"/>
      <c r="KGU285" s="632"/>
      <c r="KGV285" s="632"/>
      <c r="KGW285" s="632"/>
      <c r="KGX285" s="632"/>
      <c r="KGY285" s="632"/>
      <c r="KGZ285" s="632"/>
      <c r="KHA285" s="632"/>
      <c r="KHB285" s="632"/>
      <c r="KHC285" s="632"/>
      <c r="KHD285" s="632"/>
      <c r="KHE285" s="632"/>
      <c r="KHF285" s="632"/>
      <c r="KHG285" s="632"/>
      <c r="KHH285" s="632"/>
      <c r="KHI285" s="632"/>
      <c r="KHJ285" s="632"/>
      <c r="KHK285" s="632"/>
      <c r="KHL285" s="632"/>
      <c r="KHM285" s="632"/>
      <c r="KHN285" s="632"/>
      <c r="KHO285" s="632"/>
      <c r="KHP285" s="632"/>
      <c r="KHQ285" s="632"/>
      <c r="KHR285" s="632"/>
      <c r="KHS285" s="632"/>
      <c r="KHT285" s="632"/>
      <c r="KHU285" s="632"/>
      <c r="KHV285" s="632"/>
      <c r="KHW285" s="632"/>
      <c r="KHX285" s="632"/>
      <c r="KHY285" s="632"/>
      <c r="KHZ285" s="632"/>
      <c r="KIA285" s="632"/>
      <c r="KIB285" s="632"/>
      <c r="KIC285" s="632"/>
      <c r="KID285" s="632"/>
      <c r="KIE285" s="632"/>
      <c r="KIF285" s="632"/>
      <c r="KIG285" s="632"/>
      <c r="KIH285" s="632"/>
      <c r="KII285" s="632"/>
      <c r="KIJ285" s="632"/>
      <c r="KIK285" s="632"/>
      <c r="KIL285" s="632"/>
      <c r="KIM285" s="632"/>
      <c r="KIN285" s="632"/>
      <c r="KIO285" s="632"/>
      <c r="KIP285" s="632"/>
      <c r="KIQ285" s="632"/>
      <c r="KIR285" s="632"/>
      <c r="KIS285" s="632"/>
      <c r="KIT285" s="632"/>
      <c r="KIU285" s="632"/>
      <c r="KIV285" s="632"/>
      <c r="KIW285" s="632"/>
      <c r="KIX285" s="632"/>
      <c r="KIY285" s="632"/>
      <c r="KIZ285" s="632"/>
      <c r="KJA285" s="632"/>
      <c r="KJB285" s="632"/>
      <c r="KJC285" s="632"/>
      <c r="KJD285" s="632"/>
      <c r="KJE285" s="632"/>
      <c r="KJF285" s="632"/>
      <c r="KJG285" s="632"/>
      <c r="KJH285" s="632"/>
      <c r="KJI285" s="632"/>
      <c r="KJJ285" s="632"/>
      <c r="KJK285" s="632"/>
      <c r="KJL285" s="632"/>
      <c r="KJM285" s="632"/>
      <c r="KJN285" s="632"/>
      <c r="KJO285" s="632"/>
      <c r="KJP285" s="632"/>
      <c r="KJQ285" s="632"/>
      <c r="KJR285" s="632"/>
      <c r="KJS285" s="632"/>
      <c r="KJT285" s="632"/>
      <c r="KJU285" s="632"/>
      <c r="KJV285" s="632"/>
      <c r="KJW285" s="632"/>
      <c r="KJX285" s="632"/>
      <c r="KJY285" s="632"/>
      <c r="KJZ285" s="632"/>
      <c r="KKA285" s="632"/>
      <c r="KKB285" s="632"/>
      <c r="KKC285" s="632"/>
      <c r="KKD285" s="632"/>
      <c r="KKE285" s="632"/>
      <c r="KKF285" s="632"/>
      <c r="KKG285" s="632"/>
      <c r="KKH285" s="632"/>
      <c r="KKI285" s="632"/>
      <c r="KKJ285" s="632"/>
      <c r="KKK285" s="632"/>
      <c r="KKL285" s="632"/>
      <c r="KKM285" s="632"/>
      <c r="KKN285" s="632"/>
      <c r="KKO285" s="632"/>
      <c r="KKP285" s="632"/>
      <c r="KKQ285" s="632"/>
      <c r="KKR285" s="632"/>
      <c r="KKS285" s="632"/>
      <c r="KKT285" s="632"/>
      <c r="KKU285" s="632"/>
      <c r="KKV285" s="632"/>
      <c r="KKW285" s="632"/>
      <c r="KKX285" s="632"/>
      <c r="KKY285" s="632"/>
      <c r="KKZ285" s="632"/>
      <c r="KLA285" s="632"/>
      <c r="KLB285" s="632"/>
      <c r="KLC285" s="632"/>
      <c r="KLD285" s="632"/>
      <c r="KLE285" s="632"/>
      <c r="KLF285" s="632"/>
      <c r="KLG285" s="632"/>
      <c r="KLH285" s="632"/>
      <c r="KLI285" s="632"/>
      <c r="KLJ285" s="632"/>
      <c r="KLK285" s="632"/>
      <c r="KLL285" s="632"/>
      <c r="KLM285" s="632"/>
      <c r="KLN285" s="632"/>
      <c r="KLO285" s="632"/>
      <c r="KLP285" s="632"/>
      <c r="KLQ285" s="632"/>
      <c r="KLR285" s="632"/>
      <c r="KLS285" s="632"/>
      <c r="KLT285" s="632"/>
      <c r="KLU285" s="632"/>
      <c r="KLV285" s="632"/>
      <c r="KLW285" s="632"/>
      <c r="KLX285" s="632"/>
      <c r="KLY285" s="632"/>
      <c r="KLZ285" s="632"/>
      <c r="KMA285" s="632"/>
      <c r="KMB285" s="632"/>
      <c r="KMC285" s="632"/>
      <c r="KMD285" s="632"/>
      <c r="KME285" s="632"/>
      <c r="KMF285" s="632"/>
      <c r="KMG285" s="632"/>
      <c r="KMH285" s="632"/>
      <c r="KMI285" s="632"/>
      <c r="KMJ285" s="632"/>
      <c r="KMK285" s="632"/>
      <c r="KML285" s="632"/>
      <c r="KMM285" s="632"/>
      <c r="KMN285" s="632"/>
      <c r="KMO285" s="632"/>
      <c r="KMP285" s="632"/>
      <c r="KMQ285" s="632"/>
      <c r="KMR285" s="632"/>
      <c r="KMS285" s="632"/>
      <c r="KMT285" s="632"/>
      <c r="KMU285" s="632"/>
      <c r="KMV285" s="632"/>
      <c r="KMW285" s="632"/>
      <c r="KMX285" s="632"/>
      <c r="KMY285" s="632"/>
      <c r="KMZ285" s="632"/>
      <c r="KNA285" s="632"/>
      <c r="KNB285" s="632"/>
      <c r="KNC285" s="632"/>
      <c r="KND285" s="632"/>
      <c r="KNE285" s="632"/>
      <c r="KNF285" s="632"/>
      <c r="KNG285" s="632"/>
      <c r="KNH285" s="632"/>
      <c r="KNI285" s="632"/>
      <c r="KNJ285" s="632"/>
      <c r="KNK285" s="632"/>
      <c r="KNL285" s="632"/>
      <c r="KNM285" s="632"/>
      <c r="KNN285" s="632"/>
      <c r="KNO285" s="632"/>
      <c r="KNP285" s="632"/>
      <c r="KNQ285" s="632"/>
      <c r="KNR285" s="632"/>
      <c r="KNS285" s="632"/>
      <c r="KNT285" s="632"/>
      <c r="KNU285" s="632"/>
      <c r="KNV285" s="632"/>
      <c r="KNW285" s="632"/>
      <c r="KNX285" s="632"/>
      <c r="KNY285" s="632"/>
      <c r="KNZ285" s="632"/>
      <c r="KOA285" s="632"/>
      <c r="KOB285" s="632"/>
      <c r="KOC285" s="632"/>
      <c r="KOD285" s="632"/>
      <c r="KOE285" s="632"/>
      <c r="KOF285" s="632"/>
      <c r="KOG285" s="632"/>
      <c r="KOH285" s="632"/>
      <c r="KOI285" s="632"/>
      <c r="KOJ285" s="632"/>
      <c r="KOK285" s="632"/>
      <c r="KOL285" s="632"/>
      <c r="KOM285" s="632"/>
      <c r="KON285" s="632"/>
      <c r="KOO285" s="632"/>
      <c r="KOP285" s="632"/>
      <c r="KOQ285" s="632"/>
      <c r="KOR285" s="632"/>
      <c r="KOS285" s="632"/>
      <c r="KOT285" s="632"/>
      <c r="KOU285" s="632"/>
      <c r="KOV285" s="632"/>
      <c r="KOW285" s="632"/>
      <c r="KOX285" s="632"/>
      <c r="KOY285" s="632"/>
      <c r="KOZ285" s="632"/>
      <c r="KPA285" s="632"/>
      <c r="KPB285" s="632"/>
      <c r="KPC285" s="632"/>
      <c r="KPD285" s="632"/>
      <c r="KPE285" s="632"/>
      <c r="KPF285" s="632"/>
      <c r="KPG285" s="632"/>
      <c r="KPH285" s="632"/>
      <c r="KPI285" s="632"/>
      <c r="KPJ285" s="632"/>
      <c r="KPK285" s="632"/>
      <c r="KPL285" s="632"/>
      <c r="KPM285" s="632"/>
      <c r="KPN285" s="632"/>
      <c r="KPO285" s="632"/>
      <c r="KPP285" s="632"/>
      <c r="KPQ285" s="632"/>
      <c r="KPR285" s="632"/>
      <c r="KPS285" s="632"/>
      <c r="KPT285" s="632"/>
      <c r="KPU285" s="632"/>
      <c r="KPV285" s="632"/>
      <c r="KPW285" s="632"/>
      <c r="KPX285" s="632"/>
      <c r="KPY285" s="632"/>
      <c r="KPZ285" s="632"/>
      <c r="KQA285" s="632"/>
      <c r="KQB285" s="632"/>
      <c r="KQC285" s="632"/>
      <c r="KQD285" s="632"/>
      <c r="KQE285" s="632"/>
      <c r="KQF285" s="632"/>
      <c r="KQG285" s="632"/>
      <c r="KQH285" s="632"/>
      <c r="KQI285" s="632"/>
      <c r="KQJ285" s="632"/>
      <c r="KQK285" s="632"/>
      <c r="KQL285" s="632"/>
      <c r="KQM285" s="632"/>
      <c r="KQN285" s="632"/>
      <c r="KQO285" s="632"/>
      <c r="KQP285" s="632"/>
      <c r="KQQ285" s="632"/>
      <c r="KQR285" s="632"/>
      <c r="KQS285" s="632"/>
      <c r="KQT285" s="632"/>
      <c r="KQU285" s="632"/>
      <c r="KQV285" s="632"/>
      <c r="KQW285" s="632"/>
      <c r="KQX285" s="632"/>
      <c r="KQY285" s="632"/>
      <c r="KQZ285" s="632"/>
      <c r="KRA285" s="632"/>
      <c r="KRB285" s="632"/>
      <c r="KRC285" s="632"/>
      <c r="KRD285" s="632"/>
      <c r="KRE285" s="632"/>
      <c r="KRF285" s="632"/>
      <c r="KRG285" s="632"/>
      <c r="KRH285" s="632"/>
      <c r="KRI285" s="632"/>
      <c r="KRJ285" s="632"/>
      <c r="KRK285" s="632"/>
      <c r="KRL285" s="632"/>
      <c r="KRM285" s="632"/>
      <c r="KRN285" s="632"/>
      <c r="KRO285" s="632"/>
      <c r="KRP285" s="632"/>
      <c r="KRQ285" s="632"/>
      <c r="KRR285" s="632"/>
      <c r="KRS285" s="632"/>
      <c r="KRT285" s="632"/>
      <c r="KRU285" s="632"/>
      <c r="KRV285" s="632"/>
      <c r="KRW285" s="632"/>
      <c r="KRX285" s="632"/>
      <c r="KRY285" s="632"/>
      <c r="KRZ285" s="632"/>
      <c r="KSA285" s="632"/>
      <c r="KSB285" s="632"/>
      <c r="KSC285" s="632"/>
      <c r="KSD285" s="632"/>
      <c r="KSE285" s="632"/>
      <c r="KSF285" s="632"/>
      <c r="KSG285" s="632"/>
      <c r="KSH285" s="632"/>
      <c r="KSI285" s="632"/>
      <c r="KSJ285" s="632"/>
      <c r="KSK285" s="632"/>
      <c r="KSL285" s="632"/>
      <c r="KSM285" s="632"/>
      <c r="KSN285" s="632"/>
      <c r="KSO285" s="632"/>
      <c r="KSP285" s="632"/>
      <c r="KSQ285" s="632"/>
      <c r="KSR285" s="632"/>
      <c r="KSS285" s="632"/>
      <c r="KST285" s="632"/>
      <c r="KSU285" s="632"/>
      <c r="KSV285" s="632"/>
      <c r="KSW285" s="632"/>
      <c r="KSX285" s="632"/>
      <c r="KSY285" s="632"/>
      <c r="KSZ285" s="632"/>
      <c r="KTA285" s="632"/>
      <c r="KTB285" s="632"/>
      <c r="KTC285" s="632"/>
      <c r="KTD285" s="632"/>
      <c r="KTE285" s="632"/>
      <c r="KTF285" s="632"/>
      <c r="KTG285" s="632"/>
      <c r="KTH285" s="632"/>
      <c r="KTI285" s="632"/>
      <c r="KTJ285" s="632"/>
      <c r="KTK285" s="632"/>
      <c r="KTL285" s="632"/>
      <c r="KTM285" s="632"/>
      <c r="KTN285" s="632"/>
      <c r="KTO285" s="632"/>
      <c r="KTP285" s="632"/>
      <c r="KTQ285" s="632"/>
      <c r="KTR285" s="632"/>
      <c r="KTS285" s="632"/>
      <c r="KTT285" s="632"/>
      <c r="KTU285" s="632"/>
      <c r="KTV285" s="632"/>
      <c r="KTW285" s="632"/>
      <c r="KTX285" s="632"/>
      <c r="KTY285" s="632"/>
      <c r="KTZ285" s="632"/>
      <c r="KUA285" s="632"/>
      <c r="KUB285" s="632"/>
      <c r="KUC285" s="632"/>
      <c r="KUD285" s="632"/>
      <c r="KUE285" s="632"/>
      <c r="KUF285" s="632"/>
      <c r="KUG285" s="632"/>
      <c r="KUH285" s="632"/>
      <c r="KUI285" s="632"/>
      <c r="KUJ285" s="632"/>
      <c r="KUK285" s="632"/>
      <c r="KUL285" s="632"/>
      <c r="KUM285" s="632"/>
      <c r="KUN285" s="632"/>
      <c r="KUO285" s="632"/>
      <c r="KUP285" s="632"/>
      <c r="KUQ285" s="632"/>
      <c r="KUR285" s="632"/>
      <c r="KUS285" s="632"/>
      <c r="KUT285" s="632"/>
      <c r="KUU285" s="632"/>
      <c r="KUV285" s="632"/>
      <c r="KUW285" s="632"/>
      <c r="KUX285" s="632"/>
      <c r="KUY285" s="632"/>
      <c r="KUZ285" s="632"/>
      <c r="KVA285" s="632"/>
      <c r="KVB285" s="632"/>
      <c r="KVC285" s="632"/>
      <c r="KVD285" s="632"/>
      <c r="KVE285" s="632"/>
      <c r="KVF285" s="632"/>
      <c r="KVG285" s="632"/>
      <c r="KVH285" s="632"/>
      <c r="KVI285" s="632"/>
      <c r="KVJ285" s="632"/>
      <c r="KVK285" s="632"/>
      <c r="KVL285" s="632"/>
      <c r="KVM285" s="632"/>
      <c r="KVN285" s="632"/>
      <c r="KVO285" s="632"/>
      <c r="KVP285" s="632"/>
      <c r="KVQ285" s="632"/>
      <c r="KVR285" s="632"/>
      <c r="KVS285" s="632"/>
      <c r="KVT285" s="632"/>
      <c r="KVU285" s="632"/>
      <c r="KVV285" s="632"/>
      <c r="KVW285" s="632"/>
      <c r="KVX285" s="632"/>
      <c r="KVY285" s="632"/>
      <c r="KVZ285" s="632"/>
      <c r="KWA285" s="632"/>
      <c r="KWB285" s="632"/>
      <c r="KWC285" s="632"/>
      <c r="KWD285" s="632"/>
      <c r="KWE285" s="632"/>
      <c r="KWF285" s="632"/>
      <c r="KWG285" s="632"/>
      <c r="KWH285" s="632"/>
      <c r="KWI285" s="632"/>
      <c r="KWJ285" s="632"/>
      <c r="KWK285" s="632"/>
      <c r="KWL285" s="632"/>
      <c r="KWM285" s="632"/>
      <c r="KWN285" s="632"/>
      <c r="KWO285" s="632"/>
      <c r="KWP285" s="632"/>
      <c r="KWQ285" s="632"/>
      <c r="KWR285" s="632"/>
      <c r="KWS285" s="632"/>
      <c r="KWT285" s="632"/>
      <c r="KWU285" s="632"/>
      <c r="KWV285" s="632"/>
      <c r="KWW285" s="632"/>
      <c r="KWX285" s="632"/>
      <c r="KWY285" s="632"/>
      <c r="KWZ285" s="632"/>
      <c r="KXA285" s="632"/>
      <c r="KXB285" s="632"/>
      <c r="KXC285" s="632"/>
      <c r="KXD285" s="632"/>
      <c r="KXE285" s="632"/>
      <c r="KXF285" s="632"/>
      <c r="KXG285" s="632"/>
      <c r="KXH285" s="632"/>
      <c r="KXI285" s="632"/>
      <c r="KXJ285" s="632"/>
      <c r="KXK285" s="632"/>
      <c r="KXL285" s="632"/>
      <c r="KXM285" s="632"/>
      <c r="KXN285" s="632"/>
      <c r="KXO285" s="632"/>
      <c r="KXP285" s="632"/>
      <c r="KXQ285" s="632"/>
      <c r="KXR285" s="632"/>
      <c r="KXS285" s="632"/>
      <c r="KXT285" s="632"/>
      <c r="KXU285" s="632"/>
      <c r="KXV285" s="632"/>
      <c r="KXW285" s="632"/>
      <c r="KXX285" s="632"/>
      <c r="KXY285" s="632"/>
      <c r="KXZ285" s="632"/>
      <c r="KYA285" s="632"/>
      <c r="KYB285" s="632"/>
      <c r="KYC285" s="632"/>
      <c r="KYD285" s="632"/>
      <c r="KYE285" s="632"/>
      <c r="KYF285" s="632"/>
      <c r="KYG285" s="632"/>
      <c r="KYH285" s="632"/>
      <c r="KYI285" s="632"/>
      <c r="KYJ285" s="632"/>
      <c r="KYK285" s="632"/>
      <c r="KYL285" s="632"/>
      <c r="KYM285" s="632"/>
      <c r="KYN285" s="632"/>
      <c r="KYO285" s="632"/>
      <c r="KYP285" s="632"/>
      <c r="KYQ285" s="632"/>
      <c r="KYR285" s="632"/>
      <c r="KYS285" s="632"/>
      <c r="KYT285" s="632"/>
      <c r="KYU285" s="632"/>
      <c r="KYV285" s="632"/>
      <c r="KYW285" s="632"/>
      <c r="KYX285" s="632"/>
      <c r="KYY285" s="632"/>
      <c r="KYZ285" s="632"/>
      <c r="KZA285" s="632"/>
      <c r="KZB285" s="632"/>
      <c r="KZC285" s="632"/>
      <c r="KZD285" s="632"/>
      <c r="KZE285" s="632"/>
      <c r="KZF285" s="632"/>
      <c r="KZG285" s="632"/>
      <c r="KZH285" s="632"/>
      <c r="KZI285" s="632"/>
      <c r="KZJ285" s="632"/>
      <c r="KZK285" s="632"/>
      <c r="KZL285" s="632"/>
      <c r="KZM285" s="632"/>
      <c r="KZN285" s="632"/>
      <c r="KZO285" s="632"/>
      <c r="KZP285" s="632"/>
      <c r="KZQ285" s="632"/>
      <c r="KZR285" s="632"/>
      <c r="KZS285" s="632"/>
      <c r="KZT285" s="632"/>
      <c r="KZU285" s="632"/>
      <c r="KZV285" s="632"/>
      <c r="KZW285" s="632"/>
      <c r="KZX285" s="632"/>
      <c r="KZY285" s="632"/>
      <c r="KZZ285" s="632"/>
      <c r="LAA285" s="632"/>
      <c r="LAB285" s="632"/>
      <c r="LAC285" s="632"/>
      <c r="LAD285" s="632"/>
      <c r="LAE285" s="632"/>
      <c r="LAF285" s="632"/>
      <c r="LAG285" s="632"/>
      <c r="LAH285" s="632"/>
      <c r="LAI285" s="632"/>
      <c r="LAJ285" s="632"/>
      <c r="LAK285" s="632"/>
      <c r="LAL285" s="632"/>
      <c r="LAM285" s="632"/>
      <c r="LAN285" s="632"/>
      <c r="LAO285" s="632"/>
      <c r="LAP285" s="632"/>
      <c r="LAQ285" s="632"/>
      <c r="LAR285" s="632"/>
      <c r="LAS285" s="632"/>
      <c r="LAT285" s="632"/>
      <c r="LAU285" s="632"/>
      <c r="LAV285" s="632"/>
      <c r="LAW285" s="632"/>
      <c r="LAX285" s="632"/>
      <c r="LAY285" s="632"/>
      <c r="LAZ285" s="632"/>
      <c r="LBA285" s="632"/>
      <c r="LBB285" s="632"/>
      <c r="LBC285" s="632"/>
      <c r="LBD285" s="632"/>
      <c r="LBE285" s="632"/>
      <c r="LBF285" s="632"/>
      <c r="LBG285" s="632"/>
      <c r="LBH285" s="632"/>
      <c r="LBI285" s="632"/>
      <c r="LBJ285" s="632"/>
      <c r="LBK285" s="632"/>
      <c r="LBL285" s="632"/>
      <c r="LBM285" s="632"/>
      <c r="LBN285" s="632"/>
      <c r="LBO285" s="632"/>
      <c r="LBP285" s="632"/>
      <c r="LBQ285" s="632"/>
      <c r="LBR285" s="632"/>
      <c r="LBS285" s="632"/>
      <c r="LBT285" s="632"/>
      <c r="LBU285" s="632"/>
      <c r="LBV285" s="632"/>
      <c r="LBW285" s="632"/>
      <c r="LBX285" s="632"/>
      <c r="LBY285" s="632"/>
      <c r="LBZ285" s="632"/>
      <c r="LCA285" s="632"/>
      <c r="LCB285" s="632"/>
      <c r="LCC285" s="632"/>
      <c r="LCD285" s="632"/>
      <c r="LCE285" s="632"/>
      <c r="LCF285" s="632"/>
      <c r="LCG285" s="632"/>
      <c r="LCH285" s="632"/>
      <c r="LCI285" s="632"/>
      <c r="LCJ285" s="632"/>
      <c r="LCK285" s="632"/>
      <c r="LCL285" s="632"/>
      <c r="LCM285" s="632"/>
      <c r="LCN285" s="632"/>
      <c r="LCO285" s="632"/>
      <c r="LCP285" s="632"/>
      <c r="LCQ285" s="632"/>
      <c r="LCR285" s="632"/>
      <c r="LCS285" s="632"/>
      <c r="LCT285" s="632"/>
      <c r="LCU285" s="632"/>
      <c r="LCV285" s="632"/>
      <c r="LCW285" s="632"/>
      <c r="LCX285" s="632"/>
      <c r="LCY285" s="632"/>
      <c r="LCZ285" s="632"/>
      <c r="LDA285" s="632"/>
      <c r="LDB285" s="632"/>
      <c r="LDC285" s="632"/>
      <c r="LDD285" s="632"/>
      <c r="LDE285" s="632"/>
      <c r="LDF285" s="632"/>
      <c r="LDG285" s="632"/>
      <c r="LDH285" s="632"/>
      <c r="LDI285" s="632"/>
      <c r="LDJ285" s="632"/>
      <c r="LDK285" s="632"/>
      <c r="LDL285" s="632"/>
      <c r="LDM285" s="632"/>
      <c r="LDN285" s="632"/>
      <c r="LDO285" s="632"/>
      <c r="LDP285" s="632"/>
      <c r="LDQ285" s="632"/>
      <c r="LDR285" s="632"/>
      <c r="LDS285" s="632"/>
      <c r="LDT285" s="632"/>
      <c r="LDU285" s="632"/>
      <c r="LDV285" s="632"/>
      <c r="LDW285" s="632"/>
      <c r="LDX285" s="632"/>
      <c r="LDY285" s="632"/>
      <c r="LDZ285" s="632"/>
      <c r="LEA285" s="632"/>
      <c r="LEB285" s="632"/>
      <c r="LEC285" s="632"/>
      <c r="LED285" s="632"/>
      <c r="LEE285" s="632"/>
      <c r="LEF285" s="632"/>
      <c r="LEG285" s="632"/>
      <c r="LEH285" s="632"/>
      <c r="LEI285" s="632"/>
      <c r="LEJ285" s="632"/>
      <c r="LEK285" s="632"/>
      <c r="LEL285" s="632"/>
      <c r="LEM285" s="632"/>
      <c r="LEN285" s="632"/>
      <c r="LEO285" s="632"/>
      <c r="LEP285" s="632"/>
      <c r="LEQ285" s="632"/>
      <c r="LER285" s="632"/>
      <c r="LES285" s="632"/>
      <c r="LET285" s="632"/>
      <c r="LEU285" s="632"/>
      <c r="LEV285" s="632"/>
      <c r="LEW285" s="632"/>
      <c r="LEX285" s="632"/>
      <c r="LEY285" s="632"/>
      <c r="LEZ285" s="632"/>
      <c r="LFA285" s="632"/>
      <c r="LFB285" s="632"/>
      <c r="LFC285" s="632"/>
      <c r="LFD285" s="632"/>
      <c r="LFE285" s="632"/>
      <c r="LFF285" s="632"/>
      <c r="LFG285" s="632"/>
      <c r="LFH285" s="632"/>
      <c r="LFI285" s="632"/>
      <c r="LFJ285" s="632"/>
      <c r="LFK285" s="632"/>
      <c r="LFL285" s="632"/>
      <c r="LFM285" s="632"/>
      <c r="LFN285" s="632"/>
      <c r="LFO285" s="632"/>
      <c r="LFP285" s="632"/>
      <c r="LFQ285" s="632"/>
      <c r="LFR285" s="632"/>
      <c r="LFS285" s="632"/>
      <c r="LFT285" s="632"/>
      <c r="LFU285" s="632"/>
      <c r="LFV285" s="632"/>
      <c r="LFW285" s="632"/>
      <c r="LFX285" s="632"/>
      <c r="LFY285" s="632"/>
      <c r="LFZ285" s="632"/>
      <c r="LGA285" s="632"/>
      <c r="LGB285" s="632"/>
      <c r="LGC285" s="632"/>
      <c r="LGD285" s="632"/>
      <c r="LGE285" s="632"/>
      <c r="LGF285" s="632"/>
      <c r="LGG285" s="632"/>
      <c r="LGH285" s="632"/>
      <c r="LGI285" s="632"/>
      <c r="LGJ285" s="632"/>
      <c r="LGK285" s="632"/>
      <c r="LGL285" s="632"/>
      <c r="LGM285" s="632"/>
      <c r="LGN285" s="632"/>
      <c r="LGO285" s="632"/>
      <c r="LGP285" s="632"/>
      <c r="LGQ285" s="632"/>
      <c r="LGR285" s="632"/>
      <c r="LGS285" s="632"/>
      <c r="LGT285" s="632"/>
      <c r="LGU285" s="632"/>
      <c r="LGV285" s="632"/>
      <c r="LGW285" s="632"/>
      <c r="LGX285" s="632"/>
      <c r="LGY285" s="632"/>
      <c r="LGZ285" s="632"/>
      <c r="LHA285" s="632"/>
      <c r="LHB285" s="632"/>
      <c r="LHC285" s="632"/>
      <c r="LHD285" s="632"/>
      <c r="LHE285" s="632"/>
      <c r="LHF285" s="632"/>
      <c r="LHG285" s="632"/>
      <c r="LHH285" s="632"/>
      <c r="LHI285" s="632"/>
      <c r="LHJ285" s="632"/>
      <c r="LHK285" s="632"/>
      <c r="LHL285" s="632"/>
      <c r="LHM285" s="632"/>
      <c r="LHN285" s="632"/>
      <c r="LHO285" s="632"/>
      <c r="LHP285" s="632"/>
      <c r="LHQ285" s="632"/>
      <c r="LHR285" s="632"/>
      <c r="LHS285" s="632"/>
      <c r="LHT285" s="632"/>
      <c r="LHU285" s="632"/>
      <c r="LHV285" s="632"/>
      <c r="LHW285" s="632"/>
      <c r="LHX285" s="632"/>
      <c r="LHY285" s="632"/>
      <c r="LHZ285" s="632"/>
      <c r="LIA285" s="632"/>
      <c r="LIB285" s="632"/>
      <c r="LIC285" s="632"/>
      <c r="LID285" s="632"/>
      <c r="LIE285" s="632"/>
      <c r="LIF285" s="632"/>
      <c r="LIG285" s="632"/>
      <c r="LIH285" s="632"/>
      <c r="LII285" s="632"/>
      <c r="LIJ285" s="632"/>
      <c r="LIK285" s="632"/>
      <c r="LIL285" s="632"/>
      <c r="LIM285" s="632"/>
      <c r="LIN285" s="632"/>
      <c r="LIO285" s="632"/>
      <c r="LIP285" s="632"/>
      <c r="LIQ285" s="632"/>
      <c r="LIR285" s="632"/>
      <c r="LIS285" s="632"/>
      <c r="LIT285" s="632"/>
      <c r="LIU285" s="632"/>
      <c r="LIV285" s="632"/>
      <c r="LIW285" s="632"/>
      <c r="LIX285" s="632"/>
      <c r="LIY285" s="632"/>
      <c r="LIZ285" s="632"/>
      <c r="LJA285" s="632"/>
      <c r="LJB285" s="632"/>
      <c r="LJC285" s="632"/>
      <c r="LJD285" s="632"/>
      <c r="LJE285" s="632"/>
      <c r="LJF285" s="632"/>
      <c r="LJG285" s="632"/>
      <c r="LJH285" s="632"/>
      <c r="LJI285" s="632"/>
      <c r="LJJ285" s="632"/>
      <c r="LJK285" s="632"/>
      <c r="LJL285" s="632"/>
      <c r="LJM285" s="632"/>
      <c r="LJN285" s="632"/>
      <c r="LJO285" s="632"/>
      <c r="LJP285" s="632"/>
      <c r="LJQ285" s="632"/>
      <c r="LJR285" s="632"/>
      <c r="LJS285" s="632"/>
      <c r="LJT285" s="632"/>
      <c r="LJU285" s="632"/>
      <c r="LJV285" s="632"/>
      <c r="LJW285" s="632"/>
      <c r="LJX285" s="632"/>
      <c r="LJY285" s="632"/>
      <c r="LJZ285" s="632"/>
      <c r="LKA285" s="632"/>
      <c r="LKB285" s="632"/>
      <c r="LKC285" s="632"/>
      <c r="LKD285" s="632"/>
      <c r="LKE285" s="632"/>
      <c r="LKF285" s="632"/>
      <c r="LKG285" s="632"/>
      <c r="LKH285" s="632"/>
      <c r="LKI285" s="632"/>
      <c r="LKJ285" s="632"/>
      <c r="LKK285" s="632"/>
      <c r="LKL285" s="632"/>
      <c r="LKM285" s="632"/>
      <c r="LKN285" s="632"/>
      <c r="LKO285" s="632"/>
      <c r="LKP285" s="632"/>
      <c r="LKQ285" s="632"/>
      <c r="LKR285" s="632"/>
      <c r="LKS285" s="632"/>
      <c r="LKT285" s="632"/>
      <c r="LKU285" s="632"/>
      <c r="LKV285" s="632"/>
      <c r="LKW285" s="632"/>
      <c r="LKX285" s="632"/>
      <c r="LKY285" s="632"/>
      <c r="LKZ285" s="632"/>
      <c r="LLA285" s="632"/>
      <c r="LLB285" s="632"/>
      <c r="LLC285" s="632"/>
      <c r="LLD285" s="632"/>
      <c r="LLE285" s="632"/>
      <c r="LLF285" s="632"/>
      <c r="LLG285" s="632"/>
      <c r="LLH285" s="632"/>
      <c r="LLI285" s="632"/>
      <c r="LLJ285" s="632"/>
      <c r="LLK285" s="632"/>
      <c r="LLL285" s="632"/>
      <c r="LLM285" s="632"/>
      <c r="LLN285" s="632"/>
      <c r="LLO285" s="632"/>
      <c r="LLP285" s="632"/>
      <c r="LLQ285" s="632"/>
      <c r="LLR285" s="632"/>
      <c r="LLS285" s="632"/>
      <c r="LLT285" s="632"/>
      <c r="LLU285" s="632"/>
      <c r="LLV285" s="632"/>
      <c r="LLW285" s="632"/>
      <c r="LLX285" s="632"/>
      <c r="LLY285" s="632"/>
      <c r="LLZ285" s="632"/>
      <c r="LMA285" s="632"/>
      <c r="LMB285" s="632"/>
      <c r="LMC285" s="632"/>
      <c r="LMD285" s="632"/>
      <c r="LME285" s="632"/>
      <c r="LMF285" s="632"/>
      <c r="LMG285" s="632"/>
      <c r="LMH285" s="632"/>
      <c r="LMI285" s="632"/>
      <c r="LMJ285" s="632"/>
      <c r="LMK285" s="632"/>
      <c r="LML285" s="632"/>
      <c r="LMM285" s="632"/>
      <c r="LMN285" s="632"/>
      <c r="LMO285" s="632"/>
      <c r="LMP285" s="632"/>
      <c r="LMQ285" s="632"/>
      <c r="LMR285" s="632"/>
      <c r="LMS285" s="632"/>
      <c r="LMT285" s="632"/>
      <c r="LMU285" s="632"/>
      <c r="LMV285" s="632"/>
      <c r="LMW285" s="632"/>
      <c r="LMX285" s="632"/>
      <c r="LMY285" s="632"/>
      <c r="LMZ285" s="632"/>
      <c r="LNA285" s="632"/>
      <c r="LNB285" s="632"/>
      <c r="LNC285" s="632"/>
      <c r="LND285" s="632"/>
      <c r="LNE285" s="632"/>
      <c r="LNF285" s="632"/>
      <c r="LNG285" s="632"/>
      <c r="LNH285" s="632"/>
      <c r="LNI285" s="632"/>
      <c r="LNJ285" s="632"/>
      <c r="LNK285" s="632"/>
      <c r="LNL285" s="632"/>
      <c r="LNM285" s="632"/>
      <c r="LNN285" s="632"/>
      <c r="LNO285" s="632"/>
      <c r="LNP285" s="632"/>
      <c r="LNQ285" s="632"/>
      <c r="LNR285" s="632"/>
      <c r="LNS285" s="632"/>
      <c r="LNT285" s="632"/>
      <c r="LNU285" s="632"/>
      <c r="LNV285" s="632"/>
      <c r="LNW285" s="632"/>
      <c r="LNX285" s="632"/>
      <c r="LNY285" s="632"/>
      <c r="LNZ285" s="632"/>
      <c r="LOA285" s="632"/>
      <c r="LOB285" s="632"/>
      <c r="LOC285" s="632"/>
      <c r="LOD285" s="632"/>
      <c r="LOE285" s="632"/>
      <c r="LOF285" s="632"/>
      <c r="LOG285" s="632"/>
      <c r="LOH285" s="632"/>
      <c r="LOI285" s="632"/>
      <c r="LOJ285" s="632"/>
      <c r="LOK285" s="632"/>
      <c r="LOL285" s="632"/>
      <c r="LOM285" s="632"/>
      <c r="LON285" s="632"/>
      <c r="LOO285" s="632"/>
      <c r="LOP285" s="632"/>
      <c r="LOQ285" s="632"/>
      <c r="LOR285" s="632"/>
      <c r="LOS285" s="632"/>
      <c r="LOT285" s="632"/>
      <c r="LOU285" s="632"/>
      <c r="LOV285" s="632"/>
      <c r="LOW285" s="632"/>
      <c r="LOX285" s="632"/>
      <c r="LOY285" s="632"/>
      <c r="LOZ285" s="632"/>
      <c r="LPA285" s="632"/>
      <c r="LPB285" s="632"/>
      <c r="LPC285" s="632"/>
      <c r="LPD285" s="632"/>
      <c r="LPE285" s="632"/>
      <c r="LPF285" s="632"/>
      <c r="LPG285" s="632"/>
      <c r="LPH285" s="632"/>
      <c r="LPI285" s="632"/>
      <c r="LPJ285" s="632"/>
      <c r="LPK285" s="632"/>
      <c r="LPL285" s="632"/>
      <c r="LPM285" s="632"/>
      <c r="LPN285" s="632"/>
      <c r="LPO285" s="632"/>
      <c r="LPP285" s="632"/>
      <c r="LPQ285" s="632"/>
      <c r="LPR285" s="632"/>
      <c r="LPS285" s="632"/>
      <c r="LPT285" s="632"/>
      <c r="LPU285" s="632"/>
      <c r="LPV285" s="632"/>
      <c r="LPW285" s="632"/>
      <c r="LPX285" s="632"/>
      <c r="LPY285" s="632"/>
      <c r="LPZ285" s="632"/>
      <c r="LQA285" s="632"/>
      <c r="LQB285" s="632"/>
      <c r="LQC285" s="632"/>
      <c r="LQD285" s="632"/>
      <c r="LQE285" s="632"/>
      <c r="LQF285" s="632"/>
      <c r="LQG285" s="632"/>
      <c r="LQH285" s="632"/>
      <c r="LQI285" s="632"/>
      <c r="LQJ285" s="632"/>
      <c r="LQK285" s="632"/>
      <c r="LQL285" s="632"/>
      <c r="LQM285" s="632"/>
      <c r="LQN285" s="632"/>
      <c r="LQO285" s="632"/>
      <c r="LQP285" s="632"/>
      <c r="LQQ285" s="632"/>
      <c r="LQR285" s="632"/>
      <c r="LQS285" s="632"/>
      <c r="LQT285" s="632"/>
      <c r="LQU285" s="632"/>
      <c r="LQV285" s="632"/>
      <c r="LQW285" s="632"/>
      <c r="LQX285" s="632"/>
      <c r="LQY285" s="632"/>
      <c r="LQZ285" s="632"/>
      <c r="LRA285" s="632"/>
      <c r="LRB285" s="632"/>
      <c r="LRC285" s="632"/>
      <c r="LRD285" s="632"/>
      <c r="LRE285" s="632"/>
      <c r="LRF285" s="632"/>
      <c r="LRG285" s="632"/>
      <c r="LRH285" s="632"/>
      <c r="LRI285" s="632"/>
      <c r="LRJ285" s="632"/>
      <c r="LRK285" s="632"/>
      <c r="LRL285" s="632"/>
      <c r="LRM285" s="632"/>
      <c r="LRN285" s="632"/>
      <c r="LRO285" s="632"/>
      <c r="LRP285" s="632"/>
      <c r="LRQ285" s="632"/>
      <c r="LRR285" s="632"/>
      <c r="LRS285" s="632"/>
      <c r="LRT285" s="632"/>
      <c r="LRU285" s="632"/>
      <c r="LRV285" s="632"/>
      <c r="LRW285" s="632"/>
      <c r="LRX285" s="632"/>
      <c r="LRY285" s="632"/>
      <c r="LRZ285" s="632"/>
      <c r="LSA285" s="632"/>
      <c r="LSB285" s="632"/>
      <c r="LSC285" s="632"/>
      <c r="LSD285" s="632"/>
      <c r="LSE285" s="632"/>
      <c r="LSF285" s="632"/>
      <c r="LSG285" s="632"/>
      <c r="LSH285" s="632"/>
      <c r="LSI285" s="632"/>
      <c r="LSJ285" s="632"/>
      <c r="LSK285" s="632"/>
      <c r="LSL285" s="632"/>
      <c r="LSM285" s="632"/>
      <c r="LSN285" s="632"/>
      <c r="LSO285" s="632"/>
      <c r="LSP285" s="632"/>
      <c r="LSQ285" s="632"/>
      <c r="LSR285" s="632"/>
      <c r="LSS285" s="632"/>
      <c r="LST285" s="632"/>
      <c r="LSU285" s="632"/>
      <c r="LSV285" s="632"/>
      <c r="LSW285" s="632"/>
      <c r="LSX285" s="632"/>
      <c r="LSY285" s="632"/>
      <c r="LSZ285" s="632"/>
      <c r="LTA285" s="632"/>
      <c r="LTB285" s="632"/>
      <c r="LTC285" s="632"/>
      <c r="LTD285" s="632"/>
      <c r="LTE285" s="632"/>
      <c r="LTF285" s="632"/>
      <c r="LTG285" s="632"/>
      <c r="LTH285" s="632"/>
      <c r="LTI285" s="632"/>
      <c r="LTJ285" s="632"/>
      <c r="LTK285" s="632"/>
      <c r="LTL285" s="632"/>
      <c r="LTM285" s="632"/>
      <c r="LTN285" s="632"/>
      <c r="LTO285" s="632"/>
      <c r="LTP285" s="632"/>
      <c r="LTQ285" s="632"/>
      <c r="LTR285" s="632"/>
      <c r="LTS285" s="632"/>
      <c r="LTT285" s="632"/>
      <c r="LTU285" s="632"/>
      <c r="LTV285" s="632"/>
      <c r="LTW285" s="632"/>
      <c r="LTX285" s="632"/>
      <c r="LTY285" s="632"/>
      <c r="LTZ285" s="632"/>
      <c r="LUA285" s="632"/>
      <c r="LUB285" s="632"/>
      <c r="LUC285" s="632"/>
      <c r="LUD285" s="632"/>
      <c r="LUE285" s="632"/>
      <c r="LUF285" s="632"/>
      <c r="LUG285" s="632"/>
      <c r="LUH285" s="632"/>
      <c r="LUI285" s="632"/>
      <c r="LUJ285" s="632"/>
      <c r="LUK285" s="632"/>
      <c r="LUL285" s="632"/>
      <c r="LUM285" s="632"/>
      <c r="LUN285" s="632"/>
      <c r="LUO285" s="632"/>
      <c r="LUP285" s="632"/>
      <c r="LUQ285" s="632"/>
      <c r="LUR285" s="632"/>
      <c r="LUS285" s="632"/>
      <c r="LUT285" s="632"/>
      <c r="LUU285" s="632"/>
      <c r="LUV285" s="632"/>
      <c r="LUW285" s="632"/>
      <c r="LUX285" s="632"/>
      <c r="LUY285" s="632"/>
      <c r="LUZ285" s="632"/>
      <c r="LVA285" s="632"/>
      <c r="LVB285" s="632"/>
      <c r="LVC285" s="632"/>
      <c r="LVD285" s="632"/>
      <c r="LVE285" s="632"/>
      <c r="LVF285" s="632"/>
      <c r="LVG285" s="632"/>
      <c r="LVH285" s="632"/>
      <c r="LVI285" s="632"/>
      <c r="LVJ285" s="632"/>
      <c r="LVK285" s="632"/>
      <c r="LVL285" s="632"/>
      <c r="LVM285" s="632"/>
      <c r="LVN285" s="632"/>
      <c r="LVO285" s="632"/>
      <c r="LVP285" s="632"/>
      <c r="LVQ285" s="632"/>
      <c r="LVR285" s="632"/>
      <c r="LVS285" s="632"/>
      <c r="LVT285" s="632"/>
      <c r="LVU285" s="632"/>
      <c r="LVV285" s="632"/>
      <c r="LVW285" s="632"/>
      <c r="LVX285" s="632"/>
      <c r="LVY285" s="632"/>
      <c r="LVZ285" s="632"/>
      <c r="LWA285" s="632"/>
      <c r="LWB285" s="632"/>
      <c r="LWC285" s="632"/>
      <c r="LWD285" s="632"/>
      <c r="LWE285" s="632"/>
      <c r="LWF285" s="632"/>
      <c r="LWG285" s="632"/>
      <c r="LWH285" s="632"/>
      <c r="LWI285" s="632"/>
      <c r="LWJ285" s="632"/>
      <c r="LWK285" s="632"/>
      <c r="LWL285" s="632"/>
      <c r="LWM285" s="632"/>
      <c r="LWN285" s="632"/>
      <c r="LWO285" s="632"/>
      <c r="LWP285" s="632"/>
      <c r="LWQ285" s="632"/>
      <c r="LWR285" s="632"/>
      <c r="LWS285" s="632"/>
      <c r="LWT285" s="632"/>
      <c r="LWU285" s="632"/>
      <c r="LWV285" s="632"/>
      <c r="LWW285" s="632"/>
      <c r="LWX285" s="632"/>
      <c r="LWY285" s="632"/>
      <c r="LWZ285" s="632"/>
      <c r="LXA285" s="632"/>
      <c r="LXB285" s="632"/>
      <c r="LXC285" s="632"/>
      <c r="LXD285" s="632"/>
      <c r="LXE285" s="632"/>
      <c r="LXF285" s="632"/>
      <c r="LXG285" s="632"/>
      <c r="LXH285" s="632"/>
      <c r="LXI285" s="632"/>
      <c r="LXJ285" s="632"/>
      <c r="LXK285" s="632"/>
      <c r="LXL285" s="632"/>
      <c r="LXM285" s="632"/>
      <c r="LXN285" s="632"/>
      <c r="LXO285" s="632"/>
      <c r="LXP285" s="632"/>
      <c r="LXQ285" s="632"/>
      <c r="LXR285" s="632"/>
      <c r="LXS285" s="632"/>
      <c r="LXT285" s="632"/>
      <c r="LXU285" s="632"/>
      <c r="LXV285" s="632"/>
      <c r="LXW285" s="632"/>
      <c r="LXX285" s="632"/>
      <c r="LXY285" s="632"/>
      <c r="LXZ285" s="632"/>
      <c r="LYA285" s="632"/>
      <c r="LYB285" s="632"/>
      <c r="LYC285" s="632"/>
      <c r="LYD285" s="632"/>
      <c r="LYE285" s="632"/>
      <c r="LYF285" s="632"/>
      <c r="LYG285" s="632"/>
      <c r="LYH285" s="632"/>
      <c r="LYI285" s="632"/>
      <c r="LYJ285" s="632"/>
      <c r="LYK285" s="632"/>
      <c r="LYL285" s="632"/>
      <c r="LYM285" s="632"/>
      <c r="LYN285" s="632"/>
      <c r="LYO285" s="632"/>
      <c r="LYP285" s="632"/>
      <c r="LYQ285" s="632"/>
      <c r="LYR285" s="632"/>
      <c r="LYS285" s="632"/>
      <c r="LYT285" s="632"/>
      <c r="LYU285" s="632"/>
      <c r="LYV285" s="632"/>
      <c r="LYW285" s="632"/>
      <c r="LYX285" s="632"/>
      <c r="LYY285" s="632"/>
      <c r="LYZ285" s="632"/>
      <c r="LZA285" s="632"/>
      <c r="LZB285" s="632"/>
      <c r="LZC285" s="632"/>
      <c r="LZD285" s="632"/>
      <c r="LZE285" s="632"/>
      <c r="LZF285" s="632"/>
      <c r="LZG285" s="632"/>
      <c r="LZH285" s="632"/>
      <c r="LZI285" s="632"/>
      <c r="LZJ285" s="632"/>
      <c r="LZK285" s="632"/>
      <c r="LZL285" s="632"/>
      <c r="LZM285" s="632"/>
      <c r="LZN285" s="632"/>
      <c r="LZO285" s="632"/>
      <c r="LZP285" s="632"/>
      <c r="LZQ285" s="632"/>
      <c r="LZR285" s="632"/>
      <c r="LZS285" s="632"/>
      <c r="LZT285" s="632"/>
      <c r="LZU285" s="632"/>
      <c r="LZV285" s="632"/>
      <c r="LZW285" s="632"/>
      <c r="LZX285" s="632"/>
      <c r="LZY285" s="632"/>
      <c r="LZZ285" s="632"/>
      <c r="MAA285" s="632"/>
      <c r="MAB285" s="632"/>
      <c r="MAC285" s="632"/>
      <c r="MAD285" s="632"/>
      <c r="MAE285" s="632"/>
      <c r="MAF285" s="632"/>
      <c r="MAG285" s="632"/>
      <c r="MAH285" s="632"/>
      <c r="MAI285" s="632"/>
      <c r="MAJ285" s="632"/>
      <c r="MAK285" s="632"/>
      <c r="MAL285" s="632"/>
      <c r="MAM285" s="632"/>
      <c r="MAN285" s="632"/>
      <c r="MAO285" s="632"/>
      <c r="MAP285" s="632"/>
      <c r="MAQ285" s="632"/>
      <c r="MAR285" s="632"/>
      <c r="MAS285" s="632"/>
      <c r="MAT285" s="632"/>
      <c r="MAU285" s="632"/>
      <c r="MAV285" s="632"/>
      <c r="MAW285" s="632"/>
      <c r="MAX285" s="632"/>
      <c r="MAY285" s="632"/>
      <c r="MAZ285" s="632"/>
      <c r="MBA285" s="632"/>
      <c r="MBB285" s="632"/>
      <c r="MBC285" s="632"/>
      <c r="MBD285" s="632"/>
      <c r="MBE285" s="632"/>
      <c r="MBF285" s="632"/>
      <c r="MBG285" s="632"/>
      <c r="MBH285" s="632"/>
      <c r="MBI285" s="632"/>
      <c r="MBJ285" s="632"/>
      <c r="MBK285" s="632"/>
      <c r="MBL285" s="632"/>
      <c r="MBM285" s="632"/>
      <c r="MBN285" s="632"/>
      <c r="MBO285" s="632"/>
      <c r="MBP285" s="632"/>
      <c r="MBQ285" s="632"/>
      <c r="MBR285" s="632"/>
      <c r="MBS285" s="632"/>
      <c r="MBT285" s="632"/>
      <c r="MBU285" s="632"/>
      <c r="MBV285" s="632"/>
      <c r="MBW285" s="632"/>
      <c r="MBX285" s="632"/>
      <c r="MBY285" s="632"/>
      <c r="MBZ285" s="632"/>
      <c r="MCA285" s="632"/>
      <c r="MCB285" s="632"/>
      <c r="MCC285" s="632"/>
      <c r="MCD285" s="632"/>
      <c r="MCE285" s="632"/>
      <c r="MCF285" s="632"/>
      <c r="MCG285" s="632"/>
      <c r="MCH285" s="632"/>
      <c r="MCI285" s="632"/>
      <c r="MCJ285" s="632"/>
      <c r="MCK285" s="632"/>
      <c r="MCL285" s="632"/>
      <c r="MCM285" s="632"/>
      <c r="MCN285" s="632"/>
      <c r="MCO285" s="632"/>
      <c r="MCP285" s="632"/>
      <c r="MCQ285" s="632"/>
      <c r="MCR285" s="632"/>
      <c r="MCS285" s="632"/>
      <c r="MCT285" s="632"/>
      <c r="MCU285" s="632"/>
      <c r="MCV285" s="632"/>
      <c r="MCW285" s="632"/>
      <c r="MCX285" s="632"/>
      <c r="MCY285" s="632"/>
      <c r="MCZ285" s="632"/>
      <c r="MDA285" s="632"/>
      <c r="MDB285" s="632"/>
      <c r="MDC285" s="632"/>
      <c r="MDD285" s="632"/>
      <c r="MDE285" s="632"/>
      <c r="MDF285" s="632"/>
      <c r="MDG285" s="632"/>
      <c r="MDH285" s="632"/>
      <c r="MDI285" s="632"/>
      <c r="MDJ285" s="632"/>
      <c r="MDK285" s="632"/>
      <c r="MDL285" s="632"/>
      <c r="MDM285" s="632"/>
      <c r="MDN285" s="632"/>
      <c r="MDO285" s="632"/>
      <c r="MDP285" s="632"/>
      <c r="MDQ285" s="632"/>
      <c r="MDR285" s="632"/>
      <c r="MDS285" s="632"/>
      <c r="MDT285" s="632"/>
      <c r="MDU285" s="632"/>
      <c r="MDV285" s="632"/>
      <c r="MDW285" s="632"/>
      <c r="MDX285" s="632"/>
      <c r="MDY285" s="632"/>
      <c r="MDZ285" s="632"/>
      <c r="MEA285" s="632"/>
      <c r="MEB285" s="632"/>
      <c r="MEC285" s="632"/>
      <c r="MED285" s="632"/>
      <c r="MEE285" s="632"/>
      <c r="MEF285" s="632"/>
      <c r="MEG285" s="632"/>
      <c r="MEH285" s="632"/>
      <c r="MEI285" s="632"/>
      <c r="MEJ285" s="632"/>
      <c r="MEK285" s="632"/>
      <c r="MEL285" s="632"/>
      <c r="MEM285" s="632"/>
      <c r="MEN285" s="632"/>
      <c r="MEO285" s="632"/>
      <c r="MEP285" s="632"/>
      <c r="MEQ285" s="632"/>
      <c r="MER285" s="632"/>
      <c r="MES285" s="632"/>
      <c r="MET285" s="632"/>
      <c r="MEU285" s="632"/>
      <c r="MEV285" s="632"/>
      <c r="MEW285" s="632"/>
      <c r="MEX285" s="632"/>
      <c r="MEY285" s="632"/>
      <c r="MEZ285" s="632"/>
      <c r="MFA285" s="632"/>
      <c r="MFB285" s="632"/>
      <c r="MFC285" s="632"/>
      <c r="MFD285" s="632"/>
      <c r="MFE285" s="632"/>
      <c r="MFF285" s="632"/>
      <c r="MFG285" s="632"/>
      <c r="MFH285" s="632"/>
      <c r="MFI285" s="632"/>
      <c r="MFJ285" s="632"/>
      <c r="MFK285" s="632"/>
      <c r="MFL285" s="632"/>
      <c r="MFM285" s="632"/>
      <c r="MFN285" s="632"/>
      <c r="MFO285" s="632"/>
      <c r="MFP285" s="632"/>
      <c r="MFQ285" s="632"/>
      <c r="MFR285" s="632"/>
      <c r="MFS285" s="632"/>
      <c r="MFT285" s="632"/>
      <c r="MFU285" s="632"/>
      <c r="MFV285" s="632"/>
      <c r="MFW285" s="632"/>
      <c r="MFX285" s="632"/>
      <c r="MFY285" s="632"/>
      <c r="MFZ285" s="632"/>
      <c r="MGA285" s="632"/>
      <c r="MGB285" s="632"/>
      <c r="MGC285" s="632"/>
      <c r="MGD285" s="632"/>
      <c r="MGE285" s="632"/>
      <c r="MGF285" s="632"/>
      <c r="MGG285" s="632"/>
      <c r="MGH285" s="632"/>
      <c r="MGI285" s="632"/>
      <c r="MGJ285" s="632"/>
      <c r="MGK285" s="632"/>
      <c r="MGL285" s="632"/>
      <c r="MGM285" s="632"/>
      <c r="MGN285" s="632"/>
      <c r="MGO285" s="632"/>
      <c r="MGP285" s="632"/>
      <c r="MGQ285" s="632"/>
      <c r="MGR285" s="632"/>
      <c r="MGS285" s="632"/>
      <c r="MGT285" s="632"/>
      <c r="MGU285" s="632"/>
      <c r="MGV285" s="632"/>
      <c r="MGW285" s="632"/>
      <c r="MGX285" s="632"/>
      <c r="MGY285" s="632"/>
      <c r="MGZ285" s="632"/>
      <c r="MHA285" s="632"/>
      <c r="MHB285" s="632"/>
      <c r="MHC285" s="632"/>
      <c r="MHD285" s="632"/>
      <c r="MHE285" s="632"/>
      <c r="MHF285" s="632"/>
      <c r="MHG285" s="632"/>
      <c r="MHH285" s="632"/>
      <c r="MHI285" s="632"/>
      <c r="MHJ285" s="632"/>
      <c r="MHK285" s="632"/>
      <c r="MHL285" s="632"/>
      <c r="MHM285" s="632"/>
      <c r="MHN285" s="632"/>
      <c r="MHO285" s="632"/>
      <c r="MHP285" s="632"/>
      <c r="MHQ285" s="632"/>
      <c r="MHR285" s="632"/>
      <c r="MHS285" s="632"/>
      <c r="MHT285" s="632"/>
      <c r="MHU285" s="632"/>
      <c r="MHV285" s="632"/>
      <c r="MHW285" s="632"/>
      <c r="MHX285" s="632"/>
      <c r="MHY285" s="632"/>
      <c r="MHZ285" s="632"/>
      <c r="MIA285" s="632"/>
      <c r="MIB285" s="632"/>
      <c r="MIC285" s="632"/>
      <c r="MID285" s="632"/>
      <c r="MIE285" s="632"/>
      <c r="MIF285" s="632"/>
      <c r="MIG285" s="632"/>
      <c r="MIH285" s="632"/>
      <c r="MII285" s="632"/>
      <c r="MIJ285" s="632"/>
      <c r="MIK285" s="632"/>
      <c r="MIL285" s="632"/>
      <c r="MIM285" s="632"/>
      <c r="MIN285" s="632"/>
      <c r="MIO285" s="632"/>
      <c r="MIP285" s="632"/>
      <c r="MIQ285" s="632"/>
      <c r="MIR285" s="632"/>
      <c r="MIS285" s="632"/>
      <c r="MIT285" s="632"/>
      <c r="MIU285" s="632"/>
      <c r="MIV285" s="632"/>
      <c r="MIW285" s="632"/>
      <c r="MIX285" s="632"/>
      <c r="MIY285" s="632"/>
      <c r="MIZ285" s="632"/>
      <c r="MJA285" s="632"/>
      <c r="MJB285" s="632"/>
      <c r="MJC285" s="632"/>
      <c r="MJD285" s="632"/>
      <c r="MJE285" s="632"/>
      <c r="MJF285" s="632"/>
      <c r="MJG285" s="632"/>
      <c r="MJH285" s="632"/>
      <c r="MJI285" s="632"/>
      <c r="MJJ285" s="632"/>
      <c r="MJK285" s="632"/>
      <c r="MJL285" s="632"/>
      <c r="MJM285" s="632"/>
      <c r="MJN285" s="632"/>
      <c r="MJO285" s="632"/>
      <c r="MJP285" s="632"/>
      <c r="MJQ285" s="632"/>
      <c r="MJR285" s="632"/>
      <c r="MJS285" s="632"/>
      <c r="MJT285" s="632"/>
      <c r="MJU285" s="632"/>
      <c r="MJV285" s="632"/>
      <c r="MJW285" s="632"/>
      <c r="MJX285" s="632"/>
      <c r="MJY285" s="632"/>
      <c r="MJZ285" s="632"/>
      <c r="MKA285" s="632"/>
      <c r="MKB285" s="632"/>
      <c r="MKC285" s="632"/>
      <c r="MKD285" s="632"/>
      <c r="MKE285" s="632"/>
      <c r="MKF285" s="632"/>
      <c r="MKG285" s="632"/>
      <c r="MKH285" s="632"/>
      <c r="MKI285" s="632"/>
      <c r="MKJ285" s="632"/>
      <c r="MKK285" s="632"/>
      <c r="MKL285" s="632"/>
      <c r="MKM285" s="632"/>
      <c r="MKN285" s="632"/>
      <c r="MKO285" s="632"/>
      <c r="MKP285" s="632"/>
      <c r="MKQ285" s="632"/>
      <c r="MKR285" s="632"/>
      <c r="MKS285" s="632"/>
      <c r="MKT285" s="632"/>
      <c r="MKU285" s="632"/>
      <c r="MKV285" s="632"/>
      <c r="MKW285" s="632"/>
      <c r="MKX285" s="632"/>
      <c r="MKY285" s="632"/>
      <c r="MKZ285" s="632"/>
      <c r="MLA285" s="632"/>
      <c r="MLB285" s="632"/>
      <c r="MLC285" s="632"/>
      <c r="MLD285" s="632"/>
      <c r="MLE285" s="632"/>
      <c r="MLF285" s="632"/>
      <c r="MLG285" s="632"/>
      <c r="MLH285" s="632"/>
      <c r="MLI285" s="632"/>
      <c r="MLJ285" s="632"/>
      <c r="MLK285" s="632"/>
      <c r="MLL285" s="632"/>
      <c r="MLM285" s="632"/>
      <c r="MLN285" s="632"/>
      <c r="MLO285" s="632"/>
      <c r="MLP285" s="632"/>
      <c r="MLQ285" s="632"/>
      <c r="MLR285" s="632"/>
      <c r="MLS285" s="632"/>
      <c r="MLT285" s="632"/>
      <c r="MLU285" s="632"/>
      <c r="MLV285" s="632"/>
      <c r="MLW285" s="632"/>
      <c r="MLX285" s="632"/>
      <c r="MLY285" s="632"/>
      <c r="MLZ285" s="632"/>
      <c r="MMA285" s="632"/>
      <c r="MMB285" s="632"/>
      <c r="MMC285" s="632"/>
      <c r="MMD285" s="632"/>
      <c r="MME285" s="632"/>
      <c r="MMF285" s="632"/>
      <c r="MMG285" s="632"/>
      <c r="MMH285" s="632"/>
      <c r="MMI285" s="632"/>
      <c r="MMJ285" s="632"/>
      <c r="MMK285" s="632"/>
      <c r="MML285" s="632"/>
      <c r="MMM285" s="632"/>
      <c r="MMN285" s="632"/>
      <c r="MMO285" s="632"/>
      <c r="MMP285" s="632"/>
      <c r="MMQ285" s="632"/>
      <c r="MMR285" s="632"/>
      <c r="MMS285" s="632"/>
      <c r="MMT285" s="632"/>
      <c r="MMU285" s="632"/>
      <c r="MMV285" s="632"/>
      <c r="MMW285" s="632"/>
      <c r="MMX285" s="632"/>
      <c r="MMY285" s="632"/>
      <c r="MMZ285" s="632"/>
      <c r="MNA285" s="632"/>
      <c r="MNB285" s="632"/>
      <c r="MNC285" s="632"/>
      <c r="MND285" s="632"/>
      <c r="MNE285" s="632"/>
      <c r="MNF285" s="632"/>
      <c r="MNG285" s="632"/>
      <c r="MNH285" s="632"/>
      <c r="MNI285" s="632"/>
      <c r="MNJ285" s="632"/>
      <c r="MNK285" s="632"/>
      <c r="MNL285" s="632"/>
      <c r="MNM285" s="632"/>
      <c r="MNN285" s="632"/>
      <c r="MNO285" s="632"/>
      <c r="MNP285" s="632"/>
      <c r="MNQ285" s="632"/>
      <c r="MNR285" s="632"/>
      <c r="MNS285" s="632"/>
      <c r="MNT285" s="632"/>
      <c r="MNU285" s="632"/>
      <c r="MNV285" s="632"/>
      <c r="MNW285" s="632"/>
      <c r="MNX285" s="632"/>
      <c r="MNY285" s="632"/>
      <c r="MNZ285" s="632"/>
      <c r="MOA285" s="632"/>
      <c r="MOB285" s="632"/>
      <c r="MOC285" s="632"/>
      <c r="MOD285" s="632"/>
      <c r="MOE285" s="632"/>
      <c r="MOF285" s="632"/>
      <c r="MOG285" s="632"/>
      <c r="MOH285" s="632"/>
      <c r="MOI285" s="632"/>
      <c r="MOJ285" s="632"/>
      <c r="MOK285" s="632"/>
      <c r="MOL285" s="632"/>
      <c r="MOM285" s="632"/>
      <c r="MON285" s="632"/>
      <c r="MOO285" s="632"/>
      <c r="MOP285" s="632"/>
      <c r="MOQ285" s="632"/>
      <c r="MOR285" s="632"/>
      <c r="MOS285" s="632"/>
      <c r="MOT285" s="632"/>
      <c r="MOU285" s="632"/>
      <c r="MOV285" s="632"/>
      <c r="MOW285" s="632"/>
      <c r="MOX285" s="632"/>
      <c r="MOY285" s="632"/>
      <c r="MOZ285" s="632"/>
      <c r="MPA285" s="632"/>
      <c r="MPB285" s="632"/>
      <c r="MPC285" s="632"/>
      <c r="MPD285" s="632"/>
      <c r="MPE285" s="632"/>
      <c r="MPF285" s="632"/>
      <c r="MPG285" s="632"/>
      <c r="MPH285" s="632"/>
      <c r="MPI285" s="632"/>
      <c r="MPJ285" s="632"/>
      <c r="MPK285" s="632"/>
      <c r="MPL285" s="632"/>
      <c r="MPM285" s="632"/>
      <c r="MPN285" s="632"/>
      <c r="MPO285" s="632"/>
      <c r="MPP285" s="632"/>
      <c r="MPQ285" s="632"/>
      <c r="MPR285" s="632"/>
      <c r="MPS285" s="632"/>
      <c r="MPT285" s="632"/>
      <c r="MPU285" s="632"/>
      <c r="MPV285" s="632"/>
      <c r="MPW285" s="632"/>
      <c r="MPX285" s="632"/>
      <c r="MPY285" s="632"/>
      <c r="MPZ285" s="632"/>
      <c r="MQA285" s="632"/>
      <c r="MQB285" s="632"/>
      <c r="MQC285" s="632"/>
      <c r="MQD285" s="632"/>
      <c r="MQE285" s="632"/>
      <c r="MQF285" s="632"/>
      <c r="MQG285" s="632"/>
      <c r="MQH285" s="632"/>
      <c r="MQI285" s="632"/>
      <c r="MQJ285" s="632"/>
      <c r="MQK285" s="632"/>
      <c r="MQL285" s="632"/>
      <c r="MQM285" s="632"/>
      <c r="MQN285" s="632"/>
      <c r="MQO285" s="632"/>
      <c r="MQP285" s="632"/>
      <c r="MQQ285" s="632"/>
      <c r="MQR285" s="632"/>
      <c r="MQS285" s="632"/>
      <c r="MQT285" s="632"/>
      <c r="MQU285" s="632"/>
      <c r="MQV285" s="632"/>
      <c r="MQW285" s="632"/>
      <c r="MQX285" s="632"/>
      <c r="MQY285" s="632"/>
      <c r="MQZ285" s="632"/>
      <c r="MRA285" s="632"/>
      <c r="MRB285" s="632"/>
      <c r="MRC285" s="632"/>
      <c r="MRD285" s="632"/>
      <c r="MRE285" s="632"/>
      <c r="MRF285" s="632"/>
      <c r="MRG285" s="632"/>
      <c r="MRH285" s="632"/>
      <c r="MRI285" s="632"/>
      <c r="MRJ285" s="632"/>
      <c r="MRK285" s="632"/>
      <c r="MRL285" s="632"/>
      <c r="MRM285" s="632"/>
      <c r="MRN285" s="632"/>
      <c r="MRO285" s="632"/>
      <c r="MRP285" s="632"/>
      <c r="MRQ285" s="632"/>
      <c r="MRR285" s="632"/>
      <c r="MRS285" s="632"/>
      <c r="MRT285" s="632"/>
      <c r="MRU285" s="632"/>
      <c r="MRV285" s="632"/>
      <c r="MRW285" s="632"/>
      <c r="MRX285" s="632"/>
      <c r="MRY285" s="632"/>
      <c r="MRZ285" s="632"/>
      <c r="MSA285" s="632"/>
      <c r="MSB285" s="632"/>
      <c r="MSC285" s="632"/>
      <c r="MSD285" s="632"/>
      <c r="MSE285" s="632"/>
      <c r="MSF285" s="632"/>
      <c r="MSG285" s="632"/>
      <c r="MSH285" s="632"/>
      <c r="MSI285" s="632"/>
      <c r="MSJ285" s="632"/>
      <c r="MSK285" s="632"/>
      <c r="MSL285" s="632"/>
      <c r="MSM285" s="632"/>
      <c r="MSN285" s="632"/>
      <c r="MSO285" s="632"/>
      <c r="MSP285" s="632"/>
      <c r="MSQ285" s="632"/>
      <c r="MSR285" s="632"/>
      <c r="MSS285" s="632"/>
      <c r="MST285" s="632"/>
      <c r="MSU285" s="632"/>
      <c r="MSV285" s="632"/>
      <c r="MSW285" s="632"/>
      <c r="MSX285" s="632"/>
      <c r="MSY285" s="632"/>
      <c r="MSZ285" s="632"/>
      <c r="MTA285" s="632"/>
      <c r="MTB285" s="632"/>
      <c r="MTC285" s="632"/>
      <c r="MTD285" s="632"/>
      <c r="MTE285" s="632"/>
      <c r="MTF285" s="632"/>
      <c r="MTG285" s="632"/>
      <c r="MTH285" s="632"/>
      <c r="MTI285" s="632"/>
      <c r="MTJ285" s="632"/>
      <c r="MTK285" s="632"/>
      <c r="MTL285" s="632"/>
      <c r="MTM285" s="632"/>
      <c r="MTN285" s="632"/>
      <c r="MTO285" s="632"/>
      <c r="MTP285" s="632"/>
      <c r="MTQ285" s="632"/>
      <c r="MTR285" s="632"/>
      <c r="MTS285" s="632"/>
      <c r="MTT285" s="632"/>
      <c r="MTU285" s="632"/>
      <c r="MTV285" s="632"/>
      <c r="MTW285" s="632"/>
      <c r="MTX285" s="632"/>
      <c r="MTY285" s="632"/>
      <c r="MTZ285" s="632"/>
      <c r="MUA285" s="632"/>
      <c r="MUB285" s="632"/>
      <c r="MUC285" s="632"/>
      <c r="MUD285" s="632"/>
      <c r="MUE285" s="632"/>
      <c r="MUF285" s="632"/>
      <c r="MUG285" s="632"/>
      <c r="MUH285" s="632"/>
      <c r="MUI285" s="632"/>
      <c r="MUJ285" s="632"/>
      <c r="MUK285" s="632"/>
      <c r="MUL285" s="632"/>
      <c r="MUM285" s="632"/>
      <c r="MUN285" s="632"/>
      <c r="MUO285" s="632"/>
      <c r="MUP285" s="632"/>
      <c r="MUQ285" s="632"/>
      <c r="MUR285" s="632"/>
      <c r="MUS285" s="632"/>
      <c r="MUT285" s="632"/>
      <c r="MUU285" s="632"/>
      <c r="MUV285" s="632"/>
      <c r="MUW285" s="632"/>
      <c r="MUX285" s="632"/>
      <c r="MUY285" s="632"/>
      <c r="MUZ285" s="632"/>
      <c r="MVA285" s="632"/>
      <c r="MVB285" s="632"/>
      <c r="MVC285" s="632"/>
      <c r="MVD285" s="632"/>
      <c r="MVE285" s="632"/>
      <c r="MVF285" s="632"/>
      <c r="MVG285" s="632"/>
      <c r="MVH285" s="632"/>
      <c r="MVI285" s="632"/>
      <c r="MVJ285" s="632"/>
      <c r="MVK285" s="632"/>
      <c r="MVL285" s="632"/>
      <c r="MVM285" s="632"/>
      <c r="MVN285" s="632"/>
      <c r="MVO285" s="632"/>
      <c r="MVP285" s="632"/>
      <c r="MVQ285" s="632"/>
      <c r="MVR285" s="632"/>
      <c r="MVS285" s="632"/>
      <c r="MVT285" s="632"/>
      <c r="MVU285" s="632"/>
      <c r="MVV285" s="632"/>
      <c r="MVW285" s="632"/>
      <c r="MVX285" s="632"/>
      <c r="MVY285" s="632"/>
      <c r="MVZ285" s="632"/>
      <c r="MWA285" s="632"/>
      <c r="MWB285" s="632"/>
      <c r="MWC285" s="632"/>
      <c r="MWD285" s="632"/>
      <c r="MWE285" s="632"/>
      <c r="MWF285" s="632"/>
      <c r="MWG285" s="632"/>
      <c r="MWH285" s="632"/>
      <c r="MWI285" s="632"/>
      <c r="MWJ285" s="632"/>
      <c r="MWK285" s="632"/>
      <c r="MWL285" s="632"/>
      <c r="MWM285" s="632"/>
      <c r="MWN285" s="632"/>
      <c r="MWO285" s="632"/>
      <c r="MWP285" s="632"/>
      <c r="MWQ285" s="632"/>
      <c r="MWR285" s="632"/>
      <c r="MWS285" s="632"/>
      <c r="MWT285" s="632"/>
      <c r="MWU285" s="632"/>
      <c r="MWV285" s="632"/>
      <c r="MWW285" s="632"/>
      <c r="MWX285" s="632"/>
      <c r="MWY285" s="632"/>
      <c r="MWZ285" s="632"/>
      <c r="MXA285" s="632"/>
      <c r="MXB285" s="632"/>
      <c r="MXC285" s="632"/>
      <c r="MXD285" s="632"/>
      <c r="MXE285" s="632"/>
      <c r="MXF285" s="632"/>
      <c r="MXG285" s="632"/>
      <c r="MXH285" s="632"/>
      <c r="MXI285" s="632"/>
      <c r="MXJ285" s="632"/>
      <c r="MXK285" s="632"/>
      <c r="MXL285" s="632"/>
      <c r="MXM285" s="632"/>
      <c r="MXN285" s="632"/>
      <c r="MXO285" s="632"/>
      <c r="MXP285" s="632"/>
      <c r="MXQ285" s="632"/>
      <c r="MXR285" s="632"/>
      <c r="MXS285" s="632"/>
      <c r="MXT285" s="632"/>
      <c r="MXU285" s="632"/>
      <c r="MXV285" s="632"/>
      <c r="MXW285" s="632"/>
      <c r="MXX285" s="632"/>
      <c r="MXY285" s="632"/>
      <c r="MXZ285" s="632"/>
      <c r="MYA285" s="632"/>
      <c r="MYB285" s="632"/>
      <c r="MYC285" s="632"/>
      <c r="MYD285" s="632"/>
      <c r="MYE285" s="632"/>
      <c r="MYF285" s="632"/>
      <c r="MYG285" s="632"/>
      <c r="MYH285" s="632"/>
      <c r="MYI285" s="632"/>
      <c r="MYJ285" s="632"/>
      <c r="MYK285" s="632"/>
      <c r="MYL285" s="632"/>
      <c r="MYM285" s="632"/>
      <c r="MYN285" s="632"/>
      <c r="MYO285" s="632"/>
      <c r="MYP285" s="632"/>
      <c r="MYQ285" s="632"/>
      <c r="MYR285" s="632"/>
      <c r="MYS285" s="632"/>
      <c r="MYT285" s="632"/>
      <c r="MYU285" s="632"/>
      <c r="MYV285" s="632"/>
      <c r="MYW285" s="632"/>
      <c r="MYX285" s="632"/>
      <c r="MYY285" s="632"/>
      <c r="MYZ285" s="632"/>
      <c r="MZA285" s="632"/>
      <c r="MZB285" s="632"/>
      <c r="MZC285" s="632"/>
      <c r="MZD285" s="632"/>
      <c r="MZE285" s="632"/>
      <c r="MZF285" s="632"/>
      <c r="MZG285" s="632"/>
      <c r="MZH285" s="632"/>
      <c r="MZI285" s="632"/>
      <c r="MZJ285" s="632"/>
      <c r="MZK285" s="632"/>
      <c r="MZL285" s="632"/>
      <c r="MZM285" s="632"/>
      <c r="MZN285" s="632"/>
      <c r="MZO285" s="632"/>
      <c r="MZP285" s="632"/>
      <c r="MZQ285" s="632"/>
      <c r="MZR285" s="632"/>
      <c r="MZS285" s="632"/>
      <c r="MZT285" s="632"/>
      <c r="MZU285" s="632"/>
      <c r="MZV285" s="632"/>
      <c r="MZW285" s="632"/>
      <c r="MZX285" s="632"/>
      <c r="MZY285" s="632"/>
      <c r="MZZ285" s="632"/>
      <c r="NAA285" s="632"/>
      <c r="NAB285" s="632"/>
      <c r="NAC285" s="632"/>
      <c r="NAD285" s="632"/>
      <c r="NAE285" s="632"/>
      <c r="NAF285" s="632"/>
      <c r="NAG285" s="632"/>
      <c r="NAH285" s="632"/>
      <c r="NAI285" s="632"/>
      <c r="NAJ285" s="632"/>
      <c r="NAK285" s="632"/>
      <c r="NAL285" s="632"/>
      <c r="NAM285" s="632"/>
      <c r="NAN285" s="632"/>
      <c r="NAO285" s="632"/>
      <c r="NAP285" s="632"/>
      <c r="NAQ285" s="632"/>
      <c r="NAR285" s="632"/>
      <c r="NAS285" s="632"/>
      <c r="NAT285" s="632"/>
      <c r="NAU285" s="632"/>
      <c r="NAV285" s="632"/>
      <c r="NAW285" s="632"/>
      <c r="NAX285" s="632"/>
      <c r="NAY285" s="632"/>
      <c r="NAZ285" s="632"/>
      <c r="NBA285" s="632"/>
      <c r="NBB285" s="632"/>
      <c r="NBC285" s="632"/>
      <c r="NBD285" s="632"/>
      <c r="NBE285" s="632"/>
      <c r="NBF285" s="632"/>
      <c r="NBG285" s="632"/>
      <c r="NBH285" s="632"/>
      <c r="NBI285" s="632"/>
      <c r="NBJ285" s="632"/>
      <c r="NBK285" s="632"/>
      <c r="NBL285" s="632"/>
      <c r="NBM285" s="632"/>
      <c r="NBN285" s="632"/>
      <c r="NBO285" s="632"/>
      <c r="NBP285" s="632"/>
      <c r="NBQ285" s="632"/>
      <c r="NBR285" s="632"/>
      <c r="NBS285" s="632"/>
      <c r="NBT285" s="632"/>
      <c r="NBU285" s="632"/>
      <c r="NBV285" s="632"/>
      <c r="NBW285" s="632"/>
      <c r="NBX285" s="632"/>
      <c r="NBY285" s="632"/>
      <c r="NBZ285" s="632"/>
      <c r="NCA285" s="632"/>
      <c r="NCB285" s="632"/>
      <c r="NCC285" s="632"/>
      <c r="NCD285" s="632"/>
      <c r="NCE285" s="632"/>
      <c r="NCF285" s="632"/>
      <c r="NCG285" s="632"/>
      <c r="NCH285" s="632"/>
      <c r="NCI285" s="632"/>
      <c r="NCJ285" s="632"/>
      <c r="NCK285" s="632"/>
      <c r="NCL285" s="632"/>
      <c r="NCM285" s="632"/>
      <c r="NCN285" s="632"/>
      <c r="NCO285" s="632"/>
      <c r="NCP285" s="632"/>
      <c r="NCQ285" s="632"/>
      <c r="NCR285" s="632"/>
      <c r="NCS285" s="632"/>
      <c r="NCT285" s="632"/>
      <c r="NCU285" s="632"/>
      <c r="NCV285" s="632"/>
      <c r="NCW285" s="632"/>
      <c r="NCX285" s="632"/>
      <c r="NCY285" s="632"/>
      <c r="NCZ285" s="632"/>
      <c r="NDA285" s="632"/>
      <c r="NDB285" s="632"/>
      <c r="NDC285" s="632"/>
      <c r="NDD285" s="632"/>
      <c r="NDE285" s="632"/>
      <c r="NDF285" s="632"/>
      <c r="NDG285" s="632"/>
      <c r="NDH285" s="632"/>
      <c r="NDI285" s="632"/>
      <c r="NDJ285" s="632"/>
      <c r="NDK285" s="632"/>
      <c r="NDL285" s="632"/>
      <c r="NDM285" s="632"/>
      <c r="NDN285" s="632"/>
      <c r="NDO285" s="632"/>
      <c r="NDP285" s="632"/>
      <c r="NDQ285" s="632"/>
      <c r="NDR285" s="632"/>
      <c r="NDS285" s="632"/>
      <c r="NDT285" s="632"/>
      <c r="NDU285" s="632"/>
      <c r="NDV285" s="632"/>
      <c r="NDW285" s="632"/>
      <c r="NDX285" s="632"/>
      <c r="NDY285" s="632"/>
      <c r="NDZ285" s="632"/>
      <c r="NEA285" s="632"/>
      <c r="NEB285" s="632"/>
      <c r="NEC285" s="632"/>
      <c r="NED285" s="632"/>
      <c r="NEE285" s="632"/>
      <c r="NEF285" s="632"/>
      <c r="NEG285" s="632"/>
      <c r="NEH285" s="632"/>
      <c r="NEI285" s="632"/>
      <c r="NEJ285" s="632"/>
      <c r="NEK285" s="632"/>
      <c r="NEL285" s="632"/>
      <c r="NEM285" s="632"/>
      <c r="NEN285" s="632"/>
      <c r="NEO285" s="632"/>
      <c r="NEP285" s="632"/>
      <c r="NEQ285" s="632"/>
      <c r="NER285" s="632"/>
      <c r="NES285" s="632"/>
      <c r="NET285" s="632"/>
      <c r="NEU285" s="632"/>
      <c r="NEV285" s="632"/>
      <c r="NEW285" s="632"/>
      <c r="NEX285" s="632"/>
      <c r="NEY285" s="632"/>
      <c r="NEZ285" s="632"/>
      <c r="NFA285" s="632"/>
      <c r="NFB285" s="632"/>
      <c r="NFC285" s="632"/>
      <c r="NFD285" s="632"/>
      <c r="NFE285" s="632"/>
      <c r="NFF285" s="632"/>
      <c r="NFG285" s="632"/>
      <c r="NFH285" s="632"/>
      <c r="NFI285" s="632"/>
      <c r="NFJ285" s="632"/>
      <c r="NFK285" s="632"/>
      <c r="NFL285" s="632"/>
      <c r="NFM285" s="632"/>
      <c r="NFN285" s="632"/>
      <c r="NFO285" s="632"/>
      <c r="NFP285" s="632"/>
      <c r="NFQ285" s="632"/>
      <c r="NFR285" s="632"/>
      <c r="NFS285" s="632"/>
      <c r="NFT285" s="632"/>
      <c r="NFU285" s="632"/>
      <c r="NFV285" s="632"/>
      <c r="NFW285" s="632"/>
      <c r="NFX285" s="632"/>
      <c r="NFY285" s="632"/>
      <c r="NFZ285" s="632"/>
      <c r="NGA285" s="632"/>
      <c r="NGB285" s="632"/>
      <c r="NGC285" s="632"/>
      <c r="NGD285" s="632"/>
      <c r="NGE285" s="632"/>
      <c r="NGF285" s="632"/>
      <c r="NGG285" s="632"/>
      <c r="NGH285" s="632"/>
      <c r="NGI285" s="632"/>
      <c r="NGJ285" s="632"/>
      <c r="NGK285" s="632"/>
      <c r="NGL285" s="632"/>
      <c r="NGM285" s="632"/>
      <c r="NGN285" s="632"/>
      <c r="NGO285" s="632"/>
      <c r="NGP285" s="632"/>
      <c r="NGQ285" s="632"/>
      <c r="NGR285" s="632"/>
      <c r="NGS285" s="632"/>
      <c r="NGT285" s="632"/>
      <c r="NGU285" s="632"/>
      <c r="NGV285" s="632"/>
      <c r="NGW285" s="632"/>
      <c r="NGX285" s="632"/>
      <c r="NGY285" s="632"/>
      <c r="NGZ285" s="632"/>
      <c r="NHA285" s="632"/>
      <c r="NHB285" s="632"/>
      <c r="NHC285" s="632"/>
      <c r="NHD285" s="632"/>
      <c r="NHE285" s="632"/>
      <c r="NHF285" s="632"/>
      <c r="NHG285" s="632"/>
      <c r="NHH285" s="632"/>
      <c r="NHI285" s="632"/>
      <c r="NHJ285" s="632"/>
      <c r="NHK285" s="632"/>
      <c r="NHL285" s="632"/>
      <c r="NHM285" s="632"/>
      <c r="NHN285" s="632"/>
      <c r="NHO285" s="632"/>
      <c r="NHP285" s="632"/>
      <c r="NHQ285" s="632"/>
      <c r="NHR285" s="632"/>
      <c r="NHS285" s="632"/>
      <c r="NHT285" s="632"/>
      <c r="NHU285" s="632"/>
      <c r="NHV285" s="632"/>
      <c r="NHW285" s="632"/>
      <c r="NHX285" s="632"/>
      <c r="NHY285" s="632"/>
      <c r="NHZ285" s="632"/>
      <c r="NIA285" s="632"/>
      <c r="NIB285" s="632"/>
      <c r="NIC285" s="632"/>
      <c r="NID285" s="632"/>
      <c r="NIE285" s="632"/>
      <c r="NIF285" s="632"/>
      <c r="NIG285" s="632"/>
      <c r="NIH285" s="632"/>
      <c r="NII285" s="632"/>
      <c r="NIJ285" s="632"/>
      <c r="NIK285" s="632"/>
      <c r="NIL285" s="632"/>
      <c r="NIM285" s="632"/>
      <c r="NIN285" s="632"/>
      <c r="NIO285" s="632"/>
      <c r="NIP285" s="632"/>
      <c r="NIQ285" s="632"/>
      <c r="NIR285" s="632"/>
      <c r="NIS285" s="632"/>
      <c r="NIT285" s="632"/>
      <c r="NIU285" s="632"/>
      <c r="NIV285" s="632"/>
      <c r="NIW285" s="632"/>
      <c r="NIX285" s="632"/>
      <c r="NIY285" s="632"/>
      <c r="NIZ285" s="632"/>
      <c r="NJA285" s="632"/>
      <c r="NJB285" s="632"/>
      <c r="NJC285" s="632"/>
      <c r="NJD285" s="632"/>
      <c r="NJE285" s="632"/>
      <c r="NJF285" s="632"/>
      <c r="NJG285" s="632"/>
      <c r="NJH285" s="632"/>
      <c r="NJI285" s="632"/>
      <c r="NJJ285" s="632"/>
      <c r="NJK285" s="632"/>
      <c r="NJL285" s="632"/>
      <c r="NJM285" s="632"/>
      <c r="NJN285" s="632"/>
      <c r="NJO285" s="632"/>
      <c r="NJP285" s="632"/>
      <c r="NJQ285" s="632"/>
      <c r="NJR285" s="632"/>
      <c r="NJS285" s="632"/>
      <c r="NJT285" s="632"/>
      <c r="NJU285" s="632"/>
      <c r="NJV285" s="632"/>
      <c r="NJW285" s="632"/>
      <c r="NJX285" s="632"/>
      <c r="NJY285" s="632"/>
      <c r="NJZ285" s="632"/>
      <c r="NKA285" s="632"/>
      <c r="NKB285" s="632"/>
      <c r="NKC285" s="632"/>
      <c r="NKD285" s="632"/>
      <c r="NKE285" s="632"/>
      <c r="NKF285" s="632"/>
      <c r="NKG285" s="632"/>
      <c r="NKH285" s="632"/>
      <c r="NKI285" s="632"/>
      <c r="NKJ285" s="632"/>
      <c r="NKK285" s="632"/>
      <c r="NKL285" s="632"/>
      <c r="NKM285" s="632"/>
      <c r="NKN285" s="632"/>
      <c r="NKO285" s="632"/>
      <c r="NKP285" s="632"/>
      <c r="NKQ285" s="632"/>
      <c r="NKR285" s="632"/>
      <c r="NKS285" s="632"/>
      <c r="NKT285" s="632"/>
      <c r="NKU285" s="632"/>
      <c r="NKV285" s="632"/>
      <c r="NKW285" s="632"/>
      <c r="NKX285" s="632"/>
      <c r="NKY285" s="632"/>
      <c r="NKZ285" s="632"/>
      <c r="NLA285" s="632"/>
      <c r="NLB285" s="632"/>
      <c r="NLC285" s="632"/>
      <c r="NLD285" s="632"/>
      <c r="NLE285" s="632"/>
      <c r="NLF285" s="632"/>
      <c r="NLG285" s="632"/>
      <c r="NLH285" s="632"/>
      <c r="NLI285" s="632"/>
      <c r="NLJ285" s="632"/>
      <c r="NLK285" s="632"/>
      <c r="NLL285" s="632"/>
      <c r="NLM285" s="632"/>
      <c r="NLN285" s="632"/>
      <c r="NLO285" s="632"/>
      <c r="NLP285" s="632"/>
      <c r="NLQ285" s="632"/>
      <c r="NLR285" s="632"/>
      <c r="NLS285" s="632"/>
      <c r="NLT285" s="632"/>
      <c r="NLU285" s="632"/>
      <c r="NLV285" s="632"/>
      <c r="NLW285" s="632"/>
      <c r="NLX285" s="632"/>
      <c r="NLY285" s="632"/>
      <c r="NLZ285" s="632"/>
      <c r="NMA285" s="632"/>
      <c r="NMB285" s="632"/>
      <c r="NMC285" s="632"/>
      <c r="NMD285" s="632"/>
      <c r="NME285" s="632"/>
      <c r="NMF285" s="632"/>
      <c r="NMG285" s="632"/>
      <c r="NMH285" s="632"/>
      <c r="NMI285" s="632"/>
      <c r="NMJ285" s="632"/>
      <c r="NMK285" s="632"/>
      <c r="NML285" s="632"/>
      <c r="NMM285" s="632"/>
      <c r="NMN285" s="632"/>
      <c r="NMO285" s="632"/>
      <c r="NMP285" s="632"/>
      <c r="NMQ285" s="632"/>
      <c r="NMR285" s="632"/>
      <c r="NMS285" s="632"/>
      <c r="NMT285" s="632"/>
      <c r="NMU285" s="632"/>
      <c r="NMV285" s="632"/>
      <c r="NMW285" s="632"/>
      <c r="NMX285" s="632"/>
      <c r="NMY285" s="632"/>
      <c r="NMZ285" s="632"/>
      <c r="NNA285" s="632"/>
      <c r="NNB285" s="632"/>
      <c r="NNC285" s="632"/>
      <c r="NND285" s="632"/>
      <c r="NNE285" s="632"/>
      <c r="NNF285" s="632"/>
      <c r="NNG285" s="632"/>
      <c r="NNH285" s="632"/>
      <c r="NNI285" s="632"/>
      <c r="NNJ285" s="632"/>
      <c r="NNK285" s="632"/>
      <c r="NNL285" s="632"/>
      <c r="NNM285" s="632"/>
      <c r="NNN285" s="632"/>
      <c r="NNO285" s="632"/>
      <c r="NNP285" s="632"/>
      <c r="NNQ285" s="632"/>
      <c r="NNR285" s="632"/>
      <c r="NNS285" s="632"/>
      <c r="NNT285" s="632"/>
      <c r="NNU285" s="632"/>
      <c r="NNV285" s="632"/>
      <c r="NNW285" s="632"/>
      <c r="NNX285" s="632"/>
      <c r="NNY285" s="632"/>
      <c r="NNZ285" s="632"/>
      <c r="NOA285" s="632"/>
      <c r="NOB285" s="632"/>
      <c r="NOC285" s="632"/>
      <c r="NOD285" s="632"/>
      <c r="NOE285" s="632"/>
      <c r="NOF285" s="632"/>
      <c r="NOG285" s="632"/>
      <c r="NOH285" s="632"/>
      <c r="NOI285" s="632"/>
      <c r="NOJ285" s="632"/>
      <c r="NOK285" s="632"/>
      <c r="NOL285" s="632"/>
      <c r="NOM285" s="632"/>
      <c r="NON285" s="632"/>
      <c r="NOO285" s="632"/>
      <c r="NOP285" s="632"/>
      <c r="NOQ285" s="632"/>
      <c r="NOR285" s="632"/>
      <c r="NOS285" s="632"/>
      <c r="NOT285" s="632"/>
      <c r="NOU285" s="632"/>
      <c r="NOV285" s="632"/>
      <c r="NOW285" s="632"/>
      <c r="NOX285" s="632"/>
      <c r="NOY285" s="632"/>
      <c r="NOZ285" s="632"/>
      <c r="NPA285" s="632"/>
      <c r="NPB285" s="632"/>
      <c r="NPC285" s="632"/>
      <c r="NPD285" s="632"/>
      <c r="NPE285" s="632"/>
      <c r="NPF285" s="632"/>
      <c r="NPG285" s="632"/>
      <c r="NPH285" s="632"/>
      <c r="NPI285" s="632"/>
      <c r="NPJ285" s="632"/>
      <c r="NPK285" s="632"/>
      <c r="NPL285" s="632"/>
      <c r="NPM285" s="632"/>
      <c r="NPN285" s="632"/>
      <c r="NPO285" s="632"/>
      <c r="NPP285" s="632"/>
      <c r="NPQ285" s="632"/>
      <c r="NPR285" s="632"/>
      <c r="NPS285" s="632"/>
      <c r="NPT285" s="632"/>
      <c r="NPU285" s="632"/>
      <c r="NPV285" s="632"/>
      <c r="NPW285" s="632"/>
      <c r="NPX285" s="632"/>
      <c r="NPY285" s="632"/>
      <c r="NPZ285" s="632"/>
      <c r="NQA285" s="632"/>
      <c r="NQB285" s="632"/>
      <c r="NQC285" s="632"/>
      <c r="NQD285" s="632"/>
      <c r="NQE285" s="632"/>
      <c r="NQF285" s="632"/>
      <c r="NQG285" s="632"/>
      <c r="NQH285" s="632"/>
      <c r="NQI285" s="632"/>
      <c r="NQJ285" s="632"/>
      <c r="NQK285" s="632"/>
      <c r="NQL285" s="632"/>
      <c r="NQM285" s="632"/>
      <c r="NQN285" s="632"/>
      <c r="NQO285" s="632"/>
      <c r="NQP285" s="632"/>
      <c r="NQQ285" s="632"/>
      <c r="NQR285" s="632"/>
      <c r="NQS285" s="632"/>
      <c r="NQT285" s="632"/>
      <c r="NQU285" s="632"/>
      <c r="NQV285" s="632"/>
      <c r="NQW285" s="632"/>
      <c r="NQX285" s="632"/>
      <c r="NQY285" s="632"/>
      <c r="NQZ285" s="632"/>
      <c r="NRA285" s="632"/>
      <c r="NRB285" s="632"/>
      <c r="NRC285" s="632"/>
      <c r="NRD285" s="632"/>
      <c r="NRE285" s="632"/>
      <c r="NRF285" s="632"/>
      <c r="NRG285" s="632"/>
      <c r="NRH285" s="632"/>
      <c r="NRI285" s="632"/>
      <c r="NRJ285" s="632"/>
      <c r="NRK285" s="632"/>
      <c r="NRL285" s="632"/>
      <c r="NRM285" s="632"/>
      <c r="NRN285" s="632"/>
      <c r="NRO285" s="632"/>
      <c r="NRP285" s="632"/>
      <c r="NRQ285" s="632"/>
      <c r="NRR285" s="632"/>
      <c r="NRS285" s="632"/>
      <c r="NRT285" s="632"/>
      <c r="NRU285" s="632"/>
      <c r="NRV285" s="632"/>
      <c r="NRW285" s="632"/>
      <c r="NRX285" s="632"/>
      <c r="NRY285" s="632"/>
      <c r="NRZ285" s="632"/>
      <c r="NSA285" s="632"/>
      <c r="NSB285" s="632"/>
      <c r="NSC285" s="632"/>
      <c r="NSD285" s="632"/>
      <c r="NSE285" s="632"/>
      <c r="NSF285" s="632"/>
      <c r="NSG285" s="632"/>
      <c r="NSH285" s="632"/>
      <c r="NSI285" s="632"/>
      <c r="NSJ285" s="632"/>
      <c r="NSK285" s="632"/>
      <c r="NSL285" s="632"/>
      <c r="NSM285" s="632"/>
      <c r="NSN285" s="632"/>
      <c r="NSO285" s="632"/>
      <c r="NSP285" s="632"/>
      <c r="NSQ285" s="632"/>
      <c r="NSR285" s="632"/>
      <c r="NSS285" s="632"/>
      <c r="NST285" s="632"/>
      <c r="NSU285" s="632"/>
      <c r="NSV285" s="632"/>
      <c r="NSW285" s="632"/>
      <c r="NSX285" s="632"/>
      <c r="NSY285" s="632"/>
      <c r="NSZ285" s="632"/>
      <c r="NTA285" s="632"/>
      <c r="NTB285" s="632"/>
      <c r="NTC285" s="632"/>
      <c r="NTD285" s="632"/>
      <c r="NTE285" s="632"/>
      <c r="NTF285" s="632"/>
      <c r="NTG285" s="632"/>
      <c r="NTH285" s="632"/>
      <c r="NTI285" s="632"/>
      <c r="NTJ285" s="632"/>
      <c r="NTK285" s="632"/>
      <c r="NTL285" s="632"/>
      <c r="NTM285" s="632"/>
      <c r="NTN285" s="632"/>
      <c r="NTO285" s="632"/>
      <c r="NTP285" s="632"/>
      <c r="NTQ285" s="632"/>
      <c r="NTR285" s="632"/>
      <c r="NTS285" s="632"/>
      <c r="NTT285" s="632"/>
      <c r="NTU285" s="632"/>
      <c r="NTV285" s="632"/>
      <c r="NTW285" s="632"/>
      <c r="NTX285" s="632"/>
      <c r="NTY285" s="632"/>
      <c r="NTZ285" s="632"/>
      <c r="NUA285" s="632"/>
      <c r="NUB285" s="632"/>
      <c r="NUC285" s="632"/>
      <c r="NUD285" s="632"/>
      <c r="NUE285" s="632"/>
      <c r="NUF285" s="632"/>
      <c r="NUG285" s="632"/>
      <c r="NUH285" s="632"/>
      <c r="NUI285" s="632"/>
      <c r="NUJ285" s="632"/>
      <c r="NUK285" s="632"/>
      <c r="NUL285" s="632"/>
      <c r="NUM285" s="632"/>
      <c r="NUN285" s="632"/>
      <c r="NUO285" s="632"/>
      <c r="NUP285" s="632"/>
      <c r="NUQ285" s="632"/>
      <c r="NUR285" s="632"/>
      <c r="NUS285" s="632"/>
      <c r="NUT285" s="632"/>
      <c r="NUU285" s="632"/>
      <c r="NUV285" s="632"/>
      <c r="NUW285" s="632"/>
      <c r="NUX285" s="632"/>
      <c r="NUY285" s="632"/>
      <c r="NUZ285" s="632"/>
      <c r="NVA285" s="632"/>
      <c r="NVB285" s="632"/>
      <c r="NVC285" s="632"/>
      <c r="NVD285" s="632"/>
      <c r="NVE285" s="632"/>
      <c r="NVF285" s="632"/>
      <c r="NVG285" s="632"/>
      <c r="NVH285" s="632"/>
      <c r="NVI285" s="632"/>
      <c r="NVJ285" s="632"/>
      <c r="NVK285" s="632"/>
      <c r="NVL285" s="632"/>
      <c r="NVM285" s="632"/>
      <c r="NVN285" s="632"/>
      <c r="NVO285" s="632"/>
      <c r="NVP285" s="632"/>
      <c r="NVQ285" s="632"/>
      <c r="NVR285" s="632"/>
      <c r="NVS285" s="632"/>
      <c r="NVT285" s="632"/>
      <c r="NVU285" s="632"/>
      <c r="NVV285" s="632"/>
      <c r="NVW285" s="632"/>
      <c r="NVX285" s="632"/>
      <c r="NVY285" s="632"/>
      <c r="NVZ285" s="632"/>
      <c r="NWA285" s="632"/>
      <c r="NWB285" s="632"/>
      <c r="NWC285" s="632"/>
      <c r="NWD285" s="632"/>
      <c r="NWE285" s="632"/>
      <c r="NWF285" s="632"/>
      <c r="NWG285" s="632"/>
      <c r="NWH285" s="632"/>
      <c r="NWI285" s="632"/>
      <c r="NWJ285" s="632"/>
      <c r="NWK285" s="632"/>
      <c r="NWL285" s="632"/>
      <c r="NWM285" s="632"/>
      <c r="NWN285" s="632"/>
      <c r="NWO285" s="632"/>
      <c r="NWP285" s="632"/>
      <c r="NWQ285" s="632"/>
      <c r="NWR285" s="632"/>
      <c r="NWS285" s="632"/>
      <c r="NWT285" s="632"/>
      <c r="NWU285" s="632"/>
      <c r="NWV285" s="632"/>
      <c r="NWW285" s="632"/>
      <c r="NWX285" s="632"/>
      <c r="NWY285" s="632"/>
      <c r="NWZ285" s="632"/>
      <c r="NXA285" s="632"/>
      <c r="NXB285" s="632"/>
      <c r="NXC285" s="632"/>
      <c r="NXD285" s="632"/>
      <c r="NXE285" s="632"/>
      <c r="NXF285" s="632"/>
      <c r="NXG285" s="632"/>
      <c r="NXH285" s="632"/>
      <c r="NXI285" s="632"/>
      <c r="NXJ285" s="632"/>
      <c r="NXK285" s="632"/>
      <c r="NXL285" s="632"/>
      <c r="NXM285" s="632"/>
      <c r="NXN285" s="632"/>
      <c r="NXO285" s="632"/>
      <c r="NXP285" s="632"/>
      <c r="NXQ285" s="632"/>
      <c r="NXR285" s="632"/>
      <c r="NXS285" s="632"/>
      <c r="NXT285" s="632"/>
      <c r="NXU285" s="632"/>
      <c r="NXV285" s="632"/>
      <c r="NXW285" s="632"/>
      <c r="NXX285" s="632"/>
      <c r="NXY285" s="632"/>
      <c r="NXZ285" s="632"/>
      <c r="NYA285" s="632"/>
      <c r="NYB285" s="632"/>
      <c r="NYC285" s="632"/>
      <c r="NYD285" s="632"/>
      <c r="NYE285" s="632"/>
      <c r="NYF285" s="632"/>
      <c r="NYG285" s="632"/>
      <c r="NYH285" s="632"/>
      <c r="NYI285" s="632"/>
      <c r="NYJ285" s="632"/>
      <c r="NYK285" s="632"/>
      <c r="NYL285" s="632"/>
      <c r="NYM285" s="632"/>
      <c r="NYN285" s="632"/>
      <c r="NYO285" s="632"/>
      <c r="NYP285" s="632"/>
      <c r="NYQ285" s="632"/>
      <c r="NYR285" s="632"/>
      <c r="NYS285" s="632"/>
      <c r="NYT285" s="632"/>
      <c r="NYU285" s="632"/>
      <c r="NYV285" s="632"/>
      <c r="NYW285" s="632"/>
      <c r="NYX285" s="632"/>
      <c r="NYY285" s="632"/>
      <c r="NYZ285" s="632"/>
      <c r="NZA285" s="632"/>
      <c r="NZB285" s="632"/>
      <c r="NZC285" s="632"/>
      <c r="NZD285" s="632"/>
      <c r="NZE285" s="632"/>
      <c r="NZF285" s="632"/>
      <c r="NZG285" s="632"/>
      <c r="NZH285" s="632"/>
      <c r="NZI285" s="632"/>
      <c r="NZJ285" s="632"/>
      <c r="NZK285" s="632"/>
      <c r="NZL285" s="632"/>
      <c r="NZM285" s="632"/>
      <c r="NZN285" s="632"/>
      <c r="NZO285" s="632"/>
      <c r="NZP285" s="632"/>
      <c r="NZQ285" s="632"/>
      <c r="NZR285" s="632"/>
      <c r="NZS285" s="632"/>
      <c r="NZT285" s="632"/>
      <c r="NZU285" s="632"/>
      <c r="NZV285" s="632"/>
      <c r="NZW285" s="632"/>
      <c r="NZX285" s="632"/>
      <c r="NZY285" s="632"/>
      <c r="NZZ285" s="632"/>
      <c r="OAA285" s="632"/>
      <c r="OAB285" s="632"/>
      <c r="OAC285" s="632"/>
      <c r="OAD285" s="632"/>
      <c r="OAE285" s="632"/>
      <c r="OAF285" s="632"/>
      <c r="OAG285" s="632"/>
      <c r="OAH285" s="632"/>
      <c r="OAI285" s="632"/>
      <c r="OAJ285" s="632"/>
      <c r="OAK285" s="632"/>
      <c r="OAL285" s="632"/>
      <c r="OAM285" s="632"/>
      <c r="OAN285" s="632"/>
      <c r="OAO285" s="632"/>
      <c r="OAP285" s="632"/>
      <c r="OAQ285" s="632"/>
      <c r="OAR285" s="632"/>
      <c r="OAS285" s="632"/>
      <c r="OAT285" s="632"/>
      <c r="OAU285" s="632"/>
      <c r="OAV285" s="632"/>
      <c r="OAW285" s="632"/>
      <c r="OAX285" s="632"/>
      <c r="OAY285" s="632"/>
      <c r="OAZ285" s="632"/>
      <c r="OBA285" s="632"/>
      <c r="OBB285" s="632"/>
      <c r="OBC285" s="632"/>
      <c r="OBD285" s="632"/>
      <c r="OBE285" s="632"/>
      <c r="OBF285" s="632"/>
      <c r="OBG285" s="632"/>
      <c r="OBH285" s="632"/>
      <c r="OBI285" s="632"/>
      <c r="OBJ285" s="632"/>
      <c r="OBK285" s="632"/>
      <c r="OBL285" s="632"/>
      <c r="OBM285" s="632"/>
      <c r="OBN285" s="632"/>
      <c r="OBO285" s="632"/>
      <c r="OBP285" s="632"/>
      <c r="OBQ285" s="632"/>
      <c r="OBR285" s="632"/>
      <c r="OBS285" s="632"/>
      <c r="OBT285" s="632"/>
      <c r="OBU285" s="632"/>
      <c r="OBV285" s="632"/>
      <c r="OBW285" s="632"/>
      <c r="OBX285" s="632"/>
      <c r="OBY285" s="632"/>
      <c r="OBZ285" s="632"/>
      <c r="OCA285" s="632"/>
      <c r="OCB285" s="632"/>
      <c r="OCC285" s="632"/>
      <c r="OCD285" s="632"/>
      <c r="OCE285" s="632"/>
      <c r="OCF285" s="632"/>
      <c r="OCG285" s="632"/>
      <c r="OCH285" s="632"/>
      <c r="OCI285" s="632"/>
      <c r="OCJ285" s="632"/>
      <c r="OCK285" s="632"/>
      <c r="OCL285" s="632"/>
      <c r="OCM285" s="632"/>
      <c r="OCN285" s="632"/>
      <c r="OCO285" s="632"/>
      <c r="OCP285" s="632"/>
      <c r="OCQ285" s="632"/>
      <c r="OCR285" s="632"/>
      <c r="OCS285" s="632"/>
      <c r="OCT285" s="632"/>
      <c r="OCU285" s="632"/>
      <c r="OCV285" s="632"/>
      <c r="OCW285" s="632"/>
      <c r="OCX285" s="632"/>
      <c r="OCY285" s="632"/>
      <c r="OCZ285" s="632"/>
      <c r="ODA285" s="632"/>
      <c r="ODB285" s="632"/>
      <c r="ODC285" s="632"/>
      <c r="ODD285" s="632"/>
      <c r="ODE285" s="632"/>
      <c r="ODF285" s="632"/>
      <c r="ODG285" s="632"/>
      <c r="ODH285" s="632"/>
      <c r="ODI285" s="632"/>
      <c r="ODJ285" s="632"/>
      <c r="ODK285" s="632"/>
      <c r="ODL285" s="632"/>
      <c r="ODM285" s="632"/>
      <c r="ODN285" s="632"/>
      <c r="ODO285" s="632"/>
      <c r="ODP285" s="632"/>
      <c r="ODQ285" s="632"/>
      <c r="ODR285" s="632"/>
      <c r="ODS285" s="632"/>
      <c r="ODT285" s="632"/>
      <c r="ODU285" s="632"/>
      <c r="ODV285" s="632"/>
      <c r="ODW285" s="632"/>
      <c r="ODX285" s="632"/>
      <c r="ODY285" s="632"/>
      <c r="ODZ285" s="632"/>
      <c r="OEA285" s="632"/>
      <c r="OEB285" s="632"/>
      <c r="OEC285" s="632"/>
      <c r="OED285" s="632"/>
      <c r="OEE285" s="632"/>
      <c r="OEF285" s="632"/>
      <c r="OEG285" s="632"/>
      <c r="OEH285" s="632"/>
      <c r="OEI285" s="632"/>
      <c r="OEJ285" s="632"/>
      <c r="OEK285" s="632"/>
      <c r="OEL285" s="632"/>
      <c r="OEM285" s="632"/>
      <c r="OEN285" s="632"/>
      <c r="OEO285" s="632"/>
      <c r="OEP285" s="632"/>
      <c r="OEQ285" s="632"/>
      <c r="OER285" s="632"/>
      <c r="OES285" s="632"/>
      <c r="OET285" s="632"/>
      <c r="OEU285" s="632"/>
      <c r="OEV285" s="632"/>
      <c r="OEW285" s="632"/>
      <c r="OEX285" s="632"/>
      <c r="OEY285" s="632"/>
      <c r="OEZ285" s="632"/>
      <c r="OFA285" s="632"/>
      <c r="OFB285" s="632"/>
      <c r="OFC285" s="632"/>
      <c r="OFD285" s="632"/>
      <c r="OFE285" s="632"/>
      <c r="OFF285" s="632"/>
      <c r="OFG285" s="632"/>
      <c r="OFH285" s="632"/>
      <c r="OFI285" s="632"/>
      <c r="OFJ285" s="632"/>
      <c r="OFK285" s="632"/>
      <c r="OFL285" s="632"/>
      <c r="OFM285" s="632"/>
      <c r="OFN285" s="632"/>
      <c r="OFO285" s="632"/>
      <c r="OFP285" s="632"/>
      <c r="OFQ285" s="632"/>
      <c r="OFR285" s="632"/>
      <c r="OFS285" s="632"/>
      <c r="OFT285" s="632"/>
      <c r="OFU285" s="632"/>
      <c r="OFV285" s="632"/>
      <c r="OFW285" s="632"/>
      <c r="OFX285" s="632"/>
      <c r="OFY285" s="632"/>
      <c r="OFZ285" s="632"/>
      <c r="OGA285" s="632"/>
      <c r="OGB285" s="632"/>
      <c r="OGC285" s="632"/>
      <c r="OGD285" s="632"/>
      <c r="OGE285" s="632"/>
      <c r="OGF285" s="632"/>
      <c r="OGG285" s="632"/>
      <c r="OGH285" s="632"/>
      <c r="OGI285" s="632"/>
      <c r="OGJ285" s="632"/>
      <c r="OGK285" s="632"/>
      <c r="OGL285" s="632"/>
      <c r="OGM285" s="632"/>
      <c r="OGN285" s="632"/>
      <c r="OGO285" s="632"/>
      <c r="OGP285" s="632"/>
      <c r="OGQ285" s="632"/>
      <c r="OGR285" s="632"/>
      <c r="OGS285" s="632"/>
      <c r="OGT285" s="632"/>
      <c r="OGU285" s="632"/>
      <c r="OGV285" s="632"/>
      <c r="OGW285" s="632"/>
      <c r="OGX285" s="632"/>
      <c r="OGY285" s="632"/>
      <c r="OGZ285" s="632"/>
      <c r="OHA285" s="632"/>
      <c r="OHB285" s="632"/>
      <c r="OHC285" s="632"/>
      <c r="OHD285" s="632"/>
      <c r="OHE285" s="632"/>
      <c r="OHF285" s="632"/>
      <c r="OHG285" s="632"/>
      <c r="OHH285" s="632"/>
      <c r="OHI285" s="632"/>
      <c r="OHJ285" s="632"/>
      <c r="OHK285" s="632"/>
      <c r="OHL285" s="632"/>
      <c r="OHM285" s="632"/>
      <c r="OHN285" s="632"/>
      <c r="OHO285" s="632"/>
      <c r="OHP285" s="632"/>
      <c r="OHQ285" s="632"/>
      <c r="OHR285" s="632"/>
      <c r="OHS285" s="632"/>
      <c r="OHT285" s="632"/>
      <c r="OHU285" s="632"/>
      <c r="OHV285" s="632"/>
      <c r="OHW285" s="632"/>
      <c r="OHX285" s="632"/>
      <c r="OHY285" s="632"/>
      <c r="OHZ285" s="632"/>
      <c r="OIA285" s="632"/>
      <c r="OIB285" s="632"/>
      <c r="OIC285" s="632"/>
      <c r="OID285" s="632"/>
      <c r="OIE285" s="632"/>
      <c r="OIF285" s="632"/>
      <c r="OIG285" s="632"/>
      <c r="OIH285" s="632"/>
      <c r="OII285" s="632"/>
      <c r="OIJ285" s="632"/>
      <c r="OIK285" s="632"/>
      <c r="OIL285" s="632"/>
      <c r="OIM285" s="632"/>
      <c r="OIN285" s="632"/>
      <c r="OIO285" s="632"/>
      <c r="OIP285" s="632"/>
      <c r="OIQ285" s="632"/>
      <c r="OIR285" s="632"/>
      <c r="OIS285" s="632"/>
      <c r="OIT285" s="632"/>
      <c r="OIU285" s="632"/>
      <c r="OIV285" s="632"/>
      <c r="OIW285" s="632"/>
      <c r="OIX285" s="632"/>
      <c r="OIY285" s="632"/>
      <c r="OIZ285" s="632"/>
      <c r="OJA285" s="632"/>
      <c r="OJB285" s="632"/>
      <c r="OJC285" s="632"/>
      <c r="OJD285" s="632"/>
      <c r="OJE285" s="632"/>
      <c r="OJF285" s="632"/>
      <c r="OJG285" s="632"/>
      <c r="OJH285" s="632"/>
      <c r="OJI285" s="632"/>
      <c r="OJJ285" s="632"/>
      <c r="OJK285" s="632"/>
      <c r="OJL285" s="632"/>
      <c r="OJM285" s="632"/>
      <c r="OJN285" s="632"/>
      <c r="OJO285" s="632"/>
      <c r="OJP285" s="632"/>
      <c r="OJQ285" s="632"/>
      <c r="OJR285" s="632"/>
      <c r="OJS285" s="632"/>
      <c r="OJT285" s="632"/>
      <c r="OJU285" s="632"/>
      <c r="OJV285" s="632"/>
      <c r="OJW285" s="632"/>
      <c r="OJX285" s="632"/>
      <c r="OJY285" s="632"/>
      <c r="OJZ285" s="632"/>
      <c r="OKA285" s="632"/>
      <c r="OKB285" s="632"/>
      <c r="OKC285" s="632"/>
      <c r="OKD285" s="632"/>
      <c r="OKE285" s="632"/>
      <c r="OKF285" s="632"/>
      <c r="OKG285" s="632"/>
      <c r="OKH285" s="632"/>
      <c r="OKI285" s="632"/>
      <c r="OKJ285" s="632"/>
      <c r="OKK285" s="632"/>
      <c r="OKL285" s="632"/>
      <c r="OKM285" s="632"/>
      <c r="OKN285" s="632"/>
      <c r="OKO285" s="632"/>
      <c r="OKP285" s="632"/>
      <c r="OKQ285" s="632"/>
      <c r="OKR285" s="632"/>
      <c r="OKS285" s="632"/>
      <c r="OKT285" s="632"/>
      <c r="OKU285" s="632"/>
      <c r="OKV285" s="632"/>
      <c r="OKW285" s="632"/>
      <c r="OKX285" s="632"/>
      <c r="OKY285" s="632"/>
      <c r="OKZ285" s="632"/>
      <c r="OLA285" s="632"/>
      <c r="OLB285" s="632"/>
      <c r="OLC285" s="632"/>
      <c r="OLD285" s="632"/>
      <c r="OLE285" s="632"/>
      <c r="OLF285" s="632"/>
      <c r="OLG285" s="632"/>
      <c r="OLH285" s="632"/>
      <c r="OLI285" s="632"/>
      <c r="OLJ285" s="632"/>
      <c r="OLK285" s="632"/>
      <c r="OLL285" s="632"/>
      <c r="OLM285" s="632"/>
      <c r="OLN285" s="632"/>
      <c r="OLO285" s="632"/>
      <c r="OLP285" s="632"/>
      <c r="OLQ285" s="632"/>
      <c r="OLR285" s="632"/>
      <c r="OLS285" s="632"/>
      <c r="OLT285" s="632"/>
      <c r="OLU285" s="632"/>
      <c r="OLV285" s="632"/>
      <c r="OLW285" s="632"/>
      <c r="OLX285" s="632"/>
      <c r="OLY285" s="632"/>
      <c r="OLZ285" s="632"/>
      <c r="OMA285" s="632"/>
      <c r="OMB285" s="632"/>
      <c r="OMC285" s="632"/>
      <c r="OMD285" s="632"/>
      <c r="OME285" s="632"/>
      <c r="OMF285" s="632"/>
      <c r="OMG285" s="632"/>
      <c r="OMH285" s="632"/>
      <c r="OMI285" s="632"/>
      <c r="OMJ285" s="632"/>
      <c r="OMK285" s="632"/>
      <c r="OML285" s="632"/>
      <c r="OMM285" s="632"/>
      <c r="OMN285" s="632"/>
      <c r="OMO285" s="632"/>
      <c r="OMP285" s="632"/>
      <c r="OMQ285" s="632"/>
      <c r="OMR285" s="632"/>
      <c r="OMS285" s="632"/>
      <c r="OMT285" s="632"/>
      <c r="OMU285" s="632"/>
      <c r="OMV285" s="632"/>
      <c r="OMW285" s="632"/>
      <c r="OMX285" s="632"/>
      <c r="OMY285" s="632"/>
      <c r="OMZ285" s="632"/>
      <c r="ONA285" s="632"/>
      <c r="ONB285" s="632"/>
      <c r="ONC285" s="632"/>
      <c r="OND285" s="632"/>
      <c r="ONE285" s="632"/>
      <c r="ONF285" s="632"/>
      <c r="ONG285" s="632"/>
      <c r="ONH285" s="632"/>
      <c r="ONI285" s="632"/>
      <c r="ONJ285" s="632"/>
      <c r="ONK285" s="632"/>
      <c r="ONL285" s="632"/>
      <c r="ONM285" s="632"/>
      <c r="ONN285" s="632"/>
      <c r="ONO285" s="632"/>
      <c r="ONP285" s="632"/>
      <c r="ONQ285" s="632"/>
      <c r="ONR285" s="632"/>
      <c r="ONS285" s="632"/>
      <c r="ONT285" s="632"/>
      <c r="ONU285" s="632"/>
      <c r="ONV285" s="632"/>
      <c r="ONW285" s="632"/>
      <c r="ONX285" s="632"/>
      <c r="ONY285" s="632"/>
      <c r="ONZ285" s="632"/>
      <c r="OOA285" s="632"/>
      <c r="OOB285" s="632"/>
      <c r="OOC285" s="632"/>
      <c r="OOD285" s="632"/>
      <c r="OOE285" s="632"/>
      <c r="OOF285" s="632"/>
      <c r="OOG285" s="632"/>
      <c r="OOH285" s="632"/>
      <c r="OOI285" s="632"/>
      <c r="OOJ285" s="632"/>
      <c r="OOK285" s="632"/>
      <c r="OOL285" s="632"/>
      <c r="OOM285" s="632"/>
      <c r="OON285" s="632"/>
      <c r="OOO285" s="632"/>
      <c r="OOP285" s="632"/>
      <c r="OOQ285" s="632"/>
      <c r="OOR285" s="632"/>
      <c r="OOS285" s="632"/>
      <c r="OOT285" s="632"/>
      <c r="OOU285" s="632"/>
      <c r="OOV285" s="632"/>
      <c r="OOW285" s="632"/>
      <c r="OOX285" s="632"/>
      <c r="OOY285" s="632"/>
      <c r="OOZ285" s="632"/>
      <c r="OPA285" s="632"/>
      <c r="OPB285" s="632"/>
      <c r="OPC285" s="632"/>
      <c r="OPD285" s="632"/>
      <c r="OPE285" s="632"/>
      <c r="OPF285" s="632"/>
      <c r="OPG285" s="632"/>
      <c r="OPH285" s="632"/>
      <c r="OPI285" s="632"/>
      <c r="OPJ285" s="632"/>
      <c r="OPK285" s="632"/>
      <c r="OPL285" s="632"/>
      <c r="OPM285" s="632"/>
      <c r="OPN285" s="632"/>
      <c r="OPO285" s="632"/>
      <c r="OPP285" s="632"/>
      <c r="OPQ285" s="632"/>
      <c r="OPR285" s="632"/>
      <c r="OPS285" s="632"/>
      <c r="OPT285" s="632"/>
      <c r="OPU285" s="632"/>
      <c r="OPV285" s="632"/>
      <c r="OPW285" s="632"/>
      <c r="OPX285" s="632"/>
      <c r="OPY285" s="632"/>
      <c r="OPZ285" s="632"/>
      <c r="OQA285" s="632"/>
      <c r="OQB285" s="632"/>
      <c r="OQC285" s="632"/>
      <c r="OQD285" s="632"/>
      <c r="OQE285" s="632"/>
      <c r="OQF285" s="632"/>
      <c r="OQG285" s="632"/>
      <c r="OQH285" s="632"/>
      <c r="OQI285" s="632"/>
      <c r="OQJ285" s="632"/>
      <c r="OQK285" s="632"/>
      <c r="OQL285" s="632"/>
      <c r="OQM285" s="632"/>
      <c r="OQN285" s="632"/>
      <c r="OQO285" s="632"/>
      <c r="OQP285" s="632"/>
      <c r="OQQ285" s="632"/>
      <c r="OQR285" s="632"/>
      <c r="OQS285" s="632"/>
      <c r="OQT285" s="632"/>
      <c r="OQU285" s="632"/>
      <c r="OQV285" s="632"/>
      <c r="OQW285" s="632"/>
      <c r="OQX285" s="632"/>
      <c r="OQY285" s="632"/>
      <c r="OQZ285" s="632"/>
      <c r="ORA285" s="632"/>
      <c r="ORB285" s="632"/>
      <c r="ORC285" s="632"/>
      <c r="ORD285" s="632"/>
      <c r="ORE285" s="632"/>
      <c r="ORF285" s="632"/>
      <c r="ORG285" s="632"/>
      <c r="ORH285" s="632"/>
      <c r="ORI285" s="632"/>
      <c r="ORJ285" s="632"/>
      <c r="ORK285" s="632"/>
      <c r="ORL285" s="632"/>
      <c r="ORM285" s="632"/>
      <c r="ORN285" s="632"/>
      <c r="ORO285" s="632"/>
      <c r="ORP285" s="632"/>
      <c r="ORQ285" s="632"/>
      <c r="ORR285" s="632"/>
      <c r="ORS285" s="632"/>
      <c r="ORT285" s="632"/>
      <c r="ORU285" s="632"/>
      <c r="ORV285" s="632"/>
      <c r="ORW285" s="632"/>
      <c r="ORX285" s="632"/>
      <c r="ORY285" s="632"/>
      <c r="ORZ285" s="632"/>
      <c r="OSA285" s="632"/>
      <c r="OSB285" s="632"/>
      <c r="OSC285" s="632"/>
      <c r="OSD285" s="632"/>
      <c r="OSE285" s="632"/>
      <c r="OSF285" s="632"/>
      <c r="OSG285" s="632"/>
      <c r="OSH285" s="632"/>
      <c r="OSI285" s="632"/>
      <c r="OSJ285" s="632"/>
      <c r="OSK285" s="632"/>
      <c r="OSL285" s="632"/>
      <c r="OSM285" s="632"/>
      <c r="OSN285" s="632"/>
      <c r="OSO285" s="632"/>
      <c r="OSP285" s="632"/>
      <c r="OSQ285" s="632"/>
      <c r="OSR285" s="632"/>
      <c r="OSS285" s="632"/>
      <c r="OST285" s="632"/>
      <c r="OSU285" s="632"/>
      <c r="OSV285" s="632"/>
      <c r="OSW285" s="632"/>
      <c r="OSX285" s="632"/>
      <c r="OSY285" s="632"/>
      <c r="OSZ285" s="632"/>
      <c r="OTA285" s="632"/>
      <c r="OTB285" s="632"/>
      <c r="OTC285" s="632"/>
      <c r="OTD285" s="632"/>
      <c r="OTE285" s="632"/>
      <c r="OTF285" s="632"/>
      <c r="OTG285" s="632"/>
      <c r="OTH285" s="632"/>
      <c r="OTI285" s="632"/>
      <c r="OTJ285" s="632"/>
      <c r="OTK285" s="632"/>
      <c r="OTL285" s="632"/>
      <c r="OTM285" s="632"/>
      <c r="OTN285" s="632"/>
      <c r="OTO285" s="632"/>
      <c r="OTP285" s="632"/>
      <c r="OTQ285" s="632"/>
      <c r="OTR285" s="632"/>
      <c r="OTS285" s="632"/>
      <c r="OTT285" s="632"/>
      <c r="OTU285" s="632"/>
      <c r="OTV285" s="632"/>
      <c r="OTW285" s="632"/>
      <c r="OTX285" s="632"/>
      <c r="OTY285" s="632"/>
      <c r="OTZ285" s="632"/>
      <c r="OUA285" s="632"/>
      <c r="OUB285" s="632"/>
      <c r="OUC285" s="632"/>
      <c r="OUD285" s="632"/>
      <c r="OUE285" s="632"/>
      <c r="OUF285" s="632"/>
      <c r="OUG285" s="632"/>
      <c r="OUH285" s="632"/>
      <c r="OUI285" s="632"/>
      <c r="OUJ285" s="632"/>
      <c r="OUK285" s="632"/>
      <c r="OUL285" s="632"/>
      <c r="OUM285" s="632"/>
      <c r="OUN285" s="632"/>
      <c r="OUO285" s="632"/>
      <c r="OUP285" s="632"/>
      <c r="OUQ285" s="632"/>
      <c r="OUR285" s="632"/>
      <c r="OUS285" s="632"/>
      <c r="OUT285" s="632"/>
      <c r="OUU285" s="632"/>
      <c r="OUV285" s="632"/>
      <c r="OUW285" s="632"/>
      <c r="OUX285" s="632"/>
      <c r="OUY285" s="632"/>
      <c r="OUZ285" s="632"/>
      <c r="OVA285" s="632"/>
      <c r="OVB285" s="632"/>
      <c r="OVC285" s="632"/>
      <c r="OVD285" s="632"/>
      <c r="OVE285" s="632"/>
      <c r="OVF285" s="632"/>
      <c r="OVG285" s="632"/>
      <c r="OVH285" s="632"/>
      <c r="OVI285" s="632"/>
      <c r="OVJ285" s="632"/>
      <c r="OVK285" s="632"/>
      <c r="OVL285" s="632"/>
      <c r="OVM285" s="632"/>
      <c r="OVN285" s="632"/>
      <c r="OVO285" s="632"/>
      <c r="OVP285" s="632"/>
      <c r="OVQ285" s="632"/>
      <c r="OVR285" s="632"/>
      <c r="OVS285" s="632"/>
      <c r="OVT285" s="632"/>
      <c r="OVU285" s="632"/>
      <c r="OVV285" s="632"/>
      <c r="OVW285" s="632"/>
      <c r="OVX285" s="632"/>
      <c r="OVY285" s="632"/>
      <c r="OVZ285" s="632"/>
      <c r="OWA285" s="632"/>
      <c r="OWB285" s="632"/>
      <c r="OWC285" s="632"/>
      <c r="OWD285" s="632"/>
      <c r="OWE285" s="632"/>
      <c r="OWF285" s="632"/>
      <c r="OWG285" s="632"/>
      <c r="OWH285" s="632"/>
      <c r="OWI285" s="632"/>
      <c r="OWJ285" s="632"/>
      <c r="OWK285" s="632"/>
      <c r="OWL285" s="632"/>
      <c r="OWM285" s="632"/>
      <c r="OWN285" s="632"/>
      <c r="OWO285" s="632"/>
      <c r="OWP285" s="632"/>
      <c r="OWQ285" s="632"/>
      <c r="OWR285" s="632"/>
      <c r="OWS285" s="632"/>
      <c r="OWT285" s="632"/>
      <c r="OWU285" s="632"/>
      <c r="OWV285" s="632"/>
      <c r="OWW285" s="632"/>
      <c r="OWX285" s="632"/>
      <c r="OWY285" s="632"/>
      <c r="OWZ285" s="632"/>
      <c r="OXA285" s="632"/>
      <c r="OXB285" s="632"/>
      <c r="OXC285" s="632"/>
      <c r="OXD285" s="632"/>
      <c r="OXE285" s="632"/>
      <c r="OXF285" s="632"/>
      <c r="OXG285" s="632"/>
      <c r="OXH285" s="632"/>
      <c r="OXI285" s="632"/>
      <c r="OXJ285" s="632"/>
      <c r="OXK285" s="632"/>
      <c r="OXL285" s="632"/>
      <c r="OXM285" s="632"/>
      <c r="OXN285" s="632"/>
      <c r="OXO285" s="632"/>
      <c r="OXP285" s="632"/>
      <c r="OXQ285" s="632"/>
      <c r="OXR285" s="632"/>
      <c r="OXS285" s="632"/>
      <c r="OXT285" s="632"/>
      <c r="OXU285" s="632"/>
      <c r="OXV285" s="632"/>
      <c r="OXW285" s="632"/>
      <c r="OXX285" s="632"/>
      <c r="OXY285" s="632"/>
      <c r="OXZ285" s="632"/>
      <c r="OYA285" s="632"/>
      <c r="OYB285" s="632"/>
      <c r="OYC285" s="632"/>
      <c r="OYD285" s="632"/>
      <c r="OYE285" s="632"/>
      <c r="OYF285" s="632"/>
      <c r="OYG285" s="632"/>
      <c r="OYH285" s="632"/>
      <c r="OYI285" s="632"/>
      <c r="OYJ285" s="632"/>
      <c r="OYK285" s="632"/>
      <c r="OYL285" s="632"/>
      <c r="OYM285" s="632"/>
      <c r="OYN285" s="632"/>
      <c r="OYO285" s="632"/>
      <c r="OYP285" s="632"/>
      <c r="OYQ285" s="632"/>
      <c r="OYR285" s="632"/>
      <c r="OYS285" s="632"/>
      <c r="OYT285" s="632"/>
      <c r="OYU285" s="632"/>
      <c r="OYV285" s="632"/>
      <c r="OYW285" s="632"/>
      <c r="OYX285" s="632"/>
      <c r="OYY285" s="632"/>
      <c r="OYZ285" s="632"/>
      <c r="OZA285" s="632"/>
      <c r="OZB285" s="632"/>
      <c r="OZC285" s="632"/>
      <c r="OZD285" s="632"/>
      <c r="OZE285" s="632"/>
      <c r="OZF285" s="632"/>
      <c r="OZG285" s="632"/>
      <c r="OZH285" s="632"/>
      <c r="OZI285" s="632"/>
      <c r="OZJ285" s="632"/>
      <c r="OZK285" s="632"/>
      <c r="OZL285" s="632"/>
      <c r="OZM285" s="632"/>
      <c r="OZN285" s="632"/>
      <c r="OZO285" s="632"/>
      <c r="OZP285" s="632"/>
      <c r="OZQ285" s="632"/>
      <c r="OZR285" s="632"/>
      <c r="OZS285" s="632"/>
      <c r="OZT285" s="632"/>
      <c r="OZU285" s="632"/>
      <c r="OZV285" s="632"/>
      <c r="OZW285" s="632"/>
      <c r="OZX285" s="632"/>
      <c r="OZY285" s="632"/>
      <c r="OZZ285" s="632"/>
      <c r="PAA285" s="632"/>
      <c r="PAB285" s="632"/>
      <c r="PAC285" s="632"/>
      <c r="PAD285" s="632"/>
      <c r="PAE285" s="632"/>
      <c r="PAF285" s="632"/>
      <c r="PAG285" s="632"/>
      <c r="PAH285" s="632"/>
      <c r="PAI285" s="632"/>
      <c r="PAJ285" s="632"/>
      <c r="PAK285" s="632"/>
      <c r="PAL285" s="632"/>
      <c r="PAM285" s="632"/>
      <c r="PAN285" s="632"/>
      <c r="PAO285" s="632"/>
      <c r="PAP285" s="632"/>
      <c r="PAQ285" s="632"/>
      <c r="PAR285" s="632"/>
      <c r="PAS285" s="632"/>
      <c r="PAT285" s="632"/>
      <c r="PAU285" s="632"/>
      <c r="PAV285" s="632"/>
      <c r="PAW285" s="632"/>
      <c r="PAX285" s="632"/>
      <c r="PAY285" s="632"/>
      <c r="PAZ285" s="632"/>
      <c r="PBA285" s="632"/>
      <c r="PBB285" s="632"/>
      <c r="PBC285" s="632"/>
      <c r="PBD285" s="632"/>
      <c r="PBE285" s="632"/>
      <c r="PBF285" s="632"/>
      <c r="PBG285" s="632"/>
      <c r="PBH285" s="632"/>
      <c r="PBI285" s="632"/>
      <c r="PBJ285" s="632"/>
      <c r="PBK285" s="632"/>
      <c r="PBL285" s="632"/>
      <c r="PBM285" s="632"/>
      <c r="PBN285" s="632"/>
      <c r="PBO285" s="632"/>
      <c r="PBP285" s="632"/>
      <c r="PBQ285" s="632"/>
      <c r="PBR285" s="632"/>
      <c r="PBS285" s="632"/>
      <c r="PBT285" s="632"/>
      <c r="PBU285" s="632"/>
      <c r="PBV285" s="632"/>
      <c r="PBW285" s="632"/>
      <c r="PBX285" s="632"/>
      <c r="PBY285" s="632"/>
      <c r="PBZ285" s="632"/>
      <c r="PCA285" s="632"/>
      <c r="PCB285" s="632"/>
      <c r="PCC285" s="632"/>
      <c r="PCD285" s="632"/>
      <c r="PCE285" s="632"/>
      <c r="PCF285" s="632"/>
      <c r="PCG285" s="632"/>
      <c r="PCH285" s="632"/>
      <c r="PCI285" s="632"/>
      <c r="PCJ285" s="632"/>
      <c r="PCK285" s="632"/>
      <c r="PCL285" s="632"/>
      <c r="PCM285" s="632"/>
      <c r="PCN285" s="632"/>
      <c r="PCO285" s="632"/>
      <c r="PCP285" s="632"/>
      <c r="PCQ285" s="632"/>
      <c r="PCR285" s="632"/>
      <c r="PCS285" s="632"/>
      <c r="PCT285" s="632"/>
      <c r="PCU285" s="632"/>
      <c r="PCV285" s="632"/>
      <c r="PCW285" s="632"/>
      <c r="PCX285" s="632"/>
      <c r="PCY285" s="632"/>
      <c r="PCZ285" s="632"/>
      <c r="PDA285" s="632"/>
      <c r="PDB285" s="632"/>
      <c r="PDC285" s="632"/>
      <c r="PDD285" s="632"/>
      <c r="PDE285" s="632"/>
      <c r="PDF285" s="632"/>
      <c r="PDG285" s="632"/>
      <c r="PDH285" s="632"/>
      <c r="PDI285" s="632"/>
      <c r="PDJ285" s="632"/>
      <c r="PDK285" s="632"/>
      <c r="PDL285" s="632"/>
      <c r="PDM285" s="632"/>
      <c r="PDN285" s="632"/>
      <c r="PDO285" s="632"/>
      <c r="PDP285" s="632"/>
      <c r="PDQ285" s="632"/>
      <c r="PDR285" s="632"/>
      <c r="PDS285" s="632"/>
      <c r="PDT285" s="632"/>
      <c r="PDU285" s="632"/>
      <c r="PDV285" s="632"/>
      <c r="PDW285" s="632"/>
      <c r="PDX285" s="632"/>
      <c r="PDY285" s="632"/>
      <c r="PDZ285" s="632"/>
      <c r="PEA285" s="632"/>
      <c r="PEB285" s="632"/>
      <c r="PEC285" s="632"/>
      <c r="PED285" s="632"/>
      <c r="PEE285" s="632"/>
      <c r="PEF285" s="632"/>
      <c r="PEG285" s="632"/>
      <c r="PEH285" s="632"/>
      <c r="PEI285" s="632"/>
      <c r="PEJ285" s="632"/>
      <c r="PEK285" s="632"/>
      <c r="PEL285" s="632"/>
      <c r="PEM285" s="632"/>
      <c r="PEN285" s="632"/>
      <c r="PEO285" s="632"/>
      <c r="PEP285" s="632"/>
      <c r="PEQ285" s="632"/>
      <c r="PER285" s="632"/>
      <c r="PES285" s="632"/>
      <c r="PET285" s="632"/>
      <c r="PEU285" s="632"/>
      <c r="PEV285" s="632"/>
      <c r="PEW285" s="632"/>
      <c r="PEX285" s="632"/>
      <c r="PEY285" s="632"/>
      <c r="PEZ285" s="632"/>
      <c r="PFA285" s="632"/>
      <c r="PFB285" s="632"/>
      <c r="PFC285" s="632"/>
      <c r="PFD285" s="632"/>
      <c r="PFE285" s="632"/>
      <c r="PFF285" s="632"/>
      <c r="PFG285" s="632"/>
      <c r="PFH285" s="632"/>
      <c r="PFI285" s="632"/>
      <c r="PFJ285" s="632"/>
      <c r="PFK285" s="632"/>
      <c r="PFL285" s="632"/>
      <c r="PFM285" s="632"/>
      <c r="PFN285" s="632"/>
      <c r="PFO285" s="632"/>
      <c r="PFP285" s="632"/>
      <c r="PFQ285" s="632"/>
      <c r="PFR285" s="632"/>
      <c r="PFS285" s="632"/>
      <c r="PFT285" s="632"/>
      <c r="PFU285" s="632"/>
      <c r="PFV285" s="632"/>
      <c r="PFW285" s="632"/>
      <c r="PFX285" s="632"/>
      <c r="PFY285" s="632"/>
      <c r="PFZ285" s="632"/>
      <c r="PGA285" s="632"/>
      <c r="PGB285" s="632"/>
      <c r="PGC285" s="632"/>
      <c r="PGD285" s="632"/>
      <c r="PGE285" s="632"/>
      <c r="PGF285" s="632"/>
      <c r="PGG285" s="632"/>
      <c r="PGH285" s="632"/>
      <c r="PGI285" s="632"/>
      <c r="PGJ285" s="632"/>
      <c r="PGK285" s="632"/>
      <c r="PGL285" s="632"/>
      <c r="PGM285" s="632"/>
      <c r="PGN285" s="632"/>
      <c r="PGO285" s="632"/>
      <c r="PGP285" s="632"/>
      <c r="PGQ285" s="632"/>
      <c r="PGR285" s="632"/>
      <c r="PGS285" s="632"/>
      <c r="PGT285" s="632"/>
      <c r="PGU285" s="632"/>
      <c r="PGV285" s="632"/>
      <c r="PGW285" s="632"/>
      <c r="PGX285" s="632"/>
      <c r="PGY285" s="632"/>
      <c r="PGZ285" s="632"/>
      <c r="PHA285" s="632"/>
      <c r="PHB285" s="632"/>
      <c r="PHC285" s="632"/>
      <c r="PHD285" s="632"/>
      <c r="PHE285" s="632"/>
      <c r="PHF285" s="632"/>
      <c r="PHG285" s="632"/>
      <c r="PHH285" s="632"/>
      <c r="PHI285" s="632"/>
      <c r="PHJ285" s="632"/>
      <c r="PHK285" s="632"/>
      <c r="PHL285" s="632"/>
      <c r="PHM285" s="632"/>
      <c r="PHN285" s="632"/>
      <c r="PHO285" s="632"/>
      <c r="PHP285" s="632"/>
      <c r="PHQ285" s="632"/>
      <c r="PHR285" s="632"/>
      <c r="PHS285" s="632"/>
      <c r="PHT285" s="632"/>
      <c r="PHU285" s="632"/>
      <c r="PHV285" s="632"/>
      <c r="PHW285" s="632"/>
      <c r="PHX285" s="632"/>
      <c r="PHY285" s="632"/>
      <c r="PHZ285" s="632"/>
      <c r="PIA285" s="632"/>
      <c r="PIB285" s="632"/>
      <c r="PIC285" s="632"/>
      <c r="PID285" s="632"/>
      <c r="PIE285" s="632"/>
      <c r="PIF285" s="632"/>
      <c r="PIG285" s="632"/>
      <c r="PIH285" s="632"/>
      <c r="PII285" s="632"/>
      <c r="PIJ285" s="632"/>
      <c r="PIK285" s="632"/>
      <c r="PIL285" s="632"/>
      <c r="PIM285" s="632"/>
      <c r="PIN285" s="632"/>
      <c r="PIO285" s="632"/>
      <c r="PIP285" s="632"/>
      <c r="PIQ285" s="632"/>
      <c r="PIR285" s="632"/>
      <c r="PIS285" s="632"/>
      <c r="PIT285" s="632"/>
      <c r="PIU285" s="632"/>
      <c r="PIV285" s="632"/>
      <c r="PIW285" s="632"/>
      <c r="PIX285" s="632"/>
      <c r="PIY285" s="632"/>
      <c r="PIZ285" s="632"/>
      <c r="PJA285" s="632"/>
      <c r="PJB285" s="632"/>
      <c r="PJC285" s="632"/>
      <c r="PJD285" s="632"/>
      <c r="PJE285" s="632"/>
      <c r="PJF285" s="632"/>
      <c r="PJG285" s="632"/>
      <c r="PJH285" s="632"/>
      <c r="PJI285" s="632"/>
      <c r="PJJ285" s="632"/>
      <c r="PJK285" s="632"/>
      <c r="PJL285" s="632"/>
      <c r="PJM285" s="632"/>
      <c r="PJN285" s="632"/>
      <c r="PJO285" s="632"/>
      <c r="PJP285" s="632"/>
      <c r="PJQ285" s="632"/>
      <c r="PJR285" s="632"/>
      <c r="PJS285" s="632"/>
      <c r="PJT285" s="632"/>
      <c r="PJU285" s="632"/>
      <c r="PJV285" s="632"/>
      <c r="PJW285" s="632"/>
      <c r="PJX285" s="632"/>
      <c r="PJY285" s="632"/>
      <c r="PJZ285" s="632"/>
      <c r="PKA285" s="632"/>
      <c r="PKB285" s="632"/>
      <c r="PKC285" s="632"/>
      <c r="PKD285" s="632"/>
      <c r="PKE285" s="632"/>
      <c r="PKF285" s="632"/>
      <c r="PKG285" s="632"/>
      <c r="PKH285" s="632"/>
      <c r="PKI285" s="632"/>
      <c r="PKJ285" s="632"/>
      <c r="PKK285" s="632"/>
      <c r="PKL285" s="632"/>
      <c r="PKM285" s="632"/>
      <c r="PKN285" s="632"/>
      <c r="PKO285" s="632"/>
      <c r="PKP285" s="632"/>
      <c r="PKQ285" s="632"/>
      <c r="PKR285" s="632"/>
      <c r="PKS285" s="632"/>
      <c r="PKT285" s="632"/>
      <c r="PKU285" s="632"/>
      <c r="PKV285" s="632"/>
      <c r="PKW285" s="632"/>
      <c r="PKX285" s="632"/>
      <c r="PKY285" s="632"/>
      <c r="PKZ285" s="632"/>
      <c r="PLA285" s="632"/>
      <c r="PLB285" s="632"/>
      <c r="PLC285" s="632"/>
      <c r="PLD285" s="632"/>
      <c r="PLE285" s="632"/>
      <c r="PLF285" s="632"/>
      <c r="PLG285" s="632"/>
      <c r="PLH285" s="632"/>
      <c r="PLI285" s="632"/>
      <c r="PLJ285" s="632"/>
      <c r="PLK285" s="632"/>
      <c r="PLL285" s="632"/>
      <c r="PLM285" s="632"/>
      <c r="PLN285" s="632"/>
      <c r="PLO285" s="632"/>
      <c r="PLP285" s="632"/>
      <c r="PLQ285" s="632"/>
      <c r="PLR285" s="632"/>
      <c r="PLS285" s="632"/>
      <c r="PLT285" s="632"/>
      <c r="PLU285" s="632"/>
      <c r="PLV285" s="632"/>
      <c r="PLW285" s="632"/>
      <c r="PLX285" s="632"/>
      <c r="PLY285" s="632"/>
      <c r="PLZ285" s="632"/>
      <c r="PMA285" s="632"/>
      <c r="PMB285" s="632"/>
      <c r="PMC285" s="632"/>
      <c r="PMD285" s="632"/>
      <c r="PME285" s="632"/>
      <c r="PMF285" s="632"/>
      <c r="PMG285" s="632"/>
      <c r="PMH285" s="632"/>
      <c r="PMI285" s="632"/>
      <c r="PMJ285" s="632"/>
      <c r="PMK285" s="632"/>
      <c r="PML285" s="632"/>
      <c r="PMM285" s="632"/>
      <c r="PMN285" s="632"/>
      <c r="PMO285" s="632"/>
      <c r="PMP285" s="632"/>
      <c r="PMQ285" s="632"/>
      <c r="PMR285" s="632"/>
      <c r="PMS285" s="632"/>
      <c r="PMT285" s="632"/>
      <c r="PMU285" s="632"/>
      <c r="PMV285" s="632"/>
      <c r="PMW285" s="632"/>
      <c r="PMX285" s="632"/>
      <c r="PMY285" s="632"/>
      <c r="PMZ285" s="632"/>
      <c r="PNA285" s="632"/>
      <c r="PNB285" s="632"/>
      <c r="PNC285" s="632"/>
      <c r="PND285" s="632"/>
      <c r="PNE285" s="632"/>
      <c r="PNF285" s="632"/>
      <c r="PNG285" s="632"/>
      <c r="PNH285" s="632"/>
      <c r="PNI285" s="632"/>
      <c r="PNJ285" s="632"/>
      <c r="PNK285" s="632"/>
      <c r="PNL285" s="632"/>
      <c r="PNM285" s="632"/>
      <c r="PNN285" s="632"/>
      <c r="PNO285" s="632"/>
      <c r="PNP285" s="632"/>
      <c r="PNQ285" s="632"/>
      <c r="PNR285" s="632"/>
      <c r="PNS285" s="632"/>
      <c r="PNT285" s="632"/>
      <c r="PNU285" s="632"/>
      <c r="PNV285" s="632"/>
      <c r="PNW285" s="632"/>
      <c r="PNX285" s="632"/>
      <c r="PNY285" s="632"/>
      <c r="PNZ285" s="632"/>
      <c r="POA285" s="632"/>
      <c r="POB285" s="632"/>
      <c r="POC285" s="632"/>
      <c r="POD285" s="632"/>
      <c r="POE285" s="632"/>
      <c r="POF285" s="632"/>
      <c r="POG285" s="632"/>
      <c r="POH285" s="632"/>
      <c r="POI285" s="632"/>
      <c r="POJ285" s="632"/>
      <c r="POK285" s="632"/>
      <c r="POL285" s="632"/>
      <c r="POM285" s="632"/>
      <c r="PON285" s="632"/>
      <c r="POO285" s="632"/>
      <c r="POP285" s="632"/>
      <c r="POQ285" s="632"/>
      <c r="POR285" s="632"/>
      <c r="POS285" s="632"/>
      <c r="POT285" s="632"/>
      <c r="POU285" s="632"/>
      <c r="POV285" s="632"/>
      <c r="POW285" s="632"/>
      <c r="POX285" s="632"/>
      <c r="POY285" s="632"/>
      <c r="POZ285" s="632"/>
      <c r="PPA285" s="632"/>
      <c r="PPB285" s="632"/>
      <c r="PPC285" s="632"/>
      <c r="PPD285" s="632"/>
      <c r="PPE285" s="632"/>
      <c r="PPF285" s="632"/>
      <c r="PPG285" s="632"/>
      <c r="PPH285" s="632"/>
      <c r="PPI285" s="632"/>
      <c r="PPJ285" s="632"/>
      <c r="PPK285" s="632"/>
      <c r="PPL285" s="632"/>
      <c r="PPM285" s="632"/>
      <c r="PPN285" s="632"/>
      <c r="PPO285" s="632"/>
      <c r="PPP285" s="632"/>
      <c r="PPQ285" s="632"/>
      <c r="PPR285" s="632"/>
      <c r="PPS285" s="632"/>
      <c r="PPT285" s="632"/>
      <c r="PPU285" s="632"/>
      <c r="PPV285" s="632"/>
      <c r="PPW285" s="632"/>
      <c r="PPX285" s="632"/>
      <c r="PPY285" s="632"/>
      <c r="PPZ285" s="632"/>
      <c r="PQA285" s="632"/>
      <c r="PQB285" s="632"/>
      <c r="PQC285" s="632"/>
      <c r="PQD285" s="632"/>
      <c r="PQE285" s="632"/>
      <c r="PQF285" s="632"/>
      <c r="PQG285" s="632"/>
      <c r="PQH285" s="632"/>
      <c r="PQI285" s="632"/>
      <c r="PQJ285" s="632"/>
      <c r="PQK285" s="632"/>
      <c r="PQL285" s="632"/>
      <c r="PQM285" s="632"/>
      <c r="PQN285" s="632"/>
      <c r="PQO285" s="632"/>
      <c r="PQP285" s="632"/>
      <c r="PQQ285" s="632"/>
      <c r="PQR285" s="632"/>
      <c r="PQS285" s="632"/>
      <c r="PQT285" s="632"/>
      <c r="PQU285" s="632"/>
      <c r="PQV285" s="632"/>
      <c r="PQW285" s="632"/>
      <c r="PQX285" s="632"/>
      <c r="PQY285" s="632"/>
      <c r="PQZ285" s="632"/>
      <c r="PRA285" s="632"/>
      <c r="PRB285" s="632"/>
      <c r="PRC285" s="632"/>
      <c r="PRD285" s="632"/>
      <c r="PRE285" s="632"/>
      <c r="PRF285" s="632"/>
      <c r="PRG285" s="632"/>
      <c r="PRH285" s="632"/>
      <c r="PRI285" s="632"/>
      <c r="PRJ285" s="632"/>
      <c r="PRK285" s="632"/>
      <c r="PRL285" s="632"/>
      <c r="PRM285" s="632"/>
      <c r="PRN285" s="632"/>
      <c r="PRO285" s="632"/>
      <c r="PRP285" s="632"/>
      <c r="PRQ285" s="632"/>
      <c r="PRR285" s="632"/>
      <c r="PRS285" s="632"/>
      <c r="PRT285" s="632"/>
      <c r="PRU285" s="632"/>
      <c r="PRV285" s="632"/>
      <c r="PRW285" s="632"/>
      <c r="PRX285" s="632"/>
      <c r="PRY285" s="632"/>
      <c r="PRZ285" s="632"/>
      <c r="PSA285" s="632"/>
      <c r="PSB285" s="632"/>
      <c r="PSC285" s="632"/>
      <c r="PSD285" s="632"/>
      <c r="PSE285" s="632"/>
      <c r="PSF285" s="632"/>
      <c r="PSG285" s="632"/>
      <c r="PSH285" s="632"/>
      <c r="PSI285" s="632"/>
      <c r="PSJ285" s="632"/>
      <c r="PSK285" s="632"/>
      <c r="PSL285" s="632"/>
      <c r="PSM285" s="632"/>
      <c r="PSN285" s="632"/>
      <c r="PSO285" s="632"/>
      <c r="PSP285" s="632"/>
      <c r="PSQ285" s="632"/>
      <c r="PSR285" s="632"/>
      <c r="PSS285" s="632"/>
      <c r="PST285" s="632"/>
      <c r="PSU285" s="632"/>
      <c r="PSV285" s="632"/>
      <c r="PSW285" s="632"/>
      <c r="PSX285" s="632"/>
      <c r="PSY285" s="632"/>
      <c r="PSZ285" s="632"/>
      <c r="PTA285" s="632"/>
      <c r="PTB285" s="632"/>
      <c r="PTC285" s="632"/>
      <c r="PTD285" s="632"/>
      <c r="PTE285" s="632"/>
      <c r="PTF285" s="632"/>
      <c r="PTG285" s="632"/>
      <c r="PTH285" s="632"/>
      <c r="PTI285" s="632"/>
      <c r="PTJ285" s="632"/>
      <c r="PTK285" s="632"/>
      <c r="PTL285" s="632"/>
      <c r="PTM285" s="632"/>
      <c r="PTN285" s="632"/>
      <c r="PTO285" s="632"/>
      <c r="PTP285" s="632"/>
      <c r="PTQ285" s="632"/>
      <c r="PTR285" s="632"/>
      <c r="PTS285" s="632"/>
      <c r="PTT285" s="632"/>
      <c r="PTU285" s="632"/>
      <c r="PTV285" s="632"/>
      <c r="PTW285" s="632"/>
      <c r="PTX285" s="632"/>
      <c r="PTY285" s="632"/>
      <c r="PTZ285" s="632"/>
      <c r="PUA285" s="632"/>
      <c r="PUB285" s="632"/>
      <c r="PUC285" s="632"/>
      <c r="PUD285" s="632"/>
      <c r="PUE285" s="632"/>
      <c r="PUF285" s="632"/>
      <c r="PUG285" s="632"/>
      <c r="PUH285" s="632"/>
      <c r="PUI285" s="632"/>
      <c r="PUJ285" s="632"/>
      <c r="PUK285" s="632"/>
      <c r="PUL285" s="632"/>
      <c r="PUM285" s="632"/>
      <c r="PUN285" s="632"/>
      <c r="PUO285" s="632"/>
      <c r="PUP285" s="632"/>
      <c r="PUQ285" s="632"/>
      <c r="PUR285" s="632"/>
      <c r="PUS285" s="632"/>
      <c r="PUT285" s="632"/>
      <c r="PUU285" s="632"/>
      <c r="PUV285" s="632"/>
      <c r="PUW285" s="632"/>
      <c r="PUX285" s="632"/>
      <c r="PUY285" s="632"/>
      <c r="PUZ285" s="632"/>
      <c r="PVA285" s="632"/>
      <c r="PVB285" s="632"/>
      <c r="PVC285" s="632"/>
      <c r="PVD285" s="632"/>
      <c r="PVE285" s="632"/>
      <c r="PVF285" s="632"/>
      <c r="PVG285" s="632"/>
      <c r="PVH285" s="632"/>
      <c r="PVI285" s="632"/>
      <c r="PVJ285" s="632"/>
      <c r="PVK285" s="632"/>
      <c r="PVL285" s="632"/>
      <c r="PVM285" s="632"/>
      <c r="PVN285" s="632"/>
      <c r="PVO285" s="632"/>
      <c r="PVP285" s="632"/>
      <c r="PVQ285" s="632"/>
      <c r="PVR285" s="632"/>
      <c r="PVS285" s="632"/>
      <c r="PVT285" s="632"/>
      <c r="PVU285" s="632"/>
      <c r="PVV285" s="632"/>
      <c r="PVW285" s="632"/>
      <c r="PVX285" s="632"/>
      <c r="PVY285" s="632"/>
      <c r="PVZ285" s="632"/>
      <c r="PWA285" s="632"/>
      <c r="PWB285" s="632"/>
      <c r="PWC285" s="632"/>
      <c r="PWD285" s="632"/>
      <c r="PWE285" s="632"/>
      <c r="PWF285" s="632"/>
      <c r="PWG285" s="632"/>
      <c r="PWH285" s="632"/>
      <c r="PWI285" s="632"/>
      <c r="PWJ285" s="632"/>
      <c r="PWK285" s="632"/>
      <c r="PWL285" s="632"/>
      <c r="PWM285" s="632"/>
      <c r="PWN285" s="632"/>
      <c r="PWO285" s="632"/>
      <c r="PWP285" s="632"/>
      <c r="PWQ285" s="632"/>
      <c r="PWR285" s="632"/>
      <c r="PWS285" s="632"/>
      <c r="PWT285" s="632"/>
      <c r="PWU285" s="632"/>
      <c r="PWV285" s="632"/>
      <c r="PWW285" s="632"/>
      <c r="PWX285" s="632"/>
      <c r="PWY285" s="632"/>
      <c r="PWZ285" s="632"/>
      <c r="PXA285" s="632"/>
      <c r="PXB285" s="632"/>
      <c r="PXC285" s="632"/>
      <c r="PXD285" s="632"/>
      <c r="PXE285" s="632"/>
      <c r="PXF285" s="632"/>
      <c r="PXG285" s="632"/>
      <c r="PXH285" s="632"/>
      <c r="PXI285" s="632"/>
      <c r="PXJ285" s="632"/>
      <c r="PXK285" s="632"/>
      <c r="PXL285" s="632"/>
      <c r="PXM285" s="632"/>
      <c r="PXN285" s="632"/>
      <c r="PXO285" s="632"/>
      <c r="PXP285" s="632"/>
      <c r="PXQ285" s="632"/>
      <c r="PXR285" s="632"/>
      <c r="PXS285" s="632"/>
      <c r="PXT285" s="632"/>
      <c r="PXU285" s="632"/>
      <c r="PXV285" s="632"/>
      <c r="PXW285" s="632"/>
      <c r="PXX285" s="632"/>
      <c r="PXY285" s="632"/>
      <c r="PXZ285" s="632"/>
      <c r="PYA285" s="632"/>
      <c r="PYB285" s="632"/>
      <c r="PYC285" s="632"/>
      <c r="PYD285" s="632"/>
      <c r="PYE285" s="632"/>
      <c r="PYF285" s="632"/>
      <c r="PYG285" s="632"/>
      <c r="PYH285" s="632"/>
      <c r="PYI285" s="632"/>
      <c r="PYJ285" s="632"/>
      <c r="PYK285" s="632"/>
      <c r="PYL285" s="632"/>
      <c r="PYM285" s="632"/>
      <c r="PYN285" s="632"/>
      <c r="PYO285" s="632"/>
      <c r="PYP285" s="632"/>
      <c r="PYQ285" s="632"/>
      <c r="PYR285" s="632"/>
      <c r="PYS285" s="632"/>
      <c r="PYT285" s="632"/>
      <c r="PYU285" s="632"/>
      <c r="PYV285" s="632"/>
      <c r="PYW285" s="632"/>
      <c r="PYX285" s="632"/>
      <c r="PYY285" s="632"/>
      <c r="PYZ285" s="632"/>
      <c r="PZA285" s="632"/>
      <c r="PZB285" s="632"/>
      <c r="PZC285" s="632"/>
      <c r="PZD285" s="632"/>
      <c r="PZE285" s="632"/>
      <c r="PZF285" s="632"/>
      <c r="PZG285" s="632"/>
      <c r="PZH285" s="632"/>
      <c r="PZI285" s="632"/>
      <c r="PZJ285" s="632"/>
      <c r="PZK285" s="632"/>
      <c r="PZL285" s="632"/>
      <c r="PZM285" s="632"/>
      <c r="PZN285" s="632"/>
      <c r="PZO285" s="632"/>
      <c r="PZP285" s="632"/>
      <c r="PZQ285" s="632"/>
      <c r="PZR285" s="632"/>
      <c r="PZS285" s="632"/>
      <c r="PZT285" s="632"/>
      <c r="PZU285" s="632"/>
      <c r="PZV285" s="632"/>
      <c r="PZW285" s="632"/>
      <c r="PZX285" s="632"/>
      <c r="PZY285" s="632"/>
      <c r="PZZ285" s="632"/>
      <c r="QAA285" s="632"/>
      <c r="QAB285" s="632"/>
      <c r="QAC285" s="632"/>
      <c r="QAD285" s="632"/>
      <c r="QAE285" s="632"/>
      <c r="QAF285" s="632"/>
      <c r="QAG285" s="632"/>
      <c r="QAH285" s="632"/>
      <c r="QAI285" s="632"/>
      <c r="QAJ285" s="632"/>
      <c r="QAK285" s="632"/>
      <c r="QAL285" s="632"/>
      <c r="QAM285" s="632"/>
      <c r="QAN285" s="632"/>
      <c r="QAO285" s="632"/>
      <c r="QAP285" s="632"/>
      <c r="QAQ285" s="632"/>
      <c r="QAR285" s="632"/>
      <c r="QAS285" s="632"/>
      <c r="QAT285" s="632"/>
      <c r="QAU285" s="632"/>
      <c r="QAV285" s="632"/>
      <c r="QAW285" s="632"/>
      <c r="QAX285" s="632"/>
      <c r="QAY285" s="632"/>
      <c r="QAZ285" s="632"/>
      <c r="QBA285" s="632"/>
      <c r="QBB285" s="632"/>
      <c r="QBC285" s="632"/>
      <c r="QBD285" s="632"/>
      <c r="QBE285" s="632"/>
      <c r="QBF285" s="632"/>
      <c r="QBG285" s="632"/>
      <c r="QBH285" s="632"/>
      <c r="QBI285" s="632"/>
      <c r="QBJ285" s="632"/>
      <c r="QBK285" s="632"/>
      <c r="QBL285" s="632"/>
      <c r="QBM285" s="632"/>
      <c r="QBN285" s="632"/>
      <c r="QBO285" s="632"/>
      <c r="QBP285" s="632"/>
      <c r="QBQ285" s="632"/>
      <c r="QBR285" s="632"/>
      <c r="QBS285" s="632"/>
      <c r="QBT285" s="632"/>
      <c r="QBU285" s="632"/>
      <c r="QBV285" s="632"/>
      <c r="QBW285" s="632"/>
      <c r="QBX285" s="632"/>
      <c r="QBY285" s="632"/>
      <c r="QBZ285" s="632"/>
      <c r="QCA285" s="632"/>
      <c r="QCB285" s="632"/>
      <c r="QCC285" s="632"/>
      <c r="QCD285" s="632"/>
      <c r="QCE285" s="632"/>
      <c r="QCF285" s="632"/>
      <c r="QCG285" s="632"/>
      <c r="QCH285" s="632"/>
      <c r="QCI285" s="632"/>
      <c r="QCJ285" s="632"/>
      <c r="QCK285" s="632"/>
      <c r="QCL285" s="632"/>
      <c r="QCM285" s="632"/>
      <c r="QCN285" s="632"/>
      <c r="QCO285" s="632"/>
      <c r="QCP285" s="632"/>
      <c r="QCQ285" s="632"/>
      <c r="QCR285" s="632"/>
      <c r="QCS285" s="632"/>
      <c r="QCT285" s="632"/>
      <c r="QCU285" s="632"/>
      <c r="QCV285" s="632"/>
      <c r="QCW285" s="632"/>
      <c r="QCX285" s="632"/>
      <c r="QCY285" s="632"/>
      <c r="QCZ285" s="632"/>
      <c r="QDA285" s="632"/>
      <c r="QDB285" s="632"/>
      <c r="QDC285" s="632"/>
      <c r="QDD285" s="632"/>
      <c r="QDE285" s="632"/>
      <c r="QDF285" s="632"/>
      <c r="QDG285" s="632"/>
      <c r="QDH285" s="632"/>
      <c r="QDI285" s="632"/>
      <c r="QDJ285" s="632"/>
      <c r="QDK285" s="632"/>
      <c r="QDL285" s="632"/>
      <c r="QDM285" s="632"/>
      <c r="QDN285" s="632"/>
      <c r="QDO285" s="632"/>
      <c r="QDP285" s="632"/>
      <c r="QDQ285" s="632"/>
      <c r="QDR285" s="632"/>
      <c r="QDS285" s="632"/>
      <c r="QDT285" s="632"/>
      <c r="QDU285" s="632"/>
      <c r="QDV285" s="632"/>
      <c r="QDW285" s="632"/>
      <c r="QDX285" s="632"/>
      <c r="QDY285" s="632"/>
      <c r="QDZ285" s="632"/>
      <c r="QEA285" s="632"/>
      <c r="QEB285" s="632"/>
      <c r="QEC285" s="632"/>
      <c r="QED285" s="632"/>
      <c r="QEE285" s="632"/>
      <c r="QEF285" s="632"/>
      <c r="QEG285" s="632"/>
      <c r="QEH285" s="632"/>
      <c r="QEI285" s="632"/>
      <c r="QEJ285" s="632"/>
      <c r="QEK285" s="632"/>
      <c r="QEL285" s="632"/>
      <c r="QEM285" s="632"/>
      <c r="QEN285" s="632"/>
      <c r="QEO285" s="632"/>
      <c r="QEP285" s="632"/>
      <c r="QEQ285" s="632"/>
      <c r="QER285" s="632"/>
      <c r="QES285" s="632"/>
      <c r="QET285" s="632"/>
      <c r="QEU285" s="632"/>
      <c r="QEV285" s="632"/>
      <c r="QEW285" s="632"/>
      <c r="QEX285" s="632"/>
      <c r="QEY285" s="632"/>
      <c r="QEZ285" s="632"/>
      <c r="QFA285" s="632"/>
      <c r="QFB285" s="632"/>
      <c r="QFC285" s="632"/>
      <c r="QFD285" s="632"/>
      <c r="QFE285" s="632"/>
      <c r="QFF285" s="632"/>
      <c r="QFG285" s="632"/>
      <c r="QFH285" s="632"/>
      <c r="QFI285" s="632"/>
      <c r="QFJ285" s="632"/>
      <c r="QFK285" s="632"/>
      <c r="QFL285" s="632"/>
      <c r="QFM285" s="632"/>
      <c r="QFN285" s="632"/>
      <c r="QFO285" s="632"/>
      <c r="QFP285" s="632"/>
      <c r="QFQ285" s="632"/>
      <c r="QFR285" s="632"/>
      <c r="QFS285" s="632"/>
      <c r="QFT285" s="632"/>
      <c r="QFU285" s="632"/>
      <c r="QFV285" s="632"/>
      <c r="QFW285" s="632"/>
      <c r="QFX285" s="632"/>
      <c r="QFY285" s="632"/>
      <c r="QFZ285" s="632"/>
      <c r="QGA285" s="632"/>
      <c r="QGB285" s="632"/>
      <c r="QGC285" s="632"/>
      <c r="QGD285" s="632"/>
      <c r="QGE285" s="632"/>
      <c r="QGF285" s="632"/>
      <c r="QGG285" s="632"/>
      <c r="QGH285" s="632"/>
      <c r="QGI285" s="632"/>
      <c r="QGJ285" s="632"/>
      <c r="QGK285" s="632"/>
      <c r="QGL285" s="632"/>
      <c r="QGM285" s="632"/>
      <c r="QGN285" s="632"/>
      <c r="QGO285" s="632"/>
      <c r="QGP285" s="632"/>
      <c r="QGQ285" s="632"/>
      <c r="QGR285" s="632"/>
      <c r="QGS285" s="632"/>
      <c r="QGT285" s="632"/>
      <c r="QGU285" s="632"/>
      <c r="QGV285" s="632"/>
      <c r="QGW285" s="632"/>
      <c r="QGX285" s="632"/>
      <c r="QGY285" s="632"/>
      <c r="QGZ285" s="632"/>
      <c r="QHA285" s="632"/>
      <c r="QHB285" s="632"/>
      <c r="QHC285" s="632"/>
      <c r="QHD285" s="632"/>
      <c r="QHE285" s="632"/>
      <c r="QHF285" s="632"/>
      <c r="QHG285" s="632"/>
      <c r="QHH285" s="632"/>
      <c r="QHI285" s="632"/>
      <c r="QHJ285" s="632"/>
      <c r="QHK285" s="632"/>
      <c r="QHL285" s="632"/>
      <c r="QHM285" s="632"/>
      <c r="QHN285" s="632"/>
      <c r="QHO285" s="632"/>
      <c r="QHP285" s="632"/>
      <c r="QHQ285" s="632"/>
      <c r="QHR285" s="632"/>
      <c r="QHS285" s="632"/>
      <c r="QHT285" s="632"/>
      <c r="QHU285" s="632"/>
      <c r="QHV285" s="632"/>
      <c r="QHW285" s="632"/>
      <c r="QHX285" s="632"/>
      <c r="QHY285" s="632"/>
      <c r="QHZ285" s="632"/>
      <c r="QIA285" s="632"/>
      <c r="QIB285" s="632"/>
      <c r="QIC285" s="632"/>
      <c r="QID285" s="632"/>
      <c r="QIE285" s="632"/>
      <c r="QIF285" s="632"/>
      <c r="QIG285" s="632"/>
      <c r="QIH285" s="632"/>
      <c r="QII285" s="632"/>
      <c r="QIJ285" s="632"/>
      <c r="QIK285" s="632"/>
      <c r="QIL285" s="632"/>
      <c r="QIM285" s="632"/>
      <c r="QIN285" s="632"/>
      <c r="QIO285" s="632"/>
      <c r="QIP285" s="632"/>
      <c r="QIQ285" s="632"/>
      <c r="QIR285" s="632"/>
      <c r="QIS285" s="632"/>
      <c r="QIT285" s="632"/>
      <c r="QIU285" s="632"/>
      <c r="QIV285" s="632"/>
      <c r="QIW285" s="632"/>
      <c r="QIX285" s="632"/>
      <c r="QIY285" s="632"/>
      <c r="QIZ285" s="632"/>
      <c r="QJA285" s="632"/>
      <c r="QJB285" s="632"/>
      <c r="QJC285" s="632"/>
      <c r="QJD285" s="632"/>
      <c r="QJE285" s="632"/>
      <c r="QJF285" s="632"/>
      <c r="QJG285" s="632"/>
      <c r="QJH285" s="632"/>
      <c r="QJI285" s="632"/>
      <c r="QJJ285" s="632"/>
      <c r="QJK285" s="632"/>
      <c r="QJL285" s="632"/>
      <c r="QJM285" s="632"/>
      <c r="QJN285" s="632"/>
      <c r="QJO285" s="632"/>
      <c r="QJP285" s="632"/>
      <c r="QJQ285" s="632"/>
      <c r="QJR285" s="632"/>
      <c r="QJS285" s="632"/>
      <c r="QJT285" s="632"/>
      <c r="QJU285" s="632"/>
      <c r="QJV285" s="632"/>
      <c r="QJW285" s="632"/>
      <c r="QJX285" s="632"/>
      <c r="QJY285" s="632"/>
      <c r="QJZ285" s="632"/>
      <c r="QKA285" s="632"/>
      <c r="QKB285" s="632"/>
      <c r="QKC285" s="632"/>
      <c r="QKD285" s="632"/>
      <c r="QKE285" s="632"/>
      <c r="QKF285" s="632"/>
      <c r="QKG285" s="632"/>
      <c r="QKH285" s="632"/>
      <c r="QKI285" s="632"/>
      <c r="QKJ285" s="632"/>
      <c r="QKK285" s="632"/>
      <c r="QKL285" s="632"/>
      <c r="QKM285" s="632"/>
      <c r="QKN285" s="632"/>
      <c r="QKO285" s="632"/>
      <c r="QKP285" s="632"/>
      <c r="QKQ285" s="632"/>
      <c r="QKR285" s="632"/>
      <c r="QKS285" s="632"/>
      <c r="QKT285" s="632"/>
      <c r="QKU285" s="632"/>
      <c r="QKV285" s="632"/>
      <c r="QKW285" s="632"/>
      <c r="QKX285" s="632"/>
      <c r="QKY285" s="632"/>
      <c r="QKZ285" s="632"/>
      <c r="QLA285" s="632"/>
      <c r="QLB285" s="632"/>
      <c r="QLC285" s="632"/>
      <c r="QLD285" s="632"/>
      <c r="QLE285" s="632"/>
      <c r="QLF285" s="632"/>
      <c r="QLG285" s="632"/>
      <c r="QLH285" s="632"/>
      <c r="QLI285" s="632"/>
      <c r="QLJ285" s="632"/>
      <c r="QLK285" s="632"/>
      <c r="QLL285" s="632"/>
      <c r="QLM285" s="632"/>
      <c r="QLN285" s="632"/>
      <c r="QLO285" s="632"/>
      <c r="QLP285" s="632"/>
      <c r="QLQ285" s="632"/>
      <c r="QLR285" s="632"/>
      <c r="QLS285" s="632"/>
      <c r="QLT285" s="632"/>
      <c r="QLU285" s="632"/>
      <c r="QLV285" s="632"/>
      <c r="QLW285" s="632"/>
      <c r="QLX285" s="632"/>
      <c r="QLY285" s="632"/>
      <c r="QLZ285" s="632"/>
      <c r="QMA285" s="632"/>
      <c r="QMB285" s="632"/>
      <c r="QMC285" s="632"/>
      <c r="QMD285" s="632"/>
      <c r="QME285" s="632"/>
      <c r="QMF285" s="632"/>
      <c r="QMG285" s="632"/>
      <c r="QMH285" s="632"/>
      <c r="QMI285" s="632"/>
      <c r="QMJ285" s="632"/>
      <c r="QMK285" s="632"/>
      <c r="QML285" s="632"/>
      <c r="QMM285" s="632"/>
      <c r="QMN285" s="632"/>
      <c r="QMO285" s="632"/>
      <c r="QMP285" s="632"/>
      <c r="QMQ285" s="632"/>
      <c r="QMR285" s="632"/>
      <c r="QMS285" s="632"/>
      <c r="QMT285" s="632"/>
      <c r="QMU285" s="632"/>
      <c r="QMV285" s="632"/>
      <c r="QMW285" s="632"/>
      <c r="QMX285" s="632"/>
      <c r="QMY285" s="632"/>
      <c r="QMZ285" s="632"/>
      <c r="QNA285" s="632"/>
      <c r="QNB285" s="632"/>
      <c r="QNC285" s="632"/>
      <c r="QND285" s="632"/>
      <c r="QNE285" s="632"/>
      <c r="QNF285" s="632"/>
      <c r="QNG285" s="632"/>
      <c r="QNH285" s="632"/>
      <c r="QNI285" s="632"/>
      <c r="QNJ285" s="632"/>
      <c r="QNK285" s="632"/>
      <c r="QNL285" s="632"/>
      <c r="QNM285" s="632"/>
      <c r="QNN285" s="632"/>
      <c r="QNO285" s="632"/>
      <c r="QNP285" s="632"/>
      <c r="QNQ285" s="632"/>
      <c r="QNR285" s="632"/>
      <c r="QNS285" s="632"/>
      <c r="QNT285" s="632"/>
      <c r="QNU285" s="632"/>
      <c r="QNV285" s="632"/>
      <c r="QNW285" s="632"/>
      <c r="QNX285" s="632"/>
      <c r="QNY285" s="632"/>
      <c r="QNZ285" s="632"/>
      <c r="QOA285" s="632"/>
      <c r="QOB285" s="632"/>
      <c r="QOC285" s="632"/>
      <c r="QOD285" s="632"/>
      <c r="QOE285" s="632"/>
      <c r="QOF285" s="632"/>
      <c r="QOG285" s="632"/>
      <c r="QOH285" s="632"/>
      <c r="QOI285" s="632"/>
      <c r="QOJ285" s="632"/>
      <c r="QOK285" s="632"/>
      <c r="QOL285" s="632"/>
      <c r="QOM285" s="632"/>
      <c r="QON285" s="632"/>
      <c r="QOO285" s="632"/>
      <c r="QOP285" s="632"/>
      <c r="QOQ285" s="632"/>
      <c r="QOR285" s="632"/>
      <c r="QOS285" s="632"/>
      <c r="QOT285" s="632"/>
      <c r="QOU285" s="632"/>
      <c r="QOV285" s="632"/>
      <c r="QOW285" s="632"/>
      <c r="QOX285" s="632"/>
      <c r="QOY285" s="632"/>
      <c r="QOZ285" s="632"/>
      <c r="QPA285" s="632"/>
      <c r="QPB285" s="632"/>
      <c r="QPC285" s="632"/>
      <c r="QPD285" s="632"/>
      <c r="QPE285" s="632"/>
      <c r="QPF285" s="632"/>
      <c r="QPG285" s="632"/>
      <c r="QPH285" s="632"/>
      <c r="QPI285" s="632"/>
      <c r="QPJ285" s="632"/>
      <c r="QPK285" s="632"/>
      <c r="QPL285" s="632"/>
      <c r="QPM285" s="632"/>
      <c r="QPN285" s="632"/>
      <c r="QPO285" s="632"/>
      <c r="QPP285" s="632"/>
      <c r="QPQ285" s="632"/>
      <c r="QPR285" s="632"/>
      <c r="QPS285" s="632"/>
      <c r="QPT285" s="632"/>
      <c r="QPU285" s="632"/>
      <c r="QPV285" s="632"/>
      <c r="QPW285" s="632"/>
      <c r="QPX285" s="632"/>
      <c r="QPY285" s="632"/>
      <c r="QPZ285" s="632"/>
      <c r="QQA285" s="632"/>
      <c r="QQB285" s="632"/>
      <c r="QQC285" s="632"/>
      <c r="QQD285" s="632"/>
      <c r="QQE285" s="632"/>
      <c r="QQF285" s="632"/>
      <c r="QQG285" s="632"/>
      <c r="QQH285" s="632"/>
      <c r="QQI285" s="632"/>
      <c r="QQJ285" s="632"/>
      <c r="QQK285" s="632"/>
      <c r="QQL285" s="632"/>
      <c r="QQM285" s="632"/>
      <c r="QQN285" s="632"/>
      <c r="QQO285" s="632"/>
      <c r="QQP285" s="632"/>
      <c r="QQQ285" s="632"/>
      <c r="QQR285" s="632"/>
      <c r="QQS285" s="632"/>
      <c r="QQT285" s="632"/>
      <c r="QQU285" s="632"/>
      <c r="QQV285" s="632"/>
      <c r="QQW285" s="632"/>
      <c r="QQX285" s="632"/>
      <c r="QQY285" s="632"/>
      <c r="QQZ285" s="632"/>
      <c r="QRA285" s="632"/>
      <c r="QRB285" s="632"/>
      <c r="QRC285" s="632"/>
      <c r="QRD285" s="632"/>
      <c r="QRE285" s="632"/>
      <c r="QRF285" s="632"/>
      <c r="QRG285" s="632"/>
      <c r="QRH285" s="632"/>
      <c r="QRI285" s="632"/>
      <c r="QRJ285" s="632"/>
      <c r="QRK285" s="632"/>
      <c r="QRL285" s="632"/>
      <c r="QRM285" s="632"/>
      <c r="QRN285" s="632"/>
      <c r="QRO285" s="632"/>
      <c r="QRP285" s="632"/>
      <c r="QRQ285" s="632"/>
      <c r="QRR285" s="632"/>
      <c r="QRS285" s="632"/>
      <c r="QRT285" s="632"/>
      <c r="QRU285" s="632"/>
      <c r="QRV285" s="632"/>
      <c r="QRW285" s="632"/>
      <c r="QRX285" s="632"/>
      <c r="QRY285" s="632"/>
      <c r="QRZ285" s="632"/>
      <c r="QSA285" s="632"/>
      <c r="QSB285" s="632"/>
      <c r="QSC285" s="632"/>
      <c r="QSD285" s="632"/>
      <c r="QSE285" s="632"/>
      <c r="QSF285" s="632"/>
      <c r="QSG285" s="632"/>
      <c r="QSH285" s="632"/>
      <c r="QSI285" s="632"/>
      <c r="QSJ285" s="632"/>
      <c r="QSK285" s="632"/>
      <c r="QSL285" s="632"/>
      <c r="QSM285" s="632"/>
      <c r="QSN285" s="632"/>
      <c r="QSO285" s="632"/>
      <c r="QSP285" s="632"/>
      <c r="QSQ285" s="632"/>
      <c r="QSR285" s="632"/>
      <c r="QSS285" s="632"/>
      <c r="QST285" s="632"/>
      <c r="QSU285" s="632"/>
      <c r="QSV285" s="632"/>
      <c r="QSW285" s="632"/>
      <c r="QSX285" s="632"/>
      <c r="QSY285" s="632"/>
      <c r="QSZ285" s="632"/>
      <c r="QTA285" s="632"/>
      <c r="QTB285" s="632"/>
      <c r="QTC285" s="632"/>
      <c r="QTD285" s="632"/>
      <c r="QTE285" s="632"/>
      <c r="QTF285" s="632"/>
      <c r="QTG285" s="632"/>
      <c r="QTH285" s="632"/>
      <c r="QTI285" s="632"/>
      <c r="QTJ285" s="632"/>
      <c r="QTK285" s="632"/>
      <c r="QTL285" s="632"/>
      <c r="QTM285" s="632"/>
      <c r="QTN285" s="632"/>
      <c r="QTO285" s="632"/>
      <c r="QTP285" s="632"/>
      <c r="QTQ285" s="632"/>
      <c r="QTR285" s="632"/>
      <c r="QTS285" s="632"/>
      <c r="QTT285" s="632"/>
      <c r="QTU285" s="632"/>
      <c r="QTV285" s="632"/>
      <c r="QTW285" s="632"/>
      <c r="QTX285" s="632"/>
      <c r="QTY285" s="632"/>
      <c r="QTZ285" s="632"/>
      <c r="QUA285" s="632"/>
      <c r="QUB285" s="632"/>
      <c r="QUC285" s="632"/>
      <c r="QUD285" s="632"/>
      <c r="QUE285" s="632"/>
      <c r="QUF285" s="632"/>
      <c r="QUG285" s="632"/>
      <c r="QUH285" s="632"/>
      <c r="QUI285" s="632"/>
      <c r="QUJ285" s="632"/>
      <c r="QUK285" s="632"/>
      <c r="QUL285" s="632"/>
      <c r="QUM285" s="632"/>
      <c r="QUN285" s="632"/>
      <c r="QUO285" s="632"/>
      <c r="QUP285" s="632"/>
      <c r="QUQ285" s="632"/>
      <c r="QUR285" s="632"/>
      <c r="QUS285" s="632"/>
      <c r="QUT285" s="632"/>
      <c r="QUU285" s="632"/>
      <c r="QUV285" s="632"/>
      <c r="QUW285" s="632"/>
      <c r="QUX285" s="632"/>
      <c r="QUY285" s="632"/>
      <c r="QUZ285" s="632"/>
      <c r="QVA285" s="632"/>
      <c r="QVB285" s="632"/>
      <c r="QVC285" s="632"/>
      <c r="QVD285" s="632"/>
      <c r="QVE285" s="632"/>
      <c r="QVF285" s="632"/>
      <c r="QVG285" s="632"/>
      <c r="QVH285" s="632"/>
      <c r="QVI285" s="632"/>
      <c r="QVJ285" s="632"/>
      <c r="QVK285" s="632"/>
      <c r="QVL285" s="632"/>
      <c r="QVM285" s="632"/>
      <c r="QVN285" s="632"/>
      <c r="QVO285" s="632"/>
      <c r="QVP285" s="632"/>
      <c r="QVQ285" s="632"/>
      <c r="QVR285" s="632"/>
      <c r="QVS285" s="632"/>
      <c r="QVT285" s="632"/>
      <c r="QVU285" s="632"/>
      <c r="QVV285" s="632"/>
      <c r="QVW285" s="632"/>
      <c r="QVX285" s="632"/>
      <c r="QVY285" s="632"/>
      <c r="QVZ285" s="632"/>
      <c r="QWA285" s="632"/>
      <c r="QWB285" s="632"/>
      <c r="QWC285" s="632"/>
      <c r="QWD285" s="632"/>
      <c r="QWE285" s="632"/>
      <c r="QWF285" s="632"/>
      <c r="QWG285" s="632"/>
      <c r="QWH285" s="632"/>
      <c r="QWI285" s="632"/>
      <c r="QWJ285" s="632"/>
      <c r="QWK285" s="632"/>
      <c r="QWL285" s="632"/>
      <c r="QWM285" s="632"/>
      <c r="QWN285" s="632"/>
      <c r="QWO285" s="632"/>
      <c r="QWP285" s="632"/>
      <c r="QWQ285" s="632"/>
      <c r="QWR285" s="632"/>
      <c r="QWS285" s="632"/>
      <c r="QWT285" s="632"/>
      <c r="QWU285" s="632"/>
      <c r="QWV285" s="632"/>
      <c r="QWW285" s="632"/>
      <c r="QWX285" s="632"/>
      <c r="QWY285" s="632"/>
      <c r="QWZ285" s="632"/>
      <c r="QXA285" s="632"/>
      <c r="QXB285" s="632"/>
      <c r="QXC285" s="632"/>
      <c r="QXD285" s="632"/>
      <c r="QXE285" s="632"/>
      <c r="QXF285" s="632"/>
      <c r="QXG285" s="632"/>
      <c r="QXH285" s="632"/>
      <c r="QXI285" s="632"/>
      <c r="QXJ285" s="632"/>
      <c r="QXK285" s="632"/>
      <c r="QXL285" s="632"/>
      <c r="QXM285" s="632"/>
      <c r="QXN285" s="632"/>
      <c r="QXO285" s="632"/>
      <c r="QXP285" s="632"/>
      <c r="QXQ285" s="632"/>
      <c r="QXR285" s="632"/>
      <c r="QXS285" s="632"/>
      <c r="QXT285" s="632"/>
      <c r="QXU285" s="632"/>
      <c r="QXV285" s="632"/>
      <c r="QXW285" s="632"/>
      <c r="QXX285" s="632"/>
      <c r="QXY285" s="632"/>
      <c r="QXZ285" s="632"/>
      <c r="QYA285" s="632"/>
      <c r="QYB285" s="632"/>
      <c r="QYC285" s="632"/>
      <c r="QYD285" s="632"/>
      <c r="QYE285" s="632"/>
      <c r="QYF285" s="632"/>
      <c r="QYG285" s="632"/>
      <c r="QYH285" s="632"/>
      <c r="QYI285" s="632"/>
      <c r="QYJ285" s="632"/>
      <c r="QYK285" s="632"/>
      <c r="QYL285" s="632"/>
      <c r="QYM285" s="632"/>
      <c r="QYN285" s="632"/>
      <c r="QYO285" s="632"/>
      <c r="QYP285" s="632"/>
      <c r="QYQ285" s="632"/>
      <c r="QYR285" s="632"/>
      <c r="QYS285" s="632"/>
      <c r="QYT285" s="632"/>
      <c r="QYU285" s="632"/>
      <c r="QYV285" s="632"/>
      <c r="QYW285" s="632"/>
      <c r="QYX285" s="632"/>
      <c r="QYY285" s="632"/>
      <c r="QYZ285" s="632"/>
      <c r="QZA285" s="632"/>
      <c r="QZB285" s="632"/>
      <c r="QZC285" s="632"/>
      <c r="QZD285" s="632"/>
      <c r="QZE285" s="632"/>
      <c r="QZF285" s="632"/>
      <c r="QZG285" s="632"/>
      <c r="QZH285" s="632"/>
      <c r="QZI285" s="632"/>
      <c r="QZJ285" s="632"/>
      <c r="QZK285" s="632"/>
      <c r="QZL285" s="632"/>
      <c r="QZM285" s="632"/>
      <c r="QZN285" s="632"/>
      <c r="QZO285" s="632"/>
      <c r="QZP285" s="632"/>
      <c r="QZQ285" s="632"/>
      <c r="QZR285" s="632"/>
      <c r="QZS285" s="632"/>
      <c r="QZT285" s="632"/>
      <c r="QZU285" s="632"/>
      <c r="QZV285" s="632"/>
      <c r="QZW285" s="632"/>
      <c r="QZX285" s="632"/>
      <c r="QZY285" s="632"/>
      <c r="QZZ285" s="632"/>
      <c r="RAA285" s="632"/>
      <c r="RAB285" s="632"/>
      <c r="RAC285" s="632"/>
      <c r="RAD285" s="632"/>
      <c r="RAE285" s="632"/>
      <c r="RAF285" s="632"/>
      <c r="RAG285" s="632"/>
      <c r="RAH285" s="632"/>
      <c r="RAI285" s="632"/>
      <c r="RAJ285" s="632"/>
      <c r="RAK285" s="632"/>
      <c r="RAL285" s="632"/>
      <c r="RAM285" s="632"/>
      <c r="RAN285" s="632"/>
      <c r="RAO285" s="632"/>
      <c r="RAP285" s="632"/>
      <c r="RAQ285" s="632"/>
      <c r="RAR285" s="632"/>
      <c r="RAS285" s="632"/>
      <c r="RAT285" s="632"/>
      <c r="RAU285" s="632"/>
      <c r="RAV285" s="632"/>
      <c r="RAW285" s="632"/>
      <c r="RAX285" s="632"/>
      <c r="RAY285" s="632"/>
      <c r="RAZ285" s="632"/>
      <c r="RBA285" s="632"/>
      <c r="RBB285" s="632"/>
      <c r="RBC285" s="632"/>
      <c r="RBD285" s="632"/>
      <c r="RBE285" s="632"/>
      <c r="RBF285" s="632"/>
      <c r="RBG285" s="632"/>
      <c r="RBH285" s="632"/>
      <c r="RBI285" s="632"/>
      <c r="RBJ285" s="632"/>
      <c r="RBK285" s="632"/>
      <c r="RBL285" s="632"/>
      <c r="RBM285" s="632"/>
      <c r="RBN285" s="632"/>
      <c r="RBO285" s="632"/>
      <c r="RBP285" s="632"/>
      <c r="RBQ285" s="632"/>
      <c r="RBR285" s="632"/>
      <c r="RBS285" s="632"/>
      <c r="RBT285" s="632"/>
      <c r="RBU285" s="632"/>
      <c r="RBV285" s="632"/>
      <c r="RBW285" s="632"/>
      <c r="RBX285" s="632"/>
      <c r="RBY285" s="632"/>
      <c r="RBZ285" s="632"/>
      <c r="RCA285" s="632"/>
      <c r="RCB285" s="632"/>
      <c r="RCC285" s="632"/>
      <c r="RCD285" s="632"/>
      <c r="RCE285" s="632"/>
      <c r="RCF285" s="632"/>
      <c r="RCG285" s="632"/>
      <c r="RCH285" s="632"/>
      <c r="RCI285" s="632"/>
      <c r="RCJ285" s="632"/>
      <c r="RCK285" s="632"/>
      <c r="RCL285" s="632"/>
      <c r="RCM285" s="632"/>
      <c r="RCN285" s="632"/>
      <c r="RCO285" s="632"/>
      <c r="RCP285" s="632"/>
      <c r="RCQ285" s="632"/>
      <c r="RCR285" s="632"/>
      <c r="RCS285" s="632"/>
      <c r="RCT285" s="632"/>
      <c r="RCU285" s="632"/>
      <c r="RCV285" s="632"/>
      <c r="RCW285" s="632"/>
      <c r="RCX285" s="632"/>
      <c r="RCY285" s="632"/>
      <c r="RCZ285" s="632"/>
      <c r="RDA285" s="632"/>
      <c r="RDB285" s="632"/>
      <c r="RDC285" s="632"/>
      <c r="RDD285" s="632"/>
      <c r="RDE285" s="632"/>
      <c r="RDF285" s="632"/>
      <c r="RDG285" s="632"/>
      <c r="RDH285" s="632"/>
      <c r="RDI285" s="632"/>
      <c r="RDJ285" s="632"/>
      <c r="RDK285" s="632"/>
      <c r="RDL285" s="632"/>
      <c r="RDM285" s="632"/>
      <c r="RDN285" s="632"/>
      <c r="RDO285" s="632"/>
      <c r="RDP285" s="632"/>
      <c r="RDQ285" s="632"/>
      <c r="RDR285" s="632"/>
      <c r="RDS285" s="632"/>
      <c r="RDT285" s="632"/>
      <c r="RDU285" s="632"/>
      <c r="RDV285" s="632"/>
      <c r="RDW285" s="632"/>
      <c r="RDX285" s="632"/>
      <c r="RDY285" s="632"/>
      <c r="RDZ285" s="632"/>
      <c r="REA285" s="632"/>
      <c r="REB285" s="632"/>
      <c r="REC285" s="632"/>
      <c r="RED285" s="632"/>
      <c r="REE285" s="632"/>
      <c r="REF285" s="632"/>
      <c r="REG285" s="632"/>
      <c r="REH285" s="632"/>
      <c r="REI285" s="632"/>
      <c r="REJ285" s="632"/>
      <c r="REK285" s="632"/>
      <c r="REL285" s="632"/>
      <c r="REM285" s="632"/>
      <c r="REN285" s="632"/>
      <c r="REO285" s="632"/>
      <c r="REP285" s="632"/>
      <c r="REQ285" s="632"/>
      <c r="RER285" s="632"/>
      <c r="RES285" s="632"/>
      <c r="RET285" s="632"/>
      <c r="REU285" s="632"/>
      <c r="REV285" s="632"/>
      <c r="REW285" s="632"/>
      <c r="REX285" s="632"/>
      <c r="REY285" s="632"/>
      <c r="REZ285" s="632"/>
      <c r="RFA285" s="632"/>
      <c r="RFB285" s="632"/>
      <c r="RFC285" s="632"/>
      <c r="RFD285" s="632"/>
      <c r="RFE285" s="632"/>
      <c r="RFF285" s="632"/>
      <c r="RFG285" s="632"/>
      <c r="RFH285" s="632"/>
      <c r="RFI285" s="632"/>
      <c r="RFJ285" s="632"/>
      <c r="RFK285" s="632"/>
      <c r="RFL285" s="632"/>
      <c r="RFM285" s="632"/>
      <c r="RFN285" s="632"/>
      <c r="RFO285" s="632"/>
      <c r="RFP285" s="632"/>
      <c r="RFQ285" s="632"/>
      <c r="RFR285" s="632"/>
      <c r="RFS285" s="632"/>
      <c r="RFT285" s="632"/>
      <c r="RFU285" s="632"/>
      <c r="RFV285" s="632"/>
      <c r="RFW285" s="632"/>
      <c r="RFX285" s="632"/>
      <c r="RFY285" s="632"/>
      <c r="RFZ285" s="632"/>
      <c r="RGA285" s="632"/>
      <c r="RGB285" s="632"/>
      <c r="RGC285" s="632"/>
      <c r="RGD285" s="632"/>
      <c r="RGE285" s="632"/>
      <c r="RGF285" s="632"/>
      <c r="RGG285" s="632"/>
      <c r="RGH285" s="632"/>
      <c r="RGI285" s="632"/>
      <c r="RGJ285" s="632"/>
      <c r="RGK285" s="632"/>
      <c r="RGL285" s="632"/>
      <c r="RGM285" s="632"/>
      <c r="RGN285" s="632"/>
      <c r="RGO285" s="632"/>
      <c r="RGP285" s="632"/>
      <c r="RGQ285" s="632"/>
      <c r="RGR285" s="632"/>
      <c r="RGS285" s="632"/>
      <c r="RGT285" s="632"/>
      <c r="RGU285" s="632"/>
      <c r="RGV285" s="632"/>
      <c r="RGW285" s="632"/>
      <c r="RGX285" s="632"/>
      <c r="RGY285" s="632"/>
      <c r="RGZ285" s="632"/>
      <c r="RHA285" s="632"/>
      <c r="RHB285" s="632"/>
      <c r="RHC285" s="632"/>
      <c r="RHD285" s="632"/>
      <c r="RHE285" s="632"/>
      <c r="RHF285" s="632"/>
      <c r="RHG285" s="632"/>
      <c r="RHH285" s="632"/>
      <c r="RHI285" s="632"/>
      <c r="RHJ285" s="632"/>
      <c r="RHK285" s="632"/>
      <c r="RHL285" s="632"/>
      <c r="RHM285" s="632"/>
      <c r="RHN285" s="632"/>
      <c r="RHO285" s="632"/>
      <c r="RHP285" s="632"/>
      <c r="RHQ285" s="632"/>
      <c r="RHR285" s="632"/>
      <c r="RHS285" s="632"/>
      <c r="RHT285" s="632"/>
      <c r="RHU285" s="632"/>
      <c r="RHV285" s="632"/>
      <c r="RHW285" s="632"/>
      <c r="RHX285" s="632"/>
      <c r="RHY285" s="632"/>
      <c r="RHZ285" s="632"/>
      <c r="RIA285" s="632"/>
      <c r="RIB285" s="632"/>
      <c r="RIC285" s="632"/>
      <c r="RID285" s="632"/>
      <c r="RIE285" s="632"/>
      <c r="RIF285" s="632"/>
      <c r="RIG285" s="632"/>
      <c r="RIH285" s="632"/>
      <c r="RII285" s="632"/>
      <c r="RIJ285" s="632"/>
      <c r="RIK285" s="632"/>
      <c r="RIL285" s="632"/>
      <c r="RIM285" s="632"/>
      <c r="RIN285" s="632"/>
      <c r="RIO285" s="632"/>
      <c r="RIP285" s="632"/>
      <c r="RIQ285" s="632"/>
      <c r="RIR285" s="632"/>
      <c r="RIS285" s="632"/>
      <c r="RIT285" s="632"/>
      <c r="RIU285" s="632"/>
      <c r="RIV285" s="632"/>
      <c r="RIW285" s="632"/>
      <c r="RIX285" s="632"/>
      <c r="RIY285" s="632"/>
      <c r="RIZ285" s="632"/>
      <c r="RJA285" s="632"/>
      <c r="RJB285" s="632"/>
      <c r="RJC285" s="632"/>
      <c r="RJD285" s="632"/>
      <c r="RJE285" s="632"/>
      <c r="RJF285" s="632"/>
      <c r="RJG285" s="632"/>
      <c r="RJH285" s="632"/>
      <c r="RJI285" s="632"/>
      <c r="RJJ285" s="632"/>
      <c r="RJK285" s="632"/>
      <c r="RJL285" s="632"/>
      <c r="RJM285" s="632"/>
      <c r="RJN285" s="632"/>
      <c r="RJO285" s="632"/>
      <c r="RJP285" s="632"/>
      <c r="RJQ285" s="632"/>
      <c r="RJR285" s="632"/>
      <c r="RJS285" s="632"/>
      <c r="RJT285" s="632"/>
      <c r="RJU285" s="632"/>
      <c r="RJV285" s="632"/>
      <c r="RJW285" s="632"/>
      <c r="RJX285" s="632"/>
      <c r="RJY285" s="632"/>
      <c r="RJZ285" s="632"/>
      <c r="RKA285" s="632"/>
      <c r="RKB285" s="632"/>
      <c r="RKC285" s="632"/>
      <c r="RKD285" s="632"/>
      <c r="RKE285" s="632"/>
      <c r="RKF285" s="632"/>
      <c r="RKG285" s="632"/>
      <c r="RKH285" s="632"/>
      <c r="RKI285" s="632"/>
      <c r="RKJ285" s="632"/>
      <c r="RKK285" s="632"/>
      <c r="RKL285" s="632"/>
      <c r="RKM285" s="632"/>
      <c r="RKN285" s="632"/>
      <c r="RKO285" s="632"/>
      <c r="RKP285" s="632"/>
      <c r="RKQ285" s="632"/>
      <c r="RKR285" s="632"/>
      <c r="RKS285" s="632"/>
      <c r="RKT285" s="632"/>
      <c r="RKU285" s="632"/>
      <c r="RKV285" s="632"/>
      <c r="RKW285" s="632"/>
      <c r="RKX285" s="632"/>
      <c r="RKY285" s="632"/>
      <c r="RKZ285" s="632"/>
      <c r="RLA285" s="632"/>
      <c r="RLB285" s="632"/>
      <c r="RLC285" s="632"/>
      <c r="RLD285" s="632"/>
      <c r="RLE285" s="632"/>
      <c r="RLF285" s="632"/>
      <c r="RLG285" s="632"/>
      <c r="RLH285" s="632"/>
      <c r="RLI285" s="632"/>
      <c r="RLJ285" s="632"/>
      <c r="RLK285" s="632"/>
      <c r="RLL285" s="632"/>
      <c r="RLM285" s="632"/>
      <c r="RLN285" s="632"/>
      <c r="RLO285" s="632"/>
      <c r="RLP285" s="632"/>
      <c r="RLQ285" s="632"/>
      <c r="RLR285" s="632"/>
      <c r="RLS285" s="632"/>
      <c r="RLT285" s="632"/>
      <c r="RLU285" s="632"/>
      <c r="RLV285" s="632"/>
      <c r="RLW285" s="632"/>
      <c r="RLX285" s="632"/>
      <c r="RLY285" s="632"/>
      <c r="RLZ285" s="632"/>
      <c r="RMA285" s="632"/>
      <c r="RMB285" s="632"/>
      <c r="RMC285" s="632"/>
      <c r="RMD285" s="632"/>
      <c r="RME285" s="632"/>
      <c r="RMF285" s="632"/>
      <c r="RMG285" s="632"/>
      <c r="RMH285" s="632"/>
      <c r="RMI285" s="632"/>
      <c r="RMJ285" s="632"/>
      <c r="RMK285" s="632"/>
      <c r="RML285" s="632"/>
      <c r="RMM285" s="632"/>
      <c r="RMN285" s="632"/>
      <c r="RMO285" s="632"/>
      <c r="RMP285" s="632"/>
      <c r="RMQ285" s="632"/>
      <c r="RMR285" s="632"/>
      <c r="RMS285" s="632"/>
      <c r="RMT285" s="632"/>
      <c r="RMU285" s="632"/>
      <c r="RMV285" s="632"/>
      <c r="RMW285" s="632"/>
      <c r="RMX285" s="632"/>
      <c r="RMY285" s="632"/>
      <c r="RMZ285" s="632"/>
      <c r="RNA285" s="632"/>
      <c r="RNB285" s="632"/>
      <c r="RNC285" s="632"/>
      <c r="RND285" s="632"/>
      <c r="RNE285" s="632"/>
      <c r="RNF285" s="632"/>
      <c r="RNG285" s="632"/>
      <c r="RNH285" s="632"/>
      <c r="RNI285" s="632"/>
      <c r="RNJ285" s="632"/>
      <c r="RNK285" s="632"/>
      <c r="RNL285" s="632"/>
      <c r="RNM285" s="632"/>
      <c r="RNN285" s="632"/>
      <c r="RNO285" s="632"/>
      <c r="RNP285" s="632"/>
      <c r="RNQ285" s="632"/>
      <c r="RNR285" s="632"/>
      <c r="RNS285" s="632"/>
      <c r="RNT285" s="632"/>
      <c r="RNU285" s="632"/>
      <c r="RNV285" s="632"/>
      <c r="RNW285" s="632"/>
      <c r="RNX285" s="632"/>
      <c r="RNY285" s="632"/>
      <c r="RNZ285" s="632"/>
      <c r="ROA285" s="632"/>
      <c r="ROB285" s="632"/>
      <c r="ROC285" s="632"/>
      <c r="ROD285" s="632"/>
      <c r="ROE285" s="632"/>
      <c r="ROF285" s="632"/>
      <c r="ROG285" s="632"/>
      <c r="ROH285" s="632"/>
      <c r="ROI285" s="632"/>
      <c r="ROJ285" s="632"/>
      <c r="ROK285" s="632"/>
      <c r="ROL285" s="632"/>
      <c r="ROM285" s="632"/>
      <c r="RON285" s="632"/>
      <c r="ROO285" s="632"/>
      <c r="ROP285" s="632"/>
      <c r="ROQ285" s="632"/>
      <c r="ROR285" s="632"/>
      <c r="ROS285" s="632"/>
      <c r="ROT285" s="632"/>
      <c r="ROU285" s="632"/>
      <c r="ROV285" s="632"/>
      <c r="ROW285" s="632"/>
      <c r="ROX285" s="632"/>
      <c r="ROY285" s="632"/>
      <c r="ROZ285" s="632"/>
      <c r="RPA285" s="632"/>
      <c r="RPB285" s="632"/>
      <c r="RPC285" s="632"/>
      <c r="RPD285" s="632"/>
      <c r="RPE285" s="632"/>
      <c r="RPF285" s="632"/>
      <c r="RPG285" s="632"/>
      <c r="RPH285" s="632"/>
      <c r="RPI285" s="632"/>
      <c r="RPJ285" s="632"/>
      <c r="RPK285" s="632"/>
      <c r="RPL285" s="632"/>
      <c r="RPM285" s="632"/>
      <c r="RPN285" s="632"/>
      <c r="RPO285" s="632"/>
      <c r="RPP285" s="632"/>
      <c r="RPQ285" s="632"/>
      <c r="RPR285" s="632"/>
      <c r="RPS285" s="632"/>
      <c r="RPT285" s="632"/>
      <c r="RPU285" s="632"/>
      <c r="RPV285" s="632"/>
      <c r="RPW285" s="632"/>
      <c r="RPX285" s="632"/>
      <c r="RPY285" s="632"/>
      <c r="RPZ285" s="632"/>
      <c r="RQA285" s="632"/>
      <c r="RQB285" s="632"/>
      <c r="RQC285" s="632"/>
      <c r="RQD285" s="632"/>
      <c r="RQE285" s="632"/>
      <c r="RQF285" s="632"/>
      <c r="RQG285" s="632"/>
      <c r="RQH285" s="632"/>
      <c r="RQI285" s="632"/>
      <c r="RQJ285" s="632"/>
      <c r="RQK285" s="632"/>
      <c r="RQL285" s="632"/>
      <c r="RQM285" s="632"/>
      <c r="RQN285" s="632"/>
      <c r="RQO285" s="632"/>
      <c r="RQP285" s="632"/>
      <c r="RQQ285" s="632"/>
      <c r="RQR285" s="632"/>
      <c r="RQS285" s="632"/>
      <c r="RQT285" s="632"/>
      <c r="RQU285" s="632"/>
      <c r="RQV285" s="632"/>
      <c r="RQW285" s="632"/>
      <c r="RQX285" s="632"/>
      <c r="RQY285" s="632"/>
      <c r="RQZ285" s="632"/>
      <c r="RRA285" s="632"/>
      <c r="RRB285" s="632"/>
      <c r="RRC285" s="632"/>
      <c r="RRD285" s="632"/>
      <c r="RRE285" s="632"/>
      <c r="RRF285" s="632"/>
      <c r="RRG285" s="632"/>
      <c r="RRH285" s="632"/>
      <c r="RRI285" s="632"/>
      <c r="RRJ285" s="632"/>
      <c r="RRK285" s="632"/>
      <c r="RRL285" s="632"/>
      <c r="RRM285" s="632"/>
      <c r="RRN285" s="632"/>
      <c r="RRO285" s="632"/>
      <c r="RRP285" s="632"/>
      <c r="RRQ285" s="632"/>
      <c r="RRR285" s="632"/>
      <c r="RRS285" s="632"/>
      <c r="RRT285" s="632"/>
      <c r="RRU285" s="632"/>
      <c r="RRV285" s="632"/>
      <c r="RRW285" s="632"/>
      <c r="RRX285" s="632"/>
      <c r="RRY285" s="632"/>
      <c r="RRZ285" s="632"/>
      <c r="RSA285" s="632"/>
      <c r="RSB285" s="632"/>
      <c r="RSC285" s="632"/>
      <c r="RSD285" s="632"/>
      <c r="RSE285" s="632"/>
      <c r="RSF285" s="632"/>
      <c r="RSG285" s="632"/>
      <c r="RSH285" s="632"/>
      <c r="RSI285" s="632"/>
      <c r="RSJ285" s="632"/>
      <c r="RSK285" s="632"/>
      <c r="RSL285" s="632"/>
      <c r="RSM285" s="632"/>
      <c r="RSN285" s="632"/>
      <c r="RSO285" s="632"/>
      <c r="RSP285" s="632"/>
      <c r="RSQ285" s="632"/>
      <c r="RSR285" s="632"/>
      <c r="RSS285" s="632"/>
      <c r="RST285" s="632"/>
      <c r="RSU285" s="632"/>
      <c r="RSV285" s="632"/>
      <c r="RSW285" s="632"/>
      <c r="RSX285" s="632"/>
      <c r="RSY285" s="632"/>
      <c r="RSZ285" s="632"/>
      <c r="RTA285" s="632"/>
      <c r="RTB285" s="632"/>
      <c r="RTC285" s="632"/>
      <c r="RTD285" s="632"/>
      <c r="RTE285" s="632"/>
      <c r="RTF285" s="632"/>
      <c r="RTG285" s="632"/>
      <c r="RTH285" s="632"/>
      <c r="RTI285" s="632"/>
      <c r="RTJ285" s="632"/>
      <c r="RTK285" s="632"/>
      <c r="RTL285" s="632"/>
      <c r="RTM285" s="632"/>
      <c r="RTN285" s="632"/>
      <c r="RTO285" s="632"/>
      <c r="RTP285" s="632"/>
      <c r="RTQ285" s="632"/>
      <c r="RTR285" s="632"/>
      <c r="RTS285" s="632"/>
      <c r="RTT285" s="632"/>
      <c r="RTU285" s="632"/>
      <c r="RTV285" s="632"/>
      <c r="RTW285" s="632"/>
      <c r="RTX285" s="632"/>
      <c r="RTY285" s="632"/>
      <c r="RTZ285" s="632"/>
      <c r="RUA285" s="632"/>
      <c r="RUB285" s="632"/>
      <c r="RUC285" s="632"/>
      <c r="RUD285" s="632"/>
      <c r="RUE285" s="632"/>
      <c r="RUF285" s="632"/>
      <c r="RUG285" s="632"/>
      <c r="RUH285" s="632"/>
      <c r="RUI285" s="632"/>
      <c r="RUJ285" s="632"/>
      <c r="RUK285" s="632"/>
      <c r="RUL285" s="632"/>
      <c r="RUM285" s="632"/>
      <c r="RUN285" s="632"/>
      <c r="RUO285" s="632"/>
      <c r="RUP285" s="632"/>
      <c r="RUQ285" s="632"/>
      <c r="RUR285" s="632"/>
      <c r="RUS285" s="632"/>
      <c r="RUT285" s="632"/>
      <c r="RUU285" s="632"/>
      <c r="RUV285" s="632"/>
      <c r="RUW285" s="632"/>
      <c r="RUX285" s="632"/>
      <c r="RUY285" s="632"/>
      <c r="RUZ285" s="632"/>
      <c r="RVA285" s="632"/>
      <c r="RVB285" s="632"/>
      <c r="RVC285" s="632"/>
      <c r="RVD285" s="632"/>
      <c r="RVE285" s="632"/>
      <c r="RVF285" s="632"/>
      <c r="RVG285" s="632"/>
      <c r="RVH285" s="632"/>
      <c r="RVI285" s="632"/>
      <c r="RVJ285" s="632"/>
      <c r="RVK285" s="632"/>
      <c r="RVL285" s="632"/>
      <c r="RVM285" s="632"/>
      <c r="RVN285" s="632"/>
      <c r="RVO285" s="632"/>
      <c r="RVP285" s="632"/>
      <c r="RVQ285" s="632"/>
      <c r="RVR285" s="632"/>
      <c r="RVS285" s="632"/>
      <c r="RVT285" s="632"/>
      <c r="RVU285" s="632"/>
      <c r="RVV285" s="632"/>
      <c r="RVW285" s="632"/>
      <c r="RVX285" s="632"/>
      <c r="RVY285" s="632"/>
      <c r="RVZ285" s="632"/>
      <c r="RWA285" s="632"/>
      <c r="RWB285" s="632"/>
      <c r="RWC285" s="632"/>
      <c r="RWD285" s="632"/>
      <c r="RWE285" s="632"/>
      <c r="RWF285" s="632"/>
      <c r="RWG285" s="632"/>
      <c r="RWH285" s="632"/>
      <c r="RWI285" s="632"/>
      <c r="RWJ285" s="632"/>
      <c r="RWK285" s="632"/>
      <c r="RWL285" s="632"/>
      <c r="RWM285" s="632"/>
      <c r="RWN285" s="632"/>
      <c r="RWO285" s="632"/>
      <c r="RWP285" s="632"/>
      <c r="RWQ285" s="632"/>
      <c r="RWR285" s="632"/>
      <c r="RWS285" s="632"/>
      <c r="RWT285" s="632"/>
      <c r="RWU285" s="632"/>
      <c r="RWV285" s="632"/>
      <c r="RWW285" s="632"/>
      <c r="RWX285" s="632"/>
      <c r="RWY285" s="632"/>
      <c r="RWZ285" s="632"/>
      <c r="RXA285" s="632"/>
      <c r="RXB285" s="632"/>
      <c r="RXC285" s="632"/>
      <c r="RXD285" s="632"/>
      <c r="RXE285" s="632"/>
      <c r="RXF285" s="632"/>
      <c r="RXG285" s="632"/>
      <c r="RXH285" s="632"/>
      <c r="RXI285" s="632"/>
      <c r="RXJ285" s="632"/>
      <c r="RXK285" s="632"/>
      <c r="RXL285" s="632"/>
      <c r="RXM285" s="632"/>
      <c r="RXN285" s="632"/>
      <c r="RXO285" s="632"/>
      <c r="RXP285" s="632"/>
      <c r="RXQ285" s="632"/>
      <c r="RXR285" s="632"/>
      <c r="RXS285" s="632"/>
      <c r="RXT285" s="632"/>
      <c r="RXU285" s="632"/>
      <c r="RXV285" s="632"/>
      <c r="RXW285" s="632"/>
      <c r="RXX285" s="632"/>
      <c r="RXY285" s="632"/>
      <c r="RXZ285" s="632"/>
      <c r="RYA285" s="632"/>
      <c r="RYB285" s="632"/>
      <c r="RYC285" s="632"/>
      <c r="RYD285" s="632"/>
      <c r="RYE285" s="632"/>
      <c r="RYF285" s="632"/>
      <c r="RYG285" s="632"/>
      <c r="RYH285" s="632"/>
      <c r="RYI285" s="632"/>
      <c r="RYJ285" s="632"/>
      <c r="RYK285" s="632"/>
      <c r="RYL285" s="632"/>
      <c r="RYM285" s="632"/>
      <c r="RYN285" s="632"/>
      <c r="RYO285" s="632"/>
      <c r="RYP285" s="632"/>
      <c r="RYQ285" s="632"/>
      <c r="RYR285" s="632"/>
      <c r="RYS285" s="632"/>
      <c r="RYT285" s="632"/>
      <c r="RYU285" s="632"/>
      <c r="RYV285" s="632"/>
      <c r="RYW285" s="632"/>
      <c r="RYX285" s="632"/>
      <c r="RYY285" s="632"/>
      <c r="RYZ285" s="632"/>
      <c r="RZA285" s="632"/>
      <c r="RZB285" s="632"/>
      <c r="RZC285" s="632"/>
      <c r="RZD285" s="632"/>
      <c r="RZE285" s="632"/>
      <c r="RZF285" s="632"/>
      <c r="RZG285" s="632"/>
      <c r="RZH285" s="632"/>
      <c r="RZI285" s="632"/>
      <c r="RZJ285" s="632"/>
      <c r="RZK285" s="632"/>
      <c r="RZL285" s="632"/>
      <c r="RZM285" s="632"/>
      <c r="RZN285" s="632"/>
      <c r="RZO285" s="632"/>
      <c r="RZP285" s="632"/>
      <c r="RZQ285" s="632"/>
      <c r="RZR285" s="632"/>
      <c r="RZS285" s="632"/>
      <c r="RZT285" s="632"/>
      <c r="RZU285" s="632"/>
      <c r="RZV285" s="632"/>
      <c r="RZW285" s="632"/>
      <c r="RZX285" s="632"/>
      <c r="RZY285" s="632"/>
      <c r="RZZ285" s="632"/>
      <c r="SAA285" s="632"/>
      <c r="SAB285" s="632"/>
      <c r="SAC285" s="632"/>
      <c r="SAD285" s="632"/>
      <c r="SAE285" s="632"/>
      <c r="SAF285" s="632"/>
      <c r="SAG285" s="632"/>
      <c r="SAH285" s="632"/>
      <c r="SAI285" s="632"/>
      <c r="SAJ285" s="632"/>
      <c r="SAK285" s="632"/>
      <c r="SAL285" s="632"/>
      <c r="SAM285" s="632"/>
      <c r="SAN285" s="632"/>
      <c r="SAO285" s="632"/>
      <c r="SAP285" s="632"/>
      <c r="SAQ285" s="632"/>
      <c r="SAR285" s="632"/>
      <c r="SAS285" s="632"/>
      <c r="SAT285" s="632"/>
      <c r="SAU285" s="632"/>
      <c r="SAV285" s="632"/>
      <c r="SAW285" s="632"/>
      <c r="SAX285" s="632"/>
      <c r="SAY285" s="632"/>
      <c r="SAZ285" s="632"/>
      <c r="SBA285" s="632"/>
      <c r="SBB285" s="632"/>
      <c r="SBC285" s="632"/>
      <c r="SBD285" s="632"/>
      <c r="SBE285" s="632"/>
      <c r="SBF285" s="632"/>
      <c r="SBG285" s="632"/>
      <c r="SBH285" s="632"/>
      <c r="SBI285" s="632"/>
      <c r="SBJ285" s="632"/>
      <c r="SBK285" s="632"/>
      <c r="SBL285" s="632"/>
      <c r="SBM285" s="632"/>
      <c r="SBN285" s="632"/>
      <c r="SBO285" s="632"/>
      <c r="SBP285" s="632"/>
      <c r="SBQ285" s="632"/>
      <c r="SBR285" s="632"/>
      <c r="SBS285" s="632"/>
      <c r="SBT285" s="632"/>
      <c r="SBU285" s="632"/>
      <c r="SBV285" s="632"/>
      <c r="SBW285" s="632"/>
      <c r="SBX285" s="632"/>
      <c r="SBY285" s="632"/>
      <c r="SBZ285" s="632"/>
      <c r="SCA285" s="632"/>
      <c r="SCB285" s="632"/>
      <c r="SCC285" s="632"/>
      <c r="SCD285" s="632"/>
      <c r="SCE285" s="632"/>
      <c r="SCF285" s="632"/>
      <c r="SCG285" s="632"/>
      <c r="SCH285" s="632"/>
      <c r="SCI285" s="632"/>
      <c r="SCJ285" s="632"/>
      <c r="SCK285" s="632"/>
      <c r="SCL285" s="632"/>
      <c r="SCM285" s="632"/>
      <c r="SCN285" s="632"/>
      <c r="SCO285" s="632"/>
      <c r="SCP285" s="632"/>
      <c r="SCQ285" s="632"/>
      <c r="SCR285" s="632"/>
      <c r="SCS285" s="632"/>
      <c r="SCT285" s="632"/>
      <c r="SCU285" s="632"/>
      <c r="SCV285" s="632"/>
      <c r="SCW285" s="632"/>
      <c r="SCX285" s="632"/>
      <c r="SCY285" s="632"/>
      <c r="SCZ285" s="632"/>
      <c r="SDA285" s="632"/>
      <c r="SDB285" s="632"/>
      <c r="SDC285" s="632"/>
      <c r="SDD285" s="632"/>
      <c r="SDE285" s="632"/>
      <c r="SDF285" s="632"/>
      <c r="SDG285" s="632"/>
      <c r="SDH285" s="632"/>
      <c r="SDI285" s="632"/>
      <c r="SDJ285" s="632"/>
      <c r="SDK285" s="632"/>
      <c r="SDL285" s="632"/>
      <c r="SDM285" s="632"/>
      <c r="SDN285" s="632"/>
      <c r="SDO285" s="632"/>
      <c r="SDP285" s="632"/>
      <c r="SDQ285" s="632"/>
      <c r="SDR285" s="632"/>
      <c r="SDS285" s="632"/>
      <c r="SDT285" s="632"/>
      <c r="SDU285" s="632"/>
      <c r="SDV285" s="632"/>
      <c r="SDW285" s="632"/>
      <c r="SDX285" s="632"/>
      <c r="SDY285" s="632"/>
      <c r="SDZ285" s="632"/>
      <c r="SEA285" s="632"/>
      <c r="SEB285" s="632"/>
      <c r="SEC285" s="632"/>
      <c r="SED285" s="632"/>
      <c r="SEE285" s="632"/>
      <c r="SEF285" s="632"/>
      <c r="SEG285" s="632"/>
      <c r="SEH285" s="632"/>
      <c r="SEI285" s="632"/>
      <c r="SEJ285" s="632"/>
      <c r="SEK285" s="632"/>
      <c r="SEL285" s="632"/>
      <c r="SEM285" s="632"/>
      <c r="SEN285" s="632"/>
      <c r="SEO285" s="632"/>
      <c r="SEP285" s="632"/>
      <c r="SEQ285" s="632"/>
      <c r="SER285" s="632"/>
      <c r="SES285" s="632"/>
      <c r="SET285" s="632"/>
      <c r="SEU285" s="632"/>
      <c r="SEV285" s="632"/>
      <c r="SEW285" s="632"/>
      <c r="SEX285" s="632"/>
      <c r="SEY285" s="632"/>
      <c r="SEZ285" s="632"/>
      <c r="SFA285" s="632"/>
      <c r="SFB285" s="632"/>
      <c r="SFC285" s="632"/>
      <c r="SFD285" s="632"/>
      <c r="SFE285" s="632"/>
      <c r="SFF285" s="632"/>
      <c r="SFG285" s="632"/>
      <c r="SFH285" s="632"/>
      <c r="SFI285" s="632"/>
      <c r="SFJ285" s="632"/>
      <c r="SFK285" s="632"/>
      <c r="SFL285" s="632"/>
      <c r="SFM285" s="632"/>
      <c r="SFN285" s="632"/>
      <c r="SFO285" s="632"/>
      <c r="SFP285" s="632"/>
      <c r="SFQ285" s="632"/>
      <c r="SFR285" s="632"/>
      <c r="SFS285" s="632"/>
      <c r="SFT285" s="632"/>
      <c r="SFU285" s="632"/>
      <c r="SFV285" s="632"/>
      <c r="SFW285" s="632"/>
      <c r="SFX285" s="632"/>
      <c r="SFY285" s="632"/>
      <c r="SFZ285" s="632"/>
      <c r="SGA285" s="632"/>
      <c r="SGB285" s="632"/>
      <c r="SGC285" s="632"/>
      <c r="SGD285" s="632"/>
      <c r="SGE285" s="632"/>
      <c r="SGF285" s="632"/>
      <c r="SGG285" s="632"/>
      <c r="SGH285" s="632"/>
      <c r="SGI285" s="632"/>
      <c r="SGJ285" s="632"/>
      <c r="SGK285" s="632"/>
      <c r="SGL285" s="632"/>
      <c r="SGM285" s="632"/>
      <c r="SGN285" s="632"/>
      <c r="SGO285" s="632"/>
      <c r="SGP285" s="632"/>
      <c r="SGQ285" s="632"/>
      <c r="SGR285" s="632"/>
      <c r="SGS285" s="632"/>
      <c r="SGT285" s="632"/>
      <c r="SGU285" s="632"/>
      <c r="SGV285" s="632"/>
      <c r="SGW285" s="632"/>
      <c r="SGX285" s="632"/>
      <c r="SGY285" s="632"/>
      <c r="SGZ285" s="632"/>
      <c r="SHA285" s="632"/>
      <c r="SHB285" s="632"/>
      <c r="SHC285" s="632"/>
      <c r="SHD285" s="632"/>
      <c r="SHE285" s="632"/>
      <c r="SHF285" s="632"/>
      <c r="SHG285" s="632"/>
      <c r="SHH285" s="632"/>
      <c r="SHI285" s="632"/>
      <c r="SHJ285" s="632"/>
      <c r="SHK285" s="632"/>
      <c r="SHL285" s="632"/>
      <c r="SHM285" s="632"/>
      <c r="SHN285" s="632"/>
      <c r="SHO285" s="632"/>
      <c r="SHP285" s="632"/>
      <c r="SHQ285" s="632"/>
      <c r="SHR285" s="632"/>
      <c r="SHS285" s="632"/>
      <c r="SHT285" s="632"/>
      <c r="SHU285" s="632"/>
      <c r="SHV285" s="632"/>
      <c r="SHW285" s="632"/>
      <c r="SHX285" s="632"/>
      <c r="SHY285" s="632"/>
      <c r="SHZ285" s="632"/>
      <c r="SIA285" s="632"/>
      <c r="SIB285" s="632"/>
      <c r="SIC285" s="632"/>
      <c r="SID285" s="632"/>
      <c r="SIE285" s="632"/>
      <c r="SIF285" s="632"/>
      <c r="SIG285" s="632"/>
      <c r="SIH285" s="632"/>
      <c r="SII285" s="632"/>
      <c r="SIJ285" s="632"/>
      <c r="SIK285" s="632"/>
      <c r="SIL285" s="632"/>
      <c r="SIM285" s="632"/>
      <c r="SIN285" s="632"/>
      <c r="SIO285" s="632"/>
      <c r="SIP285" s="632"/>
      <c r="SIQ285" s="632"/>
      <c r="SIR285" s="632"/>
      <c r="SIS285" s="632"/>
      <c r="SIT285" s="632"/>
      <c r="SIU285" s="632"/>
      <c r="SIV285" s="632"/>
      <c r="SIW285" s="632"/>
      <c r="SIX285" s="632"/>
      <c r="SIY285" s="632"/>
      <c r="SIZ285" s="632"/>
      <c r="SJA285" s="632"/>
      <c r="SJB285" s="632"/>
      <c r="SJC285" s="632"/>
      <c r="SJD285" s="632"/>
      <c r="SJE285" s="632"/>
      <c r="SJF285" s="632"/>
      <c r="SJG285" s="632"/>
      <c r="SJH285" s="632"/>
      <c r="SJI285" s="632"/>
      <c r="SJJ285" s="632"/>
      <c r="SJK285" s="632"/>
      <c r="SJL285" s="632"/>
      <c r="SJM285" s="632"/>
      <c r="SJN285" s="632"/>
      <c r="SJO285" s="632"/>
      <c r="SJP285" s="632"/>
      <c r="SJQ285" s="632"/>
      <c r="SJR285" s="632"/>
      <c r="SJS285" s="632"/>
      <c r="SJT285" s="632"/>
      <c r="SJU285" s="632"/>
      <c r="SJV285" s="632"/>
      <c r="SJW285" s="632"/>
      <c r="SJX285" s="632"/>
      <c r="SJY285" s="632"/>
      <c r="SJZ285" s="632"/>
      <c r="SKA285" s="632"/>
      <c r="SKB285" s="632"/>
      <c r="SKC285" s="632"/>
      <c r="SKD285" s="632"/>
      <c r="SKE285" s="632"/>
      <c r="SKF285" s="632"/>
      <c r="SKG285" s="632"/>
      <c r="SKH285" s="632"/>
      <c r="SKI285" s="632"/>
      <c r="SKJ285" s="632"/>
      <c r="SKK285" s="632"/>
      <c r="SKL285" s="632"/>
      <c r="SKM285" s="632"/>
      <c r="SKN285" s="632"/>
      <c r="SKO285" s="632"/>
      <c r="SKP285" s="632"/>
      <c r="SKQ285" s="632"/>
      <c r="SKR285" s="632"/>
      <c r="SKS285" s="632"/>
      <c r="SKT285" s="632"/>
      <c r="SKU285" s="632"/>
      <c r="SKV285" s="632"/>
      <c r="SKW285" s="632"/>
      <c r="SKX285" s="632"/>
      <c r="SKY285" s="632"/>
      <c r="SKZ285" s="632"/>
      <c r="SLA285" s="632"/>
      <c r="SLB285" s="632"/>
      <c r="SLC285" s="632"/>
      <c r="SLD285" s="632"/>
      <c r="SLE285" s="632"/>
      <c r="SLF285" s="632"/>
      <c r="SLG285" s="632"/>
      <c r="SLH285" s="632"/>
      <c r="SLI285" s="632"/>
      <c r="SLJ285" s="632"/>
      <c r="SLK285" s="632"/>
      <c r="SLL285" s="632"/>
      <c r="SLM285" s="632"/>
      <c r="SLN285" s="632"/>
      <c r="SLO285" s="632"/>
      <c r="SLP285" s="632"/>
      <c r="SLQ285" s="632"/>
      <c r="SLR285" s="632"/>
      <c r="SLS285" s="632"/>
      <c r="SLT285" s="632"/>
      <c r="SLU285" s="632"/>
      <c r="SLV285" s="632"/>
      <c r="SLW285" s="632"/>
      <c r="SLX285" s="632"/>
      <c r="SLY285" s="632"/>
      <c r="SLZ285" s="632"/>
      <c r="SMA285" s="632"/>
      <c r="SMB285" s="632"/>
      <c r="SMC285" s="632"/>
      <c r="SMD285" s="632"/>
      <c r="SME285" s="632"/>
      <c r="SMF285" s="632"/>
      <c r="SMG285" s="632"/>
      <c r="SMH285" s="632"/>
      <c r="SMI285" s="632"/>
      <c r="SMJ285" s="632"/>
      <c r="SMK285" s="632"/>
      <c r="SML285" s="632"/>
      <c r="SMM285" s="632"/>
      <c r="SMN285" s="632"/>
      <c r="SMO285" s="632"/>
      <c r="SMP285" s="632"/>
      <c r="SMQ285" s="632"/>
      <c r="SMR285" s="632"/>
      <c r="SMS285" s="632"/>
      <c r="SMT285" s="632"/>
      <c r="SMU285" s="632"/>
      <c r="SMV285" s="632"/>
      <c r="SMW285" s="632"/>
      <c r="SMX285" s="632"/>
      <c r="SMY285" s="632"/>
      <c r="SMZ285" s="632"/>
      <c r="SNA285" s="632"/>
      <c r="SNB285" s="632"/>
      <c r="SNC285" s="632"/>
      <c r="SND285" s="632"/>
      <c r="SNE285" s="632"/>
      <c r="SNF285" s="632"/>
      <c r="SNG285" s="632"/>
      <c r="SNH285" s="632"/>
      <c r="SNI285" s="632"/>
      <c r="SNJ285" s="632"/>
      <c r="SNK285" s="632"/>
      <c r="SNL285" s="632"/>
      <c r="SNM285" s="632"/>
      <c r="SNN285" s="632"/>
      <c r="SNO285" s="632"/>
      <c r="SNP285" s="632"/>
      <c r="SNQ285" s="632"/>
      <c r="SNR285" s="632"/>
      <c r="SNS285" s="632"/>
      <c r="SNT285" s="632"/>
      <c r="SNU285" s="632"/>
      <c r="SNV285" s="632"/>
      <c r="SNW285" s="632"/>
      <c r="SNX285" s="632"/>
      <c r="SNY285" s="632"/>
      <c r="SNZ285" s="632"/>
      <c r="SOA285" s="632"/>
      <c r="SOB285" s="632"/>
      <c r="SOC285" s="632"/>
      <c r="SOD285" s="632"/>
      <c r="SOE285" s="632"/>
      <c r="SOF285" s="632"/>
      <c r="SOG285" s="632"/>
      <c r="SOH285" s="632"/>
      <c r="SOI285" s="632"/>
      <c r="SOJ285" s="632"/>
      <c r="SOK285" s="632"/>
      <c r="SOL285" s="632"/>
      <c r="SOM285" s="632"/>
      <c r="SON285" s="632"/>
      <c r="SOO285" s="632"/>
      <c r="SOP285" s="632"/>
      <c r="SOQ285" s="632"/>
      <c r="SOR285" s="632"/>
      <c r="SOS285" s="632"/>
      <c r="SOT285" s="632"/>
      <c r="SOU285" s="632"/>
      <c r="SOV285" s="632"/>
      <c r="SOW285" s="632"/>
      <c r="SOX285" s="632"/>
      <c r="SOY285" s="632"/>
      <c r="SOZ285" s="632"/>
      <c r="SPA285" s="632"/>
      <c r="SPB285" s="632"/>
      <c r="SPC285" s="632"/>
      <c r="SPD285" s="632"/>
      <c r="SPE285" s="632"/>
      <c r="SPF285" s="632"/>
      <c r="SPG285" s="632"/>
      <c r="SPH285" s="632"/>
      <c r="SPI285" s="632"/>
      <c r="SPJ285" s="632"/>
      <c r="SPK285" s="632"/>
      <c r="SPL285" s="632"/>
      <c r="SPM285" s="632"/>
      <c r="SPN285" s="632"/>
      <c r="SPO285" s="632"/>
      <c r="SPP285" s="632"/>
      <c r="SPQ285" s="632"/>
      <c r="SPR285" s="632"/>
      <c r="SPS285" s="632"/>
      <c r="SPT285" s="632"/>
      <c r="SPU285" s="632"/>
      <c r="SPV285" s="632"/>
      <c r="SPW285" s="632"/>
      <c r="SPX285" s="632"/>
      <c r="SPY285" s="632"/>
      <c r="SPZ285" s="632"/>
      <c r="SQA285" s="632"/>
      <c r="SQB285" s="632"/>
      <c r="SQC285" s="632"/>
      <c r="SQD285" s="632"/>
      <c r="SQE285" s="632"/>
      <c r="SQF285" s="632"/>
      <c r="SQG285" s="632"/>
      <c r="SQH285" s="632"/>
      <c r="SQI285" s="632"/>
      <c r="SQJ285" s="632"/>
      <c r="SQK285" s="632"/>
      <c r="SQL285" s="632"/>
      <c r="SQM285" s="632"/>
      <c r="SQN285" s="632"/>
      <c r="SQO285" s="632"/>
      <c r="SQP285" s="632"/>
      <c r="SQQ285" s="632"/>
      <c r="SQR285" s="632"/>
      <c r="SQS285" s="632"/>
      <c r="SQT285" s="632"/>
      <c r="SQU285" s="632"/>
      <c r="SQV285" s="632"/>
      <c r="SQW285" s="632"/>
      <c r="SQX285" s="632"/>
      <c r="SQY285" s="632"/>
      <c r="SQZ285" s="632"/>
      <c r="SRA285" s="632"/>
      <c r="SRB285" s="632"/>
      <c r="SRC285" s="632"/>
      <c r="SRD285" s="632"/>
      <c r="SRE285" s="632"/>
      <c r="SRF285" s="632"/>
      <c r="SRG285" s="632"/>
      <c r="SRH285" s="632"/>
      <c r="SRI285" s="632"/>
      <c r="SRJ285" s="632"/>
      <c r="SRK285" s="632"/>
      <c r="SRL285" s="632"/>
      <c r="SRM285" s="632"/>
      <c r="SRN285" s="632"/>
      <c r="SRO285" s="632"/>
      <c r="SRP285" s="632"/>
      <c r="SRQ285" s="632"/>
      <c r="SRR285" s="632"/>
      <c r="SRS285" s="632"/>
      <c r="SRT285" s="632"/>
      <c r="SRU285" s="632"/>
      <c r="SRV285" s="632"/>
      <c r="SRW285" s="632"/>
      <c r="SRX285" s="632"/>
      <c r="SRY285" s="632"/>
      <c r="SRZ285" s="632"/>
      <c r="SSA285" s="632"/>
      <c r="SSB285" s="632"/>
      <c r="SSC285" s="632"/>
      <c r="SSD285" s="632"/>
      <c r="SSE285" s="632"/>
      <c r="SSF285" s="632"/>
      <c r="SSG285" s="632"/>
      <c r="SSH285" s="632"/>
      <c r="SSI285" s="632"/>
      <c r="SSJ285" s="632"/>
      <c r="SSK285" s="632"/>
      <c r="SSL285" s="632"/>
      <c r="SSM285" s="632"/>
      <c r="SSN285" s="632"/>
      <c r="SSO285" s="632"/>
      <c r="SSP285" s="632"/>
      <c r="SSQ285" s="632"/>
      <c r="SSR285" s="632"/>
      <c r="SSS285" s="632"/>
      <c r="SST285" s="632"/>
      <c r="SSU285" s="632"/>
      <c r="SSV285" s="632"/>
      <c r="SSW285" s="632"/>
      <c r="SSX285" s="632"/>
      <c r="SSY285" s="632"/>
      <c r="SSZ285" s="632"/>
      <c r="STA285" s="632"/>
      <c r="STB285" s="632"/>
      <c r="STC285" s="632"/>
      <c r="STD285" s="632"/>
      <c r="STE285" s="632"/>
      <c r="STF285" s="632"/>
      <c r="STG285" s="632"/>
      <c r="STH285" s="632"/>
      <c r="STI285" s="632"/>
      <c r="STJ285" s="632"/>
      <c r="STK285" s="632"/>
      <c r="STL285" s="632"/>
      <c r="STM285" s="632"/>
      <c r="STN285" s="632"/>
      <c r="STO285" s="632"/>
      <c r="STP285" s="632"/>
      <c r="STQ285" s="632"/>
      <c r="STR285" s="632"/>
      <c r="STS285" s="632"/>
      <c r="STT285" s="632"/>
      <c r="STU285" s="632"/>
      <c r="STV285" s="632"/>
      <c r="STW285" s="632"/>
      <c r="STX285" s="632"/>
      <c r="STY285" s="632"/>
      <c r="STZ285" s="632"/>
      <c r="SUA285" s="632"/>
      <c r="SUB285" s="632"/>
      <c r="SUC285" s="632"/>
      <c r="SUD285" s="632"/>
      <c r="SUE285" s="632"/>
      <c r="SUF285" s="632"/>
      <c r="SUG285" s="632"/>
      <c r="SUH285" s="632"/>
      <c r="SUI285" s="632"/>
      <c r="SUJ285" s="632"/>
      <c r="SUK285" s="632"/>
      <c r="SUL285" s="632"/>
      <c r="SUM285" s="632"/>
      <c r="SUN285" s="632"/>
      <c r="SUO285" s="632"/>
      <c r="SUP285" s="632"/>
      <c r="SUQ285" s="632"/>
      <c r="SUR285" s="632"/>
      <c r="SUS285" s="632"/>
      <c r="SUT285" s="632"/>
      <c r="SUU285" s="632"/>
      <c r="SUV285" s="632"/>
      <c r="SUW285" s="632"/>
      <c r="SUX285" s="632"/>
      <c r="SUY285" s="632"/>
      <c r="SUZ285" s="632"/>
      <c r="SVA285" s="632"/>
      <c r="SVB285" s="632"/>
      <c r="SVC285" s="632"/>
      <c r="SVD285" s="632"/>
      <c r="SVE285" s="632"/>
      <c r="SVF285" s="632"/>
      <c r="SVG285" s="632"/>
      <c r="SVH285" s="632"/>
      <c r="SVI285" s="632"/>
      <c r="SVJ285" s="632"/>
      <c r="SVK285" s="632"/>
      <c r="SVL285" s="632"/>
      <c r="SVM285" s="632"/>
      <c r="SVN285" s="632"/>
      <c r="SVO285" s="632"/>
      <c r="SVP285" s="632"/>
      <c r="SVQ285" s="632"/>
      <c r="SVR285" s="632"/>
      <c r="SVS285" s="632"/>
      <c r="SVT285" s="632"/>
      <c r="SVU285" s="632"/>
      <c r="SVV285" s="632"/>
      <c r="SVW285" s="632"/>
      <c r="SVX285" s="632"/>
      <c r="SVY285" s="632"/>
      <c r="SVZ285" s="632"/>
      <c r="SWA285" s="632"/>
      <c r="SWB285" s="632"/>
      <c r="SWC285" s="632"/>
      <c r="SWD285" s="632"/>
      <c r="SWE285" s="632"/>
      <c r="SWF285" s="632"/>
      <c r="SWG285" s="632"/>
      <c r="SWH285" s="632"/>
      <c r="SWI285" s="632"/>
      <c r="SWJ285" s="632"/>
      <c r="SWK285" s="632"/>
      <c r="SWL285" s="632"/>
      <c r="SWM285" s="632"/>
      <c r="SWN285" s="632"/>
      <c r="SWO285" s="632"/>
      <c r="SWP285" s="632"/>
      <c r="SWQ285" s="632"/>
      <c r="SWR285" s="632"/>
      <c r="SWS285" s="632"/>
      <c r="SWT285" s="632"/>
      <c r="SWU285" s="632"/>
      <c r="SWV285" s="632"/>
      <c r="SWW285" s="632"/>
      <c r="SWX285" s="632"/>
      <c r="SWY285" s="632"/>
      <c r="SWZ285" s="632"/>
      <c r="SXA285" s="632"/>
      <c r="SXB285" s="632"/>
      <c r="SXC285" s="632"/>
      <c r="SXD285" s="632"/>
      <c r="SXE285" s="632"/>
      <c r="SXF285" s="632"/>
      <c r="SXG285" s="632"/>
      <c r="SXH285" s="632"/>
      <c r="SXI285" s="632"/>
      <c r="SXJ285" s="632"/>
      <c r="SXK285" s="632"/>
      <c r="SXL285" s="632"/>
      <c r="SXM285" s="632"/>
      <c r="SXN285" s="632"/>
      <c r="SXO285" s="632"/>
      <c r="SXP285" s="632"/>
      <c r="SXQ285" s="632"/>
      <c r="SXR285" s="632"/>
      <c r="SXS285" s="632"/>
      <c r="SXT285" s="632"/>
      <c r="SXU285" s="632"/>
      <c r="SXV285" s="632"/>
      <c r="SXW285" s="632"/>
      <c r="SXX285" s="632"/>
      <c r="SXY285" s="632"/>
      <c r="SXZ285" s="632"/>
      <c r="SYA285" s="632"/>
      <c r="SYB285" s="632"/>
      <c r="SYC285" s="632"/>
      <c r="SYD285" s="632"/>
      <c r="SYE285" s="632"/>
      <c r="SYF285" s="632"/>
      <c r="SYG285" s="632"/>
      <c r="SYH285" s="632"/>
      <c r="SYI285" s="632"/>
      <c r="SYJ285" s="632"/>
      <c r="SYK285" s="632"/>
      <c r="SYL285" s="632"/>
      <c r="SYM285" s="632"/>
      <c r="SYN285" s="632"/>
      <c r="SYO285" s="632"/>
      <c r="SYP285" s="632"/>
      <c r="SYQ285" s="632"/>
      <c r="SYR285" s="632"/>
      <c r="SYS285" s="632"/>
      <c r="SYT285" s="632"/>
      <c r="SYU285" s="632"/>
      <c r="SYV285" s="632"/>
      <c r="SYW285" s="632"/>
      <c r="SYX285" s="632"/>
      <c r="SYY285" s="632"/>
      <c r="SYZ285" s="632"/>
      <c r="SZA285" s="632"/>
      <c r="SZB285" s="632"/>
      <c r="SZC285" s="632"/>
      <c r="SZD285" s="632"/>
      <c r="SZE285" s="632"/>
      <c r="SZF285" s="632"/>
      <c r="SZG285" s="632"/>
      <c r="SZH285" s="632"/>
      <c r="SZI285" s="632"/>
      <c r="SZJ285" s="632"/>
      <c r="SZK285" s="632"/>
      <c r="SZL285" s="632"/>
      <c r="SZM285" s="632"/>
      <c r="SZN285" s="632"/>
      <c r="SZO285" s="632"/>
      <c r="SZP285" s="632"/>
      <c r="SZQ285" s="632"/>
      <c r="SZR285" s="632"/>
      <c r="SZS285" s="632"/>
      <c r="SZT285" s="632"/>
      <c r="SZU285" s="632"/>
      <c r="SZV285" s="632"/>
      <c r="SZW285" s="632"/>
      <c r="SZX285" s="632"/>
      <c r="SZY285" s="632"/>
      <c r="SZZ285" s="632"/>
      <c r="TAA285" s="632"/>
      <c r="TAB285" s="632"/>
      <c r="TAC285" s="632"/>
      <c r="TAD285" s="632"/>
      <c r="TAE285" s="632"/>
      <c r="TAF285" s="632"/>
      <c r="TAG285" s="632"/>
      <c r="TAH285" s="632"/>
      <c r="TAI285" s="632"/>
      <c r="TAJ285" s="632"/>
      <c r="TAK285" s="632"/>
      <c r="TAL285" s="632"/>
      <c r="TAM285" s="632"/>
      <c r="TAN285" s="632"/>
      <c r="TAO285" s="632"/>
      <c r="TAP285" s="632"/>
      <c r="TAQ285" s="632"/>
      <c r="TAR285" s="632"/>
      <c r="TAS285" s="632"/>
      <c r="TAT285" s="632"/>
      <c r="TAU285" s="632"/>
      <c r="TAV285" s="632"/>
      <c r="TAW285" s="632"/>
      <c r="TAX285" s="632"/>
      <c r="TAY285" s="632"/>
      <c r="TAZ285" s="632"/>
      <c r="TBA285" s="632"/>
      <c r="TBB285" s="632"/>
      <c r="TBC285" s="632"/>
      <c r="TBD285" s="632"/>
      <c r="TBE285" s="632"/>
      <c r="TBF285" s="632"/>
      <c r="TBG285" s="632"/>
      <c r="TBH285" s="632"/>
      <c r="TBI285" s="632"/>
      <c r="TBJ285" s="632"/>
      <c r="TBK285" s="632"/>
      <c r="TBL285" s="632"/>
      <c r="TBM285" s="632"/>
      <c r="TBN285" s="632"/>
      <c r="TBO285" s="632"/>
      <c r="TBP285" s="632"/>
      <c r="TBQ285" s="632"/>
      <c r="TBR285" s="632"/>
      <c r="TBS285" s="632"/>
      <c r="TBT285" s="632"/>
      <c r="TBU285" s="632"/>
      <c r="TBV285" s="632"/>
      <c r="TBW285" s="632"/>
      <c r="TBX285" s="632"/>
      <c r="TBY285" s="632"/>
      <c r="TBZ285" s="632"/>
      <c r="TCA285" s="632"/>
      <c r="TCB285" s="632"/>
      <c r="TCC285" s="632"/>
      <c r="TCD285" s="632"/>
      <c r="TCE285" s="632"/>
      <c r="TCF285" s="632"/>
      <c r="TCG285" s="632"/>
      <c r="TCH285" s="632"/>
      <c r="TCI285" s="632"/>
      <c r="TCJ285" s="632"/>
      <c r="TCK285" s="632"/>
      <c r="TCL285" s="632"/>
      <c r="TCM285" s="632"/>
      <c r="TCN285" s="632"/>
      <c r="TCO285" s="632"/>
      <c r="TCP285" s="632"/>
      <c r="TCQ285" s="632"/>
      <c r="TCR285" s="632"/>
      <c r="TCS285" s="632"/>
      <c r="TCT285" s="632"/>
      <c r="TCU285" s="632"/>
      <c r="TCV285" s="632"/>
      <c r="TCW285" s="632"/>
      <c r="TCX285" s="632"/>
      <c r="TCY285" s="632"/>
      <c r="TCZ285" s="632"/>
      <c r="TDA285" s="632"/>
      <c r="TDB285" s="632"/>
      <c r="TDC285" s="632"/>
      <c r="TDD285" s="632"/>
      <c r="TDE285" s="632"/>
      <c r="TDF285" s="632"/>
      <c r="TDG285" s="632"/>
      <c r="TDH285" s="632"/>
      <c r="TDI285" s="632"/>
      <c r="TDJ285" s="632"/>
      <c r="TDK285" s="632"/>
      <c r="TDL285" s="632"/>
      <c r="TDM285" s="632"/>
      <c r="TDN285" s="632"/>
      <c r="TDO285" s="632"/>
      <c r="TDP285" s="632"/>
      <c r="TDQ285" s="632"/>
      <c r="TDR285" s="632"/>
      <c r="TDS285" s="632"/>
      <c r="TDT285" s="632"/>
      <c r="TDU285" s="632"/>
      <c r="TDV285" s="632"/>
      <c r="TDW285" s="632"/>
      <c r="TDX285" s="632"/>
      <c r="TDY285" s="632"/>
      <c r="TDZ285" s="632"/>
      <c r="TEA285" s="632"/>
      <c r="TEB285" s="632"/>
      <c r="TEC285" s="632"/>
      <c r="TED285" s="632"/>
      <c r="TEE285" s="632"/>
      <c r="TEF285" s="632"/>
      <c r="TEG285" s="632"/>
      <c r="TEH285" s="632"/>
      <c r="TEI285" s="632"/>
      <c r="TEJ285" s="632"/>
      <c r="TEK285" s="632"/>
      <c r="TEL285" s="632"/>
      <c r="TEM285" s="632"/>
      <c r="TEN285" s="632"/>
      <c r="TEO285" s="632"/>
      <c r="TEP285" s="632"/>
      <c r="TEQ285" s="632"/>
      <c r="TER285" s="632"/>
      <c r="TES285" s="632"/>
      <c r="TET285" s="632"/>
      <c r="TEU285" s="632"/>
      <c r="TEV285" s="632"/>
      <c r="TEW285" s="632"/>
      <c r="TEX285" s="632"/>
      <c r="TEY285" s="632"/>
      <c r="TEZ285" s="632"/>
      <c r="TFA285" s="632"/>
      <c r="TFB285" s="632"/>
      <c r="TFC285" s="632"/>
      <c r="TFD285" s="632"/>
      <c r="TFE285" s="632"/>
      <c r="TFF285" s="632"/>
      <c r="TFG285" s="632"/>
      <c r="TFH285" s="632"/>
      <c r="TFI285" s="632"/>
      <c r="TFJ285" s="632"/>
      <c r="TFK285" s="632"/>
      <c r="TFL285" s="632"/>
      <c r="TFM285" s="632"/>
      <c r="TFN285" s="632"/>
      <c r="TFO285" s="632"/>
      <c r="TFP285" s="632"/>
      <c r="TFQ285" s="632"/>
      <c r="TFR285" s="632"/>
      <c r="TFS285" s="632"/>
      <c r="TFT285" s="632"/>
      <c r="TFU285" s="632"/>
      <c r="TFV285" s="632"/>
      <c r="TFW285" s="632"/>
      <c r="TFX285" s="632"/>
      <c r="TFY285" s="632"/>
      <c r="TFZ285" s="632"/>
      <c r="TGA285" s="632"/>
      <c r="TGB285" s="632"/>
      <c r="TGC285" s="632"/>
      <c r="TGD285" s="632"/>
      <c r="TGE285" s="632"/>
      <c r="TGF285" s="632"/>
      <c r="TGG285" s="632"/>
      <c r="TGH285" s="632"/>
      <c r="TGI285" s="632"/>
      <c r="TGJ285" s="632"/>
      <c r="TGK285" s="632"/>
      <c r="TGL285" s="632"/>
      <c r="TGM285" s="632"/>
      <c r="TGN285" s="632"/>
      <c r="TGO285" s="632"/>
      <c r="TGP285" s="632"/>
      <c r="TGQ285" s="632"/>
      <c r="TGR285" s="632"/>
      <c r="TGS285" s="632"/>
      <c r="TGT285" s="632"/>
      <c r="TGU285" s="632"/>
      <c r="TGV285" s="632"/>
      <c r="TGW285" s="632"/>
      <c r="TGX285" s="632"/>
      <c r="TGY285" s="632"/>
      <c r="TGZ285" s="632"/>
      <c r="THA285" s="632"/>
      <c r="THB285" s="632"/>
      <c r="THC285" s="632"/>
      <c r="THD285" s="632"/>
      <c r="THE285" s="632"/>
      <c r="THF285" s="632"/>
      <c r="THG285" s="632"/>
      <c r="THH285" s="632"/>
      <c r="THI285" s="632"/>
      <c r="THJ285" s="632"/>
      <c r="THK285" s="632"/>
      <c r="THL285" s="632"/>
      <c r="THM285" s="632"/>
      <c r="THN285" s="632"/>
      <c r="THO285" s="632"/>
      <c r="THP285" s="632"/>
      <c r="THQ285" s="632"/>
      <c r="THR285" s="632"/>
      <c r="THS285" s="632"/>
      <c r="THT285" s="632"/>
      <c r="THU285" s="632"/>
      <c r="THV285" s="632"/>
      <c r="THW285" s="632"/>
      <c r="THX285" s="632"/>
      <c r="THY285" s="632"/>
      <c r="THZ285" s="632"/>
      <c r="TIA285" s="632"/>
      <c r="TIB285" s="632"/>
      <c r="TIC285" s="632"/>
      <c r="TID285" s="632"/>
      <c r="TIE285" s="632"/>
      <c r="TIF285" s="632"/>
      <c r="TIG285" s="632"/>
      <c r="TIH285" s="632"/>
      <c r="TII285" s="632"/>
      <c r="TIJ285" s="632"/>
      <c r="TIK285" s="632"/>
      <c r="TIL285" s="632"/>
      <c r="TIM285" s="632"/>
      <c r="TIN285" s="632"/>
      <c r="TIO285" s="632"/>
      <c r="TIP285" s="632"/>
      <c r="TIQ285" s="632"/>
      <c r="TIR285" s="632"/>
      <c r="TIS285" s="632"/>
      <c r="TIT285" s="632"/>
      <c r="TIU285" s="632"/>
      <c r="TIV285" s="632"/>
      <c r="TIW285" s="632"/>
      <c r="TIX285" s="632"/>
      <c r="TIY285" s="632"/>
      <c r="TIZ285" s="632"/>
      <c r="TJA285" s="632"/>
      <c r="TJB285" s="632"/>
      <c r="TJC285" s="632"/>
      <c r="TJD285" s="632"/>
      <c r="TJE285" s="632"/>
      <c r="TJF285" s="632"/>
      <c r="TJG285" s="632"/>
      <c r="TJH285" s="632"/>
      <c r="TJI285" s="632"/>
      <c r="TJJ285" s="632"/>
      <c r="TJK285" s="632"/>
      <c r="TJL285" s="632"/>
      <c r="TJM285" s="632"/>
      <c r="TJN285" s="632"/>
      <c r="TJO285" s="632"/>
      <c r="TJP285" s="632"/>
      <c r="TJQ285" s="632"/>
      <c r="TJR285" s="632"/>
      <c r="TJS285" s="632"/>
      <c r="TJT285" s="632"/>
      <c r="TJU285" s="632"/>
      <c r="TJV285" s="632"/>
      <c r="TJW285" s="632"/>
      <c r="TJX285" s="632"/>
      <c r="TJY285" s="632"/>
      <c r="TJZ285" s="632"/>
      <c r="TKA285" s="632"/>
      <c r="TKB285" s="632"/>
      <c r="TKC285" s="632"/>
      <c r="TKD285" s="632"/>
      <c r="TKE285" s="632"/>
      <c r="TKF285" s="632"/>
      <c r="TKG285" s="632"/>
      <c r="TKH285" s="632"/>
      <c r="TKI285" s="632"/>
      <c r="TKJ285" s="632"/>
      <c r="TKK285" s="632"/>
      <c r="TKL285" s="632"/>
      <c r="TKM285" s="632"/>
      <c r="TKN285" s="632"/>
      <c r="TKO285" s="632"/>
      <c r="TKP285" s="632"/>
      <c r="TKQ285" s="632"/>
      <c r="TKR285" s="632"/>
      <c r="TKS285" s="632"/>
      <c r="TKT285" s="632"/>
      <c r="TKU285" s="632"/>
      <c r="TKV285" s="632"/>
      <c r="TKW285" s="632"/>
      <c r="TKX285" s="632"/>
      <c r="TKY285" s="632"/>
      <c r="TKZ285" s="632"/>
      <c r="TLA285" s="632"/>
      <c r="TLB285" s="632"/>
      <c r="TLC285" s="632"/>
      <c r="TLD285" s="632"/>
      <c r="TLE285" s="632"/>
      <c r="TLF285" s="632"/>
      <c r="TLG285" s="632"/>
      <c r="TLH285" s="632"/>
      <c r="TLI285" s="632"/>
      <c r="TLJ285" s="632"/>
      <c r="TLK285" s="632"/>
      <c r="TLL285" s="632"/>
      <c r="TLM285" s="632"/>
      <c r="TLN285" s="632"/>
      <c r="TLO285" s="632"/>
      <c r="TLP285" s="632"/>
      <c r="TLQ285" s="632"/>
      <c r="TLR285" s="632"/>
      <c r="TLS285" s="632"/>
      <c r="TLT285" s="632"/>
      <c r="TLU285" s="632"/>
      <c r="TLV285" s="632"/>
      <c r="TLW285" s="632"/>
      <c r="TLX285" s="632"/>
      <c r="TLY285" s="632"/>
      <c r="TLZ285" s="632"/>
      <c r="TMA285" s="632"/>
      <c r="TMB285" s="632"/>
      <c r="TMC285" s="632"/>
      <c r="TMD285" s="632"/>
      <c r="TME285" s="632"/>
      <c r="TMF285" s="632"/>
      <c r="TMG285" s="632"/>
      <c r="TMH285" s="632"/>
      <c r="TMI285" s="632"/>
      <c r="TMJ285" s="632"/>
      <c r="TMK285" s="632"/>
      <c r="TML285" s="632"/>
      <c r="TMM285" s="632"/>
      <c r="TMN285" s="632"/>
      <c r="TMO285" s="632"/>
      <c r="TMP285" s="632"/>
      <c r="TMQ285" s="632"/>
      <c r="TMR285" s="632"/>
      <c r="TMS285" s="632"/>
      <c r="TMT285" s="632"/>
      <c r="TMU285" s="632"/>
      <c r="TMV285" s="632"/>
      <c r="TMW285" s="632"/>
      <c r="TMX285" s="632"/>
      <c r="TMY285" s="632"/>
      <c r="TMZ285" s="632"/>
      <c r="TNA285" s="632"/>
      <c r="TNB285" s="632"/>
      <c r="TNC285" s="632"/>
      <c r="TND285" s="632"/>
      <c r="TNE285" s="632"/>
      <c r="TNF285" s="632"/>
      <c r="TNG285" s="632"/>
      <c r="TNH285" s="632"/>
      <c r="TNI285" s="632"/>
      <c r="TNJ285" s="632"/>
      <c r="TNK285" s="632"/>
      <c r="TNL285" s="632"/>
      <c r="TNM285" s="632"/>
      <c r="TNN285" s="632"/>
      <c r="TNO285" s="632"/>
      <c r="TNP285" s="632"/>
      <c r="TNQ285" s="632"/>
      <c r="TNR285" s="632"/>
      <c r="TNS285" s="632"/>
      <c r="TNT285" s="632"/>
      <c r="TNU285" s="632"/>
      <c r="TNV285" s="632"/>
      <c r="TNW285" s="632"/>
      <c r="TNX285" s="632"/>
      <c r="TNY285" s="632"/>
      <c r="TNZ285" s="632"/>
      <c r="TOA285" s="632"/>
      <c r="TOB285" s="632"/>
      <c r="TOC285" s="632"/>
      <c r="TOD285" s="632"/>
      <c r="TOE285" s="632"/>
      <c r="TOF285" s="632"/>
      <c r="TOG285" s="632"/>
      <c r="TOH285" s="632"/>
      <c r="TOI285" s="632"/>
      <c r="TOJ285" s="632"/>
      <c r="TOK285" s="632"/>
      <c r="TOL285" s="632"/>
      <c r="TOM285" s="632"/>
      <c r="TON285" s="632"/>
      <c r="TOO285" s="632"/>
      <c r="TOP285" s="632"/>
      <c r="TOQ285" s="632"/>
      <c r="TOR285" s="632"/>
      <c r="TOS285" s="632"/>
      <c r="TOT285" s="632"/>
      <c r="TOU285" s="632"/>
      <c r="TOV285" s="632"/>
      <c r="TOW285" s="632"/>
      <c r="TOX285" s="632"/>
      <c r="TOY285" s="632"/>
      <c r="TOZ285" s="632"/>
      <c r="TPA285" s="632"/>
      <c r="TPB285" s="632"/>
      <c r="TPC285" s="632"/>
      <c r="TPD285" s="632"/>
      <c r="TPE285" s="632"/>
      <c r="TPF285" s="632"/>
      <c r="TPG285" s="632"/>
      <c r="TPH285" s="632"/>
      <c r="TPI285" s="632"/>
      <c r="TPJ285" s="632"/>
      <c r="TPK285" s="632"/>
      <c r="TPL285" s="632"/>
      <c r="TPM285" s="632"/>
      <c r="TPN285" s="632"/>
      <c r="TPO285" s="632"/>
      <c r="TPP285" s="632"/>
      <c r="TPQ285" s="632"/>
      <c r="TPR285" s="632"/>
      <c r="TPS285" s="632"/>
      <c r="TPT285" s="632"/>
      <c r="TPU285" s="632"/>
      <c r="TPV285" s="632"/>
      <c r="TPW285" s="632"/>
      <c r="TPX285" s="632"/>
      <c r="TPY285" s="632"/>
      <c r="TPZ285" s="632"/>
      <c r="TQA285" s="632"/>
      <c r="TQB285" s="632"/>
      <c r="TQC285" s="632"/>
      <c r="TQD285" s="632"/>
      <c r="TQE285" s="632"/>
      <c r="TQF285" s="632"/>
      <c r="TQG285" s="632"/>
      <c r="TQH285" s="632"/>
      <c r="TQI285" s="632"/>
      <c r="TQJ285" s="632"/>
      <c r="TQK285" s="632"/>
      <c r="TQL285" s="632"/>
      <c r="TQM285" s="632"/>
      <c r="TQN285" s="632"/>
      <c r="TQO285" s="632"/>
      <c r="TQP285" s="632"/>
      <c r="TQQ285" s="632"/>
      <c r="TQR285" s="632"/>
      <c r="TQS285" s="632"/>
      <c r="TQT285" s="632"/>
      <c r="TQU285" s="632"/>
      <c r="TQV285" s="632"/>
      <c r="TQW285" s="632"/>
      <c r="TQX285" s="632"/>
      <c r="TQY285" s="632"/>
      <c r="TQZ285" s="632"/>
      <c r="TRA285" s="632"/>
      <c r="TRB285" s="632"/>
      <c r="TRC285" s="632"/>
      <c r="TRD285" s="632"/>
      <c r="TRE285" s="632"/>
      <c r="TRF285" s="632"/>
      <c r="TRG285" s="632"/>
      <c r="TRH285" s="632"/>
      <c r="TRI285" s="632"/>
      <c r="TRJ285" s="632"/>
      <c r="TRK285" s="632"/>
      <c r="TRL285" s="632"/>
      <c r="TRM285" s="632"/>
      <c r="TRN285" s="632"/>
      <c r="TRO285" s="632"/>
      <c r="TRP285" s="632"/>
      <c r="TRQ285" s="632"/>
      <c r="TRR285" s="632"/>
      <c r="TRS285" s="632"/>
      <c r="TRT285" s="632"/>
      <c r="TRU285" s="632"/>
      <c r="TRV285" s="632"/>
      <c r="TRW285" s="632"/>
      <c r="TRX285" s="632"/>
      <c r="TRY285" s="632"/>
      <c r="TRZ285" s="632"/>
      <c r="TSA285" s="632"/>
      <c r="TSB285" s="632"/>
      <c r="TSC285" s="632"/>
      <c r="TSD285" s="632"/>
      <c r="TSE285" s="632"/>
      <c r="TSF285" s="632"/>
      <c r="TSG285" s="632"/>
      <c r="TSH285" s="632"/>
      <c r="TSI285" s="632"/>
      <c r="TSJ285" s="632"/>
      <c r="TSK285" s="632"/>
      <c r="TSL285" s="632"/>
      <c r="TSM285" s="632"/>
      <c r="TSN285" s="632"/>
      <c r="TSO285" s="632"/>
      <c r="TSP285" s="632"/>
      <c r="TSQ285" s="632"/>
      <c r="TSR285" s="632"/>
      <c r="TSS285" s="632"/>
      <c r="TST285" s="632"/>
      <c r="TSU285" s="632"/>
      <c r="TSV285" s="632"/>
      <c r="TSW285" s="632"/>
      <c r="TSX285" s="632"/>
      <c r="TSY285" s="632"/>
      <c r="TSZ285" s="632"/>
      <c r="TTA285" s="632"/>
      <c r="TTB285" s="632"/>
      <c r="TTC285" s="632"/>
      <c r="TTD285" s="632"/>
      <c r="TTE285" s="632"/>
      <c r="TTF285" s="632"/>
      <c r="TTG285" s="632"/>
      <c r="TTH285" s="632"/>
      <c r="TTI285" s="632"/>
      <c r="TTJ285" s="632"/>
      <c r="TTK285" s="632"/>
      <c r="TTL285" s="632"/>
      <c r="TTM285" s="632"/>
      <c r="TTN285" s="632"/>
      <c r="TTO285" s="632"/>
      <c r="TTP285" s="632"/>
      <c r="TTQ285" s="632"/>
      <c r="TTR285" s="632"/>
      <c r="TTS285" s="632"/>
      <c r="TTT285" s="632"/>
      <c r="TTU285" s="632"/>
      <c r="TTV285" s="632"/>
      <c r="TTW285" s="632"/>
      <c r="TTX285" s="632"/>
      <c r="TTY285" s="632"/>
      <c r="TTZ285" s="632"/>
      <c r="TUA285" s="632"/>
      <c r="TUB285" s="632"/>
      <c r="TUC285" s="632"/>
      <c r="TUD285" s="632"/>
      <c r="TUE285" s="632"/>
      <c r="TUF285" s="632"/>
      <c r="TUG285" s="632"/>
      <c r="TUH285" s="632"/>
      <c r="TUI285" s="632"/>
      <c r="TUJ285" s="632"/>
      <c r="TUK285" s="632"/>
      <c r="TUL285" s="632"/>
      <c r="TUM285" s="632"/>
      <c r="TUN285" s="632"/>
      <c r="TUO285" s="632"/>
      <c r="TUP285" s="632"/>
      <c r="TUQ285" s="632"/>
      <c r="TUR285" s="632"/>
      <c r="TUS285" s="632"/>
      <c r="TUT285" s="632"/>
      <c r="TUU285" s="632"/>
      <c r="TUV285" s="632"/>
      <c r="TUW285" s="632"/>
      <c r="TUX285" s="632"/>
      <c r="TUY285" s="632"/>
      <c r="TUZ285" s="632"/>
      <c r="TVA285" s="632"/>
      <c r="TVB285" s="632"/>
      <c r="TVC285" s="632"/>
      <c r="TVD285" s="632"/>
      <c r="TVE285" s="632"/>
      <c r="TVF285" s="632"/>
      <c r="TVG285" s="632"/>
      <c r="TVH285" s="632"/>
      <c r="TVI285" s="632"/>
      <c r="TVJ285" s="632"/>
      <c r="TVK285" s="632"/>
      <c r="TVL285" s="632"/>
      <c r="TVM285" s="632"/>
      <c r="TVN285" s="632"/>
      <c r="TVO285" s="632"/>
      <c r="TVP285" s="632"/>
      <c r="TVQ285" s="632"/>
      <c r="TVR285" s="632"/>
      <c r="TVS285" s="632"/>
      <c r="TVT285" s="632"/>
      <c r="TVU285" s="632"/>
      <c r="TVV285" s="632"/>
      <c r="TVW285" s="632"/>
      <c r="TVX285" s="632"/>
      <c r="TVY285" s="632"/>
      <c r="TVZ285" s="632"/>
      <c r="TWA285" s="632"/>
      <c r="TWB285" s="632"/>
      <c r="TWC285" s="632"/>
      <c r="TWD285" s="632"/>
      <c r="TWE285" s="632"/>
      <c r="TWF285" s="632"/>
      <c r="TWG285" s="632"/>
      <c r="TWH285" s="632"/>
      <c r="TWI285" s="632"/>
      <c r="TWJ285" s="632"/>
      <c r="TWK285" s="632"/>
      <c r="TWL285" s="632"/>
      <c r="TWM285" s="632"/>
      <c r="TWN285" s="632"/>
      <c r="TWO285" s="632"/>
      <c r="TWP285" s="632"/>
      <c r="TWQ285" s="632"/>
      <c r="TWR285" s="632"/>
      <c r="TWS285" s="632"/>
      <c r="TWT285" s="632"/>
      <c r="TWU285" s="632"/>
      <c r="TWV285" s="632"/>
      <c r="TWW285" s="632"/>
      <c r="TWX285" s="632"/>
      <c r="TWY285" s="632"/>
      <c r="TWZ285" s="632"/>
      <c r="TXA285" s="632"/>
      <c r="TXB285" s="632"/>
      <c r="TXC285" s="632"/>
      <c r="TXD285" s="632"/>
      <c r="TXE285" s="632"/>
      <c r="TXF285" s="632"/>
      <c r="TXG285" s="632"/>
      <c r="TXH285" s="632"/>
      <c r="TXI285" s="632"/>
      <c r="TXJ285" s="632"/>
      <c r="TXK285" s="632"/>
      <c r="TXL285" s="632"/>
      <c r="TXM285" s="632"/>
      <c r="TXN285" s="632"/>
      <c r="TXO285" s="632"/>
      <c r="TXP285" s="632"/>
      <c r="TXQ285" s="632"/>
      <c r="TXR285" s="632"/>
      <c r="TXS285" s="632"/>
      <c r="TXT285" s="632"/>
      <c r="TXU285" s="632"/>
      <c r="TXV285" s="632"/>
      <c r="TXW285" s="632"/>
      <c r="TXX285" s="632"/>
      <c r="TXY285" s="632"/>
      <c r="TXZ285" s="632"/>
      <c r="TYA285" s="632"/>
      <c r="TYB285" s="632"/>
      <c r="TYC285" s="632"/>
      <c r="TYD285" s="632"/>
      <c r="TYE285" s="632"/>
      <c r="TYF285" s="632"/>
      <c r="TYG285" s="632"/>
      <c r="TYH285" s="632"/>
      <c r="TYI285" s="632"/>
      <c r="TYJ285" s="632"/>
      <c r="TYK285" s="632"/>
      <c r="TYL285" s="632"/>
      <c r="TYM285" s="632"/>
      <c r="TYN285" s="632"/>
      <c r="TYO285" s="632"/>
      <c r="TYP285" s="632"/>
      <c r="TYQ285" s="632"/>
      <c r="TYR285" s="632"/>
      <c r="TYS285" s="632"/>
      <c r="TYT285" s="632"/>
      <c r="TYU285" s="632"/>
      <c r="TYV285" s="632"/>
      <c r="TYW285" s="632"/>
      <c r="TYX285" s="632"/>
      <c r="TYY285" s="632"/>
      <c r="TYZ285" s="632"/>
      <c r="TZA285" s="632"/>
      <c r="TZB285" s="632"/>
      <c r="TZC285" s="632"/>
      <c r="TZD285" s="632"/>
      <c r="TZE285" s="632"/>
      <c r="TZF285" s="632"/>
      <c r="TZG285" s="632"/>
      <c r="TZH285" s="632"/>
      <c r="TZI285" s="632"/>
      <c r="TZJ285" s="632"/>
      <c r="TZK285" s="632"/>
      <c r="TZL285" s="632"/>
      <c r="TZM285" s="632"/>
      <c r="TZN285" s="632"/>
      <c r="TZO285" s="632"/>
      <c r="TZP285" s="632"/>
      <c r="TZQ285" s="632"/>
      <c r="TZR285" s="632"/>
      <c r="TZS285" s="632"/>
      <c r="TZT285" s="632"/>
      <c r="TZU285" s="632"/>
      <c r="TZV285" s="632"/>
      <c r="TZW285" s="632"/>
      <c r="TZX285" s="632"/>
      <c r="TZY285" s="632"/>
      <c r="TZZ285" s="632"/>
      <c r="UAA285" s="632"/>
      <c r="UAB285" s="632"/>
      <c r="UAC285" s="632"/>
      <c r="UAD285" s="632"/>
      <c r="UAE285" s="632"/>
      <c r="UAF285" s="632"/>
      <c r="UAG285" s="632"/>
      <c r="UAH285" s="632"/>
      <c r="UAI285" s="632"/>
      <c r="UAJ285" s="632"/>
      <c r="UAK285" s="632"/>
      <c r="UAL285" s="632"/>
      <c r="UAM285" s="632"/>
      <c r="UAN285" s="632"/>
      <c r="UAO285" s="632"/>
      <c r="UAP285" s="632"/>
      <c r="UAQ285" s="632"/>
      <c r="UAR285" s="632"/>
      <c r="UAS285" s="632"/>
      <c r="UAT285" s="632"/>
      <c r="UAU285" s="632"/>
      <c r="UAV285" s="632"/>
      <c r="UAW285" s="632"/>
      <c r="UAX285" s="632"/>
      <c r="UAY285" s="632"/>
      <c r="UAZ285" s="632"/>
      <c r="UBA285" s="632"/>
      <c r="UBB285" s="632"/>
      <c r="UBC285" s="632"/>
      <c r="UBD285" s="632"/>
      <c r="UBE285" s="632"/>
      <c r="UBF285" s="632"/>
      <c r="UBG285" s="632"/>
      <c r="UBH285" s="632"/>
      <c r="UBI285" s="632"/>
      <c r="UBJ285" s="632"/>
      <c r="UBK285" s="632"/>
      <c r="UBL285" s="632"/>
      <c r="UBM285" s="632"/>
      <c r="UBN285" s="632"/>
      <c r="UBO285" s="632"/>
      <c r="UBP285" s="632"/>
      <c r="UBQ285" s="632"/>
      <c r="UBR285" s="632"/>
      <c r="UBS285" s="632"/>
      <c r="UBT285" s="632"/>
      <c r="UBU285" s="632"/>
      <c r="UBV285" s="632"/>
      <c r="UBW285" s="632"/>
      <c r="UBX285" s="632"/>
      <c r="UBY285" s="632"/>
      <c r="UBZ285" s="632"/>
      <c r="UCA285" s="632"/>
      <c r="UCB285" s="632"/>
      <c r="UCC285" s="632"/>
      <c r="UCD285" s="632"/>
      <c r="UCE285" s="632"/>
      <c r="UCF285" s="632"/>
      <c r="UCG285" s="632"/>
      <c r="UCH285" s="632"/>
      <c r="UCI285" s="632"/>
      <c r="UCJ285" s="632"/>
      <c r="UCK285" s="632"/>
      <c r="UCL285" s="632"/>
      <c r="UCM285" s="632"/>
      <c r="UCN285" s="632"/>
      <c r="UCO285" s="632"/>
      <c r="UCP285" s="632"/>
      <c r="UCQ285" s="632"/>
      <c r="UCR285" s="632"/>
      <c r="UCS285" s="632"/>
      <c r="UCT285" s="632"/>
      <c r="UCU285" s="632"/>
      <c r="UCV285" s="632"/>
      <c r="UCW285" s="632"/>
      <c r="UCX285" s="632"/>
      <c r="UCY285" s="632"/>
      <c r="UCZ285" s="632"/>
      <c r="UDA285" s="632"/>
      <c r="UDB285" s="632"/>
      <c r="UDC285" s="632"/>
      <c r="UDD285" s="632"/>
      <c r="UDE285" s="632"/>
      <c r="UDF285" s="632"/>
      <c r="UDG285" s="632"/>
      <c r="UDH285" s="632"/>
      <c r="UDI285" s="632"/>
      <c r="UDJ285" s="632"/>
      <c r="UDK285" s="632"/>
      <c r="UDL285" s="632"/>
      <c r="UDM285" s="632"/>
      <c r="UDN285" s="632"/>
      <c r="UDO285" s="632"/>
      <c r="UDP285" s="632"/>
      <c r="UDQ285" s="632"/>
      <c r="UDR285" s="632"/>
      <c r="UDS285" s="632"/>
      <c r="UDT285" s="632"/>
      <c r="UDU285" s="632"/>
      <c r="UDV285" s="632"/>
      <c r="UDW285" s="632"/>
      <c r="UDX285" s="632"/>
      <c r="UDY285" s="632"/>
      <c r="UDZ285" s="632"/>
      <c r="UEA285" s="632"/>
      <c r="UEB285" s="632"/>
      <c r="UEC285" s="632"/>
      <c r="UED285" s="632"/>
      <c r="UEE285" s="632"/>
      <c r="UEF285" s="632"/>
      <c r="UEG285" s="632"/>
      <c r="UEH285" s="632"/>
      <c r="UEI285" s="632"/>
      <c r="UEJ285" s="632"/>
      <c r="UEK285" s="632"/>
      <c r="UEL285" s="632"/>
      <c r="UEM285" s="632"/>
      <c r="UEN285" s="632"/>
      <c r="UEO285" s="632"/>
      <c r="UEP285" s="632"/>
      <c r="UEQ285" s="632"/>
      <c r="UER285" s="632"/>
      <c r="UES285" s="632"/>
      <c r="UET285" s="632"/>
      <c r="UEU285" s="632"/>
      <c r="UEV285" s="632"/>
      <c r="UEW285" s="632"/>
      <c r="UEX285" s="632"/>
      <c r="UEY285" s="632"/>
      <c r="UEZ285" s="632"/>
      <c r="UFA285" s="632"/>
      <c r="UFB285" s="632"/>
      <c r="UFC285" s="632"/>
      <c r="UFD285" s="632"/>
      <c r="UFE285" s="632"/>
      <c r="UFF285" s="632"/>
      <c r="UFG285" s="632"/>
      <c r="UFH285" s="632"/>
      <c r="UFI285" s="632"/>
      <c r="UFJ285" s="632"/>
      <c r="UFK285" s="632"/>
      <c r="UFL285" s="632"/>
      <c r="UFM285" s="632"/>
      <c r="UFN285" s="632"/>
      <c r="UFO285" s="632"/>
      <c r="UFP285" s="632"/>
      <c r="UFQ285" s="632"/>
      <c r="UFR285" s="632"/>
      <c r="UFS285" s="632"/>
      <c r="UFT285" s="632"/>
      <c r="UFU285" s="632"/>
      <c r="UFV285" s="632"/>
      <c r="UFW285" s="632"/>
      <c r="UFX285" s="632"/>
      <c r="UFY285" s="632"/>
      <c r="UFZ285" s="632"/>
      <c r="UGA285" s="632"/>
      <c r="UGB285" s="632"/>
      <c r="UGC285" s="632"/>
      <c r="UGD285" s="632"/>
      <c r="UGE285" s="632"/>
      <c r="UGF285" s="632"/>
      <c r="UGG285" s="632"/>
      <c r="UGH285" s="632"/>
      <c r="UGI285" s="632"/>
      <c r="UGJ285" s="632"/>
      <c r="UGK285" s="632"/>
      <c r="UGL285" s="632"/>
      <c r="UGM285" s="632"/>
      <c r="UGN285" s="632"/>
      <c r="UGO285" s="632"/>
      <c r="UGP285" s="632"/>
      <c r="UGQ285" s="632"/>
      <c r="UGR285" s="632"/>
      <c r="UGS285" s="632"/>
      <c r="UGT285" s="632"/>
      <c r="UGU285" s="632"/>
      <c r="UGV285" s="632"/>
      <c r="UGW285" s="632"/>
      <c r="UGX285" s="632"/>
      <c r="UGY285" s="632"/>
      <c r="UGZ285" s="632"/>
      <c r="UHA285" s="632"/>
      <c r="UHB285" s="632"/>
      <c r="UHC285" s="632"/>
      <c r="UHD285" s="632"/>
      <c r="UHE285" s="632"/>
      <c r="UHF285" s="632"/>
      <c r="UHG285" s="632"/>
      <c r="UHH285" s="632"/>
      <c r="UHI285" s="632"/>
      <c r="UHJ285" s="632"/>
      <c r="UHK285" s="632"/>
      <c r="UHL285" s="632"/>
      <c r="UHM285" s="632"/>
      <c r="UHN285" s="632"/>
      <c r="UHO285" s="632"/>
      <c r="UHP285" s="632"/>
      <c r="UHQ285" s="632"/>
      <c r="UHR285" s="632"/>
      <c r="UHS285" s="632"/>
      <c r="UHT285" s="632"/>
      <c r="UHU285" s="632"/>
      <c r="UHV285" s="632"/>
      <c r="UHW285" s="632"/>
      <c r="UHX285" s="632"/>
      <c r="UHY285" s="632"/>
      <c r="UHZ285" s="632"/>
      <c r="UIA285" s="632"/>
      <c r="UIB285" s="632"/>
      <c r="UIC285" s="632"/>
      <c r="UID285" s="632"/>
      <c r="UIE285" s="632"/>
      <c r="UIF285" s="632"/>
      <c r="UIG285" s="632"/>
      <c r="UIH285" s="632"/>
      <c r="UII285" s="632"/>
      <c r="UIJ285" s="632"/>
      <c r="UIK285" s="632"/>
      <c r="UIL285" s="632"/>
      <c r="UIM285" s="632"/>
      <c r="UIN285" s="632"/>
      <c r="UIO285" s="632"/>
      <c r="UIP285" s="632"/>
      <c r="UIQ285" s="632"/>
      <c r="UIR285" s="632"/>
      <c r="UIS285" s="632"/>
      <c r="UIT285" s="632"/>
      <c r="UIU285" s="632"/>
      <c r="UIV285" s="632"/>
      <c r="UIW285" s="632"/>
      <c r="UIX285" s="632"/>
      <c r="UIY285" s="632"/>
      <c r="UIZ285" s="632"/>
      <c r="UJA285" s="632"/>
      <c r="UJB285" s="632"/>
      <c r="UJC285" s="632"/>
      <c r="UJD285" s="632"/>
      <c r="UJE285" s="632"/>
      <c r="UJF285" s="632"/>
      <c r="UJG285" s="632"/>
      <c r="UJH285" s="632"/>
      <c r="UJI285" s="632"/>
      <c r="UJJ285" s="632"/>
      <c r="UJK285" s="632"/>
      <c r="UJL285" s="632"/>
      <c r="UJM285" s="632"/>
      <c r="UJN285" s="632"/>
      <c r="UJO285" s="632"/>
      <c r="UJP285" s="632"/>
      <c r="UJQ285" s="632"/>
      <c r="UJR285" s="632"/>
      <c r="UJS285" s="632"/>
      <c r="UJT285" s="632"/>
      <c r="UJU285" s="632"/>
      <c r="UJV285" s="632"/>
      <c r="UJW285" s="632"/>
      <c r="UJX285" s="632"/>
      <c r="UJY285" s="632"/>
      <c r="UJZ285" s="632"/>
      <c r="UKA285" s="632"/>
      <c r="UKB285" s="632"/>
      <c r="UKC285" s="632"/>
      <c r="UKD285" s="632"/>
      <c r="UKE285" s="632"/>
      <c r="UKF285" s="632"/>
      <c r="UKG285" s="632"/>
      <c r="UKH285" s="632"/>
      <c r="UKI285" s="632"/>
      <c r="UKJ285" s="632"/>
      <c r="UKK285" s="632"/>
      <c r="UKL285" s="632"/>
      <c r="UKM285" s="632"/>
      <c r="UKN285" s="632"/>
      <c r="UKO285" s="632"/>
      <c r="UKP285" s="632"/>
      <c r="UKQ285" s="632"/>
      <c r="UKR285" s="632"/>
      <c r="UKS285" s="632"/>
      <c r="UKT285" s="632"/>
      <c r="UKU285" s="632"/>
      <c r="UKV285" s="632"/>
      <c r="UKW285" s="632"/>
      <c r="UKX285" s="632"/>
      <c r="UKY285" s="632"/>
      <c r="UKZ285" s="632"/>
      <c r="ULA285" s="632"/>
      <c r="ULB285" s="632"/>
      <c r="ULC285" s="632"/>
      <c r="ULD285" s="632"/>
      <c r="ULE285" s="632"/>
      <c r="ULF285" s="632"/>
      <c r="ULG285" s="632"/>
      <c r="ULH285" s="632"/>
      <c r="ULI285" s="632"/>
      <c r="ULJ285" s="632"/>
      <c r="ULK285" s="632"/>
      <c r="ULL285" s="632"/>
      <c r="ULM285" s="632"/>
      <c r="ULN285" s="632"/>
      <c r="ULO285" s="632"/>
      <c r="ULP285" s="632"/>
      <c r="ULQ285" s="632"/>
      <c r="ULR285" s="632"/>
      <c r="ULS285" s="632"/>
      <c r="ULT285" s="632"/>
      <c r="ULU285" s="632"/>
      <c r="ULV285" s="632"/>
      <c r="ULW285" s="632"/>
      <c r="ULX285" s="632"/>
      <c r="ULY285" s="632"/>
      <c r="ULZ285" s="632"/>
      <c r="UMA285" s="632"/>
      <c r="UMB285" s="632"/>
      <c r="UMC285" s="632"/>
      <c r="UMD285" s="632"/>
      <c r="UME285" s="632"/>
      <c r="UMF285" s="632"/>
      <c r="UMG285" s="632"/>
      <c r="UMH285" s="632"/>
      <c r="UMI285" s="632"/>
      <c r="UMJ285" s="632"/>
      <c r="UMK285" s="632"/>
      <c r="UML285" s="632"/>
      <c r="UMM285" s="632"/>
      <c r="UMN285" s="632"/>
      <c r="UMO285" s="632"/>
      <c r="UMP285" s="632"/>
      <c r="UMQ285" s="632"/>
      <c r="UMR285" s="632"/>
      <c r="UMS285" s="632"/>
      <c r="UMT285" s="632"/>
      <c r="UMU285" s="632"/>
      <c r="UMV285" s="632"/>
      <c r="UMW285" s="632"/>
      <c r="UMX285" s="632"/>
      <c r="UMY285" s="632"/>
      <c r="UMZ285" s="632"/>
      <c r="UNA285" s="632"/>
      <c r="UNB285" s="632"/>
      <c r="UNC285" s="632"/>
      <c r="UND285" s="632"/>
      <c r="UNE285" s="632"/>
      <c r="UNF285" s="632"/>
      <c r="UNG285" s="632"/>
      <c r="UNH285" s="632"/>
      <c r="UNI285" s="632"/>
      <c r="UNJ285" s="632"/>
      <c r="UNK285" s="632"/>
      <c r="UNL285" s="632"/>
      <c r="UNM285" s="632"/>
      <c r="UNN285" s="632"/>
      <c r="UNO285" s="632"/>
      <c r="UNP285" s="632"/>
      <c r="UNQ285" s="632"/>
      <c r="UNR285" s="632"/>
      <c r="UNS285" s="632"/>
      <c r="UNT285" s="632"/>
      <c r="UNU285" s="632"/>
      <c r="UNV285" s="632"/>
      <c r="UNW285" s="632"/>
      <c r="UNX285" s="632"/>
      <c r="UNY285" s="632"/>
      <c r="UNZ285" s="632"/>
      <c r="UOA285" s="632"/>
      <c r="UOB285" s="632"/>
      <c r="UOC285" s="632"/>
      <c r="UOD285" s="632"/>
      <c r="UOE285" s="632"/>
      <c r="UOF285" s="632"/>
      <c r="UOG285" s="632"/>
      <c r="UOH285" s="632"/>
      <c r="UOI285" s="632"/>
      <c r="UOJ285" s="632"/>
      <c r="UOK285" s="632"/>
      <c r="UOL285" s="632"/>
      <c r="UOM285" s="632"/>
      <c r="UON285" s="632"/>
      <c r="UOO285" s="632"/>
      <c r="UOP285" s="632"/>
      <c r="UOQ285" s="632"/>
      <c r="UOR285" s="632"/>
      <c r="UOS285" s="632"/>
      <c r="UOT285" s="632"/>
      <c r="UOU285" s="632"/>
      <c r="UOV285" s="632"/>
      <c r="UOW285" s="632"/>
      <c r="UOX285" s="632"/>
      <c r="UOY285" s="632"/>
      <c r="UOZ285" s="632"/>
      <c r="UPA285" s="632"/>
      <c r="UPB285" s="632"/>
      <c r="UPC285" s="632"/>
      <c r="UPD285" s="632"/>
      <c r="UPE285" s="632"/>
      <c r="UPF285" s="632"/>
      <c r="UPG285" s="632"/>
      <c r="UPH285" s="632"/>
      <c r="UPI285" s="632"/>
      <c r="UPJ285" s="632"/>
      <c r="UPK285" s="632"/>
      <c r="UPL285" s="632"/>
      <c r="UPM285" s="632"/>
      <c r="UPN285" s="632"/>
      <c r="UPO285" s="632"/>
      <c r="UPP285" s="632"/>
      <c r="UPQ285" s="632"/>
      <c r="UPR285" s="632"/>
      <c r="UPS285" s="632"/>
      <c r="UPT285" s="632"/>
      <c r="UPU285" s="632"/>
      <c r="UPV285" s="632"/>
      <c r="UPW285" s="632"/>
      <c r="UPX285" s="632"/>
      <c r="UPY285" s="632"/>
      <c r="UPZ285" s="632"/>
      <c r="UQA285" s="632"/>
      <c r="UQB285" s="632"/>
      <c r="UQC285" s="632"/>
      <c r="UQD285" s="632"/>
      <c r="UQE285" s="632"/>
      <c r="UQF285" s="632"/>
      <c r="UQG285" s="632"/>
      <c r="UQH285" s="632"/>
      <c r="UQI285" s="632"/>
      <c r="UQJ285" s="632"/>
      <c r="UQK285" s="632"/>
      <c r="UQL285" s="632"/>
      <c r="UQM285" s="632"/>
      <c r="UQN285" s="632"/>
      <c r="UQO285" s="632"/>
      <c r="UQP285" s="632"/>
      <c r="UQQ285" s="632"/>
      <c r="UQR285" s="632"/>
      <c r="UQS285" s="632"/>
      <c r="UQT285" s="632"/>
      <c r="UQU285" s="632"/>
      <c r="UQV285" s="632"/>
      <c r="UQW285" s="632"/>
      <c r="UQX285" s="632"/>
      <c r="UQY285" s="632"/>
      <c r="UQZ285" s="632"/>
      <c r="URA285" s="632"/>
      <c r="URB285" s="632"/>
      <c r="URC285" s="632"/>
      <c r="URD285" s="632"/>
      <c r="URE285" s="632"/>
      <c r="URF285" s="632"/>
      <c r="URG285" s="632"/>
      <c r="URH285" s="632"/>
      <c r="URI285" s="632"/>
      <c r="URJ285" s="632"/>
      <c r="URK285" s="632"/>
      <c r="URL285" s="632"/>
      <c r="URM285" s="632"/>
      <c r="URN285" s="632"/>
      <c r="URO285" s="632"/>
      <c r="URP285" s="632"/>
      <c r="URQ285" s="632"/>
      <c r="URR285" s="632"/>
      <c r="URS285" s="632"/>
      <c r="URT285" s="632"/>
      <c r="URU285" s="632"/>
      <c r="URV285" s="632"/>
      <c r="URW285" s="632"/>
      <c r="URX285" s="632"/>
      <c r="URY285" s="632"/>
      <c r="URZ285" s="632"/>
      <c r="USA285" s="632"/>
      <c r="USB285" s="632"/>
      <c r="USC285" s="632"/>
      <c r="USD285" s="632"/>
      <c r="USE285" s="632"/>
      <c r="USF285" s="632"/>
      <c r="USG285" s="632"/>
      <c r="USH285" s="632"/>
      <c r="USI285" s="632"/>
      <c r="USJ285" s="632"/>
      <c r="USK285" s="632"/>
      <c r="USL285" s="632"/>
      <c r="USM285" s="632"/>
      <c r="USN285" s="632"/>
      <c r="USO285" s="632"/>
      <c r="USP285" s="632"/>
      <c r="USQ285" s="632"/>
      <c r="USR285" s="632"/>
      <c r="USS285" s="632"/>
      <c r="UST285" s="632"/>
      <c r="USU285" s="632"/>
      <c r="USV285" s="632"/>
      <c r="USW285" s="632"/>
      <c r="USX285" s="632"/>
      <c r="USY285" s="632"/>
      <c r="USZ285" s="632"/>
      <c r="UTA285" s="632"/>
      <c r="UTB285" s="632"/>
      <c r="UTC285" s="632"/>
      <c r="UTD285" s="632"/>
      <c r="UTE285" s="632"/>
      <c r="UTF285" s="632"/>
      <c r="UTG285" s="632"/>
      <c r="UTH285" s="632"/>
      <c r="UTI285" s="632"/>
      <c r="UTJ285" s="632"/>
      <c r="UTK285" s="632"/>
      <c r="UTL285" s="632"/>
      <c r="UTM285" s="632"/>
      <c r="UTN285" s="632"/>
      <c r="UTO285" s="632"/>
      <c r="UTP285" s="632"/>
      <c r="UTQ285" s="632"/>
      <c r="UTR285" s="632"/>
      <c r="UTS285" s="632"/>
      <c r="UTT285" s="632"/>
      <c r="UTU285" s="632"/>
      <c r="UTV285" s="632"/>
      <c r="UTW285" s="632"/>
      <c r="UTX285" s="632"/>
      <c r="UTY285" s="632"/>
      <c r="UTZ285" s="632"/>
      <c r="UUA285" s="632"/>
      <c r="UUB285" s="632"/>
      <c r="UUC285" s="632"/>
      <c r="UUD285" s="632"/>
      <c r="UUE285" s="632"/>
      <c r="UUF285" s="632"/>
      <c r="UUG285" s="632"/>
      <c r="UUH285" s="632"/>
      <c r="UUI285" s="632"/>
      <c r="UUJ285" s="632"/>
      <c r="UUK285" s="632"/>
      <c r="UUL285" s="632"/>
      <c r="UUM285" s="632"/>
      <c r="UUN285" s="632"/>
      <c r="UUO285" s="632"/>
      <c r="UUP285" s="632"/>
      <c r="UUQ285" s="632"/>
      <c r="UUR285" s="632"/>
      <c r="UUS285" s="632"/>
      <c r="UUT285" s="632"/>
      <c r="UUU285" s="632"/>
      <c r="UUV285" s="632"/>
      <c r="UUW285" s="632"/>
      <c r="UUX285" s="632"/>
      <c r="UUY285" s="632"/>
      <c r="UUZ285" s="632"/>
      <c r="UVA285" s="632"/>
      <c r="UVB285" s="632"/>
      <c r="UVC285" s="632"/>
      <c r="UVD285" s="632"/>
      <c r="UVE285" s="632"/>
      <c r="UVF285" s="632"/>
      <c r="UVG285" s="632"/>
      <c r="UVH285" s="632"/>
      <c r="UVI285" s="632"/>
      <c r="UVJ285" s="632"/>
      <c r="UVK285" s="632"/>
      <c r="UVL285" s="632"/>
      <c r="UVM285" s="632"/>
      <c r="UVN285" s="632"/>
      <c r="UVO285" s="632"/>
      <c r="UVP285" s="632"/>
      <c r="UVQ285" s="632"/>
      <c r="UVR285" s="632"/>
      <c r="UVS285" s="632"/>
      <c r="UVT285" s="632"/>
      <c r="UVU285" s="632"/>
      <c r="UVV285" s="632"/>
      <c r="UVW285" s="632"/>
      <c r="UVX285" s="632"/>
      <c r="UVY285" s="632"/>
      <c r="UVZ285" s="632"/>
      <c r="UWA285" s="632"/>
      <c r="UWB285" s="632"/>
      <c r="UWC285" s="632"/>
      <c r="UWD285" s="632"/>
      <c r="UWE285" s="632"/>
      <c r="UWF285" s="632"/>
      <c r="UWG285" s="632"/>
      <c r="UWH285" s="632"/>
      <c r="UWI285" s="632"/>
      <c r="UWJ285" s="632"/>
      <c r="UWK285" s="632"/>
      <c r="UWL285" s="632"/>
      <c r="UWM285" s="632"/>
      <c r="UWN285" s="632"/>
      <c r="UWO285" s="632"/>
      <c r="UWP285" s="632"/>
      <c r="UWQ285" s="632"/>
      <c r="UWR285" s="632"/>
      <c r="UWS285" s="632"/>
      <c r="UWT285" s="632"/>
      <c r="UWU285" s="632"/>
      <c r="UWV285" s="632"/>
      <c r="UWW285" s="632"/>
      <c r="UWX285" s="632"/>
      <c r="UWY285" s="632"/>
      <c r="UWZ285" s="632"/>
      <c r="UXA285" s="632"/>
      <c r="UXB285" s="632"/>
      <c r="UXC285" s="632"/>
      <c r="UXD285" s="632"/>
      <c r="UXE285" s="632"/>
      <c r="UXF285" s="632"/>
      <c r="UXG285" s="632"/>
      <c r="UXH285" s="632"/>
      <c r="UXI285" s="632"/>
      <c r="UXJ285" s="632"/>
      <c r="UXK285" s="632"/>
      <c r="UXL285" s="632"/>
      <c r="UXM285" s="632"/>
      <c r="UXN285" s="632"/>
      <c r="UXO285" s="632"/>
      <c r="UXP285" s="632"/>
      <c r="UXQ285" s="632"/>
      <c r="UXR285" s="632"/>
      <c r="UXS285" s="632"/>
      <c r="UXT285" s="632"/>
      <c r="UXU285" s="632"/>
      <c r="UXV285" s="632"/>
      <c r="UXW285" s="632"/>
      <c r="UXX285" s="632"/>
      <c r="UXY285" s="632"/>
      <c r="UXZ285" s="632"/>
      <c r="UYA285" s="632"/>
      <c r="UYB285" s="632"/>
      <c r="UYC285" s="632"/>
      <c r="UYD285" s="632"/>
      <c r="UYE285" s="632"/>
      <c r="UYF285" s="632"/>
      <c r="UYG285" s="632"/>
      <c r="UYH285" s="632"/>
      <c r="UYI285" s="632"/>
      <c r="UYJ285" s="632"/>
      <c r="UYK285" s="632"/>
      <c r="UYL285" s="632"/>
      <c r="UYM285" s="632"/>
      <c r="UYN285" s="632"/>
      <c r="UYO285" s="632"/>
      <c r="UYP285" s="632"/>
      <c r="UYQ285" s="632"/>
      <c r="UYR285" s="632"/>
      <c r="UYS285" s="632"/>
      <c r="UYT285" s="632"/>
      <c r="UYU285" s="632"/>
      <c r="UYV285" s="632"/>
      <c r="UYW285" s="632"/>
      <c r="UYX285" s="632"/>
      <c r="UYY285" s="632"/>
      <c r="UYZ285" s="632"/>
      <c r="UZA285" s="632"/>
      <c r="UZB285" s="632"/>
      <c r="UZC285" s="632"/>
      <c r="UZD285" s="632"/>
      <c r="UZE285" s="632"/>
      <c r="UZF285" s="632"/>
      <c r="UZG285" s="632"/>
      <c r="UZH285" s="632"/>
      <c r="UZI285" s="632"/>
      <c r="UZJ285" s="632"/>
      <c r="UZK285" s="632"/>
      <c r="UZL285" s="632"/>
      <c r="UZM285" s="632"/>
      <c r="UZN285" s="632"/>
      <c r="UZO285" s="632"/>
      <c r="UZP285" s="632"/>
      <c r="UZQ285" s="632"/>
      <c r="UZR285" s="632"/>
      <c r="UZS285" s="632"/>
      <c r="UZT285" s="632"/>
      <c r="UZU285" s="632"/>
      <c r="UZV285" s="632"/>
      <c r="UZW285" s="632"/>
      <c r="UZX285" s="632"/>
      <c r="UZY285" s="632"/>
      <c r="UZZ285" s="632"/>
      <c r="VAA285" s="632"/>
      <c r="VAB285" s="632"/>
      <c r="VAC285" s="632"/>
      <c r="VAD285" s="632"/>
      <c r="VAE285" s="632"/>
      <c r="VAF285" s="632"/>
      <c r="VAG285" s="632"/>
      <c r="VAH285" s="632"/>
      <c r="VAI285" s="632"/>
      <c r="VAJ285" s="632"/>
      <c r="VAK285" s="632"/>
      <c r="VAL285" s="632"/>
      <c r="VAM285" s="632"/>
      <c r="VAN285" s="632"/>
      <c r="VAO285" s="632"/>
      <c r="VAP285" s="632"/>
      <c r="VAQ285" s="632"/>
      <c r="VAR285" s="632"/>
      <c r="VAS285" s="632"/>
      <c r="VAT285" s="632"/>
      <c r="VAU285" s="632"/>
      <c r="VAV285" s="632"/>
      <c r="VAW285" s="632"/>
      <c r="VAX285" s="632"/>
      <c r="VAY285" s="632"/>
      <c r="VAZ285" s="632"/>
      <c r="VBA285" s="632"/>
      <c r="VBB285" s="632"/>
      <c r="VBC285" s="632"/>
      <c r="VBD285" s="632"/>
      <c r="VBE285" s="632"/>
      <c r="VBF285" s="632"/>
      <c r="VBG285" s="632"/>
      <c r="VBH285" s="632"/>
      <c r="VBI285" s="632"/>
      <c r="VBJ285" s="632"/>
      <c r="VBK285" s="632"/>
      <c r="VBL285" s="632"/>
      <c r="VBM285" s="632"/>
      <c r="VBN285" s="632"/>
      <c r="VBO285" s="632"/>
      <c r="VBP285" s="632"/>
      <c r="VBQ285" s="632"/>
      <c r="VBR285" s="632"/>
      <c r="VBS285" s="632"/>
      <c r="VBT285" s="632"/>
      <c r="VBU285" s="632"/>
      <c r="VBV285" s="632"/>
      <c r="VBW285" s="632"/>
      <c r="VBX285" s="632"/>
      <c r="VBY285" s="632"/>
      <c r="VBZ285" s="632"/>
      <c r="VCA285" s="632"/>
      <c r="VCB285" s="632"/>
      <c r="VCC285" s="632"/>
      <c r="VCD285" s="632"/>
      <c r="VCE285" s="632"/>
      <c r="VCF285" s="632"/>
      <c r="VCG285" s="632"/>
      <c r="VCH285" s="632"/>
      <c r="VCI285" s="632"/>
      <c r="VCJ285" s="632"/>
      <c r="VCK285" s="632"/>
      <c r="VCL285" s="632"/>
      <c r="VCM285" s="632"/>
      <c r="VCN285" s="632"/>
      <c r="VCO285" s="632"/>
      <c r="VCP285" s="632"/>
      <c r="VCQ285" s="632"/>
      <c r="VCR285" s="632"/>
      <c r="VCS285" s="632"/>
      <c r="VCT285" s="632"/>
      <c r="VCU285" s="632"/>
      <c r="VCV285" s="632"/>
      <c r="VCW285" s="632"/>
      <c r="VCX285" s="632"/>
      <c r="VCY285" s="632"/>
      <c r="VCZ285" s="632"/>
      <c r="VDA285" s="632"/>
      <c r="VDB285" s="632"/>
      <c r="VDC285" s="632"/>
      <c r="VDD285" s="632"/>
      <c r="VDE285" s="632"/>
      <c r="VDF285" s="632"/>
      <c r="VDG285" s="632"/>
      <c r="VDH285" s="632"/>
      <c r="VDI285" s="632"/>
      <c r="VDJ285" s="632"/>
      <c r="VDK285" s="632"/>
      <c r="VDL285" s="632"/>
      <c r="VDM285" s="632"/>
      <c r="VDN285" s="632"/>
      <c r="VDO285" s="632"/>
      <c r="VDP285" s="632"/>
      <c r="VDQ285" s="632"/>
      <c r="VDR285" s="632"/>
      <c r="VDS285" s="632"/>
      <c r="VDT285" s="632"/>
      <c r="VDU285" s="632"/>
      <c r="VDV285" s="632"/>
      <c r="VDW285" s="632"/>
      <c r="VDX285" s="632"/>
      <c r="VDY285" s="632"/>
      <c r="VDZ285" s="632"/>
      <c r="VEA285" s="632"/>
      <c r="VEB285" s="632"/>
      <c r="VEC285" s="632"/>
      <c r="VED285" s="632"/>
      <c r="VEE285" s="632"/>
      <c r="VEF285" s="632"/>
      <c r="VEG285" s="632"/>
      <c r="VEH285" s="632"/>
      <c r="VEI285" s="632"/>
      <c r="VEJ285" s="632"/>
      <c r="VEK285" s="632"/>
      <c r="VEL285" s="632"/>
      <c r="VEM285" s="632"/>
      <c r="VEN285" s="632"/>
      <c r="VEO285" s="632"/>
      <c r="VEP285" s="632"/>
      <c r="VEQ285" s="632"/>
      <c r="VER285" s="632"/>
      <c r="VES285" s="632"/>
      <c r="VET285" s="632"/>
      <c r="VEU285" s="632"/>
      <c r="VEV285" s="632"/>
      <c r="VEW285" s="632"/>
      <c r="VEX285" s="632"/>
      <c r="VEY285" s="632"/>
      <c r="VEZ285" s="632"/>
      <c r="VFA285" s="632"/>
      <c r="VFB285" s="632"/>
      <c r="VFC285" s="632"/>
      <c r="VFD285" s="632"/>
      <c r="VFE285" s="632"/>
      <c r="VFF285" s="632"/>
      <c r="VFG285" s="632"/>
      <c r="VFH285" s="632"/>
      <c r="VFI285" s="632"/>
      <c r="VFJ285" s="632"/>
      <c r="VFK285" s="632"/>
      <c r="VFL285" s="632"/>
      <c r="VFM285" s="632"/>
      <c r="VFN285" s="632"/>
      <c r="VFO285" s="632"/>
      <c r="VFP285" s="632"/>
      <c r="VFQ285" s="632"/>
      <c r="VFR285" s="632"/>
      <c r="VFS285" s="632"/>
      <c r="VFT285" s="632"/>
      <c r="VFU285" s="632"/>
      <c r="VFV285" s="632"/>
      <c r="VFW285" s="632"/>
      <c r="VFX285" s="632"/>
      <c r="VFY285" s="632"/>
      <c r="VFZ285" s="632"/>
      <c r="VGA285" s="632"/>
      <c r="VGB285" s="632"/>
      <c r="VGC285" s="632"/>
      <c r="VGD285" s="632"/>
      <c r="VGE285" s="632"/>
      <c r="VGF285" s="632"/>
      <c r="VGG285" s="632"/>
      <c r="VGH285" s="632"/>
      <c r="VGI285" s="632"/>
      <c r="VGJ285" s="632"/>
      <c r="VGK285" s="632"/>
      <c r="VGL285" s="632"/>
      <c r="VGM285" s="632"/>
      <c r="VGN285" s="632"/>
      <c r="VGO285" s="632"/>
      <c r="VGP285" s="632"/>
      <c r="VGQ285" s="632"/>
      <c r="VGR285" s="632"/>
      <c r="VGS285" s="632"/>
      <c r="VGT285" s="632"/>
      <c r="VGU285" s="632"/>
      <c r="VGV285" s="632"/>
      <c r="VGW285" s="632"/>
      <c r="VGX285" s="632"/>
      <c r="VGY285" s="632"/>
      <c r="VGZ285" s="632"/>
      <c r="VHA285" s="632"/>
      <c r="VHB285" s="632"/>
      <c r="VHC285" s="632"/>
      <c r="VHD285" s="632"/>
      <c r="VHE285" s="632"/>
      <c r="VHF285" s="632"/>
      <c r="VHG285" s="632"/>
      <c r="VHH285" s="632"/>
      <c r="VHI285" s="632"/>
      <c r="VHJ285" s="632"/>
      <c r="VHK285" s="632"/>
      <c r="VHL285" s="632"/>
      <c r="VHM285" s="632"/>
      <c r="VHN285" s="632"/>
      <c r="VHO285" s="632"/>
      <c r="VHP285" s="632"/>
      <c r="VHQ285" s="632"/>
      <c r="VHR285" s="632"/>
      <c r="VHS285" s="632"/>
      <c r="VHT285" s="632"/>
      <c r="VHU285" s="632"/>
      <c r="VHV285" s="632"/>
      <c r="VHW285" s="632"/>
      <c r="VHX285" s="632"/>
      <c r="VHY285" s="632"/>
      <c r="VHZ285" s="632"/>
      <c r="VIA285" s="632"/>
      <c r="VIB285" s="632"/>
      <c r="VIC285" s="632"/>
      <c r="VID285" s="632"/>
      <c r="VIE285" s="632"/>
      <c r="VIF285" s="632"/>
      <c r="VIG285" s="632"/>
      <c r="VIH285" s="632"/>
      <c r="VII285" s="632"/>
      <c r="VIJ285" s="632"/>
      <c r="VIK285" s="632"/>
      <c r="VIL285" s="632"/>
      <c r="VIM285" s="632"/>
      <c r="VIN285" s="632"/>
      <c r="VIO285" s="632"/>
      <c r="VIP285" s="632"/>
      <c r="VIQ285" s="632"/>
      <c r="VIR285" s="632"/>
      <c r="VIS285" s="632"/>
      <c r="VIT285" s="632"/>
      <c r="VIU285" s="632"/>
      <c r="VIV285" s="632"/>
      <c r="VIW285" s="632"/>
      <c r="VIX285" s="632"/>
      <c r="VIY285" s="632"/>
      <c r="VIZ285" s="632"/>
      <c r="VJA285" s="632"/>
      <c r="VJB285" s="632"/>
      <c r="VJC285" s="632"/>
      <c r="VJD285" s="632"/>
      <c r="VJE285" s="632"/>
      <c r="VJF285" s="632"/>
      <c r="VJG285" s="632"/>
      <c r="VJH285" s="632"/>
      <c r="VJI285" s="632"/>
      <c r="VJJ285" s="632"/>
      <c r="VJK285" s="632"/>
      <c r="VJL285" s="632"/>
      <c r="VJM285" s="632"/>
      <c r="VJN285" s="632"/>
      <c r="VJO285" s="632"/>
      <c r="VJP285" s="632"/>
      <c r="VJQ285" s="632"/>
      <c r="VJR285" s="632"/>
      <c r="VJS285" s="632"/>
      <c r="VJT285" s="632"/>
      <c r="VJU285" s="632"/>
      <c r="VJV285" s="632"/>
      <c r="VJW285" s="632"/>
      <c r="VJX285" s="632"/>
      <c r="VJY285" s="632"/>
      <c r="VJZ285" s="632"/>
      <c r="VKA285" s="632"/>
      <c r="VKB285" s="632"/>
      <c r="VKC285" s="632"/>
      <c r="VKD285" s="632"/>
      <c r="VKE285" s="632"/>
      <c r="VKF285" s="632"/>
      <c r="VKG285" s="632"/>
      <c r="VKH285" s="632"/>
      <c r="VKI285" s="632"/>
      <c r="VKJ285" s="632"/>
      <c r="VKK285" s="632"/>
      <c r="VKL285" s="632"/>
      <c r="VKM285" s="632"/>
      <c r="VKN285" s="632"/>
      <c r="VKO285" s="632"/>
      <c r="VKP285" s="632"/>
      <c r="VKQ285" s="632"/>
      <c r="VKR285" s="632"/>
      <c r="VKS285" s="632"/>
      <c r="VKT285" s="632"/>
      <c r="VKU285" s="632"/>
      <c r="VKV285" s="632"/>
      <c r="VKW285" s="632"/>
      <c r="VKX285" s="632"/>
      <c r="VKY285" s="632"/>
      <c r="VKZ285" s="632"/>
      <c r="VLA285" s="632"/>
      <c r="VLB285" s="632"/>
      <c r="VLC285" s="632"/>
      <c r="VLD285" s="632"/>
      <c r="VLE285" s="632"/>
      <c r="VLF285" s="632"/>
      <c r="VLG285" s="632"/>
      <c r="VLH285" s="632"/>
      <c r="VLI285" s="632"/>
      <c r="VLJ285" s="632"/>
      <c r="VLK285" s="632"/>
      <c r="VLL285" s="632"/>
      <c r="VLM285" s="632"/>
      <c r="VLN285" s="632"/>
      <c r="VLO285" s="632"/>
      <c r="VLP285" s="632"/>
      <c r="VLQ285" s="632"/>
      <c r="VLR285" s="632"/>
      <c r="VLS285" s="632"/>
      <c r="VLT285" s="632"/>
      <c r="VLU285" s="632"/>
      <c r="VLV285" s="632"/>
      <c r="VLW285" s="632"/>
      <c r="VLX285" s="632"/>
      <c r="VLY285" s="632"/>
      <c r="VLZ285" s="632"/>
      <c r="VMA285" s="632"/>
      <c r="VMB285" s="632"/>
      <c r="VMC285" s="632"/>
      <c r="VMD285" s="632"/>
      <c r="VME285" s="632"/>
      <c r="VMF285" s="632"/>
      <c r="VMG285" s="632"/>
      <c r="VMH285" s="632"/>
      <c r="VMI285" s="632"/>
      <c r="VMJ285" s="632"/>
      <c r="VMK285" s="632"/>
      <c r="VML285" s="632"/>
      <c r="VMM285" s="632"/>
      <c r="VMN285" s="632"/>
      <c r="VMO285" s="632"/>
      <c r="VMP285" s="632"/>
      <c r="VMQ285" s="632"/>
      <c r="VMR285" s="632"/>
      <c r="VMS285" s="632"/>
      <c r="VMT285" s="632"/>
      <c r="VMU285" s="632"/>
      <c r="VMV285" s="632"/>
      <c r="VMW285" s="632"/>
      <c r="VMX285" s="632"/>
      <c r="VMY285" s="632"/>
      <c r="VMZ285" s="632"/>
      <c r="VNA285" s="632"/>
      <c r="VNB285" s="632"/>
      <c r="VNC285" s="632"/>
      <c r="VND285" s="632"/>
      <c r="VNE285" s="632"/>
      <c r="VNF285" s="632"/>
      <c r="VNG285" s="632"/>
      <c r="VNH285" s="632"/>
      <c r="VNI285" s="632"/>
      <c r="VNJ285" s="632"/>
      <c r="VNK285" s="632"/>
      <c r="VNL285" s="632"/>
      <c r="VNM285" s="632"/>
      <c r="VNN285" s="632"/>
      <c r="VNO285" s="632"/>
      <c r="VNP285" s="632"/>
      <c r="VNQ285" s="632"/>
      <c r="VNR285" s="632"/>
      <c r="VNS285" s="632"/>
      <c r="VNT285" s="632"/>
      <c r="VNU285" s="632"/>
      <c r="VNV285" s="632"/>
      <c r="VNW285" s="632"/>
      <c r="VNX285" s="632"/>
      <c r="VNY285" s="632"/>
      <c r="VNZ285" s="632"/>
      <c r="VOA285" s="632"/>
      <c r="VOB285" s="632"/>
      <c r="VOC285" s="632"/>
      <c r="VOD285" s="632"/>
      <c r="VOE285" s="632"/>
      <c r="VOF285" s="632"/>
      <c r="VOG285" s="632"/>
      <c r="VOH285" s="632"/>
      <c r="VOI285" s="632"/>
      <c r="VOJ285" s="632"/>
      <c r="VOK285" s="632"/>
      <c r="VOL285" s="632"/>
      <c r="VOM285" s="632"/>
      <c r="VON285" s="632"/>
      <c r="VOO285" s="632"/>
      <c r="VOP285" s="632"/>
      <c r="VOQ285" s="632"/>
      <c r="VOR285" s="632"/>
      <c r="VOS285" s="632"/>
      <c r="VOT285" s="632"/>
      <c r="VOU285" s="632"/>
      <c r="VOV285" s="632"/>
      <c r="VOW285" s="632"/>
      <c r="VOX285" s="632"/>
      <c r="VOY285" s="632"/>
      <c r="VOZ285" s="632"/>
      <c r="VPA285" s="632"/>
      <c r="VPB285" s="632"/>
      <c r="VPC285" s="632"/>
      <c r="VPD285" s="632"/>
      <c r="VPE285" s="632"/>
      <c r="VPF285" s="632"/>
      <c r="VPG285" s="632"/>
      <c r="VPH285" s="632"/>
      <c r="VPI285" s="632"/>
      <c r="VPJ285" s="632"/>
      <c r="VPK285" s="632"/>
      <c r="VPL285" s="632"/>
      <c r="VPM285" s="632"/>
      <c r="VPN285" s="632"/>
      <c r="VPO285" s="632"/>
      <c r="VPP285" s="632"/>
      <c r="VPQ285" s="632"/>
      <c r="VPR285" s="632"/>
      <c r="VPS285" s="632"/>
      <c r="VPT285" s="632"/>
      <c r="VPU285" s="632"/>
      <c r="VPV285" s="632"/>
      <c r="VPW285" s="632"/>
      <c r="VPX285" s="632"/>
      <c r="VPY285" s="632"/>
      <c r="VPZ285" s="632"/>
      <c r="VQA285" s="632"/>
      <c r="VQB285" s="632"/>
      <c r="VQC285" s="632"/>
      <c r="VQD285" s="632"/>
      <c r="VQE285" s="632"/>
      <c r="VQF285" s="632"/>
      <c r="VQG285" s="632"/>
      <c r="VQH285" s="632"/>
      <c r="VQI285" s="632"/>
      <c r="VQJ285" s="632"/>
      <c r="VQK285" s="632"/>
      <c r="VQL285" s="632"/>
      <c r="VQM285" s="632"/>
      <c r="VQN285" s="632"/>
      <c r="VQO285" s="632"/>
      <c r="VQP285" s="632"/>
      <c r="VQQ285" s="632"/>
      <c r="VQR285" s="632"/>
      <c r="VQS285" s="632"/>
      <c r="VQT285" s="632"/>
      <c r="VQU285" s="632"/>
      <c r="VQV285" s="632"/>
      <c r="VQW285" s="632"/>
      <c r="VQX285" s="632"/>
      <c r="VQY285" s="632"/>
      <c r="VQZ285" s="632"/>
      <c r="VRA285" s="632"/>
      <c r="VRB285" s="632"/>
      <c r="VRC285" s="632"/>
      <c r="VRD285" s="632"/>
      <c r="VRE285" s="632"/>
      <c r="VRF285" s="632"/>
      <c r="VRG285" s="632"/>
      <c r="VRH285" s="632"/>
      <c r="VRI285" s="632"/>
      <c r="VRJ285" s="632"/>
      <c r="VRK285" s="632"/>
      <c r="VRL285" s="632"/>
      <c r="VRM285" s="632"/>
      <c r="VRN285" s="632"/>
      <c r="VRO285" s="632"/>
      <c r="VRP285" s="632"/>
      <c r="VRQ285" s="632"/>
      <c r="VRR285" s="632"/>
      <c r="VRS285" s="632"/>
      <c r="VRT285" s="632"/>
      <c r="VRU285" s="632"/>
      <c r="VRV285" s="632"/>
      <c r="VRW285" s="632"/>
      <c r="VRX285" s="632"/>
      <c r="VRY285" s="632"/>
      <c r="VRZ285" s="632"/>
      <c r="VSA285" s="632"/>
      <c r="VSB285" s="632"/>
      <c r="VSC285" s="632"/>
      <c r="VSD285" s="632"/>
      <c r="VSE285" s="632"/>
      <c r="VSF285" s="632"/>
      <c r="VSG285" s="632"/>
      <c r="VSH285" s="632"/>
      <c r="VSI285" s="632"/>
      <c r="VSJ285" s="632"/>
      <c r="VSK285" s="632"/>
      <c r="VSL285" s="632"/>
      <c r="VSM285" s="632"/>
      <c r="VSN285" s="632"/>
      <c r="VSO285" s="632"/>
      <c r="VSP285" s="632"/>
      <c r="VSQ285" s="632"/>
      <c r="VSR285" s="632"/>
      <c r="VSS285" s="632"/>
      <c r="VST285" s="632"/>
      <c r="VSU285" s="632"/>
      <c r="VSV285" s="632"/>
      <c r="VSW285" s="632"/>
      <c r="VSX285" s="632"/>
      <c r="VSY285" s="632"/>
      <c r="VSZ285" s="632"/>
      <c r="VTA285" s="632"/>
      <c r="VTB285" s="632"/>
      <c r="VTC285" s="632"/>
      <c r="VTD285" s="632"/>
      <c r="VTE285" s="632"/>
      <c r="VTF285" s="632"/>
      <c r="VTG285" s="632"/>
      <c r="VTH285" s="632"/>
      <c r="VTI285" s="632"/>
      <c r="VTJ285" s="632"/>
      <c r="VTK285" s="632"/>
      <c r="VTL285" s="632"/>
      <c r="VTM285" s="632"/>
      <c r="VTN285" s="632"/>
      <c r="VTO285" s="632"/>
      <c r="VTP285" s="632"/>
      <c r="VTQ285" s="632"/>
      <c r="VTR285" s="632"/>
      <c r="VTS285" s="632"/>
      <c r="VTT285" s="632"/>
      <c r="VTU285" s="632"/>
      <c r="VTV285" s="632"/>
      <c r="VTW285" s="632"/>
      <c r="VTX285" s="632"/>
      <c r="VTY285" s="632"/>
      <c r="VTZ285" s="632"/>
      <c r="VUA285" s="632"/>
      <c r="VUB285" s="632"/>
      <c r="VUC285" s="632"/>
      <c r="VUD285" s="632"/>
      <c r="VUE285" s="632"/>
      <c r="VUF285" s="632"/>
      <c r="VUG285" s="632"/>
      <c r="VUH285" s="632"/>
      <c r="VUI285" s="632"/>
      <c r="VUJ285" s="632"/>
      <c r="VUK285" s="632"/>
      <c r="VUL285" s="632"/>
      <c r="VUM285" s="632"/>
      <c r="VUN285" s="632"/>
      <c r="VUO285" s="632"/>
      <c r="VUP285" s="632"/>
      <c r="VUQ285" s="632"/>
      <c r="VUR285" s="632"/>
      <c r="VUS285" s="632"/>
      <c r="VUT285" s="632"/>
      <c r="VUU285" s="632"/>
      <c r="VUV285" s="632"/>
      <c r="VUW285" s="632"/>
      <c r="VUX285" s="632"/>
      <c r="VUY285" s="632"/>
      <c r="VUZ285" s="632"/>
      <c r="VVA285" s="632"/>
      <c r="VVB285" s="632"/>
      <c r="VVC285" s="632"/>
      <c r="VVD285" s="632"/>
      <c r="VVE285" s="632"/>
      <c r="VVF285" s="632"/>
      <c r="VVG285" s="632"/>
      <c r="VVH285" s="632"/>
      <c r="VVI285" s="632"/>
      <c r="VVJ285" s="632"/>
      <c r="VVK285" s="632"/>
      <c r="VVL285" s="632"/>
      <c r="VVM285" s="632"/>
      <c r="VVN285" s="632"/>
      <c r="VVO285" s="632"/>
      <c r="VVP285" s="632"/>
      <c r="VVQ285" s="632"/>
      <c r="VVR285" s="632"/>
      <c r="VVS285" s="632"/>
      <c r="VVT285" s="632"/>
      <c r="VVU285" s="632"/>
      <c r="VVV285" s="632"/>
      <c r="VVW285" s="632"/>
      <c r="VVX285" s="632"/>
      <c r="VVY285" s="632"/>
      <c r="VVZ285" s="632"/>
      <c r="VWA285" s="632"/>
      <c r="VWB285" s="632"/>
      <c r="VWC285" s="632"/>
      <c r="VWD285" s="632"/>
      <c r="VWE285" s="632"/>
      <c r="VWF285" s="632"/>
      <c r="VWG285" s="632"/>
      <c r="VWH285" s="632"/>
      <c r="VWI285" s="632"/>
      <c r="VWJ285" s="632"/>
      <c r="VWK285" s="632"/>
      <c r="VWL285" s="632"/>
      <c r="VWM285" s="632"/>
      <c r="VWN285" s="632"/>
      <c r="VWO285" s="632"/>
      <c r="VWP285" s="632"/>
      <c r="VWQ285" s="632"/>
      <c r="VWR285" s="632"/>
      <c r="VWS285" s="632"/>
      <c r="VWT285" s="632"/>
      <c r="VWU285" s="632"/>
      <c r="VWV285" s="632"/>
      <c r="VWW285" s="632"/>
      <c r="VWX285" s="632"/>
      <c r="VWY285" s="632"/>
      <c r="VWZ285" s="632"/>
      <c r="VXA285" s="632"/>
      <c r="VXB285" s="632"/>
      <c r="VXC285" s="632"/>
      <c r="VXD285" s="632"/>
      <c r="VXE285" s="632"/>
      <c r="VXF285" s="632"/>
      <c r="VXG285" s="632"/>
      <c r="VXH285" s="632"/>
      <c r="VXI285" s="632"/>
      <c r="VXJ285" s="632"/>
      <c r="VXK285" s="632"/>
      <c r="VXL285" s="632"/>
      <c r="VXM285" s="632"/>
      <c r="VXN285" s="632"/>
      <c r="VXO285" s="632"/>
      <c r="VXP285" s="632"/>
      <c r="VXQ285" s="632"/>
      <c r="VXR285" s="632"/>
      <c r="VXS285" s="632"/>
      <c r="VXT285" s="632"/>
      <c r="VXU285" s="632"/>
      <c r="VXV285" s="632"/>
      <c r="VXW285" s="632"/>
      <c r="VXX285" s="632"/>
      <c r="VXY285" s="632"/>
      <c r="VXZ285" s="632"/>
      <c r="VYA285" s="632"/>
      <c r="VYB285" s="632"/>
      <c r="VYC285" s="632"/>
      <c r="VYD285" s="632"/>
      <c r="VYE285" s="632"/>
      <c r="VYF285" s="632"/>
      <c r="VYG285" s="632"/>
      <c r="VYH285" s="632"/>
      <c r="VYI285" s="632"/>
      <c r="VYJ285" s="632"/>
      <c r="VYK285" s="632"/>
      <c r="VYL285" s="632"/>
      <c r="VYM285" s="632"/>
      <c r="VYN285" s="632"/>
      <c r="VYO285" s="632"/>
      <c r="VYP285" s="632"/>
      <c r="VYQ285" s="632"/>
      <c r="VYR285" s="632"/>
      <c r="VYS285" s="632"/>
      <c r="VYT285" s="632"/>
      <c r="VYU285" s="632"/>
      <c r="VYV285" s="632"/>
      <c r="VYW285" s="632"/>
      <c r="VYX285" s="632"/>
      <c r="VYY285" s="632"/>
      <c r="VYZ285" s="632"/>
      <c r="VZA285" s="632"/>
      <c r="VZB285" s="632"/>
      <c r="VZC285" s="632"/>
      <c r="VZD285" s="632"/>
      <c r="VZE285" s="632"/>
      <c r="VZF285" s="632"/>
      <c r="VZG285" s="632"/>
      <c r="VZH285" s="632"/>
      <c r="VZI285" s="632"/>
      <c r="VZJ285" s="632"/>
      <c r="VZK285" s="632"/>
      <c r="VZL285" s="632"/>
      <c r="VZM285" s="632"/>
      <c r="VZN285" s="632"/>
      <c r="VZO285" s="632"/>
      <c r="VZP285" s="632"/>
      <c r="VZQ285" s="632"/>
      <c r="VZR285" s="632"/>
      <c r="VZS285" s="632"/>
      <c r="VZT285" s="632"/>
      <c r="VZU285" s="632"/>
      <c r="VZV285" s="632"/>
      <c r="VZW285" s="632"/>
      <c r="VZX285" s="632"/>
      <c r="VZY285" s="632"/>
      <c r="VZZ285" s="632"/>
      <c r="WAA285" s="632"/>
      <c r="WAB285" s="632"/>
      <c r="WAC285" s="632"/>
      <c r="WAD285" s="632"/>
      <c r="WAE285" s="632"/>
      <c r="WAF285" s="632"/>
      <c r="WAG285" s="632"/>
      <c r="WAH285" s="632"/>
      <c r="WAI285" s="632"/>
      <c r="WAJ285" s="632"/>
      <c r="WAK285" s="632"/>
      <c r="WAL285" s="632"/>
      <c r="WAM285" s="632"/>
      <c r="WAN285" s="632"/>
      <c r="WAO285" s="632"/>
      <c r="WAP285" s="632"/>
      <c r="WAQ285" s="632"/>
      <c r="WAR285" s="632"/>
      <c r="WAS285" s="632"/>
      <c r="WAT285" s="632"/>
      <c r="WAU285" s="632"/>
      <c r="WAV285" s="632"/>
      <c r="WAW285" s="632"/>
      <c r="WAX285" s="632"/>
      <c r="WAY285" s="632"/>
      <c r="WAZ285" s="632"/>
      <c r="WBA285" s="632"/>
      <c r="WBB285" s="632"/>
      <c r="WBC285" s="632"/>
      <c r="WBD285" s="632"/>
      <c r="WBE285" s="632"/>
      <c r="WBF285" s="632"/>
      <c r="WBG285" s="632"/>
      <c r="WBH285" s="632"/>
      <c r="WBI285" s="632"/>
      <c r="WBJ285" s="632"/>
      <c r="WBK285" s="632"/>
      <c r="WBL285" s="632"/>
      <c r="WBM285" s="632"/>
      <c r="WBN285" s="632"/>
      <c r="WBO285" s="632"/>
      <c r="WBP285" s="632"/>
      <c r="WBQ285" s="632"/>
      <c r="WBR285" s="632"/>
      <c r="WBS285" s="632"/>
      <c r="WBT285" s="632"/>
      <c r="WBU285" s="632"/>
      <c r="WBV285" s="632"/>
      <c r="WBW285" s="632"/>
      <c r="WBX285" s="632"/>
      <c r="WBY285" s="632"/>
      <c r="WBZ285" s="632"/>
      <c r="WCA285" s="632"/>
      <c r="WCB285" s="632"/>
      <c r="WCC285" s="632"/>
      <c r="WCD285" s="632"/>
      <c r="WCE285" s="632"/>
      <c r="WCF285" s="632"/>
      <c r="WCG285" s="632"/>
      <c r="WCH285" s="632"/>
      <c r="WCI285" s="632"/>
      <c r="WCJ285" s="632"/>
      <c r="WCK285" s="632"/>
      <c r="WCL285" s="632"/>
      <c r="WCM285" s="632"/>
      <c r="WCN285" s="632"/>
      <c r="WCO285" s="632"/>
      <c r="WCP285" s="632"/>
      <c r="WCQ285" s="632"/>
      <c r="WCR285" s="632"/>
      <c r="WCS285" s="632"/>
      <c r="WCT285" s="632"/>
      <c r="WCU285" s="632"/>
      <c r="WCV285" s="632"/>
      <c r="WCW285" s="632"/>
      <c r="WCX285" s="632"/>
      <c r="WCY285" s="632"/>
      <c r="WCZ285" s="632"/>
      <c r="WDA285" s="632"/>
      <c r="WDB285" s="632"/>
      <c r="WDC285" s="632"/>
      <c r="WDD285" s="632"/>
      <c r="WDE285" s="632"/>
      <c r="WDF285" s="632"/>
      <c r="WDG285" s="632"/>
      <c r="WDH285" s="632"/>
      <c r="WDI285" s="632"/>
      <c r="WDJ285" s="632"/>
      <c r="WDK285" s="632"/>
      <c r="WDL285" s="632"/>
      <c r="WDM285" s="632"/>
      <c r="WDN285" s="632"/>
      <c r="WDO285" s="632"/>
      <c r="WDP285" s="632"/>
      <c r="WDQ285" s="632"/>
      <c r="WDR285" s="632"/>
      <c r="WDS285" s="632"/>
      <c r="WDT285" s="632"/>
      <c r="WDU285" s="632"/>
      <c r="WDV285" s="632"/>
      <c r="WDW285" s="632"/>
      <c r="WDX285" s="632"/>
      <c r="WDY285" s="632"/>
      <c r="WDZ285" s="632"/>
      <c r="WEA285" s="632"/>
      <c r="WEB285" s="632"/>
      <c r="WEC285" s="632"/>
      <c r="WED285" s="632"/>
      <c r="WEE285" s="632"/>
      <c r="WEF285" s="632"/>
      <c r="WEG285" s="632"/>
      <c r="WEH285" s="632"/>
      <c r="WEI285" s="632"/>
      <c r="WEJ285" s="632"/>
      <c r="WEK285" s="632"/>
      <c r="WEL285" s="632"/>
      <c r="WEM285" s="632"/>
      <c r="WEN285" s="632"/>
      <c r="WEO285" s="632"/>
      <c r="WEP285" s="632"/>
      <c r="WEQ285" s="632"/>
      <c r="WER285" s="632"/>
      <c r="WES285" s="632"/>
      <c r="WET285" s="632"/>
      <c r="WEU285" s="632"/>
      <c r="WEV285" s="632"/>
      <c r="WEW285" s="632"/>
      <c r="WEX285" s="632"/>
      <c r="WEY285" s="632"/>
      <c r="WEZ285" s="632"/>
      <c r="WFA285" s="632"/>
      <c r="WFB285" s="632"/>
      <c r="WFC285" s="632"/>
      <c r="WFD285" s="632"/>
      <c r="WFE285" s="632"/>
      <c r="WFF285" s="632"/>
      <c r="WFG285" s="632"/>
      <c r="WFH285" s="632"/>
      <c r="WFI285" s="632"/>
      <c r="WFJ285" s="632"/>
      <c r="WFK285" s="632"/>
      <c r="WFL285" s="632"/>
      <c r="WFM285" s="632"/>
      <c r="WFN285" s="632"/>
      <c r="WFO285" s="632"/>
      <c r="WFP285" s="632"/>
      <c r="WFQ285" s="632"/>
      <c r="WFR285" s="632"/>
      <c r="WFS285" s="632"/>
      <c r="WFT285" s="632"/>
      <c r="WFU285" s="632"/>
      <c r="WFV285" s="632"/>
      <c r="WFW285" s="632"/>
      <c r="WFX285" s="632"/>
      <c r="WFY285" s="632"/>
      <c r="WFZ285" s="632"/>
      <c r="WGA285" s="632"/>
      <c r="WGB285" s="632"/>
      <c r="WGC285" s="632"/>
      <c r="WGD285" s="632"/>
      <c r="WGE285" s="632"/>
      <c r="WGF285" s="632"/>
      <c r="WGG285" s="632"/>
      <c r="WGH285" s="632"/>
      <c r="WGI285" s="632"/>
      <c r="WGJ285" s="632"/>
      <c r="WGK285" s="632"/>
      <c r="WGL285" s="632"/>
      <c r="WGM285" s="632"/>
      <c r="WGN285" s="632"/>
      <c r="WGO285" s="632"/>
      <c r="WGP285" s="632"/>
      <c r="WGQ285" s="632"/>
      <c r="WGR285" s="632"/>
      <c r="WGS285" s="632"/>
      <c r="WGT285" s="632"/>
      <c r="WGU285" s="632"/>
      <c r="WGV285" s="632"/>
      <c r="WGW285" s="632"/>
      <c r="WGX285" s="632"/>
      <c r="WGY285" s="632"/>
      <c r="WGZ285" s="632"/>
      <c r="WHA285" s="632"/>
      <c r="WHB285" s="632"/>
      <c r="WHC285" s="632"/>
      <c r="WHD285" s="632"/>
      <c r="WHE285" s="632"/>
      <c r="WHF285" s="632"/>
      <c r="WHG285" s="632"/>
      <c r="WHH285" s="632"/>
      <c r="WHI285" s="632"/>
      <c r="WHJ285" s="632"/>
      <c r="WHK285" s="632"/>
      <c r="WHL285" s="632"/>
      <c r="WHM285" s="632"/>
      <c r="WHN285" s="632"/>
      <c r="WHO285" s="632"/>
      <c r="WHP285" s="632"/>
      <c r="WHQ285" s="632"/>
      <c r="WHR285" s="632"/>
      <c r="WHS285" s="632"/>
      <c r="WHT285" s="632"/>
      <c r="WHU285" s="632"/>
      <c r="WHV285" s="632"/>
      <c r="WHW285" s="632"/>
      <c r="WHX285" s="632"/>
      <c r="WHY285" s="632"/>
      <c r="WHZ285" s="632"/>
      <c r="WIA285" s="632"/>
      <c r="WIB285" s="632"/>
      <c r="WIC285" s="632"/>
      <c r="WID285" s="632"/>
      <c r="WIE285" s="632"/>
      <c r="WIF285" s="632"/>
      <c r="WIG285" s="632"/>
      <c r="WIH285" s="632"/>
      <c r="WII285" s="632"/>
      <c r="WIJ285" s="632"/>
      <c r="WIK285" s="632"/>
      <c r="WIL285" s="632"/>
      <c r="WIM285" s="632"/>
      <c r="WIN285" s="632"/>
      <c r="WIO285" s="632"/>
      <c r="WIP285" s="632"/>
      <c r="WIQ285" s="632"/>
      <c r="WIR285" s="632"/>
      <c r="WIS285" s="632"/>
      <c r="WIT285" s="632"/>
      <c r="WIU285" s="632"/>
      <c r="WIV285" s="632"/>
      <c r="WIW285" s="632"/>
      <c r="WIX285" s="632"/>
      <c r="WIY285" s="632"/>
      <c r="WIZ285" s="632"/>
      <c r="WJA285" s="632"/>
      <c r="WJB285" s="632"/>
      <c r="WJC285" s="632"/>
      <c r="WJD285" s="632"/>
      <c r="WJE285" s="632"/>
      <c r="WJF285" s="632"/>
      <c r="WJG285" s="632"/>
      <c r="WJH285" s="632"/>
      <c r="WJI285" s="632"/>
      <c r="WJJ285" s="632"/>
      <c r="WJK285" s="632"/>
      <c r="WJL285" s="632"/>
      <c r="WJM285" s="632"/>
      <c r="WJN285" s="632"/>
      <c r="WJO285" s="632"/>
      <c r="WJP285" s="632"/>
      <c r="WJQ285" s="632"/>
      <c r="WJR285" s="632"/>
      <c r="WJS285" s="632"/>
      <c r="WJT285" s="632"/>
      <c r="WJU285" s="632"/>
      <c r="WJV285" s="632"/>
      <c r="WJW285" s="632"/>
      <c r="WJX285" s="632"/>
      <c r="WJY285" s="632"/>
      <c r="WJZ285" s="632"/>
      <c r="WKA285" s="632"/>
      <c r="WKB285" s="632"/>
      <c r="WKC285" s="632"/>
      <c r="WKD285" s="632"/>
      <c r="WKE285" s="632"/>
      <c r="WKF285" s="632"/>
      <c r="WKG285" s="632"/>
      <c r="WKH285" s="632"/>
      <c r="WKI285" s="632"/>
      <c r="WKJ285" s="632"/>
      <c r="WKK285" s="632"/>
      <c r="WKL285" s="632"/>
      <c r="WKM285" s="632"/>
      <c r="WKN285" s="632"/>
      <c r="WKO285" s="632"/>
      <c r="WKP285" s="632"/>
      <c r="WKQ285" s="632"/>
      <c r="WKR285" s="632"/>
      <c r="WKS285" s="632"/>
      <c r="WKT285" s="632"/>
      <c r="WKU285" s="632"/>
      <c r="WKV285" s="632"/>
      <c r="WKW285" s="632"/>
      <c r="WKX285" s="632"/>
      <c r="WKY285" s="632"/>
      <c r="WKZ285" s="632"/>
      <c r="WLA285" s="632"/>
      <c r="WLB285" s="632"/>
      <c r="WLC285" s="632"/>
      <c r="WLD285" s="632"/>
      <c r="WLE285" s="632"/>
      <c r="WLF285" s="632"/>
      <c r="WLG285" s="632"/>
      <c r="WLH285" s="632"/>
      <c r="WLI285" s="632"/>
      <c r="WLJ285" s="632"/>
      <c r="WLK285" s="632"/>
      <c r="WLL285" s="632"/>
      <c r="WLM285" s="632"/>
      <c r="WLN285" s="632"/>
      <c r="WLO285" s="632"/>
      <c r="WLP285" s="632"/>
      <c r="WLQ285" s="632"/>
      <c r="WLR285" s="632"/>
      <c r="WLS285" s="632"/>
      <c r="WLT285" s="632"/>
      <c r="WLU285" s="632"/>
      <c r="WLV285" s="632"/>
      <c r="WLW285" s="632"/>
      <c r="WLX285" s="632"/>
      <c r="WLY285" s="632"/>
      <c r="WLZ285" s="632"/>
      <c r="WMA285" s="632"/>
      <c r="WMB285" s="632"/>
      <c r="WMC285" s="632"/>
      <c r="WMD285" s="632"/>
      <c r="WME285" s="632"/>
      <c r="WMF285" s="632"/>
      <c r="WMG285" s="632"/>
      <c r="WMH285" s="632"/>
      <c r="WMI285" s="632"/>
      <c r="WMJ285" s="632"/>
      <c r="WMK285" s="632"/>
      <c r="WML285" s="632"/>
      <c r="WMM285" s="632"/>
      <c r="WMN285" s="632"/>
      <c r="WMO285" s="632"/>
      <c r="WMP285" s="632"/>
      <c r="WMQ285" s="632"/>
      <c r="WMR285" s="632"/>
      <c r="WMS285" s="632"/>
      <c r="WMT285" s="632"/>
      <c r="WMU285" s="632"/>
      <c r="WMV285" s="632"/>
      <c r="WMW285" s="632"/>
      <c r="WMX285" s="632"/>
      <c r="WMY285" s="632"/>
      <c r="WMZ285" s="632"/>
      <c r="WNA285" s="632"/>
      <c r="WNB285" s="632"/>
      <c r="WNC285" s="632"/>
      <c r="WND285" s="632"/>
      <c r="WNE285" s="632"/>
      <c r="WNF285" s="632"/>
      <c r="WNG285" s="632"/>
      <c r="WNH285" s="632"/>
      <c r="WNI285" s="632"/>
      <c r="WNJ285" s="632"/>
      <c r="WNK285" s="632"/>
      <c r="WNL285" s="632"/>
      <c r="WNM285" s="632"/>
      <c r="WNN285" s="632"/>
      <c r="WNO285" s="632"/>
      <c r="WNP285" s="632"/>
      <c r="WNQ285" s="632"/>
      <c r="WNR285" s="632"/>
      <c r="WNS285" s="632"/>
      <c r="WNT285" s="632"/>
      <c r="WNU285" s="632"/>
      <c r="WNV285" s="632"/>
      <c r="WNW285" s="632"/>
      <c r="WNX285" s="632"/>
      <c r="WNY285" s="632"/>
      <c r="WNZ285" s="632"/>
      <c r="WOA285" s="632"/>
      <c r="WOB285" s="632"/>
      <c r="WOC285" s="632"/>
      <c r="WOD285" s="632"/>
      <c r="WOE285" s="632"/>
      <c r="WOF285" s="632"/>
      <c r="WOG285" s="632"/>
      <c r="WOH285" s="632"/>
      <c r="WOI285" s="632"/>
      <c r="WOJ285" s="632"/>
      <c r="WOK285" s="632"/>
      <c r="WOL285" s="632"/>
      <c r="WOM285" s="632"/>
      <c r="WON285" s="632"/>
      <c r="WOO285" s="632"/>
      <c r="WOP285" s="632"/>
      <c r="WOQ285" s="632"/>
      <c r="WOR285" s="632"/>
      <c r="WOS285" s="632"/>
      <c r="WOT285" s="632"/>
      <c r="WOU285" s="632"/>
      <c r="WOV285" s="632"/>
      <c r="WOW285" s="632"/>
      <c r="WOX285" s="632"/>
      <c r="WOY285" s="632"/>
      <c r="WOZ285" s="632"/>
      <c r="WPA285" s="632"/>
      <c r="WPB285" s="632"/>
      <c r="WPC285" s="632"/>
      <c r="WPD285" s="632"/>
      <c r="WPE285" s="632"/>
      <c r="WPF285" s="632"/>
      <c r="WPG285" s="632"/>
      <c r="WPH285" s="632"/>
      <c r="WPI285" s="632"/>
      <c r="WPJ285" s="632"/>
      <c r="WPK285" s="632"/>
      <c r="WPL285" s="632"/>
      <c r="WPM285" s="632"/>
      <c r="WPN285" s="632"/>
      <c r="WPO285" s="632"/>
      <c r="WPP285" s="632"/>
      <c r="WPQ285" s="632"/>
      <c r="WPR285" s="632"/>
      <c r="WPS285" s="632"/>
      <c r="WPT285" s="632"/>
      <c r="WPU285" s="632"/>
      <c r="WPV285" s="632"/>
      <c r="WPW285" s="632"/>
      <c r="WPX285" s="632"/>
      <c r="WPY285" s="632"/>
      <c r="WPZ285" s="632"/>
      <c r="WQA285" s="632"/>
      <c r="WQB285" s="632"/>
      <c r="WQC285" s="632"/>
      <c r="WQD285" s="632"/>
      <c r="WQE285" s="632"/>
      <c r="WQF285" s="632"/>
      <c r="WQG285" s="632"/>
      <c r="WQH285" s="632"/>
      <c r="WQI285" s="632"/>
      <c r="WQJ285" s="632"/>
      <c r="WQK285" s="632"/>
      <c r="WQL285" s="632"/>
      <c r="WQM285" s="632"/>
      <c r="WQN285" s="632"/>
      <c r="WQO285" s="632"/>
      <c r="WQP285" s="632"/>
      <c r="WQQ285" s="632"/>
      <c r="WQR285" s="632"/>
      <c r="WQS285" s="632"/>
      <c r="WQT285" s="632"/>
      <c r="WQU285" s="632"/>
      <c r="WQV285" s="632"/>
      <c r="WQW285" s="632"/>
      <c r="WQX285" s="632"/>
      <c r="WQY285" s="632"/>
      <c r="WQZ285" s="632"/>
      <c r="WRA285" s="632"/>
      <c r="WRB285" s="632"/>
      <c r="WRC285" s="632"/>
      <c r="WRD285" s="632"/>
      <c r="WRE285" s="632"/>
      <c r="WRF285" s="632"/>
      <c r="WRG285" s="632"/>
      <c r="WRH285" s="632"/>
      <c r="WRI285" s="632"/>
      <c r="WRJ285" s="632"/>
      <c r="WRK285" s="632"/>
      <c r="WRL285" s="632"/>
      <c r="WRM285" s="632"/>
      <c r="WRN285" s="632"/>
      <c r="WRO285" s="632"/>
      <c r="WRP285" s="632"/>
      <c r="WRQ285" s="632"/>
      <c r="WRR285" s="632"/>
      <c r="WRS285" s="632"/>
      <c r="WRT285" s="632"/>
      <c r="WRU285" s="632"/>
      <c r="WRV285" s="632"/>
      <c r="WRW285" s="632"/>
      <c r="WRX285" s="632"/>
      <c r="WRY285" s="632"/>
      <c r="WRZ285" s="632"/>
      <c r="WSA285" s="632"/>
      <c r="WSB285" s="632"/>
      <c r="WSC285" s="632"/>
      <c r="WSD285" s="632"/>
      <c r="WSE285" s="632"/>
      <c r="WSF285" s="632"/>
      <c r="WSG285" s="632"/>
      <c r="WSH285" s="632"/>
      <c r="WSI285" s="632"/>
      <c r="WSJ285" s="632"/>
      <c r="WSK285" s="632"/>
      <c r="WSL285" s="632"/>
      <c r="WSM285" s="632"/>
      <c r="WSN285" s="632"/>
      <c r="WSO285" s="632"/>
      <c r="WSP285" s="632"/>
      <c r="WSQ285" s="632"/>
      <c r="WSR285" s="632"/>
      <c r="WSS285" s="632"/>
      <c r="WST285" s="632"/>
      <c r="WSU285" s="632"/>
      <c r="WSV285" s="632"/>
      <c r="WSW285" s="632"/>
      <c r="WSX285" s="632"/>
      <c r="WSY285" s="632"/>
      <c r="WSZ285" s="632"/>
      <c r="WTA285" s="632"/>
      <c r="WTB285" s="632"/>
      <c r="WTC285" s="632"/>
      <c r="WTD285" s="632"/>
      <c r="WTE285" s="632"/>
      <c r="WTF285" s="632"/>
      <c r="WTG285" s="632"/>
      <c r="WTH285" s="632"/>
      <c r="WTI285" s="632"/>
      <c r="WTJ285" s="632"/>
      <c r="WTK285" s="632"/>
      <c r="WTL285" s="632"/>
      <c r="WTM285" s="632"/>
      <c r="WTN285" s="632"/>
      <c r="WTO285" s="632"/>
      <c r="WTP285" s="632"/>
      <c r="WTQ285" s="632"/>
      <c r="WTR285" s="632"/>
      <c r="WTS285" s="632"/>
      <c r="WTT285" s="632"/>
      <c r="WTU285" s="632"/>
      <c r="WTV285" s="632"/>
      <c r="WTW285" s="632"/>
      <c r="WTX285" s="632"/>
      <c r="WTY285" s="632"/>
      <c r="WTZ285" s="632"/>
      <c r="WUA285" s="632"/>
      <c r="WUB285" s="632"/>
      <c r="WUC285" s="632"/>
      <c r="WUD285" s="632"/>
      <c r="WUE285" s="632"/>
      <c r="WUF285" s="632"/>
      <c r="WUG285" s="632"/>
      <c r="WUH285" s="632"/>
      <c r="WUI285" s="632"/>
      <c r="WUJ285" s="632"/>
      <c r="WUK285" s="632"/>
      <c r="WUL285" s="632"/>
      <c r="WUM285" s="632"/>
      <c r="WUN285" s="632"/>
      <c r="WUO285" s="632"/>
      <c r="WUP285" s="632"/>
      <c r="WUQ285" s="632"/>
      <c r="WUR285" s="632"/>
      <c r="WUS285" s="632"/>
      <c r="WUT285" s="632"/>
      <c r="WUU285" s="632"/>
      <c r="WUV285" s="632"/>
      <c r="WUW285" s="632"/>
      <c r="WUX285" s="632"/>
      <c r="WUY285" s="632"/>
      <c r="WUZ285" s="632"/>
      <c r="WVA285" s="632"/>
      <c r="WVB285" s="632"/>
      <c r="WVC285" s="632"/>
      <c r="WVD285" s="632"/>
      <c r="WVE285" s="632"/>
      <c r="WVF285" s="632"/>
      <c r="WVG285" s="632"/>
      <c r="WVH285" s="632"/>
      <c r="WVI285" s="632"/>
      <c r="WVJ285" s="632"/>
      <c r="WVK285" s="632"/>
      <c r="WVL285" s="632"/>
      <c r="WVM285" s="632"/>
      <c r="WVN285" s="632"/>
      <c r="WVO285" s="632"/>
      <c r="WVP285" s="632"/>
      <c r="WVQ285" s="632"/>
      <c r="WVR285" s="632"/>
      <c r="WVS285" s="632"/>
      <c r="WVT285" s="632"/>
      <c r="WVU285" s="632"/>
      <c r="WVV285" s="632"/>
      <c r="WVW285" s="632"/>
      <c r="WVX285" s="632"/>
      <c r="WVY285" s="632"/>
      <c r="WVZ285" s="632"/>
      <c r="WWA285" s="632"/>
      <c r="WWB285" s="632"/>
      <c r="WWC285" s="632"/>
      <c r="WWD285" s="632"/>
      <c r="WWE285" s="632"/>
      <c r="WWF285" s="632"/>
      <c r="WWG285" s="632"/>
      <c r="WWH285" s="632"/>
      <c r="WWI285" s="632"/>
      <c r="WWJ285" s="632"/>
      <c r="WWK285" s="632"/>
      <c r="WWL285" s="632"/>
      <c r="WWM285" s="632"/>
      <c r="WWN285" s="632"/>
      <c r="WWO285" s="632"/>
      <c r="WWP285" s="632"/>
      <c r="WWQ285" s="632"/>
      <c r="WWR285" s="632"/>
      <c r="WWS285" s="632"/>
      <c r="WWT285" s="632"/>
      <c r="WWU285" s="632"/>
      <c r="WWV285" s="632"/>
      <c r="WWW285" s="632"/>
      <c r="WWX285" s="632"/>
      <c r="WWY285" s="632"/>
      <c r="WWZ285" s="632"/>
      <c r="WXA285" s="632"/>
      <c r="WXB285" s="632"/>
      <c r="WXC285" s="632"/>
      <c r="WXD285" s="632"/>
      <c r="WXE285" s="632"/>
      <c r="WXF285" s="632"/>
      <c r="WXG285" s="632"/>
      <c r="WXH285" s="632"/>
      <c r="WXI285" s="632"/>
      <c r="WXJ285" s="632"/>
      <c r="WXK285" s="632"/>
      <c r="WXL285" s="632"/>
      <c r="WXM285" s="632"/>
      <c r="WXN285" s="632"/>
      <c r="WXO285" s="632"/>
      <c r="WXP285" s="632"/>
      <c r="WXQ285" s="632"/>
      <c r="WXR285" s="632"/>
      <c r="WXS285" s="632"/>
      <c r="WXT285" s="632"/>
      <c r="WXU285" s="632"/>
      <c r="WXV285" s="632"/>
      <c r="WXW285" s="632"/>
      <c r="WXX285" s="632"/>
      <c r="WXY285" s="632"/>
      <c r="WXZ285" s="632"/>
      <c r="WYA285" s="632"/>
      <c r="WYB285" s="632"/>
      <c r="WYC285" s="632"/>
      <c r="WYD285" s="632"/>
      <c r="WYE285" s="632"/>
      <c r="WYF285" s="632"/>
      <c r="WYG285" s="632"/>
      <c r="WYH285" s="632"/>
      <c r="WYI285" s="632"/>
      <c r="WYJ285" s="632"/>
      <c r="WYK285" s="632"/>
      <c r="WYL285" s="632"/>
      <c r="WYM285" s="632"/>
      <c r="WYN285" s="632"/>
      <c r="WYO285" s="632"/>
      <c r="WYP285" s="632"/>
      <c r="WYQ285" s="632"/>
      <c r="WYR285" s="632"/>
      <c r="WYS285" s="632"/>
      <c r="WYT285" s="632"/>
      <c r="WYU285" s="632"/>
      <c r="WYV285" s="632"/>
      <c r="WYW285" s="632"/>
      <c r="WYX285" s="632"/>
      <c r="WYY285" s="632"/>
      <c r="WYZ285" s="632"/>
      <c r="WZA285" s="632"/>
      <c r="WZB285" s="632"/>
      <c r="WZC285" s="632"/>
      <c r="WZD285" s="632"/>
      <c r="WZE285" s="632"/>
      <c r="WZF285" s="632"/>
      <c r="WZG285" s="632"/>
      <c r="WZH285" s="632"/>
      <c r="WZI285" s="632"/>
      <c r="WZJ285" s="632"/>
      <c r="WZK285" s="632"/>
      <c r="WZL285" s="632"/>
      <c r="WZM285" s="632"/>
      <c r="WZN285" s="632"/>
      <c r="WZO285" s="632"/>
      <c r="WZP285" s="632"/>
      <c r="WZQ285" s="632"/>
      <c r="WZR285" s="632"/>
      <c r="WZS285" s="632"/>
      <c r="WZT285" s="632"/>
      <c r="WZU285" s="632"/>
      <c r="WZV285" s="632"/>
      <c r="WZW285" s="632"/>
      <c r="WZX285" s="632"/>
      <c r="WZY285" s="632"/>
      <c r="WZZ285" s="632"/>
      <c r="XAA285" s="632"/>
      <c r="XAB285" s="632"/>
      <c r="XAC285" s="632"/>
      <c r="XAD285" s="632"/>
      <c r="XAE285" s="632"/>
      <c r="XAF285" s="632"/>
      <c r="XAG285" s="632"/>
      <c r="XAH285" s="632"/>
      <c r="XAI285" s="632"/>
      <c r="XAJ285" s="632"/>
      <c r="XAK285" s="632"/>
      <c r="XAL285" s="632"/>
      <c r="XAM285" s="632"/>
      <c r="XAN285" s="632"/>
      <c r="XAO285" s="632"/>
      <c r="XAP285" s="632"/>
      <c r="XAQ285" s="632"/>
      <c r="XAR285" s="632"/>
      <c r="XAS285" s="632"/>
      <c r="XAT285" s="632"/>
      <c r="XAU285" s="632"/>
      <c r="XAV285" s="632"/>
      <c r="XAW285" s="632"/>
      <c r="XAX285" s="632"/>
      <c r="XAY285" s="632"/>
      <c r="XAZ285" s="632"/>
      <c r="XBA285" s="632"/>
      <c r="XBB285" s="632"/>
      <c r="XBC285" s="632"/>
      <c r="XBD285" s="632"/>
      <c r="XBE285" s="632"/>
      <c r="XBF285" s="632"/>
      <c r="XBG285" s="632"/>
      <c r="XBH285" s="632"/>
      <c r="XBI285" s="632"/>
      <c r="XBJ285" s="632"/>
      <c r="XBK285" s="632"/>
      <c r="XBL285" s="632"/>
      <c r="XBM285" s="632"/>
      <c r="XBN285" s="632"/>
      <c r="XBO285" s="632"/>
      <c r="XBP285" s="632"/>
      <c r="XBQ285" s="632"/>
      <c r="XBR285" s="632"/>
      <c r="XBS285" s="632"/>
      <c r="XBT285" s="632"/>
      <c r="XBU285" s="632"/>
      <c r="XBV285" s="632"/>
      <c r="XBW285" s="632"/>
      <c r="XBX285" s="632"/>
      <c r="XBY285" s="632"/>
      <c r="XBZ285" s="632"/>
      <c r="XCA285" s="632"/>
      <c r="XCB285" s="632"/>
      <c r="XCC285" s="632"/>
      <c r="XCD285" s="632"/>
      <c r="XCE285" s="632"/>
      <c r="XCF285" s="632"/>
      <c r="XCG285" s="632"/>
      <c r="XCH285" s="632"/>
      <c r="XCI285" s="632"/>
      <c r="XCJ285" s="632"/>
      <c r="XCK285" s="632"/>
      <c r="XCL285" s="632"/>
      <c r="XCM285" s="632"/>
      <c r="XCN285" s="632"/>
      <c r="XCO285" s="632"/>
      <c r="XCP285" s="632"/>
      <c r="XCQ285" s="632"/>
      <c r="XCR285" s="632"/>
      <c r="XCS285" s="632"/>
      <c r="XCT285" s="632"/>
      <c r="XCU285" s="632"/>
      <c r="XCV285" s="632"/>
      <c r="XCW285" s="632"/>
      <c r="XCX285" s="632"/>
      <c r="XCY285" s="632"/>
      <c r="XCZ285" s="632"/>
      <c r="XDA285" s="632"/>
      <c r="XDB285" s="632"/>
      <c r="XDC285" s="632"/>
      <c r="XDD285" s="632"/>
      <c r="XDE285" s="632"/>
      <c r="XDF285" s="632"/>
      <c r="XDG285" s="632"/>
      <c r="XDH285" s="632"/>
      <c r="XDI285" s="632"/>
      <c r="XDJ285" s="632"/>
      <c r="XDK285" s="632"/>
      <c r="XDL285" s="632"/>
      <c r="XDM285" s="632"/>
      <c r="XDN285" s="632"/>
      <c r="XDO285" s="632"/>
      <c r="XDP285" s="632"/>
      <c r="XDQ285" s="632"/>
      <c r="XDR285" s="632"/>
      <c r="XDS285" s="632"/>
      <c r="XDT285" s="632"/>
      <c r="XDU285" s="632"/>
      <c r="XDV285" s="632"/>
      <c r="XDW285" s="632"/>
      <c r="XDX285" s="632"/>
      <c r="XDY285" s="632"/>
      <c r="XDZ285" s="632"/>
      <c r="XEA285" s="632"/>
      <c r="XEB285" s="632"/>
      <c r="XEC285" s="632"/>
      <c r="XED285" s="632"/>
      <c r="XEE285" s="632"/>
      <c r="XEF285" s="632"/>
      <c r="XEG285" s="632"/>
      <c r="XEH285" s="632"/>
      <c r="XEI285" s="632"/>
      <c r="XEJ285" s="632"/>
      <c r="XEK285" s="632"/>
      <c r="XEL285" s="632"/>
      <c r="XEM285" s="632"/>
      <c r="XEN285" s="632"/>
      <c r="XEO285" s="632"/>
      <c r="XEP285" s="632"/>
      <c r="XEQ285" s="632"/>
      <c r="XER285" s="632"/>
      <c r="XES285" s="632"/>
      <c r="XET285" s="632"/>
      <c r="XEU285" s="632"/>
      <c r="XEV285" s="632"/>
      <c r="XEW285" s="595"/>
      <c r="XEX285" s="595"/>
      <c r="XEY285" s="595"/>
      <c r="XEZ285" s="595"/>
      <c r="XFA285" s="595"/>
      <c r="XFB285" s="595"/>
      <c r="XFC285" s="595"/>
      <c r="XFD285" s="595"/>
    </row>
    <row r="286" ht="18" customHeight="1" spans="1:27">
      <c r="A286" s="642" t="s">
        <v>625</v>
      </c>
      <c r="B286" s="643">
        <v>100</v>
      </c>
      <c r="C286" s="643">
        <f>SUM(C287:C287)</f>
        <v>100</v>
      </c>
      <c r="D286" s="645"/>
      <c r="E286" s="650"/>
      <c r="F286" s="647"/>
      <c r="N286" s="595"/>
      <c r="O286" s="595"/>
      <c r="R286" s="595"/>
      <c r="S286" s="595"/>
      <c r="V286" s="655"/>
      <c r="W286" s="656"/>
      <c r="Z286" s="595"/>
      <c r="AA286" s="595"/>
    </row>
    <row r="287" ht="18" customHeight="1" spans="1:27">
      <c r="A287" s="418" t="s">
        <v>101</v>
      </c>
      <c r="B287" s="666">
        <v>100</v>
      </c>
      <c r="C287" s="649">
        <v>100</v>
      </c>
      <c r="D287" s="645"/>
      <c r="E287" s="650"/>
      <c r="F287" s="647"/>
      <c r="N287" s="595"/>
      <c r="O287" s="595"/>
      <c r="R287" s="595"/>
      <c r="S287" s="595"/>
      <c r="V287" s="655"/>
      <c r="W287" s="656"/>
      <c r="Z287" s="595"/>
      <c r="AA287" s="595"/>
    </row>
    <row r="288" ht="18" customHeight="1" spans="1:27">
      <c r="A288" s="642" t="s">
        <v>626</v>
      </c>
      <c r="B288" s="643">
        <v>4500</v>
      </c>
      <c r="C288" s="643">
        <f>SUM(C289:C289)</f>
        <v>4409</v>
      </c>
      <c r="D288" s="645"/>
      <c r="E288" s="650"/>
      <c r="F288" s="647"/>
      <c r="R288" s="595"/>
      <c r="S288" s="595"/>
      <c r="V288" s="655"/>
      <c r="W288" s="656"/>
      <c r="Z288" s="595"/>
      <c r="AA288" s="595"/>
    </row>
    <row r="289" ht="18" customHeight="1" spans="1:27">
      <c r="A289" s="418" t="s">
        <v>627</v>
      </c>
      <c r="B289" s="666">
        <v>4500</v>
      </c>
      <c r="C289" s="649">
        <v>4409</v>
      </c>
      <c r="D289" s="645"/>
      <c r="E289" s="650"/>
      <c r="F289" s="647"/>
      <c r="R289" s="595"/>
      <c r="S289" s="595"/>
      <c r="V289" s="655"/>
      <c r="W289" s="656"/>
      <c r="Z289" s="595"/>
      <c r="AA289" s="595"/>
    </row>
    <row r="290" ht="18" customHeight="1" spans="1:27">
      <c r="A290" s="642" t="s">
        <v>629</v>
      </c>
      <c r="B290" s="643">
        <v>2000</v>
      </c>
      <c r="C290" s="643">
        <f>C291</f>
        <v>0</v>
      </c>
      <c r="D290" s="645"/>
      <c r="E290" s="650"/>
      <c r="F290" s="647"/>
      <c r="R290" s="595"/>
      <c r="S290" s="595"/>
      <c r="V290" s="655"/>
      <c r="W290" s="656"/>
      <c r="Z290" s="595"/>
      <c r="AA290" s="595"/>
    </row>
    <row r="291" ht="18" customHeight="1" spans="1:27">
      <c r="A291" s="418" t="s">
        <v>630</v>
      </c>
      <c r="B291" s="666">
        <v>2000</v>
      </c>
      <c r="C291" s="649"/>
      <c r="D291" s="645"/>
      <c r="E291" s="650"/>
      <c r="F291" s="647"/>
      <c r="R291" s="595"/>
      <c r="S291" s="595"/>
      <c r="V291" s="655"/>
      <c r="W291" s="656"/>
      <c r="Z291" s="595"/>
      <c r="AA291" s="595"/>
    </row>
    <row r="292" s="624" customFormat="1" ht="24" customHeight="1" spans="1:16384">
      <c r="A292" s="640" t="s">
        <v>637</v>
      </c>
      <c r="B292" s="613">
        <v>17318</v>
      </c>
      <c r="C292" s="613">
        <f>SUM(C293+C298+C300)</f>
        <v>20405</v>
      </c>
      <c r="D292" s="614">
        <f>(C292-B292)/B292*100</f>
        <v>17.8253839935327</v>
      </c>
      <c r="E292" s="684">
        <f>E293+E298+E300</f>
        <v>230</v>
      </c>
      <c r="F292" s="647" t="s">
        <v>845</v>
      </c>
      <c r="G292" s="631"/>
      <c r="H292" s="631"/>
      <c r="I292" s="631"/>
      <c r="J292" s="632"/>
      <c r="K292" s="632"/>
      <c r="L292" s="632"/>
      <c r="M292" s="632"/>
      <c r="N292" s="632"/>
      <c r="O292" s="632"/>
      <c r="P292" s="632"/>
      <c r="Q292" s="632"/>
      <c r="R292" s="595"/>
      <c r="S292" s="595"/>
      <c r="T292" s="632"/>
      <c r="U292" s="632"/>
      <c r="V292" s="655"/>
      <c r="W292" s="656"/>
      <c r="X292" s="632"/>
      <c r="Y292" s="632"/>
      <c r="Z292" s="595"/>
      <c r="AA292" s="595"/>
      <c r="AB292" s="632"/>
      <c r="AC292" s="632"/>
      <c r="AD292" s="632"/>
      <c r="AE292" s="632"/>
      <c r="AF292" s="632"/>
      <c r="AG292" s="632"/>
      <c r="AH292" s="632"/>
      <c r="AI292" s="632"/>
      <c r="AJ292" s="632"/>
      <c r="AK292" s="632"/>
      <c r="AL292" s="632"/>
      <c r="AM292" s="632"/>
      <c r="AN292" s="632"/>
      <c r="AO292" s="632"/>
      <c r="AP292" s="632"/>
      <c r="AQ292" s="632"/>
      <c r="AR292" s="632"/>
      <c r="AS292" s="632"/>
      <c r="AT292" s="632"/>
      <c r="AU292" s="632"/>
      <c r="AV292" s="632"/>
      <c r="AW292" s="632"/>
      <c r="AX292" s="632"/>
      <c r="AY292" s="632"/>
      <c r="AZ292" s="632"/>
      <c r="BA292" s="632"/>
      <c r="BB292" s="632"/>
      <c r="BC292" s="632"/>
      <c r="BD292" s="632"/>
      <c r="BE292" s="632"/>
      <c r="BF292" s="632"/>
      <c r="BG292" s="632"/>
      <c r="BH292" s="632"/>
      <c r="BI292" s="632"/>
      <c r="BJ292" s="632"/>
      <c r="BK292" s="632"/>
      <c r="BL292" s="632"/>
      <c r="BM292" s="632"/>
      <c r="BN292" s="632"/>
      <c r="BO292" s="632"/>
      <c r="BP292" s="632"/>
      <c r="BQ292" s="632"/>
      <c r="BR292" s="632"/>
      <c r="BS292" s="632"/>
      <c r="BT292" s="632"/>
      <c r="BU292" s="632"/>
      <c r="BV292" s="632"/>
      <c r="BW292" s="632"/>
      <c r="BX292" s="632"/>
      <c r="BY292" s="632"/>
      <c r="BZ292" s="632"/>
      <c r="CA292" s="632"/>
      <c r="CB292" s="632"/>
      <c r="CC292" s="632"/>
      <c r="CD292" s="632"/>
      <c r="CE292" s="632"/>
      <c r="CF292" s="632"/>
      <c r="CG292" s="632"/>
      <c r="CH292" s="632"/>
      <c r="CI292" s="632"/>
      <c r="CJ292" s="632"/>
      <c r="CK292" s="632"/>
      <c r="CL292" s="632"/>
      <c r="CM292" s="632"/>
      <c r="CN292" s="632"/>
      <c r="CO292" s="632"/>
      <c r="CP292" s="632"/>
      <c r="CQ292" s="632"/>
      <c r="CR292" s="632"/>
      <c r="CS292" s="632"/>
      <c r="CT292" s="632"/>
      <c r="CU292" s="632"/>
      <c r="CV292" s="632"/>
      <c r="CW292" s="632"/>
      <c r="CX292" s="632"/>
      <c r="CY292" s="632"/>
      <c r="CZ292" s="632"/>
      <c r="DA292" s="632"/>
      <c r="DB292" s="632"/>
      <c r="DC292" s="632"/>
      <c r="DD292" s="632"/>
      <c r="DE292" s="632"/>
      <c r="DF292" s="632"/>
      <c r="DG292" s="632"/>
      <c r="DH292" s="632"/>
      <c r="DI292" s="632"/>
      <c r="DJ292" s="632"/>
      <c r="DK292" s="632"/>
      <c r="DL292" s="632"/>
      <c r="DM292" s="632"/>
      <c r="DN292" s="632"/>
      <c r="DO292" s="632"/>
      <c r="DP292" s="632"/>
      <c r="DQ292" s="632"/>
      <c r="DR292" s="632"/>
      <c r="DS292" s="632"/>
      <c r="DT292" s="632"/>
      <c r="DU292" s="632"/>
      <c r="DV292" s="632"/>
      <c r="DW292" s="632"/>
      <c r="DX292" s="632"/>
      <c r="DY292" s="632"/>
      <c r="DZ292" s="632"/>
      <c r="EA292" s="632"/>
      <c r="EB292" s="632"/>
      <c r="EC292" s="632"/>
      <c r="ED292" s="632"/>
      <c r="EE292" s="632"/>
      <c r="EF292" s="632"/>
      <c r="EG292" s="632"/>
      <c r="EH292" s="632"/>
      <c r="EI292" s="632"/>
      <c r="EJ292" s="632"/>
      <c r="EK292" s="632"/>
      <c r="EL292" s="632"/>
      <c r="EM292" s="632"/>
      <c r="EN292" s="632"/>
      <c r="EO292" s="632"/>
      <c r="EP292" s="632"/>
      <c r="EQ292" s="632"/>
      <c r="ER292" s="632"/>
      <c r="ES292" s="632"/>
      <c r="ET292" s="632"/>
      <c r="EU292" s="632"/>
      <c r="EV292" s="632"/>
      <c r="EW292" s="632"/>
      <c r="EX292" s="632"/>
      <c r="EY292" s="632"/>
      <c r="EZ292" s="632"/>
      <c r="FA292" s="632"/>
      <c r="FB292" s="632"/>
      <c r="FC292" s="632"/>
      <c r="FD292" s="632"/>
      <c r="FE292" s="632"/>
      <c r="FF292" s="632"/>
      <c r="FG292" s="632"/>
      <c r="FH292" s="632"/>
      <c r="FI292" s="632"/>
      <c r="FJ292" s="632"/>
      <c r="FK292" s="632"/>
      <c r="FL292" s="632"/>
      <c r="FM292" s="632"/>
      <c r="FN292" s="632"/>
      <c r="FO292" s="632"/>
      <c r="FP292" s="632"/>
      <c r="FQ292" s="632"/>
      <c r="FR292" s="632"/>
      <c r="FS292" s="632"/>
      <c r="FT292" s="632"/>
      <c r="FU292" s="632"/>
      <c r="FV292" s="632"/>
      <c r="FW292" s="632"/>
      <c r="FX292" s="632"/>
      <c r="FY292" s="632"/>
      <c r="FZ292" s="632"/>
      <c r="GA292" s="632"/>
      <c r="GB292" s="632"/>
      <c r="GC292" s="632"/>
      <c r="GD292" s="632"/>
      <c r="GE292" s="632"/>
      <c r="GF292" s="632"/>
      <c r="GG292" s="632"/>
      <c r="GH292" s="632"/>
      <c r="GI292" s="632"/>
      <c r="GJ292" s="632"/>
      <c r="GK292" s="632"/>
      <c r="GL292" s="632"/>
      <c r="GM292" s="632"/>
      <c r="GN292" s="632"/>
      <c r="GO292" s="632"/>
      <c r="GP292" s="632"/>
      <c r="GQ292" s="632"/>
      <c r="GR292" s="632"/>
      <c r="GS292" s="632"/>
      <c r="GT292" s="632"/>
      <c r="GU292" s="632"/>
      <c r="GV292" s="632"/>
      <c r="GW292" s="632"/>
      <c r="GX292" s="632"/>
      <c r="GY292" s="632"/>
      <c r="GZ292" s="632"/>
      <c r="HA292" s="632"/>
      <c r="HB292" s="632"/>
      <c r="HC292" s="632"/>
      <c r="HD292" s="632"/>
      <c r="HE292" s="632"/>
      <c r="HF292" s="632"/>
      <c r="HG292" s="632"/>
      <c r="HH292" s="632"/>
      <c r="HI292" s="632"/>
      <c r="HJ292" s="632"/>
      <c r="HK292" s="632"/>
      <c r="HL292" s="632"/>
      <c r="HM292" s="632"/>
      <c r="HN292" s="632"/>
      <c r="HO292" s="632"/>
      <c r="HP292" s="632"/>
      <c r="HQ292" s="632"/>
      <c r="HR292" s="632"/>
      <c r="HS292" s="632"/>
      <c r="HT292" s="632"/>
      <c r="HU292" s="632"/>
      <c r="HV292" s="632"/>
      <c r="HW292" s="632"/>
      <c r="HX292" s="632"/>
      <c r="HY292" s="632"/>
      <c r="HZ292" s="632"/>
      <c r="IA292" s="632"/>
      <c r="IB292" s="632"/>
      <c r="IC292" s="632"/>
      <c r="ID292" s="632"/>
      <c r="IE292" s="632"/>
      <c r="IF292" s="632"/>
      <c r="IG292" s="632"/>
      <c r="IH292" s="632"/>
      <c r="II292" s="632"/>
      <c r="IJ292" s="632"/>
      <c r="IK292" s="632"/>
      <c r="IL292" s="632"/>
      <c r="IM292" s="632"/>
      <c r="IN292" s="632"/>
      <c r="IO292" s="632"/>
      <c r="IP292" s="632"/>
      <c r="IQ292" s="632"/>
      <c r="IR292" s="632"/>
      <c r="IS292" s="632"/>
      <c r="IT292" s="632"/>
      <c r="IU292" s="632"/>
      <c r="IV292" s="632"/>
      <c r="IW292" s="632"/>
      <c r="IX292" s="632"/>
      <c r="IY292" s="632"/>
      <c r="IZ292" s="632"/>
      <c r="JA292" s="632"/>
      <c r="JB292" s="632"/>
      <c r="JC292" s="632"/>
      <c r="JD292" s="632"/>
      <c r="JE292" s="632"/>
      <c r="JF292" s="632"/>
      <c r="JG292" s="632"/>
      <c r="JH292" s="632"/>
      <c r="JI292" s="632"/>
      <c r="JJ292" s="632"/>
      <c r="JK292" s="632"/>
      <c r="JL292" s="632"/>
      <c r="JM292" s="632"/>
      <c r="JN292" s="632"/>
      <c r="JO292" s="632"/>
      <c r="JP292" s="632"/>
      <c r="JQ292" s="632"/>
      <c r="JR292" s="632"/>
      <c r="JS292" s="632"/>
      <c r="JT292" s="632"/>
      <c r="JU292" s="632"/>
      <c r="JV292" s="632"/>
      <c r="JW292" s="632"/>
      <c r="JX292" s="632"/>
      <c r="JY292" s="632"/>
      <c r="JZ292" s="632"/>
      <c r="KA292" s="632"/>
      <c r="KB292" s="632"/>
      <c r="KC292" s="632"/>
      <c r="KD292" s="632"/>
      <c r="KE292" s="632"/>
      <c r="KF292" s="632"/>
      <c r="KG292" s="632"/>
      <c r="KH292" s="632"/>
      <c r="KI292" s="632"/>
      <c r="KJ292" s="632"/>
      <c r="KK292" s="632"/>
      <c r="KL292" s="632"/>
      <c r="KM292" s="632"/>
      <c r="KN292" s="632"/>
      <c r="KO292" s="632"/>
      <c r="KP292" s="632"/>
      <c r="KQ292" s="632"/>
      <c r="KR292" s="632"/>
      <c r="KS292" s="632"/>
      <c r="KT292" s="632"/>
      <c r="KU292" s="632"/>
      <c r="KV292" s="632"/>
      <c r="KW292" s="632"/>
      <c r="KX292" s="632"/>
      <c r="KY292" s="632"/>
      <c r="KZ292" s="632"/>
      <c r="LA292" s="632"/>
      <c r="LB292" s="632"/>
      <c r="LC292" s="632"/>
      <c r="LD292" s="632"/>
      <c r="LE292" s="632"/>
      <c r="LF292" s="632"/>
      <c r="LG292" s="632"/>
      <c r="LH292" s="632"/>
      <c r="LI292" s="632"/>
      <c r="LJ292" s="632"/>
      <c r="LK292" s="632"/>
      <c r="LL292" s="632"/>
      <c r="LM292" s="632"/>
      <c r="LN292" s="632"/>
      <c r="LO292" s="632"/>
      <c r="LP292" s="632"/>
      <c r="LQ292" s="632"/>
      <c r="LR292" s="632"/>
      <c r="LS292" s="632"/>
      <c r="LT292" s="632"/>
      <c r="LU292" s="632"/>
      <c r="LV292" s="632"/>
      <c r="LW292" s="632"/>
      <c r="LX292" s="632"/>
      <c r="LY292" s="632"/>
      <c r="LZ292" s="632"/>
      <c r="MA292" s="632"/>
      <c r="MB292" s="632"/>
      <c r="MC292" s="632"/>
      <c r="MD292" s="632"/>
      <c r="ME292" s="632"/>
      <c r="MF292" s="632"/>
      <c r="MG292" s="632"/>
      <c r="MH292" s="632"/>
      <c r="MI292" s="632"/>
      <c r="MJ292" s="632"/>
      <c r="MK292" s="632"/>
      <c r="ML292" s="632"/>
      <c r="MM292" s="632"/>
      <c r="MN292" s="632"/>
      <c r="MO292" s="632"/>
      <c r="MP292" s="632"/>
      <c r="MQ292" s="632"/>
      <c r="MR292" s="632"/>
      <c r="MS292" s="632"/>
      <c r="MT292" s="632"/>
      <c r="MU292" s="632"/>
      <c r="MV292" s="632"/>
      <c r="MW292" s="632"/>
      <c r="MX292" s="632"/>
      <c r="MY292" s="632"/>
      <c r="MZ292" s="632"/>
      <c r="NA292" s="632"/>
      <c r="NB292" s="632"/>
      <c r="NC292" s="632"/>
      <c r="ND292" s="632"/>
      <c r="NE292" s="632"/>
      <c r="NF292" s="632"/>
      <c r="NG292" s="632"/>
      <c r="NH292" s="632"/>
      <c r="NI292" s="632"/>
      <c r="NJ292" s="632"/>
      <c r="NK292" s="632"/>
      <c r="NL292" s="632"/>
      <c r="NM292" s="632"/>
      <c r="NN292" s="632"/>
      <c r="NO292" s="632"/>
      <c r="NP292" s="632"/>
      <c r="NQ292" s="632"/>
      <c r="NR292" s="632"/>
      <c r="NS292" s="632"/>
      <c r="NT292" s="632"/>
      <c r="NU292" s="632"/>
      <c r="NV292" s="632"/>
      <c r="NW292" s="632"/>
      <c r="NX292" s="632"/>
      <c r="NY292" s="632"/>
      <c r="NZ292" s="632"/>
      <c r="OA292" s="632"/>
      <c r="OB292" s="632"/>
      <c r="OC292" s="632"/>
      <c r="OD292" s="632"/>
      <c r="OE292" s="632"/>
      <c r="OF292" s="632"/>
      <c r="OG292" s="632"/>
      <c r="OH292" s="632"/>
      <c r="OI292" s="632"/>
      <c r="OJ292" s="632"/>
      <c r="OK292" s="632"/>
      <c r="OL292" s="632"/>
      <c r="OM292" s="632"/>
      <c r="ON292" s="632"/>
      <c r="OO292" s="632"/>
      <c r="OP292" s="632"/>
      <c r="OQ292" s="632"/>
      <c r="OR292" s="632"/>
      <c r="OS292" s="632"/>
      <c r="OT292" s="632"/>
      <c r="OU292" s="632"/>
      <c r="OV292" s="632"/>
      <c r="OW292" s="632"/>
      <c r="OX292" s="632"/>
      <c r="OY292" s="632"/>
      <c r="OZ292" s="632"/>
      <c r="PA292" s="632"/>
      <c r="PB292" s="632"/>
      <c r="PC292" s="632"/>
      <c r="PD292" s="632"/>
      <c r="PE292" s="632"/>
      <c r="PF292" s="632"/>
      <c r="PG292" s="632"/>
      <c r="PH292" s="632"/>
      <c r="PI292" s="632"/>
      <c r="PJ292" s="632"/>
      <c r="PK292" s="632"/>
      <c r="PL292" s="632"/>
      <c r="PM292" s="632"/>
      <c r="PN292" s="632"/>
      <c r="PO292" s="632"/>
      <c r="PP292" s="632"/>
      <c r="PQ292" s="632"/>
      <c r="PR292" s="632"/>
      <c r="PS292" s="632"/>
      <c r="PT292" s="632"/>
      <c r="PU292" s="632"/>
      <c r="PV292" s="632"/>
      <c r="PW292" s="632"/>
      <c r="PX292" s="632"/>
      <c r="PY292" s="632"/>
      <c r="PZ292" s="632"/>
      <c r="QA292" s="632"/>
      <c r="QB292" s="632"/>
      <c r="QC292" s="632"/>
      <c r="QD292" s="632"/>
      <c r="QE292" s="632"/>
      <c r="QF292" s="632"/>
      <c r="QG292" s="632"/>
      <c r="QH292" s="632"/>
      <c r="QI292" s="632"/>
      <c r="QJ292" s="632"/>
      <c r="QK292" s="632"/>
      <c r="QL292" s="632"/>
      <c r="QM292" s="632"/>
      <c r="QN292" s="632"/>
      <c r="QO292" s="632"/>
      <c r="QP292" s="632"/>
      <c r="QQ292" s="632"/>
      <c r="QR292" s="632"/>
      <c r="QS292" s="632"/>
      <c r="QT292" s="632"/>
      <c r="QU292" s="632"/>
      <c r="QV292" s="632"/>
      <c r="QW292" s="632"/>
      <c r="QX292" s="632"/>
      <c r="QY292" s="632"/>
      <c r="QZ292" s="632"/>
      <c r="RA292" s="632"/>
      <c r="RB292" s="632"/>
      <c r="RC292" s="632"/>
      <c r="RD292" s="632"/>
      <c r="RE292" s="632"/>
      <c r="RF292" s="632"/>
      <c r="RG292" s="632"/>
      <c r="RH292" s="632"/>
      <c r="RI292" s="632"/>
      <c r="RJ292" s="632"/>
      <c r="RK292" s="632"/>
      <c r="RL292" s="632"/>
      <c r="RM292" s="632"/>
      <c r="RN292" s="632"/>
      <c r="RO292" s="632"/>
      <c r="RP292" s="632"/>
      <c r="RQ292" s="632"/>
      <c r="RR292" s="632"/>
      <c r="RS292" s="632"/>
      <c r="RT292" s="632"/>
      <c r="RU292" s="632"/>
      <c r="RV292" s="632"/>
      <c r="RW292" s="632"/>
      <c r="RX292" s="632"/>
      <c r="RY292" s="632"/>
      <c r="RZ292" s="632"/>
      <c r="SA292" s="632"/>
      <c r="SB292" s="632"/>
      <c r="SC292" s="632"/>
      <c r="SD292" s="632"/>
      <c r="SE292" s="632"/>
      <c r="SF292" s="632"/>
      <c r="SG292" s="632"/>
      <c r="SH292" s="632"/>
      <c r="SI292" s="632"/>
      <c r="SJ292" s="632"/>
      <c r="SK292" s="632"/>
      <c r="SL292" s="632"/>
      <c r="SM292" s="632"/>
      <c r="SN292" s="632"/>
      <c r="SO292" s="632"/>
      <c r="SP292" s="632"/>
      <c r="SQ292" s="632"/>
      <c r="SR292" s="632"/>
      <c r="SS292" s="632"/>
      <c r="ST292" s="632"/>
      <c r="SU292" s="632"/>
      <c r="SV292" s="632"/>
      <c r="SW292" s="632"/>
      <c r="SX292" s="632"/>
      <c r="SY292" s="632"/>
      <c r="SZ292" s="632"/>
      <c r="TA292" s="632"/>
      <c r="TB292" s="632"/>
      <c r="TC292" s="632"/>
      <c r="TD292" s="632"/>
      <c r="TE292" s="632"/>
      <c r="TF292" s="632"/>
      <c r="TG292" s="632"/>
      <c r="TH292" s="632"/>
      <c r="TI292" s="632"/>
      <c r="TJ292" s="632"/>
      <c r="TK292" s="632"/>
      <c r="TL292" s="632"/>
      <c r="TM292" s="632"/>
      <c r="TN292" s="632"/>
      <c r="TO292" s="632"/>
      <c r="TP292" s="632"/>
      <c r="TQ292" s="632"/>
      <c r="TR292" s="632"/>
      <c r="TS292" s="632"/>
      <c r="TT292" s="632"/>
      <c r="TU292" s="632"/>
      <c r="TV292" s="632"/>
      <c r="TW292" s="632"/>
      <c r="TX292" s="632"/>
      <c r="TY292" s="632"/>
      <c r="TZ292" s="632"/>
      <c r="UA292" s="632"/>
      <c r="UB292" s="632"/>
      <c r="UC292" s="632"/>
      <c r="UD292" s="632"/>
      <c r="UE292" s="632"/>
      <c r="UF292" s="632"/>
      <c r="UG292" s="632"/>
      <c r="UH292" s="632"/>
      <c r="UI292" s="632"/>
      <c r="UJ292" s="632"/>
      <c r="UK292" s="632"/>
      <c r="UL292" s="632"/>
      <c r="UM292" s="632"/>
      <c r="UN292" s="632"/>
      <c r="UO292" s="632"/>
      <c r="UP292" s="632"/>
      <c r="UQ292" s="632"/>
      <c r="UR292" s="632"/>
      <c r="US292" s="632"/>
      <c r="UT292" s="632"/>
      <c r="UU292" s="632"/>
      <c r="UV292" s="632"/>
      <c r="UW292" s="632"/>
      <c r="UX292" s="632"/>
      <c r="UY292" s="632"/>
      <c r="UZ292" s="632"/>
      <c r="VA292" s="632"/>
      <c r="VB292" s="632"/>
      <c r="VC292" s="632"/>
      <c r="VD292" s="632"/>
      <c r="VE292" s="632"/>
      <c r="VF292" s="632"/>
      <c r="VG292" s="632"/>
      <c r="VH292" s="632"/>
      <c r="VI292" s="632"/>
      <c r="VJ292" s="632"/>
      <c r="VK292" s="632"/>
      <c r="VL292" s="632"/>
      <c r="VM292" s="632"/>
      <c r="VN292" s="632"/>
      <c r="VO292" s="632"/>
      <c r="VP292" s="632"/>
      <c r="VQ292" s="632"/>
      <c r="VR292" s="632"/>
      <c r="VS292" s="632"/>
      <c r="VT292" s="632"/>
      <c r="VU292" s="632"/>
      <c r="VV292" s="632"/>
      <c r="VW292" s="632"/>
      <c r="VX292" s="632"/>
      <c r="VY292" s="632"/>
      <c r="VZ292" s="632"/>
      <c r="WA292" s="632"/>
      <c r="WB292" s="632"/>
      <c r="WC292" s="632"/>
      <c r="WD292" s="632"/>
      <c r="WE292" s="632"/>
      <c r="WF292" s="632"/>
      <c r="WG292" s="632"/>
      <c r="WH292" s="632"/>
      <c r="WI292" s="632"/>
      <c r="WJ292" s="632"/>
      <c r="WK292" s="632"/>
      <c r="WL292" s="632"/>
      <c r="WM292" s="632"/>
      <c r="WN292" s="632"/>
      <c r="WO292" s="632"/>
      <c r="WP292" s="632"/>
      <c r="WQ292" s="632"/>
      <c r="WR292" s="632"/>
      <c r="WS292" s="632"/>
      <c r="WT292" s="632"/>
      <c r="WU292" s="632"/>
      <c r="WV292" s="632"/>
      <c r="WW292" s="632"/>
      <c r="WX292" s="632"/>
      <c r="WY292" s="632"/>
      <c r="WZ292" s="632"/>
      <c r="XA292" s="632"/>
      <c r="XB292" s="632"/>
      <c r="XC292" s="632"/>
      <c r="XD292" s="632"/>
      <c r="XE292" s="632"/>
      <c r="XF292" s="632"/>
      <c r="XG292" s="632"/>
      <c r="XH292" s="632"/>
      <c r="XI292" s="632"/>
      <c r="XJ292" s="632"/>
      <c r="XK292" s="632"/>
      <c r="XL292" s="632"/>
      <c r="XM292" s="632"/>
      <c r="XN292" s="632"/>
      <c r="XO292" s="632"/>
      <c r="XP292" s="632"/>
      <c r="XQ292" s="632"/>
      <c r="XR292" s="632"/>
      <c r="XS292" s="632"/>
      <c r="XT292" s="632"/>
      <c r="XU292" s="632"/>
      <c r="XV292" s="632"/>
      <c r="XW292" s="632"/>
      <c r="XX292" s="632"/>
      <c r="XY292" s="632"/>
      <c r="XZ292" s="632"/>
      <c r="YA292" s="632"/>
      <c r="YB292" s="632"/>
      <c r="YC292" s="632"/>
      <c r="YD292" s="632"/>
      <c r="YE292" s="632"/>
      <c r="YF292" s="632"/>
      <c r="YG292" s="632"/>
      <c r="YH292" s="632"/>
      <c r="YI292" s="632"/>
      <c r="YJ292" s="632"/>
      <c r="YK292" s="632"/>
      <c r="YL292" s="632"/>
      <c r="YM292" s="632"/>
      <c r="YN292" s="632"/>
      <c r="YO292" s="632"/>
      <c r="YP292" s="632"/>
      <c r="YQ292" s="632"/>
      <c r="YR292" s="632"/>
      <c r="YS292" s="632"/>
      <c r="YT292" s="632"/>
      <c r="YU292" s="632"/>
      <c r="YV292" s="632"/>
      <c r="YW292" s="632"/>
      <c r="YX292" s="632"/>
      <c r="YY292" s="632"/>
      <c r="YZ292" s="632"/>
      <c r="ZA292" s="632"/>
      <c r="ZB292" s="632"/>
      <c r="ZC292" s="632"/>
      <c r="ZD292" s="632"/>
      <c r="ZE292" s="632"/>
      <c r="ZF292" s="632"/>
      <c r="ZG292" s="632"/>
      <c r="ZH292" s="632"/>
      <c r="ZI292" s="632"/>
      <c r="ZJ292" s="632"/>
      <c r="ZK292" s="632"/>
      <c r="ZL292" s="632"/>
      <c r="ZM292" s="632"/>
      <c r="ZN292" s="632"/>
      <c r="ZO292" s="632"/>
      <c r="ZP292" s="632"/>
      <c r="ZQ292" s="632"/>
      <c r="ZR292" s="632"/>
      <c r="ZS292" s="632"/>
      <c r="ZT292" s="632"/>
      <c r="ZU292" s="632"/>
      <c r="ZV292" s="632"/>
      <c r="ZW292" s="632"/>
      <c r="ZX292" s="632"/>
      <c r="ZY292" s="632"/>
      <c r="ZZ292" s="632"/>
      <c r="AAA292" s="632"/>
      <c r="AAB292" s="632"/>
      <c r="AAC292" s="632"/>
      <c r="AAD292" s="632"/>
      <c r="AAE292" s="632"/>
      <c r="AAF292" s="632"/>
      <c r="AAG292" s="632"/>
      <c r="AAH292" s="632"/>
      <c r="AAI292" s="632"/>
      <c r="AAJ292" s="632"/>
      <c r="AAK292" s="632"/>
      <c r="AAL292" s="632"/>
      <c r="AAM292" s="632"/>
      <c r="AAN292" s="632"/>
      <c r="AAO292" s="632"/>
      <c r="AAP292" s="632"/>
      <c r="AAQ292" s="632"/>
      <c r="AAR292" s="632"/>
      <c r="AAS292" s="632"/>
      <c r="AAT292" s="632"/>
      <c r="AAU292" s="632"/>
      <c r="AAV292" s="632"/>
      <c r="AAW292" s="632"/>
      <c r="AAX292" s="632"/>
      <c r="AAY292" s="632"/>
      <c r="AAZ292" s="632"/>
      <c r="ABA292" s="632"/>
      <c r="ABB292" s="632"/>
      <c r="ABC292" s="632"/>
      <c r="ABD292" s="632"/>
      <c r="ABE292" s="632"/>
      <c r="ABF292" s="632"/>
      <c r="ABG292" s="632"/>
      <c r="ABH292" s="632"/>
      <c r="ABI292" s="632"/>
      <c r="ABJ292" s="632"/>
      <c r="ABK292" s="632"/>
      <c r="ABL292" s="632"/>
      <c r="ABM292" s="632"/>
      <c r="ABN292" s="632"/>
      <c r="ABO292" s="632"/>
      <c r="ABP292" s="632"/>
      <c r="ABQ292" s="632"/>
      <c r="ABR292" s="632"/>
      <c r="ABS292" s="632"/>
      <c r="ABT292" s="632"/>
      <c r="ABU292" s="632"/>
      <c r="ABV292" s="632"/>
      <c r="ABW292" s="632"/>
      <c r="ABX292" s="632"/>
      <c r="ABY292" s="632"/>
      <c r="ABZ292" s="632"/>
      <c r="ACA292" s="632"/>
      <c r="ACB292" s="632"/>
      <c r="ACC292" s="632"/>
      <c r="ACD292" s="632"/>
      <c r="ACE292" s="632"/>
      <c r="ACF292" s="632"/>
      <c r="ACG292" s="632"/>
      <c r="ACH292" s="632"/>
      <c r="ACI292" s="632"/>
      <c r="ACJ292" s="632"/>
      <c r="ACK292" s="632"/>
      <c r="ACL292" s="632"/>
      <c r="ACM292" s="632"/>
      <c r="ACN292" s="632"/>
      <c r="ACO292" s="632"/>
      <c r="ACP292" s="632"/>
      <c r="ACQ292" s="632"/>
      <c r="ACR292" s="632"/>
      <c r="ACS292" s="632"/>
      <c r="ACT292" s="632"/>
      <c r="ACU292" s="632"/>
      <c r="ACV292" s="632"/>
      <c r="ACW292" s="632"/>
      <c r="ACX292" s="632"/>
      <c r="ACY292" s="632"/>
      <c r="ACZ292" s="632"/>
      <c r="ADA292" s="632"/>
      <c r="ADB292" s="632"/>
      <c r="ADC292" s="632"/>
      <c r="ADD292" s="632"/>
      <c r="ADE292" s="632"/>
      <c r="ADF292" s="632"/>
      <c r="ADG292" s="632"/>
      <c r="ADH292" s="632"/>
      <c r="ADI292" s="632"/>
      <c r="ADJ292" s="632"/>
      <c r="ADK292" s="632"/>
      <c r="ADL292" s="632"/>
      <c r="ADM292" s="632"/>
      <c r="ADN292" s="632"/>
      <c r="ADO292" s="632"/>
      <c r="ADP292" s="632"/>
      <c r="ADQ292" s="632"/>
      <c r="ADR292" s="632"/>
      <c r="ADS292" s="632"/>
      <c r="ADT292" s="632"/>
      <c r="ADU292" s="632"/>
      <c r="ADV292" s="632"/>
      <c r="ADW292" s="632"/>
      <c r="ADX292" s="632"/>
      <c r="ADY292" s="632"/>
      <c r="ADZ292" s="632"/>
      <c r="AEA292" s="632"/>
      <c r="AEB292" s="632"/>
      <c r="AEC292" s="632"/>
      <c r="AED292" s="632"/>
      <c r="AEE292" s="632"/>
      <c r="AEF292" s="632"/>
      <c r="AEG292" s="632"/>
      <c r="AEH292" s="632"/>
      <c r="AEI292" s="632"/>
      <c r="AEJ292" s="632"/>
      <c r="AEK292" s="632"/>
      <c r="AEL292" s="632"/>
      <c r="AEM292" s="632"/>
      <c r="AEN292" s="632"/>
      <c r="AEO292" s="632"/>
      <c r="AEP292" s="632"/>
      <c r="AEQ292" s="632"/>
      <c r="AER292" s="632"/>
      <c r="AES292" s="632"/>
      <c r="AET292" s="632"/>
      <c r="AEU292" s="632"/>
      <c r="AEV292" s="632"/>
      <c r="AEW292" s="632"/>
      <c r="AEX292" s="632"/>
      <c r="AEY292" s="632"/>
      <c r="AEZ292" s="632"/>
      <c r="AFA292" s="632"/>
      <c r="AFB292" s="632"/>
      <c r="AFC292" s="632"/>
      <c r="AFD292" s="632"/>
      <c r="AFE292" s="632"/>
      <c r="AFF292" s="632"/>
      <c r="AFG292" s="632"/>
      <c r="AFH292" s="632"/>
      <c r="AFI292" s="632"/>
      <c r="AFJ292" s="632"/>
      <c r="AFK292" s="632"/>
      <c r="AFL292" s="632"/>
      <c r="AFM292" s="632"/>
      <c r="AFN292" s="632"/>
      <c r="AFO292" s="632"/>
      <c r="AFP292" s="632"/>
      <c r="AFQ292" s="632"/>
      <c r="AFR292" s="632"/>
      <c r="AFS292" s="632"/>
      <c r="AFT292" s="632"/>
      <c r="AFU292" s="632"/>
      <c r="AFV292" s="632"/>
      <c r="AFW292" s="632"/>
      <c r="AFX292" s="632"/>
      <c r="AFY292" s="632"/>
      <c r="AFZ292" s="632"/>
      <c r="AGA292" s="632"/>
      <c r="AGB292" s="632"/>
      <c r="AGC292" s="632"/>
      <c r="AGD292" s="632"/>
      <c r="AGE292" s="632"/>
      <c r="AGF292" s="632"/>
      <c r="AGG292" s="632"/>
      <c r="AGH292" s="632"/>
      <c r="AGI292" s="632"/>
      <c r="AGJ292" s="632"/>
      <c r="AGK292" s="632"/>
      <c r="AGL292" s="632"/>
      <c r="AGM292" s="632"/>
      <c r="AGN292" s="632"/>
      <c r="AGO292" s="632"/>
      <c r="AGP292" s="632"/>
      <c r="AGQ292" s="632"/>
      <c r="AGR292" s="632"/>
      <c r="AGS292" s="632"/>
      <c r="AGT292" s="632"/>
      <c r="AGU292" s="632"/>
      <c r="AGV292" s="632"/>
      <c r="AGW292" s="632"/>
      <c r="AGX292" s="632"/>
      <c r="AGY292" s="632"/>
      <c r="AGZ292" s="632"/>
      <c r="AHA292" s="632"/>
      <c r="AHB292" s="632"/>
      <c r="AHC292" s="632"/>
      <c r="AHD292" s="632"/>
      <c r="AHE292" s="632"/>
      <c r="AHF292" s="632"/>
      <c r="AHG292" s="632"/>
      <c r="AHH292" s="632"/>
      <c r="AHI292" s="632"/>
      <c r="AHJ292" s="632"/>
      <c r="AHK292" s="632"/>
      <c r="AHL292" s="632"/>
      <c r="AHM292" s="632"/>
      <c r="AHN292" s="632"/>
      <c r="AHO292" s="632"/>
      <c r="AHP292" s="632"/>
      <c r="AHQ292" s="632"/>
      <c r="AHR292" s="632"/>
      <c r="AHS292" s="632"/>
      <c r="AHT292" s="632"/>
      <c r="AHU292" s="632"/>
      <c r="AHV292" s="632"/>
      <c r="AHW292" s="632"/>
      <c r="AHX292" s="632"/>
      <c r="AHY292" s="632"/>
      <c r="AHZ292" s="632"/>
      <c r="AIA292" s="632"/>
      <c r="AIB292" s="632"/>
      <c r="AIC292" s="632"/>
      <c r="AID292" s="632"/>
      <c r="AIE292" s="632"/>
      <c r="AIF292" s="632"/>
      <c r="AIG292" s="632"/>
      <c r="AIH292" s="632"/>
      <c r="AII292" s="632"/>
      <c r="AIJ292" s="632"/>
      <c r="AIK292" s="632"/>
      <c r="AIL292" s="632"/>
      <c r="AIM292" s="632"/>
      <c r="AIN292" s="632"/>
      <c r="AIO292" s="632"/>
      <c r="AIP292" s="632"/>
      <c r="AIQ292" s="632"/>
      <c r="AIR292" s="632"/>
      <c r="AIS292" s="632"/>
      <c r="AIT292" s="632"/>
      <c r="AIU292" s="632"/>
      <c r="AIV292" s="632"/>
      <c r="AIW292" s="632"/>
      <c r="AIX292" s="632"/>
      <c r="AIY292" s="632"/>
      <c r="AIZ292" s="632"/>
      <c r="AJA292" s="632"/>
      <c r="AJB292" s="632"/>
      <c r="AJC292" s="632"/>
      <c r="AJD292" s="632"/>
      <c r="AJE292" s="632"/>
      <c r="AJF292" s="632"/>
      <c r="AJG292" s="632"/>
      <c r="AJH292" s="632"/>
      <c r="AJI292" s="632"/>
      <c r="AJJ292" s="632"/>
      <c r="AJK292" s="632"/>
      <c r="AJL292" s="632"/>
      <c r="AJM292" s="632"/>
      <c r="AJN292" s="632"/>
      <c r="AJO292" s="632"/>
      <c r="AJP292" s="632"/>
      <c r="AJQ292" s="632"/>
      <c r="AJR292" s="632"/>
      <c r="AJS292" s="632"/>
      <c r="AJT292" s="632"/>
      <c r="AJU292" s="632"/>
      <c r="AJV292" s="632"/>
      <c r="AJW292" s="632"/>
      <c r="AJX292" s="632"/>
      <c r="AJY292" s="632"/>
      <c r="AJZ292" s="632"/>
      <c r="AKA292" s="632"/>
      <c r="AKB292" s="632"/>
      <c r="AKC292" s="632"/>
      <c r="AKD292" s="632"/>
      <c r="AKE292" s="632"/>
      <c r="AKF292" s="632"/>
      <c r="AKG292" s="632"/>
      <c r="AKH292" s="632"/>
      <c r="AKI292" s="632"/>
      <c r="AKJ292" s="632"/>
      <c r="AKK292" s="632"/>
      <c r="AKL292" s="632"/>
      <c r="AKM292" s="632"/>
      <c r="AKN292" s="632"/>
      <c r="AKO292" s="632"/>
      <c r="AKP292" s="632"/>
      <c r="AKQ292" s="632"/>
      <c r="AKR292" s="632"/>
      <c r="AKS292" s="632"/>
      <c r="AKT292" s="632"/>
      <c r="AKU292" s="632"/>
      <c r="AKV292" s="632"/>
      <c r="AKW292" s="632"/>
      <c r="AKX292" s="632"/>
      <c r="AKY292" s="632"/>
      <c r="AKZ292" s="632"/>
      <c r="ALA292" s="632"/>
      <c r="ALB292" s="632"/>
      <c r="ALC292" s="632"/>
      <c r="ALD292" s="632"/>
      <c r="ALE292" s="632"/>
      <c r="ALF292" s="632"/>
      <c r="ALG292" s="632"/>
      <c r="ALH292" s="632"/>
      <c r="ALI292" s="632"/>
      <c r="ALJ292" s="632"/>
      <c r="ALK292" s="632"/>
      <c r="ALL292" s="632"/>
      <c r="ALM292" s="632"/>
      <c r="ALN292" s="632"/>
      <c r="ALO292" s="632"/>
      <c r="ALP292" s="632"/>
      <c r="ALQ292" s="632"/>
      <c r="ALR292" s="632"/>
      <c r="ALS292" s="632"/>
      <c r="ALT292" s="632"/>
      <c r="ALU292" s="632"/>
      <c r="ALV292" s="632"/>
      <c r="ALW292" s="632"/>
      <c r="ALX292" s="632"/>
      <c r="ALY292" s="632"/>
      <c r="ALZ292" s="632"/>
      <c r="AMA292" s="632"/>
      <c r="AMB292" s="632"/>
      <c r="AMC292" s="632"/>
      <c r="AMD292" s="632"/>
      <c r="AME292" s="632"/>
      <c r="AMF292" s="632"/>
      <c r="AMG292" s="632"/>
      <c r="AMH292" s="632"/>
      <c r="AMI292" s="632"/>
      <c r="AMJ292" s="632"/>
      <c r="AMK292" s="632"/>
      <c r="AML292" s="632"/>
      <c r="AMM292" s="632"/>
      <c r="AMN292" s="632"/>
      <c r="AMO292" s="632"/>
      <c r="AMP292" s="632"/>
      <c r="AMQ292" s="632"/>
      <c r="AMR292" s="632"/>
      <c r="AMS292" s="632"/>
      <c r="AMT292" s="632"/>
      <c r="AMU292" s="632"/>
      <c r="AMV292" s="632"/>
      <c r="AMW292" s="632"/>
      <c r="AMX292" s="632"/>
      <c r="AMY292" s="632"/>
      <c r="AMZ292" s="632"/>
      <c r="ANA292" s="632"/>
      <c r="ANB292" s="632"/>
      <c r="ANC292" s="632"/>
      <c r="AND292" s="632"/>
      <c r="ANE292" s="632"/>
      <c r="ANF292" s="632"/>
      <c r="ANG292" s="632"/>
      <c r="ANH292" s="632"/>
      <c r="ANI292" s="632"/>
      <c r="ANJ292" s="632"/>
      <c r="ANK292" s="632"/>
      <c r="ANL292" s="632"/>
      <c r="ANM292" s="632"/>
      <c r="ANN292" s="632"/>
      <c r="ANO292" s="632"/>
      <c r="ANP292" s="632"/>
      <c r="ANQ292" s="632"/>
      <c r="ANR292" s="632"/>
      <c r="ANS292" s="632"/>
      <c r="ANT292" s="632"/>
      <c r="ANU292" s="632"/>
      <c r="ANV292" s="632"/>
      <c r="ANW292" s="632"/>
      <c r="ANX292" s="632"/>
      <c r="ANY292" s="632"/>
      <c r="ANZ292" s="632"/>
      <c r="AOA292" s="632"/>
      <c r="AOB292" s="632"/>
      <c r="AOC292" s="632"/>
      <c r="AOD292" s="632"/>
      <c r="AOE292" s="632"/>
      <c r="AOF292" s="632"/>
      <c r="AOG292" s="632"/>
      <c r="AOH292" s="632"/>
      <c r="AOI292" s="632"/>
      <c r="AOJ292" s="632"/>
      <c r="AOK292" s="632"/>
      <c r="AOL292" s="632"/>
      <c r="AOM292" s="632"/>
      <c r="AON292" s="632"/>
      <c r="AOO292" s="632"/>
      <c r="AOP292" s="632"/>
      <c r="AOQ292" s="632"/>
      <c r="AOR292" s="632"/>
      <c r="AOS292" s="632"/>
      <c r="AOT292" s="632"/>
      <c r="AOU292" s="632"/>
      <c r="AOV292" s="632"/>
      <c r="AOW292" s="632"/>
      <c r="AOX292" s="632"/>
      <c r="AOY292" s="632"/>
      <c r="AOZ292" s="632"/>
      <c r="APA292" s="632"/>
      <c r="APB292" s="632"/>
      <c r="APC292" s="632"/>
      <c r="APD292" s="632"/>
      <c r="APE292" s="632"/>
      <c r="APF292" s="632"/>
      <c r="APG292" s="632"/>
      <c r="APH292" s="632"/>
      <c r="API292" s="632"/>
      <c r="APJ292" s="632"/>
      <c r="APK292" s="632"/>
      <c r="APL292" s="632"/>
      <c r="APM292" s="632"/>
      <c r="APN292" s="632"/>
      <c r="APO292" s="632"/>
      <c r="APP292" s="632"/>
      <c r="APQ292" s="632"/>
      <c r="APR292" s="632"/>
      <c r="APS292" s="632"/>
      <c r="APT292" s="632"/>
      <c r="APU292" s="632"/>
      <c r="APV292" s="632"/>
      <c r="APW292" s="632"/>
      <c r="APX292" s="632"/>
      <c r="APY292" s="632"/>
      <c r="APZ292" s="632"/>
      <c r="AQA292" s="632"/>
      <c r="AQB292" s="632"/>
      <c r="AQC292" s="632"/>
      <c r="AQD292" s="632"/>
      <c r="AQE292" s="632"/>
      <c r="AQF292" s="632"/>
      <c r="AQG292" s="632"/>
      <c r="AQH292" s="632"/>
      <c r="AQI292" s="632"/>
      <c r="AQJ292" s="632"/>
      <c r="AQK292" s="632"/>
      <c r="AQL292" s="632"/>
      <c r="AQM292" s="632"/>
      <c r="AQN292" s="632"/>
      <c r="AQO292" s="632"/>
      <c r="AQP292" s="632"/>
      <c r="AQQ292" s="632"/>
      <c r="AQR292" s="632"/>
      <c r="AQS292" s="632"/>
      <c r="AQT292" s="632"/>
      <c r="AQU292" s="632"/>
      <c r="AQV292" s="632"/>
      <c r="AQW292" s="632"/>
      <c r="AQX292" s="632"/>
      <c r="AQY292" s="632"/>
      <c r="AQZ292" s="632"/>
      <c r="ARA292" s="632"/>
      <c r="ARB292" s="632"/>
      <c r="ARC292" s="632"/>
      <c r="ARD292" s="632"/>
      <c r="ARE292" s="632"/>
      <c r="ARF292" s="632"/>
      <c r="ARG292" s="632"/>
      <c r="ARH292" s="632"/>
      <c r="ARI292" s="632"/>
      <c r="ARJ292" s="632"/>
      <c r="ARK292" s="632"/>
      <c r="ARL292" s="632"/>
      <c r="ARM292" s="632"/>
      <c r="ARN292" s="632"/>
      <c r="ARO292" s="632"/>
      <c r="ARP292" s="632"/>
      <c r="ARQ292" s="632"/>
      <c r="ARR292" s="632"/>
      <c r="ARS292" s="632"/>
      <c r="ART292" s="632"/>
      <c r="ARU292" s="632"/>
      <c r="ARV292" s="632"/>
      <c r="ARW292" s="632"/>
      <c r="ARX292" s="632"/>
      <c r="ARY292" s="632"/>
      <c r="ARZ292" s="632"/>
      <c r="ASA292" s="632"/>
      <c r="ASB292" s="632"/>
      <c r="ASC292" s="632"/>
      <c r="ASD292" s="632"/>
      <c r="ASE292" s="632"/>
      <c r="ASF292" s="632"/>
      <c r="ASG292" s="632"/>
      <c r="ASH292" s="632"/>
      <c r="ASI292" s="632"/>
      <c r="ASJ292" s="632"/>
      <c r="ASK292" s="632"/>
      <c r="ASL292" s="632"/>
      <c r="ASM292" s="632"/>
      <c r="ASN292" s="632"/>
      <c r="ASO292" s="632"/>
      <c r="ASP292" s="632"/>
      <c r="ASQ292" s="632"/>
      <c r="ASR292" s="632"/>
      <c r="ASS292" s="632"/>
      <c r="AST292" s="632"/>
      <c r="ASU292" s="632"/>
      <c r="ASV292" s="632"/>
      <c r="ASW292" s="632"/>
      <c r="ASX292" s="632"/>
      <c r="ASY292" s="632"/>
      <c r="ASZ292" s="632"/>
      <c r="ATA292" s="632"/>
      <c r="ATB292" s="632"/>
      <c r="ATC292" s="632"/>
      <c r="ATD292" s="632"/>
      <c r="ATE292" s="632"/>
      <c r="ATF292" s="632"/>
      <c r="ATG292" s="632"/>
      <c r="ATH292" s="632"/>
      <c r="ATI292" s="632"/>
      <c r="ATJ292" s="632"/>
      <c r="ATK292" s="632"/>
      <c r="ATL292" s="632"/>
      <c r="ATM292" s="632"/>
      <c r="ATN292" s="632"/>
      <c r="ATO292" s="632"/>
      <c r="ATP292" s="632"/>
      <c r="ATQ292" s="632"/>
      <c r="ATR292" s="632"/>
      <c r="ATS292" s="632"/>
      <c r="ATT292" s="632"/>
      <c r="ATU292" s="632"/>
      <c r="ATV292" s="632"/>
      <c r="ATW292" s="632"/>
      <c r="ATX292" s="632"/>
      <c r="ATY292" s="632"/>
      <c r="ATZ292" s="632"/>
      <c r="AUA292" s="632"/>
      <c r="AUB292" s="632"/>
      <c r="AUC292" s="632"/>
      <c r="AUD292" s="632"/>
      <c r="AUE292" s="632"/>
      <c r="AUF292" s="632"/>
      <c r="AUG292" s="632"/>
      <c r="AUH292" s="632"/>
      <c r="AUI292" s="632"/>
      <c r="AUJ292" s="632"/>
      <c r="AUK292" s="632"/>
      <c r="AUL292" s="632"/>
      <c r="AUM292" s="632"/>
      <c r="AUN292" s="632"/>
      <c r="AUO292" s="632"/>
      <c r="AUP292" s="632"/>
      <c r="AUQ292" s="632"/>
      <c r="AUR292" s="632"/>
      <c r="AUS292" s="632"/>
      <c r="AUT292" s="632"/>
      <c r="AUU292" s="632"/>
      <c r="AUV292" s="632"/>
      <c r="AUW292" s="632"/>
      <c r="AUX292" s="632"/>
      <c r="AUY292" s="632"/>
      <c r="AUZ292" s="632"/>
      <c r="AVA292" s="632"/>
      <c r="AVB292" s="632"/>
      <c r="AVC292" s="632"/>
      <c r="AVD292" s="632"/>
      <c r="AVE292" s="632"/>
      <c r="AVF292" s="632"/>
      <c r="AVG292" s="632"/>
      <c r="AVH292" s="632"/>
      <c r="AVI292" s="632"/>
      <c r="AVJ292" s="632"/>
      <c r="AVK292" s="632"/>
      <c r="AVL292" s="632"/>
      <c r="AVM292" s="632"/>
      <c r="AVN292" s="632"/>
      <c r="AVO292" s="632"/>
      <c r="AVP292" s="632"/>
      <c r="AVQ292" s="632"/>
      <c r="AVR292" s="632"/>
      <c r="AVS292" s="632"/>
      <c r="AVT292" s="632"/>
      <c r="AVU292" s="632"/>
      <c r="AVV292" s="632"/>
      <c r="AVW292" s="632"/>
      <c r="AVX292" s="632"/>
      <c r="AVY292" s="632"/>
      <c r="AVZ292" s="632"/>
      <c r="AWA292" s="632"/>
      <c r="AWB292" s="632"/>
      <c r="AWC292" s="632"/>
      <c r="AWD292" s="632"/>
      <c r="AWE292" s="632"/>
      <c r="AWF292" s="632"/>
      <c r="AWG292" s="632"/>
      <c r="AWH292" s="632"/>
      <c r="AWI292" s="632"/>
      <c r="AWJ292" s="632"/>
      <c r="AWK292" s="632"/>
      <c r="AWL292" s="632"/>
      <c r="AWM292" s="632"/>
      <c r="AWN292" s="632"/>
      <c r="AWO292" s="632"/>
      <c r="AWP292" s="632"/>
      <c r="AWQ292" s="632"/>
      <c r="AWR292" s="632"/>
      <c r="AWS292" s="632"/>
      <c r="AWT292" s="632"/>
      <c r="AWU292" s="632"/>
      <c r="AWV292" s="632"/>
      <c r="AWW292" s="632"/>
      <c r="AWX292" s="632"/>
      <c r="AWY292" s="632"/>
      <c r="AWZ292" s="632"/>
      <c r="AXA292" s="632"/>
      <c r="AXB292" s="632"/>
      <c r="AXC292" s="632"/>
      <c r="AXD292" s="632"/>
      <c r="AXE292" s="632"/>
      <c r="AXF292" s="632"/>
      <c r="AXG292" s="632"/>
      <c r="AXH292" s="632"/>
      <c r="AXI292" s="632"/>
      <c r="AXJ292" s="632"/>
      <c r="AXK292" s="632"/>
      <c r="AXL292" s="632"/>
      <c r="AXM292" s="632"/>
      <c r="AXN292" s="632"/>
      <c r="AXO292" s="632"/>
      <c r="AXP292" s="632"/>
      <c r="AXQ292" s="632"/>
      <c r="AXR292" s="632"/>
      <c r="AXS292" s="632"/>
      <c r="AXT292" s="632"/>
      <c r="AXU292" s="632"/>
      <c r="AXV292" s="632"/>
      <c r="AXW292" s="632"/>
      <c r="AXX292" s="632"/>
      <c r="AXY292" s="632"/>
      <c r="AXZ292" s="632"/>
      <c r="AYA292" s="632"/>
      <c r="AYB292" s="632"/>
      <c r="AYC292" s="632"/>
      <c r="AYD292" s="632"/>
      <c r="AYE292" s="632"/>
      <c r="AYF292" s="632"/>
      <c r="AYG292" s="632"/>
      <c r="AYH292" s="632"/>
      <c r="AYI292" s="632"/>
      <c r="AYJ292" s="632"/>
      <c r="AYK292" s="632"/>
      <c r="AYL292" s="632"/>
      <c r="AYM292" s="632"/>
      <c r="AYN292" s="632"/>
      <c r="AYO292" s="632"/>
      <c r="AYP292" s="632"/>
      <c r="AYQ292" s="632"/>
      <c r="AYR292" s="632"/>
      <c r="AYS292" s="632"/>
      <c r="AYT292" s="632"/>
      <c r="AYU292" s="632"/>
      <c r="AYV292" s="632"/>
      <c r="AYW292" s="632"/>
      <c r="AYX292" s="632"/>
      <c r="AYY292" s="632"/>
      <c r="AYZ292" s="632"/>
      <c r="AZA292" s="632"/>
      <c r="AZB292" s="632"/>
      <c r="AZC292" s="632"/>
      <c r="AZD292" s="632"/>
      <c r="AZE292" s="632"/>
      <c r="AZF292" s="632"/>
      <c r="AZG292" s="632"/>
      <c r="AZH292" s="632"/>
      <c r="AZI292" s="632"/>
      <c r="AZJ292" s="632"/>
      <c r="AZK292" s="632"/>
      <c r="AZL292" s="632"/>
      <c r="AZM292" s="632"/>
      <c r="AZN292" s="632"/>
      <c r="AZO292" s="632"/>
      <c r="AZP292" s="632"/>
      <c r="AZQ292" s="632"/>
      <c r="AZR292" s="632"/>
      <c r="AZS292" s="632"/>
      <c r="AZT292" s="632"/>
      <c r="AZU292" s="632"/>
      <c r="AZV292" s="632"/>
      <c r="AZW292" s="632"/>
      <c r="AZX292" s="632"/>
      <c r="AZY292" s="632"/>
      <c r="AZZ292" s="632"/>
      <c r="BAA292" s="632"/>
      <c r="BAB292" s="632"/>
      <c r="BAC292" s="632"/>
      <c r="BAD292" s="632"/>
      <c r="BAE292" s="632"/>
      <c r="BAF292" s="632"/>
      <c r="BAG292" s="632"/>
      <c r="BAH292" s="632"/>
      <c r="BAI292" s="632"/>
      <c r="BAJ292" s="632"/>
      <c r="BAK292" s="632"/>
      <c r="BAL292" s="632"/>
      <c r="BAM292" s="632"/>
      <c r="BAN292" s="632"/>
      <c r="BAO292" s="632"/>
      <c r="BAP292" s="632"/>
      <c r="BAQ292" s="632"/>
      <c r="BAR292" s="632"/>
      <c r="BAS292" s="632"/>
      <c r="BAT292" s="632"/>
      <c r="BAU292" s="632"/>
      <c r="BAV292" s="632"/>
      <c r="BAW292" s="632"/>
      <c r="BAX292" s="632"/>
      <c r="BAY292" s="632"/>
      <c r="BAZ292" s="632"/>
      <c r="BBA292" s="632"/>
      <c r="BBB292" s="632"/>
      <c r="BBC292" s="632"/>
      <c r="BBD292" s="632"/>
      <c r="BBE292" s="632"/>
      <c r="BBF292" s="632"/>
      <c r="BBG292" s="632"/>
      <c r="BBH292" s="632"/>
      <c r="BBI292" s="632"/>
      <c r="BBJ292" s="632"/>
      <c r="BBK292" s="632"/>
      <c r="BBL292" s="632"/>
      <c r="BBM292" s="632"/>
      <c r="BBN292" s="632"/>
      <c r="BBO292" s="632"/>
      <c r="BBP292" s="632"/>
      <c r="BBQ292" s="632"/>
      <c r="BBR292" s="632"/>
      <c r="BBS292" s="632"/>
      <c r="BBT292" s="632"/>
      <c r="BBU292" s="632"/>
      <c r="BBV292" s="632"/>
      <c r="BBW292" s="632"/>
      <c r="BBX292" s="632"/>
      <c r="BBY292" s="632"/>
      <c r="BBZ292" s="632"/>
      <c r="BCA292" s="632"/>
      <c r="BCB292" s="632"/>
      <c r="BCC292" s="632"/>
      <c r="BCD292" s="632"/>
      <c r="BCE292" s="632"/>
      <c r="BCF292" s="632"/>
      <c r="BCG292" s="632"/>
      <c r="BCH292" s="632"/>
      <c r="BCI292" s="632"/>
      <c r="BCJ292" s="632"/>
      <c r="BCK292" s="632"/>
      <c r="BCL292" s="632"/>
      <c r="BCM292" s="632"/>
      <c r="BCN292" s="632"/>
      <c r="BCO292" s="632"/>
      <c r="BCP292" s="632"/>
      <c r="BCQ292" s="632"/>
      <c r="BCR292" s="632"/>
      <c r="BCS292" s="632"/>
      <c r="BCT292" s="632"/>
      <c r="BCU292" s="632"/>
      <c r="BCV292" s="632"/>
      <c r="BCW292" s="632"/>
      <c r="BCX292" s="632"/>
      <c r="BCY292" s="632"/>
      <c r="BCZ292" s="632"/>
      <c r="BDA292" s="632"/>
      <c r="BDB292" s="632"/>
      <c r="BDC292" s="632"/>
      <c r="BDD292" s="632"/>
      <c r="BDE292" s="632"/>
      <c r="BDF292" s="632"/>
      <c r="BDG292" s="632"/>
      <c r="BDH292" s="632"/>
      <c r="BDI292" s="632"/>
      <c r="BDJ292" s="632"/>
      <c r="BDK292" s="632"/>
      <c r="BDL292" s="632"/>
      <c r="BDM292" s="632"/>
      <c r="BDN292" s="632"/>
      <c r="BDO292" s="632"/>
      <c r="BDP292" s="632"/>
      <c r="BDQ292" s="632"/>
      <c r="BDR292" s="632"/>
      <c r="BDS292" s="632"/>
      <c r="BDT292" s="632"/>
      <c r="BDU292" s="632"/>
      <c r="BDV292" s="632"/>
      <c r="BDW292" s="632"/>
      <c r="BDX292" s="632"/>
      <c r="BDY292" s="632"/>
      <c r="BDZ292" s="632"/>
      <c r="BEA292" s="632"/>
      <c r="BEB292" s="632"/>
      <c r="BEC292" s="632"/>
      <c r="BED292" s="632"/>
      <c r="BEE292" s="632"/>
      <c r="BEF292" s="632"/>
      <c r="BEG292" s="632"/>
      <c r="BEH292" s="632"/>
      <c r="BEI292" s="632"/>
      <c r="BEJ292" s="632"/>
      <c r="BEK292" s="632"/>
      <c r="BEL292" s="632"/>
      <c r="BEM292" s="632"/>
      <c r="BEN292" s="632"/>
      <c r="BEO292" s="632"/>
      <c r="BEP292" s="632"/>
      <c r="BEQ292" s="632"/>
      <c r="BER292" s="632"/>
      <c r="BES292" s="632"/>
      <c r="BET292" s="632"/>
      <c r="BEU292" s="632"/>
      <c r="BEV292" s="632"/>
      <c r="BEW292" s="632"/>
      <c r="BEX292" s="632"/>
      <c r="BEY292" s="632"/>
      <c r="BEZ292" s="632"/>
      <c r="BFA292" s="632"/>
      <c r="BFB292" s="632"/>
      <c r="BFC292" s="632"/>
      <c r="BFD292" s="632"/>
      <c r="BFE292" s="632"/>
      <c r="BFF292" s="632"/>
      <c r="BFG292" s="632"/>
      <c r="BFH292" s="632"/>
      <c r="BFI292" s="632"/>
      <c r="BFJ292" s="632"/>
      <c r="BFK292" s="632"/>
      <c r="BFL292" s="632"/>
      <c r="BFM292" s="632"/>
      <c r="BFN292" s="632"/>
      <c r="BFO292" s="632"/>
      <c r="BFP292" s="632"/>
      <c r="BFQ292" s="632"/>
      <c r="BFR292" s="632"/>
      <c r="BFS292" s="632"/>
      <c r="BFT292" s="632"/>
      <c r="BFU292" s="632"/>
      <c r="BFV292" s="632"/>
      <c r="BFW292" s="632"/>
      <c r="BFX292" s="632"/>
      <c r="BFY292" s="632"/>
      <c r="BFZ292" s="632"/>
      <c r="BGA292" s="632"/>
      <c r="BGB292" s="632"/>
      <c r="BGC292" s="632"/>
      <c r="BGD292" s="632"/>
      <c r="BGE292" s="632"/>
      <c r="BGF292" s="632"/>
      <c r="BGG292" s="632"/>
      <c r="BGH292" s="632"/>
      <c r="BGI292" s="632"/>
      <c r="BGJ292" s="632"/>
      <c r="BGK292" s="632"/>
      <c r="BGL292" s="632"/>
      <c r="BGM292" s="632"/>
      <c r="BGN292" s="632"/>
      <c r="BGO292" s="632"/>
      <c r="BGP292" s="632"/>
      <c r="BGQ292" s="632"/>
      <c r="BGR292" s="632"/>
      <c r="BGS292" s="632"/>
      <c r="BGT292" s="632"/>
      <c r="BGU292" s="632"/>
      <c r="BGV292" s="632"/>
      <c r="BGW292" s="632"/>
      <c r="BGX292" s="632"/>
      <c r="BGY292" s="632"/>
      <c r="BGZ292" s="632"/>
      <c r="BHA292" s="632"/>
      <c r="BHB292" s="632"/>
      <c r="BHC292" s="632"/>
      <c r="BHD292" s="632"/>
      <c r="BHE292" s="632"/>
      <c r="BHF292" s="632"/>
      <c r="BHG292" s="632"/>
      <c r="BHH292" s="632"/>
      <c r="BHI292" s="632"/>
      <c r="BHJ292" s="632"/>
      <c r="BHK292" s="632"/>
      <c r="BHL292" s="632"/>
      <c r="BHM292" s="632"/>
      <c r="BHN292" s="632"/>
      <c r="BHO292" s="632"/>
      <c r="BHP292" s="632"/>
      <c r="BHQ292" s="632"/>
      <c r="BHR292" s="632"/>
      <c r="BHS292" s="632"/>
      <c r="BHT292" s="632"/>
      <c r="BHU292" s="632"/>
      <c r="BHV292" s="632"/>
      <c r="BHW292" s="632"/>
      <c r="BHX292" s="632"/>
      <c r="BHY292" s="632"/>
      <c r="BHZ292" s="632"/>
      <c r="BIA292" s="632"/>
      <c r="BIB292" s="632"/>
      <c r="BIC292" s="632"/>
      <c r="BID292" s="632"/>
      <c r="BIE292" s="632"/>
      <c r="BIF292" s="632"/>
      <c r="BIG292" s="632"/>
      <c r="BIH292" s="632"/>
      <c r="BII292" s="632"/>
      <c r="BIJ292" s="632"/>
      <c r="BIK292" s="632"/>
      <c r="BIL292" s="632"/>
      <c r="BIM292" s="632"/>
      <c r="BIN292" s="632"/>
      <c r="BIO292" s="632"/>
      <c r="BIP292" s="632"/>
      <c r="BIQ292" s="632"/>
      <c r="BIR292" s="632"/>
      <c r="BIS292" s="632"/>
      <c r="BIT292" s="632"/>
      <c r="BIU292" s="632"/>
      <c r="BIV292" s="632"/>
      <c r="BIW292" s="632"/>
      <c r="BIX292" s="632"/>
      <c r="BIY292" s="632"/>
      <c r="BIZ292" s="632"/>
      <c r="BJA292" s="632"/>
      <c r="BJB292" s="632"/>
      <c r="BJC292" s="632"/>
      <c r="BJD292" s="632"/>
      <c r="BJE292" s="632"/>
      <c r="BJF292" s="632"/>
      <c r="BJG292" s="632"/>
      <c r="BJH292" s="632"/>
      <c r="BJI292" s="632"/>
      <c r="BJJ292" s="632"/>
      <c r="BJK292" s="632"/>
      <c r="BJL292" s="632"/>
      <c r="BJM292" s="632"/>
      <c r="BJN292" s="632"/>
      <c r="BJO292" s="632"/>
      <c r="BJP292" s="632"/>
      <c r="BJQ292" s="632"/>
      <c r="BJR292" s="632"/>
      <c r="BJS292" s="632"/>
      <c r="BJT292" s="632"/>
      <c r="BJU292" s="632"/>
      <c r="BJV292" s="632"/>
      <c r="BJW292" s="632"/>
      <c r="BJX292" s="632"/>
      <c r="BJY292" s="632"/>
      <c r="BJZ292" s="632"/>
      <c r="BKA292" s="632"/>
      <c r="BKB292" s="632"/>
      <c r="BKC292" s="632"/>
      <c r="BKD292" s="632"/>
      <c r="BKE292" s="632"/>
      <c r="BKF292" s="632"/>
      <c r="BKG292" s="632"/>
      <c r="BKH292" s="632"/>
      <c r="BKI292" s="632"/>
      <c r="BKJ292" s="632"/>
      <c r="BKK292" s="632"/>
      <c r="BKL292" s="632"/>
      <c r="BKM292" s="632"/>
      <c r="BKN292" s="632"/>
      <c r="BKO292" s="632"/>
      <c r="BKP292" s="632"/>
      <c r="BKQ292" s="632"/>
      <c r="BKR292" s="632"/>
      <c r="BKS292" s="632"/>
      <c r="BKT292" s="632"/>
      <c r="BKU292" s="632"/>
      <c r="BKV292" s="632"/>
      <c r="BKW292" s="632"/>
      <c r="BKX292" s="632"/>
      <c r="BKY292" s="632"/>
      <c r="BKZ292" s="632"/>
      <c r="BLA292" s="632"/>
      <c r="BLB292" s="632"/>
      <c r="BLC292" s="632"/>
      <c r="BLD292" s="632"/>
      <c r="BLE292" s="632"/>
      <c r="BLF292" s="632"/>
      <c r="BLG292" s="632"/>
      <c r="BLH292" s="632"/>
      <c r="BLI292" s="632"/>
      <c r="BLJ292" s="632"/>
      <c r="BLK292" s="632"/>
      <c r="BLL292" s="632"/>
      <c r="BLM292" s="632"/>
      <c r="BLN292" s="632"/>
      <c r="BLO292" s="632"/>
      <c r="BLP292" s="632"/>
      <c r="BLQ292" s="632"/>
      <c r="BLR292" s="632"/>
      <c r="BLS292" s="632"/>
      <c r="BLT292" s="632"/>
      <c r="BLU292" s="632"/>
      <c r="BLV292" s="632"/>
      <c r="BLW292" s="632"/>
      <c r="BLX292" s="632"/>
      <c r="BLY292" s="632"/>
      <c r="BLZ292" s="632"/>
      <c r="BMA292" s="632"/>
      <c r="BMB292" s="632"/>
      <c r="BMC292" s="632"/>
      <c r="BMD292" s="632"/>
      <c r="BME292" s="632"/>
      <c r="BMF292" s="632"/>
      <c r="BMG292" s="632"/>
      <c r="BMH292" s="632"/>
      <c r="BMI292" s="632"/>
      <c r="BMJ292" s="632"/>
      <c r="BMK292" s="632"/>
      <c r="BML292" s="632"/>
      <c r="BMM292" s="632"/>
      <c r="BMN292" s="632"/>
      <c r="BMO292" s="632"/>
      <c r="BMP292" s="632"/>
      <c r="BMQ292" s="632"/>
      <c r="BMR292" s="632"/>
      <c r="BMS292" s="632"/>
      <c r="BMT292" s="632"/>
      <c r="BMU292" s="632"/>
      <c r="BMV292" s="632"/>
      <c r="BMW292" s="632"/>
      <c r="BMX292" s="632"/>
      <c r="BMY292" s="632"/>
      <c r="BMZ292" s="632"/>
      <c r="BNA292" s="632"/>
      <c r="BNB292" s="632"/>
      <c r="BNC292" s="632"/>
      <c r="BND292" s="632"/>
      <c r="BNE292" s="632"/>
      <c r="BNF292" s="632"/>
      <c r="BNG292" s="632"/>
      <c r="BNH292" s="632"/>
      <c r="BNI292" s="632"/>
      <c r="BNJ292" s="632"/>
      <c r="BNK292" s="632"/>
      <c r="BNL292" s="632"/>
      <c r="BNM292" s="632"/>
      <c r="BNN292" s="632"/>
      <c r="BNO292" s="632"/>
      <c r="BNP292" s="632"/>
      <c r="BNQ292" s="632"/>
      <c r="BNR292" s="632"/>
      <c r="BNS292" s="632"/>
      <c r="BNT292" s="632"/>
      <c r="BNU292" s="632"/>
      <c r="BNV292" s="632"/>
      <c r="BNW292" s="632"/>
      <c r="BNX292" s="632"/>
      <c r="BNY292" s="632"/>
      <c r="BNZ292" s="632"/>
      <c r="BOA292" s="632"/>
      <c r="BOB292" s="632"/>
      <c r="BOC292" s="632"/>
      <c r="BOD292" s="632"/>
      <c r="BOE292" s="632"/>
      <c r="BOF292" s="632"/>
      <c r="BOG292" s="632"/>
      <c r="BOH292" s="632"/>
      <c r="BOI292" s="632"/>
      <c r="BOJ292" s="632"/>
      <c r="BOK292" s="632"/>
      <c r="BOL292" s="632"/>
      <c r="BOM292" s="632"/>
      <c r="BON292" s="632"/>
      <c r="BOO292" s="632"/>
      <c r="BOP292" s="632"/>
      <c r="BOQ292" s="632"/>
      <c r="BOR292" s="632"/>
      <c r="BOS292" s="632"/>
      <c r="BOT292" s="632"/>
      <c r="BOU292" s="632"/>
      <c r="BOV292" s="632"/>
      <c r="BOW292" s="632"/>
      <c r="BOX292" s="632"/>
      <c r="BOY292" s="632"/>
      <c r="BOZ292" s="632"/>
      <c r="BPA292" s="632"/>
      <c r="BPB292" s="632"/>
      <c r="BPC292" s="632"/>
      <c r="BPD292" s="632"/>
      <c r="BPE292" s="632"/>
      <c r="BPF292" s="632"/>
      <c r="BPG292" s="632"/>
      <c r="BPH292" s="632"/>
      <c r="BPI292" s="632"/>
      <c r="BPJ292" s="632"/>
      <c r="BPK292" s="632"/>
      <c r="BPL292" s="632"/>
      <c r="BPM292" s="632"/>
      <c r="BPN292" s="632"/>
      <c r="BPO292" s="632"/>
      <c r="BPP292" s="632"/>
      <c r="BPQ292" s="632"/>
      <c r="BPR292" s="632"/>
      <c r="BPS292" s="632"/>
      <c r="BPT292" s="632"/>
      <c r="BPU292" s="632"/>
      <c r="BPV292" s="632"/>
      <c r="BPW292" s="632"/>
      <c r="BPX292" s="632"/>
      <c r="BPY292" s="632"/>
      <c r="BPZ292" s="632"/>
      <c r="BQA292" s="632"/>
      <c r="BQB292" s="632"/>
      <c r="BQC292" s="632"/>
      <c r="BQD292" s="632"/>
      <c r="BQE292" s="632"/>
      <c r="BQF292" s="632"/>
      <c r="BQG292" s="632"/>
      <c r="BQH292" s="632"/>
      <c r="BQI292" s="632"/>
      <c r="BQJ292" s="632"/>
      <c r="BQK292" s="632"/>
      <c r="BQL292" s="632"/>
      <c r="BQM292" s="632"/>
      <c r="BQN292" s="632"/>
      <c r="BQO292" s="632"/>
      <c r="BQP292" s="632"/>
      <c r="BQQ292" s="632"/>
      <c r="BQR292" s="632"/>
      <c r="BQS292" s="632"/>
      <c r="BQT292" s="632"/>
      <c r="BQU292" s="632"/>
      <c r="BQV292" s="632"/>
      <c r="BQW292" s="632"/>
      <c r="BQX292" s="632"/>
      <c r="BQY292" s="632"/>
      <c r="BQZ292" s="632"/>
      <c r="BRA292" s="632"/>
      <c r="BRB292" s="632"/>
      <c r="BRC292" s="632"/>
      <c r="BRD292" s="632"/>
      <c r="BRE292" s="632"/>
      <c r="BRF292" s="632"/>
      <c r="BRG292" s="632"/>
      <c r="BRH292" s="632"/>
      <c r="BRI292" s="632"/>
      <c r="BRJ292" s="632"/>
      <c r="BRK292" s="632"/>
      <c r="BRL292" s="632"/>
      <c r="BRM292" s="632"/>
      <c r="BRN292" s="632"/>
      <c r="BRO292" s="632"/>
      <c r="BRP292" s="632"/>
      <c r="BRQ292" s="632"/>
      <c r="BRR292" s="632"/>
      <c r="BRS292" s="632"/>
      <c r="BRT292" s="632"/>
      <c r="BRU292" s="632"/>
      <c r="BRV292" s="632"/>
      <c r="BRW292" s="632"/>
      <c r="BRX292" s="632"/>
      <c r="BRY292" s="632"/>
      <c r="BRZ292" s="632"/>
      <c r="BSA292" s="632"/>
      <c r="BSB292" s="632"/>
      <c r="BSC292" s="632"/>
      <c r="BSD292" s="632"/>
      <c r="BSE292" s="632"/>
      <c r="BSF292" s="632"/>
      <c r="BSG292" s="632"/>
      <c r="BSH292" s="632"/>
      <c r="BSI292" s="632"/>
      <c r="BSJ292" s="632"/>
      <c r="BSK292" s="632"/>
      <c r="BSL292" s="632"/>
      <c r="BSM292" s="632"/>
      <c r="BSN292" s="632"/>
      <c r="BSO292" s="632"/>
      <c r="BSP292" s="632"/>
      <c r="BSQ292" s="632"/>
      <c r="BSR292" s="632"/>
      <c r="BSS292" s="632"/>
      <c r="BST292" s="632"/>
      <c r="BSU292" s="632"/>
      <c r="BSV292" s="632"/>
      <c r="BSW292" s="632"/>
      <c r="BSX292" s="632"/>
      <c r="BSY292" s="632"/>
      <c r="BSZ292" s="632"/>
      <c r="BTA292" s="632"/>
      <c r="BTB292" s="632"/>
      <c r="BTC292" s="632"/>
      <c r="BTD292" s="632"/>
      <c r="BTE292" s="632"/>
      <c r="BTF292" s="632"/>
      <c r="BTG292" s="632"/>
      <c r="BTH292" s="632"/>
      <c r="BTI292" s="632"/>
      <c r="BTJ292" s="632"/>
      <c r="BTK292" s="632"/>
      <c r="BTL292" s="632"/>
      <c r="BTM292" s="632"/>
      <c r="BTN292" s="632"/>
      <c r="BTO292" s="632"/>
      <c r="BTP292" s="632"/>
      <c r="BTQ292" s="632"/>
      <c r="BTR292" s="632"/>
      <c r="BTS292" s="632"/>
      <c r="BTT292" s="632"/>
      <c r="BTU292" s="632"/>
      <c r="BTV292" s="632"/>
      <c r="BTW292" s="632"/>
      <c r="BTX292" s="632"/>
      <c r="BTY292" s="632"/>
      <c r="BTZ292" s="632"/>
      <c r="BUA292" s="632"/>
      <c r="BUB292" s="632"/>
      <c r="BUC292" s="632"/>
      <c r="BUD292" s="632"/>
      <c r="BUE292" s="632"/>
      <c r="BUF292" s="632"/>
      <c r="BUG292" s="632"/>
      <c r="BUH292" s="632"/>
      <c r="BUI292" s="632"/>
      <c r="BUJ292" s="632"/>
      <c r="BUK292" s="632"/>
      <c r="BUL292" s="632"/>
      <c r="BUM292" s="632"/>
      <c r="BUN292" s="632"/>
      <c r="BUO292" s="632"/>
      <c r="BUP292" s="632"/>
      <c r="BUQ292" s="632"/>
      <c r="BUR292" s="632"/>
      <c r="BUS292" s="632"/>
      <c r="BUT292" s="632"/>
      <c r="BUU292" s="632"/>
      <c r="BUV292" s="632"/>
      <c r="BUW292" s="632"/>
      <c r="BUX292" s="632"/>
      <c r="BUY292" s="632"/>
      <c r="BUZ292" s="632"/>
      <c r="BVA292" s="632"/>
      <c r="BVB292" s="632"/>
      <c r="BVC292" s="632"/>
      <c r="BVD292" s="632"/>
      <c r="BVE292" s="632"/>
      <c r="BVF292" s="632"/>
      <c r="BVG292" s="632"/>
      <c r="BVH292" s="632"/>
      <c r="BVI292" s="632"/>
      <c r="BVJ292" s="632"/>
      <c r="BVK292" s="632"/>
      <c r="BVL292" s="632"/>
      <c r="BVM292" s="632"/>
      <c r="BVN292" s="632"/>
      <c r="BVO292" s="632"/>
      <c r="BVP292" s="632"/>
      <c r="BVQ292" s="632"/>
      <c r="BVR292" s="632"/>
      <c r="BVS292" s="632"/>
      <c r="BVT292" s="632"/>
      <c r="BVU292" s="632"/>
      <c r="BVV292" s="632"/>
      <c r="BVW292" s="632"/>
      <c r="BVX292" s="632"/>
      <c r="BVY292" s="632"/>
      <c r="BVZ292" s="632"/>
      <c r="BWA292" s="632"/>
      <c r="BWB292" s="632"/>
      <c r="BWC292" s="632"/>
      <c r="BWD292" s="632"/>
      <c r="BWE292" s="632"/>
      <c r="BWF292" s="632"/>
      <c r="BWG292" s="632"/>
      <c r="BWH292" s="632"/>
      <c r="BWI292" s="632"/>
      <c r="BWJ292" s="632"/>
      <c r="BWK292" s="632"/>
      <c r="BWL292" s="632"/>
      <c r="BWM292" s="632"/>
      <c r="BWN292" s="632"/>
      <c r="BWO292" s="632"/>
      <c r="BWP292" s="632"/>
      <c r="BWQ292" s="632"/>
      <c r="BWR292" s="632"/>
      <c r="BWS292" s="632"/>
      <c r="BWT292" s="632"/>
      <c r="BWU292" s="632"/>
      <c r="BWV292" s="632"/>
      <c r="BWW292" s="632"/>
      <c r="BWX292" s="632"/>
      <c r="BWY292" s="632"/>
      <c r="BWZ292" s="632"/>
      <c r="BXA292" s="632"/>
      <c r="BXB292" s="632"/>
      <c r="BXC292" s="632"/>
      <c r="BXD292" s="632"/>
      <c r="BXE292" s="632"/>
      <c r="BXF292" s="632"/>
      <c r="BXG292" s="632"/>
      <c r="BXH292" s="632"/>
      <c r="BXI292" s="632"/>
      <c r="BXJ292" s="632"/>
      <c r="BXK292" s="632"/>
      <c r="BXL292" s="632"/>
      <c r="BXM292" s="632"/>
      <c r="BXN292" s="632"/>
      <c r="BXO292" s="632"/>
      <c r="BXP292" s="632"/>
      <c r="BXQ292" s="632"/>
      <c r="BXR292" s="632"/>
      <c r="BXS292" s="632"/>
      <c r="BXT292" s="632"/>
      <c r="BXU292" s="632"/>
      <c r="BXV292" s="632"/>
      <c r="BXW292" s="632"/>
      <c r="BXX292" s="632"/>
      <c r="BXY292" s="632"/>
      <c r="BXZ292" s="632"/>
      <c r="BYA292" s="632"/>
      <c r="BYB292" s="632"/>
      <c r="BYC292" s="632"/>
      <c r="BYD292" s="632"/>
      <c r="BYE292" s="632"/>
      <c r="BYF292" s="632"/>
      <c r="BYG292" s="632"/>
      <c r="BYH292" s="632"/>
      <c r="BYI292" s="632"/>
      <c r="BYJ292" s="632"/>
      <c r="BYK292" s="632"/>
      <c r="BYL292" s="632"/>
      <c r="BYM292" s="632"/>
      <c r="BYN292" s="632"/>
      <c r="BYO292" s="632"/>
      <c r="BYP292" s="632"/>
      <c r="BYQ292" s="632"/>
      <c r="BYR292" s="632"/>
      <c r="BYS292" s="632"/>
      <c r="BYT292" s="632"/>
      <c r="BYU292" s="632"/>
      <c r="BYV292" s="632"/>
      <c r="BYW292" s="632"/>
      <c r="BYX292" s="632"/>
      <c r="BYY292" s="632"/>
      <c r="BYZ292" s="632"/>
      <c r="BZA292" s="632"/>
      <c r="BZB292" s="632"/>
      <c r="BZC292" s="632"/>
      <c r="BZD292" s="632"/>
      <c r="BZE292" s="632"/>
      <c r="BZF292" s="632"/>
      <c r="BZG292" s="632"/>
      <c r="BZH292" s="632"/>
      <c r="BZI292" s="632"/>
      <c r="BZJ292" s="632"/>
      <c r="BZK292" s="632"/>
      <c r="BZL292" s="632"/>
      <c r="BZM292" s="632"/>
      <c r="BZN292" s="632"/>
      <c r="BZO292" s="632"/>
      <c r="BZP292" s="632"/>
      <c r="BZQ292" s="632"/>
      <c r="BZR292" s="632"/>
      <c r="BZS292" s="632"/>
      <c r="BZT292" s="632"/>
      <c r="BZU292" s="632"/>
      <c r="BZV292" s="632"/>
      <c r="BZW292" s="632"/>
      <c r="BZX292" s="632"/>
      <c r="BZY292" s="632"/>
      <c r="BZZ292" s="632"/>
      <c r="CAA292" s="632"/>
      <c r="CAB292" s="632"/>
      <c r="CAC292" s="632"/>
      <c r="CAD292" s="632"/>
      <c r="CAE292" s="632"/>
      <c r="CAF292" s="632"/>
      <c r="CAG292" s="632"/>
      <c r="CAH292" s="632"/>
      <c r="CAI292" s="632"/>
      <c r="CAJ292" s="632"/>
      <c r="CAK292" s="632"/>
      <c r="CAL292" s="632"/>
      <c r="CAM292" s="632"/>
      <c r="CAN292" s="632"/>
      <c r="CAO292" s="632"/>
      <c r="CAP292" s="632"/>
      <c r="CAQ292" s="632"/>
      <c r="CAR292" s="632"/>
      <c r="CAS292" s="632"/>
      <c r="CAT292" s="632"/>
      <c r="CAU292" s="632"/>
      <c r="CAV292" s="632"/>
      <c r="CAW292" s="632"/>
      <c r="CAX292" s="632"/>
      <c r="CAY292" s="632"/>
      <c r="CAZ292" s="632"/>
      <c r="CBA292" s="632"/>
      <c r="CBB292" s="632"/>
      <c r="CBC292" s="632"/>
      <c r="CBD292" s="632"/>
      <c r="CBE292" s="632"/>
      <c r="CBF292" s="632"/>
      <c r="CBG292" s="632"/>
      <c r="CBH292" s="632"/>
      <c r="CBI292" s="632"/>
      <c r="CBJ292" s="632"/>
      <c r="CBK292" s="632"/>
      <c r="CBL292" s="632"/>
      <c r="CBM292" s="632"/>
      <c r="CBN292" s="632"/>
      <c r="CBO292" s="632"/>
      <c r="CBP292" s="632"/>
      <c r="CBQ292" s="632"/>
      <c r="CBR292" s="632"/>
      <c r="CBS292" s="632"/>
      <c r="CBT292" s="632"/>
      <c r="CBU292" s="632"/>
      <c r="CBV292" s="632"/>
      <c r="CBW292" s="632"/>
      <c r="CBX292" s="632"/>
      <c r="CBY292" s="632"/>
      <c r="CBZ292" s="632"/>
      <c r="CCA292" s="632"/>
      <c r="CCB292" s="632"/>
      <c r="CCC292" s="632"/>
      <c r="CCD292" s="632"/>
      <c r="CCE292" s="632"/>
      <c r="CCF292" s="632"/>
      <c r="CCG292" s="632"/>
      <c r="CCH292" s="632"/>
      <c r="CCI292" s="632"/>
      <c r="CCJ292" s="632"/>
      <c r="CCK292" s="632"/>
      <c r="CCL292" s="632"/>
      <c r="CCM292" s="632"/>
      <c r="CCN292" s="632"/>
      <c r="CCO292" s="632"/>
      <c r="CCP292" s="632"/>
      <c r="CCQ292" s="632"/>
      <c r="CCR292" s="632"/>
      <c r="CCS292" s="632"/>
      <c r="CCT292" s="632"/>
      <c r="CCU292" s="632"/>
      <c r="CCV292" s="632"/>
      <c r="CCW292" s="632"/>
      <c r="CCX292" s="632"/>
      <c r="CCY292" s="632"/>
      <c r="CCZ292" s="632"/>
      <c r="CDA292" s="632"/>
      <c r="CDB292" s="632"/>
      <c r="CDC292" s="632"/>
      <c r="CDD292" s="632"/>
      <c r="CDE292" s="632"/>
      <c r="CDF292" s="632"/>
      <c r="CDG292" s="632"/>
      <c r="CDH292" s="632"/>
      <c r="CDI292" s="632"/>
      <c r="CDJ292" s="632"/>
      <c r="CDK292" s="632"/>
      <c r="CDL292" s="632"/>
      <c r="CDM292" s="632"/>
      <c r="CDN292" s="632"/>
      <c r="CDO292" s="632"/>
      <c r="CDP292" s="632"/>
      <c r="CDQ292" s="632"/>
      <c r="CDR292" s="632"/>
      <c r="CDS292" s="632"/>
      <c r="CDT292" s="632"/>
      <c r="CDU292" s="632"/>
      <c r="CDV292" s="632"/>
      <c r="CDW292" s="632"/>
      <c r="CDX292" s="632"/>
      <c r="CDY292" s="632"/>
      <c r="CDZ292" s="632"/>
      <c r="CEA292" s="632"/>
      <c r="CEB292" s="632"/>
      <c r="CEC292" s="632"/>
      <c r="CED292" s="632"/>
      <c r="CEE292" s="632"/>
      <c r="CEF292" s="632"/>
      <c r="CEG292" s="632"/>
      <c r="CEH292" s="632"/>
      <c r="CEI292" s="632"/>
      <c r="CEJ292" s="632"/>
      <c r="CEK292" s="632"/>
      <c r="CEL292" s="632"/>
      <c r="CEM292" s="632"/>
      <c r="CEN292" s="632"/>
      <c r="CEO292" s="632"/>
      <c r="CEP292" s="632"/>
      <c r="CEQ292" s="632"/>
      <c r="CER292" s="632"/>
      <c r="CES292" s="632"/>
      <c r="CET292" s="632"/>
      <c r="CEU292" s="632"/>
      <c r="CEV292" s="632"/>
      <c r="CEW292" s="632"/>
      <c r="CEX292" s="632"/>
      <c r="CEY292" s="632"/>
      <c r="CEZ292" s="632"/>
      <c r="CFA292" s="632"/>
      <c r="CFB292" s="632"/>
      <c r="CFC292" s="632"/>
      <c r="CFD292" s="632"/>
      <c r="CFE292" s="632"/>
      <c r="CFF292" s="632"/>
      <c r="CFG292" s="632"/>
      <c r="CFH292" s="632"/>
      <c r="CFI292" s="632"/>
      <c r="CFJ292" s="632"/>
      <c r="CFK292" s="632"/>
      <c r="CFL292" s="632"/>
      <c r="CFM292" s="632"/>
      <c r="CFN292" s="632"/>
      <c r="CFO292" s="632"/>
      <c r="CFP292" s="632"/>
      <c r="CFQ292" s="632"/>
      <c r="CFR292" s="632"/>
      <c r="CFS292" s="632"/>
      <c r="CFT292" s="632"/>
      <c r="CFU292" s="632"/>
      <c r="CFV292" s="632"/>
      <c r="CFW292" s="632"/>
      <c r="CFX292" s="632"/>
      <c r="CFY292" s="632"/>
      <c r="CFZ292" s="632"/>
      <c r="CGA292" s="632"/>
      <c r="CGB292" s="632"/>
      <c r="CGC292" s="632"/>
      <c r="CGD292" s="632"/>
      <c r="CGE292" s="632"/>
      <c r="CGF292" s="632"/>
      <c r="CGG292" s="632"/>
      <c r="CGH292" s="632"/>
      <c r="CGI292" s="632"/>
      <c r="CGJ292" s="632"/>
      <c r="CGK292" s="632"/>
      <c r="CGL292" s="632"/>
      <c r="CGM292" s="632"/>
      <c r="CGN292" s="632"/>
      <c r="CGO292" s="632"/>
      <c r="CGP292" s="632"/>
      <c r="CGQ292" s="632"/>
      <c r="CGR292" s="632"/>
      <c r="CGS292" s="632"/>
      <c r="CGT292" s="632"/>
      <c r="CGU292" s="632"/>
      <c r="CGV292" s="632"/>
      <c r="CGW292" s="632"/>
      <c r="CGX292" s="632"/>
      <c r="CGY292" s="632"/>
      <c r="CGZ292" s="632"/>
      <c r="CHA292" s="632"/>
      <c r="CHB292" s="632"/>
      <c r="CHC292" s="632"/>
      <c r="CHD292" s="632"/>
      <c r="CHE292" s="632"/>
      <c r="CHF292" s="632"/>
      <c r="CHG292" s="632"/>
      <c r="CHH292" s="632"/>
      <c r="CHI292" s="632"/>
      <c r="CHJ292" s="632"/>
      <c r="CHK292" s="632"/>
      <c r="CHL292" s="632"/>
      <c r="CHM292" s="632"/>
      <c r="CHN292" s="632"/>
      <c r="CHO292" s="632"/>
      <c r="CHP292" s="632"/>
      <c r="CHQ292" s="632"/>
      <c r="CHR292" s="632"/>
      <c r="CHS292" s="632"/>
      <c r="CHT292" s="632"/>
      <c r="CHU292" s="632"/>
      <c r="CHV292" s="632"/>
      <c r="CHW292" s="632"/>
      <c r="CHX292" s="632"/>
      <c r="CHY292" s="632"/>
      <c r="CHZ292" s="632"/>
      <c r="CIA292" s="632"/>
      <c r="CIB292" s="632"/>
      <c r="CIC292" s="632"/>
      <c r="CID292" s="632"/>
      <c r="CIE292" s="632"/>
      <c r="CIF292" s="632"/>
      <c r="CIG292" s="632"/>
      <c r="CIH292" s="632"/>
      <c r="CII292" s="632"/>
      <c r="CIJ292" s="632"/>
      <c r="CIK292" s="632"/>
      <c r="CIL292" s="632"/>
      <c r="CIM292" s="632"/>
      <c r="CIN292" s="632"/>
      <c r="CIO292" s="632"/>
      <c r="CIP292" s="632"/>
      <c r="CIQ292" s="632"/>
      <c r="CIR292" s="632"/>
      <c r="CIS292" s="632"/>
      <c r="CIT292" s="632"/>
      <c r="CIU292" s="632"/>
      <c r="CIV292" s="632"/>
      <c r="CIW292" s="632"/>
      <c r="CIX292" s="632"/>
      <c r="CIY292" s="632"/>
      <c r="CIZ292" s="632"/>
      <c r="CJA292" s="632"/>
      <c r="CJB292" s="632"/>
      <c r="CJC292" s="632"/>
      <c r="CJD292" s="632"/>
      <c r="CJE292" s="632"/>
      <c r="CJF292" s="632"/>
      <c r="CJG292" s="632"/>
      <c r="CJH292" s="632"/>
      <c r="CJI292" s="632"/>
      <c r="CJJ292" s="632"/>
      <c r="CJK292" s="632"/>
      <c r="CJL292" s="632"/>
      <c r="CJM292" s="632"/>
      <c r="CJN292" s="632"/>
      <c r="CJO292" s="632"/>
      <c r="CJP292" s="632"/>
      <c r="CJQ292" s="632"/>
      <c r="CJR292" s="632"/>
      <c r="CJS292" s="632"/>
      <c r="CJT292" s="632"/>
      <c r="CJU292" s="632"/>
      <c r="CJV292" s="632"/>
      <c r="CJW292" s="632"/>
      <c r="CJX292" s="632"/>
      <c r="CJY292" s="632"/>
      <c r="CJZ292" s="632"/>
      <c r="CKA292" s="632"/>
      <c r="CKB292" s="632"/>
      <c r="CKC292" s="632"/>
      <c r="CKD292" s="632"/>
      <c r="CKE292" s="632"/>
      <c r="CKF292" s="632"/>
      <c r="CKG292" s="632"/>
      <c r="CKH292" s="632"/>
      <c r="CKI292" s="632"/>
      <c r="CKJ292" s="632"/>
      <c r="CKK292" s="632"/>
      <c r="CKL292" s="632"/>
      <c r="CKM292" s="632"/>
      <c r="CKN292" s="632"/>
      <c r="CKO292" s="632"/>
      <c r="CKP292" s="632"/>
      <c r="CKQ292" s="632"/>
      <c r="CKR292" s="632"/>
      <c r="CKS292" s="632"/>
      <c r="CKT292" s="632"/>
      <c r="CKU292" s="632"/>
      <c r="CKV292" s="632"/>
      <c r="CKW292" s="632"/>
      <c r="CKX292" s="632"/>
      <c r="CKY292" s="632"/>
      <c r="CKZ292" s="632"/>
      <c r="CLA292" s="632"/>
      <c r="CLB292" s="632"/>
      <c r="CLC292" s="632"/>
      <c r="CLD292" s="632"/>
      <c r="CLE292" s="632"/>
      <c r="CLF292" s="632"/>
      <c r="CLG292" s="632"/>
      <c r="CLH292" s="632"/>
      <c r="CLI292" s="632"/>
      <c r="CLJ292" s="632"/>
      <c r="CLK292" s="632"/>
      <c r="CLL292" s="632"/>
      <c r="CLM292" s="632"/>
      <c r="CLN292" s="632"/>
      <c r="CLO292" s="632"/>
      <c r="CLP292" s="632"/>
      <c r="CLQ292" s="632"/>
      <c r="CLR292" s="632"/>
      <c r="CLS292" s="632"/>
      <c r="CLT292" s="632"/>
      <c r="CLU292" s="632"/>
      <c r="CLV292" s="632"/>
      <c r="CLW292" s="632"/>
      <c r="CLX292" s="632"/>
      <c r="CLY292" s="632"/>
      <c r="CLZ292" s="632"/>
      <c r="CMA292" s="632"/>
      <c r="CMB292" s="632"/>
      <c r="CMC292" s="632"/>
      <c r="CMD292" s="632"/>
      <c r="CME292" s="632"/>
      <c r="CMF292" s="632"/>
      <c r="CMG292" s="632"/>
      <c r="CMH292" s="632"/>
      <c r="CMI292" s="632"/>
      <c r="CMJ292" s="632"/>
      <c r="CMK292" s="632"/>
      <c r="CML292" s="632"/>
      <c r="CMM292" s="632"/>
      <c r="CMN292" s="632"/>
      <c r="CMO292" s="632"/>
      <c r="CMP292" s="632"/>
      <c r="CMQ292" s="632"/>
      <c r="CMR292" s="632"/>
      <c r="CMS292" s="632"/>
      <c r="CMT292" s="632"/>
      <c r="CMU292" s="632"/>
      <c r="CMV292" s="632"/>
      <c r="CMW292" s="632"/>
      <c r="CMX292" s="632"/>
      <c r="CMY292" s="632"/>
      <c r="CMZ292" s="632"/>
      <c r="CNA292" s="632"/>
      <c r="CNB292" s="632"/>
      <c r="CNC292" s="632"/>
      <c r="CND292" s="632"/>
      <c r="CNE292" s="632"/>
      <c r="CNF292" s="632"/>
      <c r="CNG292" s="632"/>
      <c r="CNH292" s="632"/>
      <c r="CNI292" s="632"/>
      <c r="CNJ292" s="632"/>
      <c r="CNK292" s="632"/>
      <c r="CNL292" s="632"/>
      <c r="CNM292" s="632"/>
      <c r="CNN292" s="632"/>
      <c r="CNO292" s="632"/>
      <c r="CNP292" s="632"/>
      <c r="CNQ292" s="632"/>
      <c r="CNR292" s="632"/>
      <c r="CNS292" s="632"/>
      <c r="CNT292" s="632"/>
      <c r="CNU292" s="632"/>
      <c r="CNV292" s="632"/>
      <c r="CNW292" s="632"/>
      <c r="CNX292" s="632"/>
      <c r="CNY292" s="632"/>
      <c r="CNZ292" s="632"/>
      <c r="COA292" s="632"/>
      <c r="COB292" s="632"/>
      <c r="COC292" s="632"/>
      <c r="COD292" s="632"/>
      <c r="COE292" s="632"/>
      <c r="COF292" s="632"/>
      <c r="COG292" s="632"/>
      <c r="COH292" s="632"/>
      <c r="COI292" s="632"/>
      <c r="COJ292" s="632"/>
      <c r="COK292" s="632"/>
      <c r="COL292" s="632"/>
      <c r="COM292" s="632"/>
      <c r="CON292" s="632"/>
      <c r="COO292" s="632"/>
      <c r="COP292" s="632"/>
      <c r="COQ292" s="632"/>
      <c r="COR292" s="632"/>
      <c r="COS292" s="632"/>
      <c r="COT292" s="632"/>
      <c r="COU292" s="632"/>
      <c r="COV292" s="632"/>
      <c r="COW292" s="632"/>
      <c r="COX292" s="632"/>
      <c r="COY292" s="632"/>
      <c r="COZ292" s="632"/>
      <c r="CPA292" s="632"/>
      <c r="CPB292" s="632"/>
      <c r="CPC292" s="632"/>
      <c r="CPD292" s="632"/>
      <c r="CPE292" s="632"/>
      <c r="CPF292" s="632"/>
      <c r="CPG292" s="632"/>
      <c r="CPH292" s="632"/>
      <c r="CPI292" s="632"/>
      <c r="CPJ292" s="632"/>
      <c r="CPK292" s="632"/>
      <c r="CPL292" s="632"/>
      <c r="CPM292" s="632"/>
      <c r="CPN292" s="632"/>
      <c r="CPO292" s="632"/>
      <c r="CPP292" s="632"/>
      <c r="CPQ292" s="632"/>
      <c r="CPR292" s="632"/>
      <c r="CPS292" s="632"/>
      <c r="CPT292" s="632"/>
      <c r="CPU292" s="632"/>
      <c r="CPV292" s="632"/>
      <c r="CPW292" s="632"/>
      <c r="CPX292" s="632"/>
      <c r="CPY292" s="632"/>
      <c r="CPZ292" s="632"/>
      <c r="CQA292" s="632"/>
      <c r="CQB292" s="632"/>
      <c r="CQC292" s="632"/>
      <c r="CQD292" s="632"/>
      <c r="CQE292" s="632"/>
      <c r="CQF292" s="632"/>
      <c r="CQG292" s="632"/>
      <c r="CQH292" s="632"/>
      <c r="CQI292" s="632"/>
      <c r="CQJ292" s="632"/>
      <c r="CQK292" s="632"/>
      <c r="CQL292" s="632"/>
      <c r="CQM292" s="632"/>
      <c r="CQN292" s="632"/>
      <c r="CQO292" s="632"/>
      <c r="CQP292" s="632"/>
      <c r="CQQ292" s="632"/>
      <c r="CQR292" s="632"/>
      <c r="CQS292" s="632"/>
      <c r="CQT292" s="632"/>
      <c r="CQU292" s="632"/>
      <c r="CQV292" s="632"/>
      <c r="CQW292" s="632"/>
      <c r="CQX292" s="632"/>
      <c r="CQY292" s="632"/>
      <c r="CQZ292" s="632"/>
      <c r="CRA292" s="632"/>
      <c r="CRB292" s="632"/>
      <c r="CRC292" s="632"/>
      <c r="CRD292" s="632"/>
      <c r="CRE292" s="632"/>
      <c r="CRF292" s="632"/>
      <c r="CRG292" s="632"/>
      <c r="CRH292" s="632"/>
      <c r="CRI292" s="632"/>
      <c r="CRJ292" s="632"/>
      <c r="CRK292" s="632"/>
      <c r="CRL292" s="632"/>
      <c r="CRM292" s="632"/>
      <c r="CRN292" s="632"/>
      <c r="CRO292" s="632"/>
      <c r="CRP292" s="632"/>
      <c r="CRQ292" s="632"/>
      <c r="CRR292" s="632"/>
      <c r="CRS292" s="632"/>
      <c r="CRT292" s="632"/>
      <c r="CRU292" s="632"/>
      <c r="CRV292" s="632"/>
      <c r="CRW292" s="632"/>
      <c r="CRX292" s="632"/>
      <c r="CRY292" s="632"/>
      <c r="CRZ292" s="632"/>
      <c r="CSA292" s="632"/>
      <c r="CSB292" s="632"/>
      <c r="CSC292" s="632"/>
      <c r="CSD292" s="632"/>
      <c r="CSE292" s="632"/>
      <c r="CSF292" s="632"/>
      <c r="CSG292" s="632"/>
      <c r="CSH292" s="632"/>
      <c r="CSI292" s="632"/>
      <c r="CSJ292" s="632"/>
      <c r="CSK292" s="632"/>
      <c r="CSL292" s="632"/>
      <c r="CSM292" s="632"/>
      <c r="CSN292" s="632"/>
      <c r="CSO292" s="632"/>
      <c r="CSP292" s="632"/>
      <c r="CSQ292" s="632"/>
      <c r="CSR292" s="632"/>
      <c r="CSS292" s="632"/>
      <c r="CST292" s="632"/>
      <c r="CSU292" s="632"/>
      <c r="CSV292" s="632"/>
      <c r="CSW292" s="632"/>
      <c r="CSX292" s="632"/>
      <c r="CSY292" s="632"/>
      <c r="CSZ292" s="632"/>
      <c r="CTA292" s="632"/>
      <c r="CTB292" s="632"/>
      <c r="CTC292" s="632"/>
      <c r="CTD292" s="632"/>
      <c r="CTE292" s="632"/>
      <c r="CTF292" s="632"/>
      <c r="CTG292" s="632"/>
      <c r="CTH292" s="632"/>
      <c r="CTI292" s="632"/>
      <c r="CTJ292" s="632"/>
      <c r="CTK292" s="632"/>
      <c r="CTL292" s="632"/>
      <c r="CTM292" s="632"/>
      <c r="CTN292" s="632"/>
      <c r="CTO292" s="632"/>
      <c r="CTP292" s="632"/>
      <c r="CTQ292" s="632"/>
      <c r="CTR292" s="632"/>
      <c r="CTS292" s="632"/>
      <c r="CTT292" s="632"/>
      <c r="CTU292" s="632"/>
      <c r="CTV292" s="632"/>
      <c r="CTW292" s="632"/>
      <c r="CTX292" s="632"/>
      <c r="CTY292" s="632"/>
      <c r="CTZ292" s="632"/>
      <c r="CUA292" s="632"/>
      <c r="CUB292" s="632"/>
      <c r="CUC292" s="632"/>
      <c r="CUD292" s="632"/>
      <c r="CUE292" s="632"/>
      <c r="CUF292" s="632"/>
      <c r="CUG292" s="632"/>
      <c r="CUH292" s="632"/>
      <c r="CUI292" s="632"/>
      <c r="CUJ292" s="632"/>
      <c r="CUK292" s="632"/>
      <c r="CUL292" s="632"/>
      <c r="CUM292" s="632"/>
      <c r="CUN292" s="632"/>
      <c r="CUO292" s="632"/>
      <c r="CUP292" s="632"/>
      <c r="CUQ292" s="632"/>
      <c r="CUR292" s="632"/>
      <c r="CUS292" s="632"/>
      <c r="CUT292" s="632"/>
      <c r="CUU292" s="632"/>
      <c r="CUV292" s="632"/>
      <c r="CUW292" s="632"/>
      <c r="CUX292" s="632"/>
      <c r="CUY292" s="632"/>
      <c r="CUZ292" s="632"/>
      <c r="CVA292" s="632"/>
      <c r="CVB292" s="632"/>
      <c r="CVC292" s="632"/>
      <c r="CVD292" s="632"/>
      <c r="CVE292" s="632"/>
      <c r="CVF292" s="632"/>
      <c r="CVG292" s="632"/>
      <c r="CVH292" s="632"/>
      <c r="CVI292" s="632"/>
      <c r="CVJ292" s="632"/>
      <c r="CVK292" s="632"/>
      <c r="CVL292" s="632"/>
      <c r="CVM292" s="632"/>
      <c r="CVN292" s="632"/>
      <c r="CVO292" s="632"/>
      <c r="CVP292" s="632"/>
      <c r="CVQ292" s="632"/>
      <c r="CVR292" s="632"/>
      <c r="CVS292" s="632"/>
      <c r="CVT292" s="632"/>
      <c r="CVU292" s="632"/>
      <c r="CVV292" s="632"/>
      <c r="CVW292" s="632"/>
      <c r="CVX292" s="632"/>
      <c r="CVY292" s="632"/>
      <c r="CVZ292" s="632"/>
      <c r="CWA292" s="632"/>
      <c r="CWB292" s="632"/>
      <c r="CWC292" s="632"/>
      <c r="CWD292" s="632"/>
      <c r="CWE292" s="632"/>
      <c r="CWF292" s="632"/>
      <c r="CWG292" s="632"/>
      <c r="CWH292" s="632"/>
      <c r="CWI292" s="632"/>
      <c r="CWJ292" s="632"/>
      <c r="CWK292" s="632"/>
      <c r="CWL292" s="632"/>
      <c r="CWM292" s="632"/>
      <c r="CWN292" s="632"/>
      <c r="CWO292" s="632"/>
      <c r="CWP292" s="632"/>
      <c r="CWQ292" s="632"/>
      <c r="CWR292" s="632"/>
      <c r="CWS292" s="632"/>
      <c r="CWT292" s="632"/>
      <c r="CWU292" s="632"/>
      <c r="CWV292" s="632"/>
      <c r="CWW292" s="632"/>
      <c r="CWX292" s="632"/>
      <c r="CWY292" s="632"/>
      <c r="CWZ292" s="632"/>
      <c r="CXA292" s="632"/>
      <c r="CXB292" s="632"/>
      <c r="CXC292" s="632"/>
      <c r="CXD292" s="632"/>
      <c r="CXE292" s="632"/>
      <c r="CXF292" s="632"/>
      <c r="CXG292" s="632"/>
      <c r="CXH292" s="632"/>
      <c r="CXI292" s="632"/>
      <c r="CXJ292" s="632"/>
      <c r="CXK292" s="632"/>
      <c r="CXL292" s="632"/>
      <c r="CXM292" s="632"/>
      <c r="CXN292" s="632"/>
      <c r="CXO292" s="632"/>
      <c r="CXP292" s="632"/>
      <c r="CXQ292" s="632"/>
      <c r="CXR292" s="632"/>
      <c r="CXS292" s="632"/>
      <c r="CXT292" s="632"/>
      <c r="CXU292" s="632"/>
      <c r="CXV292" s="632"/>
      <c r="CXW292" s="632"/>
      <c r="CXX292" s="632"/>
      <c r="CXY292" s="632"/>
      <c r="CXZ292" s="632"/>
      <c r="CYA292" s="632"/>
      <c r="CYB292" s="632"/>
      <c r="CYC292" s="632"/>
      <c r="CYD292" s="632"/>
      <c r="CYE292" s="632"/>
      <c r="CYF292" s="632"/>
      <c r="CYG292" s="632"/>
      <c r="CYH292" s="632"/>
      <c r="CYI292" s="632"/>
      <c r="CYJ292" s="632"/>
      <c r="CYK292" s="632"/>
      <c r="CYL292" s="632"/>
      <c r="CYM292" s="632"/>
      <c r="CYN292" s="632"/>
      <c r="CYO292" s="632"/>
      <c r="CYP292" s="632"/>
      <c r="CYQ292" s="632"/>
      <c r="CYR292" s="632"/>
      <c r="CYS292" s="632"/>
      <c r="CYT292" s="632"/>
      <c r="CYU292" s="632"/>
      <c r="CYV292" s="632"/>
      <c r="CYW292" s="632"/>
      <c r="CYX292" s="632"/>
      <c r="CYY292" s="632"/>
      <c r="CYZ292" s="632"/>
      <c r="CZA292" s="632"/>
      <c r="CZB292" s="632"/>
      <c r="CZC292" s="632"/>
      <c r="CZD292" s="632"/>
      <c r="CZE292" s="632"/>
      <c r="CZF292" s="632"/>
      <c r="CZG292" s="632"/>
      <c r="CZH292" s="632"/>
      <c r="CZI292" s="632"/>
      <c r="CZJ292" s="632"/>
      <c r="CZK292" s="632"/>
      <c r="CZL292" s="632"/>
      <c r="CZM292" s="632"/>
      <c r="CZN292" s="632"/>
      <c r="CZO292" s="632"/>
      <c r="CZP292" s="632"/>
      <c r="CZQ292" s="632"/>
      <c r="CZR292" s="632"/>
      <c r="CZS292" s="632"/>
      <c r="CZT292" s="632"/>
      <c r="CZU292" s="632"/>
      <c r="CZV292" s="632"/>
      <c r="CZW292" s="632"/>
      <c r="CZX292" s="632"/>
      <c r="CZY292" s="632"/>
      <c r="CZZ292" s="632"/>
      <c r="DAA292" s="632"/>
      <c r="DAB292" s="632"/>
      <c r="DAC292" s="632"/>
      <c r="DAD292" s="632"/>
      <c r="DAE292" s="632"/>
      <c r="DAF292" s="632"/>
      <c r="DAG292" s="632"/>
      <c r="DAH292" s="632"/>
      <c r="DAI292" s="632"/>
      <c r="DAJ292" s="632"/>
      <c r="DAK292" s="632"/>
      <c r="DAL292" s="632"/>
      <c r="DAM292" s="632"/>
      <c r="DAN292" s="632"/>
      <c r="DAO292" s="632"/>
      <c r="DAP292" s="632"/>
      <c r="DAQ292" s="632"/>
      <c r="DAR292" s="632"/>
      <c r="DAS292" s="632"/>
      <c r="DAT292" s="632"/>
      <c r="DAU292" s="632"/>
      <c r="DAV292" s="632"/>
      <c r="DAW292" s="632"/>
      <c r="DAX292" s="632"/>
      <c r="DAY292" s="632"/>
      <c r="DAZ292" s="632"/>
      <c r="DBA292" s="632"/>
      <c r="DBB292" s="632"/>
      <c r="DBC292" s="632"/>
      <c r="DBD292" s="632"/>
      <c r="DBE292" s="632"/>
      <c r="DBF292" s="632"/>
      <c r="DBG292" s="632"/>
      <c r="DBH292" s="632"/>
      <c r="DBI292" s="632"/>
      <c r="DBJ292" s="632"/>
      <c r="DBK292" s="632"/>
      <c r="DBL292" s="632"/>
      <c r="DBM292" s="632"/>
      <c r="DBN292" s="632"/>
      <c r="DBO292" s="632"/>
      <c r="DBP292" s="632"/>
      <c r="DBQ292" s="632"/>
      <c r="DBR292" s="632"/>
      <c r="DBS292" s="632"/>
      <c r="DBT292" s="632"/>
      <c r="DBU292" s="632"/>
      <c r="DBV292" s="632"/>
      <c r="DBW292" s="632"/>
      <c r="DBX292" s="632"/>
      <c r="DBY292" s="632"/>
      <c r="DBZ292" s="632"/>
      <c r="DCA292" s="632"/>
      <c r="DCB292" s="632"/>
      <c r="DCC292" s="632"/>
      <c r="DCD292" s="632"/>
      <c r="DCE292" s="632"/>
      <c r="DCF292" s="632"/>
      <c r="DCG292" s="632"/>
      <c r="DCH292" s="632"/>
      <c r="DCI292" s="632"/>
      <c r="DCJ292" s="632"/>
      <c r="DCK292" s="632"/>
      <c r="DCL292" s="632"/>
      <c r="DCM292" s="632"/>
      <c r="DCN292" s="632"/>
      <c r="DCO292" s="632"/>
      <c r="DCP292" s="632"/>
      <c r="DCQ292" s="632"/>
      <c r="DCR292" s="632"/>
      <c r="DCS292" s="632"/>
      <c r="DCT292" s="632"/>
      <c r="DCU292" s="632"/>
      <c r="DCV292" s="632"/>
      <c r="DCW292" s="632"/>
      <c r="DCX292" s="632"/>
      <c r="DCY292" s="632"/>
      <c r="DCZ292" s="632"/>
      <c r="DDA292" s="632"/>
      <c r="DDB292" s="632"/>
      <c r="DDC292" s="632"/>
      <c r="DDD292" s="632"/>
      <c r="DDE292" s="632"/>
      <c r="DDF292" s="632"/>
      <c r="DDG292" s="632"/>
      <c r="DDH292" s="632"/>
      <c r="DDI292" s="632"/>
      <c r="DDJ292" s="632"/>
      <c r="DDK292" s="632"/>
      <c r="DDL292" s="632"/>
      <c r="DDM292" s="632"/>
      <c r="DDN292" s="632"/>
      <c r="DDO292" s="632"/>
      <c r="DDP292" s="632"/>
      <c r="DDQ292" s="632"/>
      <c r="DDR292" s="632"/>
      <c r="DDS292" s="632"/>
      <c r="DDT292" s="632"/>
      <c r="DDU292" s="632"/>
      <c r="DDV292" s="632"/>
      <c r="DDW292" s="632"/>
      <c r="DDX292" s="632"/>
      <c r="DDY292" s="632"/>
      <c r="DDZ292" s="632"/>
      <c r="DEA292" s="632"/>
      <c r="DEB292" s="632"/>
      <c r="DEC292" s="632"/>
      <c r="DED292" s="632"/>
      <c r="DEE292" s="632"/>
      <c r="DEF292" s="632"/>
      <c r="DEG292" s="632"/>
      <c r="DEH292" s="632"/>
      <c r="DEI292" s="632"/>
      <c r="DEJ292" s="632"/>
      <c r="DEK292" s="632"/>
      <c r="DEL292" s="632"/>
      <c r="DEM292" s="632"/>
      <c r="DEN292" s="632"/>
      <c r="DEO292" s="632"/>
      <c r="DEP292" s="632"/>
      <c r="DEQ292" s="632"/>
      <c r="DER292" s="632"/>
      <c r="DES292" s="632"/>
      <c r="DET292" s="632"/>
      <c r="DEU292" s="632"/>
      <c r="DEV292" s="632"/>
      <c r="DEW292" s="632"/>
      <c r="DEX292" s="632"/>
      <c r="DEY292" s="632"/>
      <c r="DEZ292" s="632"/>
      <c r="DFA292" s="632"/>
      <c r="DFB292" s="632"/>
      <c r="DFC292" s="632"/>
      <c r="DFD292" s="632"/>
      <c r="DFE292" s="632"/>
      <c r="DFF292" s="632"/>
      <c r="DFG292" s="632"/>
      <c r="DFH292" s="632"/>
      <c r="DFI292" s="632"/>
      <c r="DFJ292" s="632"/>
      <c r="DFK292" s="632"/>
      <c r="DFL292" s="632"/>
      <c r="DFM292" s="632"/>
      <c r="DFN292" s="632"/>
      <c r="DFO292" s="632"/>
      <c r="DFP292" s="632"/>
      <c r="DFQ292" s="632"/>
      <c r="DFR292" s="632"/>
      <c r="DFS292" s="632"/>
      <c r="DFT292" s="632"/>
      <c r="DFU292" s="632"/>
      <c r="DFV292" s="632"/>
      <c r="DFW292" s="632"/>
      <c r="DFX292" s="632"/>
      <c r="DFY292" s="632"/>
      <c r="DFZ292" s="632"/>
      <c r="DGA292" s="632"/>
      <c r="DGB292" s="632"/>
      <c r="DGC292" s="632"/>
      <c r="DGD292" s="632"/>
      <c r="DGE292" s="632"/>
      <c r="DGF292" s="632"/>
      <c r="DGG292" s="632"/>
      <c r="DGH292" s="632"/>
      <c r="DGI292" s="632"/>
      <c r="DGJ292" s="632"/>
      <c r="DGK292" s="632"/>
      <c r="DGL292" s="632"/>
      <c r="DGM292" s="632"/>
      <c r="DGN292" s="632"/>
      <c r="DGO292" s="632"/>
      <c r="DGP292" s="632"/>
      <c r="DGQ292" s="632"/>
      <c r="DGR292" s="632"/>
      <c r="DGS292" s="632"/>
      <c r="DGT292" s="632"/>
      <c r="DGU292" s="632"/>
      <c r="DGV292" s="632"/>
      <c r="DGW292" s="632"/>
      <c r="DGX292" s="632"/>
      <c r="DGY292" s="632"/>
      <c r="DGZ292" s="632"/>
      <c r="DHA292" s="632"/>
      <c r="DHB292" s="632"/>
      <c r="DHC292" s="632"/>
      <c r="DHD292" s="632"/>
      <c r="DHE292" s="632"/>
      <c r="DHF292" s="632"/>
      <c r="DHG292" s="632"/>
      <c r="DHH292" s="632"/>
      <c r="DHI292" s="632"/>
      <c r="DHJ292" s="632"/>
      <c r="DHK292" s="632"/>
      <c r="DHL292" s="632"/>
      <c r="DHM292" s="632"/>
      <c r="DHN292" s="632"/>
      <c r="DHO292" s="632"/>
      <c r="DHP292" s="632"/>
      <c r="DHQ292" s="632"/>
      <c r="DHR292" s="632"/>
      <c r="DHS292" s="632"/>
      <c r="DHT292" s="632"/>
      <c r="DHU292" s="632"/>
      <c r="DHV292" s="632"/>
      <c r="DHW292" s="632"/>
      <c r="DHX292" s="632"/>
      <c r="DHY292" s="632"/>
      <c r="DHZ292" s="632"/>
      <c r="DIA292" s="632"/>
      <c r="DIB292" s="632"/>
      <c r="DIC292" s="632"/>
      <c r="DID292" s="632"/>
      <c r="DIE292" s="632"/>
      <c r="DIF292" s="632"/>
      <c r="DIG292" s="632"/>
      <c r="DIH292" s="632"/>
      <c r="DII292" s="632"/>
      <c r="DIJ292" s="632"/>
      <c r="DIK292" s="632"/>
      <c r="DIL292" s="632"/>
      <c r="DIM292" s="632"/>
      <c r="DIN292" s="632"/>
      <c r="DIO292" s="632"/>
      <c r="DIP292" s="632"/>
      <c r="DIQ292" s="632"/>
      <c r="DIR292" s="632"/>
      <c r="DIS292" s="632"/>
      <c r="DIT292" s="632"/>
      <c r="DIU292" s="632"/>
      <c r="DIV292" s="632"/>
      <c r="DIW292" s="632"/>
      <c r="DIX292" s="632"/>
      <c r="DIY292" s="632"/>
      <c r="DIZ292" s="632"/>
      <c r="DJA292" s="632"/>
      <c r="DJB292" s="632"/>
      <c r="DJC292" s="632"/>
      <c r="DJD292" s="632"/>
      <c r="DJE292" s="632"/>
      <c r="DJF292" s="632"/>
      <c r="DJG292" s="632"/>
      <c r="DJH292" s="632"/>
      <c r="DJI292" s="632"/>
      <c r="DJJ292" s="632"/>
      <c r="DJK292" s="632"/>
      <c r="DJL292" s="632"/>
      <c r="DJM292" s="632"/>
      <c r="DJN292" s="632"/>
      <c r="DJO292" s="632"/>
      <c r="DJP292" s="632"/>
      <c r="DJQ292" s="632"/>
      <c r="DJR292" s="632"/>
      <c r="DJS292" s="632"/>
      <c r="DJT292" s="632"/>
      <c r="DJU292" s="632"/>
      <c r="DJV292" s="632"/>
      <c r="DJW292" s="632"/>
      <c r="DJX292" s="632"/>
      <c r="DJY292" s="632"/>
      <c r="DJZ292" s="632"/>
      <c r="DKA292" s="632"/>
      <c r="DKB292" s="632"/>
      <c r="DKC292" s="632"/>
      <c r="DKD292" s="632"/>
      <c r="DKE292" s="632"/>
      <c r="DKF292" s="632"/>
      <c r="DKG292" s="632"/>
      <c r="DKH292" s="632"/>
      <c r="DKI292" s="632"/>
      <c r="DKJ292" s="632"/>
      <c r="DKK292" s="632"/>
      <c r="DKL292" s="632"/>
      <c r="DKM292" s="632"/>
      <c r="DKN292" s="632"/>
      <c r="DKO292" s="632"/>
      <c r="DKP292" s="632"/>
      <c r="DKQ292" s="632"/>
      <c r="DKR292" s="632"/>
      <c r="DKS292" s="632"/>
      <c r="DKT292" s="632"/>
      <c r="DKU292" s="632"/>
      <c r="DKV292" s="632"/>
      <c r="DKW292" s="632"/>
      <c r="DKX292" s="632"/>
      <c r="DKY292" s="632"/>
      <c r="DKZ292" s="632"/>
      <c r="DLA292" s="632"/>
      <c r="DLB292" s="632"/>
      <c r="DLC292" s="632"/>
      <c r="DLD292" s="632"/>
      <c r="DLE292" s="632"/>
      <c r="DLF292" s="632"/>
      <c r="DLG292" s="632"/>
      <c r="DLH292" s="632"/>
      <c r="DLI292" s="632"/>
      <c r="DLJ292" s="632"/>
      <c r="DLK292" s="632"/>
      <c r="DLL292" s="632"/>
      <c r="DLM292" s="632"/>
      <c r="DLN292" s="632"/>
      <c r="DLO292" s="632"/>
      <c r="DLP292" s="632"/>
      <c r="DLQ292" s="632"/>
      <c r="DLR292" s="632"/>
      <c r="DLS292" s="632"/>
      <c r="DLT292" s="632"/>
      <c r="DLU292" s="632"/>
      <c r="DLV292" s="632"/>
      <c r="DLW292" s="632"/>
      <c r="DLX292" s="632"/>
      <c r="DLY292" s="632"/>
      <c r="DLZ292" s="632"/>
      <c r="DMA292" s="632"/>
      <c r="DMB292" s="632"/>
      <c r="DMC292" s="632"/>
      <c r="DMD292" s="632"/>
      <c r="DME292" s="632"/>
      <c r="DMF292" s="632"/>
      <c r="DMG292" s="632"/>
      <c r="DMH292" s="632"/>
      <c r="DMI292" s="632"/>
      <c r="DMJ292" s="632"/>
      <c r="DMK292" s="632"/>
      <c r="DML292" s="632"/>
      <c r="DMM292" s="632"/>
      <c r="DMN292" s="632"/>
      <c r="DMO292" s="632"/>
      <c r="DMP292" s="632"/>
      <c r="DMQ292" s="632"/>
      <c r="DMR292" s="632"/>
      <c r="DMS292" s="632"/>
      <c r="DMT292" s="632"/>
      <c r="DMU292" s="632"/>
      <c r="DMV292" s="632"/>
      <c r="DMW292" s="632"/>
      <c r="DMX292" s="632"/>
      <c r="DMY292" s="632"/>
      <c r="DMZ292" s="632"/>
      <c r="DNA292" s="632"/>
      <c r="DNB292" s="632"/>
      <c r="DNC292" s="632"/>
      <c r="DND292" s="632"/>
      <c r="DNE292" s="632"/>
      <c r="DNF292" s="632"/>
      <c r="DNG292" s="632"/>
      <c r="DNH292" s="632"/>
      <c r="DNI292" s="632"/>
      <c r="DNJ292" s="632"/>
      <c r="DNK292" s="632"/>
      <c r="DNL292" s="632"/>
      <c r="DNM292" s="632"/>
      <c r="DNN292" s="632"/>
      <c r="DNO292" s="632"/>
      <c r="DNP292" s="632"/>
      <c r="DNQ292" s="632"/>
      <c r="DNR292" s="632"/>
      <c r="DNS292" s="632"/>
      <c r="DNT292" s="632"/>
      <c r="DNU292" s="632"/>
      <c r="DNV292" s="632"/>
      <c r="DNW292" s="632"/>
      <c r="DNX292" s="632"/>
      <c r="DNY292" s="632"/>
      <c r="DNZ292" s="632"/>
      <c r="DOA292" s="632"/>
      <c r="DOB292" s="632"/>
      <c r="DOC292" s="632"/>
      <c r="DOD292" s="632"/>
      <c r="DOE292" s="632"/>
      <c r="DOF292" s="632"/>
      <c r="DOG292" s="632"/>
      <c r="DOH292" s="632"/>
      <c r="DOI292" s="632"/>
      <c r="DOJ292" s="632"/>
      <c r="DOK292" s="632"/>
      <c r="DOL292" s="632"/>
      <c r="DOM292" s="632"/>
      <c r="DON292" s="632"/>
      <c r="DOO292" s="632"/>
      <c r="DOP292" s="632"/>
      <c r="DOQ292" s="632"/>
      <c r="DOR292" s="632"/>
      <c r="DOS292" s="632"/>
      <c r="DOT292" s="632"/>
      <c r="DOU292" s="632"/>
      <c r="DOV292" s="632"/>
      <c r="DOW292" s="632"/>
      <c r="DOX292" s="632"/>
      <c r="DOY292" s="632"/>
      <c r="DOZ292" s="632"/>
      <c r="DPA292" s="632"/>
      <c r="DPB292" s="632"/>
      <c r="DPC292" s="632"/>
      <c r="DPD292" s="632"/>
      <c r="DPE292" s="632"/>
      <c r="DPF292" s="632"/>
      <c r="DPG292" s="632"/>
      <c r="DPH292" s="632"/>
      <c r="DPI292" s="632"/>
      <c r="DPJ292" s="632"/>
      <c r="DPK292" s="632"/>
      <c r="DPL292" s="632"/>
      <c r="DPM292" s="632"/>
      <c r="DPN292" s="632"/>
      <c r="DPO292" s="632"/>
      <c r="DPP292" s="632"/>
      <c r="DPQ292" s="632"/>
      <c r="DPR292" s="632"/>
      <c r="DPS292" s="632"/>
      <c r="DPT292" s="632"/>
      <c r="DPU292" s="632"/>
      <c r="DPV292" s="632"/>
      <c r="DPW292" s="632"/>
      <c r="DPX292" s="632"/>
      <c r="DPY292" s="632"/>
      <c r="DPZ292" s="632"/>
      <c r="DQA292" s="632"/>
      <c r="DQB292" s="632"/>
      <c r="DQC292" s="632"/>
      <c r="DQD292" s="632"/>
      <c r="DQE292" s="632"/>
      <c r="DQF292" s="632"/>
      <c r="DQG292" s="632"/>
      <c r="DQH292" s="632"/>
      <c r="DQI292" s="632"/>
      <c r="DQJ292" s="632"/>
      <c r="DQK292" s="632"/>
      <c r="DQL292" s="632"/>
      <c r="DQM292" s="632"/>
      <c r="DQN292" s="632"/>
      <c r="DQO292" s="632"/>
      <c r="DQP292" s="632"/>
      <c r="DQQ292" s="632"/>
      <c r="DQR292" s="632"/>
      <c r="DQS292" s="632"/>
      <c r="DQT292" s="632"/>
      <c r="DQU292" s="632"/>
      <c r="DQV292" s="632"/>
      <c r="DQW292" s="632"/>
      <c r="DQX292" s="632"/>
      <c r="DQY292" s="632"/>
      <c r="DQZ292" s="632"/>
      <c r="DRA292" s="632"/>
      <c r="DRB292" s="632"/>
      <c r="DRC292" s="632"/>
      <c r="DRD292" s="632"/>
      <c r="DRE292" s="632"/>
      <c r="DRF292" s="632"/>
      <c r="DRG292" s="632"/>
      <c r="DRH292" s="632"/>
      <c r="DRI292" s="632"/>
      <c r="DRJ292" s="632"/>
      <c r="DRK292" s="632"/>
      <c r="DRL292" s="632"/>
      <c r="DRM292" s="632"/>
      <c r="DRN292" s="632"/>
      <c r="DRO292" s="632"/>
      <c r="DRP292" s="632"/>
      <c r="DRQ292" s="632"/>
      <c r="DRR292" s="632"/>
      <c r="DRS292" s="632"/>
      <c r="DRT292" s="632"/>
      <c r="DRU292" s="632"/>
      <c r="DRV292" s="632"/>
      <c r="DRW292" s="632"/>
      <c r="DRX292" s="632"/>
      <c r="DRY292" s="632"/>
      <c r="DRZ292" s="632"/>
      <c r="DSA292" s="632"/>
      <c r="DSB292" s="632"/>
      <c r="DSC292" s="632"/>
      <c r="DSD292" s="632"/>
      <c r="DSE292" s="632"/>
      <c r="DSF292" s="632"/>
      <c r="DSG292" s="632"/>
      <c r="DSH292" s="632"/>
      <c r="DSI292" s="632"/>
      <c r="DSJ292" s="632"/>
      <c r="DSK292" s="632"/>
      <c r="DSL292" s="632"/>
      <c r="DSM292" s="632"/>
      <c r="DSN292" s="632"/>
      <c r="DSO292" s="632"/>
      <c r="DSP292" s="632"/>
      <c r="DSQ292" s="632"/>
      <c r="DSR292" s="632"/>
      <c r="DSS292" s="632"/>
      <c r="DST292" s="632"/>
      <c r="DSU292" s="632"/>
      <c r="DSV292" s="632"/>
      <c r="DSW292" s="632"/>
      <c r="DSX292" s="632"/>
      <c r="DSY292" s="632"/>
      <c r="DSZ292" s="632"/>
      <c r="DTA292" s="632"/>
      <c r="DTB292" s="632"/>
      <c r="DTC292" s="632"/>
      <c r="DTD292" s="632"/>
      <c r="DTE292" s="632"/>
      <c r="DTF292" s="632"/>
      <c r="DTG292" s="632"/>
      <c r="DTH292" s="632"/>
      <c r="DTI292" s="632"/>
      <c r="DTJ292" s="632"/>
      <c r="DTK292" s="632"/>
      <c r="DTL292" s="632"/>
      <c r="DTM292" s="632"/>
      <c r="DTN292" s="632"/>
      <c r="DTO292" s="632"/>
      <c r="DTP292" s="632"/>
      <c r="DTQ292" s="632"/>
      <c r="DTR292" s="632"/>
      <c r="DTS292" s="632"/>
      <c r="DTT292" s="632"/>
      <c r="DTU292" s="632"/>
      <c r="DTV292" s="632"/>
      <c r="DTW292" s="632"/>
      <c r="DTX292" s="632"/>
      <c r="DTY292" s="632"/>
      <c r="DTZ292" s="632"/>
      <c r="DUA292" s="632"/>
      <c r="DUB292" s="632"/>
      <c r="DUC292" s="632"/>
      <c r="DUD292" s="632"/>
      <c r="DUE292" s="632"/>
      <c r="DUF292" s="632"/>
      <c r="DUG292" s="632"/>
      <c r="DUH292" s="632"/>
      <c r="DUI292" s="632"/>
      <c r="DUJ292" s="632"/>
      <c r="DUK292" s="632"/>
      <c r="DUL292" s="632"/>
      <c r="DUM292" s="632"/>
      <c r="DUN292" s="632"/>
      <c r="DUO292" s="632"/>
      <c r="DUP292" s="632"/>
      <c r="DUQ292" s="632"/>
      <c r="DUR292" s="632"/>
      <c r="DUS292" s="632"/>
      <c r="DUT292" s="632"/>
      <c r="DUU292" s="632"/>
      <c r="DUV292" s="632"/>
      <c r="DUW292" s="632"/>
      <c r="DUX292" s="632"/>
      <c r="DUY292" s="632"/>
      <c r="DUZ292" s="632"/>
      <c r="DVA292" s="632"/>
      <c r="DVB292" s="632"/>
      <c r="DVC292" s="632"/>
      <c r="DVD292" s="632"/>
      <c r="DVE292" s="632"/>
      <c r="DVF292" s="632"/>
      <c r="DVG292" s="632"/>
      <c r="DVH292" s="632"/>
      <c r="DVI292" s="632"/>
      <c r="DVJ292" s="632"/>
      <c r="DVK292" s="632"/>
      <c r="DVL292" s="632"/>
      <c r="DVM292" s="632"/>
      <c r="DVN292" s="632"/>
      <c r="DVO292" s="632"/>
      <c r="DVP292" s="632"/>
      <c r="DVQ292" s="632"/>
      <c r="DVR292" s="632"/>
      <c r="DVS292" s="632"/>
      <c r="DVT292" s="632"/>
      <c r="DVU292" s="632"/>
      <c r="DVV292" s="632"/>
      <c r="DVW292" s="632"/>
      <c r="DVX292" s="632"/>
      <c r="DVY292" s="632"/>
      <c r="DVZ292" s="632"/>
      <c r="DWA292" s="632"/>
      <c r="DWB292" s="632"/>
      <c r="DWC292" s="632"/>
      <c r="DWD292" s="632"/>
      <c r="DWE292" s="632"/>
      <c r="DWF292" s="632"/>
      <c r="DWG292" s="632"/>
      <c r="DWH292" s="632"/>
      <c r="DWI292" s="632"/>
      <c r="DWJ292" s="632"/>
      <c r="DWK292" s="632"/>
      <c r="DWL292" s="632"/>
      <c r="DWM292" s="632"/>
      <c r="DWN292" s="632"/>
      <c r="DWO292" s="632"/>
      <c r="DWP292" s="632"/>
      <c r="DWQ292" s="632"/>
      <c r="DWR292" s="632"/>
      <c r="DWS292" s="632"/>
      <c r="DWT292" s="632"/>
      <c r="DWU292" s="632"/>
      <c r="DWV292" s="632"/>
      <c r="DWW292" s="632"/>
      <c r="DWX292" s="632"/>
      <c r="DWY292" s="632"/>
      <c r="DWZ292" s="632"/>
      <c r="DXA292" s="632"/>
      <c r="DXB292" s="632"/>
      <c r="DXC292" s="632"/>
      <c r="DXD292" s="632"/>
      <c r="DXE292" s="632"/>
      <c r="DXF292" s="632"/>
      <c r="DXG292" s="632"/>
      <c r="DXH292" s="632"/>
      <c r="DXI292" s="632"/>
      <c r="DXJ292" s="632"/>
      <c r="DXK292" s="632"/>
      <c r="DXL292" s="632"/>
      <c r="DXM292" s="632"/>
      <c r="DXN292" s="632"/>
      <c r="DXO292" s="632"/>
      <c r="DXP292" s="632"/>
      <c r="DXQ292" s="632"/>
      <c r="DXR292" s="632"/>
      <c r="DXS292" s="632"/>
      <c r="DXT292" s="632"/>
      <c r="DXU292" s="632"/>
      <c r="DXV292" s="632"/>
      <c r="DXW292" s="632"/>
      <c r="DXX292" s="632"/>
      <c r="DXY292" s="632"/>
      <c r="DXZ292" s="632"/>
      <c r="DYA292" s="632"/>
      <c r="DYB292" s="632"/>
      <c r="DYC292" s="632"/>
      <c r="DYD292" s="632"/>
      <c r="DYE292" s="632"/>
      <c r="DYF292" s="632"/>
      <c r="DYG292" s="632"/>
      <c r="DYH292" s="632"/>
      <c r="DYI292" s="632"/>
      <c r="DYJ292" s="632"/>
      <c r="DYK292" s="632"/>
      <c r="DYL292" s="632"/>
      <c r="DYM292" s="632"/>
      <c r="DYN292" s="632"/>
      <c r="DYO292" s="632"/>
      <c r="DYP292" s="632"/>
      <c r="DYQ292" s="632"/>
      <c r="DYR292" s="632"/>
      <c r="DYS292" s="632"/>
      <c r="DYT292" s="632"/>
      <c r="DYU292" s="632"/>
      <c r="DYV292" s="632"/>
      <c r="DYW292" s="632"/>
      <c r="DYX292" s="632"/>
      <c r="DYY292" s="632"/>
      <c r="DYZ292" s="632"/>
      <c r="DZA292" s="632"/>
      <c r="DZB292" s="632"/>
      <c r="DZC292" s="632"/>
      <c r="DZD292" s="632"/>
      <c r="DZE292" s="632"/>
      <c r="DZF292" s="632"/>
      <c r="DZG292" s="632"/>
      <c r="DZH292" s="632"/>
      <c r="DZI292" s="632"/>
      <c r="DZJ292" s="632"/>
      <c r="DZK292" s="632"/>
      <c r="DZL292" s="632"/>
      <c r="DZM292" s="632"/>
      <c r="DZN292" s="632"/>
      <c r="DZO292" s="632"/>
      <c r="DZP292" s="632"/>
      <c r="DZQ292" s="632"/>
      <c r="DZR292" s="632"/>
      <c r="DZS292" s="632"/>
      <c r="DZT292" s="632"/>
      <c r="DZU292" s="632"/>
      <c r="DZV292" s="632"/>
      <c r="DZW292" s="632"/>
      <c r="DZX292" s="632"/>
      <c r="DZY292" s="632"/>
      <c r="DZZ292" s="632"/>
      <c r="EAA292" s="632"/>
      <c r="EAB292" s="632"/>
      <c r="EAC292" s="632"/>
      <c r="EAD292" s="632"/>
      <c r="EAE292" s="632"/>
      <c r="EAF292" s="632"/>
      <c r="EAG292" s="632"/>
      <c r="EAH292" s="632"/>
      <c r="EAI292" s="632"/>
      <c r="EAJ292" s="632"/>
      <c r="EAK292" s="632"/>
      <c r="EAL292" s="632"/>
      <c r="EAM292" s="632"/>
      <c r="EAN292" s="632"/>
      <c r="EAO292" s="632"/>
      <c r="EAP292" s="632"/>
      <c r="EAQ292" s="632"/>
      <c r="EAR292" s="632"/>
      <c r="EAS292" s="632"/>
      <c r="EAT292" s="632"/>
      <c r="EAU292" s="632"/>
      <c r="EAV292" s="632"/>
      <c r="EAW292" s="632"/>
      <c r="EAX292" s="632"/>
      <c r="EAY292" s="632"/>
      <c r="EAZ292" s="632"/>
      <c r="EBA292" s="632"/>
      <c r="EBB292" s="632"/>
      <c r="EBC292" s="632"/>
      <c r="EBD292" s="632"/>
      <c r="EBE292" s="632"/>
      <c r="EBF292" s="632"/>
      <c r="EBG292" s="632"/>
      <c r="EBH292" s="632"/>
      <c r="EBI292" s="632"/>
      <c r="EBJ292" s="632"/>
      <c r="EBK292" s="632"/>
      <c r="EBL292" s="632"/>
      <c r="EBM292" s="632"/>
      <c r="EBN292" s="632"/>
      <c r="EBO292" s="632"/>
      <c r="EBP292" s="632"/>
      <c r="EBQ292" s="632"/>
      <c r="EBR292" s="632"/>
      <c r="EBS292" s="632"/>
      <c r="EBT292" s="632"/>
      <c r="EBU292" s="632"/>
      <c r="EBV292" s="632"/>
      <c r="EBW292" s="632"/>
      <c r="EBX292" s="632"/>
      <c r="EBY292" s="632"/>
      <c r="EBZ292" s="632"/>
      <c r="ECA292" s="632"/>
      <c r="ECB292" s="632"/>
      <c r="ECC292" s="632"/>
      <c r="ECD292" s="632"/>
      <c r="ECE292" s="632"/>
      <c r="ECF292" s="632"/>
      <c r="ECG292" s="632"/>
      <c r="ECH292" s="632"/>
      <c r="ECI292" s="632"/>
      <c r="ECJ292" s="632"/>
      <c r="ECK292" s="632"/>
      <c r="ECL292" s="632"/>
      <c r="ECM292" s="632"/>
      <c r="ECN292" s="632"/>
      <c r="ECO292" s="632"/>
      <c r="ECP292" s="632"/>
      <c r="ECQ292" s="632"/>
      <c r="ECR292" s="632"/>
      <c r="ECS292" s="632"/>
      <c r="ECT292" s="632"/>
      <c r="ECU292" s="632"/>
      <c r="ECV292" s="632"/>
      <c r="ECW292" s="632"/>
      <c r="ECX292" s="632"/>
      <c r="ECY292" s="632"/>
      <c r="ECZ292" s="632"/>
      <c r="EDA292" s="632"/>
      <c r="EDB292" s="632"/>
      <c r="EDC292" s="632"/>
      <c r="EDD292" s="632"/>
      <c r="EDE292" s="632"/>
      <c r="EDF292" s="632"/>
      <c r="EDG292" s="632"/>
      <c r="EDH292" s="632"/>
      <c r="EDI292" s="632"/>
      <c r="EDJ292" s="632"/>
      <c r="EDK292" s="632"/>
      <c r="EDL292" s="632"/>
      <c r="EDM292" s="632"/>
      <c r="EDN292" s="632"/>
      <c r="EDO292" s="632"/>
      <c r="EDP292" s="632"/>
      <c r="EDQ292" s="632"/>
      <c r="EDR292" s="632"/>
      <c r="EDS292" s="632"/>
      <c r="EDT292" s="632"/>
      <c r="EDU292" s="632"/>
      <c r="EDV292" s="632"/>
      <c r="EDW292" s="632"/>
      <c r="EDX292" s="632"/>
      <c r="EDY292" s="632"/>
      <c r="EDZ292" s="632"/>
      <c r="EEA292" s="632"/>
      <c r="EEB292" s="632"/>
      <c r="EEC292" s="632"/>
      <c r="EED292" s="632"/>
      <c r="EEE292" s="632"/>
      <c r="EEF292" s="632"/>
      <c r="EEG292" s="632"/>
      <c r="EEH292" s="632"/>
      <c r="EEI292" s="632"/>
      <c r="EEJ292" s="632"/>
      <c r="EEK292" s="632"/>
      <c r="EEL292" s="632"/>
      <c r="EEM292" s="632"/>
      <c r="EEN292" s="632"/>
      <c r="EEO292" s="632"/>
      <c r="EEP292" s="632"/>
      <c r="EEQ292" s="632"/>
      <c r="EER292" s="632"/>
      <c r="EES292" s="632"/>
      <c r="EET292" s="632"/>
      <c r="EEU292" s="632"/>
      <c r="EEV292" s="632"/>
      <c r="EEW292" s="632"/>
      <c r="EEX292" s="632"/>
      <c r="EEY292" s="632"/>
      <c r="EEZ292" s="632"/>
      <c r="EFA292" s="632"/>
      <c r="EFB292" s="632"/>
      <c r="EFC292" s="632"/>
      <c r="EFD292" s="632"/>
      <c r="EFE292" s="632"/>
      <c r="EFF292" s="632"/>
      <c r="EFG292" s="632"/>
      <c r="EFH292" s="632"/>
      <c r="EFI292" s="632"/>
      <c r="EFJ292" s="632"/>
      <c r="EFK292" s="632"/>
      <c r="EFL292" s="632"/>
      <c r="EFM292" s="632"/>
      <c r="EFN292" s="632"/>
      <c r="EFO292" s="632"/>
      <c r="EFP292" s="632"/>
      <c r="EFQ292" s="632"/>
      <c r="EFR292" s="632"/>
      <c r="EFS292" s="632"/>
      <c r="EFT292" s="632"/>
      <c r="EFU292" s="632"/>
      <c r="EFV292" s="632"/>
      <c r="EFW292" s="632"/>
      <c r="EFX292" s="632"/>
      <c r="EFY292" s="632"/>
      <c r="EFZ292" s="632"/>
      <c r="EGA292" s="632"/>
      <c r="EGB292" s="632"/>
      <c r="EGC292" s="632"/>
      <c r="EGD292" s="632"/>
      <c r="EGE292" s="632"/>
      <c r="EGF292" s="632"/>
      <c r="EGG292" s="632"/>
      <c r="EGH292" s="632"/>
      <c r="EGI292" s="632"/>
      <c r="EGJ292" s="632"/>
      <c r="EGK292" s="632"/>
      <c r="EGL292" s="632"/>
      <c r="EGM292" s="632"/>
      <c r="EGN292" s="632"/>
      <c r="EGO292" s="632"/>
      <c r="EGP292" s="632"/>
      <c r="EGQ292" s="632"/>
      <c r="EGR292" s="632"/>
      <c r="EGS292" s="632"/>
      <c r="EGT292" s="632"/>
      <c r="EGU292" s="632"/>
      <c r="EGV292" s="632"/>
      <c r="EGW292" s="632"/>
      <c r="EGX292" s="632"/>
      <c r="EGY292" s="632"/>
      <c r="EGZ292" s="632"/>
      <c r="EHA292" s="632"/>
      <c r="EHB292" s="632"/>
      <c r="EHC292" s="632"/>
      <c r="EHD292" s="632"/>
      <c r="EHE292" s="632"/>
      <c r="EHF292" s="632"/>
      <c r="EHG292" s="632"/>
      <c r="EHH292" s="632"/>
      <c r="EHI292" s="632"/>
      <c r="EHJ292" s="632"/>
      <c r="EHK292" s="632"/>
      <c r="EHL292" s="632"/>
      <c r="EHM292" s="632"/>
      <c r="EHN292" s="632"/>
      <c r="EHO292" s="632"/>
      <c r="EHP292" s="632"/>
      <c r="EHQ292" s="632"/>
      <c r="EHR292" s="632"/>
      <c r="EHS292" s="632"/>
      <c r="EHT292" s="632"/>
      <c r="EHU292" s="632"/>
      <c r="EHV292" s="632"/>
      <c r="EHW292" s="632"/>
      <c r="EHX292" s="632"/>
      <c r="EHY292" s="632"/>
      <c r="EHZ292" s="632"/>
      <c r="EIA292" s="632"/>
      <c r="EIB292" s="632"/>
      <c r="EIC292" s="632"/>
      <c r="EID292" s="632"/>
      <c r="EIE292" s="632"/>
      <c r="EIF292" s="632"/>
      <c r="EIG292" s="632"/>
      <c r="EIH292" s="632"/>
      <c r="EII292" s="632"/>
      <c r="EIJ292" s="632"/>
      <c r="EIK292" s="632"/>
      <c r="EIL292" s="632"/>
      <c r="EIM292" s="632"/>
      <c r="EIN292" s="632"/>
      <c r="EIO292" s="632"/>
      <c r="EIP292" s="632"/>
      <c r="EIQ292" s="632"/>
      <c r="EIR292" s="632"/>
      <c r="EIS292" s="632"/>
      <c r="EIT292" s="632"/>
      <c r="EIU292" s="632"/>
      <c r="EIV292" s="632"/>
      <c r="EIW292" s="632"/>
      <c r="EIX292" s="632"/>
      <c r="EIY292" s="632"/>
      <c r="EIZ292" s="632"/>
      <c r="EJA292" s="632"/>
      <c r="EJB292" s="632"/>
      <c r="EJC292" s="632"/>
      <c r="EJD292" s="632"/>
      <c r="EJE292" s="632"/>
      <c r="EJF292" s="632"/>
      <c r="EJG292" s="632"/>
      <c r="EJH292" s="632"/>
      <c r="EJI292" s="632"/>
      <c r="EJJ292" s="632"/>
      <c r="EJK292" s="632"/>
      <c r="EJL292" s="632"/>
      <c r="EJM292" s="632"/>
      <c r="EJN292" s="632"/>
      <c r="EJO292" s="632"/>
      <c r="EJP292" s="632"/>
      <c r="EJQ292" s="632"/>
      <c r="EJR292" s="632"/>
      <c r="EJS292" s="632"/>
      <c r="EJT292" s="632"/>
      <c r="EJU292" s="632"/>
      <c r="EJV292" s="632"/>
      <c r="EJW292" s="632"/>
      <c r="EJX292" s="632"/>
      <c r="EJY292" s="632"/>
      <c r="EJZ292" s="632"/>
      <c r="EKA292" s="632"/>
      <c r="EKB292" s="632"/>
      <c r="EKC292" s="632"/>
      <c r="EKD292" s="632"/>
      <c r="EKE292" s="632"/>
      <c r="EKF292" s="632"/>
      <c r="EKG292" s="632"/>
      <c r="EKH292" s="632"/>
      <c r="EKI292" s="632"/>
      <c r="EKJ292" s="632"/>
      <c r="EKK292" s="632"/>
      <c r="EKL292" s="632"/>
      <c r="EKM292" s="632"/>
      <c r="EKN292" s="632"/>
      <c r="EKO292" s="632"/>
      <c r="EKP292" s="632"/>
      <c r="EKQ292" s="632"/>
      <c r="EKR292" s="632"/>
      <c r="EKS292" s="632"/>
      <c r="EKT292" s="632"/>
      <c r="EKU292" s="632"/>
      <c r="EKV292" s="632"/>
      <c r="EKW292" s="632"/>
      <c r="EKX292" s="632"/>
      <c r="EKY292" s="632"/>
      <c r="EKZ292" s="632"/>
      <c r="ELA292" s="632"/>
      <c r="ELB292" s="632"/>
      <c r="ELC292" s="632"/>
      <c r="ELD292" s="632"/>
      <c r="ELE292" s="632"/>
      <c r="ELF292" s="632"/>
      <c r="ELG292" s="632"/>
      <c r="ELH292" s="632"/>
      <c r="ELI292" s="632"/>
      <c r="ELJ292" s="632"/>
      <c r="ELK292" s="632"/>
      <c r="ELL292" s="632"/>
      <c r="ELM292" s="632"/>
      <c r="ELN292" s="632"/>
      <c r="ELO292" s="632"/>
      <c r="ELP292" s="632"/>
      <c r="ELQ292" s="632"/>
      <c r="ELR292" s="632"/>
      <c r="ELS292" s="632"/>
      <c r="ELT292" s="632"/>
      <c r="ELU292" s="632"/>
      <c r="ELV292" s="632"/>
      <c r="ELW292" s="632"/>
      <c r="ELX292" s="632"/>
      <c r="ELY292" s="632"/>
      <c r="ELZ292" s="632"/>
      <c r="EMA292" s="632"/>
      <c r="EMB292" s="632"/>
      <c r="EMC292" s="632"/>
      <c r="EMD292" s="632"/>
      <c r="EME292" s="632"/>
      <c r="EMF292" s="632"/>
      <c r="EMG292" s="632"/>
      <c r="EMH292" s="632"/>
      <c r="EMI292" s="632"/>
      <c r="EMJ292" s="632"/>
      <c r="EMK292" s="632"/>
      <c r="EML292" s="632"/>
      <c r="EMM292" s="632"/>
      <c r="EMN292" s="632"/>
      <c r="EMO292" s="632"/>
      <c r="EMP292" s="632"/>
      <c r="EMQ292" s="632"/>
      <c r="EMR292" s="632"/>
      <c r="EMS292" s="632"/>
      <c r="EMT292" s="632"/>
      <c r="EMU292" s="632"/>
      <c r="EMV292" s="632"/>
      <c r="EMW292" s="632"/>
      <c r="EMX292" s="632"/>
      <c r="EMY292" s="632"/>
      <c r="EMZ292" s="632"/>
      <c r="ENA292" s="632"/>
      <c r="ENB292" s="632"/>
      <c r="ENC292" s="632"/>
      <c r="END292" s="632"/>
      <c r="ENE292" s="632"/>
      <c r="ENF292" s="632"/>
      <c r="ENG292" s="632"/>
      <c r="ENH292" s="632"/>
      <c r="ENI292" s="632"/>
      <c r="ENJ292" s="632"/>
      <c r="ENK292" s="632"/>
      <c r="ENL292" s="632"/>
      <c r="ENM292" s="632"/>
      <c r="ENN292" s="632"/>
      <c r="ENO292" s="632"/>
      <c r="ENP292" s="632"/>
      <c r="ENQ292" s="632"/>
      <c r="ENR292" s="632"/>
      <c r="ENS292" s="632"/>
      <c r="ENT292" s="632"/>
      <c r="ENU292" s="632"/>
      <c r="ENV292" s="632"/>
      <c r="ENW292" s="632"/>
      <c r="ENX292" s="632"/>
      <c r="ENY292" s="632"/>
      <c r="ENZ292" s="632"/>
      <c r="EOA292" s="632"/>
      <c r="EOB292" s="632"/>
      <c r="EOC292" s="632"/>
      <c r="EOD292" s="632"/>
      <c r="EOE292" s="632"/>
      <c r="EOF292" s="632"/>
      <c r="EOG292" s="632"/>
      <c r="EOH292" s="632"/>
      <c r="EOI292" s="632"/>
      <c r="EOJ292" s="632"/>
      <c r="EOK292" s="632"/>
      <c r="EOL292" s="632"/>
      <c r="EOM292" s="632"/>
      <c r="EON292" s="632"/>
      <c r="EOO292" s="632"/>
      <c r="EOP292" s="632"/>
      <c r="EOQ292" s="632"/>
      <c r="EOR292" s="632"/>
      <c r="EOS292" s="632"/>
      <c r="EOT292" s="632"/>
      <c r="EOU292" s="632"/>
      <c r="EOV292" s="632"/>
      <c r="EOW292" s="632"/>
      <c r="EOX292" s="632"/>
      <c r="EOY292" s="632"/>
      <c r="EOZ292" s="632"/>
      <c r="EPA292" s="632"/>
      <c r="EPB292" s="632"/>
      <c r="EPC292" s="632"/>
      <c r="EPD292" s="632"/>
      <c r="EPE292" s="632"/>
      <c r="EPF292" s="632"/>
      <c r="EPG292" s="632"/>
      <c r="EPH292" s="632"/>
      <c r="EPI292" s="632"/>
      <c r="EPJ292" s="632"/>
      <c r="EPK292" s="632"/>
      <c r="EPL292" s="632"/>
      <c r="EPM292" s="632"/>
      <c r="EPN292" s="632"/>
      <c r="EPO292" s="632"/>
      <c r="EPP292" s="632"/>
      <c r="EPQ292" s="632"/>
      <c r="EPR292" s="632"/>
      <c r="EPS292" s="632"/>
      <c r="EPT292" s="632"/>
      <c r="EPU292" s="632"/>
      <c r="EPV292" s="632"/>
      <c r="EPW292" s="632"/>
      <c r="EPX292" s="632"/>
      <c r="EPY292" s="632"/>
      <c r="EPZ292" s="632"/>
      <c r="EQA292" s="632"/>
      <c r="EQB292" s="632"/>
      <c r="EQC292" s="632"/>
      <c r="EQD292" s="632"/>
      <c r="EQE292" s="632"/>
      <c r="EQF292" s="632"/>
      <c r="EQG292" s="632"/>
      <c r="EQH292" s="632"/>
      <c r="EQI292" s="632"/>
      <c r="EQJ292" s="632"/>
      <c r="EQK292" s="632"/>
      <c r="EQL292" s="632"/>
      <c r="EQM292" s="632"/>
      <c r="EQN292" s="632"/>
      <c r="EQO292" s="632"/>
      <c r="EQP292" s="632"/>
      <c r="EQQ292" s="632"/>
      <c r="EQR292" s="632"/>
      <c r="EQS292" s="632"/>
      <c r="EQT292" s="632"/>
      <c r="EQU292" s="632"/>
      <c r="EQV292" s="632"/>
      <c r="EQW292" s="632"/>
      <c r="EQX292" s="632"/>
      <c r="EQY292" s="632"/>
      <c r="EQZ292" s="632"/>
      <c r="ERA292" s="632"/>
      <c r="ERB292" s="632"/>
      <c r="ERC292" s="632"/>
      <c r="ERD292" s="632"/>
      <c r="ERE292" s="632"/>
      <c r="ERF292" s="632"/>
      <c r="ERG292" s="632"/>
      <c r="ERH292" s="632"/>
      <c r="ERI292" s="632"/>
      <c r="ERJ292" s="632"/>
      <c r="ERK292" s="632"/>
      <c r="ERL292" s="632"/>
      <c r="ERM292" s="632"/>
      <c r="ERN292" s="632"/>
      <c r="ERO292" s="632"/>
      <c r="ERP292" s="632"/>
      <c r="ERQ292" s="632"/>
      <c r="ERR292" s="632"/>
      <c r="ERS292" s="632"/>
      <c r="ERT292" s="632"/>
      <c r="ERU292" s="632"/>
      <c r="ERV292" s="632"/>
      <c r="ERW292" s="632"/>
      <c r="ERX292" s="632"/>
      <c r="ERY292" s="632"/>
      <c r="ERZ292" s="632"/>
      <c r="ESA292" s="632"/>
      <c r="ESB292" s="632"/>
      <c r="ESC292" s="632"/>
      <c r="ESD292" s="632"/>
      <c r="ESE292" s="632"/>
      <c r="ESF292" s="632"/>
      <c r="ESG292" s="632"/>
      <c r="ESH292" s="632"/>
      <c r="ESI292" s="632"/>
      <c r="ESJ292" s="632"/>
      <c r="ESK292" s="632"/>
      <c r="ESL292" s="632"/>
      <c r="ESM292" s="632"/>
      <c r="ESN292" s="632"/>
      <c r="ESO292" s="632"/>
      <c r="ESP292" s="632"/>
      <c r="ESQ292" s="632"/>
      <c r="ESR292" s="632"/>
      <c r="ESS292" s="632"/>
      <c r="EST292" s="632"/>
      <c r="ESU292" s="632"/>
      <c r="ESV292" s="632"/>
      <c r="ESW292" s="632"/>
      <c r="ESX292" s="632"/>
      <c r="ESY292" s="632"/>
      <c r="ESZ292" s="632"/>
      <c r="ETA292" s="632"/>
      <c r="ETB292" s="632"/>
      <c r="ETC292" s="632"/>
      <c r="ETD292" s="632"/>
      <c r="ETE292" s="632"/>
      <c r="ETF292" s="632"/>
      <c r="ETG292" s="632"/>
      <c r="ETH292" s="632"/>
      <c r="ETI292" s="632"/>
      <c r="ETJ292" s="632"/>
      <c r="ETK292" s="632"/>
      <c r="ETL292" s="632"/>
      <c r="ETM292" s="632"/>
      <c r="ETN292" s="632"/>
      <c r="ETO292" s="632"/>
      <c r="ETP292" s="632"/>
      <c r="ETQ292" s="632"/>
      <c r="ETR292" s="632"/>
      <c r="ETS292" s="632"/>
      <c r="ETT292" s="632"/>
      <c r="ETU292" s="632"/>
      <c r="ETV292" s="632"/>
      <c r="ETW292" s="632"/>
      <c r="ETX292" s="632"/>
      <c r="ETY292" s="632"/>
      <c r="ETZ292" s="632"/>
      <c r="EUA292" s="632"/>
      <c r="EUB292" s="632"/>
      <c r="EUC292" s="632"/>
      <c r="EUD292" s="632"/>
      <c r="EUE292" s="632"/>
      <c r="EUF292" s="632"/>
      <c r="EUG292" s="632"/>
      <c r="EUH292" s="632"/>
      <c r="EUI292" s="632"/>
      <c r="EUJ292" s="632"/>
      <c r="EUK292" s="632"/>
      <c r="EUL292" s="632"/>
      <c r="EUM292" s="632"/>
      <c r="EUN292" s="632"/>
      <c r="EUO292" s="632"/>
      <c r="EUP292" s="632"/>
      <c r="EUQ292" s="632"/>
      <c r="EUR292" s="632"/>
      <c r="EUS292" s="632"/>
      <c r="EUT292" s="632"/>
      <c r="EUU292" s="632"/>
      <c r="EUV292" s="632"/>
      <c r="EUW292" s="632"/>
      <c r="EUX292" s="632"/>
      <c r="EUY292" s="632"/>
      <c r="EUZ292" s="632"/>
      <c r="EVA292" s="632"/>
      <c r="EVB292" s="632"/>
      <c r="EVC292" s="632"/>
      <c r="EVD292" s="632"/>
      <c r="EVE292" s="632"/>
      <c r="EVF292" s="632"/>
      <c r="EVG292" s="632"/>
      <c r="EVH292" s="632"/>
      <c r="EVI292" s="632"/>
      <c r="EVJ292" s="632"/>
      <c r="EVK292" s="632"/>
      <c r="EVL292" s="632"/>
      <c r="EVM292" s="632"/>
      <c r="EVN292" s="632"/>
      <c r="EVO292" s="632"/>
      <c r="EVP292" s="632"/>
      <c r="EVQ292" s="632"/>
      <c r="EVR292" s="632"/>
      <c r="EVS292" s="632"/>
      <c r="EVT292" s="632"/>
      <c r="EVU292" s="632"/>
      <c r="EVV292" s="632"/>
      <c r="EVW292" s="632"/>
      <c r="EVX292" s="632"/>
      <c r="EVY292" s="632"/>
      <c r="EVZ292" s="632"/>
      <c r="EWA292" s="632"/>
      <c r="EWB292" s="632"/>
      <c r="EWC292" s="632"/>
      <c r="EWD292" s="632"/>
      <c r="EWE292" s="632"/>
      <c r="EWF292" s="632"/>
      <c r="EWG292" s="632"/>
      <c r="EWH292" s="632"/>
      <c r="EWI292" s="632"/>
      <c r="EWJ292" s="632"/>
      <c r="EWK292" s="632"/>
      <c r="EWL292" s="632"/>
      <c r="EWM292" s="632"/>
      <c r="EWN292" s="632"/>
      <c r="EWO292" s="632"/>
      <c r="EWP292" s="632"/>
      <c r="EWQ292" s="632"/>
      <c r="EWR292" s="632"/>
      <c r="EWS292" s="632"/>
      <c r="EWT292" s="632"/>
      <c r="EWU292" s="632"/>
      <c r="EWV292" s="632"/>
      <c r="EWW292" s="632"/>
      <c r="EWX292" s="632"/>
      <c r="EWY292" s="632"/>
      <c r="EWZ292" s="632"/>
      <c r="EXA292" s="632"/>
      <c r="EXB292" s="632"/>
      <c r="EXC292" s="632"/>
      <c r="EXD292" s="632"/>
      <c r="EXE292" s="632"/>
      <c r="EXF292" s="632"/>
      <c r="EXG292" s="632"/>
      <c r="EXH292" s="632"/>
      <c r="EXI292" s="632"/>
      <c r="EXJ292" s="632"/>
      <c r="EXK292" s="632"/>
      <c r="EXL292" s="632"/>
      <c r="EXM292" s="632"/>
      <c r="EXN292" s="632"/>
      <c r="EXO292" s="632"/>
      <c r="EXP292" s="632"/>
      <c r="EXQ292" s="632"/>
      <c r="EXR292" s="632"/>
      <c r="EXS292" s="632"/>
      <c r="EXT292" s="632"/>
      <c r="EXU292" s="632"/>
      <c r="EXV292" s="632"/>
      <c r="EXW292" s="632"/>
      <c r="EXX292" s="632"/>
      <c r="EXY292" s="632"/>
      <c r="EXZ292" s="632"/>
      <c r="EYA292" s="632"/>
      <c r="EYB292" s="632"/>
      <c r="EYC292" s="632"/>
      <c r="EYD292" s="632"/>
      <c r="EYE292" s="632"/>
      <c r="EYF292" s="632"/>
      <c r="EYG292" s="632"/>
      <c r="EYH292" s="632"/>
      <c r="EYI292" s="632"/>
      <c r="EYJ292" s="632"/>
      <c r="EYK292" s="632"/>
      <c r="EYL292" s="632"/>
      <c r="EYM292" s="632"/>
      <c r="EYN292" s="632"/>
      <c r="EYO292" s="632"/>
      <c r="EYP292" s="632"/>
      <c r="EYQ292" s="632"/>
      <c r="EYR292" s="632"/>
      <c r="EYS292" s="632"/>
      <c r="EYT292" s="632"/>
      <c r="EYU292" s="632"/>
      <c r="EYV292" s="632"/>
      <c r="EYW292" s="632"/>
      <c r="EYX292" s="632"/>
      <c r="EYY292" s="632"/>
      <c r="EYZ292" s="632"/>
      <c r="EZA292" s="632"/>
      <c r="EZB292" s="632"/>
      <c r="EZC292" s="632"/>
      <c r="EZD292" s="632"/>
      <c r="EZE292" s="632"/>
      <c r="EZF292" s="632"/>
      <c r="EZG292" s="632"/>
      <c r="EZH292" s="632"/>
      <c r="EZI292" s="632"/>
      <c r="EZJ292" s="632"/>
      <c r="EZK292" s="632"/>
      <c r="EZL292" s="632"/>
      <c r="EZM292" s="632"/>
      <c r="EZN292" s="632"/>
      <c r="EZO292" s="632"/>
      <c r="EZP292" s="632"/>
      <c r="EZQ292" s="632"/>
      <c r="EZR292" s="632"/>
      <c r="EZS292" s="632"/>
      <c r="EZT292" s="632"/>
      <c r="EZU292" s="632"/>
      <c r="EZV292" s="632"/>
      <c r="EZW292" s="632"/>
      <c r="EZX292" s="632"/>
      <c r="EZY292" s="632"/>
      <c r="EZZ292" s="632"/>
      <c r="FAA292" s="632"/>
      <c r="FAB292" s="632"/>
      <c r="FAC292" s="632"/>
      <c r="FAD292" s="632"/>
      <c r="FAE292" s="632"/>
      <c r="FAF292" s="632"/>
      <c r="FAG292" s="632"/>
      <c r="FAH292" s="632"/>
      <c r="FAI292" s="632"/>
      <c r="FAJ292" s="632"/>
      <c r="FAK292" s="632"/>
      <c r="FAL292" s="632"/>
      <c r="FAM292" s="632"/>
      <c r="FAN292" s="632"/>
      <c r="FAO292" s="632"/>
      <c r="FAP292" s="632"/>
      <c r="FAQ292" s="632"/>
      <c r="FAR292" s="632"/>
      <c r="FAS292" s="632"/>
      <c r="FAT292" s="632"/>
      <c r="FAU292" s="632"/>
      <c r="FAV292" s="632"/>
      <c r="FAW292" s="632"/>
      <c r="FAX292" s="632"/>
      <c r="FAY292" s="632"/>
      <c r="FAZ292" s="632"/>
      <c r="FBA292" s="632"/>
      <c r="FBB292" s="632"/>
      <c r="FBC292" s="632"/>
      <c r="FBD292" s="632"/>
      <c r="FBE292" s="632"/>
      <c r="FBF292" s="632"/>
      <c r="FBG292" s="632"/>
      <c r="FBH292" s="632"/>
      <c r="FBI292" s="632"/>
      <c r="FBJ292" s="632"/>
      <c r="FBK292" s="632"/>
      <c r="FBL292" s="632"/>
      <c r="FBM292" s="632"/>
      <c r="FBN292" s="632"/>
      <c r="FBO292" s="632"/>
      <c r="FBP292" s="632"/>
      <c r="FBQ292" s="632"/>
      <c r="FBR292" s="632"/>
      <c r="FBS292" s="632"/>
      <c r="FBT292" s="632"/>
      <c r="FBU292" s="632"/>
      <c r="FBV292" s="632"/>
      <c r="FBW292" s="632"/>
      <c r="FBX292" s="632"/>
      <c r="FBY292" s="632"/>
      <c r="FBZ292" s="632"/>
      <c r="FCA292" s="632"/>
      <c r="FCB292" s="632"/>
      <c r="FCC292" s="632"/>
      <c r="FCD292" s="632"/>
      <c r="FCE292" s="632"/>
      <c r="FCF292" s="632"/>
      <c r="FCG292" s="632"/>
      <c r="FCH292" s="632"/>
      <c r="FCI292" s="632"/>
      <c r="FCJ292" s="632"/>
      <c r="FCK292" s="632"/>
      <c r="FCL292" s="632"/>
      <c r="FCM292" s="632"/>
      <c r="FCN292" s="632"/>
      <c r="FCO292" s="632"/>
      <c r="FCP292" s="632"/>
      <c r="FCQ292" s="632"/>
      <c r="FCR292" s="632"/>
      <c r="FCS292" s="632"/>
      <c r="FCT292" s="632"/>
      <c r="FCU292" s="632"/>
      <c r="FCV292" s="632"/>
      <c r="FCW292" s="632"/>
      <c r="FCX292" s="632"/>
      <c r="FCY292" s="632"/>
      <c r="FCZ292" s="632"/>
      <c r="FDA292" s="632"/>
      <c r="FDB292" s="632"/>
      <c r="FDC292" s="632"/>
      <c r="FDD292" s="632"/>
      <c r="FDE292" s="632"/>
      <c r="FDF292" s="632"/>
      <c r="FDG292" s="632"/>
      <c r="FDH292" s="632"/>
      <c r="FDI292" s="632"/>
      <c r="FDJ292" s="632"/>
      <c r="FDK292" s="632"/>
      <c r="FDL292" s="632"/>
      <c r="FDM292" s="632"/>
      <c r="FDN292" s="632"/>
      <c r="FDO292" s="632"/>
      <c r="FDP292" s="632"/>
      <c r="FDQ292" s="632"/>
      <c r="FDR292" s="632"/>
      <c r="FDS292" s="632"/>
      <c r="FDT292" s="632"/>
      <c r="FDU292" s="632"/>
      <c r="FDV292" s="632"/>
      <c r="FDW292" s="632"/>
      <c r="FDX292" s="632"/>
      <c r="FDY292" s="632"/>
      <c r="FDZ292" s="632"/>
      <c r="FEA292" s="632"/>
      <c r="FEB292" s="632"/>
      <c r="FEC292" s="632"/>
      <c r="FED292" s="632"/>
      <c r="FEE292" s="632"/>
      <c r="FEF292" s="632"/>
      <c r="FEG292" s="632"/>
      <c r="FEH292" s="632"/>
      <c r="FEI292" s="632"/>
      <c r="FEJ292" s="632"/>
      <c r="FEK292" s="632"/>
      <c r="FEL292" s="632"/>
      <c r="FEM292" s="632"/>
      <c r="FEN292" s="632"/>
      <c r="FEO292" s="632"/>
      <c r="FEP292" s="632"/>
      <c r="FEQ292" s="632"/>
      <c r="FER292" s="632"/>
      <c r="FES292" s="632"/>
      <c r="FET292" s="632"/>
      <c r="FEU292" s="632"/>
      <c r="FEV292" s="632"/>
      <c r="FEW292" s="632"/>
      <c r="FEX292" s="632"/>
      <c r="FEY292" s="632"/>
      <c r="FEZ292" s="632"/>
      <c r="FFA292" s="632"/>
      <c r="FFB292" s="632"/>
      <c r="FFC292" s="632"/>
      <c r="FFD292" s="632"/>
      <c r="FFE292" s="632"/>
      <c r="FFF292" s="632"/>
      <c r="FFG292" s="632"/>
      <c r="FFH292" s="632"/>
      <c r="FFI292" s="632"/>
      <c r="FFJ292" s="632"/>
      <c r="FFK292" s="632"/>
      <c r="FFL292" s="632"/>
      <c r="FFM292" s="632"/>
      <c r="FFN292" s="632"/>
      <c r="FFO292" s="632"/>
      <c r="FFP292" s="632"/>
      <c r="FFQ292" s="632"/>
      <c r="FFR292" s="632"/>
      <c r="FFS292" s="632"/>
      <c r="FFT292" s="632"/>
      <c r="FFU292" s="632"/>
      <c r="FFV292" s="632"/>
      <c r="FFW292" s="632"/>
      <c r="FFX292" s="632"/>
      <c r="FFY292" s="632"/>
      <c r="FFZ292" s="632"/>
      <c r="FGA292" s="632"/>
      <c r="FGB292" s="632"/>
      <c r="FGC292" s="632"/>
      <c r="FGD292" s="632"/>
      <c r="FGE292" s="632"/>
      <c r="FGF292" s="632"/>
      <c r="FGG292" s="632"/>
      <c r="FGH292" s="632"/>
      <c r="FGI292" s="632"/>
      <c r="FGJ292" s="632"/>
      <c r="FGK292" s="632"/>
      <c r="FGL292" s="632"/>
      <c r="FGM292" s="632"/>
      <c r="FGN292" s="632"/>
      <c r="FGO292" s="632"/>
      <c r="FGP292" s="632"/>
      <c r="FGQ292" s="632"/>
      <c r="FGR292" s="632"/>
      <c r="FGS292" s="632"/>
      <c r="FGT292" s="632"/>
      <c r="FGU292" s="632"/>
      <c r="FGV292" s="632"/>
      <c r="FGW292" s="632"/>
      <c r="FGX292" s="632"/>
      <c r="FGY292" s="632"/>
      <c r="FGZ292" s="632"/>
      <c r="FHA292" s="632"/>
      <c r="FHB292" s="632"/>
      <c r="FHC292" s="632"/>
      <c r="FHD292" s="632"/>
      <c r="FHE292" s="632"/>
      <c r="FHF292" s="632"/>
      <c r="FHG292" s="632"/>
      <c r="FHH292" s="632"/>
      <c r="FHI292" s="632"/>
      <c r="FHJ292" s="632"/>
      <c r="FHK292" s="632"/>
      <c r="FHL292" s="632"/>
      <c r="FHM292" s="632"/>
      <c r="FHN292" s="632"/>
      <c r="FHO292" s="632"/>
      <c r="FHP292" s="632"/>
      <c r="FHQ292" s="632"/>
      <c r="FHR292" s="632"/>
      <c r="FHS292" s="632"/>
      <c r="FHT292" s="632"/>
      <c r="FHU292" s="632"/>
      <c r="FHV292" s="632"/>
      <c r="FHW292" s="632"/>
      <c r="FHX292" s="632"/>
      <c r="FHY292" s="632"/>
      <c r="FHZ292" s="632"/>
      <c r="FIA292" s="632"/>
      <c r="FIB292" s="632"/>
      <c r="FIC292" s="632"/>
      <c r="FID292" s="632"/>
      <c r="FIE292" s="632"/>
      <c r="FIF292" s="632"/>
      <c r="FIG292" s="632"/>
      <c r="FIH292" s="632"/>
      <c r="FII292" s="632"/>
      <c r="FIJ292" s="632"/>
      <c r="FIK292" s="632"/>
      <c r="FIL292" s="632"/>
      <c r="FIM292" s="632"/>
      <c r="FIN292" s="632"/>
      <c r="FIO292" s="632"/>
      <c r="FIP292" s="632"/>
      <c r="FIQ292" s="632"/>
      <c r="FIR292" s="632"/>
      <c r="FIS292" s="632"/>
      <c r="FIT292" s="632"/>
      <c r="FIU292" s="632"/>
      <c r="FIV292" s="632"/>
      <c r="FIW292" s="632"/>
      <c r="FIX292" s="632"/>
      <c r="FIY292" s="632"/>
      <c r="FIZ292" s="632"/>
      <c r="FJA292" s="632"/>
      <c r="FJB292" s="632"/>
      <c r="FJC292" s="632"/>
      <c r="FJD292" s="632"/>
      <c r="FJE292" s="632"/>
      <c r="FJF292" s="632"/>
      <c r="FJG292" s="632"/>
      <c r="FJH292" s="632"/>
      <c r="FJI292" s="632"/>
      <c r="FJJ292" s="632"/>
      <c r="FJK292" s="632"/>
      <c r="FJL292" s="632"/>
      <c r="FJM292" s="632"/>
      <c r="FJN292" s="632"/>
      <c r="FJO292" s="632"/>
      <c r="FJP292" s="632"/>
      <c r="FJQ292" s="632"/>
      <c r="FJR292" s="632"/>
      <c r="FJS292" s="632"/>
      <c r="FJT292" s="632"/>
      <c r="FJU292" s="632"/>
      <c r="FJV292" s="632"/>
      <c r="FJW292" s="632"/>
      <c r="FJX292" s="632"/>
      <c r="FJY292" s="632"/>
      <c r="FJZ292" s="632"/>
      <c r="FKA292" s="632"/>
      <c r="FKB292" s="632"/>
      <c r="FKC292" s="632"/>
      <c r="FKD292" s="632"/>
      <c r="FKE292" s="632"/>
      <c r="FKF292" s="632"/>
      <c r="FKG292" s="632"/>
      <c r="FKH292" s="632"/>
      <c r="FKI292" s="632"/>
      <c r="FKJ292" s="632"/>
      <c r="FKK292" s="632"/>
      <c r="FKL292" s="632"/>
      <c r="FKM292" s="632"/>
      <c r="FKN292" s="632"/>
      <c r="FKO292" s="632"/>
      <c r="FKP292" s="632"/>
      <c r="FKQ292" s="632"/>
      <c r="FKR292" s="632"/>
      <c r="FKS292" s="632"/>
      <c r="FKT292" s="632"/>
      <c r="FKU292" s="632"/>
      <c r="FKV292" s="632"/>
      <c r="FKW292" s="632"/>
      <c r="FKX292" s="632"/>
      <c r="FKY292" s="632"/>
      <c r="FKZ292" s="632"/>
      <c r="FLA292" s="632"/>
      <c r="FLB292" s="632"/>
      <c r="FLC292" s="632"/>
      <c r="FLD292" s="632"/>
      <c r="FLE292" s="632"/>
      <c r="FLF292" s="632"/>
      <c r="FLG292" s="632"/>
      <c r="FLH292" s="632"/>
      <c r="FLI292" s="632"/>
      <c r="FLJ292" s="632"/>
      <c r="FLK292" s="632"/>
      <c r="FLL292" s="632"/>
      <c r="FLM292" s="632"/>
      <c r="FLN292" s="632"/>
      <c r="FLO292" s="632"/>
      <c r="FLP292" s="632"/>
      <c r="FLQ292" s="632"/>
      <c r="FLR292" s="632"/>
      <c r="FLS292" s="632"/>
      <c r="FLT292" s="632"/>
      <c r="FLU292" s="632"/>
      <c r="FLV292" s="632"/>
      <c r="FLW292" s="632"/>
      <c r="FLX292" s="632"/>
      <c r="FLY292" s="632"/>
      <c r="FLZ292" s="632"/>
      <c r="FMA292" s="632"/>
      <c r="FMB292" s="632"/>
      <c r="FMC292" s="632"/>
      <c r="FMD292" s="632"/>
      <c r="FME292" s="632"/>
      <c r="FMF292" s="632"/>
      <c r="FMG292" s="632"/>
      <c r="FMH292" s="632"/>
      <c r="FMI292" s="632"/>
      <c r="FMJ292" s="632"/>
      <c r="FMK292" s="632"/>
      <c r="FML292" s="632"/>
      <c r="FMM292" s="632"/>
      <c r="FMN292" s="632"/>
      <c r="FMO292" s="632"/>
      <c r="FMP292" s="632"/>
      <c r="FMQ292" s="632"/>
      <c r="FMR292" s="632"/>
      <c r="FMS292" s="632"/>
      <c r="FMT292" s="632"/>
      <c r="FMU292" s="632"/>
      <c r="FMV292" s="632"/>
      <c r="FMW292" s="632"/>
      <c r="FMX292" s="632"/>
      <c r="FMY292" s="632"/>
      <c r="FMZ292" s="632"/>
      <c r="FNA292" s="632"/>
      <c r="FNB292" s="632"/>
      <c r="FNC292" s="632"/>
      <c r="FND292" s="632"/>
      <c r="FNE292" s="632"/>
      <c r="FNF292" s="632"/>
      <c r="FNG292" s="632"/>
      <c r="FNH292" s="632"/>
      <c r="FNI292" s="632"/>
      <c r="FNJ292" s="632"/>
      <c r="FNK292" s="632"/>
      <c r="FNL292" s="632"/>
      <c r="FNM292" s="632"/>
      <c r="FNN292" s="632"/>
      <c r="FNO292" s="632"/>
      <c r="FNP292" s="632"/>
      <c r="FNQ292" s="632"/>
      <c r="FNR292" s="632"/>
      <c r="FNS292" s="632"/>
      <c r="FNT292" s="632"/>
      <c r="FNU292" s="632"/>
      <c r="FNV292" s="632"/>
      <c r="FNW292" s="632"/>
      <c r="FNX292" s="632"/>
      <c r="FNY292" s="632"/>
      <c r="FNZ292" s="632"/>
      <c r="FOA292" s="632"/>
      <c r="FOB292" s="632"/>
      <c r="FOC292" s="632"/>
      <c r="FOD292" s="632"/>
      <c r="FOE292" s="632"/>
      <c r="FOF292" s="632"/>
      <c r="FOG292" s="632"/>
      <c r="FOH292" s="632"/>
      <c r="FOI292" s="632"/>
      <c r="FOJ292" s="632"/>
      <c r="FOK292" s="632"/>
      <c r="FOL292" s="632"/>
      <c r="FOM292" s="632"/>
      <c r="FON292" s="632"/>
      <c r="FOO292" s="632"/>
      <c r="FOP292" s="632"/>
      <c r="FOQ292" s="632"/>
      <c r="FOR292" s="632"/>
      <c r="FOS292" s="632"/>
      <c r="FOT292" s="632"/>
      <c r="FOU292" s="632"/>
      <c r="FOV292" s="632"/>
      <c r="FOW292" s="632"/>
      <c r="FOX292" s="632"/>
      <c r="FOY292" s="632"/>
      <c r="FOZ292" s="632"/>
      <c r="FPA292" s="632"/>
      <c r="FPB292" s="632"/>
      <c r="FPC292" s="632"/>
      <c r="FPD292" s="632"/>
      <c r="FPE292" s="632"/>
      <c r="FPF292" s="632"/>
      <c r="FPG292" s="632"/>
      <c r="FPH292" s="632"/>
      <c r="FPI292" s="632"/>
      <c r="FPJ292" s="632"/>
      <c r="FPK292" s="632"/>
      <c r="FPL292" s="632"/>
      <c r="FPM292" s="632"/>
      <c r="FPN292" s="632"/>
      <c r="FPO292" s="632"/>
      <c r="FPP292" s="632"/>
      <c r="FPQ292" s="632"/>
      <c r="FPR292" s="632"/>
      <c r="FPS292" s="632"/>
      <c r="FPT292" s="632"/>
      <c r="FPU292" s="632"/>
      <c r="FPV292" s="632"/>
      <c r="FPW292" s="632"/>
      <c r="FPX292" s="632"/>
      <c r="FPY292" s="632"/>
      <c r="FPZ292" s="632"/>
      <c r="FQA292" s="632"/>
      <c r="FQB292" s="632"/>
      <c r="FQC292" s="632"/>
      <c r="FQD292" s="632"/>
      <c r="FQE292" s="632"/>
      <c r="FQF292" s="632"/>
      <c r="FQG292" s="632"/>
      <c r="FQH292" s="632"/>
      <c r="FQI292" s="632"/>
      <c r="FQJ292" s="632"/>
      <c r="FQK292" s="632"/>
      <c r="FQL292" s="632"/>
      <c r="FQM292" s="632"/>
      <c r="FQN292" s="632"/>
      <c r="FQO292" s="632"/>
      <c r="FQP292" s="632"/>
      <c r="FQQ292" s="632"/>
      <c r="FQR292" s="632"/>
      <c r="FQS292" s="632"/>
      <c r="FQT292" s="632"/>
      <c r="FQU292" s="632"/>
      <c r="FQV292" s="632"/>
      <c r="FQW292" s="632"/>
      <c r="FQX292" s="632"/>
      <c r="FQY292" s="632"/>
      <c r="FQZ292" s="632"/>
      <c r="FRA292" s="632"/>
      <c r="FRB292" s="632"/>
      <c r="FRC292" s="632"/>
      <c r="FRD292" s="632"/>
      <c r="FRE292" s="632"/>
      <c r="FRF292" s="632"/>
      <c r="FRG292" s="632"/>
      <c r="FRH292" s="632"/>
      <c r="FRI292" s="632"/>
      <c r="FRJ292" s="632"/>
      <c r="FRK292" s="632"/>
      <c r="FRL292" s="632"/>
      <c r="FRM292" s="632"/>
      <c r="FRN292" s="632"/>
      <c r="FRO292" s="632"/>
      <c r="FRP292" s="632"/>
      <c r="FRQ292" s="632"/>
      <c r="FRR292" s="632"/>
      <c r="FRS292" s="632"/>
      <c r="FRT292" s="632"/>
      <c r="FRU292" s="632"/>
      <c r="FRV292" s="632"/>
      <c r="FRW292" s="632"/>
      <c r="FRX292" s="632"/>
      <c r="FRY292" s="632"/>
      <c r="FRZ292" s="632"/>
      <c r="FSA292" s="632"/>
      <c r="FSB292" s="632"/>
      <c r="FSC292" s="632"/>
      <c r="FSD292" s="632"/>
      <c r="FSE292" s="632"/>
      <c r="FSF292" s="632"/>
      <c r="FSG292" s="632"/>
      <c r="FSH292" s="632"/>
      <c r="FSI292" s="632"/>
      <c r="FSJ292" s="632"/>
      <c r="FSK292" s="632"/>
      <c r="FSL292" s="632"/>
      <c r="FSM292" s="632"/>
      <c r="FSN292" s="632"/>
      <c r="FSO292" s="632"/>
      <c r="FSP292" s="632"/>
      <c r="FSQ292" s="632"/>
      <c r="FSR292" s="632"/>
      <c r="FSS292" s="632"/>
      <c r="FST292" s="632"/>
      <c r="FSU292" s="632"/>
      <c r="FSV292" s="632"/>
      <c r="FSW292" s="632"/>
      <c r="FSX292" s="632"/>
      <c r="FSY292" s="632"/>
      <c r="FSZ292" s="632"/>
      <c r="FTA292" s="632"/>
      <c r="FTB292" s="632"/>
      <c r="FTC292" s="632"/>
      <c r="FTD292" s="632"/>
      <c r="FTE292" s="632"/>
      <c r="FTF292" s="632"/>
      <c r="FTG292" s="632"/>
      <c r="FTH292" s="632"/>
      <c r="FTI292" s="632"/>
      <c r="FTJ292" s="632"/>
      <c r="FTK292" s="632"/>
      <c r="FTL292" s="632"/>
      <c r="FTM292" s="632"/>
      <c r="FTN292" s="632"/>
      <c r="FTO292" s="632"/>
      <c r="FTP292" s="632"/>
      <c r="FTQ292" s="632"/>
      <c r="FTR292" s="632"/>
      <c r="FTS292" s="632"/>
      <c r="FTT292" s="632"/>
      <c r="FTU292" s="632"/>
      <c r="FTV292" s="632"/>
      <c r="FTW292" s="632"/>
      <c r="FTX292" s="632"/>
      <c r="FTY292" s="632"/>
      <c r="FTZ292" s="632"/>
      <c r="FUA292" s="632"/>
      <c r="FUB292" s="632"/>
      <c r="FUC292" s="632"/>
      <c r="FUD292" s="632"/>
      <c r="FUE292" s="632"/>
      <c r="FUF292" s="632"/>
      <c r="FUG292" s="632"/>
      <c r="FUH292" s="632"/>
      <c r="FUI292" s="632"/>
      <c r="FUJ292" s="632"/>
      <c r="FUK292" s="632"/>
      <c r="FUL292" s="632"/>
      <c r="FUM292" s="632"/>
      <c r="FUN292" s="632"/>
      <c r="FUO292" s="632"/>
      <c r="FUP292" s="632"/>
      <c r="FUQ292" s="632"/>
      <c r="FUR292" s="632"/>
      <c r="FUS292" s="632"/>
      <c r="FUT292" s="632"/>
      <c r="FUU292" s="632"/>
      <c r="FUV292" s="632"/>
      <c r="FUW292" s="632"/>
      <c r="FUX292" s="632"/>
      <c r="FUY292" s="632"/>
      <c r="FUZ292" s="632"/>
      <c r="FVA292" s="632"/>
      <c r="FVB292" s="632"/>
      <c r="FVC292" s="632"/>
      <c r="FVD292" s="632"/>
      <c r="FVE292" s="632"/>
      <c r="FVF292" s="632"/>
      <c r="FVG292" s="632"/>
      <c r="FVH292" s="632"/>
      <c r="FVI292" s="632"/>
      <c r="FVJ292" s="632"/>
      <c r="FVK292" s="632"/>
      <c r="FVL292" s="632"/>
      <c r="FVM292" s="632"/>
      <c r="FVN292" s="632"/>
      <c r="FVO292" s="632"/>
      <c r="FVP292" s="632"/>
      <c r="FVQ292" s="632"/>
      <c r="FVR292" s="632"/>
      <c r="FVS292" s="632"/>
      <c r="FVT292" s="632"/>
      <c r="FVU292" s="632"/>
      <c r="FVV292" s="632"/>
      <c r="FVW292" s="632"/>
      <c r="FVX292" s="632"/>
      <c r="FVY292" s="632"/>
      <c r="FVZ292" s="632"/>
      <c r="FWA292" s="632"/>
      <c r="FWB292" s="632"/>
      <c r="FWC292" s="632"/>
      <c r="FWD292" s="632"/>
      <c r="FWE292" s="632"/>
      <c r="FWF292" s="632"/>
      <c r="FWG292" s="632"/>
      <c r="FWH292" s="632"/>
      <c r="FWI292" s="632"/>
      <c r="FWJ292" s="632"/>
      <c r="FWK292" s="632"/>
      <c r="FWL292" s="632"/>
      <c r="FWM292" s="632"/>
      <c r="FWN292" s="632"/>
      <c r="FWO292" s="632"/>
      <c r="FWP292" s="632"/>
      <c r="FWQ292" s="632"/>
      <c r="FWR292" s="632"/>
      <c r="FWS292" s="632"/>
      <c r="FWT292" s="632"/>
      <c r="FWU292" s="632"/>
      <c r="FWV292" s="632"/>
      <c r="FWW292" s="632"/>
      <c r="FWX292" s="632"/>
      <c r="FWY292" s="632"/>
      <c r="FWZ292" s="632"/>
      <c r="FXA292" s="632"/>
      <c r="FXB292" s="632"/>
      <c r="FXC292" s="632"/>
      <c r="FXD292" s="632"/>
      <c r="FXE292" s="632"/>
      <c r="FXF292" s="632"/>
      <c r="FXG292" s="632"/>
      <c r="FXH292" s="632"/>
      <c r="FXI292" s="632"/>
      <c r="FXJ292" s="632"/>
      <c r="FXK292" s="632"/>
      <c r="FXL292" s="632"/>
      <c r="FXM292" s="632"/>
      <c r="FXN292" s="632"/>
      <c r="FXO292" s="632"/>
      <c r="FXP292" s="632"/>
      <c r="FXQ292" s="632"/>
      <c r="FXR292" s="632"/>
      <c r="FXS292" s="632"/>
      <c r="FXT292" s="632"/>
      <c r="FXU292" s="632"/>
      <c r="FXV292" s="632"/>
      <c r="FXW292" s="632"/>
      <c r="FXX292" s="632"/>
      <c r="FXY292" s="632"/>
      <c r="FXZ292" s="632"/>
      <c r="FYA292" s="632"/>
      <c r="FYB292" s="632"/>
      <c r="FYC292" s="632"/>
      <c r="FYD292" s="632"/>
      <c r="FYE292" s="632"/>
      <c r="FYF292" s="632"/>
      <c r="FYG292" s="632"/>
      <c r="FYH292" s="632"/>
      <c r="FYI292" s="632"/>
      <c r="FYJ292" s="632"/>
      <c r="FYK292" s="632"/>
      <c r="FYL292" s="632"/>
      <c r="FYM292" s="632"/>
      <c r="FYN292" s="632"/>
      <c r="FYO292" s="632"/>
      <c r="FYP292" s="632"/>
      <c r="FYQ292" s="632"/>
      <c r="FYR292" s="632"/>
      <c r="FYS292" s="632"/>
      <c r="FYT292" s="632"/>
      <c r="FYU292" s="632"/>
      <c r="FYV292" s="632"/>
      <c r="FYW292" s="632"/>
      <c r="FYX292" s="632"/>
      <c r="FYY292" s="632"/>
      <c r="FYZ292" s="632"/>
      <c r="FZA292" s="632"/>
      <c r="FZB292" s="632"/>
      <c r="FZC292" s="632"/>
      <c r="FZD292" s="632"/>
      <c r="FZE292" s="632"/>
      <c r="FZF292" s="632"/>
      <c r="FZG292" s="632"/>
      <c r="FZH292" s="632"/>
      <c r="FZI292" s="632"/>
      <c r="FZJ292" s="632"/>
      <c r="FZK292" s="632"/>
      <c r="FZL292" s="632"/>
      <c r="FZM292" s="632"/>
      <c r="FZN292" s="632"/>
      <c r="FZO292" s="632"/>
      <c r="FZP292" s="632"/>
      <c r="FZQ292" s="632"/>
      <c r="FZR292" s="632"/>
      <c r="FZS292" s="632"/>
      <c r="FZT292" s="632"/>
      <c r="FZU292" s="632"/>
      <c r="FZV292" s="632"/>
      <c r="FZW292" s="632"/>
      <c r="FZX292" s="632"/>
      <c r="FZY292" s="632"/>
      <c r="FZZ292" s="632"/>
      <c r="GAA292" s="632"/>
      <c r="GAB292" s="632"/>
      <c r="GAC292" s="632"/>
      <c r="GAD292" s="632"/>
      <c r="GAE292" s="632"/>
      <c r="GAF292" s="632"/>
      <c r="GAG292" s="632"/>
      <c r="GAH292" s="632"/>
      <c r="GAI292" s="632"/>
      <c r="GAJ292" s="632"/>
      <c r="GAK292" s="632"/>
      <c r="GAL292" s="632"/>
      <c r="GAM292" s="632"/>
      <c r="GAN292" s="632"/>
      <c r="GAO292" s="632"/>
      <c r="GAP292" s="632"/>
      <c r="GAQ292" s="632"/>
      <c r="GAR292" s="632"/>
      <c r="GAS292" s="632"/>
      <c r="GAT292" s="632"/>
      <c r="GAU292" s="632"/>
      <c r="GAV292" s="632"/>
      <c r="GAW292" s="632"/>
      <c r="GAX292" s="632"/>
      <c r="GAY292" s="632"/>
      <c r="GAZ292" s="632"/>
      <c r="GBA292" s="632"/>
      <c r="GBB292" s="632"/>
      <c r="GBC292" s="632"/>
      <c r="GBD292" s="632"/>
      <c r="GBE292" s="632"/>
      <c r="GBF292" s="632"/>
      <c r="GBG292" s="632"/>
      <c r="GBH292" s="632"/>
      <c r="GBI292" s="632"/>
      <c r="GBJ292" s="632"/>
      <c r="GBK292" s="632"/>
      <c r="GBL292" s="632"/>
      <c r="GBM292" s="632"/>
      <c r="GBN292" s="632"/>
      <c r="GBO292" s="632"/>
      <c r="GBP292" s="632"/>
      <c r="GBQ292" s="632"/>
      <c r="GBR292" s="632"/>
      <c r="GBS292" s="632"/>
      <c r="GBT292" s="632"/>
      <c r="GBU292" s="632"/>
      <c r="GBV292" s="632"/>
      <c r="GBW292" s="632"/>
      <c r="GBX292" s="632"/>
      <c r="GBY292" s="632"/>
      <c r="GBZ292" s="632"/>
      <c r="GCA292" s="632"/>
      <c r="GCB292" s="632"/>
      <c r="GCC292" s="632"/>
      <c r="GCD292" s="632"/>
      <c r="GCE292" s="632"/>
      <c r="GCF292" s="632"/>
      <c r="GCG292" s="632"/>
      <c r="GCH292" s="632"/>
      <c r="GCI292" s="632"/>
      <c r="GCJ292" s="632"/>
      <c r="GCK292" s="632"/>
      <c r="GCL292" s="632"/>
      <c r="GCM292" s="632"/>
      <c r="GCN292" s="632"/>
      <c r="GCO292" s="632"/>
      <c r="GCP292" s="632"/>
      <c r="GCQ292" s="632"/>
      <c r="GCR292" s="632"/>
      <c r="GCS292" s="632"/>
      <c r="GCT292" s="632"/>
      <c r="GCU292" s="632"/>
      <c r="GCV292" s="632"/>
      <c r="GCW292" s="632"/>
      <c r="GCX292" s="632"/>
      <c r="GCY292" s="632"/>
      <c r="GCZ292" s="632"/>
      <c r="GDA292" s="632"/>
      <c r="GDB292" s="632"/>
      <c r="GDC292" s="632"/>
      <c r="GDD292" s="632"/>
      <c r="GDE292" s="632"/>
      <c r="GDF292" s="632"/>
      <c r="GDG292" s="632"/>
      <c r="GDH292" s="632"/>
      <c r="GDI292" s="632"/>
      <c r="GDJ292" s="632"/>
      <c r="GDK292" s="632"/>
      <c r="GDL292" s="632"/>
      <c r="GDM292" s="632"/>
      <c r="GDN292" s="632"/>
      <c r="GDO292" s="632"/>
      <c r="GDP292" s="632"/>
      <c r="GDQ292" s="632"/>
      <c r="GDR292" s="632"/>
      <c r="GDS292" s="632"/>
      <c r="GDT292" s="632"/>
      <c r="GDU292" s="632"/>
      <c r="GDV292" s="632"/>
      <c r="GDW292" s="632"/>
      <c r="GDX292" s="632"/>
      <c r="GDY292" s="632"/>
      <c r="GDZ292" s="632"/>
      <c r="GEA292" s="632"/>
      <c r="GEB292" s="632"/>
      <c r="GEC292" s="632"/>
      <c r="GED292" s="632"/>
      <c r="GEE292" s="632"/>
      <c r="GEF292" s="632"/>
      <c r="GEG292" s="632"/>
      <c r="GEH292" s="632"/>
      <c r="GEI292" s="632"/>
      <c r="GEJ292" s="632"/>
      <c r="GEK292" s="632"/>
      <c r="GEL292" s="632"/>
      <c r="GEM292" s="632"/>
      <c r="GEN292" s="632"/>
      <c r="GEO292" s="632"/>
      <c r="GEP292" s="632"/>
      <c r="GEQ292" s="632"/>
      <c r="GER292" s="632"/>
      <c r="GES292" s="632"/>
      <c r="GET292" s="632"/>
      <c r="GEU292" s="632"/>
      <c r="GEV292" s="632"/>
      <c r="GEW292" s="632"/>
      <c r="GEX292" s="632"/>
      <c r="GEY292" s="632"/>
      <c r="GEZ292" s="632"/>
      <c r="GFA292" s="632"/>
      <c r="GFB292" s="632"/>
      <c r="GFC292" s="632"/>
      <c r="GFD292" s="632"/>
      <c r="GFE292" s="632"/>
      <c r="GFF292" s="632"/>
      <c r="GFG292" s="632"/>
      <c r="GFH292" s="632"/>
      <c r="GFI292" s="632"/>
      <c r="GFJ292" s="632"/>
      <c r="GFK292" s="632"/>
      <c r="GFL292" s="632"/>
      <c r="GFM292" s="632"/>
      <c r="GFN292" s="632"/>
      <c r="GFO292" s="632"/>
      <c r="GFP292" s="632"/>
      <c r="GFQ292" s="632"/>
      <c r="GFR292" s="632"/>
      <c r="GFS292" s="632"/>
      <c r="GFT292" s="632"/>
      <c r="GFU292" s="632"/>
      <c r="GFV292" s="632"/>
      <c r="GFW292" s="632"/>
      <c r="GFX292" s="632"/>
      <c r="GFY292" s="632"/>
      <c r="GFZ292" s="632"/>
      <c r="GGA292" s="632"/>
      <c r="GGB292" s="632"/>
      <c r="GGC292" s="632"/>
      <c r="GGD292" s="632"/>
      <c r="GGE292" s="632"/>
      <c r="GGF292" s="632"/>
      <c r="GGG292" s="632"/>
      <c r="GGH292" s="632"/>
      <c r="GGI292" s="632"/>
      <c r="GGJ292" s="632"/>
      <c r="GGK292" s="632"/>
      <c r="GGL292" s="632"/>
      <c r="GGM292" s="632"/>
      <c r="GGN292" s="632"/>
      <c r="GGO292" s="632"/>
      <c r="GGP292" s="632"/>
      <c r="GGQ292" s="632"/>
      <c r="GGR292" s="632"/>
      <c r="GGS292" s="632"/>
      <c r="GGT292" s="632"/>
      <c r="GGU292" s="632"/>
      <c r="GGV292" s="632"/>
      <c r="GGW292" s="632"/>
      <c r="GGX292" s="632"/>
      <c r="GGY292" s="632"/>
      <c r="GGZ292" s="632"/>
      <c r="GHA292" s="632"/>
      <c r="GHB292" s="632"/>
      <c r="GHC292" s="632"/>
      <c r="GHD292" s="632"/>
      <c r="GHE292" s="632"/>
      <c r="GHF292" s="632"/>
      <c r="GHG292" s="632"/>
      <c r="GHH292" s="632"/>
      <c r="GHI292" s="632"/>
      <c r="GHJ292" s="632"/>
      <c r="GHK292" s="632"/>
      <c r="GHL292" s="632"/>
      <c r="GHM292" s="632"/>
      <c r="GHN292" s="632"/>
      <c r="GHO292" s="632"/>
      <c r="GHP292" s="632"/>
      <c r="GHQ292" s="632"/>
      <c r="GHR292" s="632"/>
      <c r="GHS292" s="632"/>
      <c r="GHT292" s="632"/>
      <c r="GHU292" s="632"/>
      <c r="GHV292" s="632"/>
      <c r="GHW292" s="632"/>
      <c r="GHX292" s="632"/>
      <c r="GHY292" s="632"/>
      <c r="GHZ292" s="632"/>
      <c r="GIA292" s="632"/>
      <c r="GIB292" s="632"/>
      <c r="GIC292" s="632"/>
      <c r="GID292" s="632"/>
      <c r="GIE292" s="632"/>
      <c r="GIF292" s="632"/>
      <c r="GIG292" s="632"/>
      <c r="GIH292" s="632"/>
      <c r="GII292" s="632"/>
      <c r="GIJ292" s="632"/>
      <c r="GIK292" s="632"/>
      <c r="GIL292" s="632"/>
      <c r="GIM292" s="632"/>
      <c r="GIN292" s="632"/>
      <c r="GIO292" s="632"/>
      <c r="GIP292" s="632"/>
      <c r="GIQ292" s="632"/>
      <c r="GIR292" s="632"/>
      <c r="GIS292" s="632"/>
      <c r="GIT292" s="632"/>
      <c r="GIU292" s="632"/>
      <c r="GIV292" s="632"/>
      <c r="GIW292" s="632"/>
      <c r="GIX292" s="632"/>
      <c r="GIY292" s="632"/>
      <c r="GIZ292" s="632"/>
      <c r="GJA292" s="632"/>
      <c r="GJB292" s="632"/>
      <c r="GJC292" s="632"/>
      <c r="GJD292" s="632"/>
      <c r="GJE292" s="632"/>
      <c r="GJF292" s="632"/>
      <c r="GJG292" s="632"/>
      <c r="GJH292" s="632"/>
      <c r="GJI292" s="632"/>
      <c r="GJJ292" s="632"/>
      <c r="GJK292" s="632"/>
      <c r="GJL292" s="632"/>
      <c r="GJM292" s="632"/>
      <c r="GJN292" s="632"/>
      <c r="GJO292" s="632"/>
      <c r="GJP292" s="632"/>
      <c r="GJQ292" s="632"/>
      <c r="GJR292" s="632"/>
      <c r="GJS292" s="632"/>
      <c r="GJT292" s="632"/>
      <c r="GJU292" s="632"/>
      <c r="GJV292" s="632"/>
      <c r="GJW292" s="632"/>
      <c r="GJX292" s="632"/>
      <c r="GJY292" s="632"/>
      <c r="GJZ292" s="632"/>
      <c r="GKA292" s="632"/>
      <c r="GKB292" s="632"/>
      <c r="GKC292" s="632"/>
      <c r="GKD292" s="632"/>
      <c r="GKE292" s="632"/>
      <c r="GKF292" s="632"/>
      <c r="GKG292" s="632"/>
      <c r="GKH292" s="632"/>
      <c r="GKI292" s="632"/>
      <c r="GKJ292" s="632"/>
      <c r="GKK292" s="632"/>
      <c r="GKL292" s="632"/>
      <c r="GKM292" s="632"/>
      <c r="GKN292" s="632"/>
      <c r="GKO292" s="632"/>
      <c r="GKP292" s="632"/>
      <c r="GKQ292" s="632"/>
      <c r="GKR292" s="632"/>
      <c r="GKS292" s="632"/>
      <c r="GKT292" s="632"/>
      <c r="GKU292" s="632"/>
      <c r="GKV292" s="632"/>
      <c r="GKW292" s="632"/>
      <c r="GKX292" s="632"/>
      <c r="GKY292" s="632"/>
      <c r="GKZ292" s="632"/>
      <c r="GLA292" s="632"/>
      <c r="GLB292" s="632"/>
      <c r="GLC292" s="632"/>
      <c r="GLD292" s="632"/>
      <c r="GLE292" s="632"/>
      <c r="GLF292" s="632"/>
      <c r="GLG292" s="632"/>
      <c r="GLH292" s="632"/>
      <c r="GLI292" s="632"/>
      <c r="GLJ292" s="632"/>
      <c r="GLK292" s="632"/>
      <c r="GLL292" s="632"/>
      <c r="GLM292" s="632"/>
      <c r="GLN292" s="632"/>
      <c r="GLO292" s="632"/>
      <c r="GLP292" s="632"/>
      <c r="GLQ292" s="632"/>
      <c r="GLR292" s="632"/>
      <c r="GLS292" s="632"/>
      <c r="GLT292" s="632"/>
      <c r="GLU292" s="632"/>
      <c r="GLV292" s="632"/>
      <c r="GLW292" s="632"/>
      <c r="GLX292" s="632"/>
      <c r="GLY292" s="632"/>
      <c r="GLZ292" s="632"/>
      <c r="GMA292" s="632"/>
      <c r="GMB292" s="632"/>
      <c r="GMC292" s="632"/>
      <c r="GMD292" s="632"/>
      <c r="GME292" s="632"/>
      <c r="GMF292" s="632"/>
      <c r="GMG292" s="632"/>
      <c r="GMH292" s="632"/>
      <c r="GMI292" s="632"/>
      <c r="GMJ292" s="632"/>
      <c r="GMK292" s="632"/>
      <c r="GML292" s="632"/>
      <c r="GMM292" s="632"/>
      <c r="GMN292" s="632"/>
      <c r="GMO292" s="632"/>
      <c r="GMP292" s="632"/>
      <c r="GMQ292" s="632"/>
      <c r="GMR292" s="632"/>
      <c r="GMS292" s="632"/>
      <c r="GMT292" s="632"/>
      <c r="GMU292" s="632"/>
      <c r="GMV292" s="632"/>
      <c r="GMW292" s="632"/>
      <c r="GMX292" s="632"/>
      <c r="GMY292" s="632"/>
      <c r="GMZ292" s="632"/>
      <c r="GNA292" s="632"/>
      <c r="GNB292" s="632"/>
      <c r="GNC292" s="632"/>
      <c r="GND292" s="632"/>
      <c r="GNE292" s="632"/>
      <c r="GNF292" s="632"/>
      <c r="GNG292" s="632"/>
      <c r="GNH292" s="632"/>
      <c r="GNI292" s="632"/>
      <c r="GNJ292" s="632"/>
      <c r="GNK292" s="632"/>
      <c r="GNL292" s="632"/>
      <c r="GNM292" s="632"/>
      <c r="GNN292" s="632"/>
      <c r="GNO292" s="632"/>
      <c r="GNP292" s="632"/>
      <c r="GNQ292" s="632"/>
      <c r="GNR292" s="632"/>
      <c r="GNS292" s="632"/>
      <c r="GNT292" s="632"/>
      <c r="GNU292" s="632"/>
      <c r="GNV292" s="632"/>
      <c r="GNW292" s="632"/>
      <c r="GNX292" s="632"/>
      <c r="GNY292" s="632"/>
      <c r="GNZ292" s="632"/>
      <c r="GOA292" s="632"/>
      <c r="GOB292" s="632"/>
      <c r="GOC292" s="632"/>
      <c r="GOD292" s="632"/>
      <c r="GOE292" s="632"/>
      <c r="GOF292" s="632"/>
      <c r="GOG292" s="632"/>
      <c r="GOH292" s="632"/>
      <c r="GOI292" s="632"/>
      <c r="GOJ292" s="632"/>
      <c r="GOK292" s="632"/>
      <c r="GOL292" s="632"/>
      <c r="GOM292" s="632"/>
      <c r="GON292" s="632"/>
      <c r="GOO292" s="632"/>
      <c r="GOP292" s="632"/>
      <c r="GOQ292" s="632"/>
      <c r="GOR292" s="632"/>
      <c r="GOS292" s="632"/>
      <c r="GOT292" s="632"/>
      <c r="GOU292" s="632"/>
      <c r="GOV292" s="632"/>
      <c r="GOW292" s="632"/>
      <c r="GOX292" s="632"/>
      <c r="GOY292" s="632"/>
      <c r="GOZ292" s="632"/>
      <c r="GPA292" s="632"/>
      <c r="GPB292" s="632"/>
      <c r="GPC292" s="632"/>
      <c r="GPD292" s="632"/>
      <c r="GPE292" s="632"/>
      <c r="GPF292" s="632"/>
      <c r="GPG292" s="632"/>
      <c r="GPH292" s="632"/>
      <c r="GPI292" s="632"/>
      <c r="GPJ292" s="632"/>
      <c r="GPK292" s="632"/>
      <c r="GPL292" s="632"/>
      <c r="GPM292" s="632"/>
      <c r="GPN292" s="632"/>
      <c r="GPO292" s="632"/>
      <c r="GPP292" s="632"/>
      <c r="GPQ292" s="632"/>
      <c r="GPR292" s="632"/>
      <c r="GPS292" s="632"/>
      <c r="GPT292" s="632"/>
      <c r="GPU292" s="632"/>
      <c r="GPV292" s="632"/>
      <c r="GPW292" s="632"/>
      <c r="GPX292" s="632"/>
      <c r="GPY292" s="632"/>
      <c r="GPZ292" s="632"/>
      <c r="GQA292" s="632"/>
      <c r="GQB292" s="632"/>
      <c r="GQC292" s="632"/>
      <c r="GQD292" s="632"/>
      <c r="GQE292" s="632"/>
      <c r="GQF292" s="632"/>
      <c r="GQG292" s="632"/>
      <c r="GQH292" s="632"/>
      <c r="GQI292" s="632"/>
      <c r="GQJ292" s="632"/>
      <c r="GQK292" s="632"/>
      <c r="GQL292" s="632"/>
      <c r="GQM292" s="632"/>
      <c r="GQN292" s="632"/>
      <c r="GQO292" s="632"/>
      <c r="GQP292" s="632"/>
      <c r="GQQ292" s="632"/>
      <c r="GQR292" s="632"/>
      <c r="GQS292" s="632"/>
      <c r="GQT292" s="632"/>
      <c r="GQU292" s="632"/>
      <c r="GQV292" s="632"/>
      <c r="GQW292" s="632"/>
      <c r="GQX292" s="632"/>
      <c r="GQY292" s="632"/>
      <c r="GQZ292" s="632"/>
      <c r="GRA292" s="632"/>
      <c r="GRB292" s="632"/>
      <c r="GRC292" s="632"/>
      <c r="GRD292" s="632"/>
      <c r="GRE292" s="632"/>
      <c r="GRF292" s="632"/>
      <c r="GRG292" s="632"/>
      <c r="GRH292" s="632"/>
      <c r="GRI292" s="632"/>
      <c r="GRJ292" s="632"/>
      <c r="GRK292" s="632"/>
      <c r="GRL292" s="632"/>
      <c r="GRM292" s="632"/>
      <c r="GRN292" s="632"/>
      <c r="GRO292" s="632"/>
      <c r="GRP292" s="632"/>
      <c r="GRQ292" s="632"/>
      <c r="GRR292" s="632"/>
      <c r="GRS292" s="632"/>
      <c r="GRT292" s="632"/>
      <c r="GRU292" s="632"/>
      <c r="GRV292" s="632"/>
      <c r="GRW292" s="632"/>
      <c r="GRX292" s="632"/>
      <c r="GRY292" s="632"/>
      <c r="GRZ292" s="632"/>
      <c r="GSA292" s="632"/>
      <c r="GSB292" s="632"/>
      <c r="GSC292" s="632"/>
      <c r="GSD292" s="632"/>
      <c r="GSE292" s="632"/>
      <c r="GSF292" s="632"/>
      <c r="GSG292" s="632"/>
      <c r="GSH292" s="632"/>
      <c r="GSI292" s="632"/>
      <c r="GSJ292" s="632"/>
      <c r="GSK292" s="632"/>
      <c r="GSL292" s="632"/>
      <c r="GSM292" s="632"/>
      <c r="GSN292" s="632"/>
      <c r="GSO292" s="632"/>
      <c r="GSP292" s="632"/>
      <c r="GSQ292" s="632"/>
      <c r="GSR292" s="632"/>
      <c r="GSS292" s="632"/>
      <c r="GST292" s="632"/>
      <c r="GSU292" s="632"/>
      <c r="GSV292" s="632"/>
      <c r="GSW292" s="632"/>
      <c r="GSX292" s="632"/>
      <c r="GSY292" s="632"/>
      <c r="GSZ292" s="632"/>
      <c r="GTA292" s="632"/>
      <c r="GTB292" s="632"/>
      <c r="GTC292" s="632"/>
      <c r="GTD292" s="632"/>
      <c r="GTE292" s="632"/>
      <c r="GTF292" s="632"/>
      <c r="GTG292" s="632"/>
      <c r="GTH292" s="632"/>
      <c r="GTI292" s="632"/>
      <c r="GTJ292" s="632"/>
      <c r="GTK292" s="632"/>
      <c r="GTL292" s="632"/>
      <c r="GTM292" s="632"/>
      <c r="GTN292" s="632"/>
      <c r="GTO292" s="632"/>
      <c r="GTP292" s="632"/>
      <c r="GTQ292" s="632"/>
      <c r="GTR292" s="632"/>
      <c r="GTS292" s="632"/>
      <c r="GTT292" s="632"/>
      <c r="GTU292" s="632"/>
      <c r="GTV292" s="632"/>
      <c r="GTW292" s="632"/>
      <c r="GTX292" s="632"/>
      <c r="GTY292" s="632"/>
      <c r="GTZ292" s="632"/>
      <c r="GUA292" s="632"/>
      <c r="GUB292" s="632"/>
      <c r="GUC292" s="632"/>
      <c r="GUD292" s="632"/>
      <c r="GUE292" s="632"/>
      <c r="GUF292" s="632"/>
      <c r="GUG292" s="632"/>
      <c r="GUH292" s="632"/>
      <c r="GUI292" s="632"/>
      <c r="GUJ292" s="632"/>
      <c r="GUK292" s="632"/>
      <c r="GUL292" s="632"/>
      <c r="GUM292" s="632"/>
      <c r="GUN292" s="632"/>
      <c r="GUO292" s="632"/>
      <c r="GUP292" s="632"/>
      <c r="GUQ292" s="632"/>
      <c r="GUR292" s="632"/>
      <c r="GUS292" s="632"/>
      <c r="GUT292" s="632"/>
      <c r="GUU292" s="632"/>
      <c r="GUV292" s="632"/>
      <c r="GUW292" s="632"/>
      <c r="GUX292" s="632"/>
      <c r="GUY292" s="632"/>
      <c r="GUZ292" s="632"/>
      <c r="GVA292" s="632"/>
      <c r="GVB292" s="632"/>
      <c r="GVC292" s="632"/>
      <c r="GVD292" s="632"/>
      <c r="GVE292" s="632"/>
      <c r="GVF292" s="632"/>
      <c r="GVG292" s="632"/>
      <c r="GVH292" s="632"/>
      <c r="GVI292" s="632"/>
      <c r="GVJ292" s="632"/>
      <c r="GVK292" s="632"/>
      <c r="GVL292" s="632"/>
      <c r="GVM292" s="632"/>
      <c r="GVN292" s="632"/>
      <c r="GVO292" s="632"/>
      <c r="GVP292" s="632"/>
      <c r="GVQ292" s="632"/>
      <c r="GVR292" s="632"/>
      <c r="GVS292" s="632"/>
      <c r="GVT292" s="632"/>
      <c r="GVU292" s="632"/>
      <c r="GVV292" s="632"/>
      <c r="GVW292" s="632"/>
      <c r="GVX292" s="632"/>
      <c r="GVY292" s="632"/>
      <c r="GVZ292" s="632"/>
      <c r="GWA292" s="632"/>
      <c r="GWB292" s="632"/>
      <c r="GWC292" s="632"/>
      <c r="GWD292" s="632"/>
      <c r="GWE292" s="632"/>
      <c r="GWF292" s="632"/>
      <c r="GWG292" s="632"/>
      <c r="GWH292" s="632"/>
      <c r="GWI292" s="632"/>
      <c r="GWJ292" s="632"/>
      <c r="GWK292" s="632"/>
      <c r="GWL292" s="632"/>
      <c r="GWM292" s="632"/>
      <c r="GWN292" s="632"/>
      <c r="GWO292" s="632"/>
      <c r="GWP292" s="632"/>
      <c r="GWQ292" s="632"/>
      <c r="GWR292" s="632"/>
      <c r="GWS292" s="632"/>
      <c r="GWT292" s="632"/>
      <c r="GWU292" s="632"/>
      <c r="GWV292" s="632"/>
      <c r="GWW292" s="632"/>
      <c r="GWX292" s="632"/>
      <c r="GWY292" s="632"/>
      <c r="GWZ292" s="632"/>
      <c r="GXA292" s="632"/>
      <c r="GXB292" s="632"/>
      <c r="GXC292" s="632"/>
      <c r="GXD292" s="632"/>
      <c r="GXE292" s="632"/>
      <c r="GXF292" s="632"/>
      <c r="GXG292" s="632"/>
      <c r="GXH292" s="632"/>
      <c r="GXI292" s="632"/>
      <c r="GXJ292" s="632"/>
      <c r="GXK292" s="632"/>
      <c r="GXL292" s="632"/>
      <c r="GXM292" s="632"/>
      <c r="GXN292" s="632"/>
      <c r="GXO292" s="632"/>
      <c r="GXP292" s="632"/>
      <c r="GXQ292" s="632"/>
      <c r="GXR292" s="632"/>
      <c r="GXS292" s="632"/>
      <c r="GXT292" s="632"/>
      <c r="GXU292" s="632"/>
      <c r="GXV292" s="632"/>
      <c r="GXW292" s="632"/>
      <c r="GXX292" s="632"/>
      <c r="GXY292" s="632"/>
      <c r="GXZ292" s="632"/>
      <c r="GYA292" s="632"/>
      <c r="GYB292" s="632"/>
      <c r="GYC292" s="632"/>
      <c r="GYD292" s="632"/>
      <c r="GYE292" s="632"/>
      <c r="GYF292" s="632"/>
      <c r="GYG292" s="632"/>
      <c r="GYH292" s="632"/>
      <c r="GYI292" s="632"/>
      <c r="GYJ292" s="632"/>
      <c r="GYK292" s="632"/>
      <c r="GYL292" s="632"/>
      <c r="GYM292" s="632"/>
      <c r="GYN292" s="632"/>
      <c r="GYO292" s="632"/>
      <c r="GYP292" s="632"/>
      <c r="GYQ292" s="632"/>
      <c r="GYR292" s="632"/>
      <c r="GYS292" s="632"/>
      <c r="GYT292" s="632"/>
      <c r="GYU292" s="632"/>
      <c r="GYV292" s="632"/>
      <c r="GYW292" s="632"/>
      <c r="GYX292" s="632"/>
      <c r="GYY292" s="632"/>
      <c r="GYZ292" s="632"/>
      <c r="GZA292" s="632"/>
      <c r="GZB292" s="632"/>
      <c r="GZC292" s="632"/>
      <c r="GZD292" s="632"/>
      <c r="GZE292" s="632"/>
      <c r="GZF292" s="632"/>
      <c r="GZG292" s="632"/>
      <c r="GZH292" s="632"/>
      <c r="GZI292" s="632"/>
      <c r="GZJ292" s="632"/>
      <c r="GZK292" s="632"/>
      <c r="GZL292" s="632"/>
      <c r="GZM292" s="632"/>
      <c r="GZN292" s="632"/>
      <c r="GZO292" s="632"/>
      <c r="GZP292" s="632"/>
      <c r="GZQ292" s="632"/>
      <c r="GZR292" s="632"/>
      <c r="GZS292" s="632"/>
      <c r="GZT292" s="632"/>
      <c r="GZU292" s="632"/>
      <c r="GZV292" s="632"/>
      <c r="GZW292" s="632"/>
      <c r="GZX292" s="632"/>
      <c r="GZY292" s="632"/>
      <c r="GZZ292" s="632"/>
      <c r="HAA292" s="632"/>
      <c r="HAB292" s="632"/>
      <c r="HAC292" s="632"/>
      <c r="HAD292" s="632"/>
      <c r="HAE292" s="632"/>
      <c r="HAF292" s="632"/>
      <c r="HAG292" s="632"/>
      <c r="HAH292" s="632"/>
      <c r="HAI292" s="632"/>
      <c r="HAJ292" s="632"/>
      <c r="HAK292" s="632"/>
      <c r="HAL292" s="632"/>
      <c r="HAM292" s="632"/>
      <c r="HAN292" s="632"/>
      <c r="HAO292" s="632"/>
      <c r="HAP292" s="632"/>
      <c r="HAQ292" s="632"/>
      <c r="HAR292" s="632"/>
      <c r="HAS292" s="632"/>
      <c r="HAT292" s="632"/>
      <c r="HAU292" s="632"/>
      <c r="HAV292" s="632"/>
      <c r="HAW292" s="632"/>
      <c r="HAX292" s="632"/>
      <c r="HAY292" s="632"/>
      <c r="HAZ292" s="632"/>
      <c r="HBA292" s="632"/>
      <c r="HBB292" s="632"/>
      <c r="HBC292" s="632"/>
      <c r="HBD292" s="632"/>
      <c r="HBE292" s="632"/>
      <c r="HBF292" s="632"/>
      <c r="HBG292" s="632"/>
      <c r="HBH292" s="632"/>
      <c r="HBI292" s="632"/>
      <c r="HBJ292" s="632"/>
      <c r="HBK292" s="632"/>
      <c r="HBL292" s="632"/>
      <c r="HBM292" s="632"/>
      <c r="HBN292" s="632"/>
      <c r="HBO292" s="632"/>
      <c r="HBP292" s="632"/>
      <c r="HBQ292" s="632"/>
      <c r="HBR292" s="632"/>
      <c r="HBS292" s="632"/>
      <c r="HBT292" s="632"/>
      <c r="HBU292" s="632"/>
      <c r="HBV292" s="632"/>
      <c r="HBW292" s="632"/>
      <c r="HBX292" s="632"/>
      <c r="HBY292" s="632"/>
      <c r="HBZ292" s="632"/>
      <c r="HCA292" s="632"/>
      <c r="HCB292" s="632"/>
      <c r="HCC292" s="632"/>
      <c r="HCD292" s="632"/>
      <c r="HCE292" s="632"/>
      <c r="HCF292" s="632"/>
      <c r="HCG292" s="632"/>
      <c r="HCH292" s="632"/>
      <c r="HCI292" s="632"/>
      <c r="HCJ292" s="632"/>
      <c r="HCK292" s="632"/>
      <c r="HCL292" s="632"/>
      <c r="HCM292" s="632"/>
      <c r="HCN292" s="632"/>
      <c r="HCO292" s="632"/>
      <c r="HCP292" s="632"/>
      <c r="HCQ292" s="632"/>
      <c r="HCR292" s="632"/>
      <c r="HCS292" s="632"/>
      <c r="HCT292" s="632"/>
      <c r="HCU292" s="632"/>
      <c r="HCV292" s="632"/>
      <c r="HCW292" s="632"/>
      <c r="HCX292" s="632"/>
      <c r="HCY292" s="632"/>
      <c r="HCZ292" s="632"/>
      <c r="HDA292" s="632"/>
      <c r="HDB292" s="632"/>
      <c r="HDC292" s="632"/>
      <c r="HDD292" s="632"/>
      <c r="HDE292" s="632"/>
      <c r="HDF292" s="632"/>
      <c r="HDG292" s="632"/>
      <c r="HDH292" s="632"/>
      <c r="HDI292" s="632"/>
      <c r="HDJ292" s="632"/>
      <c r="HDK292" s="632"/>
      <c r="HDL292" s="632"/>
      <c r="HDM292" s="632"/>
      <c r="HDN292" s="632"/>
      <c r="HDO292" s="632"/>
      <c r="HDP292" s="632"/>
      <c r="HDQ292" s="632"/>
      <c r="HDR292" s="632"/>
      <c r="HDS292" s="632"/>
      <c r="HDT292" s="632"/>
      <c r="HDU292" s="632"/>
      <c r="HDV292" s="632"/>
      <c r="HDW292" s="632"/>
      <c r="HDX292" s="632"/>
      <c r="HDY292" s="632"/>
      <c r="HDZ292" s="632"/>
      <c r="HEA292" s="632"/>
      <c r="HEB292" s="632"/>
      <c r="HEC292" s="632"/>
      <c r="HED292" s="632"/>
      <c r="HEE292" s="632"/>
      <c r="HEF292" s="632"/>
      <c r="HEG292" s="632"/>
      <c r="HEH292" s="632"/>
      <c r="HEI292" s="632"/>
      <c r="HEJ292" s="632"/>
      <c r="HEK292" s="632"/>
      <c r="HEL292" s="632"/>
      <c r="HEM292" s="632"/>
      <c r="HEN292" s="632"/>
      <c r="HEO292" s="632"/>
      <c r="HEP292" s="632"/>
      <c r="HEQ292" s="632"/>
      <c r="HER292" s="632"/>
      <c r="HES292" s="632"/>
      <c r="HET292" s="632"/>
      <c r="HEU292" s="632"/>
      <c r="HEV292" s="632"/>
      <c r="HEW292" s="632"/>
      <c r="HEX292" s="632"/>
      <c r="HEY292" s="632"/>
      <c r="HEZ292" s="632"/>
      <c r="HFA292" s="632"/>
      <c r="HFB292" s="632"/>
      <c r="HFC292" s="632"/>
      <c r="HFD292" s="632"/>
      <c r="HFE292" s="632"/>
      <c r="HFF292" s="632"/>
      <c r="HFG292" s="632"/>
      <c r="HFH292" s="632"/>
      <c r="HFI292" s="632"/>
      <c r="HFJ292" s="632"/>
      <c r="HFK292" s="632"/>
      <c r="HFL292" s="632"/>
      <c r="HFM292" s="632"/>
      <c r="HFN292" s="632"/>
      <c r="HFO292" s="632"/>
      <c r="HFP292" s="632"/>
      <c r="HFQ292" s="632"/>
      <c r="HFR292" s="632"/>
      <c r="HFS292" s="632"/>
      <c r="HFT292" s="632"/>
      <c r="HFU292" s="632"/>
      <c r="HFV292" s="632"/>
      <c r="HFW292" s="632"/>
      <c r="HFX292" s="632"/>
      <c r="HFY292" s="632"/>
      <c r="HFZ292" s="632"/>
      <c r="HGA292" s="632"/>
      <c r="HGB292" s="632"/>
      <c r="HGC292" s="632"/>
      <c r="HGD292" s="632"/>
      <c r="HGE292" s="632"/>
      <c r="HGF292" s="632"/>
      <c r="HGG292" s="632"/>
      <c r="HGH292" s="632"/>
      <c r="HGI292" s="632"/>
      <c r="HGJ292" s="632"/>
      <c r="HGK292" s="632"/>
      <c r="HGL292" s="632"/>
      <c r="HGM292" s="632"/>
      <c r="HGN292" s="632"/>
      <c r="HGO292" s="632"/>
      <c r="HGP292" s="632"/>
      <c r="HGQ292" s="632"/>
      <c r="HGR292" s="632"/>
      <c r="HGS292" s="632"/>
      <c r="HGT292" s="632"/>
      <c r="HGU292" s="632"/>
      <c r="HGV292" s="632"/>
      <c r="HGW292" s="632"/>
      <c r="HGX292" s="632"/>
      <c r="HGY292" s="632"/>
      <c r="HGZ292" s="632"/>
      <c r="HHA292" s="632"/>
      <c r="HHB292" s="632"/>
      <c r="HHC292" s="632"/>
      <c r="HHD292" s="632"/>
      <c r="HHE292" s="632"/>
      <c r="HHF292" s="632"/>
      <c r="HHG292" s="632"/>
      <c r="HHH292" s="632"/>
      <c r="HHI292" s="632"/>
      <c r="HHJ292" s="632"/>
      <c r="HHK292" s="632"/>
      <c r="HHL292" s="632"/>
      <c r="HHM292" s="632"/>
      <c r="HHN292" s="632"/>
      <c r="HHO292" s="632"/>
      <c r="HHP292" s="632"/>
      <c r="HHQ292" s="632"/>
      <c r="HHR292" s="632"/>
      <c r="HHS292" s="632"/>
      <c r="HHT292" s="632"/>
      <c r="HHU292" s="632"/>
      <c r="HHV292" s="632"/>
      <c r="HHW292" s="632"/>
      <c r="HHX292" s="632"/>
      <c r="HHY292" s="632"/>
      <c r="HHZ292" s="632"/>
      <c r="HIA292" s="632"/>
      <c r="HIB292" s="632"/>
      <c r="HIC292" s="632"/>
      <c r="HID292" s="632"/>
      <c r="HIE292" s="632"/>
      <c r="HIF292" s="632"/>
      <c r="HIG292" s="632"/>
      <c r="HIH292" s="632"/>
      <c r="HII292" s="632"/>
      <c r="HIJ292" s="632"/>
      <c r="HIK292" s="632"/>
      <c r="HIL292" s="632"/>
      <c r="HIM292" s="632"/>
      <c r="HIN292" s="632"/>
      <c r="HIO292" s="632"/>
      <c r="HIP292" s="632"/>
      <c r="HIQ292" s="632"/>
      <c r="HIR292" s="632"/>
      <c r="HIS292" s="632"/>
      <c r="HIT292" s="632"/>
      <c r="HIU292" s="632"/>
      <c r="HIV292" s="632"/>
      <c r="HIW292" s="632"/>
      <c r="HIX292" s="632"/>
      <c r="HIY292" s="632"/>
      <c r="HIZ292" s="632"/>
      <c r="HJA292" s="632"/>
      <c r="HJB292" s="632"/>
      <c r="HJC292" s="632"/>
      <c r="HJD292" s="632"/>
      <c r="HJE292" s="632"/>
      <c r="HJF292" s="632"/>
      <c r="HJG292" s="632"/>
      <c r="HJH292" s="632"/>
      <c r="HJI292" s="632"/>
      <c r="HJJ292" s="632"/>
      <c r="HJK292" s="632"/>
      <c r="HJL292" s="632"/>
      <c r="HJM292" s="632"/>
      <c r="HJN292" s="632"/>
      <c r="HJO292" s="632"/>
      <c r="HJP292" s="632"/>
      <c r="HJQ292" s="632"/>
      <c r="HJR292" s="632"/>
      <c r="HJS292" s="632"/>
      <c r="HJT292" s="632"/>
      <c r="HJU292" s="632"/>
      <c r="HJV292" s="632"/>
      <c r="HJW292" s="632"/>
      <c r="HJX292" s="632"/>
      <c r="HJY292" s="632"/>
      <c r="HJZ292" s="632"/>
      <c r="HKA292" s="632"/>
      <c r="HKB292" s="632"/>
      <c r="HKC292" s="632"/>
      <c r="HKD292" s="632"/>
      <c r="HKE292" s="632"/>
      <c r="HKF292" s="632"/>
      <c r="HKG292" s="632"/>
      <c r="HKH292" s="632"/>
      <c r="HKI292" s="632"/>
      <c r="HKJ292" s="632"/>
      <c r="HKK292" s="632"/>
      <c r="HKL292" s="632"/>
      <c r="HKM292" s="632"/>
      <c r="HKN292" s="632"/>
      <c r="HKO292" s="632"/>
      <c r="HKP292" s="632"/>
      <c r="HKQ292" s="632"/>
      <c r="HKR292" s="632"/>
      <c r="HKS292" s="632"/>
      <c r="HKT292" s="632"/>
      <c r="HKU292" s="632"/>
      <c r="HKV292" s="632"/>
      <c r="HKW292" s="632"/>
      <c r="HKX292" s="632"/>
      <c r="HKY292" s="632"/>
      <c r="HKZ292" s="632"/>
      <c r="HLA292" s="632"/>
      <c r="HLB292" s="632"/>
      <c r="HLC292" s="632"/>
      <c r="HLD292" s="632"/>
      <c r="HLE292" s="632"/>
      <c r="HLF292" s="632"/>
      <c r="HLG292" s="632"/>
      <c r="HLH292" s="632"/>
      <c r="HLI292" s="632"/>
      <c r="HLJ292" s="632"/>
      <c r="HLK292" s="632"/>
      <c r="HLL292" s="632"/>
      <c r="HLM292" s="632"/>
      <c r="HLN292" s="632"/>
      <c r="HLO292" s="632"/>
      <c r="HLP292" s="632"/>
      <c r="HLQ292" s="632"/>
      <c r="HLR292" s="632"/>
      <c r="HLS292" s="632"/>
      <c r="HLT292" s="632"/>
      <c r="HLU292" s="632"/>
      <c r="HLV292" s="632"/>
      <c r="HLW292" s="632"/>
      <c r="HLX292" s="632"/>
      <c r="HLY292" s="632"/>
      <c r="HLZ292" s="632"/>
      <c r="HMA292" s="632"/>
      <c r="HMB292" s="632"/>
      <c r="HMC292" s="632"/>
      <c r="HMD292" s="632"/>
      <c r="HME292" s="632"/>
      <c r="HMF292" s="632"/>
      <c r="HMG292" s="632"/>
      <c r="HMH292" s="632"/>
      <c r="HMI292" s="632"/>
      <c r="HMJ292" s="632"/>
      <c r="HMK292" s="632"/>
      <c r="HML292" s="632"/>
      <c r="HMM292" s="632"/>
      <c r="HMN292" s="632"/>
      <c r="HMO292" s="632"/>
      <c r="HMP292" s="632"/>
      <c r="HMQ292" s="632"/>
      <c r="HMR292" s="632"/>
      <c r="HMS292" s="632"/>
      <c r="HMT292" s="632"/>
      <c r="HMU292" s="632"/>
      <c r="HMV292" s="632"/>
      <c r="HMW292" s="632"/>
      <c r="HMX292" s="632"/>
      <c r="HMY292" s="632"/>
      <c r="HMZ292" s="632"/>
      <c r="HNA292" s="632"/>
      <c r="HNB292" s="632"/>
      <c r="HNC292" s="632"/>
      <c r="HND292" s="632"/>
      <c r="HNE292" s="632"/>
      <c r="HNF292" s="632"/>
      <c r="HNG292" s="632"/>
      <c r="HNH292" s="632"/>
      <c r="HNI292" s="632"/>
      <c r="HNJ292" s="632"/>
      <c r="HNK292" s="632"/>
      <c r="HNL292" s="632"/>
      <c r="HNM292" s="632"/>
      <c r="HNN292" s="632"/>
      <c r="HNO292" s="632"/>
      <c r="HNP292" s="632"/>
      <c r="HNQ292" s="632"/>
      <c r="HNR292" s="632"/>
      <c r="HNS292" s="632"/>
      <c r="HNT292" s="632"/>
      <c r="HNU292" s="632"/>
      <c r="HNV292" s="632"/>
      <c r="HNW292" s="632"/>
      <c r="HNX292" s="632"/>
      <c r="HNY292" s="632"/>
      <c r="HNZ292" s="632"/>
      <c r="HOA292" s="632"/>
      <c r="HOB292" s="632"/>
      <c r="HOC292" s="632"/>
      <c r="HOD292" s="632"/>
      <c r="HOE292" s="632"/>
      <c r="HOF292" s="632"/>
      <c r="HOG292" s="632"/>
      <c r="HOH292" s="632"/>
      <c r="HOI292" s="632"/>
      <c r="HOJ292" s="632"/>
      <c r="HOK292" s="632"/>
      <c r="HOL292" s="632"/>
      <c r="HOM292" s="632"/>
      <c r="HON292" s="632"/>
      <c r="HOO292" s="632"/>
      <c r="HOP292" s="632"/>
      <c r="HOQ292" s="632"/>
      <c r="HOR292" s="632"/>
      <c r="HOS292" s="632"/>
      <c r="HOT292" s="632"/>
      <c r="HOU292" s="632"/>
      <c r="HOV292" s="632"/>
      <c r="HOW292" s="632"/>
      <c r="HOX292" s="632"/>
      <c r="HOY292" s="632"/>
      <c r="HOZ292" s="632"/>
      <c r="HPA292" s="632"/>
      <c r="HPB292" s="632"/>
      <c r="HPC292" s="632"/>
      <c r="HPD292" s="632"/>
      <c r="HPE292" s="632"/>
      <c r="HPF292" s="632"/>
      <c r="HPG292" s="632"/>
      <c r="HPH292" s="632"/>
      <c r="HPI292" s="632"/>
      <c r="HPJ292" s="632"/>
      <c r="HPK292" s="632"/>
      <c r="HPL292" s="632"/>
      <c r="HPM292" s="632"/>
      <c r="HPN292" s="632"/>
      <c r="HPO292" s="632"/>
      <c r="HPP292" s="632"/>
      <c r="HPQ292" s="632"/>
      <c r="HPR292" s="632"/>
      <c r="HPS292" s="632"/>
      <c r="HPT292" s="632"/>
      <c r="HPU292" s="632"/>
      <c r="HPV292" s="632"/>
      <c r="HPW292" s="632"/>
      <c r="HPX292" s="632"/>
      <c r="HPY292" s="632"/>
      <c r="HPZ292" s="632"/>
      <c r="HQA292" s="632"/>
      <c r="HQB292" s="632"/>
      <c r="HQC292" s="632"/>
      <c r="HQD292" s="632"/>
      <c r="HQE292" s="632"/>
      <c r="HQF292" s="632"/>
      <c r="HQG292" s="632"/>
      <c r="HQH292" s="632"/>
      <c r="HQI292" s="632"/>
      <c r="HQJ292" s="632"/>
      <c r="HQK292" s="632"/>
      <c r="HQL292" s="632"/>
      <c r="HQM292" s="632"/>
      <c r="HQN292" s="632"/>
      <c r="HQO292" s="632"/>
      <c r="HQP292" s="632"/>
      <c r="HQQ292" s="632"/>
      <c r="HQR292" s="632"/>
      <c r="HQS292" s="632"/>
      <c r="HQT292" s="632"/>
      <c r="HQU292" s="632"/>
      <c r="HQV292" s="632"/>
      <c r="HQW292" s="632"/>
      <c r="HQX292" s="632"/>
      <c r="HQY292" s="632"/>
      <c r="HQZ292" s="632"/>
      <c r="HRA292" s="632"/>
      <c r="HRB292" s="632"/>
      <c r="HRC292" s="632"/>
      <c r="HRD292" s="632"/>
      <c r="HRE292" s="632"/>
      <c r="HRF292" s="632"/>
      <c r="HRG292" s="632"/>
      <c r="HRH292" s="632"/>
      <c r="HRI292" s="632"/>
      <c r="HRJ292" s="632"/>
      <c r="HRK292" s="632"/>
      <c r="HRL292" s="632"/>
      <c r="HRM292" s="632"/>
      <c r="HRN292" s="632"/>
      <c r="HRO292" s="632"/>
      <c r="HRP292" s="632"/>
      <c r="HRQ292" s="632"/>
      <c r="HRR292" s="632"/>
      <c r="HRS292" s="632"/>
      <c r="HRT292" s="632"/>
      <c r="HRU292" s="632"/>
      <c r="HRV292" s="632"/>
      <c r="HRW292" s="632"/>
      <c r="HRX292" s="632"/>
      <c r="HRY292" s="632"/>
      <c r="HRZ292" s="632"/>
      <c r="HSA292" s="632"/>
      <c r="HSB292" s="632"/>
      <c r="HSC292" s="632"/>
      <c r="HSD292" s="632"/>
      <c r="HSE292" s="632"/>
      <c r="HSF292" s="632"/>
      <c r="HSG292" s="632"/>
      <c r="HSH292" s="632"/>
      <c r="HSI292" s="632"/>
      <c r="HSJ292" s="632"/>
      <c r="HSK292" s="632"/>
      <c r="HSL292" s="632"/>
      <c r="HSM292" s="632"/>
      <c r="HSN292" s="632"/>
      <c r="HSO292" s="632"/>
      <c r="HSP292" s="632"/>
      <c r="HSQ292" s="632"/>
      <c r="HSR292" s="632"/>
      <c r="HSS292" s="632"/>
      <c r="HST292" s="632"/>
      <c r="HSU292" s="632"/>
      <c r="HSV292" s="632"/>
      <c r="HSW292" s="632"/>
      <c r="HSX292" s="632"/>
      <c r="HSY292" s="632"/>
      <c r="HSZ292" s="632"/>
      <c r="HTA292" s="632"/>
      <c r="HTB292" s="632"/>
      <c r="HTC292" s="632"/>
      <c r="HTD292" s="632"/>
      <c r="HTE292" s="632"/>
      <c r="HTF292" s="632"/>
      <c r="HTG292" s="632"/>
      <c r="HTH292" s="632"/>
      <c r="HTI292" s="632"/>
      <c r="HTJ292" s="632"/>
      <c r="HTK292" s="632"/>
      <c r="HTL292" s="632"/>
      <c r="HTM292" s="632"/>
      <c r="HTN292" s="632"/>
      <c r="HTO292" s="632"/>
      <c r="HTP292" s="632"/>
      <c r="HTQ292" s="632"/>
      <c r="HTR292" s="632"/>
      <c r="HTS292" s="632"/>
      <c r="HTT292" s="632"/>
      <c r="HTU292" s="632"/>
      <c r="HTV292" s="632"/>
      <c r="HTW292" s="632"/>
      <c r="HTX292" s="632"/>
      <c r="HTY292" s="632"/>
      <c r="HTZ292" s="632"/>
      <c r="HUA292" s="632"/>
      <c r="HUB292" s="632"/>
      <c r="HUC292" s="632"/>
      <c r="HUD292" s="632"/>
      <c r="HUE292" s="632"/>
      <c r="HUF292" s="632"/>
      <c r="HUG292" s="632"/>
      <c r="HUH292" s="632"/>
      <c r="HUI292" s="632"/>
      <c r="HUJ292" s="632"/>
      <c r="HUK292" s="632"/>
      <c r="HUL292" s="632"/>
      <c r="HUM292" s="632"/>
      <c r="HUN292" s="632"/>
      <c r="HUO292" s="632"/>
      <c r="HUP292" s="632"/>
      <c r="HUQ292" s="632"/>
      <c r="HUR292" s="632"/>
      <c r="HUS292" s="632"/>
      <c r="HUT292" s="632"/>
      <c r="HUU292" s="632"/>
      <c r="HUV292" s="632"/>
      <c r="HUW292" s="632"/>
      <c r="HUX292" s="632"/>
      <c r="HUY292" s="632"/>
      <c r="HUZ292" s="632"/>
      <c r="HVA292" s="632"/>
      <c r="HVB292" s="632"/>
      <c r="HVC292" s="632"/>
      <c r="HVD292" s="632"/>
      <c r="HVE292" s="632"/>
      <c r="HVF292" s="632"/>
      <c r="HVG292" s="632"/>
      <c r="HVH292" s="632"/>
      <c r="HVI292" s="632"/>
      <c r="HVJ292" s="632"/>
      <c r="HVK292" s="632"/>
      <c r="HVL292" s="632"/>
      <c r="HVM292" s="632"/>
      <c r="HVN292" s="632"/>
      <c r="HVO292" s="632"/>
      <c r="HVP292" s="632"/>
      <c r="HVQ292" s="632"/>
      <c r="HVR292" s="632"/>
      <c r="HVS292" s="632"/>
      <c r="HVT292" s="632"/>
      <c r="HVU292" s="632"/>
      <c r="HVV292" s="632"/>
      <c r="HVW292" s="632"/>
      <c r="HVX292" s="632"/>
      <c r="HVY292" s="632"/>
      <c r="HVZ292" s="632"/>
      <c r="HWA292" s="632"/>
      <c r="HWB292" s="632"/>
      <c r="HWC292" s="632"/>
      <c r="HWD292" s="632"/>
      <c r="HWE292" s="632"/>
      <c r="HWF292" s="632"/>
      <c r="HWG292" s="632"/>
      <c r="HWH292" s="632"/>
      <c r="HWI292" s="632"/>
      <c r="HWJ292" s="632"/>
      <c r="HWK292" s="632"/>
      <c r="HWL292" s="632"/>
      <c r="HWM292" s="632"/>
      <c r="HWN292" s="632"/>
      <c r="HWO292" s="632"/>
      <c r="HWP292" s="632"/>
      <c r="HWQ292" s="632"/>
      <c r="HWR292" s="632"/>
      <c r="HWS292" s="632"/>
      <c r="HWT292" s="632"/>
      <c r="HWU292" s="632"/>
      <c r="HWV292" s="632"/>
      <c r="HWW292" s="632"/>
      <c r="HWX292" s="632"/>
      <c r="HWY292" s="632"/>
      <c r="HWZ292" s="632"/>
      <c r="HXA292" s="632"/>
      <c r="HXB292" s="632"/>
      <c r="HXC292" s="632"/>
      <c r="HXD292" s="632"/>
      <c r="HXE292" s="632"/>
      <c r="HXF292" s="632"/>
      <c r="HXG292" s="632"/>
      <c r="HXH292" s="632"/>
      <c r="HXI292" s="632"/>
      <c r="HXJ292" s="632"/>
      <c r="HXK292" s="632"/>
      <c r="HXL292" s="632"/>
      <c r="HXM292" s="632"/>
      <c r="HXN292" s="632"/>
      <c r="HXO292" s="632"/>
      <c r="HXP292" s="632"/>
      <c r="HXQ292" s="632"/>
      <c r="HXR292" s="632"/>
      <c r="HXS292" s="632"/>
      <c r="HXT292" s="632"/>
      <c r="HXU292" s="632"/>
      <c r="HXV292" s="632"/>
      <c r="HXW292" s="632"/>
      <c r="HXX292" s="632"/>
      <c r="HXY292" s="632"/>
      <c r="HXZ292" s="632"/>
      <c r="HYA292" s="632"/>
      <c r="HYB292" s="632"/>
      <c r="HYC292" s="632"/>
      <c r="HYD292" s="632"/>
      <c r="HYE292" s="632"/>
      <c r="HYF292" s="632"/>
      <c r="HYG292" s="632"/>
      <c r="HYH292" s="632"/>
      <c r="HYI292" s="632"/>
      <c r="HYJ292" s="632"/>
      <c r="HYK292" s="632"/>
      <c r="HYL292" s="632"/>
      <c r="HYM292" s="632"/>
      <c r="HYN292" s="632"/>
      <c r="HYO292" s="632"/>
      <c r="HYP292" s="632"/>
      <c r="HYQ292" s="632"/>
      <c r="HYR292" s="632"/>
      <c r="HYS292" s="632"/>
      <c r="HYT292" s="632"/>
      <c r="HYU292" s="632"/>
      <c r="HYV292" s="632"/>
      <c r="HYW292" s="632"/>
      <c r="HYX292" s="632"/>
      <c r="HYY292" s="632"/>
      <c r="HYZ292" s="632"/>
      <c r="HZA292" s="632"/>
      <c r="HZB292" s="632"/>
      <c r="HZC292" s="632"/>
      <c r="HZD292" s="632"/>
      <c r="HZE292" s="632"/>
      <c r="HZF292" s="632"/>
      <c r="HZG292" s="632"/>
      <c r="HZH292" s="632"/>
      <c r="HZI292" s="632"/>
      <c r="HZJ292" s="632"/>
      <c r="HZK292" s="632"/>
      <c r="HZL292" s="632"/>
      <c r="HZM292" s="632"/>
      <c r="HZN292" s="632"/>
      <c r="HZO292" s="632"/>
      <c r="HZP292" s="632"/>
      <c r="HZQ292" s="632"/>
      <c r="HZR292" s="632"/>
      <c r="HZS292" s="632"/>
      <c r="HZT292" s="632"/>
      <c r="HZU292" s="632"/>
      <c r="HZV292" s="632"/>
      <c r="HZW292" s="632"/>
      <c r="HZX292" s="632"/>
      <c r="HZY292" s="632"/>
      <c r="HZZ292" s="632"/>
      <c r="IAA292" s="632"/>
      <c r="IAB292" s="632"/>
      <c r="IAC292" s="632"/>
      <c r="IAD292" s="632"/>
      <c r="IAE292" s="632"/>
      <c r="IAF292" s="632"/>
      <c r="IAG292" s="632"/>
      <c r="IAH292" s="632"/>
      <c r="IAI292" s="632"/>
      <c r="IAJ292" s="632"/>
      <c r="IAK292" s="632"/>
      <c r="IAL292" s="632"/>
      <c r="IAM292" s="632"/>
      <c r="IAN292" s="632"/>
      <c r="IAO292" s="632"/>
      <c r="IAP292" s="632"/>
      <c r="IAQ292" s="632"/>
      <c r="IAR292" s="632"/>
      <c r="IAS292" s="632"/>
      <c r="IAT292" s="632"/>
      <c r="IAU292" s="632"/>
      <c r="IAV292" s="632"/>
      <c r="IAW292" s="632"/>
      <c r="IAX292" s="632"/>
      <c r="IAY292" s="632"/>
      <c r="IAZ292" s="632"/>
      <c r="IBA292" s="632"/>
      <c r="IBB292" s="632"/>
      <c r="IBC292" s="632"/>
      <c r="IBD292" s="632"/>
      <c r="IBE292" s="632"/>
      <c r="IBF292" s="632"/>
      <c r="IBG292" s="632"/>
      <c r="IBH292" s="632"/>
      <c r="IBI292" s="632"/>
      <c r="IBJ292" s="632"/>
      <c r="IBK292" s="632"/>
      <c r="IBL292" s="632"/>
      <c r="IBM292" s="632"/>
      <c r="IBN292" s="632"/>
      <c r="IBO292" s="632"/>
      <c r="IBP292" s="632"/>
      <c r="IBQ292" s="632"/>
      <c r="IBR292" s="632"/>
      <c r="IBS292" s="632"/>
      <c r="IBT292" s="632"/>
      <c r="IBU292" s="632"/>
      <c r="IBV292" s="632"/>
      <c r="IBW292" s="632"/>
      <c r="IBX292" s="632"/>
      <c r="IBY292" s="632"/>
      <c r="IBZ292" s="632"/>
      <c r="ICA292" s="632"/>
      <c r="ICB292" s="632"/>
      <c r="ICC292" s="632"/>
      <c r="ICD292" s="632"/>
      <c r="ICE292" s="632"/>
      <c r="ICF292" s="632"/>
      <c r="ICG292" s="632"/>
      <c r="ICH292" s="632"/>
      <c r="ICI292" s="632"/>
      <c r="ICJ292" s="632"/>
      <c r="ICK292" s="632"/>
      <c r="ICL292" s="632"/>
      <c r="ICM292" s="632"/>
      <c r="ICN292" s="632"/>
      <c r="ICO292" s="632"/>
      <c r="ICP292" s="632"/>
      <c r="ICQ292" s="632"/>
      <c r="ICR292" s="632"/>
      <c r="ICS292" s="632"/>
      <c r="ICT292" s="632"/>
      <c r="ICU292" s="632"/>
      <c r="ICV292" s="632"/>
      <c r="ICW292" s="632"/>
      <c r="ICX292" s="632"/>
      <c r="ICY292" s="632"/>
      <c r="ICZ292" s="632"/>
      <c r="IDA292" s="632"/>
      <c r="IDB292" s="632"/>
      <c r="IDC292" s="632"/>
      <c r="IDD292" s="632"/>
      <c r="IDE292" s="632"/>
      <c r="IDF292" s="632"/>
      <c r="IDG292" s="632"/>
      <c r="IDH292" s="632"/>
      <c r="IDI292" s="632"/>
      <c r="IDJ292" s="632"/>
      <c r="IDK292" s="632"/>
      <c r="IDL292" s="632"/>
      <c r="IDM292" s="632"/>
      <c r="IDN292" s="632"/>
      <c r="IDO292" s="632"/>
      <c r="IDP292" s="632"/>
      <c r="IDQ292" s="632"/>
      <c r="IDR292" s="632"/>
      <c r="IDS292" s="632"/>
      <c r="IDT292" s="632"/>
      <c r="IDU292" s="632"/>
      <c r="IDV292" s="632"/>
      <c r="IDW292" s="632"/>
      <c r="IDX292" s="632"/>
      <c r="IDY292" s="632"/>
      <c r="IDZ292" s="632"/>
      <c r="IEA292" s="632"/>
      <c r="IEB292" s="632"/>
      <c r="IEC292" s="632"/>
      <c r="IED292" s="632"/>
      <c r="IEE292" s="632"/>
      <c r="IEF292" s="632"/>
      <c r="IEG292" s="632"/>
      <c r="IEH292" s="632"/>
      <c r="IEI292" s="632"/>
      <c r="IEJ292" s="632"/>
      <c r="IEK292" s="632"/>
      <c r="IEL292" s="632"/>
      <c r="IEM292" s="632"/>
      <c r="IEN292" s="632"/>
      <c r="IEO292" s="632"/>
      <c r="IEP292" s="632"/>
      <c r="IEQ292" s="632"/>
      <c r="IER292" s="632"/>
      <c r="IES292" s="632"/>
      <c r="IET292" s="632"/>
      <c r="IEU292" s="632"/>
      <c r="IEV292" s="632"/>
      <c r="IEW292" s="632"/>
      <c r="IEX292" s="632"/>
      <c r="IEY292" s="632"/>
      <c r="IEZ292" s="632"/>
      <c r="IFA292" s="632"/>
      <c r="IFB292" s="632"/>
      <c r="IFC292" s="632"/>
      <c r="IFD292" s="632"/>
      <c r="IFE292" s="632"/>
      <c r="IFF292" s="632"/>
      <c r="IFG292" s="632"/>
      <c r="IFH292" s="632"/>
      <c r="IFI292" s="632"/>
      <c r="IFJ292" s="632"/>
      <c r="IFK292" s="632"/>
      <c r="IFL292" s="632"/>
      <c r="IFM292" s="632"/>
      <c r="IFN292" s="632"/>
      <c r="IFO292" s="632"/>
      <c r="IFP292" s="632"/>
      <c r="IFQ292" s="632"/>
      <c r="IFR292" s="632"/>
      <c r="IFS292" s="632"/>
      <c r="IFT292" s="632"/>
      <c r="IFU292" s="632"/>
      <c r="IFV292" s="632"/>
      <c r="IFW292" s="632"/>
      <c r="IFX292" s="632"/>
      <c r="IFY292" s="632"/>
      <c r="IFZ292" s="632"/>
      <c r="IGA292" s="632"/>
      <c r="IGB292" s="632"/>
      <c r="IGC292" s="632"/>
      <c r="IGD292" s="632"/>
      <c r="IGE292" s="632"/>
      <c r="IGF292" s="632"/>
      <c r="IGG292" s="632"/>
      <c r="IGH292" s="632"/>
      <c r="IGI292" s="632"/>
      <c r="IGJ292" s="632"/>
      <c r="IGK292" s="632"/>
      <c r="IGL292" s="632"/>
      <c r="IGM292" s="632"/>
      <c r="IGN292" s="632"/>
      <c r="IGO292" s="632"/>
      <c r="IGP292" s="632"/>
      <c r="IGQ292" s="632"/>
      <c r="IGR292" s="632"/>
      <c r="IGS292" s="632"/>
      <c r="IGT292" s="632"/>
      <c r="IGU292" s="632"/>
      <c r="IGV292" s="632"/>
      <c r="IGW292" s="632"/>
      <c r="IGX292" s="632"/>
      <c r="IGY292" s="632"/>
      <c r="IGZ292" s="632"/>
      <c r="IHA292" s="632"/>
      <c r="IHB292" s="632"/>
      <c r="IHC292" s="632"/>
      <c r="IHD292" s="632"/>
      <c r="IHE292" s="632"/>
      <c r="IHF292" s="632"/>
      <c r="IHG292" s="632"/>
      <c r="IHH292" s="632"/>
      <c r="IHI292" s="632"/>
      <c r="IHJ292" s="632"/>
      <c r="IHK292" s="632"/>
      <c r="IHL292" s="632"/>
      <c r="IHM292" s="632"/>
      <c r="IHN292" s="632"/>
      <c r="IHO292" s="632"/>
      <c r="IHP292" s="632"/>
      <c r="IHQ292" s="632"/>
      <c r="IHR292" s="632"/>
      <c r="IHS292" s="632"/>
      <c r="IHT292" s="632"/>
      <c r="IHU292" s="632"/>
      <c r="IHV292" s="632"/>
      <c r="IHW292" s="632"/>
      <c r="IHX292" s="632"/>
      <c r="IHY292" s="632"/>
      <c r="IHZ292" s="632"/>
      <c r="IIA292" s="632"/>
      <c r="IIB292" s="632"/>
      <c r="IIC292" s="632"/>
      <c r="IID292" s="632"/>
      <c r="IIE292" s="632"/>
      <c r="IIF292" s="632"/>
      <c r="IIG292" s="632"/>
      <c r="IIH292" s="632"/>
      <c r="III292" s="632"/>
      <c r="IIJ292" s="632"/>
      <c r="IIK292" s="632"/>
      <c r="IIL292" s="632"/>
      <c r="IIM292" s="632"/>
      <c r="IIN292" s="632"/>
      <c r="IIO292" s="632"/>
      <c r="IIP292" s="632"/>
      <c r="IIQ292" s="632"/>
      <c r="IIR292" s="632"/>
      <c r="IIS292" s="632"/>
      <c r="IIT292" s="632"/>
      <c r="IIU292" s="632"/>
      <c r="IIV292" s="632"/>
      <c r="IIW292" s="632"/>
      <c r="IIX292" s="632"/>
      <c r="IIY292" s="632"/>
      <c r="IIZ292" s="632"/>
      <c r="IJA292" s="632"/>
      <c r="IJB292" s="632"/>
      <c r="IJC292" s="632"/>
      <c r="IJD292" s="632"/>
      <c r="IJE292" s="632"/>
      <c r="IJF292" s="632"/>
      <c r="IJG292" s="632"/>
      <c r="IJH292" s="632"/>
      <c r="IJI292" s="632"/>
      <c r="IJJ292" s="632"/>
      <c r="IJK292" s="632"/>
      <c r="IJL292" s="632"/>
      <c r="IJM292" s="632"/>
      <c r="IJN292" s="632"/>
      <c r="IJO292" s="632"/>
      <c r="IJP292" s="632"/>
      <c r="IJQ292" s="632"/>
      <c r="IJR292" s="632"/>
      <c r="IJS292" s="632"/>
      <c r="IJT292" s="632"/>
      <c r="IJU292" s="632"/>
      <c r="IJV292" s="632"/>
      <c r="IJW292" s="632"/>
      <c r="IJX292" s="632"/>
      <c r="IJY292" s="632"/>
      <c r="IJZ292" s="632"/>
      <c r="IKA292" s="632"/>
      <c r="IKB292" s="632"/>
      <c r="IKC292" s="632"/>
      <c r="IKD292" s="632"/>
      <c r="IKE292" s="632"/>
      <c r="IKF292" s="632"/>
      <c r="IKG292" s="632"/>
      <c r="IKH292" s="632"/>
      <c r="IKI292" s="632"/>
      <c r="IKJ292" s="632"/>
      <c r="IKK292" s="632"/>
      <c r="IKL292" s="632"/>
      <c r="IKM292" s="632"/>
      <c r="IKN292" s="632"/>
      <c r="IKO292" s="632"/>
      <c r="IKP292" s="632"/>
      <c r="IKQ292" s="632"/>
      <c r="IKR292" s="632"/>
      <c r="IKS292" s="632"/>
      <c r="IKT292" s="632"/>
      <c r="IKU292" s="632"/>
      <c r="IKV292" s="632"/>
      <c r="IKW292" s="632"/>
      <c r="IKX292" s="632"/>
      <c r="IKY292" s="632"/>
      <c r="IKZ292" s="632"/>
      <c r="ILA292" s="632"/>
      <c r="ILB292" s="632"/>
      <c r="ILC292" s="632"/>
      <c r="ILD292" s="632"/>
      <c r="ILE292" s="632"/>
      <c r="ILF292" s="632"/>
      <c r="ILG292" s="632"/>
      <c r="ILH292" s="632"/>
      <c r="ILI292" s="632"/>
      <c r="ILJ292" s="632"/>
      <c r="ILK292" s="632"/>
      <c r="ILL292" s="632"/>
      <c r="ILM292" s="632"/>
      <c r="ILN292" s="632"/>
      <c r="ILO292" s="632"/>
      <c r="ILP292" s="632"/>
      <c r="ILQ292" s="632"/>
      <c r="ILR292" s="632"/>
      <c r="ILS292" s="632"/>
      <c r="ILT292" s="632"/>
      <c r="ILU292" s="632"/>
      <c r="ILV292" s="632"/>
      <c r="ILW292" s="632"/>
      <c r="ILX292" s="632"/>
      <c r="ILY292" s="632"/>
      <c r="ILZ292" s="632"/>
      <c r="IMA292" s="632"/>
      <c r="IMB292" s="632"/>
      <c r="IMC292" s="632"/>
      <c r="IMD292" s="632"/>
      <c r="IME292" s="632"/>
      <c r="IMF292" s="632"/>
      <c r="IMG292" s="632"/>
      <c r="IMH292" s="632"/>
      <c r="IMI292" s="632"/>
      <c r="IMJ292" s="632"/>
      <c r="IMK292" s="632"/>
      <c r="IML292" s="632"/>
      <c r="IMM292" s="632"/>
      <c r="IMN292" s="632"/>
      <c r="IMO292" s="632"/>
      <c r="IMP292" s="632"/>
      <c r="IMQ292" s="632"/>
      <c r="IMR292" s="632"/>
      <c r="IMS292" s="632"/>
      <c r="IMT292" s="632"/>
      <c r="IMU292" s="632"/>
      <c r="IMV292" s="632"/>
      <c r="IMW292" s="632"/>
      <c r="IMX292" s="632"/>
      <c r="IMY292" s="632"/>
      <c r="IMZ292" s="632"/>
      <c r="INA292" s="632"/>
      <c r="INB292" s="632"/>
      <c r="INC292" s="632"/>
      <c r="IND292" s="632"/>
      <c r="INE292" s="632"/>
      <c r="INF292" s="632"/>
      <c r="ING292" s="632"/>
      <c r="INH292" s="632"/>
      <c r="INI292" s="632"/>
      <c r="INJ292" s="632"/>
      <c r="INK292" s="632"/>
      <c r="INL292" s="632"/>
      <c r="INM292" s="632"/>
      <c r="INN292" s="632"/>
      <c r="INO292" s="632"/>
      <c r="INP292" s="632"/>
      <c r="INQ292" s="632"/>
      <c r="INR292" s="632"/>
      <c r="INS292" s="632"/>
      <c r="INT292" s="632"/>
      <c r="INU292" s="632"/>
      <c r="INV292" s="632"/>
      <c r="INW292" s="632"/>
      <c r="INX292" s="632"/>
      <c r="INY292" s="632"/>
      <c r="INZ292" s="632"/>
      <c r="IOA292" s="632"/>
      <c r="IOB292" s="632"/>
      <c r="IOC292" s="632"/>
      <c r="IOD292" s="632"/>
      <c r="IOE292" s="632"/>
      <c r="IOF292" s="632"/>
      <c r="IOG292" s="632"/>
      <c r="IOH292" s="632"/>
      <c r="IOI292" s="632"/>
      <c r="IOJ292" s="632"/>
      <c r="IOK292" s="632"/>
      <c r="IOL292" s="632"/>
      <c r="IOM292" s="632"/>
      <c r="ION292" s="632"/>
      <c r="IOO292" s="632"/>
      <c r="IOP292" s="632"/>
      <c r="IOQ292" s="632"/>
      <c r="IOR292" s="632"/>
      <c r="IOS292" s="632"/>
      <c r="IOT292" s="632"/>
      <c r="IOU292" s="632"/>
      <c r="IOV292" s="632"/>
      <c r="IOW292" s="632"/>
      <c r="IOX292" s="632"/>
      <c r="IOY292" s="632"/>
      <c r="IOZ292" s="632"/>
      <c r="IPA292" s="632"/>
      <c r="IPB292" s="632"/>
      <c r="IPC292" s="632"/>
      <c r="IPD292" s="632"/>
      <c r="IPE292" s="632"/>
      <c r="IPF292" s="632"/>
      <c r="IPG292" s="632"/>
      <c r="IPH292" s="632"/>
      <c r="IPI292" s="632"/>
      <c r="IPJ292" s="632"/>
      <c r="IPK292" s="632"/>
      <c r="IPL292" s="632"/>
      <c r="IPM292" s="632"/>
      <c r="IPN292" s="632"/>
      <c r="IPO292" s="632"/>
      <c r="IPP292" s="632"/>
      <c r="IPQ292" s="632"/>
      <c r="IPR292" s="632"/>
      <c r="IPS292" s="632"/>
      <c r="IPT292" s="632"/>
      <c r="IPU292" s="632"/>
      <c r="IPV292" s="632"/>
      <c r="IPW292" s="632"/>
      <c r="IPX292" s="632"/>
      <c r="IPY292" s="632"/>
      <c r="IPZ292" s="632"/>
      <c r="IQA292" s="632"/>
      <c r="IQB292" s="632"/>
      <c r="IQC292" s="632"/>
      <c r="IQD292" s="632"/>
      <c r="IQE292" s="632"/>
      <c r="IQF292" s="632"/>
      <c r="IQG292" s="632"/>
      <c r="IQH292" s="632"/>
      <c r="IQI292" s="632"/>
      <c r="IQJ292" s="632"/>
      <c r="IQK292" s="632"/>
      <c r="IQL292" s="632"/>
      <c r="IQM292" s="632"/>
      <c r="IQN292" s="632"/>
      <c r="IQO292" s="632"/>
      <c r="IQP292" s="632"/>
      <c r="IQQ292" s="632"/>
      <c r="IQR292" s="632"/>
      <c r="IQS292" s="632"/>
      <c r="IQT292" s="632"/>
      <c r="IQU292" s="632"/>
      <c r="IQV292" s="632"/>
      <c r="IQW292" s="632"/>
      <c r="IQX292" s="632"/>
      <c r="IQY292" s="632"/>
      <c r="IQZ292" s="632"/>
      <c r="IRA292" s="632"/>
      <c r="IRB292" s="632"/>
      <c r="IRC292" s="632"/>
      <c r="IRD292" s="632"/>
      <c r="IRE292" s="632"/>
      <c r="IRF292" s="632"/>
      <c r="IRG292" s="632"/>
      <c r="IRH292" s="632"/>
      <c r="IRI292" s="632"/>
      <c r="IRJ292" s="632"/>
      <c r="IRK292" s="632"/>
      <c r="IRL292" s="632"/>
      <c r="IRM292" s="632"/>
      <c r="IRN292" s="632"/>
      <c r="IRO292" s="632"/>
      <c r="IRP292" s="632"/>
      <c r="IRQ292" s="632"/>
      <c r="IRR292" s="632"/>
      <c r="IRS292" s="632"/>
      <c r="IRT292" s="632"/>
      <c r="IRU292" s="632"/>
      <c r="IRV292" s="632"/>
      <c r="IRW292" s="632"/>
      <c r="IRX292" s="632"/>
      <c r="IRY292" s="632"/>
      <c r="IRZ292" s="632"/>
      <c r="ISA292" s="632"/>
      <c r="ISB292" s="632"/>
      <c r="ISC292" s="632"/>
      <c r="ISD292" s="632"/>
      <c r="ISE292" s="632"/>
      <c r="ISF292" s="632"/>
      <c r="ISG292" s="632"/>
      <c r="ISH292" s="632"/>
      <c r="ISI292" s="632"/>
      <c r="ISJ292" s="632"/>
      <c r="ISK292" s="632"/>
      <c r="ISL292" s="632"/>
      <c r="ISM292" s="632"/>
      <c r="ISN292" s="632"/>
      <c r="ISO292" s="632"/>
      <c r="ISP292" s="632"/>
      <c r="ISQ292" s="632"/>
      <c r="ISR292" s="632"/>
      <c r="ISS292" s="632"/>
      <c r="IST292" s="632"/>
      <c r="ISU292" s="632"/>
      <c r="ISV292" s="632"/>
      <c r="ISW292" s="632"/>
      <c r="ISX292" s="632"/>
      <c r="ISY292" s="632"/>
      <c r="ISZ292" s="632"/>
      <c r="ITA292" s="632"/>
      <c r="ITB292" s="632"/>
      <c r="ITC292" s="632"/>
      <c r="ITD292" s="632"/>
      <c r="ITE292" s="632"/>
      <c r="ITF292" s="632"/>
      <c r="ITG292" s="632"/>
      <c r="ITH292" s="632"/>
      <c r="ITI292" s="632"/>
      <c r="ITJ292" s="632"/>
      <c r="ITK292" s="632"/>
      <c r="ITL292" s="632"/>
      <c r="ITM292" s="632"/>
      <c r="ITN292" s="632"/>
      <c r="ITO292" s="632"/>
      <c r="ITP292" s="632"/>
      <c r="ITQ292" s="632"/>
      <c r="ITR292" s="632"/>
      <c r="ITS292" s="632"/>
      <c r="ITT292" s="632"/>
      <c r="ITU292" s="632"/>
      <c r="ITV292" s="632"/>
      <c r="ITW292" s="632"/>
      <c r="ITX292" s="632"/>
      <c r="ITY292" s="632"/>
      <c r="ITZ292" s="632"/>
      <c r="IUA292" s="632"/>
      <c r="IUB292" s="632"/>
      <c r="IUC292" s="632"/>
      <c r="IUD292" s="632"/>
      <c r="IUE292" s="632"/>
      <c r="IUF292" s="632"/>
      <c r="IUG292" s="632"/>
      <c r="IUH292" s="632"/>
      <c r="IUI292" s="632"/>
      <c r="IUJ292" s="632"/>
      <c r="IUK292" s="632"/>
      <c r="IUL292" s="632"/>
      <c r="IUM292" s="632"/>
      <c r="IUN292" s="632"/>
      <c r="IUO292" s="632"/>
      <c r="IUP292" s="632"/>
      <c r="IUQ292" s="632"/>
      <c r="IUR292" s="632"/>
      <c r="IUS292" s="632"/>
      <c r="IUT292" s="632"/>
      <c r="IUU292" s="632"/>
      <c r="IUV292" s="632"/>
      <c r="IUW292" s="632"/>
      <c r="IUX292" s="632"/>
      <c r="IUY292" s="632"/>
      <c r="IUZ292" s="632"/>
      <c r="IVA292" s="632"/>
      <c r="IVB292" s="632"/>
      <c r="IVC292" s="632"/>
      <c r="IVD292" s="632"/>
      <c r="IVE292" s="632"/>
      <c r="IVF292" s="632"/>
      <c r="IVG292" s="632"/>
      <c r="IVH292" s="632"/>
      <c r="IVI292" s="632"/>
      <c r="IVJ292" s="632"/>
      <c r="IVK292" s="632"/>
      <c r="IVL292" s="632"/>
      <c r="IVM292" s="632"/>
      <c r="IVN292" s="632"/>
      <c r="IVO292" s="632"/>
      <c r="IVP292" s="632"/>
      <c r="IVQ292" s="632"/>
      <c r="IVR292" s="632"/>
      <c r="IVS292" s="632"/>
      <c r="IVT292" s="632"/>
      <c r="IVU292" s="632"/>
      <c r="IVV292" s="632"/>
      <c r="IVW292" s="632"/>
      <c r="IVX292" s="632"/>
      <c r="IVY292" s="632"/>
      <c r="IVZ292" s="632"/>
      <c r="IWA292" s="632"/>
      <c r="IWB292" s="632"/>
      <c r="IWC292" s="632"/>
      <c r="IWD292" s="632"/>
      <c r="IWE292" s="632"/>
      <c r="IWF292" s="632"/>
      <c r="IWG292" s="632"/>
      <c r="IWH292" s="632"/>
      <c r="IWI292" s="632"/>
      <c r="IWJ292" s="632"/>
      <c r="IWK292" s="632"/>
      <c r="IWL292" s="632"/>
      <c r="IWM292" s="632"/>
      <c r="IWN292" s="632"/>
      <c r="IWO292" s="632"/>
      <c r="IWP292" s="632"/>
      <c r="IWQ292" s="632"/>
      <c r="IWR292" s="632"/>
      <c r="IWS292" s="632"/>
      <c r="IWT292" s="632"/>
      <c r="IWU292" s="632"/>
      <c r="IWV292" s="632"/>
      <c r="IWW292" s="632"/>
      <c r="IWX292" s="632"/>
      <c r="IWY292" s="632"/>
      <c r="IWZ292" s="632"/>
      <c r="IXA292" s="632"/>
      <c r="IXB292" s="632"/>
      <c r="IXC292" s="632"/>
      <c r="IXD292" s="632"/>
      <c r="IXE292" s="632"/>
      <c r="IXF292" s="632"/>
      <c r="IXG292" s="632"/>
      <c r="IXH292" s="632"/>
      <c r="IXI292" s="632"/>
      <c r="IXJ292" s="632"/>
      <c r="IXK292" s="632"/>
      <c r="IXL292" s="632"/>
      <c r="IXM292" s="632"/>
      <c r="IXN292" s="632"/>
      <c r="IXO292" s="632"/>
      <c r="IXP292" s="632"/>
      <c r="IXQ292" s="632"/>
      <c r="IXR292" s="632"/>
      <c r="IXS292" s="632"/>
      <c r="IXT292" s="632"/>
      <c r="IXU292" s="632"/>
      <c r="IXV292" s="632"/>
      <c r="IXW292" s="632"/>
      <c r="IXX292" s="632"/>
      <c r="IXY292" s="632"/>
      <c r="IXZ292" s="632"/>
      <c r="IYA292" s="632"/>
      <c r="IYB292" s="632"/>
      <c r="IYC292" s="632"/>
      <c r="IYD292" s="632"/>
      <c r="IYE292" s="632"/>
      <c r="IYF292" s="632"/>
      <c r="IYG292" s="632"/>
      <c r="IYH292" s="632"/>
      <c r="IYI292" s="632"/>
      <c r="IYJ292" s="632"/>
      <c r="IYK292" s="632"/>
      <c r="IYL292" s="632"/>
      <c r="IYM292" s="632"/>
      <c r="IYN292" s="632"/>
      <c r="IYO292" s="632"/>
      <c r="IYP292" s="632"/>
      <c r="IYQ292" s="632"/>
      <c r="IYR292" s="632"/>
      <c r="IYS292" s="632"/>
      <c r="IYT292" s="632"/>
      <c r="IYU292" s="632"/>
      <c r="IYV292" s="632"/>
      <c r="IYW292" s="632"/>
      <c r="IYX292" s="632"/>
      <c r="IYY292" s="632"/>
      <c r="IYZ292" s="632"/>
      <c r="IZA292" s="632"/>
      <c r="IZB292" s="632"/>
      <c r="IZC292" s="632"/>
      <c r="IZD292" s="632"/>
      <c r="IZE292" s="632"/>
      <c r="IZF292" s="632"/>
      <c r="IZG292" s="632"/>
      <c r="IZH292" s="632"/>
      <c r="IZI292" s="632"/>
      <c r="IZJ292" s="632"/>
      <c r="IZK292" s="632"/>
      <c r="IZL292" s="632"/>
      <c r="IZM292" s="632"/>
      <c r="IZN292" s="632"/>
      <c r="IZO292" s="632"/>
      <c r="IZP292" s="632"/>
      <c r="IZQ292" s="632"/>
      <c r="IZR292" s="632"/>
      <c r="IZS292" s="632"/>
      <c r="IZT292" s="632"/>
      <c r="IZU292" s="632"/>
      <c r="IZV292" s="632"/>
      <c r="IZW292" s="632"/>
      <c r="IZX292" s="632"/>
      <c r="IZY292" s="632"/>
      <c r="IZZ292" s="632"/>
      <c r="JAA292" s="632"/>
      <c r="JAB292" s="632"/>
      <c r="JAC292" s="632"/>
      <c r="JAD292" s="632"/>
      <c r="JAE292" s="632"/>
      <c r="JAF292" s="632"/>
      <c r="JAG292" s="632"/>
      <c r="JAH292" s="632"/>
      <c r="JAI292" s="632"/>
      <c r="JAJ292" s="632"/>
      <c r="JAK292" s="632"/>
      <c r="JAL292" s="632"/>
      <c r="JAM292" s="632"/>
      <c r="JAN292" s="632"/>
      <c r="JAO292" s="632"/>
      <c r="JAP292" s="632"/>
      <c r="JAQ292" s="632"/>
      <c r="JAR292" s="632"/>
      <c r="JAS292" s="632"/>
      <c r="JAT292" s="632"/>
      <c r="JAU292" s="632"/>
      <c r="JAV292" s="632"/>
      <c r="JAW292" s="632"/>
      <c r="JAX292" s="632"/>
      <c r="JAY292" s="632"/>
      <c r="JAZ292" s="632"/>
      <c r="JBA292" s="632"/>
      <c r="JBB292" s="632"/>
      <c r="JBC292" s="632"/>
      <c r="JBD292" s="632"/>
      <c r="JBE292" s="632"/>
      <c r="JBF292" s="632"/>
      <c r="JBG292" s="632"/>
      <c r="JBH292" s="632"/>
      <c r="JBI292" s="632"/>
      <c r="JBJ292" s="632"/>
      <c r="JBK292" s="632"/>
      <c r="JBL292" s="632"/>
      <c r="JBM292" s="632"/>
      <c r="JBN292" s="632"/>
      <c r="JBO292" s="632"/>
      <c r="JBP292" s="632"/>
      <c r="JBQ292" s="632"/>
      <c r="JBR292" s="632"/>
      <c r="JBS292" s="632"/>
      <c r="JBT292" s="632"/>
      <c r="JBU292" s="632"/>
      <c r="JBV292" s="632"/>
      <c r="JBW292" s="632"/>
      <c r="JBX292" s="632"/>
      <c r="JBY292" s="632"/>
      <c r="JBZ292" s="632"/>
      <c r="JCA292" s="632"/>
      <c r="JCB292" s="632"/>
      <c r="JCC292" s="632"/>
      <c r="JCD292" s="632"/>
      <c r="JCE292" s="632"/>
      <c r="JCF292" s="632"/>
      <c r="JCG292" s="632"/>
      <c r="JCH292" s="632"/>
      <c r="JCI292" s="632"/>
      <c r="JCJ292" s="632"/>
      <c r="JCK292" s="632"/>
      <c r="JCL292" s="632"/>
      <c r="JCM292" s="632"/>
      <c r="JCN292" s="632"/>
      <c r="JCO292" s="632"/>
      <c r="JCP292" s="632"/>
      <c r="JCQ292" s="632"/>
      <c r="JCR292" s="632"/>
      <c r="JCS292" s="632"/>
      <c r="JCT292" s="632"/>
      <c r="JCU292" s="632"/>
      <c r="JCV292" s="632"/>
      <c r="JCW292" s="632"/>
      <c r="JCX292" s="632"/>
      <c r="JCY292" s="632"/>
      <c r="JCZ292" s="632"/>
      <c r="JDA292" s="632"/>
      <c r="JDB292" s="632"/>
      <c r="JDC292" s="632"/>
      <c r="JDD292" s="632"/>
      <c r="JDE292" s="632"/>
      <c r="JDF292" s="632"/>
      <c r="JDG292" s="632"/>
      <c r="JDH292" s="632"/>
      <c r="JDI292" s="632"/>
      <c r="JDJ292" s="632"/>
      <c r="JDK292" s="632"/>
      <c r="JDL292" s="632"/>
      <c r="JDM292" s="632"/>
      <c r="JDN292" s="632"/>
      <c r="JDO292" s="632"/>
      <c r="JDP292" s="632"/>
      <c r="JDQ292" s="632"/>
      <c r="JDR292" s="632"/>
      <c r="JDS292" s="632"/>
      <c r="JDT292" s="632"/>
      <c r="JDU292" s="632"/>
      <c r="JDV292" s="632"/>
      <c r="JDW292" s="632"/>
      <c r="JDX292" s="632"/>
      <c r="JDY292" s="632"/>
      <c r="JDZ292" s="632"/>
      <c r="JEA292" s="632"/>
      <c r="JEB292" s="632"/>
      <c r="JEC292" s="632"/>
      <c r="JED292" s="632"/>
      <c r="JEE292" s="632"/>
      <c r="JEF292" s="632"/>
      <c r="JEG292" s="632"/>
      <c r="JEH292" s="632"/>
      <c r="JEI292" s="632"/>
      <c r="JEJ292" s="632"/>
      <c r="JEK292" s="632"/>
      <c r="JEL292" s="632"/>
      <c r="JEM292" s="632"/>
      <c r="JEN292" s="632"/>
      <c r="JEO292" s="632"/>
      <c r="JEP292" s="632"/>
      <c r="JEQ292" s="632"/>
      <c r="JER292" s="632"/>
      <c r="JES292" s="632"/>
      <c r="JET292" s="632"/>
      <c r="JEU292" s="632"/>
      <c r="JEV292" s="632"/>
      <c r="JEW292" s="632"/>
      <c r="JEX292" s="632"/>
      <c r="JEY292" s="632"/>
      <c r="JEZ292" s="632"/>
      <c r="JFA292" s="632"/>
      <c r="JFB292" s="632"/>
      <c r="JFC292" s="632"/>
      <c r="JFD292" s="632"/>
      <c r="JFE292" s="632"/>
      <c r="JFF292" s="632"/>
      <c r="JFG292" s="632"/>
      <c r="JFH292" s="632"/>
      <c r="JFI292" s="632"/>
      <c r="JFJ292" s="632"/>
      <c r="JFK292" s="632"/>
      <c r="JFL292" s="632"/>
      <c r="JFM292" s="632"/>
      <c r="JFN292" s="632"/>
      <c r="JFO292" s="632"/>
      <c r="JFP292" s="632"/>
      <c r="JFQ292" s="632"/>
      <c r="JFR292" s="632"/>
      <c r="JFS292" s="632"/>
      <c r="JFT292" s="632"/>
      <c r="JFU292" s="632"/>
      <c r="JFV292" s="632"/>
      <c r="JFW292" s="632"/>
      <c r="JFX292" s="632"/>
      <c r="JFY292" s="632"/>
      <c r="JFZ292" s="632"/>
      <c r="JGA292" s="632"/>
      <c r="JGB292" s="632"/>
      <c r="JGC292" s="632"/>
      <c r="JGD292" s="632"/>
      <c r="JGE292" s="632"/>
      <c r="JGF292" s="632"/>
      <c r="JGG292" s="632"/>
      <c r="JGH292" s="632"/>
      <c r="JGI292" s="632"/>
      <c r="JGJ292" s="632"/>
      <c r="JGK292" s="632"/>
      <c r="JGL292" s="632"/>
      <c r="JGM292" s="632"/>
      <c r="JGN292" s="632"/>
      <c r="JGO292" s="632"/>
      <c r="JGP292" s="632"/>
      <c r="JGQ292" s="632"/>
      <c r="JGR292" s="632"/>
      <c r="JGS292" s="632"/>
      <c r="JGT292" s="632"/>
      <c r="JGU292" s="632"/>
      <c r="JGV292" s="632"/>
      <c r="JGW292" s="632"/>
      <c r="JGX292" s="632"/>
      <c r="JGY292" s="632"/>
      <c r="JGZ292" s="632"/>
      <c r="JHA292" s="632"/>
      <c r="JHB292" s="632"/>
      <c r="JHC292" s="632"/>
      <c r="JHD292" s="632"/>
      <c r="JHE292" s="632"/>
      <c r="JHF292" s="632"/>
      <c r="JHG292" s="632"/>
      <c r="JHH292" s="632"/>
      <c r="JHI292" s="632"/>
      <c r="JHJ292" s="632"/>
      <c r="JHK292" s="632"/>
      <c r="JHL292" s="632"/>
      <c r="JHM292" s="632"/>
      <c r="JHN292" s="632"/>
      <c r="JHO292" s="632"/>
      <c r="JHP292" s="632"/>
      <c r="JHQ292" s="632"/>
      <c r="JHR292" s="632"/>
      <c r="JHS292" s="632"/>
      <c r="JHT292" s="632"/>
      <c r="JHU292" s="632"/>
      <c r="JHV292" s="632"/>
      <c r="JHW292" s="632"/>
      <c r="JHX292" s="632"/>
      <c r="JHY292" s="632"/>
      <c r="JHZ292" s="632"/>
      <c r="JIA292" s="632"/>
      <c r="JIB292" s="632"/>
      <c r="JIC292" s="632"/>
      <c r="JID292" s="632"/>
      <c r="JIE292" s="632"/>
      <c r="JIF292" s="632"/>
      <c r="JIG292" s="632"/>
      <c r="JIH292" s="632"/>
      <c r="JII292" s="632"/>
      <c r="JIJ292" s="632"/>
      <c r="JIK292" s="632"/>
      <c r="JIL292" s="632"/>
      <c r="JIM292" s="632"/>
      <c r="JIN292" s="632"/>
      <c r="JIO292" s="632"/>
      <c r="JIP292" s="632"/>
      <c r="JIQ292" s="632"/>
      <c r="JIR292" s="632"/>
      <c r="JIS292" s="632"/>
      <c r="JIT292" s="632"/>
      <c r="JIU292" s="632"/>
      <c r="JIV292" s="632"/>
      <c r="JIW292" s="632"/>
      <c r="JIX292" s="632"/>
      <c r="JIY292" s="632"/>
      <c r="JIZ292" s="632"/>
      <c r="JJA292" s="632"/>
      <c r="JJB292" s="632"/>
      <c r="JJC292" s="632"/>
      <c r="JJD292" s="632"/>
      <c r="JJE292" s="632"/>
      <c r="JJF292" s="632"/>
      <c r="JJG292" s="632"/>
      <c r="JJH292" s="632"/>
      <c r="JJI292" s="632"/>
      <c r="JJJ292" s="632"/>
      <c r="JJK292" s="632"/>
      <c r="JJL292" s="632"/>
      <c r="JJM292" s="632"/>
      <c r="JJN292" s="632"/>
      <c r="JJO292" s="632"/>
      <c r="JJP292" s="632"/>
      <c r="JJQ292" s="632"/>
      <c r="JJR292" s="632"/>
      <c r="JJS292" s="632"/>
      <c r="JJT292" s="632"/>
      <c r="JJU292" s="632"/>
      <c r="JJV292" s="632"/>
      <c r="JJW292" s="632"/>
      <c r="JJX292" s="632"/>
      <c r="JJY292" s="632"/>
      <c r="JJZ292" s="632"/>
      <c r="JKA292" s="632"/>
      <c r="JKB292" s="632"/>
      <c r="JKC292" s="632"/>
      <c r="JKD292" s="632"/>
      <c r="JKE292" s="632"/>
      <c r="JKF292" s="632"/>
      <c r="JKG292" s="632"/>
      <c r="JKH292" s="632"/>
      <c r="JKI292" s="632"/>
      <c r="JKJ292" s="632"/>
      <c r="JKK292" s="632"/>
      <c r="JKL292" s="632"/>
      <c r="JKM292" s="632"/>
      <c r="JKN292" s="632"/>
      <c r="JKO292" s="632"/>
      <c r="JKP292" s="632"/>
      <c r="JKQ292" s="632"/>
      <c r="JKR292" s="632"/>
      <c r="JKS292" s="632"/>
      <c r="JKT292" s="632"/>
      <c r="JKU292" s="632"/>
      <c r="JKV292" s="632"/>
      <c r="JKW292" s="632"/>
      <c r="JKX292" s="632"/>
      <c r="JKY292" s="632"/>
      <c r="JKZ292" s="632"/>
      <c r="JLA292" s="632"/>
      <c r="JLB292" s="632"/>
      <c r="JLC292" s="632"/>
      <c r="JLD292" s="632"/>
      <c r="JLE292" s="632"/>
      <c r="JLF292" s="632"/>
      <c r="JLG292" s="632"/>
      <c r="JLH292" s="632"/>
      <c r="JLI292" s="632"/>
      <c r="JLJ292" s="632"/>
      <c r="JLK292" s="632"/>
      <c r="JLL292" s="632"/>
      <c r="JLM292" s="632"/>
      <c r="JLN292" s="632"/>
      <c r="JLO292" s="632"/>
      <c r="JLP292" s="632"/>
      <c r="JLQ292" s="632"/>
      <c r="JLR292" s="632"/>
      <c r="JLS292" s="632"/>
      <c r="JLT292" s="632"/>
      <c r="JLU292" s="632"/>
      <c r="JLV292" s="632"/>
      <c r="JLW292" s="632"/>
      <c r="JLX292" s="632"/>
      <c r="JLY292" s="632"/>
      <c r="JLZ292" s="632"/>
      <c r="JMA292" s="632"/>
      <c r="JMB292" s="632"/>
      <c r="JMC292" s="632"/>
      <c r="JMD292" s="632"/>
      <c r="JME292" s="632"/>
      <c r="JMF292" s="632"/>
      <c r="JMG292" s="632"/>
      <c r="JMH292" s="632"/>
      <c r="JMI292" s="632"/>
      <c r="JMJ292" s="632"/>
      <c r="JMK292" s="632"/>
      <c r="JML292" s="632"/>
      <c r="JMM292" s="632"/>
      <c r="JMN292" s="632"/>
      <c r="JMO292" s="632"/>
      <c r="JMP292" s="632"/>
      <c r="JMQ292" s="632"/>
      <c r="JMR292" s="632"/>
      <c r="JMS292" s="632"/>
      <c r="JMT292" s="632"/>
      <c r="JMU292" s="632"/>
      <c r="JMV292" s="632"/>
      <c r="JMW292" s="632"/>
      <c r="JMX292" s="632"/>
      <c r="JMY292" s="632"/>
      <c r="JMZ292" s="632"/>
      <c r="JNA292" s="632"/>
      <c r="JNB292" s="632"/>
      <c r="JNC292" s="632"/>
      <c r="JND292" s="632"/>
      <c r="JNE292" s="632"/>
      <c r="JNF292" s="632"/>
      <c r="JNG292" s="632"/>
      <c r="JNH292" s="632"/>
      <c r="JNI292" s="632"/>
      <c r="JNJ292" s="632"/>
      <c r="JNK292" s="632"/>
      <c r="JNL292" s="632"/>
      <c r="JNM292" s="632"/>
      <c r="JNN292" s="632"/>
      <c r="JNO292" s="632"/>
      <c r="JNP292" s="632"/>
      <c r="JNQ292" s="632"/>
      <c r="JNR292" s="632"/>
      <c r="JNS292" s="632"/>
      <c r="JNT292" s="632"/>
      <c r="JNU292" s="632"/>
      <c r="JNV292" s="632"/>
      <c r="JNW292" s="632"/>
      <c r="JNX292" s="632"/>
      <c r="JNY292" s="632"/>
      <c r="JNZ292" s="632"/>
      <c r="JOA292" s="632"/>
      <c r="JOB292" s="632"/>
      <c r="JOC292" s="632"/>
      <c r="JOD292" s="632"/>
      <c r="JOE292" s="632"/>
      <c r="JOF292" s="632"/>
      <c r="JOG292" s="632"/>
      <c r="JOH292" s="632"/>
      <c r="JOI292" s="632"/>
      <c r="JOJ292" s="632"/>
      <c r="JOK292" s="632"/>
      <c r="JOL292" s="632"/>
      <c r="JOM292" s="632"/>
      <c r="JON292" s="632"/>
      <c r="JOO292" s="632"/>
      <c r="JOP292" s="632"/>
      <c r="JOQ292" s="632"/>
      <c r="JOR292" s="632"/>
      <c r="JOS292" s="632"/>
      <c r="JOT292" s="632"/>
      <c r="JOU292" s="632"/>
      <c r="JOV292" s="632"/>
      <c r="JOW292" s="632"/>
      <c r="JOX292" s="632"/>
      <c r="JOY292" s="632"/>
      <c r="JOZ292" s="632"/>
      <c r="JPA292" s="632"/>
      <c r="JPB292" s="632"/>
      <c r="JPC292" s="632"/>
      <c r="JPD292" s="632"/>
      <c r="JPE292" s="632"/>
      <c r="JPF292" s="632"/>
      <c r="JPG292" s="632"/>
      <c r="JPH292" s="632"/>
      <c r="JPI292" s="632"/>
      <c r="JPJ292" s="632"/>
      <c r="JPK292" s="632"/>
      <c r="JPL292" s="632"/>
      <c r="JPM292" s="632"/>
      <c r="JPN292" s="632"/>
      <c r="JPO292" s="632"/>
      <c r="JPP292" s="632"/>
      <c r="JPQ292" s="632"/>
      <c r="JPR292" s="632"/>
      <c r="JPS292" s="632"/>
      <c r="JPT292" s="632"/>
      <c r="JPU292" s="632"/>
      <c r="JPV292" s="632"/>
      <c r="JPW292" s="632"/>
      <c r="JPX292" s="632"/>
      <c r="JPY292" s="632"/>
      <c r="JPZ292" s="632"/>
      <c r="JQA292" s="632"/>
      <c r="JQB292" s="632"/>
      <c r="JQC292" s="632"/>
      <c r="JQD292" s="632"/>
      <c r="JQE292" s="632"/>
      <c r="JQF292" s="632"/>
      <c r="JQG292" s="632"/>
      <c r="JQH292" s="632"/>
      <c r="JQI292" s="632"/>
      <c r="JQJ292" s="632"/>
      <c r="JQK292" s="632"/>
      <c r="JQL292" s="632"/>
      <c r="JQM292" s="632"/>
      <c r="JQN292" s="632"/>
      <c r="JQO292" s="632"/>
      <c r="JQP292" s="632"/>
      <c r="JQQ292" s="632"/>
      <c r="JQR292" s="632"/>
      <c r="JQS292" s="632"/>
      <c r="JQT292" s="632"/>
      <c r="JQU292" s="632"/>
      <c r="JQV292" s="632"/>
      <c r="JQW292" s="632"/>
      <c r="JQX292" s="632"/>
      <c r="JQY292" s="632"/>
      <c r="JQZ292" s="632"/>
      <c r="JRA292" s="632"/>
      <c r="JRB292" s="632"/>
      <c r="JRC292" s="632"/>
      <c r="JRD292" s="632"/>
      <c r="JRE292" s="632"/>
      <c r="JRF292" s="632"/>
      <c r="JRG292" s="632"/>
      <c r="JRH292" s="632"/>
      <c r="JRI292" s="632"/>
      <c r="JRJ292" s="632"/>
      <c r="JRK292" s="632"/>
      <c r="JRL292" s="632"/>
      <c r="JRM292" s="632"/>
      <c r="JRN292" s="632"/>
      <c r="JRO292" s="632"/>
      <c r="JRP292" s="632"/>
      <c r="JRQ292" s="632"/>
      <c r="JRR292" s="632"/>
      <c r="JRS292" s="632"/>
      <c r="JRT292" s="632"/>
      <c r="JRU292" s="632"/>
      <c r="JRV292" s="632"/>
      <c r="JRW292" s="632"/>
      <c r="JRX292" s="632"/>
      <c r="JRY292" s="632"/>
      <c r="JRZ292" s="632"/>
      <c r="JSA292" s="632"/>
      <c r="JSB292" s="632"/>
      <c r="JSC292" s="632"/>
      <c r="JSD292" s="632"/>
      <c r="JSE292" s="632"/>
      <c r="JSF292" s="632"/>
      <c r="JSG292" s="632"/>
      <c r="JSH292" s="632"/>
      <c r="JSI292" s="632"/>
      <c r="JSJ292" s="632"/>
      <c r="JSK292" s="632"/>
      <c r="JSL292" s="632"/>
      <c r="JSM292" s="632"/>
      <c r="JSN292" s="632"/>
      <c r="JSO292" s="632"/>
      <c r="JSP292" s="632"/>
      <c r="JSQ292" s="632"/>
      <c r="JSR292" s="632"/>
      <c r="JSS292" s="632"/>
      <c r="JST292" s="632"/>
      <c r="JSU292" s="632"/>
      <c r="JSV292" s="632"/>
      <c r="JSW292" s="632"/>
      <c r="JSX292" s="632"/>
      <c r="JSY292" s="632"/>
      <c r="JSZ292" s="632"/>
      <c r="JTA292" s="632"/>
      <c r="JTB292" s="632"/>
      <c r="JTC292" s="632"/>
      <c r="JTD292" s="632"/>
      <c r="JTE292" s="632"/>
      <c r="JTF292" s="632"/>
      <c r="JTG292" s="632"/>
      <c r="JTH292" s="632"/>
      <c r="JTI292" s="632"/>
      <c r="JTJ292" s="632"/>
      <c r="JTK292" s="632"/>
      <c r="JTL292" s="632"/>
      <c r="JTM292" s="632"/>
      <c r="JTN292" s="632"/>
      <c r="JTO292" s="632"/>
      <c r="JTP292" s="632"/>
      <c r="JTQ292" s="632"/>
      <c r="JTR292" s="632"/>
      <c r="JTS292" s="632"/>
      <c r="JTT292" s="632"/>
      <c r="JTU292" s="632"/>
      <c r="JTV292" s="632"/>
      <c r="JTW292" s="632"/>
      <c r="JTX292" s="632"/>
      <c r="JTY292" s="632"/>
      <c r="JTZ292" s="632"/>
      <c r="JUA292" s="632"/>
      <c r="JUB292" s="632"/>
      <c r="JUC292" s="632"/>
      <c r="JUD292" s="632"/>
      <c r="JUE292" s="632"/>
      <c r="JUF292" s="632"/>
      <c r="JUG292" s="632"/>
      <c r="JUH292" s="632"/>
      <c r="JUI292" s="632"/>
      <c r="JUJ292" s="632"/>
      <c r="JUK292" s="632"/>
      <c r="JUL292" s="632"/>
      <c r="JUM292" s="632"/>
      <c r="JUN292" s="632"/>
      <c r="JUO292" s="632"/>
      <c r="JUP292" s="632"/>
      <c r="JUQ292" s="632"/>
      <c r="JUR292" s="632"/>
      <c r="JUS292" s="632"/>
      <c r="JUT292" s="632"/>
      <c r="JUU292" s="632"/>
      <c r="JUV292" s="632"/>
      <c r="JUW292" s="632"/>
      <c r="JUX292" s="632"/>
      <c r="JUY292" s="632"/>
      <c r="JUZ292" s="632"/>
      <c r="JVA292" s="632"/>
      <c r="JVB292" s="632"/>
      <c r="JVC292" s="632"/>
      <c r="JVD292" s="632"/>
      <c r="JVE292" s="632"/>
      <c r="JVF292" s="632"/>
      <c r="JVG292" s="632"/>
      <c r="JVH292" s="632"/>
      <c r="JVI292" s="632"/>
      <c r="JVJ292" s="632"/>
      <c r="JVK292" s="632"/>
      <c r="JVL292" s="632"/>
      <c r="JVM292" s="632"/>
      <c r="JVN292" s="632"/>
      <c r="JVO292" s="632"/>
      <c r="JVP292" s="632"/>
      <c r="JVQ292" s="632"/>
      <c r="JVR292" s="632"/>
      <c r="JVS292" s="632"/>
      <c r="JVT292" s="632"/>
      <c r="JVU292" s="632"/>
      <c r="JVV292" s="632"/>
      <c r="JVW292" s="632"/>
      <c r="JVX292" s="632"/>
      <c r="JVY292" s="632"/>
      <c r="JVZ292" s="632"/>
      <c r="JWA292" s="632"/>
      <c r="JWB292" s="632"/>
      <c r="JWC292" s="632"/>
      <c r="JWD292" s="632"/>
      <c r="JWE292" s="632"/>
      <c r="JWF292" s="632"/>
      <c r="JWG292" s="632"/>
      <c r="JWH292" s="632"/>
      <c r="JWI292" s="632"/>
      <c r="JWJ292" s="632"/>
      <c r="JWK292" s="632"/>
      <c r="JWL292" s="632"/>
      <c r="JWM292" s="632"/>
      <c r="JWN292" s="632"/>
      <c r="JWO292" s="632"/>
      <c r="JWP292" s="632"/>
      <c r="JWQ292" s="632"/>
      <c r="JWR292" s="632"/>
      <c r="JWS292" s="632"/>
      <c r="JWT292" s="632"/>
      <c r="JWU292" s="632"/>
      <c r="JWV292" s="632"/>
      <c r="JWW292" s="632"/>
      <c r="JWX292" s="632"/>
      <c r="JWY292" s="632"/>
      <c r="JWZ292" s="632"/>
      <c r="JXA292" s="632"/>
      <c r="JXB292" s="632"/>
      <c r="JXC292" s="632"/>
      <c r="JXD292" s="632"/>
      <c r="JXE292" s="632"/>
      <c r="JXF292" s="632"/>
      <c r="JXG292" s="632"/>
      <c r="JXH292" s="632"/>
      <c r="JXI292" s="632"/>
      <c r="JXJ292" s="632"/>
      <c r="JXK292" s="632"/>
      <c r="JXL292" s="632"/>
      <c r="JXM292" s="632"/>
      <c r="JXN292" s="632"/>
      <c r="JXO292" s="632"/>
      <c r="JXP292" s="632"/>
      <c r="JXQ292" s="632"/>
      <c r="JXR292" s="632"/>
      <c r="JXS292" s="632"/>
      <c r="JXT292" s="632"/>
      <c r="JXU292" s="632"/>
      <c r="JXV292" s="632"/>
      <c r="JXW292" s="632"/>
      <c r="JXX292" s="632"/>
      <c r="JXY292" s="632"/>
      <c r="JXZ292" s="632"/>
      <c r="JYA292" s="632"/>
      <c r="JYB292" s="632"/>
      <c r="JYC292" s="632"/>
      <c r="JYD292" s="632"/>
      <c r="JYE292" s="632"/>
      <c r="JYF292" s="632"/>
      <c r="JYG292" s="632"/>
      <c r="JYH292" s="632"/>
      <c r="JYI292" s="632"/>
      <c r="JYJ292" s="632"/>
      <c r="JYK292" s="632"/>
      <c r="JYL292" s="632"/>
      <c r="JYM292" s="632"/>
      <c r="JYN292" s="632"/>
      <c r="JYO292" s="632"/>
      <c r="JYP292" s="632"/>
      <c r="JYQ292" s="632"/>
      <c r="JYR292" s="632"/>
      <c r="JYS292" s="632"/>
      <c r="JYT292" s="632"/>
      <c r="JYU292" s="632"/>
      <c r="JYV292" s="632"/>
      <c r="JYW292" s="632"/>
      <c r="JYX292" s="632"/>
      <c r="JYY292" s="632"/>
      <c r="JYZ292" s="632"/>
      <c r="JZA292" s="632"/>
      <c r="JZB292" s="632"/>
      <c r="JZC292" s="632"/>
      <c r="JZD292" s="632"/>
      <c r="JZE292" s="632"/>
      <c r="JZF292" s="632"/>
      <c r="JZG292" s="632"/>
      <c r="JZH292" s="632"/>
      <c r="JZI292" s="632"/>
      <c r="JZJ292" s="632"/>
      <c r="JZK292" s="632"/>
      <c r="JZL292" s="632"/>
      <c r="JZM292" s="632"/>
      <c r="JZN292" s="632"/>
      <c r="JZO292" s="632"/>
      <c r="JZP292" s="632"/>
      <c r="JZQ292" s="632"/>
      <c r="JZR292" s="632"/>
      <c r="JZS292" s="632"/>
      <c r="JZT292" s="632"/>
      <c r="JZU292" s="632"/>
      <c r="JZV292" s="632"/>
      <c r="JZW292" s="632"/>
      <c r="JZX292" s="632"/>
      <c r="JZY292" s="632"/>
      <c r="JZZ292" s="632"/>
      <c r="KAA292" s="632"/>
      <c r="KAB292" s="632"/>
      <c r="KAC292" s="632"/>
      <c r="KAD292" s="632"/>
      <c r="KAE292" s="632"/>
      <c r="KAF292" s="632"/>
      <c r="KAG292" s="632"/>
      <c r="KAH292" s="632"/>
      <c r="KAI292" s="632"/>
      <c r="KAJ292" s="632"/>
      <c r="KAK292" s="632"/>
      <c r="KAL292" s="632"/>
      <c r="KAM292" s="632"/>
      <c r="KAN292" s="632"/>
      <c r="KAO292" s="632"/>
      <c r="KAP292" s="632"/>
      <c r="KAQ292" s="632"/>
      <c r="KAR292" s="632"/>
      <c r="KAS292" s="632"/>
      <c r="KAT292" s="632"/>
      <c r="KAU292" s="632"/>
      <c r="KAV292" s="632"/>
      <c r="KAW292" s="632"/>
      <c r="KAX292" s="632"/>
      <c r="KAY292" s="632"/>
      <c r="KAZ292" s="632"/>
      <c r="KBA292" s="632"/>
      <c r="KBB292" s="632"/>
      <c r="KBC292" s="632"/>
      <c r="KBD292" s="632"/>
      <c r="KBE292" s="632"/>
      <c r="KBF292" s="632"/>
      <c r="KBG292" s="632"/>
      <c r="KBH292" s="632"/>
      <c r="KBI292" s="632"/>
      <c r="KBJ292" s="632"/>
      <c r="KBK292" s="632"/>
      <c r="KBL292" s="632"/>
      <c r="KBM292" s="632"/>
      <c r="KBN292" s="632"/>
      <c r="KBO292" s="632"/>
      <c r="KBP292" s="632"/>
      <c r="KBQ292" s="632"/>
      <c r="KBR292" s="632"/>
      <c r="KBS292" s="632"/>
      <c r="KBT292" s="632"/>
      <c r="KBU292" s="632"/>
      <c r="KBV292" s="632"/>
      <c r="KBW292" s="632"/>
      <c r="KBX292" s="632"/>
      <c r="KBY292" s="632"/>
      <c r="KBZ292" s="632"/>
      <c r="KCA292" s="632"/>
      <c r="KCB292" s="632"/>
      <c r="KCC292" s="632"/>
      <c r="KCD292" s="632"/>
      <c r="KCE292" s="632"/>
      <c r="KCF292" s="632"/>
      <c r="KCG292" s="632"/>
      <c r="KCH292" s="632"/>
      <c r="KCI292" s="632"/>
      <c r="KCJ292" s="632"/>
      <c r="KCK292" s="632"/>
      <c r="KCL292" s="632"/>
      <c r="KCM292" s="632"/>
      <c r="KCN292" s="632"/>
      <c r="KCO292" s="632"/>
      <c r="KCP292" s="632"/>
      <c r="KCQ292" s="632"/>
      <c r="KCR292" s="632"/>
      <c r="KCS292" s="632"/>
      <c r="KCT292" s="632"/>
      <c r="KCU292" s="632"/>
      <c r="KCV292" s="632"/>
      <c r="KCW292" s="632"/>
      <c r="KCX292" s="632"/>
      <c r="KCY292" s="632"/>
      <c r="KCZ292" s="632"/>
      <c r="KDA292" s="632"/>
      <c r="KDB292" s="632"/>
      <c r="KDC292" s="632"/>
      <c r="KDD292" s="632"/>
      <c r="KDE292" s="632"/>
      <c r="KDF292" s="632"/>
      <c r="KDG292" s="632"/>
      <c r="KDH292" s="632"/>
      <c r="KDI292" s="632"/>
      <c r="KDJ292" s="632"/>
      <c r="KDK292" s="632"/>
      <c r="KDL292" s="632"/>
      <c r="KDM292" s="632"/>
      <c r="KDN292" s="632"/>
      <c r="KDO292" s="632"/>
      <c r="KDP292" s="632"/>
      <c r="KDQ292" s="632"/>
      <c r="KDR292" s="632"/>
      <c r="KDS292" s="632"/>
      <c r="KDT292" s="632"/>
      <c r="KDU292" s="632"/>
      <c r="KDV292" s="632"/>
      <c r="KDW292" s="632"/>
      <c r="KDX292" s="632"/>
      <c r="KDY292" s="632"/>
      <c r="KDZ292" s="632"/>
      <c r="KEA292" s="632"/>
      <c r="KEB292" s="632"/>
      <c r="KEC292" s="632"/>
      <c r="KED292" s="632"/>
      <c r="KEE292" s="632"/>
      <c r="KEF292" s="632"/>
      <c r="KEG292" s="632"/>
      <c r="KEH292" s="632"/>
      <c r="KEI292" s="632"/>
      <c r="KEJ292" s="632"/>
      <c r="KEK292" s="632"/>
      <c r="KEL292" s="632"/>
      <c r="KEM292" s="632"/>
      <c r="KEN292" s="632"/>
      <c r="KEO292" s="632"/>
      <c r="KEP292" s="632"/>
      <c r="KEQ292" s="632"/>
      <c r="KER292" s="632"/>
      <c r="KES292" s="632"/>
      <c r="KET292" s="632"/>
      <c r="KEU292" s="632"/>
      <c r="KEV292" s="632"/>
      <c r="KEW292" s="632"/>
      <c r="KEX292" s="632"/>
      <c r="KEY292" s="632"/>
      <c r="KEZ292" s="632"/>
      <c r="KFA292" s="632"/>
      <c r="KFB292" s="632"/>
      <c r="KFC292" s="632"/>
      <c r="KFD292" s="632"/>
      <c r="KFE292" s="632"/>
      <c r="KFF292" s="632"/>
      <c r="KFG292" s="632"/>
      <c r="KFH292" s="632"/>
      <c r="KFI292" s="632"/>
      <c r="KFJ292" s="632"/>
      <c r="KFK292" s="632"/>
      <c r="KFL292" s="632"/>
      <c r="KFM292" s="632"/>
      <c r="KFN292" s="632"/>
      <c r="KFO292" s="632"/>
      <c r="KFP292" s="632"/>
      <c r="KFQ292" s="632"/>
      <c r="KFR292" s="632"/>
      <c r="KFS292" s="632"/>
      <c r="KFT292" s="632"/>
      <c r="KFU292" s="632"/>
      <c r="KFV292" s="632"/>
      <c r="KFW292" s="632"/>
      <c r="KFX292" s="632"/>
      <c r="KFY292" s="632"/>
      <c r="KFZ292" s="632"/>
      <c r="KGA292" s="632"/>
      <c r="KGB292" s="632"/>
      <c r="KGC292" s="632"/>
      <c r="KGD292" s="632"/>
      <c r="KGE292" s="632"/>
      <c r="KGF292" s="632"/>
      <c r="KGG292" s="632"/>
      <c r="KGH292" s="632"/>
      <c r="KGI292" s="632"/>
      <c r="KGJ292" s="632"/>
      <c r="KGK292" s="632"/>
      <c r="KGL292" s="632"/>
      <c r="KGM292" s="632"/>
      <c r="KGN292" s="632"/>
      <c r="KGO292" s="632"/>
      <c r="KGP292" s="632"/>
      <c r="KGQ292" s="632"/>
      <c r="KGR292" s="632"/>
      <c r="KGS292" s="632"/>
      <c r="KGT292" s="632"/>
      <c r="KGU292" s="632"/>
      <c r="KGV292" s="632"/>
      <c r="KGW292" s="632"/>
      <c r="KGX292" s="632"/>
      <c r="KGY292" s="632"/>
      <c r="KGZ292" s="632"/>
      <c r="KHA292" s="632"/>
      <c r="KHB292" s="632"/>
      <c r="KHC292" s="632"/>
      <c r="KHD292" s="632"/>
      <c r="KHE292" s="632"/>
      <c r="KHF292" s="632"/>
      <c r="KHG292" s="632"/>
      <c r="KHH292" s="632"/>
      <c r="KHI292" s="632"/>
      <c r="KHJ292" s="632"/>
      <c r="KHK292" s="632"/>
      <c r="KHL292" s="632"/>
      <c r="KHM292" s="632"/>
      <c r="KHN292" s="632"/>
      <c r="KHO292" s="632"/>
      <c r="KHP292" s="632"/>
      <c r="KHQ292" s="632"/>
      <c r="KHR292" s="632"/>
      <c r="KHS292" s="632"/>
      <c r="KHT292" s="632"/>
      <c r="KHU292" s="632"/>
      <c r="KHV292" s="632"/>
      <c r="KHW292" s="632"/>
      <c r="KHX292" s="632"/>
      <c r="KHY292" s="632"/>
      <c r="KHZ292" s="632"/>
      <c r="KIA292" s="632"/>
      <c r="KIB292" s="632"/>
      <c r="KIC292" s="632"/>
      <c r="KID292" s="632"/>
      <c r="KIE292" s="632"/>
      <c r="KIF292" s="632"/>
      <c r="KIG292" s="632"/>
      <c r="KIH292" s="632"/>
      <c r="KII292" s="632"/>
      <c r="KIJ292" s="632"/>
      <c r="KIK292" s="632"/>
      <c r="KIL292" s="632"/>
      <c r="KIM292" s="632"/>
      <c r="KIN292" s="632"/>
      <c r="KIO292" s="632"/>
      <c r="KIP292" s="632"/>
      <c r="KIQ292" s="632"/>
      <c r="KIR292" s="632"/>
      <c r="KIS292" s="632"/>
      <c r="KIT292" s="632"/>
      <c r="KIU292" s="632"/>
      <c r="KIV292" s="632"/>
      <c r="KIW292" s="632"/>
      <c r="KIX292" s="632"/>
      <c r="KIY292" s="632"/>
      <c r="KIZ292" s="632"/>
      <c r="KJA292" s="632"/>
      <c r="KJB292" s="632"/>
      <c r="KJC292" s="632"/>
      <c r="KJD292" s="632"/>
      <c r="KJE292" s="632"/>
      <c r="KJF292" s="632"/>
      <c r="KJG292" s="632"/>
      <c r="KJH292" s="632"/>
      <c r="KJI292" s="632"/>
      <c r="KJJ292" s="632"/>
      <c r="KJK292" s="632"/>
      <c r="KJL292" s="632"/>
      <c r="KJM292" s="632"/>
      <c r="KJN292" s="632"/>
      <c r="KJO292" s="632"/>
      <c r="KJP292" s="632"/>
      <c r="KJQ292" s="632"/>
      <c r="KJR292" s="632"/>
      <c r="KJS292" s="632"/>
      <c r="KJT292" s="632"/>
      <c r="KJU292" s="632"/>
      <c r="KJV292" s="632"/>
      <c r="KJW292" s="632"/>
      <c r="KJX292" s="632"/>
      <c r="KJY292" s="632"/>
      <c r="KJZ292" s="632"/>
      <c r="KKA292" s="632"/>
      <c r="KKB292" s="632"/>
      <c r="KKC292" s="632"/>
      <c r="KKD292" s="632"/>
      <c r="KKE292" s="632"/>
      <c r="KKF292" s="632"/>
      <c r="KKG292" s="632"/>
      <c r="KKH292" s="632"/>
      <c r="KKI292" s="632"/>
      <c r="KKJ292" s="632"/>
      <c r="KKK292" s="632"/>
      <c r="KKL292" s="632"/>
      <c r="KKM292" s="632"/>
      <c r="KKN292" s="632"/>
      <c r="KKO292" s="632"/>
      <c r="KKP292" s="632"/>
      <c r="KKQ292" s="632"/>
      <c r="KKR292" s="632"/>
      <c r="KKS292" s="632"/>
      <c r="KKT292" s="632"/>
      <c r="KKU292" s="632"/>
      <c r="KKV292" s="632"/>
      <c r="KKW292" s="632"/>
      <c r="KKX292" s="632"/>
      <c r="KKY292" s="632"/>
      <c r="KKZ292" s="632"/>
      <c r="KLA292" s="632"/>
      <c r="KLB292" s="632"/>
      <c r="KLC292" s="632"/>
      <c r="KLD292" s="632"/>
      <c r="KLE292" s="632"/>
      <c r="KLF292" s="632"/>
      <c r="KLG292" s="632"/>
      <c r="KLH292" s="632"/>
      <c r="KLI292" s="632"/>
      <c r="KLJ292" s="632"/>
      <c r="KLK292" s="632"/>
      <c r="KLL292" s="632"/>
      <c r="KLM292" s="632"/>
      <c r="KLN292" s="632"/>
      <c r="KLO292" s="632"/>
      <c r="KLP292" s="632"/>
      <c r="KLQ292" s="632"/>
      <c r="KLR292" s="632"/>
      <c r="KLS292" s="632"/>
      <c r="KLT292" s="632"/>
      <c r="KLU292" s="632"/>
      <c r="KLV292" s="632"/>
      <c r="KLW292" s="632"/>
      <c r="KLX292" s="632"/>
      <c r="KLY292" s="632"/>
      <c r="KLZ292" s="632"/>
      <c r="KMA292" s="632"/>
      <c r="KMB292" s="632"/>
      <c r="KMC292" s="632"/>
      <c r="KMD292" s="632"/>
      <c r="KME292" s="632"/>
      <c r="KMF292" s="632"/>
      <c r="KMG292" s="632"/>
      <c r="KMH292" s="632"/>
      <c r="KMI292" s="632"/>
      <c r="KMJ292" s="632"/>
      <c r="KMK292" s="632"/>
      <c r="KML292" s="632"/>
      <c r="KMM292" s="632"/>
      <c r="KMN292" s="632"/>
      <c r="KMO292" s="632"/>
      <c r="KMP292" s="632"/>
      <c r="KMQ292" s="632"/>
      <c r="KMR292" s="632"/>
      <c r="KMS292" s="632"/>
      <c r="KMT292" s="632"/>
      <c r="KMU292" s="632"/>
      <c r="KMV292" s="632"/>
      <c r="KMW292" s="632"/>
      <c r="KMX292" s="632"/>
      <c r="KMY292" s="632"/>
      <c r="KMZ292" s="632"/>
      <c r="KNA292" s="632"/>
      <c r="KNB292" s="632"/>
      <c r="KNC292" s="632"/>
      <c r="KND292" s="632"/>
      <c r="KNE292" s="632"/>
      <c r="KNF292" s="632"/>
      <c r="KNG292" s="632"/>
      <c r="KNH292" s="632"/>
      <c r="KNI292" s="632"/>
      <c r="KNJ292" s="632"/>
      <c r="KNK292" s="632"/>
      <c r="KNL292" s="632"/>
      <c r="KNM292" s="632"/>
      <c r="KNN292" s="632"/>
      <c r="KNO292" s="632"/>
      <c r="KNP292" s="632"/>
      <c r="KNQ292" s="632"/>
      <c r="KNR292" s="632"/>
      <c r="KNS292" s="632"/>
      <c r="KNT292" s="632"/>
      <c r="KNU292" s="632"/>
      <c r="KNV292" s="632"/>
      <c r="KNW292" s="632"/>
      <c r="KNX292" s="632"/>
      <c r="KNY292" s="632"/>
      <c r="KNZ292" s="632"/>
      <c r="KOA292" s="632"/>
      <c r="KOB292" s="632"/>
      <c r="KOC292" s="632"/>
      <c r="KOD292" s="632"/>
      <c r="KOE292" s="632"/>
      <c r="KOF292" s="632"/>
      <c r="KOG292" s="632"/>
      <c r="KOH292" s="632"/>
      <c r="KOI292" s="632"/>
      <c r="KOJ292" s="632"/>
      <c r="KOK292" s="632"/>
      <c r="KOL292" s="632"/>
      <c r="KOM292" s="632"/>
      <c r="KON292" s="632"/>
      <c r="KOO292" s="632"/>
      <c r="KOP292" s="632"/>
      <c r="KOQ292" s="632"/>
      <c r="KOR292" s="632"/>
      <c r="KOS292" s="632"/>
      <c r="KOT292" s="632"/>
      <c r="KOU292" s="632"/>
      <c r="KOV292" s="632"/>
      <c r="KOW292" s="632"/>
      <c r="KOX292" s="632"/>
      <c r="KOY292" s="632"/>
      <c r="KOZ292" s="632"/>
      <c r="KPA292" s="632"/>
      <c r="KPB292" s="632"/>
      <c r="KPC292" s="632"/>
      <c r="KPD292" s="632"/>
      <c r="KPE292" s="632"/>
      <c r="KPF292" s="632"/>
      <c r="KPG292" s="632"/>
      <c r="KPH292" s="632"/>
      <c r="KPI292" s="632"/>
      <c r="KPJ292" s="632"/>
      <c r="KPK292" s="632"/>
      <c r="KPL292" s="632"/>
      <c r="KPM292" s="632"/>
      <c r="KPN292" s="632"/>
      <c r="KPO292" s="632"/>
      <c r="KPP292" s="632"/>
      <c r="KPQ292" s="632"/>
      <c r="KPR292" s="632"/>
      <c r="KPS292" s="632"/>
      <c r="KPT292" s="632"/>
      <c r="KPU292" s="632"/>
      <c r="KPV292" s="632"/>
      <c r="KPW292" s="632"/>
      <c r="KPX292" s="632"/>
      <c r="KPY292" s="632"/>
      <c r="KPZ292" s="632"/>
      <c r="KQA292" s="632"/>
      <c r="KQB292" s="632"/>
      <c r="KQC292" s="632"/>
      <c r="KQD292" s="632"/>
      <c r="KQE292" s="632"/>
      <c r="KQF292" s="632"/>
      <c r="KQG292" s="632"/>
      <c r="KQH292" s="632"/>
      <c r="KQI292" s="632"/>
      <c r="KQJ292" s="632"/>
      <c r="KQK292" s="632"/>
      <c r="KQL292" s="632"/>
      <c r="KQM292" s="632"/>
      <c r="KQN292" s="632"/>
      <c r="KQO292" s="632"/>
      <c r="KQP292" s="632"/>
      <c r="KQQ292" s="632"/>
      <c r="KQR292" s="632"/>
      <c r="KQS292" s="632"/>
      <c r="KQT292" s="632"/>
      <c r="KQU292" s="632"/>
      <c r="KQV292" s="632"/>
      <c r="KQW292" s="632"/>
      <c r="KQX292" s="632"/>
      <c r="KQY292" s="632"/>
      <c r="KQZ292" s="632"/>
      <c r="KRA292" s="632"/>
      <c r="KRB292" s="632"/>
      <c r="KRC292" s="632"/>
      <c r="KRD292" s="632"/>
      <c r="KRE292" s="632"/>
      <c r="KRF292" s="632"/>
      <c r="KRG292" s="632"/>
      <c r="KRH292" s="632"/>
      <c r="KRI292" s="632"/>
      <c r="KRJ292" s="632"/>
      <c r="KRK292" s="632"/>
      <c r="KRL292" s="632"/>
      <c r="KRM292" s="632"/>
      <c r="KRN292" s="632"/>
      <c r="KRO292" s="632"/>
      <c r="KRP292" s="632"/>
      <c r="KRQ292" s="632"/>
      <c r="KRR292" s="632"/>
      <c r="KRS292" s="632"/>
      <c r="KRT292" s="632"/>
      <c r="KRU292" s="632"/>
      <c r="KRV292" s="632"/>
      <c r="KRW292" s="632"/>
      <c r="KRX292" s="632"/>
      <c r="KRY292" s="632"/>
      <c r="KRZ292" s="632"/>
      <c r="KSA292" s="632"/>
      <c r="KSB292" s="632"/>
      <c r="KSC292" s="632"/>
      <c r="KSD292" s="632"/>
      <c r="KSE292" s="632"/>
      <c r="KSF292" s="632"/>
      <c r="KSG292" s="632"/>
      <c r="KSH292" s="632"/>
      <c r="KSI292" s="632"/>
      <c r="KSJ292" s="632"/>
      <c r="KSK292" s="632"/>
      <c r="KSL292" s="632"/>
      <c r="KSM292" s="632"/>
      <c r="KSN292" s="632"/>
      <c r="KSO292" s="632"/>
      <c r="KSP292" s="632"/>
      <c r="KSQ292" s="632"/>
      <c r="KSR292" s="632"/>
      <c r="KSS292" s="632"/>
      <c r="KST292" s="632"/>
      <c r="KSU292" s="632"/>
      <c r="KSV292" s="632"/>
      <c r="KSW292" s="632"/>
      <c r="KSX292" s="632"/>
      <c r="KSY292" s="632"/>
      <c r="KSZ292" s="632"/>
      <c r="KTA292" s="632"/>
      <c r="KTB292" s="632"/>
      <c r="KTC292" s="632"/>
      <c r="KTD292" s="632"/>
      <c r="KTE292" s="632"/>
      <c r="KTF292" s="632"/>
      <c r="KTG292" s="632"/>
      <c r="KTH292" s="632"/>
      <c r="KTI292" s="632"/>
      <c r="KTJ292" s="632"/>
      <c r="KTK292" s="632"/>
      <c r="KTL292" s="632"/>
      <c r="KTM292" s="632"/>
      <c r="KTN292" s="632"/>
      <c r="KTO292" s="632"/>
      <c r="KTP292" s="632"/>
      <c r="KTQ292" s="632"/>
      <c r="KTR292" s="632"/>
      <c r="KTS292" s="632"/>
      <c r="KTT292" s="632"/>
      <c r="KTU292" s="632"/>
      <c r="KTV292" s="632"/>
      <c r="KTW292" s="632"/>
      <c r="KTX292" s="632"/>
      <c r="KTY292" s="632"/>
      <c r="KTZ292" s="632"/>
      <c r="KUA292" s="632"/>
      <c r="KUB292" s="632"/>
      <c r="KUC292" s="632"/>
      <c r="KUD292" s="632"/>
      <c r="KUE292" s="632"/>
      <c r="KUF292" s="632"/>
      <c r="KUG292" s="632"/>
      <c r="KUH292" s="632"/>
      <c r="KUI292" s="632"/>
      <c r="KUJ292" s="632"/>
      <c r="KUK292" s="632"/>
      <c r="KUL292" s="632"/>
      <c r="KUM292" s="632"/>
      <c r="KUN292" s="632"/>
      <c r="KUO292" s="632"/>
      <c r="KUP292" s="632"/>
      <c r="KUQ292" s="632"/>
      <c r="KUR292" s="632"/>
      <c r="KUS292" s="632"/>
      <c r="KUT292" s="632"/>
      <c r="KUU292" s="632"/>
      <c r="KUV292" s="632"/>
      <c r="KUW292" s="632"/>
      <c r="KUX292" s="632"/>
      <c r="KUY292" s="632"/>
      <c r="KUZ292" s="632"/>
      <c r="KVA292" s="632"/>
      <c r="KVB292" s="632"/>
      <c r="KVC292" s="632"/>
      <c r="KVD292" s="632"/>
      <c r="KVE292" s="632"/>
      <c r="KVF292" s="632"/>
      <c r="KVG292" s="632"/>
      <c r="KVH292" s="632"/>
      <c r="KVI292" s="632"/>
      <c r="KVJ292" s="632"/>
      <c r="KVK292" s="632"/>
      <c r="KVL292" s="632"/>
      <c r="KVM292" s="632"/>
      <c r="KVN292" s="632"/>
      <c r="KVO292" s="632"/>
      <c r="KVP292" s="632"/>
      <c r="KVQ292" s="632"/>
      <c r="KVR292" s="632"/>
      <c r="KVS292" s="632"/>
      <c r="KVT292" s="632"/>
      <c r="KVU292" s="632"/>
      <c r="KVV292" s="632"/>
      <c r="KVW292" s="632"/>
      <c r="KVX292" s="632"/>
      <c r="KVY292" s="632"/>
      <c r="KVZ292" s="632"/>
      <c r="KWA292" s="632"/>
      <c r="KWB292" s="632"/>
      <c r="KWC292" s="632"/>
      <c r="KWD292" s="632"/>
      <c r="KWE292" s="632"/>
      <c r="KWF292" s="632"/>
      <c r="KWG292" s="632"/>
      <c r="KWH292" s="632"/>
      <c r="KWI292" s="632"/>
      <c r="KWJ292" s="632"/>
      <c r="KWK292" s="632"/>
      <c r="KWL292" s="632"/>
      <c r="KWM292" s="632"/>
      <c r="KWN292" s="632"/>
      <c r="KWO292" s="632"/>
      <c r="KWP292" s="632"/>
      <c r="KWQ292" s="632"/>
      <c r="KWR292" s="632"/>
      <c r="KWS292" s="632"/>
      <c r="KWT292" s="632"/>
      <c r="KWU292" s="632"/>
      <c r="KWV292" s="632"/>
      <c r="KWW292" s="632"/>
      <c r="KWX292" s="632"/>
      <c r="KWY292" s="632"/>
      <c r="KWZ292" s="632"/>
      <c r="KXA292" s="632"/>
      <c r="KXB292" s="632"/>
      <c r="KXC292" s="632"/>
      <c r="KXD292" s="632"/>
      <c r="KXE292" s="632"/>
      <c r="KXF292" s="632"/>
      <c r="KXG292" s="632"/>
      <c r="KXH292" s="632"/>
      <c r="KXI292" s="632"/>
      <c r="KXJ292" s="632"/>
      <c r="KXK292" s="632"/>
      <c r="KXL292" s="632"/>
      <c r="KXM292" s="632"/>
      <c r="KXN292" s="632"/>
      <c r="KXO292" s="632"/>
      <c r="KXP292" s="632"/>
      <c r="KXQ292" s="632"/>
      <c r="KXR292" s="632"/>
      <c r="KXS292" s="632"/>
      <c r="KXT292" s="632"/>
      <c r="KXU292" s="632"/>
      <c r="KXV292" s="632"/>
      <c r="KXW292" s="632"/>
      <c r="KXX292" s="632"/>
      <c r="KXY292" s="632"/>
      <c r="KXZ292" s="632"/>
      <c r="KYA292" s="632"/>
      <c r="KYB292" s="632"/>
      <c r="KYC292" s="632"/>
      <c r="KYD292" s="632"/>
      <c r="KYE292" s="632"/>
      <c r="KYF292" s="632"/>
      <c r="KYG292" s="632"/>
      <c r="KYH292" s="632"/>
      <c r="KYI292" s="632"/>
      <c r="KYJ292" s="632"/>
      <c r="KYK292" s="632"/>
      <c r="KYL292" s="632"/>
      <c r="KYM292" s="632"/>
      <c r="KYN292" s="632"/>
      <c r="KYO292" s="632"/>
      <c r="KYP292" s="632"/>
      <c r="KYQ292" s="632"/>
      <c r="KYR292" s="632"/>
      <c r="KYS292" s="632"/>
      <c r="KYT292" s="632"/>
      <c r="KYU292" s="632"/>
      <c r="KYV292" s="632"/>
      <c r="KYW292" s="632"/>
      <c r="KYX292" s="632"/>
      <c r="KYY292" s="632"/>
      <c r="KYZ292" s="632"/>
      <c r="KZA292" s="632"/>
      <c r="KZB292" s="632"/>
      <c r="KZC292" s="632"/>
      <c r="KZD292" s="632"/>
      <c r="KZE292" s="632"/>
      <c r="KZF292" s="632"/>
      <c r="KZG292" s="632"/>
      <c r="KZH292" s="632"/>
      <c r="KZI292" s="632"/>
      <c r="KZJ292" s="632"/>
      <c r="KZK292" s="632"/>
      <c r="KZL292" s="632"/>
      <c r="KZM292" s="632"/>
      <c r="KZN292" s="632"/>
      <c r="KZO292" s="632"/>
      <c r="KZP292" s="632"/>
      <c r="KZQ292" s="632"/>
      <c r="KZR292" s="632"/>
      <c r="KZS292" s="632"/>
      <c r="KZT292" s="632"/>
      <c r="KZU292" s="632"/>
      <c r="KZV292" s="632"/>
      <c r="KZW292" s="632"/>
      <c r="KZX292" s="632"/>
      <c r="KZY292" s="632"/>
      <c r="KZZ292" s="632"/>
      <c r="LAA292" s="632"/>
      <c r="LAB292" s="632"/>
      <c r="LAC292" s="632"/>
      <c r="LAD292" s="632"/>
      <c r="LAE292" s="632"/>
      <c r="LAF292" s="632"/>
      <c r="LAG292" s="632"/>
      <c r="LAH292" s="632"/>
      <c r="LAI292" s="632"/>
      <c r="LAJ292" s="632"/>
      <c r="LAK292" s="632"/>
      <c r="LAL292" s="632"/>
      <c r="LAM292" s="632"/>
      <c r="LAN292" s="632"/>
      <c r="LAO292" s="632"/>
      <c r="LAP292" s="632"/>
      <c r="LAQ292" s="632"/>
      <c r="LAR292" s="632"/>
      <c r="LAS292" s="632"/>
      <c r="LAT292" s="632"/>
      <c r="LAU292" s="632"/>
      <c r="LAV292" s="632"/>
      <c r="LAW292" s="632"/>
      <c r="LAX292" s="632"/>
      <c r="LAY292" s="632"/>
      <c r="LAZ292" s="632"/>
      <c r="LBA292" s="632"/>
      <c r="LBB292" s="632"/>
      <c r="LBC292" s="632"/>
      <c r="LBD292" s="632"/>
      <c r="LBE292" s="632"/>
      <c r="LBF292" s="632"/>
      <c r="LBG292" s="632"/>
      <c r="LBH292" s="632"/>
      <c r="LBI292" s="632"/>
      <c r="LBJ292" s="632"/>
      <c r="LBK292" s="632"/>
      <c r="LBL292" s="632"/>
      <c r="LBM292" s="632"/>
      <c r="LBN292" s="632"/>
      <c r="LBO292" s="632"/>
      <c r="LBP292" s="632"/>
      <c r="LBQ292" s="632"/>
      <c r="LBR292" s="632"/>
      <c r="LBS292" s="632"/>
      <c r="LBT292" s="632"/>
      <c r="LBU292" s="632"/>
      <c r="LBV292" s="632"/>
      <c r="LBW292" s="632"/>
      <c r="LBX292" s="632"/>
      <c r="LBY292" s="632"/>
      <c r="LBZ292" s="632"/>
      <c r="LCA292" s="632"/>
      <c r="LCB292" s="632"/>
      <c r="LCC292" s="632"/>
      <c r="LCD292" s="632"/>
      <c r="LCE292" s="632"/>
      <c r="LCF292" s="632"/>
      <c r="LCG292" s="632"/>
      <c r="LCH292" s="632"/>
      <c r="LCI292" s="632"/>
      <c r="LCJ292" s="632"/>
      <c r="LCK292" s="632"/>
      <c r="LCL292" s="632"/>
      <c r="LCM292" s="632"/>
      <c r="LCN292" s="632"/>
      <c r="LCO292" s="632"/>
      <c r="LCP292" s="632"/>
      <c r="LCQ292" s="632"/>
      <c r="LCR292" s="632"/>
      <c r="LCS292" s="632"/>
      <c r="LCT292" s="632"/>
      <c r="LCU292" s="632"/>
      <c r="LCV292" s="632"/>
      <c r="LCW292" s="632"/>
      <c r="LCX292" s="632"/>
      <c r="LCY292" s="632"/>
      <c r="LCZ292" s="632"/>
      <c r="LDA292" s="632"/>
      <c r="LDB292" s="632"/>
      <c r="LDC292" s="632"/>
      <c r="LDD292" s="632"/>
      <c r="LDE292" s="632"/>
      <c r="LDF292" s="632"/>
      <c r="LDG292" s="632"/>
      <c r="LDH292" s="632"/>
      <c r="LDI292" s="632"/>
      <c r="LDJ292" s="632"/>
      <c r="LDK292" s="632"/>
      <c r="LDL292" s="632"/>
      <c r="LDM292" s="632"/>
      <c r="LDN292" s="632"/>
      <c r="LDO292" s="632"/>
      <c r="LDP292" s="632"/>
      <c r="LDQ292" s="632"/>
      <c r="LDR292" s="632"/>
      <c r="LDS292" s="632"/>
      <c r="LDT292" s="632"/>
      <c r="LDU292" s="632"/>
      <c r="LDV292" s="632"/>
      <c r="LDW292" s="632"/>
      <c r="LDX292" s="632"/>
      <c r="LDY292" s="632"/>
      <c r="LDZ292" s="632"/>
      <c r="LEA292" s="632"/>
      <c r="LEB292" s="632"/>
      <c r="LEC292" s="632"/>
      <c r="LED292" s="632"/>
      <c r="LEE292" s="632"/>
      <c r="LEF292" s="632"/>
      <c r="LEG292" s="632"/>
      <c r="LEH292" s="632"/>
      <c r="LEI292" s="632"/>
      <c r="LEJ292" s="632"/>
      <c r="LEK292" s="632"/>
      <c r="LEL292" s="632"/>
      <c r="LEM292" s="632"/>
      <c r="LEN292" s="632"/>
      <c r="LEO292" s="632"/>
      <c r="LEP292" s="632"/>
      <c r="LEQ292" s="632"/>
      <c r="LER292" s="632"/>
      <c r="LES292" s="632"/>
      <c r="LET292" s="632"/>
      <c r="LEU292" s="632"/>
      <c r="LEV292" s="632"/>
      <c r="LEW292" s="632"/>
      <c r="LEX292" s="632"/>
      <c r="LEY292" s="632"/>
      <c r="LEZ292" s="632"/>
      <c r="LFA292" s="632"/>
      <c r="LFB292" s="632"/>
      <c r="LFC292" s="632"/>
      <c r="LFD292" s="632"/>
      <c r="LFE292" s="632"/>
      <c r="LFF292" s="632"/>
      <c r="LFG292" s="632"/>
      <c r="LFH292" s="632"/>
      <c r="LFI292" s="632"/>
      <c r="LFJ292" s="632"/>
      <c r="LFK292" s="632"/>
      <c r="LFL292" s="632"/>
      <c r="LFM292" s="632"/>
      <c r="LFN292" s="632"/>
      <c r="LFO292" s="632"/>
      <c r="LFP292" s="632"/>
      <c r="LFQ292" s="632"/>
      <c r="LFR292" s="632"/>
      <c r="LFS292" s="632"/>
      <c r="LFT292" s="632"/>
      <c r="LFU292" s="632"/>
      <c r="LFV292" s="632"/>
      <c r="LFW292" s="632"/>
      <c r="LFX292" s="632"/>
      <c r="LFY292" s="632"/>
      <c r="LFZ292" s="632"/>
      <c r="LGA292" s="632"/>
      <c r="LGB292" s="632"/>
      <c r="LGC292" s="632"/>
      <c r="LGD292" s="632"/>
      <c r="LGE292" s="632"/>
      <c r="LGF292" s="632"/>
      <c r="LGG292" s="632"/>
      <c r="LGH292" s="632"/>
      <c r="LGI292" s="632"/>
      <c r="LGJ292" s="632"/>
      <c r="LGK292" s="632"/>
      <c r="LGL292" s="632"/>
      <c r="LGM292" s="632"/>
      <c r="LGN292" s="632"/>
      <c r="LGO292" s="632"/>
      <c r="LGP292" s="632"/>
      <c r="LGQ292" s="632"/>
      <c r="LGR292" s="632"/>
      <c r="LGS292" s="632"/>
      <c r="LGT292" s="632"/>
      <c r="LGU292" s="632"/>
      <c r="LGV292" s="632"/>
      <c r="LGW292" s="632"/>
      <c r="LGX292" s="632"/>
      <c r="LGY292" s="632"/>
      <c r="LGZ292" s="632"/>
      <c r="LHA292" s="632"/>
      <c r="LHB292" s="632"/>
      <c r="LHC292" s="632"/>
      <c r="LHD292" s="632"/>
      <c r="LHE292" s="632"/>
      <c r="LHF292" s="632"/>
      <c r="LHG292" s="632"/>
      <c r="LHH292" s="632"/>
      <c r="LHI292" s="632"/>
      <c r="LHJ292" s="632"/>
      <c r="LHK292" s="632"/>
      <c r="LHL292" s="632"/>
      <c r="LHM292" s="632"/>
      <c r="LHN292" s="632"/>
      <c r="LHO292" s="632"/>
      <c r="LHP292" s="632"/>
      <c r="LHQ292" s="632"/>
      <c r="LHR292" s="632"/>
      <c r="LHS292" s="632"/>
      <c r="LHT292" s="632"/>
      <c r="LHU292" s="632"/>
      <c r="LHV292" s="632"/>
      <c r="LHW292" s="632"/>
      <c r="LHX292" s="632"/>
      <c r="LHY292" s="632"/>
      <c r="LHZ292" s="632"/>
      <c r="LIA292" s="632"/>
      <c r="LIB292" s="632"/>
      <c r="LIC292" s="632"/>
      <c r="LID292" s="632"/>
      <c r="LIE292" s="632"/>
      <c r="LIF292" s="632"/>
      <c r="LIG292" s="632"/>
      <c r="LIH292" s="632"/>
      <c r="LII292" s="632"/>
      <c r="LIJ292" s="632"/>
      <c r="LIK292" s="632"/>
      <c r="LIL292" s="632"/>
      <c r="LIM292" s="632"/>
      <c r="LIN292" s="632"/>
      <c r="LIO292" s="632"/>
      <c r="LIP292" s="632"/>
      <c r="LIQ292" s="632"/>
      <c r="LIR292" s="632"/>
      <c r="LIS292" s="632"/>
      <c r="LIT292" s="632"/>
      <c r="LIU292" s="632"/>
      <c r="LIV292" s="632"/>
      <c r="LIW292" s="632"/>
      <c r="LIX292" s="632"/>
      <c r="LIY292" s="632"/>
      <c r="LIZ292" s="632"/>
      <c r="LJA292" s="632"/>
      <c r="LJB292" s="632"/>
      <c r="LJC292" s="632"/>
      <c r="LJD292" s="632"/>
      <c r="LJE292" s="632"/>
      <c r="LJF292" s="632"/>
      <c r="LJG292" s="632"/>
      <c r="LJH292" s="632"/>
      <c r="LJI292" s="632"/>
      <c r="LJJ292" s="632"/>
      <c r="LJK292" s="632"/>
      <c r="LJL292" s="632"/>
      <c r="LJM292" s="632"/>
      <c r="LJN292" s="632"/>
      <c r="LJO292" s="632"/>
      <c r="LJP292" s="632"/>
      <c r="LJQ292" s="632"/>
      <c r="LJR292" s="632"/>
      <c r="LJS292" s="632"/>
      <c r="LJT292" s="632"/>
      <c r="LJU292" s="632"/>
      <c r="LJV292" s="632"/>
      <c r="LJW292" s="632"/>
      <c r="LJX292" s="632"/>
      <c r="LJY292" s="632"/>
      <c r="LJZ292" s="632"/>
      <c r="LKA292" s="632"/>
      <c r="LKB292" s="632"/>
      <c r="LKC292" s="632"/>
      <c r="LKD292" s="632"/>
      <c r="LKE292" s="632"/>
      <c r="LKF292" s="632"/>
      <c r="LKG292" s="632"/>
      <c r="LKH292" s="632"/>
      <c r="LKI292" s="632"/>
      <c r="LKJ292" s="632"/>
      <c r="LKK292" s="632"/>
      <c r="LKL292" s="632"/>
      <c r="LKM292" s="632"/>
      <c r="LKN292" s="632"/>
      <c r="LKO292" s="632"/>
      <c r="LKP292" s="632"/>
      <c r="LKQ292" s="632"/>
      <c r="LKR292" s="632"/>
      <c r="LKS292" s="632"/>
      <c r="LKT292" s="632"/>
      <c r="LKU292" s="632"/>
      <c r="LKV292" s="632"/>
      <c r="LKW292" s="632"/>
      <c r="LKX292" s="632"/>
      <c r="LKY292" s="632"/>
      <c r="LKZ292" s="632"/>
      <c r="LLA292" s="632"/>
      <c r="LLB292" s="632"/>
      <c r="LLC292" s="632"/>
      <c r="LLD292" s="632"/>
      <c r="LLE292" s="632"/>
      <c r="LLF292" s="632"/>
      <c r="LLG292" s="632"/>
      <c r="LLH292" s="632"/>
      <c r="LLI292" s="632"/>
      <c r="LLJ292" s="632"/>
      <c r="LLK292" s="632"/>
      <c r="LLL292" s="632"/>
      <c r="LLM292" s="632"/>
      <c r="LLN292" s="632"/>
      <c r="LLO292" s="632"/>
      <c r="LLP292" s="632"/>
      <c r="LLQ292" s="632"/>
      <c r="LLR292" s="632"/>
      <c r="LLS292" s="632"/>
      <c r="LLT292" s="632"/>
      <c r="LLU292" s="632"/>
      <c r="LLV292" s="632"/>
      <c r="LLW292" s="632"/>
      <c r="LLX292" s="632"/>
      <c r="LLY292" s="632"/>
      <c r="LLZ292" s="632"/>
      <c r="LMA292" s="632"/>
      <c r="LMB292" s="632"/>
      <c r="LMC292" s="632"/>
      <c r="LMD292" s="632"/>
      <c r="LME292" s="632"/>
      <c r="LMF292" s="632"/>
      <c r="LMG292" s="632"/>
      <c r="LMH292" s="632"/>
      <c r="LMI292" s="632"/>
      <c r="LMJ292" s="632"/>
      <c r="LMK292" s="632"/>
      <c r="LML292" s="632"/>
      <c r="LMM292" s="632"/>
      <c r="LMN292" s="632"/>
      <c r="LMO292" s="632"/>
      <c r="LMP292" s="632"/>
      <c r="LMQ292" s="632"/>
      <c r="LMR292" s="632"/>
      <c r="LMS292" s="632"/>
      <c r="LMT292" s="632"/>
      <c r="LMU292" s="632"/>
      <c r="LMV292" s="632"/>
      <c r="LMW292" s="632"/>
      <c r="LMX292" s="632"/>
      <c r="LMY292" s="632"/>
      <c r="LMZ292" s="632"/>
      <c r="LNA292" s="632"/>
      <c r="LNB292" s="632"/>
      <c r="LNC292" s="632"/>
      <c r="LND292" s="632"/>
      <c r="LNE292" s="632"/>
      <c r="LNF292" s="632"/>
      <c r="LNG292" s="632"/>
      <c r="LNH292" s="632"/>
      <c r="LNI292" s="632"/>
      <c r="LNJ292" s="632"/>
      <c r="LNK292" s="632"/>
      <c r="LNL292" s="632"/>
      <c r="LNM292" s="632"/>
      <c r="LNN292" s="632"/>
      <c r="LNO292" s="632"/>
      <c r="LNP292" s="632"/>
      <c r="LNQ292" s="632"/>
      <c r="LNR292" s="632"/>
      <c r="LNS292" s="632"/>
      <c r="LNT292" s="632"/>
      <c r="LNU292" s="632"/>
      <c r="LNV292" s="632"/>
      <c r="LNW292" s="632"/>
      <c r="LNX292" s="632"/>
      <c r="LNY292" s="632"/>
      <c r="LNZ292" s="632"/>
      <c r="LOA292" s="632"/>
      <c r="LOB292" s="632"/>
      <c r="LOC292" s="632"/>
      <c r="LOD292" s="632"/>
      <c r="LOE292" s="632"/>
      <c r="LOF292" s="632"/>
      <c r="LOG292" s="632"/>
      <c r="LOH292" s="632"/>
      <c r="LOI292" s="632"/>
      <c r="LOJ292" s="632"/>
      <c r="LOK292" s="632"/>
      <c r="LOL292" s="632"/>
      <c r="LOM292" s="632"/>
      <c r="LON292" s="632"/>
      <c r="LOO292" s="632"/>
      <c r="LOP292" s="632"/>
      <c r="LOQ292" s="632"/>
      <c r="LOR292" s="632"/>
      <c r="LOS292" s="632"/>
      <c r="LOT292" s="632"/>
      <c r="LOU292" s="632"/>
      <c r="LOV292" s="632"/>
      <c r="LOW292" s="632"/>
      <c r="LOX292" s="632"/>
      <c r="LOY292" s="632"/>
      <c r="LOZ292" s="632"/>
      <c r="LPA292" s="632"/>
      <c r="LPB292" s="632"/>
      <c r="LPC292" s="632"/>
      <c r="LPD292" s="632"/>
      <c r="LPE292" s="632"/>
      <c r="LPF292" s="632"/>
      <c r="LPG292" s="632"/>
      <c r="LPH292" s="632"/>
      <c r="LPI292" s="632"/>
      <c r="LPJ292" s="632"/>
      <c r="LPK292" s="632"/>
      <c r="LPL292" s="632"/>
      <c r="LPM292" s="632"/>
      <c r="LPN292" s="632"/>
      <c r="LPO292" s="632"/>
      <c r="LPP292" s="632"/>
      <c r="LPQ292" s="632"/>
      <c r="LPR292" s="632"/>
      <c r="LPS292" s="632"/>
      <c r="LPT292" s="632"/>
      <c r="LPU292" s="632"/>
      <c r="LPV292" s="632"/>
      <c r="LPW292" s="632"/>
      <c r="LPX292" s="632"/>
      <c r="LPY292" s="632"/>
      <c r="LPZ292" s="632"/>
      <c r="LQA292" s="632"/>
      <c r="LQB292" s="632"/>
      <c r="LQC292" s="632"/>
      <c r="LQD292" s="632"/>
      <c r="LQE292" s="632"/>
      <c r="LQF292" s="632"/>
      <c r="LQG292" s="632"/>
      <c r="LQH292" s="632"/>
      <c r="LQI292" s="632"/>
      <c r="LQJ292" s="632"/>
      <c r="LQK292" s="632"/>
      <c r="LQL292" s="632"/>
      <c r="LQM292" s="632"/>
      <c r="LQN292" s="632"/>
      <c r="LQO292" s="632"/>
      <c r="LQP292" s="632"/>
      <c r="LQQ292" s="632"/>
      <c r="LQR292" s="632"/>
      <c r="LQS292" s="632"/>
      <c r="LQT292" s="632"/>
      <c r="LQU292" s="632"/>
      <c r="LQV292" s="632"/>
      <c r="LQW292" s="632"/>
      <c r="LQX292" s="632"/>
      <c r="LQY292" s="632"/>
      <c r="LQZ292" s="632"/>
      <c r="LRA292" s="632"/>
      <c r="LRB292" s="632"/>
      <c r="LRC292" s="632"/>
      <c r="LRD292" s="632"/>
      <c r="LRE292" s="632"/>
      <c r="LRF292" s="632"/>
      <c r="LRG292" s="632"/>
      <c r="LRH292" s="632"/>
      <c r="LRI292" s="632"/>
      <c r="LRJ292" s="632"/>
      <c r="LRK292" s="632"/>
      <c r="LRL292" s="632"/>
      <c r="LRM292" s="632"/>
      <c r="LRN292" s="632"/>
      <c r="LRO292" s="632"/>
      <c r="LRP292" s="632"/>
      <c r="LRQ292" s="632"/>
      <c r="LRR292" s="632"/>
      <c r="LRS292" s="632"/>
      <c r="LRT292" s="632"/>
      <c r="LRU292" s="632"/>
      <c r="LRV292" s="632"/>
      <c r="LRW292" s="632"/>
      <c r="LRX292" s="632"/>
      <c r="LRY292" s="632"/>
      <c r="LRZ292" s="632"/>
      <c r="LSA292" s="632"/>
      <c r="LSB292" s="632"/>
      <c r="LSC292" s="632"/>
      <c r="LSD292" s="632"/>
      <c r="LSE292" s="632"/>
      <c r="LSF292" s="632"/>
      <c r="LSG292" s="632"/>
      <c r="LSH292" s="632"/>
      <c r="LSI292" s="632"/>
      <c r="LSJ292" s="632"/>
      <c r="LSK292" s="632"/>
      <c r="LSL292" s="632"/>
      <c r="LSM292" s="632"/>
      <c r="LSN292" s="632"/>
      <c r="LSO292" s="632"/>
      <c r="LSP292" s="632"/>
      <c r="LSQ292" s="632"/>
      <c r="LSR292" s="632"/>
      <c r="LSS292" s="632"/>
      <c r="LST292" s="632"/>
      <c r="LSU292" s="632"/>
      <c r="LSV292" s="632"/>
      <c r="LSW292" s="632"/>
      <c r="LSX292" s="632"/>
      <c r="LSY292" s="632"/>
      <c r="LSZ292" s="632"/>
      <c r="LTA292" s="632"/>
      <c r="LTB292" s="632"/>
      <c r="LTC292" s="632"/>
      <c r="LTD292" s="632"/>
      <c r="LTE292" s="632"/>
      <c r="LTF292" s="632"/>
      <c r="LTG292" s="632"/>
      <c r="LTH292" s="632"/>
      <c r="LTI292" s="632"/>
      <c r="LTJ292" s="632"/>
      <c r="LTK292" s="632"/>
      <c r="LTL292" s="632"/>
      <c r="LTM292" s="632"/>
      <c r="LTN292" s="632"/>
      <c r="LTO292" s="632"/>
      <c r="LTP292" s="632"/>
      <c r="LTQ292" s="632"/>
      <c r="LTR292" s="632"/>
      <c r="LTS292" s="632"/>
      <c r="LTT292" s="632"/>
      <c r="LTU292" s="632"/>
      <c r="LTV292" s="632"/>
      <c r="LTW292" s="632"/>
      <c r="LTX292" s="632"/>
      <c r="LTY292" s="632"/>
      <c r="LTZ292" s="632"/>
      <c r="LUA292" s="632"/>
      <c r="LUB292" s="632"/>
      <c r="LUC292" s="632"/>
      <c r="LUD292" s="632"/>
      <c r="LUE292" s="632"/>
      <c r="LUF292" s="632"/>
      <c r="LUG292" s="632"/>
      <c r="LUH292" s="632"/>
      <c r="LUI292" s="632"/>
      <c r="LUJ292" s="632"/>
      <c r="LUK292" s="632"/>
      <c r="LUL292" s="632"/>
      <c r="LUM292" s="632"/>
      <c r="LUN292" s="632"/>
      <c r="LUO292" s="632"/>
      <c r="LUP292" s="632"/>
      <c r="LUQ292" s="632"/>
      <c r="LUR292" s="632"/>
      <c r="LUS292" s="632"/>
      <c r="LUT292" s="632"/>
      <c r="LUU292" s="632"/>
      <c r="LUV292" s="632"/>
      <c r="LUW292" s="632"/>
      <c r="LUX292" s="632"/>
      <c r="LUY292" s="632"/>
      <c r="LUZ292" s="632"/>
      <c r="LVA292" s="632"/>
      <c r="LVB292" s="632"/>
      <c r="LVC292" s="632"/>
      <c r="LVD292" s="632"/>
      <c r="LVE292" s="632"/>
      <c r="LVF292" s="632"/>
      <c r="LVG292" s="632"/>
      <c r="LVH292" s="632"/>
      <c r="LVI292" s="632"/>
      <c r="LVJ292" s="632"/>
      <c r="LVK292" s="632"/>
      <c r="LVL292" s="632"/>
      <c r="LVM292" s="632"/>
      <c r="LVN292" s="632"/>
      <c r="LVO292" s="632"/>
      <c r="LVP292" s="632"/>
      <c r="LVQ292" s="632"/>
      <c r="LVR292" s="632"/>
      <c r="LVS292" s="632"/>
      <c r="LVT292" s="632"/>
      <c r="LVU292" s="632"/>
      <c r="LVV292" s="632"/>
      <c r="LVW292" s="632"/>
      <c r="LVX292" s="632"/>
      <c r="LVY292" s="632"/>
      <c r="LVZ292" s="632"/>
      <c r="LWA292" s="632"/>
      <c r="LWB292" s="632"/>
      <c r="LWC292" s="632"/>
      <c r="LWD292" s="632"/>
      <c r="LWE292" s="632"/>
      <c r="LWF292" s="632"/>
      <c r="LWG292" s="632"/>
      <c r="LWH292" s="632"/>
      <c r="LWI292" s="632"/>
      <c r="LWJ292" s="632"/>
      <c r="LWK292" s="632"/>
      <c r="LWL292" s="632"/>
      <c r="LWM292" s="632"/>
      <c r="LWN292" s="632"/>
      <c r="LWO292" s="632"/>
      <c r="LWP292" s="632"/>
      <c r="LWQ292" s="632"/>
      <c r="LWR292" s="632"/>
      <c r="LWS292" s="632"/>
      <c r="LWT292" s="632"/>
      <c r="LWU292" s="632"/>
      <c r="LWV292" s="632"/>
      <c r="LWW292" s="632"/>
      <c r="LWX292" s="632"/>
      <c r="LWY292" s="632"/>
      <c r="LWZ292" s="632"/>
      <c r="LXA292" s="632"/>
      <c r="LXB292" s="632"/>
      <c r="LXC292" s="632"/>
      <c r="LXD292" s="632"/>
      <c r="LXE292" s="632"/>
      <c r="LXF292" s="632"/>
      <c r="LXG292" s="632"/>
      <c r="LXH292" s="632"/>
      <c r="LXI292" s="632"/>
      <c r="LXJ292" s="632"/>
      <c r="LXK292" s="632"/>
      <c r="LXL292" s="632"/>
      <c r="LXM292" s="632"/>
      <c r="LXN292" s="632"/>
      <c r="LXO292" s="632"/>
      <c r="LXP292" s="632"/>
      <c r="LXQ292" s="632"/>
      <c r="LXR292" s="632"/>
      <c r="LXS292" s="632"/>
      <c r="LXT292" s="632"/>
      <c r="LXU292" s="632"/>
      <c r="LXV292" s="632"/>
      <c r="LXW292" s="632"/>
      <c r="LXX292" s="632"/>
      <c r="LXY292" s="632"/>
      <c r="LXZ292" s="632"/>
      <c r="LYA292" s="632"/>
      <c r="LYB292" s="632"/>
      <c r="LYC292" s="632"/>
      <c r="LYD292" s="632"/>
      <c r="LYE292" s="632"/>
      <c r="LYF292" s="632"/>
      <c r="LYG292" s="632"/>
      <c r="LYH292" s="632"/>
      <c r="LYI292" s="632"/>
      <c r="LYJ292" s="632"/>
      <c r="LYK292" s="632"/>
      <c r="LYL292" s="632"/>
      <c r="LYM292" s="632"/>
      <c r="LYN292" s="632"/>
      <c r="LYO292" s="632"/>
      <c r="LYP292" s="632"/>
      <c r="LYQ292" s="632"/>
      <c r="LYR292" s="632"/>
      <c r="LYS292" s="632"/>
      <c r="LYT292" s="632"/>
      <c r="LYU292" s="632"/>
      <c r="LYV292" s="632"/>
      <c r="LYW292" s="632"/>
      <c r="LYX292" s="632"/>
      <c r="LYY292" s="632"/>
      <c r="LYZ292" s="632"/>
      <c r="LZA292" s="632"/>
      <c r="LZB292" s="632"/>
      <c r="LZC292" s="632"/>
      <c r="LZD292" s="632"/>
      <c r="LZE292" s="632"/>
      <c r="LZF292" s="632"/>
      <c r="LZG292" s="632"/>
      <c r="LZH292" s="632"/>
      <c r="LZI292" s="632"/>
      <c r="LZJ292" s="632"/>
      <c r="LZK292" s="632"/>
      <c r="LZL292" s="632"/>
      <c r="LZM292" s="632"/>
      <c r="LZN292" s="632"/>
      <c r="LZO292" s="632"/>
      <c r="LZP292" s="632"/>
      <c r="LZQ292" s="632"/>
      <c r="LZR292" s="632"/>
      <c r="LZS292" s="632"/>
      <c r="LZT292" s="632"/>
      <c r="LZU292" s="632"/>
      <c r="LZV292" s="632"/>
      <c r="LZW292" s="632"/>
      <c r="LZX292" s="632"/>
      <c r="LZY292" s="632"/>
      <c r="LZZ292" s="632"/>
      <c r="MAA292" s="632"/>
      <c r="MAB292" s="632"/>
      <c r="MAC292" s="632"/>
      <c r="MAD292" s="632"/>
      <c r="MAE292" s="632"/>
      <c r="MAF292" s="632"/>
      <c r="MAG292" s="632"/>
      <c r="MAH292" s="632"/>
      <c r="MAI292" s="632"/>
      <c r="MAJ292" s="632"/>
      <c r="MAK292" s="632"/>
      <c r="MAL292" s="632"/>
      <c r="MAM292" s="632"/>
      <c r="MAN292" s="632"/>
      <c r="MAO292" s="632"/>
      <c r="MAP292" s="632"/>
      <c r="MAQ292" s="632"/>
      <c r="MAR292" s="632"/>
      <c r="MAS292" s="632"/>
      <c r="MAT292" s="632"/>
      <c r="MAU292" s="632"/>
      <c r="MAV292" s="632"/>
      <c r="MAW292" s="632"/>
      <c r="MAX292" s="632"/>
      <c r="MAY292" s="632"/>
      <c r="MAZ292" s="632"/>
      <c r="MBA292" s="632"/>
      <c r="MBB292" s="632"/>
      <c r="MBC292" s="632"/>
      <c r="MBD292" s="632"/>
      <c r="MBE292" s="632"/>
      <c r="MBF292" s="632"/>
      <c r="MBG292" s="632"/>
      <c r="MBH292" s="632"/>
      <c r="MBI292" s="632"/>
      <c r="MBJ292" s="632"/>
      <c r="MBK292" s="632"/>
      <c r="MBL292" s="632"/>
      <c r="MBM292" s="632"/>
      <c r="MBN292" s="632"/>
      <c r="MBO292" s="632"/>
      <c r="MBP292" s="632"/>
      <c r="MBQ292" s="632"/>
      <c r="MBR292" s="632"/>
      <c r="MBS292" s="632"/>
      <c r="MBT292" s="632"/>
      <c r="MBU292" s="632"/>
      <c r="MBV292" s="632"/>
      <c r="MBW292" s="632"/>
      <c r="MBX292" s="632"/>
      <c r="MBY292" s="632"/>
      <c r="MBZ292" s="632"/>
      <c r="MCA292" s="632"/>
      <c r="MCB292" s="632"/>
      <c r="MCC292" s="632"/>
      <c r="MCD292" s="632"/>
      <c r="MCE292" s="632"/>
      <c r="MCF292" s="632"/>
      <c r="MCG292" s="632"/>
      <c r="MCH292" s="632"/>
      <c r="MCI292" s="632"/>
      <c r="MCJ292" s="632"/>
      <c r="MCK292" s="632"/>
      <c r="MCL292" s="632"/>
      <c r="MCM292" s="632"/>
      <c r="MCN292" s="632"/>
      <c r="MCO292" s="632"/>
      <c r="MCP292" s="632"/>
      <c r="MCQ292" s="632"/>
      <c r="MCR292" s="632"/>
      <c r="MCS292" s="632"/>
      <c r="MCT292" s="632"/>
      <c r="MCU292" s="632"/>
      <c r="MCV292" s="632"/>
      <c r="MCW292" s="632"/>
      <c r="MCX292" s="632"/>
      <c r="MCY292" s="632"/>
      <c r="MCZ292" s="632"/>
      <c r="MDA292" s="632"/>
      <c r="MDB292" s="632"/>
      <c r="MDC292" s="632"/>
      <c r="MDD292" s="632"/>
      <c r="MDE292" s="632"/>
      <c r="MDF292" s="632"/>
      <c r="MDG292" s="632"/>
      <c r="MDH292" s="632"/>
      <c r="MDI292" s="632"/>
      <c r="MDJ292" s="632"/>
      <c r="MDK292" s="632"/>
      <c r="MDL292" s="632"/>
      <c r="MDM292" s="632"/>
      <c r="MDN292" s="632"/>
      <c r="MDO292" s="632"/>
      <c r="MDP292" s="632"/>
      <c r="MDQ292" s="632"/>
      <c r="MDR292" s="632"/>
      <c r="MDS292" s="632"/>
      <c r="MDT292" s="632"/>
      <c r="MDU292" s="632"/>
      <c r="MDV292" s="632"/>
      <c r="MDW292" s="632"/>
      <c r="MDX292" s="632"/>
      <c r="MDY292" s="632"/>
      <c r="MDZ292" s="632"/>
      <c r="MEA292" s="632"/>
      <c r="MEB292" s="632"/>
      <c r="MEC292" s="632"/>
      <c r="MED292" s="632"/>
      <c r="MEE292" s="632"/>
      <c r="MEF292" s="632"/>
      <c r="MEG292" s="632"/>
      <c r="MEH292" s="632"/>
      <c r="MEI292" s="632"/>
      <c r="MEJ292" s="632"/>
      <c r="MEK292" s="632"/>
      <c r="MEL292" s="632"/>
      <c r="MEM292" s="632"/>
      <c r="MEN292" s="632"/>
      <c r="MEO292" s="632"/>
      <c r="MEP292" s="632"/>
      <c r="MEQ292" s="632"/>
      <c r="MER292" s="632"/>
      <c r="MES292" s="632"/>
      <c r="MET292" s="632"/>
      <c r="MEU292" s="632"/>
      <c r="MEV292" s="632"/>
      <c r="MEW292" s="632"/>
      <c r="MEX292" s="632"/>
      <c r="MEY292" s="632"/>
      <c r="MEZ292" s="632"/>
      <c r="MFA292" s="632"/>
      <c r="MFB292" s="632"/>
      <c r="MFC292" s="632"/>
      <c r="MFD292" s="632"/>
      <c r="MFE292" s="632"/>
      <c r="MFF292" s="632"/>
      <c r="MFG292" s="632"/>
      <c r="MFH292" s="632"/>
      <c r="MFI292" s="632"/>
      <c r="MFJ292" s="632"/>
      <c r="MFK292" s="632"/>
      <c r="MFL292" s="632"/>
      <c r="MFM292" s="632"/>
      <c r="MFN292" s="632"/>
      <c r="MFO292" s="632"/>
      <c r="MFP292" s="632"/>
      <c r="MFQ292" s="632"/>
      <c r="MFR292" s="632"/>
      <c r="MFS292" s="632"/>
      <c r="MFT292" s="632"/>
      <c r="MFU292" s="632"/>
      <c r="MFV292" s="632"/>
      <c r="MFW292" s="632"/>
      <c r="MFX292" s="632"/>
      <c r="MFY292" s="632"/>
      <c r="MFZ292" s="632"/>
      <c r="MGA292" s="632"/>
      <c r="MGB292" s="632"/>
      <c r="MGC292" s="632"/>
      <c r="MGD292" s="632"/>
      <c r="MGE292" s="632"/>
      <c r="MGF292" s="632"/>
      <c r="MGG292" s="632"/>
      <c r="MGH292" s="632"/>
      <c r="MGI292" s="632"/>
      <c r="MGJ292" s="632"/>
      <c r="MGK292" s="632"/>
      <c r="MGL292" s="632"/>
      <c r="MGM292" s="632"/>
      <c r="MGN292" s="632"/>
      <c r="MGO292" s="632"/>
      <c r="MGP292" s="632"/>
      <c r="MGQ292" s="632"/>
      <c r="MGR292" s="632"/>
      <c r="MGS292" s="632"/>
      <c r="MGT292" s="632"/>
      <c r="MGU292" s="632"/>
      <c r="MGV292" s="632"/>
      <c r="MGW292" s="632"/>
      <c r="MGX292" s="632"/>
      <c r="MGY292" s="632"/>
      <c r="MGZ292" s="632"/>
      <c r="MHA292" s="632"/>
      <c r="MHB292" s="632"/>
      <c r="MHC292" s="632"/>
      <c r="MHD292" s="632"/>
      <c r="MHE292" s="632"/>
      <c r="MHF292" s="632"/>
      <c r="MHG292" s="632"/>
      <c r="MHH292" s="632"/>
      <c r="MHI292" s="632"/>
      <c r="MHJ292" s="632"/>
      <c r="MHK292" s="632"/>
      <c r="MHL292" s="632"/>
      <c r="MHM292" s="632"/>
      <c r="MHN292" s="632"/>
      <c r="MHO292" s="632"/>
      <c r="MHP292" s="632"/>
      <c r="MHQ292" s="632"/>
      <c r="MHR292" s="632"/>
      <c r="MHS292" s="632"/>
      <c r="MHT292" s="632"/>
      <c r="MHU292" s="632"/>
      <c r="MHV292" s="632"/>
      <c r="MHW292" s="632"/>
      <c r="MHX292" s="632"/>
      <c r="MHY292" s="632"/>
      <c r="MHZ292" s="632"/>
      <c r="MIA292" s="632"/>
      <c r="MIB292" s="632"/>
      <c r="MIC292" s="632"/>
      <c r="MID292" s="632"/>
      <c r="MIE292" s="632"/>
      <c r="MIF292" s="632"/>
      <c r="MIG292" s="632"/>
      <c r="MIH292" s="632"/>
      <c r="MII292" s="632"/>
      <c r="MIJ292" s="632"/>
      <c r="MIK292" s="632"/>
      <c r="MIL292" s="632"/>
      <c r="MIM292" s="632"/>
      <c r="MIN292" s="632"/>
      <c r="MIO292" s="632"/>
      <c r="MIP292" s="632"/>
      <c r="MIQ292" s="632"/>
      <c r="MIR292" s="632"/>
      <c r="MIS292" s="632"/>
      <c r="MIT292" s="632"/>
      <c r="MIU292" s="632"/>
      <c r="MIV292" s="632"/>
      <c r="MIW292" s="632"/>
      <c r="MIX292" s="632"/>
      <c r="MIY292" s="632"/>
      <c r="MIZ292" s="632"/>
      <c r="MJA292" s="632"/>
      <c r="MJB292" s="632"/>
      <c r="MJC292" s="632"/>
      <c r="MJD292" s="632"/>
      <c r="MJE292" s="632"/>
      <c r="MJF292" s="632"/>
      <c r="MJG292" s="632"/>
      <c r="MJH292" s="632"/>
      <c r="MJI292" s="632"/>
      <c r="MJJ292" s="632"/>
      <c r="MJK292" s="632"/>
      <c r="MJL292" s="632"/>
      <c r="MJM292" s="632"/>
      <c r="MJN292" s="632"/>
      <c r="MJO292" s="632"/>
      <c r="MJP292" s="632"/>
      <c r="MJQ292" s="632"/>
      <c r="MJR292" s="632"/>
      <c r="MJS292" s="632"/>
      <c r="MJT292" s="632"/>
      <c r="MJU292" s="632"/>
      <c r="MJV292" s="632"/>
      <c r="MJW292" s="632"/>
      <c r="MJX292" s="632"/>
      <c r="MJY292" s="632"/>
      <c r="MJZ292" s="632"/>
      <c r="MKA292" s="632"/>
      <c r="MKB292" s="632"/>
      <c r="MKC292" s="632"/>
      <c r="MKD292" s="632"/>
      <c r="MKE292" s="632"/>
      <c r="MKF292" s="632"/>
      <c r="MKG292" s="632"/>
      <c r="MKH292" s="632"/>
      <c r="MKI292" s="632"/>
      <c r="MKJ292" s="632"/>
      <c r="MKK292" s="632"/>
      <c r="MKL292" s="632"/>
      <c r="MKM292" s="632"/>
      <c r="MKN292" s="632"/>
      <c r="MKO292" s="632"/>
      <c r="MKP292" s="632"/>
      <c r="MKQ292" s="632"/>
      <c r="MKR292" s="632"/>
      <c r="MKS292" s="632"/>
      <c r="MKT292" s="632"/>
      <c r="MKU292" s="632"/>
      <c r="MKV292" s="632"/>
      <c r="MKW292" s="632"/>
      <c r="MKX292" s="632"/>
      <c r="MKY292" s="632"/>
      <c r="MKZ292" s="632"/>
      <c r="MLA292" s="632"/>
      <c r="MLB292" s="632"/>
      <c r="MLC292" s="632"/>
      <c r="MLD292" s="632"/>
      <c r="MLE292" s="632"/>
      <c r="MLF292" s="632"/>
      <c r="MLG292" s="632"/>
      <c r="MLH292" s="632"/>
      <c r="MLI292" s="632"/>
      <c r="MLJ292" s="632"/>
      <c r="MLK292" s="632"/>
      <c r="MLL292" s="632"/>
      <c r="MLM292" s="632"/>
      <c r="MLN292" s="632"/>
      <c r="MLO292" s="632"/>
      <c r="MLP292" s="632"/>
      <c r="MLQ292" s="632"/>
      <c r="MLR292" s="632"/>
      <c r="MLS292" s="632"/>
      <c r="MLT292" s="632"/>
      <c r="MLU292" s="632"/>
      <c r="MLV292" s="632"/>
      <c r="MLW292" s="632"/>
      <c r="MLX292" s="632"/>
      <c r="MLY292" s="632"/>
      <c r="MLZ292" s="632"/>
      <c r="MMA292" s="632"/>
      <c r="MMB292" s="632"/>
      <c r="MMC292" s="632"/>
      <c r="MMD292" s="632"/>
      <c r="MME292" s="632"/>
      <c r="MMF292" s="632"/>
      <c r="MMG292" s="632"/>
      <c r="MMH292" s="632"/>
      <c r="MMI292" s="632"/>
      <c r="MMJ292" s="632"/>
      <c r="MMK292" s="632"/>
      <c r="MML292" s="632"/>
      <c r="MMM292" s="632"/>
      <c r="MMN292" s="632"/>
      <c r="MMO292" s="632"/>
      <c r="MMP292" s="632"/>
      <c r="MMQ292" s="632"/>
      <c r="MMR292" s="632"/>
      <c r="MMS292" s="632"/>
      <c r="MMT292" s="632"/>
      <c r="MMU292" s="632"/>
      <c r="MMV292" s="632"/>
      <c r="MMW292" s="632"/>
      <c r="MMX292" s="632"/>
      <c r="MMY292" s="632"/>
      <c r="MMZ292" s="632"/>
      <c r="MNA292" s="632"/>
      <c r="MNB292" s="632"/>
      <c r="MNC292" s="632"/>
      <c r="MND292" s="632"/>
      <c r="MNE292" s="632"/>
      <c r="MNF292" s="632"/>
      <c r="MNG292" s="632"/>
      <c r="MNH292" s="632"/>
      <c r="MNI292" s="632"/>
      <c r="MNJ292" s="632"/>
      <c r="MNK292" s="632"/>
      <c r="MNL292" s="632"/>
      <c r="MNM292" s="632"/>
      <c r="MNN292" s="632"/>
      <c r="MNO292" s="632"/>
      <c r="MNP292" s="632"/>
      <c r="MNQ292" s="632"/>
      <c r="MNR292" s="632"/>
      <c r="MNS292" s="632"/>
      <c r="MNT292" s="632"/>
      <c r="MNU292" s="632"/>
      <c r="MNV292" s="632"/>
      <c r="MNW292" s="632"/>
      <c r="MNX292" s="632"/>
      <c r="MNY292" s="632"/>
      <c r="MNZ292" s="632"/>
      <c r="MOA292" s="632"/>
      <c r="MOB292" s="632"/>
      <c r="MOC292" s="632"/>
      <c r="MOD292" s="632"/>
      <c r="MOE292" s="632"/>
      <c r="MOF292" s="632"/>
      <c r="MOG292" s="632"/>
      <c r="MOH292" s="632"/>
      <c r="MOI292" s="632"/>
      <c r="MOJ292" s="632"/>
      <c r="MOK292" s="632"/>
      <c r="MOL292" s="632"/>
      <c r="MOM292" s="632"/>
      <c r="MON292" s="632"/>
      <c r="MOO292" s="632"/>
      <c r="MOP292" s="632"/>
      <c r="MOQ292" s="632"/>
      <c r="MOR292" s="632"/>
      <c r="MOS292" s="632"/>
      <c r="MOT292" s="632"/>
      <c r="MOU292" s="632"/>
      <c r="MOV292" s="632"/>
      <c r="MOW292" s="632"/>
      <c r="MOX292" s="632"/>
      <c r="MOY292" s="632"/>
      <c r="MOZ292" s="632"/>
      <c r="MPA292" s="632"/>
      <c r="MPB292" s="632"/>
      <c r="MPC292" s="632"/>
      <c r="MPD292" s="632"/>
      <c r="MPE292" s="632"/>
      <c r="MPF292" s="632"/>
      <c r="MPG292" s="632"/>
      <c r="MPH292" s="632"/>
      <c r="MPI292" s="632"/>
      <c r="MPJ292" s="632"/>
      <c r="MPK292" s="632"/>
      <c r="MPL292" s="632"/>
      <c r="MPM292" s="632"/>
      <c r="MPN292" s="632"/>
      <c r="MPO292" s="632"/>
      <c r="MPP292" s="632"/>
      <c r="MPQ292" s="632"/>
      <c r="MPR292" s="632"/>
      <c r="MPS292" s="632"/>
      <c r="MPT292" s="632"/>
      <c r="MPU292" s="632"/>
      <c r="MPV292" s="632"/>
      <c r="MPW292" s="632"/>
      <c r="MPX292" s="632"/>
      <c r="MPY292" s="632"/>
      <c r="MPZ292" s="632"/>
      <c r="MQA292" s="632"/>
      <c r="MQB292" s="632"/>
      <c r="MQC292" s="632"/>
      <c r="MQD292" s="632"/>
      <c r="MQE292" s="632"/>
      <c r="MQF292" s="632"/>
      <c r="MQG292" s="632"/>
      <c r="MQH292" s="632"/>
      <c r="MQI292" s="632"/>
      <c r="MQJ292" s="632"/>
      <c r="MQK292" s="632"/>
      <c r="MQL292" s="632"/>
      <c r="MQM292" s="632"/>
      <c r="MQN292" s="632"/>
      <c r="MQO292" s="632"/>
      <c r="MQP292" s="632"/>
      <c r="MQQ292" s="632"/>
      <c r="MQR292" s="632"/>
      <c r="MQS292" s="632"/>
      <c r="MQT292" s="632"/>
      <c r="MQU292" s="632"/>
      <c r="MQV292" s="632"/>
      <c r="MQW292" s="632"/>
      <c r="MQX292" s="632"/>
      <c r="MQY292" s="632"/>
      <c r="MQZ292" s="632"/>
      <c r="MRA292" s="632"/>
      <c r="MRB292" s="632"/>
      <c r="MRC292" s="632"/>
      <c r="MRD292" s="632"/>
      <c r="MRE292" s="632"/>
      <c r="MRF292" s="632"/>
      <c r="MRG292" s="632"/>
      <c r="MRH292" s="632"/>
      <c r="MRI292" s="632"/>
      <c r="MRJ292" s="632"/>
      <c r="MRK292" s="632"/>
      <c r="MRL292" s="632"/>
      <c r="MRM292" s="632"/>
      <c r="MRN292" s="632"/>
      <c r="MRO292" s="632"/>
      <c r="MRP292" s="632"/>
      <c r="MRQ292" s="632"/>
      <c r="MRR292" s="632"/>
      <c r="MRS292" s="632"/>
      <c r="MRT292" s="632"/>
      <c r="MRU292" s="632"/>
      <c r="MRV292" s="632"/>
      <c r="MRW292" s="632"/>
      <c r="MRX292" s="632"/>
      <c r="MRY292" s="632"/>
      <c r="MRZ292" s="632"/>
      <c r="MSA292" s="632"/>
      <c r="MSB292" s="632"/>
      <c r="MSC292" s="632"/>
      <c r="MSD292" s="632"/>
      <c r="MSE292" s="632"/>
      <c r="MSF292" s="632"/>
      <c r="MSG292" s="632"/>
      <c r="MSH292" s="632"/>
      <c r="MSI292" s="632"/>
      <c r="MSJ292" s="632"/>
      <c r="MSK292" s="632"/>
      <c r="MSL292" s="632"/>
      <c r="MSM292" s="632"/>
      <c r="MSN292" s="632"/>
      <c r="MSO292" s="632"/>
      <c r="MSP292" s="632"/>
      <c r="MSQ292" s="632"/>
      <c r="MSR292" s="632"/>
      <c r="MSS292" s="632"/>
      <c r="MST292" s="632"/>
      <c r="MSU292" s="632"/>
      <c r="MSV292" s="632"/>
      <c r="MSW292" s="632"/>
      <c r="MSX292" s="632"/>
      <c r="MSY292" s="632"/>
      <c r="MSZ292" s="632"/>
      <c r="MTA292" s="632"/>
      <c r="MTB292" s="632"/>
      <c r="MTC292" s="632"/>
      <c r="MTD292" s="632"/>
      <c r="MTE292" s="632"/>
      <c r="MTF292" s="632"/>
      <c r="MTG292" s="632"/>
      <c r="MTH292" s="632"/>
      <c r="MTI292" s="632"/>
      <c r="MTJ292" s="632"/>
      <c r="MTK292" s="632"/>
      <c r="MTL292" s="632"/>
      <c r="MTM292" s="632"/>
      <c r="MTN292" s="632"/>
      <c r="MTO292" s="632"/>
      <c r="MTP292" s="632"/>
      <c r="MTQ292" s="632"/>
      <c r="MTR292" s="632"/>
      <c r="MTS292" s="632"/>
      <c r="MTT292" s="632"/>
      <c r="MTU292" s="632"/>
      <c r="MTV292" s="632"/>
      <c r="MTW292" s="632"/>
      <c r="MTX292" s="632"/>
      <c r="MTY292" s="632"/>
      <c r="MTZ292" s="632"/>
      <c r="MUA292" s="632"/>
      <c r="MUB292" s="632"/>
      <c r="MUC292" s="632"/>
      <c r="MUD292" s="632"/>
      <c r="MUE292" s="632"/>
      <c r="MUF292" s="632"/>
      <c r="MUG292" s="632"/>
      <c r="MUH292" s="632"/>
      <c r="MUI292" s="632"/>
      <c r="MUJ292" s="632"/>
      <c r="MUK292" s="632"/>
      <c r="MUL292" s="632"/>
      <c r="MUM292" s="632"/>
      <c r="MUN292" s="632"/>
      <c r="MUO292" s="632"/>
      <c r="MUP292" s="632"/>
      <c r="MUQ292" s="632"/>
      <c r="MUR292" s="632"/>
      <c r="MUS292" s="632"/>
      <c r="MUT292" s="632"/>
      <c r="MUU292" s="632"/>
      <c r="MUV292" s="632"/>
      <c r="MUW292" s="632"/>
      <c r="MUX292" s="632"/>
      <c r="MUY292" s="632"/>
      <c r="MUZ292" s="632"/>
      <c r="MVA292" s="632"/>
      <c r="MVB292" s="632"/>
      <c r="MVC292" s="632"/>
      <c r="MVD292" s="632"/>
      <c r="MVE292" s="632"/>
      <c r="MVF292" s="632"/>
      <c r="MVG292" s="632"/>
      <c r="MVH292" s="632"/>
      <c r="MVI292" s="632"/>
      <c r="MVJ292" s="632"/>
      <c r="MVK292" s="632"/>
      <c r="MVL292" s="632"/>
      <c r="MVM292" s="632"/>
      <c r="MVN292" s="632"/>
      <c r="MVO292" s="632"/>
      <c r="MVP292" s="632"/>
      <c r="MVQ292" s="632"/>
      <c r="MVR292" s="632"/>
      <c r="MVS292" s="632"/>
      <c r="MVT292" s="632"/>
      <c r="MVU292" s="632"/>
      <c r="MVV292" s="632"/>
      <c r="MVW292" s="632"/>
      <c r="MVX292" s="632"/>
      <c r="MVY292" s="632"/>
      <c r="MVZ292" s="632"/>
      <c r="MWA292" s="632"/>
      <c r="MWB292" s="632"/>
      <c r="MWC292" s="632"/>
      <c r="MWD292" s="632"/>
      <c r="MWE292" s="632"/>
      <c r="MWF292" s="632"/>
      <c r="MWG292" s="632"/>
      <c r="MWH292" s="632"/>
      <c r="MWI292" s="632"/>
      <c r="MWJ292" s="632"/>
      <c r="MWK292" s="632"/>
      <c r="MWL292" s="632"/>
      <c r="MWM292" s="632"/>
      <c r="MWN292" s="632"/>
      <c r="MWO292" s="632"/>
      <c r="MWP292" s="632"/>
      <c r="MWQ292" s="632"/>
      <c r="MWR292" s="632"/>
      <c r="MWS292" s="632"/>
      <c r="MWT292" s="632"/>
      <c r="MWU292" s="632"/>
      <c r="MWV292" s="632"/>
      <c r="MWW292" s="632"/>
      <c r="MWX292" s="632"/>
      <c r="MWY292" s="632"/>
      <c r="MWZ292" s="632"/>
      <c r="MXA292" s="632"/>
      <c r="MXB292" s="632"/>
      <c r="MXC292" s="632"/>
      <c r="MXD292" s="632"/>
      <c r="MXE292" s="632"/>
      <c r="MXF292" s="632"/>
      <c r="MXG292" s="632"/>
      <c r="MXH292" s="632"/>
      <c r="MXI292" s="632"/>
      <c r="MXJ292" s="632"/>
      <c r="MXK292" s="632"/>
      <c r="MXL292" s="632"/>
      <c r="MXM292" s="632"/>
      <c r="MXN292" s="632"/>
      <c r="MXO292" s="632"/>
      <c r="MXP292" s="632"/>
      <c r="MXQ292" s="632"/>
      <c r="MXR292" s="632"/>
      <c r="MXS292" s="632"/>
      <c r="MXT292" s="632"/>
      <c r="MXU292" s="632"/>
      <c r="MXV292" s="632"/>
      <c r="MXW292" s="632"/>
      <c r="MXX292" s="632"/>
      <c r="MXY292" s="632"/>
      <c r="MXZ292" s="632"/>
      <c r="MYA292" s="632"/>
      <c r="MYB292" s="632"/>
      <c r="MYC292" s="632"/>
      <c r="MYD292" s="632"/>
      <c r="MYE292" s="632"/>
      <c r="MYF292" s="632"/>
      <c r="MYG292" s="632"/>
      <c r="MYH292" s="632"/>
      <c r="MYI292" s="632"/>
      <c r="MYJ292" s="632"/>
      <c r="MYK292" s="632"/>
      <c r="MYL292" s="632"/>
      <c r="MYM292" s="632"/>
      <c r="MYN292" s="632"/>
      <c r="MYO292" s="632"/>
      <c r="MYP292" s="632"/>
      <c r="MYQ292" s="632"/>
      <c r="MYR292" s="632"/>
      <c r="MYS292" s="632"/>
      <c r="MYT292" s="632"/>
      <c r="MYU292" s="632"/>
      <c r="MYV292" s="632"/>
      <c r="MYW292" s="632"/>
      <c r="MYX292" s="632"/>
      <c r="MYY292" s="632"/>
      <c r="MYZ292" s="632"/>
      <c r="MZA292" s="632"/>
      <c r="MZB292" s="632"/>
      <c r="MZC292" s="632"/>
      <c r="MZD292" s="632"/>
      <c r="MZE292" s="632"/>
      <c r="MZF292" s="632"/>
      <c r="MZG292" s="632"/>
      <c r="MZH292" s="632"/>
      <c r="MZI292" s="632"/>
      <c r="MZJ292" s="632"/>
      <c r="MZK292" s="632"/>
      <c r="MZL292" s="632"/>
      <c r="MZM292" s="632"/>
      <c r="MZN292" s="632"/>
      <c r="MZO292" s="632"/>
      <c r="MZP292" s="632"/>
      <c r="MZQ292" s="632"/>
      <c r="MZR292" s="632"/>
      <c r="MZS292" s="632"/>
      <c r="MZT292" s="632"/>
      <c r="MZU292" s="632"/>
      <c r="MZV292" s="632"/>
      <c r="MZW292" s="632"/>
      <c r="MZX292" s="632"/>
      <c r="MZY292" s="632"/>
      <c r="MZZ292" s="632"/>
      <c r="NAA292" s="632"/>
      <c r="NAB292" s="632"/>
      <c r="NAC292" s="632"/>
      <c r="NAD292" s="632"/>
      <c r="NAE292" s="632"/>
      <c r="NAF292" s="632"/>
      <c r="NAG292" s="632"/>
      <c r="NAH292" s="632"/>
      <c r="NAI292" s="632"/>
      <c r="NAJ292" s="632"/>
      <c r="NAK292" s="632"/>
      <c r="NAL292" s="632"/>
      <c r="NAM292" s="632"/>
      <c r="NAN292" s="632"/>
      <c r="NAO292" s="632"/>
      <c r="NAP292" s="632"/>
      <c r="NAQ292" s="632"/>
      <c r="NAR292" s="632"/>
      <c r="NAS292" s="632"/>
      <c r="NAT292" s="632"/>
      <c r="NAU292" s="632"/>
      <c r="NAV292" s="632"/>
      <c r="NAW292" s="632"/>
      <c r="NAX292" s="632"/>
      <c r="NAY292" s="632"/>
      <c r="NAZ292" s="632"/>
      <c r="NBA292" s="632"/>
      <c r="NBB292" s="632"/>
      <c r="NBC292" s="632"/>
      <c r="NBD292" s="632"/>
      <c r="NBE292" s="632"/>
      <c r="NBF292" s="632"/>
      <c r="NBG292" s="632"/>
      <c r="NBH292" s="632"/>
      <c r="NBI292" s="632"/>
      <c r="NBJ292" s="632"/>
      <c r="NBK292" s="632"/>
      <c r="NBL292" s="632"/>
      <c r="NBM292" s="632"/>
      <c r="NBN292" s="632"/>
      <c r="NBO292" s="632"/>
      <c r="NBP292" s="632"/>
      <c r="NBQ292" s="632"/>
      <c r="NBR292" s="632"/>
      <c r="NBS292" s="632"/>
      <c r="NBT292" s="632"/>
      <c r="NBU292" s="632"/>
      <c r="NBV292" s="632"/>
      <c r="NBW292" s="632"/>
      <c r="NBX292" s="632"/>
      <c r="NBY292" s="632"/>
      <c r="NBZ292" s="632"/>
      <c r="NCA292" s="632"/>
      <c r="NCB292" s="632"/>
      <c r="NCC292" s="632"/>
      <c r="NCD292" s="632"/>
      <c r="NCE292" s="632"/>
      <c r="NCF292" s="632"/>
      <c r="NCG292" s="632"/>
      <c r="NCH292" s="632"/>
      <c r="NCI292" s="632"/>
      <c r="NCJ292" s="632"/>
      <c r="NCK292" s="632"/>
      <c r="NCL292" s="632"/>
      <c r="NCM292" s="632"/>
      <c r="NCN292" s="632"/>
      <c r="NCO292" s="632"/>
      <c r="NCP292" s="632"/>
      <c r="NCQ292" s="632"/>
      <c r="NCR292" s="632"/>
      <c r="NCS292" s="632"/>
      <c r="NCT292" s="632"/>
      <c r="NCU292" s="632"/>
      <c r="NCV292" s="632"/>
      <c r="NCW292" s="632"/>
      <c r="NCX292" s="632"/>
      <c r="NCY292" s="632"/>
      <c r="NCZ292" s="632"/>
      <c r="NDA292" s="632"/>
      <c r="NDB292" s="632"/>
      <c r="NDC292" s="632"/>
      <c r="NDD292" s="632"/>
      <c r="NDE292" s="632"/>
      <c r="NDF292" s="632"/>
      <c r="NDG292" s="632"/>
      <c r="NDH292" s="632"/>
      <c r="NDI292" s="632"/>
      <c r="NDJ292" s="632"/>
      <c r="NDK292" s="632"/>
      <c r="NDL292" s="632"/>
      <c r="NDM292" s="632"/>
      <c r="NDN292" s="632"/>
      <c r="NDO292" s="632"/>
      <c r="NDP292" s="632"/>
      <c r="NDQ292" s="632"/>
      <c r="NDR292" s="632"/>
      <c r="NDS292" s="632"/>
      <c r="NDT292" s="632"/>
      <c r="NDU292" s="632"/>
      <c r="NDV292" s="632"/>
      <c r="NDW292" s="632"/>
      <c r="NDX292" s="632"/>
      <c r="NDY292" s="632"/>
      <c r="NDZ292" s="632"/>
      <c r="NEA292" s="632"/>
      <c r="NEB292" s="632"/>
      <c r="NEC292" s="632"/>
      <c r="NED292" s="632"/>
      <c r="NEE292" s="632"/>
      <c r="NEF292" s="632"/>
      <c r="NEG292" s="632"/>
      <c r="NEH292" s="632"/>
      <c r="NEI292" s="632"/>
      <c r="NEJ292" s="632"/>
      <c r="NEK292" s="632"/>
      <c r="NEL292" s="632"/>
      <c r="NEM292" s="632"/>
      <c r="NEN292" s="632"/>
      <c r="NEO292" s="632"/>
      <c r="NEP292" s="632"/>
      <c r="NEQ292" s="632"/>
      <c r="NER292" s="632"/>
      <c r="NES292" s="632"/>
      <c r="NET292" s="632"/>
      <c r="NEU292" s="632"/>
      <c r="NEV292" s="632"/>
      <c r="NEW292" s="632"/>
      <c r="NEX292" s="632"/>
      <c r="NEY292" s="632"/>
      <c r="NEZ292" s="632"/>
      <c r="NFA292" s="632"/>
      <c r="NFB292" s="632"/>
      <c r="NFC292" s="632"/>
      <c r="NFD292" s="632"/>
      <c r="NFE292" s="632"/>
      <c r="NFF292" s="632"/>
      <c r="NFG292" s="632"/>
      <c r="NFH292" s="632"/>
      <c r="NFI292" s="632"/>
      <c r="NFJ292" s="632"/>
      <c r="NFK292" s="632"/>
      <c r="NFL292" s="632"/>
      <c r="NFM292" s="632"/>
      <c r="NFN292" s="632"/>
      <c r="NFO292" s="632"/>
      <c r="NFP292" s="632"/>
      <c r="NFQ292" s="632"/>
      <c r="NFR292" s="632"/>
      <c r="NFS292" s="632"/>
      <c r="NFT292" s="632"/>
      <c r="NFU292" s="632"/>
      <c r="NFV292" s="632"/>
      <c r="NFW292" s="632"/>
      <c r="NFX292" s="632"/>
      <c r="NFY292" s="632"/>
      <c r="NFZ292" s="632"/>
      <c r="NGA292" s="632"/>
      <c r="NGB292" s="632"/>
      <c r="NGC292" s="632"/>
      <c r="NGD292" s="632"/>
      <c r="NGE292" s="632"/>
      <c r="NGF292" s="632"/>
      <c r="NGG292" s="632"/>
      <c r="NGH292" s="632"/>
      <c r="NGI292" s="632"/>
      <c r="NGJ292" s="632"/>
      <c r="NGK292" s="632"/>
      <c r="NGL292" s="632"/>
      <c r="NGM292" s="632"/>
      <c r="NGN292" s="632"/>
      <c r="NGO292" s="632"/>
      <c r="NGP292" s="632"/>
      <c r="NGQ292" s="632"/>
      <c r="NGR292" s="632"/>
      <c r="NGS292" s="632"/>
      <c r="NGT292" s="632"/>
      <c r="NGU292" s="632"/>
      <c r="NGV292" s="632"/>
      <c r="NGW292" s="632"/>
      <c r="NGX292" s="632"/>
      <c r="NGY292" s="632"/>
      <c r="NGZ292" s="632"/>
      <c r="NHA292" s="632"/>
      <c r="NHB292" s="632"/>
      <c r="NHC292" s="632"/>
      <c r="NHD292" s="632"/>
      <c r="NHE292" s="632"/>
      <c r="NHF292" s="632"/>
      <c r="NHG292" s="632"/>
      <c r="NHH292" s="632"/>
      <c r="NHI292" s="632"/>
      <c r="NHJ292" s="632"/>
      <c r="NHK292" s="632"/>
      <c r="NHL292" s="632"/>
      <c r="NHM292" s="632"/>
      <c r="NHN292" s="632"/>
      <c r="NHO292" s="632"/>
      <c r="NHP292" s="632"/>
      <c r="NHQ292" s="632"/>
      <c r="NHR292" s="632"/>
      <c r="NHS292" s="632"/>
      <c r="NHT292" s="632"/>
      <c r="NHU292" s="632"/>
      <c r="NHV292" s="632"/>
      <c r="NHW292" s="632"/>
      <c r="NHX292" s="632"/>
      <c r="NHY292" s="632"/>
      <c r="NHZ292" s="632"/>
      <c r="NIA292" s="632"/>
      <c r="NIB292" s="632"/>
      <c r="NIC292" s="632"/>
      <c r="NID292" s="632"/>
      <c r="NIE292" s="632"/>
      <c r="NIF292" s="632"/>
      <c r="NIG292" s="632"/>
      <c r="NIH292" s="632"/>
      <c r="NII292" s="632"/>
      <c r="NIJ292" s="632"/>
      <c r="NIK292" s="632"/>
      <c r="NIL292" s="632"/>
      <c r="NIM292" s="632"/>
      <c r="NIN292" s="632"/>
      <c r="NIO292" s="632"/>
      <c r="NIP292" s="632"/>
      <c r="NIQ292" s="632"/>
      <c r="NIR292" s="632"/>
      <c r="NIS292" s="632"/>
      <c r="NIT292" s="632"/>
      <c r="NIU292" s="632"/>
      <c r="NIV292" s="632"/>
      <c r="NIW292" s="632"/>
      <c r="NIX292" s="632"/>
      <c r="NIY292" s="632"/>
      <c r="NIZ292" s="632"/>
      <c r="NJA292" s="632"/>
      <c r="NJB292" s="632"/>
      <c r="NJC292" s="632"/>
      <c r="NJD292" s="632"/>
      <c r="NJE292" s="632"/>
      <c r="NJF292" s="632"/>
      <c r="NJG292" s="632"/>
      <c r="NJH292" s="632"/>
      <c r="NJI292" s="632"/>
      <c r="NJJ292" s="632"/>
      <c r="NJK292" s="632"/>
      <c r="NJL292" s="632"/>
      <c r="NJM292" s="632"/>
      <c r="NJN292" s="632"/>
      <c r="NJO292" s="632"/>
      <c r="NJP292" s="632"/>
      <c r="NJQ292" s="632"/>
      <c r="NJR292" s="632"/>
      <c r="NJS292" s="632"/>
      <c r="NJT292" s="632"/>
      <c r="NJU292" s="632"/>
      <c r="NJV292" s="632"/>
      <c r="NJW292" s="632"/>
      <c r="NJX292" s="632"/>
      <c r="NJY292" s="632"/>
      <c r="NJZ292" s="632"/>
      <c r="NKA292" s="632"/>
      <c r="NKB292" s="632"/>
      <c r="NKC292" s="632"/>
      <c r="NKD292" s="632"/>
      <c r="NKE292" s="632"/>
      <c r="NKF292" s="632"/>
      <c r="NKG292" s="632"/>
      <c r="NKH292" s="632"/>
      <c r="NKI292" s="632"/>
      <c r="NKJ292" s="632"/>
      <c r="NKK292" s="632"/>
      <c r="NKL292" s="632"/>
      <c r="NKM292" s="632"/>
      <c r="NKN292" s="632"/>
      <c r="NKO292" s="632"/>
      <c r="NKP292" s="632"/>
      <c r="NKQ292" s="632"/>
      <c r="NKR292" s="632"/>
      <c r="NKS292" s="632"/>
      <c r="NKT292" s="632"/>
      <c r="NKU292" s="632"/>
      <c r="NKV292" s="632"/>
      <c r="NKW292" s="632"/>
      <c r="NKX292" s="632"/>
      <c r="NKY292" s="632"/>
      <c r="NKZ292" s="632"/>
      <c r="NLA292" s="632"/>
      <c r="NLB292" s="632"/>
      <c r="NLC292" s="632"/>
      <c r="NLD292" s="632"/>
      <c r="NLE292" s="632"/>
      <c r="NLF292" s="632"/>
      <c r="NLG292" s="632"/>
      <c r="NLH292" s="632"/>
      <c r="NLI292" s="632"/>
      <c r="NLJ292" s="632"/>
      <c r="NLK292" s="632"/>
      <c r="NLL292" s="632"/>
      <c r="NLM292" s="632"/>
      <c r="NLN292" s="632"/>
      <c r="NLO292" s="632"/>
      <c r="NLP292" s="632"/>
      <c r="NLQ292" s="632"/>
      <c r="NLR292" s="632"/>
      <c r="NLS292" s="632"/>
      <c r="NLT292" s="632"/>
      <c r="NLU292" s="632"/>
      <c r="NLV292" s="632"/>
      <c r="NLW292" s="632"/>
      <c r="NLX292" s="632"/>
      <c r="NLY292" s="632"/>
      <c r="NLZ292" s="632"/>
      <c r="NMA292" s="632"/>
      <c r="NMB292" s="632"/>
      <c r="NMC292" s="632"/>
      <c r="NMD292" s="632"/>
      <c r="NME292" s="632"/>
      <c r="NMF292" s="632"/>
      <c r="NMG292" s="632"/>
      <c r="NMH292" s="632"/>
      <c r="NMI292" s="632"/>
      <c r="NMJ292" s="632"/>
      <c r="NMK292" s="632"/>
      <c r="NML292" s="632"/>
      <c r="NMM292" s="632"/>
      <c r="NMN292" s="632"/>
      <c r="NMO292" s="632"/>
      <c r="NMP292" s="632"/>
      <c r="NMQ292" s="632"/>
      <c r="NMR292" s="632"/>
      <c r="NMS292" s="632"/>
      <c r="NMT292" s="632"/>
      <c r="NMU292" s="632"/>
      <c r="NMV292" s="632"/>
      <c r="NMW292" s="632"/>
      <c r="NMX292" s="632"/>
      <c r="NMY292" s="632"/>
      <c r="NMZ292" s="632"/>
      <c r="NNA292" s="632"/>
      <c r="NNB292" s="632"/>
      <c r="NNC292" s="632"/>
      <c r="NND292" s="632"/>
      <c r="NNE292" s="632"/>
      <c r="NNF292" s="632"/>
      <c r="NNG292" s="632"/>
      <c r="NNH292" s="632"/>
      <c r="NNI292" s="632"/>
      <c r="NNJ292" s="632"/>
      <c r="NNK292" s="632"/>
      <c r="NNL292" s="632"/>
      <c r="NNM292" s="632"/>
      <c r="NNN292" s="632"/>
      <c r="NNO292" s="632"/>
      <c r="NNP292" s="632"/>
      <c r="NNQ292" s="632"/>
      <c r="NNR292" s="632"/>
      <c r="NNS292" s="632"/>
      <c r="NNT292" s="632"/>
      <c r="NNU292" s="632"/>
      <c r="NNV292" s="632"/>
      <c r="NNW292" s="632"/>
      <c r="NNX292" s="632"/>
      <c r="NNY292" s="632"/>
      <c r="NNZ292" s="632"/>
      <c r="NOA292" s="632"/>
      <c r="NOB292" s="632"/>
      <c r="NOC292" s="632"/>
      <c r="NOD292" s="632"/>
      <c r="NOE292" s="632"/>
      <c r="NOF292" s="632"/>
      <c r="NOG292" s="632"/>
      <c r="NOH292" s="632"/>
      <c r="NOI292" s="632"/>
      <c r="NOJ292" s="632"/>
      <c r="NOK292" s="632"/>
      <c r="NOL292" s="632"/>
      <c r="NOM292" s="632"/>
      <c r="NON292" s="632"/>
      <c r="NOO292" s="632"/>
      <c r="NOP292" s="632"/>
      <c r="NOQ292" s="632"/>
      <c r="NOR292" s="632"/>
      <c r="NOS292" s="632"/>
      <c r="NOT292" s="632"/>
      <c r="NOU292" s="632"/>
      <c r="NOV292" s="632"/>
      <c r="NOW292" s="632"/>
      <c r="NOX292" s="632"/>
      <c r="NOY292" s="632"/>
      <c r="NOZ292" s="632"/>
      <c r="NPA292" s="632"/>
      <c r="NPB292" s="632"/>
      <c r="NPC292" s="632"/>
      <c r="NPD292" s="632"/>
      <c r="NPE292" s="632"/>
      <c r="NPF292" s="632"/>
      <c r="NPG292" s="632"/>
      <c r="NPH292" s="632"/>
      <c r="NPI292" s="632"/>
      <c r="NPJ292" s="632"/>
      <c r="NPK292" s="632"/>
      <c r="NPL292" s="632"/>
      <c r="NPM292" s="632"/>
      <c r="NPN292" s="632"/>
      <c r="NPO292" s="632"/>
      <c r="NPP292" s="632"/>
      <c r="NPQ292" s="632"/>
      <c r="NPR292" s="632"/>
      <c r="NPS292" s="632"/>
      <c r="NPT292" s="632"/>
      <c r="NPU292" s="632"/>
      <c r="NPV292" s="632"/>
      <c r="NPW292" s="632"/>
      <c r="NPX292" s="632"/>
      <c r="NPY292" s="632"/>
      <c r="NPZ292" s="632"/>
      <c r="NQA292" s="632"/>
      <c r="NQB292" s="632"/>
      <c r="NQC292" s="632"/>
      <c r="NQD292" s="632"/>
      <c r="NQE292" s="632"/>
      <c r="NQF292" s="632"/>
      <c r="NQG292" s="632"/>
      <c r="NQH292" s="632"/>
      <c r="NQI292" s="632"/>
      <c r="NQJ292" s="632"/>
      <c r="NQK292" s="632"/>
      <c r="NQL292" s="632"/>
      <c r="NQM292" s="632"/>
      <c r="NQN292" s="632"/>
      <c r="NQO292" s="632"/>
      <c r="NQP292" s="632"/>
      <c r="NQQ292" s="632"/>
      <c r="NQR292" s="632"/>
      <c r="NQS292" s="632"/>
      <c r="NQT292" s="632"/>
      <c r="NQU292" s="632"/>
      <c r="NQV292" s="632"/>
      <c r="NQW292" s="632"/>
      <c r="NQX292" s="632"/>
      <c r="NQY292" s="632"/>
      <c r="NQZ292" s="632"/>
      <c r="NRA292" s="632"/>
      <c r="NRB292" s="632"/>
      <c r="NRC292" s="632"/>
      <c r="NRD292" s="632"/>
      <c r="NRE292" s="632"/>
      <c r="NRF292" s="632"/>
      <c r="NRG292" s="632"/>
      <c r="NRH292" s="632"/>
      <c r="NRI292" s="632"/>
      <c r="NRJ292" s="632"/>
      <c r="NRK292" s="632"/>
      <c r="NRL292" s="632"/>
      <c r="NRM292" s="632"/>
      <c r="NRN292" s="632"/>
      <c r="NRO292" s="632"/>
      <c r="NRP292" s="632"/>
      <c r="NRQ292" s="632"/>
      <c r="NRR292" s="632"/>
      <c r="NRS292" s="632"/>
      <c r="NRT292" s="632"/>
      <c r="NRU292" s="632"/>
      <c r="NRV292" s="632"/>
      <c r="NRW292" s="632"/>
      <c r="NRX292" s="632"/>
      <c r="NRY292" s="632"/>
      <c r="NRZ292" s="632"/>
      <c r="NSA292" s="632"/>
      <c r="NSB292" s="632"/>
      <c r="NSC292" s="632"/>
      <c r="NSD292" s="632"/>
      <c r="NSE292" s="632"/>
      <c r="NSF292" s="632"/>
      <c r="NSG292" s="632"/>
      <c r="NSH292" s="632"/>
      <c r="NSI292" s="632"/>
      <c r="NSJ292" s="632"/>
      <c r="NSK292" s="632"/>
      <c r="NSL292" s="632"/>
      <c r="NSM292" s="632"/>
      <c r="NSN292" s="632"/>
      <c r="NSO292" s="632"/>
      <c r="NSP292" s="632"/>
      <c r="NSQ292" s="632"/>
      <c r="NSR292" s="632"/>
      <c r="NSS292" s="632"/>
      <c r="NST292" s="632"/>
      <c r="NSU292" s="632"/>
      <c r="NSV292" s="632"/>
      <c r="NSW292" s="632"/>
      <c r="NSX292" s="632"/>
      <c r="NSY292" s="632"/>
      <c r="NSZ292" s="632"/>
      <c r="NTA292" s="632"/>
      <c r="NTB292" s="632"/>
      <c r="NTC292" s="632"/>
      <c r="NTD292" s="632"/>
      <c r="NTE292" s="632"/>
      <c r="NTF292" s="632"/>
      <c r="NTG292" s="632"/>
      <c r="NTH292" s="632"/>
      <c r="NTI292" s="632"/>
      <c r="NTJ292" s="632"/>
      <c r="NTK292" s="632"/>
      <c r="NTL292" s="632"/>
      <c r="NTM292" s="632"/>
      <c r="NTN292" s="632"/>
      <c r="NTO292" s="632"/>
      <c r="NTP292" s="632"/>
      <c r="NTQ292" s="632"/>
      <c r="NTR292" s="632"/>
      <c r="NTS292" s="632"/>
      <c r="NTT292" s="632"/>
      <c r="NTU292" s="632"/>
      <c r="NTV292" s="632"/>
      <c r="NTW292" s="632"/>
      <c r="NTX292" s="632"/>
      <c r="NTY292" s="632"/>
      <c r="NTZ292" s="632"/>
      <c r="NUA292" s="632"/>
      <c r="NUB292" s="632"/>
      <c r="NUC292" s="632"/>
      <c r="NUD292" s="632"/>
      <c r="NUE292" s="632"/>
      <c r="NUF292" s="632"/>
      <c r="NUG292" s="632"/>
      <c r="NUH292" s="632"/>
      <c r="NUI292" s="632"/>
      <c r="NUJ292" s="632"/>
      <c r="NUK292" s="632"/>
      <c r="NUL292" s="632"/>
      <c r="NUM292" s="632"/>
      <c r="NUN292" s="632"/>
      <c r="NUO292" s="632"/>
      <c r="NUP292" s="632"/>
      <c r="NUQ292" s="632"/>
      <c r="NUR292" s="632"/>
      <c r="NUS292" s="632"/>
      <c r="NUT292" s="632"/>
      <c r="NUU292" s="632"/>
      <c r="NUV292" s="632"/>
      <c r="NUW292" s="632"/>
      <c r="NUX292" s="632"/>
      <c r="NUY292" s="632"/>
      <c r="NUZ292" s="632"/>
      <c r="NVA292" s="632"/>
      <c r="NVB292" s="632"/>
      <c r="NVC292" s="632"/>
      <c r="NVD292" s="632"/>
      <c r="NVE292" s="632"/>
      <c r="NVF292" s="632"/>
      <c r="NVG292" s="632"/>
      <c r="NVH292" s="632"/>
      <c r="NVI292" s="632"/>
      <c r="NVJ292" s="632"/>
      <c r="NVK292" s="632"/>
      <c r="NVL292" s="632"/>
      <c r="NVM292" s="632"/>
      <c r="NVN292" s="632"/>
      <c r="NVO292" s="632"/>
      <c r="NVP292" s="632"/>
      <c r="NVQ292" s="632"/>
      <c r="NVR292" s="632"/>
      <c r="NVS292" s="632"/>
      <c r="NVT292" s="632"/>
      <c r="NVU292" s="632"/>
      <c r="NVV292" s="632"/>
      <c r="NVW292" s="632"/>
      <c r="NVX292" s="632"/>
      <c r="NVY292" s="632"/>
      <c r="NVZ292" s="632"/>
      <c r="NWA292" s="632"/>
      <c r="NWB292" s="632"/>
      <c r="NWC292" s="632"/>
      <c r="NWD292" s="632"/>
      <c r="NWE292" s="632"/>
      <c r="NWF292" s="632"/>
      <c r="NWG292" s="632"/>
      <c r="NWH292" s="632"/>
      <c r="NWI292" s="632"/>
      <c r="NWJ292" s="632"/>
      <c r="NWK292" s="632"/>
      <c r="NWL292" s="632"/>
      <c r="NWM292" s="632"/>
      <c r="NWN292" s="632"/>
      <c r="NWO292" s="632"/>
      <c r="NWP292" s="632"/>
      <c r="NWQ292" s="632"/>
      <c r="NWR292" s="632"/>
      <c r="NWS292" s="632"/>
      <c r="NWT292" s="632"/>
      <c r="NWU292" s="632"/>
      <c r="NWV292" s="632"/>
      <c r="NWW292" s="632"/>
      <c r="NWX292" s="632"/>
      <c r="NWY292" s="632"/>
      <c r="NWZ292" s="632"/>
      <c r="NXA292" s="632"/>
      <c r="NXB292" s="632"/>
      <c r="NXC292" s="632"/>
      <c r="NXD292" s="632"/>
      <c r="NXE292" s="632"/>
      <c r="NXF292" s="632"/>
      <c r="NXG292" s="632"/>
      <c r="NXH292" s="632"/>
      <c r="NXI292" s="632"/>
      <c r="NXJ292" s="632"/>
      <c r="NXK292" s="632"/>
      <c r="NXL292" s="632"/>
      <c r="NXM292" s="632"/>
      <c r="NXN292" s="632"/>
      <c r="NXO292" s="632"/>
      <c r="NXP292" s="632"/>
      <c r="NXQ292" s="632"/>
      <c r="NXR292" s="632"/>
      <c r="NXS292" s="632"/>
      <c r="NXT292" s="632"/>
      <c r="NXU292" s="632"/>
      <c r="NXV292" s="632"/>
      <c r="NXW292" s="632"/>
      <c r="NXX292" s="632"/>
      <c r="NXY292" s="632"/>
      <c r="NXZ292" s="632"/>
      <c r="NYA292" s="632"/>
      <c r="NYB292" s="632"/>
      <c r="NYC292" s="632"/>
      <c r="NYD292" s="632"/>
      <c r="NYE292" s="632"/>
      <c r="NYF292" s="632"/>
      <c r="NYG292" s="632"/>
      <c r="NYH292" s="632"/>
      <c r="NYI292" s="632"/>
      <c r="NYJ292" s="632"/>
      <c r="NYK292" s="632"/>
      <c r="NYL292" s="632"/>
      <c r="NYM292" s="632"/>
      <c r="NYN292" s="632"/>
      <c r="NYO292" s="632"/>
      <c r="NYP292" s="632"/>
      <c r="NYQ292" s="632"/>
      <c r="NYR292" s="632"/>
      <c r="NYS292" s="632"/>
      <c r="NYT292" s="632"/>
      <c r="NYU292" s="632"/>
      <c r="NYV292" s="632"/>
      <c r="NYW292" s="632"/>
      <c r="NYX292" s="632"/>
      <c r="NYY292" s="632"/>
      <c r="NYZ292" s="632"/>
      <c r="NZA292" s="632"/>
      <c r="NZB292" s="632"/>
      <c r="NZC292" s="632"/>
      <c r="NZD292" s="632"/>
      <c r="NZE292" s="632"/>
      <c r="NZF292" s="632"/>
      <c r="NZG292" s="632"/>
      <c r="NZH292" s="632"/>
      <c r="NZI292" s="632"/>
      <c r="NZJ292" s="632"/>
      <c r="NZK292" s="632"/>
      <c r="NZL292" s="632"/>
      <c r="NZM292" s="632"/>
      <c r="NZN292" s="632"/>
      <c r="NZO292" s="632"/>
      <c r="NZP292" s="632"/>
      <c r="NZQ292" s="632"/>
      <c r="NZR292" s="632"/>
      <c r="NZS292" s="632"/>
      <c r="NZT292" s="632"/>
      <c r="NZU292" s="632"/>
      <c r="NZV292" s="632"/>
      <c r="NZW292" s="632"/>
      <c r="NZX292" s="632"/>
      <c r="NZY292" s="632"/>
      <c r="NZZ292" s="632"/>
      <c r="OAA292" s="632"/>
      <c r="OAB292" s="632"/>
      <c r="OAC292" s="632"/>
      <c r="OAD292" s="632"/>
      <c r="OAE292" s="632"/>
      <c r="OAF292" s="632"/>
      <c r="OAG292" s="632"/>
      <c r="OAH292" s="632"/>
      <c r="OAI292" s="632"/>
      <c r="OAJ292" s="632"/>
      <c r="OAK292" s="632"/>
      <c r="OAL292" s="632"/>
      <c r="OAM292" s="632"/>
      <c r="OAN292" s="632"/>
      <c r="OAO292" s="632"/>
      <c r="OAP292" s="632"/>
      <c r="OAQ292" s="632"/>
      <c r="OAR292" s="632"/>
      <c r="OAS292" s="632"/>
      <c r="OAT292" s="632"/>
      <c r="OAU292" s="632"/>
      <c r="OAV292" s="632"/>
      <c r="OAW292" s="632"/>
      <c r="OAX292" s="632"/>
      <c r="OAY292" s="632"/>
      <c r="OAZ292" s="632"/>
      <c r="OBA292" s="632"/>
      <c r="OBB292" s="632"/>
      <c r="OBC292" s="632"/>
      <c r="OBD292" s="632"/>
      <c r="OBE292" s="632"/>
      <c r="OBF292" s="632"/>
      <c r="OBG292" s="632"/>
      <c r="OBH292" s="632"/>
      <c r="OBI292" s="632"/>
      <c r="OBJ292" s="632"/>
      <c r="OBK292" s="632"/>
      <c r="OBL292" s="632"/>
      <c r="OBM292" s="632"/>
      <c r="OBN292" s="632"/>
      <c r="OBO292" s="632"/>
      <c r="OBP292" s="632"/>
      <c r="OBQ292" s="632"/>
      <c r="OBR292" s="632"/>
      <c r="OBS292" s="632"/>
      <c r="OBT292" s="632"/>
      <c r="OBU292" s="632"/>
      <c r="OBV292" s="632"/>
      <c r="OBW292" s="632"/>
      <c r="OBX292" s="632"/>
      <c r="OBY292" s="632"/>
      <c r="OBZ292" s="632"/>
      <c r="OCA292" s="632"/>
      <c r="OCB292" s="632"/>
      <c r="OCC292" s="632"/>
      <c r="OCD292" s="632"/>
      <c r="OCE292" s="632"/>
      <c r="OCF292" s="632"/>
      <c r="OCG292" s="632"/>
      <c r="OCH292" s="632"/>
      <c r="OCI292" s="632"/>
      <c r="OCJ292" s="632"/>
      <c r="OCK292" s="632"/>
      <c r="OCL292" s="632"/>
      <c r="OCM292" s="632"/>
      <c r="OCN292" s="632"/>
      <c r="OCO292" s="632"/>
      <c r="OCP292" s="632"/>
      <c r="OCQ292" s="632"/>
      <c r="OCR292" s="632"/>
      <c r="OCS292" s="632"/>
      <c r="OCT292" s="632"/>
      <c r="OCU292" s="632"/>
      <c r="OCV292" s="632"/>
      <c r="OCW292" s="632"/>
      <c r="OCX292" s="632"/>
      <c r="OCY292" s="632"/>
      <c r="OCZ292" s="632"/>
      <c r="ODA292" s="632"/>
      <c r="ODB292" s="632"/>
      <c r="ODC292" s="632"/>
      <c r="ODD292" s="632"/>
      <c r="ODE292" s="632"/>
      <c r="ODF292" s="632"/>
      <c r="ODG292" s="632"/>
      <c r="ODH292" s="632"/>
      <c r="ODI292" s="632"/>
      <c r="ODJ292" s="632"/>
      <c r="ODK292" s="632"/>
      <c r="ODL292" s="632"/>
      <c r="ODM292" s="632"/>
      <c r="ODN292" s="632"/>
      <c r="ODO292" s="632"/>
      <c r="ODP292" s="632"/>
      <c r="ODQ292" s="632"/>
      <c r="ODR292" s="632"/>
      <c r="ODS292" s="632"/>
      <c r="ODT292" s="632"/>
      <c r="ODU292" s="632"/>
      <c r="ODV292" s="632"/>
      <c r="ODW292" s="632"/>
      <c r="ODX292" s="632"/>
      <c r="ODY292" s="632"/>
      <c r="ODZ292" s="632"/>
      <c r="OEA292" s="632"/>
      <c r="OEB292" s="632"/>
      <c r="OEC292" s="632"/>
      <c r="OED292" s="632"/>
      <c r="OEE292" s="632"/>
      <c r="OEF292" s="632"/>
      <c r="OEG292" s="632"/>
      <c r="OEH292" s="632"/>
      <c r="OEI292" s="632"/>
      <c r="OEJ292" s="632"/>
      <c r="OEK292" s="632"/>
      <c r="OEL292" s="632"/>
      <c r="OEM292" s="632"/>
      <c r="OEN292" s="632"/>
      <c r="OEO292" s="632"/>
      <c r="OEP292" s="632"/>
      <c r="OEQ292" s="632"/>
      <c r="OER292" s="632"/>
      <c r="OES292" s="632"/>
      <c r="OET292" s="632"/>
      <c r="OEU292" s="632"/>
      <c r="OEV292" s="632"/>
      <c r="OEW292" s="632"/>
      <c r="OEX292" s="632"/>
      <c r="OEY292" s="632"/>
      <c r="OEZ292" s="632"/>
      <c r="OFA292" s="632"/>
      <c r="OFB292" s="632"/>
      <c r="OFC292" s="632"/>
      <c r="OFD292" s="632"/>
      <c r="OFE292" s="632"/>
      <c r="OFF292" s="632"/>
      <c r="OFG292" s="632"/>
      <c r="OFH292" s="632"/>
      <c r="OFI292" s="632"/>
      <c r="OFJ292" s="632"/>
      <c r="OFK292" s="632"/>
      <c r="OFL292" s="632"/>
      <c r="OFM292" s="632"/>
      <c r="OFN292" s="632"/>
      <c r="OFO292" s="632"/>
      <c r="OFP292" s="632"/>
      <c r="OFQ292" s="632"/>
      <c r="OFR292" s="632"/>
      <c r="OFS292" s="632"/>
      <c r="OFT292" s="632"/>
      <c r="OFU292" s="632"/>
      <c r="OFV292" s="632"/>
      <c r="OFW292" s="632"/>
      <c r="OFX292" s="632"/>
      <c r="OFY292" s="632"/>
      <c r="OFZ292" s="632"/>
      <c r="OGA292" s="632"/>
      <c r="OGB292" s="632"/>
      <c r="OGC292" s="632"/>
      <c r="OGD292" s="632"/>
      <c r="OGE292" s="632"/>
      <c r="OGF292" s="632"/>
      <c r="OGG292" s="632"/>
      <c r="OGH292" s="632"/>
      <c r="OGI292" s="632"/>
      <c r="OGJ292" s="632"/>
      <c r="OGK292" s="632"/>
      <c r="OGL292" s="632"/>
      <c r="OGM292" s="632"/>
      <c r="OGN292" s="632"/>
      <c r="OGO292" s="632"/>
      <c r="OGP292" s="632"/>
      <c r="OGQ292" s="632"/>
      <c r="OGR292" s="632"/>
      <c r="OGS292" s="632"/>
      <c r="OGT292" s="632"/>
      <c r="OGU292" s="632"/>
      <c r="OGV292" s="632"/>
      <c r="OGW292" s="632"/>
      <c r="OGX292" s="632"/>
      <c r="OGY292" s="632"/>
      <c r="OGZ292" s="632"/>
      <c r="OHA292" s="632"/>
      <c r="OHB292" s="632"/>
      <c r="OHC292" s="632"/>
      <c r="OHD292" s="632"/>
      <c r="OHE292" s="632"/>
      <c r="OHF292" s="632"/>
      <c r="OHG292" s="632"/>
      <c r="OHH292" s="632"/>
      <c r="OHI292" s="632"/>
      <c r="OHJ292" s="632"/>
      <c r="OHK292" s="632"/>
      <c r="OHL292" s="632"/>
      <c r="OHM292" s="632"/>
      <c r="OHN292" s="632"/>
      <c r="OHO292" s="632"/>
      <c r="OHP292" s="632"/>
      <c r="OHQ292" s="632"/>
      <c r="OHR292" s="632"/>
      <c r="OHS292" s="632"/>
      <c r="OHT292" s="632"/>
      <c r="OHU292" s="632"/>
      <c r="OHV292" s="632"/>
      <c r="OHW292" s="632"/>
      <c r="OHX292" s="632"/>
      <c r="OHY292" s="632"/>
      <c r="OHZ292" s="632"/>
      <c r="OIA292" s="632"/>
      <c r="OIB292" s="632"/>
      <c r="OIC292" s="632"/>
      <c r="OID292" s="632"/>
      <c r="OIE292" s="632"/>
      <c r="OIF292" s="632"/>
      <c r="OIG292" s="632"/>
      <c r="OIH292" s="632"/>
      <c r="OII292" s="632"/>
      <c r="OIJ292" s="632"/>
      <c r="OIK292" s="632"/>
      <c r="OIL292" s="632"/>
      <c r="OIM292" s="632"/>
      <c r="OIN292" s="632"/>
      <c r="OIO292" s="632"/>
      <c r="OIP292" s="632"/>
      <c r="OIQ292" s="632"/>
      <c r="OIR292" s="632"/>
      <c r="OIS292" s="632"/>
      <c r="OIT292" s="632"/>
      <c r="OIU292" s="632"/>
      <c r="OIV292" s="632"/>
      <c r="OIW292" s="632"/>
      <c r="OIX292" s="632"/>
      <c r="OIY292" s="632"/>
      <c r="OIZ292" s="632"/>
      <c r="OJA292" s="632"/>
      <c r="OJB292" s="632"/>
      <c r="OJC292" s="632"/>
      <c r="OJD292" s="632"/>
      <c r="OJE292" s="632"/>
      <c r="OJF292" s="632"/>
      <c r="OJG292" s="632"/>
      <c r="OJH292" s="632"/>
      <c r="OJI292" s="632"/>
      <c r="OJJ292" s="632"/>
      <c r="OJK292" s="632"/>
      <c r="OJL292" s="632"/>
      <c r="OJM292" s="632"/>
      <c r="OJN292" s="632"/>
      <c r="OJO292" s="632"/>
      <c r="OJP292" s="632"/>
      <c r="OJQ292" s="632"/>
      <c r="OJR292" s="632"/>
      <c r="OJS292" s="632"/>
      <c r="OJT292" s="632"/>
      <c r="OJU292" s="632"/>
      <c r="OJV292" s="632"/>
      <c r="OJW292" s="632"/>
      <c r="OJX292" s="632"/>
      <c r="OJY292" s="632"/>
      <c r="OJZ292" s="632"/>
      <c r="OKA292" s="632"/>
      <c r="OKB292" s="632"/>
      <c r="OKC292" s="632"/>
      <c r="OKD292" s="632"/>
      <c r="OKE292" s="632"/>
      <c r="OKF292" s="632"/>
      <c r="OKG292" s="632"/>
      <c r="OKH292" s="632"/>
      <c r="OKI292" s="632"/>
      <c r="OKJ292" s="632"/>
      <c r="OKK292" s="632"/>
      <c r="OKL292" s="632"/>
      <c r="OKM292" s="632"/>
      <c r="OKN292" s="632"/>
      <c r="OKO292" s="632"/>
      <c r="OKP292" s="632"/>
      <c r="OKQ292" s="632"/>
      <c r="OKR292" s="632"/>
      <c r="OKS292" s="632"/>
      <c r="OKT292" s="632"/>
      <c r="OKU292" s="632"/>
      <c r="OKV292" s="632"/>
      <c r="OKW292" s="632"/>
      <c r="OKX292" s="632"/>
      <c r="OKY292" s="632"/>
      <c r="OKZ292" s="632"/>
      <c r="OLA292" s="632"/>
      <c r="OLB292" s="632"/>
      <c r="OLC292" s="632"/>
      <c r="OLD292" s="632"/>
      <c r="OLE292" s="632"/>
      <c r="OLF292" s="632"/>
      <c r="OLG292" s="632"/>
      <c r="OLH292" s="632"/>
      <c r="OLI292" s="632"/>
      <c r="OLJ292" s="632"/>
      <c r="OLK292" s="632"/>
      <c r="OLL292" s="632"/>
      <c r="OLM292" s="632"/>
      <c r="OLN292" s="632"/>
      <c r="OLO292" s="632"/>
      <c r="OLP292" s="632"/>
      <c r="OLQ292" s="632"/>
      <c r="OLR292" s="632"/>
      <c r="OLS292" s="632"/>
      <c r="OLT292" s="632"/>
      <c r="OLU292" s="632"/>
      <c r="OLV292" s="632"/>
      <c r="OLW292" s="632"/>
      <c r="OLX292" s="632"/>
      <c r="OLY292" s="632"/>
      <c r="OLZ292" s="632"/>
      <c r="OMA292" s="632"/>
      <c r="OMB292" s="632"/>
      <c r="OMC292" s="632"/>
      <c r="OMD292" s="632"/>
      <c r="OME292" s="632"/>
      <c r="OMF292" s="632"/>
      <c r="OMG292" s="632"/>
      <c r="OMH292" s="632"/>
      <c r="OMI292" s="632"/>
      <c r="OMJ292" s="632"/>
      <c r="OMK292" s="632"/>
      <c r="OML292" s="632"/>
      <c r="OMM292" s="632"/>
      <c r="OMN292" s="632"/>
      <c r="OMO292" s="632"/>
      <c r="OMP292" s="632"/>
      <c r="OMQ292" s="632"/>
      <c r="OMR292" s="632"/>
      <c r="OMS292" s="632"/>
      <c r="OMT292" s="632"/>
      <c r="OMU292" s="632"/>
      <c r="OMV292" s="632"/>
      <c r="OMW292" s="632"/>
      <c r="OMX292" s="632"/>
      <c r="OMY292" s="632"/>
      <c r="OMZ292" s="632"/>
      <c r="ONA292" s="632"/>
      <c r="ONB292" s="632"/>
      <c r="ONC292" s="632"/>
      <c r="OND292" s="632"/>
      <c r="ONE292" s="632"/>
      <c r="ONF292" s="632"/>
      <c r="ONG292" s="632"/>
      <c r="ONH292" s="632"/>
      <c r="ONI292" s="632"/>
      <c r="ONJ292" s="632"/>
      <c r="ONK292" s="632"/>
      <c r="ONL292" s="632"/>
      <c r="ONM292" s="632"/>
      <c r="ONN292" s="632"/>
      <c r="ONO292" s="632"/>
      <c r="ONP292" s="632"/>
      <c r="ONQ292" s="632"/>
      <c r="ONR292" s="632"/>
      <c r="ONS292" s="632"/>
      <c r="ONT292" s="632"/>
      <c r="ONU292" s="632"/>
      <c r="ONV292" s="632"/>
      <c r="ONW292" s="632"/>
      <c r="ONX292" s="632"/>
      <c r="ONY292" s="632"/>
      <c r="ONZ292" s="632"/>
      <c r="OOA292" s="632"/>
      <c r="OOB292" s="632"/>
      <c r="OOC292" s="632"/>
      <c r="OOD292" s="632"/>
      <c r="OOE292" s="632"/>
      <c r="OOF292" s="632"/>
      <c r="OOG292" s="632"/>
      <c r="OOH292" s="632"/>
      <c r="OOI292" s="632"/>
      <c r="OOJ292" s="632"/>
      <c r="OOK292" s="632"/>
      <c r="OOL292" s="632"/>
      <c r="OOM292" s="632"/>
      <c r="OON292" s="632"/>
      <c r="OOO292" s="632"/>
      <c r="OOP292" s="632"/>
      <c r="OOQ292" s="632"/>
      <c r="OOR292" s="632"/>
      <c r="OOS292" s="632"/>
      <c r="OOT292" s="632"/>
      <c r="OOU292" s="632"/>
      <c r="OOV292" s="632"/>
      <c r="OOW292" s="632"/>
      <c r="OOX292" s="632"/>
      <c r="OOY292" s="632"/>
      <c r="OOZ292" s="632"/>
      <c r="OPA292" s="632"/>
      <c r="OPB292" s="632"/>
      <c r="OPC292" s="632"/>
      <c r="OPD292" s="632"/>
      <c r="OPE292" s="632"/>
      <c r="OPF292" s="632"/>
      <c r="OPG292" s="632"/>
      <c r="OPH292" s="632"/>
      <c r="OPI292" s="632"/>
      <c r="OPJ292" s="632"/>
      <c r="OPK292" s="632"/>
      <c r="OPL292" s="632"/>
      <c r="OPM292" s="632"/>
      <c r="OPN292" s="632"/>
      <c r="OPO292" s="632"/>
      <c r="OPP292" s="632"/>
      <c r="OPQ292" s="632"/>
      <c r="OPR292" s="632"/>
      <c r="OPS292" s="632"/>
      <c r="OPT292" s="632"/>
      <c r="OPU292" s="632"/>
      <c r="OPV292" s="632"/>
      <c r="OPW292" s="632"/>
      <c r="OPX292" s="632"/>
      <c r="OPY292" s="632"/>
      <c r="OPZ292" s="632"/>
      <c r="OQA292" s="632"/>
      <c r="OQB292" s="632"/>
      <c r="OQC292" s="632"/>
      <c r="OQD292" s="632"/>
      <c r="OQE292" s="632"/>
      <c r="OQF292" s="632"/>
      <c r="OQG292" s="632"/>
      <c r="OQH292" s="632"/>
      <c r="OQI292" s="632"/>
      <c r="OQJ292" s="632"/>
      <c r="OQK292" s="632"/>
      <c r="OQL292" s="632"/>
      <c r="OQM292" s="632"/>
      <c r="OQN292" s="632"/>
      <c r="OQO292" s="632"/>
      <c r="OQP292" s="632"/>
      <c r="OQQ292" s="632"/>
      <c r="OQR292" s="632"/>
      <c r="OQS292" s="632"/>
      <c r="OQT292" s="632"/>
      <c r="OQU292" s="632"/>
      <c r="OQV292" s="632"/>
      <c r="OQW292" s="632"/>
      <c r="OQX292" s="632"/>
      <c r="OQY292" s="632"/>
      <c r="OQZ292" s="632"/>
      <c r="ORA292" s="632"/>
      <c r="ORB292" s="632"/>
      <c r="ORC292" s="632"/>
      <c r="ORD292" s="632"/>
      <c r="ORE292" s="632"/>
      <c r="ORF292" s="632"/>
      <c r="ORG292" s="632"/>
      <c r="ORH292" s="632"/>
      <c r="ORI292" s="632"/>
      <c r="ORJ292" s="632"/>
      <c r="ORK292" s="632"/>
      <c r="ORL292" s="632"/>
      <c r="ORM292" s="632"/>
      <c r="ORN292" s="632"/>
      <c r="ORO292" s="632"/>
      <c r="ORP292" s="632"/>
      <c r="ORQ292" s="632"/>
      <c r="ORR292" s="632"/>
      <c r="ORS292" s="632"/>
      <c r="ORT292" s="632"/>
      <c r="ORU292" s="632"/>
      <c r="ORV292" s="632"/>
      <c r="ORW292" s="632"/>
      <c r="ORX292" s="632"/>
      <c r="ORY292" s="632"/>
      <c r="ORZ292" s="632"/>
      <c r="OSA292" s="632"/>
      <c r="OSB292" s="632"/>
      <c r="OSC292" s="632"/>
      <c r="OSD292" s="632"/>
      <c r="OSE292" s="632"/>
      <c r="OSF292" s="632"/>
      <c r="OSG292" s="632"/>
      <c r="OSH292" s="632"/>
      <c r="OSI292" s="632"/>
      <c r="OSJ292" s="632"/>
      <c r="OSK292" s="632"/>
      <c r="OSL292" s="632"/>
      <c r="OSM292" s="632"/>
      <c r="OSN292" s="632"/>
      <c r="OSO292" s="632"/>
      <c r="OSP292" s="632"/>
      <c r="OSQ292" s="632"/>
      <c r="OSR292" s="632"/>
      <c r="OSS292" s="632"/>
      <c r="OST292" s="632"/>
      <c r="OSU292" s="632"/>
      <c r="OSV292" s="632"/>
      <c r="OSW292" s="632"/>
      <c r="OSX292" s="632"/>
      <c r="OSY292" s="632"/>
      <c r="OSZ292" s="632"/>
      <c r="OTA292" s="632"/>
      <c r="OTB292" s="632"/>
      <c r="OTC292" s="632"/>
      <c r="OTD292" s="632"/>
      <c r="OTE292" s="632"/>
      <c r="OTF292" s="632"/>
      <c r="OTG292" s="632"/>
      <c r="OTH292" s="632"/>
      <c r="OTI292" s="632"/>
      <c r="OTJ292" s="632"/>
      <c r="OTK292" s="632"/>
      <c r="OTL292" s="632"/>
      <c r="OTM292" s="632"/>
      <c r="OTN292" s="632"/>
      <c r="OTO292" s="632"/>
      <c r="OTP292" s="632"/>
      <c r="OTQ292" s="632"/>
      <c r="OTR292" s="632"/>
      <c r="OTS292" s="632"/>
      <c r="OTT292" s="632"/>
      <c r="OTU292" s="632"/>
      <c r="OTV292" s="632"/>
      <c r="OTW292" s="632"/>
      <c r="OTX292" s="632"/>
      <c r="OTY292" s="632"/>
      <c r="OTZ292" s="632"/>
      <c r="OUA292" s="632"/>
      <c r="OUB292" s="632"/>
      <c r="OUC292" s="632"/>
      <c r="OUD292" s="632"/>
      <c r="OUE292" s="632"/>
      <c r="OUF292" s="632"/>
      <c r="OUG292" s="632"/>
      <c r="OUH292" s="632"/>
      <c r="OUI292" s="632"/>
      <c r="OUJ292" s="632"/>
      <c r="OUK292" s="632"/>
      <c r="OUL292" s="632"/>
      <c r="OUM292" s="632"/>
      <c r="OUN292" s="632"/>
      <c r="OUO292" s="632"/>
      <c r="OUP292" s="632"/>
      <c r="OUQ292" s="632"/>
      <c r="OUR292" s="632"/>
      <c r="OUS292" s="632"/>
      <c r="OUT292" s="632"/>
      <c r="OUU292" s="632"/>
      <c r="OUV292" s="632"/>
      <c r="OUW292" s="632"/>
      <c r="OUX292" s="632"/>
      <c r="OUY292" s="632"/>
      <c r="OUZ292" s="632"/>
      <c r="OVA292" s="632"/>
      <c r="OVB292" s="632"/>
      <c r="OVC292" s="632"/>
      <c r="OVD292" s="632"/>
      <c r="OVE292" s="632"/>
      <c r="OVF292" s="632"/>
      <c r="OVG292" s="632"/>
      <c r="OVH292" s="632"/>
      <c r="OVI292" s="632"/>
      <c r="OVJ292" s="632"/>
      <c r="OVK292" s="632"/>
      <c r="OVL292" s="632"/>
      <c r="OVM292" s="632"/>
      <c r="OVN292" s="632"/>
      <c r="OVO292" s="632"/>
      <c r="OVP292" s="632"/>
      <c r="OVQ292" s="632"/>
      <c r="OVR292" s="632"/>
      <c r="OVS292" s="632"/>
      <c r="OVT292" s="632"/>
      <c r="OVU292" s="632"/>
      <c r="OVV292" s="632"/>
      <c r="OVW292" s="632"/>
      <c r="OVX292" s="632"/>
      <c r="OVY292" s="632"/>
      <c r="OVZ292" s="632"/>
      <c r="OWA292" s="632"/>
      <c r="OWB292" s="632"/>
      <c r="OWC292" s="632"/>
      <c r="OWD292" s="632"/>
      <c r="OWE292" s="632"/>
      <c r="OWF292" s="632"/>
      <c r="OWG292" s="632"/>
      <c r="OWH292" s="632"/>
      <c r="OWI292" s="632"/>
      <c r="OWJ292" s="632"/>
      <c r="OWK292" s="632"/>
      <c r="OWL292" s="632"/>
      <c r="OWM292" s="632"/>
      <c r="OWN292" s="632"/>
      <c r="OWO292" s="632"/>
      <c r="OWP292" s="632"/>
      <c r="OWQ292" s="632"/>
      <c r="OWR292" s="632"/>
      <c r="OWS292" s="632"/>
      <c r="OWT292" s="632"/>
      <c r="OWU292" s="632"/>
      <c r="OWV292" s="632"/>
      <c r="OWW292" s="632"/>
      <c r="OWX292" s="632"/>
      <c r="OWY292" s="632"/>
      <c r="OWZ292" s="632"/>
      <c r="OXA292" s="632"/>
      <c r="OXB292" s="632"/>
      <c r="OXC292" s="632"/>
      <c r="OXD292" s="632"/>
      <c r="OXE292" s="632"/>
      <c r="OXF292" s="632"/>
      <c r="OXG292" s="632"/>
      <c r="OXH292" s="632"/>
      <c r="OXI292" s="632"/>
      <c r="OXJ292" s="632"/>
      <c r="OXK292" s="632"/>
      <c r="OXL292" s="632"/>
      <c r="OXM292" s="632"/>
      <c r="OXN292" s="632"/>
      <c r="OXO292" s="632"/>
      <c r="OXP292" s="632"/>
      <c r="OXQ292" s="632"/>
      <c r="OXR292" s="632"/>
      <c r="OXS292" s="632"/>
      <c r="OXT292" s="632"/>
      <c r="OXU292" s="632"/>
      <c r="OXV292" s="632"/>
      <c r="OXW292" s="632"/>
      <c r="OXX292" s="632"/>
      <c r="OXY292" s="632"/>
      <c r="OXZ292" s="632"/>
      <c r="OYA292" s="632"/>
      <c r="OYB292" s="632"/>
      <c r="OYC292" s="632"/>
      <c r="OYD292" s="632"/>
      <c r="OYE292" s="632"/>
      <c r="OYF292" s="632"/>
      <c r="OYG292" s="632"/>
      <c r="OYH292" s="632"/>
      <c r="OYI292" s="632"/>
      <c r="OYJ292" s="632"/>
      <c r="OYK292" s="632"/>
      <c r="OYL292" s="632"/>
      <c r="OYM292" s="632"/>
      <c r="OYN292" s="632"/>
      <c r="OYO292" s="632"/>
      <c r="OYP292" s="632"/>
      <c r="OYQ292" s="632"/>
      <c r="OYR292" s="632"/>
      <c r="OYS292" s="632"/>
      <c r="OYT292" s="632"/>
      <c r="OYU292" s="632"/>
      <c r="OYV292" s="632"/>
      <c r="OYW292" s="632"/>
      <c r="OYX292" s="632"/>
      <c r="OYY292" s="632"/>
      <c r="OYZ292" s="632"/>
      <c r="OZA292" s="632"/>
      <c r="OZB292" s="632"/>
      <c r="OZC292" s="632"/>
      <c r="OZD292" s="632"/>
      <c r="OZE292" s="632"/>
      <c r="OZF292" s="632"/>
      <c r="OZG292" s="632"/>
      <c r="OZH292" s="632"/>
      <c r="OZI292" s="632"/>
      <c r="OZJ292" s="632"/>
      <c r="OZK292" s="632"/>
      <c r="OZL292" s="632"/>
      <c r="OZM292" s="632"/>
      <c r="OZN292" s="632"/>
      <c r="OZO292" s="632"/>
      <c r="OZP292" s="632"/>
      <c r="OZQ292" s="632"/>
      <c r="OZR292" s="632"/>
      <c r="OZS292" s="632"/>
      <c r="OZT292" s="632"/>
      <c r="OZU292" s="632"/>
      <c r="OZV292" s="632"/>
      <c r="OZW292" s="632"/>
      <c r="OZX292" s="632"/>
      <c r="OZY292" s="632"/>
      <c r="OZZ292" s="632"/>
      <c r="PAA292" s="632"/>
      <c r="PAB292" s="632"/>
      <c r="PAC292" s="632"/>
      <c r="PAD292" s="632"/>
      <c r="PAE292" s="632"/>
      <c r="PAF292" s="632"/>
      <c r="PAG292" s="632"/>
      <c r="PAH292" s="632"/>
      <c r="PAI292" s="632"/>
      <c r="PAJ292" s="632"/>
      <c r="PAK292" s="632"/>
      <c r="PAL292" s="632"/>
      <c r="PAM292" s="632"/>
      <c r="PAN292" s="632"/>
      <c r="PAO292" s="632"/>
      <c r="PAP292" s="632"/>
      <c r="PAQ292" s="632"/>
      <c r="PAR292" s="632"/>
      <c r="PAS292" s="632"/>
      <c r="PAT292" s="632"/>
      <c r="PAU292" s="632"/>
      <c r="PAV292" s="632"/>
      <c r="PAW292" s="632"/>
      <c r="PAX292" s="632"/>
      <c r="PAY292" s="632"/>
      <c r="PAZ292" s="632"/>
      <c r="PBA292" s="632"/>
      <c r="PBB292" s="632"/>
      <c r="PBC292" s="632"/>
      <c r="PBD292" s="632"/>
      <c r="PBE292" s="632"/>
      <c r="PBF292" s="632"/>
      <c r="PBG292" s="632"/>
      <c r="PBH292" s="632"/>
      <c r="PBI292" s="632"/>
      <c r="PBJ292" s="632"/>
      <c r="PBK292" s="632"/>
      <c r="PBL292" s="632"/>
      <c r="PBM292" s="632"/>
      <c r="PBN292" s="632"/>
      <c r="PBO292" s="632"/>
      <c r="PBP292" s="632"/>
      <c r="PBQ292" s="632"/>
      <c r="PBR292" s="632"/>
      <c r="PBS292" s="632"/>
      <c r="PBT292" s="632"/>
      <c r="PBU292" s="632"/>
      <c r="PBV292" s="632"/>
      <c r="PBW292" s="632"/>
      <c r="PBX292" s="632"/>
      <c r="PBY292" s="632"/>
      <c r="PBZ292" s="632"/>
      <c r="PCA292" s="632"/>
      <c r="PCB292" s="632"/>
      <c r="PCC292" s="632"/>
      <c r="PCD292" s="632"/>
      <c r="PCE292" s="632"/>
      <c r="PCF292" s="632"/>
      <c r="PCG292" s="632"/>
      <c r="PCH292" s="632"/>
      <c r="PCI292" s="632"/>
      <c r="PCJ292" s="632"/>
      <c r="PCK292" s="632"/>
      <c r="PCL292" s="632"/>
      <c r="PCM292" s="632"/>
      <c r="PCN292" s="632"/>
      <c r="PCO292" s="632"/>
      <c r="PCP292" s="632"/>
      <c r="PCQ292" s="632"/>
      <c r="PCR292" s="632"/>
      <c r="PCS292" s="632"/>
      <c r="PCT292" s="632"/>
      <c r="PCU292" s="632"/>
      <c r="PCV292" s="632"/>
      <c r="PCW292" s="632"/>
      <c r="PCX292" s="632"/>
      <c r="PCY292" s="632"/>
      <c r="PCZ292" s="632"/>
      <c r="PDA292" s="632"/>
      <c r="PDB292" s="632"/>
      <c r="PDC292" s="632"/>
      <c r="PDD292" s="632"/>
      <c r="PDE292" s="632"/>
      <c r="PDF292" s="632"/>
      <c r="PDG292" s="632"/>
      <c r="PDH292" s="632"/>
      <c r="PDI292" s="632"/>
      <c r="PDJ292" s="632"/>
      <c r="PDK292" s="632"/>
      <c r="PDL292" s="632"/>
      <c r="PDM292" s="632"/>
      <c r="PDN292" s="632"/>
      <c r="PDO292" s="632"/>
      <c r="PDP292" s="632"/>
      <c r="PDQ292" s="632"/>
      <c r="PDR292" s="632"/>
      <c r="PDS292" s="632"/>
      <c r="PDT292" s="632"/>
      <c r="PDU292" s="632"/>
      <c r="PDV292" s="632"/>
      <c r="PDW292" s="632"/>
      <c r="PDX292" s="632"/>
      <c r="PDY292" s="632"/>
      <c r="PDZ292" s="632"/>
      <c r="PEA292" s="632"/>
      <c r="PEB292" s="632"/>
      <c r="PEC292" s="632"/>
      <c r="PED292" s="632"/>
      <c r="PEE292" s="632"/>
      <c r="PEF292" s="632"/>
      <c r="PEG292" s="632"/>
      <c r="PEH292" s="632"/>
      <c r="PEI292" s="632"/>
      <c r="PEJ292" s="632"/>
      <c r="PEK292" s="632"/>
      <c r="PEL292" s="632"/>
      <c r="PEM292" s="632"/>
      <c r="PEN292" s="632"/>
      <c r="PEO292" s="632"/>
      <c r="PEP292" s="632"/>
      <c r="PEQ292" s="632"/>
      <c r="PER292" s="632"/>
      <c r="PES292" s="632"/>
      <c r="PET292" s="632"/>
      <c r="PEU292" s="632"/>
      <c r="PEV292" s="632"/>
      <c r="PEW292" s="632"/>
      <c r="PEX292" s="632"/>
      <c r="PEY292" s="632"/>
      <c r="PEZ292" s="632"/>
      <c r="PFA292" s="632"/>
      <c r="PFB292" s="632"/>
      <c r="PFC292" s="632"/>
      <c r="PFD292" s="632"/>
      <c r="PFE292" s="632"/>
      <c r="PFF292" s="632"/>
      <c r="PFG292" s="632"/>
      <c r="PFH292" s="632"/>
      <c r="PFI292" s="632"/>
      <c r="PFJ292" s="632"/>
      <c r="PFK292" s="632"/>
      <c r="PFL292" s="632"/>
      <c r="PFM292" s="632"/>
      <c r="PFN292" s="632"/>
      <c r="PFO292" s="632"/>
      <c r="PFP292" s="632"/>
      <c r="PFQ292" s="632"/>
      <c r="PFR292" s="632"/>
      <c r="PFS292" s="632"/>
      <c r="PFT292" s="632"/>
      <c r="PFU292" s="632"/>
      <c r="PFV292" s="632"/>
      <c r="PFW292" s="632"/>
      <c r="PFX292" s="632"/>
      <c r="PFY292" s="632"/>
      <c r="PFZ292" s="632"/>
      <c r="PGA292" s="632"/>
      <c r="PGB292" s="632"/>
      <c r="PGC292" s="632"/>
      <c r="PGD292" s="632"/>
      <c r="PGE292" s="632"/>
      <c r="PGF292" s="632"/>
      <c r="PGG292" s="632"/>
      <c r="PGH292" s="632"/>
      <c r="PGI292" s="632"/>
      <c r="PGJ292" s="632"/>
      <c r="PGK292" s="632"/>
      <c r="PGL292" s="632"/>
      <c r="PGM292" s="632"/>
      <c r="PGN292" s="632"/>
      <c r="PGO292" s="632"/>
      <c r="PGP292" s="632"/>
      <c r="PGQ292" s="632"/>
      <c r="PGR292" s="632"/>
      <c r="PGS292" s="632"/>
      <c r="PGT292" s="632"/>
      <c r="PGU292" s="632"/>
      <c r="PGV292" s="632"/>
      <c r="PGW292" s="632"/>
      <c r="PGX292" s="632"/>
      <c r="PGY292" s="632"/>
      <c r="PGZ292" s="632"/>
      <c r="PHA292" s="632"/>
      <c r="PHB292" s="632"/>
      <c r="PHC292" s="632"/>
      <c r="PHD292" s="632"/>
      <c r="PHE292" s="632"/>
      <c r="PHF292" s="632"/>
      <c r="PHG292" s="632"/>
      <c r="PHH292" s="632"/>
      <c r="PHI292" s="632"/>
      <c r="PHJ292" s="632"/>
      <c r="PHK292" s="632"/>
      <c r="PHL292" s="632"/>
      <c r="PHM292" s="632"/>
      <c r="PHN292" s="632"/>
      <c r="PHO292" s="632"/>
      <c r="PHP292" s="632"/>
      <c r="PHQ292" s="632"/>
      <c r="PHR292" s="632"/>
      <c r="PHS292" s="632"/>
      <c r="PHT292" s="632"/>
      <c r="PHU292" s="632"/>
      <c r="PHV292" s="632"/>
      <c r="PHW292" s="632"/>
      <c r="PHX292" s="632"/>
      <c r="PHY292" s="632"/>
      <c r="PHZ292" s="632"/>
      <c r="PIA292" s="632"/>
      <c r="PIB292" s="632"/>
      <c r="PIC292" s="632"/>
      <c r="PID292" s="632"/>
      <c r="PIE292" s="632"/>
      <c r="PIF292" s="632"/>
      <c r="PIG292" s="632"/>
      <c r="PIH292" s="632"/>
      <c r="PII292" s="632"/>
      <c r="PIJ292" s="632"/>
      <c r="PIK292" s="632"/>
      <c r="PIL292" s="632"/>
      <c r="PIM292" s="632"/>
      <c r="PIN292" s="632"/>
      <c r="PIO292" s="632"/>
      <c r="PIP292" s="632"/>
      <c r="PIQ292" s="632"/>
      <c r="PIR292" s="632"/>
      <c r="PIS292" s="632"/>
      <c r="PIT292" s="632"/>
      <c r="PIU292" s="632"/>
      <c r="PIV292" s="632"/>
      <c r="PIW292" s="632"/>
      <c r="PIX292" s="632"/>
      <c r="PIY292" s="632"/>
      <c r="PIZ292" s="632"/>
      <c r="PJA292" s="632"/>
      <c r="PJB292" s="632"/>
      <c r="PJC292" s="632"/>
      <c r="PJD292" s="632"/>
      <c r="PJE292" s="632"/>
      <c r="PJF292" s="632"/>
      <c r="PJG292" s="632"/>
      <c r="PJH292" s="632"/>
      <c r="PJI292" s="632"/>
      <c r="PJJ292" s="632"/>
      <c r="PJK292" s="632"/>
      <c r="PJL292" s="632"/>
      <c r="PJM292" s="632"/>
      <c r="PJN292" s="632"/>
      <c r="PJO292" s="632"/>
      <c r="PJP292" s="632"/>
      <c r="PJQ292" s="632"/>
      <c r="PJR292" s="632"/>
      <c r="PJS292" s="632"/>
      <c r="PJT292" s="632"/>
      <c r="PJU292" s="632"/>
      <c r="PJV292" s="632"/>
      <c r="PJW292" s="632"/>
      <c r="PJX292" s="632"/>
      <c r="PJY292" s="632"/>
      <c r="PJZ292" s="632"/>
      <c r="PKA292" s="632"/>
      <c r="PKB292" s="632"/>
      <c r="PKC292" s="632"/>
      <c r="PKD292" s="632"/>
      <c r="PKE292" s="632"/>
      <c r="PKF292" s="632"/>
      <c r="PKG292" s="632"/>
      <c r="PKH292" s="632"/>
      <c r="PKI292" s="632"/>
      <c r="PKJ292" s="632"/>
      <c r="PKK292" s="632"/>
      <c r="PKL292" s="632"/>
      <c r="PKM292" s="632"/>
      <c r="PKN292" s="632"/>
      <c r="PKO292" s="632"/>
      <c r="PKP292" s="632"/>
      <c r="PKQ292" s="632"/>
      <c r="PKR292" s="632"/>
      <c r="PKS292" s="632"/>
      <c r="PKT292" s="632"/>
      <c r="PKU292" s="632"/>
      <c r="PKV292" s="632"/>
      <c r="PKW292" s="632"/>
      <c r="PKX292" s="632"/>
      <c r="PKY292" s="632"/>
      <c r="PKZ292" s="632"/>
      <c r="PLA292" s="632"/>
      <c r="PLB292" s="632"/>
      <c r="PLC292" s="632"/>
      <c r="PLD292" s="632"/>
      <c r="PLE292" s="632"/>
      <c r="PLF292" s="632"/>
      <c r="PLG292" s="632"/>
      <c r="PLH292" s="632"/>
      <c r="PLI292" s="632"/>
      <c r="PLJ292" s="632"/>
      <c r="PLK292" s="632"/>
      <c r="PLL292" s="632"/>
      <c r="PLM292" s="632"/>
      <c r="PLN292" s="632"/>
      <c r="PLO292" s="632"/>
      <c r="PLP292" s="632"/>
      <c r="PLQ292" s="632"/>
      <c r="PLR292" s="632"/>
      <c r="PLS292" s="632"/>
      <c r="PLT292" s="632"/>
      <c r="PLU292" s="632"/>
      <c r="PLV292" s="632"/>
      <c r="PLW292" s="632"/>
      <c r="PLX292" s="632"/>
      <c r="PLY292" s="632"/>
      <c r="PLZ292" s="632"/>
      <c r="PMA292" s="632"/>
      <c r="PMB292" s="632"/>
      <c r="PMC292" s="632"/>
      <c r="PMD292" s="632"/>
      <c r="PME292" s="632"/>
      <c r="PMF292" s="632"/>
      <c r="PMG292" s="632"/>
      <c r="PMH292" s="632"/>
      <c r="PMI292" s="632"/>
      <c r="PMJ292" s="632"/>
      <c r="PMK292" s="632"/>
      <c r="PML292" s="632"/>
      <c r="PMM292" s="632"/>
      <c r="PMN292" s="632"/>
      <c r="PMO292" s="632"/>
      <c r="PMP292" s="632"/>
      <c r="PMQ292" s="632"/>
      <c r="PMR292" s="632"/>
      <c r="PMS292" s="632"/>
      <c r="PMT292" s="632"/>
      <c r="PMU292" s="632"/>
      <c r="PMV292" s="632"/>
      <c r="PMW292" s="632"/>
      <c r="PMX292" s="632"/>
      <c r="PMY292" s="632"/>
      <c r="PMZ292" s="632"/>
      <c r="PNA292" s="632"/>
      <c r="PNB292" s="632"/>
      <c r="PNC292" s="632"/>
      <c r="PND292" s="632"/>
      <c r="PNE292" s="632"/>
      <c r="PNF292" s="632"/>
      <c r="PNG292" s="632"/>
      <c r="PNH292" s="632"/>
      <c r="PNI292" s="632"/>
      <c r="PNJ292" s="632"/>
      <c r="PNK292" s="632"/>
      <c r="PNL292" s="632"/>
      <c r="PNM292" s="632"/>
      <c r="PNN292" s="632"/>
      <c r="PNO292" s="632"/>
      <c r="PNP292" s="632"/>
      <c r="PNQ292" s="632"/>
      <c r="PNR292" s="632"/>
      <c r="PNS292" s="632"/>
      <c r="PNT292" s="632"/>
      <c r="PNU292" s="632"/>
      <c r="PNV292" s="632"/>
      <c r="PNW292" s="632"/>
      <c r="PNX292" s="632"/>
      <c r="PNY292" s="632"/>
      <c r="PNZ292" s="632"/>
      <c r="POA292" s="632"/>
      <c r="POB292" s="632"/>
      <c r="POC292" s="632"/>
      <c r="POD292" s="632"/>
      <c r="POE292" s="632"/>
      <c r="POF292" s="632"/>
      <c r="POG292" s="632"/>
      <c r="POH292" s="632"/>
      <c r="POI292" s="632"/>
      <c r="POJ292" s="632"/>
      <c r="POK292" s="632"/>
      <c r="POL292" s="632"/>
      <c r="POM292" s="632"/>
      <c r="PON292" s="632"/>
      <c r="POO292" s="632"/>
      <c r="POP292" s="632"/>
      <c r="POQ292" s="632"/>
      <c r="POR292" s="632"/>
      <c r="POS292" s="632"/>
      <c r="POT292" s="632"/>
      <c r="POU292" s="632"/>
      <c r="POV292" s="632"/>
      <c r="POW292" s="632"/>
      <c r="POX292" s="632"/>
      <c r="POY292" s="632"/>
      <c r="POZ292" s="632"/>
      <c r="PPA292" s="632"/>
      <c r="PPB292" s="632"/>
      <c r="PPC292" s="632"/>
      <c r="PPD292" s="632"/>
      <c r="PPE292" s="632"/>
      <c r="PPF292" s="632"/>
      <c r="PPG292" s="632"/>
      <c r="PPH292" s="632"/>
      <c r="PPI292" s="632"/>
      <c r="PPJ292" s="632"/>
      <c r="PPK292" s="632"/>
      <c r="PPL292" s="632"/>
      <c r="PPM292" s="632"/>
      <c r="PPN292" s="632"/>
      <c r="PPO292" s="632"/>
      <c r="PPP292" s="632"/>
      <c r="PPQ292" s="632"/>
      <c r="PPR292" s="632"/>
      <c r="PPS292" s="632"/>
      <c r="PPT292" s="632"/>
      <c r="PPU292" s="632"/>
      <c r="PPV292" s="632"/>
      <c r="PPW292" s="632"/>
      <c r="PPX292" s="632"/>
      <c r="PPY292" s="632"/>
      <c r="PPZ292" s="632"/>
      <c r="PQA292" s="632"/>
      <c r="PQB292" s="632"/>
      <c r="PQC292" s="632"/>
      <c r="PQD292" s="632"/>
      <c r="PQE292" s="632"/>
      <c r="PQF292" s="632"/>
      <c r="PQG292" s="632"/>
      <c r="PQH292" s="632"/>
      <c r="PQI292" s="632"/>
      <c r="PQJ292" s="632"/>
      <c r="PQK292" s="632"/>
      <c r="PQL292" s="632"/>
      <c r="PQM292" s="632"/>
      <c r="PQN292" s="632"/>
      <c r="PQO292" s="632"/>
      <c r="PQP292" s="632"/>
      <c r="PQQ292" s="632"/>
      <c r="PQR292" s="632"/>
      <c r="PQS292" s="632"/>
      <c r="PQT292" s="632"/>
      <c r="PQU292" s="632"/>
      <c r="PQV292" s="632"/>
      <c r="PQW292" s="632"/>
      <c r="PQX292" s="632"/>
      <c r="PQY292" s="632"/>
      <c r="PQZ292" s="632"/>
      <c r="PRA292" s="632"/>
      <c r="PRB292" s="632"/>
      <c r="PRC292" s="632"/>
      <c r="PRD292" s="632"/>
      <c r="PRE292" s="632"/>
      <c r="PRF292" s="632"/>
      <c r="PRG292" s="632"/>
      <c r="PRH292" s="632"/>
      <c r="PRI292" s="632"/>
      <c r="PRJ292" s="632"/>
      <c r="PRK292" s="632"/>
      <c r="PRL292" s="632"/>
      <c r="PRM292" s="632"/>
      <c r="PRN292" s="632"/>
      <c r="PRO292" s="632"/>
      <c r="PRP292" s="632"/>
      <c r="PRQ292" s="632"/>
      <c r="PRR292" s="632"/>
      <c r="PRS292" s="632"/>
      <c r="PRT292" s="632"/>
      <c r="PRU292" s="632"/>
      <c r="PRV292" s="632"/>
      <c r="PRW292" s="632"/>
      <c r="PRX292" s="632"/>
      <c r="PRY292" s="632"/>
      <c r="PRZ292" s="632"/>
      <c r="PSA292" s="632"/>
      <c r="PSB292" s="632"/>
      <c r="PSC292" s="632"/>
      <c r="PSD292" s="632"/>
      <c r="PSE292" s="632"/>
      <c r="PSF292" s="632"/>
      <c r="PSG292" s="632"/>
      <c r="PSH292" s="632"/>
      <c r="PSI292" s="632"/>
      <c r="PSJ292" s="632"/>
      <c r="PSK292" s="632"/>
      <c r="PSL292" s="632"/>
      <c r="PSM292" s="632"/>
      <c r="PSN292" s="632"/>
      <c r="PSO292" s="632"/>
      <c r="PSP292" s="632"/>
      <c r="PSQ292" s="632"/>
      <c r="PSR292" s="632"/>
      <c r="PSS292" s="632"/>
      <c r="PST292" s="632"/>
      <c r="PSU292" s="632"/>
      <c r="PSV292" s="632"/>
      <c r="PSW292" s="632"/>
      <c r="PSX292" s="632"/>
      <c r="PSY292" s="632"/>
      <c r="PSZ292" s="632"/>
      <c r="PTA292" s="632"/>
      <c r="PTB292" s="632"/>
      <c r="PTC292" s="632"/>
      <c r="PTD292" s="632"/>
      <c r="PTE292" s="632"/>
      <c r="PTF292" s="632"/>
      <c r="PTG292" s="632"/>
      <c r="PTH292" s="632"/>
      <c r="PTI292" s="632"/>
      <c r="PTJ292" s="632"/>
      <c r="PTK292" s="632"/>
      <c r="PTL292" s="632"/>
      <c r="PTM292" s="632"/>
      <c r="PTN292" s="632"/>
      <c r="PTO292" s="632"/>
      <c r="PTP292" s="632"/>
      <c r="PTQ292" s="632"/>
      <c r="PTR292" s="632"/>
      <c r="PTS292" s="632"/>
      <c r="PTT292" s="632"/>
      <c r="PTU292" s="632"/>
      <c r="PTV292" s="632"/>
      <c r="PTW292" s="632"/>
      <c r="PTX292" s="632"/>
      <c r="PTY292" s="632"/>
      <c r="PTZ292" s="632"/>
      <c r="PUA292" s="632"/>
      <c r="PUB292" s="632"/>
      <c r="PUC292" s="632"/>
      <c r="PUD292" s="632"/>
      <c r="PUE292" s="632"/>
      <c r="PUF292" s="632"/>
      <c r="PUG292" s="632"/>
      <c r="PUH292" s="632"/>
      <c r="PUI292" s="632"/>
      <c r="PUJ292" s="632"/>
      <c r="PUK292" s="632"/>
      <c r="PUL292" s="632"/>
      <c r="PUM292" s="632"/>
      <c r="PUN292" s="632"/>
      <c r="PUO292" s="632"/>
      <c r="PUP292" s="632"/>
      <c r="PUQ292" s="632"/>
      <c r="PUR292" s="632"/>
      <c r="PUS292" s="632"/>
      <c r="PUT292" s="632"/>
      <c r="PUU292" s="632"/>
      <c r="PUV292" s="632"/>
      <c r="PUW292" s="632"/>
      <c r="PUX292" s="632"/>
      <c r="PUY292" s="632"/>
      <c r="PUZ292" s="632"/>
      <c r="PVA292" s="632"/>
      <c r="PVB292" s="632"/>
      <c r="PVC292" s="632"/>
      <c r="PVD292" s="632"/>
      <c r="PVE292" s="632"/>
      <c r="PVF292" s="632"/>
      <c r="PVG292" s="632"/>
      <c r="PVH292" s="632"/>
      <c r="PVI292" s="632"/>
      <c r="PVJ292" s="632"/>
      <c r="PVK292" s="632"/>
      <c r="PVL292" s="632"/>
      <c r="PVM292" s="632"/>
      <c r="PVN292" s="632"/>
      <c r="PVO292" s="632"/>
      <c r="PVP292" s="632"/>
      <c r="PVQ292" s="632"/>
      <c r="PVR292" s="632"/>
      <c r="PVS292" s="632"/>
      <c r="PVT292" s="632"/>
      <c r="PVU292" s="632"/>
      <c r="PVV292" s="632"/>
      <c r="PVW292" s="632"/>
      <c r="PVX292" s="632"/>
      <c r="PVY292" s="632"/>
      <c r="PVZ292" s="632"/>
      <c r="PWA292" s="632"/>
      <c r="PWB292" s="632"/>
      <c r="PWC292" s="632"/>
      <c r="PWD292" s="632"/>
      <c r="PWE292" s="632"/>
      <c r="PWF292" s="632"/>
      <c r="PWG292" s="632"/>
      <c r="PWH292" s="632"/>
      <c r="PWI292" s="632"/>
      <c r="PWJ292" s="632"/>
      <c r="PWK292" s="632"/>
      <c r="PWL292" s="632"/>
      <c r="PWM292" s="632"/>
      <c r="PWN292" s="632"/>
      <c r="PWO292" s="632"/>
      <c r="PWP292" s="632"/>
      <c r="PWQ292" s="632"/>
      <c r="PWR292" s="632"/>
      <c r="PWS292" s="632"/>
      <c r="PWT292" s="632"/>
      <c r="PWU292" s="632"/>
      <c r="PWV292" s="632"/>
      <c r="PWW292" s="632"/>
      <c r="PWX292" s="632"/>
      <c r="PWY292" s="632"/>
      <c r="PWZ292" s="632"/>
      <c r="PXA292" s="632"/>
      <c r="PXB292" s="632"/>
      <c r="PXC292" s="632"/>
      <c r="PXD292" s="632"/>
      <c r="PXE292" s="632"/>
      <c r="PXF292" s="632"/>
      <c r="PXG292" s="632"/>
      <c r="PXH292" s="632"/>
      <c r="PXI292" s="632"/>
      <c r="PXJ292" s="632"/>
      <c r="PXK292" s="632"/>
      <c r="PXL292" s="632"/>
      <c r="PXM292" s="632"/>
      <c r="PXN292" s="632"/>
      <c r="PXO292" s="632"/>
      <c r="PXP292" s="632"/>
      <c r="PXQ292" s="632"/>
      <c r="PXR292" s="632"/>
      <c r="PXS292" s="632"/>
      <c r="PXT292" s="632"/>
      <c r="PXU292" s="632"/>
      <c r="PXV292" s="632"/>
      <c r="PXW292" s="632"/>
      <c r="PXX292" s="632"/>
      <c r="PXY292" s="632"/>
      <c r="PXZ292" s="632"/>
      <c r="PYA292" s="632"/>
      <c r="PYB292" s="632"/>
      <c r="PYC292" s="632"/>
      <c r="PYD292" s="632"/>
      <c r="PYE292" s="632"/>
      <c r="PYF292" s="632"/>
      <c r="PYG292" s="632"/>
      <c r="PYH292" s="632"/>
      <c r="PYI292" s="632"/>
      <c r="PYJ292" s="632"/>
      <c r="PYK292" s="632"/>
      <c r="PYL292" s="632"/>
      <c r="PYM292" s="632"/>
      <c r="PYN292" s="632"/>
      <c r="PYO292" s="632"/>
      <c r="PYP292" s="632"/>
      <c r="PYQ292" s="632"/>
      <c r="PYR292" s="632"/>
      <c r="PYS292" s="632"/>
      <c r="PYT292" s="632"/>
      <c r="PYU292" s="632"/>
      <c r="PYV292" s="632"/>
      <c r="PYW292" s="632"/>
      <c r="PYX292" s="632"/>
      <c r="PYY292" s="632"/>
      <c r="PYZ292" s="632"/>
      <c r="PZA292" s="632"/>
      <c r="PZB292" s="632"/>
      <c r="PZC292" s="632"/>
      <c r="PZD292" s="632"/>
      <c r="PZE292" s="632"/>
      <c r="PZF292" s="632"/>
      <c r="PZG292" s="632"/>
      <c r="PZH292" s="632"/>
      <c r="PZI292" s="632"/>
      <c r="PZJ292" s="632"/>
      <c r="PZK292" s="632"/>
      <c r="PZL292" s="632"/>
      <c r="PZM292" s="632"/>
      <c r="PZN292" s="632"/>
      <c r="PZO292" s="632"/>
      <c r="PZP292" s="632"/>
      <c r="PZQ292" s="632"/>
      <c r="PZR292" s="632"/>
      <c r="PZS292" s="632"/>
      <c r="PZT292" s="632"/>
      <c r="PZU292" s="632"/>
      <c r="PZV292" s="632"/>
      <c r="PZW292" s="632"/>
      <c r="PZX292" s="632"/>
      <c r="PZY292" s="632"/>
      <c r="PZZ292" s="632"/>
      <c r="QAA292" s="632"/>
      <c r="QAB292" s="632"/>
      <c r="QAC292" s="632"/>
      <c r="QAD292" s="632"/>
      <c r="QAE292" s="632"/>
      <c r="QAF292" s="632"/>
      <c r="QAG292" s="632"/>
      <c r="QAH292" s="632"/>
      <c r="QAI292" s="632"/>
      <c r="QAJ292" s="632"/>
      <c r="QAK292" s="632"/>
      <c r="QAL292" s="632"/>
      <c r="QAM292" s="632"/>
      <c r="QAN292" s="632"/>
      <c r="QAO292" s="632"/>
      <c r="QAP292" s="632"/>
      <c r="QAQ292" s="632"/>
      <c r="QAR292" s="632"/>
      <c r="QAS292" s="632"/>
      <c r="QAT292" s="632"/>
      <c r="QAU292" s="632"/>
      <c r="QAV292" s="632"/>
      <c r="QAW292" s="632"/>
      <c r="QAX292" s="632"/>
      <c r="QAY292" s="632"/>
      <c r="QAZ292" s="632"/>
      <c r="QBA292" s="632"/>
      <c r="QBB292" s="632"/>
      <c r="QBC292" s="632"/>
      <c r="QBD292" s="632"/>
      <c r="QBE292" s="632"/>
      <c r="QBF292" s="632"/>
      <c r="QBG292" s="632"/>
      <c r="QBH292" s="632"/>
      <c r="QBI292" s="632"/>
      <c r="QBJ292" s="632"/>
      <c r="QBK292" s="632"/>
      <c r="QBL292" s="632"/>
      <c r="QBM292" s="632"/>
      <c r="QBN292" s="632"/>
      <c r="QBO292" s="632"/>
      <c r="QBP292" s="632"/>
      <c r="QBQ292" s="632"/>
      <c r="QBR292" s="632"/>
      <c r="QBS292" s="632"/>
      <c r="QBT292" s="632"/>
      <c r="QBU292" s="632"/>
      <c r="QBV292" s="632"/>
      <c r="QBW292" s="632"/>
      <c r="QBX292" s="632"/>
      <c r="QBY292" s="632"/>
      <c r="QBZ292" s="632"/>
      <c r="QCA292" s="632"/>
      <c r="QCB292" s="632"/>
      <c r="QCC292" s="632"/>
      <c r="QCD292" s="632"/>
      <c r="QCE292" s="632"/>
      <c r="QCF292" s="632"/>
      <c r="QCG292" s="632"/>
      <c r="QCH292" s="632"/>
      <c r="QCI292" s="632"/>
      <c r="QCJ292" s="632"/>
      <c r="QCK292" s="632"/>
      <c r="QCL292" s="632"/>
      <c r="QCM292" s="632"/>
      <c r="QCN292" s="632"/>
      <c r="QCO292" s="632"/>
      <c r="QCP292" s="632"/>
      <c r="QCQ292" s="632"/>
      <c r="QCR292" s="632"/>
      <c r="QCS292" s="632"/>
      <c r="QCT292" s="632"/>
      <c r="QCU292" s="632"/>
      <c r="QCV292" s="632"/>
      <c r="QCW292" s="632"/>
      <c r="QCX292" s="632"/>
      <c r="QCY292" s="632"/>
      <c r="QCZ292" s="632"/>
      <c r="QDA292" s="632"/>
      <c r="QDB292" s="632"/>
      <c r="QDC292" s="632"/>
      <c r="QDD292" s="632"/>
      <c r="QDE292" s="632"/>
      <c r="QDF292" s="632"/>
      <c r="QDG292" s="632"/>
      <c r="QDH292" s="632"/>
      <c r="QDI292" s="632"/>
      <c r="QDJ292" s="632"/>
      <c r="QDK292" s="632"/>
      <c r="QDL292" s="632"/>
      <c r="QDM292" s="632"/>
      <c r="QDN292" s="632"/>
      <c r="QDO292" s="632"/>
      <c r="QDP292" s="632"/>
      <c r="QDQ292" s="632"/>
      <c r="QDR292" s="632"/>
      <c r="QDS292" s="632"/>
      <c r="QDT292" s="632"/>
      <c r="QDU292" s="632"/>
      <c r="QDV292" s="632"/>
      <c r="QDW292" s="632"/>
      <c r="QDX292" s="632"/>
      <c r="QDY292" s="632"/>
      <c r="QDZ292" s="632"/>
      <c r="QEA292" s="632"/>
      <c r="QEB292" s="632"/>
      <c r="QEC292" s="632"/>
      <c r="QED292" s="632"/>
      <c r="QEE292" s="632"/>
      <c r="QEF292" s="632"/>
      <c r="QEG292" s="632"/>
      <c r="QEH292" s="632"/>
      <c r="QEI292" s="632"/>
      <c r="QEJ292" s="632"/>
      <c r="QEK292" s="632"/>
      <c r="QEL292" s="632"/>
      <c r="QEM292" s="632"/>
      <c r="QEN292" s="632"/>
      <c r="QEO292" s="632"/>
      <c r="QEP292" s="632"/>
      <c r="QEQ292" s="632"/>
      <c r="QER292" s="632"/>
      <c r="QES292" s="632"/>
      <c r="QET292" s="632"/>
      <c r="QEU292" s="632"/>
      <c r="QEV292" s="632"/>
      <c r="QEW292" s="632"/>
      <c r="QEX292" s="632"/>
      <c r="QEY292" s="632"/>
      <c r="QEZ292" s="632"/>
      <c r="QFA292" s="632"/>
      <c r="QFB292" s="632"/>
      <c r="QFC292" s="632"/>
      <c r="QFD292" s="632"/>
      <c r="QFE292" s="632"/>
      <c r="QFF292" s="632"/>
      <c r="QFG292" s="632"/>
      <c r="QFH292" s="632"/>
      <c r="QFI292" s="632"/>
      <c r="QFJ292" s="632"/>
      <c r="QFK292" s="632"/>
      <c r="QFL292" s="632"/>
      <c r="QFM292" s="632"/>
      <c r="QFN292" s="632"/>
      <c r="QFO292" s="632"/>
      <c r="QFP292" s="632"/>
      <c r="QFQ292" s="632"/>
      <c r="QFR292" s="632"/>
      <c r="QFS292" s="632"/>
      <c r="QFT292" s="632"/>
      <c r="QFU292" s="632"/>
      <c r="QFV292" s="632"/>
      <c r="QFW292" s="632"/>
      <c r="QFX292" s="632"/>
      <c r="QFY292" s="632"/>
      <c r="QFZ292" s="632"/>
      <c r="QGA292" s="632"/>
      <c r="QGB292" s="632"/>
      <c r="QGC292" s="632"/>
      <c r="QGD292" s="632"/>
      <c r="QGE292" s="632"/>
      <c r="QGF292" s="632"/>
      <c r="QGG292" s="632"/>
      <c r="QGH292" s="632"/>
      <c r="QGI292" s="632"/>
      <c r="QGJ292" s="632"/>
      <c r="QGK292" s="632"/>
      <c r="QGL292" s="632"/>
      <c r="QGM292" s="632"/>
      <c r="QGN292" s="632"/>
      <c r="QGO292" s="632"/>
      <c r="QGP292" s="632"/>
      <c r="QGQ292" s="632"/>
      <c r="QGR292" s="632"/>
      <c r="QGS292" s="632"/>
      <c r="QGT292" s="632"/>
      <c r="QGU292" s="632"/>
      <c r="QGV292" s="632"/>
      <c r="QGW292" s="632"/>
      <c r="QGX292" s="632"/>
      <c r="QGY292" s="632"/>
      <c r="QGZ292" s="632"/>
      <c r="QHA292" s="632"/>
      <c r="QHB292" s="632"/>
      <c r="QHC292" s="632"/>
      <c r="QHD292" s="632"/>
      <c r="QHE292" s="632"/>
      <c r="QHF292" s="632"/>
      <c r="QHG292" s="632"/>
      <c r="QHH292" s="632"/>
      <c r="QHI292" s="632"/>
      <c r="QHJ292" s="632"/>
      <c r="QHK292" s="632"/>
      <c r="QHL292" s="632"/>
      <c r="QHM292" s="632"/>
      <c r="QHN292" s="632"/>
      <c r="QHO292" s="632"/>
      <c r="QHP292" s="632"/>
      <c r="QHQ292" s="632"/>
      <c r="QHR292" s="632"/>
      <c r="QHS292" s="632"/>
      <c r="QHT292" s="632"/>
      <c r="QHU292" s="632"/>
      <c r="QHV292" s="632"/>
      <c r="QHW292" s="632"/>
      <c r="QHX292" s="632"/>
      <c r="QHY292" s="632"/>
      <c r="QHZ292" s="632"/>
      <c r="QIA292" s="632"/>
      <c r="QIB292" s="632"/>
      <c r="QIC292" s="632"/>
      <c r="QID292" s="632"/>
      <c r="QIE292" s="632"/>
      <c r="QIF292" s="632"/>
      <c r="QIG292" s="632"/>
      <c r="QIH292" s="632"/>
      <c r="QII292" s="632"/>
      <c r="QIJ292" s="632"/>
      <c r="QIK292" s="632"/>
      <c r="QIL292" s="632"/>
      <c r="QIM292" s="632"/>
      <c r="QIN292" s="632"/>
      <c r="QIO292" s="632"/>
      <c r="QIP292" s="632"/>
      <c r="QIQ292" s="632"/>
      <c r="QIR292" s="632"/>
      <c r="QIS292" s="632"/>
      <c r="QIT292" s="632"/>
      <c r="QIU292" s="632"/>
      <c r="QIV292" s="632"/>
      <c r="QIW292" s="632"/>
      <c r="QIX292" s="632"/>
      <c r="QIY292" s="632"/>
      <c r="QIZ292" s="632"/>
      <c r="QJA292" s="632"/>
      <c r="QJB292" s="632"/>
      <c r="QJC292" s="632"/>
      <c r="QJD292" s="632"/>
      <c r="QJE292" s="632"/>
      <c r="QJF292" s="632"/>
      <c r="QJG292" s="632"/>
      <c r="QJH292" s="632"/>
      <c r="QJI292" s="632"/>
      <c r="QJJ292" s="632"/>
      <c r="QJK292" s="632"/>
      <c r="QJL292" s="632"/>
      <c r="QJM292" s="632"/>
      <c r="QJN292" s="632"/>
      <c r="QJO292" s="632"/>
      <c r="QJP292" s="632"/>
      <c r="QJQ292" s="632"/>
      <c r="QJR292" s="632"/>
      <c r="QJS292" s="632"/>
      <c r="QJT292" s="632"/>
      <c r="QJU292" s="632"/>
      <c r="QJV292" s="632"/>
      <c r="QJW292" s="632"/>
      <c r="QJX292" s="632"/>
      <c r="QJY292" s="632"/>
      <c r="QJZ292" s="632"/>
      <c r="QKA292" s="632"/>
      <c r="QKB292" s="632"/>
      <c r="QKC292" s="632"/>
      <c r="QKD292" s="632"/>
      <c r="QKE292" s="632"/>
      <c r="QKF292" s="632"/>
      <c r="QKG292" s="632"/>
      <c r="QKH292" s="632"/>
      <c r="QKI292" s="632"/>
      <c r="QKJ292" s="632"/>
      <c r="QKK292" s="632"/>
      <c r="QKL292" s="632"/>
      <c r="QKM292" s="632"/>
      <c r="QKN292" s="632"/>
      <c r="QKO292" s="632"/>
      <c r="QKP292" s="632"/>
      <c r="QKQ292" s="632"/>
      <c r="QKR292" s="632"/>
      <c r="QKS292" s="632"/>
      <c r="QKT292" s="632"/>
      <c r="QKU292" s="632"/>
      <c r="QKV292" s="632"/>
      <c r="QKW292" s="632"/>
      <c r="QKX292" s="632"/>
      <c r="QKY292" s="632"/>
      <c r="QKZ292" s="632"/>
      <c r="QLA292" s="632"/>
      <c r="QLB292" s="632"/>
      <c r="QLC292" s="632"/>
      <c r="QLD292" s="632"/>
      <c r="QLE292" s="632"/>
      <c r="QLF292" s="632"/>
      <c r="QLG292" s="632"/>
      <c r="QLH292" s="632"/>
      <c r="QLI292" s="632"/>
      <c r="QLJ292" s="632"/>
      <c r="QLK292" s="632"/>
      <c r="QLL292" s="632"/>
      <c r="QLM292" s="632"/>
      <c r="QLN292" s="632"/>
      <c r="QLO292" s="632"/>
      <c r="QLP292" s="632"/>
      <c r="QLQ292" s="632"/>
      <c r="QLR292" s="632"/>
      <c r="QLS292" s="632"/>
      <c r="QLT292" s="632"/>
      <c r="QLU292" s="632"/>
      <c r="QLV292" s="632"/>
      <c r="QLW292" s="632"/>
      <c r="QLX292" s="632"/>
      <c r="QLY292" s="632"/>
      <c r="QLZ292" s="632"/>
      <c r="QMA292" s="632"/>
      <c r="QMB292" s="632"/>
      <c r="QMC292" s="632"/>
      <c r="QMD292" s="632"/>
      <c r="QME292" s="632"/>
      <c r="QMF292" s="632"/>
      <c r="QMG292" s="632"/>
      <c r="QMH292" s="632"/>
      <c r="QMI292" s="632"/>
      <c r="QMJ292" s="632"/>
      <c r="QMK292" s="632"/>
      <c r="QML292" s="632"/>
      <c r="QMM292" s="632"/>
      <c r="QMN292" s="632"/>
      <c r="QMO292" s="632"/>
      <c r="QMP292" s="632"/>
      <c r="QMQ292" s="632"/>
      <c r="QMR292" s="632"/>
      <c r="QMS292" s="632"/>
      <c r="QMT292" s="632"/>
      <c r="QMU292" s="632"/>
      <c r="QMV292" s="632"/>
      <c r="QMW292" s="632"/>
      <c r="QMX292" s="632"/>
      <c r="QMY292" s="632"/>
      <c r="QMZ292" s="632"/>
      <c r="QNA292" s="632"/>
      <c r="QNB292" s="632"/>
      <c r="QNC292" s="632"/>
      <c r="QND292" s="632"/>
      <c r="QNE292" s="632"/>
      <c r="QNF292" s="632"/>
      <c r="QNG292" s="632"/>
      <c r="QNH292" s="632"/>
      <c r="QNI292" s="632"/>
      <c r="QNJ292" s="632"/>
      <c r="QNK292" s="632"/>
      <c r="QNL292" s="632"/>
      <c r="QNM292" s="632"/>
      <c r="QNN292" s="632"/>
      <c r="QNO292" s="632"/>
      <c r="QNP292" s="632"/>
      <c r="QNQ292" s="632"/>
      <c r="QNR292" s="632"/>
      <c r="QNS292" s="632"/>
      <c r="QNT292" s="632"/>
      <c r="QNU292" s="632"/>
      <c r="QNV292" s="632"/>
      <c r="QNW292" s="632"/>
      <c r="QNX292" s="632"/>
      <c r="QNY292" s="632"/>
      <c r="QNZ292" s="632"/>
      <c r="QOA292" s="632"/>
      <c r="QOB292" s="632"/>
      <c r="QOC292" s="632"/>
      <c r="QOD292" s="632"/>
      <c r="QOE292" s="632"/>
      <c r="QOF292" s="632"/>
      <c r="QOG292" s="632"/>
      <c r="QOH292" s="632"/>
      <c r="QOI292" s="632"/>
      <c r="QOJ292" s="632"/>
      <c r="QOK292" s="632"/>
      <c r="QOL292" s="632"/>
      <c r="QOM292" s="632"/>
      <c r="QON292" s="632"/>
      <c r="QOO292" s="632"/>
      <c r="QOP292" s="632"/>
      <c r="QOQ292" s="632"/>
      <c r="QOR292" s="632"/>
      <c r="QOS292" s="632"/>
      <c r="QOT292" s="632"/>
      <c r="QOU292" s="632"/>
      <c r="QOV292" s="632"/>
      <c r="QOW292" s="632"/>
      <c r="QOX292" s="632"/>
      <c r="QOY292" s="632"/>
      <c r="QOZ292" s="632"/>
      <c r="QPA292" s="632"/>
      <c r="QPB292" s="632"/>
      <c r="QPC292" s="632"/>
      <c r="QPD292" s="632"/>
      <c r="QPE292" s="632"/>
      <c r="QPF292" s="632"/>
      <c r="QPG292" s="632"/>
      <c r="QPH292" s="632"/>
      <c r="QPI292" s="632"/>
      <c r="QPJ292" s="632"/>
      <c r="QPK292" s="632"/>
      <c r="QPL292" s="632"/>
      <c r="QPM292" s="632"/>
      <c r="QPN292" s="632"/>
      <c r="QPO292" s="632"/>
      <c r="QPP292" s="632"/>
      <c r="QPQ292" s="632"/>
      <c r="QPR292" s="632"/>
      <c r="QPS292" s="632"/>
      <c r="QPT292" s="632"/>
      <c r="QPU292" s="632"/>
      <c r="QPV292" s="632"/>
      <c r="QPW292" s="632"/>
      <c r="QPX292" s="632"/>
      <c r="QPY292" s="632"/>
      <c r="QPZ292" s="632"/>
      <c r="QQA292" s="632"/>
      <c r="QQB292" s="632"/>
      <c r="QQC292" s="632"/>
      <c r="QQD292" s="632"/>
      <c r="QQE292" s="632"/>
      <c r="QQF292" s="632"/>
      <c r="QQG292" s="632"/>
      <c r="QQH292" s="632"/>
      <c r="QQI292" s="632"/>
      <c r="QQJ292" s="632"/>
      <c r="QQK292" s="632"/>
      <c r="QQL292" s="632"/>
      <c r="QQM292" s="632"/>
      <c r="QQN292" s="632"/>
      <c r="QQO292" s="632"/>
      <c r="QQP292" s="632"/>
      <c r="QQQ292" s="632"/>
      <c r="QQR292" s="632"/>
      <c r="QQS292" s="632"/>
      <c r="QQT292" s="632"/>
      <c r="QQU292" s="632"/>
      <c r="QQV292" s="632"/>
      <c r="QQW292" s="632"/>
      <c r="QQX292" s="632"/>
      <c r="QQY292" s="632"/>
      <c r="QQZ292" s="632"/>
      <c r="QRA292" s="632"/>
      <c r="QRB292" s="632"/>
      <c r="QRC292" s="632"/>
      <c r="QRD292" s="632"/>
      <c r="QRE292" s="632"/>
      <c r="QRF292" s="632"/>
      <c r="QRG292" s="632"/>
      <c r="QRH292" s="632"/>
      <c r="QRI292" s="632"/>
      <c r="QRJ292" s="632"/>
      <c r="QRK292" s="632"/>
      <c r="QRL292" s="632"/>
      <c r="QRM292" s="632"/>
      <c r="QRN292" s="632"/>
      <c r="QRO292" s="632"/>
      <c r="QRP292" s="632"/>
      <c r="QRQ292" s="632"/>
      <c r="QRR292" s="632"/>
      <c r="QRS292" s="632"/>
      <c r="QRT292" s="632"/>
      <c r="QRU292" s="632"/>
      <c r="QRV292" s="632"/>
      <c r="QRW292" s="632"/>
      <c r="QRX292" s="632"/>
      <c r="QRY292" s="632"/>
      <c r="QRZ292" s="632"/>
      <c r="QSA292" s="632"/>
      <c r="QSB292" s="632"/>
      <c r="QSC292" s="632"/>
      <c r="QSD292" s="632"/>
      <c r="QSE292" s="632"/>
      <c r="QSF292" s="632"/>
      <c r="QSG292" s="632"/>
      <c r="QSH292" s="632"/>
      <c r="QSI292" s="632"/>
      <c r="QSJ292" s="632"/>
      <c r="QSK292" s="632"/>
      <c r="QSL292" s="632"/>
      <c r="QSM292" s="632"/>
      <c r="QSN292" s="632"/>
      <c r="QSO292" s="632"/>
      <c r="QSP292" s="632"/>
      <c r="QSQ292" s="632"/>
      <c r="QSR292" s="632"/>
      <c r="QSS292" s="632"/>
      <c r="QST292" s="632"/>
      <c r="QSU292" s="632"/>
      <c r="QSV292" s="632"/>
      <c r="QSW292" s="632"/>
      <c r="QSX292" s="632"/>
      <c r="QSY292" s="632"/>
      <c r="QSZ292" s="632"/>
      <c r="QTA292" s="632"/>
      <c r="QTB292" s="632"/>
      <c r="QTC292" s="632"/>
      <c r="QTD292" s="632"/>
      <c r="QTE292" s="632"/>
      <c r="QTF292" s="632"/>
      <c r="QTG292" s="632"/>
      <c r="QTH292" s="632"/>
      <c r="QTI292" s="632"/>
      <c r="QTJ292" s="632"/>
      <c r="QTK292" s="632"/>
      <c r="QTL292" s="632"/>
      <c r="QTM292" s="632"/>
      <c r="QTN292" s="632"/>
      <c r="QTO292" s="632"/>
      <c r="QTP292" s="632"/>
      <c r="QTQ292" s="632"/>
      <c r="QTR292" s="632"/>
      <c r="QTS292" s="632"/>
      <c r="QTT292" s="632"/>
      <c r="QTU292" s="632"/>
      <c r="QTV292" s="632"/>
      <c r="QTW292" s="632"/>
      <c r="QTX292" s="632"/>
      <c r="QTY292" s="632"/>
      <c r="QTZ292" s="632"/>
      <c r="QUA292" s="632"/>
      <c r="QUB292" s="632"/>
      <c r="QUC292" s="632"/>
      <c r="QUD292" s="632"/>
      <c r="QUE292" s="632"/>
      <c r="QUF292" s="632"/>
      <c r="QUG292" s="632"/>
      <c r="QUH292" s="632"/>
      <c r="QUI292" s="632"/>
      <c r="QUJ292" s="632"/>
      <c r="QUK292" s="632"/>
      <c r="QUL292" s="632"/>
      <c r="QUM292" s="632"/>
      <c r="QUN292" s="632"/>
      <c r="QUO292" s="632"/>
      <c r="QUP292" s="632"/>
      <c r="QUQ292" s="632"/>
      <c r="QUR292" s="632"/>
      <c r="QUS292" s="632"/>
      <c r="QUT292" s="632"/>
      <c r="QUU292" s="632"/>
      <c r="QUV292" s="632"/>
      <c r="QUW292" s="632"/>
      <c r="QUX292" s="632"/>
      <c r="QUY292" s="632"/>
      <c r="QUZ292" s="632"/>
      <c r="QVA292" s="632"/>
      <c r="QVB292" s="632"/>
      <c r="QVC292" s="632"/>
      <c r="QVD292" s="632"/>
      <c r="QVE292" s="632"/>
      <c r="QVF292" s="632"/>
      <c r="QVG292" s="632"/>
      <c r="QVH292" s="632"/>
      <c r="QVI292" s="632"/>
      <c r="QVJ292" s="632"/>
      <c r="QVK292" s="632"/>
      <c r="QVL292" s="632"/>
      <c r="QVM292" s="632"/>
      <c r="QVN292" s="632"/>
      <c r="QVO292" s="632"/>
      <c r="QVP292" s="632"/>
      <c r="QVQ292" s="632"/>
      <c r="QVR292" s="632"/>
      <c r="QVS292" s="632"/>
      <c r="QVT292" s="632"/>
      <c r="QVU292" s="632"/>
      <c r="QVV292" s="632"/>
      <c r="QVW292" s="632"/>
      <c r="QVX292" s="632"/>
      <c r="QVY292" s="632"/>
      <c r="QVZ292" s="632"/>
      <c r="QWA292" s="632"/>
      <c r="QWB292" s="632"/>
      <c r="QWC292" s="632"/>
      <c r="QWD292" s="632"/>
      <c r="QWE292" s="632"/>
      <c r="QWF292" s="632"/>
      <c r="QWG292" s="632"/>
      <c r="QWH292" s="632"/>
      <c r="QWI292" s="632"/>
      <c r="QWJ292" s="632"/>
      <c r="QWK292" s="632"/>
      <c r="QWL292" s="632"/>
      <c r="QWM292" s="632"/>
      <c r="QWN292" s="632"/>
      <c r="QWO292" s="632"/>
      <c r="QWP292" s="632"/>
      <c r="QWQ292" s="632"/>
      <c r="QWR292" s="632"/>
      <c r="QWS292" s="632"/>
      <c r="QWT292" s="632"/>
      <c r="QWU292" s="632"/>
      <c r="QWV292" s="632"/>
      <c r="QWW292" s="632"/>
      <c r="QWX292" s="632"/>
      <c r="QWY292" s="632"/>
      <c r="QWZ292" s="632"/>
      <c r="QXA292" s="632"/>
      <c r="QXB292" s="632"/>
      <c r="QXC292" s="632"/>
      <c r="QXD292" s="632"/>
      <c r="QXE292" s="632"/>
      <c r="QXF292" s="632"/>
      <c r="QXG292" s="632"/>
      <c r="QXH292" s="632"/>
      <c r="QXI292" s="632"/>
      <c r="QXJ292" s="632"/>
      <c r="QXK292" s="632"/>
      <c r="QXL292" s="632"/>
      <c r="QXM292" s="632"/>
      <c r="QXN292" s="632"/>
      <c r="QXO292" s="632"/>
      <c r="QXP292" s="632"/>
      <c r="QXQ292" s="632"/>
      <c r="QXR292" s="632"/>
      <c r="QXS292" s="632"/>
      <c r="QXT292" s="632"/>
      <c r="QXU292" s="632"/>
      <c r="QXV292" s="632"/>
      <c r="QXW292" s="632"/>
      <c r="QXX292" s="632"/>
      <c r="QXY292" s="632"/>
      <c r="QXZ292" s="632"/>
      <c r="QYA292" s="632"/>
      <c r="QYB292" s="632"/>
      <c r="QYC292" s="632"/>
      <c r="QYD292" s="632"/>
      <c r="QYE292" s="632"/>
      <c r="QYF292" s="632"/>
      <c r="QYG292" s="632"/>
      <c r="QYH292" s="632"/>
      <c r="QYI292" s="632"/>
      <c r="QYJ292" s="632"/>
      <c r="QYK292" s="632"/>
      <c r="QYL292" s="632"/>
      <c r="QYM292" s="632"/>
      <c r="QYN292" s="632"/>
      <c r="QYO292" s="632"/>
      <c r="QYP292" s="632"/>
      <c r="QYQ292" s="632"/>
      <c r="QYR292" s="632"/>
      <c r="QYS292" s="632"/>
      <c r="QYT292" s="632"/>
      <c r="QYU292" s="632"/>
      <c r="QYV292" s="632"/>
      <c r="QYW292" s="632"/>
      <c r="QYX292" s="632"/>
      <c r="QYY292" s="632"/>
      <c r="QYZ292" s="632"/>
      <c r="QZA292" s="632"/>
      <c r="QZB292" s="632"/>
      <c r="QZC292" s="632"/>
      <c r="QZD292" s="632"/>
      <c r="QZE292" s="632"/>
      <c r="QZF292" s="632"/>
      <c r="QZG292" s="632"/>
      <c r="QZH292" s="632"/>
      <c r="QZI292" s="632"/>
      <c r="QZJ292" s="632"/>
      <c r="QZK292" s="632"/>
      <c r="QZL292" s="632"/>
      <c r="QZM292" s="632"/>
      <c r="QZN292" s="632"/>
      <c r="QZO292" s="632"/>
      <c r="QZP292" s="632"/>
      <c r="QZQ292" s="632"/>
      <c r="QZR292" s="632"/>
      <c r="QZS292" s="632"/>
      <c r="QZT292" s="632"/>
      <c r="QZU292" s="632"/>
      <c r="QZV292" s="632"/>
      <c r="QZW292" s="632"/>
      <c r="QZX292" s="632"/>
      <c r="QZY292" s="632"/>
      <c r="QZZ292" s="632"/>
      <c r="RAA292" s="632"/>
      <c r="RAB292" s="632"/>
      <c r="RAC292" s="632"/>
      <c r="RAD292" s="632"/>
      <c r="RAE292" s="632"/>
      <c r="RAF292" s="632"/>
      <c r="RAG292" s="632"/>
      <c r="RAH292" s="632"/>
      <c r="RAI292" s="632"/>
      <c r="RAJ292" s="632"/>
      <c r="RAK292" s="632"/>
      <c r="RAL292" s="632"/>
      <c r="RAM292" s="632"/>
      <c r="RAN292" s="632"/>
      <c r="RAO292" s="632"/>
      <c r="RAP292" s="632"/>
      <c r="RAQ292" s="632"/>
      <c r="RAR292" s="632"/>
      <c r="RAS292" s="632"/>
      <c r="RAT292" s="632"/>
      <c r="RAU292" s="632"/>
      <c r="RAV292" s="632"/>
      <c r="RAW292" s="632"/>
      <c r="RAX292" s="632"/>
      <c r="RAY292" s="632"/>
      <c r="RAZ292" s="632"/>
      <c r="RBA292" s="632"/>
      <c r="RBB292" s="632"/>
      <c r="RBC292" s="632"/>
      <c r="RBD292" s="632"/>
      <c r="RBE292" s="632"/>
      <c r="RBF292" s="632"/>
      <c r="RBG292" s="632"/>
      <c r="RBH292" s="632"/>
      <c r="RBI292" s="632"/>
      <c r="RBJ292" s="632"/>
      <c r="RBK292" s="632"/>
      <c r="RBL292" s="632"/>
      <c r="RBM292" s="632"/>
      <c r="RBN292" s="632"/>
      <c r="RBO292" s="632"/>
      <c r="RBP292" s="632"/>
      <c r="RBQ292" s="632"/>
      <c r="RBR292" s="632"/>
      <c r="RBS292" s="632"/>
      <c r="RBT292" s="632"/>
      <c r="RBU292" s="632"/>
      <c r="RBV292" s="632"/>
      <c r="RBW292" s="632"/>
      <c r="RBX292" s="632"/>
      <c r="RBY292" s="632"/>
      <c r="RBZ292" s="632"/>
      <c r="RCA292" s="632"/>
      <c r="RCB292" s="632"/>
      <c r="RCC292" s="632"/>
      <c r="RCD292" s="632"/>
      <c r="RCE292" s="632"/>
      <c r="RCF292" s="632"/>
      <c r="RCG292" s="632"/>
      <c r="RCH292" s="632"/>
      <c r="RCI292" s="632"/>
      <c r="RCJ292" s="632"/>
      <c r="RCK292" s="632"/>
      <c r="RCL292" s="632"/>
      <c r="RCM292" s="632"/>
      <c r="RCN292" s="632"/>
      <c r="RCO292" s="632"/>
      <c r="RCP292" s="632"/>
      <c r="RCQ292" s="632"/>
      <c r="RCR292" s="632"/>
      <c r="RCS292" s="632"/>
      <c r="RCT292" s="632"/>
      <c r="RCU292" s="632"/>
      <c r="RCV292" s="632"/>
      <c r="RCW292" s="632"/>
      <c r="RCX292" s="632"/>
      <c r="RCY292" s="632"/>
      <c r="RCZ292" s="632"/>
      <c r="RDA292" s="632"/>
      <c r="RDB292" s="632"/>
      <c r="RDC292" s="632"/>
      <c r="RDD292" s="632"/>
      <c r="RDE292" s="632"/>
      <c r="RDF292" s="632"/>
      <c r="RDG292" s="632"/>
      <c r="RDH292" s="632"/>
      <c r="RDI292" s="632"/>
      <c r="RDJ292" s="632"/>
      <c r="RDK292" s="632"/>
      <c r="RDL292" s="632"/>
      <c r="RDM292" s="632"/>
      <c r="RDN292" s="632"/>
      <c r="RDO292" s="632"/>
      <c r="RDP292" s="632"/>
      <c r="RDQ292" s="632"/>
      <c r="RDR292" s="632"/>
      <c r="RDS292" s="632"/>
      <c r="RDT292" s="632"/>
      <c r="RDU292" s="632"/>
      <c r="RDV292" s="632"/>
      <c r="RDW292" s="632"/>
      <c r="RDX292" s="632"/>
      <c r="RDY292" s="632"/>
      <c r="RDZ292" s="632"/>
      <c r="REA292" s="632"/>
      <c r="REB292" s="632"/>
      <c r="REC292" s="632"/>
      <c r="RED292" s="632"/>
      <c r="REE292" s="632"/>
      <c r="REF292" s="632"/>
      <c r="REG292" s="632"/>
      <c r="REH292" s="632"/>
      <c r="REI292" s="632"/>
      <c r="REJ292" s="632"/>
      <c r="REK292" s="632"/>
      <c r="REL292" s="632"/>
      <c r="REM292" s="632"/>
      <c r="REN292" s="632"/>
      <c r="REO292" s="632"/>
      <c r="REP292" s="632"/>
      <c r="REQ292" s="632"/>
      <c r="RER292" s="632"/>
      <c r="RES292" s="632"/>
      <c r="RET292" s="632"/>
      <c r="REU292" s="632"/>
      <c r="REV292" s="632"/>
      <c r="REW292" s="632"/>
      <c r="REX292" s="632"/>
      <c r="REY292" s="632"/>
      <c r="REZ292" s="632"/>
      <c r="RFA292" s="632"/>
      <c r="RFB292" s="632"/>
      <c r="RFC292" s="632"/>
      <c r="RFD292" s="632"/>
      <c r="RFE292" s="632"/>
      <c r="RFF292" s="632"/>
      <c r="RFG292" s="632"/>
      <c r="RFH292" s="632"/>
      <c r="RFI292" s="632"/>
      <c r="RFJ292" s="632"/>
      <c r="RFK292" s="632"/>
      <c r="RFL292" s="632"/>
      <c r="RFM292" s="632"/>
      <c r="RFN292" s="632"/>
      <c r="RFO292" s="632"/>
      <c r="RFP292" s="632"/>
      <c r="RFQ292" s="632"/>
      <c r="RFR292" s="632"/>
      <c r="RFS292" s="632"/>
      <c r="RFT292" s="632"/>
      <c r="RFU292" s="632"/>
      <c r="RFV292" s="632"/>
      <c r="RFW292" s="632"/>
      <c r="RFX292" s="632"/>
      <c r="RFY292" s="632"/>
      <c r="RFZ292" s="632"/>
      <c r="RGA292" s="632"/>
      <c r="RGB292" s="632"/>
      <c r="RGC292" s="632"/>
      <c r="RGD292" s="632"/>
      <c r="RGE292" s="632"/>
      <c r="RGF292" s="632"/>
      <c r="RGG292" s="632"/>
      <c r="RGH292" s="632"/>
      <c r="RGI292" s="632"/>
      <c r="RGJ292" s="632"/>
      <c r="RGK292" s="632"/>
      <c r="RGL292" s="632"/>
      <c r="RGM292" s="632"/>
      <c r="RGN292" s="632"/>
      <c r="RGO292" s="632"/>
      <c r="RGP292" s="632"/>
      <c r="RGQ292" s="632"/>
      <c r="RGR292" s="632"/>
      <c r="RGS292" s="632"/>
      <c r="RGT292" s="632"/>
      <c r="RGU292" s="632"/>
      <c r="RGV292" s="632"/>
      <c r="RGW292" s="632"/>
      <c r="RGX292" s="632"/>
      <c r="RGY292" s="632"/>
      <c r="RGZ292" s="632"/>
      <c r="RHA292" s="632"/>
      <c r="RHB292" s="632"/>
      <c r="RHC292" s="632"/>
      <c r="RHD292" s="632"/>
      <c r="RHE292" s="632"/>
      <c r="RHF292" s="632"/>
      <c r="RHG292" s="632"/>
      <c r="RHH292" s="632"/>
      <c r="RHI292" s="632"/>
      <c r="RHJ292" s="632"/>
      <c r="RHK292" s="632"/>
      <c r="RHL292" s="632"/>
      <c r="RHM292" s="632"/>
      <c r="RHN292" s="632"/>
      <c r="RHO292" s="632"/>
      <c r="RHP292" s="632"/>
      <c r="RHQ292" s="632"/>
      <c r="RHR292" s="632"/>
      <c r="RHS292" s="632"/>
      <c r="RHT292" s="632"/>
      <c r="RHU292" s="632"/>
      <c r="RHV292" s="632"/>
      <c r="RHW292" s="632"/>
      <c r="RHX292" s="632"/>
      <c r="RHY292" s="632"/>
      <c r="RHZ292" s="632"/>
      <c r="RIA292" s="632"/>
      <c r="RIB292" s="632"/>
      <c r="RIC292" s="632"/>
      <c r="RID292" s="632"/>
      <c r="RIE292" s="632"/>
      <c r="RIF292" s="632"/>
      <c r="RIG292" s="632"/>
      <c r="RIH292" s="632"/>
      <c r="RII292" s="632"/>
      <c r="RIJ292" s="632"/>
      <c r="RIK292" s="632"/>
      <c r="RIL292" s="632"/>
      <c r="RIM292" s="632"/>
      <c r="RIN292" s="632"/>
      <c r="RIO292" s="632"/>
      <c r="RIP292" s="632"/>
      <c r="RIQ292" s="632"/>
      <c r="RIR292" s="632"/>
      <c r="RIS292" s="632"/>
      <c r="RIT292" s="632"/>
      <c r="RIU292" s="632"/>
      <c r="RIV292" s="632"/>
      <c r="RIW292" s="632"/>
      <c r="RIX292" s="632"/>
      <c r="RIY292" s="632"/>
      <c r="RIZ292" s="632"/>
      <c r="RJA292" s="632"/>
      <c r="RJB292" s="632"/>
      <c r="RJC292" s="632"/>
      <c r="RJD292" s="632"/>
      <c r="RJE292" s="632"/>
      <c r="RJF292" s="632"/>
      <c r="RJG292" s="632"/>
      <c r="RJH292" s="632"/>
      <c r="RJI292" s="632"/>
      <c r="RJJ292" s="632"/>
      <c r="RJK292" s="632"/>
      <c r="RJL292" s="632"/>
      <c r="RJM292" s="632"/>
      <c r="RJN292" s="632"/>
      <c r="RJO292" s="632"/>
      <c r="RJP292" s="632"/>
      <c r="RJQ292" s="632"/>
      <c r="RJR292" s="632"/>
      <c r="RJS292" s="632"/>
      <c r="RJT292" s="632"/>
      <c r="RJU292" s="632"/>
      <c r="RJV292" s="632"/>
      <c r="RJW292" s="632"/>
      <c r="RJX292" s="632"/>
      <c r="RJY292" s="632"/>
      <c r="RJZ292" s="632"/>
      <c r="RKA292" s="632"/>
      <c r="RKB292" s="632"/>
      <c r="RKC292" s="632"/>
      <c r="RKD292" s="632"/>
      <c r="RKE292" s="632"/>
      <c r="RKF292" s="632"/>
      <c r="RKG292" s="632"/>
      <c r="RKH292" s="632"/>
      <c r="RKI292" s="632"/>
      <c r="RKJ292" s="632"/>
      <c r="RKK292" s="632"/>
      <c r="RKL292" s="632"/>
      <c r="RKM292" s="632"/>
      <c r="RKN292" s="632"/>
      <c r="RKO292" s="632"/>
      <c r="RKP292" s="632"/>
      <c r="RKQ292" s="632"/>
      <c r="RKR292" s="632"/>
      <c r="RKS292" s="632"/>
      <c r="RKT292" s="632"/>
      <c r="RKU292" s="632"/>
      <c r="RKV292" s="632"/>
      <c r="RKW292" s="632"/>
      <c r="RKX292" s="632"/>
      <c r="RKY292" s="632"/>
      <c r="RKZ292" s="632"/>
      <c r="RLA292" s="632"/>
      <c r="RLB292" s="632"/>
      <c r="RLC292" s="632"/>
      <c r="RLD292" s="632"/>
      <c r="RLE292" s="632"/>
      <c r="RLF292" s="632"/>
      <c r="RLG292" s="632"/>
      <c r="RLH292" s="632"/>
      <c r="RLI292" s="632"/>
      <c r="RLJ292" s="632"/>
      <c r="RLK292" s="632"/>
      <c r="RLL292" s="632"/>
      <c r="RLM292" s="632"/>
      <c r="RLN292" s="632"/>
      <c r="RLO292" s="632"/>
      <c r="RLP292" s="632"/>
      <c r="RLQ292" s="632"/>
      <c r="RLR292" s="632"/>
      <c r="RLS292" s="632"/>
      <c r="RLT292" s="632"/>
      <c r="RLU292" s="632"/>
      <c r="RLV292" s="632"/>
      <c r="RLW292" s="632"/>
      <c r="RLX292" s="632"/>
      <c r="RLY292" s="632"/>
      <c r="RLZ292" s="632"/>
      <c r="RMA292" s="632"/>
      <c r="RMB292" s="632"/>
      <c r="RMC292" s="632"/>
      <c r="RMD292" s="632"/>
      <c r="RME292" s="632"/>
      <c r="RMF292" s="632"/>
      <c r="RMG292" s="632"/>
      <c r="RMH292" s="632"/>
      <c r="RMI292" s="632"/>
      <c r="RMJ292" s="632"/>
      <c r="RMK292" s="632"/>
      <c r="RML292" s="632"/>
      <c r="RMM292" s="632"/>
      <c r="RMN292" s="632"/>
      <c r="RMO292" s="632"/>
      <c r="RMP292" s="632"/>
      <c r="RMQ292" s="632"/>
      <c r="RMR292" s="632"/>
      <c r="RMS292" s="632"/>
      <c r="RMT292" s="632"/>
      <c r="RMU292" s="632"/>
      <c r="RMV292" s="632"/>
      <c r="RMW292" s="632"/>
      <c r="RMX292" s="632"/>
      <c r="RMY292" s="632"/>
      <c r="RMZ292" s="632"/>
      <c r="RNA292" s="632"/>
      <c r="RNB292" s="632"/>
      <c r="RNC292" s="632"/>
      <c r="RND292" s="632"/>
      <c r="RNE292" s="632"/>
      <c r="RNF292" s="632"/>
      <c r="RNG292" s="632"/>
      <c r="RNH292" s="632"/>
      <c r="RNI292" s="632"/>
      <c r="RNJ292" s="632"/>
      <c r="RNK292" s="632"/>
      <c r="RNL292" s="632"/>
      <c r="RNM292" s="632"/>
      <c r="RNN292" s="632"/>
      <c r="RNO292" s="632"/>
      <c r="RNP292" s="632"/>
      <c r="RNQ292" s="632"/>
      <c r="RNR292" s="632"/>
      <c r="RNS292" s="632"/>
      <c r="RNT292" s="632"/>
      <c r="RNU292" s="632"/>
      <c r="RNV292" s="632"/>
      <c r="RNW292" s="632"/>
      <c r="RNX292" s="632"/>
      <c r="RNY292" s="632"/>
      <c r="RNZ292" s="632"/>
      <c r="ROA292" s="632"/>
      <c r="ROB292" s="632"/>
      <c r="ROC292" s="632"/>
      <c r="ROD292" s="632"/>
      <c r="ROE292" s="632"/>
      <c r="ROF292" s="632"/>
      <c r="ROG292" s="632"/>
      <c r="ROH292" s="632"/>
      <c r="ROI292" s="632"/>
      <c r="ROJ292" s="632"/>
      <c r="ROK292" s="632"/>
      <c r="ROL292" s="632"/>
      <c r="ROM292" s="632"/>
      <c r="RON292" s="632"/>
      <c r="ROO292" s="632"/>
      <c r="ROP292" s="632"/>
      <c r="ROQ292" s="632"/>
      <c r="ROR292" s="632"/>
      <c r="ROS292" s="632"/>
      <c r="ROT292" s="632"/>
      <c r="ROU292" s="632"/>
      <c r="ROV292" s="632"/>
      <c r="ROW292" s="632"/>
      <c r="ROX292" s="632"/>
      <c r="ROY292" s="632"/>
      <c r="ROZ292" s="632"/>
      <c r="RPA292" s="632"/>
      <c r="RPB292" s="632"/>
      <c r="RPC292" s="632"/>
      <c r="RPD292" s="632"/>
      <c r="RPE292" s="632"/>
      <c r="RPF292" s="632"/>
      <c r="RPG292" s="632"/>
      <c r="RPH292" s="632"/>
      <c r="RPI292" s="632"/>
      <c r="RPJ292" s="632"/>
      <c r="RPK292" s="632"/>
      <c r="RPL292" s="632"/>
      <c r="RPM292" s="632"/>
      <c r="RPN292" s="632"/>
      <c r="RPO292" s="632"/>
      <c r="RPP292" s="632"/>
      <c r="RPQ292" s="632"/>
      <c r="RPR292" s="632"/>
      <c r="RPS292" s="632"/>
      <c r="RPT292" s="632"/>
      <c r="RPU292" s="632"/>
      <c r="RPV292" s="632"/>
      <c r="RPW292" s="632"/>
      <c r="RPX292" s="632"/>
      <c r="RPY292" s="632"/>
      <c r="RPZ292" s="632"/>
      <c r="RQA292" s="632"/>
      <c r="RQB292" s="632"/>
      <c r="RQC292" s="632"/>
      <c r="RQD292" s="632"/>
      <c r="RQE292" s="632"/>
      <c r="RQF292" s="632"/>
      <c r="RQG292" s="632"/>
      <c r="RQH292" s="632"/>
      <c r="RQI292" s="632"/>
      <c r="RQJ292" s="632"/>
      <c r="RQK292" s="632"/>
      <c r="RQL292" s="632"/>
      <c r="RQM292" s="632"/>
      <c r="RQN292" s="632"/>
      <c r="RQO292" s="632"/>
      <c r="RQP292" s="632"/>
      <c r="RQQ292" s="632"/>
      <c r="RQR292" s="632"/>
      <c r="RQS292" s="632"/>
      <c r="RQT292" s="632"/>
      <c r="RQU292" s="632"/>
      <c r="RQV292" s="632"/>
      <c r="RQW292" s="632"/>
      <c r="RQX292" s="632"/>
      <c r="RQY292" s="632"/>
      <c r="RQZ292" s="632"/>
      <c r="RRA292" s="632"/>
      <c r="RRB292" s="632"/>
      <c r="RRC292" s="632"/>
      <c r="RRD292" s="632"/>
      <c r="RRE292" s="632"/>
      <c r="RRF292" s="632"/>
      <c r="RRG292" s="632"/>
      <c r="RRH292" s="632"/>
      <c r="RRI292" s="632"/>
      <c r="RRJ292" s="632"/>
      <c r="RRK292" s="632"/>
      <c r="RRL292" s="632"/>
      <c r="RRM292" s="632"/>
      <c r="RRN292" s="632"/>
      <c r="RRO292" s="632"/>
      <c r="RRP292" s="632"/>
      <c r="RRQ292" s="632"/>
      <c r="RRR292" s="632"/>
      <c r="RRS292" s="632"/>
      <c r="RRT292" s="632"/>
      <c r="RRU292" s="632"/>
      <c r="RRV292" s="632"/>
      <c r="RRW292" s="632"/>
      <c r="RRX292" s="632"/>
      <c r="RRY292" s="632"/>
      <c r="RRZ292" s="632"/>
      <c r="RSA292" s="632"/>
      <c r="RSB292" s="632"/>
      <c r="RSC292" s="632"/>
      <c r="RSD292" s="632"/>
      <c r="RSE292" s="632"/>
      <c r="RSF292" s="632"/>
      <c r="RSG292" s="632"/>
      <c r="RSH292" s="632"/>
      <c r="RSI292" s="632"/>
      <c r="RSJ292" s="632"/>
      <c r="RSK292" s="632"/>
      <c r="RSL292" s="632"/>
      <c r="RSM292" s="632"/>
      <c r="RSN292" s="632"/>
      <c r="RSO292" s="632"/>
      <c r="RSP292" s="632"/>
      <c r="RSQ292" s="632"/>
      <c r="RSR292" s="632"/>
      <c r="RSS292" s="632"/>
      <c r="RST292" s="632"/>
      <c r="RSU292" s="632"/>
      <c r="RSV292" s="632"/>
      <c r="RSW292" s="632"/>
      <c r="RSX292" s="632"/>
      <c r="RSY292" s="632"/>
      <c r="RSZ292" s="632"/>
      <c r="RTA292" s="632"/>
      <c r="RTB292" s="632"/>
      <c r="RTC292" s="632"/>
      <c r="RTD292" s="632"/>
      <c r="RTE292" s="632"/>
      <c r="RTF292" s="632"/>
      <c r="RTG292" s="632"/>
      <c r="RTH292" s="632"/>
      <c r="RTI292" s="632"/>
      <c r="RTJ292" s="632"/>
      <c r="RTK292" s="632"/>
      <c r="RTL292" s="632"/>
      <c r="RTM292" s="632"/>
      <c r="RTN292" s="632"/>
      <c r="RTO292" s="632"/>
      <c r="RTP292" s="632"/>
      <c r="RTQ292" s="632"/>
      <c r="RTR292" s="632"/>
      <c r="RTS292" s="632"/>
      <c r="RTT292" s="632"/>
      <c r="RTU292" s="632"/>
      <c r="RTV292" s="632"/>
      <c r="RTW292" s="632"/>
      <c r="RTX292" s="632"/>
      <c r="RTY292" s="632"/>
      <c r="RTZ292" s="632"/>
      <c r="RUA292" s="632"/>
      <c r="RUB292" s="632"/>
      <c r="RUC292" s="632"/>
      <c r="RUD292" s="632"/>
      <c r="RUE292" s="632"/>
      <c r="RUF292" s="632"/>
      <c r="RUG292" s="632"/>
      <c r="RUH292" s="632"/>
      <c r="RUI292" s="632"/>
      <c r="RUJ292" s="632"/>
      <c r="RUK292" s="632"/>
      <c r="RUL292" s="632"/>
      <c r="RUM292" s="632"/>
      <c r="RUN292" s="632"/>
      <c r="RUO292" s="632"/>
      <c r="RUP292" s="632"/>
      <c r="RUQ292" s="632"/>
      <c r="RUR292" s="632"/>
      <c r="RUS292" s="632"/>
      <c r="RUT292" s="632"/>
      <c r="RUU292" s="632"/>
      <c r="RUV292" s="632"/>
      <c r="RUW292" s="632"/>
      <c r="RUX292" s="632"/>
      <c r="RUY292" s="632"/>
      <c r="RUZ292" s="632"/>
      <c r="RVA292" s="632"/>
      <c r="RVB292" s="632"/>
      <c r="RVC292" s="632"/>
      <c r="RVD292" s="632"/>
      <c r="RVE292" s="632"/>
      <c r="RVF292" s="632"/>
      <c r="RVG292" s="632"/>
      <c r="RVH292" s="632"/>
      <c r="RVI292" s="632"/>
      <c r="RVJ292" s="632"/>
      <c r="RVK292" s="632"/>
      <c r="RVL292" s="632"/>
      <c r="RVM292" s="632"/>
      <c r="RVN292" s="632"/>
      <c r="RVO292" s="632"/>
      <c r="RVP292" s="632"/>
      <c r="RVQ292" s="632"/>
      <c r="RVR292" s="632"/>
      <c r="RVS292" s="632"/>
      <c r="RVT292" s="632"/>
      <c r="RVU292" s="632"/>
      <c r="RVV292" s="632"/>
      <c r="RVW292" s="632"/>
      <c r="RVX292" s="632"/>
      <c r="RVY292" s="632"/>
      <c r="RVZ292" s="632"/>
      <c r="RWA292" s="632"/>
      <c r="RWB292" s="632"/>
      <c r="RWC292" s="632"/>
      <c r="RWD292" s="632"/>
      <c r="RWE292" s="632"/>
      <c r="RWF292" s="632"/>
      <c r="RWG292" s="632"/>
      <c r="RWH292" s="632"/>
      <c r="RWI292" s="632"/>
      <c r="RWJ292" s="632"/>
      <c r="RWK292" s="632"/>
      <c r="RWL292" s="632"/>
      <c r="RWM292" s="632"/>
      <c r="RWN292" s="632"/>
      <c r="RWO292" s="632"/>
      <c r="RWP292" s="632"/>
      <c r="RWQ292" s="632"/>
      <c r="RWR292" s="632"/>
      <c r="RWS292" s="632"/>
      <c r="RWT292" s="632"/>
      <c r="RWU292" s="632"/>
      <c r="RWV292" s="632"/>
      <c r="RWW292" s="632"/>
      <c r="RWX292" s="632"/>
      <c r="RWY292" s="632"/>
      <c r="RWZ292" s="632"/>
      <c r="RXA292" s="632"/>
      <c r="RXB292" s="632"/>
      <c r="RXC292" s="632"/>
      <c r="RXD292" s="632"/>
      <c r="RXE292" s="632"/>
      <c r="RXF292" s="632"/>
      <c r="RXG292" s="632"/>
      <c r="RXH292" s="632"/>
      <c r="RXI292" s="632"/>
      <c r="RXJ292" s="632"/>
      <c r="RXK292" s="632"/>
      <c r="RXL292" s="632"/>
      <c r="RXM292" s="632"/>
      <c r="RXN292" s="632"/>
      <c r="RXO292" s="632"/>
      <c r="RXP292" s="632"/>
      <c r="RXQ292" s="632"/>
      <c r="RXR292" s="632"/>
      <c r="RXS292" s="632"/>
      <c r="RXT292" s="632"/>
      <c r="RXU292" s="632"/>
      <c r="RXV292" s="632"/>
      <c r="RXW292" s="632"/>
      <c r="RXX292" s="632"/>
      <c r="RXY292" s="632"/>
      <c r="RXZ292" s="632"/>
      <c r="RYA292" s="632"/>
      <c r="RYB292" s="632"/>
      <c r="RYC292" s="632"/>
      <c r="RYD292" s="632"/>
      <c r="RYE292" s="632"/>
      <c r="RYF292" s="632"/>
      <c r="RYG292" s="632"/>
      <c r="RYH292" s="632"/>
      <c r="RYI292" s="632"/>
      <c r="RYJ292" s="632"/>
      <c r="RYK292" s="632"/>
      <c r="RYL292" s="632"/>
      <c r="RYM292" s="632"/>
      <c r="RYN292" s="632"/>
      <c r="RYO292" s="632"/>
      <c r="RYP292" s="632"/>
      <c r="RYQ292" s="632"/>
      <c r="RYR292" s="632"/>
      <c r="RYS292" s="632"/>
      <c r="RYT292" s="632"/>
      <c r="RYU292" s="632"/>
      <c r="RYV292" s="632"/>
      <c r="RYW292" s="632"/>
      <c r="RYX292" s="632"/>
      <c r="RYY292" s="632"/>
      <c r="RYZ292" s="632"/>
      <c r="RZA292" s="632"/>
      <c r="RZB292" s="632"/>
      <c r="RZC292" s="632"/>
      <c r="RZD292" s="632"/>
      <c r="RZE292" s="632"/>
      <c r="RZF292" s="632"/>
      <c r="RZG292" s="632"/>
      <c r="RZH292" s="632"/>
      <c r="RZI292" s="632"/>
      <c r="RZJ292" s="632"/>
      <c r="RZK292" s="632"/>
      <c r="RZL292" s="632"/>
      <c r="RZM292" s="632"/>
      <c r="RZN292" s="632"/>
      <c r="RZO292" s="632"/>
      <c r="RZP292" s="632"/>
      <c r="RZQ292" s="632"/>
      <c r="RZR292" s="632"/>
      <c r="RZS292" s="632"/>
      <c r="RZT292" s="632"/>
      <c r="RZU292" s="632"/>
      <c r="RZV292" s="632"/>
      <c r="RZW292" s="632"/>
      <c r="RZX292" s="632"/>
      <c r="RZY292" s="632"/>
      <c r="RZZ292" s="632"/>
      <c r="SAA292" s="632"/>
      <c r="SAB292" s="632"/>
      <c r="SAC292" s="632"/>
      <c r="SAD292" s="632"/>
      <c r="SAE292" s="632"/>
      <c r="SAF292" s="632"/>
      <c r="SAG292" s="632"/>
      <c r="SAH292" s="632"/>
      <c r="SAI292" s="632"/>
      <c r="SAJ292" s="632"/>
      <c r="SAK292" s="632"/>
      <c r="SAL292" s="632"/>
      <c r="SAM292" s="632"/>
      <c r="SAN292" s="632"/>
      <c r="SAO292" s="632"/>
      <c r="SAP292" s="632"/>
      <c r="SAQ292" s="632"/>
      <c r="SAR292" s="632"/>
      <c r="SAS292" s="632"/>
      <c r="SAT292" s="632"/>
      <c r="SAU292" s="632"/>
      <c r="SAV292" s="632"/>
      <c r="SAW292" s="632"/>
      <c r="SAX292" s="632"/>
      <c r="SAY292" s="632"/>
      <c r="SAZ292" s="632"/>
      <c r="SBA292" s="632"/>
      <c r="SBB292" s="632"/>
      <c r="SBC292" s="632"/>
      <c r="SBD292" s="632"/>
      <c r="SBE292" s="632"/>
      <c r="SBF292" s="632"/>
      <c r="SBG292" s="632"/>
      <c r="SBH292" s="632"/>
      <c r="SBI292" s="632"/>
      <c r="SBJ292" s="632"/>
      <c r="SBK292" s="632"/>
      <c r="SBL292" s="632"/>
      <c r="SBM292" s="632"/>
      <c r="SBN292" s="632"/>
      <c r="SBO292" s="632"/>
      <c r="SBP292" s="632"/>
      <c r="SBQ292" s="632"/>
      <c r="SBR292" s="632"/>
      <c r="SBS292" s="632"/>
      <c r="SBT292" s="632"/>
      <c r="SBU292" s="632"/>
      <c r="SBV292" s="632"/>
      <c r="SBW292" s="632"/>
      <c r="SBX292" s="632"/>
      <c r="SBY292" s="632"/>
      <c r="SBZ292" s="632"/>
      <c r="SCA292" s="632"/>
      <c r="SCB292" s="632"/>
      <c r="SCC292" s="632"/>
      <c r="SCD292" s="632"/>
      <c r="SCE292" s="632"/>
      <c r="SCF292" s="632"/>
      <c r="SCG292" s="632"/>
      <c r="SCH292" s="632"/>
      <c r="SCI292" s="632"/>
      <c r="SCJ292" s="632"/>
      <c r="SCK292" s="632"/>
      <c r="SCL292" s="632"/>
      <c r="SCM292" s="632"/>
      <c r="SCN292" s="632"/>
      <c r="SCO292" s="632"/>
      <c r="SCP292" s="632"/>
      <c r="SCQ292" s="632"/>
      <c r="SCR292" s="632"/>
      <c r="SCS292" s="632"/>
      <c r="SCT292" s="632"/>
      <c r="SCU292" s="632"/>
      <c r="SCV292" s="632"/>
      <c r="SCW292" s="632"/>
      <c r="SCX292" s="632"/>
      <c r="SCY292" s="632"/>
      <c r="SCZ292" s="632"/>
      <c r="SDA292" s="632"/>
      <c r="SDB292" s="632"/>
      <c r="SDC292" s="632"/>
      <c r="SDD292" s="632"/>
      <c r="SDE292" s="632"/>
      <c r="SDF292" s="632"/>
      <c r="SDG292" s="632"/>
      <c r="SDH292" s="632"/>
      <c r="SDI292" s="632"/>
      <c r="SDJ292" s="632"/>
      <c r="SDK292" s="632"/>
      <c r="SDL292" s="632"/>
      <c r="SDM292" s="632"/>
      <c r="SDN292" s="632"/>
      <c r="SDO292" s="632"/>
      <c r="SDP292" s="632"/>
      <c r="SDQ292" s="632"/>
      <c r="SDR292" s="632"/>
      <c r="SDS292" s="632"/>
      <c r="SDT292" s="632"/>
      <c r="SDU292" s="632"/>
      <c r="SDV292" s="632"/>
      <c r="SDW292" s="632"/>
      <c r="SDX292" s="632"/>
      <c r="SDY292" s="632"/>
      <c r="SDZ292" s="632"/>
      <c r="SEA292" s="632"/>
      <c r="SEB292" s="632"/>
      <c r="SEC292" s="632"/>
      <c r="SED292" s="632"/>
      <c r="SEE292" s="632"/>
      <c r="SEF292" s="632"/>
      <c r="SEG292" s="632"/>
      <c r="SEH292" s="632"/>
      <c r="SEI292" s="632"/>
      <c r="SEJ292" s="632"/>
      <c r="SEK292" s="632"/>
      <c r="SEL292" s="632"/>
      <c r="SEM292" s="632"/>
      <c r="SEN292" s="632"/>
      <c r="SEO292" s="632"/>
      <c r="SEP292" s="632"/>
      <c r="SEQ292" s="632"/>
      <c r="SER292" s="632"/>
      <c r="SES292" s="632"/>
      <c r="SET292" s="632"/>
      <c r="SEU292" s="632"/>
      <c r="SEV292" s="632"/>
      <c r="SEW292" s="632"/>
      <c r="SEX292" s="632"/>
      <c r="SEY292" s="632"/>
      <c r="SEZ292" s="632"/>
      <c r="SFA292" s="632"/>
      <c r="SFB292" s="632"/>
      <c r="SFC292" s="632"/>
      <c r="SFD292" s="632"/>
      <c r="SFE292" s="632"/>
      <c r="SFF292" s="632"/>
      <c r="SFG292" s="632"/>
      <c r="SFH292" s="632"/>
      <c r="SFI292" s="632"/>
      <c r="SFJ292" s="632"/>
      <c r="SFK292" s="632"/>
      <c r="SFL292" s="632"/>
      <c r="SFM292" s="632"/>
      <c r="SFN292" s="632"/>
      <c r="SFO292" s="632"/>
      <c r="SFP292" s="632"/>
      <c r="SFQ292" s="632"/>
      <c r="SFR292" s="632"/>
      <c r="SFS292" s="632"/>
      <c r="SFT292" s="632"/>
      <c r="SFU292" s="632"/>
      <c r="SFV292" s="632"/>
      <c r="SFW292" s="632"/>
      <c r="SFX292" s="632"/>
      <c r="SFY292" s="632"/>
      <c r="SFZ292" s="632"/>
      <c r="SGA292" s="632"/>
      <c r="SGB292" s="632"/>
      <c r="SGC292" s="632"/>
      <c r="SGD292" s="632"/>
      <c r="SGE292" s="632"/>
      <c r="SGF292" s="632"/>
      <c r="SGG292" s="632"/>
      <c r="SGH292" s="632"/>
      <c r="SGI292" s="632"/>
      <c r="SGJ292" s="632"/>
      <c r="SGK292" s="632"/>
      <c r="SGL292" s="632"/>
      <c r="SGM292" s="632"/>
      <c r="SGN292" s="632"/>
      <c r="SGO292" s="632"/>
      <c r="SGP292" s="632"/>
      <c r="SGQ292" s="632"/>
      <c r="SGR292" s="632"/>
      <c r="SGS292" s="632"/>
      <c r="SGT292" s="632"/>
      <c r="SGU292" s="632"/>
      <c r="SGV292" s="632"/>
      <c r="SGW292" s="632"/>
      <c r="SGX292" s="632"/>
      <c r="SGY292" s="632"/>
      <c r="SGZ292" s="632"/>
      <c r="SHA292" s="632"/>
      <c r="SHB292" s="632"/>
      <c r="SHC292" s="632"/>
      <c r="SHD292" s="632"/>
      <c r="SHE292" s="632"/>
      <c r="SHF292" s="632"/>
      <c r="SHG292" s="632"/>
      <c r="SHH292" s="632"/>
      <c r="SHI292" s="632"/>
      <c r="SHJ292" s="632"/>
      <c r="SHK292" s="632"/>
      <c r="SHL292" s="632"/>
      <c r="SHM292" s="632"/>
      <c r="SHN292" s="632"/>
      <c r="SHO292" s="632"/>
      <c r="SHP292" s="632"/>
      <c r="SHQ292" s="632"/>
      <c r="SHR292" s="632"/>
      <c r="SHS292" s="632"/>
      <c r="SHT292" s="632"/>
      <c r="SHU292" s="632"/>
      <c r="SHV292" s="632"/>
      <c r="SHW292" s="632"/>
      <c r="SHX292" s="632"/>
      <c r="SHY292" s="632"/>
      <c r="SHZ292" s="632"/>
      <c r="SIA292" s="632"/>
      <c r="SIB292" s="632"/>
      <c r="SIC292" s="632"/>
      <c r="SID292" s="632"/>
      <c r="SIE292" s="632"/>
      <c r="SIF292" s="632"/>
      <c r="SIG292" s="632"/>
      <c r="SIH292" s="632"/>
      <c r="SII292" s="632"/>
      <c r="SIJ292" s="632"/>
      <c r="SIK292" s="632"/>
      <c r="SIL292" s="632"/>
      <c r="SIM292" s="632"/>
      <c r="SIN292" s="632"/>
      <c r="SIO292" s="632"/>
      <c r="SIP292" s="632"/>
      <c r="SIQ292" s="632"/>
      <c r="SIR292" s="632"/>
      <c r="SIS292" s="632"/>
      <c r="SIT292" s="632"/>
      <c r="SIU292" s="632"/>
      <c r="SIV292" s="632"/>
      <c r="SIW292" s="632"/>
      <c r="SIX292" s="632"/>
      <c r="SIY292" s="632"/>
      <c r="SIZ292" s="632"/>
      <c r="SJA292" s="632"/>
      <c r="SJB292" s="632"/>
      <c r="SJC292" s="632"/>
      <c r="SJD292" s="632"/>
      <c r="SJE292" s="632"/>
      <c r="SJF292" s="632"/>
      <c r="SJG292" s="632"/>
      <c r="SJH292" s="632"/>
      <c r="SJI292" s="632"/>
      <c r="SJJ292" s="632"/>
      <c r="SJK292" s="632"/>
      <c r="SJL292" s="632"/>
      <c r="SJM292" s="632"/>
      <c r="SJN292" s="632"/>
      <c r="SJO292" s="632"/>
      <c r="SJP292" s="632"/>
      <c r="SJQ292" s="632"/>
      <c r="SJR292" s="632"/>
      <c r="SJS292" s="632"/>
      <c r="SJT292" s="632"/>
      <c r="SJU292" s="632"/>
      <c r="SJV292" s="632"/>
      <c r="SJW292" s="632"/>
      <c r="SJX292" s="632"/>
      <c r="SJY292" s="632"/>
      <c r="SJZ292" s="632"/>
      <c r="SKA292" s="632"/>
      <c r="SKB292" s="632"/>
      <c r="SKC292" s="632"/>
      <c r="SKD292" s="632"/>
      <c r="SKE292" s="632"/>
      <c r="SKF292" s="632"/>
      <c r="SKG292" s="632"/>
      <c r="SKH292" s="632"/>
      <c r="SKI292" s="632"/>
      <c r="SKJ292" s="632"/>
      <c r="SKK292" s="632"/>
      <c r="SKL292" s="632"/>
      <c r="SKM292" s="632"/>
      <c r="SKN292" s="632"/>
      <c r="SKO292" s="632"/>
      <c r="SKP292" s="632"/>
      <c r="SKQ292" s="632"/>
      <c r="SKR292" s="632"/>
      <c r="SKS292" s="632"/>
      <c r="SKT292" s="632"/>
      <c r="SKU292" s="632"/>
      <c r="SKV292" s="632"/>
      <c r="SKW292" s="632"/>
      <c r="SKX292" s="632"/>
      <c r="SKY292" s="632"/>
      <c r="SKZ292" s="632"/>
      <c r="SLA292" s="632"/>
      <c r="SLB292" s="632"/>
      <c r="SLC292" s="632"/>
      <c r="SLD292" s="632"/>
      <c r="SLE292" s="632"/>
      <c r="SLF292" s="632"/>
      <c r="SLG292" s="632"/>
      <c r="SLH292" s="632"/>
      <c r="SLI292" s="632"/>
      <c r="SLJ292" s="632"/>
      <c r="SLK292" s="632"/>
      <c r="SLL292" s="632"/>
      <c r="SLM292" s="632"/>
      <c r="SLN292" s="632"/>
      <c r="SLO292" s="632"/>
      <c r="SLP292" s="632"/>
      <c r="SLQ292" s="632"/>
      <c r="SLR292" s="632"/>
      <c r="SLS292" s="632"/>
      <c r="SLT292" s="632"/>
      <c r="SLU292" s="632"/>
      <c r="SLV292" s="632"/>
      <c r="SLW292" s="632"/>
      <c r="SLX292" s="632"/>
      <c r="SLY292" s="632"/>
      <c r="SLZ292" s="632"/>
      <c r="SMA292" s="632"/>
      <c r="SMB292" s="632"/>
      <c r="SMC292" s="632"/>
      <c r="SMD292" s="632"/>
      <c r="SME292" s="632"/>
      <c r="SMF292" s="632"/>
      <c r="SMG292" s="632"/>
      <c r="SMH292" s="632"/>
      <c r="SMI292" s="632"/>
      <c r="SMJ292" s="632"/>
      <c r="SMK292" s="632"/>
      <c r="SML292" s="632"/>
      <c r="SMM292" s="632"/>
      <c r="SMN292" s="632"/>
      <c r="SMO292" s="632"/>
      <c r="SMP292" s="632"/>
      <c r="SMQ292" s="632"/>
      <c r="SMR292" s="632"/>
      <c r="SMS292" s="632"/>
      <c r="SMT292" s="632"/>
      <c r="SMU292" s="632"/>
      <c r="SMV292" s="632"/>
      <c r="SMW292" s="632"/>
      <c r="SMX292" s="632"/>
      <c r="SMY292" s="632"/>
      <c r="SMZ292" s="632"/>
      <c r="SNA292" s="632"/>
      <c r="SNB292" s="632"/>
      <c r="SNC292" s="632"/>
      <c r="SND292" s="632"/>
      <c r="SNE292" s="632"/>
      <c r="SNF292" s="632"/>
      <c r="SNG292" s="632"/>
      <c r="SNH292" s="632"/>
      <c r="SNI292" s="632"/>
      <c r="SNJ292" s="632"/>
      <c r="SNK292" s="632"/>
      <c r="SNL292" s="632"/>
      <c r="SNM292" s="632"/>
      <c r="SNN292" s="632"/>
      <c r="SNO292" s="632"/>
      <c r="SNP292" s="632"/>
      <c r="SNQ292" s="632"/>
      <c r="SNR292" s="632"/>
      <c r="SNS292" s="632"/>
      <c r="SNT292" s="632"/>
      <c r="SNU292" s="632"/>
      <c r="SNV292" s="632"/>
      <c r="SNW292" s="632"/>
      <c r="SNX292" s="632"/>
      <c r="SNY292" s="632"/>
      <c r="SNZ292" s="632"/>
      <c r="SOA292" s="632"/>
      <c r="SOB292" s="632"/>
      <c r="SOC292" s="632"/>
      <c r="SOD292" s="632"/>
      <c r="SOE292" s="632"/>
      <c r="SOF292" s="632"/>
      <c r="SOG292" s="632"/>
      <c r="SOH292" s="632"/>
      <c r="SOI292" s="632"/>
      <c r="SOJ292" s="632"/>
      <c r="SOK292" s="632"/>
      <c r="SOL292" s="632"/>
      <c r="SOM292" s="632"/>
      <c r="SON292" s="632"/>
      <c r="SOO292" s="632"/>
      <c r="SOP292" s="632"/>
      <c r="SOQ292" s="632"/>
      <c r="SOR292" s="632"/>
      <c r="SOS292" s="632"/>
      <c r="SOT292" s="632"/>
      <c r="SOU292" s="632"/>
      <c r="SOV292" s="632"/>
      <c r="SOW292" s="632"/>
      <c r="SOX292" s="632"/>
      <c r="SOY292" s="632"/>
      <c r="SOZ292" s="632"/>
      <c r="SPA292" s="632"/>
      <c r="SPB292" s="632"/>
      <c r="SPC292" s="632"/>
      <c r="SPD292" s="632"/>
      <c r="SPE292" s="632"/>
      <c r="SPF292" s="632"/>
      <c r="SPG292" s="632"/>
      <c r="SPH292" s="632"/>
      <c r="SPI292" s="632"/>
      <c r="SPJ292" s="632"/>
      <c r="SPK292" s="632"/>
      <c r="SPL292" s="632"/>
      <c r="SPM292" s="632"/>
      <c r="SPN292" s="632"/>
      <c r="SPO292" s="632"/>
      <c r="SPP292" s="632"/>
      <c r="SPQ292" s="632"/>
      <c r="SPR292" s="632"/>
      <c r="SPS292" s="632"/>
      <c r="SPT292" s="632"/>
      <c r="SPU292" s="632"/>
      <c r="SPV292" s="632"/>
      <c r="SPW292" s="632"/>
      <c r="SPX292" s="632"/>
      <c r="SPY292" s="632"/>
      <c r="SPZ292" s="632"/>
      <c r="SQA292" s="632"/>
      <c r="SQB292" s="632"/>
      <c r="SQC292" s="632"/>
      <c r="SQD292" s="632"/>
      <c r="SQE292" s="632"/>
      <c r="SQF292" s="632"/>
      <c r="SQG292" s="632"/>
      <c r="SQH292" s="632"/>
      <c r="SQI292" s="632"/>
      <c r="SQJ292" s="632"/>
      <c r="SQK292" s="632"/>
      <c r="SQL292" s="632"/>
      <c r="SQM292" s="632"/>
      <c r="SQN292" s="632"/>
      <c r="SQO292" s="632"/>
      <c r="SQP292" s="632"/>
      <c r="SQQ292" s="632"/>
      <c r="SQR292" s="632"/>
      <c r="SQS292" s="632"/>
      <c r="SQT292" s="632"/>
      <c r="SQU292" s="632"/>
      <c r="SQV292" s="632"/>
      <c r="SQW292" s="632"/>
      <c r="SQX292" s="632"/>
      <c r="SQY292" s="632"/>
      <c r="SQZ292" s="632"/>
      <c r="SRA292" s="632"/>
      <c r="SRB292" s="632"/>
      <c r="SRC292" s="632"/>
      <c r="SRD292" s="632"/>
      <c r="SRE292" s="632"/>
      <c r="SRF292" s="632"/>
      <c r="SRG292" s="632"/>
      <c r="SRH292" s="632"/>
      <c r="SRI292" s="632"/>
      <c r="SRJ292" s="632"/>
      <c r="SRK292" s="632"/>
      <c r="SRL292" s="632"/>
      <c r="SRM292" s="632"/>
      <c r="SRN292" s="632"/>
      <c r="SRO292" s="632"/>
      <c r="SRP292" s="632"/>
      <c r="SRQ292" s="632"/>
      <c r="SRR292" s="632"/>
      <c r="SRS292" s="632"/>
      <c r="SRT292" s="632"/>
      <c r="SRU292" s="632"/>
      <c r="SRV292" s="632"/>
      <c r="SRW292" s="632"/>
      <c r="SRX292" s="632"/>
      <c r="SRY292" s="632"/>
      <c r="SRZ292" s="632"/>
      <c r="SSA292" s="632"/>
      <c r="SSB292" s="632"/>
      <c r="SSC292" s="632"/>
      <c r="SSD292" s="632"/>
      <c r="SSE292" s="632"/>
      <c r="SSF292" s="632"/>
      <c r="SSG292" s="632"/>
      <c r="SSH292" s="632"/>
      <c r="SSI292" s="632"/>
      <c r="SSJ292" s="632"/>
      <c r="SSK292" s="632"/>
      <c r="SSL292" s="632"/>
      <c r="SSM292" s="632"/>
      <c r="SSN292" s="632"/>
      <c r="SSO292" s="632"/>
      <c r="SSP292" s="632"/>
      <c r="SSQ292" s="632"/>
      <c r="SSR292" s="632"/>
      <c r="SSS292" s="632"/>
      <c r="SST292" s="632"/>
      <c r="SSU292" s="632"/>
      <c r="SSV292" s="632"/>
      <c r="SSW292" s="632"/>
      <c r="SSX292" s="632"/>
      <c r="SSY292" s="632"/>
      <c r="SSZ292" s="632"/>
      <c r="STA292" s="632"/>
      <c r="STB292" s="632"/>
      <c r="STC292" s="632"/>
      <c r="STD292" s="632"/>
      <c r="STE292" s="632"/>
      <c r="STF292" s="632"/>
      <c r="STG292" s="632"/>
      <c r="STH292" s="632"/>
      <c r="STI292" s="632"/>
      <c r="STJ292" s="632"/>
      <c r="STK292" s="632"/>
      <c r="STL292" s="632"/>
      <c r="STM292" s="632"/>
      <c r="STN292" s="632"/>
      <c r="STO292" s="632"/>
      <c r="STP292" s="632"/>
      <c r="STQ292" s="632"/>
      <c r="STR292" s="632"/>
      <c r="STS292" s="632"/>
      <c r="STT292" s="632"/>
      <c r="STU292" s="632"/>
      <c r="STV292" s="632"/>
      <c r="STW292" s="632"/>
      <c r="STX292" s="632"/>
      <c r="STY292" s="632"/>
      <c r="STZ292" s="632"/>
      <c r="SUA292" s="632"/>
      <c r="SUB292" s="632"/>
      <c r="SUC292" s="632"/>
      <c r="SUD292" s="632"/>
      <c r="SUE292" s="632"/>
      <c r="SUF292" s="632"/>
      <c r="SUG292" s="632"/>
      <c r="SUH292" s="632"/>
      <c r="SUI292" s="632"/>
      <c r="SUJ292" s="632"/>
      <c r="SUK292" s="632"/>
      <c r="SUL292" s="632"/>
      <c r="SUM292" s="632"/>
      <c r="SUN292" s="632"/>
      <c r="SUO292" s="632"/>
      <c r="SUP292" s="632"/>
      <c r="SUQ292" s="632"/>
      <c r="SUR292" s="632"/>
      <c r="SUS292" s="632"/>
      <c r="SUT292" s="632"/>
      <c r="SUU292" s="632"/>
      <c r="SUV292" s="632"/>
      <c r="SUW292" s="632"/>
      <c r="SUX292" s="632"/>
      <c r="SUY292" s="632"/>
      <c r="SUZ292" s="632"/>
      <c r="SVA292" s="632"/>
      <c r="SVB292" s="632"/>
      <c r="SVC292" s="632"/>
      <c r="SVD292" s="632"/>
      <c r="SVE292" s="632"/>
      <c r="SVF292" s="632"/>
      <c r="SVG292" s="632"/>
      <c r="SVH292" s="632"/>
      <c r="SVI292" s="632"/>
      <c r="SVJ292" s="632"/>
      <c r="SVK292" s="632"/>
      <c r="SVL292" s="632"/>
      <c r="SVM292" s="632"/>
      <c r="SVN292" s="632"/>
      <c r="SVO292" s="632"/>
      <c r="SVP292" s="632"/>
      <c r="SVQ292" s="632"/>
      <c r="SVR292" s="632"/>
      <c r="SVS292" s="632"/>
      <c r="SVT292" s="632"/>
      <c r="SVU292" s="632"/>
      <c r="SVV292" s="632"/>
      <c r="SVW292" s="632"/>
      <c r="SVX292" s="632"/>
      <c r="SVY292" s="632"/>
      <c r="SVZ292" s="632"/>
      <c r="SWA292" s="632"/>
      <c r="SWB292" s="632"/>
      <c r="SWC292" s="632"/>
      <c r="SWD292" s="632"/>
      <c r="SWE292" s="632"/>
      <c r="SWF292" s="632"/>
      <c r="SWG292" s="632"/>
      <c r="SWH292" s="632"/>
      <c r="SWI292" s="632"/>
      <c r="SWJ292" s="632"/>
      <c r="SWK292" s="632"/>
      <c r="SWL292" s="632"/>
      <c r="SWM292" s="632"/>
      <c r="SWN292" s="632"/>
      <c r="SWO292" s="632"/>
      <c r="SWP292" s="632"/>
      <c r="SWQ292" s="632"/>
      <c r="SWR292" s="632"/>
      <c r="SWS292" s="632"/>
      <c r="SWT292" s="632"/>
      <c r="SWU292" s="632"/>
      <c r="SWV292" s="632"/>
      <c r="SWW292" s="632"/>
      <c r="SWX292" s="632"/>
      <c r="SWY292" s="632"/>
      <c r="SWZ292" s="632"/>
      <c r="SXA292" s="632"/>
      <c r="SXB292" s="632"/>
      <c r="SXC292" s="632"/>
      <c r="SXD292" s="632"/>
      <c r="SXE292" s="632"/>
      <c r="SXF292" s="632"/>
      <c r="SXG292" s="632"/>
      <c r="SXH292" s="632"/>
      <c r="SXI292" s="632"/>
      <c r="SXJ292" s="632"/>
      <c r="SXK292" s="632"/>
      <c r="SXL292" s="632"/>
      <c r="SXM292" s="632"/>
      <c r="SXN292" s="632"/>
      <c r="SXO292" s="632"/>
      <c r="SXP292" s="632"/>
      <c r="SXQ292" s="632"/>
      <c r="SXR292" s="632"/>
      <c r="SXS292" s="632"/>
      <c r="SXT292" s="632"/>
      <c r="SXU292" s="632"/>
      <c r="SXV292" s="632"/>
      <c r="SXW292" s="632"/>
      <c r="SXX292" s="632"/>
      <c r="SXY292" s="632"/>
      <c r="SXZ292" s="632"/>
      <c r="SYA292" s="632"/>
      <c r="SYB292" s="632"/>
      <c r="SYC292" s="632"/>
      <c r="SYD292" s="632"/>
      <c r="SYE292" s="632"/>
      <c r="SYF292" s="632"/>
      <c r="SYG292" s="632"/>
      <c r="SYH292" s="632"/>
      <c r="SYI292" s="632"/>
      <c r="SYJ292" s="632"/>
      <c r="SYK292" s="632"/>
      <c r="SYL292" s="632"/>
      <c r="SYM292" s="632"/>
      <c r="SYN292" s="632"/>
      <c r="SYO292" s="632"/>
      <c r="SYP292" s="632"/>
      <c r="SYQ292" s="632"/>
      <c r="SYR292" s="632"/>
      <c r="SYS292" s="632"/>
      <c r="SYT292" s="632"/>
      <c r="SYU292" s="632"/>
      <c r="SYV292" s="632"/>
      <c r="SYW292" s="632"/>
      <c r="SYX292" s="632"/>
      <c r="SYY292" s="632"/>
      <c r="SYZ292" s="632"/>
      <c r="SZA292" s="632"/>
      <c r="SZB292" s="632"/>
      <c r="SZC292" s="632"/>
      <c r="SZD292" s="632"/>
      <c r="SZE292" s="632"/>
      <c r="SZF292" s="632"/>
      <c r="SZG292" s="632"/>
      <c r="SZH292" s="632"/>
      <c r="SZI292" s="632"/>
      <c r="SZJ292" s="632"/>
      <c r="SZK292" s="632"/>
      <c r="SZL292" s="632"/>
      <c r="SZM292" s="632"/>
      <c r="SZN292" s="632"/>
      <c r="SZO292" s="632"/>
      <c r="SZP292" s="632"/>
      <c r="SZQ292" s="632"/>
      <c r="SZR292" s="632"/>
      <c r="SZS292" s="632"/>
      <c r="SZT292" s="632"/>
      <c r="SZU292" s="632"/>
      <c r="SZV292" s="632"/>
      <c r="SZW292" s="632"/>
      <c r="SZX292" s="632"/>
      <c r="SZY292" s="632"/>
      <c r="SZZ292" s="632"/>
      <c r="TAA292" s="632"/>
      <c r="TAB292" s="632"/>
      <c r="TAC292" s="632"/>
      <c r="TAD292" s="632"/>
      <c r="TAE292" s="632"/>
      <c r="TAF292" s="632"/>
      <c r="TAG292" s="632"/>
      <c r="TAH292" s="632"/>
      <c r="TAI292" s="632"/>
      <c r="TAJ292" s="632"/>
      <c r="TAK292" s="632"/>
      <c r="TAL292" s="632"/>
      <c r="TAM292" s="632"/>
      <c r="TAN292" s="632"/>
      <c r="TAO292" s="632"/>
      <c r="TAP292" s="632"/>
      <c r="TAQ292" s="632"/>
      <c r="TAR292" s="632"/>
      <c r="TAS292" s="632"/>
      <c r="TAT292" s="632"/>
      <c r="TAU292" s="632"/>
      <c r="TAV292" s="632"/>
      <c r="TAW292" s="632"/>
      <c r="TAX292" s="632"/>
      <c r="TAY292" s="632"/>
      <c r="TAZ292" s="632"/>
      <c r="TBA292" s="632"/>
      <c r="TBB292" s="632"/>
      <c r="TBC292" s="632"/>
      <c r="TBD292" s="632"/>
      <c r="TBE292" s="632"/>
      <c r="TBF292" s="632"/>
      <c r="TBG292" s="632"/>
      <c r="TBH292" s="632"/>
      <c r="TBI292" s="632"/>
      <c r="TBJ292" s="632"/>
      <c r="TBK292" s="632"/>
      <c r="TBL292" s="632"/>
      <c r="TBM292" s="632"/>
      <c r="TBN292" s="632"/>
      <c r="TBO292" s="632"/>
      <c r="TBP292" s="632"/>
      <c r="TBQ292" s="632"/>
      <c r="TBR292" s="632"/>
      <c r="TBS292" s="632"/>
      <c r="TBT292" s="632"/>
      <c r="TBU292" s="632"/>
      <c r="TBV292" s="632"/>
      <c r="TBW292" s="632"/>
      <c r="TBX292" s="632"/>
      <c r="TBY292" s="632"/>
      <c r="TBZ292" s="632"/>
      <c r="TCA292" s="632"/>
      <c r="TCB292" s="632"/>
      <c r="TCC292" s="632"/>
      <c r="TCD292" s="632"/>
      <c r="TCE292" s="632"/>
      <c r="TCF292" s="632"/>
      <c r="TCG292" s="632"/>
      <c r="TCH292" s="632"/>
      <c r="TCI292" s="632"/>
      <c r="TCJ292" s="632"/>
      <c r="TCK292" s="632"/>
      <c r="TCL292" s="632"/>
      <c r="TCM292" s="632"/>
      <c r="TCN292" s="632"/>
      <c r="TCO292" s="632"/>
      <c r="TCP292" s="632"/>
      <c r="TCQ292" s="632"/>
      <c r="TCR292" s="632"/>
      <c r="TCS292" s="632"/>
      <c r="TCT292" s="632"/>
      <c r="TCU292" s="632"/>
      <c r="TCV292" s="632"/>
      <c r="TCW292" s="632"/>
      <c r="TCX292" s="632"/>
      <c r="TCY292" s="632"/>
      <c r="TCZ292" s="632"/>
      <c r="TDA292" s="632"/>
      <c r="TDB292" s="632"/>
      <c r="TDC292" s="632"/>
      <c r="TDD292" s="632"/>
      <c r="TDE292" s="632"/>
      <c r="TDF292" s="632"/>
      <c r="TDG292" s="632"/>
      <c r="TDH292" s="632"/>
      <c r="TDI292" s="632"/>
      <c r="TDJ292" s="632"/>
      <c r="TDK292" s="632"/>
      <c r="TDL292" s="632"/>
      <c r="TDM292" s="632"/>
      <c r="TDN292" s="632"/>
      <c r="TDO292" s="632"/>
      <c r="TDP292" s="632"/>
      <c r="TDQ292" s="632"/>
      <c r="TDR292" s="632"/>
      <c r="TDS292" s="632"/>
      <c r="TDT292" s="632"/>
      <c r="TDU292" s="632"/>
      <c r="TDV292" s="632"/>
      <c r="TDW292" s="632"/>
      <c r="TDX292" s="632"/>
      <c r="TDY292" s="632"/>
      <c r="TDZ292" s="632"/>
      <c r="TEA292" s="632"/>
      <c r="TEB292" s="632"/>
      <c r="TEC292" s="632"/>
      <c r="TED292" s="632"/>
      <c r="TEE292" s="632"/>
      <c r="TEF292" s="632"/>
      <c r="TEG292" s="632"/>
      <c r="TEH292" s="632"/>
      <c r="TEI292" s="632"/>
      <c r="TEJ292" s="632"/>
      <c r="TEK292" s="632"/>
      <c r="TEL292" s="632"/>
      <c r="TEM292" s="632"/>
      <c r="TEN292" s="632"/>
      <c r="TEO292" s="632"/>
      <c r="TEP292" s="632"/>
      <c r="TEQ292" s="632"/>
      <c r="TER292" s="632"/>
      <c r="TES292" s="632"/>
      <c r="TET292" s="632"/>
      <c r="TEU292" s="632"/>
      <c r="TEV292" s="632"/>
      <c r="TEW292" s="632"/>
      <c r="TEX292" s="632"/>
      <c r="TEY292" s="632"/>
      <c r="TEZ292" s="632"/>
      <c r="TFA292" s="632"/>
      <c r="TFB292" s="632"/>
      <c r="TFC292" s="632"/>
      <c r="TFD292" s="632"/>
      <c r="TFE292" s="632"/>
      <c r="TFF292" s="632"/>
      <c r="TFG292" s="632"/>
      <c r="TFH292" s="632"/>
      <c r="TFI292" s="632"/>
      <c r="TFJ292" s="632"/>
      <c r="TFK292" s="632"/>
      <c r="TFL292" s="632"/>
      <c r="TFM292" s="632"/>
      <c r="TFN292" s="632"/>
      <c r="TFO292" s="632"/>
      <c r="TFP292" s="632"/>
      <c r="TFQ292" s="632"/>
      <c r="TFR292" s="632"/>
      <c r="TFS292" s="632"/>
      <c r="TFT292" s="632"/>
      <c r="TFU292" s="632"/>
      <c r="TFV292" s="632"/>
      <c r="TFW292" s="632"/>
      <c r="TFX292" s="632"/>
      <c r="TFY292" s="632"/>
      <c r="TFZ292" s="632"/>
      <c r="TGA292" s="632"/>
      <c r="TGB292" s="632"/>
      <c r="TGC292" s="632"/>
      <c r="TGD292" s="632"/>
      <c r="TGE292" s="632"/>
      <c r="TGF292" s="632"/>
      <c r="TGG292" s="632"/>
      <c r="TGH292" s="632"/>
      <c r="TGI292" s="632"/>
      <c r="TGJ292" s="632"/>
      <c r="TGK292" s="632"/>
      <c r="TGL292" s="632"/>
      <c r="TGM292" s="632"/>
      <c r="TGN292" s="632"/>
      <c r="TGO292" s="632"/>
      <c r="TGP292" s="632"/>
      <c r="TGQ292" s="632"/>
      <c r="TGR292" s="632"/>
      <c r="TGS292" s="632"/>
      <c r="TGT292" s="632"/>
      <c r="TGU292" s="632"/>
      <c r="TGV292" s="632"/>
      <c r="TGW292" s="632"/>
      <c r="TGX292" s="632"/>
      <c r="TGY292" s="632"/>
      <c r="TGZ292" s="632"/>
      <c r="THA292" s="632"/>
      <c r="THB292" s="632"/>
      <c r="THC292" s="632"/>
      <c r="THD292" s="632"/>
      <c r="THE292" s="632"/>
      <c r="THF292" s="632"/>
      <c r="THG292" s="632"/>
      <c r="THH292" s="632"/>
      <c r="THI292" s="632"/>
      <c r="THJ292" s="632"/>
      <c r="THK292" s="632"/>
      <c r="THL292" s="632"/>
      <c r="THM292" s="632"/>
      <c r="THN292" s="632"/>
      <c r="THO292" s="632"/>
      <c r="THP292" s="632"/>
      <c r="THQ292" s="632"/>
      <c r="THR292" s="632"/>
      <c r="THS292" s="632"/>
      <c r="THT292" s="632"/>
      <c r="THU292" s="632"/>
      <c r="THV292" s="632"/>
      <c r="THW292" s="632"/>
      <c r="THX292" s="632"/>
      <c r="THY292" s="632"/>
      <c r="THZ292" s="632"/>
      <c r="TIA292" s="632"/>
      <c r="TIB292" s="632"/>
      <c r="TIC292" s="632"/>
      <c r="TID292" s="632"/>
      <c r="TIE292" s="632"/>
      <c r="TIF292" s="632"/>
      <c r="TIG292" s="632"/>
      <c r="TIH292" s="632"/>
      <c r="TII292" s="632"/>
      <c r="TIJ292" s="632"/>
      <c r="TIK292" s="632"/>
      <c r="TIL292" s="632"/>
      <c r="TIM292" s="632"/>
      <c r="TIN292" s="632"/>
      <c r="TIO292" s="632"/>
      <c r="TIP292" s="632"/>
      <c r="TIQ292" s="632"/>
      <c r="TIR292" s="632"/>
      <c r="TIS292" s="632"/>
      <c r="TIT292" s="632"/>
      <c r="TIU292" s="632"/>
      <c r="TIV292" s="632"/>
      <c r="TIW292" s="632"/>
      <c r="TIX292" s="632"/>
      <c r="TIY292" s="632"/>
      <c r="TIZ292" s="632"/>
      <c r="TJA292" s="632"/>
      <c r="TJB292" s="632"/>
      <c r="TJC292" s="632"/>
      <c r="TJD292" s="632"/>
      <c r="TJE292" s="632"/>
      <c r="TJF292" s="632"/>
      <c r="TJG292" s="632"/>
      <c r="TJH292" s="632"/>
      <c r="TJI292" s="632"/>
      <c r="TJJ292" s="632"/>
      <c r="TJK292" s="632"/>
      <c r="TJL292" s="632"/>
      <c r="TJM292" s="632"/>
      <c r="TJN292" s="632"/>
      <c r="TJO292" s="632"/>
      <c r="TJP292" s="632"/>
      <c r="TJQ292" s="632"/>
      <c r="TJR292" s="632"/>
      <c r="TJS292" s="632"/>
      <c r="TJT292" s="632"/>
      <c r="TJU292" s="632"/>
      <c r="TJV292" s="632"/>
      <c r="TJW292" s="632"/>
      <c r="TJX292" s="632"/>
      <c r="TJY292" s="632"/>
      <c r="TJZ292" s="632"/>
      <c r="TKA292" s="632"/>
      <c r="TKB292" s="632"/>
      <c r="TKC292" s="632"/>
      <c r="TKD292" s="632"/>
      <c r="TKE292" s="632"/>
      <c r="TKF292" s="632"/>
      <c r="TKG292" s="632"/>
      <c r="TKH292" s="632"/>
      <c r="TKI292" s="632"/>
      <c r="TKJ292" s="632"/>
      <c r="TKK292" s="632"/>
      <c r="TKL292" s="632"/>
      <c r="TKM292" s="632"/>
      <c r="TKN292" s="632"/>
      <c r="TKO292" s="632"/>
      <c r="TKP292" s="632"/>
      <c r="TKQ292" s="632"/>
      <c r="TKR292" s="632"/>
      <c r="TKS292" s="632"/>
      <c r="TKT292" s="632"/>
      <c r="TKU292" s="632"/>
      <c r="TKV292" s="632"/>
      <c r="TKW292" s="632"/>
      <c r="TKX292" s="632"/>
      <c r="TKY292" s="632"/>
      <c r="TKZ292" s="632"/>
      <c r="TLA292" s="632"/>
      <c r="TLB292" s="632"/>
      <c r="TLC292" s="632"/>
      <c r="TLD292" s="632"/>
      <c r="TLE292" s="632"/>
      <c r="TLF292" s="632"/>
      <c r="TLG292" s="632"/>
      <c r="TLH292" s="632"/>
      <c r="TLI292" s="632"/>
      <c r="TLJ292" s="632"/>
      <c r="TLK292" s="632"/>
      <c r="TLL292" s="632"/>
      <c r="TLM292" s="632"/>
      <c r="TLN292" s="632"/>
      <c r="TLO292" s="632"/>
      <c r="TLP292" s="632"/>
      <c r="TLQ292" s="632"/>
      <c r="TLR292" s="632"/>
      <c r="TLS292" s="632"/>
      <c r="TLT292" s="632"/>
      <c r="TLU292" s="632"/>
      <c r="TLV292" s="632"/>
      <c r="TLW292" s="632"/>
      <c r="TLX292" s="632"/>
      <c r="TLY292" s="632"/>
      <c r="TLZ292" s="632"/>
      <c r="TMA292" s="632"/>
      <c r="TMB292" s="632"/>
      <c r="TMC292" s="632"/>
      <c r="TMD292" s="632"/>
      <c r="TME292" s="632"/>
      <c r="TMF292" s="632"/>
      <c r="TMG292" s="632"/>
      <c r="TMH292" s="632"/>
      <c r="TMI292" s="632"/>
      <c r="TMJ292" s="632"/>
      <c r="TMK292" s="632"/>
      <c r="TML292" s="632"/>
      <c r="TMM292" s="632"/>
      <c r="TMN292" s="632"/>
      <c r="TMO292" s="632"/>
      <c r="TMP292" s="632"/>
      <c r="TMQ292" s="632"/>
      <c r="TMR292" s="632"/>
      <c r="TMS292" s="632"/>
      <c r="TMT292" s="632"/>
      <c r="TMU292" s="632"/>
      <c r="TMV292" s="632"/>
      <c r="TMW292" s="632"/>
      <c r="TMX292" s="632"/>
      <c r="TMY292" s="632"/>
      <c r="TMZ292" s="632"/>
      <c r="TNA292" s="632"/>
      <c r="TNB292" s="632"/>
      <c r="TNC292" s="632"/>
      <c r="TND292" s="632"/>
      <c r="TNE292" s="632"/>
      <c r="TNF292" s="632"/>
      <c r="TNG292" s="632"/>
      <c r="TNH292" s="632"/>
      <c r="TNI292" s="632"/>
      <c r="TNJ292" s="632"/>
      <c r="TNK292" s="632"/>
      <c r="TNL292" s="632"/>
      <c r="TNM292" s="632"/>
      <c r="TNN292" s="632"/>
      <c r="TNO292" s="632"/>
      <c r="TNP292" s="632"/>
      <c r="TNQ292" s="632"/>
      <c r="TNR292" s="632"/>
      <c r="TNS292" s="632"/>
      <c r="TNT292" s="632"/>
      <c r="TNU292" s="632"/>
      <c r="TNV292" s="632"/>
      <c r="TNW292" s="632"/>
      <c r="TNX292" s="632"/>
      <c r="TNY292" s="632"/>
      <c r="TNZ292" s="632"/>
      <c r="TOA292" s="632"/>
      <c r="TOB292" s="632"/>
      <c r="TOC292" s="632"/>
      <c r="TOD292" s="632"/>
      <c r="TOE292" s="632"/>
      <c r="TOF292" s="632"/>
      <c r="TOG292" s="632"/>
      <c r="TOH292" s="632"/>
      <c r="TOI292" s="632"/>
      <c r="TOJ292" s="632"/>
      <c r="TOK292" s="632"/>
      <c r="TOL292" s="632"/>
      <c r="TOM292" s="632"/>
      <c r="TON292" s="632"/>
      <c r="TOO292" s="632"/>
      <c r="TOP292" s="632"/>
      <c r="TOQ292" s="632"/>
      <c r="TOR292" s="632"/>
      <c r="TOS292" s="632"/>
      <c r="TOT292" s="632"/>
      <c r="TOU292" s="632"/>
      <c r="TOV292" s="632"/>
      <c r="TOW292" s="632"/>
      <c r="TOX292" s="632"/>
      <c r="TOY292" s="632"/>
      <c r="TOZ292" s="632"/>
      <c r="TPA292" s="632"/>
      <c r="TPB292" s="632"/>
      <c r="TPC292" s="632"/>
      <c r="TPD292" s="632"/>
      <c r="TPE292" s="632"/>
      <c r="TPF292" s="632"/>
      <c r="TPG292" s="632"/>
      <c r="TPH292" s="632"/>
      <c r="TPI292" s="632"/>
      <c r="TPJ292" s="632"/>
      <c r="TPK292" s="632"/>
      <c r="TPL292" s="632"/>
      <c r="TPM292" s="632"/>
      <c r="TPN292" s="632"/>
      <c r="TPO292" s="632"/>
      <c r="TPP292" s="632"/>
      <c r="TPQ292" s="632"/>
      <c r="TPR292" s="632"/>
      <c r="TPS292" s="632"/>
      <c r="TPT292" s="632"/>
      <c r="TPU292" s="632"/>
      <c r="TPV292" s="632"/>
      <c r="TPW292" s="632"/>
      <c r="TPX292" s="632"/>
      <c r="TPY292" s="632"/>
      <c r="TPZ292" s="632"/>
      <c r="TQA292" s="632"/>
      <c r="TQB292" s="632"/>
      <c r="TQC292" s="632"/>
      <c r="TQD292" s="632"/>
      <c r="TQE292" s="632"/>
      <c r="TQF292" s="632"/>
      <c r="TQG292" s="632"/>
      <c r="TQH292" s="632"/>
      <c r="TQI292" s="632"/>
      <c r="TQJ292" s="632"/>
      <c r="TQK292" s="632"/>
      <c r="TQL292" s="632"/>
      <c r="TQM292" s="632"/>
      <c r="TQN292" s="632"/>
      <c r="TQO292" s="632"/>
      <c r="TQP292" s="632"/>
      <c r="TQQ292" s="632"/>
      <c r="TQR292" s="632"/>
      <c r="TQS292" s="632"/>
      <c r="TQT292" s="632"/>
      <c r="TQU292" s="632"/>
      <c r="TQV292" s="632"/>
      <c r="TQW292" s="632"/>
      <c r="TQX292" s="632"/>
      <c r="TQY292" s="632"/>
      <c r="TQZ292" s="632"/>
      <c r="TRA292" s="632"/>
      <c r="TRB292" s="632"/>
      <c r="TRC292" s="632"/>
      <c r="TRD292" s="632"/>
      <c r="TRE292" s="632"/>
      <c r="TRF292" s="632"/>
      <c r="TRG292" s="632"/>
      <c r="TRH292" s="632"/>
      <c r="TRI292" s="632"/>
      <c r="TRJ292" s="632"/>
      <c r="TRK292" s="632"/>
      <c r="TRL292" s="632"/>
      <c r="TRM292" s="632"/>
      <c r="TRN292" s="632"/>
      <c r="TRO292" s="632"/>
      <c r="TRP292" s="632"/>
      <c r="TRQ292" s="632"/>
      <c r="TRR292" s="632"/>
      <c r="TRS292" s="632"/>
      <c r="TRT292" s="632"/>
      <c r="TRU292" s="632"/>
      <c r="TRV292" s="632"/>
      <c r="TRW292" s="632"/>
      <c r="TRX292" s="632"/>
      <c r="TRY292" s="632"/>
      <c r="TRZ292" s="632"/>
      <c r="TSA292" s="632"/>
      <c r="TSB292" s="632"/>
      <c r="TSC292" s="632"/>
      <c r="TSD292" s="632"/>
      <c r="TSE292" s="632"/>
      <c r="TSF292" s="632"/>
      <c r="TSG292" s="632"/>
      <c r="TSH292" s="632"/>
      <c r="TSI292" s="632"/>
      <c r="TSJ292" s="632"/>
      <c r="TSK292" s="632"/>
      <c r="TSL292" s="632"/>
      <c r="TSM292" s="632"/>
      <c r="TSN292" s="632"/>
      <c r="TSO292" s="632"/>
      <c r="TSP292" s="632"/>
      <c r="TSQ292" s="632"/>
      <c r="TSR292" s="632"/>
      <c r="TSS292" s="632"/>
      <c r="TST292" s="632"/>
      <c r="TSU292" s="632"/>
      <c r="TSV292" s="632"/>
      <c r="TSW292" s="632"/>
      <c r="TSX292" s="632"/>
      <c r="TSY292" s="632"/>
      <c r="TSZ292" s="632"/>
      <c r="TTA292" s="632"/>
      <c r="TTB292" s="632"/>
      <c r="TTC292" s="632"/>
      <c r="TTD292" s="632"/>
      <c r="TTE292" s="632"/>
      <c r="TTF292" s="632"/>
      <c r="TTG292" s="632"/>
      <c r="TTH292" s="632"/>
      <c r="TTI292" s="632"/>
      <c r="TTJ292" s="632"/>
      <c r="TTK292" s="632"/>
      <c r="TTL292" s="632"/>
      <c r="TTM292" s="632"/>
      <c r="TTN292" s="632"/>
      <c r="TTO292" s="632"/>
      <c r="TTP292" s="632"/>
      <c r="TTQ292" s="632"/>
      <c r="TTR292" s="632"/>
      <c r="TTS292" s="632"/>
      <c r="TTT292" s="632"/>
      <c r="TTU292" s="632"/>
      <c r="TTV292" s="632"/>
      <c r="TTW292" s="632"/>
      <c r="TTX292" s="632"/>
      <c r="TTY292" s="632"/>
      <c r="TTZ292" s="632"/>
      <c r="TUA292" s="632"/>
      <c r="TUB292" s="632"/>
      <c r="TUC292" s="632"/>
      <c r="TUD292" s="632"/>
      <c r="TUE292" s="632"/>
      <c r="TUF292" s="632"/>
      <c r="TUG292" s="632"/>
      <c r="TUH292" s="632"/>
      <c r="TUI292" s="632"/>
      <c r="TUJ292" s="632"/>
      <c r="TUK292" s="632"/>
      <c r="TUL292" s="632"/>
      <c r="TUM292" s="632"/>
      <c r="TUN292" s="632"/>
      <c r="TUO292" s="632"/>
      <c r="TUP292" s="632"/>
      <c r="TUQ292" s="632"/>
      <c r="TUR292" s="632"/>
      <c r="TUS292" s="632"/>
      <c r="TUT292" s="632"/>
      <c r="TUU292" s="632"/>
      <c r="TUV292" s="632"/>
      <c r="TUW292" s="632"/>
      <c r="TUX292" s="632"/>
      <c r="TUY292" s="632"/>
      <c r="TUZ292" s="632"/>
      <c r="TVA292" s="632"/>
      <c r="TVB292" s="632"/>
      <c r="TVC292" s="632"/>
      <c r="TVD292" s="632"/>
      <c r="TVE292" s="632"/>
      <c r="TVF292" s="632"/>
      <c r="TVG292" s="632"/>
      <c r="TVH292" s="632"/>
      <c r="TVI292" s="632"/>
      <c r="TVJ292" s="632"/>
      <c r="TVK292" s="632"/>
      <c r="TVL292" s="632"/>
      <c r="TVM292" s="632"/>
      <c r="TVN292" s="632"/>
      <c r="TVO292" s="632"/>
      <c r="TVP292" s="632"/>
      <c r="TVQ292" s="632"/>
      <c r="TVR292" s="632"/>
      <c r="TVS292" s="632"/>
      <c r="TVT292" s="632"/>
      <c r="TVU292" s="632"/>
      <c r="TVV292" s="632"/>
      <c r="TVW292" s="632"/>
      <c r="TVX292" s="632"/>
      <c r="TVY292" s="632"/>
      <c r="TVZ292" s="632"/>
      <c r="TWA292" s="632"/>
      <c r="TWB292" s="632"/>
      <c r="TWC292" s="632"/>
      <c r="TWD292" s="632"/>
      <c r="TWE292" s="632"/>
      <c r="TWF292" s="632"/>
      <c r="TWG292" s="632"/>
      <c r="TWH292" s="632"/>
      <c r="TWI292" s="632"/>
      <c r="TWJ292" s="632"/>
      <c r="TWK292" s="632"/>
      <c r="TWL292" s="632"/>
      <c r="TWM292" s="632"/>
      <c r="TWN292" s="632"/>
      <c r="TWO292" s="632"/>
      <c r="TWP292" s="632"/>
      <c r="TWQ292" s="632"/>
      <c r="TWR292" s="632"/>
      <c r="TWS292" s="632"/>
      <c r="TWT292" s="632"/>
      <c r="TWU292" s="632"/>
      <c r="TWV292" s="632"/>
      <c r="TWW292" s="632"/>
      <c r="TWX292" s="632"/>
      <c r="TWY292" s="632"/>
      <c r="TWZ292" s="632"/>
      <c r="TXA292" s="632"/>
      <c r="TXB292" s="632"/>
      <c r="TXC292" s="632"/>
      <c r="TXD292" s="632"/>
      <c r="TXE292" s="632"/>
      <c r="TXF292" s="632"/>
      <c r="TXG292" s="632"/>
      <c r="TXH292" s="632"/>
      <c r="TXI292" s="632"/>
      <c r="TXJ292" s="632"/>
      <c r="TXK292" s="632"/>
      <c r="TXL292" s="632"/>
      <c r="TXM292" s="632"/>
      <c r="TXN292" s="632"/>
      <c r="TXO292" s="632"/>
      <c r="TXP292" s="632"/>
      <c r="TXQ292" s="632"/>
      <c r="TXR292" s="632"/>
      <c r="TXS292" s="632"/>
      <c r="TXT292" s="632"/>
      <c r="TXU292" s="632"/>
      <c r="TXV292" s="632"/>
      <c r="TXW292" s="632"/>
      <c r="TXX292" s="632"/>
      <c r="TXY292" s="632"/>
      <c r="TXZ292" s="632"/>
      <c r="TYA292" s="632"/>
      <c r="TYB292" s="632"/>
      <c r="TYC292" s="632"/>
      <c r="TYD292" s="632"/>
      <c r="TYE292" s="632"/>
      <c r="TYF292" s="632"/>
      <c r="TYG292" s="632"/>
      <c r="TYH292" s="632"/>
      <c r="TYI292" s="632"/>
      <c r="TYJ292" s="632"/>
      <c r="TYK292" s="632"/>
      <c r="TYL292" s="632"/>
      <c r="TYM292" s="632"/>
      <c r="TYN292" s="632"/>
      <c r="TYO292" s="632"/>
      <c r="TYP292" s="632"/>
      <c r="TYQ292" s="632"/>
      <c r="TYR292" s="632"/>
      <c r="TYS292" s="632"/>
      <c r="TYT292" s="632"/>
      <c r="TYU292" s="632"/>
      <c r="TYV292" s="632"/>
      <c r="TYW292" s="632"/>
      <c r="TYX292" s="632"/>
      <c r="TYY292" s="632"/>
      <c r="TYZ292" s="632"/>
      <c r="TZA292" s="632"/>
      <c r="TZB292" s="632"/>
      <c r="TZC292" s="632"/>
      <c r="TZD292" s="632"/>
      <c r="TZE292" s="632"/>
      <c r="TZF292" s="632"/>
      <c r="TZG292" s="632"/>
      <c r="TZH292" s="632"/>
      <c r="TZI292" s="632"/>
      <c r="TZJ292" s="632"/>
      <c r="TZK292" s="632"/>
      <c r="TZL292" s="632"/>
      <c r="TZM292" s="632"/>
      <c r="TZN292" s="632"/>
      <c r="TZO292" s="632"/>
      <c r="TZP292" s="632"/>
      <c r="TZQ292" s="632"/>
      <c r="TZR292" s="632"/>
      <c r="TZS292" s="632"/>
      <c r="TZT292" s="632"/>
      <c r="TZU292" s="632"/>
      <c r="TZV292" s="632"/>
      <c r="TZW292" s="632"/>
      <c r="TZX292" s="632"/>
      <c r="TZY292" s="632"/>
      <c r="TZZ292" s="632"/>
      <c r="UAA292" s="632"/>
      <c r="UAB292" s="632"/>
      <c r="UAC292" s="632"/>
      <c r="UAD292" s="632"/>
      <c r="UAE292" s="632"/>
      <c r="UAF292" s="632"/>
      <c r="UAG292" s="632"/>
      <c r="UAH292" s="632"/>
      <c r="UAI292" s="632"/>
      <c r="UAJ292" s="632"/>
      <c r="UAK292" s="632"/>
      <c r="UAL292" s="632"/>
      <c r="UAM292" s="632"/>
      <c r="UAN292" s="632"/>
      <c r="UAO292" s="632"/>
      <c r="UAP292" s="632"/>
      <c r="UAQ292" s="632"/>
      <c r="UAR292" s="632"/>
      <c r="UAS292" s="632"/>
      <c r="UAT292" s="632"/>
      <c r="UAU292" s="632"/>
      <c r="UAV292" s="632"/>
      <c r="UAW292" s="632"/>
      <c r="UAX292" s="632"/>
      <c r="UAY292" s="632"/>
      <c r="UAZ292" s="632"/>
      <c r="UBA292" s="632"/>
      <c r="UBB292" s="632"/>
      <c r="UBC292" s="632"/>
      <c r="UBD292" s="632"/>
      <c r="UBE292" s="632"/>
      <c r="UBF292" s="632"/>
      <c r="UBG292" s="632"/>
      <c r="UBH292" s="632"/>
      <c r="UBI292" s="632"/>
      <c r="UBJ292" s="632"/>
      <c r="UBK292" s="632"/>
      <c r="UBL292" s="632"/>
      <c r="UBM292" s="632"/>
      <c r="UBN292" s="632"/>
      <c r="UBO292" s="632"/>
      <c r="UBP292" s="632"/>
      <c r="UBQ292" s="632"/>
      <c r="UBR292" s="632"/>
      <c r="UBS292" s="632"/>
      <c r="UBT292" s="632"/>
      <c r="UBU292" s="632"/>
      <c r="UBV292" s="632"/>
      <c r="UBW292" s="632"/>
      <c r="UBX292" s="632"/>
      <c r="UBY292" s="632"/>
      <c r="UBZ292" s="632"/>
      <c r="UCA292" s="632"/>
      <c r="UCB292" s="632"/>
      <c r="UCC292" s="632"/>
      <c r="UCD292" s="632"/>
      <c r="UCE292" s="632"/>
      <c r="UCF292" s="632"/>
      <c r="UCG292" s="632"/>
      <c r="UCH292" s="632"/>
      <c r="UCI292" s="632"/>
      <c r="UCJ292" s="632"/>
      <c r="UCK292" s="632"/>
      <c r="UCL292" s="632"/>
      <c r="UCM292" s="632"/>
      <c r="UCN292" s="632"/>
      <c r="UCO292" s="632"/>
      <c r="UCP292" s="632"/>
      <c r="UCQ292" s="632"/>
      <c r="UCR292" s="632"/>
      <c r="UCS292" s="632"/>
      <c r="UCT292" s="632"/>
      <c r="UCU292" s="632"/>
      <c r="UCV292" s="632"/>
      <c r="UCW292" s="632"/>
      <c r="UCX292" s="632"/>
      <c r="UCY292" s="632"/>
      <c r="UCZ292" s="632"/>
      <c r="UDA292" s="632"/>
      <c r="UDB292" s="632"/>
      <c r="UDC292" s="632"/>
      <c r="UDD292" s="632"/>
      <c r="UDE292" s="632"/>
      <c r="UDF292" s="632"/>
      <c r="UDG292" s="632"/>
      <c r="UDH292" s="632"/>
      <c r="UDI292" s="632"/>
      <c r="UDJ292" s="632"/>
      <c r="UDK292" s="632"/>
      <c r="UDL292" s="632"/>
      <c r="UDM292" s="632"/>
      <c r="UDN292" s="632"/>
      <c r="UDO292" s="632"/>
      <c r="UDP292" s="632"/>
      <c r="UDQ292" s="632"/>
      <c r="UDR292" s="632"/>
      <c r="UDS292" s="632"/>
      <c r="UDT292" s="632"/>
      <c r="UDU292" s="632"/>
      <c r="UDV292" s="632"/>
      <c r="UDW292" s="632"/>
      <c r="UDX292" s="632"/>
      <c r="UDY292" s="632"/>
      <c r="UDZ292" s="632"/>
      <c r="UEA292" s="632"/>
      <c r="UEB292" s="632"/>
      <c r="UEC292" s="632"/>
      <c r="UED292" s="632"/>
      <c r="UEE292" s="632"/>
      <c r="UEF292" s="632"/>
      <c r="UEG292" s="632"/>
      <c r="UEH292" s="632"/>
      <c r="UEI292" s="632"/>
      <c r="UEJ292" s="632"/>
      <c r="UEK292" s="632"/>
      <c r="UEL292" s="632"/>
      <c r="UEM292" s="632"/>
      <c r="UEN292" s="632"/>
      <c r="UEO292" s="632"/>
      <c r="UEP292" s="632"/>
      <c r="UEQ292" s="632"/>
      <c r="UER292" s="632"/>
      <c r="UES292" s="632"/>
      <c r="UET292" s="632"/>
      <c r="UEU292" s="632"/>
      <c r="UEV292" s="632"/>
      <c r="UEW292" s="632"/>
      <c r="UEX292" s="632"/>
      <c r="UEY292" s="632"/>
      <c r="UEZ292" s="632"/>
      <c r="UFA292" s="632"/>
      <c r="UFB292" s="632"/>
      <c r="UFC292" s="632"/>
      <c r="UFD292" s="632"/>
      <c r="UFE292" s="632"/>
      <c r="UFF292" s="632"/>
      <c r="UFG292" s="632"/>
      <c r="UFH292" s="632"/>
      <c r="UFI292" s="632"/>
      <c r="UFJ292" s="632"/>
      <c r="UFK292" s="632"/>
      <c r="UFL292" s="632"/>
      <c r="UFM292" s="632"/>
      <c r="UFN292" s="632"/>
      <c r="UFO292" s="632"/>
      <c r="UFP292" s="632"/>
      <c r="UFQ292" s="632"/>
      <c r="UFR292" s="632"/>
      <c r="UFS292" s="632"/>
      <c r="UFT292" s="632"/>
      <c r="UFU292" s="632"/>
      <c r="UFV292" s="632"/>
      <c r="UFW292" s="632"/>
      <c r="UFX292" s="632"/>
      <c r="UFY292" s="632"/>
      <c r="UFZ292" s="632"/>
      <c r="UGA292" s="632"/>
      <c r="UGB292" s="632"/>
      <c r="UGC292" s="632"/>
      <c r="UGD292" s="632"/>
      <c r="UGE292" s="632"/>
      <c r="UGF292" s="632"/>
      <c r="UGG292" s="632"/>
      <c r="UGH292" s="632"/>
      <c r="UGI292" s="632"/>
      <c r="UGJ292" s="632"/>
      <c r="UGK292" s="632"/>
      <c r="UGL292" s="632"/>
      <c r="UGM292" s="632"/>
      <c r="UGN292" s="632"/>
      <c r="UGO292" s="632"/>
      <c r="UGP292" s="632"/>
      <c r="UGQ292" s="632"/>
      <c r="UGR292" s="632"/>
      <c r="UGS292" s="632"/>
      <c r="UGT292" s="632"/>
      <c r="UGU292" s="632"/>
      <c r="UGV292" s="632"/>
      <c r="UGW292" s="632"/>
      <c r="UGX292" s="632"/>
      <c r="UGY292" s="632"/>
      <c r="UGZ292" s="632"/>
      <c r="UHA292" s="632"/>
      <c r="UHB292" s="632"/>
      <c r="UHC292" s="632"/>
      <c r="UHD292" s="632"/>
      <c r="UHE292" s="632"/>
      <c r="UHF292" s="632"/>
      <c r="UHG292" s="632"/>
      <c r="UHH292" s="632"/>
      <c r="UHI292" s="632"/>
      <c r="UHJ292" s="632"/>
      <c r="UHK292" s="632"/>
      <c r="UHL292" s="632"/>
      <c r="UHM292" s="632"/>
      <c r="UHN292" s="632"/>
      <c r="UHO292" s="632"/>
      <c r="UHP292" s="632"/>
      <c r="UHQ292" s="632"/>
      <c r="UHR292" s="632"/>
      <c r="UHS292" s="632"/>
      <c r="UHT292" s="632"/>
      <c r="UHU292" s="632"/>
      <c r="UHV292" s="632"/>
      <c r="UHW292" s="632"/>
      <c r="UHX292" s="632"/>
      <c r="UHY292" s="632"/>
      <c r="UHZ292" s="632"/>
      <c r="UIA292" s="632"/>
      <c r="UIB292" s="632"/>
      <c r="UIC292" s="632"/>
      <c r="UID292" s="632"/>
      <c r="UIE292" s="632"/>
      <c r="UIF292" s="632"/>
      <c r="UIG292" s="632"/>
      <c r="UIH292" s="632"/>
      <c r="UII292" s="632"/>
      <c r="UIJ292" s="632"/>
      <c r="UIK292" s="632"/>
      <c r="UIL292" s="632"/>
      <c r="UIM292" s="632"/>
      <c r="UIN292" s="632"/>
      <c r="UIO292" s="632"/>
      <c r="UIP292" s="632"/>
      <c r="UIQ292" s="632"/>
      <c r="UIR292" s="632"/>
      <c r="UIS292" s="632"/>
      <c r="UIT292" s="632"/>
      <c r="UIU292" s="632"/>
      <c r="UIV292" s="632"/>
      <c r="UIW292" s="632"/>
      <c r="UIX292" s="632"/>
      <c r="UIY292" s="632"/>
      <c r="UIZ292" s="632"/>
      <c r="UJA292" s="632"/>
      <c r="UJB292" s="632"/>
      <c r="UJC292" s="632"/>
      <c r="UJD292" s="632"/>
      <c r="UJE292" s="632"/>
      <c r="UJF292" s="632"/>
      <c r="UJG292" s="632"/>
      <c r="UJH292" s="632"/>
      <c r="UJI292" s="632"/>
      <c r="UJJ292" s="632"/>
      <c r="UJK292" s="632"/>
      <c r="UJL292" s="632"/>
      <c r="UJM292" s="632"/>
      <c r="UJN292" s="632"/>
      <c r="UJO292" s="632"/>
      <c r="UJP292" s="632"/>
      <c r="UJQ292" s="632"/>
      <c r="UJR292" s="632"/>
      <c r="UJS292" s="632"/>
      <c r="UJT292" s="632"/>
      <c r="UJU292" s="632"/>
      <c r="UJV292" s="632"/>
      <c r="UJW292" s="632"/>
      <c r="UJX292" s="632"/>
      <c r="UJY292" s="632"/>
      <c r="UJZ292" s="632"/>
      <c r="UKA292" s="632"/>
      <c r="UKB292" s="632"/>
      <c r="UKC292" s="632"/>
      <c r="UKD292" s="632"/>
      <c r="UKE292" s="632"/>
      <c r="UKF292" s="632"/>
      <c r="UKG292" s="632"/>
      <c r="UKH292" s="632"/>
      <c r="UKI292" s="632"/>
      <c r="UKJ292" s="632"/>
      <c r="UKK292" s="632"/>
      <c r="UKL292" s="632"/>
      <c r="UKM292" s="632"/>
      <c r="UKN292" s="632"/>
      <c r="UKO292" s="632"/>
      <c r="UKP292" s="632"/>
      <c r="UKQ292" s="632"/>
      <c r="UKR292" s="632"/>
      <c r="UKS292" s="632"/>
      <c r="UKT292" s="632"/>
      <c r="UKU292" s="632"/>
      <c r="UKV292" s="632"/>
      <c r="UKW292" s="632"/>
      <c r="UKX292" s="632"/>
      <c r="UKY292" s="632"/>
      <c r="UKZ292" s="632"/>
      <c r="ULA292" s="632"/>
      <c r="ULB292" s="632"/>
      <c r="ULC292" s="632"/>
      <c r="ULD292" s="632"/>
      <c r="ULE292" s="632"/>
      <c r="ULF292" s="632"/>
      <c r="ULG292" s="632"/>
      <c r="ULH292" s="632"/>
      <c r="ULI292" s="632"/>
      <c r="ULJ292" s="632"/>
      <c r="ULK292" s="632"/>
      <c r="ULL292" s="632"/>
      <c r="ULM292" s="632"/>
      <c r="ULN292" s="632"/>
      <c r="ULO292" s="632"/>
      <c r="ULP292" s="632"/>
      <c r="ULQ292" s="632"/>
      <c r="ULR292" s="632"/>
      <c r="ULS292" s="632"/>
      <c r="ULT292" s="632"/>
      <c r="ULU292" s="632"/>
      <c r="ULV292" s="632"/>
      <c r="ULW292" s="632"/>
      <c r="ULX292" s="632"/>
      <c r="ULY292" s="632"/>
      <c r="ULZ292" s="632"/>
      <c r="UMA292" s="632"/>
      <c r="UMB292" s="632"/>
      <c r="UMC292" s="632"/>
      <c r="UMD292" s="632"/>
      <c r="UME292" s="632"/>
      <c r="UMF292" s="632"/>
      <c r="UMG292" s="632"/>
      <c r="UMH292" s="632"/>
      <c r="UMI292" s="632"/>
      <c r="UMJ292" s="632"/>
      <c r="UMK292" s="632"/>
      <c r="UML292" s="632"/>
      <c r="UMM292" s="632"/>
      <c r="UMN292" s="632"/>
      <c r="UMO292" s="632"/>
      <c r="UMP292" s="632"/>
      <c r="UMQ292" s="632"/>
      <c r="UMR292" s="632"/>
      <c r="UMS292" s="632"/>
      <c r="UMT292" s="632"/>
      <c r="UMU292" s="632"/>
      <c r="UMV292" s="632"/>
      <c r="UMW292" s="632"/>
      <c r="UMX292" s="632"/>
      <c r="UMY292" s="632"/>
      <c r="UMZ292" s="632"/>
      <c r="UNA292" s="632"/>
      <c r="UNB292" s="632"/>
      <c r="UNC292" s="632"/>
      <c r="UND292" s="632"/>
      <c r="UNE292" s="632"/>
      <c r="UNF292" s="632"/>
      <c r="UNG292" s="632"/>
      <c r="UNH292" s="632"/>
      <c r="UNI292" s="632"/>
      <c r="UNJ292" s="632"/>
      <c r="UNK292" s="632"/>
      <c r="UNL292" s="632"/>
      <c r="UNM292" s="632"/>
      <c r="UNN292" s="632"/>
      <c r="UNO292" s="632"/>
      <c r="UNP292" s="632"/>
      <c r="UNQ292" s="632"/>
      <c r="UNR292" s="632"/>
      <c r="UNS292" s="632"/>
      <c r="UNT292" s="632"/>
      <c r="UNU292" s="632"/>
      <c r="UNV292" s="632"/>
      <c r="UNW292" s="632"/>
      <c r="UNX292" s="632"/>
      <c r="UNY292" s="632"/>
      <c r="UNZ292" s="632"/>
      <c r="UOA292" s="632"/>
      <c r="UOB292" s="632"/>
      <c r="UOC292" s="632"/>
      <c r="UOD292" s="632"/>
      <c r="UOE292" s="632"/>
      <c r="UOF292" s="632"/>
      <c r="UOG292" s="632"/>
      <c r="UOH292" s="632"/>
      <c r="UOI292" s="632"/>
      <c r="UOJ292" s="632"/>
      <c r="UOK292" s="632"/>
      <c r="UOL292" s="632"/>
      <c r="UOM292" s="632"/>
      <c r="UON292" s="632"/>
      <c r="UOO292" s="632"/>
      <c r="UOP292" s="632"/>
      <c r="UOQ292" s="632"/>
      <c r="UOR292" s="632"/>
      <c r="UOS292" s="632"/>
      <c r="UOT292" s="632"/>
      <c r="UOU292" s="632"/>
      <c r="UOV292" s="632"/>
      <c r="UOW292" s="632"/>
      <c r="UOX292" s="632"/>
      <c r="UOY292" s="632"/>
      <c r="UOZ292" s="632"/>
      <c r="UPA292" s="632"/>
      <c r="UPB292" s="632"/>
      <c r="UPC292" s="632"/>
      <c r="UPD292" s="632"/>
      <c r="UPE292" s="632"/>
      <c r="UPF292" s="632"/>
      <c r="UPG292" s="632"/>
      <c r="UPH292" s="632"/>
      <c r="UPI292" s="632"/>
      <c r="UPJ292" s="632"/>
      <c r="UPK292" s="632"/>
      <c r="UPL292" s="632"/>
      <c r="UPM292" s="632"/>
      <c r="UPN292" s="632"/>
      <c r="UPO292" s="632"/>
      <c r="UPP292" s="632"/>
      <c r="UPQ292" s="632"/>
      <c r="UPR292" s="632"/>
      <c r="UPS292" s="632"/>
      <c r="UPT292" s="632"/>
      <c r="UPU292" s="632"/>
      <c r="UPV292" s="632"/>
      <c r="UPW292" s="632"/>
      <c r="UPX292" s="632"/>
      <c r="UPY292" s="632"/>
      <c r="UPZ292" s="632"/>
      <c r="UQA292" s="632"/>
      <c r="UQB292" s="632"/>
      <c r="UQC292" s="632"/>
      <c r="UQD292" s="632"/>
      <c r="UQE292" s="632"/>
      <c r="UQF292" s="632"/>
      <c r="UQG292" s="632"/>
      <c r="UQH292" s="632"/>
      <c r="UQI292" s="632"/>
      <c r="UQJ292" s="632"/>
      <c r="UQK292" s="632"/>
      <c r="UQL292" s="632"/>
      <c r="UQM292" s="632"/>
      <c r="UQN292" s="632"/>
      <c r="UQO292" s="632"/>
      <c r="UQP292" s="632"/>
      <c r="UQQ292" s="632"/>
      <c r="UQR292" s="632"/>
      <c r="UQS292" s="632"/>
      <c r="UQT292" s="632"/>
      <c r="UQU292" s="632"/>
      <c r="UQV292" s="632"/>
      <c r="UQW292" s="632"/>
      <c r="UQX292" s="632"/>
      <c r="UQY292" s="632"/>
      <c r="UQZ292" s="632"/>
      <c r="URA292" s="632"/>
      <c r="URB292" s="632"/>
      <c r="URC292" s="632"/>
      <c r="URD292" s="632"/>
      <c r="URE292" s="632"/>
      <c r="URF292" s="632"/>
      <c r="URG292" s="632"/>
      <c r="URH292" s="632"/>
      <c r="URI292" s="632"/>
      <c r="URJ292" s="632"/>
      <c r="URK292" s="632"/>
      <c r="URL292" s="632"/>
      <c r="URM292" s="632"/>
      <c r="URN292" s="632"/>
      <c r="URO292" s="632"/>
      <c r="URP292" s="632"/>
      <c r="URQ292" s="632"/>
      <c r="URR292" s="632"/>
      <c r="URS292" s="632"/>
      <c r="URT292" s="632"/>
      <c r="URU292" s="632"/>
      <c r="URV292" s="632"/>
      <c r="URW292" s="632"/>
      <c r="URX292" s="632"/>
      <c r="URY292" s="632"/>
      <c r="URZ292" s="632"/>
      <c r="USA292" s="632"/>
      <c r="USB292" s="632"/>
      <c r="USC292" s="632"/>
      <c r="USD292" s="632"/>
      <c r="USE292" s="632"/>
      <c r="USF292" s="632"/>
      <c r="USG292" s="632"/>
      <c r="USH292" s="632"/>
      <c r="USI292" s="632"/>
      <c r="USJ292" s="632"/>
      <c r="USK292" s="632"/>
      <c r="USL292" s="632"/>
      <c r="USM292" s="632"/>
      <c r="USN292" s="632"/>
      <c r="USO292" s="632"/>
      <c r="USP292" s="632"/>
      <c r="USQ292" s="632"/>
      <c r="USR292" s="632"/>
      <c r="USS292" s="632"/>
      <c r="UST292" s="632"/>
      <c r="USU292" s="632"/>
      <c r="USV292" s="632"/>
      <c r="USW292" s="632"/>
      <c r="USX292" s="632"/>
      <c r="USY292" s="632"/>
      <c r="USZ292" s="632"/>
      <c r="UTA292" s="632"/>
      <c r="UTB292" s="632"/>
      <c r="UTC292" s="632"/>
      <c r="UTD292" s="632"/>
      <c r="UTE292" s="632"/>
      <c r="UTF292" s="632"/>
      <c r="UTG292" s="632"/>
      <c r="UTH292" s="632"/>
      <c r="UTI292" s="632"/>
      <c r="UTJ292" s="632"/>
      <c r="UTK292" s="632"/>
      <c r="UTL292" s="632"/>
      <c r="UTM292" s="632"/>
      <c r="UTN292" s="632"/>
      <c r="UTO292" s="632"/>
      <c r="UTP292" s="632"/>
      <c r="UTQ292" s="632"/>
      <c r="UTR292" s="632"/>
      <c r="UTS292" s="632"/>
      <c r="UTT292" s="632"/>
      <c r="UTU292" s="632"/>
      <c r="UTV292" s="632"/>
      <c r="UTW292" s="632"/>
      <c r="UTX292" s="632"/>
      <c r="UTY292" s="632"/>
      <c r="UTZ292" s="632"/>
      <c r="UUA292" s="632"/>
      <c r="UUB292" s="632"/>
      <c r="UUC292" s="632"/>
      <c r="UUD292" s="632"/>
      <c r="UUE292" s="632"/>
      <c r="UUF292" s="632"/>
      <c r="UUG292" s="632"/>
      <c r="UUH292" s="632"/>
      <c r="UUI292" s="632"/>
      <c r="UUJ292" s="632"/>
      <c r="UUK292" s="632"/>
      <c r="UUL292" s="632"/>
      <c r="UUM292" s="632"/>
      <c r="UUN292" s="632"/>
      <c r="UUO292" s="632"/>
      <c r="UUP292" s="632"/>
      <c r="UUQ292" s="632"/>
      <c r="UUR292" s="632"/>
      <c r="UUS292" s="632"/>
      <c r="UUT292" s="632"/>
      <c r="UUU292" s="632"/>
      <c r="UUV292" s="632"/>
      <c r="UUW292" s="632"/>
      <c r="UUX292" s="632"/>
      <c r="UUY292" s="632"/>
      <c r="UUZ292" s="632"/>
      <c r="UVA292" s="632"/>
      <c r="UVB292" s="632"/>
      <c r="UVC292" s="632"/>
      <c r="UVD292" s="632"/>
      <c r="UVE292" s="632"/>
      <c r="UVF292" s="632"/>
      <c r="UVG292" s="632"/>
      <c r="UVH292" s="632"/>
      <c r="UVI292" s="632"/>
      <c r="UVJ292" s="632"/>
      <c r="UVK292" s="632"/>
      <c r="UVL292" s="632"/>
      <c r="UVM292" s="632"/>
      <c r="UVN292" s="632"/>
      <c r="UVO292" s="632"/>
      <c r="UVP292" s="632"/>
      <c r="UVQ292" s="632"/>
      <c r="UVR292" s="632"/>
      <c r="UVS292" s="632"/>
      <c r="UVT292" s="632"/>
      <c r="UVU292" s="632"/>
      <c r="UVV292" s="632"/>
      <c r="UVW292" s="632"/>
      <c r="UVX292" s="632"/>
      <c r="UVY292" s="632"/>
      <c r="UVZ292" s="632"/>
      <c r="UWA292" s="632"/>
      <c r="UWB292" s="632"/>
      <c r="UWC292" s="632"/>
      <c r="UWD292" s="632"/>
      <c r="UWE292" s="632"/>
      <c r="UWF292" s="632"/>
      <c r="UWG292" s="632"/>
      <c r="UWH292" s="632"/>
      <c r="UWI292" s="632"/>
      <c r="UWJ292" s="632"/>
      <c r="UWK292" s="632"/>
      <c r="UWL292" s="632"/>
      <c r="UWM292" s="632"/>
      <c r="UWN292" s="632"/>
      <c r="UWO292" s="632"/>
      <c r="UWP292" s="632"/>
      <c r="UWQ292" s="632"/>
      <c r="UWR292" s="632"/>
      <c r="UWS292" s="632"/>
      <c r="UWT292" s="632"/>
      <c r="UWU292" s="632"/>
      <c r="UWV292" s="632"/>
      <c r="UWW292" s="632"/>
      <c r="UWX292" s="632"/>
      <c r="UWY292" s="632"/>
      <c r="UWZ292" s="632"/>
      <c r="UXA292" s="632"/>
      <c r="UXB292" s="632"/>
      <c r="UXC292" s="632"/>
      <c r="UXD292" s="632"/>
      <c r="UXE292" s="632"/>
      <c r="UXF292" s="632"/>
      <c r="UXG292" s="632"/>
      <c r="UXH292" s="632"/>
      <c r="UXI292" s="632"/>
      <c r="UXJ292" s="632"/>
      <c r="UXK292" s="632"/>
      <c r="UXL292" s="632"/>
      <c r="UXM292" s="632"/>
      <c r="UXN292" s="632"/>
      <c r="UXO292" s="632"/>
      <c r="UXP292" s="632"/>
      <c r="UXQ292" s="632"/>
      <c r="UXR292" s="632"/>
      <c r="UXS292" s="632"/>
      <c r="UXT292" s="632"/>
      <c r="UXU292" s="632"/>
      <c r="UXV292" s="632"/>
      <c r="UXW292" s="632"/>
      <c r="UXX292" s="632"/>
      <c r="UXY292" s="632"/>
      <c r="UXZ292" s="632"/>
      <c r="UYA292" s="632"/>
      <c r="UYB292" s="632"/>
      <c r="UYC292" s="632"/>
      <c r="UYD292" s="632"/>
      <c r="UYE292" s="632"/>
      <c r="UYF292" s="632"/>
      <c r="UYG292" s="632"/>
      <c r="UYH292" s="632"/>
      <c r="UYI292" s="632"/>
      <c r="UYJ292" s="632"/>
      <c r="UYK292" s="632"/>
      <c r="UYL292" s="632"/>
      <c r="UYM292" s="632"/>
      <c r="UYN292" s="632"/>
      <c r="UYO292" s="632"/>
      <c r="UYP292" s="632"/>
      <c r="UYQ292" s="632"/>
      <c r="UYR292" s="632"/>
      <c r="UYS292" s="632"/>
      <c r="UYT292" s="632"/>
      <c r="UYU292" s="632"/>
      <c r="UYV292" s="632"/>
      <c r="UYW292" s="632"/>
      <c r="UYX292" s="632"/>
      <c r="UYY292" s="632"/>
      <c r="UYZ292" s="632"/>
      <c r="UZA292" s="632"/>
      <c r="UZB292" s="632"/>
      <c r="UZC292" s="632"/>
      <c r="UZD292" s="632"/>
      <c r="UZE292" s="632"/>
      <c r="UZF292" s="632"/>
      <c r="UZG292" s="632"/>
      <c r="UZH292" s="632"/>
      <c r="UZI292" s="632"/>
      <c r="UZJ292" s="632"/>
      <c r="UZK292" s="632"/>
      <c r="UZL292" s="632"/>
      <c r="UZM292" s="632"/>
      <c r="UZN292" s="632"/>
      <c r="UZO292" s="632"/>
      <c r="UZP292" s="632"/>
      <c r="UZQ292" s="632"/>
      <c r="UZR292" s="632"/>
      <c r="UZS292" s="632"/>
      <c r="UZT292" s="632"/>
      <c r="UZU292" s="632"/>
      <c r="UZV292" s="632"/>
      <c r="UZW292" s="632"/>
      <c r="UZX292" s="632"/>
      <c r="UZY292" s="632"/>
      <c r="UZZ292" s="632"/>
      <c r="VAA292" s="632"/>
      <c r="VAB292" s="632"/>
      <c r="VAC292" s="632"/>
      <c r="VAD292" s="632"/>
      <c r="VAE292" s="632"/>
      <c r="VAF292" s="632"/>
      <c r="VAG292" s="632"/>
      <c r="VAH292" s="632"/>
      <c r="VAI292" s="632"/>
      <c r="VAJ292" s="632"/>
      <c r="VAK292" s="632"/>
      <c r="VAL292" s="632"/>
      <c r="VAM292" s="632"/>
      <c r="VAN292" s="632"/>
      <c r="VAO292" s="632"/>
      <c r="VAP292" s="632"/>
      <c r="VAQ292" s="632"/>
      <c r="VAR292" s="632"/>
      <c r="VAS292" s="632"/>
      <c r="VAT292" s="632"/>
      <c r="VAU292" s="632"/>
      <c r="VAV292" s="632"/>
      <c r="VAW292" s="632"/>
      <c r="VAX292" s="632"/>
      <c r="VAY292" s="632"/>
      <c r="VAZ292" s="632"/>
      <c r="VBA292" s="632"/>
      <c r="VBB292" s="632"/>
      <c r="VBC292" s="632"/>
      <c r="VBD292" s="632"/>
      <c r="VBE292" s="632"/>
      <c r="VBF292" s="632"/>
      <c r="VBG292" s="632"/>
      <c r="VBH292" s="632"/>
      <c r="VBI292" s="632"/>
      <c r="VBJ292" s="632"/>
      <c r="VBK292" s="632"/>
      <c r="VBL292" s="632"/>
      <c r="VBM292" s="632"/>
      <c r="VBN292" s="632"/>
      <c r="VBO292" s="632"/>
      <c r="VBP292" s="632"/>
      <c r="VBQ292" s="632"/>
      <c r="VBR292" s="632"/>
      <c r="VBS292" s="632"/>
      <c r="VBT292" s="632"/>
      <c r="VBU292" s="632"/>
      <c r="VBV292" s="632"/>
      <c r="VBW292" s="632"/>
      <c r="VBX292" s="632"/>
      <c r="VBY292" s="632"/>
      <c r="VBZ292" s="632"/>
      <c r="VCA292" s="632"/>
      <c r="VCB292" s="632"/>
      <c r="VCC292" s="632"/>
      <c r="VCD292" s="632"/>
      <c r="VCE292" s="632"/>
      <c r="VCF292" s="632"/>
      <c r="VCG292" s="632"/>
      <c r="VCH292" s="632"/>
      <c r="VCI292" s="632"/>
      <c r="VCJ292" s="632"/>
      <c r="VCK292" s="632"/>
      <c r="VCL292" s="632"/>
      <c r="VCM292" s="632"/>
      <c r="VCN292" s="632"/>
      <c r="VCO292" s="632"/>
      <c r="VCP292" s="632"/>
      <c r="VCQ292" s="632"/>
      <c r="VCR292" s="632"/>
      <c r="VCS292" s="632"/>
      <c r="VCT292" s="632"/>
      <c r="VCU292" s="632"/>
      <c r="VCV292" s="632"/>
      <c r="VCW292" s="632"/>
      <c r="VCX292" s="632"/>
      <c r="VCY292" s="632"/>
      <c r="VCZ292" s="632"/>
      <c r="VDA292" s="632"/>
      <c r="VDB292" s="632"/>
      <c r="VDC292" s="632"/>
      <c r="VDD292" s="632"/>
      <c r="VDE292" s="632"/>
      <c r="VDF292" s="632"/>
      <c r="VDG292" s="632"/>
      <c r="VDH292" s="632"/>
      <c r="VDI292" s="632"/>
      <c r="VDJ292" s="632"/>
      <c r="VDK292" s="632"/>
      <c r="VDL292" s="632"/>
      <c r="VDM292" s="632"/>
      <c r="VDN292" s="632"/>
      <c r="VDO292" s="632"/>
      <c r="VDP292" s="632"/>
      <c r="VDQ292" s="632"/>
      <c r="VDR292" s="632"/>
      <c r="VDS292" s="632"/>
      <c r="VDT292" s="632"/>
      <c r="VDU292" s="632"/>
      <c r="VDV292" s="632"/>
      <c r="VDW292" s="632"/>
      <c r="VDX292" s="632"/>
      <c r="VDY292" s="632"/>
      <c r="VDZ292" s="632"/>
      <c r="VEA292" s="632"/>
      <c r="VEB292" s="632"/>
      <c r="VEC292" s="632"/>
      <c r="VED292" s="632"/>
      <c r="VEE292" s="632"/>
      <c r="VEF292" s="632"/>
      <c r="VEG292" s="632"/>
      <c r="VEH292" s="632"/>
      <c r="VEI292" s="632"/>
      <c r="VEJ292" s="632"/>
      <c r="VEK292" s="632"/>
      <c r="VEL292" s="632"/>
      <c r="VEM292" s="632"/>
      <c r="VEN292" s="632"/>
      <c r="VEO292" s="632"/>
      <c r="VEP292" s="632"/>
      <c r="VEQ292" s="632"/>
      <c r="VER292" s="632"/>
      <c r="VES292" s="632"/>
      <c r="VET292" s="632"/>
      <c r="VEU292" s="632"/>
      <c r="VEV292" s="632"/>
      <c r="VEW292" s="632"/>
      <c r="VEX292" s="632"/>
      <c r="VEY292" s="632"/>
      <c r="VEZ292" s="632"/>
      <c r="VFA292" s="632"/>
      <c r="VFB292" s="632"/>
      <c r="VFC292" s="632"/>
      <c r="VFD292" s="632"/>
      <c r="VFE292" s="632"/>
      <c r="VFF292" s="632"/>
      <c r="VFG292" s="632"/>
      <c r="VFH292" s="632"/>
      <c r="VFI292" s="632"/>
      <c r="VFJ292" s="632"/>
      <c r="VFK292" s="632"/>
      <c r="VFL292" s="632"/>
      <c r="VFM292" s="632"/>
      <c r="VFN292" s="632"/>
      <c r="VFO292" s="632"/>
      <c r="VFP292" s="632"/>
      <c r="VFQ292" s="632"/>
      <c r="VFR292" s="632"/>
      <c r="VFS292" s="632"/>
      <c r="VFT292" s="632"/>
      <c r="VFU292" s="632"/>
      <c r="VFV292" s="632"/>
      <c r="VFW292" s="632"/>
      <c r="VFX292" s="632"/>
      <c r="VFY292" s="632"/>
      <c r="VFZ292" s="632"/>
      <c r="VGA292" s="632"/>
      <c r="VGB292" s="632"/>
      <c r="VGC292" s="632"/>
      <c r="VGD292" s="632"/>
      <c r="VGE292" s="632"/>
      <c r="VGF292" s="632"/>
      <c r="VGG292" s="632"/>
      <c r="VGH292" s="632"/>
      <c r="VGI292" s="632"/>
      <c r="VGJ292" s="632"/>
      <c r="VGK292" s="632"/>
      <c r="VGL292" s="632"/>
      <c r="VGM292" s="632"/>
      <c r="VGN292" s="632"/>
      <c r="VGO292" s="632"/>
      <c r="VGP292" s="632"/>
      <c r="VGQ292" s="632"/>
      <c r="VGR292" s="632"/>
      <c r="VGS292" s="632"/>
      <c r="VGT292" s="632"/>
      <c r="VGU292" s="632"/>
      <c r="VGV292" s="632"/>
      <c r="VGW292" s="632"/>
      <c r="VGX292" s="632"/>
      <c r="VGY292" s="632"/>
      <c r="VGZ292" s="632"/>
      <c r="VHA292" s="632"/>
      <c r="VHB292" s="632"/>
      <c r="VHC292" s="632"/>
      <c r="VHD292" s="632"/>
      <c r="VHE292" s="632"/>
      <c r="VHF292" s="632"/>
      <c r="VHG292" s="632"/>
      <c r="VHH292" s="632"/>
      <c r="VHI292" s="632"/>
      <c r="VHJ292" s="632"/>
      <c r="VHK292" s="632"/>
      <c r="VHL292" s="632"/>
      <c r="VHM292" s="632"/>
      <c r="VHN292" s="632"/>
      <c r="VHO292" s="632"/>
      <c r="VHP292" s="632"/>
      <c r="VHQ292" s="632"/>
      <c r="VHR292" s="632"/>
      <c r="VHS292" s="632"/>
      <c r="VHT292" s="632"/>
      <c r="VHU292" s="632"/>
      <c r="VHV292" s="632"/>
      <c r="VHW292" s="632"/>
      <c r="VHX292" s="632"/>
      <c r="VHY292" s="632"/>
      <c r="VHZ292" s="632"/>
      <c r="VIA292" s="632"/>
      <c r="VIB292" s="632"/>
      <c r="VIC292" s="632"/>
      <c r="VID292" s="632"/>
      <c r="VIE292" s="632"/>
      <c r="VIF292" s="632"/>
      <c r="VIG292" s="632"/>
      <c r="VIH292" s="632"/>
      <c r="VII292" s="632"/>
      <c r="VIJ292" s="632"/>
      <c r="VIK292" s="632"/>
      <c r="VIL292" s="632"/>
      <c r="VIM292" s="632"/>
      <c r="VIN292" s="632"/>
      <c r="VIO292" s="632"/>
      <c r="VIP292" s="632"/>
      <c r="VIQ292" s="632"/>
      <c r="VIR292" s="632"/>
      <c r="VIS292" s="632"/>
      <c r="VIT292" s="632"/>
      <c r="VIU292" s="632"/>
      <c r="VIV292" s="632"/>
      <c r="VIW292" s="632"/>
      <c r="VIX292" s="632"/>
      <c r="VIY292" s="632"/>
      <c r="VIZ292" s="632"/>
      <c r="VJA292" s="632"/>
      <c r="VJB292" s="632"/>
      <c r="VJC292" s="632"/>
      <c r="VJD292" s="632"/>
      <c r="VJE292" s="632"/>
      <c r="VJF292" s="632"/>
      <c r="VJG292" s="632"/>
      <c r="VJH292" s="632"/>
      <c r="VJI292" s="632"/>
      <c r="VJJ292" s="632"/>
      <c r="VJK292" s="632"/>
      <c r="VJL292" s="632"/>
      <c r="VJM292" s="632"/>
      <c r="VJN292" s="632"/>
      <c r="VJO292" s="632"/>
      <c r="VJP292" s="632"/>
      <c r="VJQ292" s="632"/>
      <c r="VJR292" s="632"/>
      <c r="VJS292" s="632"/>
      <c r="VJT292" s="632"/>
      <c r="VJU292" s="632"/>
      <c r="VJV292" s="632"/>
      <c r="VJW292" s="632"/>
      <c r="VJX292" s="632"/>
      <c r="VJY292" s="632"/>
      <c r="VJZ292" s="632"/>
      <c r="VKA292" s="632"/>
      <c r="VKB292" s="632"/>
      <c r="VKC292" s="632"/>
      <c r="VKD292" s="632"/>
      <c r="VKE292" s="632"/>
      <c r="VKF292" s="632"/>
      <c r="VKG292" s="632"/>
      <c r="VKH292" s="632"/>
      <c r="VKI292" s="632"/>
      <c r="VKJ292" s="632"/>
      <c r="VKK292" s="632"/>
      <c r="VKL292" s="632"/>
      <c r="VKM292" s="632"/>
      <c r="VKN292" s="632"/>
      <c r="VKO292" s="632"/>
      <c r="VKP292" s="632"/>
      <c r="VKQ292" s="632"/>
      <c r="VKR292" s="632"/>
      <c r="VKS292" s="632"/>
      <c r="VKT292" s="632"/>
      <c r="VKU292" s="632"/>
      <c r="VKV292" s="632"/>
      <c r="VKW292" s="632"/>
      <c r="VKX292" s="632"/>
      <c r="VKY292" s="632"/>
      <c r="VKZ292" s="632"/>
      <c r="VLA292" s="632"/>
      <c r="VLB292" s="632"/>
      <c r="VLC292" s="632"/>
      <c r="VLD292" s="632"/>
      <c r="VLE292" s="632"/>
      <c r="VLF292" s="632"/>
      <c r="VLG292" s="632"/>
      <c r="VLH292" s="632"/>
      <c r="VLI292" s="632"/>
      <c r="VLJ292" s="632"/>
      <c r="VLK292" s="632"/>
      <c r="VLL292" s="632"/>
      <c r="VLM292" s="632"/>
      <c r="VLN292" s="632"/>
      <c r="VLO292" s="632"/>
      <c r="VLP292" s="632"/>
      <c r="VLQ292" s="632"/>
      <c r="VLR292" s="632"/>
      <c r="VLS292" s="632"/>
      <c r="VLT292" s="632"/>
      <c r="VLU292" s="632"/>
      <c r="VLV292" s="632"/>
      <c r="VLW292" s="632"/>
      <c r="VLX292" s="632"/>
      <c r="VLY292" s="632"/>
      <c r="VLZ292" s="632"/>
      <c r="VMA292" s="632"/>
      <c r="VMB292" s="632"/>
      <c r="VMC292" s="632"/>
      <c r="VMD292" s="632"/>
      <c r="VME292" s="632"/>
      <c r="VMF292" s="632"/>
      <c r="VMG292" s="632"/>
      <c r="VMH292" s="632"/>
      <c r="VMI292" s="632"/>
      <c r="VMJ292" s="632"/>
      <c r="VMK292" s="632"/>
      <c r="VML292" s="632"/>
      <c r="VMM292" s="632"/>
      <c r="VMN292" s="632"/>
      <c r="VMO292" s="632"/>
      <c r="VMP292" s="632"/>
      <c r="VMQ292" s="632"/>
      <c r="VMR292" s="632"/>
      <c r="VMS292" s="632"/>
      <c r="VMT292" s="632"/>
      <c r="VMU292" s="632"/>
      <c r="VMV292" s="632"/>
      <c r="VMW292" s="632"/>
      <c r="VMX292" s="632"/>
      <c r="VMY292" s="632"/>
      <c r="VMZ292" s="632"/>
      <c r="VNA292" s="632"/>
      <c r="VNB292" s="632"/>
      <c r="VNC292" s="632"/>
      <c r="VND292" s="632"/>
      <c r="VNE292" s="632"/>
      <c r="VNF292" s="632"/>
      <c r="VNG292" s="632"/>
      <c r="VNH292" s="632"/>
      <c r="VNI292" s="632"/>
      <c r="VNJ292" s="632"/>
      <c r="VNK292" s="632"/>
      <c r="VNL292" s="632"/>
      <c r="VNM292" s="632"/>
      <c r="VNN292" s="632"/>
      <c r="VNO292" s="632"/>
      <c r="VNP292" s="632"/>
      <c r="VNQ292" s="632"/>
      <c r="VNR292" s="632"/>
      <c r="VNS292" s="632"/>
      <c r="VNT292" s="632"/>
      <c r="VNU292" s="632"/>
      <c r="VNV292" s="632"/>
      <c r="VNW292" s="632"/>
      <c r="VNX292" s="632"/>
      <c r="VNY292" s="632"/>
      <c r="VNZ292" s="632"/>
      <c r="VOA292" s="632"/>
      <c r="VOB292" s="632"/>
      <c r="VOC292" s="632"/>
      <c r="VOD292" s="632"/>
      <c r="VOE292" s="632"/>
      <c r="VOF292" s="632"/>
      <c r="VOG292" s="632"/>
      <c r="VOH292" s="632"/>
      <c r="VOI292" s="632"/>
      <c r="VOJ292" s="632"/>
      <c r="VOK292" s="632"/>
      <c r="VOL292" s="632"/>
      <c r="VOM292" s="632"/>
      <c r="VON292" s="632"/>
      <c r="VOO292" s="632"/>
      <c r="VOP292" s="632"/>
      <c r="VOQ292" s="632"/>
      <c r="VOR292" s="632"/>
      <c r="VOS292" s="632"/>
      <c r="VOT292" s="632"/>
      <c r="VOU292" s="632"/>
      <c r="VOV292" s="632"/>
      <c r="VOW292" s="632"/>
      <c r="VOX292" s="632"/>
      <c r="VOY292" s="632"/>
      <c r="VOZ292" s="632"/>
      <c r="VPA292" s="632"/>
      <c r="VPB292" s="632"/>
      <c r="VPC292" s="632"/>
      <c r="VPD292" s="632"/>
      <c r="VPE292" s="632"/>
      <c r="VPF292" s="632"/>
      <c r="VPG292" s="632"/>
      <c r="VPH292" s="632"/>
      <c r="VPI292" s="632"/>
      <c r="VPJ292" s="632"/>
      <c r="VPK292" s="632"/>
      <c r="VPL292" s="632"/>
      <c r="VPM292" s="632"/>
      <c r="VPN292" s="632"/>
      <c r="VPO292" s="632"/>
      <c r="VPP292" s="632"/>
      <c r="VPQ292" s="632"/>
      <c r="VPR292" s="632"/>
      <c r="VPS292" s="632"/>
      <c r="VPT292" s="632"/>
      <c r="VPU292" s="632"/>
      <c r="VPV292" s="632"/>
      <c r="VPW292" s="632"/>
      <c r="VPX292" s="632"/>
      <c r="VPY292" s="632"/>
      <c r="VPZ292" s="632"/>
      <c r="VQA292" s="632"/>
      <c r="VQB292" s="632"/>
      <c r="VQC292" s="632"/>
      <c r="VQD292" s="632"/>
      <c r="VQE292" s="632"/>
      <c r="VQF292" s="632"/>
      <c r="VQG292" s="632"/>
      <c r="VQH292" s="632"/>
      <c r="VQI292" s="632"/>
      <c r="VQJ292" s="632"/>
      <c r="VQK292" s="632"/>
      <c r="VQL292" s="632"/>
      <c r="VQM292" s="632"/>
      <c r="VQN292" s="632"/>
      <c r="VQO292" s="632"/>
      <c r="VQP292" s="632"/>
      <c r="VQQ292" s="632"/>
      <c r="VQR292" s="632"/>
      <c r="VQS292" s="632"/>
      <c r="VQT292" s="632"/>
      <c r="VQU292" s="632"/>
      <c r="VQV292" s="632"/>
      <c r="VQW292" s="632"/>
      <c r="VQX292" s="632"/>
      <c r="VQY292" s="632"/>
      <c r="VQZ292" s="632"/>
      <c r="VRA292" s="632"/>
      <c r="VRB292" s="632"/>
      <c r="VRC292" s="632"/>
      <c r="VRD292" s="632"/>
      <c r="VRE292" s="632"/>
      <c r="VRF292" s="632"/>
      <c r="VRG292" s="632"/>
      <c r="VRH292" s="632"/>
      <c r="VRI292" s="632"/>
      <c r="VRJ292" s="632"/>
      <c r="VRK292" s="632"/>
      <c r="VRL292" s="632"/>
      <c r="VRM292" s="632"/>
      <c r="VRN292" s="632"/>
      <c r="VRO292" s="632"/>
      <c r="VRP292" s="632"/>
      <c r="VRQ292" s="632"/>
      <c r="VRR292" s="632"/>
      <c r="VRS292" s="632"/>
      <c r="VRT292" s="632"/>
      <c r="VRU292" s="632"/>
      <c r="VRV292" s="632"/>
      <c r="VRW292" s="632"/>
      <c r="VRX292" s="632"/>
      <c r="VRY292" s="632"/>
      <c r="VRZ292" s="632"/>
      <c r="VSA292" s="632"/>
      <c r="VSB292" s="632"/>
      <c r="VSC292" s="632"/>
      <c r="VSD292" s="632"/>
      <c r="VSE292" s="632"/>
      <c r="VSF292" s="632"/>
      <c r="VSG292" s="632"/>
      <c r="VSH292" s="632"/>
      <c r="VSI292" s="632"/>
      <c r="VSJ292" s="632"/>
      <c r="VSK292" s="632"/>
      <c r="VSL292" s="632"/>
      <c r="VSM292" s="632"/>
      <c r="VSN292" s="632"/>
      <c r="VSO292" s="632"/>
      <c r="VSP292" s="632"/>
      <c r="VSQ292" s="632"/>
      <c r="VSR292" s="632"/>
      <c r="VSS292" s="632"/>
      <c r="VST292" s="632"/>
      <c r="VSU292" s="632"/>
      <c r="VSV292" s="632"/>
      <c r="VSW292" s="632"/>
      <c r="VSX292" s="632"/>
      <c r="VSY292" s="632"/>
      <c r="VSZ292" s="632"/>
      <c r="VTA292" s="632"/>
      <c r="VTB292" s="632"/>
      <c r="VTC292" s="632"/>
      <c r="VTD292" s="632"/>
      <c r="VTE292" s="632"/>
      <c r="VTF292" s="632"/>
      <c r="VTG292" s="632"/>
      <c r="VTH292" s="632"/>
      <c r="VTI292" s="632"/>
      <c r="VTJ292" s="632"/>
      <c r="VTK292" s="632"/>
      <c r="VTL292" s="632"/>
      <c r="VTM292" s="632"/>
      <c r="VTN292" s="632"/>
      <c r="VTO292" s="632"/>
      <c r="VTP292" s="632"/>
      <c r="VTQ292" s="632"/>
      <c r="VTR292" s="632"/>
      <c r="VTS292" s="632"/>
      <c r="VTT292" s="632"/>
      <c r="VTU292" s="632"/>
      <c r="VTV292" s="632"/>
      <c r="VTW292" s="632"/>
      <c r="VTX292" s="632"/>
      <c r="VTY292" s="632"/>
      <c r="VTZ292" s="632"/>
      <c r="VUA292" s="632"/>
      <c r="VUB292" s="632"/>
      <c r="VUC292" s="632"/>
      <c r="VUD292" s="632"/>
      <c r="VUE292" s="632"/>
      <c r="VUF292" s="632"/>
      <c r="VUG292" s="632"/>
      <c r="VUH292" s="632"/>
      <c r="VUI292" s="632"/>
      <c r="VUJ292" s="632"/>
      <c r="VUK292" s="632"/>
      <c r="VUL292" s="632"/>
      <c r="VUM292" s="632"/>
      <c r="VUN292" s="632"/>
      <c r="VUO292" s="632"/>
      <c r="VUP292" s="632"/>
      <c r="VUQ292" s="632"/>
      <c r="VUR292" s="632"/>
      <c r="VUS292" s="632"/>
      <c r="VUT292" s="632"/>
      <c r="VUU292" s="632"/>
      <c r="VUV292" s="632"/>
      <c r="VUW292" s="632"/>
      <c r="VUX292" s="632"/>
      <c r="VUY292" s="632"/>
      <c r="VUZ292" s="632"/>
      <c r="VVA292" s="632"/>
      <c r="VVB292" s="632"/>
      <c r="VVC292" s="632"/>
      <c r="VVD292" s="632"/>
      <c r="VVE292" s="632"/>
      <c r="VVF292" s="632"/>
      <c r="VVG292" s="632"/>
      <c r="VVH292" s="632"/>
      <c r="VVI292" s="632"/>
      <c r="VVJ292" s="632"/>
      <c r="VVK292" s="632"/>
      <c r="VVL292" s="632"/>
      <c r="VVM292" s="632"/>
      <c r="VVN292" s="632"/>
      <c r="VVO292" s="632"/>
      <c r="VVP292" s="632"/>
      <c r="VVQ292" s="632"/>
      <c r="VVR292" s="632"/>
      <c r="VVS292" s="632"/>
      <c r="VVT292" s="632"/>
      <c r="VVU292" s="632"/>
      <c r="VVV292" s="632"/>
      <c r="VVW292" s="632"/>
      <c r="VVX292" s="632"/>
      <c r="VVY292" s="632"/>
      <c r="VVZ292" s="632"/>
      <c r="VWA292" s="632"/>
      <c r="VWB292" s="632"/>
      <c r="VWC292" s="632"/>
      <c r="VWD292" s="632"/>
      <c r="VWE292" s="632"/>
      <c r="VWF292" s="632"/>
      <c r="VWG292" s="632"/>
      <c r="VWH292" s="632"/>
      <c r="VWI292" s="632"/>
      <c r="VWJ292" s="632"/>
      <c r="VWK292" s="632"/>
      <c r="VWL292" s="632"/>
      <c r="VWM292" s="632"/>
      <c r="VWN292" s="632"/>
      <c r="VWO292" s="632"/>
      <c r="VWP292" s="632"/>
      <c r="VWQ292" s="632"/>
      <c r="VWR292" s="632"/>
      <c r="VWS292" s="632"/>
      <c r="VWT292" s="632"/>
      <c r="VWU292" s="632"/>
      <c r="VWV292" s="632"/>
      <c r="VWW292" s="632"/>
      <c r="VWX292" s="632"/>
      <c r="VWY292" s="632"/>
      <c r="VWZ292" s="632"/>
      <c r="VXA292" s="632"/>
      <c r="VXB292" s="632"/>
      <c r="VXC292" s="632"/>
      <c r="VXD292" s="632"/>
      <c r="VXE292" s="632"/>
      <c r="VXF292" s="632"/>
      <c r="VXG292" s="632"/>
      <c r="VXH292" s="632"/>
      <c r="VXI292" s="632"/>
      <c r="VXJ292" s="632"/>
      <c r="VXK292" s="632"/>
      <c r="VXL292" s="632"/>
      <c r="VXM292" s="632"/>
      <c r="VXN292" s="632"/>
      <c r="VXO292" s="632"/>
      <c r="VXP292" s="632"/>
      <c r="VXQ292" s="632"/>
      <c r="VXR292" s="632"/>
      <c r="VXS292" s="632"/>
      <c r="VXT292" s="632"/>
      <c r="VXU292" s="632"/>
      <c r="VXV292" s="632"/>
      <c r="VXW292" s="632"/>
      <c r="VXX292" s="632"/>
      <c r="VXY292" s="632"/>
      <c r="VXZ292" s="632"/>
      <c r="VYA292" s="632"/>
      <c r="VYB292" s="632"/>
      <c r="VYC292" s="632"/>
      <c r="VYD292" s="632"/>
      <c r="VYE292" s="632"/>
      <c r="VYF292" s="632"/>
      <c r="VYG292" s="632"/>
      <c r="VYH292" s="632"/>
      <c r="VYI292" s="632"/>
      <c r="VYJ292" s="632"/>
      <c r="VYK292" s="632"/>
      <c r="VYL292" s="632"/>
      <c r="VYM292" s="632"/>
      <c r="VYN292" s="632"/>
      <c r="VYO292" s="632"/>
      <c r="VYP292" s="632"/>
      <c r="VYQ292" s="632"/>
      <c r="VYR292" s="632"/>
      <c r="VYS292" s="632"/>
      <c r="VYT292" s="632"/>
      <c r="VYU292" s="632"/>
      <c r="VYV292" s="632"/>
      <c r="VYW292" s="632"/>
      <c r="VYX292" s="632"/>
      <c r="VYY292" s="632"/>
      <c r="VYZ292" s="632"/>
      <c r="VZA292" s="632"/>
      <c r="VZB292" s="632"/>
      <c r="VZC292" s="632"/>
      <c r="VZD292" s="632"/>
      <c r="VZE292" s="632"/>
      <c r="VZF292" s="632"/>
      <c r="VZG292" s="632"/>
      <c r="VZH292" s="632"/>
      <c r="VZI292" s="632"/>
      <c r="VZJ292" s="632"/>
      <c r="VZK292" s="632"/>
      <c r="VZL292" s="632"/>
      <c r="VZM292" s="632"/>
      <c r="VZN292" s="632"/>
      <c r="VZO292" s="632"/>
      <c r="VZP292" s="632"/>
      <c r="VZQ292" s="632"/>
      <c r="VZR292" s="632"/>
      <c r="VZS292" s="632"/>
      <c r="VZT292" s="632"/>
      <c r="VZU292" s="632"/>
      <c r="VZV292" s="632"/>
      <c r="VZW292" s="632"/>
      <c r="VZX292" s="632"/>
      <c r="VZY292" s="632"/>
      <c r="VZZ292" s="632"/>
      <c r="WAA292" s="632"/>
      <c r="WAB292" s="632"/>
      <c r="WAC292" s="632"/>
      <c r="WAD292" s="632"/>
      <c r="WAE292" s="632"/>
      <c r="WAF292" s="632"/>
      <c r="WAG292" s="632"/>
      <c r="WAH292" s="632"/>
      <c r="WAI292" s="632"/>
      <c r="WAJ292" s="632"/>
      <c r="WAK292" s="632"/>
      <c r="WAL292" s="632"/>
      <c r="WAM292" s="632"/>
      <c r="WAN292" s="632"/>
      <c r="WAO292" s="632"/>
      <c r="WAP292" s="632"/>
      <c r="WAQ292" s="632"/>
      <c r="WAR292" s="632"/>
      <c r="WAS292" s="632"/>
      <c r="WAT292" s="632"/>
      <c r="WAU292" s="632"/>
      <c r="WAV292" s="632"/>
      <c r="WAW292" s="632"/>
      <c r="WAX292" s="632"/>
      <c r="WAY292" s="632"/>
      <c r="WAZ292" s="632"/>
      <c r="WBA292" s="632"/>
      <c r="WBB292" s="632"/>
      <c r="WBC292" s="632"/>
      <c r="WBD292" s="632"/>
      <c r="WBE292" s="632"/>
      <c r="WBF292" s="632"/>
      <c r="WBG292" s="632"/>
      <c r="WBH292" s="632"/>
      <c r="WBI292" s="632"/>
      <c r="WBJ292" s="632"/>
      <c r="WBK292" s="632"/>
      <c r="WBL292" s="632"/>
      <c r="WBM292" s="632"/>
      <c r="WBN292" s="632"/>
      <c r="WBO292" s="632"/>
      <c r="WBP292" s="632"/>
      <c r="WBQ292" s="632"/>
      <c r="WBR292" s="632"/>
      <c r="WBS292" s="632"/>
      <c r="WBT292" s="632"/>
      <c r="WBU292" s="632"/>
      <c r="WBV292" s="632"/>
      <c r="WBW292" s="632"/>
      <c r="WBX292" s="632"/>
      <c r="WBY292" s="632"/>
      <c r="WBZ292" s="632"/>
      <c r="WCA292" s="632"/>
      <c r="WCB292" s="632"/>
      <c r="WCC292" s="632"/>
      <c r="WCD292" s="632"/>
      <c r="WCE292" s="632"/>
      <c r="WCF292" s="632"/>
      <c r="WCG292" s="632"/>
      <c r="WCH292" s="632"/>
      <c r="WCI292" s="632"/>
      <c r="WCJ292" s="632"/>
      <c r="WCK292" s="632"/>
      <c r="WCL292" s="632"/>
      <c r="WCM292" s="632"/>
      <c r="WCN292" s="632"/>
      <c r="WCO292" s="632"/>
      <c r="WCP292" s="632"/>
      <c r="WCQ292" s="632"/>
      <c r="WCR292" s="632"/>
      <c r="WCS292" s="632"/>
      <c r="WCT292" s="632"/>
      <c r="WCU292" s="632"/>
      <c r="WCV292" s="632"/>
      <c r="WCW292" s="632"/>
      <c r="WCX292" s="632"/>
      <c r="WCY292" s="632"/>
      <c r="WCZ292" s="632"/>
      <c r="WDA292" s="632"/>
      <c r="WDB292" s="632"/>
      <c r="WDC292" s="632"/>
      <c r="WDD292" s="632"/>
      <c r="WDE292" s="632"/>
      <c r="WDF292" s="632"/>
      <c r="WDG292" s="632"/>
      <c r="WDH292" s="632"/>
      <c r="WDI292" s="632"/>
      <c r="WDJ292" s="632"/>
      <c r="WDK292" s="632"/>
      <c r="WDL292" s="632"/>
      <c r="WDM292" s="632"/>
      <c r="WDN292" s="632"/>
      <c r="WDO292" s="632"/>
      <c r="WDP292" s="632"/>
      <c r="WDQ292" s="632"/>
      <c r="WDR292" s="632"/>
      <c r="WDS292" s="632"/>
      <c r="WDT292" s="632"/>
      <c r="WDU292" s="632"/>
      <c r="WDV292" s="632"/>
      <c r="WDW292" s="632"/>
      <c r="WDX292" s="632"/>
      <c r="WDY292" s="632"/>
      <c r="WDZ292" s="632"/>
      <c r="WEA292" s="632"/>
      <c r="WEB292" s="632"/>
      <c r="WEC292" s="632"/>
      <c r="WED292" s="632"/>
      <c r="WEE292" s="632"/>
      <c r="WEF292" s="632"/>
      <c r="WEG292" s="632"/>
      <c r="WEH292" s="632"/>
      <c r="WEI292" s="632"/>
      <c r="WEJ292" s="632"/>
      <c r="WEK292" s="632"/>
      <c r="WEL292" s="632"/>
      <c r="WEM292" s="632"/>
      <c r="WEN292" s="632"/>
      <c r="WEO292" s="632"/>
      <c r="WEP292" s="632"/>
      <c r="WEQ292" s="632"/>
      <c r="WER292" s="632"/>
      <c r="WES292" s="632"/>
      <c r="WET292" s="632"/>
      <c r="WEU292" s="632"/>
      <c r="WEV292" s="632"/>
      <c r="WEW292" s="632"/>
      <c r="WEX292" s="632"/>
      <c r="WEY292" s="632"/>
      <c r="WEZ292" s="632"/>
      <c r="WFA292" s="632"/>
      <c r="WFB292" s="632"/>
      <c r="WFC292" s="632"/>
      <c r="WFD292" s="632"/>
      <c r="WFE292" s="632"/>
      <c r="WFF292" s="632"/>
      <c r="WFG292" s="632"/>
      <c r="WFH292" s="632"/>
      <c r="WFI292" s="632"/>
      <c r="WFJ292" s="632"/>
      <c r="WFK292" s="632"/>
      <c r="WFL292" s="632"/>
      <c r="WFM292" s="632"/>
      <c r="WFN292" s="632"/>
      <c r="WFO292" s="632"/>
      <c r="WFP292" s="632"/>
      <c r="WFQ292" s="632"/>
      <c r="WFR292" s="632"/>
      <c r="WFS292" s="632"/>
      <c r="WFT292" s="632"/>
      <c r="WFU292" s="632"/>
      <c r="WFV292" s="632"/>
      <c r="WFW292" s="632"/>
      <c r="WFX292" s="632"/>
      <c r="WFY292" s="632"/>
      <c r="WFZ292" s="632"/>
      <c r="WGA292" s="632"/>
      <c r="WGB292" s="632"/>
      <c r="WGC292" s="632"/>
      <c r="WGD292" s="632"/>
      <c r="WGE292" s="632"/>
      <c r="WGF292" s="632"/>
      <c r="WGG292" s="632"/>
      <c r="WGH292" s="632"/>
      <c r="WGI292" s="632"/>
      <c r="WGJ292" s="632"/>
      <c r="WGK292" s="632"/>
      <c r="WGL292" s="632"/>
      <c r="WGM292" s="632"/>
      <c r="WGN292" s="632"/>
      <c r="WGO292" s="632"/>
      <c r="WGP292" s="632"/>
      <c r="WGQ292" s="632"/>
      <c r="WGR292" s="632"/>
      <c r="WGS292" s="632"/>
      <c r="WGT292" s="632"/>
      <c r="WGU292" s="632"/>
      <c r="WGV292" s="632"/>
      <c r="WGW292" s="632"/>
      <c r="WGX292" s="632"/>
      <c r="WGY292" s="632"/>
      <c r="WGZ292" s="632"/>
      <c r="WHA292" s="632"/>
      <c r="WHB292" s="632"/>
      <c r="WHC292" s="632"/>
      <c r="WHD292" s="632"/>
      <c r="WHE292" s="632"/>
      <c r="WHF292" s="632"/>
      <c r="WHG292" s="632"/>
      <c r="WHH292" s="632"/>
      <c r="WHI292" s="632"/>
      <c r="WHJ292" s="632"/>
      <c r="WHK292" s="632"/>
      <c r="WHL292" s="632"/>
      <c r="WHM292" s="632"/>
      <c r="WHN292" s="632"/>
      <c r="WHO292" s="632"/>
      <c r="WHP292" s="632"/>
      <c r="WHQ292" s="632"/>
      <c r="WHR292" s="632"/>
      <c r="WHS292" s="632"/>
      <c r="WHT292" s="632"/>
      <c r="WHU292" s="632"/>
      <c r="WHV292" s="632"/>
      <c r="WHW292" s="632"/>
      <c r="WHX292" s="632"/>
      <c r="WHY292" s="632"/>
      <c r="WHZ292" s="632"/>
      <c r="WIA292" s="632"/>
      <c r="WIB292" s="632"/>
      <c r="WIC292" s="632"/>
      <c r="WID292" s="632"/>
      <c r="WIE292" s="632"/>
      <c r="WIF292" s="632"/>
      <c r="WIG292" s="632"/>
      <c r="WIH292" s="632"/>
      <c r="WII292" s="632"/>
      <c r="WIJ292" s="632"/>
      <c r="WIK292" s="632"/>
      <c r="WIL292" s="632"/>
      <c r="WIM292" s="632"/>
      <c r="WIN292" s="632"/>
      <c r="WIO292" s="632"/>
      <c r="WIP292" s="632"/>
      <c r="WIQ292" s="632"/>
      <c r="WIR292" s="632"/>
      <c r="WIS292" s="632"/>
      <c r="WIT292" s="632"/>
      <c r="WIU292" s="632"/>
      <c r="WIV292" s="632"/>
      <c r="WIW292" s="632"/>
      <c r="WIX292" s="632"/>
      <c r="WIY292" s="632"/>
      <c r="WIZ292" s="632"/>
      <c r="WJA292" s="632"/>
      <c r="WJB292" s="632"/>
      <c r="WJC292" s="632"/>
      <c r="WJD292" s="632"/>
      <c r="WJE292" s="632"/>
      <c r="WJF292" s="632"/>
      <c r="WJG292" s="632"/>
      <c r="WJH292" s="632"/>
      <c r="WJI292" s="632"/>
      <c r="WJJ292" s="632"/>
      <c r="WJK292" s="632"/>
      <c r="WJL292" s="632"/>
      <c r="WJM292" s="632"/>
      <c r="WJN292" s="632"/>
      <c r="WJO292" s="632"/>
      <c r="WJP292" s="632"/>
      <c r="WJQ292" s="632"/>
      <c r="WJR292" s="632"/>
      <c r="WJS292" s="632"/>
      <c r="WJT292" s="632"/>
      <c r="WJU292" s="632"/>
      <c r="WJV292" s="632"/>
      <c r="WJW292" s="632"/>
      <c r="WJX292" s="632"/>
      <c r="WJY292" s="632"/>
      <c r="WJZ292" s="632"/>
      <c r="WKA292" s="632"/>
      <c r="WKB292" s="632"/>
      <c r="WKC292" s="632"/>
      <c r="WKD292" s="632"/>
      <c r="WKE292" s="632"/>
      <c r="WKF292" s="632"/>
      <c r="WKG292" s="632"/>
      <c r="WKH292" s="632"/>
      <c r="WKI292" s="632"/>
      <c r="WKJ292" s="632"/>
      <c r="WKK292" s="632"/>
      <c r="WKL292" s="632"/>
      <c r="WKM292" s="632"/>
      <c r="WKN292" s="632"/>
      <c r="WKO292" s="632"/>
      <c r="WKP292" s="632"/>
      <c r="WKQ292" s="632"/>
      <c r="WKR292" s="632"/>
      <c r="WKS292" s="632"/>
      <c r="WKT292" s="632"/>
      <c r="WKU292" s="632"/>
      <c r="WKV292" s="632"/>
      <c r="WKW292" s="632"/>
      <c r="WKX292" s="632"/>
      <c r="WKY292" s="632"/>
      <c r="WKZ292" s="632"/>
      <c r="WLA292" s="632"/>
      <c r="WLB292" s="632"/>
      <c r="WLC292" s="632"/>
      <c r="WLD292" s="632"/>
      <c r="WLE292" s="632"/>
      <c r="WLF292" s="632"/>
      <c r="WLG292" s="632"/>
      <c r="WLH292" s="632"/>
      <c r="WLI292" s="632"/>
      <c r="WLJ292" s="632"/>
      <c r="WLK292" s="632"/>
      <c r="WLL292" s="632"/>
      <c r="WLM292" s="632"/>
      <c r="WLN292" s="632"/>
      <c r="WLO292" s="632"/>
      <c r="WLP292" s="632"/>
      <c r="WLQ292" s="632"/>
      <c r="WLR292" s="632"/>
      <c r="WLS292" s="632"/>
      <c r="WLT292" s="632"/>
      <c r="WLU292" s="632"/>
      <c r="WLV292" s="632"/>
      <c r="WLW292" s="632"/>
      <c r="WLX292" s="632"/>
      <c r="WLY292" s="632"/>
      <c r="WLZ292" s="632"/>
      <c r="WMA292" s="632"/>
      <c r="WMB292" s="632"/>
      <c r="WMC292" s="632"/>
      <c r="WMD292" s="632"/>
      <c r="WME292" s="632"/>
      <c r="WMF292" s="632"/>
      <c r="WMG292" s="632"/>
      <c r="WMH292" s="632"/>
      <c r="WMI292" s="632"/>
      <c r="WMJ292" s="632"/>
      <c r="WMK292" s="632"/>
      <c r="WML292" s="632"/>
      <c r="WMM292" s="632"/>
      <c r="WMN292" s="632"/>
      <c r="WMO292" s="632"/>
      <c r="WMP292" s="632"/>
      <c r="WMQ292" s="632"/>
      <c r="WMR292" s="632"/>
      <c r="WMS292" s="632"/>
      <c r="WMT292" s="632"/>
      <c r="WMU292" s="632"/>
      <c r="WMV292" s="632"/>
      <c r="WMW292" s="632"/>
      <c r="WMX292" s="632"/>
      <c r="WMY292" s="632"/>
      <c r="WMZ292" s="632"/>
      <c r="WNA292" s="632"/>
      <c r="WNB292" s="632"/>
      <c r="WNC292" s="632"/>
      <c r="WND292" s="632"/>
      <c r="WNE292" s="632"/>
      <c r="WNF292" s="632"/>
      <c r="WNG292" s="632"/>
      <c r="WNH292" s="632"/>
      <c r="WNI292" s="632"/>
      <c r="WNJ292" s="632"/>
      <c r="WNK292" s="632"/>
      <c r="WNL292" s="632"/>
      <c r="WNM292" s="632"/>
      <c r="WNN292" s="632"/>
      <c r="WNO292" s="632"/>
      <c r="WNP292" s="632"/>
      <c r="WNQ292" s="632"/>
      <c r="WNR292" s="632"/>
      <c r="WNS292" s="632"/>
      <c r="WNT292" s="632"/>
      <c r="WNU292" s="632"/>
      <c r="WNV292" s="632"/>
      <c r="WNW292" s="632"/>
      <c r="WNX292" s="632"/>
      <c r="WNY292" s="632"/>
      <c r="WNZ292" s="632"/>
      <c r="WOA292" s="632"/>
      <c r="WOB292" s="632"/>
      <c r="WOC292" s="632"/>
      <c r="WOD292" s="632"/>
      <c r="WOE292" s="632"/>
      <c r="WOF292" s="632"/>
      <c r="WOG292" s="632"/>
      <c r="WOH292" s="632"/>
      <c r="WOI292" s="632"/>
      <c r="WOJ292" s="632"/>
      <c r="WOK292" s="632"/>
      <c r="WOL292" s="632"/>
      <c r="WOM292" s="632"/>
      <c r="WON292" s="632"/>
      <c r="WOO292" s="632"/>
      <c r="WOP292" s="632"/>
      <c r="WOQ292" s="632"/>
      <c r="WOR292" s="632"/>
      <c r="WOS292" s="632"/>
      <c r="WOT292" s="632"/>
      <c r="WOU292" s="632"/>
      <c r="WOV292" s="632"/>
      <c r="WOW292" s="632"/>
      <c r="WOX292" s="632"/>
      <c r="WOY292" s="632"/>
      <c r="WOZ292" s="632"/>
      <c r="WPA292" s="632"/>
      <c r="WPB292" s="632"/>
      <c r="WPC292" s="632"/>
      <c r="WPD292" s="632"/>
      <c r="WPE292" s="632"/>
      <c r="WPF292" s="632"/>
      <c r="WPG292" s="632"/>
      <c r="WPH292" s="632"/>
      <c r="WPI292" s="632"/>
      <c r="WPJ292" s="632"/>
      <c r="WPK292" s="632"/>
      <c r="WPL292" s="632"/>
      <c r="WPM292" s="632"/>
      <c r="WPN292" s="632"/>
      <c r="WPO292" s="632"/>
      <c r="WPP292" s="632"/>
      <c r="WPQ292" s="632"/>
      <c r="WPR292" s="632"/>
      <c r="WPS292" s="632"/>
      <c r="WPT292" s="632"/>
      <c r="WPU292" s="632"/>
      <c r="WPV292" s="632"/>
      <c r="WPW292" s="632"/>
      <c r="WPX292" s="632"/>
      <c r="WPY292" s="632"/>
      <c r="WPZ292" s="632"/>
      <c r="WQA292" s="632"/>
      <c r="WQB292" s="632"/>
      <c r="WQC292" s="632"/>
      <c r="WQD292" s="632"/>
      <c r="WQE292" s="632"/>
      <c r="WQF292" s="632"/>
      <c r="WQG292" s="632"/>
      <c r="WQH292" s="632"/>
      <c r="WQI292" s="632"/>
      <c r="WQJ292" s="632"/>
      <c r="WQK292" s="632"/>
      <c r="WQL292" s="632"/>
      <c r="WQM292" s="632"/>
      <c r="WQN292" s="632"/>
      <c r="WQO292" s="632"/>
      <c r="WQP292" s="632"/>
      <c r="WQQ292" s="632"/>
      <c r="WQR292" s="632"/>
      <c r="WQS292" s="632"/>
      <c r="WQT292" s="632"/>
      <c r="WQU292" s="632"/>
      <c r="WQV292" s="632"/>
      <c r="WQW292" s="632"/>
      <c r="WQX292" s="632"/>
      <c r="WQY292" s="632"/>
      <c r="WQZ292" s="632"/>
      <c r="WRA292" s="632"/>
      <c r="WRB292" s="632"/>
      <c r="WRC292" s="632"/>
      <c r="WRD292" s="632"/>
      <c r="WRE292" s="632"/>
      <c r="WRF292" s="632"/>
      <c r="WRG292" s="632"/>
      <c r="WRH292" s="632"/>
      <c r="WRI292" s="632"/>
      <c r="WRJ292" s="632"/>
      <c r="WRK292" s="632"/>
      <c r="WRL292" s="632"/>
      <c r="WRM292" s="632"/>
      <c r="WRN292" s="632"/>
      <c r="WRO292" s="632"/>
      <c r="WRP292" s="632"/>
      <c r="WRQ292" s="632"/>
      <c r="WRR292" s="632"/>
      <c r="WRS292" s="632"/>
      <c r="WRT292" s="632"/>
      <c r="WRU292" s="632"/>
      <c r="WRV292" s="632"/>
      <c r="WRW292" s="632"/>
      <c r="WRX292" s="632"/>
      <c r="WRY292" s="632"/>
      <c r="WRZ292" s="632"/>
      <c r="WSA292" s="632"/>
      <c r="WSB292" s="632"/>
      <c r="WSC292" s="632"/>
      <c r="WSD292" s="632"/>
      <c r="WSE292" s="632"/>
      <c r="WSF292" s="632"/>
      <c r="WSG292" s="632"/>
      <c r="WSH292" s="632"/>
      <c r="WSI292" s="632"/>
      <c r="WSJ292" s="632"/>
      <c r="WSK292" s="632"/>
      <c r="WSL292" s="632"/>
      <c r="WSM292" s="632"/>
      <c r="WSN292" s="632"/>
      <c r="WSO292" s="632"/>
      <c r="WSP292" s="632"/>
      <c r="WSQ292" s="632"/>
      <c r="WSR292" s="632"/>
      <c r="WSS292" s="632"/>
      <c r="WST292" s="632"/>
      <c r="WSU292" s="632"/>
      <c r="WSV292" s="632"/>
      <c r="WSW292" s="632"/>
      <c r="WSX292" s="632"/>
      <c r="WSY292" s="632"/>
      <c r="WSZ292" s="632"/>
      <c r="WTA292" s="632"/>
      <c r="WTB292" s="632"/>
      <c r="WTC292" s="632"/>
      <c r="WTD292" s="632"/>
      <c r="WTE292" s="632"/>
      <c r="WTF292" s="632"/>
      <c r="WTG292" s="632"/>
      <c r="WTH292" s="632"/>
      <c r="WTI292" s="632"/>
      <c r="WTJ292" s="632"/>
      <c r="WTK292" s="632"/>
      <c r="WTL292" s="632"/>
      <c r="WTM292" s="632"/>
      <c r="WTN292" s="632"/>
      <c r="WTO292" s="632"/>
      <c r="WTP292" s="632"/>
      <c r="WTQ292" s="632"/>
      <c r="WTR292" s="632"/>
      <c r="WTS292" s="632"/>
      <c r="WTT292" s="632"/>
      <c r="WTU292" s="632"/>
      <c r="WTV292" s="632"/>
      <c r="WTW292" s="632"/>
      <c r="WTX292" s="632"/>
      <c r="WTY292" s="632"/>
      <c r="WTZ292" s="632"/>
      <c r="WUA292" s="632"/>
      <c r="WUB292" s="632"/>
      <c r="WUC292" s="632"/>
      <c r="WUD292" s="632"/>
      <c r="WUE292" s="632"/>
      <c r="WUF292" s="632"/>
      <c r="WUG292" s="632"/>
      <c r="WUH292" s="632"/>
      <c r="WUI292" s="632"/>
      <c r="WUJ292" s="632"/>
      <c r="WUK292" s="632"/>
      <c r="WUL292" s="632"/>
      <c r="WUM292" s="632"/>
      <c r="WUN292" s="632"/>
      <c r="WUO292" s="632"/>
      <c r="WUP292" s="632"/>
      <c r="WUQ292" s="632"/>
      <c r="WUR292" s="632"/>
      <c r="WUS292" s="632"/>
      <c r="WUT292" s="632"/>
      <c r="WUU292" s="632"/>
      <c r="WUV292" s="632"/>
      <c r="WUW292" s="632"/>
      <c r="WUX292" s="632"/>
      <c r="WUY292" s="632"/>
      <c r="WUZ292" s="632"/>
      <c r="WVA292" s="632"/>
      <c r="WVB292" s="632"/>
      <c r="WVC292" s="632"/>
      <c r="WVD292" s="632"/>
      <c r="WVE292" s="632"/>
      <c r="WVF292" s="632"/>
      <c r="WVG292" s="632"/>
      <c r="WVH292" s="632"/>
      <c r="WVI292" s="632"/>
      <c r="WVJ292" s="632"/>
      <c r="WVK292" s="632"/>
      <c r="WVL292" s="632"/>
      <c r="WVM292" s="632"/>
      <c r="WVN292" s="632"/>
      <c r="WVO292" s="632"/>
      <c r="WVP292" s="632"/>
      <c r="WVQ292" s="632"/>
      <c r="WVR292" s="632"/>
      <c r="WVS292" s="632"/>
      <c r="WVT292" s="632"/>
      <c r="WVU292" s="632"/>
      <c r="WVV292" s="632"/>
      <c r="WVW292" s="632"/>
      <c r="WVX292" s="632"/>
      <c r="WVY292" s="632"/>
      <c r="WVZ292" s="632"/>
      <c r="WWA292" s="632"/>
      <c r="WWB292" s="632"/>
      <c r="WWC292" s="632"/>
      <c r="WWD292" s="632"/>
      <c r="WWE292" s="632"/>
      <c r="WWF292" s="632"/>
      <c r="WWG292" s="632"/>
      <c r="WWH292" s="632"/>
      <c r="WWI292" s="632"/>
      <c r="WWJ292" s="632"/>
      <c r="WWK292" s="632"/>
      <c r="WWL292" s="632"/>
      <c r="WWM292" s="632"/>
      <c r="WWN292" s="632"/>
      <c r="WWO292" s="632"/>
      <c r="WWP292" s="632"/>
      <c r="WWQ292" s="632"/>
      <c r="WWR292" s="632"/>
      <c r="WWS292" s="632"/>
      <c r="WWT292" s="632"/>
      <c r="WWU292" s="632"/>
      <c r="WWV292" s="632"/>
      <c r="WWW292" s="632"/>
      <c r="WWX292" s="632"/>
      <c r="WWY292" s="632"/>
      <c r="WWZ292" s="632"/>
      <c r="WXA292" s="632"/>
      <c r="WXB292" s="632"/>
      <c r="WXC292" s="632"/>
      <c r="WXD292" s="632"/>
      <c r="WXE292" s="632"/>
      <c r="WXF292" s="632"/>
      <c r="WXG292" s="632"/>
      <c r="WXH292" s="632"/>
      <c r="WXI292" s="632"/>
      <c r="WXJ292" s="632"/>
      <c r="WXK292" s="632"/>
      <c r="WXL292" s="632"/>
      <c r="WXM292" s="632"/>
      <c r="WXN292" s="632"/>
      <c r="WXO292" s="632"/>
      <c r="WXP292" s="632"/>
      <c r="WXQ292" s="632"/>
      <c r="WXR292" s="632"/>
      <c r="WXS292" s="632"/>
      <c r="WXT292" s="632"/>
      <c r="WXU292" s="632"/>
      <c r="WXV292" s="632"/>
      <c r="WXW292" s="632"/>
      <c r="WXX292" s="632"/>
      <c r="WXY292" s="632"/>
      <c r="WXZ292" s="632"/>
      <c r="WYA292" s="632"/>
      <c r="WYB292" s="632"/>
      <c r="WYC292" s="632"/>
      <c r="WYD292" s="632"/>
      <c r="WYE292" s="632"/>
      <c r="WYF292" s="632"/>
      <c r="WYG292" s="632"/>
      <c r="WYH292" s="632"/>
      <c r="WYI292" s="632"/>
      <c r="WYJ292" s="632"/>
      <c r="WYK292" s="632"/>
      <c r="WYL292" s="632"/>
      <c r="WYM292" s="632"/>
      <c r="WYN292" s="632"/>
      <c r="WYO292" s="632"/>
      <c r="WYP292" s="632"/>
      <c r="WYQ292" s="632"/>
      <c r="WYR292" s="632"/>
      <c r="WYS292" s="632"/>
      <c r="WYT292" s="632"/>
      <c r="WYU292" s="632"/>
      <c r="WYV292" s="632"/>
      <c r="WYW292" s="632"/>
      <c r="WYX292" s="632"/>
      <c r="WYY292" s="632"/>
      <c r="WYZ292" s="632"/>
      <c r="WZA292" s="632"/>
      <c r="WZB292" s="632"/>
      <c r="WZC292" s="632"/>
      <c r="WZD292" s="632"/>
      <c r="WZE292" s="632"/>
      <c r="WZF292" s="632"/>
      <c r="WZG292" s="632"/>
      <c r="WZH292" s="632"/>
      <c r="WZI292" s="632"/>
      <c r="WZJ292" s="632"/>
      <c r="WZK292" s="632"/>
      <c r="WZL292" s="632"/>
      <c r="WZM292" s="632"/>
      <c r="WZN292" s="632"/>
      <c r="WZO292" s="632"/>
      <c r="WZP292" s="632"/>
      <c r="WZQ292" s="632"/>
      <c r="WZR292" s="632"/>
      <c r="WZS292" s="632"/>
      <c r="WZT292" s="632"/>
      <c r="WZU292" s="632"/>
      <c r="WZV292" s="632"/>
      <c r="WZW292" s="632"/>
      <c r="WZX292" s="632"/>
      <c r="WZY292" s="632"/>
      <c r="WZZ292" s="632"/>
      <c r="XAA292" s="632"/>
      <c r="XAB292" s="632"/>
      <c r="XAC292" s="632"/>
      <c r="XAD292" s="632"/>
      <c r="XAE292" s="632"/>
      <c r="XAF292" s="632"/>
      <c r="XAG292" s="632"/>
      <c r="XAH292" s="632"/>
      <c r="XAI292" s="632"/>
      <c r="XAJ292" s="632"/>
      <c r="XAK292" s="632"/>
      <c r="XAL292" s="632"/>
      <c r="XAM292" s="632"/>
      <c r="XAN292" s="632"/>
      <c r="XAO292" s="632"/>
      <c r="XAP292" s="632"/>
      <c r="XAQ292" s="632"/>
      <c r="XAR292" s="632"/>
      <c r="XAS292" s="632"/>
      <c r="XAT292" s="632"/>
      <c r="XAU292" s="632"/>
      <c r="XAV292" s="632"/>
      <c r="XAW292" s="632"/>
      <c r="XAX292" s="632"/>
      <c r="XAY292" s="632"/>
      <c r="XAZ292" s="632"/>
      <c r="XBA292" s="632"/>
      <c r="XBB292" s="632"/>
      <c r="XBC292" s="632"/>
      <c r="XBD292" s="632"/>
      <c r="XBE292" s="632"/>
      <c r="XBF292" s="632"/>
      <c r="XBG292" s="632"/>
      <c r="XBH292" s="632"/>
      <c r="XBI292" s="632"/>
      <c r="XBJ292" s="632"/>
      <c r="XBK292" s="632"/>
      <c r="XBL292" s="632"/>
      <c r="XBM292" s="632"/>
      <c r="XBN292" s="632"/>
      <c r="XBO292" s="632"/>
      <c r="XBP292" s="632"/>
      <c r="XBQ292" s="632"/>
      <c r="XBR292" s="632"/>
      <c r="XBS292" s="632"/>
      <c r="XBT292" s="632"/>
      <c r="XBU292" s="632"/>
      <c r="XBV292" s="632"/>
      <c r="XBW292" s="632"/>
      <c r="XBX292" s="632"/>
      <c r="XBY292" s="632"/>
      <c r="XBZ292" s="632"/>
      <c r="XCA292" s="632"/>
      <c r="XCB292" s="632"/>
      <c r="XCC292" s="632"/>
      <c r="XCD292" s="632"/>
      <c r="XCE292" s="632"/>
      <c r="XCF292" s="632"/>
      <c r="XCG292" s="632"/>
      <c r="XCH292" s="632"/>
      <c r="XCI292" s="632"/>
      <c r="XCJ292" s="632"/>
      <c r="XCK292" s="632"/>
      <c r="XCL292" s="632"/>
      <c r="XCM292" s="632"/>
      <c r="XCN292" s="632"/>
      <c r="XCO292" s="632"/>
      <c r="XCP292" s="632"/>
      <c r="XCQ292" s="632"/>
      <c r="XCR292" s="632"/>
      <c r="XCS292" s="632"/>
      <c r="XCT292" s="632"/>
      <c r="XCU292" s="632"/>
      <c r="XCV292" s="632"/>
      <c r="XCW292" s="632"/>
      <c r="XCX292" s="632"/>
      <c r="XCY292" s="632"/>
      <c r="XCZ292" s="632"/>
      <c r="XDA292" s="632"/>
      <c r="XDB292" s="632"/>
      <c r="XDC292" s="632"/>
      <c r="XDD292" s="632"/>
      <c r="XDE292" s="632"/>
      <c r="XDF292" s="632"/>
      <c r="XDG292" s="632"/>
      <c r="XDH292" s="632"/>
      <c r="XDI292" s="632"/>
      <c r="XDJ292" s="632"/>
      <c r="XDK292" s="632"/>
      <c r="XDL292" s="632"/>
      <c r="XDM292" s="632"/>
      <c r="XDN292" s="632"/>
      <c r="XDO292" s="632"/>
      <c r="XDP292" s="632"/>
      <c r="XDQ292" s="632"/>
      <c r="XDR292" s="632"/>
      <c r="XDS292" s="632"/>
      <c r="XDT292" s="632"/>
      <c r="XDU292" s="632"/>
      <c r="XDV292" s="632"/>
      <c r="XDW292" s="632"/>
      <c r="XDX292" s="632"/>
      <c r="XDY292" s="632"/>
      <c r="XDZ292" s="632"/>
      <c r="XEA292" s="632"/>
      <c r="XEB292" s="632"/>
      <c r="XEC292" s="632"/>
      <c r="XED292" s="632"/>
      <c r="XEE292" s="632"/>
      <c r="XEF292" s="632"/>
      <c r="XEG292" s="632"/>
      <c r="XEH292" s="632"/>
      <c r="XEI292" s="632"/>
      <c r="XEJ292" s="632"/>
      <c r="XEK292" s="632"/>
      <c r="XEL292" s="632"/>
      <c r="XEM292" s="632"/>
      <c r="XEN292" s="632"/>
      <c r="XEO292" s="632"/>
      <c r="XEP292" s="632"/>
      <c r="XEQ292" s="632"/>
      <c r="XER292" s="632"/>
      <c r="XES292" s="632"/>
      <c r="XET292" s="632"/>
      <c r="XEU292" s="632"/>
      <c r="XEV292" s="632"/>
      <c r="XEW292" s="595"/>
      <c r="XEX292" s="595"/>
      <c r="XEY292" s="595"/>
      <c r="XEZ292" s="595"/>
      <c r="XFA292" s="595"/>
      <c r="XFB292" s="595"/>
      <c r="XFC292" s="595"/>
      <c r="XFD292" s="595"/>
    </row>
    <row r="293" ht="18" customHeight="1" spans="1:16376">
      <c r="A293" s="642" t="s">
        <v>639</v>
      </c>
      <c r="B293" s="643">
        <v>17018</v>
      </c>
      <c r="C293" s="643">
        <f>SUM(C294:C297)</f>
        <v>19495</v>
      </c>
      <c r="D293" s="643"/>
      <c r="E293" s="643">
        <f>SUM(E294:E297)</f>
        <v>230</v>
      </c>
      <c r="F293" s="647"/>
      <c r="J293" s="595"/>
      <c r="K293" s="595"/>
      <c r="L293" s="595"/>
      <c r="M293" s="595"/>
      <c r="N293" s="626"/>
      <c r="O293" s="626"/>
      <c r="P293" s="595"/>
      <c r="Q293" s="595"/>
      <c r="R293" s="595"/>
      <c r="S293" s="595"/>
      <c r="T293" s="595"/>
      <c r="U293" s="595"/>
      <c r="V293" s="655"/>
      <c r="W293" s="656"/>
      <c r="X293" s="595"/>
      <c r="Y293" s="595"/>
      <c r="Z293" s="595"/>
      <c r="AA293" s="595"/>
      <c r="AB293" s="595"/>
      <c r="AC293" s="595"/>
      <c r="AD293" s="595"/>
      <c r="AE293" s="595"/>
      <c r="AF293" s="595"/>
      <c r="AG293" s="595"/>
      <c r="AH293" s="595"/>
      <c r="AI293" s="595"/>
      <c r="AJ293" s="595"/>
      <c r="AK293" s="595"/>
      <c r="AL293" s="595"/>
      <c r="AM293" s="595"/>
      <c r="AN293" s="595"/>
      <c r="AO293" s="595"/>
      <c r="AP293" s="595"/>
      <c r="AQ293" s="595"/>
      <c r="AR293" s="595"/>
      <c r="AS293" s="595"/>
      <c r="AT293" s="595"/>
      <c r="AU293" s="595"/>
      <c r="AV293" s="595"/>
      <c r="AW293" s="595"/>
      <c r="AX293" s="595"/>
      <c r="AY293" s="595"/>
      <c r="AZ293" s="595"/>
      <c r="BA293" s="595"/>
      <c r="BB293" s="595"/>
      <c r="BC293" s="595"/>
      <c r="BD293" s="595"/>
      <c r="BE293" s="595"/>
      <c r="BF293" s="595"/>
      <c r="BG293" s="595"/>
      <c r="BH293" s="595"/>
      <c r="BI293" s="595"/>
      <c r="BJ293" s="595"/>
      <c r="BK293" s="595"/>
      <c r="BL293" s="595"/>
      <c r="BM293" s="595"/>
      <c r="BN293" s="595"/>
      <c r="BO293" s="595"/>
      <c r="BP293" s="595"/>
      <c r="BQ293" s="595"/>
      <c r="BR293" s="595"/>
      <c r="BS293" s="595"/>
      <c r="BT293" s="595"/>
      <c r="BU293" s="595"/>
      <c r="BV293" s="595"/>
      <c r="BW293" s="595"/>
      <c r="BX293" s="595"/>
      <c r="BY293" s="595"/>
      <c r="BZ293" s="595"/>
      <c r="CA293" s="595"/>
      <c r="CB293" s="595"/>
      <c r="CC293" s="595"/>
      <c r="CD293" s="595"/>
      <c r="CE293" s="595"/>
      <c r="CF293" s="595"/>
      <c r="CG293" s="595"/>
      <c r="CH293" s="595"/>
      <c r="CI293" s="595"/>
      <c r="CJ293" s="595"/>
      <c r="CK293" s="595"/>
      <c r="CL293" s="595"/>
      <c r="CM293" s="595"/>
      <c r="CN293" s="595"/>
      <c r="CO293" s="595"/>
      <c r="CP293" s="595"/>
      <c r="CQ293" s="595"/>
      <c r="CR293" s="595"/>
      <c r="CS293" s="595"/>
      <c r="CT293" s="595"/>
      <c r="CU293" s="595"/>
      <c r="CV293" s="595"/>
      <c r="CW293" s="595"/>
      <c r="CX293" s="595"/>
      <c r="CY293" s="595"/>
      <c r="CZ293" s="595"/>
      <c r="DA293" s="595"/>
      <c r="DB293" s="595"/>
      <c r="DC293" s="595"/>
      <c r="DD293" s="595"/>
      <c r="DE293" s="595"/>
      <c r="DF293" s="595"/>
      <c r="DG293" s="595"/>
      <c r="DH293" s="595"/>
      <c r="DI293" s="595"/>
      <c r="DJ293" s="595"/>
      <c r="DK293" s="595"/>
      <c r="DL293" s="595"/>
      <c r="DM293" s="595"/>
      <c r="DN293" s="595"/>
      <c r="DO293" s="595"/>
      <c r="DP293" s="595"/>
      <c r="DQ293" s="595"/>
      <c r="DR293" s="595"/>
      <c r="DS293" s="595"/>
      <c r="DT293" s="595"/>
      <c r="DU293" s="595"/>
      <c r="DV293" s="595"/>
      <c r="DW293" s="595"/>
      <c r="DX293" s="595"/>
      <c r="DY293" s="595"/>
      <c r="DZ293" s="595"/>
      <c r="EA293" s="595"/>
      <c r="EB293" s="595"/>
      <c r="EC293" s="595"/>
      <c r="ED293" s="595"/>
      <c r="EE293" s="595"/>
      <c r="EF293" s="595"/>
      <c r="EG293" s="595"/>
      <c r="EH293" s="595"/>
      <c r="EI293" s="595"/>
      <c r="EJ293" s="595"/>
      <c r="EK293" s="595"/>
      <c r="EL293" s="595"/>
      <c r="EM293" s="595"/>
      <c r="EN293" s="595"/>
      <c r="EO293" s="595"/>
      <c r="EP293" s="595"/>
      <c r="EQ293" s="595"/>
      <c r="ER293" s="595"/>
      <c r="ES293" s="595"/>
      <c r="ET293" s="595"/>
      <c r="EU293" s="595"/>
      <c r="EV293" s="595"/>
      <c r="EW293" s="595"/>
      <c r="EX293" s="595"/>
      <c r="EY293" s="595"/>
      <c r="EZ293" s="595"/>
      <c r="FA293" s="595"/>
      <c r="FB293" s="595"/>
      <c r="FC293" s="595"/>
      <c r="FD293" s="595"/>
      <c r="FE293" s="595"/>
      <c r="FF293" s="595"/>
      <c r="FG293" s="595"/>
      <c r="FH293" s="595"/>
      <c r="FI293" s="595"/>
      <c r="FJ293" s="595"/>
      <c r="FK293" s="595"/>
      <c r="FL293" s="595"/>
      <c r="FM293" s="595"/>
      <c r="FN293" s="595"/>
      <c r="FO293" s="595"/>
      <c r="FP293" s="595"/>
      <c r="FQ293" s="595"/>
      <c r="FR293" s="595"/>
      <c r="FS293" s="595"/>
      <c r="FT293" s="595"/>
      <c r="FU293" s="595"/>
      <c r="FV293" s="595"/>
      <c r="FW293" s="595"/>
      <c r="FX293" s="595"/>
      <c r="FY293" s="595"/>
      <c r="FZ293" s="595"/>
      <c r="GA293" s="595"/>
      <c r="GB293" s="595"/>
      <c r="GC293" s="595"/>
      <c r="GD293" s="595"/>
      <c r="GE293" s="595"/>
      <c r="GF293" s="595"/>
      <c r="GG293" s="595"/>
      <c r="GH293" s="595"/>
      <c r="GI293" s="595"/>
      <c r="GJ293" s="595"/>
      <c r="GK293" s="595"/>
      <c r="GL293" s="595"/>
      <c r="GM293" s="595"/>
      <c r="GN293" s="595"/>
      <c r="GO293" s="595"/>
      <c r="GP293" s="595"/>
      <c r="GQ293" s="595"/>
      <c r="GR293" s="595"/>
      <c r="GS293" s="595"/>
      <c r="GT293" s="595"/>
      <c r="GU293" s="595"/>
      <c r="GV293" s="595"/>
      <c r="GW293" s="595"/>
      <c r="GX293" s="595"/>
      <c r="GY293" s="595"/>
      <c r="GZ293" s="595"/>
      <c r="HA293" s="595"/>
      <c r="HB293" s="595"/>
      <c r="HC293" s="595"/>
      <c r="HD293" s="595"/>
      <c r="HE293" s="595"/>
      <c r="HF293" s="595"/>
      <c r="HG293" s="595"/>
      <c r="HH293" s="595"/>
      <c r="HI293" s="595"/>
      <c r="HJ293" s="595"/>
      <c r="HK293" s="595"/>
      <c r="HL293" s="595"/>
      <c r="HM293" s="595"/>
      <c r="HN293" s="595"/>
      <c r="HO293" s="595"/>
      <c r="HP293" s="595"/>
      <c r="HQ293" s="595"/>
      <c r="HR293" s="595"/>
      <c r="HS293" s="595"/>
      <c r="HT293" s="595"/>
      <c r="HU293" s="595"/>
      <c r="HV293" s="595"/>
      <c r="HW293" s="595"/>
      <c r="HX293" s="595"/>
      <c r="HY293" s="595"/>
      <c r="HZ293" s="595"/>
      <c r="IA293" s="595"/>
      <c r="IB293" s="595"/>
      <c r="IC293" s="595"/>
      <c r="ID293" s="595"/>
      <c r="IE293" s="595"/>
      <c r="IF293" s="595"/>
      <c r="IG293" s="595"/>
      <c r="IH293" s="595"/>
      <c r="II293" s="595"/>
      <c r="IJ293" s="595"/>
      <c r="IK293" s="595"/>
      <c r="IL293" s="595"/>
      <c r="IM293" s="595"/>
      <c r="IN293" s="595"/>
      <c r="IO293" s="595"/>
      <c r="IP293" s="595"/>
      <c r="IQ293" s="595"/>
      <c r="IR293" s="595"/>
      <c r="IS293" s="595"/>
      <c r="IT293" s="595"/>
      <c r="IU293" s="595"/>
      <c r="IV293" s="595"/>
      <c r="IW293" s="595"/>
      <c r="IX293" s="595"/>
      <c r="IY293" s="595"/>
      <c r="IZ293" s="595"/>
      <c r="JA293" s="595"/>
      <c r="JB293" s="595"/>
      <c r="JC293" s="595"/>
      <c r="JD293" s="595"/>
      <c r="JE293" s="595"/>
      <c r="JF293" s="595"/>
      <c r="JG293" s="595"/>
      <c r="JH293" s="595"/>
      <c r="JI293" s="595"/>
      <c r="JJ293" s="595"/>
      <c r="JK293" s="595"/>
      <c r="JL293" s="595"/>
      <c r="JM293" s="595"/>
      <c r="JN293" s="595"/>
      <c r="JO293" s="595"/>
      <c r="JP293" s="595"/>
      <c r="JQ293" s="595"/>
      <c r="JR293" s="595"/>
      <c r="JS293" s="595"/>
      <c r="JT293" s="595"/>
      <c r="JU293" s="595"/>
      <c r="JV293" s="595"/>
      <c r="JW293" s="595"/>
      <c r="JX293" s="595"/>
      <c r="JY293" s="595"/>
      <c r="JZ293" s="595"/>
      <c r="KA293" s="595"/>
      <c r="KB293" s="595"/>
      <c r="KC293" s="595"/>
      <c r="KD293" s="595"/>
      <c r="KE293" s="595"/>
      <c r="KF293" s="595"/>
      <c r="KG293" s="595"/>
      <c r="KH293" s="595"/>
      <c r="KI293" s="595"/>
      <c r="KJ293" s="595"/>
      <c r="KK293" s="595"/>
      <c r="KL293" s="595"/>
      <c r="KM293" s="595"/>
      <c r="KN293" s="595"/>
      <c r="KO293" s="595"/>
      <c r="KP293" s="595"/>
      <c r="KQ293" s="595"/>
      <c r="KR293" s="595"/>
      <c r="KS293" s="595"/>
      <c r="KT293" s="595"/>
      <c r="KU293" s="595"/>
      <c r="KV293" s="595"/>
      <c r="KW293" s="595"/>
      <c r="KX293" s="595"/>
      <c r="KY293" s="595"/>
      <c r="KZ293" s="595"/>
      <c r="LA293" s="595"/>
      <c r="LB293" s="595"/>
      <c r="LC293" s="595"/>
      <c r="LD293" s="595"/>
      <c r="LE293" s="595"/>
      <c r="LF293" s="595"/>
      <c r="LG293" s="595"/>
      <c r="LH293" s="595"/>
      <c r="LI293" s="595"/>
      <c r="LJ293" s="595"/>
      <c r="LK293" s="595"/>
      <c r="LL293" s="595"/>
      <c r="LM293" s="595"/>
      <c r="LN293" s="595"/>
      <c r="LO293" s="595"/>
      <c r="LP293" s="595"/>
      <c r="LQ293" s="595"/>
      <c r="LR293" s="595"/>
      <c r="LS293" s="595"/>
      <c r="LT293" s="595"/>
      <c r="LU293" s="595"/>
      <c r="LV293" s="595"/>
      <c r="LW293" s="595"/>
      <c r="LX293" s="595"/>
      <c r="LY293" s="595"/>
      <c r="LZ293" s="595"/>
      <c r="MA293" s="595"/>
      <c r="MB293" s="595"/>
      <c r="MC293" s="595"/>
      <c r="MD293" s="595"/>
      <c r="ME293" s="595"/>
      <c r="MF293" s="595"/>
      <c r="MG293" s="595"/>
      <c r="MH293" s="595"/>
      <c r="MI293" s="595"/>
      <c r="MJ293" s="595"/>
      <c r="MK293" s="595"/>
      <c r="ML293" s="595"/>
      <c r="MM293" s="595"/>
      <c r="MN293" s="595"/>
      <c r="MO293" s="595"/>
      <c r="MP293" s="595"/>
      <c r="MQ293" s="595"/>
      <c r="MR293" s="595"/>
      <c r="MS293" s="595"/>
      <c r="MT293" s="595"/>
      <c r="MU293" s="595"/>
      <c r="MV293" s="595"/>
      <c r="MW293" s="595"/>
      <c r="MX293" s="595"/>
      <c r="MY293" s="595"/>
      <c r="MZ293" s="595"/>
      <c r="NA293" s="595"/>
      <c r="NB293" s="595"/>
      <c r="NC293" s="595"/>
      <c r="ND293" s="595"/>
      <c r="NE293" s="595"/>
      <c r="NF293" s="595"/>
      <c r="NG293" s="595"/>
      <c r="NH293" s="595"/>
      <c r="NI293" s="595"/>
      <c r="NJ293" s="595"/>
      <c r="NK293" s="595"/>
      <c r="NL293" s="595"/>
      <c r="NM293" s="595"/>
      <c r="NN293" s="595"/>
      <c r="NO293" s="595"/>
      <c r="NP293" s="595"/>
      <c r="NQ293" s="595"/>
      <c r="NR293" s="595"/>
      <c r="NS293" s="595"/>
      <c r="NT293" s="595"/>
      <c r="NU293" s="595"/>
      <c r="NV293" s="595"/>
      <c r="NW293" s="595"/>
      <c r="NX293" s="595"/>
      <c r="NY293" s="595"/>
      <c r="NZ293" s="595"/>
      <c r="OA293" s="595"/>
      <c r="OB293" s="595"/>
      <c r="OC293" s="595"/>
      <c r="OD293" s="595"/>
      <c r="OE293" s="595"/>
      <c r="OF293" s="595"/>
      <c r="OG293" s="595"/>
      <c r="OH293" s="595"/>
      <c r="OI293" s="595"/>
      <c r="OJ293" s="595"/>
      <c r="OK293" s="595"/>
      <c r="OL293" s="595"/>
      <c r="OM293" s="595"/>
      <c r="ON293" s="595"/>
      <c r="OO293" s="595"/>
      <c r="OP293" s="595"/>
      <c r="OQ293" s="595"/>
      <c r="OR293" s="595"/>
      <c r="OS293" s="595"/>
      <c r="OT293" s="595"/>
      <c r="OU293" s="595"/>
      <c r="OV293" s="595"/>
      <c r="OW293" s="595"/>
      <c r="OX293" s="595"/>
      <c r="OY293" s="595"/>
      <c r="OZ293" s="595"/>
      <c r="PA293" s="595"/>
      <c r="PB293" s="595"/>
      <c r="PC293" s="595"/>
      <c r="PD293" s="595"/>
      <c r="PE293" s="595"/>
      <c r="PF293" s="595"/>
      <c r="PG293" s="595"/>
      <c r="PH293" s="595"/>
      <c r="PI293" s="595"/>
      <c r="PJ293" s="595"/>
      <c r="PK293" s="595"/>
      <c r="PL293" s="595"/>
      <c r="PM293" s="595"/>
      <c r="PN293" s="595"/>
      <c r="PO293" s="595"/>
      <c r="PP293" s="595"/>
      <c r="PQ293" s="595"/>
      <c r="PR293" s="595"/>
      <c r="PS293" s="595"/>
      <c r="PT293" s="595"/>
      <c r="PU293" s="595"/>
      <c r="PV293" s="595"/>
      <c r="PW293" s="595"/>
      <c r="PX293" s="595"/>
      <c r="PY293" s="595"/>
      <c r="PZ293" s="595"/>
      <c r="QA293" s="595"/>
      <c r="QB293" s="595"/>
      <c r="QC293" s="595"/>
      <c r="QD293" s="595"/>
      <c r="QE293" s="595"/>
      <c r="QF293" s="595"/>
      <c r="QG293" s="595"/>
      <c r="QH293" s="595"/>
      <c r="QI293" s="595"/>
      <c r="QJ293" s="595"/>
      <c r="QK293" s="595"/>
      <c r="QL293" s="595"/>
      <c r="QM293" s="595"/>
      <c r="QN293" s="595"/>
      <c r="QO293" s="595"/>
      <c r="QP293" s="595"/>
      <c r="QQ293" s="595"/>
      <c r="QR293" s="595"/>
      <c r="QS293" s="595"/>
      <c r="QT293" s="595"/>
      <c r="QU293" s="595"/>
      <c r="QV293" s="595"/>
      <c r="QW293" s="595"/>
      <c r="QX293" s="595"/>
      <c r="QY293" s="595"/>
      <c r="QZ293" s="595"/>
      <c r="RA293" s="595"/>
      <c r="RB293" s="595"/>
      <c r="RC293" s="595"/>
      <c r="RD293" s="595"/>
      <c r="RE293" s="595"/>
      <c r="RF293" s="595"/>
      <c r="RG293" s="595"/>
      <c r="RH293" s="595"/>
      <c r="RI293" s="595"/>
      <c r="RJ293" s="595"/>
      <c r="RK293" s="595"/>
      <c r="RL293" s="595"/>
      <c r="RM293" s="595"/>
      <c r="RN293" s="595"/>
      <c r="RO293" s="595"/>
      <c r="RP293" s="595"/>
      <c r="RQ293" s="595"/>
      <c r="RR293" s="595"/>
      <c r="RS293" s="595"/>
      <c r="RT293" s="595"/>
      <c r="RU293" s="595"/>
      <c r="RV293" s="595"/>
      <c r="RW293" s="595"/>
      <c r="RX293" s="595"/>
      <c r="RY293" s="595"/>
      <c r="RZ293" s="595"/>
      <c r="SA293" s="595"/>
      <c r="SB293" s="595"/>
      <c r="SC293" s="595"/>
      <c r="SD293" s="595"/>
      <c r="SE293" s="595"/>
      <c r="SF293" s="595"/>
      <c r="SG293" s="595"/>
      <c r="SH293" s="595"/>
      <c r="SI293" s="595"/>
      <c r="SJ293" s="595"/>
      <c r="SK293" s="595"/>
      <c r="SL293" s="595"/>
      <c r="SM293" s="595"/>
      <c r="SN293" s="595"/>
      <c r="SO293" s="595"/>
      <c r="SP293" s="595"/>
      <c r="SQ293" s="595"/>
      <c r="SR293" s="595"/>
      <c r="SS293" s="595"/>
      <c r="ST293" s="595"/>
      <c r="SU293" s="595"/>
      <c r="SV293" s="595"/>
      <c r="SW293" s="595"/>
      <c r="SX293" s="595"/>
      <c r="SY293" s="595"/>
      <c r="SZ293" s="595"/>
      <c r="TA293" s="595"/>
      <c r="TB293" s="595"/>
      <c r="TC293" s="595"/>
      <c r="TD293" s="595"/>
      <c r="TE293" s="595"/>
      <c r="TF293" s="595"/>
      <c r="TG293" s="595"/>
      <c r="TH293" s="595"/>
      <c r="TI293" s="595"/>
      <c r="TJ293" s="595"/>
      <c r="TK293" s="595"/>
      <c r="TL293" s="595"/>
      <c r="TM293" s="595"/>
      <c r="TN293" s="595"/>
      <c r="TO293" s="595"/>
      <c r="TP293" s="595"/>
      <c r="TQ293" s="595"/>
      <c r="TR293" s="595"/>
      <c r="TS293" s="595"/>
      <c r="TT293" s="595"/>
      <c r="TU293" s="595"/>
      <c r="TV293" s="595"/>
      <c r="TW293" s="595"/>
      <c r="TX293" s="595"/>
      <c r="TY293" s="595"/>
      <c r="TZ293" s="595"/>
      <c r="UA293" s="595"/>
      <c r="UB293" s="595"/>
      <c r="UC293" s="595"/>
      <c r="UD293" s="595"/>
      <c r="UE293" s="595"/>
      <c r="UF293" s="595"/>
      <c r="UG293" s="595"/>
      <c r="UH293" s="595"/>
      <c r="UI293" s="595"/>
      <c r="UJ293" s="595"/>
      <c r="UK293" s="595"/>
      <c r="UL293" s="595"/>
      <c r="UM293" s="595"/>
      <c r="UN293" s="595"/>
      <c r="UO293" s="595"/>
      <c r="UP293" s="595"/>
      <c r="UQ293" s="595"/>
      <c r="UR293" s="595"/>
      <c r="US293" s="595"/>
      <c r="UT293" s="595"/>
      <c r="UU293" s="595"/>
      <c r="UV293" s="595"/>
      <c r="UW293" s="595"/>
      <c r="UX293" s="595"/>
      <c r="UY293" s="595"/>
      <c r="UZ293" s="595"/>
      <c r="VA293" s="595"/>
      <c r="VB293" s="595"/>
      <c r="VC293" s="595"/>
      <c r="VD293" s="595"/>
      <c r="VE293" s="595"/>
      <c r="VF293" s="595"/>
      <c r="VG293" s="595"/>
      <c r="VH293" s="595"/>
      <c r="VI293" s="595"/>
      <c r="VJ293" s="595"/>
      <c r="VK293" s="595"/>
      <c r="VL293" s="595"/>
      <c r="VM293" s="595"/>
      <c r="VN293" s="595"/>
      <c r="VO293" s="595"/>
      <c r="VP293" s="595"/>
      <c r="VQ293" s="595"/>
      <c r="VR293" s="595"/>
      <c r="VS293" s="595"/>
      <c r="VT293" s="595"/>
      <c r="VU293" s="595"/>
      <c r="VV293" s="595"/>
      <c r="VW293" s="595"/>
      <c r="VX293" s="595"/>
      <c r="VY293" s="595"/>
      <c r="VZ293" s="595"/>
      <c r="WA293" s="595"/>
      <c r="WB293" s="595"/>
      <c r="WC293" s="595"/>
      <c r="WD293" s="595"/>
      <c r="WE293" s="595"/>
      <c r="WF293" s="595"/>
      <c r="WG293" s="595"/>
      <c r="WH293" s="595"/>
      <c r="WI293" s="595"/>
      <c r="WJ293" s="595"/>
      <c r="WK293" s="595"/>
      <c r="WL293" s="595"/>
      <c r="WM293" s="595"/>
      <c r="WN293" s="595"/>
      <c r="WO293" s="595"/>
      <c r="WP293" s="595"/>
      <c r="WQ293" s="595"/>
      <c r="WR293" s="595"/>
      <c r="WS293" s="595"/>
      <c r="WT293" s="595"/>
      <c r="WU293" s="595"/>
      <c r="WV293" s="595"/>
      <c r="WW293" s="595"/>
      <c r="WX293" s="595"/>
      <c r="WY293" s="595"/>
      <c r="WZ293" s="595"/>
      <c r="XA293" s="595"/>
      <c r="XB293" s="595"/>
      <c r="XC293" s="595"/>
      <c r="XD293" s="595"/>
      <c r="XE293" s="595"/>
      <c r="XF293" s="595"/>
      <c r="XG293" s="595"/>
      <c r="XH293" s="595"/>
      <c r="XI293" s="595"/>
      <c r="XJ293" s="595"/>
      <c r="XK293" s="595"/>
      <c r="XL293" s="595"/>
      <c r="XM293" s="595"/>
      <c r="XN293" s="595"/>
      <c r="XO293" s="595"/>
      <c r="XP293" s="595"/>
      <c r="XQ293" s="595"/>
      <c r="XR293" s="595"/>
      <c r="XS293" s="595"/>
      <c r="XT293" s="595"/>
      <c r="XU293" s="595"/>
      <c r="XV293" s="595"/>
      <c r="XW293" s="595"/>
      <c r="XX293" s="595"/>
      <c r="XY293" s="595"/>
      <c r="XZ293" s="595"/>
      <c r="YA293" s="595"/>
      <c r="YB293" s="595"/>
      <c r="YC293" s="595"/>
      <c r="YD293" s="595"/>
      <c r="YE293" s="595"/>
      <c r="YF293" s="595"/>
      <c r="YG293" s="595"/>
      <c r="YH293" s="595"/>
      <c r="YI293" s="595"/>
      <c r="YJ293" s="595"/>
      <c r="YK293" s="595"/>
      <c r="YL293" s="595"/>
      <c r="YM293" s="595"/>
      <c r="YN293" s="595"/>
      <c r="YO293" s="595"/>
      <c r="YP293" s="595"/>
      <c r="YQ293" s="595"/>
      <c r="YR293" s="595"/>
      <c r="YS293" s="595"/>
      <c r="YT293" s="595"/>
      <c r="YU293" s="595"/>
      <c r="YV293" s="595"/>
      <c r="YW293" s="595"/>
      <c r="YX293" s="595"/>
      <c r="YY293" s="595"/>
      <c r="YZ293" s="595"/>
      <c r="ZA293" s="595"/>
      <c r="ZB293" s="595"/>
      <c r="ZC293" s="595"/>
      <c r="ZD293" s="595"/>
      <c r="ZE293" s="595"/>
      <c r="ZF293" s="595"/>
      <c r="ZG293" s="595"/>
      <c r="ZH293" s="595"/>
      <c r="ZI293" s="595"/>
      <c r="ZJ293" s="595"/>
      <c r="ZK293" s="595"/>
      <c r="ZL293" s="595"/>
      <c r="ZM293" s="595"/>
      <c r="ZN293" s="595"/>
      <c r="ZO293" s="595"/>
      <c r="ZP293" s="595"/>
      <c r="ZQ293" s="595"/>
      <c r="ZR293" s="595"/>
      <c r="ZS293" s="595"/>
      <c r="ZT293" s="595"/>
      <c r="ZU293" s="595"/>
      <c r="ZV293" s="595"/>
      <c r="ZW293" s="595"/>
      <c r="ZX293" s="595"/>
      <c r="ZY293" s="595"/>
      <c r="ZZ293" s="595"/>
      <c r="AAA293" s="595"/>
      <c r="AAB293" s="595"/>
      <c r="AAC293" s="595"/>
      <c r="AAD293" s="595"/>
      <c r="AAE293" s="595"/>
      <c r="AAF293" s="595"/>
      <c r="AAG293" s="595"/>
      <c r="AAH293" s="595"/>
      <c r="AAI293" s="595"/>
      <c r="AAJ293" s="595"/>
      <c r="AAK293" s="595"/>
      <c r="AAL293" s="595"/>
      <c r="AAM293" s="595"/>
      <c r="AAN293" s="595"/>
      <c r="AAO293" s="595"/>
      <c r="AAP293" s="595"/>
      <c r="AAQ293" s="595"/>
      <c r="AAR293" s="595"/>
      <c r="AAS293" s="595"/>
      <c r="AAT293" s="595"/>
      <c r="AAU293" s="595"/>
      <c r="AAV293" s="595"/>
      <c r="AAW293" s="595"/>
      <c r="AAX293" s="595"/>
      <c r="AAY293" s="595"/>
      <c r="AAZ293" s="595"/>
      <c r="ABA293" s="595"/>
      <c r="ABB293" s="595"/>
      <c r="ABC293" s="595"/>
      <c r="ABD293" s="595"/>
      <c r="ABE293" s="595"/>
      <c r="ABF293" s="595"/>
      <c r="ABG293" s="595"/>
      <c r="ABH293" s="595"/>
      <c r="ABI293" s="595"/>
      <c r="ABJ293" s="595"/>
      <c r="ABK293" s="595"/>
      <c r="ABL293" s="595"/>
      <c r="ABM293" s="595"/>
      <c r="ABN293" s="595"/>
      <c r="ABO293" s="595"/>
      <c r="ABP293" s="595"/>
      <c r="ABQ293" s="595"/>
      <c r="ABR293" s="595"/>
      <c r="ABS293" s="595"/>
      <c r="ABT293" s="595"/>
      <c r="ABU293" s="595"/>
      <c r="ABV293" s="595"/>
      <c r="ABW293" s="595"/>
      <c r="ABX293" s="595"/>
      <c r="ABY293" s="595"/>
      <c r="ABZ293" s="595"/>
      <c r="ACA293" s="595"/>
      <c r="ACB293" s="595"/>
      <c r="ACC293" s="595"/>
      <c r="ACD293" s="595"/>
      <c r="ACE293" s="595"/>
      <c r="ACF293" s="595"/>
      <c r="ACG293" s="595"/>
      <c r="ACH293" s="595"/>
      <c r="ACI293" s="595"/>
      <c r="ACJ293" s="595"/>
      <c r="ACK293" s="595"/>
      <c r="ACL293" s="595"/>
      <c r="ACM293" s="595"/>
      <c r="ACN293" s="595"/>
      <c r="ACO293" s="595"/>
      <c r="ACP293" s="595"/>
      <c r="ACQ293" s="595"/>
      <c r="ACR293" s="595"/>
      <c r="ACS293" s="595"/>
      <c r="ACT293" s="595"/>
      <c r="ACU293" s="595"/>
      <c r="ACV293" s="595"/>
      <c r="ACW293" s="595"/>
      <c r="ACX293" s="595"/>
      <c r="ACY293" s="595"/>
      <c r="ACZ293" s="595"/>
      <c r="ADA293" s="595"/>
      <c r="ADB293" s="595"/>
      <c r="ADC293" s="595"/>
      <c r="ADD293" s="595"/>
      <c r="ADE293" s="595"/>
      <c r="ADF293" s="595"/>
      <c r="ADG293" s="595"/>
      <c r="ADH293" s="595"/>
      <c r="ADI293" s="595"/>
      <c r="ADJ293" s="595"/>
      <c r="ADK293" s="595"/>
      <c r="ADL293" s="595"/>
      <c r="ADM293" s="595"/>
      <c r="ADN293" s="595"/>
      <c r="ADO293" s="595"/>
      <c r="ADP293" s="595"/>
      <c r="ADQ293" s="595"/>
      <c r="ADR293" s="595"/>
      <c r="ADS293" s="595"/>
      <c r="ADT293" s="595"/>
      <c r="ADU293" s="595"/>
      <c r="ADV293" s="595"/>
      <c r="ADW293" s="595"/>
      <c r="ADX293" s="595"/>
      <c r="ADY293" s="595"/>
      <c r="ADZ293" s="595"/>
      <c r="AEA293" s="595"/>
      <c r="AEB293" s="595"/>
      <c r="AEC293" s="595"/>
      <c r="AED293" s="595"/>
      <c r="AEE293" s="595"/>
      <c r="AEF293" s="595"/>
      <c r="AEG293" s="595"/>
      <c r="AEH293" s="595"/>
      <c r="AEI293" s="595"/>
      <c r="AEJ293" s="595"/>
      <c r="AEK293" s="595"/>
      <c r="AEL293" s="595"/>
      <c r="AEM293" s="595"/>
      <c r="AEN293" s="595"/>
      <c r="AEO293" s="595"/>
      <c r="AEP293" s="595"/>
      <c r="AEQ293" s="595"/>
      <c r="AER293" s="595"/>
      <c r="AES293" s="595"/>
      <c r="AET293" s="595"/>
      <c r="AEU293" s="595"/>
      <c r="AEV293" s="595"/>
      <c r="AEW293" s="595"/>
      <c r="AEX293" s="595"/>
      <c r="AEY293" s="595"/>
      <c r="AEZ293" s="595"/>
      <c r="AFA293" s="595"/>
      <c r="AFB293" s="595"/>
      <c r="AFC293" s="595"/>
      <c r="AFD293" s="595"/>
      <c r="AFE293" s="595"/>
      <c r="AFF293" s="595"/>
      <c r="AFG293" s="595"/>
      <c r="AFH293" s="595"/>
      <c r="AFI293" s="595"/>
      <c r="AFJ293" s="595"/>
      <c r="AFK293" s="595"/>
      <c r="AFL293" s="595"/>
      <c r="AFM293" s="595"/>
      <c r="AFN293" s="595"/>
      <c r="AFO293" s="595"/>
      <c r="AFP293" s="595"/>
      <c r="AFQ293" s="595"/>
      <c r="AFR293" s="595"/>
      <c r="AFS293" s="595"/>
      <c r="AFT293" s="595"/>
      <c r="AFU293" s="595"/>
      <c r="AFV293" s="595"/>
      <c r="AFW293" s="595"/>
      <c r="AFX293" s="595"/>
      <c r="AFY293" s="595"/>
      <c r="AFZ293" s="595"/>
      <c r="AGA293" s="595"/>
      <c r="AGB293" s="595"/>
      <c r="AGC293" s="595"/>
      <c r="AGD293" s="595"/>
      <c r="AGE293" s="595"/>
      <c r="AGF293" s="595"/>
      <c r="AGG293" s="595"/>
      <c r="AGH293" s="595"/>
      <c r="AGI293" s="595"/>
      <c r="AGJ293" s="595"/>
      <c r="AGK293" s="595"/>
      <c r="AGL293" s="595"/>
      <c r="AGM293" s="595"/>
      <c r="AGN293" s="595"/>
      <c r="AGO293" s="595"/>
      <c r="AGP293" s="595"/>
      <c r="AGQ293" s="595"/>
      <c r="AGR293" s="595"/>
      <c r="AGS293" s="595"/>
      <c r="AGT293" s="595"/>
      <c r="AGU293" s="595"/>
      <c r="AGV293" s="595"/>
      <c r="AGW293" s="595"/>
      <c r="AGX293" s="595"/>
      <c r="AGY293" s="595"/>
      <c r="AGZ293" s="595"/>
      <c r="AHA293" s="595"/>
      <c r="AHB293" s="595"/>
      <c r="AHC293" s="595"/>
      <c r="AHD293" s="595"/>
      <c r="AHE293" s="595"/>
      <c r="AHF293" s="595"/>
      <c r="AHG293" s="595"/>
      <c r="AHH293" s="595"/>
      <c r="AHI293" s="595"/>
      <c r="AHJ293" s="595"/>
      <c r="AHK293" s="595"/>
      <c r="AHL293" s="595"/>
      <c r="AHM293" s="595"/>
      <c r="AHN293" s="595"/>
      <c r="AHO293" s="595"/>
      <c r="AHP293" s="595"/>
      <c r="AHQ293" s="595"/>
      <c r="AHR293" s="595"/>
      <c r="AHS293" s="595"/>
      <c r="AHT293" s="595"/>
      <c r="AHU293" s="595"/>
      <c r="AHV293" s="595"/>
      <c r="AHW293" s="595"/>
      <c r="AHX293" s="595"/>
      <c r="AHY293" s="595"/>
      <c r="AHZ293" s="595"/>
      <c r="AIA293" s="595"/>
      <c r="AIB293" s="595"/>
      <c r="AIC293" s="595"/>
      <c r="AID293" s="595"/>
      <c r="AIE293" s="595"/>
      <c r="AIF293" s="595"/>
      <c r="AIG293" s="595"/>
      <c r="AIH293" s="595"/>
      <c r="AII293" s="595"/>
      <c r="AIJ293" s="595"/>
      <c r="AIK293" s="595"/>
      <c r="AIL293" s="595"/>
      <c r="AIM293" s="595"/>
      <c r="AIN293" s="595"/>
      <c r="AIO293" s="595"/>
      <c r="AIP293" s="595"/>
      <c r="AIQ293" s="595"/>
      <c r="AIR293" s="595"/>
      <c r="AIS293" s="595"/>
      <c r="AIT293" s="595"/>
      <c r="AIU293" s="595"/>
      <c r="AIV293" s="595"/>
      <c r="AIW293" s="595"/>
      <c r="AIX293" s="595"/>
      <c r="AIY293" s="595"/>
      <c r="AIZ293" s="595"/>
      <c r="AJA293" s="595"/>
      <c r="AJB293" s="595"/>
      <c r="AJC293" s="595"/>
      <c r="AJD293" s="595"/>
      <c r="AJE293" s="595"/>
      <c r="AJF293" s="595"/>
      <c r="AJG293" s="595"/>
      <c r="AJH293" s="595"/>
      <c r="AJI293" s="595"/>
      <c r="AJJ293" s="595"/>
      <c r="AJK293" s="595"/>
      <c r="AJL293" s="595"/>
      <c r="AJM293" s="595"/>
      <c r="AJN293" s="595"/>
      <c r="AJO293" s="595"/>
      <c r="AJP293" s="595"/>
      <c r="AJQ293" s="595"/>
      <c r="AJR293" s="595"/>
      <c r="AJS293" s="595"/>
      <c r="AJT293" s="595"/>
      <c r="AJU293" s="595"/>
      <c r="AJV293" s="595"/>
      <c r="AJW293" s="595"/>
      <c r="AJX293" s="595"/>
      <c r="AJY293" s="595"/>
      <c r="AJZ293" s="595"/>
      <c r="AKA293" s="595"/>
      <c r="AKB293" s="595"/>
      <c r="AKC293" s="595"/>
      <c r="AKD293" s="595"/>
      <c r="AKE293" s="595"/>
      <c r="AKF293" s="595"/>
      <c r="AKG293" s="595"/>
      <c r="AKH293" s="595"/>
      <c r="AKI293" s="595"/>
      <c r="AKJ293" s="595"/>
      <c r="AKK293" s="595"/>
      <c r="AKL293" s="595"/>
      <c r="AKM293" s="595"/>
      <c r="AKN293" s="595"/>
      <c r="AKO293" s="595"/>
      <c r="AKP293" s="595"/>
      <c r="AKQ293" s="595"/>
      <c r="AKR293" s="595"/>
      <c r="AKS293" s="595"/>
      <c r="AKT293" s="595"/>
      <c r="AKU293" s="595"/>
      <c r="AKV293" s="595"/>
      <c r="AKW293" s="595"/>
      <c r="AKX293" s="595"/>
      <c r="AKY293" s="595"/>
      <c r="AKZ293" s="595"/>
      <c r="ALA293" s="595"/>
      <c r="ALB293" s="595"/>
      <c r="ALC293" s="595"/>
      <c r="ALD293" s="595"/>
      <c r="ALE293" s="595"/>
      <c r="ALF293" s="595"/>
      <c r="ALG293" s="595"/>
      <c r="ALH293" s="595"/>
      <c r="ALI293" s="595"/>
      <c r="ALJ293" s="595"/>
      <c r="ALK293" s="595"/>
      <c r="ALL293" s="595"/>
      <c r="ALM293" s="595"/>
      <c r="ALN293" s="595"/>
      <c r="ALO293" s="595"/>
      <c r="ALP293" s="595"/>
      <c r="ALQ293" s="595"/>
      <c r="ALR293" s="595"/>
      <c r="ALS293" s="595"/>
      <c r="ALT293" s="595"/>
      <c r="ALU293" s="595"/>
      <c r="ALV293" s="595"/>
      <c r="ALW293" s="595"/>
      <c r="ALX293" s="595"/>
      <c r="ALY293" s="595"/>
      <c r="ALZ293" s="595"/>
      <c r="AMA293" s="595"/>
      <c r="AMB293" s="595"/>
      <c r="AMC293" s="595"/>
      <c r="AMD293" s="595"/>
      <c r="AME293" s="595"/>
      <c r="AMF293" s="595"/>
      <c r="AMG293" s="595"/>
      <c r="AMH293" s="595"/>
      <c r="AMI293" s="595"/>
      <c r="AMJ293" s="595"/>
      <c r="AMK293" s="595"/>
      <c r="AML293" s="595"/>
      <c r="AMM293" s="595"/>
      <c r="AMN293" s="595"/>
      <c r="AMO293" s="595"/>
      <c r="AMP293" s="595"/>
      <c r="AMQ293" s="595"/>
      <c r="AMR293" s="595"/>
      <c r="AMS293" s="595"/>
      <c r="AMT293" s="595"/>
      <c r="AMU293" s="595"/>
      <c r="AMV293" s="595"/>
      <c r="AMW293" s="595"/>
      <c r="AMX293" s="595"/>
      <c r="AMY293" s="595"/>
      <c r="AMZ293" s="595"/>
      <c r="ANA293" s="595"/>
      <c r="ANB293" s="595"/>
      <c r="ANC293" s="595"/>
      <c r="AND293" s="595"/>
      <c r="ANE293" s="595"/>
      <c r="ANF293" s="595"/>
      <c r="ANG293" s="595"/>
      <c r="ANH293" s="595"/>
      <c r="ANI293" s="595"/>
      <c r="ANJ293" s="595"/>
      <c r="ANK293" s="595"/>
      <c r="ANL293" s="595"/>
      <c r="ANM293" s="595"/>
      <c r="ANN293" s="595"/>
      <c r="ANO293" s="595"/>
      <c r="ANP293" s="595"/>
      <c r="ANQ293" s="595"/>
      <c r="ANR293" s="595"/>
      <c r="ANS293" s="595"/>
      <c r="ANT293" s="595"/>
      <c r="ANU293" s="595"/>
      <c r="ANV293" s="595"/>
      <c r="ANW293" s="595"/>
      <c r="ANX293" s="595"/>
      <c r="ANY293" s="595"/>
      <c r="ANZ293" s="595"/>
      <c r="AOA293" s="595"/>
      <c r="AOB293" s="595"/>
      <c r="AOC293" s="595"/>
      <c r="AOD293" s="595"/>
      <c r="AOE293" s="595"/>
      <c r="AOF293" s="595"/>
      <c r="AOG293" s="595"/>
      <c r="AOH293" s="595"/>
      <c r="AOI293" s="595"/>
      <c r="AOJ293" s="595"/>
      <c r="AOK293" s="595"/>
      <c r="AOL293" s="595"/>
      <c r="AOM293" s="595"/>
      <c r="AON293" s="595"/>
      <c r="AOO293" s="595"/>
      <c r="AOP293" s="595"/>
      <c r="AOQ293" s="595"/>
      <c r="AOR293" s="595"/>
      <c r="AOS293" s="595"/>
      <c r="AOT293" s="595"/>
      <c r="AOU293" s="595"/>
      <c r="AOV293" s="595"/>
      <c r="AOW293" s="595"/>
      <c r="AOX293" s="595"/>
      <c r="AOY293" s="595"/>
      <c r="AOZ293" s="595"/>
      <c r="APA293" s="595"/>
      <c r="APB293" s="595"/>
      <c r="APC293" s="595"/>
      <c r="APD293" s="595"/>
      <c r="APE293" s="595"/>
      <c r="APF293" s="595"/>
      <c r="APG293" s="595"/>
      <c r="APH293" s="595"/>
      <c r="API293" s="595"/>
      <c r="APJ293" s="595"/>
      <c r="APK293" s="595"/>
      <c r="APL293" s="595"/>
      <c r="APM293" s="595"/>
      <c r="APN293" s="595"/>
      <c r="APO293" s="595"/>
      <c r="APP293" s="595"/>
      <c r="APQ293" s="595"/>
      <c r="APR293" s="595"/>
      <c r="APS293" s="595"/>
      <c r="APT293" s="595"/>
      <c r="APU293" s="595"/>
      <c r="APV293" s="595"/>
      <c r="APW293" s="595"/>
      <c r="APX293" s="595"/>
      <c r="APY293" s="595"/>
      <c r="APZ293" s="595"/>
      <c r="AQA293" s="595"/>
      <c r="AQB293" s="595"/>
      <c r="AQC293" s="595"/>
      <c r="AQD293" s="595"/>
      <c r="AQE293" s="595"/>
      <c r="AQF293" s="595"/>
      <c r="AQG293" s="595"/>
      <c r="AQH293" s="595"/>
      <c r="AQI293" s="595"/>
      <c r="AQJ293" s="595"/>
      <c r="AQK293" s="595"/>
      <c r="AQL293" s="595"/>
      <c r="AQM293" s="595"/>
      <c r="AQN293" s="595"/>
      <c r="AQO293" s="595"/>
      <c r="AQP293" s="595"/>
      <c r="AQQ293" s="595"/>
      <c r="AQR293" s="595"/>
      <c r="AQS293" s="595"/>
      <c r="AQT293" s="595"/>
      <c r="AQU293" s="595"/>
      <c r="AQV293" s="595"/>
      <c r="AQW293" s="595"/>
      <c r="AQX293" s="595"/>
      <c r="AQY293" s="595"/>
      <c r="AQZ293" s="595"/>
      <c r="ARA293" s="595"/>
      <c r="ARB293" s="595"/>
      <c r="ARC293" s="595"/>
      <c r="ARD293" s="595"/>
      <c r="ARE293" s="595"/>
      <c r="ARF293" s="595"/>
      <c r="ARG293" s="595"/>
      <c r="ARH293" s="595"/>
      <c r="ARI293" s="595"/>
      <c r="ARJ293" s="595"/>
      <c r="ARK293" s="595"/>
      <c r="ARL293" s="595"/>
      <c r="ARM293" s="595"/>
      <c r="ARN293" s="595"/>
      <c r="ARO293" s="595"/>
      <c r="ARP293" s="595"/>
      <c r="ARQ293" s="595"/>
      <c r="ARR293" s="595"/>
      <c r="ARS293" s="595"/>
      <c r="ART293" s="595"/>
      <c r="ARU293" s="595"/>
      <c r="ARV293" s="595"/>
      <c r="ARW293" s="595"/>
      <c r="ARX293" s="595"/>
      <c r="ARY293" s="595"/>
      <c r="ARZ293" s="595"/>
      <c r="ASA293" s="595"/>
      <c r="ASB293" s="595"/>
      <c r="ASC293" s="595"/>
      <c r="ASD293" s="595"/>
      <c r="ASE293" s="595"/>
      <c r="ASF293" s="595"/>
      <c r="ASG293" s="595"/>
      <c r="ASH293" s="595"/>
      <c r="ASI293" s="595"/>
      <c r="ASJ293" s="595"/>
      <c r="ASK293" s="595"/>
      <c r="ASL293" s="595"/>
      <c r="ASM293" s="595"/>
      <c r="ASN293" s="595"/>
      <c r="ASO293" s="595"/>
      <c r="ASP293" s="595"/>
      <c r="ASQ293" s="595"/>
      <c r="ASR293" s="595"/>
      <c r="ASS293" s="595"/>
      <c r="AST293" s="595"/>
      <c r="ASU293" s="595"/>
      <c r="ASV293" s="595"/>
      <c r="ASW293" s="595"/>
      <c r="ASX293" s="595"/>
      <c r="ASY293" s="595"/>
      <c r="ASZ293" s="595"/>
      <c r="ATA293" s="595"/>
      <c r="ATB293" s="595"/>
      <c r="ATC293" s="595"/>
      <c r="ATD293" s="595"/>
      <c r="ATE293" s="595"/>
      <c r="ATF293" s="595"/>
      <c r="ATG293" s="595"/>
      <c r="ATH293" s="595"/>
      <c r="ATI293" s="595"/>
      <c r="ATJ293" s="595"/>
      <c r="ATK293" s="595"/>
      <c r="ATL293" s="595"/>
      <c r="ATM293" s="595"/>
      <c r="ATN293" s="595"/>
      <c r="ATO293" s="595"/>
      <c r="ATP293" s="595"/>
      <c r="ATQ293" s="595"/>
      <c r="ATR293" s="595"/>
      <c r="ATS293" s="595"/>
      <c r="ATT293" s="595"/>
      <c r="ATU293" s="595"/>
      <c r="ATV293" s="595"/>
      <c r="ATW293" s="595"/>
      <c r="ATX293" s="595"/>
      <c r="ATY293" s="595"/>
      <c r="ATZ293" s="595"/>
      <c r="AUA293" s="595"/>
      <c r="AUB293" s="595"/>
      <c r="AUC293" s="595"/>
      <c r="AUD293" s="595"/>
      <c r="AUE293" s="595"/>
      <c r="AUF293" s="595"/>
      <c r="AUG293" s="595"/>
      <c r="AUH293" s="595"/>
      <c r="AUI293" s="595"/>
      <c r="AUJ293" s="595"/>
      <c r="AUK293" s="595"/>
      <c r="AUL293" s="595"/>
      <c r="AUM293" s="595"/>
      <c r="AUN293" s="595"/>
      <c r="AUO293" s="595"/>
      <c r="AUP293" s="595"/>
      <c r="AUQ293" s="595"/>
      <c r="AUR293" s="595"/>
      <c r="AUS293" s="595"/>
      <c r="AUT293" s="595"/>
      <c r="AUU293" s="595"/>
      <c r="AUV293" s="595"/>
      <c r="AUW293" s="595"/>
      <c r="AUX293" s="595"/>
      <c r="AUY293" s="595"/>
      <c r="AUZ293" s="595"/>
      <c r="AVA293" s="595"/>
      <c r="AVB293" s="595"/>
      <c r="AVC293" s="595"/>
      <c r="AVD293" s="595"/>
      <c r="AVE293" s="595"/>
      <c r="AVF293" s="595"/>
      <c r="AVG293" s="595"/>
      <c r="AVH293" s="595"/>
      <c r="AVI293" s="595"/>
      <c r="AVJ293" s="595"/>
      <c r="AVK293" s="595"/>
      <c r="AVL293" s="595"/>
      <c r="AVM293" s="595"/>
      <c r="AVN293" s="595"/>
      <c r="AVO293" s="595"/>
      <c r="AVP293" s="595"/>
      <c r="AVQ293" s="595"/>
      <c r="AVR293" s="595"/>
      <c r="AVS293" s="595"/>
      <c r="AVT293" s="595"/>
      <c r="AVU293" s="595"/>
      <c r="AVV293" s="595"/>
      <c r="AVW293" s="595"/>
      <c r="AVX293" s="595"/>
      <c r="AVY293" s="595"/>
      <c r="AVZ293" s="595"/>
      <c r="AWA293" s="595"/>
      <c r="AWB293" s="595"/>
      <c r="AWC293" s="595"/>
      <c r="AWD293" s="595"/>
      <c r="AWE293" s="595"/>
      <c r="AWF293" s="595"/>
      <c r="AWG293" s="595"/>
      <c r="AWH293" s="595"/>
      <c r="AWI293" s="595"/>
      <c r="AWJ293" s="595"/>
      <c r="AWK293" s="595"/>
      <c r="AWL293" s="595"/>
      <c r="AWM293" s="595"/>
      <c r="AWN293" s="595"/>
      <c r="AWO293" s="595"/>
      <c r="AWP293" s="595"/>
      <c r="AWQ293" s="595"/>
      <c r="AWR293" s="595"/>
      <c r="AWS293" s="595"/>
      <c r="AWT293" s="595"/>
      <c r="AWU293" s="595"/>
      <c r="AWV293" s="595"/>
      <c r="AWW293" s="595"/>
      <c r="AWX293" s="595"/>
      <c r="AWY293" s="595"/>
      <c r="AWZ293" s="595"/>
      <c r="AXA293" s="595"/>
      <c r="AXB293" s="595"/>
      <c r="AXC293" s="595"/>
      <c r="AXD293" s="595"/>
      <c r="AXE293" s="595"/>
      <c r="AXF293" s="595"/>
      <c r="AXG293" s="595"/>
      <c r="AXH293" s="595"/>
      <c r="AXI293" s="595"/>
      <c r="AXJ293" s="595"/>
      <c r="AXK293" s="595"/>
      <c r="AXL293" s="595"/>
      <c r="AXM293" s="595"/>
      <c r="AXN293" s="595"/>
      <c r="AXO293" s="595"/>
      <c r="AXP293" s="595"/>
      <c r="AXQ293" s="595"/>
      <c r="AXR293" s="595"/>
      <c r="AXS293" s="595"/>
      <c r="AXT293" s="595"/>
      <c r="AXU293" s="595"/>
      <c r="AXV293" s="595"/>
      <c r="AXW293" s="595"/>
      <c r="AXX293" s="595"/>
      <c r="AXY293" s="595"/>
      <c r="AXZ293" s="595"/>
      <c r="AYA293" s="595"/>
      <c r="AYB293" s="595"/>
      <c r="AYC293" s="595"/>
      <c r="AYD293" s="595"/>
      <c r="AYE293" s="595"/>
      <c r="AYF293" s="595"/>
      <c r="AYG293" s="595"/>
      <c r="AYH293" s="595"/>
      <c r="AYI293" s="595"/>
      <c r="AYJ293" s="595"/>
      <c r="AYK293" s="595"/>
      <c r="AYL293" s="595"/>
      <c r="AYM293" s="595"/>
      <c r="AYN293" s="595"/>
      <c r="AYO293" s="595"/>
      <c r="AYP293" s="595"/>
      <c r="AYQ293" s="595"/>
      <c r="AYR293" s="595"/>
      <c r="AYS293" s="595"/>
      <c r="AYT293" s="595"/>
      <c r="AYU293" s="595"/>
      <c r="AYV293" s="595"/>
      <c r="AYW293" s="595"/>
      <c r="AYX293" s="595"/>
      <c r="AYY293" s="595"/>
      <c r="AYZ293" s="595"/>
      <c r="AZA293" s="595"/>
      <c r="AZB293" s="595"/>
      <c r="AZC293" s="595"/>
      <c r="AZD293" s="595"/>
      <c r="AZE293" s="595"/>
      <c r="AZF293" s="595"/>
      <c r="AZG293" s="595"/>
      <c r="AZH293" s="595"/>
      <c r="AZI293" s="595"/>
      <c r="AZJ293" s="595"/>
      <c r="AZK293" s="595"/>
      <c r="AZL293" s="595"/>
      <c r="AZM293" s="595"/>
      <c r="AZN293" s="595"/>
      <c r="AZO293" s="595"/>
      <c r="AZP293" s="595"/>
      <c r="AZQ293" s="595"/>
      <c r="AZR293" s="595"/>
      <c r="AZS293" s="595"/>
      <c r="AZT293" s="595"/>
      <c r="AZU293" s="595"/>
      <c r="AZV293" s="595"/>
      <c r="AZW293" s="595"/>
      <c r="AZX293" s="595"/>
      <c r="AZY293" s="595"/>
      <c r="AZZ293" s="595"/>
      <c r="BAA293" s="595"/>
      <c r="BAB293" s="595"/>
      <c r="BAC293" s="595"/>
      <c r="BAD293" s="595"/>
      <c r="BAE293" s="595"/>
      <c r="BAF293" s="595"/>
      <c r="BAG293" s="595"/>
      <c r="BAH293" s="595"/>
      <c r="BAI293" s="595"/>
      <c r="BAJ293" s="595"/>
      <c r="BAK293" s="595"/>
      <c r="BAL293" s="595"/>
      <c r="BAM293" s="595"/>
      <c r="BAN293" s="595"/>
      <c r="BAO293" s="595"/>
      <c r="BAP293" s="595"/>
      <c r="BAQ293" s="595"/>
      <c r="BAR293" s="595"/>
      <c r="BAS293" s="595"/>
      <c r="BAT293" s="595"/>
      <c r="BAU293" s="595"/>
      <c r="BAV293" s="595"/>
      <c r="BAW293" s="595"/>
      <c r="BAX293" s="595"/>
      <c r="BAY293" s="595"/>
      <c r="BAZ293" s="595"/>
      <c r="BBA293" s="595"/>
      <c r="BBB293" s="595"/>
      <c r="BBC293" s="595"/>
      <c r="BBD293" s="595"/>
      <c r="BBE293" s="595"/>
      <c r="BBF293" s="595"/>
      <c r="BBG293" s="595"/>
      <c r="BBH293" s="595"/>
      <c r="BBI293" s="595"/>
      <c r="BBJ293" s="595"/>
      <c r="BBK293" s="595"/>
      <c r="BBL293" s="595"/>
      <c r="BBM293" s="595"/>
      <c r="BBN293" s="595"/>
      <c r="BBO293" s="595"/>
      <c r="BBP293" s="595"/>
      <c r="BBQ293" s="595"/>
      <c r="BBR293" s="595"/>
      <c r="BBS293" s="595"/>
      <c r="BBT293" s="595"/>
      <c r="BBU293" s="595"/>
      <c r="BBV293" s="595"/>
      <c r="BBW293" s="595"/>
      <c r="BBX293" s="595"/>
      <c r="BBY293" s="595"/>
      <c r="BBZ293" s="595"/>
      <c r="BCA293" s="595"/>
      <c r="BCB293" s="595"/>
      <c r="BCC293" s="595"/>
      <c r="BCD293" s="595"/>
      <c r="BCE293" s="595"/>
      <c r="BCF293" s="595"/>
      <c r="BCG293" s="595"/>
      <c r="BCH293" s="595"/>
      <c r="BCI293" s="595"/>
      <c r="BCJ293" s="595"/>
      <c r="BCK293" s="595"/>
      <c r="BCL293" s="595"/>
      <c r="BCM293" s="595"/>
      <c r="BCN293" s="595"/>
      <c r="BCO293" s="595"/>
      <c r="BCP293" s="595"/>
      <c r="BCQ293" s="595"/>
      <c r="BCR293" s="595"/>
      <c r="BCS293" s="595"/>
      <c r="BCT293" s="595"/>
      <c r="BCU293" s="595"/>
      <c r="BCV293" s="595"/>
      <c r="BCW293" s="595"/>
      <c r="BCX293" s="595"/>
      <c r="BCY293" s="595"/>
      <c r="BCZ293" s="595"/>
      <c r="BDA293" s="595"/>
      <c r="BDB293" s="595"/>
      <c r="BDC293" s="595"/>
      <c r="BDD293" s="595"/>
      <c r="BDE293" s="595"/>
      <c r="BDF293" s="595"/>
      <c r="BDG293" s="595"/>
      <c r="BDH293" s="595"/>
      <c r="BDI293" s="595"/>
      <c r="BDJ293" s="595"/>
      <c r="BDK293" s="595"/>
      <c r="BDL293" s="595"/>
      <c r="BDM293" s="595"/>
      <c r="BDN293" s="595"/>
      <c r="BDO293" s="595"/>
      <c r="BDP293" s="595"/>
      <c r="BDQ293" s="595"/>
      <c r="BDR293" s="595"/>
      <c r="BDS293" s="595"/>
      <c r="BDT293" s="595"/>
      <c r="BDU293" s="595"/>
      <c r="BDV293" s="595"/>
      <c r="BDW293" s="595"/>
      <c r="BDX293" s="595"/>
      <c r="BDY293" s="595"/>
      <c r="BDZ293" s="595"/>
      <c r="BEA293" s="595"/>
      <c r="BEB293" s="595"/>
      <c r="BEC293" s="595"/>
      <c r="BED293" s="595"/>
      <c r="BEE293" s="595"/>
      <c r="BEF293" s="595"/>
      <c r="BEG293" s="595"/>
      <c r="BEH293" s="595"/>
      <c r="BEI293" s="595"/>
      <c r="BEJ293" s="595"/>
      <c r="BEK293" s="595"/>
      <c r="BEL293" s="595"/>
      <c r="BEM293" s="595"/>
      <c r="BEN293" s="595"/>
      <c r="BEO293" s="595"/>
      <c r="BEP293" s="595"/>
      <c r="BEQ293" s="595"/>
      <c r="BER293" s="595"/>
      <c r="BES293" s="595"/>
      <c r="BET293" s="595"/>
      <c r="BEU293" s="595"/>
      <c r="BEV293" s="595"/>
      <c r="BEW293" s="595"/>
      <c r="BEX293" s="595"/>
      <c r="BEY293" s="595"/>
      <c r="BEZ293" s="595"/>
      <c r="BFA293" s="595"/>
      <c r="BFB293" s="595"/>
      <c r="BFC293" s="595"/>
      <c r="BFD293" s="595"/>
      <c r="BFE293" s="595"/>
      <c r="BFF293" s="595"/>
      <c r="BFG293" s="595"/>
      <c r="BFH293" s="595"/>
      <c r="BFI293" s="595"/>
      <c r="BFJ293" s="595"/>
      <c r="BFK293" s="595"/>
      <c r="BFL293" s="595"/>
      <c r="BFM293" s="595"/>
      <c r="BFN293" s="595"/>
      <c r="BFO293" s="595"/>
      <c r="BFP293" s="595"/>
      <c r="BFQ293" s="595"/>
      <c r="BFR293" s="595"/>
      <c r="BFS293" s="595"/>
      <c r="BFT293" s="595"/>
      <c r="BFU293" s="595"/>
      <c r="BFV293" s="595"/>
      <c r="BFW293" s="595"/>
      <c r="BFX293" s="595"/>
      <c r="BFY293" s="595"/>
      <c r="BFZ293" s="595"/>
      <c r="BGA293" s="595"/>
      <c r="BGB293" s="595"/>
      <c r="BGC293" s="595"/>
      <c r="BGD293" s="595"/>
      <c r="BGE293" s="595"/>
      <c r="BGF293" s="595"/>
      <c r="BGG293" s="595"/>
      <c r="BGH293" s="595"/>
      <c r="BGI293" s="595"/>
      <c r="BGJ293" s="595"/>
      <c r="BGK293" s="595"/>
      <c r="BGL293" s="595"/>
      <c r="BGM293" s="595"/>
      <c r="BGN293" s="595"/>
      <c r="BGO293" s="595"/>
      <c r="BGP293" s="595"/>
      <c r="BGQ293" s="595"/>
      <c r="BGR293" s="595"/>
      <c r="BGS293" s="595"/>
      <c r="BGT293" s="595"/>
      <c r="BGU293" s="595"/>
      <c r="BGV293" s="595"/>
      <c r="BGW293" s="595"/>
      <c r="BGX293" s="595"/>
      <c r="BGY293" s="595"/>
      <c r="BGZ293" s="595"/>
      <c r="BHA293" s="595"/>
      <c r="BHB293" s="595"/>
      <c r="BHC293" s="595"/>
      <c r="BHD293" s="595"/>
      <c r="BHE293" s="595"/>
      <c r="BHF293" s="595"/>
      <c r="BHG293" s="595"/>
      <c r="BHH293" s="595"/>
      <c r="BHI293" s="595"/>
      <c r="BHJ293" s="595"/>
      <c r="BHK293" s="595"/>
      <c r="BHL293" s="595"/>
      <c r="BHM293" s="595"/>
      <c r="BHN293" s="595"/>
      <c r="BHO293" s="595"/>
      <c r="BHP293" s="595"/>
      <c r="BHQ293" s="595"/>
      <c r="BHR293" s="595"/>
      <c r="BHS293" s="595"/>
      <c r="BHT293" s="595"/>
      <c r="BHU293" s="595"/>
      <c r="BHV293" s="595"/>
      <c r="BHW293" s="595"/>
      <c r="BHX293" s="595"/>
      <c r="BHY293" s="595"/>
      <c r="BHZ293" s="595"/>
      <c r="BIA293" s="595"/>
      <c r="BIB293" s="595"/>
      <c r="BIC293" s="595"/>
      <c r="BID293" s="595"/>
      <c r="BIE293" s="595"/>
      <c r="BIF293" s="595"/>
      <c r="BIG293" s="595"/>
      <c r="BIH293" s="595"/>
      <c r="BII293" s="595"/>
      <c r="BIJ293" s="595"/>
      <c r="BIK293" s="595"/>
      <c r="BIL293" s="595"/>
      <c r="BIM293" s="595"/>
      <c r="BIN293" s="595"/>
      <c r="BIO293" s="595"/>
      <c r="BIP293" s="595"/>
      <c r="BIQ293" s="595"/>
      <c r="BIR293" s="595"/>
      <c r="BIS293" s="595"/>
      <c r="BIT293" s="595"/>
      <c r="BIU293" s="595"/>
      <c r="BIV293" s="595"/>
      <c r="BIW293" s="595"/>
      <c r="BIX293" s="595"/>
      <c r="BIY293" s="595"/>
      <c r="BIZ293" s="595"/>
      <c r="BJA293" s="595"/>
      <c r="BJB293" s="595"/>
      <c r="BJC293" s="595"/>
      <c r="BJD293" s="595"/>
      <c r="BJE293" s="595"/>
      <c r="BJF293" s="595"/>
      <c r="BJG293" s="595"/>
      <c r="BJH293" s="595"/>
      <c r="BJI293" s="595"/>
      <c r="BJJ293" s="595"/>
      <c r="BJK293" s="595"/>
      <c r="BJL293" s="595"/>
      <c r="BJM293" s="595"/>
      <c r="BJN293" s="595"/>
      <c r="BJO293" s="595"/>
      <c r="BJP293" s="595"/>
      <c r="BJQ293" s="595"/>
      <c r="BJR293" s="595"/>
      <c r="BJS293" s="595"/>
      <c r="BJT293" s="595"/>
      <c r="BJU293" s="595"/>
      <c r="BJV293" s="595"/>
      <c r="BJW293" s="595"/>
      <c r="BJX293" s="595"/>
      <c r="BJY293" s="595"/>
      <c r="BJZ293" s="595"/>
      <c r="BKA293" s="595"/>
      <c r="BKB293" s="595"/>
      <c r="BKC293" s="595"/>
      <c r="BKD293" s="595"/>
      <c r="BKE293" s="595"/>
      <c r="BKF293" s="595"/>
      <c r="BKG293" s="595"/>
      <c r="BKH293" s="595"/>
      <c r="BKI293" s="595"/>
      <c r="BKJ293" s="595"/>
      <c r="BKK293" s="595"/>
      <c r="BKL293" s="595"/>
      <c r="BKM293" s="595"/>
      <c r="BKN293" s="595"/>
      <c r="BKO293" s="595"/>
      <c r="BKP293" s="595"/>
      <c r="BKQ293" s="595"/>
      <c r="BKR293" s="595"/>
      <c r="BKS293" s="595"/>
      <c r="BKT293" s="595"/>
      <c r="BKU293" s="595"/>
      <c r="BKV293" s="595"/>
      <c r="BKW293" s="595"/>
      <c r="BKX293" s="595"/>
      <c r="BKY293" s="595"/>
      <c r="BKZ293" s="595"/>
      <c r="BLA293" s="595"/>
      <c r="BLB293" s="595"/>
      <c r="BLC293" s="595"/>
      <c r="BLD293" s="595"/>
      <c r="BLE293" s="595"/>
      <c r="BLF293" s="595"/>
      <c r="BLG293" s="595"/>
      <c r="BLH293" s="595"/>
      <c r="BLI293" s="595"/>
      <c r="BLJ293" s="595"/>
      <c r="BLK293" s="595"/>
      <c r="BLL293" s="595"/>
      <c r="BLM293" s="595"/>
      <c r="BLN293" s="595"/>
      <c r="BLO293" s="595"/>
      <c r="BLP293" s="595"/>
      <c r="BLQ293" s="595"/>
      <c r="BLR293" s="595"/>
      <c r="BLS293" s="595"/>
      <c r="BLT293" s="595"/>
      <c r="BLU293" s="595"/>
      <c r="BLV293" s="595"/>
      <c r="BLW293" s="595"/>
      <c r="BLX293" s="595"/>
      <c r="BLY293" s="595"/>
      <c r="BLZ293" s="595"/>
      <c r="BMA293" s="595"/>
      <c r="BMB293" s="595"/>
      <c r="BMC293" s="595"/>
      <c r="BMD293" s="595"/>
      <c r="BME293" s="595"/>
      <c r="BMF293" s="595"/>
      <c r="BMG293" s="595"/>
      <c r="BMH293" s="595"/>
      <c r="BMI293" s="595"/>
      <c r="BMJ293" s="595"/>
      <c r="BMK293" s="595"/>
      <c r="BML293" s="595"/>
      <c r="BMM293" s="595"/>
      <c r="BMN293" s="595"/>
      <c r="BMO293" s="595"/>
      <c r="BMP293" s="595"/>
      <c r="BMQ293" s="595"/>
      <c r="BMR293" s="595"/>
      <c r="BMS293" s="595"/>
      <c r="BMT293" s="595"/>
      <c r="BMU293" s="595"/>
      <c r="BMV293" s="595"/>
      <c r="BMW293" s="595"/>
      <c r="BMX293" s="595"/>
      <c r="BMY293" s="595"/>
      <c r="BMZ293" s="595"/>
      <c r="BNA293" s="595"/>
      <c r="BNB293" s="595"/>
      <c r="BNC293" s="595"/>
      <c r="BND293" s="595"/>
      <c r="BNE293" s="595"/>
      <c r="BNF293" s="595"/>
      <c r="BNG293" s="595"/>
      <c r="BNH293" s="595"/>
      <c r="BNI293" s="595"/>
      <c r="BNJ293" s="595"/>
      <c r="BNK293" s="595"/>
      <c r="BNL293" s="595"/>
      <c r="BNM293" s="595"/>
      <c r="BNN293" s="595"/>
      <c r="BNO293" s="595"/>
      <c r="BNP293" s="595"/>
      <c r="BNQ293" s="595"/>
      <c r="BNR293" s="595"/>
      <c r="BNS293" s="595"/>
      <c r="BNT293" s="595"/>
      <c r="BNU293" s="595"/>
      <c r="BNV293" s="595"/>
      <c r="BNW293" s="595"/>
      <c r="BNX293" s="595"/>
      <c r="BNY293" s="595"/>
      <c r="BNZ293" s="595"/>
      <c r="BOA293" s="595"/>
      <c r="BOB293" s="595"/>
      <c r="BOC293" s="595"/>
      <c r="BOD293" s="595"/>
      <c r="BOE293" s="595"/>
      <c r="BOF293" s="595"/>
      <c r="BOG293" s="595"/>
      <c r="BOH293" s="595"/>
      <c r="BOI293" s="595"/>
      <c r="BOJ293" s="595"/>
      <c r="BOK293" s="595"/>
      <c r="BOL293" s="595"/>
      <c r="BOM293" s="595"/>
      <c r="BON293" s="595"/>
      <c r="BOO293" s="595"/>
      <c r="BOP293" s="595"/>
      <c r="BOQ293" s="595"/>
      <c r="BOR293" s="595"/>
      <c r="BOS293" s="595"/>
      <c r="BOT293" s="595"/>
      <c r="BOU293" s="595"/>
      <c r="BOV293" s="595"/>
      <c r="BOW293" s="595"/>
      <c r="BOX293" s="595"/>
      <c r="BOY293" s="595"/>
      <c r="BOZ293" s="595"/>
      <c r="BPA293" s="595"/>
      <c r="BPB293" s="595"/>
      <c r="BPC293" s="595"/>
      <c r="BPD293" s="595"/>
      <c r="BPE293" s="595"/>
      <c r="BPF293" s="595"/>
      <c r="BPG293" s="595"/>
      <c r="BPH293" s="595"/>
      <c r="BPI293" s="595"/>
      <c r="BPJ293" s="595"/>
      <c r="BPK293" s="595"/>
      <c r="BPL293" s="595"/>
      <c r="BPM293" s="595"/>
      <c r="BPN293" s="595"/>
      <c r="BPO293" s="595"/>
      <c r="BPP293" s="595"/>
      <c r="BPQ293" s="595"/>
      <c r="BPR293" s="595"/>
      <c r="BPS293" s="595"/>
      <c r="BPT293" s="595"/>
      <c r="BPU293" s="595"/>
      <c r="BPV293" s="595"/>
      <c r="BPW293" s="595"/>
      <c r="BPX293" s="595"/>
      <c r="BPY293" s="595"/>
      <c r="BPZ293" s="595"/>
      <c r="BQA293" s="595"/>
      <c r="BQB293" s="595"/>
      <c r="BQC293" s="595"/>
      <c r="BQD293" s="595"/>
      <c r="BQE293" s="595"/>
      <c r="BQF293" s="595"/>
      <c r="BQG293" s="595"/>
      <c r="BQH293" s="595"/>
      <c r="BQI293" s="595"/>
      <c r="BQJ293" s="595"/>
      <c r="BQK293" s="595"/>
      <c r="BQL293" s="595"/>
      <c r="BQM293" s="595"/>
      <c r="BQN293" s="595"/>
      <c r="BQO293" s="595"/>
      <c r="BQP293" s="595"/>
      <c r="BQQ293" s="595"/>
      <c r="BQR293" s="595"/>
      <c r="BQS293" s="595"/>
      <c r="BQT293" s="595"/>
      <c r="BQU293" s="595"/>
      <c r="BQV293" s="595"/>
      <c r="BQW293" s="595"/>
      <c r="BQX293" s="595"/>
      <c r="BQY293" s="595"/>
      <c r="BQZ293" s="595"/>
      <c r="BRA293" s="595"/>
      <c r="BRB293" s="595"/>
      <c r="BRC293" s="595"/>
      <c r="BRD293" s="595"/>
      <c r="BRE293" s="595"/>
      <c r="BRF293" s="595"/>
      <c r="BRG293" s="595"/>
      <c r="BRH293" s="595"/>
      <c r="BRI293" s="595"/>
      <c r="BRJ293" s="595"/>
      <c r="BRK293" s="595"/>
      <c r="BRL293" s="595"/>
      <c r="BRM293" s="595"/>
      <c r="BRN293" s="595"/>
      <c r="BRO293" s="595"/>
      <c r="BRP293" s="595"/>
      <c r="BRQ293" s="595"/>
      <c r="BRR293" s="595"/>
      <c r="BRS293" s="595"/>
      <c r="BRT293" s="595"/>
      <c r="BRU293" s="595"/>
      <c r="BRV293" s="595"/>
      <c r="BRW293" s="595"/>
      <c r="BRX293" s="595"/>
      <c r="BRY293" s="595"/>
      <c r="BRZ293" s="595"/>
      <c r="BSA293" s="595"/>
      <c r="BSB293" s="595"/>
      <c r="BSC293" s="595"/>
      <c r="BSD293" s="595"/>
      <c r="BSE293" s="595"/>
      <c r="BSF293" s="595"/>
      <c r="BSG293" s="595"/>
      <c r="BSH293" s="595"/>
      <c r="BSI293" s="595"/>
      <c r="BSJ293" s="595"/>
      <c r="BSK293" s="595"/>
      <c r="BSL293" s="595"/>
      <c r="BSM293" s="595"/>
      <c r="BSN293" s="595"/>
      <c r="BSO293" s="595"/>
      <c r="BSP293" s="595"/>
      <c r="BSQ293" s="595"/>
      <c r="BSR293" s="595"/>
      <c r="BSS293" s="595"/>
      <c r="BST293" s="595"/>
      <c r="BSU293" s="595"/>
      <c r="BSV293" s="595"/>
      <c r="BSW293" s="595"/>
      <c r="BSX293" s="595"/>
      <c r="BSY293" s="595"/>
      <c r="BSZ293" s="595"/>
      <c r="BTA293" s="595"/>
      <c r="BTB293" s="595"/>
      <c r="BTC293" s="595"/>
      <c r="BTD293" s="595"/>
      <c r="BTE293" s="595"/>
      <c r="BTF293" s="595"/>
      <c r="BTG293" s="595"/>
      <c r="BTH293" s="595"/>
      <c r="BTI293" s="595"/>
      <c r="BTJ293" s="595"/>
      <c r="BTK293" s="595"/>
      <c r="BTL293" s="595"/>
      <c r="BTM293" s="595"/>
      <c r="BTN293" s="595"/>
      <c r="BTO293" s="595"/>
      <c r="BTP293" s="595"/>
      <c r="BTQ293" s="595"/>
      <c r="BTR293" s="595"/>
      <c r="BTS293" s="595"/>
      <c r="BTT293" s="595"/>
      <c r="BTU293" s="595"/>
      <c r="BTV293" s="595"/>
      <c r="BTW293" s="595"/>
      <c r="BTX293" s="595"/>
      <c r="BTY293" s="595"/>
      <c r="BTZ293" s="595"/>
      <c r="BUA293" s="595"/>
      <c r="BUB293" s="595"/>
      <c r="BUC293" s="595"/>
      <c r="BUD293" s="595"/>
      <c r="BUE293" s="595"/>
      <c r="BUF293" s="595"/>
      <c r="BUG293" s="595"/>
      <c r="BUH293" s="595"/>
      <c r="BUI293" s="595"/>
      <c r="BUJ293" s="595"/>
      <c r="BUK293" s="595"/>
      <c r="BUL293" s="595"/>
      <c r="BUM293" s="595"/>
      <c r="BUN293" s="595"/>
      <c r="BUO293" s="595"/>
      <c r="BUP293" s="595"/>
      <c r="BUQ293" s="595"/>
      <c r="BUR293" s="595"/>
      <c r="BUS293" s="595"/>
      <c r="BUT293" s="595"/>
      <c r="BUU293" s="595"/>
      <c r="BUV293" s="595"/>
      <c r="BUW293" s="595"/>
      <c r="BUX293" s="595"/>
      <c r="BUY293" s="595"/>
      <c r="BUZ293" s="595"/>
      <c r="BVA293" s="595"/>
      <c r="BVB293" s="595"/>
      <c r="BVC293" s="595"/>
      <c r="BVD293" s="595"/>
      <c r="BVE293" s="595"/>
      <c r="BVF293" s="595"/>
      <c r="BVG293" s="595"/>
      <c r="BVH293" s="595"/>
      <c r="BVI293" s="595"/>
      <c r="BVJ293" s="595"/>
      <c r="BVK293" s="595"/>
      <c r="BVL293" s="595"/>
      <c r="BVM293" s="595"/>
      <c r="BVN293" s="595"/>
      <c r="BVO293" s="595"/>
      <c r="BVP293" s="595"/>
      <c r="BVQ293" s="595"/>
      <c r="BVR293" s="595"/>
      <c r="BVS293" s="595"/>
      <c r="BVT293" s="595"/>
      <c r="BVU293" s="595"/>
      <c r="BVV293" s="595"/>
      <c r="BVW293" s="595"/>
      <c r="BVX293" s="595"/>
      <c r="BVY293" s="595"/>
      <c r="BVZ293" s="595"/>
      <c r="BWA293" s="595"/>
      <c r="BWB293" s="595"/>
      <c r="BWC293" s="595"/>
      <c r="BWD293" s="595"/>
      <c r="BWE293" s="595"/>
      <c r="BWF293" s="595"/>
      <c r="BWG293" s="595"/>
      <c r="BWH293" s="595"/>
      <c r="BWI293" s="595"/>
      <c r="BWJ293" s="595"/>
      <c r="BWK293" s="595"/>
      <c r="BWL293" s="595"/>
      <c r="BWM293" s="595"/>
      <c r="BWN293" s="595"/>
      <c r="BWO293" s="595"/>
      <c r="BWP293" s="595"/>
      <c r="BWQ293" s="595"/>
      <c r="BWR293" s="595"/>
      <c r="BWS293" s="595"/>
      <c r="BWT293" s="595"/>
      <c r="BWU293" s="595"/>
      <c r="BWV293" s="595"/>
      <c r="BWW293" s="595"/>
      <c r="BWX293" s="595"/>
      <c r="BWY293" s="595"/>
      <c r="BWZ293" s="595"/>
      <c r="BXA293" s="595"/>
      <c r="BXB293" s="595"/>
      <c r="BXC293" s="595"/>
      <c r="BXD293" s="595"/>
      <c r="BXE293" s="595"/>
      <c r="BXF293" s="595"/>
      <c r="BXG293" s="595"/>
      <c r="BXH293" s="595"/>
      <c r="BXI293" s="595"/>
      <c r="BXJ293" s="595"/>
      <c r="BXK293" s="595"/>
      <c r="BXL293" s="595"/>
      <c r="BXM293" s="595"/>
      <c r="BXN293" s="595"/>
      <c r="BXO293" s="595"/>
      <c r="BXP293" s="595"/>
      <c r="BXQ293" s="595"/>
      <c r="BXR293" s="595"/>
      <c r="BXS293" s="595"/>
      <c r="BXT293" s="595"/>
      <c r="BXU293" s="595"/>
      <c r="BXV293" s="595"/>
      <c r="BXW293" s="595"/>
      <c r="BXX293" s="595"/>
      <c r="BXY293" s="595"/>
      <c r="BXZ293" s="595"/>
      <c r="BYA293" s="595"/>
      <c r="BYB293" s="595"/>
      <c r="BYC293" s="595"/>
      <c r="BYD293" s="595"/>
      <c r="BYE293" s="595"/>
      <c r="BYF293" s="595"/>
      <c r="BYG293" s="595"/>
      <c r="BYH293" s="595"/>
      <c r="BYI293" s="595"/>
      <c r="BYJ293" s="595"/>
      <c r="BYK293" s="595"/>
      <c r="BYL293" s="595"/>
      <c r="BYM293" s="595"/>
      <c r="BYN293" s="595"/>
      <c r="BYO293" s="595"/>
      <c r="BYP293" s="595"/>
      <c r="BYQ293" s="595"/>
      <c r="BYR293" s="595"/>
      <c r="BYS293" s="595"/>
      <c r="BYT293" s="595"/>
      <c r="BYU293" s="595"/>
      <c r="BYV293" s="595"/>
      <c r="BYW293" s="595"/>
      <c r="BYX293" s="595"/>
      <c r="BYY293" s="595"/>
      <c r="BYZ293" s="595"/>
      <c r="BZA293" s="595"/>
      <c r="BZB293" s="595"/>
      <c r="BZC293" s="595"/>
      <c r="BZD293" s="595"/>
      <c r="BZE293" s="595"/>
      <c r="BZF293" s="595"/>
      <c r="BZG293" s="595"/>
      <c r="BZH293" s="595"/>
      <c r="BZI293" s="595"/>
      <c r="BZJ293" s="595"/>
      <c r="BZK293" s="595"/>
      <c r="BZL293" s="595"/>
      <c r="BZM293" s="595"/>
      <c r="BZN293" s="595"/>
      <c r="BZO293" s="595"/>
      <c r="BZP293" s="595"/>
      <c r="BZQ293" s="595"/>
      <c r="BZR293" s="595"/>
      <c r="BZS293" s="595"/>
      <c r="BZT293" s="595"/>
      <c r="BZU293" s="595"/>
      <c r="BZV293" s="595"/>
      <c r="BZW293" s="595"/>
      <c r="BZX293" s="595"/>
      <c r="BZY293" s="595"/>
      <c r="BZZ293" s="595"/>
      <c r="CAA293" s="595"/>
      <c r="CAB293" s="595"/>
      <c r="CAC293" s="595"/>
      <c r="CAD293" s="595"/>
      <c r="CAE293" s="595"/>
      <c r="CAF293" s="595"/>
      <c r="CAG293" s="595"/>
      <c r="CAH293" s="595"/>
      <c r="CAI293" s="595"/>
      <c r="CAJ293" s="595"/>
      <c r="CAK293" s="595"/>
      <c r="CAL293" s="595"/>
      <c r="CAM293" s="595"/>
      <c r="CAN293" s="595"/>
      <c r="CAO293" s="595"/>
      <c r="CAP293" s="595"/>
      <c r="CAQ293" s="595"/>
      <c r="CAR293" s="595"/>
      <c r="CAS293" s="595"/>
      <c r="CAT293" s="595"/>
      <c r="CAU293" s="595"/>
      <c r="CAV293" s="595"/>
      <c r="CAW293" s="595"/>
      <c r="CAX293" s="595"/>
      <c r="CAY293" s="595"/>
      <c r="CAZ293" s="595"/>
      <c r="CBA293" s="595"/>
      <c r="CBB293" s="595"/>
      <c r="CBC293" s="595"/>
      <c r="CBD293" s="595"/>
      <c r="CBE293" s="595"/>
      <c r="CBF293" s="595"/>
      <c r="CBG293" s="595"/>
      <c r="CBH293" s="595"/>
      <c r="CBI293" s="595"/>
      <c r="CBJ293" s="595"/>
      <c r="CBK293" s="595"/>
      <c r="CBL293" s="595"/>
      <c r="CBM293" s="595"/>
      <c r="CBN293" s="595"/>
      <c r="CBO293" s="595"/>
      <c r="CBP293" s="595"/>
      <c r="CBQ293" s="595"/>
      <c r="CBR293" s="595"/>
      <c r="CBS293" s="595"/>
      <c r="CBT293" s="595"/>
      <c r="CBU293" s="595"/>
      <c r="CBV293" s="595"/>
      <c r="CBW293" s="595"/>
      <c r="CBX293" s="595"/>
      <c r="CBY293" s="595"/>
      <c r="CBZ293" s="595"/>
      <c r="CCA293" s="595"/>
      <c r="CCB293" s="595"/>
      <c r="CCC293" s="595"/>
      <c r="CCD293" s="595"/>
      <c r="CCE293" s="595"/>
      <c r="CCF293" s="595"/>
      <c r="CCG293" s="595"/>
      <c r="CCH293" s="595"/>
      <c r="CCI293" s="595"/>
      <c r="CCJ293" s="595"/>
      <c r="CCK293" s="595"/>
      <c r="CCL293" s="595"/>
      <c r="CCM293" s="595"/>
      <c r="CCN293" s="595"/>
      <c r="CCO293" s="595"/>
      <c r="CCP293" s="595"/>
      <c r="CCQ293" s="595"/>
      <c r="CCR293" s="595"/>
      <c r="CCS293" s="595"/>
      <c r="CCT293" s="595"/>
      <c r="CCU293" s="595"/>
      <c r="CCV293" s="595"/>
      <c r="CCW293" s="595"/>
      <c r="CCX293" s="595"/>
      <c r="CCY293" s="595"/>
      <c r="CCZ293" s="595"/>
      <c r="CDA293" s="595"/>
      <c r="CDB293" s="595"/>
      <c r="CDC293" s="595"/>
      <c r="CDD293" s="595"/>
      <c r="CDE293" s="595"/>
      <c r="CDF293" s="595"/>
      <c r="CDG293" s="595"/>
      <c r="CDH293" s="595"/>
      <c r="CDI293" s="595"/>
      <c r="CDJ293" s="595"/>
      <c r="CDK293" s="595"/>
      <c r="CDL293" s="595"/>
      <c r="CDM293" s="595"/>
      <c r="CDN293" s="595"/>
      <c r="CDO293" s="595"/>
      <c r="CDP293" s="595"/>
      <c r="CDQ293" s="595"/>
      <c r="CDR293" s="595"/>
      <c r="CDS293" s="595"/>
      <c r="CDT293" s="595"/>
      <c r="CDU293" s="595"/>
      <c r="CDV293" s="595"/>
      <c r="CDW293" s="595"/>
      <c r="CDX293" s="595"/>
      <c r="CDY293" s="595"/>
      <c r="CDZ293" s="595"/>
      <c r="CEA293" s="595"/>
      <c r="CEB293" s="595"/>
      <c r="CEC293" s="595"/>
      <c r="CED293" s="595"/>
      <c r="CEE293" s="595"/>
      <c r="CEF293" s="595"/>
      <c r="CEG293" s="595"/>
      <c r="CEH293" s="595"/>
      <c r="CEI293" s="595"/>
      <c r="CEJ293" s="595"/>
      <c r="CEK293" s="595"/>
      <c r="CEL293" s="595"/>
      <c r="CEM293" s="595"/>
      <c r="CEN293" s="595"/>
      <c r="CEO293" s="595"/>
      <c r="CEP293" s="595"/>
      <c r="CEQ293" s="595"/>
      <c r="CER293" s="595"/>
      <c r="CES293" s="595"/>
      <c r="CET293" s="595"/>
      <c r="CEU293" s="595"/>
      <c r="CEV293" s="595"/>
      <c r="CEW293" s="595"/>
      <c r="CEX293" s="595"/>
      <c r="CEY293" s="595"/>
      <c r="CEZ293" s="595"/>
      <c r="CFA293" s="595"/>
      <c r="CFB293" s="595"/>
      <c r="CFC293" s="595"/>
      <c r="CFD293" s="595"/>
      <c r="CFE293" s="595"/>
      <c r="CFF293" s="595"/>
      <c r="CFG293" s="595"/>
      <c r="CFH293" s="595"/>
      <c r="CFI293" s="595"/>
      <c r="CFJ293" s="595"/>
      <c r="CFK293" s="595"/>
      <c r="CFL293" s="595"/>
      <c r="CFM293" s="595"/>
      <c r="CFN293" s="595"/>
      <c r="CFO293" s="595"/>
      <c r="CFP293" s="595"/>
      <c r="CFQ293" s="595"/>
      <c r="CFR293" s="595"/>
      <c r="CFS293" s="595"/>
      <c r="CFT293" s="595"/>
      <c r="CFU293" s="595"/>
      <c r="CFV293" s="595"/>
      <c r="CFW293" s="595"/>
      <c r="CFX293" s="595"/>
      <c r="CFY293" s="595"/>
      <c r="CFZ293" s="595"/>
      <c r="CGA293" s="595"/>
      <c r="CGB293" s="595"/>
      <c r="CGC293" s="595"/>
      <c r="CGD293" s="595"/>
      <c r="CGE293" s="595"/>
      <c r="CGF293" s="595"/>
      <c r="CGG293" s="595"/>
      <c r="CGH293" s="595"/>
      <c r="CGI293" s="595"/>
      <c r="CGJ293" s="595"/>
      <c r="CGK293" s="595"/>
      <c r="CGL293" s="595"/>
      <c r="CGM293" s="595"/>
      <c r="CGN293" s="595"/>
      <c r="CGO293" s="595"/>
      <c r="CGP293" s="595"/>
      <c r="CGQ293" s="595"/>
      <c r="CGR293" s="595"/>
      <c r="CGS293" s="595"/>
      <c r="CGT293" s="595"/>
      <c r="CGU293" s="595"/>
      <c r="CGV293" s="595"/>
      <c r="CGW293" s="595"/>
      <c r="CGX293" s="595"/>
      <c r="CGY293" s="595"/>
      <c r="CGZ293" s="595"/>
      <c r="CHA293" s="595"/>
      <c r="CHB293" s="595"/>
      <c r="CHC293" s="595"/>
      <c r="CHD293" s="595"/>
      <c r="CHE293" s="595"/>
      <c r="CHF293" s="595"/>
      <c r="CHG293" s="595"/>
      <c r="CHH293" s="595"/>
      <c r="CHI293" s="595"/>
      <c r="CHJ293" s="595"/>
      <c r="CHK293" s="595"/>
      <c r="CHL293" s="595"/>
      <c r="CHM293" s="595"/>
      <c r="CHN293" s="595"/>
      <c r="CHO293" s="595"/>
      <c r="CHP293" s="595"/>
      <c r="CHQ293" s="595"/>
      <c r="CHR293" s="595"/>
      <c r="CHS293" s="595"/>
      <c r="CHT293" s="595"/>
      <c r="CHU293" s="595"/>
      <c r="CHV293" s="595"/>
      <c r="CHW293" s="595"/>
      <c r="CHX293" s="595"/>
      <c r="CHY293" s="595"/>
      <c r="CHZ293" s="595"/>
      <c r="CIA293" s="595"/>
      <c r="CIB293" s="595"/>
      <c r="CIC293" s="595"/>
      <c r="CID293" s="595"/>
      <c r="CIE293" s="595"/>
      <c r="CIF293" s="595"/>
      <c r="CIG293" s="595"/>
      <c r="CIH293" s="595"/>
      <c r="CII293" s="595"/>
      <c r="CIJ293" s="595"/>
      <c r="CIK293" s="595"/>
      <c r="CIL293" s="595"/>
      <c r="CIM293" s="595"/>
      <c r="CIN293" s="595"/>
      <c r="CIO293" s="595"/>
      <c r="CIP293" s="595"/>
      <c r="CIQ293" s="595"/>
      <c r="CIR293" s="595"/>
      <c r="CIS293" s="595"/>
      <c r="CIT293" s="595"/>
      <c r="CIU293" s="595"/>
      <c r="CIV293" s="595"/>
      <c r="CIW293" s="595"/>
      <c r="CIX293" s="595"/>
      <c r="CIY293" s="595"/>
      <c r="CIZ293" s="595"/>
      <c r="CJA293" s="595"/>
      <c r="CJB293" s="595"/>
      <c r="CJC293" s="595"/>
      <c r="CJD293" s="595"/>
      <c r="CJE293" s="595"/>
      <c r="CJF293" s="595"/>
      <c r="CJG293" s="595"/>
      <c r="CJH293" s="595"/>
      <c r="CJI293" s="595"/>
      <c r="CJJ293" s="595"/>
      <c r="CJK293" s="595"/>
      <c r="CJL293" s="595"/>
      <c r="CJM293" s="595"/>
      <c r="CJN293" s="595"/>
      <c r="CJO293" s="595"/>
      <c r="CJP293" s="595"/>
      <c r="CJQ293" s="595"/>
      <c r="CJR293" s="595"/>
      <c r="CJS293" s="595"/>
      <c r="CJT293" s="595"/>
      <c r="CJU293" s="595"/>
      <c r="CJV293" s="595"/>
      <c r="CJW293" s="595"/>
      <c r="CJX293" s="595"/>
      <c r="CJY293" s="595"/>
      <c r="CJZ293" s="595"/>
      <c r="CKA293" s="595"/>
      <c r="CKB293" s="595"/>
      <c r="CKC293" s="595"/>
      <c r="CKD293" s="595"/>
      <c r="CKE293" s="595"/>
      <c r="CKF293" s="595"/>
      <c r="CKG293" s="595"/>
      <c r="CKH293" s="595"/>
      <c r="CKI293" s="595"/>
      <c r="CKJ293" s="595"/>
      <c r="CKK293" s="595"/>
      <c r="CKL293" s="595"/>
      <c r="CKM293" s="595"/>
      <c r="CKN293" s="595"/>
      <c r="CKO293" s="595"/>
      <c r="CKP293" s="595"/>
      <c r="CKQ293" s="595"/>
      <c r="CKR293" s="595"/>
      <c r="CKS293" s="595"/>
      <c r="CKT293" s="595"/>
      <c r="CKU293" s="595"/>
      <c r="CKV293" s="595"/>
      <c r="CKW293" s="595"/>
      <c r="CKX293" s="595"/>
      <c r="CKY293" s="595"/>
      <c r="CKZ293" s="595"/>
      <c r="CLA293" s="595"/>
      <c r="CLB293" s="595"/>
      <c r="CLC293" s="595"/>
      <c r="CLD293" s="595"/>
      <c r="CLE293" s="595"/>
      <c r="CLF293" s="595"/>
      <c r="CLG293" s="595"/>
      <c r="CLH293" s="595"/>
      <c r="CLI293" s="595"/>
      <c r="CLJ293" s="595"/>
      <c r="CLK293" s="595"/>
      <c r="CLL293" s="595"/>
      <c r="CLM293" s="595"/>
      <c r="CLN293" s="595"/>
      <c r="CLO293" s="595"/>
      <c r="CLP293" s="595"/>
      <c r="CLQ293" s="595"/>
      <c r="CLR293" s="595"/>
      <c r="CLS293" s="595"/>
      <c r="CLT293" s="595"/>
      <c r="CLU293" s="595"/>
      <c r="CLV293" s="595"/>
      <c r="CLW293" s="595"/>
      <c r="CLX293" s="595"/>
      <c r="CLY293" s="595"/>
      <c r="CLZ293" s="595"/>
      <c r="CMA293" s="595"/>
      <c r="CMB293" s="595"/>
      <c r="CMC293" s="595"/>
      <c r="CMD293" s="595"/>
      <c r="CME293" s="595"/>
      <c r="CMF293" s="595"/>
      <c r="CMG293" s="595"/>
      <c r="CMH293" s="595"/>
      <c r="CMI293" s="595"/>
      <c r="CMJ293" s="595"/>
      <c r="CMK293" s="595"/>
      <c r="CML293" s="595"/>
      <c r="CMM293" s="595"/>
      <c r="CMN293" s="595"/>
      <c r="CMO293" s="595"/>
      <c r="CMP293" s="595"/>
      <c r="CMQ293" s="595"/>
      <c r="CMR293" s="595"/>
      <c r="CMS293" s="595"/>
      <c r="CMT293" s="595"/>
      <c r="CMU293" s="595"/>
      <c r="CMV293" s="595"/>
      <c r="CMW293" s="595"/>
      <c r="CMX293" s="595"/>
      <c r="CMY293" s="595"/>
      <c r="CMZ293" s="595"/>
      <c r="CNA293" s="595"/>
      <c r="CNB293" s="595"/>
      <c r="CNC293" s="595"/>
      <c r="CND293" s="595"/>
      <c r="CNE293" s="595"/>
      <c r="CNF293" s="595"/>
      <c r="CNG293" s="595"/>
      <c r="CNH293" s="595"/>
      <c r="CNI293" s="595"/>
      <c r="CNJ293" s="595"/>
      <c r="CNK293" s="595"/>
      <c r="CNL293" s="595"/>
      <c r="CNM293" s="595"/>
      <c r="CNN293" s="595"/>
      <c r="CNO293" s="595"/>
      <c r="CNP293" s="595"/>
      <c r="CNQ293" s="595"/>
      <c r="CNR293" s="595"/>
      <c r="CNS293" s="595"/>
      <c r="CNT293" s="595"/>
      <c r="CNU293" s="595"/>
      <c r="CNV293" s="595"/>
      <c r="CNW293" s="595"/>
      <c r="CNX293" s="595"/>
      <c r="CNY293" s="595"/>
      <c r="CNZ293" s="595"/>
      <c r="COA293" s="595"/>
      <c r="COB293" s="595"/>
      <c r="COC293" s="595"/>
      <c r="COD293" s="595"/>
      <c r="COE293" s="595"/>
      <c r="COF293" s="595"/>
      <c r="COG293" s="595"/>
      <c r="COH293" s="595"/>
      <c r="COI293" s="595"/>
      <c r="COJ293" s="595"/>
      <c r="COK293" s="595"/>
      <c r="COL293" s="595"/>
      <c r="COM293" s="595"/>
      <c r="CON293" s="595"/>
      <c r="COO293" s="595"/>
      <c r="COP293" s="595"/>
      <c r="COQ293" s="595"/>
      <c r="COR293" s="595"/>
      <c r="COS293" s="595"/>
      <c r="COT293" s="595"/>
      <c r="COU293" s="595"/>
      <c r="COV293" s="595"/>
      <c r="COW293" s="595"/>
      <c r="COX293" s="595"/>
      <c r="COY293" s="595"/>
      <c r="COZ293" s="595"/>
      <c r="CPA293" s="595"/>
      <c r="CPB293" s="595"/>
      <c r="CPC293" s="595"/>
      <c r="CPD293" s="595"/>
      <c r="CPE293" s="595"/>
      <c r="CPF293" s="595"/>
      <c r="CPG293" s="595"/>
      <c r="CPH293" s="595"/>
      <c r="CPI293" s="595"/>
      <c r="CPJ293" s="595"/>
      <c r="CPK293" s="595"/>
      <c r="CPL293" s="595"/>
      <c r="CPM293" s="595"/>
      <c r="CPN293" s="595"/>
      <c r="CPO293" s="595"/>
      <c r="CPP293" s="595"/>
      <c r="CPQ293" s="595"/>
      <c r="CPR293" s="595"/>
      <c r="CPS293" s="595"/>
      <c r="CPT293" s="595"/>
      <c r="CPU293" s="595"/>
      <c r="CPV293" s="595"/>
      <c r="CPW293" s="595"/>
      <c r="CPX293" s="595"/>
      <c r="CPY293" s="595"/>
      <c r="CPZ293" s="595"/>
      <c r="CQA293" s="595"/>
      <c r="CQB293" s="595"/>
      <c r="CQC293" s="595"/>
      <c r="CQD293" s="595"/>
      <c r="CQE293" s="595"/>
      <c r="CQF293" s="595"/>
      <c r="CQG293" s="595"/>
      <c r="CQH293" s="595"/>
      <c r="CQI293" s="595"/>
      <c r="CQJ293" s="595"/>
      <c r="CQK293" s="595"/>
      <c r="CQL293" s="595"/>
      <c r="CQM293" s="595"/>
      <c r="CQN293" s="595"/>
      <c r="CQO293" s="595"/>
      <c r="CQP293" s="595"/>
      <c r="CQQ293" s="595"/>
      <c r="CQR293" s="595"/>
      <c r="CQS293" s="595"/>
      <c r="CQT293" s="595"/>
      <c r="CQU293" s="595"/>
      <c r="CQV293" s="595"/>
      <c r="CQW293" s="595"/>
      <c r="CQX293" s="595"/>
      <c r="CQY293" s="595"/>
      <c r="CQZ293" s="595"/>
      <c r="CRA293" s="595"/>
      <c r="CRB293" s="595"/>
      <c r="CRC293" s="595"/>
      <c r="CRD293" s="595"/>
      <c r="CRE293" s="595"/>
      <c r="CRF293" s="595"/>
      <c r="CRG293" s="595"/>
      <c r="CRH293" s="595"/>
      <c r="CRI293" s="595"/>
      <c r="CRJ293" s="595"/>
      <c r="CRK293" s="595"/>
      <c r="CRL293" s="595"/>
      <c r="CRM293" s="595"/>
      <c r="CRN293" s="595"/>
      <c r="CRO293" s="595"/>
      <c r="CRP293" s="595"/>
      <c r="CRQ293" s="595"/>
      <c r="CRR293" s="595"/>
      <c r="CRS293" s="595"/>
      <c r="CRT293" s="595"/>
      <c r="CRU293" s="595"/>
      <c r="CRV293" s="595"/>
      <c r="CRW293" s="595"/>
      <c r="CRX293" s="595"/>
      <c r="CRY293" s="595"/>
      <c r="CRZ293" s="595"/>
      <c r="CSA293" s="595"/>
      <c r="CSB293" s="595"/>
      <c r="CSC293" s="595"/>
      <c r="CSD293" s="595"/>
      <c r="CSE293" s="595"/>
      <c r="CSF293" s="595"/>
      <c r="CSG293" s="595"/>
      <c r="CSH293" s="595"/>
      <c r="CSI293" s="595"/>
      <c r="CSJ293" s="595"/>
      <c r="CSK293" s="595"/>
      <c r="CSL293" s="595"/>
      <c r="CSM293" s="595"/>
      <c r="CSN293" s="595"/>
      <c r="CSO293" s="595"/>
      <c r="CSP293" s="595"/>
      <c r="CSQ293" s="595"/>
      <c r="CSR293" s="595"/>
      <c r="CSS293" s="595"/>
      <c r="CST293" s="595"/>
      <c r="CSU293" s="595"/>
      <c r="CSV293" s="595"/>
      <c r="CSW293" s="595"/>
      <c r="CSX293" s="595"/>
      <c r="CSY293" s="595"/>
      <c r="CSZ293" s="595"/>
      <c r="CTA293" s="595"/>
      <c r="CTB293" s="595"/>
      <c r="CTC293" s="595"/>
      <c r="CTD293" s="595"/>
      <c r="CTE293" s="595"/>
      <c r="CTF293" s="595"/>
      <c r="CTG293" s="595"/>
      <c r="CTH293" s="595"/>
      <c r="CTI293" s="595"/>
      <c r="CTJ293" s="595"/>
      <c r="CTK293" s="595"/>
      <c r="CTL293" s="595"/>
      <c r="CTM293" s="595"/>
      <c r="CTN293" s="595"/>
      <c r="CTO293" s="595"/>
      <c r="CTP293" s="595"/>
      <c r="CTQ293" s="595"/>
      <c r="CTR293" s="595"/>
      <c r="CTS293" s="595"/>
      <c r="CTT293" s="595"/>
      <c r="CTU293" s="595"/>
      <c r="CTV293" s="595"/>
      <c r="CTW293" s="595"/>
      <c r="CTX293" s="595"/>
      <c r="CTY293" s="595"/>
      <c r="CTZ293" s="595"/>
      <c r="CUA293" s="595"/>
      <c r="CUB293" s="595"/>
      <c r="CUC293" s="595"/>
      <c r="CUD293" s="595"/>
      <c r="CUE293" s="595"/>
      <c r="CUF293" s="595"/>
      <c r="CUG293" s="595"/>
      <c r="CUH293" s="595"/>
      <c r="CUI293" s="595"/>
      <c r="CUJ293" s="595"/>
      <c r="CUK293" s="595"/>
      <c r="CUL293" s="595"/>
      <c r="CUM293" s="595"/>
      <c r="CUN293" s="595"/>
      <c r="CUO293" s="595"/>
      <c r="CUP293" s="595"/>
      <c r="CUQ293" s="595"/>
      <c r="CUR293" s="595"/>
      <c r="CUS293" s="595"/>
      <c r="CUT293" s="595"/>
      <c r="CUU293" s="595"/>
      <c r="CUV293" s="595"/>
      <c r="CUW293" s="595"/>
      <c r="CUX293" s="595"/>
      <c r="CUY293" s="595"/>
      <c r="CUZ293" s="595"/>
      <c r="CVA293" s="595"/>
      <c r="CVB293" s="595"/>
      <c r="CVC293" s="595"/>
      <c r="CVD293" s="595"/>
      <c r="CVE293" s="595"/>
      <c r="CVF293" s="595"/>
      <c r="CVG293" s="595"/>
      <c r="CVH293" s="595"/>
      <c r="CVI293" s="595"/>
      <c r="CVJ293" s="595"/>
      <c r="CVK293" s="595"/>
      <c r="CVL293" s="595"/>
      <c r="CVM293" s="595"/>
      <c r="CVN293" s="595"/>
      <c r="CVO293" s="595"/>
      <c r="CVP293" s="595"/>
      <c r="CVQ293" s="595"/>
      <c r="CVR293" s="595"/>
      <c r="CVS293" s="595"/>
      <c r="CVT293" s="595"/>
      <c r="CVU293" s="595"/>
      <c r="CVV293" s="595"/>
      <c r="CVW293" s="595"/>
      <c r="CVX293" s="595"/>
      <c r="CVY293" s="595"/>
      <c r="CVZ293" s="595"/>
      <c r="CWA293" s="595"/>
      <c r="CWB293" s="595"/>
      <c r="CWC293" s="595"/>
      <c r="CWD293" s="595"/>
      <c r="CWE293" s="595"/>
      <c r="CWF293" s="595"/>
      <c r="CWG293" s="595"/>
      <c r="CWH293" s="595"/>
      <c r="CWI293" s="595"/>
      <c r="CWJ293" s="595"/>
      <c r="CWK293" s="595"/>
      <c r="CWL293" s="595"/>
      <c r="CWM293" s="595"/>
      <c r="CWN293" s="595"/>
      <c r="CWO293" s="595"/>
      <c r="CWP293" s="595"/>
      <c r="CWQ293" s="595"/>
      <c r="CWR293" s="595"/>
      <c r="CWS293" s="595"/>
      <c r="CWT293" s="595"/>
      <c r="CWU293" s="595"/>
      <c r="CWV293" s="595"/>
      <c r="CWW293" s="595"/>
      <c r="CWX293" s="595"/>
      <c r="CWY293" s="595"/>
      <c r="CWZ293" s="595"/>
      <c r="CXA293" s="595"/>
      <c r="CXB293" s="595"/>
      <c r="CXC293" s="595"/>
      <c r="CXD293" s="595"/>
      <c r="CXE293" s="595"/>
      <c r="CXF293" s="595"/>
      <c r="CXG293" s="595"/>
      <c r="CXH293" s="595"/>
      <c r="CXI293" s="595"/>
      <c r="CXJ293" s="595"/>
      <c r="CXK293" s="595"/>
      <c r="CXL293" s="595"/>
      <c r="CXM293" s="595"/>
      <c r="CXN293" s="595"/>
      <c r="CXO293" s="595"/>
      <c r="CXP293" s="595"/>
      <c r="CXQ293" s="595"/>
      <c r="CXR293" s="595"/>
      <c r="CXS293" s="595"/>
      <c r="CXT293" s="595"/>
      <c r="CXU293" s="595"/>
      <c r="CXV293" s="595"/>
      <c r="CXW293" s="595"/>
      <c r="CXX293" s="595"/>
      <c r="CXY293" s="595"/>
      <c r="CXZ293" s="595"/>
      <c r="CYA293" s="595"/>
      <c r="CYB293" s="595"/>
      <c r="CYC293" s="595"/>
      <c r="CYD293" s="595"/>
      <c r="CYE293" s="595"/>
      <c r="CYF293" s="595"/>
      <c r="CYG293" s="595"/>
      <c r="CYH293" s="595"/>
      <c r="CYI293" s="595"/>
      <c r="CYJ293" s="595"/>
      <c r="CYK293" s="595"/>
      <c r="CYL293" s="595"/>
      <c r="CYM293" s="595"/>
      <c r="CYN293" s="595"/>
      <c r="CYO293" s="595"/>
      <c r="CYP293" s="595"/>
      <c r="CYQ293" s="595"/>
      <c r="CYR293" s="595"/>
      <c r="CYS293" s="595"/>
      <c r="CYT293" s="595"/>
      <c r="CYU293" s="595"/>
      <c r="CYV293" s="595"/>
      <c r="CYW293" s="595"/>
      <c r="CYX293" s="595"/>
      <c r="CYY293" s="595"/>
      <c r="CYZ293" s="595"/>
      <c r="CZA293" s="595"/>
      <c r="CZB293" s="595"/>
      <c r="CZC293" s="595"/>
      <c r="CZD293" s="595"/>
      <c r="CZE293" s="595"/>
      <c r="CZF293" s="595"/>
      <c r="CZG293" s="595"/>
      <c r="CZH293" s="595"/>
      <c r="CZI293" s="595"/>
      <c r="CZJ293" s="595"/>
      <c r="CZK293" s="595"/>
      <c r="CZL293" s="595"/>
      <c r="CZM293" s="595"/>
      <c r="CZN293" s="595"/>
      <c r="CZO293" s="595"/>
      <c r="CZP293" s="595"/>
      <c r="CZQ293" s="595"/>
      <c r="CZR293" s="595"/>
      <c r="CZS293" s="595"/>
      <c r="CZT293" s="595"/>
      <c r="CZU293" s="595"/>
      <c r="CZV293" s="595"/>
      <c r="CZW293" s="595"/>
      <c r="CZX293" s="595"/>
      <c r="CZY293" s="595"/>
      <c r="CZZ293" s="595"/>
      <c r="DAA293" s="595"/>
      <c r="DAB293" s="595"/>
      <c r="DAC293" s="595"/>
      <c r="DAD293" s="595"/>
      <c r="DAE293" s="595"/>
      <c r="DAF293" s="595"/>
      <c r="DAG293" s="595"/>
      <c r="DAH293" s="595"/>
      <c r="DAI293" s="595"/>
      <c r="DAJ293" s="595"/>
      <c r="DAK293" s="595"/>
      <c r="DAL293" s="595"/>
      <c r="DAM293" s="595"/>
      <c r="DAN293" s="595"/>
      <c r="DAO293" s="595"/>
      <c r="DAP293" s="595"/>
      <c r="DAQ293" s="595"/>
      <c r="DAR293" s="595"/>
      <c r="DAS293" s="595"/>
      <c r="DAT293" s="595"/>
      <c r="DAU293" s="595"/>
      <c r="DAV293" s="595"/>
      <c r="DAW293" s="595"/>
      <c r="DAX293" s="595"/>
      <c r="DAY293" s="595"/>
      <c r="DAZ293" s="595"/>
      <c r="DBA293" s="595"/>
      <c r="DBB293" s="595"/>
      <c r="DBC293" s="595"/>
      <c r="DBD293" s="595"/>
      <c r="DBE293" s="595"/>
      <c r="DBF293" s="595"/>
      <c r="DBG293" s="595"/>
      <c r="DBH293" s="595"/>
      <c r="DBI293" s="595"/>
      <c r="DBJ293" s="595"/>
      <c r="DBK293" s="595"/>
      <c r="DBL293" s="595"/>
      <c r="DBM293" s="595"/>
      <c r="DBN293" s="595"/>
      <c r="DBO293" s="595"/>
      <c r="DBP293" s="595"/>
      <c r="DBQ293" s="595"/>
      <c r="DBR293" s="595"/>
      <c r="DBS293" s="595"/>
      <c r="DBT293" s="595"/>
      <c r="DBU293" s="595"/>
      <c r="DBV293" s="595"/>
      <c r="DBW293" s="595"/>
      <c r="DBX293" s="595"/>
      <c r="DBY293" s="595"/>
      <c r="DBZ293" s="595"/>
      <c r="DCA293" s="595"/>
      <c r="DCB293" s="595"/>
      <c r="DCC293" s="595"/>
      <c r="DCD293" s="595"/>
      <c r="DCE293" s="595"/>
      <c r="DCF293" s="595"/>
      <c r="DCG293" s="595"/>
      <c r="DCH293" s="595"/>
      <c r="DCI293" s="595"/>
      <c r="DCJ293" s="595"/>
      <c r="DCK293" s="595"/>
      <c r="DCL293" s="595"/>
      <c r="DCM293" s="595"/>
      <c r="DCN293" s="595"/>
      <c r="DCO293" s="595"/>
      <c r="DCP293" s="595"/>
      <c r="DCQ293" s="595"/>
      <c r="DCR293" s="595"/>
      <c r="DCS293" s="595"/>
      <c r="DCT293" s="595"/>
      <c r="DCU293" s="595"/>
      <c r="DCV293" s="595"/>
      <c r="DCW293" s="595"/>
      <c r="DCX293" s="595"/>
      <c r="DCY293" s="595"/>
      <c r="DCZ293" s="595"/>
      <c r="DDA293" s="595"/>
      <c r="DDB293" s="595"/>
      <c r="DDC293" s="595"/>
      <c r="DDD293" s="595"/>
      <c r="DDE293" s="595"/>
      <c r="DDF293" s="595"/>
      <c r="DDG293" s="595"/>
      <c r="DDH293" s="595"/>
      <c r="DDI293" s="595"/>
      <c r="DDJ293" s="595"/>
      <c r="DDK293" s="595"/>
      <c r="DDL293" s="595"/>
      <c r="DDM293" s="595"/>
      <c r="DDN293" s="595"/>
      <c r="DDO293" s="595"/>
      <c r="DDP293" s="595"/>
      <c r="DDQ293" s="595"/>
      <c r="DDR293" s="595"/>
      <c r="DDS293" s="595"/>
      <c r="DDT293" s="595"/>
      <c r="DDU293" s="595"/>
      <c r="DDV293" s="595"/>
      <c r="DDW293" s="595"/>
      <c r="DDX293" s="595"/>
      <c r="DDY293" s="595"/>
      <c r="DDZ293" s="595"/>
      <c r="DEA293" s="595"/>
      <c r="DEB293" s="595"/>
      <c r="DEC293" s="595"/>
      <c r="DED293" s="595"/>
      <c r="DEE293" s="595"/>
      <c r="DEF293" s="595"/>
      <c r="DEG293" s="595"/>
      <c r="DEH293" s="595"/>
      <c r="DEI293" s="595"/>
      <c r="DEJ293" s="595"/>
      <c r="DEK293" s="595"/>
      <c r="DEL293" s="595"/>
      <c r="DEM293" s="595"/>
      <c r="DEN293" s="595"/>
      <c r="DEO293" s="595"/>
      <c r="DEP293" s="595"/>
      <c r="DEQ293" s="595"/>
      <c r="DER293" s="595"/>
      <c r="DES293" s="595"/>
      <c r="DET293" s="595"/>
      <c r="DEU293" s="595"/>
      <c r="DEV293" s="595"/>
      <c r="DEW293" s="595"/>
      <c r="DEX293" s="595"/>
      <c r="DEY293" s="595"/>
      <c r="DEZ293" s="595"/>
      <c r="DFA293" s="595"/>
      <c r="DFB293" s="595"/>
      <c r="DFC293" s="595"/>
      <c r="DFD293" s="595"/>
      <c r="DFE293" s="595"/>
      <c r="DFF293" s="595"/>
      <c r="DFG293" s="595"/>
      <c r="DFH293" s="595"/>
      <c r="DFI293" s="595"/>
      <c r="DFJ293" s="595"/>
      <c r="DFK293" s="595"/>
      <c r="DFL293" s="595"/>
      <c r="DFM293" s="595"/>
      <c r="DFN293" s="595"/>
      <c r="DFO293" s="595"/>
      <c r="DFP293" s="595"/>
      <c r="DFQ293" s="595"/>
      <c r="DFR293" s="595"/>
      <c r="DFS293" s="595"/>
      <c r="DFT293" s="595"/>
      <c r="DFU293" s="595"/>
      <c r="DFV293" s="595"/>
      <c r="DFW293" s="595"/>
      <c r="DFX293" s="595"/>
      <c r="DFY293" s="595"/>
      <c r="DFZ293" s="595"/>
      <c r="DGA293" s="595"/>
      <c r="DGB293" s="595"/>
      <c r="DGC293" s="595"/>
      <c r="DGD293" s="595"/>
      <c r="DGE293" s="595"/>
      <c r="DGF293" s="595"/>
      <c r="DGG293" s="595"/>
      <c r="DGH293" s="595"/>
      <c r="DGI293" s="595"/>
      <c r="DGJ293" s="595"/>
      <c r="DGK293" s="595"/>
      <c r="DGL293" s="595"/>
      <c r="DGM293" s="595"/>
      <c r="DGN293" s="595"/>
      <c r="DGO293" s="595"/>
      <c r="DGP293" s="595"/>
      <c r="DGQ293" s="595"/>
      <c r="DGR293" s="595"/>
      <c r="DGS293" s="595"/>
      <c r="DGT293" s="595"/>
      <c r="DGU293" s="595"/>
      <c r="DGV293" s="595"/>
      <c r="DGW293" s="595"/>
      <c r="DGX293" s="595"/>
      <c r="DGY293" s="595"/>
      <c r="DGZ293" s="595"/>
      <c r="DHA293" s="595"/>
      <c r="DHB293" s="595"/>
      <c r="DHC293" s="595"/>
      <c r="DHD293" s="595"/>
      <c r="DHE293" s="595"/>
      <c r="DHF293" s="595"/>
      <c r="DHG293" s="595"/>
      <c r="DHH293" s="595"/>
      <c r="DHI293" s="595"/>
      <c r="DHJ293" s="595"/>
      <c r="DHK293" s="595"/>
      <c r="DHL293" s="595"/>
      <c r="DHM293" s="595"/>
      <c r="DHN293" s="595"/>
      <c r="DHO293" s="595"/>
      <c r="DHP293" s="595"/>
      <c r="DHQ293" s="595"/>
      <c r="DHR293" s="595"/>
      <c r="DHS293" s="595"/>
      <c r="DHT293" s="595"/>
      <c r="DHU293" s="595"/>
      <c r="DHV293" s="595"/>
      <c r="DHW293" s="595"/>
      <c r="DHX293" s="595"/>
      <c r="DHY293" s="595"/>
      <c r="DHZ293" s="595"/>
      <c r="DIA293" s="595"/>
      <c r="DIB293" s="595"/>
      <c r="DIC293" s="595"/>
      <c r="DID293" s="595"/>
      <c r="DIE293" s="595"/>
      <c r="DIF293" s="595"/>
      <c r="DIG293" s="595"/>
      <c r="DIH293" s="595"/>
      <c r="DII293" s="595"/>
      <c r="DIJ293" s="595"/>
      <c r="DIK293" s="595"/>
      <c r="DIL293" s="595"/>
      <c r="DIM293" s="595"/>
      <c r="DIN293" s="595"/>
      <c r="DIO293" s="595"/>
      <c r="DIP293" s="595"/>
      <c r="DIQ293" s="595"/>
      <c r="DIR293" s="595"/>
      <c r="DIS293" s="595"/>
      <c r="DIT293" s="595"/>
      <c r="DIU293" s="595"/>
      <c r="DIV293" s="595"/>
      <c r="DIW293" s="595"/>
      <c r="DIX293" s="595"/>
      <c r="DIY293" s="595"/>
      <c r="DIZ293" s="595"/>
      <c r="DJA293" s="595"/>
      <c r="DJB293" s="595"/>
      <c r="DJC293" s="595"/>
      <c r="DJD293" s="595"/>
      <c r="DJE293" s="595"/>
      <c r="DJF293" s="595"/>
      <c r="DJG293" s="595"/>
      <c r="DJH293" s="595"/>
      <c r="DJI293" s="595"/>
      <c r="DJJ293" s="595"/>
      <c r="DJK293" s="595"/>
      <c r="DJL293" s="595"/>
      <c r="DJM293" s="595"/>
      <c r="DJN293" s="595"/>
      <c r="DJO293" s="595"/>
      <c r="DJP293" s="595"/>
      <c r="DJQ293" s="595"/>
      <c r="DJR293" s="595"/>
      <c r="DJS293" s="595"/>
      <c r="DJT293" s="595"/>
      <c r="DJU293" s="595"/>
      <c r="DJV293" s="595"/>
      <c r="DJW293" s="595"/>
      <c r="DJX293" s="595"/>
      <c r="DJY293" s="595"/>
      <c r="DJZ293" s="595"/>
      <c r="DKA293" s="595"/>
      <c r="DKB293" s="595"/>
      <c r="DKC293" s="595"/>
      <c r="DKD293" s="595"/>
      <c r="DKE293" s="595"/>
      <c r="DKF293" s="595"/>
      <c r="DKG293" s="595"/>
      <c r="DKH293" s="595"/>
      <c r="DKI293" s="595"/>
      <c r="DKJ293" s="595"/>
      <c r="DKK293" s="595"/>
      <c r="DKL293" s="595"/>
      <c r="DKM293" s="595"/>
      <c r="DKN293" s="595"/>
      <c r="DKO293" s="595"/>
      <c r="DKP293" s="595"/>
      <c r="DKQ293" s="595"/>
      <c r="DKR293" s="595"/>
      <c r="DKS293" s="595"/>
      <c r="DKT293" s="595"/>
      <c r="DKU293" s="595"/>
      <c r="DKV293" s="595"/>
      <c r="DKW293" s="595"/>
      <c r="DKX293" s="595"/>
      <c r="DKY293" s="595"/>
      <c r="DKZ293" s="595"/>
      <c r="DLA293" s="595"/>
      <c r="DLB293" s="595"/>
      <c r="DLC293" s="595"/>
      <c r="DLD293" s="595"/>
      <c r="DLE293" s="595"/>
      <c r="DLF293" s="595"/>
      <c r="DLG293" s="595"/>
      <c r="DLH293" s="595"/>
      <c r="DLI293" s="595"/>
      <c r="DLJ293" s="595"/>
      <c r="DLK293" s="595"/>
      <c r="DLL293" s="595"/>
      <c r="DLM293" s="595"/>
      <c r="DLN293" s="595"/>
      <c r="DLO293" s="595"/>
      <c r="DLP293" s="595"/>
      <c r="DLQ293" s="595"/>
      <c r="DLR293" s="595"/>
      <c r="DLS293" s="595"/>
      <c r="DLT293" s="595"/>
      <c r="DLU293" s="595"/>
      <c r="DLV293" s="595"/>
      <c r="DLW293" s="595"/>
      <c r="DLX293" s="595"/>
      <c r="DLY293" s="595"/>
      <c r="DLZ293" s="595"/>
      <c r="DMA293" s="595"/>
      <c r="DMB293" s="595"/>
      <c r="DMC293" s="595"/>
      <c r="DMD293" s="595"/>
      <c r="DME293" s="595"/>
      <c r="DMF293" s="595"/>
      <c r="DMG293" s="595"/>
      <c r="DMH293" s="595"/>
      <c r="DMI293" s="595"/>
      <c r="DMJ293" s="595"/>
      <c r="DMK293" s="595"/>
      <c r="DML293" s="595"/>
      <c r="DMM293" s="595"/>
      <c r="DMN293" s="595"/>
      <c r="DMO293" s="595"/>
      <c r="DMP293" s="595"/>
      <c r="DMQ293" s="595"/>
      <c r="DMR293" s="595"/>
      <c r="DMS293" s="595"/>
      <c r="DMT293" s="595"/>
      <c r="DMU293" s="595"/>
      <c r="DMV293" s="595"/>
      <c r="DMW293" s="595"/>
      <c r="DMX293" s="595"/>
      <c r="DMY293" s="595"/>
      <c r="DMZ293" s="595"/>
      <c r="DNA293" s="595"/>
      <c r="DNB293" s="595"/>
      <c r="DNC293" s="595"/>
      <c r="DND293" s="595"/>
      <c r="DNE293" s="595"/>
      <c r="DNF293" s="595"/>
      <c r="DNG293" s="595"/>
      <c r="DNH293" s="595"/>
      <c r="DNI293" s="595"/>
      <c r="DNJ293" s="595"/>
      <c r="DNK293" s="595"/>
      <c r="DNL293" s="595"/>
      <c r="DNM293" s="595"/>
      <c r="DNN293" s="595"/>
      <c r="DNO293" s="595"/>
      <c r="DNP293" s="595"/>
      <c r="DNQ293" s="595"/>
      <c r="DNR293" s="595"/>
      <c r="DNS293" s="595"/>
      <c r="DNT293" s="595"/>
      <c r="DNU293" s="595"/>
      <c r="DNV293" s="595"/>
      <c r="DNW293" s="595"/>
      <c r="DNX293" s="595"/>
      <c r="DNY293" s="595"/>
      <c r="DNZ293" s="595"/>
      <c r="DOA293" s="595"/>
      <c r="DOB293" s="595"/>
      <c r="DOC293" s="595"/>
      <c r="DOD293" s="595"/>
      <c r="DOE293" s="595"/>
      <c r="DOF293" s="595"/>
      <c r="DOG293" s="595"/>
      <c r="DOH293" s="595"/>
      <c r="DOI293" s="595"/>
      <c r="DOJ293" s="595"/>
      <c r="DOK293" s="595"/>
      <c r="DOL293" s="595"/>
      <c r="DOM293" s="595"/>
      <c r="DON293" s="595"/>
      <c r="DOO293" s="595"/>
      <c r="DOP293" s="595"/>
      <c r="DOQ293" s="595"/>
      <c r="DOR293" s="595"/>
      <c r="DOS293" s="595"/>
      <c r="DOT293" s="595"/>
      <c r="DOU293" s="595"/>
      <c r="DOV293" s="595"/>
      <c r="DOW293" s="595"/>
      <c r="DOX293" s="595"/>
      <c r="DOY293" s="595"/>
      <c r="DOZ293" s="595"/>
      <c r="DPA293" s="595"/>
      <c r="DPB293" s="595"/>
      <c r="DPC293" s="595"/>
      <c r="DPD293" s="595"/>
      <c r="DPE293" s="595"/>
      <c r="DPF293" s="595"/>
      <c r="DPG293" s="595"/>
      <c r="DPH293" s="595"/>
      <c r="DPI293" s="595"/>
      <c r="DPJ293" s="595"/>
      <c r="DPK293" s="595"/>
      <c r="DPL293" s="595"/>
      <c r="DPM293" s="595"/>
      <c r="DPN293" s="595"/>
      <c r="DPO293" s="595"/>
      <c r="DPP293" s="595"/>
      <c r="DPQ293" s="595"/>
      <c r="DPR293" s="595"/>
      <c r="DPS293" s="595"/>
      <c r="DPT293" s="595"/>
      <c r="DPU293" s="595"/>
      <c r="DPV293" s="595"/>
      <c r="DPW293" s="595"/>
      <c r="DPX293" s="595"/>
      <c r="DPY293" s="595"/>
      <c r="DPZ293" s="595"/>
      <c r="DQA293" s="595"/>
      <c r="DQB293" s="595"/>
      <c r="DQC293" s="595"/>
      <c r="DQD293" s="595"/>
      <c r="DQE293" s="595"/>
      <c r="DQF293" s="595"/>
      <c r="DQG293" s="595"/>
      <c r="DQH293" s="595"/>
      <c r="DQI293" s="595"/>
      <c r="DQJ293" s="595"/>
      <c r="DQK293" s="595"/>
      <c r="DQL293" s="595"/>
      <c r="DQM293" s="595"/>
      <c r="DQN293" s="595"/>
      <c r="DQO293" s="595"/>
      <c r="DQP293" s="595"/>
      <c r="DQQ293" s="595"/>
      <c r="DQR293" s="595"/>
      <c r="DQS293" s="595"/>
      <c r="DQT293" s="595"/>
      <c r="DQU293" s="595"/>
      <c r="DQV293" s="595"/>
      <c r="DQW293" s="595"/>
      <c r="DQX293" s="595"/>
      <c r="DQY293" s="595"/>
      <c r="DQZ293" s="595"/>
      <c r="DRA293" s="595"/>
      <c r="DRB293" s="595"/>
      <c r="DRC293" s="595"/>
      <c r="DRD293" s="595"/>
      <c r="DRE293" s="595"/>
      <c r="DRF293" s="595"/>
      <c r="DRG293" s="595"/>
      <c r="DRH293" s="595"/>
      <c r="DRI293" s="595"/>
      <c r="DRJ293" s="595"/>
      <c r="DRK293" s="595"/>
      <c r="DRL293" s="595"/>
      <c r="DRM293" s="595"/>
      <c r="DRN293" s="595"/>
      <c r="DRO293" s="595"/>
      <c r="DRP293" s="595"/>
      <c r="DRQ293" s="595"/>
      <c r="DRR293" s="595"/>
      <c r="DRS293" s="595"/>
      <c r="DRT293" s="595"/>
      <c r="DRU293" s="595"/>
      <c r="DRV293" s="595"/>
      <c r="DRW293" s="595"/>
      <c r="DRX293" s="595"/>
      <c r="DRY293" s="595"/>
      <c r="DRZ293" s="595"/>
      <c r="DSA293" s="595"/>
      <c r="DSB293" s="595"/>
      <c r="DSC293" s="595"/>
      <c r="DSD293" s="595"/>
      <c r="DSE293" s="595"/>
      <c r="DSF293" s="595"/>
      <c r="DSG293" s="595"/>
      <c r="DSH293" s="595"/>
      <c r="DSI293" s="595"/>
      <c r="DSJ293" s="595"/>
      <c r="DSK293" s="595"/>
      <c r="DSL293" s="595"/>
      <c r="DSM293" s="595"/>
      <c r="DSN293" s="595"/>
      <c r="DSO293" s="595"/>
      <c r="DSP293" s="595"/>
      <c r="DSQ293" s="595"/>
      <c r="DSR293" s="595"/>
      <c r="DSS293" s="595"/>
      <c r="DST293" s="595"/>
      <c r="DSU293" s="595"/>
      <c r="DSV293" s="595"/>
      <c r="DSW293" s="595"/>
      <c r="DSX293" s="595"/>
      <c r="DSY293" s="595"/>
      <c r="DSZ293" s="595"/>
      <c r="DTA293" s="595"/>
      <c r="DTB293" s="595"/>
      <c r="DTC293" s="595"/>
      <c r="DTD293" s="595"/>
      <c r="DTE293" s="595"/>
      <c r="DTF293" s="595"/>
      <c r="DTG293" s="595"/>
      <c r="DTH293" s="595"/>
      <c r="DTI293" s="595"/>
      <c r="DTJ293" s="595"/>
      <c r="DTK293" s="595"/>
      <c r="DTL293" s="595"/>
      <c r="DTM293" s="595"/>
      <c r="DTN293" s="595"/>
      <c r="DTO293" s="595"/>
      <c r="DTP293" s="595"/>
      <c r="DTQ293" s="595"/>
      <c r="DTR293" s="595"/>
      <c r="DTS293" s="595"/>
      <c r="DTT293" s="595"/>
      <c r="DTU293" s="595"/>
      <c r="DTV293" s="595"/>
      <c r="DTW293" s="595"/>
      <c r="DTX293" s="595"/>
      <c r="DTY293" s="595"/>
      <c r="DTZ293" s="595"/>
      <c r="DUA293" s="595"/>
      <c r="DUB293" s="595"/>
      <c r="DUC293" s="595"/>
      <c r="DUD293" s="595"/>
      <c r="DUE293" s="595"/>
      <c r="DUF293" s="595"/>
      <c r="DUG293" s="595"/>
      <c r="DUH293" s="595"/>
      <c r="DUI293" s="595"/>
      <c r="DUJ293" s="595"/>
      <c r="DUK293" s="595"/>
      <c r="DUL293" s="595"/>
      <c r="DUM293" s="595"/>
      <c r="DUN293" s="595"/>
      <c r="DUO293" s="595"/>
      <c r="DUP293" s="595"/>
      <c r="DUQ293" s="595"/>
      <c r="DUR293" s="595"/>
      <c r="DUS293" s="595"/>
      <c r="DUT293" s="595"/>
      <c r="DUU293" s="595"/>
      <c r="DUV293" s="595"/>
      <c r="DUW293" s="595"/>
      <c r="DUX293" s="595"/>
      <c r="DUY293" s="595"/>
      <c r="DUZ293" s="595"/>
      <c r="DVA293" s="595"/>
      <c r="DVB293" s="595"/>
      <c r="DVC293" s="595"/>
      <c r="DVD293" s="595"/>
      <c r="DVE293" s="595"/>
      <c r="DVF293" s="595"/>
      <c r="DVG293" s="595"/>
      <c r="DVH293" s="595"/>
      <c r="DVI293" s="595"/>
      <c r="DVJ293" s="595"/>
      <c r="DVK293" s="595"/>
      <c r="DVL293" s="595"/>
      <c r="DVM293" s="595"/>
      <c r="DVN293" s="595"/>
      <c r="DVO293" s="595"/>
      <c r="DVP293" s="595"/>
      <c r="DVQ293" s="595"/>
      <c r="DVR293" s="595"/>
      <c r="DVS293" s="595"/>
      <c r="DVT293" s="595"/>
      <c r="DVU293" s="595"/>
      <c r="DVV293" s="595"/>
      <c r="DVW293" s="595"/>
      <c r="DVX293" s="595"/>
      <c r="DVY293" s="595"/>
      <c r="DVZ293" s="595"/>
      <c r="DWA293" s="595"/>
      <c r="DWB293" s="595"/>
      <c r="DWC293" s="595"/>
      <c r="DWD293" s="595"/>
      <c r="DWE293" s="595"/>
      <c r="DWF293" s="595"/>
      <c r="DWG293" s="595"/>
      <c r="DWH293" s="595"/>
      <c r="DWI293" s="595"/>
      <c r="DWJ293" s="595"/>
      <c r="DWK293" s="595"/>
      <c r="DWL293" s="595"/>
      <c r="DWM293" s="595"/>
      <c r="DWN293" s="595"/>
      <c r="DWO293" s="595"/>
      <c r="DWP293" s="595"/>
      <c r="DWQ293" s="595"/>
      <c r="DWR293" s="595"/>
      <c r="DWS293" s="595"/>
      <c r="DWT293" s="595"/>
      <c r="DWU293" s="595"/>
      <c r="DWV293" s="595"/>
      <c r="DWW293" s="595"/>
      <c r="DWX293" s="595"/>
      <c r="DWY293" s="595"/>
      <c r="DWZ293" s="595"/>
      <c r="DXA293" s="595"/>
      <c r="DXB293" s="595"/>
      <c r="DXC293" s="595"/>
      <c r="DXD293" s="595"/>
      <c r="DXE293" s="595"/>
      <c r="DXF293" s="595"/>
      <c r="DXG293" s="595"/>
      <c r="DXH293" s="595"/>
      <c r="DXI293" s="595"/>
      <c r="DXJ293" s="595"/>
      <c r="DXK293" s="595"/>
      <c r="DXL293" s="595"/>
      <c r="DXM293" s="595"/>
      <c r="DXN293" s="595"/>
      <c r="DXO293" s="595"/>
      <c r="DXP293" s="595"/>
      <c r="DXQ293" s="595"/>
      <c r="DXR293" s="595"/>
      <c r="DXS293" s="595"/>
      <c r="DXT293" s="595"/>
      <c r="DXU293" s="595"/>
      <c r="DXV293" s="595"/>
      <c r="DXW293" s="595"/>
      <c r="DXX293" s="595"/>
      <c r="DXY293" s="595"/>
      <c r="DXZ293" s="595"/>
      <c r="DYA293" s="595"/>
      <c r="DYB293" s="595"/>
      <c r="DYC293" s="595"/>
      <c r="DYD293" s="595"/>
      <c r="DYE293" s="595"/>
      <c r="DYF293" s="595"/>
      <c r="DYG293" s="595"/>
      <c r="DYH293" s="595"/>
      <c r="DYI293" s="595"/>
      <c r="DYJ293" s="595"/>
      <c r="DYK293" s="595"/>
      <c r="DYL293" s="595"/>
      <c r="DYM293" s="595"/>
      <c r="DYN293" s="595"/>
      <c r="DYO293" s="595"/>
      <c r="DYP293" s="595"/>
      <c r="DYQ293" s="595"/>
      <c r="DYR293" s="595"/>
      <c r="DYS293" s="595"/>
      <c r="DYT293" s="595"/>
      <c r="DYU293" s="595"/>
      <c r="DYV293" s="595"/>
      <c r="DYW293" s="595"/>
      <c r="DYX293" s="595"/>
      <c r="DYY293" s="595"/>
      <c r="DYZ293" s="595"/>
      <c r="DZA293" s="595"/>
      <c r="DZB293" s="595"/>
      <c r="DZC293" s="595"/>
      <c r="DZD293" s="595"/>
      <c r="DZE293" s="595"/>
      <c r="DZF293" s="595"/>
      <c r="DZG293" s="595"/>
      <c r="DZH293" s="595"/>
      <c r="DZI293" s="595"/>
      <c r="DZJ293" s="595"/>
      <c r="DZK293" s="595"/>
      <c r="DZL293" s="595"/>
      <c r="DZM293" s="595"/>
      <c r="DZN293" s="595"/>
      <c r="DZO293" s="595"/>
      <c r="DZP293" s="595"/>
      <c r="DZQ293" s="595"/>
      <c r="DZR293" s="595"/>
      <c r="DZS293" s="595"/>
      <c r="DZT293" s="595"/>
      <c r="DZU293" s="595"/>
      <c r="DZV293" s="595"/>
      <c r="DZW293" s="595"/>
      <c r="DZX293" s="595"/>
      <c r="DZY293" s="595"/>
      <c r="DZZ293" s="595"/>
      <c r="EAA293" s="595"/>
      <c r="EAB293" s="595"/>
      <c r="EAC293" s="595"/>
      <c r="EAD293" s="595"/>
      <c r="EAE293" s="595"/>
      <c r="EAF293" s="595"/>
      <c r="EAG293" s="595"/>
      <c r="EAH293" s="595"/>
      <c r="EAI293" s="595"/>
      <c r="EAJ293" s="595"/>
      <c r="EAK293" s="595"/>
      <c r="EAL293" s="595"/>
      <c r="EAM293" s="595"/>
      <c r="EAN293" s="595"/>
      <c r="EAO293" s="595"/>
      <c r="EAP293" s="595"/>
      <c r="EAQ293" s="595"/>
      <c r="EAR293" s="595"/>
      <c r="EAS293" s="595"/>
      <c r="EAT293" s="595"/>
      <c r="EAU293" s="595"/>
      <c r="EAV293" s="595"/>
      <c r="EAW293" s="595"/>
      <c r="EAX293" s="595"/>
      <c r="EAY293" s="595"/>
      <c r="EAZ293" s="595"/>
      <c r="EBA293" s="595"/>
      <c r="EBB293" s="595"/>
      <c r="EBC293" s="595"/>
      <c r="EBD293" s="595"/>
      <c r="EBE293" s="595"/>
      <c r="EBF293" s="595"/>
      <c r="EBG293" s="595"/>
      <c r="EBH293" s="595"/>
      <c r="EBI293" s="595"/>
      <c r="EBJ293" s="595"/>
      <c r="EBK293" s="595"/>
      <c r="EBL293" s="595"/>
      <c r="EBM293" s="595"/>
      <c r="EBN293" s="595"/>
      <c r="EBO293" s="595"/>
      <c r="EBP293" s="595"/>
      <c r="EBQ293" s="595"/>
      <c r="EBR293" s="595"/>
      <c r="EBS293" s="595"/>
      <c r="EBT293" s="595"/>
      <c r="EBU293" s="595"/>
      <c r="EBV293" s="595"/>
      <c r="EBW293" s="595"/>
      <c r="EBX293" s="595"/>
      <c r="EBY293" s="595"/>
      <c r="EBZ293" s="595"/>
      <c r="ECA293" s="595"/>
      <c r="ECB293" s="595"/>
      <c r="ECC293" s="595"/>
      <c r="ECD293" s="595"/>
      <c r="ECE293" s="595"/>
      <c r="ECF293" s="595"/>
      <c r="ECG293" s="595"/>
      <c r="ECH293" s="595"/>
      <c r="ECI293" s="595"/>
      <c r="ECJ293" s="595"/>
      <c r="ECK293" s="595"/>
      <c r="ECL293" s="595"/>
      <c r="ECM293" s="595"/>
      <c r="ECN293" s="595"/>
      <c r="ECO293" s="595"/>
      <c r="ECP293" s="595"/>
      <c r="ECQ293" s="595"/>
      <c r="ECR293" s="595"/>
      <c r="ECS293" s="595"/>
      <c r="ECT293" s="595"/>
      <c r="ECU293" s="595"/>
      <c r="ECV293" s="595"/>
      <c r="ECW293" s="595"/>
      <c r="ECX293" s="595"/>
      <c r="ECY293" s="595"/>
      <c r="ECZ293" s="595"/>
      <c r="EDA293" s="595"/>
      <c r="EDB293" s="595"/>
      <c r="EDC293" s="595"/>
      <c r="EDD293" s="595"/>
      <c r="EDE293" s="595"/>
      <c r="EDF293" s="595"/>
      <c r="EDG293" s="595"/>
      <c r="EDH293" s="595"/>
      <c r="EDI293" s="595"/>
      <c r="EDJ293" s="595"/>
      <c r="EDK293" s="595"/>
      <c r="EDL293" s="595"/>
      <c r="EDM293" s="595"/>
      <c r="EDN293" s="595"/>
      <c r="EDO293" s="595"/>
      <c r="EDP293" s="595"/>
      <c r="EDQ293" s="595"/>
      <c r="EDR293" s="595"/>
      <c r="EDS293" s="595"/>
      <c r="EDT293" s="595"/>
      <c r="EDU293" s="595"/>
      <c r="EDV293" s="595"/>
      <c r="EDW293" s="595"/>
      <c r="EDX293" s="595"/>
      <c r="EDY293" s="595"/>
      <c r="EDZ293" s="595"/>
      <c r="EEA293" s="595"/>
      <c r="EEB293" s="595"/>
      <c r="EEC293" s="595"/>
      <c r="EED293" s="595"/>
      <c r="EEE293" s="595"/>
      <c r="EEF293" s="595"/>
      <c r="EEG293" s="595"/>
      <c r="EEH293" s="595"/>
      <c r="EEI293" s="595"/>
      <c r="EEJ293" s="595"/>
      <c r="EEK293" s="595"/>
      <c r="EEL293" s="595"/>
      <c r="EEM293" s="595"/>
      <c r="EEN293" s="595"/>
      <c r="EEO293" s="595"/>
      <c r="EEP293" s="595"/>
      <c r="EEQ293" s="595"/>
      <c r="EER293" s="595"/>
      <c r="EES293" s="595"/>
      <c r="EET293" s="595"/>
      <c r="EEU293" s="595"/>
      <c r="EEV293" s="595"/>
      <c r="EEW293" s="595"/>
      <c r="EEX293" s="595"/>
      <c r="EEY293" s="595"/>
      <c r="EEZ293" s="595"/>
      <c r="EFA293" s="595"/>
      <c r="EFB293" s="595"/>
      <c r="EFC293" s="595"/>
      <c r="EFD293" s="595"/>
      <c r="EFE293" s="595"/>
      <c r="EFF293" s="595"/>
      <c r="EFG293" s="595"/>
      <c r="EFH293" s="595"/>
      <c r="EFI293" s="595"/>
      <c r="EFJ293" s="595"/>
      <c r="EFK293" s="595"/>
      <c r="EFL293" s="595"/>
      <c r="EFM293" s="595"/>
      <c r="EFN293" s="595"/>
      <c r="EFO293" s="595"/>
      <c r="EFP293" s="595"/>
      <c r="EFQ293" s="595"/>
      <c r="EFR293" s="595"/>
      <c r="EFS293" s="595"/>
      <c r="EFT293" s="595"/>
      <c r="EFU293" s="595"/>
      <c r="EFV293" s="595"/>
      <c r="EFW293" s="595"/>
      <c r="EFX293" s="595"/>
      <c r="EFY293" s="595"/>
      <c r="EFZ293" s="595"/>
      <c r="EGA293" s="595"/>
      <c r="EGB293" s="595"/>
      <c r="EGC293" s="595"/>
      <c r="EGD293" s="595"/>
      <c r="EGE293" s="595"/>
      <c r="EGF293" s="595"/>
      <c r="EGG293" s="595"/>
      <c r="EGH293" s="595"/>
      <c r="EGI293" s="595"/>
      <c r="EGJ293" s="595"/>
      <c r="EGK293" s="595"/>
      <c r="EGL293" s="595"/>
      <c r="EGM293" s="595"/>
      <c r="EGN293" s="595"/>
      <c r="EGO293" s="595"/>
      <c r="EGP293" s="595"/>
      <c r="EGQ293" s="595"/>
      <c r="EGR293" s="595"/>
      <c r="EGS293" s="595"/>
      <c r="EGT293" s="595"/>
      <c r="EGU293" s="595"/>
      <c r="EGV293" s="595"/>
      <c r="EGW293" s="595"/>
      <c r="EGX293" s="595"/>
      <c r="EGY293" s="595"/>
      <c r="EGZ293" s="595"/>
      <c r="EHA293" s="595"/>
      <c r="EHB293" s="595"/>
      <c r="EHC293" s="595"/>
      <c r="EHD293" s="595"/>
      <c r="EHE293" s="595"/>
      <c r="EHF293" s="595"/>
      <c r="EHG293" s="595"/>
      <c r="EHH293" s="595"/>
      <c r="EHI293" s="595"/>
      <c r="EHJ293" s="595"/>
      <c r="EHK293" s="595"/>
      <c r="EHL293" s="595"/>
      <c r="EHM293" s="595"/>
      <c r="EHN293" s="595"/>
      <c r="EHO293" s="595"/>
      <c r="EHP293" s="595"/>
      <c r="EHQ293" s="595"/>
      <c r="EHR293" s="595"/>
      <c r="EHS293" s="595"/>
      <c r="EHT293" s="595"/>
      <c r="EHU293" s="595"/>
      <c r="EHV293" s="595"/>
      <c r="EHW293" s="595"/>
      <c r="EHX293" s="595"/>
      <c r="EHY293" s="595"/>
      <c r="EHZ293" s="595"/>
      <c r="EIA293" s="595"/>
      <c r="EIB293" s="595"/>
      <c r="EIC293" s="595"/>
      <c r="EID293" s="595"/>
      <c r="EIE293" s="595"/>
      <c r="EIF293" s="595"/>
      <c r="EIG293" s="595"/>
      <c r="EIH293" s="595"/>
      <c r="EII293" s="595"/>
      <c r="EIJ293" s="595"/>
      <c r="EIK293" s="595"/>
      <c r="EIL293" s="595"/>
      <c r="EIM293" s="595"/>
      <c r="EIN293" s="595"/>
      <c r="EIO293" s="595"/>
      <c r="EIP293" s="595"/>
      <c r="EIQ293" s="595"/>
      <c r="EIR293" s="595"/>
      <c r="EIS293" s="595"/>
      <c r="EIT293" s="595"/>
      <c r="EIU293" s="595"/>
      <c r="EIV293" s="595"/>
      <c r="EIW293" s="595"/>
      <c r="EIX293" s="595"/>
      <c r="EIY293" s="595"/>
      <c r="EIZ293" s="595"/>
      <c r="EJA293" s="595"/>
      <c r="EJB293" s="595"/>
      <c r="EJC293" s="595"/>
      <c r="EJD293" s="595"/>
      <c r="EJE293" s="595"/>
      <c r="EJF293" s="595"/>
      <c r="EJG293" s="595"/>
      <c r="EJH293" s="595"/>
      <c r="EJI293" s="595"/>
      <c r="EJJ293" s="595"/>
      <c r="EJK293" s="595"/>
      <c r="EJL293" s="595"/>
      <c r="EJM293" s="595"/>
      <c r="EJN293" s="595"/>
      <c r="EJO293" s="595"/>
      <c r="EJP293" s="595"/>
      <c r="EJQ293" s="595"/>
      <c r="EJR293" s="595"/>
      <c r="EJS293" s="595"/>
      <c r="EJT293" s="595"/>
      <c r="EJU293" s="595"/>
      <c r="EJV293" s="595"/>
      <c r="EJW293" s="595"/>
      <c r="EJX293" s="595"/>
      <c r="EJY293" s="595"/>
      <c r="EJZ293" s="595"/>
      <c r="EKA293" s="595"/>
      <c r="EKB293" s="595"/>
      <c r="EKC293" s="595"/>
      <c r="EKD293" s="595"/>
      <c r="EKE293" s="595"/>
      <c r="EKF293" s="595"/>
      <c r="EKG293" s="595"/>
      <c r="EKH293" s="595"/>
      <c r="EKI293" s="595"/>
      <c r="EKJ293" s="595"/>
      <c r="EKK293" s="595"/>
      <c r="EKL293" s="595"/>
      <c r="EKM293" s="595"/>
      <c r="EKN293" s="595"/>
      <c r="EKO293" s="595"/>
      <c r="EKP293" s="595"/>
      <c r="EKQ293" s="595"/>
      <c r="EKR293" s="595"/>
      <c r="EKS293" s="595"/>
      <c r="EKT293" s="595"/>
      <c r="EKU293" s="595"/>
      <c r="EKV293" s="595"/>
      <c r="EKW293" s="595"/>
      <c r="EKX293" s="595"/>
      <c r="EKY293" s="595"/>
      <c r="EKZ293" s="595"/>
      <c r="ELA293" s="595"/>
      <c r="ELB293" s="595"/>
      <c r="ELC293" s="595"/>
      <c r="ELD293" s="595"/>
      <c r="ELE293" s="595"/>
      <c r="ELF293" s="595"/>
      <c r="ELG293" s="595"/>
      <c r="ELH293" s="595"/>
      <c r="ELI293" s="595"/>
      <c r="ELJ293" s="595"/>
      <c r="ELK293" s="595"/>
      <c r="ELL293" s="595"/>
      <c r="ELM293" s="595"/>
      <c r="ELN293" s="595"/>
      <c r="ELO293" s="595"/>
      <c r="ELP293" s="595"/>
      <c r="ELQ293" s="595"/>
      <c r="ELR293" s="595"/>
      <c r="ELS293" s="595"/>
      <c r="ELT293" s="595"/>
      <c r="ELU293" s="595"/>
      <c r="ELV293" s="595"/>
      <c r="ELW293" s="595"/>
      <c r="ELX293" s="595"/>
      <c r="ELY293" s="595"/>
      <c r="ELZ293" s="595"/>
      <c r="EMA293" s="595"/>
      <c r="EMB293" s="595"/>
      <c r="EMC293" s="595"/>
      <c r="EMD293" s="595"/>
      <c r="EME293" s="595"/>
      <c r="EMF293" s="595"/>
      <c r="EMG293" s="595"/>
      <c r="EMH293" s="595"/>
      <c r="EMI293" s="595"/>
      <c r="EMJ293" s="595"/>
      <c r="EMK293" s="595"/>
      <c r="EML293" s="595"/>
      <c r="EMM293" s="595"/>
      <c r="EMN293" s="595"/>
      <c r="EMO293" s="595"/>
      <c r="EMP293" s="595"/>
      <c r="EMQ293" s="595"/>
      <c r="EMR293" s="595"/>
      <c r="EMS293" s="595"/>
      <c r="EMT293" s="595"/>
      <c r="EMU293" s="595"/>
      <c r="EMV293" s="595"/>
      <c r="EMW293" s="595"/>
      <c r="EMX293" s="595"/>
      <c r="EMY293" s="595"/>
      <c r="EMZ293" s="595"/>
      <c r="ENA293" s="595"/>
      <c r="ENB293" s="595"/>
      <c r="ENC293" s="595"/>
      <c r="END293" s="595"/>
      <c r="ENE293" s="595"/>
      <c r="ENF293" s="595"/>
      <c r="ENG293" s="595"/>
      <c r="ENH293" s="595"/>
      <c r="ENI293" s="595"/>
      <c r="ENJ293" s="595"/>
      <c r="ENK293" s="595"/>
      <c r="ENL293" s="595"/>
      <c r="ENM293" s="595"/>
      <c r="ENN293" s="595"/>
      <c r="ENO293" s="595"/>
      <c r="ENP293" s="595"/>
      <c r="ENQ293" s="595"/>
      <c r="ENR293" s="595"/>
      <c r="ENS293" s="595"/>
      <c r="ENT293" s="595"/>
      <c r="ENU293" s="595"/>
      <c r="ENV293" s="595"/>
      <c r="ENW293" s="595"/>
      <c r="ENX293" s="595"/>
      <c r="ENY293" s="595"/>
      <c r="ENZ293" s="595"/>
      <c r="EOA293" s="595"/>
      <c r="EOB293" s="595"/>
      <c r="EOC293" s="595"/>
      <c r="EOD293" s="595"/>
      <c r="EOE293" s="595"/>
      <c r="EOF293" s="595"/>
      <c r="EOG293" s="595"/>
      <c r="EOH293" s="595"/>
      <c r="EOI293" s="595"/>
      <c r="EOJ293" s="595"/>
      <c r="EOK293" s="595"/>
      <c r="EOL293" s="595"/>
      <c r="EOM293" s="595"/>
      <c r="EON293" s="595"/>
      <c r="EOO293" s="595"/>
      <c r="EOP293" s="595"/>
      <c r="EOQ293" s="595"/>
      <c r="EOR293" s="595"/>
      <c r="EOS293" s="595"/>
      <c r="EOT293" s="595"/>
      <c r="EOU293" s="595"/>
      <c r="EOV293" s="595"/>
      <c r="EOW293" s="595"/>
      <c r="EOX293" s="595"/>
      <c r="EOY293" s="595"/>
      <c r="EOZ293" s="595"/>
      <c r="EPA293" s="595"/>
      <c r="EPB293" s="595"/>
      <c r="EPC293" s="595"/>
      <c r="EPD293" s="595"/>
      <c r="EPE293" s="595"/>
      <c r="EPF293" s="595"/>
      <c r="EPG293" s="595"/>
      <c r="EPH293" s="595"/>
      <c r="EPI293" s="595"/>
      <c r="EPJ293" s="595"/>
      <c r="EPK293" s="595"/>
      <c r="EPL293" s="595"/>
      <c r="EPM293" s="595"/>
      <c r="EPN293" s="595"/>
      <c r="EPO293" s="595"/>
      <c r="EPP293" s="595"/>
      <c r="EPQ293" s="595"/>
      <c r="EPR293" s="595"/>
      <c r="EPS293" s="595"/>
      <c r="EPT293" s="595"/>
      <c r="EPU293" s="595"/>
      <c r="EPV293" s="595"/>
      <c r="EPW293" s="595"/>
      <c r="EPX293" s="595"/>
      <c r="EPY293" s="595"/>
      <c r="EPZ293" s="595"/>
      <c r="EQA293" s="595"/>
      <c r="EQB293" s="595"/>
      <c r="EQC293" s="595"/>
      <c r="EQD293" s="595"/>
      <c r="EQE293" s="595"/>
      <c r="EQF293" s="595"/>
      <c r="EQG293" s="595"/>
      <c r="EQH293" s="595"/>
      <c r="EQI293" s="595"/>
      <c r="EQJ293" s="595"/>
      <c r="EQK293" s="595"/>
      <c r="EQL293" s="595"/>
      <c r="EQM293" s="595"/>
      <c r="EQN293" s="595"/>
      <c r="EQO293" s="595"/>
      <c r="EQP293" s="595"/>
      <c r="EQQ293" s="595"/>
      <c r="EQR293" s="595"/>
      <c r="EQS293" s="595"/>
      <c r="EQT293" s="595"/>
      <c r="EQU293" s="595"/>
      <c r="EQV293" s="595"/>
      <c r="EQW293" s="595"/>
      <c r="EQX293" s="595"/>
      <c r="EQY293" s="595"/>
      <c r="EQZ293" s="595"/>
      <c r="ERA293" s="595"/>
      <c r="ERB293" s="595"/>
      <c r="ERC293" s="595"/>
      <c r="ERD293" s="595"/>
      <c r="ERE293" s="595"/>
      <c r="ERF293" s="595"/>
      <c r="ERG293" s="595"/>
      <c r="ERH293" s="595"/>
      <c r="ERI293" s="595"/>
      <c r="ERJ293" s="595"/>
      <c r="ERK293" s="595"/>
      <c r="ERL293" s="595"/>
      <c r="ERM293" s="595"/>
      <c r="ERN293" s="595"/>
      <c r="ERO293" s="595"/>
      <c r="ERP293" s="595"/>
      <c r="ERQ293" s="595"/>
      <c r="ERR293" s="595"/>
      <c r="ERS293" s="595"/>
      <c r="ERT293" s="595"/>
      <c r="ERU293" s="595"/>
      <c r="ERV293" s="595"/>
      <c r="ERW293" s="595"/>
      <c r="ERX293" s="595"/>
      <c r="ERY293" s="595"/>
      <c r="ERZ293" s="595"/>
      <c r="ESA293" s="595"/>
      <c r="ESB293" s="595"/>
      <c r="ESC293" s="595"/>
      <c r="ESD293" s="595"/>
      <c r="ESE293" s="595"/>
      <c r="ESF293" s="595"/>
      <c r="ESG293" s="595"/>
      <c r="ESH293" s="595"/>
      <c r="ESI293" s="595"/>
      <c r="ESJ293" s="595"/>
      <c r="ESK293" s="595"/>
      <c r="ESL293" s="595"/>
      <c r="ESM293" s="595"/>
      <c r="ESN293" s="595"/>
      <c r="ESO293" s="595"/>
      <c r="ESP293" s="595"/>
      <c r="ESQ293" s="595"/>
      <c r="ESR293" s="595"/>
      <c r="ESS293" s="595"/>
      <c r="EST293" s="595"/>
      <c r="ESU293" s="595"/>
      <c r="ESV293" s="595"/>
      <c r="ESW293" s="595"/>
      <c r="ESX293" s="595"/>
      <c r="ESY293" s="595"/>
      <c r="ESZ293" s="595"/>
      <c r="ETA293" s="595"/>
      <c r="ETB293" s="595"/>
      <c r="ETC293" s="595"/>
      <c r="ETD293" s="595"/>
      <c r="ETE293" s="595"/>
      <c r="ETF293" s="595"/>
      <c r="ETG293" s="595"/>
      <c r="ETH293" s="595"/>
      <c r="ETI293" s="595"/>
      <c r="ETJ293" s="595"/>
      <c r="ETK293" s="595"/>
      <c r="ETL293" s="595"/>
      <c r="ETM293" s="595"/>
      <c r="ETN293" s="595"/>
      <c r="ETO293" s="595"/>
      <c r="ETP293" s="595"/>
      <c r="ETQ293" s="595"/>
      <c r="ETR293" s="595"/>
      <c r="ETS293" s="595"/>
      <c r="ETT293" s="595"/>
      <c r="ETU293" s="595"/>
      <c r="ETV293" s="595"/>
      <c r="ETW293" s="595"/>
      <c r="ETX293" s="595"/>
      <c r="ETY293" s="595"/>
      <c r="ETZ293" s="595"/>
      <c r="EUA293" s="595"/>
      <c r="EUB293" s="595"/>
      <c r="EUC293" s="595"/>
      <c r="EUD293" s="595"/>
      <c r="EUE293" s="595"/>
      <c r="EUF293" s="595"/>
      <c r="EUG293" s="595"/>
      <c r="EUH293" s="595"/>
      <c r="EUI293" s="595"/>
      <c r="EUJ293" s="595"/>
      <c r="EUK293" s="595"/>
      <c r="EUL293" s="595"/>
      <c r="EUM293" s="595"/>
      <c r="EUN293" s="595"/>
      <c r="EUO293" s="595"/>
      <c r="EUP293" s="595"/>
      <c r="EUQ293" s="595"/>
      <c r="EUR293" s="595"/>
      <c r="EUS293" s="595"/>
      <c r="EUT293" s="595"/>
      <c r="EUU293" s="595"/>
      <c r="EUV293" s="595"/>
      <c r="EUW293" s="595"/>
      <c r="EUX293" s="595"/>
      <c r="EUY293" s="595"/>
      <c r="EUZ293" s="595"/>
      <c r="EVA293" s="595"/>
      <c r="EVB293" s="595"/>
      <c r="EVC293" s="595"/>
      <c r="EVD293" s="595"/>
      <c r="EVE293" s="595"/>
      <c r="EVF293" s="595"/>
      <c r="EVG293" s="595"/>
      <c r="EVH293" s="595"/>
      <c r="EVI293" s="595"/>
      <c r="EVJ293" s="595"/>
      <c r="EVK293" s="595"/>
      <c r="EVL293" s="595"/>
      <c r="EVM293" s="595"/>
      <c r="EVN293" s="595"/>
      <c r="EVO293" s="595"/>
      <c r="EVP293" s="595"/>
      <c r="EVQ293" s="595"/>
      <c r="EVR293" s="595"/>
      <c r="EVS293" s="595"/>
      <c r="EVT293" s="595"/>
      <c r="EVU293" s="595"/>
      <c r="EVV293" s="595"/>
      <c r="EVW293" s="595"/>
      <c r="EVX293" s="595"/>
      <c r="EVY293" s="595"/>
      <c r="EVZ293" s="595"/>
      <c r="EWA293" s="595"/>
      <c r="EWB293" s="595"/>
      <c r="EWC293" s="595"/>
      <c r="EWD293" s="595"/>
      <c r="EWE293" s="595"/>
      <c r="EWF293" s="595"/>
      <c r="EWG293" s="595"/>
      <c r="EWH293" s="595"/>
      <c r="EWI293" s="595"/>
      <c r="EWJ293" s="595"/>
      <c r="EWK293" s="595"/>
      <c r="EWL293" s="595"/>
      <c r="EWM293" s="595"/>
      <c r="EWN293" s="595"/>
      <c r="EWO293" s="595"/>
      <c r="EWP293" s="595"/>
      <c r="EWQ293" s="595"/>
      <c r="EWR293" s="595"/>
      <c r="EWS293" s="595"/>
      <c r="EWT293" s="595"/>
      <c r="EWU293" s="595"/>
      <c r="EWV293" s="595"/>
      <c r="EWW293" s="595"/>
      <c r="EWX293" s="595"/>
      <c r="EWY293" s="595"/>
      <c r="EWZ293" s="595"/>
      <c r="EXA293" s="595"/>
      <c r="EXB293" s="595"/>
      <c r="EXC293" s="595"/>
      <c r="EXD293" s="595"/>
      <c r="EXE293" s="595"/>
      <c r="EXF293" s="595"/>
      <c r="EXG293" s="595"/>
      <c r="EXH293" s="595"/>
      <c r="EXI293" s="595"/>
      <c r="EXJ293" s="595"/>
      <c r="EXK293" s="595"/>
      <c r="EXL293" s="595"/>
      <c r="EXM293" s="595"/>
      <c r="EXN293" s="595"/>
      <c r="EXO293" s="595"/>
      <c r="EXP293" s="595"/>
      <c r="EXQ293" s="595"/>
      <c r="EXR293" s="595"/>
      <c r="EXS293" s="595"/>
      <c r="EXT293" s="595"/>
      <c r="EXU293" s="595"/>
      <c r="EXV293" s="595"/>
      <c r="EXW293" s="595"/>
      <c r="EXX293" s="595"/>
      <c r="EXY293" s="595"/>
      <c r="EXZ293" s="595"/>
      <c r="EYA293" s="595"/>
      <c r="EYB293" s="595"/>
      <c r="EYC293" s="595"/>
      <c r="EYD293" s="595"/>
      <c r="EYE293" s="595"/>
      <c r="EYF293" s="595"/>
      <c r="EYG293" s="595"/>
      <c r="EYH293" s="595"/>
      <c r="EYI293" s="595"/>
      <c r="EYJ293" s="595"/>
      <c r="EYK293" s="595"/>
      <c r="EYL293" s="595"/>
      <c r="EYM293" s="595"/>
      <c r="EYN293" s="595"/>
      <c r="EYO293" s="595"/>
      <c r="EYP293" s="595"/>
      <c r="EYQ293" s="595"/>
      <c r="EYR293" s="595"/>
      <c r="EYS293" s="595"/>
      <c r="EYT293" s="595"/>
      <c r="EYU293" s="595"/>
      <c r="EYV293" s="595"/>
      <c r="EYW293" s="595"/>
      <c r="EYX293" s="595"/>
      <c r="EYY293" s="595"/>
      <c r="EYZ293" s="595"/>
      <c r="EZA293" s="595"/>
      <c r="EZB293" s="595"/>
      <c r="EZC293" s="595"/>
      <c r="EZD293" s="595"/>
      <c r="EZE293" s="595"/>
      <c r="EZF293" s="595"/>
      <c r="EZG293" s="595"/>
      <c r="EZH293" s="595"/>
      <c r="EZI293" s="595"/>
      <c r="EZJ293" s="595"/>
      <c r="EZK293" s="595"/>
      <c r="EZL293" s="595"/>
      <c r="EZM293" s="595"/>
      <c r="EZN293" s="595"/>
      <c r="EZO293" s="595"/>
      <c r="EZP293" s="595"/>
      <c r="EZQ293" s="595"/>
      <c r="EZR293" s="595"/>
      <c r="EZS293" s="595"/>
      <c r="EZT293" s="595"/>
      <c r="EZU293" s="595"/>
      <c r="EZV293" s="595"/>
      <c r="EZW293" s="595"/>
      <c r="EZX293" s="595"/>
      <c r="EZY293" s="595"/>
      <c r="EZZ293" s="595"/>
      <c r="FAA293" s="595"/>
      <c r="FAB293" s="595"/>
      <c r="FAC293" s="595"/>
      <c r="FAD293" s="595"/>
      <c r="FAE293" s="595"/>
      <c r="FAF293" s="595"/>
      <c r="FAG293" s="595"/>
      <c r="FAH293" s="595"/>
      <c r="FAI293" s="595"/>
      <c r="FAJ293" s="595"/>
      <c r="FAK293" s="595"/>
      <c r="FAL293" s="595"/>
      <c r="FAM293" s="595"/>
      <c r="FAN293" s="595"/>
      <c r="FAO293" s="595"/>
      <c r="FAP293" s="595"/>
      <c r="FAQ293" s="595"/>
      <c r="FAR293" s="595"/>
      <c r="FAS293" s="595"/>
      <c r="FAT293" s="595"/>
      <c r="FAU293" s="595"/>
      <c r="FAV293" s="595"/>
      <c r="FAW293" s="595"/>
      <c r="FAX293" s="595"/>
      <c r="FAY293" s="595"/>
      <c r="FAZ293" s="595"/>
      <c r="FBA293" s="595"/>
      <c r="FBB293" s="595"/>
      <c r="FBC293" s="595"/>
      <c r="FBD293" s="595"/>
      <c r="FBE293" s="595"/>
      <c r="FBF293" s="595"/>
      <c r="FBG293" s="595"/>
      <c r="FBH293" s="595"/>
      <c r="FBI293" s="595"/>
      <c r="FBJ293" s="595"/>
      <c r="FBK293" s="595"/>
      <c r="FBL293" s="595"/>
      <c r="FBM293" s="595"/>
      <c r="FBN293" s="595"/>
      <c r="FBO293" s="595"/>
      <c r="FBP293" s="595"/>
      <c r="FBQ293" s="595"/>
      <c r="FBR293" s="595"/>
      <c r="FBS293" s="595"/>
      <c r="FBT293" s="595"/>
      <c r="FBU293" s="595"/>
      <c r="FBV293" s="595"/>
      <c r="FBW293" s="595"/>
      <c r="FBX293" s="595"/>
      <c r="FBY293" s="595"/>
      <c r="FBZ293" s="595"/>
      <c r="FCA293" s="595"/>
      <c r="FCB293" s="595"/>
      <c r="FCC293" s="595"/>
      <c r="FCD293" s="595"/>
      <c r="FCE293" s="595"/>
      <c r="FCF293" s="595"/>
      <c r="FCG293" s="595"/>
      <c r="FCH293" s="595"/>
      <c r="FCI293" s="595"/>
      <c r="FCJ293" s="595"/>
      <c r="FCK293" s="595"/>
      <c r="FCL293" s="595"/>
      <c r="FCM293" s="595"/>
      <c r="FCN293" s="595"/>
      <c r="FCO293" s="595"/>
      <c r="FCP293" s="595"/>
      <c r="FCQ293" s="595"/>
      <c r="FCR293" s="595"/>
      <c r="FCS293" s="595"/>
      <c r="FCT293" s="595"/>
      <c r="FCU293" s="595"/>
      <c r="FCV293" s="595"/>
      <c r="FCW293" s="595"/>
      <c r="FCX293" s="595"/>
      <c r="FCY293" s="595"/>
      <c r="FCZ293" s="595"/>
      <c r="FDA293" s="595"/>
      <c r="FDB293" s="595"/>
      <c r="FDC293" s="595"/>
      <c r="FDD293" s="595"/>
      <c r="FDE293" s="595"/>
      <c r="FDF293" s="595"/>
      <c r="FDG293" s="595"/>
      <c r="FDH293" s="595"/>
      <c r="FDI293" s="595"/>
      <c r="FDJ293" s="595"/>
      <c r="FDK293" s="595"/>
      <c r="FDL293" s="595"/>
      <c r="FDM293" s="595"/>
      <c r="FDN293" s="595"/>
      <c r="FDO293" s="595"/>
      <c r="FDP293" s="595"/>
      <c r="FDQ293" s="595"/>
      <c r="FDR293" s="595"/>
      <c r="FDS293" s="595"/>
      <c r="FDT293" s="595"/>
      <c r="FDU293" s="595"/>
      <c r="FDV293" s="595"/>
      <c r="FDW293" s="595"/>
      <c r="FDX293" s="595"/>
      <c r="FDY293" s="595"/>
      <c r="FDZ293" s="595"/>
      <c r="FEA293" s="595"/>
      <c r="FEB293" s="595"/>
      <c r="FEC293" s="595"/>
      <c r="FED293" s="595"/>
      <c r="FEE293" s="595"/>
      <c r="FEF293" s="595"/>
      <c r="FEG293" s="595"/>
      <c r="FEH293" s="595"/>
      <c r="FEI293" s="595"/>
      <c r="FEJ293" s="595"/>
      <c r="FEK293" s="595"/>
      <c r="FEL293" s="595"/>
      <c r="FEM293" s="595"/>
      <c r="FEN293" s="595"/>
      <c r="FEO293" s="595"/>
      <c r="FEP293" s="595"/>
      <c r="FEQ293" s="595"/>
      <c r="FER293" s="595"/>
      <c r="FES293" s="595"/>
      <c r="FET293" s="595"/>
      <c r="FEU293" s="595"/>
      <c r="FEV293" s="595"/>
      <c r="FEW293" s="595"/>
      <c r="FEX293" s="595"/>
      <c r="FEY293" s="595"/>
      <c r="FEZ293" s="595"/>
      <c r="FFA293" s="595"/>
      <c r="FFB293" s="595"/>
      <c r="FFC293" s="595"/>
      <c r="FFD293" s="595"/>
      <c r="FFE293" s="595"/>
      <c r="FFF293" s="595"/>
      <c r="FFG293" s="595"/>
      <c r="FFH293" s="595"/>
      <c r="FFI293" s="595"/>
      <c r="FFJ293" s="595"/>
      <c r="FFK293" s="595"/>
      <c r="FFL293" s="595"/>
      <c r="FFM293" s="595"/>
      <c r="FFN293" s="595"/>
      <c r="FFO293" s="595"/>
      <c r="FFP293" s="595"/>
      <c r="FFQ293" s="595"/>
      <c r="FFR293" s="595"/>
      <c r="FFS293" s="595"/>
      <c r="FFT293" s="595"/>
      <c r="FFU293" s="595"/>
      <c r="FFV293" s="595"/>
      <c r="FFW293" s="595"/>
      <c r="FFX293" s="595"/>
      <c r="FFY293" s="595"/>
      <c r="FFZ293" s="595"/>
      <c r="FGA293" s="595"/>
      <c r="FGB293" s="595"/>
      <c r="FGC293" s="595"/>
      <c r="FGD293" s="595"/>
      <c r="FGE293" s="595"/>
      <c r="FGF293" s="595"/>
      <c r="FGG293" s="595"/>
      <c r="FGH293" s="595"/>
      <c r="FGI293" s="595"/>
      <c r="FGJ293" s="595"/>
      <c r="FGK293" s="595"/>
      <c r="FGL293" s="595"/>
      <c r="FGM293" s="595"/>
      <c r="FGN293" s="595"/>
      <c r="FGO293" s="595"/>
      <c r="FGP293" s="595"/>
      <c r="FGQ293" s="595"/>
      <c r="FGR293" s="595"/>
      <c r="FGS293" s="595"/>
      <c r="FGT293" s="595"/>
      <c r="FGU293" s="595"/>
      <c r="FGV293" s="595"/>
      <c r="FGW293" s="595"/>
      <c r="FGX293" s="595"/>
      <c r="FGY293" s="595"/>
      <c r="FGZ293" s="595"/>
      <c r="FHA293" s="595"/>
      <c r="FHB293" s="595"/>
      <c r="FHC293" s="595"/>
      <c r="FHD293" s="595"/>
      <c r="FHE293" s="595"/>
      <c r="FHF293" s="595"/>
      <c r="FHG293" s="595"/>
      <c r="FHH293" s="595"/>
      <c r="FHI293" s="595"/>
      <c r="FHJ293" s="595"/>
      <c r="FHK293" s="595"/>
      <c r="FHL293" s="595"/>
      <c r="FHM293" s="595"/>
      <c r="FHN293" s="595"/>
      <c r="FHO293" s="595"/>
      <c r="FHP293" s="595"/>
      <c r="FHQ293" s="595"/>
      <c r="FHR293" s="595"/>
      <c r="FHS293" s="595"/>
      <c r="FHT293" s="595"/>
      <c r="FHU293" s="595"/>
      <c r="FHV293" s="595"/>
      <c r="FHW293" s="595"/>
      <c r="FHX293" s="595"/>
      <c r="FHY293" s="595"/>
      <c r="FHZ293" s="595"/>
      <c r="FIA293" s="595"/>
      <c r="FIB293" s="595"/>
      <c r="FIC293" s="595"/>
      <c r="FID293" s="595"/>
      <c r="FIE293" s="595"/>
      <c r="FIF293" s="595"/>
      <c r="FIG293" s="595"/>
      <c r="FIH293" s="595"/>
      <c r="FII293" s="595"/>
      <c r="FIJ293" s="595"/>
      <c r="FIK293" s="595"/>
      <c r="FIL293" s="595"/>
      <c r="FIM293" s="595"/>
      <c r="FIN293" s="595"/>
      <c r="FIO293" s="595"/>
      <c r="FIP293" s="595"/>
      <c r="FIQ293" s="595"/>
      <c r="FIR293" s="595"/>
      <c r="FIS293" s="595"/>
      <c r="FIT293" s="595"/>
      <c r="FIU293" s="595"/>
      <c r="FIV293" s="595"/>
      <c r="FIW293" s="595"/>
      <c r="FIX293" s="595"/>
      <c r="FIY293" s="595"/>
      <c r="FIZ293" s="595"/>
      <c r="FJA293" s="595"/>
      <c r="FJB293" s="595"/>
      <c r="FJC293" s="595"/>
      <c r="FJD293" s="595"/>
      <c r="FJE293" s="595"/>
      <c r="FJF293" s="595"/>
      <c r="FJG293" s="595"/>
      <c r="FJH293" s="595"/>
      <c r="FJI293" s="595"/>
      <c r="FJJ293" s="595"/>
      <c r="FJK293" s="595"/>
      <c r="FJL293" s="595"/>
      <c r="FJM293" s="595"/>
      <c r="FJN293" s="595"/>
      <c r="FJO293" s="595"/>
      <c r="FJP293" s="595"/>
      <c r="FJQ293" s="595"/>
      <c r="FJR293" s="595"/>
      <c r="FJS293" s="595"/>
      <c r="FJT293" s="595"/>
      <c r="FJU293" s="595"/>
      <c r="FJV293" s="595"/>
      <c r="FJW293" s="595"/>
      <c r="FJX293" s="595"/>
      <c r="FJY293" s="595"/>
      <c r="FJZ293" s="595"/>
      <c r="FKA293" s="595"/>
      <c r="FKB293" s="595"/>
      <c r="FKC293" s="595"/>
      <c r="FKD293" s="595"/>
      <c r="FKE293" s="595"/>
      <c r="FKF293" s="595"/>
      <c r="FKG293" s="595"/>
      <c r="FKH293" s="595"/>
      <c r="FKI293" s="595"/>
      <c r="FKJ293" s="595"/>
      <c r="FKK293" s="595"/>
      <c r="FKL293" s="595"/>
      <c r="FKM293" s="595"/>
      <c r="FKN293" s="595"/>
      <c r="FKO293" s="595"/>
      <c r="FKP293" s="595"/>
      <c r="FKQ293" s="595"/>
      <c r="FKR293" s="595"/>
      <c r="FKS293" s="595"/>
      <c r="FKT293" s="595"/>
      <c r="FKU293" s="595"/>
      <c r="FKV293" s="595"/>
      <c r="FKW293" s="595"/>
      <c r="FKX293" s="595"/>
      <c r="FKY293" s="595"/>
      <c r="FKZ293" s="595"/>
      <c r="FLA293" s="595"/>
      <c r="FLB293" s="595"/>
      <c r="FLC293" s="595"/>
      <c r="FLD293" s="595"/>
      <c r="FLE293" s="595"/>
      <c r="FLF293" s="595"/>
      <c r="FLG293" s="595"/>
      <c r="FLH293" s="595"/>
      <c r="FLI293" s="595"/>
      <c r="FLJ293" s="595"/>
      <c r="FLK293" s="595"/>
      <c r="FLL293" s="595"/>
      <c r="FLM293" s="595"/>
      <c r="FLN293" s="595"/>
      <c r="FLO293" s="595"/>
      <c r="FLP293" s="595"/>
      <c r="FLQ293" s="595"/>
      <c r="FLR293" s="595"/>
      <c r="FLS293" s="595"/>
      <c r="FLT293" s="595"/>
      <c r="FLU293" s="595"/>
      <c r="FLV293" s="595"/>
      <c r="FLW293" s="595"/>
      <c r="FLX293" s="595"/>
      <c r="FLY293" s="595"/>
      <c r="FLZ293" s="595"/>
      <c r="FMA293" s="595"/>
      <c r="FMB293" s="595"/>
      <c r="FMC293" s="595"/>
      <c r="FMD293" s="595"/>
      <c r="FME293" s="595"/>
      <c r="FMF293" s="595"/>
      <c r="FMG293" s="595"/>
      <c r="FMH293" s="595"/>
      <c r="FMI293" s="595"/>
      <c r="FMJ293" s="595"/>
      <c r="FMK293" s="595"/>
      <c r="FML293" s="595"/>
      <c r="FMM293" s="595"/>
      <c r="FMN293" s="595"/>
      <c r="FMO293" s="595"/>
      <c r="FMP293" s="595"/>
      <c r="FMQ293" s="595"/>
      <c r="FMR293" s="595"/>
      <c r="FMS293" s="595"/>
      <c r="FMT293" s="595"/>
      <c r="FMU293" s="595"/>
      <c r="FMV293" s="595"/>
      <c r="FMW293" s="595"/>
      <c r="FMX293" s="595"/>
      <c r="FMY293" s="595"/>
      <c r="FMZ293" s="595"/>
      <c r="FNA293" s="595"/>
      <c r="FNB293" s="595"/>
      <c r="FNC293" s="595"/>
      <c r="FND293" s="595"/>
      <c r="FNE293" s="595"/>
      <c r="FNF293" s="595"/>
      <c r="FNG293" s="595"/>
      <c r="FNH293" s="595"/>
      <c r="FNI293" s="595"/>
      <c r="FNJ293" s="595"/>
      <c r="FNK293" s="595"/>
      <c r="FNL293" s="595"/>
      <c r="FNM293" s="595"/>
      <c r="FNN293" s="595"/>
      <c r="FNO293" s="595"/>
      <c r="FNP293" s="595"/>
      <c r="FNQ293" s="595"/>
      <c r="FNR293" s="595"/>
      <c r="FNS293" s="595"/>
      <c r="FNT293" s="595"/>
      <c r="FNU293" s="595"/>
      <c r="FNV293" s="595"/>
      <c r="FNW293" s="595"/>
      <c r="FNX293" s="595"/>
      <c r="FNY293" s="595"/>
      <c r="FNZ293" s="595"/>
      <c r="FOA293" s="595"/>
      <c r="FOB293" s="595"/>
      <c r="FOC293" s="595"/>
      <c r="FOD293" s="595"/>
      <c r="FOE293" s="595"/>
      <c r="FOF293" s="595"/>
      <c r="FOG293" s="595"/>
      <c r="FOH293" s="595"/>
      <c r="FOI293" s="595"/>
      <c r="FOJ293" s="595"/>
      <c r="FOK293" s="595"/>
      <c r="FOL293" s="595"/>
      <c r="FOM293" s="595"/>
      <c r="FON293" s="595"/>
      <c r="FOO293" s="595"/>
      <c r="FOP293" s="595"/>
      <c r="FOQ293" s="595"/>
      <c r="FOR293" s="595"/>
      <c r="FOS293" s="595"/>
      <c r="FOT293" s="595"/>
      <c r="FOU293" s="595"/>
      <c r="FOV293" s="595"/>
      <c r="FOW293" s="595"/>
      <c r="FOX293" s="595"/>
      <c r="FOY293" s="595"/>
      <c r="FOZ293" s="595"/>
      <c r="FPA293" s="595"/>
      <c r="FPB293" s="595"/>
      <c r="FPC293" s="595"/>
      <c r="FPD293" s="595"/>
      <c r="FPE293" s="595"/>
      <c r="FPF293" s="595"/>
      <c r="FPG293" s="595"/>
      <c r="FPH293" s="595"/>
      <c r="FPI293" s="595"/>
      <c r="FPJ293" s="595"/>
      <c r="FPK293" s="595"/>
      <c r="FPL293" s="595"/>
      <c r="FPM293" s="595"/>
      <c r="FPN293" s="595"/>
      <c r="FPO293" s="595"/>
      <c r="FPP293" s="595"/>
      <c r="FPQ293" s="595"/>
      <c r="FPR293" s="595"/>
      <c r="FPS293" s="595"/>
      <c r="FPT293" s="595"/>
      <c r="FPU293" s="595"/>
      <c r="FPV293" s="595"/>
      <c r="FPW293" s="595"/>
      <c r="FPX293" s="595"/>
      <c r="FPY293" s="595"/>
      <c r="FPZ293" s="595"/>
      <c r="FQA293" s="595"/>
      <c r="FQB293" s="595"/>
      <c r="FQC293" s="595"/>
      <c r="FQD293" s="595"/>
      <c r="FQE293" s="595"/>
      <c r="FQF293" s="595"/>
      <c r="FQG293" s="595"/>
      <c r="FQH293" s="595"/>
      <c r="FQI293" s="595"/>
      <c r="FQJ293" s="595"/>
      <c r="FQK293" s="595"/>
      <c r="FQL293" s="595"/>
      <c r="FQM293" s="595"/>
      <c r="FQN293" s="595"/>
      <c r="FQO293" s="595"/>
      <c r="FQP293" s="595"/>
      <c r="FQQ293" s="595"/>
      <c r="FQR293" s="595"/>
      <c r="FQS293" s="595"/>
      <c r="FQT293" s="595"/>
      <c r="FQU293" s="595"/>
      <c r="FQV293" s="595"/>
      <c r="FQW293" s="595"/>
      <c r="FQX293" s="595"/>
      <c r="FQY293" s="595"/>
      <c r="FQZ293" s="595"/>
      <c r="FRA293" s="595"/>
      <c r="FRB293" s="595"/>
      <c r="FRC293" s="595"/>
      <c r="FRD293" s="595"/>
      <c r="FRE293" s="595"/>
      <c r="FRF293" s="595"/>
      <c r="FRG293" s="595"/>
      <c r="FRH293" s="595"/>
      <c r="FRI293" s="595"/>
      <c r="FRJ293" s="595"/>
      <c r="FRK293" s="595"/>
      <c r="FRL293" s="595"/>
      <c r="FRM293" s="595"/>
      <c r="FRN293" s="595"/>
      <c r="FRO293" s="595"/>
      <c r="FRP293" s="595"/>
      <c r="FRQ293" s="595"/>
      <c r="FRR293" s="595"/>
      <c r="FRS293" s="595"/>
      <c r="FRT293" s="595"/>
      <c r="FRU293" s="595"/>
      <c r="FRV293" s="595"/>
      <c r="FRW293" s="595"/>
      <c r="FRX293" s="595"/>
      <c r="FRY293" s="595"/>
      <c r="FRZ293" s="595"/>
      <c r="FSA293" s="595"/>
      <c r="FSB293" s="595"/>
      <c r="FSC293" s="595"/>
      <c r="FSD293" s="595"/>
      <c r="FSE293" s="595"/>
      <c r="FSF293" s="595"/>
      <c r="FSG293" s="595"/>
      <c r="FSH293" s="595"/>
      <c r="FSI293" s="595"/>
      <c r="FSJ293" s="595"/>
      <c r="FSK293" s="595"/>
      <c r="FSL293" s="595"/>
      <c r="FSM293" s="595"/>
      <c r="FSN293" s="595"/>
      <c r="FSO293" s="595"/>
      <c r="FSP293" s="595"/>
      <c r="FSQ293" s="595"/>
      <c r="FSR293" s="595"/>
      <c r="FSS293" s="595"/>
      <c r="FST293" s="595"/>
      <c r="FSU293" s="595"/>
      <c r="FSV293" s="595"/>
      <c r="FSW293" s="595"/>
      <c r="FSX293" s="595"/>
      <c r="FSY293" s="595"/>
      <c r="FSZ293" s="595"/>
      <c r="FTA293" s="595"/>
      <c r="FTB293" s="595"/>
      <c r="FTC293" s="595"/>
      <c r="FTD293" s="595"/>
      <c r="FTE293" s="595"/>
      <c r="FTF293" s="595"/>
      <c r="FTG293" s="595"/>
      <c r="FTH293" s="595"/>
      <c r="FTI293" s="595"/>
      <c r="FTJ293" s="595"/>
      <c r="FTK293" s="595"/>
      <c r="FTL293" s="595"/>
      <c r="FTM293" s="595"/>
      <c r="FTN293" s="595"/>
      <c r="FTO293" s="595"/>
      <c r="FTP293" s="595"/>
      <c r="FTQ293" s="595"/>
      <c r="FTR293" s="595"/>
      <c r="FTS293" s="595"/>
      <c r="FTT293" s="595"/>
      <c r="FTU293" s="595"/>
      <c r="FTV293" s="595"/>
      <c r="FTW293" s="595"/>
      <c r="FTX293" s="595"/>
      <c r="FTY293" s="595"/>
      <c r="FTZ293" s="595"/>
      <c r="FUA293" s="595"/>
      <c r="FUB293" s="595"/>
      <c r="FUC293" s="595"/>
      <c r="FUD293" s="595"/>
      <c r="FUE293" s="595"/>
      <c r="FUF293" s="595"/>
      <c r="FUG293" s="595"/>
      <c r="FUH293" s="595"/>
      <c r="FUI293" s="595"/>
      <c r="FUJ293" s="595"/>
      <c r="FUK293" s="595"/>
      <c r="FUL293" s="595"/>
      <c r="FUM293" s="595"/>
      <c r="FUN293" s="595"/>
      <c r="FUO293" s="595"/>
      <c r="FUP293" s="595"/>
      <c r="FUQ293" s="595"/>
      <c r="FUR293" s="595"/>
      <c r="FUS293" s="595"/>
      <c r="FUT293" s="595"/>
      <c r="FUU293" s="595"/>
      <c r="FUV293" s="595"/>
      <c r="FUW293" s="595"/>
      <c r="FUX293" s="595"/>
      <c r="FUY293" s="595"/>
      <c r="FUZ293" s="595"/>
      <c r="FVA293" s="595"/>
      <c r="FVB293" s="595"/>
      <c r="FVC293" s="595"/>
      <c r="FVD293" s="595"/>
      <c r="FVE293" s="595"/>
      <c r="FVF293" s="595"/>
      <c r="FVG293" s="595"/>
      <c r="FVH293" s="595"/>
      <c r="FVI293" s="595"/>
      <c r="FVJ293" s="595"/>
      <c r="FVK293" s="595"/>
      <c r="FVL293" s="595"/>
      <c r="FVM293" s="595"/>
      <c r="FVN293" s="595"/>
      <c r="FVO293" s="595"/>
      <c r="FVP293" s="595"/>
      <c r="FVQ293" s="595"/>
      <c r="FVR293" s="595"/>
      <c r="FVS293" s="595"/>
      <c r="FVT293" s="595"/>
      <c r="FVU293" s="595"/>
      <c r="FVV293" s="595"/>
      <c r="FVW293" s="595"/>
      <c r="FVX293" s="595"/>
      <c r="FVY293" s="595"/>
      <c r="FVZ293" s="595"/>
      <c r="FWA293" s="595"/>
      <c r="FWB293" s="595"/>
      <c r="FWC293" s="595"/>
      <c r="FWD293" s="595"/>
      <c r="FWE293" s="595"/>
      <c r="FWF293" s="595"/>
      <c r="FWG293" s="595"/>
      <c r="FWH293" s="595"/>
      <c r="FWI293" s="595"/>
      <c r="FWJ293" s="595"/>
      <c r="FWK293" s="595"/>
      <c r="FWL293" s="595"/>
      <c r="FWM293" s="595"/>
      <c r="FWN293" s="595"/>
      <c r="FWO293" s="595"/>
      <c r="FWP293" s="595"/>
      <c r="FWQ293" s="595"/>
      <c r="FWR293" s="595"/>
      <c r="FWS293" s="595"/>
      <c r="FWT293" s="595"/>
      <c r="FWU293" s="595"/>
      <c r="FWV293" s="595"/>
      <c r="FWW293" s="595"/>
      <c r="FWX293" s="595"/>
      <c r="FWY293" s="595"/>
      <c r="FWZ293" s="595"/>
      <c r="FXA293" s="595"/>
      <c r="FXB293" s="595"/>
      <c r="FXC293" s="595"/>
      <c r="FXD293" s="595"/>
      <c r="FXE293" s="595"/>
      <c r="FXF293" s="595"/>
      <c r="FXG293" s="595"/>
      <c r="FXH293" s="595"/>
      <c r="FXI293" s="595"/>
      <c r="FXJ293" s="595"/>
      <c r="FXK293" s="595"/>
      <c r="FXL293" s="595"/>
      <c r="FXM293" s="595"/>
      <c r="FXN293" s="595"/>
      <c r="FXO293" s="595"/>
      <c r="FXP293" s="595"/>
      <c r="FXQ293" s="595"/>
      <c r="FXR293" s="595"/>
      <c r="FXS293" s="595"/>
      <c r="FXT293" s="595"/>
      <c r="FXU293" s="595"/>
      <c r="FXV293" s="595"/>
      <c r="FXW293" s="595"/>
      <c r="FXX293" s="595"/>
      <c r="FXY293" s="595"/>
      <c r="FXZ293" s="595"/>
      <c r="FYA293" s="595"/>
      <c r="FYB293" s="595"/>
      <c r="FYC293" s="595"/>
      <c r="FYD293" s="595"/>
      <c r="FYE293" s="595"/>
      <c r="FYF293" s="595"/>
      <c r="FYG293" s="595"/>
      <c r="FYH293" s="595"/>
      <c r="FYI293" s="595"/>
      <c r="FYJ293" s="595"/>
      <c r="FYK293" s="595"/>
      <c r="FYL293" s="595"/>
      <c r="FYM293" s="595"/>
      <c r="FYN293" s="595"/>
      <c r="FYO293" s="595"/>
      <c r="FYP293" s="595"/>
      <c r="FYQ293" s="595"/>
      <c r="FYR293" s="595"/>
      <c r="FYS293" s="595"/>
      <c r="FYT293" s="595"/>
      <c r="FYU293" s="595"/>
      <c r="FYV293" s="595"/>
      <c r="FYW293" s="595"/>
      <c r="FYX293" s="595"/>
      <c r="FYY293" s="595"/>
      <c r="FYZ293" s="595"/>
      <c r="FZA293" s="595"/>
      <c r="FZB293" s="595"/>
      <c r="FZC293" s="595"/>
      <c r="FZD293" s="595"/>
      <c r="FZE293" s="595"/>
      <c r="FZF293" s="595"/>
      <c r="FZG293" s="595"/>
      <c r="FZH293" s="595"/>
      <c r="FZI293" s="595"/>
      <c r="FZJ293" s="595"/>
      <c r="FZK293" s="595"/>
      <c r="FZL293" s="595"/>
      <c r="FZM293" s="595"/>
      <c r="FZN293" s="595"/>
      <c r="FZO293" s="595"/>
      <c r="FZP293" s="595"/>
      <c r="FZQ293" s="595"/>
      <c r="FZR293" s="595"/>
      <c r="FZS293" s="595"/>
      <c r="FZT293" s="595"/>
      <c r="FZU293" s="595"/>
      <c r="FZV293" s="595"/>
      <c r="FZW293" s="595"/>
      <c r="FZX293" s="595"/>
      <c r="FZY293" s="595"/>
      <c r="FZZ293" s="595"/>
      <c r="GAA293" s="595"/>
      <c r="GAB293" s="595"/>
      <c r="GAC293" s="595"/>
      <c r="GAD293" s="595"/>
      <c r="GAE293" s="595"/>
      <c r="GAF293" s="595"/>
      <c r="GAG293" s="595"/>
      <c r="GAH293" s="595"/>
      <c r="GAI293" s="595"/>
      <c r="GAJ293" s="595"/>
      <c r="GAK293" s="595"/>
      <c r="GAL293" s="595"/>
      <c r="GAM293" s="595"/>
      <c r="GAN293" s="595"/>
      <c r="GAO293" s="595"/>
      <c r="GAP293" s="595"/>
      <c r="GAQ293" s="595"/>
      <c r="GAR293" s="595"/>
      <c r="GAS293" s="595"/>
      <c r="GAT293" s="595"/>
      <c r="GAU293" s="595"/>
      <c r="GAV293" s="595"/>
      <c r="GAW293" s="595"/>
      <c r="GAX293" s="595"/>
      <c r="GAY293" s="595"/>
      <c r="GAZ293" s="595"/>
      <c r="GBA293" s="595"/>
      <c r="GBB293" s="595"/>
      <c r="GBC293" s="595"/>
      <c r="GBD293" s="595"/>
      <c r="GBE293" s="595"/>
      <c r="GBF293" s="595"/>
      <c r="GBG293" s="595"/>
      <c r="GBH293" s="595"/>
      <c r="GBI293" s="595"/>
      <c r="GBJ293" s="595"/>
      <c r="GBK293" s="595"/>
      <c r="GBL293" s="595"/>
      <c r="GBM293" s="595"/>
      <c r="GBN293" s="595"/>
      <c r="GBO293" s="595"/>
      <c r="GBP293" s="595"/>
      <c r="GBQ293" s="595"/>
      <c r="GBR293" s="595"/>
      <c r="GBS293" s="595"/>
      <c r="GBT293" s="595"/>
      <c r="GBU293" s="595"/>
      <c r="GBV293" s="595"/>
      <c r="GBW293" s="595"/>
      <c r="GBX293" s="595"/>
      <c r="GBY293" s="595"/>
      <c r="GBZ293" s="595"/>
      <c r="GCA293" s="595"/>
      <c r="GCB293" s="595"/>
      <c r="GCC293" s="595"/>
      <c r="GCD293" s="595"/>
      <c r="GCE293" s="595"/>
      <c r="GCF293" s="595"/>
      <c r="GCG293" s="595"/>
      <c r="GCH293" s="595"/>
      <c r="GCI293" s="595"/>
      <c r="GCJ293" s="595"/>
      <c r="GCK293" s="595"/>
      <c r="GCL293" s="595"/>
      <c r="GCM293" s="595"/>
      <c r="GCN293" s="595"/>
      <c r="GCO293" s="595"/>
      <c r="GCP293" s="595"/>
      <c r="GCQ293" s="595"/>
      <c r="GCR293" s="595"/>
      <c r="GCS293" s="595"/>
      <c r="GCT293" s="595"/>
      <c r="GCU293" s="595"/>
      <c r="GCV293" s="595"/>
      <c r="GCW293" s="595"/>
      <c r="GCX293" s="595"/>
      <c r="GCY293" s="595"/>
      <c r="GCZ293" s="595"/>
      <c r="GDA293" s="595"/>
      <c r="GDB293" s="595"/>
      <c r="GDC293" s="595"/>
      <c r="GDD293" s="595"/>
      <c r="GDE293" s="595"/>
      <c r="GDF293" s="595"/>
      <c r="GDG293" s="595"/>
      <c r="GDH293" s="595"/>
      <c r="GDI293" s="595"/>
      <c r="GDJ293" s="595"/>
      <c r="GDK293" s="595"/>
      <c r="GDL293" s="595"/>
      <c r="GDM293" s="595"/>
      <c r="GDN293" s="595"/>
      <c r="GDO293" s="595"/>
      <c r="GDP293" s="595"/>
      <c r="GDQ293" s="595"/>
      <c r="GDR293" s="595"/>
      <c r="GDS293" s="595"/>
      <c r="GDT293" s="595"/>
      <c r="GDU293" s="595"/>
      <c r="GDV293" s="595"/>
      <c r="GDW293" s="595"/>
      <c r="GDX293" s="595"/>
      <c r="GDY293" s="595"/>
      <c r="GDZ293" s="595"/>
      <c r="GEA293" s="595"/>
      <c r="GEB293" s="595"/>
      <c r="GEC293" s="595"/>
      <c r="GED293" s="595"/>
      <c r="GEE293" s="595"/>
      <c r="GEF293" s="595"/>
      <c r="GEG293" s="595"/>
      <c r="GEH293" s="595"/>
      <c r="GEI293" s="595"/>
      <c r="GEJ293" s="595"/>
      <c r="GEK293" s="595"/>
      <c r="GEL293" s="595"/>
      <c r="GEM293" s="595"/>
      <c r="GEN293" s="595"/>
      <c r="GEO293" s="595"/>
      <c r="GEP293" s="595"/>
      <c r="GEQ293" s="595"/>
      <c r="GER293" s="595"/>
      <c r="GES293" s="595"/>
      <c r="GET293" s="595"/>
      <c r="GEU293" s="595"/>
      <c r="GEV293" s="595"/>
      <c r="GEW293" s="595"/>
      <c r="GEX293" s="595"/>
      <c r="GEY293" s="595"/>
      <c r="GEZ293" s="595"/>
      <c r="GFA293" s="595"/>
      <c r="GFB293" s="595"/>
      <c r="GFC293" s="595"/>
      <c r="GFD293" s="595"/>
      <c r="GFE293" s="595"/>
      <c r="GFF293" s="595"/>
      <c r="GFG293" s="595"/>
      <c r="GFH293" s="595"/>
      <c r="GFI293" s="595"/>
      <c r="GFJ293" s="595"/>
      <c r="GFK293" s="595"/>
      <c r="GFL293" s="595"/>
      <c r="GFM293" s="595"/>
      <c r="GFN293" s="595"/>
      <c r="GFO293" s="595"/>
      <c r="GFP293" s="595"/>
      <c r="GFQ293" s="595"/>
      <c r="GFR293" s="595"/>
      <c r="GFS293" s="595"/>
      <c r="GFT293" s="595"/>
      <c r="GFU293" s="595"/>
      <c r="GFV293" s="595"/>
      <c r="GFW293" s="595"/>
      <c r="GFX293" s="595"/>
      <c r="GFY293" s="595"/>
      <c r="GFZ293" s="595"/>
      <c r="GGA293" s="595"/>
      <c r="GGB293" s="595"/>
      <c r="GGC293" s="595"/>
      <c r="GGD293" s="595"/>
      <c r="GGE293" s="595"/>
      <c r="GGF293" s="595"/>
      <c r="GGG293" s="595"/>
      <c r="GGH293" s="595"/>
      <c r="GGI293" s="595"/>
      <c r="GGJ293" s="595"/>
      <c r="GGK293" s="595"/>
      <c r="GGL293" s="595"/>
      <c r="GGM293" s="595"/>
      <c r="GGN293" s="595"/>
      <c r="GGO293" s="595"/>
      <c r="GGP293" s="595"/>
      <c r="GGQ293" s="595"/>
      <c r="GGR293" s="595"/>
      <c r="GGS293" s="595"/>
      <c r="GGT293" s="595"/>
      <c r="GGU293" s="595"/>
      <c r="GGV293" s="595"/>
      <c r="GGW293" s="595"/>
      <c r="GGX293" s="595"/>
      <c r="GGY293" s="595"/>
      <c r="GGZ293" s="595"/>
      <c r="GHA293" s="595"/>
      <c r="GHB293" s="595"/>
      <c r="GHC293" s="595"/>
      <c r="GHD293" s="595"/>
      <c r="GHE293" s="595"/>
      <c r="GHF293" s="595"/>
      <c r="GHG293" s="595"/>
      <c r="GHH293" s="595"/>
      <c r="GHI293" s="595"/>
      <c r="GHJ293" s="595"/>
      <c r="GHK293" s="595"/>
      <c r="GHL293" s="595"/>
      <c r="GHM293" s="595"/>
      <c r="GHN293" s="595"/>
      <c r="GHO293" s="595"/>
      <c r="GHP293" s="595"/>
      <c r="GHQ293" s="595"/>
      <c r="GHR293" s="595"/>
      <c r="GHS293" s="595"/>
      <c r="GHT293" s="595"/>
      <c r="GHU293" s="595"/>
      <c r="GHV293" s="595"/>
      <c r="GHW293" s="595"/>
      <c r="GHX293" s="595"/>
      <c r="GHY293" s="595"/>
      <c r="GHZ293" s="595"/>
      <c r="GIA293" s="595"/>
      <c r="GIB293" s="595"/>
      <c r="GIC293" s="595"/>
      <c r="GID293" s="595"/>
      <c r="GIE293" s="595"/>
      <c r="GIF293" s="595"/>
      <c r="GIG293" s="595"/>
      <c r="GIH293" s="595"/>
      <c r="GII293" s="595"/>
      <c r="GIJ293" s="595"/>
      <c r="GIK293" s="595"/>
      <c r="GIL293" s="595"/>
      <c r="GIM293" s="595"/>
      <c r="GIN293" s="595"/>
      <c r="GIO293" s="595"/>
      <c r="GIP293" s="595"/>
      <c r="GIQ293" s="595"/>
      <c r="GIR293" s="595"/>
      <c r="GIS293" s="595"/>
      <c r="GIT293" s="595"/>
      <c r="GIU293" s="595"/>
      <c r="GIV293" s="595"/>
      <c r="GIW293" s="595"/>
      <c r="GIX293" s="595"/>
      <c r="GIY293" s="595"/>
      <c r="GIZ293" s="595"/>
      <c r="GJA293" s="595"/>
      <c r="GJB293" s="595"/>
      <c r="GJC293" s="595"/>
      <c r="GJD293" s="595"/>
      <c r="GJE293" s="595"/>
      <c r="GJF293" s="595"/>
      <c r="GJG293" s="595"/>
      <c r="GJH293" s="595"/>
      <c r="GJI293" s="595"/>
      <c r="GJJ293" s="595"/>
      <c r="GJK293" s="595"/>
      <c r="GJL293" s="595"/>
      <c r="GJM293" s="595"/>
      <c r="GJN293" s="595"/>
      <c r="GJO293" s="595"/>
      <c r="GJP293" s="595"/>
      <c r="GJQ293" s="595"/>
      <c r="GJR293" s="595"/>
      <c r="GJS293" s="595"/>
      <c r="GJT293" s="595"/>
      <c r="GJU293" s="595"/>
      <c r="GJV293" s="595"/>
      <c r="GJW293" s="595"/>
      <c r="GJX293" s="595"/>
      <c r="GJY293" s="595"/>
      <c r="GJZ293" s="595"/>
      <c r="GKA293" s="595"/>
      <c r="GKB293" s="595"/>
      <c r="GKC293" s="595"/>
      <c r="GKD293" s="595"/>
      <c r="GKE293" s="595"/>
      <c r="GKF293" s="595"/>
      <c r="GKG293" s="595"/>
      <c r="GKH293" s="595"/>
      <c r="GKI293" s="595"/>
      <c r="GKJ293" s="595"/>
      <c r="GKK293" s="595"/>
      <c r="GKL293" s="595"/>
      <c r="GKM293" s="595"/>
      <c r="GKN293" s="595"/>
      <c r="GKO293" s="595"/>
      <c r="GKP293" s="595"/>
      <c r="GKQ293" s="595"/>
      <c r="GKR293" s="595"/>
      <c r="GKS293" s="595"/>
      <c r="GKT293" s="595"/>
      <c r="GKU293" s="595"/>
      <c r="GKV293" s="595"/>
      <c r="GKW293" s="595"/>
      <c r="GKX293" s="595"/>
      <c r="GKY293" s="595"/>
      <c r="GKZ293" s="595"/>
      <c r="GLA293" s="595"/>
      <c r="GLB293" s="595"/>
      <c r="GLC293" s="595"/>
      <c r="GLD293" s="595"/>
      <c r="GLE293" s="595"/>
      <c r="GLF293" s="595"/>
      <c r="GLG293" s="595"/>
      <c r="GLH293" s="595"/>
      <c r="GLI293" s="595"/>
      <c r="GLJ293" s="595"/>
      <c r="GLK293" s="595"/>
      <c r="GLL293" s="595"/>
      <c r="GLM293" s="595"/>
      <c r="GLN293" s="595"/>
      <c r="GLO293" s="595"/>
      <c r="GLP293" s="595"/>
      <c r="GLQ293" s="595"/>
      <c r="GLR293" s="595"/>
      <c r="GLS293" s="595"/>
      <c r="GLT293" s="595"/>
      <c r="GLU293" s="595"/>
      <c r="GLV293" s="595"/>
      <c r="GLW293" s="595"/>
      <c r="GLX293" s="595"/>
      <c r="GLY293" s="595"/>
      <c r="GLZ293" s="595"/>
      <c r="GMA293" s="595"/>
      <c r="GMB293" s="595"/>
      <c r="GMC293" s="595"/>
      <c r="GMD293" s="595"/>
      <c r="GME293" s="595"/>
      <c r="GMF293" s="595"/>
      <c r="GMG293" s="595"/>
      <c r="GMH293" s="595"/>
      <c r="GMI293" s="595"/>
      <c r="GMJ293" s="595"/>
      <c r="GMK293" s="595"/>
      <c r="GML293" s="595"/>
      <c r="GMM293" s="595"/>
      <c r="GMN293" s="595"/>
      <c r="GMO293" s="595"/>
      <c r="GMP293" s="595"/>
      <c r="GMQ293" s="595"/>
      <c r="GMR293" s="595"/>
      <c r="GMS293" s="595"/>
      <c r="GMT293" s="595"/>
      <c r="GMU293" s="595"/>
      <c r="GMV293" s="595"/>
      <c r="GMW293" s="595"/>
      <c r="GMX293" s="595"/>
      <c r="GMY293" s="595"/>
      <c r="GMZ293" s="595"/>
      <c r="GNA293" s="595"/>
      <c r="GNB293" s="595"/>
      <c r="GNC293" s="595"/>
      <c r="GND293" s="595"/>
      <c r="GNE293" s="595"/>
      <c r="GNF293" s="595"/>
      <c r="GNG293" s="595"/>
      <c r="GNH293" s="595"/>
      <c r="GNI293" s="595"/>
      <c r="GNJ293" s="595"/>
      <c r="GNK293" s="595"/>
      <c r="GNL293" s="595"/>
      <c r="GNM293" s="595"/>
      <c r="GNN293" s="595"/>
      <c r="GNO293" s="595"/>
      <c r="GNP293" s="595"/>
      <c r="GNQ293" s="595"/>
      <c r="GNR293" s="595"/>
      <c r="GNS293" s="595"/>
      <c r="GNT293" s="595"/>
      <c r="GNU293" s="595"/>
      <c r="GNV293" s="595"/>
      <c r="GNW293" s="595"/>
      <c r="GNX293" s="595"/>
      <c r="GNY293" s="595"/>
      <c r="GNZ293" s="595"/>
      <c r="GOA293" s="595"/>
      <c r="GOB293" s="595"/>
      <c r="GOC293" s="595"/>
      <c r="GOD293" s="595"/>
      <c r="GOE293" s="595"/>
      <c r="GOF293" s="595"/>
      <c r="GOG293" s="595"/>
      <c r="GOH293" s="595"/>
      <c r="GOI293" s="595"/>
      <c r="GOJ293" s="595"/>
      <c r="GOK293" s="595"/>
      <c r="GOL293" s="595"/>
      <c r="GOM293" s="595"/>
      <c r="GON293" s="595"/>
      <c r="GOO293" s="595"/>
      <c r="GOP293" s="595"/>
      <c r="GOQ293" s="595"/>
      <c r="GOR293" s="595"/>
      <c r="GOS293" s="595"/>
      <c r="GOT293" s="595"/>
      <c r="GOU293" s="595"/>
      <c r="GOV293" s="595"/>
      <c r="GOW293" s="595"/>
      <c r="GOX293" s="595"/>
      <c r="GOY293" s="595"/>
      <c r="GOZ293" s="595"/>
      <c r="GPA293" s="595"/>
      <c r="GPB293" s="595"/>
      <c r="GPC293" s="595"/>
      <c r="GPD293" s="595"/>
      <c r="GPE293" s="595"/>
      <c r="GPF293" s="595"/>
      <c r="GPG293" s="595"/>
      <c r="GPH293" s="595"/>
      <c r="GPI293" s="595"/>
      <c r="GPJ293" s="595"/>
      <c r="GPK293" s="595"/>
      <c r="GPL293" s="595"/>
      <c r="GPM293" s="595"/>
      <c r="GPN293" s="595"/>
      <c r="GPO293" s="595"/>
      <c r="GPP293" s="595"/>
      <c r="GPQ293" s="595"/>
      <c r="GPR293" s="595"/>
      <c r="GPS293" s="595"/>
      <c r="GPT293" s="595"/>
      <c r="GPU293" s="595"/>
      <c r="GPV293" s="595"/>
      <c r="GPW293" s="595"/>
      <c r="GPX293" s="595"/>
      <c r="GPY293" s="595"/>
      <c r="GPZ293" s="595"/>
      <c r="GQA293" s="595"/>
      <c r="GQB293" s="595"/>
      <c r="GQC293" s="595"/>
      <c r="GQD293" s="595"/>
      <c r="GQE293" s="595"/>
      <c r="GQF293" s="595"/>
      <c r="GQG293" s="595"/>
      <c r="GQH293" s="595"/>
      <c r="GQI293" s="595"/>
      <c r="GQJ293" s="595"/>
      <c r="GQK293" s="595"/>
      <c r="GQL293" s="595"/>
      <c r="GQM293" s="595"/>
      <c r="GQN293" s="595"/>
      <c r="GQO293" s="595"/>
      <c r="GQP293" s="595"/>
      <c r="GQQ293" s="595"/>
      <c r="GQR293" s="595"/>
      <c r="GQS293" s="595"/>
      <c r="GQT293" s="595"/>
      <c r="GQU293" s="595"/>
      <c r="GQV293" s="595"/>
      <c r="GQW293" s="595"/>
      <c r="GQX293" s="595"/>
      <c r="GQY293" s="595"/>
      <c r="GQZ293" s="595"/>
      <c r="GRA293" s="595"/>
      <c r="GRB293" s="595"/>
      <c r="GRC293" s="595"/>
      <c r="GRD293" s="595"/>
      <c r="GRE293" s="595"/>
      <c r="GRF293" s="595"/>
      <c r="GRG293" s="595"/>
      <c r="GRH293" s="595"/>
      <c r="GRI293" s="595"/>
      <c r="GRJ293" s="595"/>
      <c r="GRK293" s="595"/>
      <c r="GRL293" s="595"/>
      <c r="GRM293" s="595"/>
      <c r="GRN293" s="595"/>
      <c r="GRO293" s="595"/>
      <c r="GRP293" s="595"/>
      <c r="GRQ293" s="595"/>
      <c r="GRR293" s="595"/>
      <c r="GRS293" s="595"/>
      <c r="GRT293" s="595"/>
      <c r="GRU293" s="595"/>
      <c r="GRV293" s="595"/>
      <c r="GRW293" s="595"/>
      <c r="GRX293" s="595"/>
      <c r="GRY293" s="595"/>
      <c r="GRZ293" s="595"/>
      <c r="GSA293" s="595"/>
      <c r="GSB293" s="595"/>
      <c r="GSC293" s="595"/>
      <c r="GSD293" s="595"/>
      <c r="GSE293" s="595"/>
      <c r="GSF293" s="595"/>
      <c r="GSG293" s="595"/>
      <c r="GSH293" s="595"/>
      <c r="GSI293" s="595"/>
      <c r="GSJ293" s="595"/>
      <c r="GSK293" s="595"/>
      <c r="GSL293" s="595"/>
      <c r="GSM293" s="595"/>
      <c r="GSN293" s="595"/>
      <c r="GSO293" s="595"/>
      <c r="GSP293" s="595"/>
      <c r="GSQ293" s="595"/>
      <c r="GSR293" s="595"/>
      <c r="GSS293" s="595"/>
      <c r="GST293" s="595"/>
      <c r="GSU293" s="595"/>
      <c r="GSV293" s="595"/>
      <c r="GSW293" s="595"/>
      <c r="GSX293" s="595"/>
      <c r="GSY293" s="595"/>
      <c r="GSZ293" s="595"/>
      <c r="GTA293" s="595"/>
      <c r="GTB293" s="595"/>
      <c r="GTC293" s="595"/>
      <c r="GTD293" s="595"/>
      <c r="GTE293" s="595"/>
      <c r="GTF293" s="595"/>
      <c r="GTG293" s="595"/>
      <c r="GTH293" s="595"/>
      <c r="GTI293" s="595"/>
      <c r="GTJ293" s="595"/>
      <c r="GTK293" s="595"/>
      <c r="GTL293" s="595"/>
      <c r="GTM293" s="595"/>
      <c r="GTN293" s="595"/>
      <c r="GTO293" s="595"/>
      <c r="GTP293" s="595"/>
      <c r="GTQ293" s="595"/>
      <c r="GTR293" s="595"/>
      <c r="GTS293" s="595"/>
      <c r="GTT293" s="595"/>
      <c r="GTU293" s="595"/>
      <c r="GTV293" s="595"/>
      <c r="GTW293" s="595"/>
      <c r="GTX293" s="595"/>
      <c r="GTY293" s="595"/>
      <c r="GTZ293" s="595"/>
      <c r="GUA293" s="595"/>
      <c r="GUB293" s="595"/>
      <c r="GUC293" s="595"/>
      <c r="GUD293" s="595"/>
      <c r="GUE293" s="595"/>
      <c r="GUF293" s="595"/>
      <c r="GUG293" s="595"/>
      <c r="GUH293" s="595"/>
      <c r="GUI293" s="595"/>
      <c r="GUJ293" s="595"/>
      <c r="GUK293" s="595"/>
      <c r="GUL293" s="595"/>
      <c r="GUM293" s="595"/>
      <c r="GUN293" s="595"/>
      <c r="GUO293" s="595"/>
      <c r="GUP293" s="595"/>
      <c r="GUQ293" s="595"/>
      <c r="GUR293" s="595"/>
      <c r="GUS293" s="595"/>
      <c r="GUT293" s="595"/>
      <c r="GUU293" s="595"/>
      <c r="GUV293" s="595"/>
      <c r="GUW293" s="595"/>
      <c r="GUX293" s="595"/>
      <c r="GUY293" s="595"/>
      <c r="GUZ293" s="595"/>
      <c r="GVA293" s="595"/>
      <c r="GVB293" s="595"/>
      <c r="GVC293" s="595"/>
      <c r="GVD293" s="595"/>
      <c r="GVE293" s="595"/>
      <c r="GVF293" s="595"/>
      <c r="GVG293" s="595"/>
      <c r="GVH293" s="595"/>
      <c r="GVI293" s="595"/>
      <c r="GVJ293" s="595"/>
      <c r="GVK293" s="595"/>
      <c r="GVL293" s="595"/>
      <c r="GVM293" s="595"/>
      <c r="GVN293" s="595"/>
      <c r="GVO293" s="595"/>
      <c r="GVP293" s="595"/>
      <c r="GVQ293" s="595"/>
      <c r="GVR293" s="595"/>
      <c r="GVS293" s="595"/>
      <c r="GVT293" s="595"/>
      <c r="GVU293" s="595"/>
      <c r="GVV293" s="595"/>
      <c r="GVW293" s="595"/>
      <c r="GVX293" s="595"/>
      <c r="GVY293" s="595"/>
      <c r="GVZ293" s="595"/>
      <c r="GWA293" s="595"/>
      <c r="GWB293" s="595"/>
      <c r="GWC293" s="595"/>
      <c r="GWD293" s="595"/>
      <c r="GWE293" s="595"/>
      <c r="GWF293" s="595"/>
      <c r="GWG293" s="595"/>
      <c r="GWH293" s="595"/>
      <c r="GWI293" s="595"/>
      <c r="GWJ293" s="595"/>
      <c r="GWK293" s="595"/>
      <c r="GWL293" s="595"/>
      <c r="GWM293" s="595"/>
      <c r="GWN293" s="595"/>
      <c r="GWO293" s="595"/>
      <c r="GWP293" s="595"/>
      <c r="GWQ293" s="595"/>
      <c r="GWR293" s="595"/>
      <c r="GWS293" s="595"/>
      <c r="GWT293" s="595"/>
      <c r="GWU293" s="595"/>
      <c r="GWV293" s="595"/>
      <c r="GWW293" s="595"/>
      <c r="GWX293" s="595"/>
      <c r="GWY293" s="595"/>
      <c r="GWZ293" s="595"/>
      <c r="GXA293" s="595"/>
      <c r="GXB293" s="595"/>
      <c r="GXC293" s="595"/>
      <c r="GXD293" s="595"/>
      <c r="GXE293" s="595"/>
      <c r="GXF293" s="595"/>
      <c r="GXG293" s="595"/>
      <c r="GXH293" s="595"/>
      <c r="GXI293" s="595"/>
      <c r="GXJ293" s="595"/>
      <c r="GXK293" s="595"/>
      <c r="GXL293" s="595"/>
      <c r="GXM293" s="595"/>
      <c r="GXN293" s="595"/>
      <c r="GXO293" s="595"/>
      <c r="GXP293" s="595"/>
      <c r="GXQ293" s="595"/>
      <c r="GXR293" s="595"/>
      <c r="GXS293" s="595"/>
      <c r="GXT293" s="595"/>
      <c r="GXU293" s="595"/>
      <c r="GXV293" s="595"/>
      <c r="GXW293" s="595"/>
      <c r="GXX293" s="595"/>
      <c r="GXY293" s="595"/>
      <c r="GXZ293" s="595"/>
      <c r="GYA293" s="595"/>
      <c r="GYB293" s="595"/>
      <c r="GYC293" s="595"/>
      <c r="GYD293" s="595"/>
      <c r="GYE293" s="595"/>
      <c r="GYF293" s="595"/>
      <c r="GYG293" s="595"/>
      <c r="GYH293" s="595"/>
      <c r="GYI293" s="595"/>
      <c r="GYJ293" s="595"/>
      <c r="GYK293" s="595"/>
      <c r="GYL293" s="595"/>
      <c r="GYM293" s="595"/>
      <c r="GYN293" s="595"/>
      <c r="GYO293" s="595"/>
      <c r="GYP293" s="595"/>
      <c r="GYQ293" s="595"/>
      <c r="GYR293" s="595"/>
      <c r="GYS293" s="595"/>
      <c r="GYT293" s="595"/>
      <c r="GYU293" s="595"/>
      <c r="GYV293" s="595"/>
      <c r="GYW293" s="595"/>
      <c r="GYX293" s="595"/>
      <c r="GYY293" s="595"/>
      <c r="GYZ293" s="595"/>
      <c r="GZA293" s="595"/>
      <c r="GZB293" s="595"/>
      <c r="GZC293" s="595"/>
      <c r="GZD293" s="595"/>
      <c r="GZE293" s="595"/>
      <c r="GZF293" s="595"/>
      <c r="GZG293" s="595"/>
      <c r="GZH293" s="595"/>
      <c r="GZI293" s="595"/>
      <c r="GZJ293" s="595"/>
      <c r="GZK293" s="595"/>
      <c r="GZL293" s="595"/>
      <c r="GZM293" s="595"/>
      <c r="GZN293" s="595"/>
      <c r="GZO293" s="595"/>
      <c r="GZP293" s="595"/>
      <c r="GZQ293" s="595"/>
      <c r="GZR293" s="595"/>
      <c r="GZS293" s="595"/>
      <c r="GZT293" s="595"/>
      <c r="GZU293" s="595"/>
      <c r="GZV293" s="595"/>
      <c r="GZW293" s="595"/>
      <c r="GZX293" s="595"/>
      <c r="GZY293" s="595"/>
      <c r="GZZ293" s="595"/>
      <c r="HAA293" s="595"/>
      <c r="HAB293" s="595"/>
      <c r="HAC293" s="595"/>
      <c r="HAD293" s="595"/>
      <c r="HAE293" s="595"/>
      <c r="HAF293" s="595"/>
      <c r="HAG293" s="595"/>
      <c r="HAH293" s="595"/>
      <c r="HAI293" s="595"/>
      <c r="HAJ293" s="595"/>
      <c r="HAK293" s="595"/>
      <c r="HAL293" s="595"/>
      <c r="HAM293" s="595"/>
      <c r="HAN293" s="595"/>
      <c r="HAO293" s="595"/>
      <c r="HAP293" s="595"/>
      <c r="HAQ293" s="595"/>
      <c r="HAR293" s="595"/>
      <c r="HAS293" s="595"/>
      <c r="HAT293" s="595"/>
      <c r="HAU293" s="595"/>
      <c r="HAV293" s="595"/>
      <c r="HAW293" s="595"/>
      <c r="HAX293" s="595"/>
      <c r="HAY293" s="595"/>
      <c r="HAZ293" s="595"/>
      <c r="HBA293" s="595"/>
      <c r="HBB293" s="595"/>
      <c r="HBC293" s="595"/>
      <c r="HBD293" s="595"/>
      <c r="HBE293" s="595"/>
      <c r="HBF293" s="595"/>
      <c r="HBG293" s="595"/>
      <c r="HBH293" s="595"/>
      <c r="HBI293" s="595"/>
      <c r="HBJ293" s="595"/>
      <c r="HBK293" s="595"/>
      <c r="HBL293" s="595"/>
      <c r="HBM293" s="595"/>
      <c r="HBN293" s="595"/>
      <c r="HBO293" s="595"/>
      <c r="HBP293" s="595"/>
      <c r="HBQ293" s="595"/>
      <c r="HBR293" s="595"/>
      <c r="HBS293" s="595"/>
      <c r="HBT293" s="595"/>
      <c r="HBU293" s="595"/>
      <c r="HBV293" s="595"/>
      <c r="HBW293" s="595"/>
      <c r="HBX293" s="595"/>
      <c r="HBY293" s="595"/>
      <c r="HBZ293" s="595"/>
      <c r="HCA293" s="595"/>
      <c r="HCB293" s="595"/>
      <c r="HCC293" s="595"/>
      <c r="HCD293" s="595"/>
      <c r="HCE293" s="595"/>
      <c r="HCF293" s="595"/>
      <c r="HCG293" s="595"/>
      <c r="HCH293" s="595"/>
      <c r="HCI293" s="595"/>
      <c r="HCJ293" s="595"/>
      <c r="HCK293" s="595"/>
      <c r="HCL293" s="595"/>
      <c r="HCM293" s="595"/>
      <c r="HCN293" s="595"/>
      <c r="HCO293" s="595"/>
      <c r="HCP293" s="595"/>
      <c r="HCQ293" s="595"/>
      <c r="HCR293" s="595"/>
      <c r="HCS293" s="595"/>
      <c r="HCT293" s="595"/>
      <c r="HCU293" s="595"/>
      <c r="HCV293" s="595"/>
      <c r="HCW293" s="595"/>
      <c r="HCX293" s="595"/>
      <c r="HCY293" s="595"/>
      <c r="HCZ293" s="595"/>
      <c r="HDA293" s="595"/>
      <c r="HDB293" s="595"/>
      <c r="HDC293" s="595"/>
      <c r="HDD293" s="595"/>
      <c r="HDE293" s="595"/>
      <c r="HDF293" s="595"/>
      <c r="HDG293" s="595"/>
      <c r="HDH293" s="595"/>
      <c r="HDI293" s="595"/>
      <c r="HDJ293" s="595"/>
      <c r="HDK293" s="595"/>
      <c r="HDL293" s="595"/>
      <c r="HDM293" s="595"/>
      <c r="HDN293" s="595"/>
      <c r="HDO293" s="595"/>
      <c r="HDP293" s="595"/>
      <c r="HDQ293" s="595"/>
      <c r="HDR293" s="595"/>
      <c r="HDS293" s="595"/>
      <c r="HDT293" s="595"/>
      <c r="HDU293" s="595"/>
      <c r="HDV293" s="595"/>
      <c r="HDW293" s="595"/>
      <c r="HDX293" s="595"/>
      <c r="HDY293" s="595"/>
      <c r="HDZ293" s="595"/>
      <c r="HEA293" s="595"/>
      <c r="HEB293" s="595"/>
      <c r="HEC293" s="595"/>
      <c r="HED293" s="595"/>
      <c r="HEE293" s="595"/>
      <c r="HEF293" s="595"/>
      <c r="HEG293" s="595"/>
      <c r="HEH293" s="595"/>
      <c r="HEI293" s="595"/>
      <c r="HEJ293" s="595"/>
      <c r="HEK293" s="595"/>
      <c r="HEL293" s="595"/>
      <c r="HEM293" s="595"/>
      <c r="HEN293" s="595"/>
      <c r="HEO293" s="595"/>
      <c r="HEP293" s="595"/>
      <c r="HEQ293" s="595"/>
      <c r="HER293" s="595"/>
      <c r="HES293" s="595"/>
      <c r="HET293" s="595"/>
      <c r="HEU293" s="595"/>
      <c r="HEV293" s="595"/>
      <c r="HEW293" s="595"/>
      <c r="HEX293" s="595"/>
      <c r="HEY293" s="595"/>
      <c r="HEZ293" s="595"/>
      <c r="HFA293" s="595"/>
      <c r="HFB293" s="595"/>
      <c r="HFC293" s="595"/>
      <c r="HFD293" s="595"/>
      <c r="HFE293" s="595"/>
      <c r="HFF293" s="595"/>
      <c r="HFG293" s="595"/>
      <c r="HFH293" s="595"/>
      <c r="HFI293" s="595"/>
      <c r="HFJ293" s="595"/>
      <c r="HFK293" s="595"/>
      <c r="HFL293" s="595"/>
      <c r="HFM293" s="595"/>
      <c r="HFN293" s="595"/>
      <c r="HFO293" s="595"/>
      <c r="HFP293" s="595"/>
      <c r="HFQ293" s="595"/>
      <c r="HFR293" s="595"/>
      <c r="HFS293" s="595"/>
      <c r="HFT293" s="595"/>
      <c r="HFU293" s="595"/>
      <c r="HFV293" s="595"/>
      <c r="HFW293" s="595"/>
      <c r="HFX293" s="595"/>
      <c r="HFY293" s="595"/>
      <c r="HFZ293" s="595"/>
      <c r="HGA293" s="595"/>
      <c r="HGB293" s="595"/>
      <c r="HGC293" s="595"/>
      <c r="HGD293" s="595"/>
      <c r="HGE293" s="595"/>
      <c r="HGF293" s="595"/>
      <c r="HGG293" s="595"/>
      <c r="HGH293" s="595"/>
      <c r="HGI293" s="595"/>
      <c r="HGJ293" s="595"/>
      <c r="HGK293" s="595"/>
      <c r="HGL293" s="595"/>
      <c r="HGM293" s="595"/>
      <c r="HGN293" s="595"/>
      <c r="HGO293" s="595"/>
      <c r="HGP293" s="595"/>
      <c r="HGQ293" s="595"/>
      <c r="HGR293" s="595"/>
      <c r="HGS293" s="595"/>
      <c r="HGT293" s="595"/>
      <c r="HGU293" s="595"/>
      <c r="HGV293" s="595"/>
      <c r="HGW293" s="595"/>
      <c r="HGX293" s="595"/>
      <c r="HGY293" s="595"/>
      <c r="HGZ293" s="595"/>
      <c r="HHA293" s="595"/>
      <c r="HHB293" s="595"/>
      <c r="HHC293" s="595"/>
      <c r="HHD293" s="595"/>
      <c r="HHE293" s="595"/>
      <c r="HHF293" s="595"/>
      <c r="HHG293" s="595"/>
      <c r="HHH293" s="595"/>
      <c r="HHI293" s="595"/>
      <c r="HHJ293" s="595"/>
      <c r="HHK293" s="595"/>
      <c r="HHL293" s="595"/>
      <c r="HHM293" s="595"/>
      <c r="HHN293" s="595"/>
      <c r="HHO293" s="595"/>
      <c r="HHP293" s="595"/>
      <c r="HHQ293" s="595"/>
      <c r="HHR293" s="595"/>
      <c r="HHS293" s="595"/>
      <c r="HHT293" s="595"/>
      <c r="HHU293" s="595"/>
      <c r="HHV293" s="595"/>
      <c r="HHW293" s="595"/>
      <c r="HHX293" s="595"/>
      <c r="HHY293" s="595"/>
      <c r="HHZ293" s="595"/>
      <c r="HIA293" s="595"/>
      <c r="HIB293" s="595"/>
      <c r="HIC293" s="595"/>
      <c r="HID293" s="595"/>
      <c r="HIE293" s="595"/>
      <c r="HIF293" s="595"/>
      <c r="HIG293" s="595"/>
      <c r="HIH293" s="595"/>
      <c r="HII293" s="595"/>
      <c r="HIJ293" s="595"/>
      <c r="HIK293" s="595"/>
      <c r="HIL293" s="595"/>
      <c r="HIM293" s="595"/>
      <c r="HIN293" s="595"/>
      <c r="HIO293" s="595"/>
      <c r="HIP293" s="595"/>
      <c r="HIQ293" s="595"/>
      <c r="HIR293" s="595"/>
      <c r="HIS293" s="595"/>
      <c r="HIT293" s="595"/>
      <c r="HIU293" s="595"/>
      <c r="HIV293" s="595"/>
      <c r="HIW293" s="595"/>
      <c r="HIX293" s="595"/>
      <c r="HIY293" s="595"/>
      <c r="HIZ293" s="595"/>
      <c r="HJA293" s="595"/>
      <c r="HJB293" s="595"/>
      <c r="HJC293" s="595"/>
      <c r="HJD293" s="595"/>
      <c r="HJE293" s="595"/>
      <c r="HJF293" s="595"/>
      <c r="HJG293" s="595"/>
      <c r="HJH293" s="595"/>
      <c r="HJI293" s="595"/>
      <c r="HJJ293" s="595"/>
      <c r="HJK293" s="595"/>
      <c r="HJL293" s="595"/>
      <c r="HJM293" s="595"/>
      <c r="HJN293" s="595"/>
      <c r="HJO293" s="595"/>
      <c r="HJP293" s="595"/>
      <c r="HJQ293" s="595"/>
      <c r="HJR293" s="595"/>
      <c r="HJS293" s="595"/>
      <c r="HJT293" s="595"/>
      <c r="HJU293" s="595"/>
      <c r="HJV293" s="595"/>
      <c r="HJW293" s="595"/>
      <c r="HJX293" s="595"/>
      <c r="HJY293" s="595"/>
      <c r="HJZ293" s="595"/>
      <c r="HKA293" s="595"/>
      <c r="HKB293" s="595"/>
      <c r="HKC293" s="595"/>
      <c r="HKD293" s="595"/>
      <c r="HKE293" s="595"/>
      <c r="HKF293" s="595"/>
      <c r="HKG293" s="595"/>
      <c r="HKH293" s="595"/>
      <c r="HKI293" s="595"/>
      <c r="HKJ293" s="595"/>
      <c r="HKK293" s="595"/>
      <c r="HKL293" s="595"/>
      <c r="HKM293" s="595"/>
      <c r="HKN293" s="595"/>
      <c r="HKO293" s="595"/>
      <c r="HKP293" s="595"/>
      <c r="HKQ293" s="595"/>
      <c r="HKR293" s="595"/>
      <c r="HKS293" s="595"/>
      <c r="HKT293" s="595"/>
      <c r="HKU293" s="595"/>
      <c r="HKV293" s="595"/>
      <c r="HKW293" s="595"/>
      <c r="HKX293" s="595"/>
      <c r="HKY293" s="595"/>
      <c r="HKZ293" s="595"/>
      <c r="HLA293" s="595"/>
      <c r="HLB293" s="595"/>
      <c r="HLC293" s="595"/>
      <c r="HLD293" s="595"/>
      <c r="HLE293" s="595"/>
      <c r="HLF293" s="595"/>
      <c r="HLG293" s="595"/>
      <c r="HLH293" s="595"/>
      <c r="HLI293" s="595"/>
      <c r="HLJ293" s="595"/>
      <c r="HLK293" s="595"/>
      <c r="HLL293" s="595"/>
      <c r="HLM293" s="595"/>
      <c r="HLN293" s="595"/>
      <c r="HLO293" s="595"/>
      <c r="HLP293" s="595"/>
      <c r="HLQ293" s="595"/>
      <c r="HLR293" s="595"/>
      <c r="HLS293" s="595"/>
      <c r="HLT293" s="595"/>
      <c r="HLU293" s="595"/>
      <c r="HLV293" s="595"/>
      <c r="HLW293" s="595"/>
      <c r="HLX293" s="595"/>
      <c r="HLY293" s="595"/>
      <c r="HLZ293" s="595"/>
      <c r="HMA293" s="595"/>
      <c r="HMB293" s="595"/>
      <c r="HMC293" s="595"/>
      <c r="HMD293" s="595"/>
      <c r="HME293" s="595"/>
      <c r="HMF293" s="595"/>
      <c r="HMG293" s="595"/>
      <c r="HMH293" s="595"/>
      <c r="HMI293" s="595"/>
      <c r="HMJ293" s="595"/>
      <c r="HMK293" s="595"/>
      <c r="HML293" s="595"/>
      <c r="HMM293" s="595"/>
      <c r="HMN293" s="595"/>
      <c r="HMO293" s="595"/>
      <c r="HMP293" s="595"/>
      <c r="HMQ293" s="595"/>
      <c r="HMR293" s="595"/>
      <c r="HMS293" s="595"/>
      <c r="HMT293" s="595"/>
      <c r="HMU293" s="595"/>
      <c r="HMV293" s="595"/>
      <c r="HMW293" s="595"/>
      <c r="HMX293" s="595"/>
      <c r="HMY293" s="595"/>
      <c r="HMZ293" s="595"/>
      <c r="HNA293" s="595"/>
      <c r="HNB293" s="595"/>
      <c r="HNC293" s="595"/>
      <c r="HND293" s="595"/>
      <c r="HNE293" s="595"/>
      <c r="HNF293" s="595"/>
      <c r="HNG293" s="595"/>
      <c r="HNH293" s="595"/>
      <c r="HNI293" s="595"/>
      <c r="HNJ293" s="595"/>
      <c r="HNK293" s="595"/>
      <c r="HNL293" s="595"/>
      <c r="HNM293" s="595"/>
      <c r="HNN293" s="595"/>
      <c r="HNO293" s="595"/>
      <c r="HNP293" s="595"/>
      <c r="HNQ293" s="595"/>
      <c r="HNR293" s="595"/>
      <c r="HNS293" s="595"/>
      <c r="HNT293" s="595"/>
      <c r="HNU293" s="595"/>
      <c r="HNV293" s="595"/>
      <c r="HNW293" s="595"/>
      <c r="HNX293" s="595"/>
      <c r="HNY293" s="595"/>
      <c r="HNZ293" s="595"/>
      <c r="HOA293" s="595"/>
      <c r="HOB293" s="595"/>
      <c r="HOC293" s="595"/>
      <c r="HOD293" s="595"/>
      <c r="HOE293" s="595"/>
      <c r="HOF293" s="595"/>
      <c r="HOG293" s="595"/>
      <c r="HOH293" s="595"/>
      <c r="HOI293" s="595"/>
      <c r="HOJ293" s="595"/>
      <c r="HOK293" s="595"/>
      <c r="HOL293" s="595"/>
      <c r="HOM293" s="595"/>
      <c r="HON293" s="595"/>
      <c r="HOO293" s="595"/>
      <c r="HOP293" s="595"/>
      <c r="HOQ293" s="595"/>
      <c r="HOR293" s="595"/>
      <c r="HOS293" s="595"/>
      <c r="HOT293" s="595"/>
      <c r="HOU293" s="595"/>
      <c r="HOV293" s="595"/>
      <c r="HOW293" s="595"/>
      <c r="HOX293" s="595"/>
      <c r="HOY293" s="595"/>
      <c r="HOZ293" s="595"/>
      <c r="HPA293" s="595"/>
      <c r="HPB293" s="595"/>
      <c r="HPC293" s="595"/>
      <c r="HPD293" s="595"/>
      <c r="HPE293" s="595"/>
      <c r="HPF293" s="595"/>
      <c r="HPG293" s="595"/>
      <c r="HPH293" s="595"/>
      <c r="HPI293" s="595"/>
      <c r="HPJ293" s="595"/>
      <c r="HPK293" s="595"/>
      <c r="HPL293" s="595"/>
      <c r="HPM293" s="595"/>
      <c r="HPN293" s="595"/>
      <c r="HPO293" s="595"/>
      <c r="HPP293" s="595"/>
      <c r="HPQ293" s="595"/>
      <c r="HPR293" s="595"/>
      <c r="HPS293" s="595"/>
      <c r="HPT293" s="595"/>
      <c r="HPU293" s="595"/>
      <c r="HPV293" s="595"/>
      <c r="HPW293" s="595"/>
      <c r="HPX293" s="595"/>
      <c r="HPY293" s="595"/>
      <c r="HPZ293" s="595"/>
      <c r="HQA293" s="595"/>
      <c r="HQB293" s="595"/>
      <c r="HQC293" s="595"/>
      <c r="HQD293" s="595"/>
      <c r="HQE293" s="595"/>
      <c r="HQF293" s="595"/>
      <c r="HQG293" s="595"/>
      <c r="HQH293" s="595"/>
      <c r="HQI293" s="595"/>
      <c r="HQJ293" s="595"/>
      <c r="HQK293" s="595"/>
      <c r="HQL293" s="595"/>
      <c r="HQM293" s="595"/>
      <c r="HQN293" s="595"/>
      <c r="HQO293" s="595"/>
      <c r="HQP293" s="595"/>
      <c r="HQQ293" s="595"/>
      <c r="HQR293" s="595"/>
      <c r="HQS293" s="595"/>
      <c r="HQT293" s="595"/>
      <c r="HQU293" s="595"/>
      <c r="HQV293" s="595"/>
      <c r="HQW293" s="595"/>
      <c r="HQX293" s="595"/>
      <c r="HQY293" s="595"/>
      <c r="HQZ293" s="595"/>
      <c r="HRA293" s="595"/>
      <c r="HRB293" s="595"/>
      <c r="HRC293" s="595"/>
      <c r="HRD293" s="595"/>
      <c r="HRE293" s="595"/>
      <c r="HRF293" s="595"/>
      <c r="HRG293" s="595"/>
      <c r="HRH293" s="595"/>
      <c r="HRI293" s="595"/>
      <c r="HRJ293" s="595"/>
      <c r="HRK293" s="595"/>
      <c r="HRL293" s="595"/>
      <c r="HRM293" s="595"/>
      <c r="HRN293" s="595"/>
      <c r="HRO293" s="595"/>
      <c r="HRP293" s="595"/>
      <c r="HRQ293" s="595"/>
      <c r="HRR293" s="595"/>
      <c r="HRS293" s="595"/>
      <c r="HRT293" s="595"/>
      <c r="HRU293" s="595"/>
      <c r="HRV293" s="595"/>
      <c r="HRW293" s="595"/>
      <c r="HRX293" s="595"/>
      <c r="HRY293" s="595"/>
      <c r="HRZ293" s="595"/>
      <c r="HSA293" s="595"/>
      <c r="HSB293" s="595"/>
      <c r="HSC293" s="595"/>
      <c r="HSD293" s="595"/>
      <c r="HSE293" s="595"/>
      <c r="HSF293" s="595"/>
      <c r="HSG293" s="595"/>
      <c r="HSH293" s="595"/>
      <c r="HSI293" s="595"/>
      <c r="HSJ293" s="595"/>
      <c r="HSK293" s="595"/>
      <c r="HSL293" s="595"/>
      <c r="HSM293" s="595"/>
      <c r="HSN293" s="595"/>
      <c r="HSO293" s="595"/>
      <c r="HSP293" s="595"/>
      <c r="HSQ293" s="595"/>
      <c r="HSR293" s="595"/>
      <c r="HSS293" s="595"/>
      <c r="HST293" s="595"/>
      <c r="HSU293" s="595"/>
      <c r="HSV293" s="595"/>
      <c r="HSW293" s="595"/>
      <c r="HSX293" s="595"/>
      <c r="HSY293" s="595"/>
      <c r="HSZ293" s="595"/>
      <c r="HTA293" s="595"/>
      <c r="HTB293" s="595"/>
      <c r="HTC293" s="595"/>
      <c r="HTD293" s="595"/>
      <c r="HTE293" s="595"/>
      <c r="HTF293" s="595"/>
      <c r="HTG293" s="595"/>
      <c r="HTH293" s="595"/>
      <c r="HTI293" s="595"/>
      <c r="HTJ293" s="595"/>
      <c r="HTK293" s="595"/>
      <c r="HTL293" s="595"/>
      <c r="HTM293" s="595"/>
      <c r="HTN293" s="595"/>
      <c r="HTO293" s="595"/>
      <c r="HTP293" s="595"/>
      <c r="HTQ293" s="595"/>
      <c r="HTR293" s="595"/>
      <c r="HTS293" s="595"/>
      <c r="HTT293" s="595"/>
      <c r="HTU293" s="595"/>
      <c r="HTV293" s="595"/>
      <c r="HTW293" s="595"/>
      <c r="HTX293" s="595"/>
      <c r="HTY293" s="595"/>
      <c r="HTZ293" s="595"/>
      <c r="HUA293" s="595"/>
      <c r="HUB293" s="595"/>
      <c r="HUC293" s="595"/>
      <c r="HUD293" s="595"/>
      <c r="HUE293" s="595"/>
      <c r="HUF293" s="595"/>
      <c r="HUG293" s="595"/>
      <c r="HUH293" s="595"/>
      <c r="HUI293" s="595"/>
      <c r="HUJ293" s="595"/>
      <c r="HUK293" s="595"/>
      <c r="HUL293" s="595"/>
      <c r="HUM293" s="595"/>
      <c r="HUN293" s="595"/>
      <c r="HUO293" s="595"/>
      <c r="HUP293" s="595"/>
      <c r="HUQ293" s="595"/>
      <c r="HUR293" s="595"/>
      <c r="HUS293" s="595"/>
      <c r="HUT293" s="595"/>
      <c r="HUU293" s="595"/>
      <c r="HUV293" s="595"/>
      <c r="HUW293" s="595"/>
      <c r="HUX293" s="595"/>
      <c r="HUY293" s="595"/>
      <c r="HUZ293" s="595"/>
      <c r="HVA293" s="595"/>
      <c r="HVB293" s="595"/>
      <c r="HVC293" s="595"/>
      <c r="HVD293" s="595"/>
      <c r="HVE293" s="595"/>
      <c r="HVF293" s="595"/>
      <c r="HVG293" s="595"/>
      <c r="HVH293" s="595"/>
      <c r="HVI293" s="595"/>
      <c r="HVJ293" s="595"/>
      <c r="HVK293" s="595"/>
      <c r="HVL293" s="595"/>
      <c r="HVM293" s="595"/>
      <c r="HVN293" s="595"/>
      <c r="HVO293" s="595"/>
      <c r="HVP293" s="595"/>
      <c r="HVQ293" s="595"/>
      <c r="HVR293" s="595"/>
      <c r="HVS293" s="595"/>
      <c r="HVT293" s="595"/>
      <c r="HVU293" s="595"/>
      <c r="HVV293" s="595"/>
      <c r="HVW293" s="595"/>
      <c r="HVX293" s="595"/>
      <c r="HVY293" s="595"/>
      <c r="HVZ293" s="595"/>
      <c r="HWA293" s="595"/>
      <c r="HWB293" s="595"/>
      <c r="HWC293" s="595"/>
      <c r="HWD293" s="595"/>
      <c r="HWE293" s="595"/>
      <c r="HWF293" s="595"/>
      <c r="HWG293" s="595"/>
      <c r="HWH293" s="595"/>
      <c r="HWI293" s="595"/>
      <c r="HWJ293" s="595"/>
      <c r="HWK293" s="595"/>
      <c r="HWL293" s="595"/>
      <c r="HWM293" s="595"/>
      <c r="HWN293" s="595"/>
      <c r="HWO293" s="595"/>
      <c r="HWP293" s="595"/>
      <c r="HWQ293" s="595"/>
      <c r="HWR293" s="595"/>
      <c r="HWS293" s="595"/>
      <c r="HWT293" s="595"/>
      <c r="HWU293" s="595"/>
      <c r="HWV293" s="595"/>
      <c r="HWW293" s="595"/>
      <c r="HWX293" s="595"/>
      <c r="HWY293" s="595"/>
      <c r="HWZ293" s="595"/>
      <c r="HXA293" s="595"/>
      <c r="HXB293" s="595"/>
      <c r="HXC293" s="595"/>
      <c r="HXD293" s="595"/>
      <c r="HXE293" s="595"/>
      <c r="HXF293" s="595"/>
      <c r="HXG293" s="595"/>
      <c r="HXH293" s="595"/>
      <c r="HXI293" s="595"/>
      <c r="HXJ293" s="595"/>
      <c r="HXK293" s="595"/>
      <c r="HXL293" s="595"/>
      <c r="HXM293" s="595"/>
      <c r="HXN293" s="595"/>
      <c r="HXO293" s="595"/>
      <c r="HXP293" s="595"/>
      <c r="HXQ293" s="595"/>
      <c r="HXR293" s="595"/>
      <c r="HXS293" s="595"/>
      <c r="HXT293" s="595"/>
      <c r="HXU293" s="595"/>
      <c r="HXV293" s="595"/>
      <c r="HXW293" s="595"/>
      <c r="HXX293" s="595"/>
      <c r="HXY293" s="595"/>
      <c r="HXZ293" s="595"/>
      <c r="HYA293" s="595"/>
      <c r="HYB293" s="595"/>
      <c r="HYC293" s="595"/>
      <c r="HYD293" s="595"/>
      <c r="HYE293" s="595"/>
      <c r="HYF293" s="595"/>
      <c r="HYG293" s="595"/>
      <c r="HYH293" s="595"/>
      <c r="HYI293" s="595"/>
      <c r="HYJ293" s="595"/>
      <c r="HYK293" s="595"/>
      <c r="HYL293" s="595"/>
      <c r="HYM293" s="595"/>
      <c r="HYN293" s="595"/>
      <c r="HYO293" s="595"/>
      <c r="HYP293" s="595"/>
      <c r="HYQ293" s="595"/>
      <c r="HYR293" s="595"/>
      <c r="HYS293" s="595"/>
      <c r="HYT293" s="595"/>
      <c r="HYU293" s="595"/>
      <c r="HYV293" s="595"/>
      <c r="HYW293" s="595"/>
      <c r="HYX293" s="595"/>
      <c r="HYY293" s="595"/>
      <c r="HYZ293" s="595"/>
      <c r="HZA293" s="595"/>
      <c r="HZB293" s="595"/>
      <c r="HZC293" s="595"/>
      <c r="HZD293" s="595"/>
      <c r="HZE293" s="595"/>
      <c r="HZF293" s="595"/>
      <c r="HZG293" s="595"/>
      <c r="HZH293" s="595"/>
      <c r="HZI293" s="595"/>
      <c r="HZJ293" s="595"/>
      <c r="HZK293" s="595"/>
      <c r="HZL293" s="595"/>
      <c r="HZM293" s="595"/>
      <c r="HZN293" s="595"/>
      <c r="HZO293" s="595"/>
      <c r="HZP293" s="595"/>
      <c r="HZQ293" s="595"/>
      <c r="HZR293" s="595"/>
      <c r="HZS293" s="595"/>
      <c r="HZT293" s="595"/>
      <c r="HZU293" s="595"/>
      <c r="HZV293" s="595"/>
      <c r="HZW293" s="595"/>
      <c r="HZX293" s="595"/>
      <c r="HZY293" s="595"/>
      <c r="HZZ293" s="595"/>
      <c r="IAA293" s="595"/>
      <c r="IAB293" s="595"/>
      <c r="IAC293" s="595"/>
      <c r="IAD293" s="595"/>
      <c r="IAE293" s="595"/>
      <c r="IAF293" s="595"/>
      <c r="IAG293" s="595"/>
      <c r="IAH293" s="595"/>
      <c r="IAI293" s="595"/>
      <c r="IAJ293" s="595"/>
      <c r="IAK293" s="595"/>
      <c r="IAL293" s="595"/>
      <c r="IAM293" s="595"/>
      <c r="IAN293" s="595"/>
      <c r="IAO293" s="595"/>
      <c r="IAP293" s="595"/>
      <c r="IAQ293" s="595"/>
      <c r="IAR293" s="595"/>
      <c r="IAS293" s="595"/>
      <c r="IAT293" s="595"/>
      <c r="IAU293" s="595"/>
      <c r="IAV293" s="595"/>
      <c r="IAW293" s="595"/>
      <c r="IAX293" s="595"/>
      <c r="IAY293" s="595"/>
      <c r="IAZ293" s="595"/>
      <c r="IBA293" s="595"/>
      <c r="IBB293" s="595"/>
      <c r="IBC293" s="595"/>
      <c r="IBD293" s="595"/>
      <c r="IBE293" s="595"/>
      <c r="IBF293" s="595"/>
      <c r="IBG293" s="595"/>
      <c r="IBH293" s="595"/>
      <c r="IBI293" s="595"/>
      <c r="IBJ293" s="595"/>
      <c r="IBK293" s="595"/>
      <c r="IBL293" s="595"/>
      <c r="IBM293" s="595"/>
      <c r="IBN293" s="595"/>
      <c r="IBO293" s="595"/>
      <c r="IBP293" s="595"/>
      <c r="IBQ293" s="595"/>
      <c r="IBR293" s="595"/>
      <c r="IBS293" s="595"/>
      <c r="IBT293" s="595"/>
      <c r="IBU293" s="595"/>
      <c r="IBV293" s="595"/>
      <c r="IBW293" s="595"/>
      <c r="IBX293" s="595"/>
      <c r="IBY293" s="595"/>
      <c r="IBZ293" s="595"/>
      <c r="ICA293" s="595"/>
      <c r="ICB293" s="595"/>
      <c r="ICC293" s="595"/>
      <c r="ICD293" s="595"/>
      <c r="ICE293" s="595"/>
      <c r="ICF293" s="595"/>
      <c r="ICG293" s="595"/>
      <c r="ICH293" s="595"/>
      <c r="ICI293" s="595"/>
      <c r="ICJ293" s="595"/>
      <c r="ICK293" s="595"/>
      <c r="ICL293" s="595"/>
      <c r="ICM293" s="595"/>
      <c r="ICN293" s="595"/>
      <c r="ICO293" s="595"/>
      <c r="ICP293" s="595"/>
      <c r="ICQ293" s="595"/>
      <c r="ICR293" s="595"/>
      <c r="ICS293" s="595"/>
      <c r="ICT293" s="595"/>
      <c r="ICU293" s="595"/>
      <c r="ICV293" s="595"/>
      <c r="ICW293" s="595"/>
      <c r="ICX293" s="595"/>
      <c r="ICY293" s="595"/>
      <c r="ICZ293" s="595"/>
      <c r="IDA293" s="595"/>
      <c r="IDB293" s="595"/>
      <c r="IDC293" s="595"/>
      <c r="IDD293" s="595"/>
      <c r="IDE293" s="595"/>
      <c r="IDF293" s="595"/>
      <c r="IDG293" s="595"/>
      <c r="IDH293" s="595"/>
      <c r="IDI293" s="595"/>
      <c r="IDJ293" s="595"/>
      <c r="IDK293" s="595"/>
      <c r="IDL293" s="595"/>
      <c r="IDM293" s="595"/>
      <c r="IDN293" s="595"/>
      <c r="IDO293" s="595"/>
      <c r="IDP293" s="595"/>
      <c r="IDQ293" s="595"/>
      <c r="IDR293" s="595"/>
      <c r="IDS293" s="595"/>
      <c r="IDT293" s="595"/>
      <c r="IDU293" s="595"/>
      <c r="IDV293" s="595"/>
      <c r="IDW293" s="595"/>
      <c r="IDX293" s="595"/>
      <c r="IDY293" s="595"/>
      <c r="IDZ293" s="595"/>
      <c r="IEA293" s="595"/>
      <c r="IEB293" s="595"/>
      <c r="IEC293" s="595"/>
      <c r="IED293" s="595"/>
      <c r="IEE293" s="595"/>
      <c r="IEF293" s="595"/>
      <c r="IEG293" s="595"/>
      <c r="IEH293" s="595"/>
      <c r="IEI293" s="595"/>
      <c r="IEJ293" s="595"/>
      <c r="IEK293" s="595"/>
      <c r="IEL293" s="595"/>
      <c r="IEM293" s="595"/>
      <c r="IEN293" s="595"/>
      <c r="IEO293" s="595"/>
      <c r="IEP293" s="595"/>
      <c r="IEQ293" s="595"/>
      <c r="IER293" s="595"/>
      <c r="IES293" s="595"/>
      <c r="IET293" s="595"/>
      <c r="IEU293" s="595"/>
      <c r="IEV293" s="595"/>
      <c r="IEW293" s="595"/>
      <c r="IEX293" s="595"/>
      <c r="IEY293" s="595"/>
      <c r="IEZ293" s="595"/>
      <c r="IFA293" s="595"/>
      <c r="IFB293" s="595"/>
      <c r="IFC293" s="595"/>
      <c r="IFD293" s="595"/>
      <c r="IFE293" s="595"/>
      <c r="IFF293" s="595"/>
      <c r="IFG293" s="595"/>
      <c r="IFH293" s="595"/>
      <c r="IFI293" s="595"/>
      <c r="IFJ293" s="595"/>
      <c r="IFK293" s="595"/>
      <c r="IFL293" s="595"/>
      <c r="IFM293" s="595"/>
      <c r="IFN293" s="595"/>
      <c r="IFO293" s="595"/>
      <c r="IFP293" s="595"/>
      <c r="IFQ293" s="595"/>
      <c r="IFR293" s="595"/>
      <c r="IFS293" s="595"/>
      <c r="IFT293" s="595"/>
      <c r="IFU293" s="595"/>
      <c r="IFV293" s="595"/>
      <c r="IFW293" s="595"/>
      <c r="IFX293" s="595"/>
      <c r="IFY293" s="595"/>
      <c r="IFZ293" s="595"/>
      <c r="IGA293" s="595"/>
      <c r="IGB293" s="595"/>
      <c r="IGC293" s="595"/>
      <c r="IGD293" s="595"/>
      <c r="IGE293" s="595"/>
      <c r="IGF293" s="595"/>
      <c r="IGG293" s="595"/>
      <c r="IGH293" s="595"/>
      <c r="IGI293" s="595"/>
      <c r="IGJ293" s="595"/>
      <c r="IGK293" s="595"/>
      <c r="IGL293" s="595"/>
      <c r="IGM293" s="595"/>
      <c r="IGN293" s="595"/>
      <c r="IGO293" s="595"/>
      <c r="IGP293" s="595"/>
      <c r="IGQ293" s="595"/>
      <c r="IGR293" s="595"/>
      <c r="IGS293" s="595"/>
      <c r="IGT293" s="595"/>
      <c r="IGU293" s="595"/>
      <c r="IGV293" s="595"/>
      <c r="IGW293" s="595"/>
      <c r="IGX293" s="595"/>
      <c r="IGY293" s="595"/>
      <c r="IGZ293" s="595"/>
      <c r="IHA293" s="595"/>
      <c r="IHB293" s="595"/>
      <c r="IHC293" s="595"/>
      <c r="IHD293" s="595"/>
      <c r="IHE293" s="595"/>
      <c r="IHF293" s="595"/>
      <c r="IHG293" s="595"/>
      <c r="IHH293" s="595"/>
      <c r="IHI293" s="595"/>
      <c r="IHJ293" s="595"/>
      <c r="IHK293" s="595"/>
      <c r="IHL293" s="595"/>
      <c r="IHM293" s="595"/>
      <c r="IHN293" s="595"/>
      <c r="IHO293" s="595"/>
      <c r="IHP293" s="595"/>
      <c r="IHQ293" s="595"/>
      <c r="IHR293" s="595"/>
      <c r="IHS293" s="595"/>
      <c r="IHT293" s="595"/>
      <c r="IHU293" s="595"/>
      <c r="IHV293" s="595"/>
      <c r="IHW293" s="595"/>
      <c r="IHX293" s="595"/>
      <c r="IHY293" s="595"/>
      <c r="IHZ293" s="595"/>
      <c r="IIA293" s="595"/>
      <c r="IIB293" s="595"/>
      <c r="IIC293" s="595"/>
      <c r="IID293" s="595"/>
      <c r="IIE293" s="595"/>
      <c r="IIF293" s="595"/>
      <c r="IIG293" s="595"/>
      <c r="IIH293" s="595"/>
      <c r="III293" s="595"/>
      <c r="IIJ293" s="595"/>
      <c r="IIK293" s="595"/>
      <c r="IIL293" s="595"/>
      <c r="IIM293" s="595"/>
      <c r="IIN293" s="595"/>
      <c r="IIO293" s="595"/>
      <c r="IIP293" s="595"/>
      <c r="IIQ293" s="595"/>
      <c r="IIR293" s="595"/>
      <c r="IIS293" s="595"/>
      <c r="IIT293" s="595"/>
      <c r="IIU293" s="595"/>
      <c r="IIV293" s="595"/>
      <c r="IIW293" s="595"/>
      <c r="IIX293" s="595"/>
      <c r="IIY293" s="595"/>
      <c r="IIZ293" s="595"/>
      <c r="IJA293" s="595"/>
      <c r="IJB293" s="595"/>
      <c r="IJC293" s="595"/>
      <c r="IJD293" s="595"/>
      <c r="IJE293" s="595"/>
      <c r="IJF293" s="595"/>
      <c r="IJG293" s="595"/>
      <c r="IJH293" s="595"/>
      <c r="IJI293" s="595"/>
      <c r="IJJ293" s="595"/>
      <c r="IJK293" s="595"/>
      <c r="IJL293" s="595"/>
      <c r="IJM293" s="595"/>
      <c r="IJN293" s="595"/>
      <c r="IJO293" s="595"/>
      <c r="IJP293" s="595"/>
      <c r="IJQ293" s="595"/>
      <c r="IJR293" s="595"/>
      <c r="IJS293" s="595"/>
      <c r="IJT293" s="595"/>
      <c r="IJU293" s="595"/>
      <c r="IJV293" s="595"/>
      <c r="IJW293" s="595"/>
      <c r="IJX293" s="595"/>
      <c r="IJY293" s="595"/>
      <c r="IJZ293" s="595"/>
      <c r="IKA293" s="595"/>
      <c r="IKB293" s="595"/>
      <c r="IKC293" s="595"/>
      <c r="IKD293" s="595"/>
      <c r="IKE293" s="595"/>
      <c r="IKF293" s="595"/>
      <c r="IKG293" s="595"/>
      <c r="IKH293" s="595"/>
      <c r="IKI293" s="595"/>
      <c r="IKJ293" s="595"/>
      <c r="IKK293" s="595"/>
      <c r="IKL293" s="595"/>
      <c r="IKM293" s="595"/>
      <c r="IKN293" s="595"/>
      <c r="IKO293" s="595"/>
      <c r="IKP293" s="595"/>
      <c r="IKQ293" s="595"/>
      <c r="IKR293" s="595"/>
      <c r="IKS293" s="595"/>
      <c r="IKT293" s="595"/>
      <c r="IKU293" s="595"/>
      <c r="IKV293" s="595"/>
      <c r="IKW293" s="595"/>
      <c r="IKX293" s="595"/>
      <c r="IKY293" s="595"/>
      <c r="IKZ293" s="595"/>
      <c r="ILA293" s="595"/>
      <c r="ILB293" s="595"/>
      <c r="ILC293" s="595"/>
      <c r="ILD293" s="595"/>
      <c r="ILE293" s="595"/>
      <c r="ILF293" s="595"/>
      <c r="ILG293" s="595"/>
      <c r="ILH293" s="595"/>
      <c r="ILI293" s="595"/>
      <c r="ILJ293" s="595"/>
      <c r="ILK293" s="595"/>
      <c r="ILL293" s="595"/>
      <c r="ILM293" s="595"/>
      <c r="ILN293" s="595"/>
      <c r="ILO293" s="595"/>
      <c r="ILP293" s="595"/>
      <c r="ILQ293" s="595"/>
      <c r="ILR293" s="595"/>
      <c r="ILS293" s="595"/>
      <c r="ILT293" s="595"/>
      <c r="ILU293" s="595"/>
      <c r="ILV293" s="595"/>
      <c r="ILW293" s="595"/>
      <c r="ILX293" s="595"/>
      <c r="ILY293" s="595"/>
      <c r="ILZ293" s="595"/>
      <c r="IMA293" s="595"/>
      <c r="IMB293" s="595"/>
      <c r="IMC293" s="595"/>
      <c r="IMD293" s="595"/>
      <c r="IME293" s="595"/>
      <c r="IMF293" s="595"/>
      <c r="IMG293" s="595"/>
      <c r="IMH293" s="595"/>
      <c r="IMI293" s="595"/>
      <c r="IMJ293" s="595"/>
      <c r="IMK293" s="595"/>
      <c r="IML293" s="595"/>
      <c r="IMM293" s="595"/>
      <c r="IMN293" s="595"/>
      <c r="IMO293" s="595"/>
      <c r="IMP293" s="595"/>
      <c r="IMQ293" s="595"/>
      <c r="IMR293" s="595"/>
      <c r="IMS293" s="595"/>
      <c r="IMT293" s="595"/>
      <c r="IMU293" s="595"/>
      <c r="IMV293" s="595"/>
      <c r="IMW293" s="595"/>
      <c r="IMX293" s="595"/>
      <c r="IMY293" s="595"/>
      <c r="IMZ293" s="595"/>
      <c r="INA293" s="595"/>
      <c r="INB293" s="595"/>
      <c r="INC293" s="595"/>
      <c r="IND293" s="595"/>
      <c r="INE293" s="595"/>
      <c r="INF293" s="595"/>
      <c r="ING293" s="595"/>
      <c r="INH293" s="595"/>
      <c r="INI293" s="595"/>
      <c r="INJ293" s="595"/>
      <c r="INK293" s="595"/>
      <c r="INL293" s="595"/>
      <c r="INM293" s="595"/>
      <c r="INN293" s="595"/>
      <c r="INO293" s="595"/>
      <c r="INP293" s="595"/>
      <c r="INQ293" s="595"/>
      <c r="INR293" s="595"/>
      <c r="INS293" s="595"/>
      <c r="INT293" s="595"/>
      <c r="INU293" s="595"/>
      <c r="INV293" s="595"/>
      <c r="INW293" s="595"/>
      <c r="INX293" s="595"/>
      <c r="INY293" s="595"/>
      <c r="INZ293" s="595"/>
      <c r="IOA293" s="595"/>
      <c r="IOB293" s="595"/>
      <c r="IOC293" s="595"/>
      <c r="IOD293" s="595"/>
      <c r="IOE293" s="595"/>
      <c r="IOF293" s="595"/>
      <c r="IOG293" s="595"/>
      <c r="IOH293" s="595"/>
      <c r="IOI293" s="595"/>
      <c r="IOJ293" s="595"/>
      <c r="IOK293" s="595"/>
      <c r="IOL293" s="595"/>
      <c r="IOM293" s="595"/>
      <c r="ION293" s="595"/>
      <c r="IOO293" s="595"/>
      <c r="IOP293" s="595"/>
      <c r="IOQ293" s="595"/>
      <c r="IOR293" s="595"/>
      <c r="IOS293" s="595"/>
      <c r="IOT293" s="595"/>
      <c r="IOU293" s="595"/>
      <c r="IOV293" s="595"/>
      <c r="IOW293" s="595"/>
      <c r="IOX293" s="595"/>
      <c r="IOY293" s="595"/>
      <c r="IOZ293" s="595"/>
      <c r="IPA293" s="595"/>
      <c r="IPB293" s="595"/>
      <c r="IPC293" s="595"/>
      <c r="IPD293" s="595"/>
      <c r="IPE293" s="595"/>
      <c r="IPF293" s="595"/>
      <c r="IPG293" s="595"/>
      <c r="IPH293" s="595"/>
      <c r="IPI293" s="595"/>
      <c r="IPJ293" s="595"/>
      <c r="IPK293" s="595"/>
      <c r="IPL293" s="595"/>
      <c r="IPM293" s="595"/>
      <c r="IPN293" s="595"/>
      <c r="IPO293" s="595"/>
      <c r="IPP293" s="595"/>
      <c r="IPQ293" s="595"/>
      <c r="IPR293" s="595"/>
      <c r="IPS293" s="595"/>
      <c r="IPT293" s="595"/>
      <c r="IPU293" s="595"/>
      <c r="IPV293" s="595"/>
      <c r="IPW293" s="595"/>
      <c r="IPX293" s="595"/>
      <c r="IPY293" s="595"/>
      <c r="IPZ293" s="595"/>
      <c r="IQA293" s="595"/>
      <c r="IQB293" s="595"/>
      <c r="IQC293" s="595"/>
      <c r="IQD293" s="595"/>
      <c r="IQE293" s="595"/>
      <c r="IQF293" s="595"/>
      <c r="IQG293" s="595"/>
      <c r="IQH293" s="595"/>
      <c r="IQI293" s="595"/>
      <c r="IQJ293" s="595"/>
      <c r="IQK293" s="595"/>
      <c r="IQL293" s="595"/>
      <c r="IQM293" s="595"/>
      <c r="IQN293" s="595"/>
      <c r="IQO293" s="595"/>
      <c r="IQP293" s="595"/>
      <c r="IQQ293" s="595"/>
      <c r="IQR293" s="595"/>
      <c r="IQS293" s="595"/>
      <c r="IQT293" s="595"/>
      <c r="IQU293" s="595"/>
      <c r="IQV293" s="595"/>
      <c r="IQW293" s="595"/>
      <c r="IQX293" s="595"/>
      <c r="IQY293" s="595"/>
      <c r="IQZ293" s="595"/>
      <c r="IRA293" s="595"/>
      <c r="IRB293" s="595"/>
      <c r="IRC293" s="595"/>
      <c r="IRD293" s="595"/>
      <c r="IRE293" s="595"/>
      <c r="IRF293" s="595"/>
      <c r="IRG293" s="595"/>
      <c r="IRH293" s="595"/>
      <c r="IRI293" s="595"/>
      <c r="IRJ293" s="595"/>
      <c r="IRK293" s="595"/>
      <c r="IRL293" s="595"/>
      <c r="IRM293" s="595"/>
      <c r="IRN293" s="595"/>
      <c r="IRO293" s="595"/>
      <c r="IRP293" s="595"/>
      <c r="IRQ293" s="595"/>
      <c r="IRR293" s="595"/>
      <c r="IRS293" s="595"/>
      <c r="IRT293" s="595"/>
      <c r="IRU293" s="595"/>
      <c r="IRV293" s="595"/>
      <c r="IRW293" s="595"/>
      <c r="IRX293" s="595"/>
      <c r="IRY293" s="595"/>
      <c r="IRZ293" s="595"/>
      <c r="ISA293" s="595"/>
      <c r="ISB293" s="595"/>
      <c r="ISC293" s="595"/>
      <c r="ISD293" s="595"/>
      <c r="ISE293" s="595"/>
      <c r="ISF293" s="595"/>
      <c r="ISG293" s="595"/>
      <c r="ISH293" s="595"/>
      <c r="ISI293" s="595"/>
      <c r="ISJ293" s="595"/>
      <c r="ISK293" s="595"/>
      <c r="ISL293" s="595"/>
      <c r="ISM293" s="595"/>
      <c r="ISN293" s="595"/>
      <c r="ISO293" s="595"/>
      <c r="ISP293" s="595"/>
      <c r="ISQ293" s="595"/>
      <c r="ISR293" s="595"/>
      <c r="ISS293" s="595"/>
      <c r="IST293" s="595"/>
      <c r="ISU293" s="595"/>
      <c r="ISV293" s="595"/>
      <c r="ISW293" s="595"/>
      <c r="ISX293" s="595"/>
      <c r="ISY293" s="595"/>
      <c r="ISZ293" s="595"/>
      <c r="ITA293" s="595"/>
      <c r="ITB293" s="595"/>
      <c r="ITC293" s="595"/>
      <c r="ITD293" s="595"/>
      <c r="ITE293" s="595"/>
      <c r="ITF293" s="595"/>
      <c r="ITG293" s="595"/>
      <c r="ITH293" s="595"/>
      <c r="ITI293" s="595"/>
      <c r="ITJ293" s="595"/>
      <c r="ITK293" s="595"/>
      <c r="ITL293" s="595"/>
      <c r="ITM293" s="595"/>
      <c r="ITN293" s="595"/>
      <c r="ITO293" s="595"/>
      <c r="ITP293" s="595"/>
      <c r="ITQ293" s="595"/>
      <c r="ITR293" s="595"/>
      <c r="ITS293" s="595"/>
      <c r="ITT293" s="595"/>
      <c r="ITU293" s="595"/>
      <c r="ITV293" s="595"/>
      <c r="ITW293" s="595"/>
      <c r="ITX293" s="595"/>
      <c r="ITY293" s="595"/>
      <c r="ITZ293" s="595"/>
      <c r="IUA293" s="595"/>
      <c r="IUB293" s="595"/>
      <c r="IUC293" s="595"/>
      <c r="IUD293" s="595"/>
      <c r="IUE293" s="595"/>
      <c r="IUF293" s="595"/>
      <c r="IUG293" s="595"/>
      <c r="IUH293" s="595"/>
      <c r="IUI293" s="595"/>
      <c r="IUJ293" s="595"/>
      <c r="IUK293" s="595"/>
      <c r="IUL293" s="595"/>
      <c r="IUM293" s="595"/>
      <c r="IUN293" s="595"/>
      <c r="IUO293" s="595"/>
      <c r="IUP293" s="595"/>
      <c r="IUQ293" s="595"/>
      <c r="IUR293" s="595"/>
      <c r="IUS293" s="595"/>
      <c r="IUT293" s="595"/>
      <c r="IUU293" s="595"/>
      <c r="IUV293" s="595"/>
      <c r="IUW293" s="595"/>
      <c r="IUX293" s="595"/>
      <c r="IUY293" s="595"/>
      <c r="IUZ293" s="595"/>
      <c r="IVA293" s="595"/>
      <c r="IVB293" s="595"/>
      <c r="IVC293" s="595"/>
      <c r="IVD293" s="595"/>
      <c r="IVE293" s="595"/>
      <c r="IVF293" s="595"/>
      <c r="IVG293" s="595"/>
      <c r="IVH293" s="595"/>
      <c r="IVI293" s="595"/>
      <c r="IVJ293" s="595"/>
      <c r="IVK293" s="595"/>
      <c r="IVL293" s="595"/>
      <c r="IVM293" s="595"/>
      <c r="IVN293" s="595"/>
      <c r="IVO293" s="595"/>
      <c r="IVP293" s="595"/>
      <c r="IVQ293" s="595"/>
      <c r="IVR293" s="595"/>
      <c r="IVS293" s="595"/>
      <c r="IVT293" s="595"/>
      <c r="IVU293" s="595"/>
      <c r="IVV293" s="595"/>
      <c r="IVW293" s="595"/>
      <c r="IVX293" s="595"/>
      <c r="IVY293" s="595"/>
      <c r="IVZ293" s="595"/>
      <c r="IWA293" s="595"/>
      <c r="IWB293" s="595"/>
      <c r="IWC293" s="595"/>
      <c r="IWD293" s="595"/>
      <c r="IWE293" s="595"/>
      <c r="IWF293" s="595"/>
      <c r="IWG293" s="595"/>
      <c r="IWH293" s="595"/>
      <c r="IWI293" s="595"/>
      <c r="IWJ293" s="595"/>
      <c r="IWK293" s="595"/>
      <c r="IWL293" s="595"/>
      <c r="IWM293" s="595"/>
      <c r="IWN293" s="595"/>
      <c r="IWO293" s="595"/>
      <c r="IWP293" s="595"/>
      <c r="IWQ293" s="595"/>
      <c r="IWR293" s="595"/>
      <c r="IWS293" s="595"/>
      <c r="IWT293" s="595"/>
      <c r="IWU293" s="595"/>
      <c r="IWV293" s="595"/>
      <c r="IWW293" s="595"/>
      <c r="IWX293" s="595"/>
      <c r="IWY293" s="595"/>
      <c r="IWZ293" s="595"/>
      <c r="IXA293" s="595"/>
      <c r="IXB293" s="595"/>
      <c r="IXC293" s="595"/>
      <c r="IXD293" s="595"/>
      <c r="IXE293" s="595"/>
      <c r="IXF293" s="595"/>
      <c r="IXG293" s="595"/>
      <c r="IXH293" s="595"/>
      <c r="IXI293" s="595"/>
      <c r="IXJ293" s="595"/>
      <c r="IXK293" s="595"/>
      <c r="IXL293" s="595"/>
      <c r="IXM293" s="595"/>
      <c r="IXN293" s="595"/>
      <c r="IXO293" s="595"/>
      <c r="IXP293" s="595"/>
      <c r="IXQ293" s="595"/>
      <c r="IXR293" s="595"/>
      <c r="IXS293" s="595"/>
      <c r="IXT293" s="595"/>
      <c r="IXU293" s="595"/>
      <c r="IXV293" s="595"/>
      <c r="IXW293" s="595"/>
      <c r="IXX293" s="595"/>
      <c r="IXY293" s="595"/>
      <c r="IXZ293" s="595"/>
      <c r="IYA293" s="595"/>
      <c r="IYB293" s="595"/>
      <c r="IYC293" s="595"/>
      <c r="IYD293" s="595"/>
      <c r="IYE293" s="595"/>
      <c r="IYF293" s="595"/>
      <c r="IYG293" s="595"/>
      <c r="IYH293" s="595"/>
      <c r="IYI293" s="595"/>
      <c r="IYJ293" s="595"/>
      <c r="IYK293" s="595"/>
      <c r="IYL293" s="595"/>
      <c r="IYM293" s="595"/>
      <c r="IYN293" s="595"/>
      <c r="IYO293" s="595"/>
      <c r="IYP293" s="595"/>
      <c r="IYQ293" s="595"/>
      <c r="IYR293" s="595"/>
      <c r="IYS293" s="595"/>
      <c r="IYT293" s="595"/>
      <c r="IYU293" s="595"/>
      <c r="IYV293" s="595"/>
      <c r="IYW293" s="595"/>
      <c r="IYX293" s="595"/>
      <c r="IYY293" s="595"/>
      <c r="IYZ293" s="595"/>
      <c r="IZA293" s="595"/>
      <c r="IZB293" s="595"/>
      <c r="IZC293" s="595"/>
      <c r="IZD293" s="595"/>
      <c r="IZE293" s="595"/>
      <c r="IZF293" s="595"/>
      <c r="IZG293" s="595"/>
      <c r="IZH293" s="595"/>
      <c r="IZI293" s="595"/>
      <c r="IZJ293" s="595"/>
      <c r="IZK293" s="595"/>
      <c r="IZL293" s="595"/>
      <c r="IZM293" s="595"/>
      <c r="IZN293" s="595"/>
      <c r="IZO293" s="595"/>
      <c r="IZP293" s="595"/>
      <c r="IZQ293" s="595"/>
      <c r="IZR293" s="595"/>
      <c r="IZS293" s="595"/>
      <c r="IZT293" s="595"/>
      <c r="IZU293" s="595"/>
      <c r="IZV293" s="595"/>
      <c r="IZW293" s="595"/>
      <c r="IZX293" s="595"/>
      <c r="IZY293" s="595"/>
      <c r="IZZ293" s="595"/>
      <c r="JAA293" s="595"/>
      <c r="JAB293" s="595"/>
      <c r="JAC293" s="595"/>
      <c r="JAD293" s="595"/>
      <c r="JAE293" s="595"/>
      <c r="JAF293" s="595"/>
      <c r="JAG293" s="595"/>
      <c r="JAH293" s="595"/>
      <c r="JAI293" s="595"/>
      <c r="JAJ293" s="595"/>
      <c r="JAK293" s="595"/>
      <c r="JAL293" s="595"/>
      <c r="JAM293" s="595"/>
      <c r="JAN293" s="595"/>
      <c r="JAO293" s="595"/>
      <c r="JAP293" s="595"/>
      <c r="JAQ293" s="595"/>
      <c r="JAR293" s="595"/>
      <c r="JAS293" s="595"/>
      <c r="JAT293" s="595"/>
      <c r="JAU293" s="595"/>
      <c r="JAV293" s="595"/>
      <c r="JAW293" s="595"/>
      <c r="JAX293" s="595"/>
      <c r="JAY293" s="595"/>
      <c r="JAZ293" s="595"/>
      <c r="JBA293" s="595"/>
      <c r="JBB293" s="595"/>
      <c r="JBC293" s="595"/>
      <c r="JBD293" s="595"/>
      <c r="JBE293" s="595"/>
      <c r="JBF293" s="595"/>
      <c r="JBG293" s="595"/>
      <c r="JBH293" s="595"/>
      <c r="JBI293" s="595"/>
      <c r="JBJ293" s="595"/>
      <c r="JBK293" s="595"/>
      <c r="JBL293" s="595"/>
      <c r="JBM293" s="595"/>
      <c r="JBN293" s="595"/>
      <c r="JBO293" s="595"/>
      <c r="JBP293" s="595"/>
      <c r="JBQ293" s="595"/>
      <c r="JBR293" s="595"/>
      <c r="JBS293" s="595"/>
      <c r="JBT293" s="595"/>
      <c r="JBU293" s="595"/>
      <c r="JBV293" s="595"/>
      <c r="JBW293" s="595"/>
      <c r="JBX293" s="595"/>
      <c r="JBY293" s="595"/>
      <c r="JBZ293" s="595"/>
      <c r="JCA293" s="595"/>
      <c r="JCB293" s="595"/>
      <c r="JCC293" s="595"/>
      <c r="JCD293" s="595"/>
      <c r="JCE293" s="595"/>
      <c r="JCF293" s="595"/>
      <c r="JCG293" s="595"/>
      <c r="JCH293" s="595"/>
      <c r="JCI293" s="595"/>
      <c r="JCJ293" s="595"/>
      <c r="JCK293" s="595"/>
      <c r="JCL293" s="595"/>
      <c r="JCM293" s="595"/>
      <c r="JCN293" s="595"/>
      <c r="JCO293" s="595"/>
      <c r="JCP293" s="595"/>
      <c r="JCQ293" s="595"/>
      <c r="JCR293" s="595"/>
      <c r="JCS293" s="595"/>
      <c r="JCT293" s="595"/>
      <c r="JCU293" s="595"/>
      <c r="JCV293" s="595"/>
      <c r="JCW293" s="595"/>
      <c r="JCX293" s="595"/>
      <c r="JCY293" s="595"/>
      <c r="JCZ293" s="595"/>
      <c r="JDA293" s="595"/>
      <c r="JDB293" s="595"/>
      <c r="JDC293" s="595"/>
      <c r="JDD293" s="595"/>
      <c r="JDE293" s="595"/>
      <c r="JDF293" s="595"/>
      <c r="JDG293" s="595"/>
      <c r="JDH293" s="595"/>
      <c r="JDI293" s="595"/>
      <c r="JDJ293" s="595"/>
      <c r="JDK293" s="595"/>
      <c r="JDL293" s="595"/>
      <c r="JDM293" s="595"/>
      <c r="JDN293" s="595"/>
      <c r="JDO293" s="595"/>
      <c r="JDP293" s="595"/>
      <c r="JDQ293" s="595"/>
      <c r="JDR293" s="595"/>
      <c r="JDS293" s="595"/>
      <c r="JDT293" s="595"/>
      <c r="JDU293" s="595"/>
      <c r="JDV293" s="595"/>
      <c r="JDW293" s="595"/>
      <c r="JDX293" s="595"/>
      <c r="JDY293" s="595"/>
      <c r="JDZ293" s="595"/>
      <c r="JEA293" s="595"/>
      <c r="JEB293" s="595"/>
      <c r="JEC293" s="595"/>
      <c r="JED293" s="595"/>
      <c r="JEE293" s="595"/>
      <c r="JEF293" s="595"/>
      <c r="JEG293" s="595"/>
      <c r="JEH293" s="595"/>
      <c r="JEI293" s="595"/>
      <c r="JEJ293" s="595"/>
      <c r="JEK293" s="595"/>
      <c r="JEL293" s="595"/>
      <c r="JEM293" s="595"/>
      <c r="JEN293" s="595"/>
      <c r="JEO293" s="595"/>
      <c r="JEP293" s="595"/>
      <c r="JEQ293" s="595"/>
      <c r="JER293" s="595"/>
      <c r="JES293" s="595"/>
      <c r="JET293" s="595"/>
      <c r="JEU293" s="595"/>
      <c r="JEV293" s="595"/>
      <c r="JEW293" s="595"/>
      <c r="JEX293" s="595"/>
      <c r="JEY293" s="595"/>
      <c r="JEZ293" s="595"/>
      <c r="JFA293" s="595"/>
      <c r="JFB293" s="595"/>
      <c r="JFC293" s="595"/>
      <c r="JFD293" s="595"/>
      <c r="JFE293" s="595"/>
      <c r="JFF293" s="595"/>
      <c r="JFG293" s="595"/>
      <c r="JFH293" s="595"/>
      <c r="JFI293" s="595"/>
      <c r="JFJ293" s="595"/>
      <c r="JFK293" s="595"/>
      <c r="JFL293" s="595"/>
      <c r="JFM293" s="595"/>
      <c r="JFN293" s="595"/>
      <c r="JFO293" s="595"/>
      <c r="JFP293" s="595"/>
      <c r="JFQ293" s="595"/>
      <c r="JFR293" s="595"/>
      <c r="JFS293" s="595"/>
      <c r="JFT293" s="595"/>
      <c r="JFU293" s="595"/>
      <c r="JFV293" s="595"/>
      <c r="JFW293" s="595"/>
      <c r="JFX293" s="595"/>
      <c r="JFY293" s="595"/>
      <c r="JFZ293" s="595"/>
      <c r="JGA293" s="595"/>
      <c r="JGB293" s="595"/>
      <c r="JGC293" s="595"/>
      <c r="JGD293" s="595"/>
      <c r="JGE293" s="595"/>
      <c r="JGF293" s="595"/>
      <c r="JGG293" s="595"/>
      <c r="JGH293" s="595"/>
      <c r="JGI293" s="595"/>
      <c r="JGJ293" s="595"/>
      <c r="JGK293" s="595"/>
      <c r="JGL293" s="595"/>
      <c r="JGM293" s="595"/>
      <c r="JGN293" s="595"/>
      <c r="JGO293" s="595"/>
      <c r="JGP293" s="595"/>
      <c r="JGQ293" s="595"/>
      <c r="JGR293" s="595"/>
      <c r="JGS293" s="595"/>
      <c r="JGT293" s="595"/>
      <c r="JGU293" s="595"/>
      <c r="JGV293" s="595"/>
      <c r="JGW293" s="595"/>
      <c r="JGX293" s="595"/>
      <c r="JGY293" s="595"/>
      <c r="JGZ293" s="595"/>
      <c r="JHA293" s="595"/>
      <c r="JHB293" s="595"/>
      <c r="JHC293" s="595"/>
      <c r="JHD293" s="595"/>
      <c r="JHE293" s="595"/>
      <c r="JHF293" s="595"/>
      <c r="JHG293" s="595"/>
      <c r="JHH293" s="595"/>
      <c r="JHI293" s="595"/>
      <c r="JHJ293" s="595"/>
      <c r="JHK293" s="595"/>
      <c r="JHL293" s="595"/>
      <c r="JHM293" s="595"/>
      <c r="JHN293" s="595"/>
      <c r="JHO293" s="595"/>
      <c r="JHP293" s="595"/>
      <c r="JHQ293" s="595"/>
      <c r="JHR293" s="595"/>
      <c r="JHS293" s="595"/>
      <c r="JHT293" s="595"/>
      <c r="JHU293" s="595"/>
      <c r="JHV293" s="595"/>
      <c r="JHW293" s="595"/>
      <c r="JHX293" s="595"/>
      <c r="JHY293" s="595"/>
      <c r="JHZ293" s="595"/>
      <c r="JIA293" s="595"/>
      <c r="JIB293" s="595"/>
      <c r="JIC293" s="595"/>
      <c r="JID293" s="595"/>
      <c r="JIE293" s="595"/>
      <c r="JIF293" s="595"/>
      <c r="JIG293" s="595"/>
      <c r="JIH293" s="595"/>
      <c r="JII293" s="595"/>
      <c r="JIJ293" s="595"/>
      <c r="JIK293" s="595"/>
      <c r="JIL293" s="595"/>
      <c r="JIM293" s="595"/>
      <c r="JIN293" s="595"/>
      <c r="JIO293" s="595"/>
      <c r="JIP293" s="595"/>
      <c r="JIQ293" s="595"/>
      <c r="JIR293" s="595"/>
      <c r="JIS293" s="595"/>
      <c r="JIT293" s="595"/>
      <c r="JIU293" s="595"/>
      <c r="JIV293" s="595"/>
      <c r="JIW293" s="595"/>
      <c r="JIX293" s="595"/>
      <c r="JIY293" s="595"/>
      <c r="JIZ293" s="595"/>
      <c r="JJA293" s="595"/>
      <c r="JJB293" s="595"/>
      <c r="JJC293" s="595"/>
      <c r="JJD293" s="595"/>
      <c r="JJE293" s="595"/>
      <c r="JJF293" s="595"/>
      <c r="JJG293" s="595"/>
      <c r="JJH293" s="595"/>
      <c r="JJI293" s="595"/>
      <c r="JJJ293" s="595"/>
      <c r="JJK293" s="595"/>
      <c r="JJL293" s="595"/>
      <c r="JJM293" s="595"/>
      <c r="JJN293" s="595"/>
      <c r="JJO293" s="595"/>
      <c r="JJP293" s="595"/>
      <c r="JJQ293" s="595"/>
      <c r="JJR293" s="595"/>
      <c r="JJS293" s="595"/>
      <c r="JJT293" s="595"/>
      <c r="JJU293" s="595"/>
      <c r="JJV293" s="595"/>
      <c r="JJW293" s="595"/>
      <c r="JJX293" s="595"/>
      <c r="JJY293" s="595"/>
      <c r="JJZ293" s="595"/>
      <c r="JKA293" s="595"/>
      <c r="JKB293" s="595"/>
      <c r="JKC293" s="595"/>
      <c r="JKD293" s="595"/>
      <c r="JKE293" s="595"/>
      <c r="JKF293" s="595"/>
      <c r="JKG293" s="595"/>
      <c r="JKH293" s="595"/>
      <c r="JKI293" s="595"/>
      <c r="JKJ293" s="595"/>
      <c r="JKK293" s="595"/>
      <c r="JKL293" s="595"/>
      <c r="JKM293" s="595"/>
      <c r="JKN293" s="595"/>
      <c r="JKO293" s="595"/>
      <c r="JKP293" s="595"/>
      <c r="JKQ293" s="595"/>
      <c r="JKR293" s="595"/>
      <c r="JKS293" s="595"/>
      <c r="JKT293" s="595"/>
      <c r="JKU293" s="595"/>
      <c r="JKV293" s="595"/>
      <c r="JKW293" s="595"/>
      <c r="JKX293" s="595"/>
      <c r="JKY293" s="595"/>
      <c r="JKZ293" s="595"/>
      <c r="JLA293" s="595"/>
      <c r="JLB293" s="595"/>
      <c r="JLC293" s="595"/>
      <c r="JLD293" s="595"/>
      <c r="JLE293" s="595"/>
      <c r="JLF293" s="595"/>
      <c r="JLG293" s="595"/>
      <c r="JLH293" s="595"/>
      <c r="JLI293" s="595"/>
      <c r="JLJ293" s="595"/>
      <c r="JLK293" s="595"/>
      <c r="JLL293" s="595"/>
      <c r="JLM293" s="595"/>
      <c r="JLN293" s="595"/>
      <c r="JLO293" s="595"/>
      <c r="JLP293" s="595"/>
      <c r="JLQ293" s="595"/>
      <c r="JLR293" s="595"/>
      <c r="JLS293" s="595"/>
      <c r="JLT293" s="595"/>
      <c r="JLU293" s="595"/>
      <c r="JLV293" s="595"/>
      <c r="JLW293" s="595"/>
      <c r="JLX293" s="595"/>
      <c r="JLY293" s="595"/>
      <c r="JLZ293" s="595"/>
      <c r="JMA293" s="595"/>
      <c r="JMB293" s="595"/>
      <c r="JMC293" s="595"/>
      <c r="JMD293" s="595"/>
      <c r="JME293" s="595"/>
      <c r="JMF293" s="595"/>
      <c r="JMG293" s="595"/>
      <c r="JMH293" s="595"/>
      <c r="JMI293" s="595"/>
      <c r="JMJ293" s="595"/>
      <c r="JMK293" s="595"/>
      <c r="JML293" s="595"/>
      <c r="JMM293" s="595"/>
      <c r="JMN293" s="595"/>
      <c r="JMO293" s="595"/>
      <c r="JMP293" s="595"/>
      <c r="JMQ293" s="595"/>
      <c r="JMR293" s="595"/>
      <c r="JMS293" s="595"/>
      <c r="JMT293" s="595"/>
      <c r="JMU293" s="595"/>
      <c r="JMV293" s="595"/>
      <c r="JMW293" s="595"/>
      <c r="JMX293" s="595"/>
      <c r="JMY293" s="595"/>
      <c r="JMZ293" s="595"/>
      <c r="JNA293" s="595"/>
      <c r="JNB293" s="595"/>
      <c r="JNC293" s="595"/>
      <c r="JND293" s="595"/>
      <c r="JNE293" s="595"/>
      <c r="JNF293" s="595"/>
      <c r="JNG293" s="595"/>
      <c r="JNH293" s="595"/>
      <c r="JNI293" s="595"/>
      <c r="JNJ293" s="595"/>
      <c r="JNK293" s="595"/>
      <c r="JNL293" s="595"/>
      <c r="JNM293" s="595"/>
      <c r="JNN293" s="595"/>
      <c r="JNO293" s="595"/>
      <c r="JNP293" s="595"/>
      <c r="JNQ293" s="595"/>
      <c r="JNR293" s="595"/>
      <c r="JNS293" s="595"/>
      <c r="JNT293" s="595"/>
      <c r="JNU293" s="595"/>
      <c r="JNV293" s="595"/>
      <c r="JNW293" s="595"/>
      <c r="JNX293" s="595"/>
      <c r="JNY293" s="595"/>
      <c r="JNZ293" s="595"/>
      <c r="JOA293" s="595"/>
      <c r="JOB293" s="595"/>
      <c r="JOC293" s="595"/>
      <c r="JOD293" s="595"/>
      <c r="JOE293" s="595"/>
      <c r="JOF293" s="595"/>
      <c r="JOG293" s="595"/>
      <c r="JOH293" s="595"/>
      <c r="JOI293" s="595"/>
      <c r="JOJ293" s="595"/>
      <c r="JOK293" s="595"/>
      <c r="JOL293" s="595"/>
      <c r="JOM293" s="595"/>
      <c r="JON293" s="595"/>
      <c r="JOO293" s="595"/>
      <c r="JOP293" s="595"/>
      <c r="JOQ293" s="595"/>
      <c r="JOR293" s="595"/>
      <c r="JOS293" s="595"/>
      <c r="JOT293" s="595"/>
      <c r="JOU293" s="595"/>
      <c r="JOV293" s="595"/>
      <c r="JOW293" s="595"/>
      <c r="JOX293" s="595"/>
      <c r="JOY293" s="595"/>
      <c r="JOZ293" s="595"/>
      <c r="JPA293" s="595"/>
      <c r="JPB293" s="595"/>
      <c r="JPC293" s="595"/>
      <c r="JPD293" s="595"/>
      <c r="JPE293" s="595"/>
      <c r="JPF293" s="595"/>
      <c r="JPG293" s="595"/>
      <c r="JPH293" s="595"/>
      <c r="JPI293" s="595"/>
      <c r="JPJ293" s="595"/>
      <c r="JPK293" s="595"/>
      <c r="JPL293" s="595"/>
      <c r="JPM293" s="595"/>
      <c r="JPN293" s="595"/>
      <c r="JPO293" s="595"/>
      <c r="JPP293" s="595"/>
      <c r="JPQ293" s="595"/>
      <c r="JPR293" s="595"/>
      <c r="JPS293" s="595"/>
      <c r="JPT293" s="595"/>
      <c r="JPU293" s="595"/>
      <c r="JPV293" s="595"/>
      <c r="JPW293" s="595"/>
      <c r="JPX293" s="595"/>
      <c r="JPY293" s="595"/>
      <c r="JPZ293" s="595"/>
      <c r="JQA293" s="595"/>
      <c r="JQB293" s="595"/>
      <c r="JQC293" s="595"/>
      <c r="JQD293" s="595"/>
      <c r="JQE293" s="595"/>
      <c r="JQF293" s="595"/>
      <c r="JQG293" s="595"/>
      <c r="JQH293" s="595"/>
      <c r="JQI293" s="595"/>
      <c r="JQJ293" s="595"/>
      <c r="JQK293" s="595"/>
      <c r="JQL293" s="595"/>
      <c r="JQM293" s="595"/>
      <c r="JQN293" s="595"/>
      <c r="JQO293" s="595"/>
      <c r="JQP293" s="595"/>
      <c r="JQQ293" s="595"/>
      <c r="JQR293" s="595"/>
      <c r="JQS293" s="595"/>
      <c r="JQT293" s="595"/>
      <c r="JQU293" s="595"/>
      <c r="JQV293" s="595"/>
      <c r="JQW293" s="595"/>
      <c r="JQX293" s="595"/>
      <c r="JQY293" s="595"/>
      <c r="JQZ293" s="595"/>
      <c r="JRA293" s="595"/>
      <c r="JRB293" s="595"/>
      <c r="JRC293" s="595"/>
      <c r="JRD293" s="595"/>
      <c r="JRE293" s="595"/>
      <c r="JRF293" s="595"/>
      <c r="JRG293" s="595"/>
      <c r="JRH293" s="595"/>
      <c r="JRI293" s="595"/>
      <c r="JRJ293" s="595"/>
      <c r="JRK293" s="595"/>
      <c r="JRL293" s="595"/>
      <c r="JRM293" s="595"/>
      <c r="JRN293" s="595"/>
      <c r="JRO293" s="595"/>
      <c r="JRP293" s="595"/>
      <c r="JRQ293" s="595"/>
      <c r="JRR293" s="595"/>
      <c r="JRS293" s="595"/>
      <c r="JRT293" s="595"/>
      <c r="JRU293" s="595"/>
      <c r="JRV293" s="595"/>
      <c r="JRW293" s="595"/>
      <c r="JRX293" s="595"/>
      <c r="JRY293" s="595"/>
      <c r="JRZ293" s="595"/>
      <c r="JSA293" s="595"/>
      <c r="JSB293" s="595"/>
      <c r="JSC293" s="595"/>
      <c r="JSD293" s="595"/>
      <c r="JSE293" s="595"/>
      <c r="JSF293" s="595"/>
      <c r="JSG293" s="595"/>
      <c r="JSH293" s="595"/>
      <c r="JSI293" s="595"/>
      <c r="JSJ293" s="595"/>
      <c r="JSK293" s="595"/>
      <c r="JSL293" s="595"/>
      <c r="JSM293" s="595"/>
      <c r="JSN293" s="595"/>
      <c r="JSO293" s="595"/>
      <c r="JSP293" s="595"/>
      <c r="JSQ293" s="595"/>
      <c r="JSR293" s="595"/>
      <c r="JSS293" s="595"/>
      <c r="JST293" s="595"/>
      <c r="JSU293" s="595"/>
      <c r="JSV293" s="595"/>
      <c r="JSW293" s="595"/>
      <c r="JSX293" s="595"/>
      <c r="JSY293" s="595"/>
      <c r="JSZ293" s="595"/>
      <c r="JTA293" s="595"/>
      <c r="JTB293" s="595"/>
      <c r="JTC293" s="595"/>
      <c r="JTD293" s="595"/>
      <c r="JTE293" s="595"/>
      <c r="JTF293" s="595"/>
      <c r="JTG293" s="595"/>
      <c r="JTH293" s="595"/>
      <c r="JTI293" s="595"/>
      <c r="JTJ293" s="595"/>
      <c r="JTK293" s="595"/>
      <c r="JTL293" s="595"/>
      <c r="JTM293" s="595"/>
      <c r="JTN293" s="595"/>
      <c r="JTO293" s="595"/>
      <c r="JTP293" s="595"/>
      <c r="JTQ293" s="595"/>
      <c r="JTR293" s="595"/>
      <c r="JTS293" s="595"/>
      <c r="JTT293" s="595"/>
      <c r="JTU293" s="595"/>
      <c r="JTV293" s="595"/>
      <c r="JTW293" s="595"/>
      <c r="JTX293" s="595"/>
      <c r="JTY293" s="595"/>
      <c r="JTZ293" s="595"/>
      <c r="JUA293" s="595"/>
      <c r="JUB293" s="595"/>
      <c r="JUC293" s="595"/>
      <c r="JUD293" s="595"/>
      <c r="JUE293" s="595"/>
      <c r="JUF293" s="595"/>
      <c r="JUG293" s="595"/>
      <c r="JUH293" s="595"/>
      <c r="JUI293" s="595"/>
      <c r="JUJ293" s="595"/>
      <c r="JUK293" s="595"/>
      <c r="JUL293" s="595"/>
      <c r="JUM293" s="595"/>
      <c r="JUN293" s="595"/>
      <c r="JUO293" s="595"/>
      <c r="JUP293" s="595"/>
      <c r="JUQ293" s="595"/>
      <c r="JUR293" s="595"/>
      <c r="JUS293" s="595"/>
      <c r="JUT293" s="595"/>
      <c r="JUU293" s="595"/>
      <c r="JUV293" s="595"/>
      <c r="JUW293" s="595"/>
      <c r="JUX293" s="595"/>
      <c r="JUY293" s="595"/>
      <c r="JUZ293" s="595"/>
      <c r="JVA293" s="595"/>
      <c r="JVB293" s="595"/>
      <c r="JVC293" s="595"/>
      <c r="JVD293" s="595"/>
      <c r="JVE293" s="595"/>
      <c r="JVF293" s="595"/>
      <c r="JVG293" s="595"/>
      <c r="JVH293" s="595"/>
      <c r="JVI293" s="595"/>
      <c r="JVJ293" s="595"/>
      <c r="JVK293" s="595"/>
      <c r="JVL293" s="595"/>
      <c r="JVM293" s="595"/>
      <c r="JVN293" s="595"/>
      <c r="JVO293" s="595"/>
      <c r="JVP293" s="595"/>
      <c r="JVQ293" s="595"/>
      <c r="JVR293" s="595"/>
      <c r="JVS293" s="595"/>
      <c r="JVT293" s="595"/>
      <c r="JVU293" s="595"/>
      <c r="JVV293" s="595"/>
      <c r="JVW293" s="595"/>
      <c r="JVX293" s="595"/>
      <c r="JVY293" s="595"/>
      <c r="JVZ293" s="595"/>
      <c r="JWA293" s="595"/>
      <c r="JWB293" s="595"/>
      <c r="JWC293" s="595"/>
      <c r="JWD293" s="595"/>
      <c r="JWE293" s="595"/>
      <c r="JWF293" s="595"/>
      <c r="JWG293" s="595"/>
      <c r="JWH293" s="595"/>
      <c r="JWI293" s="595"/>
      <c r="JWJ293" s="595"/>
      <c r="JWK293" s="595"/>
      <c r="JWL293" s="595"/>
      <c r="JWM293" s="595"/>
      <c r="JWN293" s="595"/>
      <c r="JWO293" s="595"/>
      <c r="JWP293" s="595"/>
      <c r="JWQ293" s="595"/>
      <c r="JWR293" s="595"/>
      <c r="JWS293" s="595"/>
      <c r="JWT293" s="595"/>
      <c r="JWU293" s="595"/>
      <c r="JWV293" s="595"/>
      <c r="JWW293" s="595"/>
      <c r="JWX293" s="595"/>
      <c r="JWY293" s="595"/>
      <c r="JWZ293" s="595"/>
      <c r="JXA293" s="595"/>
      <c r="JXB293" s="595"/>
      <c r="JXC293" s="595"/>
      <c r="JXD293" s="595"/>
      <c r="JXE293" s="595"/>
      <c r="JXF293" s="595"/>
      <c r="JXG293" s="595"/>
      <c r="JXH293" s="595"/>
      <c r="JXI293" s="595"/>
      <c r="JXJ293" s="595"/>
      <c r="JXK293" s="595"/>
      <c r="JXL293" s="595"/>
      <c r="JXM293" s="595"/>
      <c r="JXN293" s="595"/>
      <c r="JXO293" s="595"/>
      <c r="JXP293" s="595"/>
      <c r="JXQ293" s="595"/>
      <c r="JXR293" s="595"/>
      <c r="JXS293" s="595"/>
      <c r="JXT293" s="595"/>
      <c r="JXU293" s="595"/>
      <c r="JXV293" s="595"/>
      <c r="JXW293" s="595"/>
      <c r="JXX293" s="595"/>
      <c r="JXY293" s="595"/>
      <c r="JXZ293" s="595"/>
      <c r="JYA293" s="595"/>
      <c r="JYB293" s="595"/>
      <c r="JYC293" s="595"/>
      <c r="JYD293" s="595"/>
      <c r="JYE293" s="595"/>
      <c r="JYF293" s="595"/>
      <c r="JYG293" s="595"/>
      <c r="JYH293" s="595"/>
      <c r="JYI293" s="595"/>
      <c r="JYJ293" s="595"/>
      <c r="JYK293" s="595"/>
      <c r="JYL293" s="595"/>
      <c r="JYM293" s="595"/>
      <c r="JYN293" s="595"/>
      <c r="JYO293" s="595"/>
      <c r="JYP293" s="595"/>
      <c r="JYQ293" s="595"/>
      <c r="JYR293" s="595"/>
      <c r="JYS293" s="595"/>
      <c r="JYT293" s="595"/>
      <c r="JYU293" s="595"/>
      <c r="JYV293" s="595"/>
      <c r="JYW293" s="595"/>
      <c r="JYX293" s="595"/>
      <c r="JYY293" s="595"/>
      <c r="JYZ293" s="595"/>
      <c r="JZA293" s="595"/>
      <c r="JZB293" s="595"/>
      <c r="JZC293" s="595"/>
      <c r="JZD293" s="595"/>
      <c r="JZE293" s="595"/>
      <c r="JZF293" s="595"/>
      <c r="JZG293" s="595"/>
      <c r="JZH293" s="595"/>
      <c r="JZI293" s="595"/>
      <c r="JZJ293" s="595"/>
      <c r="JZK293" s="595"/>
      <c r="JZL293" s="595"/>
      <c r="JZM293" s="595"/>
      <c r="JZN293" s="595"/>
      <c r="JZO293" s="595"/>
      <c r="JZP293" s="595"/>
      <c r="JZQ293" s="595"/>
      <c r="JZR293" s="595"/>
      <c r="JZS293" s="595"/>
      <c r="JZT293" s="595"/>
      <c r="JZU293" s="595"/>
      <c r="JZV293" s="595"/>
      <c r="JZW293" s="595"/>
      <c r="JZX293" s="595"/>
      <c r="JZY293" s="595"/>
      <c r="JZZ293" s="595"/>
      <c r="KAA293" s="595"/>
      <c r="KAB293" s="595"/>
      <c r="KAC293" s="595"/>
      <c r="KAD293" s="595"/>
      <c r="KAE293" s="595"/>
      <c r="KAF293" s="595"/>
      <c r="KAG293" s="595"/>
      <c r="KAH293" s="595"/>
      <c r="KAI293" s="595"/>
      <c r="KAJ293" s="595"/>
      <c r="KAK293" s="595"/>
      <c r="KAL293" s="595"/>
      <c r="KAM293" s="595"/>
      <c r="KAN293" s="595"/>
      <c r="KAO293" s="595"/>
      <c r="KAP293" s="595"/>
      <c r="KAQ293" s="595"/>
      <c r="KAR293" s="595"/>
      <c r="KAS293" s="595"/>
      <c r="KAT293" s="595"/>
      <c r="KAU293" s="595"/>
      <c r="KAV293" s="595"/>
      <c r="KAW293" s="595"/>
      <c r="KAX293" s="595"/>
      <c r="KAY293" s="595"/>
      <c r="KAZ293" s="595"/>
      <c r="KBA293" s="595"/>
      <c r="KBB293" s="595"/>
      <c r="KBC293" s="595"/>
      <c r="KBD293" s="595"/>
      <c r="KBE293" s="595"/>
      <c r="KBF293" s="595"/>
      <c r="KBG293" s="595"/>
      <c r="KBH293" s="595"/>
      <c r="KBI293" s="595"/>
      <c r="KBJ293" s="595"/>
      <c r="KBK293" s="595"/>
      <c r="KBL293" s="595"/>
      <c r="KBM293" s="595"/>
      <c r="KBN293" s="595"/>
      <c r="KBO293" s="595"/>
      <c r="KBP293" s="595"/>
      <c r="KBQ293" s="595"/>
      <c r="KBR293" s="595"/>
      <c r="KBS293" s="595"/>
      <c r="KBT293" s="595"/>
      <c r="KBU293" s="595"/>
      <c r="KBV293" s="595"/>
      <c r="KBW293" s="595"/>
      <c r="KBX293" s="595"/>
      <c r="KBY293" s="595"/>
      <c r="KBZ293" s="595"/>
      <c r="KCA293" s="595"/>
      <c r="KCB293" s="595"/>
      <c r="KCC293" s="595"/>
      <c r="KCD293" s="595"/>
      <c r="KCE293" s="595"/>
      <c r="KCF293" s="595"/>
      <c r="KCG293" s="595"/>
      <c r="KCH293" s="595"/>
      <c r="KCI293" s="595"/>
      <c r="KCJ293" s="595"/>
      <c r="KCK293" s="595"/>
      <c r="KCL293" s="595"/>
      <c r="KCM293" s="595"/>
      <c r="KCN293" s="595"/>
      <c r="KCO293" s="595"/>
      <c r="KCP293" s="595"/>
      <c r="KCQ293" s="595"/>
      <c r="KCR293" s="595"/>
      <c r="KCS293" s="595"/>
      <c r="KCT293" s="595"/>
      <c r="KCU293" s="595"/>
      <c r="KCV293" s="595"/>
      <c r="KCW293" s="595"/>
      <c r="KCX293" s="595"/>
      <c r="KCY293" s="595"/>
      <c r="KCZ293" s="595"/>
      <c r="KDA293" s="595"/>
      <c r="KDB293" s="595"/>
      <c r="KDC293" s="595"/>
      <c r="KDD293" s="595"/>
      <c r="KDE293" s="595"/>
      <c r="KDF293" s="595"/>
      <c r="KDG293" s="595"/>
      <c r="KDH293" s="595"/>
      <c r="KDI293" s="595"/>
      <c r="KDJ293" s="595"/>
      <c r="KDK293" s="595"/>
      <c r="KDL293" s="595"/>
      <c r="KDM293" s="595"/>
      <c r="KDN293" s="595"/>
      <c r="KDO293" s="595"/>
      <c r="KDP293" s="595"/>
      <c r="KDQ293" s="595"/>
      <c r="KDR293" s="595"/>
      <c r="KDS293" s="595"/>
      <c r="KDT293" s="595"/>
      <c r="KDU293" s="595"/>
      <c r="KDV293" s="595"/>
      <c r="KDW293" s="595"/>
      <c r="KDX293" s="595"/>
      <c r="KDY293" s="595"/>
      <c r="KDZ293" s="595"/>
      <c r="KEA293" s="595"/>
      <c r="KEB293" s="595"/>
      <c r="KEC293" s="595"/>
      <c r="KED293" s="595"/>
      <c r="KEE293" s="595"/>
      <c r="KEF293" s="595"/>
      <c r="KEG293" s="595"/>
      <c r="KEH293" s="595"/>
      <c r="KEI293" s="595"/>
      <c r="KEJ293" s="595"/>
      <c r="KEK293" s="595"/>
      <c r="KEL293" s="595"/>
      <c r="KEM293" s="595"/>
      <c r="KEN293" s="595"/>
      <c r="KEO293" s="595"/>
      <c r="KEP293" s="595"/>
      <c r="KEQ293" s="595"/>
      <c r="KER293" s="595"/>
      <c r="KES293" s="595"/>
      <c r="KET293" s="595"/>
      <c r="KEU293" s="595"/>
      <c r="KEV293" s="595"/>
      <c r="KEW293" s="595"/>
      <c r="KEX293" s="595"/>
      <c r="KEY293" s="595"/>
      <c r="KEZ293" s="595"/>
      <c r="KFA293" s="595"/>
      <c r="KFB293" s="595"/>
      <c r="KFC293" s="595"/>
      <c r="KFD293" s="595"/>
      <c r="KFE293" s="595"/>
      <c r="KFF293" s="595"/>
      <c r="KFG293" s="595"/>
      <c r="KFH293" s="595"/>
      <c r="KFI293" s="595"/>
      <c r="KFJ293" s="595"/>
      <c r="KFK293" s="595"/>
      <c r="KFL293" s="595"/>
      <c r="KFM293" s="595"/>
      <c r="KFN293" s="595"/>
      <c r="KFO293" s="595"/>
      <c r="KFP293" s="595"/>
      <c r="KFQ293" s="595"/>
      <c r="KFR293" s="595"/>
      <c r="KFS293" s="595"/>
      <c r="KFT293" s="595"/>
      <c r="KFU293" s="595"/>
      <c r="KFV293" s="595"/>
      <c r="KFW293" s="595"/>
      <c r="KFX293" s="595"/>
      <c r="KFY293" s="595"/>
      <c r="KFZ293" s="595"/>
      <c r="KGA293" s="595"/>
      <c r="KGB293" s="595"/>
      <c r="KGC293" s="595"/>
      <c r="KGD293" s="595"/>
      <c r="KGE293" s="595"/>
      <c r="KGF293" s="595"/>
      <c r="KGG293" s="595"/>
      <c r="KGH293" s="595"/>
      <c r="KGI293" s="595"/>
      <c r="KGJ293" s="595"/>
      <c r="KGK293" s="595"/>
      <c r="KGL293" s="595"/>
      <c r="KGM293" s="595"/>
      <c r="KGN293" s="595"/>
      <c r="KGO293" s="595"/>
      <c r="KGP293" s="595"/>
      <c r="KGQ293" s="595"/>
      <c r="KGR293" s="595"/>
      <c r="KGS293" s="595"/>
      <c r="KGT293" s="595"/>
      <c r="KGU293" s="595"/>
      <c r="KGV293" s="595"/>
      <c r="KGW293" s="595"/>
      <c r="KGX293" s="595"/>
      <c r="KGY293" s="595"/>
      <c r="KGZ293" s="595"/>
      <c r="KHA293" s="595"/>
      <c r="KHB293" s="595"/>
      <c r="KHC293" s="595"/>
      <c r="KHD293" s="595"/>
      <c r="KHE293" s="595"/>
      <c r="KHF293" s="595"/>
      <c r="KHG293" s="595"/>
      <c r="KHH293" s="595"/>
      <c r="KHI293" s="595"/>
      <c r="KHJ293" s="595"/>
      <c r="KHK293" s="595"/>
      <c r="KHL293" s="595"/>
      <c r="KHM293" s="595"/>
      <c r="KHN293" s="595"/>
      <c r="KHO293" s="595"/>
      <c r="KHP293" s="595"/>
      <c r="KHQ293" s="595"/>
      <c r="KHR293" s="595"/>
      <c r="KHS293" s="595"/>
      <c r="KHT293" s="595"/>
      <c r="KHU293" s="595"/>
      <c r="KHV293" s="595"/>
      <c r="KHW293" s="595"/>
      <c r="KHX293" s="595"/>
      <c r="KHY293" s="595"/>
      <c r="KHZ293" s="595"/>
      <c r="KIA293" s="595"/>
      <c r="KIB293" s="595"/>
      <c r="KIC293" s="595"/>
      <c r="KID293" s="595"/>
      <c r="KIE293" s="595"/>
      <c r="KIF293" s="595"/>
      <c r="KIG293" s="595"/>
      <c r="KIH293" s="595"/>
      <c r="KII293" s="595"/>
      <c r="KIJ293" s="595"/>
      <c r="KIK293" s="595"/>
      <c r="KIL293" s="595"/>
      <c r="KIM293" s="595"/>
      <c r="KIN293" s="595"/>
      <c r="KIO293" s="595"/>
      <c r="KIP293" s="595"/>
      <c r="KIQ293" s="595"/>
      <c r="KIR293" s="595"/>
      <c r="KIS293" s="595"/>
      <c r="KIT293" s="595"/>
      <c r="KIU293" s="595"/>
      <c r="KIV293" s="595"/>
      <c r="KIW293" s="595"/>
      <c r="KIX293" s="595"/>
      <c r="KIY293" s="595"/>
      <c r="KIZ293" s="595"/>
      <c r="KJA293" s="595"/>
      <c r="KJB293" s="595"/>
      <c r="KJC293" s="595"/>
      <c r="KJD293" s="595"/>
      <c r="KJE293" s="595"/>
      <c r="KJF293" s="595"/>
      <c r="KJG293" s="595"/>
      <c r="KJH293" s="595"/>
      <c r="KJI293" s="595"/>
      <c r="KJJ293" s="595"/>
      <c r="KJK293" s="595"/>
      <c r="KJL293" s="595"/>
      <c r="KJM293" s="595"/>
      <c r="KJN293" s="595"/>
      <c r="KJO293" s="595"/>
      <c r="KJP293" s="595"/>
      <c r="KJQ293" s="595"/>
      <c r="KJR293" s="595"/>
      <c r="KJS293" s="595"/>
      <c r="KJT293" s="595"/>
      <c r="KJU293" s="595"/>
      <c r="KJV293" s="595"/>
      <c r="KJW293" s="595"/>
      <c r="KJX293" s="595"/>
      <c r="KJY293" s="595"/>
      <c r="KJZ293" s="595"/>
      <c r="KKA293" s="595"/>
      <c r="KKB293" s="595"/>
      <c r="KKC293" s="595"/>
      <c r="KKD293" s="595"/>
      <c r="KKE293" s="595"/>
      <c r="KKF293" s="595"/>
      <c r="KKG293" s="595"/>
      <c r="KKH293" s="595"/>
      <c r="KKI293" s="595"/>
      <c r="KKJ293" s="595"/>
      <c r="KKK293" s="595"/>
      <c r="KKL293" s="595"/>
      <c r="KKM293" s="595"/>
      <c r="KKN293" s="595"/>
      <c r="KKO293" s="595"/>
      <c r="KKP293" s="595"/>
      <c r="KKQ293" s="595"/>
      <c r="KKR293" s="595"/>
      <c r="KKS293" s="595"/>
      <c r="KKT293" s="595"/>
      <c r="KKU293" s="595"/>
      <c r="KKV293" s="595"/>
      <c r="KKW293" s="595"/>
      <c r="KKX293" s="595"/>
      <c r="KKY293" s="595"/>
      <c r="KKZ293" s="595"/>
      <c r="KLA293" s="595"/>
      <c r="KLB293" s="595"/>
      <c r="KLC293" s="595"/>
      <c r="KLD293" s="595"/>
      <c r="KLE293" s="595"/>
      <c r="KLF293" s="595"/>
      <c r="KLG293" s="595"/>
      <c r="KLH293" s="595"/>
      <c r="KLI293" s="595"/>
      <c r="KLJ293" s="595"/>
      <c r="KLK293" s="595"/>
      <c r="KLL293" s="595"/>
      <c r="KLM293" s="595"/>
      <c r="KLN293" s="595"/>
      <c r="KLO293" s="595"/>
      <c r="KLP293" s="595"/>
      <c r="KLQ293" s="595"/>
      <c r="KLR293" s="595"/>
      <c r="KLS293" s="595"/>
      <c r="KLT293" s="595"/>
      <c r="KLU293" s="595"/>
      <c r="KLV293" s="595"/>
      <c r="KLW293" s="595"/>
      <c r="KLX293" s="595"/>
      <c r="KLY293" s="595"/>
      <c r="KLZ293" s="595"/>
      <c r="KMA293" s="595"/>
      <c r="KMB293" s="595"/>
      <c r="KMC293" s="595"/>
      <c r="KMD293" s="595"/>
      <c r="KME293" s="595"/>
      <c r="KMF293" s="595"/>
      <c r="KMG293" s="595"/>
      <c r="KMH293" s="595"/>
      <c r="KMI293" s="595"/>
      <c r="KMJ293" s="595"/>
      <c r="KMK293" s="595"/>
      <c r="KML293" s="595"/>
      <c r="KMM293" s="595"/>
      <c r="KMN293" s="595"/>
      <c r="KMO293" s="595"/>
      <c r="KMP293" s="595"/>
      <c r="KMQ293" s="595"/>
      <c r="KMR293" s="595"/>
      <c r="KMS293" s="595"/>
      <c r="KMT293" s="595"/>
      <c r="KMU293" s="595"/>
      <c r="KMV293" s="595"/>
      <c r="KMW293" s="595"/>
      <c r="KMX293" s="595"/>
      <c r="KMY293" s="595"/>
      <c r="KMZ293" s="595"/>
      <c r="KNA293" s="595"/>
      <c r="KNB293" s="595"/>
      <c r="KNC293" s="595"/>
      <c r="KND293" s="595"/>
      <c r="KNE293" s="595"/>
      <c r="KNF293" s="595"/>
      <c r="KNG293" s="595"/>
      <c r="KNH293" s="595"/>
      <c r="KNI293" s="595"/>
      <c r="KNJ293" s="595"/>
      <c r="KNK293" s="595"/>
      <c r="KNL293" s="595"/>
      <c r="KNM293" s="595"/>
      <c r="KNN293" s="595"/>
      <c r="KNO293" s="595"/>
      <c r="KNP293" s="595"/>
      <c r="KNQ293" s="595"/>
      <c r="KNR293" s="595"/>
      <c r="KNS293" s="595"/>
      <c r="KNT293" s="595"/>
      <c r="KNU293" s="595"/>
      <c r="KNV293" s="595"/>
      <c r="KNW293" s="595"/>
      <c r="KNX293" s="595"/>
      <c r="KNY293" s="595"/>
      <c r="KNZ293" s="595"/>
      <c r="KOA293" s="595"/>
      <c r="KOB293" s="595"/>
      <c r="KOC293" s="595"/>
      <c r="KOD293" s="595"/>
      <c r="KOE293" s="595"/>
      <c r="KOF293" s="595"/>
      <c r="KOG293" s="595"/>
      <c r="KOH293" s="595"/>
      <c r="KOI293" s="595"/>
      <c r="KOJ293" s="595"/>
      <c r="KOK293" s="595"/>
      <c r="KOL293" s="595"/>
      <c r="KOM293" s="595"/>
      <c r="KON293" s="595"/>
      <c r="KOO293" s="595"/>
      <c r="KOP293" s="595"/>
      <c r="KOQ293" s="595"/>
      <c r="KOR293" s="595"/>
      <c r="KOS293" s="595"/>
      <c r="KOT293" s="595"/>
      <c r="KOU293" s="595"/>
      <c r="KOV293" s="595"/>
      <c r="KOW293" s="595"/>
      <c r="KOX293" s="595"/>
      <c r="KOY293" s="595"/>
      <c r="KOZ293" s="595"/>
      <c r="KPA293" s="595"/>
      <c r="KPB293" s="595"/>
      <c r="KPC293" s="595"/>
      <c r="KPD293" s="595"/>
      <c r="KPE293" s="595"/>
      <c r="KPF293" s="595"/>
      <c r="KPG293" s="595"/>
      <c r="KPH293" s="595"/>
      <c r="KPI293" s="595"/>
      <c r="KPJ293" s="595"/>
      <c r="KPK293" s="595"/>
      <c r="KPL293" s="595"/>
      <c r="KPM293" s="595"/>
      <c r="KPN293" s="595"/>
      <c r="KPO293" s="595"/>
      <c r="KPP293" s="595"/>
      <c r="KPQ293" s="595"/>
      <c r="KPR293" s="595"/>
      <c r="KPS293" s="595"/>
      <c r="KPT293" s="595"/>
      <c r="KPU293" s="595"/>
      <c r="KPV293" s="595"/>
      <c r="KPW293" s="595"/>
      <c r="KPX293" s="595"/>
      <c r="KPY293" s="595"/>
      <c r="KPZ293" s="595"/>
      <c r="KQA293" s="595"/>
      <c r="KQB293" s="595"/>
      <c r="KQC293" s="595"/>
      <c r="KQD293" s="595"/>
      <c r="KQE293" s="595"/>
      <c r="KQF293" s="595"/>
      <c r="KQG293" s="595"/>
      <c r="KQH293" s="595"/>
      <c r="KQI293" s="595"/>
      <c r="KQJ293" s="595"/>
      <c r="KQK293" s="595"/>
      <c r="KQL293" s="595"/>
      <c r="KQM293" s="595"/>
      <c r="KQN293" s="595"/>
      <c r="KQO293" s="595"/>
      <c r="KQP293" s="595"/>
      <c r="KQQ293" s="595"/>
      <c r="KQR293" s="595"/>
      <c r="KQS293" s="595"/>
      <c r="KQT293" s="595"/>
      <c r="KQU293" s="595"/>
      <c r="KQV293" s="595"/>
      <c r="KQW293" s="595"/>
      <c r="KQX293" s="595"/>
      <c r="KQY293" s="595"/>
      <c r="KQZ293" s="595"/>
      <c r="KRA293" s="595"/>
      <c r="KRB293" s="595"/>
      <c r="KRC293" s="595"/>
      <c r="KRD293" s="595"/>
      <c r="KRE293" s="595"/>
      <c r="KRF293" s="595"/>
      <c r="KRG293" s="595"/>
      <c r="KRH293" s="595"/>
      <c r="KRI293" s="595"/>
      <c r="KRJ293" s="595"/>
      <c r="KRK293" s="595"/>
      <c r="KRL293" s="595"/>
      <c r="KRM293" s="595"/>
      <c r="KRN293" s="595"/>
      <c r="KRO293" s="595"/>
      <c r="KRP293" s="595"/>
      <c r="KRQ293" s="595"/>
      <c r="KRR293" s="595"/>
      <c r="KRS293" s="595"/>
      <c r="KRT293" s="595"/>
      <c r="KRU293" s="595"/>
      <c r="KRV293" s="595"/>
      <c r="KRW293" s="595"/>
      <c r="KRX293" s="595"/>
      <c r="KRY293" s="595"/>
      <c r="KRZ293" s="595"/>
      <c r="KSA293" s="595"/>
      <c r="KSB293" s="595"/>
      <c r="KSC293" s="595"/>
      <c r="KSD293" s="595"/>
      <c r="KSE293" s="595"/>
      <c r="KSF293" s="595"/>
      <c r="KSG293" s="595"/>
      <c r="KSH293" s="595"/>
      <c r="KSI293" s="595"/>
      <c r="KSJ293" s="595"/>
      <c r="KSK293" s="595"/>
      <c r="KSL293" s="595"/>
      <c r="KSM293" s="595"/>
      <c r="KSN293" s="595"/>
      <c r="KSO293" s="595"/>
      <c r="KSP293" s="595"/>
      <c r="KSQ293" s="595"/>
      <c r="KSR293" s="595"/>
      <c r="KSS293" s="595"/>
      <c r="KST293" s="595"/>
      <c r="KSU293" s="595"/>
      <c r="KSV293" s="595"/>
      <c r="KSW293" s="595"/>
      <c r="KSX293" s="595"/>
      <c r="KSY293" s="595"/>
      <c r="KSZ293" s="595"/>
      <c r="KTA293" s="595"/>
      <c r="KTB293" s="595"/>
      <c r="KTC293" s="595"/>
      <c r="KTD293" s="595"/>
      <c r="KTE293" s="595"/>
      <c r="KTF293" s="595"/>
      <c r="KTG293" s="595"/>
      <c r="KTH293" s="595"/>
      <c r="KTI293" s="595"/>
      <c r="KTJ293" s="595"/>
      <c r="KTK293" s="595"/>
      <c r="KTL293" s="595"/>
      <c r="KTM293" s="595"/>
      <c r="KTN293" s="595"/>
      <c r="KTO293" s="595"/>
      <c r="KTP293" s="595"/>
      <c r="KTQ293" s="595"/>
      <c r="KTR293" s="595"/>
      <c r="KTS293" s="595"/>
      <c r="KTT293" s="595"/>
      <c r="KTU293" s="595"/>
      <c r="KTV293" s="595"/>
      <c r="KTW293" s="595"/>
      <c r="KTX293" s="595"/>
      <c r="KTY293" s="595"/>
      <c r="KTZ293" s="595"/>
      <c r="KUA293" s="595"/>
      <c r="KUB293" s="595"/>
      <c r="KUC293" s="595"/>
      <c r="KUD293" s="595"/>
      <c r="KUE293" s="595"/>
      <c r="KUF293" s="595"/>
      <c r="KUG293" s="595"/>
      <c r="KUH293" s="595"/>
      <c r="KUI293" s="595"/>
      <c r="KUJ293" s="595"/>
      <c r="KUK293" s="595"/>
      <c r="KUL293" s="595"/>
      <c r="KUM293" s="595"/>
      <c r="KUN293" s="595"/>
      <c r="KUO293" s="595"/>
      <c r="KUP293" s="595"/>
      <c r="KUQ293" s="595"/>
      <c r="KUR293" s="595"/>
      <c r="KUS293" s="595"/>
      <c r="KUT293" s="595"/>
      <c r="KUU293" s="595"/>
      <c r="KUV293" s="595"/>
      <c r="KUW293" s="595"/>
      <c r="KUX293" s="595"/>
      <c r="KUY293" s="595"/>
      <c r="KUZ293" s="595"/>
      <c r="KVA293" s="595"/>
      <c r="KVB293" s="595"/>
      <c r="KVC293" s="595"/>
      <c r="KVD293" s="595"/>
      <c r="KVE293" s="595"/>
      <c r="KVF293" s="595"/>
      <c r="KVG293" s="595"/>
      <c r="KVH293" s="595"/>
      <c r="KVI293" s="595"/>
      <c r="KVJ293" s="595"/>
      <c r="KVK293" s="595"/>
      <c r="KVL293" s="595"/>
      <c r="KVM293" s="595"/>
      <c r="KVN293" s="595"/>
      <c r="KVO293" s="595"/>
      <c r="KVP293" s="595"/>
      <c r="KVQ293" s="595"/>
      <c r="KVR293" s="595"/>
      <c r="KVS293" s="595"/>
      <c r="KVT293" s="595"/>
      <c r="KVU293" s="595"/>
      <c r="KVV293" s="595"/>
      <c r="KVW293" s="595"/>
      <c r="KVX293" s="595"/>
      <c r="KVY293" s="595"/>
      <c r="KVZ293" s="595"/>
      <c r="KWA293" s="595"/>
      <c r="KWB293" s="595"/>
      <c r="KWC293" s="595"/>
      <c r="KWD293" s="595"/>
      <c r="KWE293" s="595"/>
      <c r="KWF293" s="595"/>
      <c r="KWG293" s="595"/>
      <c r="KWH293" s="595"/>
      <c r="KWI293" s="595"/>
      <c r="KWJ293" s="595"/>
      <c r="KWK293" s="595"/>
      <c r="KWL293" s="595"/>
      <c r="KWM293" s="595"/>
      <c r="KWN293" s="595"/>
      <c r="KWO293" s="595"/>
      <c r="KWP293" s="595"/>
      <c r="KWQ293" s="595"/>
      <c r="KWR293" s="595"/>
      <c r="KWS293" s="595"/>
      <c r="KWT293" s="595"/>
      <c r="KWU293" s="595"/>
      <c r="KWV293" s="595"/>
      <c r="KWW293" s="595"/>
      <c r="KWX293" s="595"/>
      <c r="KWY293" s="595"/>
      <c r="KWZ293" s="595"/>
      <c r="KXA293" s="595"/>
      <c r="KXB293" s="595"/>
      <c r="KXC293" s="595"/>
      <c r="KXD293" s="595"/>
      <c r="KXE293" s="595"/>
      <c r="KXF293" s="595"/>
      <c r="KXG293" s="595"/>
      <c r="KXH293" s="595"/>
      <c r="KXI293" s="595"/>
      <c r="KXJ293" s="595"/>
      <c r="KXK293" s="595"/>
      <c r="KXL293" s="595"/>
      <c r="KXM293" s="595"/>
      <c r="KXN293" s="595"/>
      <c r="KXO293" s="595"/>
      <c r="KXP293" s="595"/>
      <c r="KXQ293" s="595"/>
      <c r="KXR293" s="595"/>
      <c r="KXS293" s="595"/>
      <c r="KXT293" s="595"/>
      <c r="KXU293" s="595"/>
      <c r="KXV293" s="595"/>
      <c r="KXW293" s="595"/>
      <c r="KXX293" s="595"/>
      <c r="KXY293" s="595"/>
      <c r="KXZ293" s="595"/>
      <c r="KYA293" s="595"/>
      <c r="KYB293" s="595"/>
      <c r="KYC293" s="595"/>
      <c r="KYD293" s="595"/>
      <c r="KYE293" s="595"/>
      <c r="KYF293" s="595"/>
      <c r="KYG293" s="595"/>
      <c r="KYH293" s="595"/>
      <c r="KYI293" s="595"/>
      <c r="KYJ293" s="595"/>
      <c r="KYK293" s="595"/>
      <c r="KYL293" s="595"/>
      <c r="KYM293" s="595"/>
      <c r="KYN293" s="595"/>
      <c r="KYO293" s="595"/>
      <c r="KYP293" s="595"/>
      <c r="KYQ293" s="595"/>
      <c r="KYR293" s="595"/>
      <c r="KYS293" s="595"/>
      <c r="KYT293" s="595"/>
      <c r="KYU293" s="595"/>
      <c r="KYV293" s="595"/>
      <c r="KYW293" s="595"/>
      <c r="KYX293" s="595"/>
      <c r="KYY293" s="595"/>
      <c r="KYZ293" s="595"/>
      <c r="KZA293" s="595"/>
      <c r="KZB293" s="595"/>
      <c r="KZC293" s="595"/>
      <c r="KZD293" s="595"/>
      <c r="KZE293" s="595"/>
      <c r="KZF293" s="595"/>
      <c r="KZG293" s="595"/>
      <c r="KZH293" s="595"/>
      <c r="KZI293" s="595"/>
      <c r="KZJ293" s="595"/>
      <c r="KZK293" s="595"/>
      <c r="KZL293" s="595"/>
      <c r="KZM293" s="595"/>
      <c r="KZN293" s="595"/>
      <c r="KZO293" s="595"/>
      <c r="KZP293" s="595"/>
      <c r="KZQ293" s="595"/>
      <c r="KZR293" s="595"/>
      <c r="KZS293" s="595"/>
      <c r="KZT293" s="595"/>
      <c r="KZU293" s="595"/>
      <c r="KZV293" s="595"/>
      <c r="KZW293" s="595"/>
      <c r="KZX293" s="595"/>
      <c r="KZY293" s="595"/>
      <c r="KZZ293" s="595"/>
      <c r="LAA293" s="595"/>
      <c r="LAB293" s="595"/>
      <c r="LAC293" s="595"/>
      <c r="LAD293" s="595"/>
      <c r="LAE293" s="595"/>
      <c r="LAF293" s="595"/>
      <c r="LAG293" s="595"/>
      <c r="LAH293" s="595"/>
      <c r="LAI293" s="595"/>
      <c r="LAJ293" s="595"/>
      <c r="LAK293" s="595"/>
      <c r="LAL293" s="595"/>
      <c r="LAM293" s="595"/>
      <c r="LAN293" s="595"/>
      <c r="LAO293" s="595"/>
      <c r="LAP293" s="595"/>
      <c r="LAQ293" s="595"/>
      <c r="LAR293" s="595"/>
      <c r="LAS293" s="595"/>
      <c r="LAT293" s="595"/>
      <c r="LAU293" s="595"/>
      <c r="LAV293" s="595"/>
      <c r="LAW293" s="595"/>
      <c r="LAX293" s="595"/>
      <c r="LAY293" s="595"/>
      <c r="LAZ293" s="595"/>
      <c r="LBA293" s="595"/>
      <c r="LBB293" s="595"/>
      <c r="LBC293" s="595"/>
      <c r="LBD293" s="595"/>
      <c r="LBE293" s="595"/>
      <c r="LBF293" s="595"/>
      <c r="LBG293" s="595"/>
      <c r="LBH293" s="595"/>
      <c r="LBI293" s="595"/>
      <c r="LBJ293" s="595"/>
      <c r="LBK293" s="595"/>
      <c r="LBL293" s="595"/>
      <c r="LBM293" s="595"/>
      <c r="LBN293" s="595"/>
      <c r="LBO293" s="595"/>
      <c r="LBP293" s="595"/>
      <c r="LBQ293" s="595"/>
      <c r="LBR293" s="595"/>
      <c r="LBS293" s="595"/>
      <c r="LBT293" s="595"/>
      <c r="LBU293" s="595"/>
      <c r="LBV293" s="595"/>
      <c r="LBW293" s="595"/>
      <c r="LBX293" s="595"/>
      <c r="LBY293" s="595"/>
      <c r="LBZ293" s="595"/>
      <c r="LCA293" s="595"/>
      <c r="LCB293" s="595"/>
      <c r="LCC293" s="595"/>
      <c r="LCD293" s="595"/>
      <c r="LCE293" s="595"/>
      <c r="LCF293" s="595"/>
      <c r="LCG293" s="595"/>
      <c r="LCH293" s="595"/>
      <c r="LCI293" s="595"/>
      <c r="LCJ293" s="595"/>
      <c r="LCK293" s="595"/>
      <c r="LCL293" s="595"/>
      <c r="LCM293" s="595"/>
      <c r="LCN293" s="595"/>
      <c r="LCO293" s="595"/>
      <c r="LCP293" s="595"/>
      <c r="LCQ293" s="595"/>
      <c r="LCR293" s="595"/>
      <c r="LCS293" s="595"/>
      <c r="LCT293" s="595"/>
      <c r="LCU293" s="595"/>
      <c r="LCV293" s="595"/>
      <c r="LCW293" s="595"/>
      <c r="LCX293" s="595"/>
      <c r="LCY293" s="595"/>
      <c r="LCZ293" s="595"/>
      <c r="LDA293" s="595"/>
      <c r="LDB293" s="595"/>
      <c r="LDC293" s="595"/>
      <c r="LDD293" s="595"/>
      <c r="LDE293" s="595"/>
      <c r="LDF293" s="595"/>
      <c r="LDG293" s="595"/>
      <c r="LDH293" s="595"/>
      <c r="LDI293" s="595"/>
      <c r="LDJ293" s="595"/>
      <c r="LDK293" s="595"/>
      <c r="LDL293" s="595"/>
      <c r="LDM293" s="595"/>
      <c r="LDN293" s="595"/>
      <c r="LDO293" s="595"/>
      <c r="LDP293" s="595"/>
      <c r="LDQ293" s="595"/>
      <c r="LDR293" s="595"/>
      <c r="LDS293" s="595"/>
      <c r="LDT293" s="595"/>
      <c r="LDU293" s="595"/>
      <c r="LDV293" s="595"/>
      <c r="LDW293" s="595"/>
      <c r="LDX293" s="595"/>
      <c r="LDY293" s="595"/>
      <c r="LDZ293" s="595"/>
      <c r="LEA293" s="595"/>
      <c r="LEB293" s="595"/>
      <c r="LEC293" s="595"/>
      <c r="LED293" s="595"/>
      <c r="LEE293" s="595"/>
      <c r="LEF293" s="595"/>
      <c r="LEG293" s="595"/>
      <c r="LEH293" s="595"/>
      <c r="LEI293" s="595"/>
      <c r="LEJ293" s="595"/>
      <c r="LEK293" s="595"/>
      <c r="LEL293" s="595"/>
      <c r="LEM293" s="595"/>
      <c r="LEN293" s="595"/>
      <c r="LEO293" s="595"/>
      <c r="LEP293" s="595"/>
      <c r="LEQ293" s="595"/>
      <c r="LER293" s="595"/>
      <c r="LES293" s="595"/>
      <c r="LET293" s="595"/>
      <c r="LEU293" s="595"/>
      <c r="LEV293" s="595"/>
      <c r="LEW293" s="595"/>
      <c r="LEX293" s="595"/>
      <c r="LEY293" s="595"/>
      <c r="LEZ293" s="595"/>
      <c r="LFA293" s="595"/>
      <c r="LFB293" s="595"/>
      <c r="LFC293" s="595"/>
      <c r="LFD293" s="595"/>
      <c r="LFE293" s="595"/>
      <c r="LFF293" s="595"/>
      <c r="LFG293" s="595"/>
      <c r="LFH293" s="595"/>
      <c r="LFI293" s="595"/>
      <c r="LFJ293" s="595"/>
      <c r="LFK293" s="595"/>
      <c r="LFL293" s="595"/>
      <c r="LFM293" s="595"/>
      <c r="LFN293" s="595"/>
      <c r="LFO293" s="595"/>
      <c r="LFP293" s="595"/>
      <c r="LFQ293" s="595"/>
      <c r="LFR293" s="595"/>
      <c r="LFS293" s="595"/>
      <c r="LFT293" s="595"/>
      <c r="LFU293" s="595"/>
      <c r="LFV293" s="595"/>
      <c r="LFW293" s="595"/>
      <c r="LFX293" s="595"/>
      <c r="LFY293" s="595"/>
      <c r="LFZ293" s="595"/>
      <c r="LGA293" s="595"/>
      <c r="LGB293" s="595"/>
      <c r="LGC293" s="595"/>
      <c r="LGD293" s="595"/>
      <c r="LGE293" s="595"/>
      <c r="LGF293" s="595"/>
      <c r="LGG293" s="595"/>
      <c r="LGH293" s="595"/>
      <c r="LGI293" s="595"/>
      <c r="LGJ293" s="595"/>
      <c r="LGK293" s="595"/>
      <c r="LGL293" s="595"/>
      <c r="LGM293" s="595"/>
      <c r="LGN293" s="595"/>
      <c r="LGO293" s="595"/>
      <c r="LGP293" s="595"/>
      <c r="LGQ293" s="595"/>
      <c r="LGR293" s="595"/>
      <c r="LGS293" s="595"/>
      <c r="LGT293" s="595"/>
      <c r="LGU293" s="595"/>
      <c r="LGV293" s="595"/>
      <c r="LGW293" s="595"/>
      <c r="LGX293" s="595"/>
      <c r="LGY293" s="595"/>
      <c r="LGZ293" s="595"/>
      <c r="LHA293" s="595"/>
      <c r="LHB293" s="595"/>
      <c r="LHC293" s="595"/>
      <c r="LHD293" s="595"/>
      <c r="LHE293" s="595"/>
      <c r="LHF293" s="595"/>
      <c r="LHG293" s="595"/>
      <c r="LHH293" s="595"/>
      <c r="LHI293" s="595"/>
      <c r="LHJ293" s="595"/>
      <c r="LHK293" s="595"/>
      <c r="LHL293" s="595"/>
      <c r="LHM293" s="595"/>
      <c r="LHN293" s="595"/>
      <c r="LHO293" s="595"/>
      <c r="LHP293" s="595"/>
      <c r="LHQ293" s="595"/>
      <c r="LHR293" s="595"/>
      <c r="LHS293" s="595"/>
      <c r="LHT293" s="595"/>
      <c r="LHU293" s="595"/>
      <c r="LHV293" s="595"/>
      <c r="LHW293" s="595"/>
      <c r="LHX293" s="595"/>
      <c r="LHY293" s="595"/>
      <c r="LHZ293" s="595"/>
      <c r="LIA293" s="595"/>
      <c r="LIB293" s="595"/>
      <c r="LIC293" s="595"/>
      <c r="LID293" s="595"/>
      <c r="LIE293" s="595"/>
      <c r="LIF293" s="595"/>
      <c r="LIG293" s="595"/>
      <c r="LIH293" s="595"/>
      <c r="LII293" s="595"/>
      <c r="LIJ293" s="595"/>
      <c r="LIK293" s="595"/>
      <c r="LIL293" s="595"/>
      <c r="LIM293" s="595"/>
      <c r="LIN293" s="595"/>
      <c r="LIO293" s="595"/>
      <c r="LIP293" s="595"/>
      <c r="LIQ293" s="595"/>
      <c r="LIR293" s="595"/>
      <c r="LIS293" s="595"/>
      <c r="LIT293" s="595"/>
      <c r="LIU293" s="595"/>
      <c r="LIV293" s="595"/>
      <c r="LIW293" s="595"/>
      <c r="LIX293" s="595"/>
      <c r="LIY293" s="595"/>
      <c r="LIZ293" s="595"/>
      <c r="LJA293" s="595"/>
      <c r="LJB293" s="595"/>
      <c r="LJC293" s="595"/>
      <c r="LJD293" s="595"/>
      <c r="LJE293" s="595"/>
      <c r="LJF293" s="595"/>
      <c r="LJG293" s="595"/>
      <c r="LJH293" s="595"/>
      <c r="LJI293" s="595"/>
      <c r="LJJ293" s="595"/>
      <c r="LJK293" s="595"/>
      <c r="LJL293" s="595"/>
      <c r="LJM293" s="595"/>
      <c r="LJN293" s="595"/>
      <c r="LJO293" s="595"/>
      <c r="LJP293" s="595"/>
      <c r="LJQ293" s="595"/>
      <c r="LJR293" s="595"/>
      <c r="LJS293" s="595"/>
      <c r="LJT293" s="595"/>
      <c r="LJU293" s="595"/>
      <c r="LJV293" s="595"/>
      <c r="LJW293" s="595"/>
      <c r="LJX293" s="595"/>
      <c r="LJY293" s="595"/>
      <c r="LJZ293" s="595"/>
      <c r="LKA293" s="595"/>
      <c r="LKB293" s="595"/>
      <c r="LKC293" s="595"/>
      <c r="LKD293" s="595"/>
      <c r="LKE293" s="595"/>
      <c r="LKF293" s="595"/>
      <c r="LKG293" s="595"/>
      <c r="LKH293" s="595"/>
      <c r="LKI293" s="595"/>
      <c r="LKJ293" s="595"/>
      <c r="LKK293" s="595"/>
      <c r="LKL293" s="595"/>
      <c r="LKM293" s="595"/>
      <c r="LKN293" s="595"/>
      <c r="LKO293" s="595"/>
      <c r="LKP293" s="595"/>
      <c r="LKQ293" s="595"/>
      <c r="LKR293" s="595"/>
      <c r="LKS293" s="595"/>
      <c r="LKT293" s="595"/>
      <c r="LKU293" s="595"/>
      <c r="LKV293" s="595"/>
      <c r="LKW293" s="595"/>
      <c r="LKX293" s="595"/>
      <c r="LKY293" s="595"/>
      <c r="LKZ293" s="595"/>
      <c r="LLA293" s="595"/>
      <c r="LLB293" s="595"/>
      <c r="LLC293" s="595"/>
      <c r="LLD293" s="595"/>
      <c r="LLE293" s="595"/>
      <c r="LLF293" s="595"/>
      <c r="LLG293" s="595"/>
      <c r="LLH293" s="595"/>
      <c r="LLI293" s="595"/>
      <c r="LLJ293" s="595"/>
      <c r="LLK293" s="595"/>
      <c r="LLL293" s="595"/>
      <c r="LLM293" s="595"/>
      <c r="LLN293" s="595"/>
      <c r="LLO293" s="595"/>
      <c r="LLP293" s="595"/>
      <c r="LLQ293" s="595"/>
      <c r="LLR293" s="595"/>
      <c r="LLS293" s="595"/>
      <c r="LLT293" s="595"/>
      <c r="LLU293" s="595"/>
      <c r="LLV293" s="595"/>
      <c r="LLW293" s="595"/>
      <c r="LLX293" s="595"/>
      <c r="LLY293" s="595"/>
      <c r="LLZ293" s="595"/>
      <c r="LMA293" s="595"/>
      <c r="LMB293" s="595"/>
      <c r="LMC293" s="595"/>
      <c r="LMD293" s="595"/>
      <c r="LME293" s="595"/>
      <c r="LMF293" s="595"/>
      <c r="LMG293" s="595"/>
      <c r="LMH293" s="595"/>
      <c r="LMI293" s="595"/>
      <c r="LMJ293" s="595"/>
      <c r="LMK293" s="595"/>
      <c r="LML293" s="595"/>
      <c r="LMM293" s="595"/>
      <c r="LMN293" s="595"/>
      <c r="LMO293" s="595"/>
      <c r="LMP293" s="595"/>
      <c r="LMQ293" s="595"/>
      <c r="LMR293" s="595"/>
      <c r="LMS293" s="595"/>
      <c r="LMT293" s="595"/>
      <c r="LMU293" s="595"/>
      <c r="LMV293" s="595"/>
      <c r="LMW293" s="595"/>
      <c r="LMX293" s="595"/>
      <c r="LMY293" s="595"/>
      <c r="LMZ293" s="595"/>
      <c r="LNA293" s="595"/>
      <c r="LNB293" s="595"/>
      <c r="LNC293" s="595"/>
      <c r="LND293" s="595"/>
      <c r="LNE293" s="595"/>
      <c r="LNF293" s="595"/>
      <c r="LNG293" s="595"/>
      <c r="LNH293" s="595"/>
      <c r="LNI293" s="595"/>
      <c r="LNJ293" s="595"/>
      <c r="LNK293" s="595"/>
      <c r="LNL293" s="595"/>
      <c r="LNM293" s="595"/>
      <c r="LNN293" s="595"/>
      <c r="LNO293" s="595"/>
      <c r="LNP293" s="595"/>
      <c r="LNQ293" s="595"/>
      <c r="LNR293" s="595"/>
      <c r="LNS293" s="595"/>
      <c r="LNT293" s="595"/>
      <c r="LNU293" s="595"/>
      <c r="LNV293" s="595"/>
      <c r="LNW293" s="595"/>
      <c r="LNX293" s="595"/>
      <c r="LNY293" s="595"/>
      <c r="LNZ293" s="595"/>
      <c r="LOA293" s="595"/>
      <c r="LOB293" s="595"/>
      <c r="LOC293" s="595"/>
      <c r="LOD293" s="595"/>
      <c r="LOE293" s="595"/>
      <c r="LOF293" s="595"/>
      <c r="LOG293" s="595"/>
      <c r="LOH293" s="595"/>
      <c r="LOI293" s="595"/>
      <c r="LOJ293" s="595"/>
      <c r="LOK293" s="595"/>
      <c r="LOL293" s="595"/>
      <c r="LOM293" s="595"/>
      <c r="LON293" s="595"/>
      <c r="LOO293" s="595"/>
      <c r="LOP293" s="595"/>
      <c r="LOQ293" s="595"/>
      <c r="LOR293" s="595"/>
      <c r="LOS293" s="595"/>
      <c r="LOT293" s="595"/>
      <c r="LOU293" s="595"/>
      <c r="LOV293" s="595"/>
      <c r="LOW293" s="595"/>
      <c r="LOX293" s="595"/>
      <c r="LOY293" s="595"/>
      <c r="LOZ293" s="595"/>
      <c r="LPA293" s="595"/>
      <c r="LPB293" s="595"/>
      <c r="LPC293" s="595"/>
      <c r="LPD293" s="595"/>
      <c r="LPE293" s="595"/>
      <c r="LPF293" s="595"/>
      <c r="LPG293" s="595"/>
      <c r="LPH293" s="595"/>
      <c r="LPI293" s="595"/>
      <c r="LPJ293" s="595"/>
      <c r="LPK293" s="595"/>
      <c r="LPL293" s="595"/>
      <c r="LPM293" s="595"/>
      <c r="LPN293" s="595"/>
      <c r="LPO293" s="595"/>
      <c r="LPP293" s="595"/>
      <c r="LPQ293" s="595"/>
      <c r="LPR293" s="595"/>
      <c r="LPS293" s="595"/>
      <c r="LPT293" s="595"/>
      <c r="LPU293" s="595"/>
      <c r="LPV293" s="595"/>
      <c r="LPW293" s="595"/>
      <c r="LPX293" s="595"/>
      <c r="LPY293" s="595"/>
      <c r="LPZ293" s="595"/>
      <c r="LQA293" s="595"/>
      <c r="LQB293" s="595"/>
      <c r="LQC293" s="595"/>
      <c r="LQD293" s="595"/>
      <c r="LQE293" s="595"/>
      <c r="LQF293" s="595"/>
      <c r="LQG293" s="595"/>
      <c r="LQH293" s="595"/>
      <c r="LQI293" s="595"/>
      <c r="LQJ293" s="595"/>
      <c r="LQK293" s="595"/>
      <c r="LQL293" s="595"/>
      <c r="LQM293" s="595"/>
      <c r="LQN293" s="595"/>
      <c r="LQO293" s="595"/>
      <c r="LQP293" s="595"/>
      <c r="LQQ293" s="595"/>
      <c r="LQR293" s="595"/>
      <c r="LQS293" s="595"/>
      <c r="LQT293" s="595"/>
      <c r="LQU293" s="595"/>
      <c r="LQV293" s="595"/>
      <c r="LQW293" s="595"/>
      <c r="LQX293" s="595"/>
      <c r="LQY293" s="595"/>
      <c r="LQZ293" s="595"/>
      <c r="LRA293" s="595"/>
      <c r="LRB293" s="595"/>
      <c r="LRC293" s="595"/>
      <c r="LRD293" s="595"/>
      <c r="LRE293" s="595"/>
      <c r="LRF293" s="595"/>
      <c r="LRG293" s="595"/>
      <c r="LRH293" s="595"/>
      <c r="LRI293" s="595"/>
      <c r="LRJ293" s="595"/>
      <c r="LRK293" s="595"/>
      <c r="LRL293" s="595"/>
      <c r="LRM293" s="595"/>
      <c r="LRN293" s="595"/>
      <c r="LRO293" s="595"/>
      <c r="LRP293" s="595"/>
      <c r="LRQ293" s="595"/>
      <c r="LRR293" s="595"/>
      <c r="LRS293" s="595"/>
      <c r="LRT293" s="595"/>
      <c r="LRU293" s="595"/>
      <c r="LRV293" s="595"/>
      <c r="LRW293" s="595"/>
      <c r="LRX293" s="595"/>
      <c r="LRY293" s="595"/>
      <c r="LRZ293" s="595"/>
      <c r="LSA293" s="595"/>
      <c r="LSB293" s="595"/>
      <c r="LSC293" s="595"/>
      <c r="LSD293" s="595"/>
      <c r="LSE293" s="595"/>
      <c r="LSF293" s="595"/>
      <c r="LSG293" s="595"/>
      <c r="LSH293" s="595"/>
      <c r="LSI293" s="595"/>
      <c r="LSJ293" s="595"/>
      <c r="LSK293" s="595"/>
      <c r="LSL293" s="595"/>
      <c r="LSM293" s="595"/>
      <c r="LSN293" s="595"/>
      <c r="LSO293" s="595"/>
      <c r="LSP293" s="595"/>
      <c r="LSQ293" s="595"/>
      <c r="LSR293" s="595"/>
      <c r="LSS293" s="595"/>
      <c r="LST293" s="595"/>
      <c r="LSU293" s="595"/>
      <c r="LSV293" s="595"/>
      <c r="LSW293" s="595"/>
      <c r="LSX293" s="595"/>
      <c r="LSY293" s="595"/>
      <c r="LSZ293" s="595"/>
      <c r="LTA293" s="595"/>
      <c r="LTB293" s="595"/>
      <c r="LTC293" s="595"/>
      <c r="LTD293" s="595"/>
      <c r="LTE293" s="595"/>
      <c r="LTF293" s="595"/>
      <c r="LTG293" s="595"/>
      <c r="LTH293" s="595"/>
      <c r="LTI293" s="595"/>
      <c r="LTJ293" s="595"/>
      <c r="LTK293" s="595"/>
      <c r="LTL293" s="595"/>
      <c r="LTM293" s="595"/>
      <c r="LTN293" s="595"/>
      <c r="LTO293" s="595"/>
      <c r="LTP293" s="595"/>
      <c r="LTQ293" s="595"/>
      <c r="LTR293" s="595"/>
      <c r="LTS293" s="595"/>
      <c r="LTT293" s="595"/>
      <c r="LTU293" s="595"/>
      <c r="LTV293" s="595"/>
      <c r="LTW293" s="595"/>
      <c r="LTX293" s="595"/>
      <c r="LTY293" s="595"/>
      <c r="LTZ293" s="595"/>
      <c r="LUA293" s="595"/>
      <c r="LUB293" s="595"/>
      <c r="LUC293" s="595"/>
      <c r="LUD293" s="595"/>
      <c r="LUE293" s="595"/>
      <c r="LUF293" s="595"/>
      <c r="LUG293" s="595"/>
      <c r="LUH293" s="595"/>
      <c r="LUI293" s="595"/>
      <c r="LUJ293" s="595"/>
      <c r="LUK293" s="595"/>
      <c r="LUL293" s="595"/>
      <c r="LUM293" s="595"/>
      <c r="LUN293" s="595"/>
      <c r="LUO293" s="595"/>
      <c r="LUP293" s="595"/>
      <c r="LUQ293" s="595"/>
      <c r="LUR293" s="595"/>
      <c r="LUS293" s="595"/>
      <c r="LUT293" s="595"/>
      <c r="LUU293" s="595"/>
      <c r="LUV293" s="595"/>
      <c r="LUW293" s="595"/>
      <c r="LUX293" s="595"/>
      <c r="LUY293" s="595"/>
      <c r="LUZ293" s="595"/>
      <c r="LVA293" s="595"/>
      <c r="LVB293" s="595"/>
      <c r="LVC293" s="595"/>
      <c r="LVD293" s="595"/>
      <c r="LVE293" s="595"/>
      <c r="LVF293" s="595"/>
      <c r="LVG293" s="595"/>
      <c r="LVH293" s="595"/>
      <c r="LVI293" s="595"/>
      <c r="LVJ293" s="595"/>
      <c r="LVK293" s="595"/>
      <c r="LVL293" s="595"/>
      <c r="LVM293" s="595"/>
      <c r="LVN293" s="595"/>
      <c r="LVO293" s="595"/>
      <c r="LVP293" s="595"/>
      <c r="LVQ293" s="595"/>
      <c r="LVR293" s="595"/>
      <c r="LVS293" s="595"/>
      <c r="LVT293" s="595"/>
      <c r="LVU293" s="595"/>
      <c r="LVV293" s="595"/>
      <c r="LVW293" s="595"/>
      <c r="LVX293" s="595"/>
      <c r="LVY293" s="595"/>
      <c r="LVZ293" s="595"/>
      <c r="LWA293" s="595"/>
      <c r="LWB293" s="595"/>
      <c r="LWC293" s="595"/>
      <c r="LWD293" s="595"/>
      <c r="LWE293" s="595"/>
      <c r="LWF293" s="595"/>
      <c r="LWG293" s="595"/>
      <c r="LWH293" s="595"/>
      <c r="LWI293" s="595"/>
      <c r="LWJ293" s="595"/>
      <c r="LWK293" s="595"/>
      <c r="LWL293" s="595"/>
      <c r="LWM293" s="595"/>
      <c r="LWN293" s="595"/>
      <c r="LWO293" s="595"/>
      <c r="LWP293" s="595"/>
      <c r="LWQ293" s="595"/>
      <c r="LWR293" s="595"/>
      <c r="LWS293" s="595"/>
      <c r="LWT293" s="595"/>
      <c r="LWU293" s="595"/>
      <c r="LWV293" s="595"/>
      <c r="LWW293" s="595"/>
      <c r="LWX293" s="595"/>
      <c r="LWY293" s="595"/>
      <c r="LWZ293" s="595"/>
      <c r="LXA293" s="595"/>
      <c r="LXB293" s="595"/>
      <c r="LXC293" s="595"/>
      <c r="LXD293" s="595"/>
      <c r="LXE293" s="595"/>
      <c r="LXF293" s="595"/>
      <c r="LXG293" s="595"/>
      <c r="LXH293" s="595"/>
      <c r="LXI293" s="595"/>
      <c r="LXJ293" s="595"/>
      <c r="LXK293" s="595"/>
      <c r="LXL293" s="595"/>
      <c r="LXM293" s="595"/>
      <c r="LXN293" s="595"/>
      <c r="LXO293" s="595"/>
      <c r="LXP293" s="595"/>
      <c r="LXQ293" s="595"/>
      <c r="LXR293" s="595"/>
      <c r="LXS293" s="595"/>
      <c r="LXT293" s="595"/>
      <c r="LXU293" s="595"/>
      <c r="LXV293" s="595"/>
      <c r="LXW293" s="595"/>
      <c r="LXX293" s="595"/>
      <c r="LXY293" s="595"/>
      <c r="LXZ293" s="595"/>
      <c r="LYA293" s="595"/>
      <c r="LYB293" s="595"/>
      <c r="LYC293" s="595"/>
      <c r="LYD293" s="595"/>
      <c r="LYE293" s="595"/>
      <c r="LYF293" s="595"/>
      <c r="LYG293" s="595"/>
      <c r="LYH293" s="595"/>
      <c r="LYI293" s="595"/>
      <c r="LYJ293" s="595"/>
      <c r="LYK293" s="595"/>
      <c r="LYL293" s="595"/>
      <c r="LYM293" s="595"/>
      <c r="LYN293" s="595"/>
      <c r="LYO293" s="595"/>
      <c r="LYP293" s="595"/>
      <c r="LYQ293" s="595"/>
      <c r="LYR293" s="595"/>
      <c r="LYS293" s="595"/>
      <c r="LYT293" s="595"/>
      <c r="LYU293" s="595"/>
      <c r="LYV293" s="595"/>
      <c r="LYW293" s="595"/>
      <c r="LYX293" s="595"/>
      <c r="LYY293" s="595"/>
      <c r="LYZ293" s="595"/>
      <c r="LZA293" s="595"/>
      <c r="LZB293" s="595"/>
      <c r="LZC293" s="595"/>
      <c r="LZD293" s="595"/>
      <c r="LZE293" s="595"/>
      <c r="LZF293" s="595"/>
      <c r="LZG293" s="595"/>
      <c r="LZH293" s="595"/>
      <c r="LZI293" s="595"/>
      <c r="LZJ293" s="595"/>
      <c r="LZK293" s="595"/>
      <c r="LZL293" s="595"/>
      <c r="LZM293" s="595"/>
      <c r="LZN293" s="595"/>
      <c r="LZO293" s="595"/>
      <c r="LZP293" s="595"/>
      <c r="LZQ293" s="595"/>
      <c r="LZR293" s="595"/>
      <c r="LZS293" s="595"/>
      <c r="LZT293" s="595"/>
      <c r="LZU293" s="595"/>
      <c r="LZV293" s="595"/>
      <c r="LZW293" s="595"/>
      <c r="LZX293" s="595"/>
      <c r="LZY293" s="595"/>
      <c r="LZZ293" s="595"/>
      <c r="MAA293" s="595"/>
      <c r="MAB293" s="595"/>
      <c r="MAC293" s="595"/>
      <c r="MAD293" s="595"/>
      <c r="MAE293" s="595"/>
      <c r="MAF293" s="595"/>
      <c r="MAG293" s="595"/>
      <c r="MAH293" s="595"/>
      <c r="MAI293" s="595"/>
      <c r="MAJ293" s="595"/>
      <c r="MAK293" s="595"/>
      <c r="MAL293" s="595"/>
      <c r="MAM293" s="595"/>
      <c r="MAN293" s="595"/>
      <c r="MAO293" s="595"/>
      <c r="MAP293" s="595"/>
      <c r="MAQ293" s="595"/>
      <c r="MAR293" s="595"/>
      <c r="MAS293" s="595"/>
      <c r="MAT293" s="595"/>
      <c r="MAU293" s="595"/>
      <c r="MAV293" s="595"/>
      <c r="MAW293" s="595"/>
      <c r="MAX293" s="595"/>
      <c r="MAY293" s="595"/>
      <c r="MAZ293" s="595"/>
      <c r="MBA293" s="595"/>
      <c r="MBB293" s="595"/>
      <c r="MBC293" s="595"/>
      <c r="MBD293" s="595"/>
      <c r="MBE293" s="595"/>
      <c r="MBF293" s="595"/>
      <c r="MBG293" s="595"/>
      <c r="MBH293" s="595"/>
      <c r="MBI293" s="595"/>
      <c r="MBJ293" s="595"/>
      <c r="MBK293" s="595"/>
      <c r="MBL293" s="595"/>
      <c r="MBM293" s="595"/>
      <c r="MBN293" s="595"/>
      <c r="MBO293" s="595"/>
      <c r="MBP293" s="595"/>
      <c r="MBQ293" s="595"/>
      <c r="MBR293" s="595"/>
      <c r="MBS293" s="595"/>
      <c r="MBT293" s="595"/>
      <c r="MBU293" s="595"/>
      <c r="MBV293" s="595"/>
      <c r="MBW293" s="595"/>
      <c r="MBX293" s="595"/>
      <c r="MBY293" s="595"/>
      <c r="MBZ293" s="595"/>
      <c r="MCA293" s="595"/>
      <c r="MCB293" s="595"/>
      <c r="MCC293" s="595"/>
      <c r="MCD293" s="595"/>
      <c r="MCE293" s="595"/>
      <c r="MCF293" s="595"/>
      <c r="MCG293" s="595"/>
      <c r="MCH293" s="595"/>
      <c r="MCI293" s="595"/>
      <c r="MCJ293" s="595"/>
      <c r="MCK293" s="595"/>
      <c r="MCL293" s="595"/>
      <c r="MCM293" s="595"/>
      <c r="MCN293" s="595"/>
      <c r="MCO293" s="595"/>
      <c r="MCP293" s="595"/>
      <c r="MCQ293" s="595"/>
      <c r="MCR293" s="595"/>
      <c r="MCS293" s="595"/>
      <c r="MCT293" s="595"/>
      <c r="MCU293" s="595"/>
      <c r="MCV293" s="595"/>
      <c r="MCW293" s="595"/>
      <c r="MCX293" s="595"/>
      <c r="MCY293" s="595"/>
      <c r="MCZ293" s="595"/>
      <c r="MDA293" s="595"/>
      <c r="MDB293" s="595"/>
      <c r="MDC293" s="595"/>
      <c r="MDD293" s="595"/>
      <c r="MDE293" s="595"/>
      <c r="MDF293" s="595"/>
      <c r="MDG293" s="595"/>
      <c r="MDH293" s="595"/>
      <c r="MDI293" s="595"/>
      <c r="MDJ293" s="595"/>
      <c r="MDK293" s="595"/>
      <c r="MDL293" s="595"/>
      <c r="MDM293" s="595"/>
      <c r="MDN293" s="595"/>
      <c r="MDO293" s="595"/>
      <c r="MDP293" s="595"/>
      <c r="MDQ293" s="595"/>
      <c r="MDR293" s="595"/>
      <c r="MDS293" s="595"/>
      <c r="MDT293" s="595"/>
      <c r="MDU293" s="595"/>
      <c r="MDV293" s="595"/>
      <c r="MDW293" s="595"/>
      <c r="MDX293" s="595"/>
      <c r="MDY293" s="595"/>
      <c r="MDZ293" s="595"/>
      <c r="MEA293" s="595"/>
      <c r="MEB293" s="595"/>
      <c r="MEC293" s="595"/>
      <c r="MED293" s="595"/>
      <c r="MEE293" s="595"/>
      <c r="MEF293" s="595"/>
      <c r="MEG293" s="595"/>
      <c r="MEH293" s="595"/>
      <c r="MEI293" s="595"/>
      <c r="MEJ293" s="595"/>
      <c r="MEK293" s="595"/>
      <c r="MEL293" s="595"/>
      <c r="MEM293" s="595"/>
      <c r="MEN293" s="595"/>
      <c r="MEO293" s="595"/>
      <c r="MEP293" s="595"/>
      <c r="MEQ293" s="595"/>
      <c r="MER293" s="595"/>
      <c r="MES293" s="595"/>
      <c r="MET293" s="595"/>
      <c r="MEU293" s="595"/>
      <c r="MEV293" s="595"/>
      <c r="MEW293" s="595"/>
      <c r="MEX293" s="595"/>
      <c r="MEY293" s="595"/>
      <c r="MEZ293" s="595"/>
      <c r="MFA293" s="595"/>
      <c r="MFB293" s="595"/>
      <c r="MFC293" s="595"/>
      <c r="MFD293" s="595"/>
      <c r="MFE293" s="595"/>
      <c r="MFF293" s="595"/>
      <c r="MFG293" s="595"/>
      <c r="MFH293" s="595"/>
      <c r="MFI293" s="595"/>
      <c r="MFJ293" s="595"/>
      <c r="MFK293" s="595"/>
      <c r="MFL293" s="595"/>
      <c r="MFM293" s="595"/>
      <c r="MFN293" s="595"/>
      <c r="MFO293" s="595"/>
      <c r="MFP293" s="595"/>
      <c r="MFQ293" s="595"/>
      <c r="MFR293" s="595"/>
      <c r="MFS293" s="595"/>
      <c r="MFT293" s="595"/>
      <c r="MFU293" s="595"/>
      <c r="MFV293" s="595"/>
      <c r="MFW293" s="595"/>
      <c r="MFX293" s="595"/>
      <c r="MFY293" s="595"/>
      <c r="MFZ293" s="595"/>
      <c r="MGA293" s="595"/>
      <c r="MGB293" s="595"/>
      <c r="MGC293" s="595"/>
      <c r="MGD293" s="595"/>
      <c r="MGE293" s="595"/>
      <c r="MGF293" s="595"/>
      <c r="MGG293" s="595"/>
      <c r="MGH293" s="595"/>
      <c r="MGI293" s="595"/>
      <c r="MGJ293" s="595"/>
      <c r="MGK293" s="595"/>
      <c r="MGL293" s="595"/>
      <c r="MGM293" s="595"/>
      <c r="MGN293" s="595"/>
      <c r="MGO293" s="595"/>
      <c r="MGP293" s="595"/>
      <c r="MGQ293" s="595"/>
      <c r="MGR293" s="595"/>
      <c r="MGS293" s="595"/>
      <c r="MGT293" s="595"/>
      <c r="MGU293" s="595"/>
      <c r="MGV293" s="595"/>
      <c r="MGW293" s="595"/>
      <c r="MGX293" s="595"/>
      <c r="MGY293" s="595"/>
      <c r="MGZ293" s="595"/>
      <c r="MHA293" s="595"/>
      <c r="MHB293" s="595"/>
      <c r="MHC293" s="595"/>
      <c r="MHD293" s="595"/>
      <c r="MHE293" s="595"/>
      <c r="MHF293" s="595"/>
      <c r="MHG293" s="595"/>
      <c r="MHH293" s="595"/>
      <c r="MHI293" s="595"/>
      <c r="MHJ293" s="595"/>
      <c r="MHK293" s="595"/>
      <c r="MHL293" s="595"/>
      <c r="MHM293" s="595"/>
      <c r="MHN293" s="595"/>
      <c r="MHO293" s="595"/>
      <c r="MHP293" s="595"/>
      <c r="MHQ293" s="595"/>
      <c r="MHR293" s="595"/>
      <c r="MHS293" s="595"/>
      <c r="MHT293" s="595"/>
      <c r="MHU293" s="595"/>
      <c r="MHV293" s="595"/>
      <c r="MHW293" s="595"/>
      <c r="MHX293" s="595"/>
      <c r="MHY293" s="595"/>
      <c r="MHZ293" s="595"/>
      <c r="MIA293" s="595"/>
      <c r="MIB293" s="595"/>
      <c r="MIC293" s="595"/>
      <c r="MID293" s="595"/>
      <c r="MIE293" s="595"/>
      <c r="MIF293" s="595"/>
      <c r="MIG293" s="595"/>
      <c r="MIH293" s="595"/>
      <c r="MII293" s="595"/>
      <c r="MIJ293" s="595"/>
      <c r="MIK293" s="595"/>
      <c r="MIL293" s="595"/>
      <c r="MIM293" s="595"/>
      <c r="MIN293" s="595"/>
      <c r="MIO293" s="595"/>
      <c r="MIP293" s="595"/>
      <c r="MIQ293" s="595"/>
      <c r="MIR293" s="595"/>
      <c r="MIS293" s="595"/>
      <c r="MIT293" s="595"/>
      <c r="MIU293" s="595"/>
      <c r="MIV293" s="595"/>
      <c r="MIW293" s="595"/>
      <c r="MIX293" s="595"/>
      <c r="MIY293" s="595"/>
      <c r="MIZ293" s="595"/>
      <c r="MJA293" s="595"/>
      <c r="MJB293" s="595"/>
      <c r="MJC293" s="595"/>
      <c r="MJD293" s="595"/>
      <c r="MJE293" s="595"/>
      <c r="MJF293" s="595"/>
      <c r="MJG293" s="595"/>
      <c r="MJH293" s="595"/>
      <c r="MJI293" s="595"/>
      <c r="MJJ293" s="595"/>
      <c r="MJK293" s="595"/>
      <c r="MJL293" s="595"/>
      <c r="MJM293" s="595"/>
      <c r="MJN293" s="595"/>
      <c r="MJO293" s="595"/>
      <c r="MJP293" s="595"/>
      <c r="MJQ293" s="595"/>
      <c r="MJR293" s="595"/>
      <c r="MJS293" s="595"/>
      <c r="MJT293" s="595"/>
      <c r="MJU293" s="595"/>
      <c r="MJV293" s="595"/>
      <c r="MJW293" s="595"/>
      <c r="MJX293" s="595"/>
      <c r="MJY293" s="595"/>
      <c r="MJZ293" s="595"/>
      <c r="MKA293" s="595"/>
      <c r="MKB293" s="595"/>
      <c r="MKC293" s="595"/>
      <c r="MKD293" s="595"/>
      <c r="MKE293" s="595"/>
      <c r="MKF293" s="595"/>
      <c r="MKG293" s="595"/>
      <c r="MKH293" s="595"/>
      <c r="MKI293" s="595"/>
      <c r="MKJ293" s="595"/>
      <c r="MKK293" s="595"/>
      <c r="MKL293" s="595"/>
      <c r="MKM293" s="595"/>
      <c r="MKN293" s="595"/>
      <c r="MKO293" s="595"/>
      <c r="MKP293" s="595"/>
      <c r="MKQ293" s="595"/>
      <c r="MKR293" s="595"/>
      <c r="MKS293" s="595"/>
      <c r="MKT293" s="595"/>
      <c r="MKU293" s="595"/>
      <c r="MKV293" s="595"/>
      <c r="MKW293" s="595"/>
      <c r="MKX293" s="595"/>
      <c r="MKY293" s="595"/>
      <c r="MKZ293" s="595"/>
      <c r="MLA293" s="595"/>
      <c r="MLB293" s="595"/>
      <c r="MLC293" s="595"/>
      <c r="MLD293" s="595"/>
      <c r="MLE293" s="595"/>
      <c r="MLF293" s="595"/>
      <c r="MLG293" s="595"/>
      <c r="MLH293" s="595"/>
      <c r="MLI293" s="595"/>
      <c r="MLJ293" s="595"/>
      <c r="MLK293" s="595"/>
      <c r="MLL293" s="595"/>
      <c r="MLM293" s="595"/>
      <c r="MLN293" s="595"/>
      <c r="MLO293" s="595"/>
      <c r="MLP293" s="595"/>
      <c r="MLQ293" s="595"/>
      <c r="MLR293" s="595"/>
      <c r="MLS293" s="595"/>
      <c r="MLT293" s="595"/>
      <c r="MLU293" s="595"/>
      <c r="MLV293" s="595"/>
      <c r="MLW293" s="595"/>
      <c r="MLX293" s="595"/>
      <c r="MLY293" s="595"/>
      <c r="MLZ293" s="595"/>
      <c r="MMA293" s="595"/>
      <c r="MMB293" s="595"/>
      <c r="MMC293" s="595"/>
      <c r="MMD293" s="595"/>
      <c r="MME293" s="595"/>
      <c r="MMF293" s="595"/>
      <c r="MMG293" s="595"/>
      <c r="MMH293" s="595"/>
      <c r="MMI293" s="595"/>
      <c r="MMJ293" s="595"/>
      <c r="MMK293" s="595"/>
      <c r="MML293" s="595"/>
      <c r="MMM293" s="595"/>
      <c r="MMN293" s="595"/>
      <c r="MMO293" s="595"/>
      <c r="MMP293" s="595"/>
      <c r="MMQ293" s="595"/>
      <c r="MMR293" s="595"/>
      <c r="MMS293" s="595"/>
      <c r="MMT293" s="595"/>
      <c r="MMU293" s="595"/>
      <c r="MMV293" s="595"/>
      <c r="MMW293" s="595"/>
      <c r="MMX293" s="595"/>
      <c r="MMY293" s="595"/>
      <c r="MMZ293" s="595"/>
      <c r="MNA293" s="595"/>
      <c r="MNB293" s="595"/>
      <c r="MNC293" s="595"/>
      <c r="MND293" s="595"/>
      <c r="MNE293" s="595"/>
      <c r="MNF293" s="595"/>
      <c r="MNG293" s="595"/>
      <c r="MNH293" s="595"/>
      <c r="MNI293" s="595"/>
      <c r="MNJ293" s="595"/>
      <c r="MNK293" s="595"/>
      <c r="MNL293" s="595"/>
      <c r="MNM293" s="595"/>
      <c r="MNN293" s="595"/>
      <c r="MNO293" s="595"/>
      <c r="MNP293" s="595"/>
      <c r="MNQ293" s="595"/>
      <c r="MNR293" s="595"/>
      <c r="MNS293" s="595"/>
      <c r="MNT293" s="595"/>
      <c r="MNU293" s="595"/>
      <c r="MNV293" s="595"/>
      <c r="MNW293" s="595"/>
      <c r="MNX293" s="595"/>
      <c r="MNY293" s="595"/>
      <c r="MNZ293" s="595"/>
      <c r="MOA293" s="595"/>
      <c r="MOB293" s="595"/>
      <c r="MOC293" s="595"/>
      <c r="MOD293" s="595"/>
      <c r="MOE293" s="595"/>
      <c r="MOF293" s="595"/>
      <c r="MOG293" s="595"/>
      <c r="MOH293" s="595"/>
      <c r="MOI293" s="595"/>
      <c r="MOJ293" s="595"/>
      <c r="MOK293" s="595"/>
      <c r="MOL293" s="595"/>
      <c r="MOM293" s="595"/>
      <c r="MON293" s="595"/>
      <c r="MOO293" s="595"/>
      <c r="MOP293" s="595"/>
      <c r="MOQ293" s="595"/>
      <c r="MOR293" s="595"/>
      <c r="MOS293" s="595"/>
      <c r="MOT293" s="595"/>
      <c r="MOU293" s="595"/>
      <c r="MOV293" s="595"/>
      <c r="MOW293" s="595"/>
      <c r="MOX293" s="595"/>
      <c r="MOY293" s="595"/>
      <c r="MOZ293" s="595"/>
      <c r="MPA293" s="595"/>
      <c r="MPB293" s="595"/>
      <c r="MPC293" s="595"/>
      <c r="MPD293" s="595"/>
      <c r="MPE293" s="595"/>
      <c r="MPF293" s="595"/>
      <c r="MPG293" s="595"/>
      <c r="MPH293" s="595"/>
      <c r="MPI293" s="595"/>
      <c r="MPJ293" s="595"/>
      <c r="MPK293" s="595"/>
      <c r="MPL293" s="595"/>
      <c r="MPM293" s="595"/>
      <c r="MPN293" s="595"/>
      <c r="MPO293" s="595"/>
      <c r="MPP293" s="595"/>
      <c r="MPQ293" s="595"/>
      <c r="MPR293" s="595"/>
      <c r="MPS293" s="595"/>
      <c r="MPT293" s="595"/>
      <c r="MPU293" s="595"/>
      <c r="MPV293" s="595"/>
      <c r="MPW293" s="595"/>
      <c r="MPX293" s="595"/>
      <c r="MPY293" s="595"/>
      <c r="MPZ293" s="595"/>
      <c r="MQA293" s="595"/>
      <c r="MQB293" s="595"/>
      <c r="MQC293" s="595"/>
      <c r="MQD293" s="595"/>
      <c r="MQE293" s="595"/>
      <c r="MQF293" s="595"/>
      <c r="MQG293" s="595"/>
      <c r="MQH293" s="595"/>
      <c r="MQI293" s="595"/>
      <c r="MQJ293" s="595"/>
      <c r="MQK293" s="595"/>
      <c r="MQL293" s="595"/>
      <c r="MQM293" s="595"/>
      <c r="MQN293" s="595"/>
      <c r="MQO293" s="595"/>
      <c r="MQP293" s="595"/>
      <c r="MQQ293" s="595"/>
      <c r="MQR293" s="595"/>
      <c r="MQS293" s="595"/>
      <c r="MQT293" s="595"/>
      <c r="MQU293" s="595"/>
      <c r="MQV293" s="595"/>
      <c r="MQW293" s="595"/>
      <c r="MQX293" s="595"/>
      <c r="MQY293" s="595"/>
      <c r="MQZ293" s="595"/>
      <c r="MRA293" s="595"/>
      <c r="MRB293" s="595"/>
      <c r="MRC293" s="595"/>
      <c r="MRD293" s="595"/>
      <c r="MRE293" s="595"/>
      <c r="MRF293" s="595"/>
      <c r="MRG293" s="595"/>
      <c r="MRH293" s="595"/>
      <c r="MRI293" s="595"/>
      <c r="MRJ293" s="595"/>
      <c r="MRK293" s="595"/>
      <c r="MRL293" s="595"/>
      <c r="MRM293" s="595"/>
      <c r="MRN293" s="595"/>
      <c r="MRO293" s="595"/>
      <c r="MRP293" s="595"/>
      <c r="MRQ293" s="595"/>
      <c r="MRR293" s="595"/>
      <c r="MRS293" s="595"/>
      <c r="MRT293" s="595"/>
      <c r="MRU293" s="595"/>
      <c r="MRV293" s="595"/>
      <c r="MRW293" s="595"/>
      <c r="MRX293" s="595"/>
      <c r="MRY293" s="595"/>
      <c r="MRZ293" s="595"/>
      <c r="MSA293" s="595"/>
      <c r="MSB293" s="595"/>
      <c r="MSC293" s="595"/>
      <c r="MSD293" s="595"/>
      <c r="MSE293" s="595"/>
      <c r="MSF293" s="595"/>
      <c r="MSG293" s="595"/>
      <c r="MSH293" s="595"/>
      <c r="MSI293" s="595"/>
      <c r="MSJ293" s="595"/>
      <c r="MSK293" s="595"/>
      <c r="MSL293" s="595"/>
      <c r="MSM293" s="595"/>
      <c r="MSN293" s="595"/>
      <c r="MSO293" s="595"/>
      <c r="MSP293" s="595"/>
      <c r="MSQ293" s="595"/>
      <c r="MSR293" s="595"/>
      <c r="MSS293" s="595"/>
      <c r="MST293" s="595"/>
      <c r="MSU293" s="595"/>
      <c r="MSV293" s="595"/>
      <c r="MSW293" s="595"/>
      <c r="MSX293" s="595"/>
      <c r="MSY293" s="595"/>
      <c r="MSZ293" s="595"/>
      <c r="MTA293" s="595"/>
      <c r="MTB293" s="595"/>
      <c r="MTC293" s="595"/>
      <c r="MTD293" s="595"/>
      <c r="MTE293" s="595"/>
      <c r="MTF293" s="595"/>
      <c r="MTG293" s="595"/>
      <c r="MTH293" s="595"/>
      <c r="MTI293" s="595"/>
      <c r="MTJ293" s="595"/>
      <c r="MTK293" s="595"/>
      <c r="MTL293" s="595"/>
      <c r="MTM293" s="595"/>
      <c r="MTN293" s="595"/>
      <c r="MTO293" s="595"/>
      <c r="MTP293" s="595"/>
      <c r="MTQ293" s="595"/>
      <c r="MTR293" s="595"/>
      <c r="MTS293" s="595"/>
      <c r="MTT293" s="595"/>
      <c r="MTU293" s="595"/>
      <c r="MTV293" s="595"/>
      <c r="MTW293" s="595"/>
      <c r="MTX293" s="595"/>
      <c r="MTY293" s="595"/>
      <c r="MTZ293" s="595"/>
      <c r="MUA293" s="595"/>
      <c r="MUB293" s="595"/>
      <c r="MUC293" s="595"/>
      <c r="MUD293" s="595"/>
      <c r="MUE293" s="595"/>
      <c r="MUF293" s="595"/>
      <c r="MUG293" s="595"/>
      <c r="MUH293" s="595"/>
      <c r="MUI293" s="595"/>
      <c r="MUJ293" s="595"/>
      <c r="MUK293" s="595"/>
      <c r="MUL293" s="595"/>
      <c r="MUM293" s="595"/>
      <c r="MUN293" s="595"/>
      <c r="MUO293" s="595"/>
      <c r="MUP293" s="595"/>
      <c r="MUQ293" s="595"/>
      <c r="MUR293" s="595"/>
      <c r="MUS293" s="595"/>
      <c r="MUT293" s="595"/>
      <c r="MUU293" s="595"/>
      <c r="MUV293" s="595"/>
      <c r="MUW293" s="595"/>
      <c r="MUX293" s="595"/>
      <c r="MUY293" s="595"/>
      <c r="MUZ293" s="595"/>
      <c r="MVA293" s="595"/>
      <c r="MVB293" s="595"/>
      <c r="MVC293" s="595"/>
      <c r="MVD293" s="595"/>
      <c r="MVE293" s="595"/>
      <c r="MVF293" s="595"/>
      <c r="MVG293" s="595"/>
      <c r="MVH293" s="595"/>
      <c r="MVI293" s="595"/>
      <c r="MVJ293" s="595"/>
      <c r="MVK293" s="595"/>
      <c r="MVL293" s="595"/>
      <c r="MVM293" s="595"/>
      <c r="MVN293" s="595"/>
      <c r="MVO293" s="595"/>
      <c r="MVP293" s="595"/>
      <c r="MVQ293" s="595"/>
      <c r="MVR293" s="595"/>
      <c r="MVS293" s="595"/>
      <c r="MVT293" s="595"/>
      <c r="MVU293" s="595"/>
      <c r="MVV293" s="595"/>
      <c r="MVW293" s="595"/>
      <c r="MVX293" s="595"/>
      <c r="MVY293" s="595"/>
      <c r="MVZ293" s="595"/>
      <c r="MWA293" s="595"/>
      <c r="MWB293" s="595"/>
      <c r="MWC293" s="595"/>
      <c r="MWD293" s="595"/>
      <c r="MWE293" s="595"/>
      <c r="MWF293" s="595"/>
      <c r="MWG293" s="595"/>
      <c r="MWH293" s="595"/>
      <c r="MWI293" s="595"/>
      <c r="MWJ293" s="595"/>
      <c r="MWK293" s="595"/>
      <c r="MWL293" s="595"/>
      <c r="MWM293" s="595"/>
      <c r="MWN293" s="595"/>
      <c r="MWO293" s="595"/>
      <c r="MWP293" s="595"/>
      <c r="MWQ293" s="595"/>
      <c r="MWR293" s="595"/>
      <c r="MWS293" s="595"/>
      <c r="MWT293" s="595"/>
      <c r="MWU293" s="595"/>
      <c r="MWV293" s="595"/>
      <c r="MWW293" s="595"/>
      <c r="MWX293" s="595"/>
      <c r="MWY293" s="595"/>
      <c r="MWZ293" s="595"/>
      <c r="MXA293" s="595"/>
      <c r="MXB293" s="595"/>
      <c r="MXC293" s="595"/>
      <c r="MXD293" s="595"/>
      <c r="MXE293" s="595"/>
      <c r="MXF293" s="595"/>
      <c r="MXG293" s="595"/>
      <c r="MXH293" s="595"/>
      <c r="MXI293" s="595"/>
      <c r="MXJ293" s="595"/>
      <c r="MXK293" s="595"/>
      <c r="MXL293" s="595"/>
      <c r="MXM293" s="595"/>
      <c r="MXN293" s="595"/>
      <c r="MXO293" s="595"/>
      <c r="MXP293" s="595"/>
      <c r="MXQ293" s="595"/>
      <c r="MXR293" s="595"/>
      <c r="MXS293" s="595"/>
      <c r="MXT293" s="595"/>
      <c r="MXU293" s="595"/>
      <c r="MXV293" s="595"/>
      <c r="MXW293" s="595"/>
      <c r="MXX293" s="595"/>
      <c r="MXY293" s="595"/>
      <c r="MXZ293" s="595"/>
      <c r="MYA293" s="595"/>
      <c r="MYB293" s="595"/>
      <c r="MYC293" s="595"/>
      <c r="MYD293" s="595"/>
      <c r="MYE293" s="595"/>
      <c r="MYF293" s="595"/>
      <c r="MYG293" s="595"/>
      <c r="MYH293" s="595"/>
      <c r="MYI293" s="595"/>
      <c r="MYJ293" s="595"/>
      <c r="MYK293" s="595"/>
      <c r="MYL293" s="595"/>
      <c r="MYM293" s="595"/>
      <c r="MYN293" s="595"/>
      <c r="MYO293" s="595"/>
      <c r="MYP293" s="595"/>
      <c r="MYQ293" s="595"/>
      <c r="MYR293" s="595"/>
      <c r="MYS293" s="595"/>
      <c r="MYT293" s="595"/>
      <c r="MYU293" s="595"/>
      <c r="MYV293" s="595"/>
      <c r="MYW293" s="595"/>
      <c r="MYX293" s="595"/>
      <c r="MYY293" s="595"/>
      <c r="MYZ293" s="595"/>
      <c r="MZA293" s="595"/>
      <c r="MZB293" s="595"/>
      <c r="MZC293" s="595"/>
      <c r="MZD293" s="595"/>
      <c r="MZE293" s="595"/>
      <c r="MZF293" s="595"/>
      <c r="MZG293" s="595"/>
      <c r="MZH293" s="595"/>
      <c r="MZI293" s="595"/>
      <c r="MZJ293" s="595"/>
      <c r="MZK293" s="595"/>
      <c r="MZL293" s="595"/>
      <c r="MZM293" s="595"/>
      <c r="MZN293" s="595"/>
      <c r="MZO293" s="595"/>
      <c r="MZP293" s="595"/>
      <c r="MZQ293" s="595"/>
      <c r="MZR293" s="595"/>
      <c r="MZS293" s="595"/>
      <c r="MZT293" s="595"/>
      <c r="MZU293" s="595"/>
      <c r="MZV293" s="595"/>
      <c r="MZW293" s="595"/>
      <c r="MZX293" s="595"/>
      <c r="MZY293" s="595"/>
      <c r="MZZ293" s="595"/>
      <c r="NAA293" s="595"/>
      <c r="NAB293" s="595"/>
      <c r="NAC293" s="595"/>
      <c r="NAD293" s="595"/>
      <c r="NAE293" s="595"/>
      <c r="NAF293" s="595"/>
      <c r="NAG293" s="595"/>
      <c r="NAH293" s="595"/>
      <c r="NAI293" s="595"/>
      <c r="NAJ293" s="595"/>
      <c r="NAK293" s="595"/>
      <c r="NAL293" s="595"/>
      <c r="NAM293" s="595"/>
      <c r="NAN293" s="595"/>
      <c r="NAO293" s="595"/>
      <c r="NAP293" s="595"/>
      <c r="NAQ293" s="595"/>
      <c r="NAR293" s="595"/>
      <c r="NAS293" s="595"/>
      <c r="NAT293" s="595"/>
      <c r="NAU293" s="595"/>
      <c r="NAV293" s="595"/>
      <c r="NAW293" s="595"/>
      <c r="NAX293" s="595"/>
      <c r="NAY293" s="595"/>
      <c r="NAZ293" s="595"/>
      <c r="NBA293" s="595"/>
      <c r="NBB293" s="595"/>
      <c r="NBC293" s="595"/>
      <c r="NBD293" s="595"/>
      <c r="NBE293" s="595"/>
      <c r="NBF293" s="595"/>
      <c r="NBG293" s="595"/>
      <c r="NBH293" s="595"/>
      <c r="NBI293" s="595"/>
      <c r="NBJ293" s="595"/>
      <c r="NBK293" s="595"/>
      <c r="NBL293" s="595"/>
      <c r="NBM293" s="595"/>
      <c r="NBN293" s="595"/>
      <c r="NBO293" s="595"/>
      <c r="NBP293" s="595"/>
      <c r="NBQ293" s="595"/>
      <c r="NBR293" s="595"/>
      <c r="NBS293" s="595"/>
      <c r="NBT293" s="595"/>
      <c r="NBU293" s="595"/>
      <c r="NBV293" s="595"/>
      <c r="NBW293" s="595"/>
      <c r="NBX293" s="595"/>
      <c r="NBY293" s="595"/>
      <c r="NBZ293" s="595"/>
      <c r="NCA293" s="595"/>
      <c r="NCB293" s="595"/>
      <c r="NCC293" s="595"/>
      <c r="NCD293" s="595"/>
      <c r="NCE293" s="595"/>
      <c r="NCF293" s="595"/>
      <c r="NCG293" s="595"/>
      <c r="NCH293" s="595"/>
      <c r="NCI293" s="595"/>
      <c r="NCJ293" s="595"/>
      <c r="NCK293" s="595"/>
      <c r="NCL293" s="595"/>
      <c r="NCM293" s="595"/>
      <c r="NCN293" s="595"/>
      <c r="NCO293" s="595"/>
      <c r="NCP293" s="595"/>
      <c r="NCQ293" s="595"/>
      <c r="NCR293" s="595"/>
      <c r="NCS293" s="595"/>
      <c r="NCT293" s="595"/>
      <c r="NCU293" s="595"/>
      <c r="NCV293" s="595"/>
      <c r="NCW293" s="595"/>
      <c r="NCX293" s="595"/>
      <c r="NCY293" s="595"/>
      <c r="NCZ293" s="595"/>
      <c r="NDA293" s="595"/>
      <c r="NDB293" s="595"/>
      <c r="NDC293" s="595"/>
      <c r="NDD293" s="595"/>
      <c r="NDE293" s="595"/>
      <c r="NDF293" s="595"/>
      <c r="NDG293" s="595"/>
      <c r="NDH293" s="595"/>
      <c r="NDI293" s="595"/>
      <c r="NDJ293" s="595"/>
      <c r="NDK293" s="595"/>
      <c r="NDL293" s="595"/>
      <c r="NDM293" s="595"/>
      <c r="NDN293" s="595"/>
      <c r="NDO293" s="595"/>
      <c r="NDP293" s="595"/>
      <c r="NDQ293" s="595"/>
      <c r="NDR293" s="595"/>
      <c r="NDS293" s="595"/>
      <c r="NDT293" s="595"/>
      <c r="NDU293" s="595"/>
      <c r="NDV293" s="595"/>
      <c r="NDW293" s="595"/>
      <c r="NDX293" s="595"/>
      <c r="NDY293" s="595"/>
      <c r="NDZ293" s="595"/>
      <c r="NEA293" s="595"/>
      <c r="NEB293" s="595"/>
      <c r="NEC293" s="595"/>
      <c r="NED293" s="595"/>
      <c r="NEE293" s="595"/>
      <c r="NEF293" s="595"/>
      <c r="NEG293" s="595"/>
      <c r="NEH293" s="595"/>
      <c r="NEI293" s="595"/>
      <c r="NEJ293" s="595"/>
      <c r="NEK293" s="595"/>
      <c r="NEL293" s="595"/>
      <c r="NEM293" s="595"/>
      <c r="NEN293" s="595"/>
      <c r="NEO293" s="595"/>
      <c r="NEP293" s="595"/>
      <c r="NEQ293" s="595"/>
      <c r="NER293" s="595"/>
      <c r="NES293" s="595"/>
      <c r="NET293" s="595"/>
      <c r="NEU293" s="595"/>
      <c r="NEV293" s="595"/>
      <c r="NEW293" s="595"/>
      <c r="NEX293" s="595"/>
      <c r="NEY293" s="595"/>
      <c r="NEZ293" s="595"/>
      <c r="NFA293" s="595"/>
      <c r="NFB293" s="595"/>
      <c r="NFC293" s="595"/>
      <c r="NFD293" s="595"/>
      <c r="NFE293" s="595"/>
      <c r="NFF293" s="595"/>
      <c r="NFG293" s="595"/>
      <c r="NFH293" s="595"/>
      <c r="NFI293" s="595"/>
      <c r="NFJ293" s="595"/>
      <c r="NFK293" s="595"/>
      <c r="NFL293" s="595"/>
      <c r="NFM293" s="595"/>
      <c r="NFN293" s="595"/>
      <c r="NFO293" s="595"/>
      <c r="NFP293" s="595"/>
      <c r="NFQ293" s="595"/>
      <c r="NFR293" s="595"/>
      <c r="NFS293" s="595"/>
      <c r="NFT293" s="595"/>
      <c r="NFU293" s="595"/>
      <c r="NFV293" s="595"/>
      <c r="NFW293" s="595"/>
      <c r="NFX293" s="595"/>
      <c r="NFY293" s="595"/>
      <c r="NFZ293" s="595"/>
      <c r="NGA293" s="595"/>
      <c r="NGB293" s="595"/>
      <c r="NGC293" s="595"/>
      <c r="NGD293" s="595"/>
      <c r="NGE293" s="595"/>
      <c r="NGF293" s="595"/>
      <c r="NGG293" s="595"/>
      <c r="NGH293" s="595"/>
      <c r="NGI293" s="595"/>
      <c r="NGJ293" s="595"/>
      <c r="NGK293" s="595"/>
      <c r="NGL293" s="595"/>
      <c r="NGM293" s="595"/>
      <c r="NGN293" s="595"/>
      <c r="NGO293" s="595"/>
      <c r="NGP293" s="595"/>
      <c r="NGQ293" s="595"/>
      <c r="NGR293" s="595"/>
      <c r="NGS293" s="595"/>
      <c r="NGT293" s="595"/>
      <c r="NGU293" s="595"/>
      <c r="NGV293" s="595"/>
      <c r="NGW293" s="595"/>
      <c r="NGX293" s="595"/>
      <c r="NGY293" s="595"/>
      <c r="NGZ293" s="595"/>
      <c r="NHA293" s="595"/>
      <c r="NHB293" s="595"/>
      <c r="NHC293" s="595"/>
      <c r="NHD293" s="595"/>
      <c r="NHE293" s="595"/>
      <c r="NHF293" s="595"/>
      <c r="NHG293" s="595"/>
      <c r="NHH293" s="595"/>
      <c r="NHI293" s="595"/>
      <c r="NHJ293" s="595"/>
      <c r="NHK293" s="595"/>
      <c r="NHL293" s="595"/>
      <c r="NHM293" s="595"/>
      <c r="NHN293" s="595"/>
      <c r="NHO293" s="595"/>
      <c r="NHP293" s="595"/>
      <c r="NHQ293" s="595"/>
      <c r="NHR293" s="595"/>
      <c r="NHS293" s="595"/>
      <c r="NHT293" s="595"/>
      <c r="NHU293" s="595"/>
      <c r="NHV293" s="595"/>
      <c r="NHW293" s="595"/>
      <c r="NHX293" s="595"/>
      <c r="NHY293" s="595"/>
      <c r="NHZ293" s="595"/>
      <c r="NIA293" s="595"/>
      <c r="NIB293" s="595"/>
      <c r="NIC293" s="595"/>
      <c r="NID293" s="595"/>
      <c r="NIE293" s="595"/>
      <c r="NIF293" s="595"/>
      <c r="NIG293" s="595"/>
      <c r="NIH293" s="595"/>
      <c r="NII293" s="595"/>
      <c r="NIJ293" s="595"/>
      <c r="NIK293" s="595"/>
      <c r="NIL293" s="595"/>
      <c r="NIM293" s="595"/>
      <c r="NIN293" s="595"/>
      <c r="NIO293" s="595"/>
      <c r="NIP293" s="595"/>
      <c r="NIQ293" s="595"/>
      <c r="NIR293" s="595"/>
      <c r="NIS293" s="595"/>
      <c r="NIT293" s="595"/>
      <c r="NIU293" s="595"/>
      <c r="NIV293" s="595"/>
      <c r="NIW293" s="595"/>
      <c r="NIX293" s="595"/>
      <c r="NIY293" s="595"/>
      <c r="NIZ293" s="595"/>
      <c r="NJA293" s="595"/>
      <c r="NJB293" s="595"/>
      <c r="NJC293" s="595"/>
      <c r="NJD293" s="595"/>
      <c r="NJE293" s="595"/>
      <c r="NJF293" s="595"/>
      <c r="NJG293" s="595"/>
      <c r="NJH293" s="595"/>
      <c r="NJI293" s="595"/>
      <c r="NJJ293" s="595"/>
      <c r="NJK293" s="595"/>
      <c r="NJL293" s="595"/>
      <c r="NJM293" s="595"/>
      <c r="NJN293" s="595"/>
      <c r="NJO293" s="595"/>
      <c r="NJP293" s="595"/>
      <c r="NJQ293" s="595"/>
      <c r="NJR293" s="595"/>
      <c r="NJS293" s="595"/>
      <c r="NJT293" s="595"/>
      <c r="NJU293" s="595"/>
      <c r="NJV293" s="595"/>
      <c r="NJW293" s="595"/>
      <c r="NJX293" s="595"/>
      <c r="NJY293" s="595"/>
      <c r="NJZ293" s="595"/>
      <c r="NKA293" s="595"/>
      <c r="NKB293" s="595"/>
      <c r="NKC293" s="595"/>
      <c r="NKD293" s="595"/>
      <c r="NKE293" s="595"/>
      <c r="NKF293" s="595"/>
      <c r="NKG293" s="595"/>
      <c r="NKH293" s="595"/>
      <c r="NKI293" s="595"/>
      <c r="NKJ293" s="595"/>
      <c r="NKK293" s="595"/>
      <c r="NKL293" s="595"/>
      <c r="NKM293" s="595"/>
      <c r="NKN293" s="595"/>
      <c r="NKO293" s="595"/>
      <c r="NKP293" s="595"/>
      <c r="NKQ293" s="595"/>
      <c r="NKR293" s="595"/>
      <c r="NKS293" s="595"/>
      <c r="NKT293" s="595"/>
      <c r="NKU293" s="595"/>
      <c r="NKV293" s="595"/>
      <c r="NKW293" s="595"/>
      <c r="NKX293" s="595"/>
      <c r="NKY293" s="595"/>
      <c r="NKZ293" s="595"/>
      <c r="NLA293" s="595"/>
      <c r="NLB293" s="595"/>
      <c r="NLC293" s="595"/>
      <c r="NLD293" s="595"/>
      <c r="NLE293" s="595"/>
      <c r="NLF293" s="595"/>
      <c r="NLG293" s="595"/>
      <c r="NLH293" s="595"/>
      <c r="NLI293" s="595"/>
      <c r="NLJ293" s="595"/>
      <c r="NLK293" s="595"/>
      <c r="NLL293" s="595"/>
      <c r="NLM293" s="595"/>
      <c r="NLN293" s="595"/>
      <c r="NLO293" s="595"/>
      <c r="NLP293" s="595"/>
      <c r="NLQ293" s="595"/>
      <c r="NLR293" s="595"/>
      <c r="NLS293" s="595"/>
      <c r="NLT293" s="595"/>
      <c r="NLU293" s="595"/>
      <c r="NLV293" s="595"/>
      <c r="NLW293" s="595"/>
      <c r="NLX293" s="595"/>
      <c r="NLY293" s="595"/>
      <c r="NLZ293" s="595"/>
      <c r="NMA293" s="595"/>
      <c r="NMB293" s="595"/>
      <c r="NMC293" s="595"/>
      <c r="NMD293" s="595"/>
      <c r="NME293" s="595"/>
      <c r="NMF293" s="595"/>
      <c r="NMG293" s="595"/>
      <c r="NMH293" s="595"/>
      <c r="NMI293" s="595"/>
      <c r="NMJ293" s="595"/>
      <c r="NMK293" s="595"/>
      <c r="NML293" s="595"/>
      <c r="NMM293" s="595"/>
      <c r="NMN293" s="595"/>
      <c r="NMO293" s="595"/>
      <c r="NMP293" s="595"/>
      <c r="NMQ293" s="595"/>
      <c r="NMR293" s="595"/>
      <c r="NMS293" s="595"/>
      <c r="NMT293" s="595"/>
      <c r="NMU293" s="595"/>
      <c r="NMV293" s="595"/>
      <c r="NMW293" s="595"/>
      <c r="NMX293" s="595"/>
      <c r="NMY293" s="595"/>
      <c r="NMZ293" s="595"/>
      <c r="NNA293" s="595"/>
      <c r="NNB293" s="595"/>
      <c r="NNC293" s="595"/>
      <c r="NND293" s="595"/>
      <c r="NNE293" s="595"/>
      <c r="NNF293" s="595"/>
      <c r="NNG293" s="595"/>
      <c r="NNH293" s="595"/>
      <c r="NNI293" s="595"/>
      <c r="NNJ293" s="595"/>
      <c r="NNK293" s="595"/>
      <c r="NNL293" s="595"/>
      <c r="NNM293" s="595"/>
      <c r="NNN293" s="595"/>
      <c r="NNO293" s="595"/>
      <c r="NNP293" s="595"/>
      <c r="NNQ293" s="595"/>
      <c r="NNR293" s="595"/>
      <c r="NNS293" s="595"/>
      <c r="NNT293" s="595"/>
      <c r="NNU293" s="595"/>
      <c r="NNV293" s="595"/>
      <c r="NNW293" s="595"/>
      <c r="NNX293" s="595"/>
      <c r="NNY293" s="595"/>
      <c r="NNZ293" s="595"/>
      <c r="NOA293" s="595"/>
      <c r="NOB293" s="595"/>
      <c r="NOC293" s="595"/>
      <c r="NOD293" s="595"/>
      <c r="NOE293" s="595"/>
      <c r="NOF293" s="595"/>
      <c r="NOG293" s="595"/>
      <c r="NOH293" s="595"/>
      <c r="NOI293" s="595"/>
      <c r="NOJ293" s="595"/>
      <c r="NOK293" s="595"/>
      <c r="NOL293" s="595"/>
      <c r="NOM293" s="595"/>
      <c r="NON293" s="595"/>
      <c r="NOO293" s="595"/>
      <c r="NOP293" s="595"/>
      <c r="NOQ293" s="595"/>
      <c r="NOR293" s="595"/>
      <c r="NOS293" s="595"/>
      <c r="NOT293" s="595"/>
      <c r="NOU293" s="595"/>
      <c r="NOV293" s="595"/>
      <c r="NOW293" s="595"/>
      <c r="NOX293" s="595"/>
      <c r="NOY293" s="595"/>
      <c r="NOZ293" s="595"/>
      <c r="NPA293" s="595"/>
      <c r="NPB293" s="595"/>
      <c r="NPC293" s="595"/>
      <c r="NPD293" s="595"/>
      <c r="NPE293" s="595"/>
      <c r="NPF293" s="595"/>
      <c r="NPG293" s="595"/>
      <c r="NPH293" s="595"/>
      <c r="NPI293" s="595"/>
      <c r="NPJ293" s="595"/>
      <c r="NPK293" s="595"/>
      <c r="NPL293" s="595"/>
      <c r="NPM293" s="595"/>
      <c r="NPN293" s="595"/>
      <c r="NPO293" s="595"/>
      <c r="NPP293" s="595"/>
      <c r="NPQ293" s="595"/>
      <c r="NPR293" s="595"/>
      <c r="NPS293" s="595"/>
      <c r="NPT293" s="595"/>
      <c r="NPU293" s="595"/>
      <c r="NPV293" s="595"/>
      <c r="NPW293" s="595"/>
      <c r="NPX293" s="595"/>
      <c r="NPY293" s="595"/>
      <c r="NPZ293" s="595"/>
      <c r="NQA293" s="595"/>
      <c r="NQB293" s="595"/>
      <c r="NQC293" s="595"/>
      <c r="NQD293" s="595"/>
      <c r="NQE293" s="595"/>
      <c r="NQF293" s="595"/>
      <c r="NQG293" s="595"/>
      <c r="NQH293" s="595"/>
      <c r="NQI293" s="595"/>
      <c r="NQJ293" s="595"/>
      <c r="NQK293" s="595"/>
      <c r="NQL293" s="595"/>
      <c r="NQM293" s="595"/>
      <c r="NQN293" s="595"/>
      <c r="NQO293" s="595"/>
      <c r="NQP293" s="595"/>
      <c r="NQQ293" s="595"/>
      <c r="NQR293" s="595"/>
      <c r="NQS293" s="595"/>
      <c r="NQT293" s="595"/>
      <c r="NQU293" s="595"/>
      <c r="NQV293" s="595"/>
      <c r="NQW293" s="595"/>
      <c r="NQX293" s="595"/>
      <c r="NQY293" s="595"/>
      <c r="NQZ293" s="595"/>
      <c r="NRA293" s="595"/>
      <c r="NRB293" s="595"/>
      <c r="NRC293" s="595"/>
      <c r="NRD293" s="595"/>
      <c r="NRE293" s="595"/>
      <c r="NRF293" s="595"/>
      <c r="NRG293" s="595"/>
      <c r="NRH293" s="595"/>
      <c r="NRI293" s="595"/>
      <c r="NRJ293" s="595"/>
      <c r="NRK293" s="595"/>
      <c r="NRL293" s="595"/>
      <c r="NRM293" s="595"/>
      <c r="NRN293" s="595"/>
      <c r="NRO293" s="595"/>
      <c r="NRP293" s="595"/>
      <c r="NRQ293" s="595"/>
      <c r="NRR293" s="595"/>
      <c r="NRS293" s="595"/>
      <c r="NRT293" s="595"/>
      <c r="NRU293" s="595"/>
      <c r="NRV293" s="595"/>
      <c r="NRW293" s="595"/>
      <c r="NRX293" s="595"/>
      <c r="NRY293" s="595"/>
      <c r="NRZ293" s="595"/>
      <c r="NSA293" s="595"/>
      <c r="NSB293" s="595"/>
      <c r="NSC293" s="595"/>
      <c r="NSD293" s="595"/>
      <c r="NSE293" s="595"/>
      <c r="NSF293" s="595"/>
      <c r="NSG293" s="595"/>
      <c r="NSH293" s="595"/>
      <c r="NSI293" s="595"/>
      <c r="NSJ293" s="595"/>
      <c r="NSK293" s="595"/>
      <c r="NSL293" s="595"/>
      <c r="NSM293" s="595"/>
      <c r="NSN293" s="595"/>
      <c r="NSO293" s="595"/>
      <c r="NSP293" s="595"/>
      <c r="NSQ293" s="595"/>
      <c r="NSR293" s="595"/>
      <c r="NSS293" s="595"/>
      <c r="NST293" s="595"/>
      <c r="NSU293" s="595"/>
      <c r="NSV293" s="595"/>
      <c r="NSW293" s="595"/>
      <c r="NSX293" s="595"/>
      <c r="NSY293" s="595"/>
      <c r="NSZ293" s="595"/>
      <c r="NTA293" s="595"/>
      <c r="NTB293" s="595"/>
      <c r="NTC293" s="595"/>
      <c r="NTD293" s="595"/>
      <c r="NTE293" s="595"/>
      <c r="NTF293" s="595"/>
      <c r="NTG293" s="595"/>
      <c r="NTH293" s="595"/>
      <c r="NTI293" s="595"/>
      <c r="NTJ293" s="595"/>
      <c r="NTK293" s="595"/>
      <c r="NTL293" s="595"/>
      <c r="NTM293" s="595"/>
      <c r="NTN293" s="595"/>
      <c r="NTO293" s="595"/>
      <c r="NTP293" s="595"/>
      <c r="NTQ293" s="595"/>
      <c r="NTR293" s="595"/>
      <c r="NTS293" s="595"/>
      <c r="NTT293" s="595"/>
      <c r="NTU293" s="595"/>
      <c r="NTV293" s="595"/>
      <c r="NTW293" s="595"/>
      <c r="NTX293" s="595"/>
      <c r="NTY293" s="595"/>
      <c r="NTZ293" s="595"/>
      <c r="NUA293" s="595"/>
      <c r="NUB293" s="595"/>
      <c r="NUC293" s="595"/>
      <c r="NUD293" s="595"/>
      <c r="NUE293" s="595"/>
      <c r="NUF293" s="595"/>
      <c r="NUG293" s="595"/>
      <c r="NUH293" s="595"/>
      <c r="NUI293" s="595"/>
      <c r="NUJ293" s="595"/>
      <c r="NUK293" s="595"/>
      <c r="NUL293" s="595"/>
      <c r="NUM293" s="595"/>
      <c r="NUN293" s="595"/>
      <c r="NUO293" s="595"/>
      <c r="NUP293" s="595"/>
      <c r="NUQ293" s="595"/>
      <c r="NUR293" s="595"/>
      <c r="NUS293" s="595"/>
      <c r="NUT293" s="595"/>
      <c r="NUU293" s="595"/>
      <c r="NUV293" s="595"/>
      <c r="NUW293" s="595"/>
      <c r="NUX293" s="595"/>
      <c r="NUY293" s="595"/>
      <c r="NUZ293" s="595"/>
      <c r="NVA293" s="595"/>
      <c r="NVB293" s="595"/>
      <c r="NVC293" s="595"/>
      <c r="NVD293" s="595"/>
      <c r="NVE293" s="595"/>
      <c r="NVF293" s="595"/>
      <c r="NVG293" s="595"/>
      <c r="NVH293" s="595"/>
      <c r="NVI293" s="595"/>
      <c r="NVJ293" s="595"/>
      <c r="NVK293" s="595"/>
      <c r="NVL293" s="595"/>
      <c r="NVM293" s="595"/>
      <c r="NVN293" s="595"/>
      <c r="NVO293" s="595"/>
      <c r="NVP293" s="595"/>
      <c r="NVQ293" s="595"/>
      <c r="NVR293" s="595"/>
      <c r="NVS293" s="595"/>
      <c r="NVT293" s="595"/>
      <c r="NVU293" s="595"/>
      <c r="NVV293" s="595"/>
      <c r="NVW293" s="595"/>
      <c r="NVX293" s="595"/>
      <c r="NVY293" s="595"/>
      <c r="NVZ293" s="595"/>
      <c r="NWA293" s="595"/>
      <c r="NWB293" s="595"/>
      <c r="NWC293" s="595"/>
      <c r="NWD293" s="595"/>
      <c r="NWE293" s="595"/>
      <c r="NWF293" s="595"/>
      <c r="NWG293" s="595"/>
      <c r="NWH293" s="595"/>
      <c r="NWI293" s="595"/>
      <c r="NWJ293" s="595"/>
      <c r="NWK293" s="595"/>
      <c r="NWL293" s="595"/>
      <c r="NWM293" s="595"/>
      <c r="NWN293" s="595"/>
      <c r="NWO293" s="595"/>
      <c r="NWP293" s="595"/>
      <c r="NWQ293" s="595"/>
      <c r="NWR293" s="595"/>
      <c r="NWS293" s="595"/>
      <c r="NWT293" s="595"/>
      <c r="NWU293" s="595"/>
      <c r="NWV293" s="595"/>
      <c r="NWW293" s="595"/>
      <c r="NWX293" s="595"/>
      <c r="NWY293" s="595"/>
      <c r="NWZ293" s="595"/>
      <c r="NXA293" s="595"/>
      <c r="NXB293" s="595"/>
      <c r="NXC293" s="595"/>
      <c r="NXD293" s="595"/>
      <c r="NXE293" s="595"/>
      <c r="NXF293" s="595"/>
      <c r="NXG293" s="595"/>
      <c r="NXH293" s="595"/>
      <c r="NXI293" s="595"/>
      <c r="NXJ293" s="595"/>
      <c r="NXK293" s="595"/>
      <c r="NXL293" s="595"/>
      <c r="NXM293" s="595"/>
      <c r="NXN293" s="595"/>
      <c r="NXO293" s="595"/>
      <c r="NXP293" s="595"/>
      <c r="NXQ293" s="595"/>
      <c r="NXR293" s="595"/>
      <c r="NXS293" s="595"/>
      <c r="NXT293" s="595"/>
      <c r="NXU293" s="595"/>
      <c r="NXV293" s="595"/>
      <c r="NXW293" s="595"/>
      <c r="NXX293" s="595"/>
      <c r="NXY293" s="595"/>
      <c r="NXZ293" s="595"/>
      <c r="NYA293" s="595"/>
      <c r="NYB293" s="595"/>
      <c r="NYC293" s="595"/>
      <c r="NYD293" s="595"/>
      <c r="NYE293" s="595"/>
      <c r="NYF293" s="595"/>
      <c r="NYG293" s="595"/>
      <c r="NYH293" s="595"/>
      <c r="NYI293" s="595"/>
      <c r="NYJ293" s="595"/>
      <c r="NYK293" s="595"/>
      <c r="NYL293" s="595"/>
      <c r="NYM293" s="595"/>
      <c r="NYN293" s="595"/>
      <c r="NYO293" s="595"/>
      <c r="NYP293" s="595"/>
      <c r="NYQ293" s="595"/>
      <c r="NYR293" s="595"/>
      <c r="NYS293" s="595"/>
      <c r="NYT293" s="595"/>
      <c r="NYU293" s="595"/>
      <c r="NYV293" s="595"/>
      <c r="NYW293" s="595"/>
      <c r="NYX293" s="595"/>
      <c r="NYY293" s="595"/>
      <c r="NYZ293" s="595"/>
      <c r="NZA293" s="595"/>
      <c r="NZB293" s="595"/>
      <c r="NZC293" s="595"/>
      <c r="NZD293" s="595"/>
      <c r="NZE293" s="595"/>
      <c r="NZF293" s="595"/>
      <c r="NZG293" s="595"/>
      <c r="NZH293" s="595"/>
      <c r="NZI293" s="595"/>
      <c r="NZJ293" s="595"/>
      <c r="NZK293" s="595"/>
      <c r="NZL293" s="595"/>
      <c r="NZM293" s="595"/>
      <c r="NZN293" s="595"/>
      <c r="NZO293" s="595"/>
      <c r="NZP293" s="595"/>
      <c r="NZQ293" s="595"/>
      <c r="NZR293" s="595"/>
      <c r="NZS293" s="595"/>
      <c r="NZT293" s="595"/>
      <c r="NZU293" s="595"/>
      <c r="NZV293" s="595"/>
      <c r="NZW293" s="595"/>
      <c r="NZX293" s="595"/>
      <c r="NZY293" s="595"/>
      <c r="NZZ293" s="595"/>
      <c r="OAA293" s="595"/>
      <c r="OAB293" s="595"/>
      <c r="OAC293" s="595"/>
      <c r="OAD293" s="595"/>
      <c r="OAE293" s="595"/>
      <c r="OAF293" s="595"/>
      <c r="OAG293" s="595"/>
      <c r="OAH293" s="595"/>
      <c r="OAI293" s="595"/>
      <c r="OAJ293" s="595"/>
      <c r="OAK293" s="595"/>
      <c r="OAL293" s="595"/>
      <c r="OAM293" s="595"/>
      <c r="OAN293" s="595"/>
      <c r="OAO293" s="595"/>
      <c r="OAP293" s="595"/>
      <c r="OAQ293" s="595"/>
      <c r="OAR293" s="595"/>
      <c r="OAS293" s="595"/>
      <c r="OAT293" s="595"/>
      <c r="OAU293" s="595"/>
      <c r="OAV293" s="595"/>
      <c r="OAW293" s="595"/>
      <c r="OAX293" s="595"/>
      <c r="OAY293" s="595"/>
      <c r="OAZ293" s="595"/>
      <c r="OBA293" s="595"/>
      <c r="OBB293" s="595"/>
      <c r="OBC293" s="595"/>
      <c r="OBD293" s="595"/>
      <c r="OBE293" s="595"/>
      <c r="OBF293" s="595"/>
      <c r="OBG293" s="595"/>
      <c r="OBH293" s="595"/>
      <c r="OBI293" s="595"/>
      <c r="OBJ293" s="595"/>
      <c r="OBK293" s="595"/>
      <c r="OBL293" s="595"/>
      <c r="OBM293" s="595"/>
      <c r="OBN293" s="595"/>
      <c r="OBO293" s="595"/>
      <c r="OBP293" s="595"/>
      <c r="OBQ293" s="595"/>
      <c r="OBR293" s="595"/>
      <c r="OBS293" s="595"/>
      <c r="OBT293" s="595"/>
      <c r="OBU293" s="595"/>
      <c r="OBV293" s="595"/>
      <c r="OBW293" s="595"/>
      <c r="OBX293" s="595"/>
      <c r="OBY293" s="595"/>
      <c r="OBZ293" s="595"/>
      <c r="OCA293" s="595"/>
      <c r="OCB293" s="595"/>
      <c r="OCC293" s="595"/>
      <c r="OCD293" s="595"/>
      <c r="OCE293" s="595"/>
      <c r="OCF293" s="595"/>
      <c r="OCG293" s="595"/>
      <c r="OCH293" s="595"/>
      <c r="OCI293" s="595"/>
      <c r="OCJ293" s="595"/>
      <c r="OCK293" s="595"/>
      <c r="OCL293" s="595"/>
      <c r="OCM293" s="595"/>
      <c r="OCN293" s="595"/>
      <c r="OCO293" s="595"/>
      <c r="OCP293" s="595"/>
      <c r="OCQ293" s="595"/>
      <c r="OCR293" s="595"/>
      <c r="OCS293" s="595"/>
      <c r="OCT293" s="595"/>
      <c r="OCU293" s="595"/>
      <c r="OCV293" s="595"/>
      <c r="OCW293" s="595"/>
      <c r="OCX293" s="595"/>
      <c r="OCY293" s="595"/>
      <c r="OCZ293" s="595"/>
      <c r="ODA293" s="595"/>
      <c r="ODB293" s="595"/>
      <c r="ODC293" s="595"/>
      <c r="ODD293" s="595"/>
      <c r="ODE293" s="595"/>
      <c r="ODF293" s="595"/>
      <c r="ODG293" s="595"/>
      <c r="ODH293" s="595"/>
      <c r="ODI293" s="595"/>
      <c r="ODJ293" s="595"/>
      <c r="ODK293" s="595"/>
      <c r="ODL293" s="595"/>
      <c r="ODM293" s="595"/>
      <c r="ODN293" s="595"/>
      <c r="ODO293" s="595"/>
      <c r="ODP293" s="595"/>
      <c r="ODQ293" s="595"/>
      <c r="ODR293" s="595"/>
      <c r="ODS293" s="595"/>
      <c r="ODT293" s="595"/>
      <c r="ODU293" s="595"/>
      <c r="ODV293" s="595"/>
      <c r="ODW293" s="595"/>
      <c r="ODX293" s="595"/>
      <c r="ODY293" s="595"/>
      <c r="ODZ293" s="595"/>
      <c r="OEA293" s="595"/>
      <c r="OEB293" s="595"/>
      <c r="OEC293" s="595"/>
      <c r="OED293" s="595"/>
      <c r="OEE293" s="595"/>
      <c r="OEF293" s="595"/>
      <c r="OEG293" s="595"/>
      <c r="OEH293" s="595"/>
      <c r="OEI293" s="595"/>
      <c r="OEJ293" s="595"/>
      <c r="OEK293" s="595"/>
      <c r="OEL293" s="595"/>
      <c r="OEM293" s="595"/>
      <c r="OEN293" s="595"/>
      <c r="OEO293" s="595"/>
      <c r="OEP293" s="595"/>
      <c r="OEQ293" s="595"/>
      <c r="OER293" s="595"/>
      <c r="OES293" s="595"/>
      <c r="OET293" s="595"/>
      <c r="OEU293" s="595"/>
      <c r="OEV293" s="595"/>
      <c r="OEW293" s="595"/>
      <c r="OEX293" s="595"/>
      <c r="OEY293" s="595"/>
      <c r="OEZ293" s="595"/>
      <c r="OFA293" s="595"/>
      <c r="OFB293" s="595"/>
      <c r="OFC293" s="595"/>
      <c r="OFD293" s="595"/>
      <c r="OFE293" s="595"/>
      <c r="OFF293" s="595"/>
      <c r="OFG293" s="595"/>
      <c r="OFH293" s="595"/>
      <c r="OFI293" s="595"/>
      <c r="OFJ293" s="595"/>
      <c r="OFK293" s="595"/>
      <c r="OFL293" s="595"/>
      <c r="OFM293" s="595"/>
      <c r="OFN293" s="595"/>
      <c r="OFO293" s="595"/>
      <c r="OFP293" s="595"/>
      <c r="OFQ293" s="595"/>
      <c r="OFR293" s="595"/>
      <c r="OFS293" s="595"/>
      <c r="OFT293" s="595"/>
      <c r="OFU293" s="595"/>
      <c r="OFV293" s="595"/>
      <c r="OFW293" s="595"/>
      <c r="OFX293" s="595"/>
      <c r="OFY293" s="595"/>
      <c r="OFZ293" s="595"/>
      <c r="OGA293" s="595"/>
      <c r="OGB293" s="595"/>
      <c r="OGC293" s="595"/>
      <c r="OGD293" s="595"/>
      <c r="OGE293" s="595"/>
      <c r="OGF293" s="595"/>
      <c r="OGG293" s="595"/>
      <c r="OGH293" s="595"/>
      <c r="OGI293" s="595"/>
      <c r="OGJ293" s="595"/>
      <c r="OGK293" s="595"/>
      <c r="OGL293" s="595"/>
      <c r="OGM293" s="595"/>
      <c r="OGN293" s="595"/>
      <c r="OGO293" s="595"/>
      <c r="OGP293" s="595"/>
      <c r="OGQ293" s="595"/>
      <c r="OGR293" s="595"/>
      <c r="OGS293" s="595"/>
      <c r="OGT293" s="595"/>
      <c r="OGU293" s="595"/>
      <c r="OGV293" s="595"/>
      <c r="OGW293" s="595"/>
      <c r="OGX293" s="595"/>
      <c r="OGY293" s="595"/>
      <c r="OGZ293" s="595"/>
      <c r="OHA293" s="595"/>
      <c r="OHB293" s="595"/>
      <c r="OHC293" s="595"/>
      <c r="OHD293" s="595"/>
      <c r="OHE293" s="595"/>
      <c r="OHF293" s="595"/>
      <c r="OHG293" s="595"/>
      <c r="OHH293" s="595"/>
      <c r="OHI293" s="595"/>
      <c r="OHJ293" s="595"/>
      <c r="OHK293" s="595"/>
      <c r="OHL293" s="595"/>
      <c r="OHM293" s="595"/>
      <c r="OHN293" s="595"/>
      <c r="OHO293" s="595"/>
      <c r="OHP293" s="595"/>
      <c r="OHQ293" s="595"/>
      <c r="OHR293" s="595"/>
      <c r="OHS293" s="595"/>
      <c r="OHT293" s="595"/>
      <c r="OHU293" s="595"/>
      <c r="OHV293" s="595"/>
      <c r="OHW293" s="595"/>
      <c r="OHX293" s="595"/>
      <c r="OHY293" s="595"/>
      <c r="OHZ293" s="595"/>
      <c r="OIA293" s="595"/>
      <c r="OIB293" s="595"/>
      <c r="OIC293" s="595"/>
      <c r="OID293" s="595"/>
      <c r="OIE293" s="595"/>
      <c r="OIF293" s="595"/>
      <c r="OIG293" s="595"/>
      <c r="OIH293" s="595"/>
      <c r="OII293" s="595"/>
      <c r="OIJ293" s="595"/>
      <c r="OIK293" s="595"/>
      <c r="OIL293" s="595"/>
      <c r="OIM293" s="595"/>
      <c r="OIN293" s="595"/>
      <c r="OIO293" s="595"/>
      <c r="OIP293" s="595"/>
      <c r="OIQ293" s="595"/>
      <c r="OIR293" s="595"/>
      <c r="OIS293" s="595"/>
      <c r="OIT293" s="595"/>
      <c r="OIU293" s="595"/>
      <c r="OIV293" s="595"/>
      <c r="OIW293" s="595"/>
      <c r="OIX293" s="595"/>
      <c r="OIY293" s="595"/>
      <c r="OIZ293" s="595"/>
      <c r="OJA293" s="595"/>
      <c r="OJB293" s="595"/>
      <c r="OJC293" s="595"/>
      <c r="OJD293" s="595"/>
      <c r="OJE293" s="595"/>
      <c r="OJF293" s="595"/>
      <c r="OJG293" s="595"/>
      <c r="OJH293" s="595"/>
      <c r="OJI293" s="595"/>
      <c r="OJJ293" s="595"/>
      <c r="OJK293" s="595"/>
      <c r="OJL293" s="595"/>
      <c r="OJM293" s="595"/>
      <c r="OJN293" s="595"/>
      <c r="OJO293" s="595"/>
      <c r="OJP293" s="595"/>
      <c r="OJQ293" s="595"/>
      <c r="OJR293" s="595"/>
      <c r="OJS293" s="595"/>
      <c r="OJT293" s="595"/>
      <c r="OJU293" s="595"/>
      <c r="OJV293" s="595"/>
      <c r="OJW293" s="595"/>
      <c r="OJX293" s="595"/>
      <c r="OJY293" s="595"/>
      <c r="OJZ293" s="595"/>
      <c r="OKA293" s="595"/>
      <c r="OKB293" s="595"/>
      <c r="OKC293" s="595"/>
      <c r="OKD293" s="595"/>
      <c r="OKE293" s="595"/>
      <c r="OKF293" s="595"/>
      <c r="OKG293" s="595"/>
      <c r="OKH293" s="595"/>
      <c r="OKI293" s="595"/>
      <c r="OKJ293" s="595"/>
      <c r="OKK293" s="595"/>
      <c r="OKL293" s="595"/>
      <c r="OKM293" s="595"/>
      <c r="OKN293" s="595"/>
      <c r="OKO293" s="595"/>
      <c r="OKP293" s="595"/>
      <c r="OKQ293" s="595"/>
      <c r="OKR293" s="595"/>
      <c r="OKS293" s="595"/>
      <c r="OKT293" s="595"/>
      <c r="OKU293" s="595"/>
      <c r="OKV293" s="595"/>
      <c r="OKW293" s="595"/>
      <c r="OKX293" s="595"/>
      <c r="OKY293" s="595"/>
      <c r="OKZ293" s="595"/>
      <c r="OLA293" s="595"/>
      <c r="OLB293" s="595"/>
      <c r="OLC293" s="595"/>
      <c r="OLD293" s="595"/>
      <c r="OLE293" s="595"/>
      <c r="OLF293" s="595"/>
      <c r="OLG293" s="595"/>
      <c r="OLH293" s="595"/>
      <c r="OLI293" s="595"/>
      <c r="OLJ293" s="595"/>
      <c r="OLK293" s="595"/>
      <c r="OLL293" s="595"/>
      <c r="OLM293" s="595"/>
      <c r="OLN293" s="595"/>
      <c r="OLO293" s="595"/>
      <c r="OLP293" s="595"/>
      <c r="OLQ293" s="595"/>
      <c r="OLR293" s="595"/>
      <c r="OLS293" s="595"/>
      <c r="OLT293" s="595"/>
      <c r="OLU293" s="595"/>
      <c r="OLV293" s="595"/>
      <c r="OLW293" s="595"/>
      <c r="OLX293" s="595"/>
      <c r="OLY293" s="595"/>
      <c r="OLZ293" s="595"/>
      <c r="OMA293" s="595"/>
      <c r="OMB293" s="595"/>
      <c r="OMC293" s="595"/>
      <c r="OMD293" s="595"/>
      <c r="OME293" s="595"/>
      <c r="OMF293" s="595"/>
      <c r="OMG293" s="595"/>
      <c r="OMH293" s="595"/>
      <c r="OMI293" s="595"/>
      <c r="OMJ293" s="595"/>
      <c r="OMK293" s="595"/>
      <c r="OML293" s="595"/>
      <c r="OMM293" s="595"/>
      <c r="OMN293" s="595"/>
      <c r="OMO293" s="595"/>
      <c r="OMP293" s="595"/>
      <c r="OMQ293" s="595"/>
      <c r="OMR293" s="595"/>
      <c r="OMS293" s="595"/>
      <c r="OMT293" s="595"/>
      <c r="OMU293" s="595"/>
      <c r="OMV293" s="595"/>
      <c r="OMW293" s="595"/>
      <c r="OMX293" s="595"/>
      <c r="OMY293" s="595"/>
      <c r="OMZ293" s="595"/>
      <c r="ONA293" s="595"/>
      <c r="ONB293" s="595"/>
      <c r="ONC293" s="595"/>
      <c r="OND293" s="595"/>
      <c r="ONE293" s="595"/>
      <c r="ONF293" s="595"/>
      <c r="ONG293" s="595"/>
      <c r="ONH293" s="595"/>
      <c r="ONI293" s="595"/>
      <c r="ONJ293" s="595"/>
      <c r="ONK293" s="595"/>
      <c r="ONL293" s="595"/>
      <c r="ONM293" s="595"/>
      <c r="ONN293" s="595"/>
      <c r="ONO293" s="595"/>
      <c r="ONP293" s="595"/>
      <c r="ONQ293" s="595"/>
      <c r="ONR293" s="595"/>
      <c r="ONS293" s="595"/>
      <c r="ONT293" s="595"/>
      <c r="ONU293" s="595"/>
      <c r="ONV293" s="595"/>
      <c r="ONW293" s="595"/>
      <c r="ONX293" s="595"/>
      <c r="ONY293" s="595"/>
      <c r="ONZ293" s="595"/>
      <c r="OOA293" s="595"/>
      <c r="OOB293" s="595"/>
      <c r="OOC293" s="595"/>
      <c r="OOD293" s="595"/>
      <c r="OOE293" s="595"/>
      <c r="OOF293" s="595"/>
      <c r="OOG293" s="595"/>
      <c r="OOH293" s="595"/>
      <c r="OOI293" s="595"/>
      <c r="OOJ293" s="595"/>
      <c r="OOK293" s="595"/>
      <c r="OOL293" s="595"/>
      <c r="OOM293" s="595"/>
      <c r="OON293" s="595"/>
      <c r="OOO293" s="595"/>
      <c r="OOP293" s="595"/>
      <c r="OOQ293" s="595"/>
      <c r="OOR293" s="595"/>
      <c r="OOS293" s="595"/>
      <c r="OOT293" s="595"/>
      <c r="OOU293" s="595"/>
      <c r="OOV293" s="595"/>
      <c r="OOW293" s="595"/>
      <c r="OOX293" s="595"/>
      <c r="OOY293" s="595"/>
      <c r="OOZ293" s="595"/>
      <c r="OPA293" s="595"/>
      <c r="OPB293" s="595"/>
      <c r="OPC293" s="595"/>
      <c r="OPD293" s="595"/>
      <c r="OPE293" s="595"/>
      <c r="OPF293" s="595"/>
      <c r="OPG293" s="595"/>
      <c r="OPH293" s="595"/>
      <c r="OPI293" s="595"/>
      <c r="OPJ293" s="595"/>
      <c r="OPK293" s="595"/>
      <c r="OPL293" s="595"/>
      <c r="OPM293" s="595"/>
      <c r="OPN293" s="595"/>
      <c r="OPO293" s="595"/>
      <c r="OPP293" s="595"/>
      <c r="OPQ293" s="595"/>
      <c r="OPR293" s="595"/>
      <c r="OPS293" s="595"/>
      <c r="OPT293" s="595"/>
      <c r="OPU293" s="595"/>
      <c r="OPV293" s="595"/>
      <c r="OPW293" s="595"/>
      <c r="OPX293" s="595"/>
      <c r="OPY293" s="595"/>
      <c r="OPZ293" s="595"/>
      <c r="OQA293" s="595"/>
      <c r="OQB293" s="595"/>
      <c r="OQC293" s="595"/>
      <c r="OQD293" s="595"/>
      <c r="OQE293" s="595"/>
      <c r="OQF293" s="595"/>
      <c r="OQG293" s="595"/>
      <c r="OQH293" s="595"/>
      <c r="OQI293" s="595"/>
      <c r="OQJ293" s="595"/>
      <c r="OQK293" s="595"/>
      <c r="OQL293" s="595"/>
      <c r="OQM293" s="595"/>
      <c r="OQN293" s="595"/>
      <c r="OQO293" s="595"/>
      <c r="OQP293" s="595"/>
      <c r="OQQ293" s="595"/>
      <c r="OQR293" s="595"/>
      <c r="OQS293" s="595"/>
      <c r="OQT293" s="595"/>
      <c r="OQU293" s="595"/>
      <c r="OQV293" s="595"/>
      <c r="OQW293" s="595"/>
      <c r="OQX293" s="595"/>
      <c r="OQY293" s="595"/>
      <c r="OQZ293" s="595"/>
      <c r="ORA293" s="595"/>
      <c r="ORB293" s="595"/>
      <c r="ORC293" s="595"/>
      <c r="ORD293" s="595"/>
      <c r="ORE293" s="595"/>
      <c r="ORF293" s="595"/>
      <c r="ORG293" s="595"/>
      <c r="ORH293" s="595"/>
      <c r="ORI293" s="595"/>
      <c r="ORJ293" s="595"/>
      <c r="ORK293" s="595"/>
      <c r="ORL293" s="595"/>
      <c r="ORM293" s="595"/>
      <c r="ORN293" s="595"/>
      <c r="ORO293" s="595"/>
      <c r="ORP293" s="595"/>
      <c r="ORQ293" s="595"/>
      <c r="ORR293" s="595"/>
      <c r="ORS293" s="595"/>
      <c r="ORT293" s="595"/>
      <c r="ORU293" s="595"/>
      <c r="ORV293" s="595"/>
      <c r="ORW293" s="595"/>
      <c r="ORX293" s="595"/>
      <c r="ORY293" s="595"/>
      <c r="ORZ293" s="595"/>
      <c r="OSA293" s="595"/>
      <c r="OSB293" s="595"/>
      <c r="OSC293" s="595"/>
      <c r="OSD293" s="595"/>
      <c r="OSE293" s="595"/>
      <c r="OSF293" s="595"/>
      <c r="OSG293" s="595"/>
      <c r="OSH293" s="595"/>
      <c r="OSI293" s="595"/>
      <c r="OSJ293" s="595"/>
      <c r="OSK293" s="595"/>
      <c r="OSL293" s="595"/>
      <c r="OSM293" s="595"/>
      <c r="OSN293" s="595"/>
      <c r="OSO293" s="595"/>
      <c r="OSP293" s="595"/>
      <c r="OSQ293" s="595"/>
      <c r="OSR293" s="595"/>
      <c r="OSS293" s="595"/>
      <c r="OST293" s="595"/>
      <c r="OSU293" s="595"/>
      <c r="OSV293" s="595"/>
      <c r="OSW293" s="595"/>
      <c r="OSX293" s="595"/>
      <c r="OSY293" s="595"/>
      <c r="OSZ293" s="595"/>
      <c r="OTA293" s="595"/>
      <c r="OTB293" s="595"/>
      <c r="OTC293" s="595"/>
      <c r="OTD293" s="595"/>
      <c r="OTE293" s="595"/>
      <c r="OTF293" s="595"/>
      <c r="OTG293" s="595"/>
      <c r="OTH293" s="595"/>
      <c r="OTI293" s="595"/>
      <c r="OTJ293" s="595"/>
      <c r="OTK293" s="595"/>
      <c r="OTL293" s="595"/>
      <c r="OTM293" s="595"/>
      <c r="OTN293" s="595"/>
      <c r="OTO293" s="595"/>
      <c r="OTP293" s="595"/>
      <c r="OTQ293" s="595"/>
      <c r="OTR293" s="595"/>
      <c r="OTS293" s="595"/>
      <c r="OTT293" s="595"/>
      <c r="OTU293" s="595"/>
      <c r="OTV293" s="595"/>
      <c r="OTW293" s="595"/>
      <c r="OTX293" s="595"/>
      <c r="OTY293" s="595"/>
      <c r="OTZ293" s="595"/>
      <c r="OUA293" s="595"/>
      <c r="OUB293" s="595"/>
      <c r="OUC293" s="595"/>
      <c r="OUD293" s="595"/>
      <c r="OUE293" s="595"/>
      <c r="OUF293" s="595"/>
      <c r="OUG293" s="595"/>
      <c r="OUH293" s="595"/>
      <c r="OUI293" s="595"/>
      <c r="OUJ293" s="595"/>
      <c r="OUK293" s="595"/>
      <c r="OUL293" s="595"/>
      <c r="OUM293" s="595"/>
      <c r="OUN293" s="595"/>
      <c r="OUO293" s="595"/>
      <c r="OUP293" s="595"/>
      <c r="OUQ293" s="595"/>
      <c r="OUR293" s="595"/>
      <c r="OUS293" s="595"/>
      <c r="OUT293" s="595"/>
      <c r="OUU293" s="595"/>
      <c r="OUV293" s="595"/>
      <c r="OUW293" s="595"/>
      <c r="OUX293" s="595"/>
      <c r="OUY293" s="595"/>
      <c r="OUZ293" s="595"/>
      <c r="OVA293" s="595"/>
      <c r="OVB293" s="595"/>
      <c r="OVC293" s="595"/>
      <c r="OVD293" s="595"/>
      <c r="OVE293" s="595"/>
      <c r="OVF293" s="595"/>
      <c r="OVG293" s="595"/>
      <c r="OVH293" s="595"/>
      <c r="OVI293" s="595"/>
      <c r="OVJ293" s="595"/>
      <c r="OVK293" s="595"/>
      <c r="OVL293" s="595"/>
      <c r="OVM293" s="595"/>
      <c r="OVN293" s="595"/>
      <c r="OVO293" s="595"/>
      <c r="OVP293" s="595"/>
      <c r="OVQ293" s="595"/>
      <c r="OVR293" s="595"/>
      <c r="OVS293" s="595"/>
      <c r="OVT293" s="595"/>
      <c r="OVU293" s="595"/>
      <c r="OVV293" s="595"/>
      <c r="OVW293" s="595"/>
      <c r="OVX293" s="595"/>
      <c r="OVY293" s="595"/>
      <c r="OVZ293" s="595"/>
      <c r="OWA293" s="595"/>
      <c r="OWB293" s="595"/>
      <c r="OWC293" s="595"/>
      <c r="OWD293" s="595"/>
      <c r="OWE293" s="595"/>
      <c r="OWF293" s="595"/>
      <c r="OWG293" s="595"/>
      <c r="OWH293" s="595"/>
      <c r="OWI293" s="595"/>
      <c r="OWJ293" s="595"/>
      <c r="OWK293" s="595"/>
      <c r="OWL293" s="595"/>
      <c r="OWM293" s="595"/>
      <c r="OWN293" s="595"/>
      <c r="OWO293" s="595"/>
      <c r="OWP293" s="595"/>
      <c r="OWQ293" s="595"/>
      <c r="OWR293" s="595"/>
      <c r="OWS293" s="595"/>
      <c r="OWT293" s="595"/>
      <c r="OWU293" s="595"/>
      <c r="OWV293" s="595"/>
      <c r="OWW293" s="595"/>
      <c r="OWX293" s="595"/>
      <c r="OWY293" s="595"/>
      <c r="OWZ293" s="595"/>
      <c r="OXA293" s="595"/>
      <c r="OXB293" s="595"/>
      <c r="OXC293" s="595"/>
      <c r="OXD293" s="595"/>
      <c r="OXE293" s="595"/>
      <c r="OXF293" s="595"/>
      <c r="OXG293" s="595"/>
      <c r="OXH293" s="595"/>
      <c r="OXI293" s="595"/>
      <c r="OXJ293" s="595"/>
      <c r="OXK293" s="595"/>
      <c r="OXL293" s="595"/>
      <c r="OXM293" s="595"/>
      <c r="OXN293" s="595"/>
      <c r="OXO293" s="595"/>
      <c r="OXP293" s="595"/>
      <c r="OXQ293" s="595"/>
      <c r="OXR293" s="595"/>
      <c r="OXS293" s="595"/>
      <c r="OXT293" s="595"/>
      <c r="OXU293" s="595"/>
      <c r="OXV293" s="595"/>
      <c r="OXW293" s="595"/>
      <c r="OXX293" s="595"/>
      <c r="OXY293" s="595"/>
      <c r="OXZ293" s="595"/>
      <c r="OYA293" s="595"/>
      <c r="OYB293" s="595"/>
      <c r="OYC293" s="595"/>
      <c r="OYD293" s="595"/>
      <c r="OYE293" s="595"/>
      <c r="OYF293" s="595"/>
      <c r="OYG293" s="595"/>
      <c r="OYH293" s="595"/>
      <c r="OYI293" s="595"/>
      <c r="OYJ293" s="595"/>
      <c r="OYK293" s="595"/>
      <c r="OYL293" s="595"/>
      <c r="OYM293" s="595"/>
      <c r="OYN293" s="595"/>
      <c r="OYO293" s="595"/>
      <c r="OYP293" s="595"/>
      <c r="OYQ293" s="595"/>
      <c r="OYR293" s="595"/>
      <c r="OYS293" s="595"/>
      <c r="OYT293" s="595"/>
      <c r="OYU293" s="595"/>
      <c r="OYV293" s="595"/>
      <c r="OYW293" s="595"/>
      <c r="OYX293" s="595"/>
      <c r="OYY293" s="595"/>
      <c r="OYZ293" s="595"/>
      <c r="OZA293" s="595"/>
      <c r="OZB293" s="595"/>
      <c r="OZC293" s="595"/>
      <c r="OZD293" s="595"/>
      <c r="OZE293" s="595"/>
      <c r="OZF293" s="595"/>
      <c r="OZG293" s="595"/>
      <c r="OZH293" s="595"/>
      <c r="OZI293" s="595"/>
      <c r="OZJ293" s="595"/>
      <c r="OZK293" s="595"/>
      <c r="OZL293" s="595"/>
      <c r="OZM293" s="595"/>
      <c r="OZN293" s="595"/>
      <c r="OZO293" s="595"/>
      <c r="OZP293" s="595"/>
      <c r="OZQ293" s="595"/>
      <c r="OZR293" s="595"/>
      <c r="OZS293" s="595"/>
      <c r="OZT293" s="595"/>
      <c r="OZU293" s="595"/>
      <c r="OZV293" s="595"/>
      <c r="OZW293" s="595"/>
      <c r="OZX293" s="595"/>
      <c r="OZY293" s="595"/>
      <c r="OZZ293" s="595"/>
      <c r="PAA293" s="595"/>
      <c r="PAB293" s="595"/>
      <c r="PAC293" s="595"/>
      <c r="PAD293" s="595"/>
      <c r="PAE293" s="595"/>
      <c r="PAF293" s="595"/>
      <c r="PAG293" s="595"/>
      <c r="PAH293" s="595"/>
      <c r="PAI293" s="595"/>
      <c r="PAJ293" s="595"/>
      <c r="PAK293" s="595"/>
      <c r="PAL293" s="595"/>
      <c r="PAM293" s="595"/>
      <c r="PAN293" s="595"/>
      <c r="PAO293" s="595"/>
      <c r="PAP293" s="595"/>
      <c r="PAQ293" s="595"/>
      <c r="PAR293" s="595"/>
      <c r="PAS293" s="595"/>
      <c r="PAT293" s="595"/>
      <c r="PAU293" s="595"/>
      <c r="PAV293" s="595"/>
      <c r="PAW293" s="595"/>
      <c r="PAX293" s="595"/>
      <c r="PAY293" s="595"/>
      <c r="PAZ293" s="595"/>
      <c r="PBA293" s="595"/>
      <c r="PBB293" s="595"/>
      <c r="PBC293" s="595"/>
      <c r="PBD293" s="595"/>
      <c r="PBE293" s="595"/>
      <c r="PBF293" s="595"/>
      <c r="PBG293" s="595"/>
      <c r="PBH293" s="595"/>
      <c r="PBI293" s="595"/>
      <c r="PBJ293" s="595"/>
      <c r="PBK293" s="595"/>
      <c r="PBL293" s="595"/>
      <c r="PBM293" s="595"/>
      <c r="PBN293" s="595"/>
      <c r="PBO293" s="595"/>
      <c r="PBP293" s="595"/>
      <c r="PBQ293" s="595"/>
      <c r="PBR293" s="595"/>
      <c r="PBS293" s="595"/>
      <c r="PBT293" s="595"/>
      <c r="PBU293" s="595"/>
      <c r="PBV293" s="595"/>
      <c r="PBW293" s="595"/>
      <c r="PBX293" s="595"/>
      <c r="PBY293" s="595"/>
      <c r="PBZ293" s="595"/>
      <c r="PCA293" s="595"/>
      <c r="PCB293" s="595"/>
      <c r="PCC293" s="595"/>
      <c r="PCD293" s="595"/>
      <c r="PCE293" s="595"/>
      <c r="PCF293" s="595"/>
      <c r="PCG293" s="595"/>
      <c r="PCH293" s="595"/>
      <c r="PCI293" s="595"/>
      <c r="PCJ293" s="595"/>
      <c r="PCK293" s="595"/>
      <c r="PCL293" s="595"/>
      <c r="PCM293" s="595"/>
      <c r="PCN293" s="595"/>
      <c r="PCO293" s="595"/>
      <c r="PCP293" s="595"/>
      <c r="PCQ293" s="595"/>
      <c r="PCR293" s="595"/>
      <c r="PCS293" s="595"/>
      <c r="PCT293" s="595"/>
      <c r="PCU293" s="595"/>
      <c r="PCV293" s="595"/>
      <c r="PCW293" s="595"/>
      <c r="PCX293" s="595"/>
      <c r="PCY293" s="595"/>
      <c r="PCZ293" s="595"/>
      <c r="PDA293" s="595"/>
      <c r="PDB293" s="595"/>
      <c r="PDC293" s="595"/>
      <c r="PDD293" s="595"/>
      <c r="PDE293" s="595"/>
      <c r="PDF293" s="595"/>
      <c r="PDG293" s="595"/>
      <c r="PDH293" s="595"/>
      <c r="PDI293" s="595"/>
      <c r="PDJ293" s="595"/>
      <c r="PDK293" s="595"/>
      <c r="PDL293" s="595"/>
      <c r="PDM293" s="595"/>
      <c r="PDN293" s="595"/>
      <c r="PDO293" s="595"/>
      <c r="PDP293" s="595"/>
      <c r="PDQ293" s="595"/>
      <c r="PDR293" s="595"/>
      <c r="PDS293" s="595"/>
      <c r="PDT293" s="595"/>
      <c r="PDU293" s="595"/>
      <c r="PDV293" s="595"/>
      <c r="PDW293" s="595"/>
      <c r="PDX293" s="595"/>
      <c r="PDY293" s="595"/>
      <c r="PDZ293" s="595"/>
      <c r="PEA293" s="595"/>
      <c r="PEB293" s="595"/>
      <c r="PEC293" s="595"/>
      <c r="PED293" s="595"/>
      <c r="PEE293" s="595"/>
      <c r="PEF293" s="595"/>
      <c r="PEG293" s="595"/>
      <c r="PEH293" s="595"/>
      <c r="PEI293" s="595"/>
      <c r="PEJ293" s="595"/>
      <c r="PEK293" s="595"/>
      <c r="PEL293" s="595"/>
      <c r="PEM293" s="595"/>
      <c r="PEN293" s="595"/>
      <c r="PEO293" s="595"/>
      <c r="PEP293" s="595"/>
      <c r="PEQ293" s="595"/>
      <c r="PER293" s="595"/>
      <c r="PES293" s="595"/>
      <c r="PET293" s="595"/>
      <c r="PEU293" s="595"/>
      <c r="PEV293" s="595"/>
      <c r="PEW293" s="595"/>
      <c r="PEX293" s="595"/>
      <c r="PEY293" s="595"/>
      <c r="PEZ293" s="595"/>
      <c r="PFA293" s="595"/>
      <c r="PFB293" s="595"/>
      <c r="PFC293" s="595"/>
      <c r="PFD293" s="595"/>
      <c r="PFE293" s="595"/>
      <c r="PFF293" s="595"/>
      <c r="PFG293" s="595"/>
      <c r="PFH293" s="595"/>
      <c r="PFI293" s="595"/>
      <c r="PFJ293" s="595"/>
      <c r="PFK293" s="595"/>
      <c r="PFL293" s="595"/>
      <c r="PFM293" s="595"/>
      <c r="PFN293" s="595"/>
      <c r="PFO293" s="595"/>
      <c r="PFP293" s="595"/>
      <c r="PFQ293" s="595"/>
      <c r="PFR293" s="595"/>
      <c r="PFS293" s="595"/>
      <c r="PFT293" s="595"/>
      <c r="PFU293" s="595"/>
      <c r="PFV293" s="595"/>
      <c r="PFW293" s="595"/>
      <c r="PFX293" s="595"/>
      <c r="PFY293" s="595"/>
      <c r="PFZ293" s="595"/>
      <c r="PGA293" s="595"/>
      <c r="PGB293" s="595"/>
      <c r="PGC293" s="595"/>
      <c r="PGD293" s="595"/>
      <c r="PGE293" s="595"/>
      <c r="PGF293" s="595"/>
      <c r="PGG293" s="595"/>
      <c r="PGH293" s="595"/>
      <c r="PGI293" s="595"/>
      <c r="PGJ293" s="595"/>
      <c r="PGK293" s="595"/>
      <c r="PGL293" s="595"/>
      <c r="PGM293" s="595"/>
      <c r="PGN293" s="595"/>
      <c r="PGO293" s="595"/>
      <c r="PGP293" s="595"/>
      <c r="PGQ293" s="595"/>
      <c r="PGR293" s="595"/>
      <c r="PGS293" s="595"/>
      <c r="PGT293" s="595"/>
      <c r="PGU293" s="595"/>
      <c r="PGV293" s="595"/>
      <c r="PGW293" s="595"/>
      <c r="PGX293" s="595"/>
      <c r="PGY293" s="595"/>
      <c r="PGZ293" s="595"/>
      <c r="PHA293" s="595"/>
      <c r="PHB293" s="595"/>
      <c r="PHC293" s="595"/>
      <c r="PHD293" s="595"/>
      <c r="PHE293" s="595"/>
      <c r="PHF293" s="595"/>
      <c r="PHG293" s="595"/>
      <c r="PHH293" s="595"/>
      <c r="PHI293" s="595"/>
      <c r="PHJ293" s="595"/>
      <c r="PHK293" s="595"/>
      <c r="PHL293" s="595"/>
      <c r="PHM293" s="595"/>
      <c r="PHN293" s="595"/>
      <c r="PHO293" s="595"/>
      <c r="PHP293" s="595"/>
      <c r="PHQ293" s="595"/>
      <c r="PHR293" s="595"/>
      <c r="PHS293" s="595"/>
      <c r="PHT293" s="595"/>
      <c r="PHU293" s="595"/>
      <c r="PHV293" s="595"/>
      <c r="PHW293" s="595"/>
      <c r="PHX293" s="595"/>
      <c r="PHY293" s="595"/>
      <c r="PHZ293" s="595"/>
      <c r="PIA293" s="595"/>
      <c r="PIB293" s="595"/>
      <c r="PIC293" s="595"/>
      <c r="PID293" s="595"/>
      <c r="PIE293" s="595"/>
      <c r="PIF293" s="595"/>
      <c r="PIG293" s="595"/>
      <c r="PIH293" s="595"/>
      <c r="PII293" s="595"/>
      <c r="PIJ293" s="595"/>
      <c r="PIK293" s="595"/>
      <c r="PIL293" s="595"/>
      <c r="PIM293" s="595"/>
      <c r="PIN293" s="595"/>
      <c r="PIO293" s="595"/>
      <c r="PIP293" s="595"/>
      <c r="PIQ293" s="595"/>
      <c r="PIR293" s="595"/>
      <c r="PIS293" s="595"/>
      <c r="PIT293" s="595"/>
      <c r="PIU293" s="595"/>
      <c r="PIV293" s="595"/>
      <c r="PIW293" s="595"/>
      <c r="PIX293" s="595"/>
      <c r="PIY293" s="595"/>
      <c r="PIZ293" s="595"/>
      <c r="PJA293" s="595"/>
      <c r="PJB293" s="595"/>
      <c r="PJC293" s="595"/>
      <c r="PJD293" s="595"/>
      <c r="PJE293" s="595"/>
      <c r="PJF293" s="595"/>
      <c r="PJG293" s="595"/>
      <c r="PJH293" s="595"/>
      <c r="PJI293" s="595"/>
      <c r="PJJ293" s="595"/>
      <c r="PJK293" s="595"/>
      <c r="PJL293" s="595"/>
      <c r="PJM293" s="595"/>
      <c r="PJN293" s="595"/>
      <c r="PJO293" s="595"/>
      <c r="PJP293" s="595"/>
      <c r="PJQ293" s="595"/>
      <c r="PJR293" s="595"/>
      <c r="PJS293" s="595"/>
      <c r="PJT293" s="595"/>
      <c r="PJU293" s="595"/>
      <c r="PJV293" s="595"/>
      <c r="PJW293" s="595"/>
      <c r="PJX293" s="595"/>
      <c r="PJY293" s="595"/>
      <c r="PJZ293" s="595"/>
      <c r="PKA293" s="595"/>
      <c r="PKB293" s="595"/>
      <c r="PKC293" s="595"/>
      <c r="PKD293" s="595"/>
      <c r="PKE293" s="595"/>
      <c r="PKF293" s="595"/>
      <c r="PKG293" s="595"/>
      <c r="PKH293" s="595"/>
      <c r="PKI293" s="595"/>
      <c r="PKJ293" s="595"/>
      <c r="PKK293" s="595"/>
      <c r="PKL293" s="595"/>
      <c r="PKM293" s="595"/>
      <c r="PKN293" s="595"/>
      <c r="PKO293" s="595"/>
      <c r="PKP293" s="595"/>
      <c r="PKQ293" s="595"/>
      <c r="PKR293" s="595"/>
      <c r="PKS293" s="595"/>
      <c r="PKT293" s="595"/>
      <c r="PKU293" s="595"/>
      <c r="PKV293" s="595"/>
      <c r="PKW293" s="595"/>
      <c r="PKX293" s="595"/>
      <c r="PKY293" s="595"/>
      <c r="PKZ293" s="595"/>
      <c r="PLA293" s="595"/>
      <c r="PLB293" s="595"/>
      <c r="PLC293" s="595"/>
      <c r="PLD293" s="595"/>
      <c r="PLE293" s="595"/>
      <c r="PLF293" s="595"/>
      <c r="PLG293" s="595"/>
      <c r="PLH293" s="595"/>
      <c r="PLI293" s="595"/>
      <c r="PLJ293" s="595"/>
      <c r="PLK293" s="595"/>
      <c r="PLL293" s="595"/>
      <c r="PLM293" s="595"/>
      <c r="PLN293" s="595"/>
      <c r="PLO293" s="595"/>
      <c r="PLP293" s="595"/>
      <c r="PLQ293" s="595"/>
      <c r="PLR293" s="595"/>
      <c r="PLS293" s="595"/>
      <c r="PLT293" s="595"/>
      <c r="PLU293" s="595"/>
      <c r="PLV293" s="595"/>
      <c r="PLW293" s="595"/>
      <c r="PLX293" s="595"/>
      <c r="PLY293" s="595"/>
      <c r="PLZ293" s="595"/>
      <c r="PMA293" s="595"/>
      <c r="PMB293" s="595"/>
      <c r="PMC293" s="595"/>
      <c r="PMD293" s="595"/>
      <c r="PME293" s="595"/>
      <c r="PMF293" s="595"/>
      <c r="PMG293" s="595"/>
      <c r="PMH293" s="595"/>
      <c r="PMI293" s="595"/>
      <c r="PMJ293" s="595"/>
      <c r="PMK293" s="595"/>
      <c r="PML293" s="595"/>
      <c r="PMM293" s="595"/>
      <c r="PMN293" s="595"/>
      <c r="PMO293" s="595"/>
      <c r="PMP293" s="595"/>
      <c r="PMQ293" s="595"/>
      <c r="PMR293" s="595"/>
      <c r="PMS293" s="595"/>
      <c r="PMT293" s="595"/>
      <c r="PMU293" s="595"/>
      <c r="PMV293" s="595"/>
      <c r="PMW293" s="595"/>
      <c r="PMX293" s="595"/>
      <c r="PMY293" s="595"/>
      <c r="PMZ293" s="595"/>
      <c r="PNA293" s="595"/>
      <c r="PNB293" s="595"/>
      <c r="PNC293" s="595"/>
      <c r="PND293" s="595"/>
      <c r="PNE293" s="595"/>
      <c r="PNF293" s="595"/>
      <c r="PNG293" s="595"/>
      <c r="PNH293" s="595"/>
      <c r="PNI293" s="595"/>
      <c r="PNJ293" s="595"/>
      <c r="PNK293" s="595"/>
      <c r="PNL293" s="595"/>
      <c r="PNM293" s="595"/>
      <c r="PNN293" s="595"/>
      <c r="PNO293" s="595"/>
      <c r="PNP293" s="595"/>
      <c r="PNQ293" s="595"/>
      <c r="PNR293" s="595"/>
      <c r="PNS293" s="595"/>
      <c r="PNT293" s="595"/>
      <c r="PNU293" s="595"/>
      <c r="PNV293" s="595"/>
      <c r="PNW293" s="595"/>
      <c r="PNX293" s="595"/>
      <c r="PNY293" s="595"/>
      <c r="PNZ293" s="595"/>
      <c r="POA293" s="595"/>
      <c r="POB293" s="595"/>
      <c r="POC293" s="595"/>
      <c r="POD293" s="595"/>
      <c r="POE293" s="595"/>
      <c r="POF293" s="595"/>
      <c r="POG293" s="595"/>
      <c r="POH293" s="595"/>
      <c r="POI293" s="595"/>
      <c r="POJ293" s="595"/>
      <c r="POK293" s="595"/>
      <c r="POL293" s="595"/>
      <c r="POM293" s="595"/>
      <c r="PON293" s="595"/>
      <c r="POO293" s="595"/>
      <c r="POP293" s="595"/>
      <c r="POQ293" s="595"/>
      <c r="POR293" s="595"/>
      <c r="POS293" s="595"/>
      <c r="POT293" s="595"/>
      <c r="POU293" s="595"/>
      <c r="POV293" s="595"/>
      <c r="POW293" s="595"/>
      <c r="POX293" s="595"/>
      <c r="POY293" s="595"/>
      <c r="POZ293" s="595"/>
      <c r="PPA293" s="595"/>
      <c r="PPB293" s="595"/>
      <c r="PPC293" s="595"/>
      <c r="PPD293" s="595"/>
      <c r="PPE293" s="595"/>
      <c r="PPF293" s="595"/>
      <c r="PPG293" s="595"/>
      <c r="PPH293" s="595"/>
      <c r="PPI293" s="595"/>
      <c r="PPJ293" s="595"/>
      <c r="PPK293" s="595"/>
      <c r="PPL293" s="595"/>
      <c r="PPM293" s="595"/>
      <c r="PPN293" s="595"/>
      <c r="PPO293" s="595"/>
      <c r="PPP293" s="595"/>
      <c r="PPQ293" s="595"/>
      <c r="PPR293" s="595"/>
      <c r="PPS293" s="595"/>
      <c r="PPT293" s="595"/>
      <c r="PPU293" s="595"/>
      <c r="PPV293" s="595"/>
      <c r="PPW293" s="595"/>
      <c r="PPX293" s="595"/>
      <c r="PPY293" s="595"/>
      <c r="PPZ293" s="595"/>
      <c r="PQA293" s="595"/>
      <c r="PQB293" s="595"/>
      <c r="PQC293" s="595"/>
      <c r="PQD293" s="595"/>
      <c r="PQE293" s="595"/>
      <c r="PQF293" s="595"/>
      <c r="PQG293" s="595"/>
      <c r="PQH293" s="595"/>
      <c r="PQI293" s="595"/>
      <c r="PQJ293" s="595"/>
      <c r="PQK293" s="595"/>
      <c r="PQL293" s="595"/>
      <c r="PQM293" s="595"/>
      <c r="PQN293" s="595"/>
      <c r="PQO293" s="595"/>
      <c r="PQP293" s="595"/>
      <c r="PQQ293" s="595"/>
      <c r="PQR293" s="595"/>
      <c r="PQS293" s="595"/>
      <c r="PQT293" s="595"/>
      <c r="PQU293" s="595"/>
      <c r="PQV293" s="595"/>
      <c r="PQW293" s="595"/>
      <c r="PQX293" s="595"/>
      <c r="PQY293" s="595"/>
      <c r="PQZ293" s="595"/>
      <c r="PRA293" s="595"/>
      <c r="PRB293" s="595"/>
      <c r="PRC293" s="595"/>
      <c r="PRD293" s="595"/>
      <c r="PRE293" s="595"/>
      <c r="PRF293" s="595"/>
      <c r="PRG293" s="595"/>
      <c r="PRH293" s="595"/>
      <c r="PRI293" s="595"/>
      <c r="PRJ293" s="595"/>
      <c r="PRK293" s="595"/>
      <c r="PRL293" s="595"/>
      <c r="PRM293" s="595"/>
      <c r="PRN293" s="595"/>
      <c r="PRO293" s="595"/>
      <c r="PRP293" s="595"/>
      <c r="PRQ293" s="595"/>
      <c r="PRR293" s="595"/>
      <c r="PRS293" s="595"/>
      <c r="PRT293" s="595"/>
      <c r="PRU293" s="595"/>
      <c r="PRV293" s="595"/>
      <c r="PRW293" s="595"/>
      <c r="PRX293" s="595"/>
      <c r="PRY293" s="595"/>
      <c r="PRZ293" s="595"/>
      <c r="PSA293" s="595"/>
      <c r="PSB293" s="595"/>
      <c r="PSC293" s="595"/>
      <c r="PSD293" s="595"/>
      <c r="PSE293" s="595"/>
      <c r="PSF293" s="595"/>
      <c r="PSG293" s="595"/>
      <c r="PSH293" s="595"/>
      <c r="PSI293" s="595"/>
      <c r="PSJ293" s="595"/>
      <c r="PSK293" s="595"/>
      <c r="PSL293" s="595"/>
      <c r="PSM293" s="595"/>
      <c r="PSN293" s="595"/>
      <c r="PSO293" s="595"/>
      <c r="PSP293" s="595"/>
      <c r="PSQ293" s="595"/>
      <c r="PSR293" s="595"/>
      <c r="PSS293" s="595"/>
      <c r="PST293" s="595"/>
      <c r="PSU293" s="595"/>
      <c r="PSV293" s="595"/>
      <c r="PSW293" s="595"/>
      <c r="PSX293" s="595"/>
      <c r="PSY293" s="595"/>
      <c r="PSZ293" s="595"/>
      <c r="PTA293" s="595"/>
      <c r="PTB293" s="595"/>
      <c r="PTC293" s="595"/>
      <c r="PTD293" s="595"/>
      <c r="PTE293" s="595"/>
      <c r="PTF293" s="595"/>
      <c r="PTG293" s="595"/>
      <c r="PTH293" s="595"/>
      <c r="PTI293" s="595"/>
      <c r="PTJ293" s="595"/>
      <c r="PTK293" s="595"/>
      <c r="PTL293" s="595"/>
      <c r="PTM293" s="595"/>
      <c r="PTN293" s="595"/>
      <c r="PTO293" s="595"/>
      <c r="PTP293" s="595"/>
      <c r="PTQ293" s="595"/>
      <c r="PTR293" s="595"/>
      <c r="PTS293" s="595"/>
      <c r="PTT293" s="595"/>
      <c r="PTU293" s="595"/>
      <c r="PTV293" s="595"/>
      <c r="PTW293" s="595"/>
      <c r="PTX293" s="595"/>
      <c r="PTY293" s="595"/>
      <c r="PTZ293" s="595"/>
      <c r="PUA293" s="595"/>
      <c r="PUB293" s="595"/>
      <c r="PUC293" s="595"/>
      <c r="PUD293" s="595"/>
      <c r="PUE293" s="595"/>
      <c r="PUF293" s="595"/>
      <c r="PUG293" s="595"/>
      <c r="PUH293" s="595"/>
      <c r="PUI293" s="595"/>
      <c r="PUJ293" s="595"/>
      <c r="PUK293" s="595"/>
      <c r="PUL293" s="595"/>
      <c r="PUM293" s="595"/>
      <c r="PUN293" s="595"/>
      <c r="PUO293" s="595"/>
      <c r="PUP293" s="595"/>
      <c r="PUQ293" s="595"/>
      <c r="PUR293" s="595"/>
      <c r="PUS293" s="595"/>
      <c r="PUT293" s="595"/>
      <c r="PUU293" s="595"/>
      <c r="PUV293" s="595"/>
      <c r="PUW293" s="595"/>
      <c r="PUX293" s="595"/>
      <c r="PUY293" s="595"/>
      <c r="PUZ293" s="595"/>
      <c r="PVA293" s="595"/>
      <c r="PVB293" s="595"/>
      <c r="PVC293" s="595"/>
      <c r="PVD293" s="595"/>
      <c r="PVE293" s="595"/>
      <c r="PVF293" s="595"/>
      <c r="PVG293" s="595"/>
      <c r="PVH293" s="595"/>
      <c r="PVI293" s="595"/>
      <c r="PVJ293" s="595"/>
      <c r="PVK293" s="595"/>
      <c r="PVL293" s="595"/>
      <c r="PVM293" s="595"/>
      <c r="PVN293" s="595"/>
      <c r="PVO293" s="595"/>
      <c r="PVP293" s="595"/>
      <c r="PVQ293" s="595"/>
      <c r="PVR293" s="595"/>
      <c r="PVS293" s="595"/>
      <c r="PVT293" s="595"/>
      <c r="PVU293" s="595"/>
      <c r="PVV293" s="595"/>
      <c r="PVW293" s="595"/>
      <c r="PVX293" s="595"/>
      <c r="PVY293" s="595"/>
      <c r="PVZ293" s="595"/>
      <c r="PWA293" s="595"/>
      <c r="PWB293" s="595"/>
      <c r="PWC293" s="595"/>
      <c r="PWD293" s="595"/>
      <c r="PWE293" s="595"/>
      <c r="PWF293" s="595"/>
      <c r="PWG293" s="595"/>
      <c r="PWH293" s="595"/>
      <c r="PWI293" s="595"/>
      <c r="PWJ293" s="595"/>
      <c r="PWK293" s="595"/>
      <c r="PWL293" s="595"/>
      <c r="PWM293" s="595"/>
      <c r="PWN293" s="595"/>
      <c r="PWO293" s="595"/>
      <c r="PWP293" s="595"/>
      <c r="PWQ293" s="595"/>
      <c r="PWR293" s="595"/>
      <c r="PWS293" s="595"/>
      <c r="PWT293" s="595"/>
      <c r="PWU293" s="595"/>
      <c r="PWV293" s="595"/>
      <c r="PWW293" s="595"/>
      <c r="PWX293" s="595"/>
      <c r="PWY293" s="595"/>
      <c r="PWZ293" s="595"/>
      <c r="PXA293" s="595"/>
      <c r="PXB293" s="595"/>
      <c r="PXC293" s="595"/>
      <c r="PXD293" s="595"/>
      <c r="PXE293" s="595"/>
      <c r="PXF293" s="595"/>
      <c r="PXG293" s="595"/>
      <c r="PXH293" s="595"/>
      <c r="PXI293" s="595"/>
      <c r="PXJ293" s="595"/>
      <c r="PXK293" s="595"/>
      <c r="PXL293" s="595"/>
      <c r="PXM293" s="595"/>
      <c r="PXN293" s="595"/>
      <c r="PXO293" s="595"/>
      <c r="PXP293" s="595"/>
      <c r="PXQ293" s="595"/>
      <c r="PXR293" s="595"/>
      <c r="PXS293" s="595"/>
      <c r="PXT293" s="595"/>
      <c r="PXU293" s="595"/>
      <c r="PXV293" s="595"/>
      <c r="PXW293" s="595"/>
      <c r="PXX293" s="595"/>
      <c r="PXY293" s="595"/>
      <c r="PXZ293" s="595"/>
      <c r="PYA293" s="595"/>
      <c r="PYB293" s="595"/>
      <c r="PYC293" s="595"/>
      <c r="PYD293" s="595"/>
      <c r="PYE293" s="595"/>
      <c r="PYF293" s="595"/>
      <c r="PYG293" s="595"/>
      <c r="PYH293" s="595"/>
      <c r="PYI293" s="595"/>
      <c r="PYJ293" s="595"/>
      <c r="PYK293" s="595"/>
      <c r="PYL293" s="595"/>
      <c r="PYM293" s="595"/>
      <c r="PYN293" s="595"/>
      <c r="PYO293" s="595"/>
      <c r="PYP293" s="595"/>
      <c r="PYQ293" s="595"/>
      <c r="PYR293" s="595"/>
      <c r="PYS293" s="595"/>
      <c r="PYT293" s="595"/>
      <c r="PYU293" s="595"/>
      <c r="PYV293" s="595"/>
      <c r="PYW293" s="595"/>
      <c r="PYX293" s="595"/>
      <c r="PYY293" s="595"/>
      <c r="PYZ293" s="595"/>
      <c r="PZA293" s="595"/>
      <c r="PZB293" s="595"/>
      <c r="PZC293" s="595"/>
      <c r="PZD293" s="595"/>
      <c r="PZE293" s="595"/>
      <c r="PZF293" s="595"/>
      <c r="PZG293" s="595"/>
      <c r="PZH293" s="595"/>
      <c r="PZI293" s="595"/>
      <c r="PZJ293" s="595"/>
      <c r="PZK293" s="595"/>
      <c r="PZL293" s="595"/>
      <c r="PZM293" s="595"/>
      <c r="PZN293" s="595"/>
      <c r="PZO293" s="595"/>
      <c r="PZP293" s="595"/>
      <c r="PZQ293" s="595"/>
      <c r="PZR293" s="595"/>
      <c r="PZS293" s="595"/>
      <c r="PZT293" s="595"/>
      <c r="PZU293" s="595"/>
      <c r="PZV293" s="595"/>
      <c r="PZW293" s="595"/>
      <c r="PZX293" s="595"/>
      <c r="PZY293" s="595"/>
      <c r="PZZ293" s="595"/>
      <c r="QAA293" s="595"/>
      <c r="QAB293" s="595"/>
      <c r="QAC293" s="595"/>
      <c r="QAD293" s="595"/>
      <c r="QAE293" s="595"/>
      <c r="QAF293" s="595"/>
      <c r="QAG293" s="595"/>
      <c r="QAH293" s="595"/>
      <c r="QAI293" s="595"/>
      <c r="QAJ293" s="595"/>
      <c r="QAK293" s="595"/>
      <c r="QAL293" s="595"/>
      <c r="QAM293" s="595"/>
      <c r="QAN293" s="595"/>
      <c r="QAO293" s="595"/>
      <c r="QAP293" s="595"/>
      <c r="QAQ293" s="595"/>
      <c r="QAR293" s="595"/>
      <c r="QAS293" s="595"/>
      <c r="QAT293" s="595"/>
      <c r="QAU293" s="595"/>
      <c r="QAV293" s="595"/>
      <c r="QAW293" s="595"/>
      <c r="QAX293" s="595"/>
      <c r="QAY293" s="595"/>
      <c r="QAZ293" s="595"/>
      <c r="QBA293" s="595"/>
      <c r="QBB293" s="595"/>
      <c r="QBC293" s="595"/>
      <c r="QBD293" s="595"/>
      <c r="QBE293" s="595"/>
      <c r="QBF293" s="595"/>
      <c r="QBG293" s="595"/>
      <c r="QBH293" s="595"/>
      <c r="QBI293" s="595"/>
      <c r="QBJ293" s="595"/>
      <c r="QBK293" s="595"/>
      <c r="QBL293" s="595"/>
      <c r="QBM293" s="595"/>
      <c r="QBN293" s="595"/>
      <c r="QBO293" s="595"/>
      <c r="QBP293" s="595"/>
      <c r="QBQ293" s="595"/>
      <c r="QBR293" s="595"/>
      <c r="QBS293" s="595"/>
      <c r="QBT293" s="595"/>
      <c r="QBU293" s="595"/>
      <c r="QBV293" s="595"/>
      <c r="QBW293" s="595"/>
      <c r="QBX293" s="595"/>
      <c r="QBY293" s="595"/>
      <c r="QBZ293" s="595"/>
      <c r="QCA293" s="595"/>
      <c r="QCB293" s="595"/>
      <c r="QCC293" s="595"/>
      <c r="QCD293" s="595"/>
      <c r="QCE293" s="595"/>
      <c r="QCF293" s="595"/>
      <c r="QCG293" s="595"/>
      <c r="QCH293" s="595"/>
      <c r="QCI293" s="595"/>
      <c r="QCJ293" s="595"/>
      <c r="QCK293" s="595"/>
      <c r="QCL293" s="595"/>
      <c r="QCM293" s="595"/>
      <c r="QCN293" s="595"/>
      <c r="QCO293" s="595"/>
      <c r="QCP293" s="595"/>
      <c r="QCQ293" s="595"/>
      <c r="QCR293" s="595"/>
      <c r="QCS293" s="595"/>
      <c r="QCT293" s="595"/>
      <c r="QCU293" s="595"/>
      <c r="QCV293" s="595"/>
      <c r="QCW293" s="595"/>
      <c r="QCX293" s="595"/>
      <c r="QCY293" s="595"/>
      <c r="QCZ293" s="595"/>
      <c r="QDA293" s="595"/>
      <c r="QDB293" s="595"/>
      <c r="QDC293" s="595"/>
      <c r="QDD293" s="595"/>
      <c r="QDE293" s="595"/>
      <c r="QDF293" s="595"/>
      <c r="QDG293" s="595"/>
      <c r="QDH293" s="595"/>
      <c r="QDI293" s="595"/>
      <c r="QDJ293" s="595"/>
      <c r="QDK293" s="595"/>
      <c r="QDL293" s="595"/>
      <c r="QDM293" s="595"/>
      <c r="QDN293" s="595"/>
      <c r="QDO293" s="595"/>
      <c r="QDP293" s="595"/>
      <c r="QDQ293" s="595"/>
      <c r="QDR293" s="595"/>
      <c r="QDS293" s="595"/>
      <c r="QDT293" s="595"/>
      <c r="QDU293" s="595"/>
      <c r="QDV293" s="595"/>
      <c r="QDW293" s="595"/>
      <c r="QDX293" s="595"/>
      <c r="QDY293" s="595"/>
      <c r="QDZ293" s="595"/>
      <c r="QEA293" s="595"/>
      <c r="QEB293" s="595"/>
      <c r="QEC293" s="595"/>
      <c r="QED293" s="595"/>
      <c r="QEE293" s="595"/>
      <c r="QEF293" s="595"/>
      <c r="QEG293" s="595"/>
      <c r="QEH293" s="595"/>
      <c r="QEI293" s="595"/>
      <c r="QEJ293" s="595"/>
      <c r="QEK293" s="595"/>
      <c r="QEL293" s="595"/>
      <c r="QEM293" s="595"/>
      <c r="QEN293" s="595"/>
      <c r="QEO293" s="595"/>
      <c r="QEP293" s="595"/>
      <c r="QEQ293" s="595"/>
      <c r="QER293" s="595"/>
      <c r="QES293" s="595"/>
      <c r="QET293" s="595"/>
      <c r="QEU293" s="595"/>
      <c r="QEV293" s="595"/>
      <c r="QEW293" s="595"/>
      <c r="QEX293" s="595"/>
      <c r="QEY293" s="595"/>
      <c r="QEZ293" s="595"/>
      <c r="QFA293" s="595"/>
      <c r="QFB293" s="595"/>
      <c r="QFC293" s="595"/>
      <c r="QFD293" s="595"/>
      <c r="QFE293" s="595"/>
      <c r="QFF293" s="595"/>
      <c r="QFG293" s="595"/>
      <c r="QFH293" s="595"/>
      <c r="QFI293" s="595"/>
      <c r="QFJ293" s="595"/>
      <c r="QFK293" s="595"/>
      <c r="QFL293" s="595"/>
      <c r="QFM293" s="595"/>
      <c r="QFN293" s="595"/>
      <c r="QFO293" s="595"/>
      <c r="QFP293" s="595"/>
      <c r="QFQ293" s="595"/>
      <c r="QFR293" s="595"/>
      <c r="QFS293" s="595"/>
      <c r="QFT293" s="595"/>
      <c r="QFU293" s="595"/>
      <c r="QFV293" s="595"/>
      <c r="QFW293" s="595"/>
      <c r="QFX293" s="595"/>
      <c r="QFY293" s="595"/>
      <c r="QFZ293" s="595"/>
      <c r="QGA293" s="595"/>
      <c r="QGB293" s="595"/>
      <c r="QGC293" s="595"/>
      <c r="QGD293" s="595"/>
      <c r="QGE293" s="595"/>
      <c r="QGF293" s="595"/>
      <c r="QGG293" s="595"/>
      <c r="QGH293" s="595"/>
      <c r="QGI293" s="595"/>
      <c r="QGJ293" s="595"/>
      <c r="QGK293" s="595"/>
      <c r="QGL293" s="595"/>
      <c r="QGM293" s="595"/>
      <c r="QGN293" s="595"/>
      <c r="QGO293" s="595"/>
      <c r="QGP293" s="595"/>
      <c r="QGQ293" s="595"/>
      <c r="QGR293" s="595"/>
      <c r="QGS293" s="595"/>
      <c r="QGT293" s="595"/>
      <c r="QGU293" s="595"/>
      <c r="QGV293" s="595"/>
      <c r="QGW293" s="595"/>
      <c r="QGX293" s="595"/>
      <c r="QGY293" s="595"/>
      <c r="QGZ293" s="595"/>
      <c r="QHA293" s="595"/>
      <c r="QHB293" s="595"/>
      <c r="QHC293" s="595"/>
      <c r="QHD293" s="595"/>
      <c r="QHE293" s="595"/>
      <c r="QHF293" s="595"/>
      <c r="QHG293" s="595"/>
      <c r="QHH293" s="595"/>
      <c r="QHI293" s="595"/>
      <c r="QHJ293" s="595"/>
      <c r="QHK293" s="595"/>
      <c r="QHL293" s="595"/>
      <c r="QHM293" s="595"/>
      <c r="QHN293" s="595"/>
      <c r="QHO293" s="595"/>
      <c r="QHP293" s="595"/>
      <c r="QHQ293" s="595"/>
      <c r="QHR293" s="595"/>
      <c r="QHS293" s="595"/>
      <c r="QHT293" s="595"/>
      <c r="QHU293" s="595"/>
      <c r="QHV293" s="595"/>
      <c r="QHW293" s="595"/>
      <c r="QHX293" s="595"/>
      <c r="QHY293" s="595"/>
      <c r="QHZ293" s="595"/>
      <c r="QIA293" s="595"/>
      <c r="QIB293" s="595"/>
      <c r="QIC293" s="595"/>
      <c r="QID293" s="595"/>
      <c r="QIE293" s="595"/>
      <c r="QIF293" s="595"/>
      <c r="QIG293" s="595"/>
      <c r="QIH293" s="595"/>
      <c r="QII293" s="595"/>
      <c r="QIJ293" s="595"/>
      <c r="QIK293" s="595"/>
      <c r="QIL293" s="595"/>
      <c r="QIM293" s="595"/>
      <c r="QIN293" s="595"/>
      <c r="QIO293" s="595"/>
      <c r="QIP293" s="595"/>
      <c r="QIQ293" s="595"/>
      <c r="QIR293" s="595"/>
      <c r="QIS293" s="595"/>
      <c r="QIT293" s="595"/>
      <c r="QIU293" s="595"/>
      <c r="QIV293" s="595"/>
      <c r="QIW293" s="595"/>
      <c r="QIX293" s="595"/>
      <c r="QIY293" s="595"/>
      <c r="QIZ293" s="595"/>
      <c r="QJA293" s="595"/>
      <c r="QJB293" s="595"/>
      <c r="QJC293" s="595"/>
      <c r="QJD293" s="595"/>
      <c r="QJE293" s="595"/>
      <c r="QJF293" s="595"/>
      <c r="QJG293" s="595"/>
      <c r="QJH293" s="595"/>
      <c r="QJI293" s="595"/>
      <c r="QJJ293" s="595"/>
      <c r="QJK293" s="595"/>
      <c r="QJL293" s="595"/>
      <c r="QJM293" s="595"/>
      <c r="QJN293" s="595"/>
      <c r="QJO293" s="595"/>
      <c r="QJP293" s="595"/>
      <c r="QJQ293" s="595"/>
      <c r="QJR293" s="595"/>
      <c r="QJS293" s="595"/>
      <c r="QJT293" s="595"/>
      <c r="QJU293" s="595"/>
      <c r="QJV293" s="595"/>
      <c r="QJW293" s="595"/>
      <c r="QJX293" s="595"/>
      <c r="QJY293" s="595"/>
      <c r="QJZ293" s="595"/>
      <c r="QKA293" s="595"/>
      <c r="QKB293" s="595"/>
      <c r="QKC293" s="595"/>
      <c r="QKD293" s="595"/>
      <c r="QKE293" s="595"/>
      <c r="QKF293" s="595"/>
      <c r="QKG293" s="595"/>
      <c r="QKH293" s="595"/>
      <c r="QKI293" s="595"/>
      <c r="QKJ293" s="595"/>
      <c r="QKK293" s="595"/>
      <c r="QKL293" s="595"/>
      <c r="QKM293" s="595"/>
      <c r="QKN293" s="595"/>
      <c r="QKO293" s="595"/>
      <c r="QKP293" s="595"/>
      <c r="QKQ293" s="595"/>
      <c r="QKR293" s="595"/>
      <c r="QKS293" s="595"/>
      <c r="QKT293" s="595"/>
      <c r="QKU293" s="595"/>
      <c r="QKV293" s="595"/>
      <c r="QKW293" s="595"/>
      <c r="QKX293" s="595"/>
      <c r="QKY293" s="595"/>
      <c r="QKZ293" s="595"/>
      <c r="QLA293" s="595"/>
      <c r="QLB293" s="595"/>
      <c r="QLC293" s="595"/>
      <c r="QLD293" s="595"/>
      <c r="QLE293" s="595"/>
      <c r="QLF293" s="595"/>
      <c r="QLG293" s="595"/>
      <c r="QLH293" s="595"/>
      <c r="QLI293" s="595"/>
      <c r="QLJ293" s="595"/>
      <c r="QLK293" s="595"/>
      <c r="QLL293" s="595"/>
      <c r="QLM293" s="595"/>
      <c r="QLN293" s="595"/>
      <c r="QLO293" s="595"/>
      <c r="QLP293" s="595"/>
      <c r="QLQ293" s="595"/>
      <c r="QLR293" s="595"/>
      <c r="QLS293" s="595"/>
      <c r="QLT293" s="595"/>
      <c r="QLU293" s="595"/>
      <c r="QLV293" s="595"/>
      <c r="QLW293" s="595"/>
      <c r="QLX293" s="595"/>
      <c r="QLY293" s="595"/>
      <c r="QLZ293" s="595"/>
      <c r="QMA293" s="595"/>
      <c r="QMB293" s="595"/>
      <c r="QMC293" s="595"/>
      <c r="QMD293" s="595"/>
      <c r="QME293" s="595"/>
      <c r="QMF293" s="595"/>
      <c r="QMG293" s="595"/>
      <c r="QMH293" s="595"/>
      <c r="QMI293" s="595"/>
      <c r="QMJ293" s="595"/>
      <c r="QMK293" s="595"/>
      <c r="QML293" s="595"/>
      <c r="QMM293" s="595"/>
      <c r="QMN293" s="595"/>
      <c r="QMO293" s="595"/>
      <c r="QMP293" s="595"/>
      <c r="QMQ293" s="595"/>
      <c r="QMR293" s="595"/>
      <c r="QMS293" s="595"/>
      <c r="QMT293" s="595"/>
      <c r="QMU293" s="595"/>
      <c r="QMV293" s="595"/>
      <c r="QMW293" s="595"/>
      <c r="QMX293" s="595"/>
      <c r="QMY293" s="595"/>
      <c r="QMZ293" s="595"/>
      <c r="QNA293" s="595"/>
      <c r="QNB293" s="595"/>
      <c r="QNC293" s="595"/>
      <c r="QND293" s="595"/>
      <c r="QNE293" s="595"/>
      <c r="QNF293" s="595"/>
      <c r="QNG293" s="595"/>
      <c r="QNH293" s="595"/>
      <c r="QNI293" s="595"/>
      <c r="QNJ293" s="595"/>
      <c r="QNK293" s="595"/>
      <c r="QNL293" s="595"/>
      <c r="QNM293" s="595"/>
      <c r="QNN293" s="595"/>
      <c r="QNO293" s="595"/>
      <c r="QNP293" s="595"/>
      <c r="QNQ293" s="595"/>
      <c r="QNR293" s="595"/>
      <c r="QNS293" s="595"/>
      <c r="QNT293" s="595"/>
      <c r="QNU293" s="595"/>
      <c r="QNV293" s="595"/>
      <c r="QNW293" s="595"/>
      <c r="QNX293" s="595"/>
      <c r="QNY293" s="595"/>
      <c r="QNZ293" s="595"/>
      <c r="QOA293" s="595"/>
      <c r="QOB293" s="595"/>
      <c r="QOC293" s="595"/>
      <c r="QOD293" s="595"/>
      <c r="QOE293" s="595"/>
      <c r="QOF293" s="595"/>
      <c r="QOG293" s="595"/>
      <c r="QOH293" s="595"/>
      <c r="QOI293" s="595"/>
      <c r="QOJ293" s="595"/>
      <c r="QOK293" s="595"/>
      <c r="QOL293" s="595"/>
      <c r="QOM293" s="595"/>
      <c r="QON293" s="595"/>
      <c r="QOO293" s="595"/>
      <c r="QOP293" s="595"/>
      <c r="QOQ293" s="595"/>
      <c r="QOR293" s="595"/>
      <c r="QOS293" s="595"/>
      <c r="QOT293" s="595"/>
      <c r="QOU293" s="595"/>
      <c r="QOV293" s="595"/>
      <c r="QOW293" s="595"/>
      <c r="QOX293" s="595"/>
      <c r="QOY293" s="595"/>
      <c r="QOZ293" s="595"/>
      <c r="QPA293" s="595"/>
      <c r="QPB293" s="595"/>
      <c r="QPC293" s="595"/>
      <c r="QPD293" s="595"/>
      <c r="QPE293" s="595"/>
      <c r="QPF293" s="595"/>
      <c r="QPG293" s="595"/>
      <c r="QPH293" s="595"/>
      <c r="QPI293" s="595"/>
      <c r="QPJ293" s="595"/>
      <c r="QPK293" s="595"/>
      <c r="QPL293" s="595"/>
      <c r="QPM293" s="595"/>
      <c r="QPN293" s="595"/>
      <c r="QPO293" s="595"/>
      <c r="QPP293" s="595"/>
      <c r="QPQ293" s="595"/>
      <c r="QPR293" s="595"/>
      <c r="QPS293" s="595"/>
      <c r="QPT293" s="595"/>
      <c r="QPU293" s="595"/>
      <c r="QPV293" s="595"/>
      <c r="QPW293" s="595"/>
      <c r="QPX293" s="595"/>
      <c r="QPY293" s="595"/>
      <c r="QPZ293" s="595"/>
      <c r="QQA293" s="595"/>
      <c r="QQB293" s="595"/>
      <c r="QQC293" s="595"/>
      <c r="QQD293" s="595"/>
      <c r="QQE293" s="595"/>
      <c r="QQF293" s="595"/>
      <c r="QQG293" s="595"/>
      <c r="QQH293" s="595"/>
      <c r="QQI293" s="595"/>
      <c r="QQJ293" s="595"/>
      <c r="QQK293" s="595"/>
      <c r="QQL293" s="595"/>
      <c r="QQM293" s="595"/>
      <c r="QQN293" s="595"/>
      <c r="QQO293" s="595"/>
      <c r="QQP293" s="595"/>
      <c r="QQQ293" s="595"/>
      <c r="QQR293" s="595"/>
      <c r="QQS293" s="595"/>
      <c r="QQT293" s="595"/>
      <c r="QQU293" s="595"/>
      <c r="QQV293" s="595"/>
      <c r="QQW293" s="595"/>
      <c r="QQX293" s="595"/>
      <c r="QQY293" s="595"/>
      <c r="QQZ293" s="595"/>
      <c r="QRA293" s="595"/>
      <c r="QRB293" s="595"/>
      <c r="QRC293" s="595"/>
      <c r="QRD293" s="595"/>
      <c r="QRE293" s="595"/>
      <c r="QRF293" s="595"/>
      <c r="QRG293" s="595"/>
      <c r="QRH293" s="595"/>
      <c r="QRI293" s="595"/>
      <c r="QRJ293" s="595"/>
      <c r="QRK293" s="595"/>
      <c r="QRL293" s="595"/>
      <c r="QRM293" s="595"/>
      <c r="QRN293" s="595"/>
      <c r="QRO293" s="595"/>
      <c r="QRP293" s="595"/>
      <c r="QRQ293" s="595"/>
      <c r="QRR293" s="595"/>
      <c r="QRS293" s="595"/>
      <c r="QRT293" s="595"/>
      <c r="QRU293" s="595"/>
      <c r="QRV293" s="595"/>
      <c r="QRW293" s="595"/>
      <c r="QRX293" s="595"/>
      <c r="QRY293" s="595"/>
      <c r="QRZ293" s="595"/>
      <c r="QSA293" s="595"/>
      <c r="QSB293" s="595"/>
      <c r="QSC293" s="595"/>
      <c r="QSD293" s="595"/>
      <c r="QSE293" s="595"/>
      <c r="QSF293" s="595"/>
      <c r="QSG293" s="595"/>
      <c r="QSH293" s="595"/>
      <c r="QSI293" s="595"/>
      <c r="QSJ293" s="595"/>
      <c r="QSK293" s="595"/>
      <c r="QSL293" s="595"/>
      <c r="QSM293" s="595"/>
      <c r="QSN293" s="595"/>
      <c r="QSO293" s="595"/>
      <c r="QSP293" s="595"/>
      <c r="QSQ293" s="595"/>
      <c r="QSR293" s="595"/>
      <c r="QSS293" s="595"/>
      <c r="QST293" s="595"/>
      <c r="QSU293" s="595"/>
      <c r="QSV293" s="595"/>
      <c r="QSW293" s="595"/>
      <c r="QSX293" s="595"/>
      <c r="QSY293" s="595"/>
      <c r="QSZ293" s="595"/>
      <c r="QTA293" s="595"/>
      <c r="QTB293" s="595"/>
      <c r="QTC293" s="595"/>
      <c r="QTD293" s="595"/>
      <c r="QTE293" s="595"/>
      <c r="QTF293" s="595"/>
      <c r="QTG293" s="595"/>
      <c r="QTH293" s="595"/>
      <c r="QTI293" s="595"/>
      <c r="QTJ293" s="595"/>
      <c r="QTK293" s="595"/>
      <c r="QTL293" s="595"/>
      <c r="QTM293" s="595"/>
      <c r="QTN293" s="595"/>
      <c r="QTO293" s="595"/>
      <c r="QTP293" s="595"/>
      <c r="QTQ293" s="595"/>
      <c r="QTR293" s="595"/>
      <c r="QTS293" s="595"/>
      <c r="QTT293" s="595"/>
      <c r="QTU293" s="595"/>
      <c r="QTV293" s="595"/>
      <c r="QTW293" s="595"/>
      <c r="QTX293" s="595"/>
      <c r="QTY293" s="595"/>
      <c r="QTZ293" s="595"/>
      <c r="QUA293" s="595"/>
      <c r="QUB293" s="595"/>
      <c r="QUC293" s="595"/>
      <c r="QUD293" s="595"/>
      <c r="QUE293" s="595"/>
      <c r="QUF293" s="595"/>
      <c r="QUG293" s="595"/>
      <c r="QUH293" s="595"/>
      <c r="QUI293" s="595"/>
      <c r="QUJ293" s="595"/>
      <c r="QUK293" s="595"/>
      <c r="QUL293" s="595"/>
      <c r="QUM293" s="595"/>
      <c r="QUN293" s="595"/>
      <c r="QUO293" s="595"/>
      <c r="QUP293" s="595"/>
      <c r="QUQ293" s="595"/>
      <c r="QUR293" s="595"/>
      <c r="QUS293" s="595"/>
      <c r="QUT293" s="595"/>
      <c r="QUU293" s="595"/>
      <c r="QUV293" s="595"/>
      <c r="QUW293" s="595"/>
      <c r="QUX293" s="595"/>
      <c r="QUY293" s="595"/>
      <c r="QUZ293" s="595"/>
      <c r="QVA293" s="595"/>
      <c r="QVB293" s="595"/>
      <c r="QVC293" s="595"/>
      <c r="QVD293" s="595"/>
      <c r="QVE293" s="595"/>
      <c r="QVF293" s="595"/>
      <c r="QVG293" s="595"/>
      <c r="QVH293" s="595"/>
      <c r="QVI293" s="595"/>
      <c r="QVJ293" s="595"/>
      <c r="QVK293" s="595"/>
      <c r="QVL293" s="595"/>
      <c r="QVM293" s="595"/>
      <c r="QVN293" s="595"/>
      <c r="QVO293" s="595"/>
      <c r="QVP293" s="595"/>
      <c r="QVQ293" s="595"/>
      <c r="QVR293" s="595"/>
      <c r="QVS293" s="595"/>
      <c r="QVT293" s="595"/>
      <c r="QVU293" s="595"/>
      <c r="QVV293" s="595"/>
      <c r="QVW293" s="595"/>
      <c r="QVX293" s="595"/>
      <c r="QVY293" s="595"/>
      <c r="QVZ293" s="595"/>
      <c r="QWA293" s="595"/>
      <c r="QWB293" s="595"/>
      <c r="QWC293" s="595"/>
      <c r="QWD293" s="595"/>
      <c r="QWE293" s="595"/>
      <c r="QWF293" s="595"/>
      <c r="QWG293" s="595"/>
      <c r="QWH293" s="595"/>
      <c r="QWI293" s="595"/>
      <c r="QWJ293" s="595"/>
      <c r="QWK293" s="595"/>
      <c r="QWL293" s="595"/>
      <c r="QWM293" s="595"/>
      <c r="QWN293" s="595"/>
      <c r="QWO293" s="595"/>
      <c r="QWP293" s="595"/>
      <c r="QWQ293" s="595"/>
      <c r="QWR293" s="595"/>
      <c r="QWS293" s="595"/>
      <c r="QWT293" s="595"/>
      <c r="QWU293" s="595"/>
      <c r="QWV293" s="595"/>
      <c r="QWW293" s="595"/>
      <c r="QWX293" s="595"/>
      <c r="QWY293" s="595"/>
      <c r="QWZ293" s="595"/>
      <c r="QXA293" s="595"/>
      <c r="QXB293" s="595"/>
      <c r="QXC293" s="595"/>
      <c r="QXD293" s="595"/>
      <c r="QXE293" s="595"/>
      <c r="QXF293" s="595"/>
      <c r="QXG293" s="595"/>
      <c r="QXH293" s="595"/>
      <c r="QXI293" s="595"/>
      <c r="QXJ293" s="595"/>
      <c r="QXK293" s="595"/>
      <c r="QXL293" s="595"/>
      <c r="QXM293" s="595"/>
      <c r="QXN293" s="595"/>
      <c r="QXO293" s="595"/>
      <c r="QXP293" s="595"/>
      <c r="QXQ293" s="595"/>
      <c r="QXR293" s="595"/>
      <c r="QXS293" s="595"/>
      <c r="QXT293" s="595"/>
      <c r="QXU293" s="595"/>
      <c r="QXV293" s="595"/>
      <c r="QXW293" s="595"/>
      <c r="QXX293" s="595"/>
      <c r="QXY293" s="595"/>
      <c r="QXZ293" s="595"/>
      <c r="QYA293" s="595"/>
      <c r="QYB293" s="595"/>
      <c r="QYC293" s="595"/>
      <c r="QYD293" s="595"/>
      <c r="QYE293" s="595"/>
      <c r="QYF293" s="595"/>
      <c r="QYG293" s="595"/>
      <c r="QYH293" s="595"/>
      <c r="QYI293" s="595"/>
      <c r="QYJ293" s="595"/>
      <c r="QYK293" s="595"/>
      <c r="QYL293" s="595"/>
      <c r="QYM293" s="595"/>
      <c r="QYN293" s="595"/>
      <c r="QYO293" s="595"/>
      <c r="QYP293" s="595"/>
      <c r="QYQ293" s="595"/>
      <c r="QYR293" s="595"/>
      <c r="QYS293" s="595"/>
      <c r="QYT293" s="595"/>
      <c r="QYU293" s="595"/>
      <c r="QYV293" s="595"/>
      <c r="QYW293" s="595"/>
      <c r="QYX293" s="595"/>
      <c r="QYY293" s="595"/>
      <c r="QYZ293" s="595"/>
      <c r="QZA293" s="595"/>
      <c r="QZB293" s="595"/>
      <c r="QZC293" s="595"/>
      <c r="QZD293" s="595"/>
      <c r="QZE293" s="595"/>
      <c r="QZF293" s="595"/>
      <c r="QZG293" s="595"/>
      <c r="QZH293" s="595"/>
      <c r="QZI293" s="595"/>
      <c r="QZJ293" s="595"/>
      <c r="QZK293" s="595"/>
      <c r="QZL293" s="595"/>
      <c r="QZM293" s="595"/>
      <c r="QZN293" s="595"/>
      <c r="QZO293" s="595"/>
      <c r="QZP293" s="595"/>
      <c r="QZQ293" s="595"/>
      <c r="QZR293" s="595"/>
      <c r="QZS293" s="595"/>
      <c r="QZT293" s="595"/>
      <c r="QZU293" s="595"/>
      <c r="QZV293" s="595"/>
      <c r="QZW293" s="595"/>
      <c r="QZX293" s="595"/>
      <c r="QZY293" s="595"/>
      <c r="QZZ293" s="595"/>
      <c r="RAA293" s="595"/>
      <c r="RAB293" s="595"/>
      <c r="RAC293" s="595"/>
      <c r="RAD293" s="595"/>
      <c r="RAE293" s="595"/>
      <c r="RAF293" s="595"/>
      <c r="RAG293" s="595"/>
      <c r="RAH293" s="595"/>
      <c r="RAI293" s="595"/>
      <c r="RAJ293" s="595"/>
      <c r="RAK293" s="595"/>
      <c r="RAL293" s="595"/>
      <c r="RAM293" s="595"/>
      <c r="RAN293" s="595"/>
      <c r="RAO293" s="595"/>
      <c r="RAP293" s="595"/>
      <c r="RAQ293" s="595"/>
      <c r="RAR293" s="595"/>
      <c r="RAS293" s="595"/>
      <c r="RAT293" s="595"/>
      <c r="RAU293" s="595"/>
      <c r="RAV293" s="595"/>
      <c r="RAW293" s="595"/>
      <c r="RAX293" s="595"/>
      <c r="RAY293" s="595"/>
      <c r="RAZ293" s="595"/>
      <c r="RBA293" s="595"/>
      <c r="RBB293" s="595"/>
      <c r="RBC293" s="595"/>
      <c r="RBD293" s="595"/>
      <c r="RBE293" s="595"/>
      <c r="RBF293" s="595"/>
      <c r="RBG293" s="595"/>
      <c r="RBH293" s="595"/>
      <c r="RBI293" s="595"/>
      <c r="RBJ293" s="595"/>
      <c r="RBK293" s="595"/>
      <c r="RBL293" s="595"/>
      <c r="RBM293" s="595"/>
      <c r="RBN293" s="595"/>
      <c r="RBO293" s="595"/>
      <c r="RBP293" s="595"/>
      <c r="RBQ293" s="595"/>
      <c r="RBR293" s="595"/>
      <c r="RBS293" s="595"/>
      <c r="RBT293" s="595"/>
      <c r="RBU293" s="595"/>
      <c r="RBV293" s="595"/>
      <c r="RBW293" s="595"/>
      <c r="RBX293" s="595"/>
      <c r="RBY293" s="595"/>
      <c r="RBZ293" s="595"/>
      <c r="RCA293" s="595"/>
      <c r="RCB293" s="595"/>
      <c r="RCC293" s="595"/>
      <c r="RCD293" s="595"/>
      <c r="RCE293" s="595"/>
      <c r="RCF293" s="595"/>
      <c r="RCG293" s="595"/>
      <c r="RCH293" s="595"/>
      <c r="RCI293" s="595"/>
      <c r="RCJ293" s="595"/>
      <c r="RCK293" s="595"/>
      <c r="RCL293" s="595"/>
      <c r="RCM293" s="595"/>
      <c r="RCN293" s="595"/>
      <c r="RCO293" s="595"/>
      <c r="RCP293" s="595"/>
      <c r="RCQ293" s="595"/>
      <c r="RCR293" s="595"/>
      <c r="RCS293" s="595"/>
      <c r="RCT293" s="595"/>
      <c r="RCU293" s="595"/>
      <c r="RCV293" s="595"/>
      <c r="RCW293" s="595"/>
      <c r="RCX293" s="595"/>
      <c r="RCY293" s="595"/>
      <c r="RCZ293" s="595"/>
      <c r="RDA293" s="595"/>
      <c r="RDB293" s="595"/>
      <c r="RDC293" s="595"/>
      <c r="RDD293" s="595"/>
      <c r="RDE293" s="595"/>
      <c r="RDF293" s="595"/>
      <c r="RDG293" s="595"/>
      <c r="RDH293" s="595"/>
      <c r="RDI293" s="595"/>
      <c r="RDJ293" s="595"/>
      <c r="RDK293" s="595"/>
      <c r="RDL293" s="595"/>
      <c r="RDM293" s="595"/>
      <c r="RDN293" s="595"/>
      <c r="RDO293" s="595"/>
      <c r="RDP293" s="595"/>
      <c r="RDQ293" s="595"/>
      <c r="RDR293" s="595"/>
      <c r="RDS293" s="595"/>
      <c r="RDT293" s="595"/>
      <c r="RDU293" s="595"/>
      <c r="RDV293" s="595"/>
      <c r="RDW293" s="595"/>
      <c r="RDX293" s="595"/>
      <c r="RDY293" s="595"/>
      <c r="RDZ293" s="595"/>
      <c r="REA293" s="595"/>
      <c r="REB293" s="595"/>
      <c r="REC293" s="595"/>
      <c r="RED293" s="595"/>
      <c r="REE293" s="595"/>
      <c r="REF293" s="595"/>
      <c r="REG293" s="595"/>
      <c r="REH293" s="595"/>
      <c r="REI293" s="595"/>
      <c r="REJ293" s="595"/>
      <c r="REK293" s="595"/>
      <c r="REL293" s="595"/>
      <c r="REM293" s="595"/>
      <c r="REN293" s="595"/>
      <c r="REO293" s="595"/>
      <c r="REP293" s="595"/>
      <c r="REQ293" s="595"/>
      <c r="RER293" s="595"/>
      <c r="RES293" s="595"/>
      <c r="RET293" s="595"/>
      <c r="REU293" s="595"/>
      <c r="REV293" s="595"/>
      <c r="REW293" s="595"/>
      <c r="REX293" s="595"/>
      <c r="REY293" s="595"/>
      <c r="REZ293" s="595"/>
      <c r="RFA293" s="595"/>
      <c r="RFB293" s="595"/>
      <c r="RFC293" s="595"/>
      <c r="RFD293" s="595"/>
      <c r="RFE293" s="595"/>
      <c r="RFF293" s="595"/>
      <c r="RFG293" s="595"/>
      <c r="RFH293" s="595"/>
      <c r="RFI293" s="595"/>
      <c r="RFJ293" s="595"/>
      <c r="RFK293" s="595"/>
      <c r="RFL293" s="595"/>
      <c r="RFM293" s="595"/>
      <c r="RFN293" s="595"/>
      <c r="RFO293" s="595"/>
      <c r="RFP293" s="595"/>
      <c r="RFQ293" s="595"/>
      <c r="RFR293" s="595"/>
      <c r="RFS293" s="595"/>
      <c r="RFT293" s="595"/>
      <c r="RFU293" s="595"/>
      <c r="RFV293" s="595"/>
      <c r="RFW293" s="595"/>
      <c r="RFX293" s="595"/>
      <c r="RFY293" s="595"/>
      <c r="RFZ293" s="595"/>
      <c r="RGA293" s="595"/>
      <c r="RGB293" s="595"/>
      <c r="RGC293" s="595"/>
      <c r="RGD293" s="595"/>
      <c r="RGE293" s="595"/>
      <c r="RGF293" s="595"/>
      <c r="RGG293" s="595"/>
      <c r="RGH293" s="595"/>
      <c r="RGI293" s="595"/>
      <c r="RGJ293" s="595"/>
      <c r="RGK293" s="595"/>
      <c r="RGL293" s="595"/>
      <c r="RGM293" s="595"/>
      <c r="RGN293" s="595"/>
      <c r="RGO293" s="595"/>
      <c r="RGP293" s="595"/>
      <c r="RGQ293" s="595"/>
      <c r="RGR293" s="595"/>
      <c r="RGS293" s="595"/>
      <c r="RGT293" s="595"/>
      <c r="RGU293" s="595"/>
      <c r="RGV293" s="595"/>
      <c r="RGW293" s="595"/>
      <c r="RGX293" s="595"/>
      <c r="RGY293" s="595"/>
      <c r="RGZ293" s="595"/>
      <c r="RHA293" s="595"/>
      <c r="RHB293" s="595"/>
      <c r="RHC293" s="595"/>
      <c r="RHD293" s="595"/>
      <c r="RHE293" s="595"/>
      <c r="RHF293" s="595"/>
      <c r="RHG293" s="595"/>
      <c r="RHH293" s="595"/>
      <c r="RHI293" s="595"/>
      <c r="RHJ293" s="595"/>
      <c r="RHK293" s="595"/>
      <c r="RHL293" s="595"/>
      <c r="RHM293" s="595"/>
      <c r="RHN293" s="595"/>
      <c r="RHO293" s="595"/>
      <c r="RHP293" s="595"/>
      <c r="RHQ293" s="595"/>
      <c r="RHR293" s="595"/>
      <c r="RHS293" s="595"/>
      <c r="RHT293" s="595"/>
      <c r="RHU293" s="595"/>
      <c r="RHV293" s="595"/>
      <c r="RHW293" s="595"/>
      <c r="RHX293" s="595"/>
      <c r="RHY293" s="595"/>
      <c r="RHZ293" s="595"/>
      <c r="RIA293" s="595"/>
      <c r="RIB293" s="595"/>
      <c r="RIC293" s="595"/>
      <c r="RID293" s="595"/>
      <c r="RIE293" s="595"/>
      <c r="RIF293" s="595"/>
      <c r="RIG293" s="595"/>
      <c r="RIH293" s="595"/>
      <c r="RII293" s="595"/>
      <c r="RIJ293" s="595"/>
      <c r="RIK293" s="595"/>
      <c r="RIL293" s="595"/>
      <c r="RIM293" s="595"/>
      <c r="RIN293" s="595"/>
      <c r="RIO293" s="595"/>
      <c r="RIP293" s="595"/>
      <c r="RIQ293" s="595"/>
      <c r="RIR293" s="595"/>
      <c r="RIS293" s="595"/>
      <c r="RIT293" s="595"/>
      <c r="RIU293" s="595"/>
      <c r="RIV293" s="595"/>
      <c r="RIW293" s="595"/>
      <c r="RIX293" s="595"/>
      <c r="RIY293" s="595"/>
      <c r="RIZ293" s="595"/>
      <c r="RJA293" s="595"/>
      <c r="RJB293" s="595"/>
      <c r="RJC293" s="595"/>
      <c r="RJD293" s="595"/>
      <c r="RJE293" s="595"/>
      <c r="RJF293" s="595"/>
      <c r="RJG293" s="595"/>
      <c r="RJH293" s="595"/>
      <c r="RJI293" s="595"/>
      <c r="RJJ293" s="595"/>
      <c r="RJK293" s="595"/>
      <c r="RJL293" s="595"/>
      <c r="RJM293" s="595"/>
      <c r="RJN293" s="595"/>
      <c r="RJO293" s="595"/>
      <c r="RJP293" s="595"/>
      <c r="RJQ293" s="595"/>
      <c r="RJR293" s="595"/>
      <c r="RJS293" s="595"/>
      <c r="RJT293" s="595"/>
      <c r="RJU293" s="595"/>
      <c r="RJV293" s="595"/>
      <c r="RJW293" s="595"/>
      <c r="RJX293" s="595"/>
      <c r="RJY293" s="595"/>
      <c r="RJZ293" s="595"/>
      <c r="RKA293" s="595"/>
      <c r="RKB293" s="595"/>
      <c r="RKC293" s="595"/>
      <c r="RKD293" s="595"/>
      <c r="RKE293" s="595"/>
      <c r="RKF293" s="595"/>
      <c r="RKG293" s="595"/>
      <c r="RKH293" s="595"/>
      <c r="RKI293" s="595"/>
      <c r="RKJ293" s="595"/>
      <c r="RKK293" s="595"/>
      <c r="RKL293" s="595"/>
      <c r="RKM293" s="595"/>
      <c r="RKN293" s="595"/>
      <c r="RKO293" s="595"/>
      <c r="RKP293" s="595"/>
      <c r="RKQ293" s="595"/>
      <c r="RKR293" s="595"/>
      <c r="RKS293" s="595"/>
      <c r="RKT293" s="595"/>
      <c r="RKU293" s="595"/>
      <c r="RKV293" s="595"/>
      <c r="RKW293" s="595"/>
      <c r="RKX293" s="595"/>
      <c r="RKY293" s="595"/>
      <c r="RKZ293" s="595"/>
      <c r="RLA293" s="595"/>
      <c r="RLB293" s="595"/>
      <c r="RLC293" s="595"/>
      <c r="RLD293" s="595"/>
      <c r="RLE293" s="595"/>
      <c r="RLF293" s="595"/>
      <c r="RLG293" s="595"/>
      <c r="RLH293" s="595"/>
      <c r="RLI293" s="595"/>
      <c r="RLJ293" s="595"/>
      <c r="RLK293" s="595"/>
      <c r="RLL293" s="595"/>
      <c r="RLM293" s="595"/>
      <c r="RLN293" s="595"/>
      <c r="RLO293" s="595"/>
      <c r="RLP293" s="595"/>
      <c r="RLQ293" s="595"/>
      <c r="RLR293" s="595"/>
      <c r="RLS293" s="595"/>
      <c r="RLT293" s="595"/>
      <c r="RLU293" s="595"/>
      <c r="RLV293" s="595"/>
      <c r="RLW293" s="595"/>
      <c r="RLX293" s="595"/>
      <c r="RLY293" s="595"/>
      <c r="RLZ293" s="595"/>
      <c r="RMA293" s="595"/>
      <c r="RMB293" s="595"/>
      <c r="RMC293" s="595"/>
      <c r="RMD293" s="595"/>
      <c r="RME293" s="595"/>
      <c r="RMF293" s="595"/>
      <c r="RMG293" s="595"/>
      <c r="RMH293" s="595"/>
      <c r="RMI293" s="595"/>
      <c r="RMJ293" s="595"/>
      <c r="RMK293" s="595"/>
      <c r="RML293" s="595"/>
      <c r="RMM293" s="595"/>
      <c r="RMN293" s="595"/>
      <c r="RMO293" s="595"/>
      <c r="RMP293" s="595"/>
      <c r="RMQ293" s="595"/>
      <c r="RMR293" s="595"/>
      <c r="RMS293" s="595"/>
      <c r="RMT293" s="595"/>
      <c r="RMU293" s="595"/>
      <c r="RMV293" s="595"/>
      <c r="RMW293" s="595"/>
      <c r="RMX293" s="595"/>
      <c r="RMY293" s="595"/>
      <c r="RMZ293" s="595"/>
      <c r="RNA293" s="595"/>
      <c r="RNB293" s="595"/>
      <c r="RNC293" s="595"/>
      <c r="RND293" s="595"/>
      <c r="RNE293" s="595"/>
      <c r="RNF293" s="595"/>
      <c r="RNG293" s="595"/>
      <c r="RNH293" s="595"/>
      <c r="RNI293" s="595"/>
      <c r="RNJ293" s="595"/>
      <c r="RNK293" s="595"/>
      <c r="RNL293" s="595"/>
      <c r="RNM293" s="595"/>
      <c r="RNN293" s="595"/>
      <c r="RNO293" s="595"/>
      <c r="RNP293" s="595"/>
      <c r="RNQ293" s="595"/>
      <c r="RNR293" s="595"/>
      <c r="RNS293" s="595"/>
      <c r="RNT293" s="595"/>
      <c r="RNU293" s="595"/>
      <c r="RNV293" s="595"/>
      <c r="RNW293" s="595"/>
      <c r="RNX293" s="595"/>
      <c r="RNY293" s="595"/>
      <c r="RNZ293" s="595"/>
      <c r="ROA293" s="595"/>
      <c r="ROB293" s="595"/>
      <c r="ROC293" s="595"/>
      <c r="ROD293" s="595"/>
      <c r="ROE293" s="595"/>
      <c r="ROF293" s="595"/>
      <c r="ROG293" s="595"/>
      <c r="ROH293" s="595"/>
      <c r="ROI293" s="595"/>
      <c r="ROJ293" s="595"/>
      <c r="ROK293" s="595"/>
      <c r="ROL293" s="595"/>
      <c r="ROM293" s="595"/>
      <c r="RON293" s="595"/>
      <c r="ROO293" s="595"/>
      <c r="ROP293" s="595"/>
      <c r="ROQ293" s="595"/>
      <c r="ROR293" s="595"/>
      <c r="ROS293" s="595"/>
      <c r="ROT293" s="595"/>
      <c r="ROU293" s="595"/>
      <c r="ROV293" s="595"/>
      <c r="ROW293" s="595"/>
      <c r="ROX293" s="595"/>
      <c r="ROY293" s="595"/>
      <c r="ROZ293" s="595"/>
      <c r="RPA293" s="595"/>
      <c r="RPB293" s="595"/>
      <c r="RPC293" s="595"/>
      <c r="RPD293" s="595"/>
      <c r="RPE293" s="595"/>
      <c r="RPF293" s="595"/>
      <c r="RPG293" s="595"/>
      <c r="RPH293" s="595"/>
      <c r="RPI293" s="595"/>
      <c r="RPJ293" s="595"/>
      <c r="RPK293" s="595"/>
      <c r="RPL293" s="595"/>
      <c r="RPM293" s="595"/>
      <c r="RPN293" s="595"/>
      <c r="RPO293" s="595"/>
      <c r="RPP293" s="595"/>
      <c r="RPQ293" s="595"/>
      <c r="RPR293" s="595"/>
      <c r="RPS293" s="595"/>
      <c r="RPT293" s="595"/>
      <c r="RPU293" s="595"/>
      <c r="RPV293" s="595"/>
      <c r="RPW293" s="595"/>
      <c r="RPX293" s="595"/>
      <c r="RPY293" s="595"/>
      <c r="RPZ293" s="595"/>
      <c r="RQA293" s="595"/>
      <c r="RQB293" s="595"/>
      <c r="RQC293" s="595"/>
      <c r="RQD293" s="595"/>
      <c r="RQE293" s="595"/>
      <c r="RQF293" s="595"/>
      <c r="RQG293" s="595"/>
      <c r="RQH293" s="595"/>
      <c r="RQI293" s="595"/>
      <c r="RQJ293" s="595"/>
      <c r="RQK293" s="595"/>
      <c r="RQL293" s="595"/>
      <c r="RQM293" s="595"/>
      <c r="RQN293" s="595"/>
      <c r="RQO293" s="595"/>
      <c r="RQP293" s="595"/>
      <c r="RQQ293" s="595"/>
      <c r="RQR293" s="595"/>
      <c r="RQS293" s="595"/>
      <c r="RQT293" s="595"/>
      <c r="RQU293" s="595"/>
      <c r="RQV293" s="595"/>
      <c r="RQW293" s="595"/>
      <c r="RQX293" s="595"/>
      <c r="RQY293" s="595"/>
      <c r="RQZ293" s="595"/>
      <c r="RRA293" s="595"/>
      <c r="RRB293" s="595"/>
      <c r="RRC293" s="595"/>
      <c r="RRD293" s="595"/>
      <c r="RRE293" s="595"/>
      <c r="RRF293" s="595"/>
      <c r="RRG293" s="595"/>
      <c r="RRH293" s="595"/>
      <c r="RRI293" s="595"/>
      <c r="RRJ293" s="595"/>
      <c r="RRK293" s="595"/>
      <c r="RRL293" s="595"/>
      <c r="RRM293" s="595"/>
      <c r="RRN293" s="595"/>
      <c r="RRO293" s="595"/>
      <c r="RRP293" s="595"/>
      <c r="RRQ293" s="595"/>
      <c r="RRR293" s="595"/>
      <c r="RRS293" s="595"/>
      <c r="RRT293" s="595"/>
      <c r="RRU293" s="595"/>
      <c r="RRV293" s="595"/>
      <c r="RRW293" s="595"/>
      <c r="RRX293" s="595"/>
      <c r="RRY293" s="595"/>
      <c r="RRZ293" s="595"/>
      <c r="RSA293" s="595"/>
      <c r="RSB293" s="595"/>
      <c r="RSC293" s="595"/>
      <c r="RSD293" s="595"/>
      <c r="RSE293" s="595"/>
      <c r="RSF293" s="595"/>
      <c r="RSG293" s="595"/>
      <c r="RSH293" s="595"/>
      <c r="RSI293" s="595"/>
      <c r="RSJ293" s="595"/>
      <c r="RSK293" s="595"/>
      <c r="RSL293" s="595"/>
      <c r="RSM293" s="595"/>
      <c r="RSN293" s="595"/>
      <c r="RSO293" s="595"/>
      <c r="RSP293" s="595"/>
      <c r="RSQ293" s="595"/>
      <c r="RSR293" s="595"/>
      <c r="RSS293" s="595"/>
      <c r="RST293" s="595"/>
      <c r="RSU293" s="595"/>
      <c r="RSV293" s="595"/>
      <c r="RSW293" s="595"/>
      <c r="RSX293" s="595"/>
      <c r="RSY293" s="595"/>
      <c r="RSZ293" s="595"/>
      <c r="RTA293" s="595"/>
      <c r="RTB293" s="595"/>
      <c r="RTC293" s="595"/>
      <c r="RTD293" s="595"/>
      <c r="RTE293" s="595"/>
      <c r="RTF293" s="595"/>
      <c r="RTG293" s="595"/>
      <c r="RTH293" s="595"/>
      <c r="RTI293" s="595"/>
      <c r="RTJ293" s="595"/>
      <c r="RTK293" s="595"/>
      <c r="RTL293" s="595"/>
      <c r="RTM293" s="595"/>
      <c r="RTN293" s="595"/>
      <c r="RTO293" s="595"/>
      <c r="RTP293" s="595"/>
      <c r="RTQ293" s="595"/>
      <c r="RTR293" s="595"/>
      <c r="RTS293" s="595"/>
      <c r="RTT293" s="595"/>
      <c r="RTU293" s="595"/>
      <c r="RTV293" s="595"/>
      <c r="RTW293" s="595"/>
      <c r="RTX293" s="595"/>
      <c r="RTY293" s="595"/>
      <c r="RTZ293" s="595"/>
      <c r="RUA293" s="595"/>
      <c r="RUB293" s="595"/>
      <c r="RUC293" s="595"/>
      <c r="RUD293" s="595"/>
      <c r="RUE293" s="595"/>
      <c r="RUF293" s="595"/>
      <c r="RUG293" s="595"/>
      <c r="RUH293" s="595"/>
      <c r="RUI293" s="595"/>
      <c r="RUJ293" s="595"/>
      <c r="RUK293" s="595"/>
      <c r="RUL293" s="595"/>
      <c r="RUM293" s="595"/>
      <c r="RUN293" s="595"/>
      <c r="RUO293" s="595"/>
      <c r="RUP293" s="595"/>
      <c r="RUQ293" s="595"/>
      <c r="RUR293" s="595"/>
      <c r="RUS293" s="595"/>
      <c r="RUT293" s="595"/>
      <c r="RUU293" s="595"/>
      <c r="RUV293" s="595"/>
      <c r="RUW293" s="595"/>
      <c r="RUX293" s="595"/>
      <c r="RUY293" s="595"/>
      <c r="RUZ293" s="595"/>
      <c r="RVA293" s="595"/>
      <c r="RVB293" s="595"/>
      <c r="RVC293" s="595"/>
      <c r="RVD293" s="595"/>
      <c r="RVE293" s="595"/>
      <c r="RVF293" s="595"/>
      <c r="RVG293" s="595"/>
      <c r="RVH293" s="595"/>
      <c r="RVI293" s="595"/>
      <c r="RVJ293" s="595"/>
      <c r="RVK293" s="595"/>
      <c r="RVL293" s="595"/>
      <c r="RVM293" s="595"/>
      <c r="RVN293" s="595"/>
      <c r="RVO293" s="595"/>
      <c r="RVP293" s="595"/>
      <c r="RVQ293" s="595"/>
      <c r="RVR293" s="595"/>
      <c r="RVS293" s="595"/>
      <c r="RVT293" s="595"/>
      <c r="RVU293" s="595"/>
      <c r="RVV293" s="595"/>
      <c r="RVW293" s="595"/>
      <c r="RVX293" s="595"/>
      <c r="RVY293" s="595"/>
      <c r="RVZ293" s="595"/>
      <c r="RWA293" s="595"/>
      <c r="RWB293" s="595"/>
      <c r="RWC293" s="595"/>
      <c r="RWD293" s="595"/>
      <c r="RWE293" s="595"/>
      <c r="RWF293" s="595"/>
      <c r="RWG293" s="595"/>
      <c r="RWH293" s="595"/>
      <c r="RWI293" s="595"/>
      <c r="RWJ293" s="595"/>
      <c r="RWK293" s="595"/>
      <c r="RWL293" s="595"/>
      <c r="RWM293" s="595"/>
      <c r="RWN293" s="595"/>
      <c r="RWO293" s="595"/>
      <c r="RWP293" s="595"/>
      <c r="RWQ293" s="595"/>
      <c r="RWR293" s="595"/>
      <c r="RWS293" s="595"/>
      <c r="RWT293" s="595"/>
      <c r="RWU293" s="595"/>
      <c r="RWV293" s="595"/>
      <c r="RWW293" s="595"/>
      <c r="RWX293" s="595"/>
      <c r="RWY293" s="595"/>
      <c r="RWZ293" s="595"/>
      <c r="RXA293" s="595"/>
      <c r="RXB293" s="595"/>
      <c r="RXC293" s="595"/>
      <c r="RXD293" s="595"/>
      <c r="RXE293" s="595"/>
      <c r="RXF293" s="595"/>
      <c r="RXG293" s="595"/>
      <c r="RXH293" s="595"/>
      <c r="RXI293" s="595"/>
      <c r="RXJ293" s="595"/>
      <c r="RXK293" s="595"/>
      <c r="RXL293" s="595"/>
      <c r="RXM293" s="595"/>
      <c r="RXN293" s="595"/>
      <c r="RXO293" s="595"/>
      <c r="RXP293" s="595"/>
      <c r="RXQ293" s="595"/>
      <c r="RXR293" s="595"/>
      <c r="RXS293" s="595"/>
      <c r="RXT293" s="595"/>
      <c r="RXU293" s="595"/>
      <c r="RXV293" s="595"/>
      <c r="RXW293" s="595"/>
      <c r="RXX293" s="595"/>
      <c r="RXY293" s="595"/>
      <c r="RXZ293" s="595"/>
      <c r="RYA293" s="595"/>
      <c r="RYB293" s="595"/>
      <c r="RYC293" s="595"/>
      <c r="RYD293" s="595"/>
      <c r="RYE293" s="595"/>
      <c r="RYF293" s="595"/>
      <c r="RYG293" s="595"/>
      <c r="RYH293" s="595"/>
      <c r="RYI293" s="595"/>
      <c r="RYJ293" s="595"/>
      <c r="RYK293" s="595"/>
      <c r="RYL293" s="595"/>
      <c r="RYM293" s="595"/>
      <c r="RYN293" s="595"/>
      <c r="RYO293" s="595"/>
      <c r="RYP293" s="595"/>
      <c r="RYQ293" s="595"/>
      <c r="RYR293" s="595"/>
      <c r="RYS293" s="595"/>
      <c r="RYT293" s="595"/>
      <c r="RYU293" s="595"/>
      <c r="RYV293" s="595"/>
      <c r="RYW293" s="595"/>
      <c r="RYX293" s="595"/>
      <c r="RYY293" s="595"/>
      <c r="RYZ293" s="595"/>
      <c r="RZA293" s="595"/>
      <c r="RZB293" s="595"/>
      <c r="RZC293" s="595"/>
      <c r="RZD293" s="595"/>
      <c r="RZE293" s="595"/>
      <c r="RZF293" s="595"/>
      <c r="RZG293" s="595"/>
      <c r="RZH293" s="595"/>
      <c r="RZI293" s="595"/>
      <c r="RZJ293" s="595"/>
      <c r="RZK293" s="595"/>
      <c r="RZL293" s="595"/>
      <c r="RZM293" s="595"/>
      <c r="RZN293" s="595"/>
      <c r="RZO293" s="595"/>
      <c r="RZP293" s="595"/>
      <c r="RZQ293" s="595"/>
      <c r="RZR293" s="595"/>
      <c r="RZS293" s="595"/>
      <c r="RZT293" s="595"/>
      <c r="RZU293" s="595"/>
      <c r="RZV293" s="595"/>
      <c r="RZW293" s="595"/>
      <c r="RZX293" s="595"/>
      <c r="RZY293" s="595"/>
      <c r="RZZ293" s="595"/>
      <c r="SAA293" s="595"/>
      <c r="SAB293" s="595"/>
      <c r="SAC293" s="595"/>
      <c r="SAD293" s="595"/>
      <c r="SAE293" s="595"/>
      <c r="SAF293" s="595"/>
      <c r="SAG293" s="595"/>
      <c r="SAH293" s="595"/>
      <c r="SAI293" s="595"/>
      <c r="SAJ293" s="595"/>
      <c r="SAK293" s="595"/>
      <c r="SAL293" s="595"/>
      <c r="SAM293" s="595"/>
      <c r="SAN293" s="595"/>
      <c r="SAO293" s="595"/>
      <c r="SAP293" s="595"/>
      <c r="SAQ293" s="595"/>
      <c r="SAR293" s="595"/>
      <c r="SAS293" s="595"/>
      <c r="SAT293" s="595"/>
      <c r="SAU293" s="595"/>
      <c r="SAV293" s="595"/>
      <c r="SAW293" s="595"/>
      <c r="SAX293" s="595"/>
      <c r="SAY293" s="595"/>
      <c r="SAZ293" s="595"/>
      <c r="SBA293" s="595"/>
      <c r="SBB293" s="595"/>
      <c r="SBC293" s="595"/>
      <c r="SBD293" s="595"/>
      <c r="SBE293" s="595"/>
      <c r="SBF293" s="595"/>
      <c r="SBG293" s="595"/>
      <c r="SBH293" s="595"/>
      <c r="SBI293" s="595"/>
      <c r="SBJ293" s="595"/>
      <c r="SBK293" s="595"/>
      <c r="SBL293" s="595"/>
      <c r="SBM293" s="595"/>
      <c r="SBN293" s="595"/>
      <c r="SBO293" s="595"/>
      <c r="SBP293" s="595"/>
      <c r="SBQ293" s="595"/>
      <c r="SBR293" s="595"/>
      <c r="SBS293" s="595"/>
      <c r="SBT293" s="595"/>
      <c r="SBU293" s="595"/>
      <c r="SBV293" s="595"/>
      <c r="SBW293" s="595"/>
      <c r="SBX293" s="595"/>
      <c r="SBY293" s="595"/>
      <c r="SBZ293" s="595"/>
      <c r="SCA293" s="595"/>
      <c r="SCB293" s="595"/>
      <c r="SCC293" s="595"/>
      <c r="SCD293" s="595"/>
      <c r="SCE293" s="595"/>
      <c r="SCF293" s="595"/>
      <c r="SCG293" s="595"/>
      <c r="SCH293" s="595"/>
      <c r="SCI293" s="595"/>
      <c r="SCJ293" s="595"/>
      <c r="SCK293" s="595"/>
      <c r="SCL293" s="595"/>
      <c r="SCM293" s="595"/>
      <c r="SCN293" s="595"/>
      <c r="SCO293" s="595"/>
      <c r="SCP293" s="595"/>
      <c r="SCQ293" s="595"/>
      <c r="SCR293" s="595"/>
      <c r="SCS293" s="595"/>
      <c r="SCT293" s="595"/>
      <c r="SCU293" s="595"/>
      <c r="SCV293" s="595"/>
      <c r="SCW293" s="595"/>
      <c r="SCX293" s="595"/>
      <c r="SCY293" s="595"/>
      <c r="SCZ293" s="595"/>
      <c r="SDA293" s="595"/>
      <c r="SDB293" s="595"/>
      <c r="SDC293" s="595"/>
      <c r="SDD293" s="595"/>
      <c r="SDE293" s="595"/>
      <c r="SDF293" s="595"/>
      <c r="SDG293" s="595"/>
      <c r="SDH293" s="595"/>
      <c r="SDI293" s="595"/>
      <c r="SDJ293" s="595"/>
      <c r="SDK293" s="595"/>
      <c r="SDL293" s="595"/>
      <c r="SDM293" s="595"/>
      <c r="SDN293" s="595"/>
      <c r="SDO293" s="595"/>
      <c r="SDP293" s="595"/>
      <c r="SDQ293" s="595"/>
      <c r="SDR293" s="595"/>
      <c r="SDS293" s="595"/>
      <c r="SDT293" s="595"/>
      <c r="SDU293" s="595"/>
      <c r="SDV293" s="595"/>
      <c r="SDW293" s="595"/>
      <c r="SDX293" s="595"/>
      <c r="SDY293" s="595"/>
      <c r="SDZ293" s="595"/>
      <c r="SEA293" s="595"/>
      <c r="SEB293" s="595"/>
      <c r="SEC293" s="595"/>
      <c r="SED293" s="595"/>
      <c r="SEE293" s="595"/>
      <c r="SEF293" s="595"/>
      <c r="SEG293" s="595"/>
      <c r="SEH293" s="595"/>
      <c r="SEI293" s="595"/>
      <c r="SEJ293" s="595"/>
      <c r="SEK293" s="595"/>
      <c r="SEL293" s="595"/>
      <c r="SEM293" s="595"/>
      <c r="SEN293" s="595"/>
      <c r="SEO293" s="595"/>
      <c r="SEP293" s="595"/>
      <c r="SEQ293" s="595"/>
      <c r="SER293" s="595"/>
      <c r="SES293" s="595"/>
      <c r="SET293" s="595"/>
      <c r="SEU293" s="595"/>
      <c r="SEV293" s="595"/>
      <c r="SEW293" s="595"/>
      <c r="SEX293" s="595"/>
      <c r="SEY293" s="595"/>
      <c r="SEZ293" s="595"/>
      <c r="SFA293" s="595"/>
      <c r="SFB293" s="595"/>
      <c r="SFC293" s="595"/>
      <c r="SFD293" s="595"/>
      <c r="SFE293" s="595"/>
      <c r="SFF293" s="595"/>
      <c r="SFG293" s="595"/>
      <c r="SFH293" s="595"/>
      <c r="SFI293" s="595"/>
      <c r="SFJ293" s="595"/>
      <c r="SFK293" s="595"/>
      <c r="SFL293" s="595"/>
      <c r="SFM293" s="595"/>
      <c r="SFN293" s="595"/>
      <c r="SFO293" s="595"/>
      <c r="SFP293" s="595"/>
      <c r="SFQ293" s="595"/>
      <c r="SFR293" s="595"/>
      <c r="SFS293" s="595"/>
      <c r="SFT293" s="595"/>
      <c r="SFU293" s="595"/>
      <c r="SFV293" s="595"/>
      <c r="SFW293" s="595"/>
      <c r="SFX293" s="595"/>
      <c r="SFY293" s="595"/>
      <c r="SFZ293" s="595"/>
      <c r="SGA293" s="595"/>
      <c r="SGB293" s="595"/>
      <c r="SGC293" s="595"/>
      <c r="SGD293" s="595"/>
      <c r="SGE293" s="595"/>
      <c r="SGF293" s="595"/>
      <c r="SGG293" s="595"/>
      <c r="SGH293" s="595"/>
      <c r="SGI293" s="595"/>
      <c r="SGJ293" s="595"/>
      <c r="SGK293" s="595"/>
      <c r="SGL293" s="595"/>
      <c r="SGM293" s="595"/>
      <c r="SGN293" s="595"/>
      <c r="SGO293" s="595"/>
      <c r="SGP293" s="595"/>
      <c r="SGQ293" s="595"/>
      <c r="SGR293" s="595"/>
      <c r="SGS293" s="595"/>
      <c r="SGT293" s="595"/>
      <c r="SGU293" s="595"/>
      <c r="SGV293" s="595"/>
      <c r="SGW293" s="595"/>
      <c r="SGX293" s="595"/>
      <c r="SGY293" s="595"/>
      <c r="SGZ293" s="595"/>
      <c r="SHA293" s="595"/>
      <c r="SHB293" s="595"/>
      <c r="SHC293" s="595"/>
      <c r="SHD293" s="595"/>
      <c r="SHE293" s="595"/>
      <c r="SHF293" s="595"/>
      <c r="SHG293" s="595"/>
      <c r="SHH293" s="595"/>
      <c r="SHI293" s="595"/>
      <c r="SHJ293" s="595"/>
      <c r="SHK293" s="595"/>
      <c r="SHL293" s="595"/>
      <c r="SHM293" s="595"/>
      <c r="SHN293" s="595"/>
      <c r="SHO293" s="595"/>
      <c r="SHP293" s="595"/>
      <c r="SHQ293" s="595"/>
      <c r="SHR293" s="595"/>
      <c r="SHS293" s="595"/>
      <c r="SHT293" s="595"/>
      <c r="SHU293" s="595"/>
      <c r="SHV293" s="595"/>
      <c r="SHW293" s="595"/>
      <c r="SHX293" s="595"/>
      <c r="SHY293" s="595"/>
      <c r="SHZ293" s="595"/>
      <c r="SIA293" s="595"/>
      <c r="SIB293" s="595"/>
      <c r="SIC293" s="595"/>
      <c r="SID293" s="595"/>
      <c r="SIE293" s="595"/>
      <c r="SIF293" s="595"/>
      <c r="SIG293" s="595"/>
      <c r="SIH293" s="595"/>
      <c r="SII293" s="595"/>
      <c r="SIJ293" s="595"/>
      <c r="SIK293" s="595"/>
      <c r="SIL293" s="595"/>
      <c r="SIM293" s="595"/>
      <c r="SIN293" s="595"/>
      <c r="SIO293" s="595"/>
      <c r="SIP293" s="595"/>
      <c r="SIQ293" s="595"/>
      <c r="SIR293" s="595"/>
      <c r="SIS293" s="595"/>
      <c r="SIT293" s="595"/>
      <c r="SIU293" s="595"/>
      <c r="SIV293" s="595"/>
      <c r="SIW293" s="595"/>
      <c r="SIX293" s="595"/>
      <c r="SIY293" s="595"/>
      <c r="SIZ293" s="595"/>
      <c r="SJA293" s="595"/>
      <c r="SJB293" s="595"/>
      <c r="SJC293" s="595"/>
      <c r="SJD293" s="595"/>
      <c r="SJE293" s="595"/>
      <c r="SJF293" s="595"/>
      <c r="SJG293" s="595"/>
      <c r="SJH293" s="595"/>
      <c r="SJI293" s="595"/>
      <c r="SJJ293" s="595"/>
      <c r="SJK293" s="595"/>
      <c r="SJL293" s="595"/>
      <c r="SJM293" s="595"/>
      <c r="SJN293" s="595"/>
      <c r="SJO293" s="595"/>
      <c r="SJP293" s="595"/>
      <c r="SJQ293" s="595"/>
      <c r="SJR293" s="595"/>
      <c r="SJS293" s="595"/>
      <c r="SJT293" s="595"/>
      <c r="SJU293" s="595"/>
      <c r="SJV293" s="595"/>
      <c r="SJW293" s="595"/>
      <c r="SJX293" s="595"/>
      <c r="SJY293" s="595"/>
      <c r="SJZ293" s="595"/>
      <c r="SKA293" s="595"/>
      <c r="SKB293" s="595"/>
      <c r="SKC293" s="595"/>
      <c r="SKD293" s="595"/>
      <c r="SKE293" s="595"/>
      <c r="SKF293" s="595"/>
      <c r="SKG293" s="595"/>
      <c r="SKH293" s="595"/>
      <c r="SKI293" s="595"/>
      <c r="SKJ293" s="595"/>
      <c r="SKK293" s="595"/>
      <c r="SKL293" s="595"/>
      <c r="SKM293" s="595"/>
      <c r="SKN293" s="595"/>
      <c r="SKO293" s="595"/>
      <c r="SKP293" s="595"/>
      <c r="SKQ293" s="595"/>
      <c r="SKR293" s="595"/>
      <c r="SKS293" s="595"/>
      <c r="SKT293" s="595"/>
      <c r="SKU293" s="595"/>
      <c r="SKV293" s="595"/>
      <c r="SKW293" s="595"/>
      <c r="SKX293" s="595"/>
      <c r="SKY293" s="595"/>
      <c r="SKZ293" s="595"/>
      <c r="SLA293" s="595"/>
      <c r="SLB293" s="595"/>
      <c r="SLC293" s="595"/>
      <c r="SLD293" s="595"/>
      <c r="SLE293" s="595"/>
      <c r="SLF293" s="595"/>
      <c r="SLG293" s="595"/>
      <c r="SLH293" s="595"/>
      <c r="SLI293" s="595"/>
      <c r="SLJ293" s="595"/>
      <c r="SLK293" s="595"/>
      <c r="SLL293" s="595"/>
      <c r="SLM293" s="595"/>
      <c r="SLN293" s="595"/>
      <c r="SLO293" s="595"/>
      <c r="SLP293" s="595"/>
      <c r="SLQ293" s="595"/>
      <c r="SLR293" s="595"/>
      <c r="SLS293" s="595"/>
      <c r="SLT293" s="595"/>
      <c r="SLU293" s="595"/>
      <c r="SLV293" s="595"/>
      <c r="SLW293" s="595"/>
      <c r="SLX293" s="595"/>
      <c r="SLY293" s="595"/>
      <c r="SLZ293" s="595"/>
      <c r="SMA293" s="595"/>
      <c r="SMB293" s="595"/>
      <c r="SMC293" s="595"/>
      <c r="SMD293" s="595"/>
      <c r="SME293" s="595"/>
      <c r="SMF293" s="595"/>
      <c r="SMG293" s="595"/>
      <c r="SMH293" s="595"/>
      <c r="SMI293" s="595"/>
      <c r="SMJ293" s="595"/>
      <c r="SMK293" s="595"/>
      <c r="SML293" s="595"/>
      <c r="SMM293" s="595"/>
      <c r="SMN293" s="595"/>
      <c r="SMO293" s="595"/>
      <c r="SMP293" s="595"/>
      <c r="SMQ293" s="595"/>
      <c r="SMR293" s="595"/>
      <c r="SMS293" s="595"/>
      <c r="SMT293" s="595"/>
      <c r="SMU293" s="595"/>
      <c r="SMV293" s="595"/>
      <c r="SMW293" s="595"/>
      <c r="SMX293" s="595"/>
      <c r="SMY293" s="595"/>
      <c r="SMZ293" s="595"/>
      <c r="SNA293" s="595"/>
      <c r="SNB293" s="595"/>
      <c r="SNC293" s="595"/>
      <c r="SND293" s="595"/>
      <c r="SNE293" s="595"/>
      <c r="SNF293" s="595"/>
      <c r="SNG293" s="595"/>
      <c r="SNH293" s="595"/>
      <c r="SNI293" s="595"/>
      <c r="SNJ293" s="595"/>
      <c r="SNK293" s="595"/>
      <c r="SNL293" s="595"/>
      <c r="SNM293" s="595"/>
      <c r="SNN293" s="595"/>
      <c r="SNO293" s="595"/>
      <c r="SNP293" s="595"/>
      <c r="SNQ293" s="595"/>
      <c r="SNR293" s="595"/>
      <c r="SNS293" s="595"/>
      <c r="SNT293" s="595"/>
      <c r="SNU293" s="595"/>
      <c r="SNV293" s="595"/>
      <c r="SNW293" s="595"/>
      <c r="SNX293" s="595"/>
      <c r="SNY293" s="595"/>
      <c r="SNZ293" s="595"/>
      <c r="SOA293" s="595"/>
      <c r="SOB293" s="595"/>
      <c r="SOC293" s="595"/>
      <c r="SOD293" s="595"/>
      <c r="SOE293" s="595"/>
      <c r="SOF293" s="595"/>
      <c r="SOG293" s="595"/>
      <c r="SOH293" s="595"/>
      <c r="SOI293" s="595"/>
      <c r="SOJ293" s="595"/>
      <c r="SOK293" s="595"/>
      <c r="SOL293" s="595"/>
      <c r="SOM293" s="595"/>
      <c r="SON293" s="595"/>
      <c r="SOO293" s="595"/>
      <c r="SOP293" s="595"/>
      <c r="SOQ293" s="595"/>
      <c r="SOR293" s="595"/>
      <c r="SOS293" s="595"/>
      <c r="SOT293" s="595"/>
      <c r="SOU293" s="595"/>
      <c r="SOV293" s="595"/>
      <c r="SOW293" s="595"/>
      <c r="SOX293" s="595"/>
      <c r="SOY293" s="595"/>
      <c r="SOZ293" s="595"/>
      <c r="SPA293" s="595"/>
      <c r="SPB293" s="595"/>
      <c r="SPC293" s="595"/>
      <c r="SPD293" s="595"/>
      <c r="SPE293" s="595"/>
      <c r="SPF293" s="595"/>
      <c r="SPG293" s="595"/>
      <c r="SPH293" s="595"/>
      <c r="SPI293" s="595"/>
      <c r="SPJ293" s="595"/>
      <c r="SPK293" s="595"/>
      <c r="SPL293" s="595"/>
      <c r="SPM293" s="595"/>
      <c r="SPN293" s="595"/>
      <c r="SPO293" s="595"/>
      <c r="SPP293" s="595"/>
      <c r="SPQ293" s="595"/>
      <c r="SPR293" s="595"/>
      <c r="SPS293" s="595"/>
      <c r="SPT293" s="595"/>
      <c r="SPU293" s="595"/>
      <c r="SPV293" s="595"/>
      <c r="SPW293" s="595"/>
      <c r="SPX293" s="595"/>
      <c r="SPY293" s="595"/>
      <c r="SPZ293" s="595"/>
      <c r="SQA293" s="595"/>
      <c r="SQB293" s="595"/>
      <c r="SQC293" s="595"/>
      <c r="SQD293" s="595"/>
      <c r="SQE293" s="595"/>
      <c r="SQF293" s="595"/>
      <c r="SQG293" s="595"/>
      <c r="SQH293" s="595"/>
      <c r="SQI293" s="595"/>
      <c r="SQJ293" s="595"/>
      <c r="SQK293" s="595"/>
      <c r="SQL293" s="595"/>
      <c r="SQM293" s="595"/>
      <c r="SQN293" s="595"/>
      <c r="SQO293" s="595"/>
      <c r="SQP293" s="595"/>
      <c r="SQQ293" s="595"/>
      <c r="SQR293" s="595"/>
      <c r="SQS293" s="595"/>
      <c r="SQT293" s="595"/>
      <c r="SQU293" s="595"/>
      <c r="SQV293" s="595"/>
      <c r="SQW293" s="595"/>
      <c r="SQX293" s="595"/>
      <c r="SQY293" s="595"/>
      <c r="SQZ293" s="595"/>
      <c r="SRA293" s="595"/>
      <c r="SRB293" s="595"/>
      <c r="SRC293" s="595"/>
      <c r="SRD293" s="595"/>
      <c r="SRE293" s="595"/>
      <c r="SRF293" s="595"/>
      <c r="SRG293" s="595"/>
      <c r="SRH293" s="595"/>
      <c r="SRI293" s="595"/>
      <c r="SRJ293" s="595"/>
      <c r="SRK293" s="595"/>
      <c r="SRL293" s="595"/>
      <c r="SRM293" s="595"/>
      <c r="SRN293" s="595"/>
      <c r="SRO293" s="595"/>
      <c r="SRP293" s="595"/>
      <c r="SRQ293" s="595"/>
      <c r="SRR293" s="595"/>
      <c r="SRS293" s="595"/>
      <c r="SRT293" s="595"/>
      <c r="SRU293" s="595"/>
      <c r="SRV293" s="595"/>
      <c r="SRW293" s="595"/>
      <c r="SRX293" s="595"/>
      <c r="SRY293" s="595"/>
      <c r="SRZ293" s="595"/>
      <c r="SSA293" s="595"/>
      <c r="SSB293" s="595"/>
      <c r="SSC293" s="595"/>
      <c r="SSD293" s="595"/>
      <c r="SSE293" s="595"/>
      <c r="SSF293" s="595"/>
      <c r="SSG293" s="595"/>
      <c r="SSH293" s="595"/>
      <c r="SSI293" s="595"/>
      <c r="SSJ293" s="595"/>
      <c r="SSK293" s="595"/>
      <c r="SSL293" s="595"/>
      <c r="SSM293" s="595"/>
      <c r="SSN293" s="595"/>
      <c r="SSO293" s="595"/>
      <c r="SSP293" s="595"/>
      <c r="SSQ293" s="595"/>
      <c r="SSR293" s="595"/>
      <c r="SSS293" s="595"/>
      <c r="SST293" s="595"/>
      <c r="SSU293" s="595"/>
      <c r="SSV293" s="595"/>
      <c r="SSW293" s="595"/>
      <c r="SSX293" s="595"/>
      <c r="SSY293" s="595"/>
      <c r="SSZ293" s="595"/>
      <c r="STA293" s="595"/>
      <c r="STB293" s="595"/>
      <c r="STC293" s="595"/>
      <c r="STD293" s="595"/>
      <c r="STE293" s="595"/>
      <c r="STF293" s="595"/>
      <c r="STG293" s="595"/>
      <c r="STH293" s="595"/>
      <c r="STI293" s="595"/>
      <c r="STJ293" s="595"/>
      <c r="STK293" s="595"/>
      <c r="STL293" s="595"/>
      <c r="STM293" s="595"/>
      <c r="STN293" s="595"/>
      <c r="STO293" s="595"/>
      <c r="STP293" s="595"/>
      <c r="STQ293" s="595"/>
      <c r="STR293" s="595"/>
      <c r="STS293" s="595"/>
      <c r="STT293" s="595"/>
      <c r="STU293" s="595"/>
      <c r="STV293" s="595"/>
      <c r="STW293" s="595"/>
      <c r="STX293" s="595"/>
      <c r="STY293" s="595"/>
      <c r="STZ293" s="595"/>
      <c r="SUA293" s="595"/>
      <c r="SUB293" s="595"/>
      <c r="SUC293" s="595"/>
      <c r="SUD293" s="595"/>
      <c r="SUE293" s="595"/>
      <c r="SUF293" s="595"/>
      <c r="SUG293" s="595"/>
      <c r="SUH293" s="595"/>
      <c r="SUI293" s="595"/>
      <c r="SUJ293" s="595"/>
      <c r="SUK293" s="595"/>
      <c r="SUL293" s="595"/>
      <c r="SUM293" s="595"/>
      <c r="SUN293" s="595"/>
      <c r="SUO293" s="595"/>
      <c r="SUP293" s="595"/>
      <c r="SUQ293" s="595"/>
      <c r="SUR293" s="595"/>
      <c r="SUS293" s="595"/>
      <c r="SUT293" s="595"/>
      <c r="SUU293" s="595"/>
      <c r="SUV293" s="595"/>
      <c r="SUW293" s="595"/>
      <c r="SUX293" s="595"/>
      <c r="SUY293" s="595"/>
      <c r="SUZ293" s="595"/>
      <c r="SVA293" s="595"/>
      <c r="SVB293" s="595"/>
      <c r="SVC293" s="595"/>
      <c r="SVD293" s="595"/>
      <c r="SVE293" s="595"/>
      <c r="SVF293" s="595"/>
      <c r="SVG293" s="595"/>
      <c r="SVH293" s="595"/>
      <c r="SVI293" s="595"/>
      <c r="SVJ293" s="595"/>
      <c r="SVK293" s="595"/>
      <c r="SVL293" s="595"/>
      <c r="SVM293" s="595"/>
      <c r="SVN293" s="595"/>
      <c r="SVO293" s="595"/>
      <c r="SVP293" s="595"/>
      <c r="SVQ293" s="595"/>
      <c r="SVR293" s="595"/>
      <c r="SVS293" s="595"/>
      <c r="SVT293" s="595"/>
      <c r="SVU293" s="595"/>
      <c r="SVV293" s="595"/>
      <c r="SVW293" s="595"/>
      <c r="SVX293" s="595"/>
      <c r="SVY293" s="595"/>
      <c r="SVZ293" s="595"/>
      <c r="SWA293" s="595"/>
      <c r="SWB293" s="595"/>
      <c r="SWC293" s="595"/>
      <c r="SWD293" s="595"/>
      <c r="SWE293" s="595"/>
      <c r="SWF293" s="595"/>
      <c r="SWG293" s="595"/>
      <c r="SWH293" s="595"/>
      <c r="SWI293" s="595"/>
      <c r="SWJ293" s="595"/>
      <c r="SWK293" s="595"/>
      <c r="SWL293" s="595"/>
      <c r="SWM293" s="595"/>
      <c r="SWN293" s="595"/>
      <c r="SWO293" s="595"/>
      <c r="SWP293" s="595"/>
      <c r="SWQ293" s="595"/>
      <c r="SWR293" s="595"/>
      <c r="SWS293" s="595"/>
      <c r="SWT293" s="595"/>
      <c r="SWU293" s="595"/>
      <c r="SWV293" s="595"/>
      <c r="SWW293" s="595"/>
      <c r="SWX293" s="595"/>
      <c r="SWY293" s="595"/>
      <c r="SWZ293" s="595"/>
      <c r="SXA293" s="595"/>
      <c r="SXB293" s="595"/>
      <c r="SXC293" s="595"/>
      <c r="SXD293" s="595"/>
      <c r="SXE293" s="595"/>
      <c r="SXF293" s="595"/>
      <c r="SXG293" s="595"/>
      <c r="SXH293" s="595"/>
      <c r="SXI293" s="595"/>
      <c r="SXJ293" s="595"/>
      <c r="SXK293" s="595"/>
      <c r="SXL293" s="595"/>
      <c r="SXM293" s="595"/>
      <c r="SXN293" s="595"/>
      <c r="SXO293" s="595"/>
      <c r="SXP293" s="595"/>
      <c r="SXQ293" s="595"/>
      <c r="SXR293" s="595"/>
      <c r="SXS293" s="595"/>
      <c r="SXT293" s="595"/>
      <c r="SXU293" s="595"/>
      <c r="SXV293" s="595"/>
      <c r="SXW293" s="595"/>
      <c r="SXX293" s="595"/>
      <c r="SXY293" s="595"/>
      <c r="SXZ293" s="595"/>
      <c r="SYA293" s="595"/>
      <c r="SYB293" s="595"/>
      <c r="SYC293" s="595"/>
      <c r="SYD293" s="595"/>
      <c r="SYE293" s="595"/>
      <c r="SYF293" s="595"/>
      <c r="SYG293" s="595"/>
      <c r="SYH293" s="595"/>
      <c r="SYI293" s="595"/>
      <c r="SYJ293" s="595"/>
      <c r="SYK293" s="595"/>
      <c r="SYL293" s="595"/>
      <c r="SYM293" s="595"/>
      <c r="SYN293" s="595"/>
      <c r="SYO293" s="595"/>
      <c r="SYP293" s="595"/>
      <c r="SYQ293" s="595"/>
      <c r="SYR293" s="595"/>
      <c r="SYS293" s="595"/>
      <c r="SYT293" s="595"/>
      <c r="SYU293" s="595"/>
      <c r="SYV293" s="595"/>
      <c r="SYW293" s="595"/>
      <c r="SYX293" s="595"/>
      <c r="SYY293" s="595"/>
      <c r="SYZ293" s="595"/>
      <c r="SZA293" s="595"/>
      <c r="SZB293" s="595"/>
      <c r="SZC293" s="595"/>
      <c r="SZD293" s="595"/>
      <c r="SZE293" s="595"/>
      <c r="SZF293" s="595"/>
      <c r="SZG293" s="595"/>
      <c r="SZH293" s="595"/>
      <c r="SZI293" s="595"/>
      <c r="SZJ293" s="595"/>
      <c r="SZK293" s="595"/>
      <c r="SZL293" s="595"/>
      <c r="SZM293" s="595"/>
      <c r="SZN293" s="595"/>
      <c r="SZO293" s="595"/>
      <c r="SZP293" s="595"/>
      <c r="SZQ293" s="595"/>
      <c r="SZR293" s="595"/>
      <c r="SZS293" s="595"/>
      <c r="SZT293" s="595"/>
      <c r="SZU293" s="595"/>
      <c r="SZV293" s="595"/>
      <c r="SZW293" s="595"/>
      <c r="SZX293" s="595"/>
      <c r="SZY293" s="595"/>
      <c r="SZZ293" s="595"/>
      <c r="TAA293" s="595"/>
      <c r="TAB293" s="595"/>
      <c r="TAC293" s="595"/>
      <c r="TAD293" s="595"/>
      <c r="TAE293" s="595"/>
      <c r="TAF293" s="595"/>
      <c r="TAG293" s="595"/>
      <c r="TAH293" s="595"/>
      <c r="TAI293" s="595"/>
      <c r="TAJ293" s="595"/>
      <c r="TAK293" s="595"/>
      <c r="TAL293" s="595"/>
      <c r="TAM293" s="595"/>
      <c r="TAN293" s="595"/>
      <c r="TAO293" s="595"/>
      <c r="TAP293" s="595"/>
      <c r="TAQ293" s="595"/>
      <c r="TAR293" s="595"/>
      <c r="TAS293" s="595"/>
      <c r="TAT293" s="595"/>
      <c r="TAU293" s="595"/>
      <c r="TAV293" s="595"/>
      <c r="TAW293" s="595"/>
      <c r="TAX293" s="595"/>
      <c r="TAY293" s="595"/>
      <c r="TAZ293" s="595"/>
      <c r="TBA293" s="595"/>
      <c r="TBB293" s="595"/>
      <c r="TBC293" s="595"/>
      <c r="TBD293" s="595"/>
      <c r="TBE293" s="595"/>
      <c r="TBF293" s="595"/>
      <c r="TBG293" s="595"/>
      <c r="TBH293" s="595"/>
      <c r="TBI293" s="595"/>
      <c r="TBJ293" s="595"/>
      <c r="TBK293" s="595"/>
      <c r="TBL293" s="595"/>
      <c r="TBM293" s="595"/>
      <c r="TBN293" s="595"/>
      <c r="TBO293" s="595"/>
      <c r="TBP293" s="595"/>
      <c r="TBQ293" s="595"/>
      <c r="TBR293" s="595"/>
      <c r="TBS293" s="595"/>
      <c r="TBT293" s="595"/>
      <c r="TBU293" s="595"/>
      <c r="TBV293" s="595"/>
      <c r="TBW293" s="595"/>
      <c r="TBX293" s="595"/>
      <c r="TBY293" s="595"/>
      <c r="TBZ293" s="595"/>
      <c r="TCA293" s="595"/>
      <c r="TCB293" s="595"/>
      <c r="TCC293" s="595"/>
      <c r="TCD293" s="595"/>
      <c r="TCE293" s="595"/>
      <c r="TCF293" s="595"/>
      <c r="TCG293" s="595"/>
      <c r="TCH293" s="595"/>
      <c r="TCI293" s="595"/>
      <c r="TCJ293" s="595"/>
      <c r="TCK293" s="595"/>
      <c r="TCL293" s="595"/>
      <c r="TCM293" s="595"/>
      <c r="TCN293" s="595"/>
      <c r="TCO293" s="595"/>
      <c r="TCP293" s="595"/>
      <c r="TCQ293" s="595"/>
      <c r="TCR293" s="595"/>
      <c r="TCS293" s="595"/>
      <c r="TCT293" s="595"/>
      <c r="TCU293" s="595"/>
      <c r="TCV293" s="595"/>
      <c r="TCW293" s="595"/>
      <c r="TCX293" s="595"/>
      <c r="TCY293" s="595"/>
      <c r="TCZ293" s="595"/>
      <c r="TDA293" s="595"/>
      <c r="TDB293" s="595"/>
      <c r="TDC293" s="595"/>
      <c r="TDD293" s="595"/>
      <c r="TDE293" s="595"/>
      <c r="TDF293" s="595"/>
      <c r="TDG293" s="595"/>
      <c r="TDH293" s="595"/>
      <c r="TDI293" s="595"/>
      <c r="TDJ293" s="595"/>
      <c r="TDK293" s="595"/>
      <c r="TDL293" s="595"/>
      <c r="TDM293" s="595"/>
      <c r="TDN293" s="595"/>
      <c r="TDO293" s="595"/>
      <c r="TDP293" s="595"/>
      <c r="TDQ293" s="595"/>
      <c r="TDR293" s="595"/>
      <c r="TDS293" s="595"/>
      <c r="TDT293" s="595"/>
      <c r="TDU293" s="595"/>
      <c r="TDV293" s="595"/>
      <c r="TDW293" s="595"/>
      <c r="TDX293" s="595"/>
      <c r="TDY293" s="595"/>
      <c r="TDZ293" s="595"/>
      <c r="TEA293" s="595"/>
      <c r="TEB293" s="595"/>
      <c r="TEC293" s="595"/>
      <c r="TED293" s="595"/>
      <c r="TEE293" s="595"/>
      <c r="TEF293" s="595"/>
      <c r="TEG293" s="595"/>
      <c r="TEH293" s="595"/>
      <c r="TEI293" s="595"/>
      <c r="TEJ293" s="595"/>
      <c r="TEK293" s="595"/>
      <c r="TEL293" s="595"/>
      <c r="TEM293" s="595"/>
      <c r="TEN293" s="595"/>
      <c r="TEO293" s="595"/>
      <c r="TEP293" s="595"/>
      <c r="TEQ293" s="595"/>
      <c r="TER293" s="595"/>
      <c r="TES293" s="595"/>
      <c r="TET293" s="595"/>
      <c r="TEU293" s="595"/>
      <c r="TEV293" s="595"/>
      <c r="TEW293" s="595"/>
      <c r="TEX293" s="595"/>
      <c r="TEY293" s="595"/>
      <c r="TEZ293" s="595"/>
      <c r="TFA293" s="595"/>
      <c r="TFB293" s="595"/>
      <c r="TFC293" s="595"/>
      <c r="TFD293" s="595"/>
      <c r="TFE293" s="595"/>
      <c r="TFF293" s="595"/>
      <c r="TFG293" s="595"/>
      <c r="TFH293" s="595"/>
      <c r="TFI293" s="595"/>
      <c r="TFJ293" s="595"/>
      <c r="TFK293" s="595"/>
      <c r="TFL293" s="595"/>
      <c r="TFM293" s="595"/>
      <c r="TFN293" s="595"/>
      <c r="TFO293" s="595"/>
      <c r="TFP293" s="595"/>
      <c r="TFQ293" s="595"/>
      <c r="TFR293" s="595"/>
      <c r="TFS293" s="595"/>
      <c r="TFT293" s="595"/>
      <c r="TFU293" s="595"/>
      <c r="TFV293" s="595"/>
      <c r="TFW293" s="595"/>
      <c r="TFX293" s="595"/>
      <c r="TFY293" s="595"/>
      <c r="TFZ293" s="595"/>
      <c r="TGA293" s="595"/>
      <c r="TGB293" s="595"/>
      <c r="TGC293" s="595"/>
      <c r="TGD293" s="595"/>
      <c r="TGE293" s="595"/>
      <c r="TGF293" s="595"/>
      <c r="TGG293" s="595"/>
      <c r="TGH293" s="595"/>
      <c r="TGI293" s="595"/>
      <c r="TGJ293" s="595"/>
      <c r="TGK293" s="595"/>
      <c r="TGL293" s="595"/>
      <c r="TGM293" s="595"/>
      <c r="TGN293" s="595"/>
      <c r="TGO293" s="595"/>
      <c r="TGP293" s="595"/>
      <c r="TGQ293" s="595"/>
      <c r="TGR293" s="595"/>
      <c r="TGS293" s="595"/>
      <c r="TGT293" s="595"/>
      <c r="TGU293" s="595"/>
      <c r="TGV293" s="595"/>
      <c r="TGW293" s="595"/>
      <c r="TGX293" s="595"/>
      <c r="TGY293" s="595"/>
      <c r="TGZ293" s="595"/>
      <c r="THA293" s="595"/>
      <c r="THB293" s="595"/>
      <c r="THC293" s="595"/>
      <c r="THD293" s="595"/>
      <c r="THE293" s="595"/>
      <c r="THF293" s="595"/>
      <c r="THG293" s="595"/>
      <c r="THH293" s="595"/>
      <c r="THI293" s="595"/>
      <c r="THJ293" s="595"/>
      <c r="THK293" s="595"/>
      <c r="THL293" s="595"/>
      <c r="THM293" s="595"/>
      <c r="THN293" s="595"/>
      <c r="THO293" s="595"/>
      <c r="THP293" s="595"/>
      <c r="THQ293" s="595"/>
      <c r="THR293" s="595"/>
      <c r="THS293" s="595"/>
      <c r="THT293" s="595"/>
      <c r="THU293" s="595"/>
      <c r="THV293" s="595"/>
      <c r="THW293" s="595"/>
      <c r="THX293" s="595"/>
      <c r="THY293" s="595"/>
      <c r="THZ293" s="595"/>
      <c r="TIA293" s="595"/>
      <c r="TIB293" s="595"/>
      <c r="TIC293" s="595"/>
      <c r="TID293" s="595"/>
      <c r="TIE293" s="595"/>
      <c r="TIF293" s="595"/>
      <c r="TIG293" s="595"/>
      <c r="TIH293" s="595"/>
      <c r="TII293" s="595"/>
      <c r="TIJ293" s="595"/>
      <c r="TIK293" s="595"/>
      <c r="TIL293" s="595"/>
      <c r="TIM293" s="595"/>
      <c r="TIN293" s="595"/>
      <c r="TIO293" s="595"/>
      <c r="TIP293" s="595"/>
      <c r="TIQ293" s="595"/>
      <c r="TIR293" s="595"/>
      <c r="TIS293" s="595"/>
      <c r="TIT293" s="595"/>
      <c r="TIU293" s="595"/>
      <c r="TIV293" s="595"/>
      <c r="TIW293" s="595"/>
      <c r="TIX293" s="595"/>
      <c r="TIY293" s="595"/>
      <c r="TIZ293" s="595"/>
      <c r="TJA293" s="595"/>
      <c r="TJB293" s="595"/>
      <c r="TJC293" s="595"/>
      <c r="TJD293" s="595"/>
      <c r="TJE293" s="595"/>
      <c r="TJF293" s="595"/>
      <c r="TJG293" s="595"/>
      <c r="TJH293" s="595"/>
      <c r="TJI293" s="595"/>
      <c r="TJJ293" s="595"/>
      <c r="TJK293" s="595"/>
      <c r="TJL293" s="595"/>
      <c r="TJM293" s="595"/>
      <c r="TJN293" s="595"/>
      <c r="TJO293" s="595"/>
      <c r="TJP293" s="595"/>
      <c r="TJQ293" s="595"/>
      <c r="TJR293" s="595"/>
      <c r="TJS293" s="595"/>
      <c r="TJT293" s="595"/>
      <c r="TJU293" s="595"/>
      <c r="TJV293" s="595"/>
      <c r="TJW293" s="595"/>
      <c r="TJX293" s="595"/>
      <c r="TJY293" s="595"/>
      <c r="TJZ293" s="595"/>
      <c r="TKA293" s="595"/>
      <c r="TKB293" s="595"/>
      <c r="TKC293" s="595"/>
      <c r="TKD293" s="595"/>
      <c r="TKE293" s="595"/>
      <c r="TKF293" s="595"/>
      <c r="TKG293" s="595"/>
      <c r="TKH293" s="595"/>
      <c r="TKI293" s="595"/>
      <c r="TKJ293" s="595"/>
      <c r="TKK293" s="595"/>
      <c r="TKL293" s="595"/>
      <c r="TKM293" s="595"/>
      <c r="TKN293" s="595"/>
      <c r="TKO293" s="595"/>
      <c r="TKP293" s="595"/>
      <c r="TKQ293" s="595"/>
      <c r="TKR293" s="595"/>
      <c r="TKS293" s="595"/>
      <c r="TKT293" s="595"/>
      <c r="TKU293" s="595"/>
      <c r="TKV293" s="595"/>
      <c r="TKW293" s="595"/>
      <c r="TKX293" s="595"/>
      <c r="TKY293" s="595"/>
      <c r="TKZ293" s="595"/>
      <c r="TLA293" s="595"/>
      <c r="TLB293" s="595"/>
      <c r="TLC293" s="595"/>
      <c r="TLD293" s="595"/>
      <c r="TLE293" s="595"/>
      <c r="TLF293" s="595"/>
      <c r="TLG293" s="595"/>
      <c r="TLH293" s="595"/>
      <c r="TLI293" s="595"/>
      <c r="TLJ293" s="595"/>
      <c r="TLK293" s="595"/>
      <c r="TLL293" s="595"/>
      <c r="TLM293" s="595"/>
      <c r="TLN293" s="595"/>
      <c r="TLO293" s="595"/>
      <c r="TLP293" s="595"/>
      <c r="TLQ293" s="595"/>
      <c r="TLR293" s="595"/>
      <c r="TLS293" s="595"/>
      <c r="TLT293" s="595"/>
      <c r="TLU293" s="595"/>
      <c r="TLV293" s="595"/>
      <c r="TLW293" s="595"/>
      <c r="TLX293" s="595"/>
      <c r="TLY293" s="595"/>
      <c r="TLZ293" s="595"/>
      <c r="TMA293" s="595"/>
      <c r="TMB293" s="595"/>
      <c r="TMC293" s="595"/>
      <c r="TMD293" s="595"/>
      <c r="TME293" s="595"/>
      <c r="TMF293" s="595"/>
      <c r="TMG293" s="595"/>
      <c r="TMH293" s="595"/>
      <c r="TMI293" s="595"/>
      <c r="TMJ293" s="595"/>
      <c r="TMK293" s="595"/>
      <c r="TML293" s="595"/>
      <c r="TMM293" s="595"/>
      <c r="TMN293" s="595"/>
      <c r="TMO293" s="595"/>
      <c r="TMP293" s="595"/>
      <c r="TMQ293" s="595"/>
      <c r="TMR293" s="595"/>
      <c r="TMS293" s="595"/>
      <c r="TMT293" s="595"/>
      <c r="TMU293" s="595"/>
      <c r="TMV293" s="595"/>
      <c r="TMW293" s="595"/>
      <c r="TMX293" s="595"/>
      <c r="TMY293" s="595"/>
      <c r="TMZ293" s="595"/>
      <c r="TNA293" s="595"/>
      <c r="TNB293" s="595"/>
      <c r="TNC293" s="595"/>
      <c r="TND293" s="595"/>
      <c r="TNE293" s="595"/>
      <c r="TNF293" s="595"/>
      <c r="TNG293" s="595"/>
      <c r="TNH293" s="595"/>
      <c r="TNI293" s="595"/>
      <c r="TNJ293" s="595"/>
      <c r="TNK293" s="595"/>
      <c r="TNL293" s="595"/>
      <c r="TNM293" s="595"/>
      <c r="TNN293" s="595"/>
      <c r="TNO293" s="595"/>
      <c r="TNP293" s="595"/>
      <c r="TNQ293" s="595"/>
      <c r="TNR293" s="595"/>
      <c r="TNS293" s="595"/>
      <c r="TNT293" s="595"/>
      <c r="TNU293" s="595"/>
      <c r="TNV293" s="595"/>
      <c r="TNW293" s="595"/>
      <c r="TNX293" s="595"/>
      <c r="TNY293" s="595"/>
      <c r="TNZ293" s="595"/>
      <c r="TOA293" s="595"/>
      <c r="TOB293" s="595"/>
      <c r="TOC293" s="595"/>
      <c r="TOD293" s="595"/>
      <c r="TOE293" s="595"/>
      <c r="TOF293" s="595"/>
      <c r="TOG293" s="595"/>
      <c r="TOH293" s="595"/>
      <c r="TOI293" s="595"/>
      <c r="TOJ293" s="595"/>
      <c r="TOK293" s="595"/>
      <c r="TOL293" s="595"/>
      <c r="TOM293" s="595"/>
      <c r="TON293" s="595"/>
      <c r="TOO293" s="595"/>
      <c r="TOP293" s="595"/>
      <c r="TOQ293" s="595"/>
      <c r="TOR293" s="595"/>
      <c r="TOS293" s="595"/>
      <c r="TOT293" s="595"/>
      <c r="TOU293" s="595"/>
      <c r="TOV293" s="595"/>
      <c r="TOW293" s="595"/>
      <c r="TOX293" s="595"/>
      <c r="TOY293" s="595"/>
      <c r="TOZ293" s="595"/>
      <c r="TPA293" s="595"/>
      <c r="TPB293" s="595"/>
      <c r="TPC293" s="595"/>
      <c r="TPD293" s="595"/>
      <c r="TPE293" s="595"/>
      <c r="TPF293" s="595"/>
      <c r="TPG293" s="595"/>
      <c r="TPH293" s="595"/>
      <c r="TPI293" s="595"/>
      <c r="TPJ293" s="595"/>
      <c r="TPK293" s="595"/>
      <c r="TPL293" s="595"/>
      <c r="TPM293" s="595"/>
      <c r="TPN293" s="595"/>
      <c r="TPO293" s="595"/>
      <c r="TPP293" s="595"/>
      <c r="TPQ293" s="595"/>
      <c r="TPR293" s="595"/>
      <c r="TPS293" s="595"/>
      <c r="TPT293" s="595"/>
      <c r="TPU293" s="595"/>
      <c r="TPV293" s="595"/>
      <c r="TPW293" s="595"/>
      <c r="TPX293" s="595"/>
      <c r="TPY293" s="595"/>
      <c r="TPZ293" s="595"/>
      <c r="TQA293" s="595"/>
      <c r="TQB293" s="595"/>
      <c r="TQC293" s="595"/>
      <c r="TQD293" s="595"/>
      <c r="TQE293" s="595"/>
      <c r="TQF293" s="595"/>
      <c r="TQG293" s="595"/>
      <c r="TQH293" s="595"/>
      <c r="TQI293" s="595"/>
      <c r="TQJ293" s="595"/>
      <c r="TQK293" s="595"/>
      <c r="TQL293" s="595"/>
      <c r="TQM293" s="595"/>
      <c r="TQN293" s="595"/>
      <c r="TQO293" s="595"/>
      <c r="TQP293" s="595"/>
      <c r="TQQ293" s="595"/>
      <c r="TQR293" s="595"/>
      <c r="TQS293" s="595"/>
      <c r="TQT293" s="595"/>
      <c r="TQU293" s="595"/>
      <c r="TQV293" s="595"/>
      <c r="TQW293" s="595"/>
      <c r="TQX293" s="595"/>
      <c r="TQY293" s="595"/>
      <c r="TQZ293" s="595"/>
      <c r="TRA293" s="595"/>
      <c r="TRB293" s="595"/>
      <c r="TRC293" s="595"/>
      <c r="TRD293" s="595"/>
      <c r="TRE293" s="595"/>
      <c r="TRF293" s="595"/>
      <c r="TRG293" s="595"/>
      <c r="TRH293" s="595"/>
      <c r="TRI293" s="595"/>
      <c r="TRJ293" s="595"/>
      <c r="TRK293" s="595"/>
      <c r="TRL293" s="595"/>
      <c r="TRM293" s="595"/>
      <c r="TRN293" s="595"/>
      <c r="TRO293" s="595"/>
      <c r="TRP293" s="595"/>
      <c r="TRQ293" s="595"/>
      <c r="TRR293" s="595"/>
      <c r="TRS293" s="595"/>
      <c r="TRT293" s="595"/>
      <c r="TRU293" s="595"/>
      <c r="TRV293" s="595"/>
      <c r="TRW293" s="595"/>
      <c r="TRX293" s="595"/>
      <c r="TRY293" s="595"/>
      <c r="TRZ293" s="595"/>
      <c r="TSA293" s="595"/>
      <c r="TSB293" s="595"/>
      <c r="TSC293" s="595"/>
      <c r="TSD293" s="595"/>
      <c r="TSE293" s="595"/>
      <c r="TSF293" s="595"/>
      <c r="TSG293" s="595"/>
      <c r="TSH293" s="595"/>
      <c r="TSI293" s="595"/>
      <c r="TSJ293" s="595"/>
      <c r="TSK293" s="595"/>
      <c r="TSL293" s="595"/>
      <c r="TSM293" s="595"/>
      <c r="TSN293" s="595"/>
      <c r="TSO293" s="595"/>
      <c r="TSP293" s="595"/>
      <c r="TSQ293" s="595"/>
      <c r="TSR293" s="595"/>
      <c r="TSS293" s="595"/>
      <c r="TST293" s="595"/>
      <c r="TSU293" s="595"/>
      <c r="TSV293" s="595"/>
      <c r="TSW293" s="595"/>
      <c r="TSX293" s="595"/>
      <c r="TSY293" s="595"/>
      <c r="TSZ293" s="595"/>
      <c r="TTA293" s="595"/>
      <c r="TTB293" s="595"/>
      <c r="TTC293" s="595"/>
      <c r="TTD293" s="595"/>
      <c r="TTE293" s="595"/>
      <c r="TTF293" s="595"/>
      <c r="TTG293" s="595"/>
      <c r="TTH293" s="595"/>
      <c r="TTI293" s="595"/>
      <c r="TTJ293" s="595"/>
      <c r="TTK293" s="595"/>
      <c r="TTL293" s="595"/>
      <c r="TTM293" s="595"/>
      <c r="TTN293" s="595"/>
      <c r="TTO293" s="595"/>
      <c r="TTP293" s="595"/>
      <c r="TTQ293" s="595"/>
      <c r="TTR293" s="595"/>
      <c r="TTS293" s="595"/>
      <c r="TTT293" s="595"/>
      <c r="TTU293" s="595"/>
      <c r="TTV293" s="595"/>
      <c r="TTW293" s="595"/>
      <c r="TTX293" s="595"/>
      <c r="TTY293" s="595"/>
      <c r="TTZ293" s="595"/>
      <c r="TUA293" s="595"/>
      <c r="TUB293" s="595"/>
      <c r="TUC293" s="595"/>
      <c r="TUD293" s="595"/>
      <c r="TUE293" s="595"/>
      <c r="TUF293" s="595"/>
      <c r="TUG293" s="595"/>
      <c r="TUH293" s="595"/>
      <c r="TUI293" s="595"/>
      <c r="TUJ293" s="595"/>
      <c r="TUK293" s="595"/>
      <c r="TUL293" s="595"/>
      <c r="TUM293" s="595"/>
      <c r="TUN293" s="595"/>
      <c r="TUO293" s="595"/>
      <c r="TUP293" s="595"/>
      <c r="TUQ293" s="595"/>
      <c r="TUR293" s="595"/>
      <c r="TUS293" s="595"/>
      <c r="TUT293" s="595"/>
      <c r="TUU293" s="595"/>
      <c r="TUV293" s="595"/>
      <c r="TUW293" s="595"/>
      <c r="TUX293" s="595"/>
      <c r="TUY293" s="595"/>
      <c r="TUZ293" s="595"/>
      <c r="TVA293" s="595"/>
      <c r="TVB293" s="595"/>
      <c r="TVC293" s="595"/>
      <c r="TVD293" s="595"/>
      <c r="TVE293" s="595"/>
      <c r="TVF293" s="595"/>
      <c r="TVG293" s="595"/>
      <c r="TVH293" s="595"/>
      <c r="TVI293" s="595"/>
      <c r="TVJ293" s="595"/>
      <c r="TVK293" s="595"/>
      <c r="TVL293" s="595"/>
      <c r="TVM293" s="595"/>
      <c r="TVN293" s="595"/>
      <c r="TVO293" s="595"/>
      <c r="TVP293" s="595"/>
      <c r="TVQ293" s="595"/>
      <c r="TVR293" s="595"/>
      <c r="TVS293" s="595"/>
      <c r="TVT293" s="595"/>
      <c r="TVU293" s="595"/>
      <c r="TVV293" s="595"/>
      <c r="TVW293" s="595"/>
      <c r="TVX293" s="595"/>
      <c r="TVY293" s="595"/>
      <c r="TVZ293" s="595"/>
      <c r="TWA293" s="595"/>
      <c r="TWB293" s="595"/>
      <c r="TWC293" s="595"/>
      <c r="TWD293" s="595"/>
      <c r="TWE293" s="595"/>
      <c r="TWF293" s="595"/>
      <c r="TWG293" s="595"/>
      <c r="TWH293" s="595"/>
      <c r="TWI293" s="595"/>
      <c r="TWJ293" s="595"/>
      <c r="TWK293" s="595"/>
      <c r="TWL293" s="595"/>
      <c r="TWM293" s="595"/>
      <c r="TWN293" s="595"/>
      <c r="TWO293" s="595"/>
      <c r="TWP293" s="595"/>
      <c r="TWQ293" s="595"/>
      <c r="TWR293" s="595"/>
      <c r="TWS293" s="595"/>
      <c r="TWT293" s="595"/>
      <c r="TWU293" s="595"/>
      <c r="TWV293" s="595"/>
      <c r="TWW293" s="595"/>
      <c r="TWX293" s="595"/>
      <c r="TWY293" s="595"/>
      <c r="TWZ293" s="595"/>
      <c r="TXA293" s="595"/>
      <c r="TXB293" s="595"/>
      <c r="TXC293" s="595"/>
      <c r="TXD293" s="595"/>
      <c r="TXE293" s="595"/>
      <c r="TXF293" s="595"/>
      <c r="TXG293" s="595"/>
      <c r="TXH293" s="595"/>
      <c r="TXI293" s="595"/>
      <c r="TXJ293" s="595"/>
      <c r="TXK293" s="595"/>
      <c r="TXL293" s="595"/>
      <c r="TXM293" s="595"/>
      <c r="TXN293" s="595"/>
      <c r="TXO293" s="595"/>
      <c r="TXP293" s="595"/>
      <c r="TXQ293" s="595"/>
      <c r="TXR293" s="595"/>
      <c r="TXS293" s="595"/>
      <c r="TXT293" s="595"/>
      <c r="TXU293" s="595"/>
      <c r="TXV293" s="595"/>
      <c r="TXW293" s="595"/>
      <c r="TXX293" s="595"/>
      <c r="TXY293" s="595"/>
      <c r="TXZ293" s="595"/>
      <c r="TYA293" s="595"/>
      <c r="TYB293" s="595"/>
      <c r="TYC293" s="595"/>
      <c r="TYD293" s="595"/>
      <c r="TYE293" s="595"/>
      <c r="TYF293" s="595"/>
      <c r="TYG293" s="595"/>
      <c r="TYH293" s="595"/>
      <c r="TYI293" s="595"/>
      <c r="TYJ293" s="595"/>
      <c r="TYK293" s="595"/>
      <c r="TYL293" s="595"/>
      <c r="TYM293" s="595"/>
      <c r="TYN293" s="595"/>
      <c r="TYO293" s="595"/>
      <c r="TYP293" s="595"/>
      <c r="TYQ293" s="595"/>
      <c r="TYR293" s="595"/>
      <c r="TYS293" s="595"/>
      <c r="TYT293" s="595"/>
      <c r="TYU293" s="595"/>
      <c r="TYV293" s="595"/>
      <c r="TYW293" s="595"/>
      <c r="TYX293" s="595"/>
      <c r="TYY293" s="595"/>
      <c r="TYZ293" s="595"/>
      <c r="TZA293" s="595"/>
      <c r="TZB293" s="595"/>
      <c r="TZC293" s="595"/>
      <c r="TZD293" s="595"/>
      <c r="TZE293" s="595"/>
      <c r="TZF293" s="595"/>
      <c r="TZG293" s="595"/>
      <c r="TZH293" s="595"/>
      <c r="TZI293" s="595"/>
      <c r="TZJ293" s="595"/>
      <c r="TZK293" s="595"/>
      <c r="TZL293" s="595"/>
      <c r="TZM293" s="595"/>
      <c r="TZN293" s="595"/>
      <c r="TZO293" s="595"/>
      <c r="TZP293" s="595"/>
      <c r="TZQ293" s="595"/>
      <c r="TZR293" s="595"/>
      <c r="TZS293" s="595"/>
      <c r="TZT293" s="595"/>
      <c r="TZU293" s="595"/>
      <c r="TZV293" s="595"/>
      <c r="TZW293" s="595"/>
      <c r="TZX293" s="595"/>
      <c r="TZY293" s="595"/>
      <c r="TZZ293" s="595"/>
      <c r="UAA293" s="595"/>
      <c r="UAB293" s="595"/>
      <c r="UAC293" s="595"/>
      <c r="UAD293" s="595"/>
      <c r="UAE293" s="595"/>
      <c r="UAF293" s="595"/>
      <c r="UAG293" s="595"/>
      <c r="UAH293" s="595"/>
      <c r="UAI293" s="595"/>
      <c r="UAJ293" s="595"/>
      <c r="UAK293" s="595"/>
      <c r="UAL293" s="595"/>
      <c r="UAM293" s="595"/>
      <c r="UAN293" s="595"/>
      <c r="UAO293" s="595"/>
      <c r="UAP293" s="595"/>
      <c r="UAQ293" s="595"/>
      <c r="UAR293" s="595"/>
      <c r="UAS293" s="595"/>
      <c r="UAT293" s="595"/>
      <c r="UAU293" s="595"/>
      <c r="UAV293" s="595"/>
      <c r="UAW293" s="595"/>
      <c r="UAX293" s="595"/>
      <c r="UAY293" s="595"/>
      <c r="UAZ293" s="595"/>
      <c r="UBA293" s="595"/>
      <c r="UBB293" s="595"/>
      <c r="UBC293" s="595"/>
      <c r="UBD293" s="595"/>
      <c r="UBE293" s="595"/>
      <c r="UBF293" s="595"/>
      <c r="UBG293" s="595"/>
      <c r="UBH293" s="595"/>
      <c r="UBI293" s="595"/>
      <c r="UBJ293" s="595"/>
      <c r="UBK293" s="595"/>
      <c r="UBL293" s="595"/>
      <c r="UBM293" s="595"/>
      <c r="UBN293" s="595"/>
      <c r="UBO293" s="595"/>
      <c r="UBP293" s="595"/>
      <c r="UBQ293" s="595"/>
      <c r="UBR293" s="595"/>
      <c r="UBS293" s="595"/>
      <c r="UBT293" s="595"/>
      <c r="UBU293" s="595"/>
      <c r="UBV293" s="595"/>
      <c r="UBW293" s="595"/>
      <c r="UBX293" s="595"/>
      <c r="UBY293" s="595"/>
      <c r="UBZ293" s="595"/>
      <c r="UCA293" s="595"/>
      <c r="UCB293" s="595"/>
      <c r="UCC293" s="595"/>
      <c r="UCD293" s="595"/>
      <c r="UCE293" s="595"/>
      <c r="UCF293" s="595"/>
      <c r="UCG293" s="595"/>
      <c r="UCH293" s="595"/>
      <c r="UCI293" s="595"/>
      <c r="UCJ293" s="595"/>
      <c r="UCK293" s="595"/>
      <c r="UCL293" s="595"/>
      <c r="UCM293" s="595"/>
      <c r="UCN293" s="595"/>
      <c r="UCO293" s="595"/>
      <c r="UCP293" s="595"/>
      <c r="UCQ293" s="595"/>
      <c r="UCR293" s="595"/>
      <c r="UCS293" s="595"/>
      <c r="UCT293" s="595"/>
      <c r="UCU293" s="595"/>
      <c r="UCV293" s="595"/>
      <c r="UCW293" s="595"/>
      <c r="UCX293" s="595"/>
      <c r="UCY293" s="595"/>
      <c r="UCZ293" s="595"/>
      <c r="UDA293" s="595"/>
      <c r="UDB293" s="595"/>
      <c r="UDC293" s="595"/>
      <c r="UDD293" s="595"/>
      <c r="UDE293" s="595"/>
      <c r="UDF293" s="595"/>
      <c r="UDG293" s="595"/>
      <c r="UDH293" s="595"/>
      <c r="UDI293" s="595"/>
      <c r="UDJ293" s="595"/>
      <c r="UDK293" s="595"/>
      <c r="UDL293" s="595"/>
      <c r="UDM293" s="595"/>
      <c r="UDN293" s="595"/>
      <c r="UDO293" s="595"/>
      <c r="UDP293" s="595"/>
      <c r="UDQ293" s="595"/>
      <c r="UDR293" s="595"/>
      <c r="UDS293" s="595"/>
      <c r="UDT293" s="595"/>
      <c r="UDU293" s="595"/>
      <c r="UDV293" s="595"/>
      <c r="UDW293" s="595"/>
      <c r="UDX293" s="595"/>
      <c r="UDY293" s="595"/>
      <c r="UDZ293" s="595"/>
      <c r="UEA293" s="595"/>
      <c r="UEB293" s="595"/>
      <c r="UEC293" s="595"/>
      <c r="UED293" s="595"/>
      <c r="UEE293" s="595"/>
      <c r="UEF293" s="595"/>
      <c r="UEG293" s="595"/>
      <c r="UEH293" s="595"/>
      <c r="UEI293" s="595"/>
      <c r="UEJ293" s="595"/>
      <c r="UEK293" s="595"/>
      <c r="UEL293" s="595"/>
      <c r="UEM293" s="595"/>
      <c r="UEN293" s="595"/>
      <c r="UEO293" s="595"/>
      <c r="UEP293" s="595"/>
      <c r="UEQ293" s="595"/>
      <c r="UER293" s="595"/>
      <c r="UES293" s="595"/>
      <c r="UET293" s="595"/>
      <c r="UEU293" s="595"/>
      <c r="UEV293" s="595"/>
      <c r="UEW293" s="595"/>
      <c r="UEX293" s="595"/>
      <c r="UEY293" s="595"/>
      <c r="UEZ293" s="595"/>
      <c r="UFA293" s="595"/>
      <c r="UFB293" s="595"/>
      <c r="UFC293" s="595"/>
      <c r="UFD293" s="595"/>
      <c r="UFE293" s="595"/>
      <c r="UFF293" s="595"/>
      <c r="UFG293" s="595"/>
      <c r="UFH293" s="595"/>
      <c r="UFI293" s="595"/>
      <c r="UFJ293" s="595"/>
      <c r="UFK293" s="595"/>
      <c r="UFL293" s="595"/>
      <c r="UFM293" s="595"/>
      <c r="UFN293" s="595"/>
      <c r="UFO293" s="595"/>
      <c r="UFP293" s="595"/>
      <c r="UFQ293" s="595"/>
      <c r="UFR293" s="595"/>
      <c r="UFS293" s="595"/>
      <c r="UFT293" s="595"/>
      <c r="UFU293" s="595"/>
      <c r="UFV293" s="595"/>
      <c r="UFW293" s="595"/>
      <c r="UFX293" s="595"/>
      <c r="UFY293" s="595"/>
      <c r="UFZ293" s="595"/>
      <c r="UGA293" s="595"/>
      <c r="UGB293" s="595"/>
      <c r="UGC293" s="595"/>
      <c r="UGD293" s="595"/>
      <c r="UGE293" s="595"/>
      <c r="UGF293" s="595"/>
      <c r="UGG293" s="595"/>
      <c r="UGH293" s="595"/>
      <c r="UGI293" s="595"/>
      <c r="UGJ293" s="595"/>
      <c r="UGK293" s="595"/>
      <c r="UGL293" s="595"/>
      <c r="UGM293" s="595"/>
      <c r="UGN293" s="595"/>
      <c r="UGO293" s="595"/>
      <c r="UGP293" s="595"/>
      <c r="UGQ293" s="595"/>
      <c r="UGR293" s="595"/>
      <c r="UGS293" s="595"/>
      <c r="UGT293" s="595"/>
      <c r="UGU293" s="595"/>
      <c r="UGV293" s="595"/>
      <c r="UGW293" s="595"/>
      <c r="UGX293" s="595"/>
      <c r="UGY293" s="595"/>
      <c r="UGZ293" s="595"/>
      <c r="UHA293" s="595"/>
      <c r="UHB293" s="595"/>
      <c r="UHC293" s="595"/>
      <c r="UHD293" s="595"/>
      <c r="UHE293" s="595"/>
      <c r="UHF293" s="595"/>
      <c r="UHG293" s="595"/>
      <c r="UHH293" s="595"/>
      <c r="UHI293" s="595"/>
      <c r="UHJ293" s="595"/>
      <c r="UHK293" s="595"/>
      <c r="UHL293" s="595"/>
      <c r="UHM293" s="595"/>
      <c r="UHN293" s="595"/>
      <c r="UHO293" s="595"/>
      <c r="UHP293" s="595"/>
      <c r="UHQ293" s="595"/>
      <c r="UHR293" s="595"/>
      <c r="UHS293" s="595"/>
      <c r="UHT293" s="595"/>
      <c r="UHU293" s="595"/>
      <c r="UHV293" s="595"/>
      <c r="UHW293" s="595"/>
      <c r="UHX293" s="595"/>
      <c r="UHY293" s="595"/>
      <c r="UHZ293" s="595"/>
      <c r="UIA293" s="595"/>
      <c r="UIB293" s="595"/>
      <c r="UIC293" s="595"/>
      <c r="UID293" s="595"/>
      <c r="UIE293" s="595"/>
      <c r="UIF293" s="595"/>
      <c r="UIG293" s="595"/>
      <c r="UIH293" s="595"/>
      <c r="UII293" s="595"/>
      <c r="UIJ293" s="595"/>
      <c r="UIK293" s="595"/>
      <c r="UIL293" s="595"/>
      <c r="UIM293" s="595"/>
      <c r="UIN293" s="595"/>
      <c r="UIO293" s="595"/>
      <c r="UIP293" s="595"/>
      <c r="UIQ293" s="595"/>
      <c r="UIR293" s="595"/>
      <c r="UIS293" s="595"/>
      <c r="UIT293" s="595"/>
      <c r="UIU293" s="595"/>
      <c r="UIV293" s="595"/>
      <c r="UIW293" s="595"/>
      <c r="UIX293" s="595"/>
      <c r="UIY293" s="595"/>
      <c r="UIZ293" s="595"/>
      <c r="UJA293" s="595"/>
      <c r="UJB293" s="595"/>
      <c r="UJC293" s="595"/>
      <c r="UJD293" s="595"/>
      <c r="UJE293" s="595"/>
      <c r="UJF293" s="595"/>
      <c r="UJG293" s="595"/>
      <c r="UJH293" s="595"/>
      <c r="UJI293" s="595"/>
      <c r="UJJ293" s="595"/>
      <c r="UJK293" s="595"/>
      <c r="UJL293" s="595"/>
      <c r="UJM293" s="595"/>
      <c r="UJN293" s="595"/>
      <c r="UJO293" s="595"/>
      <c r="UJP293" s="595"/>
      <c r="UJQ293" s="595"/>
      <c r="UJR293" s="595"/>
      <c r="UJS293" s="595"/>
      <c r="UJT293" s="595"/>
      <c r="UJU293" s="595"/>
      <c r="UJV293" s="595"/>
      <c r="UJW293" s="595"/>
      <c r="UJX293" s="595"/>
      <c r="UJY293" s="595"/>
      <c r="UJZ293" s="595"/>
      <c r="UKA293" s="595"/>
      <c r="UKB293" s="595"/>
      <c r="UKC293" s="595"/>
      <c r="UKD293" s="595"/>
      <c r="UKE293" s="595"/>
      <c r="UKF293" s="595"/>
      <c r="UKG293" s="595"/>
      <c r="UKH293" s="595"/>
      <c r="UKI293" s="595"/>
      <c r="UKJ293" s="595"/>
      <c r="UKK293" s="595"/>
      <c r="UKL293" s="595"/>
      <c r="UKM293" s="595"/>
      <c r="UKN293" s="595"/>
      <c r="UKO293" s="595"/>
      <c r="UKP293" s="595"/>
      <c r="UKQ293" s="595"/>
      <c r="UKR293" s="595"/>
      <c r="UKS293" s="595"/>
      <c r="UKT293" s="595"/>
      <c r="UKU293" s="595"/>
      <c r="UKV293" s="595"/>
      <c r="UKW293" s="595"/>
      <c r="UKX293" s="595"/>
      <c r="UKY293" s="595"/>
      <c r="UKZ293" s="595"/>
      <c r="ULA293" s="595"/>
      <c r="ULB293" s="595"/>
      <c r="ULC293" s="595"/>
      <c r="ULD293" s="595"/>
      <c r="ULE293" s="595"/>
      <c r="ULF293" s="595"/>
      <c r="ULG293" s="595"/>
      <c r="ULH293" s="595"/>
      <c r="ULI293" s="595"/>
      <c r="ULJ293" s="595"/>
      <c r="ULK293" s="595"/>
      <c r="ULL293" s="595"/>
      <c r="ULM293" s="595"/>
      <c r="ULN293" s="595"/>
      <c r="ULO293" s="595"/>
      <c r="ULP293" s="595"/>
      <c r="ULQ293" s="595"/>
      <c r="ULR293" s="595"/>
      <c r="ULS293" s="595"/>
      <c r="ULT293" s="595"/>
      <c r="ULU293" s="595"/>
      <c r="ULV293" s="595"/>
      <c r="ULW293" s="595"/>
      <c r="ULX293" s="595"/>
      <c r="ULY293" s="595"/>
      <c r="ULZ293" s="595"/>
      <c r="UMA293" s="595"/>
      <c r="UMB293" s="595"/>
      <c r="UMC293" s="595"/>
      <c r="UMD293" s="595"/>
      <c r="UME293" s="595"/>
      <c r="UMF293" s="595"/>
      <c r="UMG293" s="595"/>
      <c r="UMH293" s="595"/>
      <c r="UMI293" s="595"/>
      <c r="UMJ293" s="595"/>
      <c r="UMK293" s="595"/>
      <c r="UML293" s="595"/>
      <c r="UMM293" s="595"/>
      <c r="UMN293" s="595"/>
      <c r="UMO293" s="595"/>
      <c r="UMP293" s="595"/>
      <c r="UMQ293" s="595"/>
      <c r="UMR293" s="595"/>
      <c r="UMS293" s="595"/>
      <c r="UMT293" s="595"/>
      <c r="UMU293" s="595"/>
      <c r="UMV293" s="595"/>
      <c r="UMW293" s="595"/>
      <c r="UMX293" s="595"/>
      <c r="UMY293" s="595"/>
      <c r="UMZ293" s="595"/>
      <c r="UNA293" s="595"/>
      <c r="UNB293" s="595"/>
      <c r="UNC293" s="595"/>
      <c r="UND293" s="595"/>
      <c r="UNE293" s="595"/>
      <c r="UNF293" s="595"/>
      <c r="UNG293" s="595"/>
      <c r="UNH293" s="595"/>
      <c r="UNI293" s="595"/>
      <c r="UNJ293" s="595"/>
      <c r="UNK293" s="595"/>
      <c r="UNL293" s="595"/>
      <c r="UNM293" s="595"/>
      <c r="UNN293" s="595"/>
      <c r="UNO293" s="595"/>
      <c r="UNP293" s="595"/>
      <c r="UNQ293" s="595"/>
      <c r="UNR293" s="595"/>
      <c r="UNS293" s="595"/>
      <c r="UNT293" s="595"/>
      <c r="UNU293" s="595"/>
      <c r="UNV293" s="595"/>
      <c r="UNW293" s="595"/>
      <c r="UNX293" s="595"/>
      <c r="UNY293" s="595"/>
      <c r="UNZ293" s="595"/>
      <c r="UOA293" s="595"/>
      <c r="UOB293" s="595"/>
      <c r="UOC293" s="595"/>
      <c r="UOD293" s="595"/>
      <c r="UOE293" s="595"/>
      <c r="UOF293" s="595"/>
      <c r="UOG293" s="595"/>
      <c r="UOH293" s="595"/>
      <c r="UOI293" s="595"/>
      <c r="UOJ293" s="595"/>
      <c r="UOK293" s="595"/>
      <c r="UOL293" s="595"/>
      <c r="UOM293" s="595"/>
      <c r="UON293" s="595"/>
      <c r="UOO293" s="595"/>
      <c r="UOP293" s="595"/>
      <c r="UOQ293" s="595"/>
      <c r="UOR293" s="595"/>
      <c r="UOS293" s="595"/>
      <c r="UOT293" s="595"/>
      <c r="UOU293" s="595"/>
      <c r="UOV293" s="595"/>
      <c r="UOW293" s="595"/>
      <c r="UOX293" s="595"/>
      <c r="UOY293" s="595"/>
      <c r="UOZ293" s="595"/>
      <c r="UPA293" s="595"/>
      <c r="UPB293" s="595"/>
      <c r="UPC293" s="595"/>
      <c r="UPD293" s="595"/>
      <c r="UPE293" s="595"/>
      <c r="UPF293" s="595"/>
      <c r="UPG293" s="595"/>
      <c r="UPH293" s="595"/>
      <c r="UPI293" s="595"/>
      <c r="UPJ293" s="595"/>
      <c r="UPK293" s="595"/>
      <c r="UPL293" s="595"/>
      <c r="UPM293" s="595"/>
      <c r="UPN293" s="595"/>
      <c r="UPO293" s="595"/>
      <c r="UPP293" s="595"/>
      <c r="UPQ293" s="595"/>
      <c r="UPR293" s="595"/>
      <c r="UPS293" s="595"/>
      <c r="UPT293" s="595"/>
      <c r="UPU293" s="595"/>
      <c r="UPV293" s="595"/>
      <c r="UPW293" s="595"/>
      <c r="UPX293" s="595"/>
      <c r="UPY293" s="595"/>
      <c r="UPZ293" s="595"/>
      <c r="UQA293" s="595"/>
      <c r="UQB293" s="595"/>
      <c r="UQC293" s="595"/>
      <c r="UQD293" s="595"/>
      <c r="UQE293" s="595"/>
      <c r="UQF293" s="595"/>
      <c r="UQG293" s="595"/>
      <c r="UQH293" s="595"/>
      <c r="UQI293" s="595"/>
      <c r="UQJ293" s="595"/>
      <c r="UQK293" s="595"/>
      <c r="UQL293" s="595"/>
      <c r="UQM293" s="595"/>
      <c r="UQN293" s="595"/>
      <c r="UQO293" s="595"/>
      <c r="UQP293" s="595"/>
      <c r="UQQ293" s="595"/>
      <c r="UQR293" s="595"/>
      <c r="UQS293" s="595"/>
      <c r="UQT293" s="595"/>
      <c r="UQU293" s="595"/>
      <c r="UQV293" s="595"/>
      <c r="UQW293" s="595"/>
      <c r="UQX293" s="595"/>
      <c r="UQY293" s="595"/>
      <c r="UQZ293" s="595"/>
      <c r="URA293" s="595"/>
      <c r="URB293" s="595"/>
      <c r="URC293" s="595"/>
      <c r="URD293" s="595"/>
      <c r="URE293" s="595"/>
      <c r="URF293" s="595"/>
      <c r="URG293" s="595"/>
      <c r="URH293" s="595"/>
      <c r="URI293" s="595"/>
      <c r="URJ293" s="595"/>
      <c r="URK293" s="595"/>
      <c r="URL293" s="595"/>
      <c r="URM293" s="595"/>
      <c r="URN293" s="595"/>
      <c r="URO293" s="595"/>
      <c r="URP293" s="595"/>
      <c r="URQ293" s="595"/>
      <c r="URR293" s="595"/>
      <c r="URS293" s="595"/>
      <c r="URT293" s="595"/>
      <c r="URU293" s="595"/>
      <c r="URV293" s="595"/>
      <c r="URW293" s="595"/>
      <c r="URX293" s="595"/>
      <c r="URY293" s="595"/>
      <c r="URZ293" s="595"/>
      <c r="USA293" s="595"/>
      <c r="USB293" s="595"/>
      <c r="USC293" s="595"/>
      <c r="USD293" s="595"/>
      <c r="USE293" s="595"/>
      <c r="USF293" s="595"/>
      <c r="USG293" s="595"/>
      <c r="USH293" s="595"/>
      <c r="USI293" s="595"/>
      <c r="USJ293" s="595"/>
      <c r="USK293" s="595"/>
      <c r="USL293" s="595"/>
      <c r="USM293" s="595"/>
      <c r="USN293" s="595"/>
      <c r="USO293" s="595"/>
      <c r="USP293" s="595"/>
      <c r="USQ293" s="595"/>
      <c r="USR293" s="595"/>
      <c r="USS293" s="595"/>
      <c r="UST293" s="595"/>
      <c r="USU293" s="595"/>
      <c r="USV293" s="595"/>
      <c r="USW293" s="595"/>
      <c r="USX293" s="595"/>
      <c r="USY293" s="595"/>
      <c r="USZ293" s="595"/>
      <c r="UTA293" s="595"/>
      <c r="UTB293" s="595"/>
      <c r="UTC293" s="595"/>
      <c r="UTD293" s="595"/>
      <c r="UTE293" s="595"/>
      <c r="UTF293" s="595"/>
      <c r="UTG293" s="595"/>
      <c r="UTH293" s="595"/>
      <c r="UTI293" s="595"/>
      <c r="UTJ293" s="595"/>
      <c r="UTK293" s="595"/>
      <c r="UTL293" s="595"/>
      <c r="UTM293" s="595"/>
      <c r="UTN293" s="595"/>
      <c r="UTO293" s="595"/>
      <c r="UTP293" s="595"/>
      <c r="UTQ293" s="595"/>
      <c r="UTR293" s="595"/>
      <c r="UTS293" s="595"/>
      <c r="UTT293" s="595"/>
      <c r="UTU293" s="595"/>
      <c r="UTV293" s="595"/>
      <c r="UTW293" s="595"/>
      <c r="UTX293" s="595"/>
      <c r="UTY293" s="595"/>
      <c r="UTZ293" s="595"/>
      <c r="UUA293" s="595"/>
      <c r="UUB293" s="595"/>
      <c r="UUC293" s="595"/>
      <c r="UUD293" s="595"/>
      <c r="UUE293" s="595"/>
      <c r="UUF293" s="595"/>
      <c r="UUG293" s="595"/>
      <c r="UUH293" s="595"/>
      <c r="UUI293" s="595"/>
      <c r="UUJ293" s="595"/>
      <c r="UUK293" s="595"/>
      <c r="UUL293" s="595"/>
      <c r="UUM293" s="595"/>
      <c r="UUN293" s="595"/>
      <c r="UUO293" s="595"/>
      <c r="UUP293" s="595"/>
      <c r="UUQ293" s="595"/>
      <c r="UUR293" s="595"/>
      <c r="UUS293" s="595"/>
      <c r="UUT293" s="595"/>
      <c r="UUU293" s="595"/>
      <c r="UUV293" s="595"/>
      <c r="UUW293" s="595"/>
      <c r="UUX293" s="595"/>
      <c r="UUY293" s="595"/>
      <c r="UUZ293" s="595"/>
      <c r="UVA293" s="595"/>
      <c r="UVB293" s="595"/>
      <c r="UVC293" s="595"/>
      <c r="UVD293" s="595"/>
      <c r="UVE293" s="595"/>
      <c r="UVF293" s="595"/>
      <c r="UVG293" s="595"/>
      <c r="UVH293" s="595"/>
      <c r="UVI293" s="595"/>
      <c r="UVJ293" s="595"/>
      <c r="UVK293" s="595"/>
      <c r="UVL293" s="595"/>
      <c r="UVM293" s="595"/>
      <c r="UVN293" s="595"/>
      <c r="UVO293" s="595"/>
      <c r="UVP293" s="595"/>
      <c r="UVQ293" s="595"/>
      <c r="UVR293" s="595"/>
      <c r="UVS293" s="595"/>
      <c r="UVT293" s="595"/>
      <c r="UVU293" s="595"/>
      <c r="UVV293" s="595"/>
      <c r="UVW293" s="595"/>
      <c r="UVX293" s="595"/>
      <c r="UVY293" s="595"/>
      <c r="UVZ293" s="595"/>
      <c r="UWA293" s="595"/>
      <c r="UWB293" s="595"/>
      <c r="UWC293" s="595"/>
      <c r="UWD293" s="595"/>
      <c r="UWE293" s="595"/>
      <c r="UWF293" s="595"/>
      <c r="UWG293" s="595"/>
      <c r="UWH293" s="595"/>
      <c r="UWI293" s="595"/>
      <c r="UWJ293" s="595"/>
      <c r="UWK293" s="595"/>
      <c r="UWL293" s="595"/>
      <c r="UWM293" s="595"/>
      <c r="UWN293" s="595"/>
      <c r="UWO293" s="595"/>
      <c r="UWP293" s="595"/>
      <c r="UWQ293" s="595"/>
      <c r="UWR293" s="595"/>
      <c r="UWS293" s="595"/>
      <c r="UWT293" s="595"/>
      <c r="UWU293" s="595"/>
      <c r="UWV293" s="595"/>
      <c r="UWW293" s="595"/>
      <c r="UWX293" s="595"/>
      <c r="UWY293" s="595"/>
      <c r="UWZ293" s="595"/>
      <c r="UXA293" s="595"/>
      <c r="UXB293" s="595"/>
      <c r="UXC293" s="595"/>
      <c r="UXD293" s="595"/>
      <c r="UXE293" s="595"/>
      <c r="UXF293" s="595"/>
      <c r="UXG293" s="595"/>
      <c r="UXH293" s="595"/>
      <c r="UXI293" s="595"/>
      <c r="UXJ293" s="595"/>
      <c r="UXK293" s="595"/>
      <c r="UXL293" s="595"/>
      <c r="UXM293" s="595"/>
      <c r="UXN293" s="595"/>
      <c r="UXO293" s="595"/>
      <c r="UXP293" s="595"/>
      <c r="UXQ293" s="595"/>
      <c r="UXR293" s="595"/>
      <c r="UXS293" s="595"/>
      <c r="UXT293" s="595"/>
      <c r="UXU293" s="595"/>
      <c r="UXV293" s="595"/>
      <c r="UXW293" s="595"/>
      <c r="UXX293" s="595"/>
      <c r="UXY293" s="595"/>
      <c r="UXZ293" s="595"/>
      <c r="UYA293" s="595"/>
      <c r="UYB293" s="595"/>
      <c r="UYC293" s="595"/>
      <c r="UYD293" s="595"/>
      <c r="UYE293" s="595"/>
      <c r="UYF293" s="595"/>
      <c r="UYG293" s="595"/>
      <c r="UYH293" s="595"/>
      <c r="UYI293" s="595"/>
      <c r="UYJ293" s="595"/>
      <c r="UYK293" s="595"/>
      <c r="UYL293" s="595"/>
      <c r="UYM293" s="595"/>
      <c r="UYN293" s="595"/>
      <c r="UYO293" s="595"/>
      <c r="UYP293" s="595"/>
      <c r="UYQ293" s="595"/>
      <c r="UYR293" s="595"/>
      <c r="UYS293" s="595"/>
      <c r="UYT293" s="595"/>
      <c r="UYU293" s="595"/>
      <c r="UYV293" s="595"/>
      <c r="UYW293" s="595"/>
      <c r="UYX293" s="595"/>
      <c r="UYY293" s="595"/>
      <c r="UYZ293" s="595"/>
      <c r="UZA293" s="595"/>
      <c r="UZB293" s="595"/>
      <c r="UZC293" s="595"/>
      <c r="UZD293" s="595"/>
      <c r="UZE293" s="595"/>
      <c r="UZF293" s="595"/>
      <c r="UZG293" s="595"/>
      <c r="UZH293" s="595"/>
      <c r="UZI293" s="595"/>
      <c r="UZJ293" s="595"/>
      <c r="UZK293" s="595"/>
      <c r="UZL293" s="595"/>
      <c r="UZM293" s="595"/>
      <c r="UZN293" s="595"/>
      <c r="UZO293" s="595"/>
      <c r="UZP293" s="595"/>
      <c r="UZQ293" s="595"/>
      <c r="UZR293" s="595"/>
      <c r="UZS293" s="595"/>
      <c r="UZT293" s="595"/>
      <c r="UZU293" s="595"/>
      <c r="UZV293" s="595"/>
      <c r="UZW293" s="595"/>
      <c r="UZX293" s="595"/>
      <c r="UZY293" s="595"/>
      <c r="UZZ293" s="595"/>
      <c r="VAA293" s="595"/>
      <c r="VAB293" s="595"/>
      <c r="VAC293" s="595"/>
      <c r="VAD293" s="595"/>
      <c r="VAE293" s="595"/>
      <c r="VAF293" s="595"/>
      <c r="VAG293" s="595"/>
      <c r="VAH293" s="595"/>
      <c r="VAI293" s="595"/>
      <c r="VAJ293" s="595"/>
      <c r="VAK293" s="595"/>
      <c r="VAL293" s="595"/>
      <c r="VAM293" s="595"/>
      <c r="VAN293" s="595"/>
      <c r="VAO293" s="595"/>
      <c r="VAP293" s="595"/>
      <c r="VAQ293" s="595"/>
      <c r="VAR293" s="595"/>
      <c r="VAS293" s="595"/>
      <c r="VAT293" s="595"/>
      <c r="VAU293" s="595"/>
      <c r="VAV293" s="595"/>
      <c r="VAW293" s="595"/>
      <c r="VAX293" s="595"/>
      <c r="VAY293" s="595"/>
      <c r="VAZ293" s="595"/>
      <c r="VBA293" s="595"/>
      <c r="VBB293" s="595"/>
      <c r="VBC293" s="595"/>
      <c r="VBD293" s="595"/>
      <c r="VBE293" s="595"/>
      <c r="VBF293" s="595"/>
      <c r="VBG293" s="595"/>
      <c r="VBH293" s="595"/>
      <c r="VBI293" s="595"/>
      <c r="VBJ293" s="595"/>
      <c r="VBK293" s="595"/>
      <c r="VBL293" s="595"/>
      <c r="VBM293" s="595"/>
      <c r="VBN293" s="595"/>
      <c r="VBO293" s="595"/>
      <c r="VBP293" s="595"/>
      <c r="VBQ293" s="595"/>
      <c r="VBR293" s="595"/>
      <c r="VBS293" s="595"/>
      <c r="VBT293" s="595"/>
      <c r="VBU293" s="595"/>
      <c r="VBV293" s="595"/>
      <c r="VBW293" s="595"/>
      <c r="VBX293" s="595"/>
      <c r="VBY293" s="595"/>
      <c r="VBZ293" s="595"/>
      <c r="VCA293" s="595"/>
      <c r="VCB293" s="595"/>
      <c r="VCC293" s="595"/>
      <c r="VCD293" s="595"/>
      <c r="VCE293" s="595"/>
      <c r="VCF293" s="595"/>
      <c r="VCG293" s="595"/>
      <c r="VCH293" s="595"/>
      <c r="VCI293" s="595"/>
      <c r="VCJ293" s="595"/>
      <c r="VCK293" s="595"/>
      <c r="VCL293" s="595"/>
      <c r="VCM293" s="595"/>
      <c r="VCN293" s="595"/>
      <c r="VCO293" s="595"/>
      <c r="VCP293" s="595"/>
      <c r="VCQ293" s="595"/>
      <c r="VCR293" s="595"/>
      <c r="VCS293" s="595"/>
      <c r="VCT293" s="595"/>
      <c r="VCU293" s="595"/>
      <c r="VCV293" s="595"/>
      <c r="VCW293" s="595"/>
      <c r="VCX293" s="595"/>
      <c r="VCY293" s="595"/>
      <c r="VCZ293" s="595"/>
      <c r="VDA293" s="595"/>
      <c r="VDB293" s="595"/>
      <c r="VDC293" s="595"/>
      <c r="VDD293" s="595"/>
      <c r="VDE293" s="595"/>
      <c r="VDF293" s="595"/>
      <c r="VDG293" s="595"/>
      <c r="VDH293" s="595"/>
      <c r="VDI293" s="595"/>
      <c r="VDJ293" s="595"/>
      <c r="VDK293" s="595"/>
      <c r="VDL293" s="595"/>
      <c r="VDM293" s="595"/>
      <c r="VDN293" s="595"/>
      <c r="VDO293" s="595"/>
      <c r="VDP293" s="595"/>
      <c r="VDQ293" s="595"/>
      <c r="VDR293" s="595"/>
      <c r="VDS293" s="595"/>
      <c r="VDT293" s="595"/>
      <c r="VDU293" s="595"/>
      <c r="VDV293" s="595"/>
      <c r="VDW293" s="595"/>
      <c r="VDX293" s="595"/>
      <c r="VDY293" s="595"/>
      <c r="VDZ293" s="595"/>
      <c r="VEA293" s="595"/>
      <c r="VEB293" s="595"/>
      <c r="VEC293" s="595"/>
      <c r="VED293" s="595"/>
      <c r="VEE293" s="595"/>
      <c r="VEF293" s="595"/>
      <c r="VEG293" s="595"/>
      <c r="VEH293" s="595"/>
      <c r="VEI293" s="595"/>
      <c r="VEJ293" s="595"/>
      <c r="VEK293" s="595"/>
      <c r="VEL293" s="595"/>
      <c r="VEM293" s="595"/>
      <c r="VEN293" s="595"/>
      <c r="VEO293" s="595"/>
      <c r="VEP293" s="595"/>
      <c r="VEQ293" s="595"/>
      <c r="VER293" s="595"/>
      <c r="VES293" s="595"/>
      <c r="VET293" s="595"/>
      <c r="VEU293" s="595"/>
      <c r="VEV293" s="595"/>
      <c r="VEW293" s="595"/>
      <c r="VEX293" s="595"/>
      <c r="VEY293" s="595"/>
      <c r="VEZ293" s="595"/>
      <c r="VFA293" s="595"/>
      <c r="VFB293" s="595"/>
      <c r="VFC293" s="595"/>
      <c r="VFD293" s="595"/>
      <c r="VFE293" s="595"/>
      <c r="VFF293" s="595"/>
      <c r="VFG293" s="595"/>
      <c r="VFH293" s="595"/>
      <c r="VFI293" s="595"/>
      <c r="VFJ293" s="595"/>
      <c r="VFK293" s="595"/>
      <c r="VFL293" s="595"/>
      <c r="VFM293" s="595"/>
      <c r="VFN293" s="595"/>
      <c r="VFO293" s="595"/>
      <c r="VFP293" s="595"/>
      <c r="VFQ293" s="595"/>
      <c r="VFR293" s="595"/>
      <c r="VFS293" s="595"/>
      <c r="VFT293" s="595"/>
      <c r="VFU293" s="595"/>
      <c r="VFV293" s="595"/>
      <c r="VFW293" s="595"/>
      <c r="VFX293" s="595"/>
      <c r="VFY293" s="595"/>
      <c r="VFZ293" s="595"/>
      <c r="VGA293" s="595"/>
      <c r="VGB293" s="595"/>
      <c r="VGC293" s="595"/>
      <c r="VGD293" s="595"/>
      <c r="VGE293" s="595"/>
      <c r="VGF293" s="595"/>
      <c r="VGG293" s="595"/>
      <c r="VGH293" s="595"/>
      <c r="VGI293" s="595"/>
      <c r="VGJ293" s="595"/>
      <c r="VGK293" s="595"/>
      <c r="VGL293" s="595"/>
      <c r="VGM293" s="595"/>
      <c r="VGN293" s="595"/>
      <c r="VGO293" s="595"/>
      <c r="VGP293" s="595"/>
      <c r="VGQ293" s="595"/>
      <c r="VGR293" s="595"/>
      <c r="VGS293" s="595"/>
      <c r="VGT293" s="595"/>
      <c r="VGU293" s="595"/>
      <c r="VGV293" s="595"/>
      <c r="VGW293" s="595"/>
      <c r="VGX293" s="595"/>
      <c r="VGY293" s="595"/>
      <c r="VGZ293" s="595"/>
      <c r="VHA293" s="595"/>
      <c r="VHB293" s="595"/>
      <c r="VHC293" s="595"/>
      <c r="VHD293" s="595"/>
      <c r="VHE293" s="595"/>
      <c r="VHF293" s="595"/>
      <c r="VHG293" s="595"/>
      <c r="VHH293" s="595"/>
      <c r="VHI293" s="595"/>
      <c r="VHJ293" s="595"/>
      <c r="VHK293" s="595"/>
      <c r="VHL293" s="595"/>
      <c r="VHM293" s="595"/>
      <c r="VHN293" s="595"/>
      <c r="VHO293" s="595"/>
      <c r="VHP293" s="595"/>
      <c r="VHQ293" s="595"/>
      <c r="VHR293" s="595"/>
      <c r="VHS293" s="595"/>
      <c r="VHT293" s="595"/>
      <c r="VHU293" s="595"/>
      <c r="VHV293" s="595"/>
      <c r="VHW293" s="595"/>
      <c r="VHX293" s="595"/>
      <c r="VHY293" s="595"/>
      <c r="VHZ293" s="595"/>
      <c r="VIA293" s="595"/>
      <c r="VIB293" s="595"/>
      <c r="VIC293" s="595"/>
      <c r="VID293" s="595"/>
      <c r="VIE293" s="595"/>
      <c r="VIF293" s="595"/>
      <c r="VIG293" s="595"/>
      <c r="VIH293" s="595"/>
      <c r="VII293" s="595"/>
      <c r="VIJ293" s="595"/>
      <c r="VIK293" s="595"/>
      <c r="VIL293" s="595"/>
      <c r="VIM293" s="595"/>
      <c r="VIN293" s="595"/>
      <c r="VIO293" s="595"/>
      <c r="VIP293" s="595"/>
      <c r="VIQ293" s="595"/>
      <c r="VIR293" s="595"/>
      <c r="VIS293" s="595"/>
      <c r="VIT293" s="595"/>
      <c r="VIU293" s="595"/>
      <c r="VIV293" s="595"/>
      <c r="VIW293" s="595"/>
      <c r="VIX293" s="595"/>
      <c r="VIY293" s="595"/>
      <c r="VIZ293" s="595"/>
      <c r="VJA293" s="595"/>
      <c r="VJB293" s="595"/>
      <c r="VJC293" s="595"/>
      <c r="VJD293" s="595"/>
      <c r="VJE293" s="595"/>
      <c r="VJF293" s="595"/>
      <c r="VJG293" s="595"/>
      <c r="VJH293" s="595"/>
      <c r="VJI293" s="595"/>
      <c r="VJJ293" s="595"/>
      <c r="VJK293" s="595"/>
      <c r="VJL293" s="595"/>
      <c r="VJM293" s="595"/>
      <c r="VJN293" s="595"/>
      <c r="VJO293" s="595"/>
      <c r="VJP293" s="595"/>
      <c r="VJQ293" s="595"/>
      <c r="VJR293" s="595"/>
      <c r="VJS293" s="595"/>
      <c r="VJT293" s="595"/>
      <c r="VJU293" s="595"/>
      <c r="VJV293" s="595"/>
      <c r="VJW293" s="595"/>
      <c r="VJX293" s="595"/>
      <c r="VJY293" s="595"/>
      <c r="VJZ293" s="595"/>
      <c r="VKA293" s="595"/>
      <c r="VKB293" s="595"/>
      <c r="VKC293" s="595"/>
      <c r="VKD293" s="595"/>
      <c r="VKE293" s="595"/>
      <c r="VKF293" s="595"/>
      <c r="VKG293" s="595"/>
      <c r="VKH293" s="595"/>
      <c r="VKI293" s="595"/>
      <c r="VKJ293" s="595"/>
      <c r="VKK293" s="595"/>
      <c r="VKL293" s="595"/>
      <c r="VKM293" s="595"/>
      <c r="VKN293" s="595"/>
      <c r="VKO293" s="595"/>
      <c r="VKP293" s="595"/>
      <c r="VKQ293" s="595"/>
      <c r="VKR293" s="595"/>
      <c r="VKS293" s="595"/>
      <c r="VKT293" s="595"/>
      <c r="VKU293" s="595"/>
      <c r="VKV293" s="595"/>
      <c r="VKW293" s="595"/>
      <c r="VKX293" s="595"/>
      <c r="VKY293" s="595"/>
      <c r="VKZ293" s="595"/>
      <c r="VLA293" s="595"/>
      <c r="VLB293" s="595"/>
      <c r="VLC293" s="595"/>
      <c r="VLD293" s="595"/>
      <c r="VLE293" s="595"/>
      <c r="VLF293" s="595"/>
      <c r="VLG293" s="595"/>
      <c r="VLH293" s="595"/>
      <c r="VLI293" s="595"/>
      <c r="VLJ293" s="595"/>
      <c r="VLK293" s="595"/>
      <c r="VLL293" s="595"/>
      <c r="VLM293" s="595"/>
      <c r="VLN293" s="595"/>
      <c r="VLO293" s="595"/>
      <c r="VLP293" s="595"/>
      <c r="VLQ293" s="595"/>
      <c r="VLR293" s="595"/>
      <c r="VLS293" s="595"/>
      <c r="VLT293" s="595"/>
      <c r="VLU293" s="595"/>
      <c r="VLV293" s="595"/>
      <c r="VLW293" s="595"/>
      <c r="VLX293" s="595"/>
      <c r="VLY293" s="595"/>
      <c r="VLZ293" s="595"/>
      <c r="VMA293" s="595"/>
      <c r="VMB293" s="595"/>
      <c r="VMC293" s="595"/>
      <c r="VMD293" s="595"/>
      <c r="VME293" s="595"/>
      <c r="VMF293" s="595"/>
      <c r="VMG293" s="595"/>
      <c r="VMH293" s="595"/>
      <c r="VMI293" s="595"/>
      <c r="VMJ293" s="595"/>
      <c r="VMK293" s="595"/>
      <c r="VML293" s="595"/>
      <c r="VMM293" s="595"/>
      <c r="VMN293" s="595"/>
      <c r="VMO293" s="595"/>
      <c r="VMP293" s="595"/>
      <c r="VMQ293" s="595"/>
      <c r="VMR293" s="595"/>
      <c r="VMS293" s="595"/>
      <c r="VMT293" s="595"/>
      <c r="VMU293" s="595"/>
      <c r="VMV293" s="595"/>
      <c r="VMW293" s="595"/>
      <c r="VMX293" s="595"/>
      <c r="VMY293" s="595"/>
      <c r="VMZ293" s="595"/>
      <c r="VNA293" s="595"/>
      <c r="VNB293" s="595"/>
      <c r="VNC293" s="595"/>
      <c r="VND293" s="595"/>
      <c r="VNE293" s="595"/>
      <c r="VNF293" s="595"/>
      <c r="VNG293" s="595"/>
      <c r="VNH293" s="595"/>
      <c r="VNI293" s="595"/>
      <c r="VNJ293" s="595"/>
      <c r="VNK293" s="595"/>
      <c r="VNL293" s="595"/>
      <c r="VNM293" s="595"/>
      <c r="VNN293" s="595"/>
      <c r="VNO293" s="595"/>
      <c r="VNP293" s="595"/>
      <c r="VNQ293" s="595"/>
      <c r="VNR293" s="595"/>
      <c r="VNS293" s="595"/>
      <c r="VNT293" s="595"/>
      <c r="VNU293" s="595"/>
      <c r="VNV293" s="595"/>
      <c r="VNW293" s="595"/>
      <c r="VNX293" s="595"/>
      <c r="VNY293" s="595"/>
      <c r="VNZ293" s="595"/>
      <c r="VOA293" s="595"/>
      <c r="VOB293" s="595"/>
      <c r="VOC293" s="595"/>
      <c r="VOD293" s="595"/>
      <c r="VOE293" s="595"/>
      <c r="VOF293" s="595"/>
      <c r="VOG293" s="595"/>
      <c r="VOH293" s="595"/>
      <c r="VOI293" s="595"/>
      <c r="VOJ293" s="595"/>
      <c r="VOK293" s="595"/>
      <c r="VOL293" s="595"/>
      <c r="VOM293" s="595"/>
      <c r="VON293" s="595"/>
      <c r="VOO293" s="595"/>
      <c r="VOP293" s="595"/>
      <c r="VOQ293" s="595"/>
      <c r="VOR293" s="595"/>
      <c r="VOS293" s="595"/>
      <c r="VOT293" s="595"/>
      <c r="VOU293" s="595"/>
      <c r="VOV293" s="595"/>
      <c r="VOW293" s="595"/>
      <c r="VOX293" s="595"/>
      <c r="VOY293" s="595"/>
      <c r="VOZ293" s="595"/>
      <c r="VPA293" s="595"/>
      <c r="VPB293" s="595"/>
      <c r="VPC293" s="595"/>
      <c r="VPD293" s="595"/>
      <c r="VPE293" s="595"/>
      <c r="VPF293" s="595"/>
      <c r="VPG293" s="595"/>
      <c r="VPH293" s="595"/>
      <c r="VPI293" s="595"/>
      <c r="VPJ293" s="595"/>
      <c r="VPK293" s="595"/>
      <c r="VPL293" s="595"/>
      <c r="VPM293" s="595"/>
      <c r="VPN293" s="595"/>
      <c r="VPO293" s="595"/>
      <c r="VPP293" s="595"/>
      <c r="VPQ293" s="595"/>
      <c r="VPR293" s="595"/>
      <c r="VPS293" s="595"/>
      <c r="VPT293" s="595"/>
      <c r="VPU293" s="595"/>
      <c r="VPV293" s="595"/>
      <c r="VPW293" s="595"/>
      <c r="VPX293" s="595"/>
      <c r="VPY293" s="595"/>
      <c r="VPZ293" s="595"/>
      <c r="VQA293" s="595"/>
      <c r="VQB293" s="595"/>
      <c r="VQC293" s="595"/>
      <c r="VQD293" s="595"/>
      <c r="VQE293" s="595"/>
      <c r="VQF293" s="595"/>
      <c r="VQG293" s="595"/>
      <c r="VQH293" s="595"/>
      <c r="VQI293" s="595"/>
      <c r="VQJ293" s="595"/>
      <c r="VQK293" s="595"/>
      <c r="VQL293" s="595"/>
      <c r="VQM293" s="595"/>
      <c r="VQN293" s="595"/>
      <c r="VQO293" s="595"/>
      <c r="VQP293" s="595"/>
      <c r="VQQ293" s="595"/>
      <c r="VQR293" s="595"/>
      <c r="VQS293" s="595"/>
      <c r="VQT293" s="595"/>
      <c r="VQU293" s="595"/>
      <c r="VQV293" s="595"/>
      <c r="VQW293" s="595"/>
      <c r="VQX293" s="595"/>
      <c r="VQY293" s="595"/>
      <c r="VQZ293" s="595"/>
      <c r="VRA293" s="595"/>
      <c r="VRB293" s="595"/>
      <c r="VRC293" s="595"/>
      <c r="VRD293" s="595"/>
      <c r="VRE293" s="595"/>
      <c r="VRF293" s="595"/>
      <c r="VRG293" s="595"/>
      <c r="VRH293" s="595"/>
      <c r="VRI293" s="595"/>
      <c r="VRJ293" s="595"/>
      <c r="VRK293" s="595"/>
      <c r="VRL293" s="595"/>
      <c r="VRM293" s="595"/>
      <c r="VRN293" s="595"/>
      <c r="VRO293" s="595"/>
      <c r="VRP293" s="595"/>
      <c r="VRQ293" s="595"/>
      <c r="VRR293" s="595"/>
      <c r="VRS293" s="595"/>
      <c r="VRT293" s="595"/>
      <c r="VRU293" s="595"/>
      <c r="VRV293" s="595"/>
      <c r="VRW293" s="595"/>
      <c r="VRX293" s="595"/>
      <c r="VRY293" s="595"/>
      <c r="VRZ293" s="595"/>
      <c r="VSA293" s="595"/>
      <c r="VSB293" s="595"/>
      <c r="VSC293" s="595"/>
      <c r="VSD293" s="595"/>
      <c r="VSE293" s="595"/>
      <c r="VSF293" s="595"/>
      <c r="VSG293" s="595"/>
      <c r="VSH293" s="595"/>
      <c r="VSI293" s="595"/>
      <c r="VSJ293" s="595"/>
      <c r="VSK293" s="595"/>
      <c r="VSL293" s="595"/>
      <c r="VSM293" s="595"/>
      <c r="VSN293" s="595"/>
      <c r="VSO293" s="595"/>
      <c r="VSP293" s="595"/>
      <c r="VSQ293" s="595"/>
      <c r="VSR293" s="595"/>
      <c r="VSS293" s="595"/>
      <c r="VST293" s="595"/>
      <c r="VSU293" s="595"/>
      <c r="VSV293" s="595"/>
      <c r="VSW293" s="595"/>
      <c r="VSX293" s="595"/>
      <c r="VSY293" s="595"/>
      <c r="VSZ293" s="595"/>
      <c r="VTA293" s="595"/>
      <c r="VTB293" s="595"/>
      <c r="VTC293" s="595"/>
      <c r="VTD293" s="595"/>
      <c r="VTE293" s="595"/>
      <c r="VTF293" s="595"/>
      <c r="VTG293" s="595"/>
      <c r="VTH293" s="595"/>
      <c r="VTI293" s="595"/>
      <c r="VTJ293" s="595"/>
      <c r="VTK293" s="595"/>
      <c r="VTL293" s="595"/>
      <c r="VTM293" s="595"/>
      <c r="VTN293" s="595"/>
      <c r="VTO293" s="595"/>
      <c r="VTP293" s="595"/>
      <c r="VTQ293" s="595"/>
      <c r="VTR293" s="595"/>
      <c r="VTS293" s="595"/>
      <c r="VTT293" s="595"/>
      <c r="VTU293" s="595"/>
      <c r="VTV293" s="595"/>
      <c r="VTW293" s="595"/>
      <c r="VTX293" s="595"/>
      <c r="VTY293" s="595"/>
      <c r="VTZ293" s="595"/>
      <c r="VUA293" s="595"/>
      <c r="VUB293" s="595"/>
      <c r="VUC293" s="595"/>
      <c r="VUD293" s="595"/>
      <c r="VUE293" s="595"/>
      <c r="VUF293" s="595"/>
      <c r="VUG293" s="595"/>
      <c r="VUH293" s="595"/>
      <c r="VUI293" s="595"/>
      <c r="VUJ293" s="595"/>
      <c r="VUK293" s="595"/>
      <c r="VUL293" s="595"/>
      <c r="VUM293" s="595"/>
      <c r="VUN293" s="595"/>
      <c r="VUO293" s="595"/>
      <c r="VUP293" s="595"/>
      <c r="VUQ293" s="595"/>
      <c r="VUR293" s="595"/>
      <c r="VUS293" s="595"/>
      <c r="VUT293" s="595"/>
      <c r="VUU293" s="595"/>
      <c r="VUV293" s="595"/>
      <c r="VUW293" s="595"/>
      <c r="VUX293" s="595"/>
      <c r="VUY293" s="595"/>
      <c r="VUZ293" s="595"/>
      <c r="VVA293" s="595"/>
      <c r="VVB293" s="595"/>
      <c r="VVC293" s="595"/>
      <c r="VVD293" s="595"/>
      <c r="VVE293" s="595"/>
      <c r="VVF293" s="595"/>
      <c r="VVG293" s="595"/>
      <c r="VVH293" s="595"/>
      <c r="VVI293" s="595"/>
      <c r="VVJ293" s="595"/>
      <c r="VVK293" s="595"/>
      <c r="VVL293" s="595"/>
      <c r="VVM293" s="595"/>
      <c r="VVN293" s="595"/>
      <c r="VVO293" s="595"/>
      <c r="VVP293" s="595"/>
      <c r="VVQ293" s="595"/>
      <c r="VVR293" s="595"/>
      <c r="VVS293" s="595"/>
      <c r="VVT293" s="595"/>
      <c r="VVU293" s="595"/>
      <c r="VVV293" s="595"/>
      <c r="VVW293" s="595"/>
      <c r="VVX293" s="595"/>
      <c r="VVY293" s="595"/>
      <c r="VVZ293" s="595"/>
      <c r="VWA293" s="595"/>
      <c r="VWB293" s="595"/>
      <c r="VWC293" s="595"/>
      <c r="VWD293" s="595"/>
      <c r="VWE293" s="595"/>
      <c r="VWF293" s="595"/>
      <c r="VWG293" s="595"/>
      <c r="VWH293" s="595"/>
      <c r="VWI293" s="595"/>
      <c r="VWJ293" s="595"/>
      <c r="VWK293" s="595"/>
      <c r="VWL293" s="595"/>
      <c r="VWM293" s="595"/>
      <c r="VWN293" s="595"/>
      <c r="VWO293" s="595"/>
      <c r="VWP293" s="595"/>
      <c r="VWQ293" s="595"/>
      <c r="VWR293" s="595"/>
      <c r="VWS293" s="595"/>
      <c r="VWT293" s="595"/>
      <c r="VWU293" s="595"/>
      <c r="VWV293" s="595"/>
      <c r="VWW293" s="595"/>
      <c r="VWX293" s="595"/>
      <c r="VWY293" s="595"/>
      <c r="VWZ293" s="595"/>
      <c r="VXA293" s="595"/>
      <c r="VXB293" s="595"/>
      <c r="VXC293" s="595"/>
      <c r="VXD293" s="595"/>
      <c r="VXE293" s="595"/>
      <c r="VXF293" s="595"/>
      <c r="VXG293" s="595"/>
      <c r="VXH293" s="595"/>
      <c r="VXI293" s="595"/>
      <c r="VXJ293" s="595"/>
      <c r="VXK293" s="595"/>
      <c r="VXL293" s="595"/>
      <c r="VXM293" s="595"/>
      <c r="VXN293" s="595"/>
      <c r="VXO293" s="595"/>
      <c r="VXP293" s="595"/>
      <c r="VXQ293" s="595"/>
      <c r="VXR293" s="595"/>
      <c r="VXS293" s="595"/>
      <c r="VXT293" s="595"/>
      <c r="VXU293" s="595"/>
      <c r="VXV293" s="595"/>
      <c r="VXW293" s="595"/>
      <c r="VXX293" s="595"/>
      <c r="VXY293" s="595"/>
      <c r="VXZ293" s="595"/>
      <c r="VYA293" s="595"/>
      <c r="VYB293" s="595"/>
      <c r="VYC293" s="595"/>
      <c r="VYD293" s="595"/>
      <c r="VYE293" s="595"/>
      <c r="VYF293" s="595"/>
      <c r="VYG293" s="595"/>
      <c r="VYH293" s="595"/>
      <c r="VYI293" s="595"/>
      <c r="VYJ293" s="595"/>
      <c r="VYK293" s="595"/>
      <c r="VYL293" s="595"/>
      <c r="VYM293" s="595"/>
      <c r="VYN293" s="595"/>
      <c r="VYO293" s="595"/>
      <c r="VYP293" s="595"/>
      <c r="VYQ293" s="595"/>
      <c r="VYR293" s="595"/>
      <c r="VYS293" s="595"/>
      <c r="VYT293" s="595"/>
      <c r="VYU293" s="595"/>
      <c r="VYV293" s="595"/>
      <c r="VYW293" s="595"/>
      <c r="VYX293" s="595"/>
      <c r="VYY293" s="595"/>
      <c r="VYZ293" s="595"/>
      <c r="VZA293" s="595"/>
      <c r="VZB293" s="595"/>
      <c r="VZC293" s="595"/>
      <c r="VZD293" s="595"/>
      <c r="VZE293" s="595"/>
      <c r="VZF293" s="595"/>
      <c r="VZG293" s="595"/>
      <c r="VZH293" s="595"/>
      <c r="VZI293" s="595"/>
      <c r="VZJ293" s="595"/>
      <c r="VZK293" s="595"/>
      <c r="VZL293" s="595"/>
      <c r="VZM293" s="595"/>
      <c r="VZN293" s="595"/>
      <c r="VZO293" s="595"/>
      <c r="VZP293" s="595"/>
      <c r="VZQ293" s="595"/>
      <c r="VZR293" s="595"/>
      <c r="VZS293" s="595"/>
      <c r="VZT293" s="595"/>
      <c r="VZU293" s="595"/>
      <c r="VZV293" s="595"/>
      <c r="VZW293" s="595"/>
      <c r="VZX293" s="595"/>
      <c r="VZY293" s="595"/>
      <c r="VZZ293" s="595"/>
      <c r="WAA293" s="595"/>
      <c r="WAB293" s="595"/>
      <c r="WAC293" s="595"/>
      <c r="WAD293" s="595"/>
      <c r="WAE293" s="595"/>
      <c r="WAF293" s="595"/>
      <c r="WAG293" s="595"/>
      <c r="WAH293" s="595"/>
      <c r="WAI293" s="595"/>
      <c r="WAJ293" s="595"/>
      <c r="WAK293" s="595"/>
      <c r="WAL293" s="595"/>
      <c r="WAM293" s="595"/>
      <c r="WAN293" s="595"/>
      <c r="WAO293" s="595"/>
      <c r="WAP293" s="595"/>
      <c r="WAQ293" s="595"/>
      <c r="WAR293" s="595"/>
      <c r="WAS293" s="595"/>
      <c r="WAT293" s="595"/>
      <c r="WAU293" s="595"/>
      <c r="WAV293" s="595"/>
      <c r="WAW293" s="595"/>
      <c r="WAX293" s="595"/>
      <c r="WAY293" s="595"/>
      <c r="WAZ293" s="595"/>
      <c r="WBA293" s="595"/>
      <c r="WBB293" s="595"/>
      <c r="WBC293" s="595"/>
      <c r="WBD293" s="595"/>
      <c r="WBE293" s="595"/>
      <c r="WBF293" s="595"/>
      <c r="WBG293" s="595"/>
      <c r="WBH293" s="595"/>
      <c r="WBI293" s="595"/>
      <c r="WBJ293" s="595"/>
      <c r="WBK293" s="595"/>
      <c r="WBL293" s="595"/>
      <c r="WBM293" s="595"/>
      <c r="WBN293" s="595"/>
      <c r="WBO293" s="595"/>
      <c r="WBP293" s="595"/>
      <c r="WBQ293" s="595"/>
      <c r="WBR293" s="595"/>
      <c r="WBS293" s="595"/>
      <c r="WBT293" s="595"/>
      <c r="WBU293" s="595"/>
      <c r="WBV293" s="595"/>
      <c r="WBW293" s="595"/>
      <c r="WBX293" s="595"/>
      <c r="WBY293" s="595"/>
      <c r="WBZ293" s="595"/>
      <c r="WCA293" s="595"/>
      <c r="WCB293" s="595"/>
      <c r="WCC293" s="595"/>
      <c r="WCD293" s="595"/>
      <c r="WCE293" s="595"/>
      <c r="WCF293" s="595"/>
      <c r="WCG293" s="595"/>
      <c r="WCH293" s="595"/>
      <c r="WCI293" s="595"/>
      <c r="WCJ293" s="595"/>
      <c r="WCK293" s="595"/>
      <c r="WCL293" s="595"/>
      <c r="WCM293" s="595"/>
      <c r="WCN293" s="595"/>
      <c r="WCO293" s="595"/>
      <c r="WCP293" s="595"/>
      <c r="WCQ293" s="595"/>
      <c r="WCR293" s="595"/>
      <c r="WCS293" s="595"/>
      <c r="WCT293" s="595"/>
      <c r="WCU293" s="595"/>
      <c r="WCV293" s="595"/>
      <c r="WCW293" s="595"/>
      <c r="WCX293" s="595"/>
      <c r="WCY293" s="595"/>
      <c r="WCZ293" s="595"/>
      <c r="WDA293" s="595"/>
      <c r="WDB293" s="595"/>
      <c r="WDC293" s="595"/>
      <c r="WDD293" s="595"/>
      <c r="WDE293" s="595"/>
      <c r="WDF293" s="595"/>
      <c r="WDG293" s="595"/>
      <c r="WDH293" s="595"/>
      <c r="WDI293" s="595"/>
      <c r="WDJ293" s="595"/>
      <c r="WDK293" s="595"/>
      <c r="WDL293" s="595"/>
      <c r="WDM293" s="595"/>
      <c r="WDN293" s="595"/>
      <c r="WDO293" s="595"/>
      <c r="WDP293" s="595"/>
      <c r="WDQ293" s="595"/>
      <c r="WDR293" s="595"/>
      <c r="WDS293" s="595"/>
      <c r="WDT293" s="595"/>
      <c r="WDU293" s="595"/>
      <c r="WDV293" s="595"/>
      <c r="WDW293" s="595"/>
      <c r="WDX293" s="595"/>
      <c r="WDY293" s="595"/>
      <c r="WDZ293" s="595"/>
      <c r="WEA293" s="595"/>
      <c r="WEB293" s="595"/>
      <c r="WEC293" s="595"/>
      <c r="WED293" s="595"/>
      <c r="WEE293" s="595"/>
      <c r="WEF293" s="595"/>
      <c r="WEG293" s="595"/>
      <c r="WEH293" s="595"/>
      <c r="WEI293" s="595"/>
      <c r="WEJ293" s="595"/>
      <c r="WEK293" s="595"/>
      <c r="WEL293" s="595"/>
      <c r="WEM293" s="595"/>
      <c r="WEN293" s="595"/>
      <c r="WEO293" s="595"/>
      <c r="WEP293" s="595"/>
      <c r="WEQ293" s="595"/>
      <c r="WER293" s="595"/>
      <c r="WES293" s="595"/>
      <c r="WET293" s="595"/>
      <c r="WEU293" s="595"/>
      <c r="WEV293" s="595"/>
      <c r="WEW293" s="595"/>
      <c r="WEX293" s="595"/>
      <c r="WEY293" s="595"/>
      <c r="WEZ293" s="595"/>
      <c r="WFA293" s="595"/>
      <c r="WFB293" s="595"/>
      <c r="WFC293" s="595"/>
      <c r="WFD293" s="595"/>
      <c r="WFE293" s="595"/>
      <c r="WFF293" s="595"/>
      <c r="WFG293" s="595"/>
      <c r="WFH293" s="595"/>
      <c r="WFI293" s="595"/>
      <c r="WFJ293" s="595"/>
      <c r="WFK293" s="595"/>
      <c r="WFL293" s="595"/>
      <c r="WFM293" s="595"/>
      <c r="WFN293" s="595"/>
      <c r="WFO293" s="595"/>
      <c r="WFP293" s="595"/>
      <c r="WFQ293" s="595"/>
      <c r="WFR293" s="595"/>
      <c r="WFS293" s="595"/>
      <c r="WFT293" s="595"/>
      <c r="WFU293" s="595"/>
      <c r="WFV293" s="595"/>
      <c r="WFW293" s="595"/>
      <c r="WFX293" s="595"/>
      <c r="WFY293" s="595"/>
      <c r="WFZ293" s="595"/>
      <c r="WGA293" s="595"/>
      <c r="WGB293" s="595"/>
      <c r="WGC293" s="595"/>
      <c r="WGD293" s="595"/>
      <c r="WGE293" s="595"/>
      <c r="WGF293" s="595"/>
      <c r="WGG293" s="595"/>
      <c r="WGH293" s="595"/>
      <c r="WGI293" s="595"/>
      <c r="WGJ293" s="595"/>
      <c r="WGK293" s="595"/>
      <c r="WGL293" s="595"/>
      <c r="WGM293" s="595"/>
      <c r="WGN293" s="595"/>
      <c r="WGO293" s="595"/>
      <c r="WGP293" s="595"/>
      <c r="WGQ293" s="595"/>
      <c r="WGR293" s="595"/>
      <c r="WGS293" s="595"/>
      <c r="WGT293" s="595"/>
      <c r="WGU293" s="595"/>
      <c r="WGV293" s="595"/>
      <c r="WGW293" s="595"/>
      <c r="WGX293" s="595"/>
      <c r="WGY293" s="595"/>
      <c r="WGZ293" s="595"/>
      <c r="WHA293" s="595"/>
      <c r="WHB293" s="595"/>
      <c r="WHC293" s="595"/>
      <c r="WHD293" s="595"/>
      <c r="WHE293" s="595"/>
      <c r="WHF293" s="595"/>
      <c r="WHG293" s="595"/>
      <c r="WHH293" s="595"/>
      <c r="WHI293" s="595"/>
      <c r="WHJ293" s="595"/>
      <c r="WHK293" s="595"/>
      <c r="WHL293" s="595"/>
      <c r="WHM293" s="595"/>
      <c r="WHN293" s="595"/>
      <c r="WHO293" s="595"/>
      <c r="WHP293" s="595"/>
      <c r="WHQ293" s="595"/>
      <c r="WHR293" s="595"/>
      <c r="WHS293" s="595"/>
      <c r="WHT293" s="595"/>
      <c r="WHU293" s="595"/>
      <c r="WHV293" s="595"/>
      <c r="WHW293" s="595"/>
      <c r="WHX293" s="595"/>
      <c r="WHY293" s="595"/>
      <c r="WHZ293" s="595"/>
      <c r="WIA293" s="595"/>
      <c r="WIB293" s="595"/>
      <c r="WIC293" s="595"/>
      <c r="WID293" s="595"/>
      <c r="WIE293" s="595"/>
      <c r="WIF293" s="595"/>
      <c r="WIG293" s="595"/>
      <c r="WIH293" s="595"/>
      <c r="WII293" s="595"/>
      <c r="WIJ293" s="595"/>
      <c r="WIK293" s="595"/>
      <c r="WIL293" s="595"/>
      <c r="WIM293" s="595"/>
      <c r="WIN293" s="595"/>
      <c r="WIO293" s="595"/>
      <c r="WIP293" s="595"/>
      <c r="WIQ293" s="595"/>
      <c r="WIR293" s="595"/>
      <c r="WIS293" s="595"/>
      <c r="WIT293" s="595"/>
      <c r="WIU293" s="595"/>
      <c r="WIV293" s="595"/>
      <c r="WIW293" s="595"/>
      <c r="WIX293" s="595"/>
      <c r="WIY293" s="595"/>
      <c r="WIZ293" s="595"/>
      <c r="WJA293" s="595"/>
      <c r="WJB293" s="595"/>
      <c r="WJC293" s="595"/>
      <c r="WJD293" s="595"/>
      <c r="WJE293" s="595"/>
      <c r="WJF293" s="595"/>
      <c r="WJG293" s="595"/>
      <c r="WJH293" s="595"/>
      <c r="WJI293" s="595"/>
      <c r="WJJ293" s="595"/>
      <c r="WJK293" s="595"/>
      <c r="WJL293" s="595"/>
      <c r="WJM293" s="595"/>
      <c r="WJN293" s="595"/>
      <c r="WJO293" s="595"/>
      <c r="WJP293" s="595"/>
      <c r="WJQ293" s="595"/>
      <c r="WJR293" s="595"/>
      <c r="WJS293" s="595"/>
      <c r="WJT293" s="595"/>
      <c r="WJU293" s="595"/>
      <c r="WJV293" s="595"/>
      <c r="WJW293" s="595"/>
      <c r="WJX293" s="595"/>
      <c r="WJY293" s="595"/>
      <c r="WJZ293" s="595"/>
      <c r="WKA293" s="595"/>
      <c r="WKB293" s="595"/>
      <c r="WKC293" s="595"/>
      <c r="WKD293" s="595"/>
      <c r="WKE293" s="595"/>
      <c r="WKF293" s="595"/>
      <c r="WKG293" s="595"/>
      <c r="WKH293" s="595"/>
      <c r="WKI293" s="595"/>
      <c r="WKJ293" s="595"/>
      <c r="WKK293" s="595"/>
      <c r="WKL293" s="595"/>
      <c r="WKM293" s="595"/>
      <c r="WKN293" s="595"/>
      <c r="WKO293" s="595"/>
      <c r="WKP293" s="595"/>
      <c r="WKQ293" s="595"/>
      <c r="WKR293" s="595"/>
      <c r="WKS293" s="595"/>
      <c r="WKT293" s="595"/>
      <c r="WKU293" s="595"/>
      <c r="WKV293" s="595"/>
      <c r="WKW293" s="595"/>
      <c r="WKX293" s="595"/>
      <c r="WKY293" s="595"/>
      <c r="WKZ293" s="595"/>
      <c r="WLA293" s="595"/>
      <c r="WLB293" s="595"/>
      <c r="WLC293" s="595"/>
      <c r="WLD293" s="595"/>
      <c r="WLE293" s="595"/>
      <c r="WLF293" s="595"/>
      <c r="WLG293" s="595"/>
      <c r="WLH293" s="595"/>
      <c r="WLI293" s="595"/>
      <c r="WLJ293" s="595"/>
      <c r="WLK293" s="595"/>
      <c r="WLL293" s="595"/>
      <c r="WLM293" s="595"/>
      <c r="WLN293" s="595"/>
      <c r="WLO293" s="595"/>
      <c r="WLP293" s="595"/>
      <c r="WLQ293" s="595"/>
      <c r="WLR293" s="595"/>
      <c r="WLS293" s="595"/>
      <c r="WLT293" s="595"/>
      <c r="WLU293" s="595"/>
      <c r="WLV293" s="595"/>
      <c r="WLW293" s="595"/>
      <c r="WLX293" s="595"/>
      <c r="WLY293" s="595"/>
      <c r="WLZ293" s="595"/>
      <c r="WMA293" s="595"/>
      <c r="WMB293" s="595"/>
      <c r="WMC293" s="595"/>
      <c r="WMD293" s="595"/>
      <c r="WME293" s="595"/>
      <c r="WMF293" s="595"/>
      <c r="WMG293" s="595"/>
      <c r="WMH293" s="595"/>
      <c r="WMI293" s="595"/>
      <c r="WMJ293" s="595"/>
      <c r="WMK293" s="595"/>
      <c r="WML293" s="595"/>
      <c r="WMM293" s="595"/>
      <c r="WMN293" s="595"/>
      <c r="WMO293" s="595"/>
      <c r="WMP293" s="595"/>
      <c r="WMQ293" s="595"/>
      <c r="WMR293" s="595"/>
      <c r="WMS293" s="595"/>
      <c r="WMT293" s="595"/>
      <c r="WMU293" s="595"/>
      <c r="WMV293" s="595"/>
      <c r="WMW293" s="595"/>
      <c r="WMX293" s="595"/>
      <c r="WMY293" s="595"/>
      <c r="WMZ293" s="595"/>
      <c r="WNA293" s="595"/>
      <c r="WNB293" s="595"/>
      <c r="WNC293" s="595"/>
      <c r="WND293" s="595"/>
      <c r="WNE293" s="595"/>
      <c r="WNF293" s="595"/>
      <c r="WNG293" s="595"/>
      <c r="WNH293" s="595"/>
      <c r="WNI293" s="595"/>
      <c r="WNJ293" s="595"/>
      <c r="WNK293" s="595"/>
      <c r="WNL293" s="595"/>
      <c r="WNM293" s="595"/>
      <c r="WNN293" s="595"/>
      <c r="WNO293" s="595"/>
      <c r="WNP293" s="595"/>
      <c r="WNQ293" s="595"/>
      <c r="WNR293" s="595"/>
      <c r="WNS293" s="595"/>
      <c r="WNT293" s="595"/>
      <c r="WNU293" s="595"/>
      <c r="WNV293" s="595"/>
      <c r="WNW293" s="595"/>
      <c r="WNX293" s="595"/>
      <c r="WNY293" s="595"/>
      <c r="WNZ293" s="595"/>
      <c r="WOA293" s="595"/>
      <c r="WOB293" s="595"/>
      <c r="WOC293" s="595"/>
      <c r="WOD293" s="595"/>
      <c r="WOE293" s="595"/>
      <c r="WOF293" s="595"/>
      <c r="WOG293" s="595"/>
      <c r="WOH293" s="595"/>
      <c r="WOI293" s="595"/>
      <c r="WOJ293" s="595"/>
      <c r="WOK293" s="595"/>
      <c r="WOL293" s="595"/>
      <c r="WOM293" s="595"/>
      <c r="WON293" s="595"/>
      <c r="WOO293" s="595"/>
      <c r="WOP293" s="595"/>
      <c r="WOQ293" s="595"/>
      <c r="WOR293" s="595"/>
      <c r="WOS293" s="595"/>
      <c r="WOT293" s="595"/>
      <c r="WOU293" s="595"/>
      <c r="WOV293" s="595"/>
      <c r="WOW293" s="595"/>
      <c r="WOX293" s="595"/>
      <c r="WOY293" s="595"/>
      <c r="WOZ293" s="595"/>
      <c r="WPA293" s="595"/>
      <c r="WPB293" s="595"/>
      <c r="WPC293" s="595"/>
      <c r="WPD293" s="595"/>
      <c r="WPE293" s="595"/>
      <c r="WPF293" s="595"/>
      <c r="WPG293" s="595"/>
      <c r="WPH293" s="595"/>
      <c r="WPI293" s="595"/>
      <c r="WPJ293" s="595"/>
      <c r="WPK293" s="595"/>
      <c r="WPL293" s="595"/>
      <c r="WPM293" s="595"/>
      <c r="WPN293" s="595"/>
      <c r="WPO293" s="595"/>
      <c r="WPP293" s="595"/>
      <c r="WPQ293" s="595"/>
      <c r="WPR293" s="595"/>
      <c r="WPS293" s="595"/>
      <c r="WPT293" s="595"/>
      <c r="WPU293" s="595"/>
      <c r="WPV293" s="595"/>
      <c r="WPW293" s="595"/>
      <c r="WPX293" s="595"/>
      <c r="WPY293" s="595"/>
      <c r="WPZ293" s="595"/>
      <c r="WQA293" s="595"/>
      <c r="WQB293" s="595"/>
      <c r="WQC293" s="595"/>
      <c r="WQD293" s="595"/>
      <c r="WQE293" s="595"/>
      <c r="WQF293" s="595"/>
      <c r="WQG293" s="595"/>
      <c r="WQH293" s="595"/>
      <c r="WQI293" s="595"/>
      <c r="WQJ293" s="595"/>
      <c r="WQK293" s="595"/>
      <c r="WQL293" s="595"/>
      <c r="WQM293" s="595"/>
      <c r="WQN293" s="595"/>
      <c r="WQO293" s="595"/>
      <c r="WQP293" s="595"/>
      <c r="WQQ293" s="595"/>
      <c r="WQR293" s="595"/>
      <c r="WQS293" s="595"/>
      <c r="WQT293" s="595"/>
      <c r="WQU293" s="595"/>
      <c r="WQV293" s="595"/>
      <c r="WQW293" s="595"/>
      <c r="WQX293" s="595"/>
      <c r="WQY293" s="595"/>
      <c r="WQZ293" s="595"/>
      <c r="WRA293" s="595"/>
      <c r="WRB293" s="595"/>
      <c r="WRC293" s="595"/>
      <c r="WRD293" s="595"/>
      <c r="WRE293" s="595"/>
      <c r="WRF293" s="595"/>
      <c r="WRG293" s="595"/>
      <c r="WRH293" s="595"/>
      <c r="WRI293" s="595"/>
      <c r="WRJ293" s="595"/>
      <c r="WRK293" s="595"/>
      <c r="WRL293" s="595"/>
      <c r="WRM293" s="595"/>
      <c r="WRN293" s="595"/>
      <c r="WRO293" s="595"/>
      <c r="WRP293" s="595"/>
      <c r="WRQ293" s="595"/>
      <c r="WRR293" s="595"/>
      <c r="WRS293" s="595"/>
      <c r="WRT293" s="595"/>
      <c r="WRU293" s="595"/>
      <c r="WRV293" s="595"/>
      <c r="WRW293" s="595"/>
      <c r="WRX293" s="595"/>
      <c r="WRY293" s="595"/>
      <c r="WRZ293" s="595"/>
      <c r="WSA293" s="595"/>
      <c r="WSB293" s="595"/>
      <c r="WSC293" s="595"/>
      <c r="WSD293" s="595"/>
      <c r="WSE293" s="595"/>
      <c r="WSF293" s="595"/>
      <c r="WSG293" s="595"/>
      <c r="WSH293" s="595"/>
      <c r="WSI293" s="595"/>
      <c r="WSJ293" s="595"/>
      <c r="WSK293" s="595"/>
      <c r="WSL293" s="595"/>
      <c r="WSM293" s="595"/>
      <c r="WSN293" s="595"/>
      <c r="WSO293" s="595"/>
      <c r="WSP293" s="595"/>
      <c r="WSQ293" s="595"/>
      <c r="WSR293" s="595"/>
      <c r="WSS293" s="595"/>
      <c r="WST293" s="595"/>
      <c r="WSU293" s="595"/>
      <c r="WSV293" s="595"/>
      <c r="WSW293" s="595"/>
      <c r="WSX293" s="595"/>
      <c r="WSY293" s="595"/>
      <c r="WSZ293" s="595"/>
      <c r="WTA293" s="595"/>
      <c r="WTB293" s="595"/>
      <c r="WTC293" s="595"/>
      <c r="WTD293" s="595"/>
      <c r="WTE293" s="595"/>
      <c r="WTF293" s="595"/>
      <c r="WTG293" s="595"/>
      <c r="WTH293" s="595"/>
      <c r="WTI293" s="595"/>
      <c r="WTJ293" s="595"/>
      <c r="WTK293" s="595"/>
      <c r="WTL293" s="595"/>
      <c r="WTM293" s="595"/>
      <c r="WTN293" s="595"/>
      <c r="WTO293" s="595"/>
      <c r="WTP293" s="595"/>
      <c r="WTQ293" s="595"/>
      <c r="WTR293" s="595"/>
      <c r="WTS293" s="595"/>
      <c r="WTT293" s="595"/>
      <c r="WTU293" s="595"/>
      <c r="WTV293" s="595"/>
      <c r="WTW293" s="595"/>
      <c r="WTX293" s="595"/>
      <c r="WTY293" s="595"/>
      <c r="WTZ293" s="595"/>
      <c r="WUA293" s="595"/>
      <c r="WUB293" s="595"/>
      <c r="WUC293" s="595"/>
      <c r="WUD293" s="595"/>
      <c r="WUE293" s="595"/>
      <c r="WUF293" s="595"/>
      <c r="WUG293" s="595"/>
      <c r="WUH293" s="595"/>
      <c r="WUI293" s="595"/>
      <c r="WUJ293" s="595"/>
      <c r="WUK293" s="595"/>
      <c r="WUL293" s="595"/>
      <c r="WUM293" s="595"/>
      <c r="WUN293" s="595"/>
      <c r="WUO293" s="595"/>
      <c r="WUP293" s="595"/>
      <c r="WUQ293" s="595"/>
      <c r="WUR293" s="595"/>
      <c r="WUS293" s="595"/>
      <c r="WUT293" s="595"/>
      <c r="WUU293" s="595"/>
      <c r="WUV293" s="595"/>
      <c r="WUW293" s="595"/>
      <c r="WUX293" s="595"/>
      <c r="WUY293" s="595"/>
      <c r="WUZ293" s="595"/>
      <c r="WVA293" s="595"/>
      <c r="WVB293" s="595"/>
      <c r="WVC293" s="595"/>
      <c r="WVD293" s="595"/>
      <c r="WVE293" s="595"/>
      <c r="WVF293" s="595"/>
      <c r="WVG293" s="595"/>
      <c r="WVH293" s="595"/>
      <c r="WVI293" s="595"/>
      <c r="WVJ293" s="595"/>
      <c r="WVK293" s="595"/>
      <c r="WVL293" s="595"/>
      <c r="WVM293" s="595"/>
      <c r="WVN293" s="595"/>
      <c r="WVO293" s="595"/>
      <c r="WVP293" s="595"/>
      <c r="WVQ293" s="595"/>
      <c r="WVR293" s="595"/>
      <c r="WVS293" s="595"/>
      <c r="WVT293" s="595"/>
      <c r="WVU293" s="595"/>
      <c r="WVV293" s="595"/>
      <c r="WVW293" s="595"/>
      <c r="WVX293" s="595"/>
      <c r="WVY293" s="595"/>
      <c r="WVZ293" s="595"/>
      <c r="WWA293" s="595"/>
      <c r="WWB293" s="595"/>
      <c r="WWC293" s="595"/>
      <c r="WWD293" s="595"/>
      <c r="WWE293" s="595"/>
      <c r="WWF293" s="595"/>
      <c r="WWG293" s="595"/>
      <c r="WWH293" s="595"/>
      <c r="WWI293" s="595"/>
      <c r="WWJ293" s="595"/>
      <c r="WWK293" s="595"/>
      <c r="WWL293" s="595"/>
      <c r="WWM293" s="595"/>
      <c r="WWN293" s="595"/>
      <c r="WWO293" s="595"/>
      <c r="WWP293" s="595"/>
      <c r="WWQ293" s="595"/>
      <c r="WWR293" s="595"/>
      <c r="WWS293" s="595"/>
      <c r="WWT293" s="595"/>
      <c r="WWU293" s="595"/>
      <c r="WWV293" s="595"/>
      <c r="WWW293" s="595"/>
      <c r="WWX293" s="595"/>
      <c r="WWY293" s="595"/>
      <c r="WWZ293" s="595"/>
      <c r="WXA293" s="595"/>
      <c r="WXB293" s="595"/>
      <c r="WXC293" s="595"/>
      <c r="WXD293" s="595"/>
      <c r="WXE293" s="595"/>
      <c r="WXF293" s="595"/>
      <c r="WXG293" s="595"/>
      <c r="WXH293" s="595"/>
      <c r="WXI293" s="595"/>
      <c r="WXJ293" s="595"/>
      <c r="WXK293" s="595"/>
      <c r="WXL293" s="595"/>
      <c r="WXM293" s="595"/>
      <c r="WXN293" s="595"/>
      <c r="WXO293" s="595"/>
      <c r="WXP293" s="595"/>
      <c r="WXQ293" s="595"/>
      <c r="WXR293" s="595"/>
      <c r="WXS293" s="595"/>
      <c r="WXT293" s="595"/>
      <c r="WXU293" s="595"/>
      <c r="WXV293" s="595"/>
      <c r="WXW293" s="595"/>
      <c r="WXX293" s="595"/>
      <c r="WXY293" s="595"/>
      <c r="WXZ293" s="595"/>
      <c r="WYA293" s="595"/>
      <c r="WYB293" s="595"/>
      <c r="WYC293" s="595"/>
      <c r="WYD293" s="595"/>
      <c r="WYE293" s="595"/>
      <c r="WYF293" s="595"/>
      <c r="WYG293" s="595"/>
      <c r="WYH293" s="595"/>
      <c r="WYI293" s="595"/>
      <c r="WYJ293" s="595"/>
      <c r="WYK293" s="595"/>
      <c r="WYL293" s="595"/>
      <c r="WYM293" s="595"/>
      <c r="WYN293" s="595"/>
      <c r="WYO293" s="595"/>
      <c r="WYP293" s="595"/>
      <c r="WYQ293" s="595"/>
      <c r="WYR293" s="595"/>
      <c r="WYS293" s="595"/>
      <c r="WYT293" s="595"/>
      <c r="WYU293" s="595"/>
      <c r="WYV293" s="595"/>
      <c r="WYW293" s="595"/>
      <c r="WYX293" s="595"/>
      <c r="WYY293" s="595"/>
      <c r="WYZ293" s="595"/>
      <c r="WZA293" s="595"/>
      <c r="WZB293" s="595"/>
      <c r="WZC293" s="595"/>
      <c r="WZD293" s="595"/>
      <c r="WZE293" s="595"/>
      <c r="WZF293" s="595"/>
      <c r="WZG293" s="595"/>
      <c r="WZH293" s="595"/>
      <c r="WZI293" s="595"/>
      <c r="WZJ293" s="595"/>
      <c r="WZK293" s="595"/>
      <c r="WZL293" s="595"/>
      <c r="WZM293" s="595"/>
      <c r="WZN293" s="595"/>
      <c r="WZO293" s="595"/>
      <c r="WZP293" s="595"/>
      <c r="WZQ293" s="595"/>
      <c r="WZR293" s="595"/>
      <c r="WZS293" s="595"/>
      <c r="WZT293" s="595"/>
      <c r="WZU293" s="595"/>
      <c r="WZV293" s="595"/>
      <c r="WZW293" s="595"/>
      <c r="WZX293" s="595"/>
      <c r="WZY293" s="595"/>
      <c r="WZZ293" s="595"/>
      <c r="XAA293" s="595"/>
      <c r="XAB293" s="595"/>
      <c r="XAC293" s="595"/>
      <c r="XAD293" s="595"/>
      <c r="XAE293" s="595"/>
      <c r="XAF293" s="595"/>
      <c r="XAG293" s="595"/>
      <c r="XAH293" s="595"/>
      <c r="XAI293" s="595"/>
      <c r="XAJ293" s="595"/>
      <c r="XAK293" s="595"/>
      <c r="XAL293" s="595"/>
      <c r="XAM293" s="595"/>
      <c r="XAN293" s="595"/>
      <c r="XAO293" s="595"/>
      <c r="XAP293" s="595"/>
      <c r="XAQ293" s="595"/>
      <c r="XAR293" s="595"/>
      <c r="XAS293" s="595"/>
      <c r="XAT293" s="595"/>
      <c r="XAU293" s="595"/>
      <c r="XAV293" s="595"/>
      <c r="XAW293" s="595"/>
      <c r="XAX293" s="595"/>
      <c r="XAY293" s="595"/>
      <c r="XAZ293" s="595"/>
      <c r="XBA293" s="595"/>
      <c r="XBB293" s="595"/>
      <c r="XBC293" s="595"/>
      <c r="XBD293" s="595"/>
      <c r="XBE293" s="595"/>
      <c r="XBF293" s="595"/>
      <c r="XBG293" s="595"/>
      <c r="XBH293" s="595"/>
      <c r="XBI293" s="595"/>
      <c r="XBJ293" s="595"/>
      <c r="XBK293" s="595"/>
      <c r="XBL293" s="595"/>
      <c r="XBM293" s="595"/>
      <c r="XBN293" s="595"/>
      <c r="XBO293" s="595"/>
      <c r="XBP293" s="595"/>
      <c r="XBQ293" s="595"/>
      <c r="XBR293" s="595"/>
      <c r="XBS293" s="595"/>
      <c r="XBT293" s="595"/>
      <c r="XBU293" s="595"/>
      <c r="XBV293" s="595"/>
      <c r="XBW293" s="595"/>
      <c r="XBX293" s="595"/>
      <c r="XBY293" s="595"/>
      <c r="XBZ293" s="595"/>
      <c r="XCA293" s="595"/>
      <c r="XCB293" s="595"/>
      <c r="XCC293" s="595"/>
      <c r="XCD293" s="595"/>
      <c r="XCE293" s="595"/>
      <c r="XCF293" s="595"/>
      <c r="XCG293" s="595"/>
      <c r="XCH293" s="595"/>
      <c r="XCI293" s="595"/>
      <c r="XCJ293" s="595"/>
      <c r="XCK293" s="595"/>
      <c r="XCL293" s="595"/>
      <c r="XCM293" s="595"/>
      <c r="XCN293" s="595"/>
      <c r="XCO293" s="595"/>
      <c r="XCP293" s="595"/>
      <c r="XCQ293" s="595"/>
      <c r="XCR293" s="595"/>
      <c r="XCS293" s="595"/>
      <c r="XCT293" s="595"/>
      <c r="XCU293" s="595"/>
      <c r="XCV293" s="595"/>
      <c r="XCW293" s="595"/>
      <c r="XCX293" s="595"/>
      <c r="XCY293" s="595"/>
      <c r="XCZ293" s="595"/>
      <c r="XDA293" s="595"/>
      <c r="XDB293" s="595"/>
      <c r="XDC293" s="595"/>
      <c r="XDD293" s="595"/>
      <c r="XDE293" s="595"/>
      <c r="XDF293" s="595"/>
      <c r="XDG293" s="595"/>
      <c r="XDH293" s="595"/>
      <c r="XDI293" s="595"/>
      <c r="XDJ293" s="595"/>
      <c r="XDK293" s="595"/>
      <c r="XDL293" s="595"/>
      <c r="XDM293" s="595"/>
      <c r="XDN293" s="595"/>
      <c r="XDO293" s="595"/>
      <c r="XDP293" s="595"/>
      <c r="XDQ293" s="595"/>
      <c r="XDR293" s="595"/>
      <c r="XDS293" s="595"/>
      <c r="XDT293" s="595"/>
      <c r="XDU293" s="595"/>
      <c r="XDV293" s="595"/>
      <c r="XDW293" s="595"/>
      <c r="XDX293" s="595"/>
      <c r="XDY293" s="595"/>
      <c r="XDZ293" s="595"/>
      <c r="XEA293" s="595"/>
      <c r="XEB293" s="595"/>
      <c r="XEC293" s="595"/>
      <c r="XED293" s="595"/>
      <c r="XEE293" s="595"/>
      <c r="XEF293" s="595"/>
      <c r="XEG293" s="595"/>
      <c r="XEH293" s="595"/>
      <c r="XEI293" s="595"/>
      <c r="XEJ293" s="595"/>
      <c r="XEK293" s="595"/>
      <c r="XEL293" s="595"/>
      <c r="XEM293" s="595"/>
      <c r="XEN293" s="595"/>
      <c r="XEO293" s="595"/>
      <c r="XEP293" s="595"/>
      <c r="XEQ293" s="595"/>
      <c r="XER293" s="595"/>
      <c r="XES293" s="595"/>
      <c r="XET293" s="595"/>
      <c r="XEU293" s="595"/>
      <c r="XEV293" s="595"/>
    </row>
    <row r="294" ht="18" customHeight="1" spans="1:16376">
      <c r="A294" s="418" t="s">
        <v>98</v>
      </c>
      <c r="B294" s="666">
        <v>444</v>
      </c>
      <c r="C294" s="649">
        <v>793</v>
      </c>
      <c r="D294" s="645"/>
      <c r="E294" s="649"/>
      <c r="F294" s="647"/>
      <c r="J294" s="595"/>
      <c r="K294" s="595"/>
      <c r="L294" s="595"/>
      <c r="M294" s="595"/>
      <c r="P294" s="595"/>
      <c r="Q294" s="595"/>
      <c r="R294" s="595"/>
      <c r="S294" s="595"/>
      <c r="T294" s="595"/>
      <c r="U294" s="595"/>
      <c r="V294" s="655"/>
      <c r="W294" s="656"/>
      <c r="X294" s="595"/>
      <c r="Y294" s="595"/>
      <c r="Z294" s="595"/>
      <c r="AA294" s="595"/>
      <c r="AB294" s="595"/>
      <c r="AC294" s="595"/>
      <c r="AD294" s="595"/>
      <c r="AE294" s="595"/>
      <c r="AF294" s="595"/>
      <c r="AG294" s="595"/>
      <c r="AH294" s="595"/>
      <c r="AI294" s="595"/>
      <c r="AJ294" s="595"/>
      <c r="AK294" s="595"/>
      <c r="AL294" s="595"/>
      <c r="AM294" s="595"/>
      <c r="AN294" s="595"/>
      <c r="AO294" s="595"/>
      <c r="AP294" s="595"/>
      <c r="AQ294" s="595"/>
      <c r="AR294" s="595"/>
      <c r="AS294" s="595"/>
      <c r="AT294" s="595"/>
      <c r="AU294" s="595"/>
      <c r="AV294" s="595"/>
      <c r="AW294" s="595"/>
      <c r="AX294" s="595"/>
      <c r="AY294" s="595"/>
      <c r="AZ294" s="595"/>
      <c r="BA294" s="595"/>
      <c r="BB294" s="595"/>
      <c r="BC294" s="595"/>
      <c r="BD294" s="595"/>
      <c r="BE294" s="595"/>
      <c r="BF294" s="595"/>
      <c r="BG294" s="595"/>
      <c r="BH294" s="595"/>
      <c r="BI294" s="595"/>
      <c r="BJ294" s="595"/>
      <c r="BK294" s="595"/>
      <c r="BL294" s="595"/>
      <c r="BM294" s="595"/>
      <c r="BN294" s="595"/>
      <c r="BO294" s="595"/>
      <c r="BP294" s="595"/>
      <c r="BQ294" s="595"/>
      <c r="BR294" s="595"/>
      <c r="BS294" s="595"/>
      <c r="BT294" s="595"/>
      <c r="BU294" s="595"/>
      <c r="BV294" s="595"/>
      <c r="BW294" s="595"/>
      <c r="BX294" s="595"/>
      <c r="BY294" s="595"/>
      <c r="BZ294" s="595"/>
      <c r="CA294" s="595"/>
      <c r="CB294" s="595"/>
      <c r="CC294" s="595"/>
      <c r="CD294" s="595"/>
      <c r="CE294" s="595"/>
      <c r="CF294" s="595"/>
      <c r="CG294" s="595"/>
      <c r="CH294" s="595"/>
      <c r="CI294" s="595"/>
      <c r="CJ294" s="595"/>
      <c r="CK294" s="595"/>
      <c r="CL294" s="595"/>
      <c r="CM294" s="595"/>
      <c r="CN294" s="595"/>
      <c r="CO294" s="595"/>
      <c r="CP294" s="595"/>
      <c r="CQ294" s="595"/>
      <c r="CR294" s="595"/>
      <c r="CS294" s="595"/>
      <c r="CT294" s="595"/>
      <c r="CU294" s="595"/>
      <c r="CV294" s="595"/>
      <c r="CW294" s="595"/>
      <c r="CX294" s="595"/>
      <c r="CY294" s="595"/>
      <c r="CZ294" s="595"/>
      <c r="DA294" s="595"/>
      <c r="DB294" s="595"/>
      <c r="DC294" s="595"/>
      <c r="DD294" s="595"/>
      <c r="DE294" s="595"/>
      <c r="DF294" s="595"/>
      <c r="DG294" s="595"/>
      <c r="DH294" s="595"/>
      <c r="DI294" s="595"/>
      <c r="DJ294" s="595"/>
      <c r="DK294" s="595"/>
      <c r="DL294" s="595"/>
      <c r="DM294" s="595"/>
      <c r="DN294" s="595"/>
      <c r="DO294" s="595"/>
      <c r="DP294" s="595"/>
      <c r="DQ294" s="595"/>
      <c r="DR294" s="595"/>
      <c r="DS294" s="595"/>
      <c r="DT294" s="595"/>
      <c r="DU294" s="595"/>
      <c r="DV294" s="595"/>
      <c r="DW294" s="595"/>
      <c r="DX294" s="595"/>
      <c r="DY294" s="595"/>
      <c r="DZ294" s="595"/>
      <c r="EA294" s="595"/>
      <c r="EB294" s="595"/>
      <c r="EC294" s="595"/>
      <c r="ED294" s="595"/>
      <c r="EE294" s="595"/>
      <c r="EF294" s="595"/>
      <c r="EG294" s="595"/>
      <c r="EH294" s="595"/>
      <c r="EI294" s="595"/>
      <c r="EJ294" s="595"/>
      <c r="EK294" s="595"/>
      <c r="EL294" s="595"/>
      <c r="EM294" s="595"/>
      <c r="EN294" s="595"/>
      <c r="EO294" s="595"/>
      <c r="EP294" s="595"/>
      <c r="EQ294" s="595"/>
      <c r="ER294" s="595"/>
      <c r="ES294" s="595"/>
      <c r="ET294" s="595"/>
      <c r="EU294" s="595"/>
      <c r="EV294" s="595"/>
      <c r="EW294" s="595"/>
      <c r="EX294" s="595"/>
      <c r="EY294" s="595"/>
      <c r="EZ294" s="595"/>
      <c r="FA294" s="595"/>
      <c r="FB294" s="595"/>
      <c r="FC294" s="595"/>
      <c r="FD294" s="595"/>
      <c r="FE294" s="595"/>
      <c r="FF294" s="595"/>
      <c r="FG294" s="595"/>
      <c r="FH294" s="595"/>
      <c r="FI294" s="595"/>
      <c r="FJ294" s="595"/>
      <c r="FK294" s="595"/>
      <c r="FL294" s="595"/>
      <c r="FM294" s="595"/>
      <c r="FN294" s="595"/>
      <c r="FO294" s="595"/>
      <c r="FP294" s="595"/>
      <c r="FQ294" s="595"/>
      <c r="FR294" s="595"/>
      <c r="FS294" s="595"/>
      <c r="FT294" s="595"/>
      <c r="FU294" s="595"/>
      <c r="FV294" s="595"/>
      <c r="FW294" s="595"/>
      <c r="FX294" s="595"/>
      <c r="FY294" s="595"/>
      <c r="FZ294" s="595"/>
      <c r="GA294" s="595"/>
      <c r="GB294" s="595"/>
      <c r="GC294" s="595"/>
      <c r="GD294" s="595"/>
      <c r="GE294" s="595"/>
      <c r="GF294" s="595"/>
      <c r="GG294" s="595"/>
      <c r="GH294" s="595"/>
      <c r="GI294" s="595"/>
      <c r="GJ294" s="595"/>
      <c r="GK294" s="595"/>
      <c r="GL294" s="595"/>
      <c r="GM294" s="595"/>
      <c r="GN294" s="595"/>
      <c r="GO294" s="595"/>
      <c r="GP294" s="595"/>
      <c r="GQ294" s="595"/>
      <c r="GR294" s="595"/>
      <c r="GS294" s="595"/>
      <c r="GT294" s="595"/>
      <c r="GU294" s="595"/>
      <c r="GV294" s="595"/>
      <c r="GW294" s="595"/>
      <c r="GX294" s="595"/>
      <c r="GY294" s="595"/>
      <c r="GZ294" s="595"/>
      <c r="HA294" s="595"/>
      <c r="HB294" s="595"/>
      <c r="HC294" s="595"/>
      <c r="HD294" s="595"/>
      <c r="HE294" s="595"/>
      <c r="HF294" s="595"/>
      <c r="HG294" s="595"/>
      <c r="HH294" s="595"/>
      <c r="HI294" s="595"/>
      <c r="HJ294" s="595"/>
      <c r="HK294" s="595"/>
      <c r="HL294" s="595"/>
      <c r="HM294" s="595"/>
      <c r="HN294" s="595"/>
      <c r="HO294" s="595"/>
      <c r="HP294" s="595"/>
      <c r="HQ294" s="595"/>
      <c r="HR294" s="595"/>
      <c r="HS294" s="595"/>
      <c r="HT294" s="595"/>
      <c r="HU294" s="595"/>
      <c r="HV294" s="595"/>
      <c r="HW294" s="595"/>
      <c r="HX294" s="595"/>
      <c r="HY294" s="595"/>
      <c r="HZ294" s="595"/>
      <c r="IA294" s="595"/>
      <c r="IB294" s="595"/>
      <c r="IC294" s="595"/>
      <c r="ID294" s="595"/>
      <c r="IE294" s="595"/>
      <c r="IF294" s="595"/>
      <c r="IG294" s="595"/>
      <c r="IH294" s="595"/>
      <c r="II294" s="595"/>
      <c r="IJ294" s="595"/>
      <c r="IK294" s="595"/>
      <c r="IL294" s="595"/>
      <c r="IM294" s="595"/>
      <c r="IN294" s="595"/>
      <c r="IO294" s="595"/>
      <c r="IP294" s="595"/>
      <c r="IQ294" s="595"/>
      <c r="IR294" s="595"/>
      <c r="IS294" s="595"/>
      <c r="IT294" s="595"/>
      <c r="IU294" s="595"/>
      <c r="IV294" s="595"/>
      <c r="IW294" s="595"/>
      <c r="IX294" s="595"/>
      <c r="IY294" s="595"/>
      <c r="IZ294" s="595"/>
      <c r="JA294" s="595"/>
      <c r="JB294" s="595"/>
      <c r="JC294" s="595"/>
      <c r="JD294" s="595"/>
      <c r="JE294" s="595"/>
      <c r="JF294" s="595"/>
      <c r="JG294" s="595"/>
      <c r="JH294" s="595"/>
      <c r="JI294" s="595"/>
      <c r="JJ294" s="595"/>
      <c r="JK294" s="595"/>
      <c r="JL294" s="595"/>
      <c r="JM294" s="595"/>
      <c r="JN294" s="595"/>
      <c r="JO294" s="595"/>
      <c r="JP294" s="595"/>
      <c r="JQ294" s="595"/>
      <c r="JR294" s="595"/>
      <c r="JS294" s="595"/>
      <c r="JT294" s="595"/>
      <c r="JU294" s="595"/>
      <c r="JV294" s="595"/>
      <c r="JW294" s="595"/>
      <c r="JX294" s="595"/>
      <c r="JY294" s="595"/>
      <c r="JZ294" s="595"/>
      <c r="KA294" s="595"/>
      <c r="KB294" s="595"/>
      <c r="KC294" s="595"/>
      <c r="KD294" s="595"/>
      <c r="KE294" s="595"/>
      <c r="KF294" s="595"/>
      <c r="KG294" s="595"/>
      <c r="KH294" s="595"/>
      <c r="KI294" s="595"/>
      <c r="KJ294" s="595"/>
      <c r="KK294" s="595"/>
      <c r="KL294" s="595"/>
      <c r="KM294" s="595"/>
      <c r="KN294" s="595"/>
      <c r="KO294" s="595"/>
      <c r="KP294" s="595"/>
      <c r="KQ294" s="595"/>
      <c r="KR294" s="595"/>
      <c r="KS294" s="595"/>
      <c r="KT294" s="595"/>
      <c r="KU294" s="595"/>
      <c r="KV294" s="595"/>
      <c r="KW294" s="595"/>
      <c r="KX294" s="595"/>
      <c r="KY294" s="595"/>
      <c r="KZ294" s="595"/>
      <c r="LA294" s="595"/>
      <c r="LB294" s="595"/>
      <c r="LC294" s="595"/>
      <c r="LD294" s="595"/>
      <c r="LE294" s="595"/>
      <c r="LF294" s="595"/>
      <c r="LG294" s="595"/>
      <c r="LH294" s="595"/>
      <c r="LI294" s="595"/>
      <c r="LJ294" s="595"/>
      <c r="LK294" s="595"/>
      <c r="LL294" s="595"/>
      <c r="LM294" s="595"/>
      <c r="LN294" s="595"/>
      <c r="LO294" s="595"/>
      <c r="LP294" s="595"/>
      <c r="LQ294" s="595"/>
      <c r="LR294" s="595"/>
      <c r="LS294" s="595"/>
      <c r="LT294" s="595"/>
      <c r="LU294" s="595"/>
      <c r="LV294" s="595"/>
      <c r="LW294" s="595"/>
      <c r="LX294" s="595"/>
      <c r="LY294" s="595"/>
      <c r="LZ294" s="595"/>
      <c r="MA294" s="595"/>
      <c r="MB294" s="595"/>
      <c r="MC294" s="595"/>
      <c r="MD294" s="595"/>
      <c r="ME294" s="595"/>
      <c r="MF294" s="595"/>
      <c r="MG294" s="595"/>
      <c r="MH294" s="595"/>
      <c r="MI294" s="595"/>
      <c r="MJ294" s="595"/>
      <c r="MK294" s="595"/>
      <c r="ML294" s="595"/>
      <c r="MM294" s="595"/>
      <c r="MN294" s="595"/>
      <c r="MO294" s="595"/>
      <c r="MP294" s="595"/>
      <c r="MQ294" s="595"/>
      <c r="MR294" s="595"/>
      <c r="MS294" s="595"/>
      <c r="MT294" s="595"/>
      <c r="MU294" s="595"/>
      <c r="MV294" s="595"/>
      <c r="MW294" s="595"/>
      <c r="MX294" s="595"/>
      <c r="MY294" s="595"/>
      <c r="MZ294" s="595"/>
      <c r="NA294" s="595"/>
      <c r="NB294" s="595"/>
      <c r="NC294" s="595"/>
      <c r="ND294" s="595"/>
      <c r="NE294" s="595"/>
      <c r="NF294" s="595"/>
      <c r="NG294" s="595"/>
      <c r="NH294" s="595"/>
      <c r="NI294" s="595"/>
      <c r="NJ294" s="595"/>
      <c r="NK294" s="595"/>
      <c r="NL294" s="595"/>
      <c r="NM294" s="595"/>
      <c r="NN294" s="595"/>
      <c r="NO294" s="595"/>
      <c r="NP294" s="595"/>
      <c r="NQ294" s="595"/>
      <c r="NR294" s="595"/>
      <c r="NS294" s="595"/>
      <c r="NT294" s="595"/>
      <c r="NU294" s="595"/>
      <c r="NV294" s="595"/>
      <c r="NW294" s="595"/>
      <c r="NX294" s="595"/>
      <c r="NY294" s="595"/>
      <c r="NZ294" s="595"/>
      <c r="OA294" s="595"/>
      <c r="OB294" s="595"/>
      <c r="OC294" s="595"/>
      <c r="OD294" s="595"/>
      <c r="OE294" s="595"/>
      <c r="OF294" s="595"/>
      <c r="OG294" s="595"/>
      <c r="OH294" s="595"/>
      <c r="OI294" s="595"/>
      <c r="OJ294" s="595"/>
      <c r="OK294" s="595"/>
      <c r="OL294" s="595"/>
      <c r="OM294" s="595"/>
      <c r="ON294" s="595"/>
      <c r="OO294" s="595"/>
      <c r="OP294" s="595"/>
      <c r="OQ294" s="595"/>
      <c r="OR294" s="595"/>
      <c r="OS294" s="595"/>
      <c r="OT294" s="595"/>
      <c r="OU294" s="595"/>
      <c r="OV294" s="595"/>
      <c r="OW294" s="595"/>
      <c r="OX294" s="595"/>
      <c r="OY294" s="595"/>
      <c r="OZ294" s="595"/>
      <c r="PA294" s="595"/>
      <c r="PB294" s="595"/>
      <c r="PC294" s="595"/>
      <c r="PD294" s="595"/>
      <c r="PE294" s="595"/>
      <c r="PF294" s="595"/>
      <c r="PG294" s="595"/>
      <c r="PH294" s="595"/>
      <c r="PI294" s="595"/>
      <c r="PJ294" s="595"/>
      <c r="PK294" s="595"/>
      <c r="PL294" s="595"/>
      <c r="PM294" s="595"/>
      <c r="PN294" s="595"/>
      <c r="PO294" s="595"/>
      <c r="PP294" s="595"/>
      <c r="PQ294" s="595"/>
      <c r="PR294" s="595"/>
      <c r="PS294" s="595"/>
      <c r="PT294" s="595"/>
      <c r="PU294" s="595"/>
      <c r="PV294" s="595"/>
      <c r="PW294" s="595"/>
      <c r="PX294" s="595"/>
      <c r="PY294" s="595"/>
      <c r="PZ294" s="595"/>
      <c r="QA294" s="595"/>
      <c r="QB294" s="595"/>
      <c r="QC294" s="595"/>
      <c r="QD294" s="595"/>
      <c r="QE294" s="595"/>
      <c r="QF294" s="595"/>
      <c r="QG294" s="595"/>
      <c r="QH294" s="595"/>
      <c r="QI294" s="595"/>
      <c r="QJ294" s="595"/>
      <c r="QK294" s="595"/>
      <c r="QL294" s="595"/>
      <c r="QM294" s="595"/>
      <c r="QN294" s="595"/>
      <c r="QO294" s="595"/>
      <c r="QP294" s="595"/>
      <c r="QQ294" s="595"/>
      <c r="QR294" s="595"/>
      <c r="QS294" s="595"/>
      <c r="QT294" s="595"/>
      <c r="QU294" s="595"/>
      <c r="QV294" s="595"/>
      <c r="QW294" s="595"/>
      <c r="QX294" s="595"/>
      <c r="QY294" s="595"/>
      <c r="QZ294" s="595"/>
      <c r="RA294" s="595"/>
      <c r="RB294" s="595"/>
      <c r="RC294" s="595"/>
      <c r="RD294" s="595"/>
      <c r="RE294" s="595"/>
      <c r="RF294" s="595"/>
      <c r="RG294" s="595"/>
      <c r="RH294" s="595"/>
      <c r="RI294" s="595"/>
      <c r="RJ294" s="595"/>
      <c r="RK294" s="595"/>
      <c r="RL294" s="595"/>
      <c r="RM294" s="595"/>
      <c r="RN294" s="595"/>
      <c r="RO294" s="595"/>
      <c r="RP294" s="595"/>
      <c r="RQ294" s="595"/>
      <c r="RR294" s="595"/>
      <c r="RS294" s="595"/>
      <c r="RT294" s="595"/>
      <c r="RU294" s="595"/>
      <c r="RV294" s="595"/>
      <c r="RW294" s="595"/>
      <c r="RX294" s="595"/>
      <c r="RY294" s="595"/>
      <c r="RZ294" s="595"/>
      <c r="SA294" s="595"/>
      <c r="SB294" s="595"/>
      <c r="SC294" s="595"/>
      <c r="SD294" s="595"/>
      <c r="SE294" s="595"/>
      <c r="SF294" s="595"/>
      <c r="SG294" s="595"/>
      <c r="SH294" s="595"/>
      <c r="SI294" s="595"/>
      <c r="SJ294" s="595"/>
      <c r="SK294" s="595"/>
      <c r="SL294" s="595"/>
      <c r="SM294" s="595"/>
      <c r="SN294" s="595"/>
      <c r="SO294" s="595"/>
      <c r="SP294" s="595"/>
      <c r="SQ294" s="595"/>
      <c r="SR294" s="595"/>
      <c r="SS294" s="595"/>
      <c r="ST294" s="595"/>
      <c r="SU294" s="595"/>
      <c r="SV294" s="595"/>
      <c r="SW294" s="595"/>
      <c r="SX294" s="595"/>
      <c r="SY294" s="595"/>
      <c r="SZ294" s="595"/>
      <c r="TA294" s="595"/>
      <c r="TB294" s="595"/>
      <c r="TC294" s="595"/>
      <c r="TD294" s="595"/>
      <c r="TE294" s="595"/>
      <c r="TF294" s="595"/>
      <c r="TG294" s="595"/>
      <c r="TH294" s="595"/>
      <c r="TI294" s="595"/>
      <c r="TJ294" s="595"/>
      <c r="TK294" s="595"/>
      <c r="TL294" s="595"/>
      <c r="TM294" s="595"/>
      <c r="TN294" s="595"/>
      <c r="TO294" s="595"/>
      <c r="TP294" s="595"/>
      <c r="TQ294" s="595"/>
      <c r="TR294" s="595"/>
      <c r="TS294" s="595"/>
      <c r="TT294" s="595"/>
      <c r="TU294" s="595"/>
      <c r="TV294" s="595"/>
      <c r="TW294" s="595"/>
      <c r="TX294" s="595"/>
      <c r="TY294" s="595"/>
      <c r="TZ294" s="595"/>
      <c r="UA294" s="595"/>
      <c r="UB294" s="595"/>
      <c r="UC294" s="595"/>
      <c r="UD294" s="595"/>
      <c r="UE294" s="595"/>
      <c r="UF294" s="595"/>
      <c r="UG294" s="595"/>
      <c r="UH294" s="595"/>
      <c r="UI294" s="595"/>
      <c r="UJ294" s="595"/>
      <c r="UK294" s="595"/>
      <c r="UL294" s="595"/>
      <c r="UM294" s="595"/>
      <c r="UN294" s="595"/>
      <c r="UO294" s="595"/>
      <c r="UP294" s="595"/>
      <c r="UQ294" s="595"/>
      <c r="UR294" s="595"/>
      <c r="US294" s="595"/>
      <c r="UT294" s="595"/>
      <c r="UU294" s="595"/>
      <c r="UV294" s="595"/>
      <c r="UW294" s="595"/>
      <c r="UX294" s="595"/>
      <c r="UY294" s="595"/>
      <c r="UZ294" s="595"/>
      <c r="VA294" s="595"/>
      <c r="VB294" s="595"/>
      <c r="VC294" s="595"/>
      <c r="VD294" s="595"/>
      <c r="VE294" s="595"/>
      <c r="VF294" s="595"/>
      <c r="VG294" s="595"/>
      <c r="VH294" s="595"/>
      <c r="VI294" s="595"/>
      <c r="VJ294" s="595"/>
      <c r="VK294" s="595"/>
      <c r="VL294" s="595"/>
      <c r="VM294" s="595"/>
      <c r="VN294" s="595"/>
      <c r="VO294" s="595"/>
      <c r="VP294" s="595"/>
      <c r="VQ294" s="595"/>
      <c r="VR294" s="595"/>
      <c r="VS294" s="595"/>
      <c r="VT294" s="595"/>
      <c r="VU294" s="595"/>
      <c r="VV294" s="595"/>
      <c r="VW294" s="595"/>
      <c r="VX294" s="595"/>
      <c r="VY294" s="595"/>
      <c r="VZ294" s="595"/>
      <c r="WA294" s="595"/>
      <c r="WB294" s="595"/>
      <c r="WC294" s="595"/>
      <c r="WD294" s="595"/>
      <c r="WE294" s="595"/>
      <c r="WF294" s="595"/>
      <c r="WG294" s="595"/>
      <c r="WH294" s="595"/>
      <c r="WI294" s="595"/>
      <c r="WJ294" s="595"/>
      <c r="WK294" s="595"/>
      <c r="WL294" s="595"/>
      <c r="WM294" s="595"/>
      <c r="WN294" s="595"/>
      <c r="WO294" s="595"/>
      <c r="WP294" s="595"/>
      <c r="WQ294" s="595"/>
      <c r="WR294" s="595"/>
      <c r="WS294" s="595"/>
      <c r="WT294" s="595"/>
      <c r="WU294" s="595"/>
      <c r="WV294" s="595"/>
      <c r="WW294" s="595"/>
      <c r="WX294" s="595"/>
      <c r="WY294" s="595"/>
      <c r="WZ294" s="595"/>
      <c r="XA294" s="595"/>
      <c r="XB294" s="595"/>
      <c r="XC294" s="595"/>
      <c r="XD294" s="595"/>
      <c r="XE294" s="595"/>
      <c r="XF294" s="595"/>
      <c r="XG294" s="595"/>
      <c r="XH294" s="595"/>
      <c r="XI294" s="595"/>
      <c r="XJ294" s="595"/>
      <c r="XK294" s="595"/>
      <c r="XL294" s="595"/>
      <c r="XM294" s="595"/>
      <c r="XN294" s="595"/>
      <c r="XO294" s="595"/>
      <c r="XP294" s="595"/>
      <c r="XQ294" s="595"/>
      <c r="XR294" s="595"/>
      <c r="XS294" s="595"/>
      <c r="XT294" s="595"/>
      <c r="XU294" s="595"/>
      <c r="XV294" s="595"/>
      <c r="XW294" s="595"/>
      <c r="XX294" s="595"/>
      <c r="XY294" s="595"/>
      <c r="XZ294" s="595"/>
      <c r="YA294" s="595"/>
      <c r="YB294" s="595"/>
      <c r="YC294" s="595"/>
      <c r="YD294" s="595"/>
      <c r="YE294" s="595"/>
      <c r="YF294" s="595"/>
      <c r="YG294" s="595"/>
      <c r="YH294" s="595"/>
      <c r="YI294" s="595"/>
      <c r="YJ294" s="595"/>
      <c r="YK294" s="595"/>
      <c r="YL294" s="595"/>
      <c r="YM294" s="595"/>
      <c r="YN294" s="595"/>
      <c r="YO294" s="595"/>
      <c r="YP294" s="595"/>
      <c r="YQ294" s="595"/>
      <c r="YR294" s="595"/>
      <c r="YS294" s="595"/>
      <c r="YT294" s="595"/>
      <c r="YU294" s="595"/>
      <c r="YV294" s="595"/>
      <c r="YW294" s="595"/>
      <c r="YX294" s="595"/>
      <c r="YY294" s="595"/>
      <c r="YZ294" s="595"/>
      <c r="ZA294" s="595"/>
      <c r="ZB294" s="595"/>
      <c r="ZC294" s="595"/>
      <c r="ZD294" s="595"/>
      <c r="ZE294" s="595"/>
      <c r="ZF294" s="595"/>
      <c r="ZG294" s="595"/>
      <c r="ZH294" s="595"/>
      <c r="ZI294" s="595"/>
      <c r="ZJ294" s="595"/>
      <c r="ZK294" s="595"/>
      <c r="ZL294" s="595"/>
      <c r="ZM294" s="595"/>
      <c r="ZN294" s="595"/>
      <c r="ZO294" s="595"/>
      <c r="ZP294" s="595"/>
      <c r="ZQ294" s="595"/>
      <c r="ZR294" s="595"/>
      <c r="ZS294" s="595"/>
      <c r="ZT294" s="595"/>
      <c r="ZU294" s="595"/>
      <c r="ZV294" s="595"/>
      <c r="ZW294" s="595"/>
      <c r="ZX294" s="595"/>
      <c r="ZY294" s="595"/>
      <c r="ZZ294" s="595"/>
      <c r="AAA294" s="595"/>
      <c r="AAB294" s="595"/>
      <c r="AAC294" s="595"/>
      <c r="AAD294" s="595"/>
      <c r="AAE294" s="595"/>
      <c r="AAF294" s="595"/>
      <c r="AAG294" s="595"/>
      <c r="AAH294" s="595"/>
      <c r="AAI294" s="595"/>
      <c r="AAJ294" s="595"/>
      <c r="AAK294" s="595"/>
      <c r="AAL294" s="595"/>
      <c r="AAM294" s="595"/>
      <c r="AAN294" s="595"/>
      <c r="AAO294" s="595"/>
      <c r="AAP294" s="595"/>
      <c r="AAQ294" s="595"/>
      <c r="AAR294" s="595"/>
      <c r="AAS294" s="595"/>
      <c r="AAT294" s="595"/>
      <c r="AAU294" s="595"/>
      <c r="AAV294" s="595"/>
      <c r="AAW294" s="595"/>
      <c r="AAX294" s="595"/>
      <c r="AAY294" s="595"/>
      <c r="AAZ294" s="595"/>
      <c r="ABA294" s="595"/>
      <c r="ABB294" s="595"/>
      <c r="ABC294" s="595"/>
      <c r="ABD294" s="595"/>
      <c r="ABE294" s="595"/>
      <c r="ABF294" s="595"/>
      <c r="ABG294" s="595"/>
      <c r="ABH294" s="595"/>
      <c r="ABI294" s="595"/>
      <c r="ABJ294" s="595"/>
      <c r="ABK294" s="595"/>
      <c r="ABL294" s="595"/>
      <c r="ABM294" s="595"/>
      <c r="ABN294" s="595"/>
      <c r="ABO294" s="595"/>
      <c r="ABP294" s="595"/>
      <c r="ABQ294" s="595"/>
      <c r="ABR294" s="595"/>
      <c r="ABS294" s="595"/>
      <c r="ABT294" s="595"/>
      <c r="ABU294" s="595"/>
      <c r="ABV294" s="595"/>
      <c r="ABW294" s="595"/>
      <c r="ABX294" s="595"/>
      <c r="ABY294" s="595"/>
      <c r="ABZ294" s="595"/>
      <c r="ACA294" s="595"/>
      <c r="ACB294" s="595"/>
      <c r="ACC294" s="595"/>
      <c r="ACD294" s="595"/>
      <c r="ACE294" s="595"/>
      <c r="ACF294" s="595"/>
      <c r="ACG294" s="595"/>
      <c r="ACH294" s="595"/>
      <c r="ACI294" s="595"/>
      <c r="ACJ294" s="595"/>
      <c r="ACK294" s="595"/>
      <c r="ACL294" s="595"/>
      <c r="ACM294" s="595"/>
      <c r="ACN294" s="595"/>
      <c r="ACO294" s="595"/>
      <c r="ACP294" s="595"/>
      <c r="ACQ294" s="595"/>
      <c r="ACR294" s="595"/>
      <c r="ACS294" s="595"/>
      <c r="ACT294" s="595"/>
      <c r="ACU294" s="595"/>
      <c r="ACV294" s="595"/>
      <c r="ACW294" s="595"/>
      <c r="ACX294" s="595"/>
      <c r="ACY294" s="595"/>
      <c r="ACZ294" s="595"/>
      <c r="ADA294" s="595"/>
      <c r="ADB294" s="595"/>
      <c r="ADC294" s="595"/>
      <c r="ADD294" s="595"/>
      <c r="ADE294" s="595"/>
      <c r="ADF294" s="595"/>
      <c r="ADG294" s="595"/>
      <c r="ADH294" s="595"/>
      <c r="ADI294" s="595"/>
      <c r="ADJ294" s="595"/>
      <c r="ADK294" s="595"/>
      <c r="ADL294" s="595"/>
      <c r="ADM294" s="595"/>
      <c r="ADN294" s="595"/>
      <c r="ADO294" s="595"/>
      <c r="ADP294" s="595"/>
      <c r="ADQ294" s="595"/>
      <c r="ADR294" s="595"/>
      <c r="ADS294" s="595"/>
      <c r="ADT294" s="595"/>
      <c r="ADU294" s="595"/>
      <c r="ADV294" s="595"/>
      <c r="ADW294" s="595"/>
      <c r="ADX294" s="595"/>
      <c r="ADY294" s="595"/>
      <c r="ADZ294" s="595"/>
      <c r="AEA294" s="595"/>
      <c r="AEB294" s="595"/>
      <c r="AEC294" s="595"/>
      <c r="AED294" s="595"/>
      <c r="AEE294" s="595"/>
      <c r="AEF294" s="595"/>
      <c r="AEG294" s="595"/>
      <c r="AEH294" s="595"/>
      <c r="AEI294" s="595"/>
      <c r="AEJ294" s="595"/>
      <c r="AEK294" s="595"/>
      <c r="AEL294" s="595"/>
      <c r="AEM294" s="595"/>
      <c r="AEN294" s="595"/>
      <c r="AEO294" s="595"/>
      <c r="AEP294" s="595"/>
      <c r="AEQ294" s="595"/>
      <c r="AER294" s="595"/>
      <c r="AES294" s="595"/>
      <c r="AET294" s="595"/>
      <c r="AEU294" s="595"/>
      <c r="AEV294" s="595"/>
      <c r="AEW294" s="595"/>
      <c r="AEX294" s="595"/>
      <c r="AEY294" s="595"/>
      <c r="AEZ294" s="595"/>
      <c r="AFA294" s="595"/>
      <c r="AFB294" s="595"/>
      <c r="AFC294" s="595"/>
      <c r="AFD294" s="595"/>
      <c r="AFE294" s="595"/>
      <c r="AFF294" s="595"/>
      <c r="AFG294" s="595"/>
      <c r="AFH294" s="595"/>
      <c r="AFI294" s="595"/>
      <c r="AFJ294" s="595"/>
      <c r="AFK294" s="595"/>
      <c r="AFL294" s="595"/>
      <c r="AFM294" s="595"/>
      <c r="AFN294" s="595"/>
      <c r="AFO294" s="595"/>
      <c r="AFP294" s="595"/>
      <c r="AFQ294" s="595"/>
      <c r="AFR294" s="595"/>
      <c r="AFS294" s="595"/>
      <c r="AFT294" s="595"/>
      <c r="AFU294" s="595"/>
      <c r="AFV294" s="595"/>
      <c r="AFW294" s="595"/>
      <c r="AFX294" s="595"/>
      <c r="AFY294" s="595"/>
      <c r="AFZ294" s="595"/>
      <c r="AGA294" s="595"/>
      <c r="AGB294" s="595"/>
      <c r="AGC294" s="595"/>
      <c r="AGD294" s="595"/>
      <c r="AGE294" s="595"/>
      <c r="AGF294" s="595"/>
      <c r="AGG294" s="595"/>
      <c r="AGH294" s="595"/>
      <c r="AGI294" s="595"/>
      <c r="AGJ294" s="595"/>
      <c r="AGK294" s="595"/>
      <c r="AGL294" s="595"/>
      <c r="AGM294" s="595"/>
      <c r="AGN294" s="595"/>
      <c r="AGO294" s="595"/>
      <c r="AGP294" s="595"/>
      <c r="AGQ294" s="595"/>
      <c r="AGR294" s="595"/>
      <c r="AGS294" s="595"/>
      <c r="AGT294" s="595"/>
      <c r="AGU294" s="595"/>
      <c r="AGV294" s="595"/>
      <c r="AGW294" s="595"/>
      <c r="AGX294" s="595"/>
      <c r="AGY294" s="595"/>
      <c r="AGZ294" s="595"/>
      <c r="AHA294" s="595"/>
      <c r="AHB294" s="595"/>
      <c r="AHC294" s="595"/>
      <c r="AHD294" s="595"/>
      <c r="AHE294" s="595"/>
      <c r="AHF294" s="595"/>
      <c r="AHG294" s="595"/>
      <c r="AHH294" s="595"/>
      <c r="AHI294" s="595"/>
      <c r="AHJ294" s="595"/>
      <c r="AHK294" s="595"/>
      <c r="AHL294" s="595"/>
      <c r="AHM294" s="595"/>
      <c r="AHN294" s="595"/>
      <c r="AHO294" s="595"/>
      <c r="AHP294" s="595"/>
      <c r="AHQ294" s="595"/>
      <c r="AHR294" s="595"/>
      <c r="AHS294" s="595"/>
      <c r="AHT294" s="595"/>
      <c r="AHU294" s="595"/>
      <c r="AHV294" s="595"/>
      <c r="AHW294" s="595"/>
      <c r="AHX294" s="595"/>
      <c r="AHY294" s="595"/>
      <c r="AHZ294" s="595"/>
      <c r="AIA294" s="595"/>
      <c r="AIB294" s="595"/>
      <c r="AIC294" s="595"/>
      <c r="AID294" s="595"/>
      <c r="AIE294" s="595"/>
      <c r="AIF294" s="595"/>
      <c r="AIG294" s="595"/>
      <c r="AIH294" s="595"/>
      <c r="AII294" s="595"/>
      <c r="AIJ294" s="595"/>
      <c r="AIK294" s="595"/>
      <c r="AIL294" s="595"/>
      <c r="AIM294" s="595"/>
      <c r="AIN294" s="595"/>
      <c r="AIO294" s="595"/>
      <c r="AIP294" s="595"/>
      <c r="AIQ294" s="595"/>
      <c r="AIR294" s="595"/>
      <c r="AIS294" s="595"/>
      <c r="AIT294" s="595"/>
      <c r="AIU294" s="595"/>
      <c r="AIV294" s="595"/>
      <c r="AIW294" s="595"/>
      <c r="AIX294" s="595"/>
      <c r="AIY294" s="595"/>
      <c r="AIZ294" s="595"/>
      <c r="AJA294" s="595"/>
      <c r="AJB294" s="595"/>
      <c r="AJC294" s="595"/>
      <c r="AJD294" s="595"/>
      <c r="AJE294" s="595"/>
      <c r="AJF294" s="595"/>
      <c r="AJG294" s="595"/>
      <c r="AJH294" s="595"/>
      <c r="AJI294" s="595"/>
      <c r="AJJ294" s="595"/>
      <c r="AJK294" s="595"/>
      <c r="AJL294" s="595"/>
      <c r="AJM294" s="595"/>
      <c r="AJN294" s="595"/>
      <c r="AJO294" s="595"/>
      <c r="AJP294" s="595"/>
      <c r="AJQ294" s="595"/>
      <c r="AJR294" s="595"/>
      <c r="AJS294" s="595"/>
      <c r="AJT294" s="595"/>
      <c r="AJU294" s="595"/>
      <c r="AJV294" s="595"/>
      <c r="AJW294" s="595"/>
      <c r="AJX294" s="595"/>
      <c r="AJY294" s="595"/>
      <c r="AJZ294" s="595"/>
      <c r="AKA294" s="595"/>
      <c r="AKB294" s="595"/>
      <c r="AKC294" s="595"/>
      <c r="AKD294" s="595"/>
      <c r="AKE294" s="595"/>
      <c r="AKF294" s="595"/>
      <c r="AKG294" s="595"/>
      <c r="AKH294" s="595"/>
      <c r="AKI294" s="595"/>
      <c r="AKJ294" s="595"/>
      <c r="AKK294" s="595"/>
      <c r="AKL294" s="595"/>
      <c r="AKM294" s="595"/>
      <c r="AKN294" s="595"/>
      <c r="AKO294" s="595"/>
      <c r="AKP294" s="595"/>
      <c r="AKQ294" s="595"/>
      <c r="AKR294" s="595"/>
      <c r="AKS294" s="595"/>
      <c r="AKT294" s="595"/>
      <c r="AKU294" s="595"/>
      <c r="AKV294" s="595"/>
      <c r="AKW294" s="595"/>
      <c r="AKX294" s="595"/>
      <c r="AKY294" s="595"/>
      <c r="AKZ294" s="595"/>
      <c r="ALA294" s="595"/>
      <c r="ALB294" s="595"/>
      <c r="ALC294" s="595"/>
      <c r="ALD294" s="595"/>
      <c r="ALE294" s="595"/>
      <c r="ALF294" s="595"/>
      <c r="ALG294" s="595"/>
      <c r="ALH294" s="595"/>
      <c r="ALI294" s="595"/>
      <c r="ALJ294" s="595"/>
      <c r="ALK294" s="595"/>
      <c r="ALL294" s="595"/>
      <c r="ALM294" s="595"/>
      <c r="ALN294" s="595"/>
      <c r="ALO294" s="595"/>
      <c r="ALP294" s="595"/>
      <c r="ALQ294" s="595"/>
      <c r="ALR294" s="595"/>
      <c r="ALS294" s="595"/>
      <c r="ALT294" s="595"/>
      <c r="ALU294" s="595"/>
      <c r="ALV294" s="595"/>
      <c r="ALW294" s="595"/>
      <c r="ALX294" s="595"/>
      <c r="ALY294" s="595"/>
      <c r="ALZ294" s="595"/>
      <c r="AMA294" s="595"/>
      <c r="AMB294" s="595"/>
      <c r="AMC294" s="595"/>
      <c r="AMD294" s="595"/>
      <c r="AME294" s="595"/>
      <c r="AMF294" s="595"/>
      <c r="AMG294" s="595"/>
      <c r="AMH294" s="595"/>
      <c r="AMI294" s="595"/>
      <c r="AMJ294" s="595"/>
      <c r="AMK294" s="595"/>
      <c r="AML294" s="595"/>
      <c r="AMM294" s="595"/>
      <c r="AMN294" s="595"/>
      <c r="AMO294" s="595"/>
      <c r="AMP294" s="595"/>
      <c r="AMQ294" s="595"/>
      <c r="AMR294" s="595"/>
      <c r="AMS294" s="595"/>
      <c r="AMT294" s="595"/>
      <c r="AMU294" s="595"/>
      <c r="AMV294" s="595"/>
      <c r="AMW294" s="595"/>
      <c r="AMX294" s="595"/>
      <c r="AMY294" s="595"/>
      <c r="AMZ294" s="595"/>
      <c r="ANA294" s="595"/>
      <c r="ANB294" s="595"/>
      <c r="ANC294" s="595"/>
      <c r="AND294" s="595"/>
      <c r="ANE294" s="595"/>
      <c r="ANF294" s="595"/>
      <c r="ANG294" s="595"/>
      <c r="ANH294" s="595"/>
      <c r="ANI294" s="595"/>
      <c r="ANJ294" s="595"/>
      <c r="ANK294" s="595"/>
      <c r="ANL294" s="595"/>
      <c r="ANM294" s="595"/>
      <c r="ANN294" s="595"/>
      <c r="ANO294" s="595"/>
      <c r="ANP294" s="595"/>
      <c r="ANQ294" s="595"/>
      <c r="ANR294" s="595"/>
      <c r="ANS294" s="595"/>
      <c r="ANT294" s="595"/>
      <c r="ANU294" s="595"/>
      <c r="ANV294" s="595"/>
      <c r="ANW294" s="595"/>
      <c r="ANX294" s="595"/>
      <c r="ANY294" s="595"/>
      <c r="ANZ294" s="595"/>
      <c r="AOA294" s="595"/>
      <c r="AOB294" s="595"/>
      <c r="AOC294" s="595"/>
      <c r="AOD294" s="595"/>
      <c r="AOE294" s="595"/>
      <c r="AOF294" s="595"/>
      <c r="AOG294" s="595"/>
      <c r="AOH294" s="595"/>
      <c r="AOI294" s="595"/>
      <c r="AOJ294" s="595"/>
      <c r="AOK294" s="595"/>
      <c r="AOL294" s="595"/>
      <c r="AOM294" s="595"/>
      <c r="AON294" s="595"/>
      <c r="AOO294" s="595"/>
      <c r="AOP294" s="595"/>
      <c r="AOQ294" s="595"/>
      <c r="AOR294" s="595"/>
      <c r="AOS294" s="595"/>
      <c r="AOT294" s="595"/>
      <c r="AOU294" s="595"/>
      <c r="AOV294" s="595"/>
      <c r="AOW294" s="595"/>
      <c r="AOX294" s="595"/>
      <c r="AOY294" s="595"/>
      <c r="AOZ294" s="595"/>
      <c r="APA294" s="595"/>
      <c r="APB294" s="595"/>
      <c r="APC294" s="595"/>
      <c r="APD294" s="595"/>
      <c r="APE294" s="595"/>
      <c r="APF294" s="595"/>
      <c r="APG294" s="595"/>
      <c r="APH294" s="595"/>
      <c r="API294" s="595"/>
      <c r="APJ294" s="595"/>
      <c r="APK294" s="595"/>
      <c r="APL294" s="595"/>
      <c r="APM294" s="595"/>
      <c r="APN294" s="595"/>
      <c r="APO294" s="595"/>
      <c r="APP294" s="595"/>
      <c r="APQ294" s="595"/>
      <c r="APR294" s="595"/>
      <c r="APS294" s="595"/>
      <c r="APT294" s="595"/>
      <c r="APU294" s="595"/>
      <c r="APV294" s="595"/>
      <c r="APW294" s="595"/>
      <c r="APX294" s="595"/>
      <c r="APY294" s="595"/>
      <c r="APZ294" s="595"/>
      <c r="AQA294" s="595"/>
      <c r="AQB294" s="595"/>
      <c r="AQC294" s="595"/>
      <c r="AQD294" s="595"/>
      <c r="AQE294" s="595"/>
      <c r="AQF294" s="595"/>
      <c r="AQG294" s="595"/>
      <c r="AQH294" s="595"/>
      <c r="AQI294" s="595"/>
      <c r="AQJ294" s="595"/>
      <c r="AQK294" s="595"/>
      <c r="AQL294" s="595"/>
      <c r="AQM294" s="595"/>
      <c r="AQN294" s="595"/>
      <c r="AQO294" s="595"/>
      <c r="AQP294" s="595"/>
      <c r="AQQ294" s="595"/>
      <c r="AQR294" s="595"/>
      <c r="AQS294" s="595"/>
      <c r="AQT294" s="595"/>
      <c r="AQU294" s="595"/>
      <c r="AQV294" s="595"/>
      <c r="AQW294" s="595"/>
      <c r="AQX294" s="595"/>
      <c r="AQY294" s="595"/>
      <c r="AQZ294" s="595"/>
      <c r="ARA294" s="595"/>
      <c r="ARB294" s="595"/>
      <c r="ARC294" s="595"/>
      <c r="ARD294" s="595"/>
      <c r="ARE294" s="595"/>
      <c r="ARF294" s="595"/>
      <c r="ARG294" s="595"/>
      <c r="ARH294" s="595"/>
      <c r="ARI294" s="595"/>
      <c r="ARJ294" s="595"/>
      <c r="ARK294" s="595"/>
      <c r="ARL294" s="595"/>
      <c r="ARM294" s="595"/>
      <c r="ARN294" s="595"/>
      <c r="ARO294" s="595"/>
      <c r="ARP294" s="595"/>
      <c r="ARQ294" s="595"/>
      <c r="ARR294" s="595"/>
      <c r="ARS294" s="595"/>
      <c r="ART294" s="595"/>
      <c r="ARU294" s="595"/>
      <c r="ARV294" s="595"/>
      <c r="ARW294" s="595"/>
      <c r="ARX294" s="595"/>
      <c r="ARY294" s="595"/>
      <c r="ARZ294" s="595"/>
      <c r="ASA294" s="595"/>
      <c r="ASB294" s="595"/>
      <c r="ASC294" s="595"/>
      <c r="ASD294" s="595"/>
      <c r="ASE294" s="595"/>
      <c r="ASF294" s="595"/>
      <c r="ASG294" s="595"/>
      <c r="ASH294" s="595"/>
      <c r="ASI294" s="595"/>
      <c r="ASJ294" s="595"/>
      <c r="ASK294" s="595"/>
      <c r="ASL294" s="595"/>
      <c r="ASM294" s="595"/>
      <c r="ASN294" s="595"/>
      <c r="ASO294" s="595"/>
      <c r="ASP294" s="595"/>
      <c r="ASQ294" s="595"/>
      <c r="ASR294" s="595"/>
      <c r="ASS294" s="595"/>
      <c r="AST294" s="595"/>
      <c r="ASU294" s="595"/>
      <c r="ASV294" s="595"/>
      <c r="ASW294" s="595"/>
      <c r="ASX294" s="595"/>
      <c r="ASY294" s="595"/>
      <c r="ASZ294" s="595"/>
      <c r="ATA294" s="595"/>
      <c r="ATB294" s="595"/>
      <c r="ATC294" s="595"/>
      <c r="ATD294" s="595"/>
      <c r="ATE294" s="595"/>
      <c r="ATF294" s="595"/>
      <c r="ATG294" s="595"/>
      <c r="ATH294" s="595"/>
      <c r="ATI294" s="595"/>
      <c r="ATJ294" s="595"/>
      <c r="ATK294" s="595"/>
      <c r="ATL294" s="595"/>
      <c r="ATM294" s="595"/>
      <c r="ATN294" s="595"/>
      <c r="ATO294" s="595"/>
      <c r="ATP294" s="595"/>
      <c r="ATQ294" s="595"/>
      <c r="ATR294" s="595"/>
      <c r="ATS294" s="595"/>
      <c r="ATT294" s="595"/>
      <c r="ATU294" s="595"/>
      <c r="ATV294" s="595"/>
      <c r="ATW294" s="595"/>
      <c r="ATX294" s="595"/>
      <c r="ATY294" s="595"/>
      <c r="ATZ294" s="595"/>
      <c r="AUA294" s="595"/>
      <c r="AUB294" s="595"/>
      <c r="AUC294" s="595"/>
      <c r="AUD294" s="595"/>
      <c r="AUE294" s="595"/>
      <c r="AUF294" s="595"/>
      <c r="AUG294" s="595"/>
      <c r="AUH294" s="595"/>
      <c r="AUI294" s="595"/>
      <c r="AUJ294" s="595"/>
      <c r="AUK294" s="595"/>
      <c r="AUL294" s="595"/>
      <c r="AUM294" s="595"/>
      <c r="AUN294" s="595"/>
      <c r="AUO294" s="595"/>
      <c r="AUP294" s="595"/>
      <c r="AUQ294" s="595"/>
      <c r="AUR294" s="595"/>
      <c r="AUS294" s="595"/>
      <c r="AUT294" s="595"/>
      <c r="AUU294" s="595"/>
      <c r="AUV294" s="595"/>
      <c r="AUW294" s="595"/>
      <c r="AUX294" s="595"/>
      <c r="AUY294" s="595"/>
      <c r="AUZ294" s="595"/>
      <c r="AVA294" s="595"/>
      <c r="AVB294" s="595"/>
      <c r="AVC294" s="595"/>
      <c r="AVD294" s="595"/>
      <c r="AVE294" s="595"/>
      <c r="AVF294" s="595"/>
      <c r="AVG294" s="595"/>
      <c r="AVH294" s="595"/>
      <c r="AVI294" s="595"/>
      <c r="AVJ294" s="595"/>
      <c r="AVK294" s="595"/>
      <c r="AVL294" s="595"/>
      <c r="AVM294" s="595"/>
      <c r="AVN294" s="595"/>
      <c r="AVO294" s="595"/>
      <c r="AVP294" s="595"/>
      <c r="AVQ294" s="595"/>
      <c r="AVR294" s="595"/>
      <c r="AVS294" s="595"/>
      <c r="AVT294" s="595"/>
      <c r="AVU294" s="595"/>
      <c r="AVV294" s="595"/>
      <c r="AVW294" s="595"/>
      <c r="AVX294" s="595"/>
      <c r="AVY294" s="595"/>
      <c r="AVZ294" s="595"/>
      <c r="AWA294" s="595"/>
      <c r="AWB294" s="595"/>
      <c r="AWC294" s="595"/>
      <c r="AWD294" s="595"/>
      <c r="AWE294" s="595"/>
      <c r="AWF294" s="595"/>
      <c r="AWG294" s="595"/>
      <c r="AWH294" s="595"/>
      <c r="AWI294" s="595"/>
      <c r="AWJ294" s="595"/>
      <c r="AWK294" s="595"/>
      <c r="AWL294" s="595"/>
      <c r="AWM294" s="595"/>
      <c r="AWN294" s="595"/>
      <c r="AWO294" s="595"/>
      <c r="AWP294" s="595"/>
      <c r="AWQ294" s="595"/>
      <c r="AWR294" s="595"/>
      <c r="AWS294" s="595"/>
      <c r="AWT294" s="595"/>
      <c r="AWU294" s="595"/>
      <c r="AWV294" s="595"/>
      <c r="AWW294" s="595"/>
      <c r="AWX294" s="595"/>
      <c r="AWY294" s="595"/>
      <c r="AWZ294" s="595"/>
      <c r="AXA294" s="595"/>
      <c r="AXB294" s="595"/>
      <c r="AXC294" s="595"/>
      <c r="AXD294" s="595"/>
      <c r="AXE294" s="595"/>
      <c r="AXF294" s="595"/>
      <c r="AXG294" s="595"/>
      <c r="AXH294" s="595"/>
      <c r="AXI294" s="595"/>
      <c r="AXJ294" s="595"/>
      <c r="AXK294" s="595"/>
      <c r="AXL294" s="595"/>
      <c r="AXM294" s="595"/>
      <c r="AXN294" s="595"/>
      <c r="AXO294" s="595"/>
      <c r="AXP294" s="595"/>
      <c r="AXQ294" s="595"/>
      <c r="AXR294" s="595"/>
      <c r="AXS294" s="595"/>
      <c r="AXT294" s="595"/>
      <c r="AXU294" s="595"/>
      <c r="AXV294" s="595"/>
      <c r="AXW294" s="595"/>
      <c r="AXX294" s="595"/>
      <c r="AXY294" s="595"/>
      <c r="AXZ294" s="595"/>
      <c r="AYA294" s="595"/>
      <c r="AYB294" s="595"/>
      <c r="AYC294" s="595"/>
      <c r="AYD294" s="595"/>
      <c r="AYE294" s="595"/>
      <c r="AYF294" s="595"/>
      <c r="AYG294" s="595"/>
      <c r="AYH294" s="595"/>
      <c r="AYI294" s="595"/>
      <c r="AYJ294" s="595"/>
      <c r="AYK294" s="595"/>
      <c r="AYL294" s="595"/>
      <c r="AYM294" s="595"/>
      <c r="AYN294" s="595"/>
      <c r="AYO294" s="595"/>
      <c r="AYP294" s="595"/>
      <c r="AYQ294" s="595"/>
      <c r="AYR294" s="595"/>
      <c r="AYS294" s="595"/>
      <c r="AYT294" s="595"/>
      <c r="AYU294" s="595"/>
      <c r="AYV294" s="595"/>
      <c r="AYW294" s="595"/>
      <c r="AYX294" s="595"/>
      <c r="AYY294" s="595"/>
      <c r="AYZ294" s="595"/>
      <c r="AZA294" s="595"/>
      <c r="AZB294" s="595"/>
      <c r="AZC294" s="595"/>
      <c r="AZD294" s="595"/>
      <c r="AZE294" s="595"/>
      <c r="AZF294" s="595"/>
      <c r="AZG294" s="595"/>
      <c r="AZH294" s="595"/>
      <c r="AZI294" s="595"/>
      <c r="AZJ294" s="595"/>
      <c r="AZK294" s="595"/>
      <c r="AZL294" s="595"/>
      <c r="AZM294" s="595"/>
      <c r="AZN294" s="595"/>
      <c r="AZO294" s="595"/>
      <c r="AZP294" s="595"/>
      <c r="AZQ294" s="595"/>
      <c r="AZR294" s="595"/>
      <c r="AZS294" s="595"/>
      <c r="AZT294" s="595"/>
      <c r="AZU294" s="595"/>
      <c r="AZV294" s="595"/>
      <c r="AZW294" s="595"/>
      <c r="AZX294" s="595"/>
      <c r="AZY294" s="595"/>
      <c r="AZZ294" s="595"/>
      <c r="BAA294" s="595"/>
      <c r="BAB294" s="595"/>
      <c r="BAC294" s="595"/>
      <c r="BAD294" s="595"/>
      <c r="BAE294" s="595"/>
      <c r="BAF294" s="595"/>
      <c r="BAG294" s="595"/>
      <c r="BAH294" s="595"/>
      <c r="BAI294" s="595"/>
      <c r="BAJ294" s="595"/>
      <c r="BAK294" s="595"/>
      <c r="BAL294" s="595"/>
      <c r="BAM294" s="595"/>
      <c r="BAN294" s="595"/>
      <c r="BAO294" s="595"/>
      <c r="BAP294" s="595"/>
      <c r="BAQ294" s="595"/>
      <c r="BAR294" s="595"/>
      <c r="BAS294" s="595"/>
      <c r="BAT294" s="595"/>
      <c r="BAU294" s="595"/>
      <c r="BAV294" s="595"/>
      <c r="BAW294" s="595"/>
      <c r="BAX294" s="595"/>
      <c r="BAY294" s="595"/>
      <c r="BAZ294" s="595"/>
      <c r="BBA294" s="595"/>
      <c r="BBB294" s="595"/>
      <c r="BBC294" s="595"/>
      <c r="BBD294" s="595"/>
      <c r="BBE294" s="595"/>
      <c r="BBF294" s="595"/>
      <c r="BBG294" s="595"/>
      <c r="BBH294" s="595"/>
      <c r="BBI294" s="595"/>
      <c r="BBJ294" s="595"/>
      <c r="BBK294" s="595"/>
      <c r="BBL294" s="595"/>
      <c r="BBM294" s="595"/>
      <c r="BBN294" s="595"/>
      <c r="BBO294" s="595"/>
      <c r="BBP294" s="595"/>
      <c r="BBQ294" s="595"/>
      <c r="BBR294" s="595"/>
      <c r="BBS294" s="595"/>
      <c r="BBT294" s="595"/>
      <c r="BBU294" s="595"/>
      <c r="BBV294" s="595"/>
      <c r="BBW294" s="595"/>
      <c r="BBX294" s="595"/>
      <c r="BBY294" s="595"/>
      <c r="BBZ294" s="595"/>
      <c r="BCA294" s="595"/>
      <c r="BCB294" s="595"/>
      <c r="BCC294" s="595"/>
      <c r="BCD294" s="595"/>
      <c r="BCE294" s="595"/>
      <c r="BCF294" s="595"/>
      <c r="BCG294" s="595"/>
      <c r="BCH294" s="595"/>
      <c r="BCI294" s="595"/>
      <c r="BCJ294" s="595"/>
      <c r="BCK294" s="595"/>
      <c r="BCL294" s="595"/>
      <c r="BCM294" s="595"/>
      <c r="BCN294" s="595"/>
      <c r="BCO294" s="595"/>
      <c r="BCP294" s="595"/>
      <c r="BCQ294" s="595"/>
      <c r="BCR294" s="595"/>
      <c r="BCS294" s="595"/>
      <c r="BCT294" s="595"/>
      <c r="BCU294" s="595"/>
      <c r="BCV294" s="595"/>
      <c r="BCW294" s="595"/>
      <c r="BCX294" s="595"/>
      <c r="BCY294" s="595"/>
      <c r="BCZ294" s="595"/>
      <c r="BDA294" s="595"/>
      <c r="BDB294" s="595"/>
      <c r="BDC294" s="595"/>
      <c r="BDD294" s="595"/>
      <c r="BDE294" s="595"/>
      <c r="BDF294" s="595"/>
      <c r="BDG294" s="595"/>
      <c r="BDH294" s="595"/>
      <c r="BDI294" s="595"/>
      <c r="BDJ294" s="595"/>
      <c r="BDK294" s="595"/>
      <c r="BDL294" s="595"/>
      <c r="BDM294" s="595"/>
      <c r="BDN294" s="595"/>
      <c r="BDO294" s="595"/>
      <c r="BDP294" s="595"/>
      <c r="BDQ294" s="595"/>
      <c r="BDR294" s="595"/>
      <c r="BDS294" s="595"/>
      <c r="BDT294" s="595"/>
      <c r="BDU294" s="595"/>
      <c r="BDV294" s="595"/>
      <c r="BDW294" s="595"/>
      <c r="BDX294" s="595"/>
      <c r="BDY294" s="595"/>
      <c r="BDZ294" s="595"/>
      <c r="BEA294" s="595"/>
      <c r="BEB294" s="595"/>
      <c r="BEC294" s="595"/>
      <c r="BED294" s="595"/>
      <c r="BEE294" s="595"/>
      <c r="BEF294" s="595"/>
      <c r="BEG294" s="595"/>
      <c r="BEH294" s="595"/>
      <c r="BEI294" s="595"/>
      <c r="BEJ294" s="595"/>
      <c r="BEK294" s="595"/>
      <c r="BEL294" s="595"/>
      <c r="BEM294" s="595"/>
      <c r="BEN294" s="595"/>
      <c r="BEO294" s="595"/>
      <c r="BEP294" s="595"/>
      <c r="BEQ294" s="595"/>
      <c r="BER294" s="595"/>
      <c r="BES294" s="595"/>
      <c r="BET294" s="595"/>
      <c r="BEU294" s="595"/>
      <c r="BEV294" s="595"/>
      <c r="BEW294" s="595"/>
      <c r="BEX294" s="595"/>
      <c r="BEY294" s="595"/>
      <c r="BEZ294" s="595"/>
      <c r="BFA294" s="595"/>
      <c r="BFB294" s="595"/>
      <c r="BFC294" s="595"/>
      <c r="BFD294" s="595"/>
      <c r="BFE294" s="595"/>
      <c r="BFF294" s="595"/>
      <c r="BFG294" s="595"/>
      <c r="BFH294" s="595"/>
      <c r="BFI294" s="595"/>
      <c r="BFJ294" s="595"/>
      <c r="BFK294" s="595"/>
      <c r="BFL294" s="595"/>
      <c r="BFM294" s="595"/>
      <c r="BFN294" s="595"/>
      <c r="BFO294" s="595"/>
      <c r="BFP294" s="595"/>
      <c r="BFQ294" s="595"/>
      <c r="BFR294" s="595"/>
      <c r="BFS294" s="595"/>
      <c r="BFT294" s="595"/>
      <c r="BFU294" s="595"/>
      <c r="BFV294" s="595"/>
      <c r="BFW294" s="595"/>
      <c r="BFX294" s="595"/>
      <c r="BFY294" s="595"/>
      <c r="BFZ294" s="595"/>
      <c r="BGA294" s="595"/>
      <c r="BGB294" s="595"/>
      <c r="BGC294" s="595"/>
      <c r="BGD294" s="595"/>
      <c r="BGE294" s="595"/>
      <c r="BGF294" s="595"/>
      <c r="BGG294" s="595"/>
      <c r="BGH294" s="595"/>
      <c r="BGI294" s="595"/>
      <c r="BGJ294" s="595"/>
      <c r="BGK294" s="595"/>
      <c r="BGL294" s="595"/>
      <c r="BGM294" s="595"/>
      <c r="BGN294" s="595"/>
      <c r="BGO294" s="595"/>
      <c r="BGP294" s="595"/>
      <c r="BGQ294" s="595"/>
      <c r="BGR294" s="595"/>
      <c r="BGS294" s="595"/>
      <c r="BGT294" s="595"/>
      <c r="BGU294" s="595"/>
      <c r="BGV294" s="595"/>
      <c r="BGW294" s="595"/>
      <c r="BGX294" s="595"/>
      <c r="BGY294" s="595"/>
      <c r="BGZ294" s="595"/>
      <c r="BHA294" s="595"/>
      <c r="BHB294" s="595"/>
      <c r="BHC294" s="595"/>
      <c r="BHD294" s="595"/>
      <c r="BHE294" s="595"/>
      <c r="BHF294" s="595"/>
      <c r="BHG294" s="595"/>
      <c r="BHH294" s="595"/>
      <c r="BHI294" s="595"/>
      <c r="BHJ294" s="595"/>
      <c r="BHK294" s="595"/>
      <c r="BHL294" s="595"/>
      <c r="BHM294" s="595"/>
      <c r="BHN294" s="595"/>
      <c r="BHO294" s="595"/>
      <c r="BHP294" s="595"/>
      <c r="BHQ294" s="595"/>
      <c r="BHR294" s="595"/>
      <c r="BHS294" s="595"/>
      <c r="BHT294" s="595"/>
      <c r="BHU294" s="595"/>
      <c r="BHV294" s="595"/>
      <c r="BHW294" s="595"/>
      <c r="BHX294" s="595"/>
      <c r="BHY294" s="595"/>
      <c r="BHZ294" s="595"/>
      <c r="BIA294" s="595"/>
      <c r="BIB294" s="595"/>
      <c r="BIC294" s="595"/>
      <c r="BID294" s="595"/>
      <c r="BIE294" s="595"/>
      <c r="BIF294" s="595"/>
      <c r="BIG294" s="595"/>
      <c r="BIH294" s="595"/>
      <c r="BII294" s="595"/>
      <c r="BIJ294" s="595"/>
      <c r="BIK294" s="595"/>
      <c r="BIL294" s="595"/>
      <c r="BIM294" s="595"/>
      <c r="BIN294" s="595"/>
      <c r="BIO294" s="595"/>
      <c r="BIP294" s="595"/>
      <c r="BIQ294" s="595"/>
      <c r="BIR294" s="595"/>
      <c r="BIS294" s="595"/>
      <c r="BIT294" s="595"/>
      <c r="BIU294" s="595"/>
      <c r="BIV294" s="595"/>
      <c r="BIW294" s="595"/>
      <c r="BIX294" s="595"/>
      <c r="BIY294" s="595"/>
      <c r="BIZ294" s="595"/>
      <c r="BJA294" s="595"/>
      <c r="BJB294" s="595"/>
      <c r="BJC294" s="595"/>
      <c r="BJD294" s="595"/>
      <c r="BJE294" s="595"/>
      <c r="BJF294" s="595"/>
      <c r="BJG294" s="595"/>
      <c r="BJH294" s="595"/>
      <c r="BJI294" s="595"/>
      <c r="BJJ294" s="595"/>
      <c r="BJK294" s="595"/>
      <c r="BJL294" s="595"/>
      <c r="BJM294" s="595"/>
      <c r="BJN294" s="595"/>
      <c r="BJO294" s="595"/>
      <c r="BJP294" s="595"/>
      <c r="BJQ294" s="595"/>
      <c r="BJR294" s="595"/>
      <c r="BJS294" s="595"/>
      <c r="BJT294" s="595"/>
      <c r="BJU294" s="595"/>
      <c r="BJV294" s="595"/>
      <c r="BJW294" s="595"/>
      <c r="BJX294" s="595"/>
      <c r="BJY294" s="595"/>
      <c r="BJZ294" s="595"/>
      <c r="BKA294" s="595"/>
      <c r="BKB294" s="595"/>
      <c r="BKC294" s="595"/>
      <c r="BKD294" s="595"/>
      <c r="BKE294" s="595"/>
      <c r="BKF294" s="595"/>
      <c r="BKG294" s="595"/>
      <c r="BKH294" s="595"/>
      <c r="BKI294" s="595"/>
      <c r="BKJ294" s="595"/>
      <c r="BKK294" s="595"/>
      <c r="BKL294" s="595"/>
      <c r="BKM294" s="595"/>
      <c r="BKN294" s="595"/>
      <c r="BKO294" s="595"/>
      <c r="BKP294" s="595"/>
      <c r="BKQ294" s="595"/>
      <c r="BKR294" s="595"/>
      <c r="BKS294" s="595"/>
      <c r="BKT294" s="595"/>
      <c r="BKU294" s="595"/>
      <c r="BKV294" s="595"/>
      <c r="BKW294" s="595"/>
      <c r="BKX294" s="595"/>
      <c r="BKY294" s="595"/>
      <c r="BKZ294" s="595"/>
      <c r="BLA294" s="595"/>
      <c r="BLB294" s="595"/>
      <c r="BLC294" s="595"/>
      <c r="BLD294" s="595"/>
      <c r="BLE294" s="595"/>
      <c r="BLF294" s="595"/>
      <c r="BLG294" s="595"/>
      <c r="BLH294" s="595"/>
      <c r="BLI294" s="595"/>
      <c r="BLJ294" s="595"/>
      <c r="BLK294" s="595"/>
      <c r="BLL294" s="595"/>
      <c r="BLM294" s="595"/>
      <c r="BLN294" s="595"/>
      <c r="BLO294" s="595"/>
      <c r="BLP294" s="595"/>
      <c r="BLQ294" s="595"/>
      <c r="BLR294" s="595"/>
      <c r="BLS294" s="595"/>
      <c r="BLT294" s="595"/>
      <c r="BLU294" s="595"/>
      <c r="BLV294" s="595"/>
      <c r="BLW294" s="595"/>
      <c r="BLX294" s="595"/>
      <c r="BLY294" s="595"/>
      <c r="BLZ294" s="595"/>
      <c r="BMA294" s="595"/>
      <c r="BMB294" s="595"/>
      <c r="BMC294" s="595"/>
      <c r="BMD294" s="595"/>
      <c r="BME294" s="595"/>
      <c r="BMF294" s="595"/>
      <c r="BMG294" s="595"/>
      <c r="BMH294" s="595"/>
      <c r="BMI294" s="595"/>
      <c r="BMJ294" s="595"/>
      <c r="BMK294" s="595"/>
      <c r="BML294" s="595"/>
      <c r="BMM294" s="595"/>
      <c r="BMN294" s="595"/>
      <c r="BMO294" s="595"/>
      <c r="BMP294" s="595"/>
      <c r="BMQ294" s="595"/>
      <c r="BMR294" s="595"/>
      <c r="BMS294" s="595"/>
      <c r="BMT294" s="595"/>
      <c r="BMU294" s="595"/>
      <c r="BMV294" s="595"/>
      <c r="BMW294" s="595"/>
      <c r="BMX294" s="595"/>
      <c r="BMY294" s="595"/>
      <c r="BMZ294" s="595"/>
      <c r="BNA294" s="595"/>
      <c r="BNB294" s="595"/>
      <c r="BNC294" s="595"/>
      <c r="BND294" s="595"/>
      <c r="BNE294" s="595"/>
      <c r="BNF294" s="595"/>
      <c r="BNG294" s="595"/>
      <c r="BNH294" s="595"/>
      <c r="BNI294" s="595"/>
      <c r="BNJ294" s="595"/>
      <c r="BNK294" s="595"/>
      <c r="BNL294" s="595"/>
      <c r="BNM294" s="595"/>
      <c r="BNN294" s="595"/>
      <c r="BNO294" s="595"/>
      <c r="BNP294" s="595"/>
      <c r="BNQ294" s="595"/>
      <c r="BNR294" s="595"/>
      <c r="BNS294" s="595"/>
      <c r="BNT294" s="595"/>
      <c r="BNU294" s="595"/>
      <c r="BNV294" s="595"/>
      <c r="BNW294" s="595"/>
      <c r="BNX294" s="595"/>
      <c r="BNY294" s="595"/>
      <c r="BNZ294" s="595"/>
      <c r="BOA294" s="595"/>
      <c r="BOB294" s="595"/>
      <c r="BOC294" s="595"/>
      <c r="BOD294" s="595"/>
      <c r="BOE294" s="595"/>
      <c r="BOF294" s="595"/>
      <c r="BOG294" s="595"/>
      <c r="BOH294" s="595"/>
      <c r="BOI294" s="595"/>
      <c r="BOJ294" s="595"/>
      <c r="BOK294" s="595"/>
      <c r="BOL294" s="595"/>
      <c r="BOM294" s="595"/>
      <c r="BON294" s="595"/>
      <c r="BOO294" s="595"/>
      <c r="BOP294" s="595"/>
      <c r="BOQ294" s="595"/>
      <c r="BOR294" s="595"/>
      <c r="BOS294" s="595"/>
      <c r="BOT294" s="595"/>
      <c r="BOU294" s="595"/>
      <c r="BOV294" s="595"/>
      <c r="BOW294" s="595"/>
      <c r="BOX294" s="595"/>
      <c r="BOY294" s="595"/>
      <c r="BOZ294" s="595"/>
      <c r="BPA294" s="595"/>
      <c r="BPB294" s="595"/>
      <c r="BPC294" s="595"/>
      <c r="BPD294" s="595"/>
      <c r="BPE294" s="595"/>
      <c r="BPF294" s="595"/>
      <c r="BPG294" s="595"/>
      <c r="BPH294" s="595"/>
      <c r="BPI294" s="595"/>
      <c r="BPJ294" s="595"/>
      <c r="BPK294" s="595"/>
      <c r="BPL294" s="595"/>
      <c r="BPM294" s="595"/>
      <c r="BPN294" s="595"/>
      <c r="BPO294" s="595"/>
      <c r="BPP294" s="595"/>
      <c r="BPQ294" s="595"/>
      <c r="BPR294" s="595"/>
      <c r="BPS294" s="595"/>
      <c r="BPT294" s="595"/>
      <c r="BPU294" s="595"/>
      <c r="BPV294" s="595"/>
      <c r="BPW294" s="595"/>
      <c r="BPX294" s="595"/>
      <c r="BPY294" s="595"/>
      <c r="BPZ294" s="595"/>
      <c r="BQA294" s="595"/>
      <c r="BQB294" s="595"/>
      <c r="BQC294" s="595"/>
      <c r="BQD294" s="595"/>
      <c r="BQE294" s="595"/>
      <c r="BQF294" s="595"/>
      <c r="BQG294" s="595"/>
      <c r="BQH294" s="595"/>
      <c r="BQI294" s="595"/>
      <c r="BQJ294" s="595"/>
      <c r="BQK294" s="595"/>
      <c r="BQL294" s="595"/>
      <c r="BQM294" s="595"/>
      <c r="BQN294" s="595"/>
      <c r="BQO294" s="595"/>
      <c r="BQP294" s="595"/>
      <c r="BQQ294" s="595"/>
      <c r="BQR294" s="595"/>
      <c r="BQS294" s="595"/>
      <c r="BQT294" s="595"/>
      <c r="BQU294" s="595"/>
      <c r="BQV294" s="595"/>
      <c r="BQW294" s="595"/>
      <c r="BQX294" s="595"/>
      <c r="BQY294" s="595"/>
      <c r="BQZ294" s="595"/>
      <c r="BRA294" s="595"/>
      <c r="BRB294" s="595"/>
      <c r="BRC294" s="595"/>
      <c r="BRD294" s="595"/>
      <c r="BRE294" s="595"/>
      <c r="BRF294" s="595"/>
      <c r="BRG294" s="595"/>
      <c r="BRH294" s="595"/>
      <c r="BRI294" s="595"/>
      <c r="BRJ294" s="595"/>
      <c r="BRK294" s="595"/>
      <c r="BRL294" s="595"/>
      <c r="BRM294" s="595"/>
      <c r="BRN294" s="595"/>
      <c r="BRO294" s="595"/>
      <c r="BRP294" s="595"/>
      <c r="BRQ294" s="595"/>
      <c r="BRR294" s="595"/>
      <c r="BRS294" s="595"/>
      <c r="BRT294" s="595"/>
      <c r="BRU294" s="595"/>
      <c r="BRV294" s="595"/>
      <c r="BRW294" s="595"/>
      <c r="BRX294" s="595"/>
      <c r="BRY294" s="595"/>
      <c r="BRZ294" s="595"/>
      <c r="BSA294" s="595"/>
      <c r="BSB294" s="595"/>
      <c r="BSC294" s="595"/>
      <c r="BSD294" s="595"/>
      <c r="BSE294" s="595"/>
      <c r="BSF294" s="595"/>
      <c r="BSG294" s="595"/>
      <c r="BSH294" s="595"/>
      <c r="BSI294" s="595"/>
      <c r="BSJ294" s="595"/>
      <c r="BSK294" s="595"/>
      <c r="BSL294" s="595"/>
      <c r="BSM294" s="595"/>
      <c r="BSN294" s="595"/>
      <c r="BSO294" s="595"/>
      <c r="BSP294" s="595"/>
      <c r="BSQ294" s="595"/>
      <c r="BSR294" s="595"/>
      <c r="BSS294" s="595"/>
      <c r="BST294" s="595"/>
      <c r="BSU294" s="595"/>
      <c r="BSV294" s="595"/>
      <c r="BSW294" s="595"/>
      <c r="BSX294" s="595"/>
      <c r="BSY294" s="595"/>
      <c r="BSZ294" s="595"/>
      <c r="BTA294" s="595"/>
      <c r="BTB294" s="595"/>
      <c r="BTC294" s="595"/>
      <c r="BTD294" s="595"/>
      <c r="BTE294" s="595"/>
      <c r="BTF294" s="595"/>
      <c r="BTG294" s="595"/>
      <c r="BTH294" s="595"/>
      <c r="BTI294" s="595"/>
      <c r="BTJ294" s="595"/>
      <c r="BTK294" s="595"/>
      <c r="BTL294" s="595"/>
      <c r="BTM294" s="595"/>
      <c r="BTN294" s="595"/>
      <c r="BTO294" s="595"/>
      <c r="BTP294" s="595"/>
      <c r="BTQ294" s="595"/>
      <c r="BTR294" s="595"/>
      <c r="BTS294" s="595"/>
      <c r="BTT294" s="595"/>
      <c r="BTU294" s="595"/>
      <c r="BTV294" s="595"/>
      <c r="BTW294" s="595"/>
      <c r="BTX294" s="595"/>
      <c r="BTY294" s="595"/>
      <c r="BTZ294" s="595"/>
      <c r="BUA294" s="595"/>
      <c r="BUB294" s="595"/>
      <c r="BUC294" s="595"/>
      <c r="BUD294" s="595"/>
      <c r="BUE294" s="595"/>
      <c r="BUF294" s="595"/>
      <c r="BUG294" s="595"/>
      <c r="BUH294" s="595"/>
      <c r="BUI294" s="595"/>
      <c r="BUJ294" s="595"/>
      <c r="BUK294" s="595"/>
      <c r="BUL294" s="595"/>
      <c r="BUM294" s="595"/>
      <c r="BUN294" s="595"/>
      <c r="BUO294" s="595"/>
      <c r="BUP294" s="595"/>
      <c r="BUQ294" s="595"/>
      <c r="BUR294" s="595"/>
      <c r="BUS294" s="595"/>
      <c r="BUT294" s="595"/>
      <c r="BUU294" s="595"/>
      <c r="BUV294" s="595"/>
      <c r="BUW294" s="595"/>
      <c r="BUX294" s="595"/>
      <c r="BUY294" s="595"/>
      <c r="BUZ294" s="595"/>
      <c r="BVA294" s="595"/>
      <c r="BVB294" s="595"/>
      <c r="BVC294" s="595"/>
      <c r="BVD294" s="595"/>
      <c r="BVE294" s="595"/>
      <c r="BVF294" s="595"/>
      <c r="BVG294" s="595"/>
      <c r="BVH294" s="595"/>
      <c r="BVI294" s="595"/>
      <c r="BVJ294" s="595"/>
      <c r="BVK294" s="595"/>
      <c r="BVL294" s="595"/>
      <c r="BVM294" s="595"/>
      <c r="BVN294" s="595"/>
      <c r="BVO294" s="595"/>
      <c r="BVP294" s="595"/>
      <c r="BVQ294" s="595"/>
      <c r="BVR294" s="595"/>
      <c r="BVS294" s="595"/>
      <c r="BVT294" s="595"/>
      <c r="BVU294" s="595"/>
      <c r="BVV294" s="595"/>
      <c r="BVW294" s="595"/>
      <c r="BVX294" s="595"/>
      <c r="BVY294" s="595"/>
      <c r="BVZ294" s="595"/>
      <c r="BWA294" s="595"/>
      <c r="BWB294" s="595"/>
      <c r="BWC294" s="595"/>
      <c r="BWD294" s="595"/>
      <c r="BWE294" s="595"/>
      <c r="BWF294" s="595"/>
      <c r="BWG294" s="595"/>
      <c r="BWH294" s="595"/>
      <c r="BWI294" s="595"/>
      <c r="BWJ294" s="595"/>
      <c r="BWK294" s="595"/>
      <c r="BWL294" s="595"/>
      <c r="BWM294" s="595"/>
      <c r="BWN294" s="595"/>
      <c r="BWO294" s="595"/>
      <c r="BWP294" s="595"/>
      <c r="BWQ294" s="595"/>
      <c r="BWR294" s="595"/>
      <c r="BWS294" s="595"/>
      <c r="BWT294" s="595"/>
      <c r="BWU294" s="595"/>
      <c r="BWV294" s="595"/>
      <c r="BWW294" s="595"/>
      <c r="BWX294" s="595"/>
      <c r="BWY294" s="595"/>
      <c r="BWZ294" s="595"/>
      <c r="BXA294" s="595"/>
      <c r="BXB294" s="595"/>
      <c r="BXC294" s="595"/>
      <c r="BXD294" s="595"/>
      <c r="BXE294" s="595"/>
      <c r="BXF294" s="595"/>
      <c r="BXG294" s="595"/>
      <c r="BXH294" s="595"/>
      <c r="BXI294" s="595"/>
      <c r="BXJ294" s="595"/>
      <c r="BXK294" s="595"/>
      <c r="BXL294" s="595"/>
      <c r="BXM294" s="595"/>
      <c r="BXN294" s="595"/>
      <c r="BXO294" s="595"/>
      <c r="BXP294" s="595"/>
      <c r="BXQ294" s="595"/>
      <c r="BXR294" s="595"/>
      <c r="BXS294" s="595"/>
      <c r="BXT294" s="595"/>
      <c r="BXU294" s="595"/>
      <c r="BXV294" s="595"/>
      <c r="BXW294" s="595"/>
      <c r="BXX294" s="595"/>
      <c r="BXY294" s="595"/>
      <c r="BXZ294" s="595"/>
      <c r="BYA294" s="595"/>
      <c r="BYB294" s="595"/>
      <c r="BYC294" s="595"/>
      <c r="BYD294" s="595"/>
      <c r="BYE294" s="595"/>
      <c r="BYF294" s="595"/>
      <c r="BYG294" s="595"/>
      <c r="BYH294" s="595"/>
      <c r="BYI294" s="595"/>
      <c r="BYJ294" s="595"/>
      <c r="BYK294" s="595"/>
      <c r="BYL294" s="595"/>
      <c r="BYM294" s="595"/>
      <c r="BYN294" s="595"/>
      <c r="BYO294" s="595"/>
      <c r="BYP294" s="595"/>
      <c r="BYQ294" s="595"/>
      <c r="BYR294" s="595"/>
      <c r="BYS294" s="595"/>
      <c r="BYT294" s="595"/>
      <c r="BYU294" s="595"/>
      <c r="BYV294" s="595"/>
      <c r="BYW294" s="595"/>
      <c r="BYX294" s="595"/>
      <c r="BYY294" s="595"/>
      <c r="BYZ294" s="595"/>
      <c r="BZA294" s="595"/>
      <c r="BZB294" s="595"/>
      <c r="BZC294" s="595"/>
      <c r="BZD294" s="595"/>
      <c r="BZE294" s="595"/>
      <c r="BZF294" s="595"/>
      <c r="BZG294" s="595"/>
      <c r="BZH294" s="595"/>
      <c r="BZI294" s="595"/>
      <c r="BZJ294" s="595"/>
      <c r="BZK294" s="595"/>
      <c r="BZL294" s="595"/>
      <c r="BZM294" s="595"/>
      <c r="BZN294" s="595"/>
      <c r="BZO294" s="595"/>
      <c r="BZP294" s="595"/>
      <c r="BZQ294" s="595"/>
      <c r="BZR294" s="595"/>
      <c r="BZS294" s="595"/>
      <c r="BZT294" s="595"/>
      <c r="BZU294" s="595"/>
      <c r="BZV294" s="595"/>
      <c r="BZW294" s="595"/>
      <c r="BZX294" s="595"/>
      <c r="BZY294" s="595"/>
      <c r="BZZ294" s="595"/>
      <c r="CAA294" s="595"/>
      <c r="CAB294" s="595"/>
      <c r="CAC294" s="595"/>
      <c r="CAD294" s="595"/>
      <c r="CAE294" s="595"/>
      <c r="CAF294" s="595"/>
      <c r="CAG294" s="595"/>
      <c r="CAH294" s="595"/>
      <c r="CAI294" s="595"/>
      <c r="CAJ294" s="595"/>
      <c r="CAK294" s="595"/>
      <c r="CAL294" s="595"/>
      <c r="CAM294" s="595"/>
      <c r="CAN294" s="595"/>
      <c r="CAO294" s="595"/>
      <c r="CAP294" s="595"/>
      <c r="CAQ294" s="595"/>
      <c r="CAR294" s="595"/>
      <c r="CAS294" s="595"/>
      <c r="CAT294" s="595"/>
      <c r="CAU294" s="595"/>
      <c r="CAV294" s="595"/>
      <c r="CAW294" s="595"/>
      <c r="CAX294" s="595"/>
      <c r="CAY294" s="595"/>
      <c r="CAZ294" s="595"/>
      <c r="CBA294" s="595"/>
      <c r="CBB294" s="595"/>
      <c r="CBC294" s="595"/>
      <c r="CBD294" s="595"/>
      <c r="CBE294" s="595"/>
      <c r="CBF294" s="595"/>
      <c r="CBG294" s="595"/>
      <c r="CBH294" s="595"/>
      <c r="CBI294" s="595"/>
      <c r="CBJ294" s="595"/>
      <c r="CBK294" s="595"/>
      <c r="CBL294" s="595"/>
      <c r="CBM294" s="595"/>
      <c r="CBN294" s="595"/>
      <c r="CBO294" s="595"/>
      <c r="CBP294" s="595"/>
      <c r="CBQ294" s="595"/>
      <c r="CBR294" s="595"/>
      <c r="CBS294" s="595"/>
      <c r="CBT294" s="595"/>
      <c r="CBU294" s="595"/>
      <c r="CBV294" s="595"/>
      <c r="CBW294" s="595"/>
      <c r="CBX294" s="595"/>
      <c r="CBY294" s="595"/>
      <c r="CBZ294" s="595"/>
      <c r="CCA294" s="595"/>
      <c r="CCB294" s="595"/>
      <c r="CCC294" s="595"/>
      <c r="CCD294" s="595"/>
      <c r="CCE294" s="595"/>
      <c r="CCF294" s="595"/>
      <c r="CCG294" s="595"/>
      <c r="CCH294" s="595"/>
      <c r="CCI294" s="595"/>
      <c r="CCJ294" s="595"/>
      <c r="CCK294" s="595"/>
      <c r="CCL294" s="595"/>
      <c r="CCM294" s="595"/>
      <c r="CCN294" s="595"/>
      <c r="CCO294" s="595"/>
      <c r="CCP294" s="595"/>
      <c r="CCQ294" s="595"/>
      <c r="CCR294" s="595"/>
      <c r="CCS294" s="595"/>
      <c r="CCT294" s="595"/>
      <c r="CCU294" s="595"/>
      <c r="CCV294" s="595"/>
      <c r="CCW294" s="595"/>
      <c r="CCX294" s="595"/>
      <c r="CCY294" s="595"/>
      <c r="CCZ294" s="595"/>
      <c r="CDA294" s="595"/>
      <c r="CDB294" s="595"/>
      <c r="CDC294" s="595"/>
      <c r="CDD294" s="595"/>
      <c r="CDE294" s="595"/>
      <c r="CDF294" s="595"/>
      <c r="CDG294" s="595"/>
      <c r="CDH294" s="595"/>
      <c r="CDI294" s="595"/>
      <c r="CDJ294" s="595"/>
      <c r="CDK294" s="595"/>
      <c r="CDL294" s="595"/>
      <c r="CDM294" s="595"/>
      <c r="CDN294" s="595"/>
      <c r="CDO294" s="595"/>
      <c r="CDP294" s="595"/>
      <c r="CDQ294" s="595"/>
      <c r="CDR294" s="595"/>
      <c r="CDS294" s="595"/>
      <c r="CDT294" s="595"/>
      <c r="CDU294" s="595"/>
      <c r="CDV294" s="595"/>
      <c r="CDW294" s="595"/>
      <c r="CDX294" s="595"/>
      <c r="CDY294" s="595"/>
      <c r="CDZ294" s="595"/>
      <c r="CEA294" s="595"/>
      <c r="CEB294" s="595"/>
      <c r="CEC294" s="595"/>
      <c r="CED294" s="595"/>
      <c r="CEE294" s="595"/>
      <c r="CEF294" s="595"/>
      <c r="CEG294" s="595"/>
      <c r="CEH294" s="595"/>
      <c r="CEI294" s="595"/>
      <c r="CEJ294" s="595"/>
      <c r="CEK294" s="595"/>
      <c r="CEL294" s="595"/>
      <c r="CEM294" s="595"/>
      <c r="CEN294" s="595"/>
      <c r="CEO294" s="595"/>
      <c r="CEP294" s="595"/>
      <c r="CEQ294" s="595"/>
      <c r="CER294" s="595"/>
      <c r="CES294" s="595"/>
      <c r="CET294" s="595"/>
      <c r="CEU294" s="595"/>
      <c r="CEV294" s="595"/>
      <c r="CEW294" s="595"/>
      <c r="CEX294" s="595"/>
      <c r="CEY294" s="595"/>
      <c r="CEZ294" s="595"/>
      <c r="CFA294" s="595"/>
      <c r="CFB294" s="595"/>
      <c r="CFC294" s="595"/>
      <c r="CFD294" s="595"/>
      <c r="CFE294" s="595"/>
      <c r="CFF294" s="595"/>
      <c r="CFG294" s="595"/>
      <c r="CFH294" s="595"/>
      <c r="CFI294" s="595"/>
      <c r="CFJ294" s="595"/>
      <c r="CFK294" s="595"/>
      <c r="CFL294" s="595"/>
      <c r="CFM294" s="595"/>
      <c r="CFN294" s="595"/>
      <c r="CFO294" s="595"/>
      <c r="CFP294" s="595"/>
      <c r="CFQ294" s="595"/>
      <c r="CFR294" s="595"/>
      <c r="CFS294" s="595"/>
      <c r="CFT294" s="595"/>
      <c r="CFU294" s="595"/>
      <c r="CFV294" s="595"/>
      <c r="CFW294" s="595"/>
      <c r="CFX294" s="595"/>
      <c r="CFY294" s="595"/>
      <c r="CFZ294" s="595"/>
      <c r="CGA294" s="595"/>
      <c r="CGB294" s="595"/>
      <c r="CGC294" s="595"/>
      <c r="CGD294" s="595"/>
      <c r="CGE294" s="595"/>
      <c r="CGF294" s="595"/>
      <c r="CGG294" s="595"/>
      <c r="CGH294" s="595"/>
      <c r="CGI294" s="595"/>
      <c r="CGJ294" s="595"/>
      <c r="CGK294" s="595"/>
      <c r="CGL294" s="595"/>
      <c r="CGM294" s="595"/>
      <c r="CGN294" s="595"/>
      <c r="CGO294" s="595"/>
      <c r="CGP294" s="595"/>
      <c r="CGQ294" s="595"/>
      <c r="CGR294" s="595"/>
      <c r="CGS294" s="595"/>
      <c r="CGT294" s="595"/>
      <c r="CGU294" s="595"/>
      <c r="CGV294" s="595"/>
      <c r="CGW294" s="595"/>
      <c r="CGX294" s="595"/>
      <c r="CGY294" s="595"/>
      <c r="CGZ294" s="595"/>
      <c r="CHA294" s="595"/>
      <c r="CHB294" s="595"/>
      <c r="CHC294" s="595"/>
      <c r="CHD294" s="595"/>
      <c r="CHE294" s="595"/>
      <c r="CHF294" s="595"/>
      <c r="CHG294" s="595"/>
      <c r="CHH294" s="595"/>
      <c r="CHI294" s="595"/>
      <c r="CHJ294" s="595"/>
      <c r="CHK294" s="595"/>
      <c r="CHL294" s="595"/>
      <c r="CHM294" s="595"/>
      <c r="CHN294" s="595"/>
      <c r="CHO294" s="595"/>
      <c r="CHP294" s="595"/>
      <c r="CHQ294" s="595"/>
      <c r="CHR294" s="595"/>
      <c r="CHS294" s="595"/>
      <c r="CHT294" s="595"/>
      <c r="CHU294" s="595"/>
      <c r="CHV294" s="595"/>
      <c r="CHW294" s="595"/>
      <c r="CHX294" s="595"/>
      <c r="CHY294" s="595"/>
      <c r="CHZ294" s="595"/>
      <c r="CIA294" s="595"/>
      <c r="CIB294" s="595"/>
      <c r="CIC294" s="595"/>
      <c r="CID294" s="595"/>
      <c r="CIE294" s="595"/>
      <c r="CIF294" s="595"/>
      <c r="CIG294" s="595"/>
      <c r="CIH294" s="595"/>
      <c r="CII294" s="595"/>
      <c r="CIJ294" s="595"/>
      <c r="CIK294" s="595"/>
      <c r="CIL294" s="595"/>
      <c r="CIM294" s="595"/>
      <c r="CIN294" s="595"/>
      <c r="CIO294" s="595"/>
      <c r="CIP294" s="595"/>
      <c r="CIQ294" s="595"/>
      <c r="CIR294" s="595"/>
      <c r="CIS294" s="595"/>
      <c r="CIT294" s="595"/>
      <c r="CIU294" s="595"/>
      <c r="CIV294" s="595"/>
      <c r="CIW294" s="595"/>
      <c r="CIX294" s="595"/>
      <c r="CIY294" s="595"/>
      <c r="CIZ294" s="595"/>
      <c r="CJA294" s="595"/>
      <c r="CJB294" s="595"/>
      <c r="CJC294" s="595"/>
      <c r="CJD294" s="595"/>
      <c r="CJE294" s="595"/>
      <c r="CJF294" s="595"/>
      <c r="CJG294" s="595"/>
      <c r="CJH294" s="595"/>
      <c r="CJI294" s="595"/>
      <c r="CJJ294" s="595"/>
      <c r="CJK294" s="595"/>
      <c r="CJL294" s="595"/>
      <c r="CJM294" s="595"/>
      <c r="CJN294" s="595"/>
      <c r="CJO294" s="595"/>
      <c r="CJP294" s="595"/>
      <c r="CJQ294" s="595"/>
      <c r="CJR294" s="595"/>
      <c r="CJS294" s="595"/>
      <c r="CJT294" s="595"/>
      <c r="CJU294" s="595"/>
      <c r="CJV294" s="595"/>
      <c r="CJW294" s="595"/>
      <c r="CJX294" s="595"/>
      <c r="CJY294" s="595"/>
      <c r="CJZ294" s="595"/>
      <c r="CKA294" s="595"/>
      <c r="CKB294" s="595"/>
      <c r="CKC294" s="595"/>
      <c r="CKD294" s="595"/>
      <c r="CKE294" s="595"/>
      <c r="CKF294" s="595"/>
      <c r="CKG294" s="595"/>
      <c r="CKH294" s="595"/>
      <c r="CKI294" s="595"/>
      <c r="CKJ294" s="595"/>
      <c r="CKK294" s="595"/>
      <c r="CKL294" s="595"/>
      <c r="CKM294" s="595"/>
      <c r="CKN294" s="595"/>
      <c r="CKO294" s="595"/>
      <c r="CKP294" s="595"/>
      <c r="CKQ294" s="595"/>
      <c r="CKR294" s="595"/>
      <c r="CKS294" s="595"/>
      <c r="CKT294" s="595"/>
      <c r="CKU294" s="595"/>
      <c r="CKV294" s="595"/>
      <c r="CKW294" s="595"/>
      <c r="CKX294" s="595"/>
      <c r="CKY294" s="595"/>
      <c r="CKZ294" s="595"/>
      <c r="CLA294" s="595"/>
      <c r="CLB294" s="595"/>
      <c r="CLC294" s="595"/>
      <c r="CLD294" s="595"/>
      <c r="CLE294" s="595"/>
      <c r="CLF294" s="595"/>
      <c r="CLG294" s="595"/>
      <c r="CLH294" s="595"/>
      <c r="CLI294" s="595"/>
      <c r="CLJ294" s="595"/>
      <c r="CLK294" s="595"/>
      <c r="CLL294" s="595"/>
      <c r="CLM294" s="595"/>
      <c r="CLN294" s="595"/>
      <c r="CLO294" s="595"/>
      <c r="CLP294" s="595"/>
      <c r="CLQ294" s="595"/>
      <c r="CLR294" s="595"/>
      <c r="CLS294" s="595"/>
      <c r="CLT294" s="595"/>
      <c r="CLU294" s="595"/>
      <c r="CLV294" s="595"/>
      <c r="CLW294" s="595"/>
      <c r="CLX294" s="595"/>
      <c r="CLY294" s="595"/>
      <c r="CLZ294" s="595"/>
      <c r="CMA294" s="595"/>
      <c r="CMB294" s="595"/>
      <c r="CMC294" s="595"/>
      <c r="CMD294" s="595"/>
      <c r="CME294" s="595"/>
      <c r="CMF294" s="595"/>
      <c r="CMG294" s="595"/>
      <c r="CMH294" s="595"/>
      <c r="CMI294" s="595"/>
      <c r="CMJ294" s="595"/>
      <c r="CMK294" s="595"/>
      <c r="CML294" s="595"/>
      <c r="CMM294" s="595"/>
      <c r="CMN294" s="595"/>
      <c r="CMO294" s="595"/>
      <c r="CMP294" s="595"/>
      <c r="CMQ294" s="595"/>
      <c r="CMR294" s="595"/>
      <c r="CMS294" s="595"/>
      <c r="CMT294" s="595"/>
      <c r="CMU294" s="595"/>
      <c r="CMV294" s="595"/>
      <c r="CMW294" s="595"/>
      <c r="CMX294" s="595"/>
      <c r="CMY294" s="595"/>
      <c r="CMZ294" s="595"/>
      <c r="CNA294" s="595"/>
      <c r="CNB294" s="595"/>
      <c r="CNC294" s="595"/>
      <c r="CND294" s="595"/>
      <c r="CNE294" s="595"/>
      <c r="CNF294" s="595"/>
      <c r="CNG294" s="595"/>
      <c r="CNH294" s="595"/>
      <c r="CNI294" s="595"/>
      <c r="CNJ294" s="595"/>
      <c r="CNK294" s="595"/>
      <c r="CNL294" s="595"/>
      <c r="CNM294" s="595"/>
      <c r="CNN294" s="595"/>
      <c r="CNO294" s="595"/>
      <c r="CNP294" s="595"/>
      <c r="CNQ294" s="595"/>
      <c r="CNR294" s="595"/>
      <c r="CNS294" s="595"/>
      <c r="CNT294" s="595"/>
      <c r="CNU294" s="595"/>
      <c r="CNV294" s="595"/>
      <c r="CNW294" s="595"/>
      <c r="CNX294" s="595"/>
      <c r="CNY294" s="595"/>
      <c r="CNZ294" s="595"/>
      <c r="COA294" s="595"/>
      <c r="COB294" s="595"/>
      <c r="COC294" s="595"/>
      <c r="COD294" s="595"/>
      <c r="COE294" s="595"/>
      <c r="COF294" s="595"/>
      <c r="COG294" s="595"/>
      <c r="COH294" s="595"/>
      <c r="COI294" s="595"/>
      <c r="COJ294" s="595"/>
      <c r="COK294" s="595"/>
      <c r="COL294" s="595"/>
      <c r="COM294" s="595"/>
      <c r="CON294" s="595"/>
      <c r="COO294" s="595"/>
      <c r="COP294" s="595"/>
      <c r="COQ294" s="595"/>
      <c r="COR294" s="595"/>
      <c r="COS294" s="595"/>
      <c r="COT294" s="595"/>
      <c r="COU294" s="595"/>
      <c r="COV294" s="595"/>
      <c r="COW294" s="595"/>
      <c r="COX294" s="595"/>
      <c r="COY294" s="595"/>
      <c r="COZ294" s="595"/>
      <c r="CPA294" s="595"/>
      <c r="CPB294" s="595"/>
      <c r="CPC294" s="595"/>
      <c r="CPD294" s="595"/>
      <c r="CPE294" s="595"/>
      <c r="CPF294" s="595"/>
      <c r="CPG294" s="595"/>
      <c r="CPH294" s="595"/>
      <c r="CPI294" s="595"/>
      <c r="CPJ294" s="595"/>
      <c r="CPK294" s="595"/>
      <c r="CPL294" s="595"/>
      <c r="CPM294" s="595"/>
      <c r="CPN294" s="595"/>
      <c r="CPO294" s="595"/>
      <c r="CPP294" s="595"/>
      <c r="CPQ294" s="595"/>
      <c r="CPR294" s="595"/>
      <c r="CPS294" s="595"/>
      <c r="CPT294" s="595"/>
      <c r="CPU294" s="595"/>
      <c r="CPV294" s="595"/>
      <c r="CPW294" s="595"/>
      <c r="CPX294" s="595"/>
      <c r="CPY294" s="595"/>
      <c r="CPZ294" s="595"/>
      <c r="CQA294" s="595"/>
      <c r="CQB294" s="595"/>
      <c r="CQC294" s="595"/>
      <c r="CQD294" s="595"/>
      <c r="CQE294" s="595"/>
      <c r="CQF294" s="595"/>
      <c r="CQG294" s="595"/>
      <c r="CQH294" s="595"/>
      <c r="CQI294" s="595"/>
      <c r="CQJ294" s="595"/>
      <c r="CQK294" s="595"/>
      <c r="CQL294" s="595"/>
      <c r="CQM294" s="595"/>
      <c r="CQN294" s="595"/>
      <c r="CQO294" s="595"/>
      <c r="CQP294" s="595"/>
      <c r="CQQ294" s="595"/>
      <c r="CQR294" s="595"/>
      <c r="CQS294" s="595"/>
      <c r="CQT294" s="595"/>
      <c r="CQU294" s="595"/>
      <c r="CQV294" s="595"/>
      <c r="CQW294" s="595"/>
      <c r="CQX294" s="595"/>
      <c r="CQY294" s="595"/>
      <c r="CQZ294" s="595"/>
      <c r="CRA294" s="595"/>
      <c r="CRB294" s="595"/>
      <c r="CRC294" s="595"/>
      <c r="CRD294" s="595"/>
      <c r="CRE294" s="595"/>
      <c r="CRF294" s="595"/>
      <c r="CRG294" s="595"/>
      <c r="CRH294" s="595"/>
      <c r="CRI294" s="595"/>
      <c r="CRJ294" s="595"/>
      <c r="CRK294" s="595"/>
      <c r="CRL294" s="595"/>
      <c r="CRM294" s="595"/>
      <c r="CRN294" s="595"/>
      <c r="CRO294" s="595"/>
      <c r="CRP294" s="595"/>
      <c r="CRQ294" s="595"/>
      <c r="CRR294" s="595"/>
      <c r="CRS294" s="595"/>
      <c r="CRT294" s="595"/>
      <c r="CRU294" s="595"/>
      <c r="CRV294" s="595"/>
      <c r="CRW294" s="595"/>
      <c r="CRX294" s="595"/>
      <c r="CRY294" s="595"/>
      <c r="CRZ294" s="595"/>
      <c r="CSA294" s="595"/>
      <c r="CSB294" s="595"/>
      <c r="CSC294" s="595"/>
      <c r="CSD294" s="595"/>
      <c r="CSE294" s="595"/>
      <c r="CSF294" s="595"/>
      <c r="CSG294" s="595"/>
      <c r="CSH294" s="595"/>
      <c r="CSI294" s="595"/>
      <c r="CSJ294" s="595"/>
      <c r="CSK294" s="595"/>
      <c r="CSL294" s="595"/>
      <c r="CSM294" s="595"/>
      <c r="CSN294" s="595"/>
      <c r="CSO294" s="595"/>
      <c r="CSP294" s="595"/>
      <c r="CSQ294" s="595"/>
      <c r="CSR294" s="595"/>
      <c r="CSS294" s="595"/>
      <c r="CST294" s="595"/>
      <c r="CSU294" s="595"/>
      <c r="CSV294" s="595"/>
      <c r="CSW294" s="595"/>
      <c r="CSX294" s="595"/>
      <c r="CSY294" s="595"/>
      <c r="CSZ294" s="595"/>
      <c r="CTA294" s="595"/>
      <c r="CTB294" s="595"/>
      <c r="CTC294" s="595"/>
      <c r="CTD294" s="595"/>
      <c r="CTE294" s="595"/>
      <c r="CTF294" s="595"/>
      <c r="CTG294" s="595"/>
      <c r="CTH294" s="595"/>
      <c r="CTI294" s="595"/>
      <c r="CTJ294" s="595"/>
      <c r="CTK294" s="595"/>
      <c r="CTL294" s="595"/>
      <c r="CTM294" s="595"/>
      <c r="CTN294" s="595"/>
      <c r="CTO294" s="595"/>
      <c r="CTP294" s="595"/>
      <c r="CTQ294" s="595"/>
      <c r="CTR294" s="595"/>
      <c r="CTS294" s="595"/>
      <c r="CTT294" s="595"/>
      <c r="CTU294" s="595"/>
      <c r="CTV294" s="595"/>
      <c r="CTW294" s="595"/>
      <c r="CTX294" s="595"/>
      <c r="CTY294" s="595"/>
      <c r="CTZ294" s="595"/>
      <c r="CUA294" s="595"/>
      <c r="CUB294" s="595"/>
      <c r="CUC294" s="595"/>
      <c r="CUD294" s="595"/>
      <c r="CUE294" s="595"/>
      <c r="CUF294" s="595"/>
      <c r="CUG294" s="595"/>
      <c r="CUH294" s="595"/>
      <c r="CUI294" s="595"/>
      <c r="CUJ294" s="595"/>
      <c r="CUK294" s="595"/>
      <c r="CUL294" s="595"/>
      <c r="CUM294" s="595"/>
      <c r="CUN294" s="595"/>
      <c r="CUO294" s="595"/>
      <c r="CUP294" s="595"/>
      <c r="CUQ294" s="595"/>
      <c r="CUR294" s="595"/>
      <c r="CUS294" s="595"/>
      <c r="CUT294" s="595"/>
      <c r="CUU294" s="595"/>
      <c r="CUV294" s="595"/>
      <c r="CUW294" s="595"/>
      <c r="CUX294" s="595"/>
      <c r="CUY294" s="595"/>
      <c r="CUZ294" s="595"/>
      <c r="CVA294" s="595"/>
      <c r="CVB294" s="595"/>
      <c r="CVC294" s="595"/>
      <c r="CVD294" s="595"/>
      <c r="CVE294" s="595"/>
      <c r="CVF294" s="595"/>
      <c r="CVG294" s="595"/>
      <c r="CVH294" s="595"/>
      <c r="CVI294" s="595"/>
      <c r="CVJ294" s="595"/>
      <c r="CVK294" s="595"/>
      <c r="CVL294" s="595"/>
      <c r="CVM294" s="595"/>
      <c r="CVN294" s="595"/>
      <c r="CVO294" s="595"/>
      <c r="CVP294" s="595"/>
      <c r="CVQ294" s="595"/>
      <c r="CVR294" s="595"/>
      <c r="CVS294" s="595"/>
      <c r="CVT294" s="595"/>
      <c r="CVU294" s="595"/>
      <c r="CVV294" s="595"/>
      <c r="CVW294" s="595"/>
      <c r="CVX294" s="595"/>
      <c r="CVY294" s="595"/>
      <c r="CVZ294" s="595"/>
      <c r="CWA294" s="595"/>
      <c r="CWB294" s="595"/>
      <c r="CWC294" s="595"/>
      <c r="CWD294" s="595"/>
      <c r="CWE294" s="595"/>
      <c r="CWF294" s="595"/>
      <c r="CWG294" s="595"/>
      <c r="CWH294" s="595"/>
      <c r="CWI294" s="595"/>
      <c r="CWJ294" s="595"/>
      <c r="CWK294" s="595"/>
      <c r="CWL294" s="595"/>
      <c r="CWM294" s="595"/>
      <c r="CWN294" s="595"/>
      <c r="CWO294" s="595"/>
      <c r="CWP294" s="595"/>
      <c r="CWQ294" s="595"/>
      <c r="CWR294" s="595"/>
      <c r="CWS294" s="595"/>
      <c r="CWT294" s="595"/>
      <c r="CWU294" s="595"/>
      <c r="CWV294" s="595"/>
      <c r="CWW294" s="595"/>
      <c r="CWX294" s="595"/>
      <c r="CWY294" s="595"/>
      <c r="CWZ294" s="595"/>
      <c r="CXA294" s="595"/>
      <c r="CXB294" s="595"/>
      <c r="CXC294" s="595"/>
      <c r="CXD294" s="595"/>
      <c r="CXE294" s="595"/>
      <c r="CXF294" s="595"/>
      <c r="CXG294" s="595"/>
      <c r="CXH294" s="595"/>
      <c r="CXI294" s="595"/>
      <c r="CXJ294" s="595"/>
      <c r="CXK294" s="595"/>
      <c r="CXL294" s="595"/>
      <c r="CXM294" s="595"/>
      <c r="CXN294" s="595"/>
      <c r="CXO294" s="595"/>
      <c r="CXP294" s="595"/>
      <c r="CXQ294" s="595"/>
      <c r="CXR294" s="595"/>
      <c r="CXS294" s="595"/>
      <c r="CXT294" s="595"/>
      <c r="CXU294" s="595"/>
      <c r="CXV294" s="595"/>
      <c r="CXW294" s="595"/>
      <c r="CXX294" s="595"/>
      <c r="CXY294" s="595"/>
      <c r="CXZ294" s="595"/>
      <c r="CYA294" s="595"/>
      <c r="CYB294" s="595"/>
      <c r="CYC294" s="595"/>
      <c r="CYD294" s="595"/>
      <c r="CYE294" s="595"/>
      <c r="CYF294" s="595"/>
      <c r="CYG294" s="595"/>
      <c r="CYH294" s="595"/>
      <c r="CYI294" s="595"/>
      <c r="CYJ294" s="595"/>
      <c r="CYK294" s="595"/>
      <c r="CYL294" s="595"/>
      <c r="CYM294" s="595"/>
      <c r="CYN294" s="595"/>
      <c r="CYO294" s="595"/>
      <c r="CYP294" s="595"/>
      <c r="CYQ294" s="595"/>
      <c r="CYR294" s="595"/>
      <c r="CYS294" s="595"/>
      <c r="CYT294" s="595"/>
      <c r="CYU294" s="595"/>
      <c r="CYV294" s="595"/>
      <c r="CYW294" s="595"/>
      <c r="CYX294" s="595"/>
      <c r="CYY294" s="595"/>
      <c r="CYZ294" s="595"/>
      <c r="CZA294" s="595"/>
      <c r="CZB294" s="595"/>
      <c r="CZC294" s="595"/>
      <c r="CZD294" s="595"/>
      <c r="CZE294" s="595"/>
      <c r="CZF294" s="595"/>
      <c r="CZG294" s="595"/>
      <c r="CZH294" s="595"/>
      <c r="CZI294" s="595"/>
      <c r="CZJ294" s="595"/>
      <c r="CZK294" s="595"/>
      <c r="CZL294" s="595"/>
      <c r="CZM294" s="595"/>
      <c r="CZN294" s="595"/>
      <c r="CZO294" s="595"/>
      <c r="CZP294" s="595"/>
      <c r="CZQ294" s="595"/>
      <c r="CZR294" s="595"/>
      <c r="CZS294" s="595"/>
      <c r="CZT294" s="595"/>
      <c r="CZU294" s="595"/>
      <c r="CZV294" s="595"/>
      <c r="CZW294" s="595"/>
      <c r="CZX294" s="595"/>
      <c r="CZY294" s="595"/>
      <c r="CZZ294" s="595"/>
      <c r="DAA294" s="595"/>
      <c r="DAB294" s="595"/>
      <c r="DAC294" s="595"/>
      <c r="DAD294" s="595"/>
      <c r="DAE294" s="595"/>
      <c r="DAF294" s="595"/>
      <c r="DAG294" s="595"/>
      <c r="DAH294" s="595"/>
      <c r="DAI294" s="595"/>
      <c r="DAJ294" s="595"/>
      <c r="DAK294" s="595"/>
      <c r="DAL294" s="595"/>
      <c r="DAM294" s="595"/>
      <c r="DAN294" s="595"/>
      <c r="DAO294" s="595"/>
      <c r="DAP294" s="595"/>
      <c r="DAQ294" s="595"/>
      <c r="DAR294" s="595"/>
      <c r="DAS294" s="595"/>
      <c r="DAT294" s="595"/>
      <c r="DAU294" s="595"/>
      <c r="DAV294" s="595"/>
      <c r="DAW294" s="595"/>
      <c r="DAX294" s="595"/>
      <c r="DAY294" s="595"/>
      <c r="DAZ294" s="595"/>
      <c r="DBA294" s="595"/>
      <c r="DBB294" s="595"/>
      <c r="DBC294" s="595"/>
      <c r="DBD294" s="595"/>
      <c r="DBE294" s="595"/>
      <c r="DBF294" s="595"/>
      <c r="DBG294" s="595"/>
      <c r="DBH294" s="595"/>
      <c r="DBI294" s="595"/>
      <c r="DBJ294" s="595"/>
      <c r="DBK294" s="595"/>
      <c r="DBL294" s="595"/>
      <c r="DBM294" s="595"/>
      <c r="DBN294" s="595"/>
      <c r="DBO294" s="595"/>
      <c r="DBP294" s="595"/>
      <c r="DBQ294" s="595"/>
      <c r="DBR294" s="595"/>
      <c r="DBS294" s="595"/>
      <c r="DBT294" s="595"/>
      <c r="DBU294" s="595"/>
      <c r="DBV294" s="595"/>
      <c r="DBW294" s="595"/>
      <c r="DBX294" s="595"/>
      <c r="DBY294" s="595"/>
      <c r="DBZ294" s="595"/>
      <c r="DCA294" s="595"/>
      <c r="DCB294" s="595"/>
      <c r="DCC294" s="595"/>
      <c r="DCD294" s="595"/>
      <c r="DCE294" s="595"/>
      <c r="DCF294" s="595"/>
      <c r="DCG294" s="595"/>
      <c r="DCH294" s="595"/>
      <c r="DCI294" s="595"/>
      <c r="DCJ294" s="595"/>
      <c r="DCK294" s="595"/>
      <c r="DCL294" s="595"/>
      <c r="DCM294" s="595"/>
      <c r="DCN294" s="595"/>
      <c r="DCO294" s="595"/>
      <c r="DCP294" s="595"/>
      <c r="DCQ294" s="595"/>
      <c r="DCR294" s="595"/>
      <c r="DCS294" s="595"/>
      <c r="DCT294" s="595"/>
      <c r="DCU294" s="595"/>
      <c r="DCV294" s="595"/>
      <c r="DCW294" s="595"/>
      <c r="DCX294" s="595"/>
      <c r="DCY294" s="595"/>
      <c r="DCZ294" s="595"/>
      <c r="DDA294" s="595"/>
      <c r="DDB294" s="595"/>
      <c r="DDC294" s="595"/>
      <c r="DDD294" s="595"/>
      <c r="DDE294" s="595"/>
      <c r="DDF294" s="595"/>
      <c r="DDG294" s="595"/>
      <c r="DDH294" s="595"/>
      <c r="DDI294" s="595"/>
      <c r="DDJ294" s="595"/>
      <c r="DDK294" s="595"/>
      <c r="DDL294" s="595"/>
      <c r="DDM294" s="595"/>
      <c r="DDN294" s="595"/>
      <c r="DDO294" s="595"/>
      <c r="DDP294" s="595"/>
      <c r="DDQ294" s="595"/>
      <c r="DDR294" s="595"/>
      <c r="DDS294" s="595"/>
      <c r="DDT294" s="595"/>
      <c r="DDU294" s="595"/>
      <c r="DDV294" s="595"/>
      <c r="DDW294" s="595"/>
      <c r="DDX294" s="595"/>
      <c r="DDY294" s="595"/>
      <c r="DDZ294" s="595"/>
      <c r="DEA294" s="595"/>
      <c r="DEB294" s="595"/>
      <c r="DEC294" s="595"/>
      <c r="DED294" s="595"/>
      <c r="DEE294" s="595"/>
      <c r="DEF294" s="595"/>
      <c r="DEG294" s="595"/>
      <c r="DEH294" s="595"/>
      <c r="DEI294" s="595"/>
      <c r="DEJ294" s="595"/>
      <c r="DEK294" s="595"/>
      <c r="DEL294" s="595"/>
      <c r="DEM294" s="595"/>
      <c r="DEN294" s="595"/>
      <c r="DEO294" s="595"/>
      <c r="DEP294" s="595"/>
      <c r="DEQ294" s="595"/>
      <c r="DER294" s="595"/>
      <c r="DES294" s="595"/>
      <c r="DET294" s="595"/>
      <c r="DEU294" s="595"/>
      <c r="DEV294" s="595"/>
      <c r="DEW294" s="595"/>
      <c r="DEX294" s="595"/>
      <c r="DEY294" s="595"/>
      <c r="DEZ294" s="595"/>
      <c r="DFA294" s="595"/>
      <c r="DFB294" s="595"/>
      <c r="DFC294" s="595"/>
      <c r="DFD294" s="595"/>
      <c r="DFE294" s="595"/>
      <c r="DFF294" s="595"/>
      <c r="DFG294" s="595"/>
      <c r="DFH294" s="595"/>
      <c r="DFI294" s="595"/>
      <c r="DFJ294" s="595"/>
      <c r="DFK294" s="595"/>
      <c r="DFL294" s="595"/>
      <c r="DFM294" s="595"/>
      <c r="DFN294" s="595"/>
      <c r="DFO294" s="595"/>
      <c r="DFP294" s="595"/>
      <c r="DFQ294" s="595"/>
      <c r="DFR294" s="595"/>
      <c r="DFS294" s="595"/>
      <c r="DFT294" s="595"/>
      <c r="DFU294" s="595"/>
      <c r="DFV294" s="595"/>
      <c r="DFW294" s="595"/>
      <c r="DFX294" s="595"/>
      <c r="DFY294" s="595"/>
      <c r="DFZ294" s="595"/>
      <c r="DGA294" s="595"/>
      <c r="DGB294" s="595"/>
      <c r="DGC294" s="595"/>
      <c r="DGD294" s="595"/>
      <c r="DGE294" s="595"/>
      <c r="DGF294" s="595"/>
      <c r="DGG294" s="595"/>
      <c r="DGH294" s="595"/>
      <c r="DGI294" s="595"/>
      <c r="DGJ294" s="595"/>
      <c r="DGK294" s="595"/>
      <c r="DGL294" s="595"/>
      <c r="DGM294" s="595"/>
      <c r="DGN294" s="595"/>
      <c r="DGO294" s="595"/>
      <c r="DGP294" s="595"/>
      <c r="DGQ294" s="595"/>
      <c r="DGR294" s="595"/>
      <c r="DGS294" s="595"/>
      <c r="DGT294" s="595"/>
      <c r="DGU294" s="595"/>
      <c r="DGV294" s="595"/>
      <c r="DGW294" s="595"/>
      <c r="DGX294" s="595"/>
      <c r="DGY294" s="595"/>
      <c r="DGZ294" s="595"/>
      <c r="DHA294" s="595"/>
      <c r="DHB294" s="595"/>
      <c r="DHC294" s="595"/>
      <c r="DHD294" s="595"/>
      <c r="DHE294" s="595"/>
      <c r="DHF294" s="595"/>
      <c r="DHG294" s="595"/>
      <c r="DHH294" s="595"/>
      <c r="DHI294" s="595"/>
      <c r="DHJ294" s="595"/>
      <c r="DHK294" s="595"/>
      <c r="DHL294" s="595"/>
      <c r="DHM294" s="595"/>
      <c r="DHN294" s="595"/>
      <c r="DHO294" s="595"/>
      <c r="DHP294" s="595"/>
      <c r="DHQ294" s="595"/>
      <c r="DHR294" s="595"/>
      <c r="DHS294" s="595"/>
      <c r="DHT294" s="595"/>
      <c r="DHU294" s="595"/>
      <c r="DHV294" s="595"/>
      <c r="DHW294" s="595"/>
      <c r="DHX294" s="595"/>
      <c r="DHY294" s="595"/>
      <c r="DHZ294" s="595"/>
      <c r="DIA294" s="595"/>
      <c r="DIB294" s="595"/>
      <c r="DIC294" s="595"/>
      <c r="DID294" s="595"/>
      <c r="DIE294" s="595"/>
      <c r="DIF294" s="595"/>
      <c r="DIG294" s="595"/>
      <c r="DIH294" s="595"/>
      <c r="DII294" s="595"/>
      <c r="DIJ294" s="595"/>
      <c r="DIK294" s="595"/>
      <c r="DIL294" s="595"/>
      <c r="DIM294" s="595"/>
      <c r="DIN294" s="595"/>
      <c r="DIO294" s="595"/>
      <c r="DIP294" s="595"/>
      <c r="DIQ294" s="595"/>
      <c r="DIR294" s="595"/>
      <c r="DIS294" s="595"/>
      <c r="DIT294" s="595"/>
      <c r="DIU294" s="595"/>
      <c r="DIV294" s="595"/>
      <c r="DIW294" s="595"/>
      <c r="DIX294" s="595"/>
      <c r="DIY294" s="595"/>
      <c r="DIZ294" s="595"/>
      <c r="DJA294" s="595"/>
      <c r="DJB294" s="595"/>
      <c r="DJC294" s="595"/>
      <c r="DJD294" s="595"/>
      <c r="DJE294" s="595"/>
      <c r="DJF294" s="595"/>
      <c r="DJG294" s="595"/>
      <c r="DJH294" s="595"/>
      <c r="DJI294" s="595"/>
      <c r="DJJ294" s="595"/>
      <c r="DJK294" s="595"/>
      <c r="DJL294" s="595"/>
      <c r="DJM294" s="595"/>
      <c r="DJN294" s="595"/>
      <c r="DJO294" s="595"/>
      <c r="DJP294" s="595"/>
      <c r="DJQ294" s="595"/>
      <c r="DJR294" s="595"/>
      <c r="DJS294" s="595"/>
      <c r="DJT294" s="595"/>
      <c r="DJU294" s="595"/>
      <c r="DJV294" s="595"/>
      <c r="DJW294" s="595"/>
      <c r="DJX294" s="595"/>
      <c r="DJY294" s="595"/>
      <c r="DJZ294" s="595"/>
      <c r="DKA294" s="595"/>
      <c r="DKB294" s="595"/>
      <c r="DKC294" s="595"/>
      <c r="DKD294" s="595"/>
      <c r="DKE294" s="595"/>
      <c r="DKF294" s="595"/>
      <c r="DKG294" s="595"/>
      <c r="DKH294" s="595"/>
      <c r="DKI294" s="595"/>
      <c r="DKJ294" s="595"/>
      <c r="DKK294" s="595"/>
      <c r="DKL294" s="595"/>
      <c r="DKM294" s="595"/>
      <c r="DKN294" s="595"/>
      <c r="DKO294" s="595"/>
      <c r="DKP294" s="595"/>
      <c r="DKQ294" s="595"/>
      <c r="DKR294" s="595"/>
      <c r="DKS294" s="595"/>
      <c r="DKT294" s="595"/>
      <c r="DKU294" s="595"/>
      <c r="DKV294" s="595"/>
      <c r="DKW294" s="595"/>
      <c r="DKX294" s="595"/>
      <c r="DKY294" s="595"/>
      <c r="DKZ294" s="595"/>
      <c r="DLA294" s="595"/>
      <c r="DLB294" s="595"/>
      <c r="DLC294" s="595"/>
      <c r="DLD294" s="595"/>
      <c r="DLE294" s="595"/>
      <c r="DLF294" s="595"/>
      <c r="DLG294" s="595"/>
      <c r="DLH294" s="595"/>
      <c r="DLI294" s="595"/>
      <c r="DLJ294" s="595"/>
      <c r="DLK294" s="595"/>
      <c r="DLL294" s="595"/>
      <c r="DLM294" s="595"/>
      <c r="DLN294" s="595"/>
      <c r="DLO294" s="595"/>
      <c r="DLP294" s="595"/>
      <c r="DLQ294" s="595"/>
      <c r="DLR294" s="595"/>
      <c r="DLS294" s="595"/>
      <c r="DLT294" s="595"/>
      <c r="DLU294" s="595"/>
      <c r="DLV294" s="595"/>
      <c r="DLW294" s="595"/>
      <c r="DLX294" s="595"/>
      <c r="DLY294" s="595"/>
      <c r="DLZ294" s="595"/>
      <c r="DMA294" s="595"/>
      <c r="DMB294" s="595"/>
      <c r="DMC294" s="595"/>
      <c r="DMD294" s="595"/>
      <c r="DME294" s="595"/>
      <c r="DMF294" s="595"/>
      <c r="DMG294" s="595"/>
      <c r="DMH294" s="595"/>
      <c r="DMI294" s="595"/>
      <c r="DMJ294" s="595"/>
      <c r="DMK294" s="595"/>
      <c r="DML294" s="595"/>
      <c r="DMM294" s="595"/>
      <c r="DMN294" s="595"/>
      <c r="DMO294" s="595"/>
      <c r="DMP294" s="595"/>
      <c r="DMQ294" s="595"/>
      <c r="DMR294" s="595"/>
      <c r="DMS294" s="595"/>
      <c r="DMT294" s="595"/>
      <c r="DMU294" s="595"/>
      <c r="DMV294" s="595"/>
      <c r="DMW294" s="595"/>
      <c r="DMX294" s="595"/>
      <c r="DMY294" s="595"/>
      <c r="DMZ294" s="595"/>
      <c r="DNA294" s="595"/>
      <c r="DNB294" s="595"/>
      <c r="DNC294" s="595"/>
      <c r="DND294" s="595"/>
      <c r="DNE294" s="595"/>
      <c r="DNF294" s="595"/>
      <c r="DNG294" s="595"/>
      <c r="DNH294" s="595"/>
      <c r="DNI294" s="595"/>
      <c r="DNJ294" s="595"/>
      <c r="DNK294" s="595"/>
      <c r="DNL294" s="595"/>
      <c r="DNM294" s="595"/>
      <c r="DNN294" s="595"/>
      <c r="DNO294" s="595"/>
      <c r="DNP294" s="595"/>
      <c r="DNQ294" s="595"/>
      <c r="DNR294" s="595"/>
      <c r="DNS294" s="595"/>
      <c r="DNT294" s="595"/>
      <c r="DNU294" s="595"/>
      <c r="DNV294" s="595"/>
      <c r="DNW294" s="595"/>
      <c r="DNX294" s="595"/>
      <c r="DNY294" s="595"/>
      <c r="DNZ294" s="595"/>
      <c r="DOA294" s="595"/>
      <c r="DOB294" s="595"/>
      <c r="DOC294" s="595"/>
      <c r="DOD294" s="595"/>
      <c r="DOE294" s="595"/>
      <c r="DOF294" s="595"/>
      <c r="DOG294" s="595"/>
      <c r="DOH294" s="595"/>
      <c r="DOI294" s="595"/>
      <c r="DOJ294" s="595"/>
      <c r="DOK294" s="595"/>
      <c r="DOL294" s="595"/>
      <c r="DOM294" s="595"/>
      <c r="DON294" s="595"/>
      <c r="DOO294" s="595"/>
      <c r="DOP294" s="595"/>
      <c r="DOQ294" s="595"/>
      <c r="DOR294" s="595"/>
      <c r="DOS294" s="595"/>
      <c r="DOT294" s="595"/>
      <c r="DOU294" s="595"/>
      <c r="DOV294" s="595"/>
      <c r="DOW294" s="595"/>
      <c r="DOX294" s="595"/>
      <c r="DOY294" s="595"/>
      <c r="DOZ294" s="595"/>
      <c r="DPA294" s="595"/>
      <c r="DPB294" s="595"/>
      <c r="DPC294" s="595"/>
      <c r="DPD294" s="595"/>
      <c r="DPE294" s="595"/>
      <c r="DPF294" s="595"/>
      <c r="DPG294" s="595"/>
      <c r="DPH294" s="595"/>
      <c r="DPI294" s="595"/>
      <c r="DPJ294" s="595"/>
      <c r="DPK294" s="595"/>
      <c r="DPL294" s="595"/>
      <c r="DPM294" s="595"/>
      <c r="DPN294" s="595"/>
      <c r="DPO294" s="595"/>
      <c r="DPP294" s="595"/>
      <c r="DPQ294" s="595"/>
      <c r="DPR294" s="595"/>
      <c r="DPS294" s="595"/>
      <c r="DPT294" s="595"/>
      <c r="DPU294" s="595"/>
      <c r="DPV294" s="595"/>
      <c r="DPW294" s="595"/>
      <c r="DPX294" s="595"/>
      <c r="DPY294" s="595"/>
      <c r="DPZ294" s="595"/>
      <c r="DQA294" s="595"/>
      <c r="DQB294" s="595"/>
      <c r="DQC294" s="595"/>
      <c r="DQD294" s="595"/>
      <c r="DQE294" s="595"/>
      <c r="DQF294" s="595"/>
      <c r="DQG294" s="595"/>
      <c r="DQH294" s="595"/>
      <c r="DQI294" s="595"/>
      <c r="DQJ294" s="595"/>
      <c r="DQK294" s="595"/>
      <c r="DQL294" s="595"/>
      <c r="DQM294" s="595"/>
      <c r="DQN294" s="595"/>
      <c r="DQO294" s="595"/>
      <c r="DQP294" s="595"/>
      <c r="DQQ294" s="595"/>
      <c r="DQR294" s="595"/>
      <c r="DQS294" s="595"/>
      <c r="DQT294" s="595"/>
      <c r="DQU294" s="595"/>
      <c r="DQV294" s="595"/>
      <c r="DQW294" s="595"/>
      <c r="DQX294" s="595"/>
      <c r="DQY294" s="595"/>
      <c r="DQZ294" s="595"/>
      <c r="DRA294" s="595"/>
      <c r="DRB294" s="595"/>
      <c r="DRC294" s="595"/>
      <c r="DRD294" s="595"/>
      <c r="DRE294" s="595"/>
      <c r="DRF294" s="595"/>
      <c r="DRG294" s="595"/>
      <c r="DRH294" s="595"/>
      <c r="DRI294" s="595"/>
      <c r="DRJ294" s="595"/>
      <c r="DRK294" s="595"/>
      <c r="DRL294" s="595"/>
      <c r="DRM294" s="595"/>
      <c r="DRN294" s="595"/>
      <c r="DRO294" s="595"/>
      <c r="DRP294" s="595"/>
      <c r="DRQ294" s="595"/>
      <c r="DRR294" s="595"/>
      <c r="DRS294" s="595"/>
      <c r="DRT294" s="595"/>
      <c r="DRU294" s="595"/>
      <c r="DRV294" s="595"/>
      <c r="DRW294" s="595"/>
      <c r="DRX294" s="595"/>
      <c r="DRY294" s="595"/>
      <c r="DRZ294" s="595"/>
      <c r="DSA294" s="595"/>
      <c r="DSB294" s="595"/>
      <c r="DSC294" s="595"/>
      <c r="DSD294" s="595"/>
      <c r="DSE294" s="595"/>
      <c r="DSF294" s="595"/>
      <c r="DSG294" s="595"/>
      <c r="DSH294" s="595"/>
      <c r="DSI294" s="595"/>
      <c r="DSJ294" s="595"/>
      <c r="DSK294" s="595"/>
      <c r="DSL294" s="595"/>
      <c r="DSM294" s="595"/>
      <c r="DSN294" s="595"/>
      <c r="DSO294" s="595"/>
      <c r="DSP294" s="595"/>
      <c r="DSQ294" s="595"/>
      <c r="DSR294" s="595"/>
      <c r="DSS294" s="595"/>
      <c r="DST294" s="595"/>
      <c r="DSU294" s="595"/>
      <c r="DSV294" s="595"/>
      <c r="DSW294" s="595"/>
      <c r="DSX294" s="595"/>
      <c r="DSY294" s="595"/>
      <c r="DSZ294" s="595"/>
      <c r="DTA294" s="595"/>
      <c r="DTB294" s="595"/>
      <c r="DTC294" s="595"/>
      <c r="DTD294" s="595"/>
      <c r="DTE294" s="595"/>
      <c r="DTF294" s="595"/>
      <c r="DTG294" s="595"/>
      <c r="DTH294" s="595"/>
      <c r="DTI294" s="595"/>
      <c r="DTJ294" s="595"/>
      <c r="DTK294" s="595"/>
      <c r="DTL294" s="595"/>
      <c r="DTM294" s="595"/>
      <c r="DTN294" s="595"/>
      <c r="DTO294" s="595"/>
      <c r="DTP294" s="595"/>
      <c r="DTQ294" s="595"/>
      <c r="DTR294" s="595"/>
      <c r="DTS294" s="595"/>
      <c r="DTT294" s="595"/>
      <c r="DTU294" s="595"/>
      <c r="DTV294" s="595"/>
      <c r="DTW294" s="595"/>
      <c r="DTX294" s="595"/>
      <c r="DTY294" s="595"/>
      <c r="DTZ294" s="595"/>
      <c r="DUA294" s="595"/>
      <c r="DUB294" s="595"/>
      <c r="DUC294" s="595"/>
      <c r="DUD294" s="595"/>
      <c r="DUE294" s="595"/>
      <c r="DUF294" s="595"/>
      <c r="DUG294" s="595"/>
      <c r="DUH294" s="595"/>
      <c r="DUI294" s="595"/>
      <c r="DUJ294" s="595"/>
      <c r="DUK294" s="595"/>
      <c r="DUL294" s="595"/>
      <c r="DUM294" s="595"/>
      <c r="DUN294" s="595"/>
      <c r="DUO294" s="595"/>
      <c r="DUP294" s="595"/>
      <c r="DUQ294" s="595"/>
      <c r="DUR294" s="595"/>
      <c r="DUS294" s="595"/>
      <c r="DUT294" s="595"/>
      <c r="DUU294" s="595"/>
      <c r="DUV294" s="595"/>
      <c r="DUW294" s="595"/>
      <c r="DUX294" s="595"/>
      <c r="DUY294" s="595"/>
      <c r="DUZ294" s="595"/>
      <c r="DVA294" s="595"/>
      <c r="DVB294" s="595"/>
      <c r="DVC294" s="595"/>
      <c r="DVD294" s="595"/>
      <c r="DVE294" s="595"/>
      <c r="DVF294" s="595"/>
      <c r="DVG294" s="595"/>
      <c r="DVH294" s="595"/>
      <c r="DVI294" s="595"/>
      <c r="DVJ294" s="595"/>
      <c r="DVK294" s="595"/>
      <c r="DVL294" s="595"/>
      <c r="DVM294" s="595"/>
      <c r="DVN294" s="595"/>
      <c r="DVO294" s="595"/>
      <c r="DVP294" s="595"/>
      <c r="DVQ294" s="595"/>
      <c r="DVR294" s="595"/>
      <c r="DVS294" s="595"/>
      <c r="DVT294" s="595"/>
      <c r="DVU294" s="595"/>
      <c r="DVV294" s="595"/>
      <c r="DVW294" s="595"/>
      <c r="DVX294" s="595"/>
      <c r="DVY294" s="595"/>
      <c r="DVZ294" s="595"/>
      <c r="DWA294" s="595"/>
      <c r="DWB294" s="595"/>
      <c r="DWC294" s="595"/>
      <c r="DWD294" s="595"/>
      <c r="DWE294" s="595"/>
      <c r="DWF294" s="595"/>
      <c r="DWG294" s="595"/>
      <c r="DWH294" s="595"/>
      <c r="DWI294" s="595"/>
      <c r="DWJ294" s="595"/>
      <c r="DWK294" s="595"/>
      <c r="DWL294" s="595"/>
      <c r="DWM294" s="595"/>
      <c r="DWN294" s="595"/>
      <c r="DWO294" s="595"/>
      <c r="DWP294" s="595"/>
      <c r="DWQ294" s="595"/>
      <c r="DWR294" s="595"/>
      <c r="DWS294" s="595"/>
      <c r="DWT294" s="595"/>
      <c r="DWU294" s="595"/>
      <c r="DWV294" s="595"/>
      <c r="DWW294" s="595"/>
      <c r="DWX294" s="595"/>
      <c r="DWY294" s="595"/>
      <c r="DWZ294" s="595"/>
      <c r="DXA294" s="595"/>
      <c r="DXB294" s="595"/>
      <c r="DXC294" s="595"/>
      <c r="DXD294" s="595"/>
      <c r="DXE294" s="595"/>
      <c r="DXF294" s="595"/>
      <c r="DXG294" s="595"/>
      <c r="DXH294" s="595"/>
      <c r="DXI294" s="595"/>
      <c r="DXJ294" s="595"/>
      <c r="DXK294" s="595"/>
      <c r="DXL294" s="595"/>
      <c r="DXM294" s="595"/>
      <c r="DXN294" s="595"/>
      <c r="DXO294" s="595"/>
      <c r="DXP294" s="595"/>
      <c r="DXQ294" s="595"/>
      <c r="DXR294" s="595"/>
      <c r="DXS294" s="595"/>
      <c r="DXT294" s="595"/>
      <c r="DXU294" s="595"/>
      <c r="DXV294" s="595"/>
      <c r="DXW294" s="595"/>
      <c r="DXX294" s="595"/>
      <c r="DXY294" s="595"/>
      <c r="DXZ294" s="595"/>
      <c r="DYA294" s="595"/>
      <c r="DYB294" s="595"/>
      <c r="DYC294" s="595"/>
      <c r="DYD294" s="595"/>
      <c r="DYE294" s="595"/>
      <c r="DYF294" s="595"/>
      <c r="DYG294" s="595"/>
      <c r="DYH294" s="595"/>
      <c r="DYI294" s="595"/>
      <c r="DYJ294" s="595"/>
      <c r="DYK294" s="595"/>
      <c r="DYL294" s="595"/>
      <c r="DYM294" s="595"/>
      <c r="DYN294" s="595"/>
      <c r="DYO294" s="595"/>
      <c r="DYP294" s="595"/>
      <c r="DYQ294" s="595"/>
      <c r="DYR294" s="595"/>
      <c r="DYS294" s="595"/>
      <c r="DYT294" s="595"/>
      <c r="DYU294" s="595"/>
      <c r="DYV294" s="595"/>
      <c r="DYW294" s="595"/>
      <c r="DYX294" s="595"/>
      <c r="DYY294" s="595"/>
      <c r="DYZ294" s="595"/>
      <c r="DZA294" s="595"/>
      <c r="DZB294" s="595"/>
      <c r="DZC294" s="595"/>
      <c r="DZD294" s="595"/>
      <c r="DZE294" s="595"/>
      <c r="DZF294" s="595"/>
      <c r="DZG294" s="595"/>
      <c r="DZH294" s="595"/>
      <c r="DZI294" s="595"/>
      <c r="DZJ294" s="595"/>
      <c r="DZK294" s="595"/>
      <c r="DZL294" s="595"/>
      <c r="DZM294" s="595"/>
      <c r="DZN294" s="595"/>
      <c r="DZO294" s="595"/>
      <c r="DZP294" s="595"/>
      <c r="DZQ294" s="595"/>
      <c r="DZR294" s="595"/>
      <c r="DZS294" s="595"/>
      <c r="DZT294" s="595"/>
      <c r="DZU294" s="595"/>
      <c r="DZV294" s="595"/>
      <c r="DZW294" s="595"/>
      <c r="DZX294" s="595"/>
      <c r="DZY294" s="595"/>
      <c r="DZZ294" s="595"/>
      <c r="EAA294" s="595"/>
      <c r="EAB294" s="595"/>
      <c r="EAC294" s="595"/>
      <c r="EAD294" s="595"/>
      <c r="EAE294" s="595"/>
      <c r="EAF294" s="595"/>
      <c r="EAG294" s="595"/>
      <c r="EAH294" s="595"/>
      <c r="EAI294" s="595"/>
      <c r="EAJ294" s="595"/>
      <c r="EAK294" s="595"/>
      <c r="EAL294" s="595"/>
      <c r="EAM294" s="595"/>
      <c r="EAN294" s="595"/>
      <c r="EAO294" s="595"/>
      <c r="EAP294" s="595"/>
      <c r="EAQ294" s="595"/>
      <c r="EAR294" s="595"/>
      <c r="EAS294" s="595"/>
      <c r="EAT294" s="595"/>
      <c r="EAU294" s="595"/>
      <c r="EAV294" s="595"/>
      <c r="EAW294" s="595"/>
      <c r="EAX294" s="595"/>
      <c r="EAY294" s="595"/>
      <c r="EAZ294" s="595"/>
      <c r="EBA294" s="595"/>
      <c r="EBB294" s="595"/>
      <c r="EBC294" s="595"/>
      <c r="EBD294" s="595"/>
      <c r="EBE294" s="595"/>
      <c r="EBF294" s="595"/>
      <c r="EBG294" s="595"/>
      <c r="EBH294" s="595"/>
      <c r="EBI294" s="595"/>
      <c r="EBJ294" s="595"/>
      <c r="EBK294" s="595"/>
      <c r="EBL294" s="595"/>
      <c r="EBM294" s="595"/>
      <c r="EBN294" s="595"/>
      <c r="EBO294" s="595"/>
      <c r="EBP294" s="595"/>
      <c r="EBQ294" s="595"/>
      <c r="EBR294" s="595"/>
      <c r="EBS294" s="595"/>
      <c r="EBT294" s="595"/>
      <c r="EBU294" s="595"/>
      <c r="EBV294" s="595"/>
      <c r="EBW294" s="595"/>
      <c r="EBX294" s="595"/>
      <c r="EBY294" s="595"/>
      <c r="EBZ294" s="595"/>
      <c r="ECA294" s="595"/>
      <c r="ECB294" s="595"/>
      <c r="ECC294" s="595"/>
      <c r="ECD294" s="595"/>
      <c r="ECE294" s="595"/>
      <c r="ECF294" s="595"/>
      <c r="ECG294" s="595"/>
      <c r="ECH294" s="595"/>
      <c r="ECI294" s="595"/>
      <c r="ECJ294" s="595"/>
      <c r="ECK294" s="595"/>
      <c r="ECL294" s="595"/>
      <c r="ECM294" s="595"/>
      <c r="ECN294" s="595"/>
      <c r="ECO294" s="595"/>
      <c r="ECP294" s="595"/>
      <c r="ECQ294" s="595"/>
      <c r="ECR294" s="595"/>
      <c r="ECS294" s="595"/>
      <c r="ECT294" s="595"/>
      <c r="ECU294" s="595"/>
      <c r="ECV294" s="595"/>
      <c r="ECW294" s="595"/>
      <c r="ECX294" s="595"/>
      <c r="ECY294" s="595"/>
      <c r="ECZ294" s="595"/>
      <c r="EDA294" s="595"/>
      <c r="EDB294" s="595"/>
      <c r="EDC294" s="595"/>
      <c r="EDD294" s="595"/>
      <c r="EDE294" s="595"/>
      <c r="EDF294" s="595"/>
      <c r="EDG294" s="595"/>
      <c r="EDH294" s="595"/>
      <c r="EDI294" s="595"/>
      <c r="EDJ294" s="595"/>
      <c r="EDK294" s="595"/>
      <c r="EDL294" s="595"/>
      <c r="EDM294" s="595"/>
      <c r="EDN294" s="595"/>
      <c r="EDO294" s="595"/>
      <c r="EDP294" s="595"/>
      <c r="EDQ294" s="595"/>
      <c r="EDR294" s="595"/>
      <c r="EDS294" s="595"/>
      <c r="EDT294" s="595"/>
      <c r="EDU294" s="595"/>
      <c r="EDV294" s="595"/>
      <c r="EDW294" s="595"/>
      <c r="EDX294" s="595"/>
      <c r="EDY294" s="595"/>
      <c r="EDZ294" s="595"/>
      <c r="EEA294" s="595"/>
      <c r="EEB294" s="595"/>
      <c r="EEC294" s="595"/>
      <c r="EED294" s="595"/>
      <c r="EEE294" s="595"/>
      <c r="EEF294" s="595"/>
      <c r="EEG294" s="595"/>
      <c r="EEH294" s="595"/>
      <c r="EEI294" s="595"/>
      <c r="EEJ294" s="595"/>
      <c r="EEK294" s="595"/>
      <c r="EEL294" s="595"/>
      <c r="EEM294" s="595"/>
      <c r="EEN294" s="595"/>
      <c r="EEO294" s="595"/>
      <c r="EEP294" s="595"/>
      <c r="EEQ294" s="595"/>
      <c r="EER294" s="595"/>
      <c r="EES294" s="595"/>
      <c r="EET294" s="595"/>
      <c r="EEU294" s="595"/>
      <c r="EEV294" s="595"/>
      <c r="EEW294" s="595"/>
      <c r="EEX294" s="595"/>
      <c r="EEY294" s="595"/>
      <c r="EEZ294" s="595"/>
      <c r="EFA294" s="595"/>
      <c r="EFB294" s="595"/>
      <c r="EFC294" s="595"/>
      <c r="EFD294" s="595"/>
      <c r="EFE294" s="595"/>
      <c r="EFF294" s="595"/>
      <c r="EFG294" s="595"/>
      <c r="EFH294" s="595"/>
      <c r="EFI294" s="595"/>
      <c r="EFJ294" s="595"/>
      <c r="EFK294" s="595"/>
      <c r="EFL294" s="595"/>
      <c r="EFM294" s="595"/>
      <c r="EFN294" s="595"/>
      <c r="EFO294" s="595"/>
      <c r="EFP294" s="595"/>
      <c r="EFQ294" s="595"/>
      <c r="EFR294" s="595"/>
      <c r="EFS294" s="595"/>
      <c r="EFT294" s="595"/>
      <c r="EFU294" s="595"/>
      <c r="EFV294" s="595"/>
      <c r="EFW294" s="595"/>
      <c r="EFX294" s="595"/>
      <c r="EFY294" s="595"/>
      <c r="EFZ294" s="595"/>
      <c r="EGA294" s="595"/>
      <c r="EGB294" s="595"/>
      <c r="EGC294" s="595"/>
      <c r="EGD294" s="595"/>
      <c r="EGE294" s="595"/>
      <c r="EGF294" s="595"/>
      <c r="EGG294" s="595"/>
      <c r="EGH294" s="595"/>
      <c r="EGI294" s="595"/>
      <c r="EGJ294" s="595"/>
      <c r="EGK294" s="595"/>
      <c r="EGL294" s="595"/>
      <c r="EGM294" s="595"/>
      <c r="EGN294" s="595"/>
      <c r="EGO294" s="595"/>
      <c r="EGP294" s="595"/>
      <c r="EGQ294" s="595"/>
      <c r="EGR294" s="595"/>
      <c r="EGS294" s="595"/>
      <c r="EGT294" s="595"/>
      <c r="EGU294" s="595"/>
      <c r="EGV294" s="595"/>
      <c r="EGW294" s="595"/>
      <c r="EGX294" s="595"/>
      <c r="EGY294" s="595"/>
      <c r="EGZ294" s="595"/>
      <c r="EHA294" s="595"/>
      <c r="EHB294" s="595"/>
      <c r="EHC294" s="595"/>
      <c r="EHD294" s="595"/>
      <c r="EHE294" s="595"/>
      <c r="EHF294" s="595"/>
      <c r="EHG294" s="595"/>
      <c r="EHH294" s="595"/>
      <c r="EHI294" s="595"/>
      <c r="EHJ294" s="595"/>
      <c r="EHK294" s="595"/>
      <c r="EHL294" s="595"/>
      <c r="EHM294" s="595"/>
      <c r="EHN294" s="595"/>
      <c r="EHO294" s="595"/>
      <c r="EHP294" s="595"/>
      <c r="EHQ294" s="595"/>
      <c r="EHR294" s="595"/>
      <c r="EHS294" s="595"/>
      <c r="EHT294" s="595"/>
      <c r="EHU294" s="595"/>
      <c r="EHV294" s="595"/>
      <c r="EHW294" s="595"/>
      <c r="EHX294" s="595"/>
      <c r="EHY294" s="595"/>
      <c r="EHZ294" s="595"/>
      <c r="EIA294" s="595"/>
      <c r="EIB294" s="595"/>
      <c r="EIC294" s="595"/>
      <c r="EID294" s="595"/>
      <c r="EIE294" s="595"/>
      <c r="EIF294" s="595"/>
      <c r="EIG294" s="595"/>
      <c r="EIH294" s="595"/>
      <c r="EII294" s="595"/>
      <c r="EIJ294" s="595"/>
      <c r="EIK294" s="595"/>
      <c r="EIL294" s="595"/>
      <c r="EIM294" s="595"/>
      <c r="EIN294" s="595"/>
      <c r="EIO294" s="595"/>
      <c r="EIP294" s="595"/>
      <c r="EIQ294" s="595"/>
      <c r="EIR294" s="595"/>
      <c r="EIS294" s="595"/>
      <c r="EIT294" s="595"/>
      <c r="EIU294" s="595"/>
      <c r="EIV294" s="595"/>
      <c r="EIW294" s="595"/>
      <c r="EIX294" s="595"/>
      <c r="EIY294" s="595"/>
      <c r="EIZ294" s="595"/>
      <c r="EJA294" s="595"/>
      <c r="EJB294" s="595"/>
      <c r="EJC294" s="595"/>
      <c r="EJD294" s="595"/>
      <c r="EJE294" s="595"/>
      <c r="EJF294" s="595"/>
      <c r="EJG294" s="595"/>
      <c r="EJH294" s="595"/>
      <c r="EJI294" s="595"/>
      <c r="EJJ294" s="595"/>
      <c r="EJK294" s="595"/>
      <c r="EJL294" s="595"/>
      <c r="EJM294" s="595"/>
      <c r="EJN294" s="595"/>
      <c r="EJO294" s="595"/>
      <c r="EJP294" s="595"/>
      <c r="EJQ294" s="595"/>
      <c r="EJR294" s="595"/>
      <c r="EJS294" s="595"/>
      <c r="EJT294" s="595"/>
      <c r="EJU294" s="595"/>
      <c r="EJV294" s="595"/>
      <c r="EJW294" s="595"/>
      <c r="EJX294" s="595"/>
      <c r="EJY294" s="595"/>
      <c r="EJZ294" s="595"/>
      <c r="EKA294" s="595"/>
      <c r="EKB294" s="595"/>
      <c r="EKC294" s="595"/>
      <c r="EKD294" s="595"/>
      <c r="EKE294" s="595"/>
      <c r="EKF294" s="595"/>
      <c r="EKG294" s="595"/>
      <c r="EKH294" s="595"/>
      <c r="EKI294" s="595"/>
      <c r="EKJ294" s="595"/>
      <c r="EKK294" s="595"/>
      <c r="EKL294" s="595"/>
      <c r="EKM294" s="595"/>
      <c r="EKN294" s="595"/>
      <c r="EKO294" s="595"/>
      <c r="EKP294" s="595"/>
      <c r="EKQ294" s="595"/>
      <c r="EKR294" s="595"/>
      <c r="EKS294" s="595"/>
      <c r="EKT294" s="595"/>
      <c r="EKU294" s="595"/>
      <c r="EKV294" s="595"/>
      <c r="EKW294" s="595"/>
      <c r="EKX294" s="595"/>
      <c r="EKY294" s="595"/>
      <c r="EKZ294" s="595"/>
      <c r="ELA294" s="595"/>
      <c r="ELB294" s="595"/>
      <c r="ELC294" s="595"/>
      <c r="ELD294" s="595"/>
      <c r="ELE294" s="595"/>
      <c r="ELF294" s="595"/>
      <c r="ELG294" s="595"/>
      <c r="ELH294" s="595"/>
      <c r="ELI294" s="595"/>
      <c r="ELJ294" s="595"/>
      <c r="ELK294" s="595"/>
      <c r="ELL294" s="595"/>
      <c r="ELM294" s="595"/>
      <c r="ELN294" s="595"/>
      <c r="ELO294" s="595"/>
      <c r="ELP294" s="595"/>
      <c r="ELQ294" s="595"/>
      <c r="ELR294" s="595"/>
      <c r="ELS294" s="595"/>
      <c r="ELT294" s="595"/>
      <c r="ELU294" s="595"/>
      <c r="ELV294" s="595"/>
      <c r="ELW294" s="595"/>
      <c r="ELX294" s="595"/>
      <c r="ELY294" s="595"/>
      <c r="ELZ294" s="595"/>
      <c r="EMA294" s="595"/>
      <c r="EMB294" s="595"/>
      <c r="EMC294" s="595"/>
      <c r="EMD294" s="595"/>
      <c r="EME294" s="595"/>
      <c r="EMF294" s="595"/>
      <c r="EMG294" s="595"/>
      <c r="EMH294" s="595"/>
      <c r="EMI294" s="595"/>
      <c r="EMJ294" s="595"/>
      <c r="EMK294" s="595"/>
      <c r="EML294" s="595"/>
      <c r="EMM294" s="595"/>
      <c r="EMN294" s="595"/>
      <c r="EMO294" s="595"/>
      <c r="EMP294" s="595"/>
      <c r="EMQ294" s="595"/>
      <c r="EMR294" s="595"/>
      <c r="EMS294" s="595"/>
      <c r="EMT294" s="595"/>
      <c r="EMU294" s="595"/>
      <c r="EMV294" s="595"/>
      <c r="EMW294" s="595"/>
      <c r="EMX294" s="595"/>
      <c r="EMY294" s="595"/>
      <c r="EMZ294" s="595"/>
      <c r="ENA294" s="595"/>
      <c r="ENB294" s="595"/>
      <c r="ENC294" s="595"/>
      <c r="END294" s="595"/>
      <c r="ENE294" s="595"/>
      <c r="ENF294" s="595"/>
      <c r="ENG294" s="595"/>
      <c r="ENH294" s="595"/>
      <c r="ENI294" s="595"/>
      <c r="ENJ294" s="595"/>
      <c r="ENK294" s="595"/>
      <c r="ENL294" s="595"/>
      <c r="ENM294" s="595"/>
      <c r="ENN294" s="595"/>
      <c r="ENO294" s="595"/>
      <c r="ENP294" s="595"/>
      <c r="ENQ294" s="595"/>
      <c r="ENR294" s="595"/>
      <c r="ENS294" s="595"/>
      <c r="ENT294" s="595"/>
      <c r="ENU294" s="595"/>
      <c r="ENV294" s="595"/>
      <c r="ENW294" s="595"/>
      <c r="ENX294" s="595"/>
      <c r="ENY294" s="595"/>
      <c r="ENZ294" s="595"/>
      <c r="EOA294" s="595"/>
      <c r="EOB294" s="595"/>
      <c r="EOC294" s="595"/>
      <c r="EOD294" s="595"/>
      <c r="EOE294" s="595"/>
      <c r="EOF294" s="595"/>
      <c r="EOG294" s="595"/>
      <c r="EOH294" s="595"/>
      <c r="EOI294" s="595"/>
      <c r="EOJ294" s="595"/>
      <c r="EOK294" s="595"/>
      <c r="EOL294" s="595"/>
      <c r="EOM294" s="595"/>
      <c r="EON294" s="595"/>
      <c r="EOO294" s="595"/>
      <c r="EOP294" s="595"/>
      <c r="EOQ294" s="595"/>
      <c r="EOR294" s="595"/>
      <c r="EOS294" s="595"/>
      <c r="EOT294" s="595"/>
      <c r="EOU294" s="595"/>
      <c r="EOV294" s="595"/>
      <c r="EOW294" s="595"/>
      <c r="EOX294" s="595"/>
      <c r="EOY294" s="595"/>
      <c r="EOZ294" s="595"/>
      <c r="EPA294" s="595"/>
      <c r="EPB294" s="595"/>
      <c r="EPC294" s="595"/>
      <c r="EPD294" s="595"/>
      <c r="EPE294" s="595"/>
      <c r="EPF294" s="595"/>
      <c r="EPG294" s="595"/>
      <c r="EPH294" s="595"/>
      <c r="EPI294" s="595"/>
      <c r="EPJ294" s="595"/>
      <c r="EPK294" s="595"/>
      <c r="EPL294" s="595"/>
      <c r="EPM294" s="595"/>
      <c r="EPN294" s="595"/>
      <c r="EPO294" s="595"/>
      <c r="EPP294" s="595"/>
      <c r="EPQ294" s="595"/>
      <c r="EPR294" s="595"/>
      <c r="EPS294" s="595"/>
      <c r="EPT294" s="595"/>
      <c r="EPU294" s="595"/>
      <c r="EPV294" s="595"/>
      <c r="EPW294" s="595"/>
      <c r="EPX294" s="595"/>
      <c r="EPY294" s="595"/>
      <c r="EPZ294" s="595"/>
      <c r="EQA294" s="595"/>
      <c r="EQB294" s="595"/>
      <c r="EQC294" s="595"/>
      <c r="EQD294" s="595"/>
      <c r="EQE294" s="595"/>
      <c r="EQF294" s="595"/>
      <c r="EQG294" s="595"/>
      <c r="EQH294" s="595"/>
      <c r="EQI294" s="595"/>
      <c r="EQJ294" s="595"/>
      <c r="EQK294" s="595"/>
      <c r="EQL294" s="595"/>
      <c r="EQM294" s="595"/>
      <c r="EQN294" s="595"/>
      <c r="EQO294" s="595"/>
      <c r="EQP294" s="595"/>
      <c r="EQQ294" s="595"/>
      <c r="EQR294" s="595"/>
      <c r="EQS294" s="595"/>
      <c r="EQT294" s="595"/>
      <c r="EQU294" s="595"/>
      <c r="EQV294" s="595"/>
      <c r="EQW294" s="595"/>
      <c r="EQX294" s="595"/>
      <c r="EQY294" s="595"/>
      <c r="EQZ294" s="595"/>
      <c r="ERA294" s="595"/>
      <c r="ERB294" s="595"/>
      <c r="ERC294" s="595"/>
      <c r="ERD294" s="595"/>
      <c r="ERE294" s="595"/>
      <c r="ERF294" s="595"/>
      <c r="ERG294" s="595"/>
      <c r="ERH294" s="595"/>
      <c r="ERI294" s="595"/>
      <c r="ERJ294" s="595"/>
      <c r="ERK294" s="595"/>
      <c r="ERL294" s="595"/>
      <c r="ERM294" s="595"/>
      <c r="ERN294" s="595"/>
      <c r="ERO294" s="595"/>
      <c r="ERP294" s="595"/>
      <c r="ERQ294" s="595"/>
      <c r="ERR294" s="595"/>
      <c r="ERS294" s="595"/>
      <c r="ERT294" s="595"/>
      <c r="ERU294" s="595"/>
      <c r="ERV294" s="595"/>
      <c r="ERW294" s="595"/>
      <c r="ERX294" s="595"/>
      <c r="ERY294" s="595"/>
      <c r="ERZ294" s="595"/>
      <c r="ESA294" s="595"/>
      <c r="ESB294" s="595"/>
      <c r="ESC294" s="595"/>
      <c r="ESD294" s="595"/>
      <c r="ESE294" s="595"/>
      <c r="ESF294" s="595"/>
      <c r="ESG294" s="595"/>
      <c r="ESH294" s="595"/>
      <c r="ESI294" s="595"/>
      <c r="ESJ294" s="595"/>
      <c r="ESK294" s="595"/>
      <c r="ESL294" s="595"/>
      <c r="ESM294" s="595"/>
      <c r="ESN294" s="595"/>
      <c r="ESO294" s="595"/>
      <c r="ESP294" s="595"/>
      <c r="ESQ294" s="595"/>
      <c r="ESR294" s="595"/>
      <c r="ESS294" s="595"/>
      <c r="EST294" s="595"/>
      <c r="ESU294" s="595"/>
      <c r="ESV294" s="595"/>
      <c r="ESW294" s="595"/>
      <c r="ESX294" s="595"/>
      <c r="ESY294" s="595"/>
      <c r="ESZ294" s="595"/>
      <c r="ETA294" s="595"/>
      <c r="ETB294" s="595"/>
      <c r="ETC294" s="595"/>
      <c r="ETD294" s="595"/>
      <c r="ETE294" s="595"/>
      <c r="ETF294" s="595"/>
      <c r="ETG294" s="595"/>
      <c r="ETH294" s="595"/>
      <c r="ETI294" s="595"/>
      <c r="ETJ294" s="595"/>
      <c r="ETK294" s="595"/>
      <c r="ETL294" s="595"/>
      <c r="ETM294" s="595"/>
      <c r="ETN294" s="595"/>
      <c r="ETO294" s="595"/>
      <c r="ETP294" s="595"/>
      <c r="ETQ294" s="595"/>
      <c r="ETR294" s="595"/>
      <c r="ETS294" s="595"/>
      <c r="ETT294" s="595"/>
      <c r="ETU294" s="595"/>
      <c r="ETV294" s="595"/>
      <c r="ETW294" s="595"/>
      <c r="ETX294" s="595"/>
      <c r="ETY294" s="595"/>
      <c r="ETZ294" s="595"/>
      <c r="EUA294" s="595"/>
      <c r="EUB294" s="595"/>
      <c r="EUC294" s="595"/>
      <c r="EUD294" s="595"/>
      <c r="EUE294" s="595"/>
      <c r="EUF294" s="595"/>
      <c r="EUG294" s="595"/>
      <c r="EUH294" s="595"/>
      <c r="EUI294" s="595"/>
      <c r="EUJ294" s="595"/>
      <c r="EUK294" s="595"/>
      <c r="EUL294" s="595"/>
      <c r="EUM294" s="595"/>
      <c r="EUN294" s="595"/>
      <c r="EUO294" s="595"/>
      <c r="EUP294" s="595"/>
      <c r="EUQ294" s="595"/>
      <c r="EUR294" s="595"/>
      <c r="EUS294" s="595"/>
      <c r="EUT294" s="595"/>
      <c r="EUU294" s="595"/>
      <c r="EUV294" s="595"/>
      <c r="EUW294" s="595"/>
      <c r="EUX294" s="595"/>
      <c r="EUY294" s="595"/>
      <c r="EUZ294" s="595"/>
      <c r="EVA294" s="595"/>
      <c r="EVB294" s="595"/>
      <c r="EVC294" s="595"/>
      <c r="EVD294" s="595"/>
      <c r="EVE294" s="595"/>
      <c r="EVF294" s="595"/>
      <c r="EVG294" s="595"/>
      <c r="EVH294" s="595"/>
      <c r="EVI294" s="595"/>
      <c r="EVJ294" s="595"/>
      <c r="EVK294" s="595"/>
      <c r="EVL294" s="595"/>
      <c r="EVM294" s="595"/>
      <c r="EVN294" s="595"/>
      <c r="EVO294" s="595"/>
      <c r="EVP294" s="595"/>
      <c r="EVQ294" s="595"/>
      <c r="EVR294" s="595"/>
      <c r="EVS294" s="595"/>
      <c r="EVT294" s="595"/>
      <c r="EVU294" s="595"/>
      <c r="EVV294" s="595"/>
      <c r="EVW294" s="595"/>
      <c r="EVX294" s="595"/>
      <c r="EVY294" s="595"/>
      <c r="EVZ294" s="595"/>
      <c r="EWA294" s="595"/>
      <c r="EWB294" s="595"/>
      <c r="EWC294" s="595"/>
      <c r="EWD294" s="595"/>
      <c r="EWE294" s="595"/>
      <c r="EWF294" s="595"/>
      <c r="EWG294" s="595"/>
      <c r="EWH294" s="595"/>
      <c r="EWI294" s="595"/>
      <c r="EWJ294" s="595"/>
      <c r="EWK294" s="595"/>
      <c r="EWL294" s="595"/>
      <c r="EWM294" s="595"/>
      <c r="EWN294" s="595"/>
      <c r="EWO294" s="595"/>
      <c r="EWP294" s="595"/>
      <c r="EWQ294" s="595"/>
      <c r="EWR294" s="595"/>
      <c r="EWS294" s="595"/>
      <c r="EWT294" s="595"/>
      <c r="EWU294" s="595"/>
      <c r="EWV294" s="595"/>
      <c r="EWW294" s="595"/>
      <c r="EWX294" s="595"/>
      <c r="EWY294" s="595"/>
      <c r="EWZ294" s="595"/>
      <c r="EXA294" s="595"/>
      <c r="EXB294" s="595"/>
      <c r="EXC294" s="595"/>
      <c r="EXD294" s="595"/>
      <c r="EXE294" s="595"/>
      <c r="EXF294" s="595"/>
      <c r="EXG294" s="595"/>
      <c r="EXH294" s="595"/>
      <c r="EXI294" s="595"/>
      <c r="EXJ294" s="595"/>
      <c r="EXK294" s="595"/>
      <c r="EXL294" s="595"/>
      <c r="EXM294" s="595"/>
      <c r="EXN294" s="595"/>
      <c r="EXO294" s="595"/>
      <c r="EXP294" s="595"/>
      <c r="EXQ294" s="595"/>
      <c r="EXR294" s="595"/>
      <c r="EXS294" s="595"/>
      <c r="EXT294" s="595"/>
      <c r="EXU294" s="595"/>
      <c r="EXV294" s="595"/>
      <c r="EXW294" s="595"/>
      <c r="EXX294" s="595"/>
      <c r="EXY294" s="595"/>
      <c r="EXZ294" s="595"/>
      <c r="EYA294" s="595"/>
      <c r="EYB294" s="595"/>
      <c r="EYC294" s="595"/>
      <c r="EYD294" s="595"/>
      <c r="EYE294" s="595"/>
      <c r="EYF294" s="595"/>
      <c r="EYG294" s="595"/>
      <c r="EYH294" s="595"/>
      <c r="EYI294" s="595"/>
      <c r="EYJ294" s="595"/>
      <c r="EYK294" s="595"/>
      <c r="EYL294" s="595"/>
      <c r="EYM294" s="595"/>
      <c r="EYN294" s="595"/>
      <c r="EYO294" s="595"/>
      <c r="EYP294" s="595"/>
      <c r="EYQ294" s="595"/>
      <c r="EYR294" s="595"/>
      <c r="EYS294" s="595"/>
      <c r="EYT294" s="595"/>
      <c r="EYU294" s="595"/>
      <c r="EYV294" s="595"/>
      <c r="EYW294" s="595"/>
      <c r="EYX294" s="595"/>
      <c r="EYY294" s="595"/>
      <c r="EYZ294" s="595"/>
      <c r="EZA294" s="595"/>
      <c r="EZB294" s="595"/>
      <c r="EZC294" s="595"/>
      <c r="EZD294" s="595"/>
      <c r="EZE294" s="595"/>
      <c r="EZF294" s="595"/>
      <c r="EZG294" s="595"/>
      <c r="EZH294" s="595"/>
      <c r="EZI294" s="595"/>
      <c r="EZJ294" s="595"/>
      <c r="EZK294" s="595"/>
      <c r="EZL294" s="595"/>
      <c r="EZM294" s="595"/>
      <c r="EZN294" s="595"/>
      <c r="EZO294" s="595"/>
      <c r="EZP294" s="595"/>
      <c r="EZQ294" s="595"/>
      <c r="EZR294" s="595"/>
      <c r="EZS294" s="595"/>
      <c r="EZT294" s="595"/>
      <c r="EZU294" s="595"/>
      <c r="EZV294" s="595"/>
      <c r="EZW294" s="595"/>
      <c r="EZX294" s="595"/>
      <c r="EZY294" s="595"/>
      <c r="EZZ294" s="595"/>
      <c r="FAA294" s="595"/>
      <c r="FAB294" s="595"/>
      <c r="FAC294" s="595"/>
      <c r="FAD294" s="595"/>
      <c r="FAE294" s="595"/>
      <c r="FAF294" s="595"/>
      <c r="FAG294" s="595"/>
      <c r="FAH294" s="595"/>
      <c r="FAI294" s="595"/>
      <c r="FAJ294" s="595"/>
      <c r="FAK294" s="595"/>
      <c r="FAL294" s="595"/>
      <c r="FAM294" s="595"/>
      <c r="FAN294" s="595"/>
      <c r="FAO294" s="595"/>
      <c r="FAP294" s="595"/>
      <c r="FAQ294" s="595"/>
      <c r="FAR294" s="595"/>
      <c r="FAS294" s="595"/>
      <c r="FAT294" s="595"/>
      <c r="FAU294" s="595"/>
      <c r="FAV294" s="595"/>
      <c r="FAW294" s="595"/>
      <c r="FAX294" s="595"/>
      <c r="FAY294" s="595"/>
      <c r="FAZ294" s="595"/>
      <c r="FBA294" s="595"/>
      <c r="FBB294" s="595"/>
      <c r="FBC294" s="595"/>
      <c r="FBD294" s="595"/>
      <c r="FBE294" s="595"/>
      <c r="FBF294" s="595"/>
      <c r="FBG294" s="595"/>
      <c r="FBH294" s="595"/>
      <c r="FBI294" s="595"/>
      <c r="FBJ294" s="595"/>
      <c r="FBK294" s="595"/>
      <c r="FBL294" s="595"/>
      <c r="FBM294" s="595"/>
      <c r="FBN294" s="595"/>
      <c r="FBO294" s="595"/>
      <c r="FBP294" s="595"/>
      <c r="FBQ294" s="595"/>
      <c r="FBR294" s="595"/>
      <c r="FBS294" s="595"/>
      <c r="FBT294" s="595"/>
      <c r="FBU294" s="595"/>
      <c r="FBV294" s="595"/>
      <c r="FBW294" s="595"/>
      <c r="FBX294" s="595"/>
      <c r="FBY294" s="595"/>
      <c r="FBZ294" s="595"/>
      <c r="FCA294" s="595"/>
      <c r="FCB294" s="595"/>
      <c r="FCC294" s="595"/>
      <c r="FCD294" s="595"/>
      <c r="FCE294" s="595"/>
      <c r="FCF294" s="595"/>
      <c r="FCG294" s="595"/>
      <c r="FCH294" s="595"/>
      <c r="FCI294" s="595"/>
      <c r="FCJ294" s="595"/>
      <c r="FCK294" s="595"/>
      <c r="FCL294" s="595"/>
      <c r="FCM294" s="595"/>
      <c r="FCN294" s="595"/>
      <c r="FCO294" s="595"/>
      <c r="FCP294" s="595"/>
      <c r="FCQ294" s="595"/>
      <c r="FCR294" s="595"/>
      <c r="FCS294" s="595"/>
      <c r="FCT294" s="595"/>
      <c r="FCU294" s="595"/>
      <c r="FCV294" s="595"/>
      <c r="FCW294" s="595"/>
      <c r="FCX294" s="595"/>
      <c r="FCY294" s="595"/>
      <c r="FCZ294" s="595"/>
      <c r="FDA294" s="595"/>
      <c r="FDB294" s="595"/>
      <c r="FDC294" s="595"/>
      <c r="FDD294" s="595"/>
      <c r="FDE294" s="595"/>
      <c r="FDF294" s="595"/>
      <c r="FDG294" s="595"/>
      <c r="FDH294" s="595"/>
      <c r="FDI294" s="595"/>
      <c r="FDJ294" s="595"/>
      <c r="FDK294" s="595"/>
      <c r="FDL294" s="595"/>
      <c r="FDM294" s="595"/>
      <c r="FDN294" s="595"/>
      <c r="FDO294" s="595"/>
      <c r="FDP294" s="595"/>
      <c r="FDQ294" s="595"/>
      <c r="FDR294" s="595"/>
      <c r="FDS294" s="595"/>
      <c r="FDT294" s="595"/>
      <c r="FDU294" s="595"/>
      <c r="FDV294" s="595"/>
      <c r="FDW294" s="595"/>
      <c r="FDX294" s="595"/>
      <c r="FDY294" s="595"/>
      <c r="FDZ294" s="595"/>
      <c r="FEA294" s="595"/>
      <c r="FEB294" s="595"/>
      <c r="FEC294" s="595"/>
      <c r="FED294" s="595"/>
      <c r="FEE294" s="595"/>
      <c r="FEF294" s="595"/>
      <c r="FEG294" s="595"/>
      <c r="FEH294" s="595"/>
      <c r="FEI294" s="595"/>
      <c r="FEJ294" s="595"/>
      <c r="FEK294" s="595"/>
      <c r="FEL294" s="595"/>
      <c r="FEM294" s="595"/>
      <c r="FEN294" s="595"/>
      <c r="FEO294" s="595"/>
      <c r="FEP294" s="595"/>
      <c r="FEQ294" s="595"/>
      <c r="FER294" s="595"/>
      <c r="FES294" s="595"/>
      <c r="FET294" s="595"/>
      <c r="FEU294" s="595"/>
      <c r="FEV294" s="595"/>
      <c r="FEW294" s="595"/>
      <c r="FEX294" s="595"/>
      <c r="FEY294" s="595"/>
      <c r="FEZ294" s="595"/>
      <c r="FFA294" s="595"/>
      <c r="FFB294" s="595"/>
      <c r="FFC294" s="595"/>
      <c r="FFD294" s="595"/>
      <c r="FFE294" s="595"/>
      <c r="FFF294" s="595"/>
      <c r="FFG294" s="595"/>
      <c r="FFH294" s="595"/>
      <c r="FFI294" s="595"/>
      <c r="FFJ294" s="595"/>
      <c r="FFK294" s="595"/>
      <c r="FFL294" s="595"/>
      <c r="FFM294" s="595"/>
      <c r="FFN294" s="595"/>
      <c r="FFO294" s="595"/>
      <c r="FFP294" s="595"/>
      <c r="FFQ294" s="595"/>
      <c r="FFR294" s="595"/>
      <c r="FFS294" s="595"/>
      <c r="FFT294" s="595"/>
      <c r="FFU294" s="595"/>
      <c r="FFV294" s="595"/>
      <c r="FFW294" s="595"/>
      <c r="FFX294" s="595"/>
      <c r="FFY294" s="595"/>
      <c r="FFZ294" s="595"/>
      <c r="FGA294" s="595"/>
      <c r="FGB294" s="595"/>
      <c r="FGC294" s="595"/>
      <c r="FGD294" s="595"/>
      <c r="FGE294" s="595"/>
      <c r="FGF294" s="595"/>
      <c r="FGG294" s="595"/>
      <c r="FGH294" s="595"/>
      <c r="FGI294" s="595"/>
      <c r="FGJ294" s="595"/>
      <c r="FGK294" s="595"/>
      <c r="FGL294" s="595"/>
      <c r="FGM294" s="595"/>
      <c r="FGN294" s="595"/>
      <c r="FGO294" s="595"/>
      <c r="FGP294" s="595"/>
      <c r="FGQ294" s="595"/>
      <c r="FGR294" s="595"/>
      <c r="FGS294" s="595"/>
      <c r="FGT294" s="595"/>
      <c r="FGU294" s="595"/>
      <c r="FGV294" s="595"/>
      <c r="FGW294" s="595"/>
      <c r="FGX294" s="595"/>
      <c r="FGY294" s="595"/>
      <c r="FGZ294" s="595"/>
      <c r="FHA294" s="595"/>
      <c r="FHB294" s="595"/>
      <c r="FHC294" s="595"/>
      <c r="FHD294" s="595"/>
      <c r="FHE294" s="595"/>
      <c r="FHF294" s="595"/>
      <c r="FHG294" s="595"/>
      <c r="FHH294" s="595"/>
      <c r="FHI294" s="595"/>
      <c r="FHJ294" s="595"/>
      <c r="FHK294" s="595"/>
      <c r="FHL294" s="595"/>
      <c r="FHM294" s="595"/>
      <c r="FHN294" s="595"/>
      <c r="FHO294" s="595"/>
      <c r="FHP294" s="595"/>
      <c r="FHQ294" s="595"/>
      <c r="FHR294" s="595"/>
      <c r="FHS294" s="595"/>
      <c r="FHT294" s="595"/>
      <c r="FHU294" s="595"/>
      <c r="FHV294" s="595"/>
      <c r="FHW294" s="595"/>
      <c r="FHX294" s="595"/>
      <c r="FHY294" s="595"/>
      <c r="FHZ294" s="595"/>
      <c r="FIA294" s="595"/>
      <c r="FIB294" s="595"/>
      <c r="FIC294" s="595"/>
      <c r="FID294" s="595"/>
      <c r="FIE294" s="595"/>
      <c r="FIF294" s="595"/>
      <c r="FIG294" s="595"/>
      <c r="FIH294" s="595"/>
      <c r="FII294" s="595"/>
      <c r="FIJ294" s="595"/>
      <c r="FIK294" s="595"/>
      <c r="FIL294" s="595"/>
      <c r="FIM294" s="595"/>
      <c r="FIN294" s="595"/>
      <c r="FIO294" s="595"/>
      <c r="FIP294" s="595"/>
      <c r="FIQ294" s="595"/>
      <c r="FIR294" s="595"/>
      <c r="FIS294" s="595"/>
      <c r="FIT294" s="595"/>
      <c r="FIU294" s="595"/>
      <c r="FIV294" s="595"/>
      <c r="FIW294" s="595"/>
      <c r="FIX294" s="595"/>
      <c r="FIY294" s="595"/>
      <c r="FIZ294" s="595"/>
      <c r="FJA294" s="595"/>
      <c r="FJB294" s="595"/>
      <c r="FJC294" s="595"/>
      <c r="FJD294" s="595"/>
      <c r="FJE294" s="595"/>
      <c r="FJF294" s="595"/>
      <c r="FJG294" s="595"/>
      <c r="FJH294" s="595"/>
      <c r="FJI294" s="595"/>
      <c r="FJJ294" s="595"/>
      <c r="FJK294" s="595"/>
      <c r="FJL294" s="595"/>
      <c r="FJM294" s="595"/>
      <c r="FJN294" s="595"/>
      <c r="FJO294" s="595"/>
      <c r="FJP294" s="595"/>
      <c r="FJQ294" s="595"/>
      <c r="FJR294" s="595"/>
      <c r="FJS294" s="595"/>
      <c r="FJT294" s="595"/>
      <c r="FJU294" s="595"/>
      <c r="FJV294" s="595"/>
      <c r="FJW294" s="595"/>
      <c r="FJX294" s="595"/>
      <c r="FJY294" s="595"/>
      <c r="FJZ294" s="595"/>
      <c r="FKA294" s="595"/>
      <c r="FKB294" s="595"/>
      <c r="FKC294" s="595"/>
      <c r="FKD294" s="595"/>
      <c r="FKE294" s="595"/>
      <c r="FKF294" s="595"/>
      <c r="FKG294" s="595"/>
      <c r="FKH294" s="595"/>
      <c r="FKI294" s="595"/>
      <c r="FKJ294" s="595"/>
      <c r="FKK294" s="595"/>
      <c r="FKL294" s="595"/>
      <c r="FKM294" s="595"/>
      <c r="FKN294" s="595"/>
      <c r="FKO294" s="595"/>
      <c r="FKP294" s="595"/>
      <c r="FKQ294" s="595"/>
      <c r="FKR294" s="595"/>
      <c r="FKS294" s="595"/>
      <c r="FKT294" s="595"/>
      <c r="FKU294" s="595"/>
      <c r="FKV294" s="595"/>
      <c r="FKW294" s="595"/>
      <c r="FKX294" s="595"/>
      <c r="FKY294" s="595"/>
      <c r="FKZ294" s="595"/>
      <c r="FLA294" s="595"/>
      <c r="FLB294" s="595"/>
      <c r="FLC294" s="595"/>
      <c r="FLD294" s="595"/>
      <c r="FLE294" s="595"/>
      <c r="FLF294" s="595"/>
      <c r="FLG294" s="595"/>
      <c r="FLH294" s="595"/>
      <c r="FLI294" s="595"/>
      <c r="FLJ294" s="595"/>
      <c r="FLK294" s="595"/>
      <c r="FLL294" s="595"/>
      <c r="FLM294" s="595"/>
      <c r="FLN294" s="595"/>
      <c r="FLO294" s="595"/>
      <c r="FLP294" s="595"/>
      <c r="FLQ294" s="595"/>
      <c r="FLR294" s="595"/>
      <c r="FLS294" s="595"/>
      <c r="FLT294" s="595"/>
      <c r="FLU294" s="595"/>
      <c r="FLV294" s="595"/>
      <c r="FLW294" s="595"/>
      <c r="FLX294" s="595"/>
      <c r="FLY294" s="595"/>
      <c r="FLZ294" s="595"/>
      <c r="FMA294" s="595"/>
      <c r="FMB294" s="595"/>
      <c r="FMC294" s="595"/>
      <c r="FMD294" s="595"/>
      <c r="FME294" s="595"/>
      <c r="FMF294" s="595"/>
      <c r="FMG294" s="595"/>
      <c r="FMH294" s="595"/>
      <c r="FMI294" s="595"/>
      <c r="FMJ294" s="595"/>
      <c r="FMK294" s="595"/>
      <c r="FML294" s="595"/>
      <c r="FMM294" s="595"/>
      <c r="FMN294" s="595"/>
      <c r="FMO294" s="595"/>
      <c r="FMP294" s="595"/>
      <c r="FMQ294" s="595"/>
      <c r="FMR294" s="595"/>
      <c r="FMS294" s="595"/>
      <c r="FMT294" s="595"/>
      <c r="FMU294" s="595"/>
      <c r="FMV294" s="595"/>
      <c r="FMW294" s="595"/>
      <c r="FMX294" s="595"/>
      <c r="FMY294" s="595"/>
      <c r="FMZ294" s="595"/>
      <c r="FNA294" s="595"/>
      <c r="FNB294" s="595"/>
      <c r="FNC294" s="595"/>
      <c r="FND294" s="595"/>
      <c r="FNE294" s="595"/>
      <c r="FNF294" s="595"/>
      <c r="FNG294" s="595"/>
      <c r="FNH294" s="595"/>
      <c r="FNI294" s="595"/>
      <c r="FNJ294" s="595"/>
      <c r="FNK294" s="595"/>
      <c r="FNL294" s="595"/>
      <c r="FNM294" s="595"/>
      <c r="FNN294" s="595"/>
      <c r="FNO294" s="595"/>
      <c r="FNP294" s="595"/>
      <c r="FNQ294" s="595"/>
      <c r="FNR294" s="595"/>
      <c r="FNS294" s="595"/>
      <c r="FNT294" s="595"/>
      <c r="FNU294" s="595"/>
      <c r="FNV294" s="595"/>
      <c r="FNW294" s="595"/>
      <c r="FNX294" s="595"/>
      <c r="FNY294" s="595"/>
      <c r="FNZ294" s="595"/>
      <c r="FOA294" s="595"/>
      <c r="FOB294" s="595"/>
      <c r="FOC294" s="595"/>
      <c r="FOD294" s="595"/>
      <c r="FOE294" s="595"/>
      <c r="FOF294" s="595"/>
      <c r="FOG294" s="595"/>
      <c r="FOH294" s="595"/>
      <c r="FOI294" s="595"/>
      <c r="FOJ294" s="595"/>
      <c r="FOK294" s="595"/>
      <c r="FOL294" s="595"/>
      <c r="FOM294" s="595"/>
      <c r="FON294" s="595"/>
      <c r="FOO294" s="595"/>
      <c r="FOP294" s="595"/>
      <c r="FOQ294" s="595"/>
      <c r="FOR294" s="595"/>
      <c r="FOS294" s="595"/>
      <c r="FOT294" s="595"/>
      <c r="FOU294" s="595"/>
      <c r="FOV294" s="595"/>
      <c r="FOW294" s="595"/>
      <c r="FOX294" s="595"/>
      <c r="FOY294" s="595"/>
      <c r="FOZ294" s="595"/>
      <c r="FPA294" s="595"/>
      <c r="FPB294" s="595"/>
      <c r="FPC294" s="595"/>
      <c r="FPD294" s="595"/>
      <c r="FPE294" s="595"/>
      <c r="FPF294" s="595"/>
      <c r="FPG294" s="595"/>
      <c r="FPH294" s="595"/>
      <c r="FPI294" s="595"/>
      <c r="FPJ294" s="595"/>
      <c r="FPK294" s="595"/>
      <c r="FPL294" s="595"/>
      <c r="FPM294" s="595"/>
      <c r="FPN294" s="595"/>
      <c r="FPO294" s="595"/>
      <c r="FPP294" s="595"/>
      <c r="FPQ294" s="595"/>
      <c r="FPR294" s="595"/>
      <c r="FPS294" s="595"/>
      <c r="FPT294" s="595"/>
      <c r="FPU294" s="595"/>
      <c r="FPV294" s="595"/>
      <c r="FPW294" s="595"/>
      <c r="FPX294" s="595"/>
      <c r="FPY294" s="595"/>
      <c r="FPZ294" s="595"/>
      <c r="FQA294" s="595"/>
      <c r="FQB294" s="595"/>
      <c r="FQC294" s="595"/>
      <c r="FQD294" s="595"/>
      <c r="FQE294" s="595"/>
      <c r="FQF294" s="595"/>
      <c r="FQG294" s="595"/>
      <c r="FQH294" s="595"/>
      <c r="FQI294" s="595"/>
      <c r="FQJ294" s="595"/>
      <c r="FQK294" s="595"/>
      <c r="FQL294" s="595"/>
      <c r="FQM294" s="595"/>
      <c r="FQN294" s="595"/>
      <c r="FQO294" s="595"/>
      <c r="FQP294" s="595"/>
      <c r="FQQ294" s="595"/>
      <c r="FQR294" s="595"/>
      <c r="FQS294" s="595"/>
      <c r="FQT294" s="595"/>
      <c r="FQU294" s="595"/>
      <c r="FQV294" s="595"/>
      <c r="FQW294" s="595"/>
      <c r="FQX294" s="595"/>
      <c r="FQY294" s="595"/>
      <c r="FQZ294" s="595"/>
      <c r="FRA294" s="595"/>
      <c r="FRB294" s="595"/>
      <c r="FRC294" s="595"/>
      <c r="FRD294" s="595"/>
      <c r="FRE294" s="595"/>
      <c r="FRF294" s="595"/>
      <c r="FRG294" s="595"/>
      <c r="FRH294" s="595"/>
      <c r="FRI294" s="595"/>
      <c r="FRJ294" s="595"/>
      <c r="FRK294" s="595"/>
      <c r="FRL294" s="595"/>
      <c r="FRM294" s="595"/>
      <c r="FRN294" s="595"/>
      <c r="FRO294" s="595"/>
      <c r="FRP294" s="595"/>
      <c r="FRQ294" s="595"/>
      <c r="FRR294" s="595"/>
      <c r="FRS294" s="595"/>
      <c r="FRT294" s="595"/>
      <c r="FRU294" s="595"/>
      <c r="FRV294" s="595"/>
      <c r="FRW294" s="595"/>
      <c r="FRX294" s="595"/>
      <c r="FRY294" s="595"/>
      <c r="FRZ294" s="595"/>
      <c r="FSA294" s="595"/>
      <c r="FSB294" s="595"/>
      <c r="FSC294" s="595"/>
      <c r="FSD294" s="595"/>
      <c r="FSE294" s="595"/>
      <c r="FSF294" s="595"/>
      <c r="FSG294" s="595"/>
      <c r="FSH294" s="595"/>
      <c r="FSI294" s="595"/>
      <c r="FSJ294" s="595"/>
      <c r="FSK294" s="595"/>
      <c r="FSL294" s="595"/>
      <c r="FSM294" s="595"/>
      <c r="FSN294" s="595"/>
      <c r="FSO294" s="595"/>
      <c r="FSP294" s="595"/>
      <c r="FSQ294" s="595"/>
      <c r="FSR294" s="595"/>
      <c r="FSS294" s="595"/>
      <c r="FST294" s="595"/>
      <c r="FSU294" s="595"/>
      <c r="FSV294" s="595"/>
      <c r="FSW294" s="595"/>
      <c r="FSX294" s="595"/>
      <c r="FSY294" s="595"/>
      <c r="FSZ294" s="595"/>
      <c r="FTA294" s="595"/>
      <c r="FTB294" s="595"/>
      <c r="FTC294" s="595"/>
      <c r="FTD294" s="595"/>
      <c r="FTE294" s="595"/>
      <c r="FTF294" s="595"/>
      <c r="FTG294" s="595"/>
      <c r="FTH294" s="595"/>
      <c r="FTI294" s="595"/>
      <c r="FTJ294" s="595"/>
      <c r="FTK294" s="595"/>
      <c r="FTL294" s="595"/>
      <c r="FTM294" s="595"/>
      <c r="FTN294" s="595"/>
      <c r="FTO294" s="595"/>
      <c r="FTP294" s="595"/>
      <c r="FTQ294" s="595"/>
      <c r="FTR294" s="595"/>
      <c r="FTS294" s="595"/>
      <c r="FTT294" s="595"/>
      <c r="FTU294" s="595"/>
      <c r="FTV294" s="595"/>
      <c r="FTW294" s="595"/>
      <c r="FTX294" s="595"/>
      <c r="FTY294" s="595"/>
      <c r="FTZ294" s="595"/>
      <c r="FUA294" s="595"/>
      <c r="FUB294" s="595"/>
      <c r="FUC294" s="595"/>
      <c r="FUD294" s="595"/>
      <c r="FUE294" s="595"/>
      <c r="FUF294" s="595"/>
      <c r="FUG294" s="595"/>
      <c r="FUH294" s="595"/>
      <c r="FUI294" s="595"/>
      <c r="FUJ294" s="595"/>
      <c r="FUK294" s="595"/>
      <c r="FUL294" s="595"/>
      <c r="FUM294" s="595"/>
      <c r="FUN294" s="595"/>
      <c r="FUO294" s="595"/>
      <c r="FUP294" s="595"/>
      <c r="FUQ294" s="595"/>
      <c r="FUR294" s="595"/>
      <c r="FUS294" s="595"/>
      <c r="FUT294" s="595"/>
      <c r="FUU294" s="595"/>
      <c r="FUV294" s="595"/>
      <c r="FUW294" s="595"/>
      <c r="FUX294" s="595"/>
      <c r="FUY294" s="595"/>
      <c r="FUZ294" s="595"/>
      <c r="FVA294" s="595"/>
      <c r="FVB294" s="595"/>
      <c r="FVC294" s="595"/>
      <c r="FVD294" s="595"/>
      <c r="FVE294" s="595"/>
      <c r="FVF294" s="595"/>
      <c r="FVG294" s="595"/>
      <c r="FVH294" s="595"/>
      <c r="FVI294" s="595"/>
      <c r="FVJ294" s="595"/>
      <c r="FVK294" s="595"/>
      <c r="FVL294" s="595"/>
      <c r="FVM294" s="595"/>
      <c r="FVN294" s="595"/>
      <c r="FVO294" s="595"/>
      <c r="FVP294" s="595"/>
      <c r="FVQ294" s="595"/>
      <c r="FVR294" s="595"/>
      <c r="FVS294" s="595"/>
      <c r="FVT294" s="595"/>
      <c r="FVU294" s="595"/>
      <c r="FVV294" s="595"/>
      <c r="FVW294" s="595"/>
      <c r="FVX294" s="595"/>
      <c r="FVY294" s="595"/>
      <c r="FVZ294" s="595"/>
      <c r="FWA294" s="595"/>
      <c r="FWB294" s="595"/>
      <c r="FWC294" s="595"/>
      <c r="FWD294" s="595"/>
      <c r="FWE294" s="595"/>
      <c r="FWF294" s="595"/>
      <c r="FWG294" s="595"/>
      <c r="FWH294" s="595"/>
      <c r="FWI294" s="595"/>
      <c r="FWJ294" s="595"/>
      <c r="FWK294" s="595"/>
      <c r="FWL294" s="595"/>
      <c r="FWM294" s="595"/>
      <c r="FWN294" s="595"/>
      <c r="FWO294" s="595"/>
      <c r="FWP294" s="595"/>
      <c r="FWQ294" s="595"/>
      <c r="FWR294" s="595"/>
      <c r="FWS294" s="595"/>
      <c r="FWT294" s="595"/>
      <c r="FWU294" s="595"/>
      <c r="FWV294" s="595"/>
      <c r="FWW294" s="595"/>
      <c r="FWX294" s="595"/>
      <c r="FWY294" s="595"/>
      <c r="FWZ294" s="595"/>
      <c r="FXA294" s="595"/>
      <c r="FXB294" s="595"/>
      <c r="FXC294" s="595"/>
      <c r="FXD294" s="595"/>
      <c r="FXE294" s="595"/>
      <c r="FXF294" s="595"/>
      <c r="FXG294" s="595"/>
      <c r="FXH294" s="595"/>
      <c r="FXI294" s="595"/>
      <c r="FXJ294" s="595"/>
      <c r="FXK294" s="595"/>
      <c r="FXL294" s="595"/>
      <c r="FXM294" s="595"/>
      <c r="FXN294" s="595"/>
      <c r="FXO294" s="595"/>
      <c r="FXP294" s="595"/>
      <c r="FXQ294" s="595"/>
      <c r="FXR294" s="595"/>
      <c r="FXS294" s="595"/>
      <c r="FXT294" s="595"/>
      <c r="FXU294" s="595"/>
      <c r="FXV294" s="595"/>
      <c r="FXW294" s="595"/>
      <c r="FXX294" s="595"/>
      <c r="FXY294" s="595"/>
      <c r="FXZ294" s="595"/>
      <c r="FYA294" s="595"/>
      <c r="FYB294" s="595"/>
      <c r="FYC294" s="595"/>
      <c r="FYD294" s="595"/>
      <c r="FYE294" s="595"/>
      <c r="FYF294" s="595"/>
      <c r="FYG294" s="595"/>
      <c r="FYH294" s="595"/>
      <c r="FYI294" s="595"/>
      <c r="FYJ294" s="595"/>
      <c r="FYK294" s="595"/>
      <c r="FYL294" s="595"/>
      <c r="FYM294" s="595"/>
      <c r="FYN294" s="595"/>
      <c r="FYO294" s="595"/>
      <c r="FYP294" s="595"/>
      <c r="FYQ294" s="595"/>
      <c r="FYR294" s="595"/>
      <c r="FYS294" s="595"/>
      <c r="FYT294" s="595"/>
      <c r="FYU294" s="595"/>
      <c r="FYV294" s="595"/>
      <c r="FYW294" s="595"/>
      <c r="FYX294" s="595"/>
      <c r="FYY294" s="595"/>
      <c r="FYZ294" s="595"/>
      <c r="FZA294" s="595"/>
      <c r="FZB294" s="595"/>
      <c r="FZC294" s="595"/>
      <c r="FZD294" s="595"/>
      <c r="FZE294" s="595"/>
      <c r="FZF294" s="595"/>
      <c r="FZG294" s="595"/>
      <c r="FZH294" s="595"/>
      <c r="FZI294" s="595"/>
      <c r="FZJ294" s="595"/>
      <c r="FZK294" s="595"/>
      <c r="FZL294" s="595"/>
      <c r="FZM294" s="595"/>
      <c r="FZN294" s="595"/>
      <c r="FZO294" s="595"/>
      <c r="FZP294" s="595"/>
      <c r="FZQ294" s="595"/>
      <c r="FZR294" s="595"/>
      <c r="FZS294" s="595"/>
      <c r="FZT294" s="595"/>
      <c r="FZU294" s="595"/>
      <c r="FZV294" s="595"/>
      <c r="FZW294" s="595"/>
      <c r="FZX294" s="595"/>
      <c r="FZY294" s="595"/>
      <c r="FZZ294" s="595"/>
      <c r="GAA294" s="595"/>
      <c r="GAB294" s="595"/>
      <c r="GAC294" s="595"/>
      <c r="GAD294" s="595"/>
      <c r="GAE294" s="595"/>
      <c r="GAF294" s="595"/>
      <c r="GAG294" s="595"/>
      <c r="GAH294" s="595"/>
      <c r="GAI294" s="595"/>
      <c r="GAJ294" s="595"/>
      <c r="GAK294" s="595"/>
      <c r="GAL294" s="595"/>
      <c r="GAM294" s="595"/>
      <c r="GAN294" s="595"/>
      <c r="GAO294" s="595"/>
      <c r="GAP294" s="595"/>
      <c r="GAQ294" s="595"/>
      <c r="GAR294" s="595"/>
      <c r="GAS294" s="595"/>
      <c r="GAT294" s="595"/>
      <c r="GAU294" s="595"/>
      <c r="GAV294" s="595"/>
      <c r="GAW294" s="595"/>
      <c r="GAX294" s="595"/>
      <c r="GAY294" s="595"/>
      <c r="GAZ294" s="595"/>
      <c r="GBA294" s="595"/>
      <c r="GBB294" s="595"/>
      <c r="GBC294" s="595"/>
      <c r="GBD294" s="595"/>
      <c r="GBE294" s="595"/>
      <c r="GBF294" s="595"/>
      <c r="GBG294" s="595"/>
      <c r="GBH294" s="595"/>
      <c r="GBI294" s="595"/>
      <c r="GBJ294" s="595"/>
      <c r="GBK294" s="595"/>
      <c r="GBL294" s="595"/>
      <c r="GBM294" s="595"/>
      <c r="GBN294" s="595"/>
      <c r="GBO294" s="595"/>
      <c r="GBP294" s="595"/>
      <c r="GBQ294" s="595"/>
      <c r="GBR294" s="595"/>
      <c r="GBS294" s="595"/>
      <c r="GBT294" s="595"/>
      <c r="GBU294" s="595"/>
      <c r="GBV294" s="595"/>
      <c r="GBW294" s="595"/>
      <c r="GBX294" s="595"/>
      <c r="GBY294" s="595"/>
      <c r="GBZ294" s="595"/>
      <c r="GCA294" s="595"/>
      <c r="GCB294" s="595"/>
      <c r="GCC294" s="595"/>
      <c r="GCD294" s="595"/>
      <c r="GCE294" s="595"/>
      <c r="GCF294" s="595"/>
      <c r="GCG294" s="595"/>
      <c r="GCH294" s="595"/>
      <c r="GCI294" s="595"/>
      <c r="GCJ294" s="595"/>
      <c r="GCK294" s="595"/>
      <c r="GCL294" s="595"/>
      <c r="GCM294" s="595"/>
      <c r="GCN294" s="595"/>
      <c r="GCO294" s="595"/>
      <c r="GCP294" s="595"/>
      <c r="GCQ294" s="595"/>
      <c r="GCR294" s="595"/>
      <c r="GCS294" s="595"/>
      <c r="GCT294" s="595"/>
      <c r="GCU294" s="595"/>
      <c r="GCV294" s="595"/>
      <c r="GCW294" s="595"/>
      <c r="GCX294" s="595"/>
      <c r="GCY294" s="595"/>
      <c r="GCZ294" s="595"/>
      <c r="GDA294" s="595"/>
      <c r="GDB294" s="595"/>
      <c r="GDC294" s="595"/>
      <c r="GDD294" s="595"/>
      <c r="GDE294" s="595"/>
      <c r="GDF294" s="595"/>
      <c r="GDG294" s="595"/>
      <c r="GDH294" s="595"/>
      <c r="GDI294" s="595"/>
      <c r="GDJ294" s="595"/>
      <c r="GDK294" s="595"/>
      <c r="GDL294" s="595"/>
      <c r="GDM294" s="595"/>
      <c r="GDN294" s="595"/>
      <c r="GDO294" s="595"/>
      <c r="GDP294" s="595"/>
      <c r="GDQ294" s="595"/>
      <c r="GDR294" s="595"/>
      <c r="GDS294" s="595"/>
      <c r="GDT294" s="595"/>
      <c r="GDU294" s="595"/>
      <c r="GDV294" s="595"/>
      <c r="GDW294" s="595"/>
      <c r="GDX294" s="595"/>
      <c r="GDY294" s="595"/>
      <c r="GDZ294" s="595"/>
      <c r="GEA294" s="595"/>
      <c r="GEB294" s="595"/>
      <c r="GEC294" s="595"/>
      <c r="GED294" s="595"/>
      <c r="GEE294" s="595"/>
      <c r="GEF294" s="595"/>
      <c r="GEG294" s="595"/>
      <c r="GEH294" s="595"/>
      <c r="GEI294" s="595"/>
      <c r="GEJ294" s="595"/>
      <c r="GEK294" s="595"/>
      <c r="GEL294" s="595"/>
      <c r="GEM294" s="595"/>
      <c r="GEN294" s="595"/>
      <c r="GEO294" s="595"/>
      <c r="GEP294" s="595"/>
      <c r="GEQ294" s="595"/>
      <c r="GER294" s="595"/>
      <c r="GES294" s="595"/>
      <c r="GET294" s="595"/>
      <c r="GEU294" s="595"/>
      <c r="GEV294" s="595"/>
      <c r="GEW294" s="595"/>
      <c r="GEX294" s="595"/>
      <c r="GEY294" s="595"/>
      <c r="GEZ294" s="595"/>
      <c r="GFA294" s="595"/>
      <c r="GFB294" s="595"/>
      <c r="GFC294" s="595"/>
      <c r="GFD294" s="595"/>
      <c r="GFE294" s="595"/>
      <c r="GFF294" s="595"/>
      <c r="GFG294" s="595"/>
      <c r="GFH294" s="595"/>
      <c r="GFI294" s="595"/>
      <c r="GFJ294" s="595"/>
      <c r="GFK294" s="595"/>
      <c r="GFL294" s="595"/>
      <c r="GFM294" s="595"/>
      <c r="GFN294" s="595"/>
      <c r="GFO294" s="595"/>
      <c r="GFP294" s="595"/>
      <c r="GFQ294" s="595"/>
      <c r="GFR294" s="595"/>
      <c r="GFS294" s="595"/>
      <c r="GFT294" s="595"/>
      <c r="GFU294" s="595"/>
      <c r="GFV294" s="595"/>
      <c r="GFW294" s="595"/>
      <c r="GFX294" s="595"/>
      <c r="GFY294" s="595"/>
      <c r="GFZ294" s="595"/>
      <c r="GGA294" s="595"/>
      <c r="GGB294" s="595"/>
      <c r="GGC294" s="595"/>
      <c r="GGD294" s="595"/>
      <c r="GGE294" s="595"/>
      <c r="GGF294" s="595"/>
      <c r="GGG294" s="595"/>
      <c r="GGH294" s="595"/>
      <c r="GGI294" s="595"/>
      <c r="GGJ294" s="595"/>
      <c r="GGK294" s="595"/>
      <c r="GGL294" s="595"/>
      <c r="GGM294" s="595"/>
      <c r="GGN294" s="595"/>
      <c r="GGO294" s="595"/>
      <c r="GGP294" s="595"/>
      <c r="GGQ294" s="595"/>
      <c r="GGR294" s="595"/>
      <c r="GGS294" s="595"/>
      <c r="GGT294" s="595"/>
      <c r="GGU294" s="595"/>
      <c r="GGV294" s="595"/>
      <c r="GGW294" s="595"/>
      <c r="GGX294" s="595"/>
      <c r="GGY294" s="595"/>
      <c r="GGZ294" s="595"/>
      <c r="GHA294" s="595"/>
      <c r="GHB294" s="595"/>
      <c r="GHC294" s="595"/>
      <c r="GHD294" s="595"/>
      <c r="GHE294" s="595"/>
      <c r="GHF294" s="595"/>
      <c r="GHG294" s="595"/>
      <c r="GHH294" s="595"/>
      <c r="GHI294" s="595"/>
      <c r="GHJ294" s="595"/>
      <c r="GHK294" s="595"/>
      <c r="GHL294" s="595"/>
      <c r="GHM294" s="595"/>
      <c r="GHN294" s="595"/>
      <c r="GHO294" s="595"/>
      <c r="GHP294" s="595"/>
      <c r="GHQ294" s="595"/>
      <c r="GHR294" s="595"/>
      <c r="GHS294" s="595"/>
      <c r="GHT294" s="595"/>
      <c r="GHU294" s="595"/>
      <c r="GHV294" s="595"/>
      <c r="GHW294" s="595"/>
      <c r="GHX294" s="595"/>
      <c r="GHY294" s="595"/>
      <c r="GHZ294" s="595"/>
      <c r="GIA294" s="595"/>
      <c r="GIB294" s="595"/>
      <c r="GIC294" s="595"/>
      <c r="GID294" s="595"/>
      <c r="GIE294" s="595"/>
      <c r="GIF294" s="595"/>
      <c r="GIG294" s="595"/>
      <c r="GIH294" s="595"/>
      <c r="GII294" s="595"/>
      <c r="GIJ294" s="595"/>
      <c r="GIK294" s="595"/>
      <c r="GIL294" s="595"/>
      <c r="GIM294" s="595"/>
      <c r="GIN294" s="595"/>
      <c r="GIO294" s="595"/>
      <c r="GIP294" s="595"/>
      <c r="GIQ294" s="595"/>
      <c r="GIR294" s="595"/>
      <c r="GIS294" s="595"/>
      <c r="GIT294" s="595"/>
      <c r="GIU294" s="595"/>
      <c r="GIV294" s="595"/>
      <c r="GIW294" s="595"/>
      <c r="GIX294" s="595"/>
      <c r="GIY294" s="595"/>
      <c r="GIZ294" s="595"/>
      <c r="GJA294" s="595"/>
      <c r="GJB294" s="595"/>
      <c r="GJC294" s="595"/>
      <c r="GJD294" s="595"/>
      <c r="GJE294" s="595"/>
      <c r="GJF294" s="595"/>
      <c r="GJG294" s="595"/>
      <c r="GJH294" s="595"/>
      <c r="GJI294" s="595"/>
      <c r="GJJ294" s="595"/>
      <c r="GJK294" s="595"/>
      <c r="GJL294" s="595"/>
      <c r="GJM294" s="595"/>
      <c r="GJN294" s="595"/>
      <c r="GJO294" s="595"/>
      <c r="GJP294" s="595"/>
      <c r="GJQ294" s="595"/>
      <c r="GJR294" s="595"/>
      <c r="GJS294" s="595"/>
      <c r="GJT294" s="595"/>
      <c r="GJU294" s="595"/>
      <c r="GJV294" s="595"/>
      <c r="GJW294" s="595"/>
      <c r="GJX294" s="595"/>
      <c r="GJY294" s="595"/>
      <c r="GJZ294" s="595"/>
      <c r="GKA294" s="595"/>
      <c r="GKB294" s="595"/>
      <c r="GKC294" s="595"/>
      <c r="GKD294" s="595"/>
      <c r="GKE294" s="595"/>
      <c r="GKF294" s="595"/>
      <c r="GKG294" s="595"/>
      <c r="GKH294" s="595"/>
      <c r="GKI294" s="595"/>
      <c r="GKJ294" s="595"/>
      <c r="GKK294" s="595"/>
      <c r="GKL294" s="595"/>
      <c r="GKM294" s="595"/>
      <c r="GKN294" s="595"/>
      <c r="GKO294" s="595"/>
      <c r="GKP294" s="595"/>
      <c r="GKQ294" s="595"/>
      <c r="GKR294" s="595"/>
      <c r="GKS294" s="595"/>
      <c r="GKT294" s="595"/>
      <c r="GKU294" s="595"/>
      <c r="GKV294" s="595"/>
      <c r="GKW294" s="595"/>
      <c r="GKX294" s="595"/>
      <c r="GKY294" s="595"/>
      <c r="GKZ294" s="595"/>
      <c r="GLA294" s="595"/>
      <c r="GLB294" s="595"/>
      <c r="GLC294" s="595"/>
      <c r="GLD294" s="595"/>
      <c r="GLE294" s="595"/>
      <c r="GLF294" s="595"/>
      <c r="GLG294" s="595"/>
      <c r="GLH294" s="595"/>
      <c r="GLI294" s="595"/>
      <c r="GLJ294" s="595"/>
      <c r="GLK294" s="595"/>
      <c r="GLL294" s="595"/>
      <c r="GLM294" s="595"/>
      <c r="GLN294" s="595"/>
      <c r="GLO294" s="595"/>
      <c r="GLP294" s="595"/>
      <c r="GLQ294" s="595"/>
      <c r="GLR294" s="595"/>
      <c r="GLS294" s="595"/>
      <c r="GLT294" s="595"/>
      <c r="GLU294" s="595"/>
      <c r="GLV294" s="595"/>
      <c r="GLW294" s="595"/>
      <c r="GLX294" s="595"/>
      <c r="GLY294" s="595"/>
      <c r="GLZ294" s="595"/>
      <c r="GMA294" s="595"/>
      <c r="GMB294" s="595"/>
      <c r="GMC294" s="595"/>
      <c r="GMD294" s="595"/>
      <c r="GME294" s="595"/>
      <c r="GMF294" s="595"/>
      <c r="GMG294" s="595"/>
      <c r="GMH294" s="595"/>
      <c r="GMI294" s="595"/>
      <c r="GMJ294" s="595"/>
      <c r="GMK294" s="595"/>
      <c r="GML294" s="595"/>
      <c r="GMM294" s="595"/>
      <c r="GMN294" s="595"/>
      <c r="GMO294" s="595"/>
      <c r="GMP294" s="595"/>
      <c r="GMQ294" s="595"/>
      <c r="GMR294" s="595"/>
      <c r="GMS294" s="595"/>
      <c r="GMT294" s="595"/>
      <c r="GMU294" s="595"/>
      <c r="GMV294" s="595"/>
      <c r="GMW294" s="595"/>
      <c r="GMX294" s="595"/>
      <c r="GMY294" s="595"/>
      <c r="GMZ294" s="595"/>
      <c r="GNA294" s="595"/>
      <c r="GNB294" s="595"/>
      <c r="GNC294" s="595"/>
      <c r="GND294" s="595"/>
      <c r="GNE294" s="595"/>
      <c r="GNF294" s="595"/>
      <c r="GNG294" s="595"/>
      <c r="GNH294" s="595"/>
      <c r="GNI294" s="595"/>
      <c r="GNJ294" s="595"/>
      <c r="GNK294" s="595"/>
      <c r="GNL294" s="595"/>
      <c r="GNM294" s="595"/>
      <c r="GNN294" s="595"/>
      <c r="GNO294" s="595"/>
      <c r="GNP294" s="595"/>
      <c r="GNQ294" s="595"/>
      <c r="GNR294" s="595"/>
      <c r="GNS294" s="595"/>
      <c r="GNT294" s="595"/>
      <c r="GNU294" s="595"/>
      <c r="GNV294" s="595"/>
      <c r="GNW294" s="595"/>
      <c r="GNX294" s="595"/>
      <c r="GNY294" s="595"/>
      <c r="GNZ294" s="595"/>
      <c r="GOA294" s="595"/>
      <c r="GOB294" s="595"/>
      <c r="GOC294" s="595"/>
      <c r="GOD294" s="595"/>
      <c r="GOE294" s="595"/>
      <c r="GOF294" s="595"/>
      <c r="GOG294" s="595"/>
      <c r="GOH294" s="595"/>
      <c r="GOI294" s="595"/>
      <c r="GOJ294" s="595"/>
      <c r="GOK294" s="595"/>
      <c r="GOL294" s="595"/>
      <c r="GOM294" s="595"/>
      <c r="GON294" s="595"/>
      <c r="GOO294" s="595"/>
      <c r="GOP294" s="595"/>
      <c r="GOQ294" s="595"/>
      <c r="GOR294" s="595"/>
      <c r="GOS294" s="595"/>
      <c r="GOT294" s="595"/>
      <c r="GOU294" s="595"/>
      <c r="GOV294" s="595"/>
      <c r="GOW294" s="595"/>
      <c r="GOX294" s="595"/>
      <c r="GOY294" s="595"/>
      <c r="GOZ294" s="595"/>
      <c r="GPA294" s="595"/>
      <c r="GPB294" s="595"/>
      <c r="GPC294" s="595"/>
      <c r="GPD294" s="595"/>
      <c r="GPE294" s="595"/>
      <c r="GPF294" s="595"/>
      <c r="GPG294" s="595"/>
      <c r="GPH294" s="595"/>
      <c r="GPI294" s="595"/>
      <c r="GPJ294" s="595"/>
      <c r="GPK294" s="595"/>
      <c r="GPL294" s="595"/>
      <c r="GPM294" s="595"/>
      <c r="GPN294" s="595"/>
      <c r="GPO294" s="595"/>
      <c r="GPP294" s="595"/>
      <c r="GPQ294" s="595"/>
      <c r="GPR294" s="595"/>
      <c r="GPS294" s="595"/>
      <c r="GPT294" s="595"/>
      <c r="GPU294" s="595"/>
      <c r="GPV294" s="595"/>
      <c r="GPW294" s="595"/>
      <c r="GPX294" s="595"/>
      <c r="GPY294" s="595"/>
      <c r="GPZ294" s="595"/>
      <c r="GQA294" s="595"/>
      <c r="GQB294" s="595"/>
      <c r="GQC294" s="595"/>
      <c r="GQD294" s="595"/>
      <c r="GQE294" s="595"/>
      <c r="GQF294" s="595"/>
      <c r="GQG294" s="595"/>
      <c r="GQH294" s="595"/>
      <c r="GQI294" s="595"/>
      <c r="GQJ294" s="595"/>
      <c r="GQK294" s="595"/>
      <c r="GQL294" s="595"/>
      <c r="GQM294" s="595"/>
      <c r="GQN294" s="595"/>
      <c r="GQO294" s="595"/>
      <c r="GQP294" s="595"/>
      <c r="GQQ294" s="595"/>
      <c r="GQR294" s="595"/>
      <c r="GQS294" s="595"/>
      <c r="GQT294" s="595"/>
      <c r="GQU294" s="595"/>
      <c r="GQV294" s="595"/>
      <c r="GQW294" s="595"/>
      <c r="GQX294" s="595"/>
      <c r="GQY294" s="595"/>
      <c r="GQZ294" s="595"/>
      <c r="GRA294" s="595"/>
      <c r="GRB294" s="595"/>
      <c r="GRC294" s="595"/>
      <c r="GRD294" s="595"/>
      <c r="GRE294" s="595"/>
      <c r="GRF294" s="595"/>
      <c r="GRG294" s="595"/>
      <c r="GRH294" s="595"/>
      <c r="GRI294" s="595"/>
      <c r="GRJ294" s="595"/>
      <c r="GRK294" s="595"/>
      <c r="GRL294" s="595"/>
      <c r="GRM294" s="595"/>
      <c r="GRN294" s="595"/>
      <c r="GRO294" s="595"/>
      <c r="GRP294" s="595"/>
      <c r="GRQ294" s="595"/>
      <c r="GRR294" s="595"/>
      <c r="GRS294" s="595"/>
      <c r="GRT294" s="595"/>
      <c r="GRU294" s="595"/>
      <c r="GRV294" s="595"/>
      <c r="GRW294" s="595"/>
      <c r="GRX294" s="595"/>
      <c r="GRY294" s="595"/>
      <c r="GRZ294" s="595"/>
      <c r="GSA294" s="595"/>
      <c r="GSB294" s="595"/>
      <c r="GSC294" s="595"/>
      <c r="GSD294" s="595"/>
      <c r="GSE294" s="595"/>
      <c r="GSF294" s="595"/>
      <c r="GSG294" s="595"/>
      <c r="GSH294" s="595"/>
      <c r="GSI294" s="595"/>
      <c r="GSJ294" s="595"/>
      <c r="GSK294" s="595"/>
      <c r="GSL294" s="595"/>
      <c r="GSM294" s="595"/>
      <c r="GSN294" s="595"/>
      <c r="GSO294" s="595"/>
      <c r="GSP294" s="595"/>
      <c r="GSQ294" s="595"/>
      <c r="GSR294" s="595"/>
      <c r="GSS294" s="595"/>
      <c r="GST294" s="595"/>
      <c r="GSU294" s="595"/>
      <c r="GSV294" s="595"/>
      <c r="GSW294" s="595"/>
      <c r="GSX294" s="595"/>
      <c r="GSY294" s="595"/>
      <c r="GSZ294" s="595"/>
      <c r="GTA294" s="595"/>
      <c r="GTB294" s="595"/>
      <c r="GTC294" s="595"/>
      <c r="GTD294" s="595"/>
      <c r="GTE294" s="595"/>
      <c r="GTF294" s="595"/>
      <c r="GTG294" s="595"/>
      <c r="GTH294" s="595"/>
      <c r="GTI294" s="595"/>
      <c r="GTJ294" s="595"/>
      <c r="GTK294" s="595"/>
      <c r="GTL294" s="595"/>
      <c r="GTM294" s="595"/>
      <c r="GTN294" s="595"/>
      <c r="GTO294" s="595"/>
      <c r="GTP294" s="595"/>
      <c r="GTQ294" s="595"/>
      <c r="GTR294" s="595"/>
      <c r="GTS294" s="595"/>
      <c r="GTT294" s="595"/>
      <c r="GTU294" s="595"/>
      <c r="GTV294" s="595"/>
      <c r="GTW294" s="595"/>
      <c r="GTX294" s="595"/>
      <c r="GTY294" s="595"/>
      <c r="GTZ294" s="595"/>
      <c r="GUA294" s="595"/>
      <c r="GUB294" s="595"/>
      <c r="GUC294" s="595"/>
      <c r="GUD294" s="595"/>
      <c r="GUE294" s="595"/>
      <c r="GUF294" s="595"/>
      <c r="GUG294" s="595"/>
      <c r="GUH294" s="595"/>
      <c r="GUI294" s="595"/>
      <c r="GUJ294" s="595"/>
      <c r="GUK294" s="595"/>
      <c r="GUL294" s="595"/>
      <c r="GUM294" s="595"/>
      <c r="GUN294" s="595"/>
      <c r="GUO294" s="595"/>
      <c r="GUP294" s="595"/>
      <c r="GUQ294" s="595"/>
      <c r="GUR294" s="595"/>
      <c r="GUS294" s="595"/>
      <c r="GUT294" s="595"/>
      <c r="GUU294" s="595"/>
      <c r="GUV294" s="595"/>
      <c r="GUW294" s="595"/>
      <c r="GUX294" s="595"/>
      <c r="GUY294" s="595"/>
      <c r="GUZ294" s="595"/>
      <c r="GVA294" s="595"/>
      <c r="GVB294" s="595"/>
      <c r="GVC294" s="595"/>
      <c r="GVD294" s="595"/>
      <c r="GVE294" s="595"/>
      <c r="GVF294" s="595"/>
      <c r="GVG294" s="595"/>
      <c r="GVH294" s="595"/>
      <c r="GVI294" s="595"/>
      <c r="GVJ294" s="595"/>
      <c r="GVK294" s="595"/>
      <c r="GVL294" s="595"/>
      <c r="GVM294" s="595"/>
      <c r="GVN294" s="595"/>
      <c r="GVO294" s="595"/>
      <c r="GVP294" s="595"/>
      <c r="GVQ294" s="595"/>
      <c r="GVR294" s="595"/>
      <c r="GVS294" s="595"/>
      <c r="GVT294" s="595"/>
      <c r="GVU294" s="595"/>
      <c r="GVV294" s="595"/>
      <c r="GVW294" s="595"/>
      <c r="GVX294" s="595"/>
      <c r="GVY294" s="595"/>
      <c r="GVZ294" s="595"/>
      <c r="GWA294" s="595"/>
      <c r="GWB294" s="595"/>
      <c r="GWC294" s="595"/>
      <c r="GWD294" s="595"/>
      <c r="GWE294" s="595"/>
      <c r="GWF294" s="595"/>
      <c r="GWG294" s="595"/>
      <c r="GWH294" s="595"/>
      <c r="GWI294" s="595"/>
      <c r="GWJ294" s="595"/>
      <c r="GWK294" s="595"/>
      <c r="GWL294" s="595"/>
      <c r="GWM294" s="595"/>
      <c r="GWN294" s="595"/>
      <c r="GWO294" s="595"/>
      <c r="GWP294" s="595"/>
      <c r="GWQ294" s="595"/>
      <c r="GWR294" s="595"/>
      <c r="GWS294" s="595"/>
      <c r="GWT294" s="595"/>
      <c r="GWU294" s="595"/>
      <c r="GWV294" s="595"/>
      <c r="GWW294" s="595"/>
      <c r="GWX294" s="595"/>
      <c r="GWY294" s="595"/>
      <c r="GWZ294" s="595"/>
      <c r="GXA294" s="595"/>
      <c r="GXB294" s="595"/>
      <c r="GXC294" s="595"/>
      <c r="GXD294" s="595"/>
      <c r="GXE294" s="595"/>
      <c r="GXF294" s="595"/>
      <c r="GXG294" s="595"/>
      <c r="GXH294" s="595"/>
      <c r="GXI294" s="595"/>
      <c r="GXJ294" s="595"/>
      <c r="GXK294" s="595"/>
      <c r="GXL294" s="595"/>
      <c r="GXM294" s="595"/>
      <c r="GXN294" s="595"/>
      <c r="GXO294" s="595"/>
      <c r="GXP294" s="595"/>
      <c r="GXQ294" s="595"/>
      <c r="GXR294" s="595"/>
      <c r="GXS294" s="595"/>
      <c r="GXT294" s="595"/>
      <c r="GXU294" s="595"/>
      <c r="GXV294" s="595"/>
      <c r="GXW294" s="595"/>
      <c r="GXX294" s="595"/>
      <c r="GXY294" s="595"/>
      <c r="GXZ294" s="595"/>
      <c r="GYA294" s="595"/>
      <c r="GYB294" s="595"/>
      <c r="GYC294" s="595"/>
      <c r="GYD294" s="595"/>
      <c r="GYE294" s="595"/>
      <c r="GYF294" s="595"/>
      <c r="GYG294" s="595"/>
      <c r="GYH294" s="595"/>
      <c r="GYI294" s="595"/>
      <c r="GYJ294" s="595"/>
      <c r="GYK294" s="595"/>
      <c r="GYL294" s="595"/>
      <c r="GYM294" s="595"/>
      <c r="GYN294" s="595"/>
      <c r="GYO294" s="595"/>
      <c r="GYP294" s="595"/>
      <c r="GYQ294" s="595"/>
      <c r="GYR294" s="595"/>
      <c r="GYS294" s="595"/>
      <c r="GYT294" s="595"/>
      <c r="GYU294" s="595"/>
      <c r="GYV294" s="595"/>
      <c r="GYW294" s="595"/>
      <c r="GYX294" s="595"/>
      <c r="GYY294" s="595"/>
      <c r="GYZ294" s="595"/>
      <c r="GZA294" s="595"/>
      <c r="GZB294" s="595"/>
      <c r="GZC294" s="595"/>
      <c r="GZD294" s="595"/>
      <c r="GZE294" s="595"/>
      <c r="GZF294" s="595"/>
      <c r="GZG294" s="595"/>
      <c r="GZH294" s="595"/>
      <c r="GZI294" s="595"/>
      <c r="GZJ294" s="595"/>
      <c r="GZK294" s="595"/>
      <c r="GZL294" s="595"/>
      <c r="GZM294" s="595"/>
      <c r="GZN294" s="595"/>
      <c r="GZO294" s="595"/>
      <c r="GZP294" s="595"/>
      <c r="GZQ294" s="595"/>
      <c r="GZR294" s="595"/>
      <c r="GZS294" s="595"/>
      <c r="GZT294" s="595"/>
      <c r="GZU294" s="595"/>
      <c r="GZV294" s="595"/>
      <c r="GZW294" s="595"/>
      <c r="GZX294" s="595"/>
      <c r="GZY294" s="595"/>
      <c r="GZZ294" s="595"/>
      <c r="HAA294" s="595"/>
      <c r="HAB294" s="595"/>
      <c r="HAC294" s="595"/>
      <c r="HAD294" s="595"/>
      <c r="HAE294" s="595"/>
      <c r="HAF294" s="595"/>
      <c r="HAG294" s="595"/>
      <c r="HAH294" s="595"/>
      <c r="HAI294" s="595"/>
      <c r="HAJ294" s="595"/>
      <c r="HAK294" s="595"/>
      <c r="HAL294" s="595"/>
      <c r="HAM294" s="595"/>
      <c r="HAN294" s="595"/>
      <c r="HAO294" s="595"/>
      <c r="HAP294" s="595"/>
      <c r="HAQ294" s="595"/>
      <c r="HAR294" s="595"/>
      <c r="HAS294" s="595"/>
      <c r="HAT294" s="595"/>
      <c r="HAU294" s="595"/>
      <c r="HAV294" s="595"/>
      <c r="HAW294" s="595"/>
      <c r="HAX294" s="595"/>
      <c r="HAY294" s="595"/>
      <c r="HAZ294" s="595"/>
      <c r="HBA294" s="595"/>
      <c r="HBB294" s="595"/>
      <c r="HBC294" s="595"/>
      <c r="HBD294" s="595"/>
      <c r="HBE294" s="595"/>
      <c r="HBF294" s="595"/>
      <c r="HBG294" s="595"/>
      <c r="HBH294" s="595"/>
      <c r="HBI294" s="595"/>
      <c r="HBJ294" s="595"/>
      <c r="HBK294" s="595"/>
      <c r="HBL294" s="595"/>
      <c r="HBM294" s="595"/>
      <c r="HBN294" s="595"/>
      <c r="HBO294" s="595"/>
      <c r="HBP294" s="595"/>
      <c r="HBQ294" s="595"/>
      <c r="HBR294" s="595"/>
      <c r="HBS294" s="595"/>
      <c r="HBT294" s="595"/>
      <c r="HBU294" s="595"/>
      <c r="HBV294" s="595"/>
      <c r="HBW294" s="595"/>
      <c r="HBX294" s="595"/>
      <c r="HBY294" s="595"/>
      <c r="HBZ294" s="595"/>
      <c r="HCA294" s="595"/>
      <c r="HCB294" s="595"/>
      <c r="HCC294" s="595"/>
      <c r="HCD294" s="595"/>
      <c r="HCE294" s="595"/>
      <c r="HCF294" s="595"/>
      <c r="HCG294" s="595"/>
      <c r="HCH294" s="595"/>
      <c r="HCI294" s="595"/>
      <c r="HCJ294" s="595"/>
      <c r="HCK294" s="595"/>
      <c r="HCL294" s="595"/>
      <c r="HCM294" s="595"/>
      <c r="HCN294" s="595"/>
      <c r="HCO294" s="595"/>
      <c r="HCP294" s="595"/>
      <c r="HCQ294" s="595"/>
      <c r="HCR294" s="595"/>
      <c r="HCS294" s="595"/>
      <c r="HCT294" s="595"/>
      <c r="HCU294" s="595"/>
      <c r="HCV294" s="595"/>
      <c r="HCW294" s="595"/>
      <c r="HCX294" s="595"/>
      <c r="HCY294" s="595"/>
      <c r="HCZ294" s="595"/>
      <c r="HDA294" s="595"/>
      <c r="HDB294" s="595"/>
      <c r="HDC294" s="595"/>
      <c r="HDD294" s="595"/>
      <c r="HDE294" s="595"/>
      <c r="HDF294" s="595"/>
      <c r="HDG294" s="595"/>
      <c r="HDH294" s="595"/>
      <c r="HDI294" s="595"/>
      <c r="HDJ294" s="595"/>
      <c r="HDK294" s="595"/>
      <c r="HDL294" s="595"/>
      <c r="HDM294" s="595"/>
      <c r="HDN294" s="595"/>
      <c r="HDO294" s="595"/>
      <c r="HDP294" s="595"/>
      <c r="HDQ294" s="595"/>
      <c r="HDR294" s="595"/>
      <c r="HDS294" s="595"/>
      <c r="HDT294" s="595"/>
      <c r="HDU294" s="595"/>
      <c r="HDV294" s="595"/>
      <c r="HDW294" s="595"/>
      <c r="HDX294" s="595"/>
      <c r="HDY294" s="595"/>
      <c r="HDZ294" s="595"/>
      <c r="HEA294" s="595"/>
      <c r="HEB294" s="595"/>
      <c r="HEC294" s="595"/>
      <c r="HED294" s="595"/>
      <c r="HEE294" s="595"/>
      <c r="HEF294" s="595"/>
      <c r="HEG294" s="595"/>
      <c r="HEH294" s="595"/>
      <c r="HEI294" s="595"/>
      <c r="HEJ294" s="595"/>
      <c r="HEK294" s="595"/>
      <c r="HEL294" s="595"/>
      <c r="HEM294" s="595"/>
      <c r="HEN294" s="595"/>
      <c r="HEO294" s="595"/>
      <c r="HEP294" s="595"/>
      <c r="HEQ294" s="595"/>
      <c r="HER294" s="595"/>
      <c r="HES294" s="595"/>
      <c r="HET294" s="595"/>
      <c r="HEU294" s="595"/>
      <c r="HEV294" s="595"/>
      <c r="HEW294" s="595"/>
      <c r="HEX294" s="595"/>
      <c r="HEY294" s="595"/>
      <c r="HEZ294" s="595"/>
      <c r="HFA294" s="595"/>
      <c r="HFB294" s="595"/>
      <c r="HFC294" s="595"/>
      <c r="HFD294" s="595"/>
      <c r="HFE294" s="595"/>
      <c r="HFF294" s="595"/>
      <c r="HFG294" s="595"/>
      <c r="HFH294" s="595"/>
      <c r="HFI294" s="595"/>
      <c r="HFJ294" s="595"/>
      <c r="HFK294" s="595"/>
      <c r="HFL294" s="595"/>
      <c r="HFM294" s="595"/>
      <c r="HFN294" s="595"/>
      <c r="HFO294" s="595"/>
      <c r="HFP294" s="595"/>
      <c r="HFQ294" s="595"/>
      <c r="HFR294" s="595"/>
      <c r="HFS294" s="595"/>
      <c r="HFT294" s="595"/>
      <c r="HFU294" s="595"/>
      <c r="HFV294" s="595"/>
      <c r="HFW294" s="595"/>
      <c r="HFX294" s="595"/>
      <c r="HFY294" s="595"/>
      <c r="HFZ294" s="595"/>
      <c r="HGA294" s="595"/>
      <c r="HGB294" s="595"/>
      <c r="HGC294" s="595"/>
      <c r="HGD294" s="595"/>
      <c r="HGE294" s="595"/>
      <c r="HGF294" s="595"/>
      <c r="HGG294" s="595"/>
      <c r="HGH294" s="595"/>
      <c r="HGI294" s="595"/>
      <c r="HGJ294" s="595"/>
      <c r="HGK294" s="595"/>
      <c r="HGL294" s="595"/>
      <c r="HGM294" s="595"/>
      <c r="HGN294" s="595"/>
      <c r="HGO294" s="595"/>
      <c r="HGP294" s="595"/>
      <c r="HGQ294" s="595"/>
      <c r="HGR294" s="595"/>
      <c r="HGS294" s="595"/>
      <c r="HGT294" s="595"/>
      <c r="HGU294" s="595"/>
      <c r="HGV294" s="595"/>
      <c r="HGW294" s="595"/>
      <c r="HGX294" s="595"/>
      <c r="HGY294" s="595"/>
      <c r="HGZ294" s="595"/>
      <c r="HHA294" s="595"/>
      <c r="HHB294" s="595"/>
      <c r="HHC294" s="595"/>
      <c r="HHD294" s="595"/>
      <c r="HHE294" s="595"/>
      <c r="HHF294" s="595"/>
      <c r="HHG294" s="595"/>
      <c r="HHH294" s="595"/>
      <c r="HHI294" s="595"/>
      <c r="HHJ294" s="595"/>
      <c r="HHK294" s="595"/>
      <c r="HHL294" s="595"/>
      <c r="HHM294" s="595"/>
      <c r="HHN294" s="595"/>
      <c r="HHO294" s="595"/>
      <c r="HHP294" s="595"/>
      <c r="HHQ294" s="595"/>
      <c r="HHR294" s="595"/>
      <c r="HHS294" s="595"/>
      <c r="HHT294" s="595"/>
      <c r="HHU294" s="595"/>
      <c r="HHV294" s="595"/>
      <c r="HHW294" s="595"/>
      <c r="HHX294" s="595"/>
      <c r="HHY294" s="595"/>
      <c r="HHZ294" s="595"/>
      <c r="HIA294" s="595"/>
      <c r="HIB294" s="595"/>
      <c r="HIC294" s="595"/>
      <c r="HID294" s="595"/>
      <c r="HIE294" s="595"/>
      <c r="HIF294" s="595"/>
      <c r="HIG294" s="595"/>
      <c r="HIH294" s="595"/>
      <c r="HII294" s="595"/>
      <c r="HIJ294" s="595"/>
      <c r="HIK294" s="595"/>
      <c r="HIL294" s="595"/>
      <c r="HIM294" s="595"/>
      <c r="HIN294" s="595"/>
      <c r="HIO294" s="595"/>
      <c r="HIP294" s="595"/>
      <c r="HIQ294" s="595"/>
      <c r="HIR294" s="595"/>
      <c r="HIS294" s="595"/>
      <c r="HIT294" s="595"/>
      <c r="HIU294" s="595"/>
      <c r="HIV294" s="595"/>
      <c r="HIW294" s="595"/>
      <c r="HIX294" s="595"/>
      <c r="HIY294" s="595"/>
      <c r="HIZ294" s="595"/>
      <c r="HJA294" s="595"/>
      <c r="HJB294" s="595"/>
      <c r="HJC294" s="595"/>
      <c r="HJD294" s="595"/>
      <c r="HJE294" s="595"/>
      <c r="HJF294" s="595"/>
      <c r="HJG294" s="595"/>
      <c r="HJH294" s="595"/>
      <c r="HJI294" s="595"/>
      <c r="HJJ294" s="595"/>
      <c r="HJK294" s="595"/>
      <c r="HJL294" s="595"/>
      <c r="HJM294" s="595"/>
      <c r="HJN294" s="595"/>
      <c r="HJO294" s="595"/>
      <c r="HJP294" s="595"/>
      <c r="HJQ294" s="595"/>
      <c r="HJR294" s="595"/>
      <c r="HJS294" s="595"/>
      <c r="HJT294" s="595"/>
      <c r="HJU294" s="595"/>
      <c r="HJV294" s="595"/>
      <c r="HJW294" s="595"/>
      <c r="HJX294" s="595"/>
      <c r="HJY294" s="595"/>
      <c r="HJZ294" s="595"/>
      <c r="HKA294" s="595"/>
      <c r="HKB294" s="595"/>
      <c r="HKC294" s="595"/>
      <c r="HKD294" s="595"/>
      <c r="HKE294" s="595"/>
      <c r="HKF294" s="595"/>
      <c r="HKG294" s="595"/>
      <c r="HKH294" s="595"/>
      <c r="HKI294" s="595"/>
      <c r="HKJ294" s="595"/>
      <c r="HKK294" s="595"/>
      <c r="HKL294" s="595"/>
      <c r="HKM294" s="595"/>
      <c r="HKN294" s="595"/>
      <c r="HKO294" s="595"/>
      <c r="HKP294" s="595"/>
      <c r="HKQ294" s="595"/>
      <c r="HKR294" s="595"/>
      <c r="HKS294" s="595"/>
      <c r="HKT294" s="595"/>
      <c r="HKU294" s="595"/>
      <c r="HKV294" s="595"/>
      <c r="HKW294" s="595"/>
      <c r="HKX294" s="595"/>
      <c r="HKY294" s="595"/>
      <c r="HKZ294" s="595"/>
      <c r="HLA294" s="595"/>
      <c r="HLB294" s="595"/>
      <c r="HLC294" s="595"/>
      <c r="HLD294" s="595"/>
      <c r="HLE294" s="595"/>
      <c r="HLF294" s="595"/>
      <c r="HLG294" s="595"/>
      <c r="HLH294" s="595"/>
      <c r="HLI294" s="595"/>
      <c r="HLJ294" s="595"/>
      <c r="HLK294" s="595"/>
      <c r="HLL294" s="595"/>
      <c r="HLM294" s="595"/>
      <c r="HLN294" s="595"/>
      <c r="HLO294" s="595"/>
      <c r="HLP294" s="595"/>
      <c r="HLQ294" s="595"/>
      <c r="HLR294" s="595"/>
      <c r="HLS294" s="595"/>
      <c r="HLT294" s="595"/>
      <c r="HLU294" s="595"/>
      <c r="HLV294" s="595"/>
      <c r="HLW294" s="595"/>
      <c r="HLX294" s="595"/>
      <c r="HLY294" s="595"/>
      <c r="HLZ294" s="595"/>
      <c r="HMA294" s="595"/>
      <c r="HMB294" s="595"/>
      <c r="HMC294" s="595"/>
      <c r="HMD294" s="595"/>
      <c r="HME294" s="595"/>
      <c r="HMF294" s="595"/>
      <c r="HMG294" s="595"/>
      <c r="HMH294" s="595"/>
      <c r="HMI294" s="595"/>
      <c r="HMJ294" s="595"/>
      <c r="HMK294" s="595"/>
      <c r="HML294" s="595"/>
      <c r="HMM294" s="595"/>
      <c r="HMN294" s="595"/>
      <c r="HMO294" s="595"/>
      <c r="HMP294" s="595"/>
      <c r="HMQ294" s="595"/>
      <c r="HMR294" s="595"/>
      <c r="HMS294" s="595"/>
      <c r="HMT294" s="595"/>
      <c r="HMU294" s="595"/>
      <c r="HMV294" s="595"/>
      <c r="HMW294" s="595"/>
      <c r="HMX294" s="595"/>
      <c r="HMY294" s="595"/>
      <c r="HMZ294" s="595"/>
      <c r="HNA294" s="595"/>
      <c r="HNB294" s="595"/>
      <c r="HNC294" s="595"/>
      <c r="HND294" s="595"/>
      <c r="HNE294" s="595"/>
      <c r="HNF294" s="595"/>
      <c r="HNG294" s="595"/>
      <c r="HNH294" s="595"/>
      <c r="HNI294" s="595"/>
      <c r="HNJ294" s="595"/>
      <c r="HNK294" s="595"/>
      <c r="HNL294" s="595"/>
      <c r="HNM294" s="595"/>
      <c r="HNN294" s="595"/>
      <c r="HNO294" s="595"/>
      <c r="HNP294" s="595"/>
      <c r="HNQ294" s="595"/>
      <c r="HNR294" s="595"/>
      <c r="HNS294" s="595"/>
      <c r="HNT294" s="595"/>
      <c r="HNU294" s="595"/>
      <c r="HNV294" s="595"/>
      <c r="HNW294" s="595"/>
      <c r="HNX294" s="595"/>
      <c r="HNY294" s="595"/>
      <c r="HNZ294" s="595"/>
      <c r="HOA294" s="595"/>
      <c r="HOB294" s="595"/>
      <c r="HOC294" s="595"/>
      <c r="HOD294" s="595"/>
      <c r="HOE294" s="595"/>
      <c r="HOF294" s="595"/>
      <c r="HOG294" s="595"/>
      <c r="HOH294" s="595"/>
      <c r="HOI294" s="595"/>
      <c r="HOJ294" s="595"/>
      <c r="HOK294" s="595"/>
      <c r="HOL294" s="595"/>
      <c r="HOM294" s="595"/>
      <c r="HON294" s="595"/>
      <c r="HOO294" s="595"/>
      <c r="HOP294" s="595"/>
      <c r="HOQ294" s="595"/>
      <c r="HOR294" s="595"/>
      <c r="HOS294" s="595"/>
      <c r="HOT294" s="595"/>
      <c r="HOU294" s="595"/>
      <c r="HOV294" s="595"/>
      <c r="HOW294" s="595"/>
      <c r="HOX294" s="595"/>
      <c r="HOY294" s="595"/>
      <c r="HOZ294" s="595"/>
      <c r="HPA294" s="595"/>
      <c r="HPB294" s="595"/>
      <c r="HPC294" s="595"/>
      <c r="HPD294" s="595"/>
      <c r="HPE294" s="595"/>
      <c r="HPF294" s="595"/>
      <c r="HPG294" s="595"/>
      <c r="HPH294" s="595"/>
      <c r="HPI294" s="595"/>
      <c r="HPJ294" s="595"/>
      <c r="HPK294" s="595"/>
      <c r="HPL294" s="595"/>
      <c r="HPM294" s="595"/>
      <c r="HPN294" s="595"/>
      <c r="HPO294" s="595"/>
      <c r="HPP294" s="595"/>
      <c r="HPQ294" s="595"/>
      <c r="HPR294" s="595"/>
      <c r="HPS294" s="595"/>
      <c r="HPT294" s="595"/>
      <c r="HPU294" s="595"/>
      <c r="HPV294" s="595"/>
      <c r="HPW294" s="595"/>
      <c r="HPX294" s="595"/>
      <c r="HPY294" s="595"/>
      <c r="HPZ294" s="595"/>
      <c r="HQA294" s="595"/>
      <c r="HQB294" s="595"/>
      <c r="HQC294" s="595"/>
      <c r="HQD294" s="595"/>
      <c r="HQE294" s="595"/>
      <c r="HQF294" s="595"/>
      <c r="HQG294" s="595"/>
      <c r="HQH294" s="595"/>
      <c r="HQI294" s="595"/>
      <c r="HQJ294" s="595"/>
      <c r="HQK294" s="595"/>
      <c r="HQL294" s="595"/>
      <c r="HQM294" s="595"/>
      <c r="HQN294" s="595"/>
      <c r="HQO294" s="595"/>
      <c r="HQP294" s="595"/>
      <c r="HQQ294" s="595"/>
      <c r="HQR294" s="595"/>
      <c r="HQS294" s="595"/>
      <c r="HQT294" s="595"/>
      <c r="HQU294" s="595"/>
      <c r="HQV294" s="595"/>
      <c r="HQW294" s="595"/>
      <c r="HQX294" s="595"/>
      <c r="HQY294" s="595"/>
      <c r="HQZ294" s="595"/>
      <c r="HRA294" s="595"/>
      <c r="HRB294" s="595"/>
      <c r="HRC294" s="595"/>
      <c r="HRD294" s="595"/>
      <c r="HRE294" s="595"/>
      <c r="HRF294" s="595"/>
      <c r="HRG294" s="595"/>
      <c r="HRH294" s="595"/>
      <c r="HRI294" s="595"/>
      <c r="HRJ294" s="595"/>
      <c r="HRK294" s="595"/>
      <c r="HRL294" s="595"/>
      <c r="HRM294" s="595"/>
      <c r="HRN294" s="595"/>
      <c r="HRO294" s="595"/>
      <c r="HRP294" s="595"/>
      <c r="HRQ294" s="595"/>
      <c r="HRR294" s="595"/>
      <c r="HRS294" s="595"/>
      <c r="HRT294" s="595"/>
      <c r="HRU294" s="595"/>
      <c r="HRV294" s="595"/>
      <c r="HRW294" s="595"/>
      <c r="HRX294" s="595"/>
      <c r="HRY294" s="595"/>
      <c r="HRZ294" s="595"/>
      <c r="HSA294" s="595"/>
      <c r="HSB294" s="595"/>
      <c r="HSC294" s="595"/>
      <c r="HSD294" s="595"/>
      <c r="HSE294" s="595"/>
      <c r="HSF294" s="595"/>
      <c r="HSG294" s="595"/>
      <c r="HSH294" s="595"/>
      <c r="HSI294" s="595"/>
      <c r="HSJ294" s="595"/>
      <c r="HSK294" s="595"/>
      <c r="HSL294" s="595"/>
      <c r="HSM294" s="595"/>
      <c r="HSN294" s="595"/>
      <c r="HSO294" s="595"/>
      <c r="HSP294" s="595"/>
      <c r="HSQ294" s="595"/>
      <c r="HSR294" s="595"/>
      <c r="HSS294" s="595"/>
      <c r="HST294" s="595"/>
      <c r="HSU294" s="595"/>
      <c r="HSV294" s="595"/>
      <c r="HSW294" s="595"/>
      <c r="HSX294" s="595"/>
      <c r="HSY294" s="595"/>
      <c r="HSZ294" s="595"/>
      <c r="HTA294" s="595"/>
      <c r="HTB294" s="595"/>
      <c r="HTC294" s="595"/>
      <c r="HTD294" s="595"/>
      <c r="HTE294" s="595"/>
      <c r="HTF294" s="595"/>
      <c r="HTG294" s="595"/>
      <c r="HTH294" s="595"/>
      <c r="HTI294" s="595"/>
      <c r="HTJ294" s="595"/>
      <c r="HTK294" s="595"/>
      <c r="HTL294" s="595"/>
      <c r="HTM294" s="595"/>
      <c r="HTN294" s="595"/>
      <c r="HTO294" s="595"/>
      <c r="HTP294" s="595"/>
      <c r="HTQ294" s="595"/>
      <c r="HTR294" s="595"/>
      <c r="HTS294" s="595"/>
      <c r="HTT294" s="595"/>
      <c r="HTU294" s="595"/>
      <c r="HTV294" s="595"/>
      <c r="HTW294" s="595"/>
      <c r="HTX294" s="595"/>
      <c r="HTY294" s="595"/>
      <c r="HTZ294" s="595"/>
      <c r="HUA294" s="595"/>
      <c r="HUB294" s="595"/>
      <c r="HUC294" s="595"/>
      <c r="HUD294" s="595"/>
      <c r="HUE294" s="595"/>
      <c r="HUF294" s="595"/>
      <c r="HUG294" s="595"/>
      <c r="HUH294" s="595"/>
      <c r="HUI294" s="595"/>
      <c r="HUJ294" s="595"/>
      <c r="HUK294" s="595"/>
      <c r="HUL294" s="595"/>
      <c r="HUM294" s="595"/>
      <c r="HUN294" s="595"/>
      <c r="HUO294" s="595"/>
      <c r="HUP294" s="595"/>
      <c r="HUQ294" s="595"/>
      <c r="HUR294" s="595"/>
      <c r="HUS294" s="595"/>
      <c r="HUT294" s="595"/>
      <c r="HUU294" s="595"/>
      <c r="HUV294" s="595"/>
      <c r="HUW294" s="595"/>
      <c r="HUX294" s="595"/>
      <c r="HUY294" s="595"/>
      <c r="HUZ294" s="595"/>
      <c r="HVA294" s="595"/>
      <c r="HVB294" s="595"/>
      <c r="HVC294" s="595"/>
      <c r="HVD294" s="595"/>
      <c r="HVE294" s="595"/>
      <c r="HVF294" s="595"/>
      <c r="HVG294" s="595"/>
      <c r="HVH294" s="595"/>
      <c r="HVI294" s="595"/>
      <c r="HVJ294" s="595"/>
      <c r="HVK294" s="595"/>
      <c r="HVL294" s="595"/>
      <c r="HVM294" s="595"/>
      <c r="HVN294" s="595"/>
      <c r="HVO294" s="595"/>
      <c r="HVP294" s="595"/>
      <c r="HVQ294" s="595"/>
      <c r="HVR294" s="595"/>
      <c r="HVS294" s="595"/>
      <c r="HVT294" s="595"/>
      <c r="HVU294" s="595"/>
      <c r="HVV294" s="595"/>
      <c r="HVW294" s="595"/>
      <c r="HVX294" s="595"/>
      <c r="HVY294" s="595"/>
      <c r="HVZ294" s="595"/>
      <c r="HWA294" s="595"/>
      <c r="HWB294" s="595"/>
      <c r="HWC294" s="595"/>
      <c r="HWD294" s="595"/>
      <c r="HWE294" s="595"/>
      <c r="HWF294" s="595"/>
      <c r="HWG294" s="595"/>
      <c r="HWH294" s="595"/>
      <c r="HWI294" s="595"/>
      <c r="HWJ294" s="595"/>
      <c r="HWK294" s="595"/>
      <c r="HWL294" s="595"/>
      <c r="HWM294" s="595"/>
      <c r="HWN294" s="595"/>
      <c r="HWO294" s="595"/>
      <c r="HWP294" s="595"/>
      <c r="HWQ294" s="595"/>
      <c r="HWR294" s="595"/>
      <c r="HWS294" s="595"/>
      <c r="HWT294" s="595"/>
      <c r="HWU294" s="595"/>
      <c r="HWV294" s="595"/>
      <c r="HWW294" s="595"/>
      <c r="HWX294" s="595"/>
      <c r="HWY294" s="595"/>
      <c r="HWZ294" s="595"/>
      <c r="HXA294" s="595"/>
      <c r="HXB294" s="595"/>
      <c r="HXC294" s="595"/>
      <c r="HXD294" s="595"/>
      <c r="HXE294" s="595"/>
      <c r="HXF294" s="595"/>
      <c r="HXG294" s="595"/>
      <c r="HXH294" s="595"/>
      <c r="HXI294" s="595"/>
      <c r="HXJ294" s="595"/>
      <c r="HXK294" s="595"/>
      <c r="HXL294" s="595"/>
      <c r="HXM294" s="595"/>
      <c r="HXN294" s="595"/>
      <c r="HXO294" s="595"/>
      <c r="HXP294" s="595"/>
      <c r="HXQ294" s="595"/>
      <c r="HXR294" s="595"/>
      <c r="HXS294" s="595"/>
      <c r="HXT294" s="595"/>
      <c r="HXU294" s="595"/>
      <c r="HXV294" s="595"/>
      <c r="HXW294" s="595"/>
      <c r="HXX294" s="595"/>
      <c r="HXY294" s="595"/>
      <c r="HXZ294" s="595"/>
      <c r="HYA294" s="595"/>
      <c r="HYB294" s="595"/>
      <c r="HYC294" s="595"/>
      <c r="HYD294" s="595"/>
      <c r="HYE294" s="595"/>
      <c r="HYF294" s="595"/>
      <c r="HYG294" s="595"/>
      <c r="HYH294" s="595"/>
      <c r="HYI294" s="595"/>
      <c r="HYJ294" s="595"/>
      <c r="HYK294" s="595"/>
      <c r="HYL294" s="595"/>
      <c r="HYM294" s="595"/>
      <c r="HYN294" s="595"/>
      <c r="HYO294" s="595"/>
      <c r="HYP294" s="595"/>
      <c r="HYQ294" s="595"/>
      <c r="HYR294" s="595"/>
      <c r="HYS294" s="595"/>
      <c r="HYT294" s="595"/>
      <c r="HYU294" s="595"/>
      <c r="HYV294" s="595"/>
      <c r="HYW294" s="595"/>
      <c r="HYX294" s="595"/>
      <c r="HYY294" s="595"/>
      <c r="HYZ294" s="595"/>
      <c r="HZA294" s="595"/>
      <c r="HZB294" s="595"/>
      <c r="HZC294" s="595"/>
      <c r="HZD294" s="595"/>
      <c r="HZE294" s="595"/>
      <c r="HZF294" s="595"/>
      <c r="HZG294" s="595"/>
      <c r="HZH294" s="595"/>
      <c r="HZI294" s="595"/>
      <c r="HZJ294" s="595"/>
      <c r="HZK294" s="595"/>
      <c r="HZL294" s="595"/>
      <c r="HZM294" s="595"/>
      <c r="HZN294" s="595"/>
      <c r="HZO294" s="595"/>
      <c r="HZP294" s="595"/>
      <c r="HZQ294" s="595"/>
      <c r="HZR294" s="595"/>
      <c r="HZS294" s="595"/>
      <c r="HZT294" s="595"/>
      <c r="HZU294" s="595"/>
      <c r="HZV294" s="595"/>
      <c r="HZW294" s="595"/>
      <c r="HZX294" s="595"/>
      <c r="HZY294" s="595"/>
      <c r="HZZ294" s="595"/>
      <c r="IAA294" s="595"/>
      <c r="IAB294" s="595"/>
      <c r="IAC294" s="595"/>
      <c r="IAD294" s="595"/>
      <c r="IAE294" s="595"/>
      <c r="IAF294" s="595"/>
      <c r="IAG294" s="595"/>
      <c r="IAH294" s="595"/>
      <c r="IAI294" s="595"/>
      <c r="IAJ294" s="595"/>
      <c r="IAK294" s="595"/>
      <c r="IAL294" s="595"/>
      <c r="IAM294" s="595"/>
      <c r="IAN294" s="595"/>
      <c r="IAO294" s="595"/>
      <c r="IAP294" s="595"/>
      <c r="IAQ294" s="595"/>
      <c r="IAR294" s="595"/>
      <c r="IAS294" s="595"/>
      <c r="IAT294" s="595"/>
      <c r="IAU294" s="595"/>
      <c r="IAV294" s="595"/>
      <c r="IAW294" s="595"/>
      <c r="IAX294" s="595"/>
      <c r="IAY294" s="595"/>
      <c r="IAZ294" s="595"/>
      <c r="IBA294" s="595"/>
      <c r="IBB294" s="595"/>
      <c r="IBC294" s="595"/>
      <c r="IBD294" s="595"/>
      <c r="IBE294" s="595"/>
      <c r="IBF294" s="595"/>
      <c r="IBG294" s="595"/>
      <c r="IBH294" s="595"/>
      <c r="IBI294" s="595"/>
      <c r="IBJ294" s="595"/>
      <c r="IBK294" s="595"/>
      <c r="IBL294" s="595"/>
      <c r="IBM294" s="595"/>
      <c r="IBN294" s="595"/>
      <c r="IBO294" s="595"/>
      <c r="IBP294" s="595"/>
      <c r="IBQ294" s="595"/>
      <c r="IBR294" s="595"/>
      <c r="IBS294" s="595"/>
      <c r="IBT294" s="595"/>
      <c r="IBU294" s="595"/>
      <c r="IBV294" s="595"/>
      <c r="IBW294" s="595"/>
      <c r="IBX294" s="595"/>
      <c r="IBY294" s="595"/>
      <c r="IBZ294" s="595"/>
      <c r="ICA294" s="595"/>
      <c r="ICB294" s="595"/>
      <c r="ICC294" s="595"/>
      <c r="ICD294" s="595"/>
      <c r="ICE294" s="595"/>
      <c r="ICF294" s="595"/>
      <c r="ICG294" s="595"/>
      <c r="ICH294" s="595"/>
      <c r="ICI294" s="595"/>
      <c r="ICJ294" s="595"/>
      <c r="ICK294" s="595"/>
      <c r="ICL294" s="595"/>
      <c r="ICM294" s="595"/>
      <c r="ICN294" s="595"/>
      <c r="ICO294" s="595"/>
      <c r="ICP294" s="595"/>
      <c r="ICQ294" s="595"/>
      <c r="ICR294" s="595"/>
      <c r="ICS294" s="595"/>
      <c r="ICT294" s="595"/>
      <c r="ICU294" s="595"/>
      <c r="ICV294" s="595"/>
      <c r="ICW294" s="595"/>
      <c r="ICX294" s="595"/>
      <c r="ICY294" s="595"/>
      <c r="ICZ294" s="595"/>
      <c r="IDA294" s="595"/>
      <c r="IDB294" s="595"/>
      <c r="IDC294" s="595"/>
      <c r="IDD294" s="595"/>
      <c r="IDE294" s="595"/>
      <c r="IDF294" s="595"/>
      <c r="IDG294" s="595"/>
      <c r="IDH294" s="595"/>
      <c r="IDI294" s="595"/>
      <c r="IDJ294" s="595"/>
      <c r="IDK294" s="595"/>
      <c r="IDL294" s="595"/>
      <c r="IDM294" s="595"/>
      <c r="IDN294" s="595"/>
      <c r="IDO294" s="595"/>
      <c r="IDP294" s="595"/>
      <c r="IDQ294" s="595"/>
      <c r="IDR294" s="595"/>
      <c r="IDS294" s="595"/>
      <c r="IDT294" s="595"/>
      <c r="IDU294" s="595"/>
      <c r="IDV294" s="595"/>
      <c r="IDW294" s="595"/>
      <c r="IDX294" s="595"/>
      <c r="IDY294" s="595"/>
      <c r="IDZ294" s="595"/>
      <c r="IEA294" s="595"/>
      <c r="IEB294" s="595"/>
      <c r="IEC294" s="595"/>
      <c r="IED294" s="595"/>
      <c r="IEE294" s="595"/>
      <c r="IEF294" s="595"/>
      <c r="IEG294" s="595"/>
      <c r="IEH294" s="595"/>
      <c r="IEI294" s="595"/>
      <c r="IEJ294" s="595"/>
      <c r="IEK294" s="595"/>
      <c r="IEL294" s="595"/>
      <c r="IEM294" s="595"/>
      <c r="IEN294" s="595"/>
      <c r="IEO294" s="595"/>
      <c r="IEP294" s="595"/>
      <c r="IEQ294" s="595"/>
      <c r="IER294" s="595"/>
      <c r="IES294" s="595"/>
      <c r="IET294" s="595"/>
      <c r="IEU294" s="595"/>
      <c r="IEV294" s="595"/>
      <c r="IEW294" s="595"/>
      <c r="IEX294" s="595"/>
      <c r="IEY294" s="595"/>
      <c r="IEZ294" s="595"/>
      <c r="IFA294" s="595"/>
      <c r="IFB294" s="595"/>
      <c r="IFC294" s="595"/>
      <c r="IFD294" s="595"/>
      <c r="IFE294" s="595"/>
      <c r="IFF294" s="595"/>
      <c r="IFG294" s="595"/>
      <c r="IFH294" s="595"/>
      <c r="IFI294" s="595"/>
      <c r="IFJ294" s="595"/>
      <c r="IFK294" s="595"/>
      <c r="IFL294" s="595"/>
      <c r="IFM294" s="595"/>
      <c r="IFN294" s="595"/>
      <c r="IFO294" s="595"/>
      <c r="IFP294" s="595"/>
      <c r="IFQ294" s="595"/>
      <c r="IFR294" s="595"/>
      <c r="IFS294" s="595"/>
      <c r="IFT294" s="595"/>
      <c r="IFU294" s="595"/>
      <c r="IFV294" s="595"/>
      <c r="IFW294" s="595"/>
      <c r="IFX294" s="595"/>
      <c r="IFY294" s="595"/>
      <c r="IFZ294" s="595"/>
      <c r="IGA294" s="595"/>
      <c r="IGB294" s="595"/>
      <c r="IGC294" s="595"/>
      <c r="IGD294" s="595"/>
      <c r="IGE294" s="595"/>
      <c r="IGF294" s="595"/>
      <c r="IGG294" s="595"/>
      <c r="IGH294" s="595"/>
      <c r="IGI294" s="595"/>
      <c r="IGJ294" s="595"/>
      <c r="IGK294" s="595"/>
      <c r="IGL294" s="595"/>
      <c r="IGM294" s="595"/>
      <c r="IGN294" s="595"/>
      <c r="IGO294" s="595"/>
      <c r="IGP294" s="595"/>
      <c r="IGQ294" s="595"/>
      <c r="IGR294" s="595"/>
      <c r="IGS294" s="595"/>
      <c r="IGT294" s="595"/>
      <c r="IGU294" s="595"/>
      <c r="IGV294" s="595"/>
      <c r="IGW294" s="595"/>
      <c r="IGX294" s="595"/>
      <c r="IGY294" s="595"/>
      <c r="IGZ294" s="595"/>
      <c r="IHA294" s="595"/>
      <c r="IHB294" s="595"/>
      <c r="IHC294" s="595"/>
      <c r="IHD294" s="595"/>
      <c r="IHE294" s="595"/>
      <c r="IHF294" s="595"/>
      <c r="IHG294" s="595"/>
      <c r="IHH294" s="595"/>
      <c r="IHI294" s="595"/>
      <c r="IHJ294" s="595"/>
      <c r="IHK294" s="595"/>
      <c r="IHL294" s="595"/>
      <c r="IHM294" s="595"/>
      <c r="IHN294" s="595"/>
      <c r="IHO294" s="595"/>
      <c r="IHP294" s="595"/>
      <c r="IHQ294" s="595"/>
      <c r="IHR294" s="595"/>
      <c r="IHS294" s="595"/>
      <c r="IHT294" s="595"/>
      <c r="IHU294" s="595"/>
      <c r="IHV294" s="595"/>
      <c r="IHW294" s="595"/>
      <c r="IHX294" s="595"/>
      <c r="IHY294" s="595"/>
      <c r="IHZ294" s="595"/>
      <c r="IIA294" s="595"/>
      <c r="IIB294" s="595"/>
      <c r="IIC294" s="595"/>
      <c r="IID294" s="595"/>
      <c r="IIE294" s="595"/>
      <c r="IIF294" s="595"/>
      <c r="IIG294" s="595"/>
      <c r="IIH294" s="595"/>
      <c r="III294" s="595"/>
      <c r="IIJ294" s="595"/>
      <c r="IIK294" s="595"/>
      <c r="IIL294" s="595"/>
      <c r="IIM294" s="595"/>
      <c r="IIN294" s="595"/>
      <c r="IIO294" s="595"/>
      <c r="IIP294" s="595"/>
      <c r="IIQ294" s="595"/>
      <c r="IIR294" s="595"/>
      <c r="IIS294" s="595"/>
      <c r="IIT294" s="595"/>
      <c r="IIU294" s="595"/>
      <c r="IIV294" s="595"/>
      <c r="IIW294" s="595"/>
      <c r="IIX294" s="595"/>
      <c r="IIY294" s="595"/>
      <c r="IIZ294" s="595"/>
      <c r="IJA294" s="595"/>
      <c r="IJB294" s="595"/>
      <c r="IJC294" s="595"/>
      <c r="IJD294" s="595"/>
      <c r="IJE294" s="595"/>
      <c r="IJF294" s="595"/>
      <c r="IJG294" s="595"/>
      <c r="IJH294" s="595"/>
      <c r="IJI294" s="595"/>
      <c r="IJJ294" s="595"/>
      <c r="IJK294" s="595"/>
      <c r="IJL294" s="595"/>
      <c r="IJM294" s="595"/>
      <c r="IJN294" s="595"/>
      <c r="IJO294" s="595"/>
      <c r="IJP294" s="595"/>
      <c r="IJQ294" s="595"/>
      <c r="IJR294" s="595"/>
      <c r="IJS294" s="595"/>
      <c r="IJT294" s="595"/>
      <c r="IJU294" s="595"/>
      <c r="IJV294" s="595"/>
      <c r="IJW294" s="595"/>
      <c r="IJX294" s="595"/>
      <c r="IJY294" s="595"/>
      <c r="IJZ294" s="595"/>
      <c r="IKA294" s="595"/>
      <c r="IKB294" s="595"/>
      <c r="IKC294" s="595"/>
      <c r="IKD294" s="595"/>
      <c r="IKE294" s="595"/>
      <c r="IKF294" s="595"/>
      <c r="IKG294" s="595"/>
      <c r="IKH294" s="595"/>
      <c r="IKI294" s="595"/>
      <c r="IKJ294" s="595"/>
      <c r="IKK294" s="595"/>
      <c r="IKL294" s="595"/>
      <c r="IKM294" s="595"/>
      <c r="IKN294" s="595"/>
      <c r="IKO294" s="595"/>
      <c r="IKP294" s="595"/>
      <c r="IKQ294" s="595"/>
      <c r="IKR294" s="595"/>
      <c r="IKS294" s="595"/>
      <c r="IKT294" s="595"/>
      <c r="IKU294" s="595"/>
      <c r="IKV294" s="595"/>
      <c r="IKW294" s="595"/>
      <c r="IKX294" s="595"/>
      <c r="IKY294" s="595"/>
      <c r="IKZ294" s="595"/>
      <c r="ILA294" s="595"/>
      <c r="ILB294" s="595"/>
      <c r="ILC294" s="595"/>
      <c r="ILD294" s="595"/>
      <c r="ILE294" s="595"/>
      <c r="ILF294" s="595"/>
      <c r="ILG294" s="595"/>
      <c r="ILH294" s="595"/>
      <c r="ILI294" s="595"/>
      <c r="ILJ294" s="595"/>
      <c r="ILK294" s="595"/>
      <c r="ILL294" s="595"/>
      <c r="ILM294" s="595"/>
      <c r="ILN294" s="595"/>
      <c r="ILO294" s="595"/>
      <c r="ILP294" s="595"/>
      <c r="ILQ294" s="595"/>
      <c r="ILR294" s="595"/>
      <c r="ILS294" s="595"/>
      <c r="ILT294" s="595"/>
      <c r="ILU294" s="595"/>
      <c r="ILV294" s="595"/>
      <c r="ILW294" s="595"/>
      <c r="ILX294" s="595"/>
      <c r="ILY294" s="595"/>
      <c r="ILZ294" s="595"/>
      <c r="IMA294" s="595"/>
      <c r="IMB294" s="595"/>
      <c r="IMC294" s="595"/>
      <c r="IMD294" s="595"/>
      <c r="IME294" s="595"/>
      <c r="IMF294" s="595"/>
      <c r="IMG294" s="595"/>
      <c r="IMH294" s="595"/>
      <c r="IMI294" s="595"/>
      <c r="IMJ294" s="595"/>
      <c r="IMK294" s="595"/>
      <c r="IML294" s="595"/>
      <c r="IMM294" s="595"/>
      <c r="IMN294" s="595"/>
      <c r="IMO294" s="595"/>
      <c r="IMP294" s="595"/>
      <c r="IMQ294" s="595"/>
      <c r="IMR294" s="595"/>
      <c r="IMS294" s="595"/>
      <c r="IMT294" s="595"/>
      <c r="IMU294" s="595"/>
      <c r="IMV294" s="595"/>
      <c r="IMW294" s="595"/>
      <c r="IMX294" s="595"/>
      <c r="IMY294" s="595"/>
      <c r="IMZ294" s="595"/>
      <c r="INA294" s="595"/>
      <c r="INB294" s="595"/>
      <c r="INC294" s="595"/>
      <c r="IND294" s="595"/>
      <c r="INE294" s="595"/>
      <c r="INF294" s="595"/>
      <c r="ING294" s="595"/>
      <c r="INH294" s="595"/>
      <c r="INI294" s="595"/>
      <c r="INJ294" s="595"/>
      <c r="INK294" s="595"/>
      <c r="INL294" s="595"/>
      <c r="INM294" s="595"/>
      <c r="INN294" s="595"/>
      <c r="INO294" s="595"/>
      <c r="INP294" s="595"/>
      <c r="INQ294" s="595"/>
      <c r="INR294" s="595"/>
      <c r="INS294" s="595"/>
      <c r="INT294" s="595"/>
      <c r="INU294" s="595"/>
      <c r="INV294" s="595"/>
      <c r="INW294" s="595"/>
      <c r="INX294" s="595"/>
      <c r="INY294" s="595"/>
      <c r="INZ294" s="595"/>
      <c r="IOA294" s="595"/>
      <c r="IOB294" s="595"/>
      <c r="IOC294" s="595"/>
      <c r="IOD294" s="595"/>
      <c r="IOE294" s="595"/>
      <c r="IOF294" s="595"/>
      <c r="IOG294" s="595"/>
      <c r="IOH294" s="595"/>
      <c r="IOI294" s="595"/>
      <c r="IOJ294" s="595"/>
      <c r="IOK294" s="595"/>
      <c r="IOL294" s="595"/>
      <c r="IOM294" s="595"/>
      <c r="ION294" s="595"/>
      <c r="IOO294" s="595"/>
      <c r="IOP294" s="595"/>
      <c r="IOQ294" s="595"/>
      <c r="IOR294" s="595"/>
      <c r="IOS294" s="595"/>
      <c r="IOT294" s="595"/>
      <c r="IOU294" s="595"/>
      <c r="IOV294" s="595"/>
      <c r="IOW294" s="595"/>
      <c r="IOX294" s="595"/>
      <c r="IOY294" s="595"/>
      <c r="IOZ294" s="595"/>
      <c r="IPA294" s="595"/>
      <c r="IPB294" s="595"/>
      <c r="IPC294" s="595"/>
      <c r="IPD294" s="595"/>
      <c r="IPE294" s="595"/>
      <c r="IPF294" s="595"/>
      <c r="IPG294" s="595"/>
      <c r="IPH294" s="595"/>
      <c r="IPI294" s="595"/>
      <c r="IPJ294" s="595"/>
      <c r="IPK294" s="595"/>
      <c r="IPL294" s="595"/>
      <c r="IPM294" s="595"/>
      <c r="IPN294" s="595"/>
      <c r="IPO294" s="595"/>
      <c r="IPP294" s="595"/>
      <c r="IPQ294" s="595"/>
      <c r="IPR294" s="595"/>
      <c r="IPS294" s="595"/>
      <c r="IPT294" s="595"/>
      <c r="IPU294" s="595"/>
      <c r="IPV294" s="595"/>
      <c r="IPW294" s="595"/>
      <c r="IPX294" s="595"/>
      <c r="IPY294" s="595"/>
      <c r="IPZ294" s="595"/>
      <c r="IQA294" s="595"/>
      <c r="IQB294" s="595"/>
      <c r="IQC294" s="595"/>
      <c r="IQD294" s="595"/>
      <c r="IQE294" s="595"/>
      <c r="IQF294" s="595"/>
      <c r="IQG294" s="595"/>
      <c r="IQH294" s="595"/>
      <c r="IQI294" s="595"/>
      <c r="IQJ294" s="595"/>
      <c r="IQK294" s="595"/>
      <c r="IQL294" s="595"/>
      <c r="IQM294" s="595"/>
      <c r="IQN294" s="595"/>
      <c r="IQO294" s="595"/>
      <c r="IQP294" s="595"/>
      <c r="IQQ294" s="595"/>
      <c r="IQR294" s="595"/>
      <c r="IQS294" s="595"/>
      <c r="IQT294" s="595"/>
      <c r="IQU294" s="595"/>
      <c r="IQV294" s="595"/>
      <c r="IQW294" s="595"/>
      <c r="IQX294" s="595"/>
      <c r="IQY294" s="595"/>
      <c r="IQZ294" s="595"/>
      <c r="IRA294" s="595"/>
      <c r="IRB294" s="595"/>
      <c r="IRC294" s="595"/>
      <c r="IRD294" s="595"/>
      <c r="IRE294" s="595"/>
      <c r="IRF294" s="595"/>
      <c r="IRG294" s="595"/>
      <c r="IRH294" s="595"/>
      <c r="IRI294" s="595"/>
      <c r="IRJ294" s="595"/>
      <c r="IRK294" s="595"/>
      <c r="IRL294" s="595"/>
      <c r="IRM294" s="595"/>
      <c r="IRN294" s="595"/>
      <c r="IRO294" s="595"/>
      <c r="IRP294" s="595"/>
      <c r="IRQ294" s="595"/>
      <c r="IRR294" s="595"/>
      <c r="IRS294" s="595"/>
      <c r="IRT294" s="595"/>
      <c r="IRU294" s="595"/>
      <c r="IRV294" s="595"/>
      <c r="IRW294" s="595"/>
      <c r="IRX294" s="595"/>
      <c r="IRY294" s="595"/>
      <c r="IRZ294" s="595"/>
      <c r="ISA294" s="595"/>
      <c r="ISB294" s="595"/>
      <c r="ISC294" s="595"/>
      <c r="ISD294" s="595"/>
      <c r="ISE294" s="595"/>
      <c r="ISF294" s="595"/>
      <c r="ISG294" s="595"/>
      <c r="ISH294" s="595"/>
      <c r="ISI294" s="595"/>
      <c r="ISJ294" s="595"/>
      <c r="ISK294" s="595"/>
      <c r="ISL294" s="595"/>
      <c r="ISM294" s="595"/>
      <c r="ISN294" s="595"/>
      <c r="ISO294" s="595"/>
      <c r="ISP294" s="595"/>
      <c r="ISQ294" s="595"/>
      <c r="ISR294" s="595"/>
      <c r="ISS294" s="595"/>
      <c r="IST294" s="595"/>
      <c r="ISU294" s="595"/>
      <c r="ISV294" s="595"/>
      <c r="ISW294" s="595"/>
      <c r="ISX294" s="595"/>
      <c r="ISY294" s="595"/>
      <c r="ISZ294" s="595"/>
      <c r="ITA294" s="595"/>
      <c r="ITB294" s="595"/>
      <c r="ITC294" s="595"/>
      <c r="ITD294" s="595"/>
      <c r="ITE294" s="595"/>
      <c r="ITF294" s="595"/>
      <c r="ITG294" s="595"/>
      <c r="ITH294" s="595"/>
      <c r="ITI294" s="595"/>
      <c r="ITJ294" s="595"/>
      <c r="ITK294" s="595"/>
      <c r="ITL294" s="595"/>
      <c r="ITM294" s="595"/>
      <c r="ITN294" s="595"/>
      <c r="ITO294" s="595"/>
      <c r="ITP294" s="595"/>
      <c r="ITQ294" s="595"/>
      <c r="ITR294" s="595"/>
      <c r="ITS294" s="595"/>
      <c r="ITT294" s="595"/>
      <c r="ITU294" s="595"/>
      <c r="ITV294" s="595"/>
      <c r="ITW294" s="595"/>
      <c r="ITX294" s="595"/>
      <c r="ITY294" s="595"/>
      <c r="ITZ294" s="595"/>
      <c r="IUA294" s="595"/>
      <c r="IUB294" s="595"/>
      <c r="IUC294" s="595"/>
      <c r="IUD294" s="595"/>
      <c r="IUE294" s="595"/>
      <c r="IUF294" s="595"/>
      <c r="IUG294" s="595"/>
      <c r="IUH294" s="595"/>
      <c r="IUI294" s="595"/>
      <c r="IUJ294" s="595"/>
      <c r="IUK294" s="595"/>
      <c r="IUL294" s="595"/>
      <c r="IUM294" s="595"/>
      <c r="IUN294" s="595"/>
      <c r="IUO294" s="595"/>
      <c r="IUP294" s="595"/>
      <c r="IUQ294" s="595"/>
      <c r="IUR294" s="595"/>
      <c r="IUS294" s="595"/>
      <c r="IUT294" s="595"/>
      <c r="IUU294" s="595"/>
      <c r="IUV294" s="595"/>
      <c r="IUW294" s="595"/>
      <c r="IUX294" s="595"/>
      <c r="IUY294" s="595"/>
      <c r="IUZ294" s="595"/>
      <c r="IVA294" s="595"/>
      <c r="IVB294" s="595"/>
      <c r="IVC294" s="595"/>
      <c r="IVD294" s="595"/>
      <c r="IVE294" s="595"/>
      <c r="IVF294" s="595"/>
      <c r="IVG294" s="595"/>
      <c r="IVH294" s="595"/>
      <c r="IVI294" s="595"/>
      <c r="IVJ294" s="595"/>
      <c r="IVK294" s="595"/>
      <c r="IVL294" s="595"/>
      <c r="IVM294" s="595"/>
      <c r="IVN294" s="595"/>
      <c r="IVO294" s="595"/>
      <c r="IVP294" s="595"/>
      <c r="IVQ294" s="595"/>
      <c r="IVR294" s="595"/>
      <c r="IVS294" s="595"/>
      <c r="IVT294" s="595"/>
      <c r="IVU294" s="595"/>
      <c r="IVV294" s="595"/>
      <c r="IVW294" s="595"/>
      <c r="IVX294" s="595"/>
      <c r="IVY294" s="595"/>
      <c r="IVZ294" s="595"/>
      <c r="IWA294" s="595"/>
      <c r="IWB294" s="595"/>
      <c r="IWC294" s="595"/>
      <c r="IWD294" s="595"/>
      <c r="IWE294" s="595"/>
      <c r="IWF294" s="595"/>
      <c r="IWG294" s="595"/>
      <c r="IWH294" s="595"/>
      <c r="IWI294" s="595"/>
      <c r="IWJ294" s="595"/>
      <c r="IWK294" s="595"/>
      <c r="IWL294" s="595"/>
      <c r="IWM294" s="595"/>
      <c r="IWN294" s="595"/>
      <c r="IWO294" s="595"/>
      <c r="IWP294" s="595"/>
      <c r="IWQ294" s="595"/>
      <c r="IWR294" s="595"/>
      <c r="IWS294" s="595"/>
      <c r="IWT294" s="595"/>
      <c r="IWU294" s="595"/>
      <c r="IWV294" s="595"/>
      <c r="IWW294" s="595"/>
      <c r="IWX294" s="595"/>
      <c r="IWY294" s="595"/>
      <c r="IWZ294" s="595"/>
      <c r="IXA294" s="595"/>
      <c r="IXB294" s="595"/>
      <c r="IXC294" s="595"/>
      <c r="IXD294" s="595"/>
      <c r="IXE294" s="595"/>
      <c r="IXF294" s="595"/>
      <c r="IXG294" s="595"/>
      <c r="IXH294" s="595"/>
      <c r="IXI294" s="595"/>
      <c r="IXJ294" s="595"/>
      <c r="IXK294" s="595"/>
      <c r="IXL294" s="595"/>
      <c r="IXM294" s="595"/>
      <c r="IXN294" s="595"/>
      <c r="IXO294" s="595"/>
      <c r="IXP294" s="595"/>
      <c r="IXQ294" s="595"/>
      <c r="IXR294" s="595"/>
      <c r="IXS294" s="595"/>
      <c r="IXT294" s="595"/>
      <c r="IXU294" s="595"/>
      <c r="IXV294" s="595"/>
      <c r="IXW294" s="595"/>
      <c r="IXX294" s="595"/>
      <c r="IXY294" s="595"/>
      <c r="IXZ294" s="595"/>
      <c r="IYA294" s="595"/>
      <c r="IYB294" s="595"/>
      <c r="IYC294" s="595"/>
      <c r="IYD294" s="595"/>
      <c r="IYE294" s="595"/>
      <c r="IYF294" s="595"/>
      <c r="IYG294" s="595"/>
      <c r="IYH294" s="595"/>
      <c r="IYI294" s="595"/>
      <c r="IYJ294" s="595"/>
      <c r="IYK294" s="595"/>
      <c r="IYL294" s="595"/>
      <c r="IYM294" s="595"/>
      <c r="IYN294" s="595"/>
      <c r="IYO294" s="595"/>
      <c r="IYP294" s="595"/>
      <c r="IYQ294" s="595"/>
      <c r="IYR294" s="595"/>
      <c r="IYS294" s="595"/>
      <c r="IYT294" s="595"/>
      <c r="IYU294" s="595"/>
      <c r="IYV294" s="595"/>
      <c r="IYW294" s="595"/>
      <c r="IYX294" s="595"/>
      <c r="IYY294" s="595"/>
      <c r="IYZ294" s="595"/>
      <c r="IZA294" s="595"/>
      <c r="IZB294" s="595"/>
      <c r="IZC294" s="595"/>
      <c r="IZD294" s="595"/>
      <c r="IZE294" s="595"/>
      <c r="IZF294" s="595"/>
      <c r="IZG294" s="595"/>
      <c r="IZH294" s="595"/>
      <c r="IZI294" s="595"/>
      <c r="IZJ294" s="595"/>
      <c r="IZK294" s="595"/>
      <c r="IZL294" s="595"/>
      <c r="IZM294" s="595"/>
      <c r="IZN294" s="595"/>
      <c r="IZO294" s="595"/>
      <c r="IZP294" s="595"/>
      <c r="IZQ294" s="595"/>
      <c r="IZR294" s="595"/>
      <c r="IZS294" s="595"/>
      <c r="IZT294" s="595"/>
      <c r="IZU294" s="595"/>
      <c r="IZV294" s="595"/>
      <c r="IZW294" s="595"/>
      <c r="IZX294" s="595"/>
      <c r="IZY294" s="595"/>
      <c r="IZZ294" s="595"/>
      <c r="JAA294" s="595"/>
      <c r="JAB294" s="595"/>
      <c r="JAC294" s="595"/>
      <c r="JAD294" s="595"/>
      <c r="JAE294" s="595"/>
      <c r="JAF294" s="595"/>
      <c r="JAG294" s="595"/>
      <c r="JAH294" s="595"/>
      <c r="JAI294" s="595"/>
      <c r="JAJ294" s="595"/>
      <c r="JAK294" s="595"/>
      <c r="JAL294" s="595"/>
      <c r="JAM294" s="595"/>
      <c r="JAN294" s="595"/>
      <c r="JAO294" s="595"/>
      <c r="JAP294" s="595"/>
      <c r="JAQ294" s="595"/>
      <c r="JAR294" s="595"/>
      <c r="JAS294" s="595"/>
      <c r="JAT294" s="595"/>
      <c r="JAU294" s="595"/>
      <c r="JAV294" s="595"/>
      <c r="JAW294" s="595"/>
      <c r="JAX294" s="595"/>
      <c r="JAY294" s="595"/>
      <c r="JAZ294" s="595"/>
      <c r="JBA294" s="595"/>
      <c r="JBB294" s="595"/>
      <c r="JBC294" s="595"/>
      <c r="JBD294" s="595"/>
      <c r="JBE294" s="595"/>
      <c r="JBF294" s="595"/>
      <c r="JBG294" s="595"/>
      <c r="JBH294" s="595"/>
      <c r="JBI294" s="595"/>
      <c r="JBJ294" s="595"/>
      <c r="JBK294" s="595"/>
      <c r="JBL294" s="595"/>
      <c r="JBM294" s="595"/>
      <c r="JBN294" s="595"/>
      <c r="JBO294" s="595"/>
      <c r="JBP294" s="595"/>
      <c r="JBQ294" s="595"/>
      <c r="JBR294" s="595"/>
      <c r="JBS294" s="595"/>
      <c r="JBT294" s="595"/>
      <c r="JBU294" s="595"/>
      <c r="JBV294" s="595"/>
      <c r="JBW294" s="595"/>
      <c r="JBX294" s="595"/>
      <c r="JBY294" s="595"/>
      <c r="JBZ294" s="595"/>
      <c r="JCA294" s="595"/>
      <c r="JCB294" s="595"/>
      <c r="JCC294" s="595"/>
      <c r="JCD294" s="595"/>
      <c r="JCE294" s="595"/>
      <c r="JCF294" s="595"/>
      <c r="JCG294" s="595"/>
      <c r="JCH294" s="595"/>
      <c r="JCI294" s="595"/>
      <c r="JCJ294" s="595"/>
      <c r="JCK294" s="595"/>
      <c r="JCL294" s="595"/>
      <c r="JCM294" s="595"/>
      <c r="JCN294" s="595"/>
      <c r="JCO294" s="595"/>
      <c r="JCP294" s="595"/>
      <c r="JCQ294" s="595"/>
      <c r="JCR294" s="595"/>
      <c r="JCS294" s="595"/>
      <c r="JCT294" s="595"/>
      <c r="JCU294" s="595"/>
      <c r="JCV294" s="595"/>
      <c r="JCW294" s="595"/>
      <c r="JCX294" s="595"/>
      <c r="JCY294" s="595"/>
      <c r="JCZ294" s="595"/>
      <c r="JDA294" s="595"/>
      <c r="JDB294" s="595"/>
      <c r="JDC294" s="595"/>
      <c r="JDD294" s="595"/>
      <c r="JDE294" s="595"/>
      <c r="JDF294" s="595"/>
      <c r="JDG294" s="595"/>
      <c r="JDH294" s="595"/>
      <c r="JDI294" s="595"/>
      <c r="JDJ294" s="595"/>
      <c r="JDK294" s="595"/>
      <c r="JDL294" s="595"/>
      <c r="JDM294" s="595"/>
      <c r="JDN294" s="595"/>
      <c r="JDO294" s="595"/>
      <c r="JDP294" s="595"/>
      <c r="JDQ294" s="595"/>
      <c r="JDR294" s="595"/>
      <c r="JDS294" s="595"/>
      <c r="JDT294" s="595"/>
      <c r="JDU294" s="595"/>
      <c r="JDV294" s="595"/>
      <c r="JDW294" s="595"/>
      <c r="JDX294" s="595"/>
      <c r="JDY294" s="595"/>
      <c r="JDZ294" s="595"/>
      <c r="JEA294" s="595"/>
      <c r="JEB294" s="595"/>
      <c r="JEC294" s="595"/>
      <c r="JED294" s="595"/>
      <c r="JEE294" s="595"/>
      <c r="JEF294" s="595"/>
      <c r="JEG294" s="595"/>
      <c r="JEH294" s="595"/>
      <c r="JEI294" s="595"/>
      <c r="JEJ294" s="595"/>
      <c r="JEK294" s="595"/>
      <c r="JEL294" s="595"/>
      <c r="JEM294" s="595"/>
      <c r="JEN294" s="595"/>
      <c r="JEO294" s="595"/>
      <c r="JEP294" s="595"/>
      <c r="JEQ294" s="595"/>
      <c r="JER294" s="595"/>
      <c r="JES294" s="595"/>
      <c r="JET294" s="595"/>
      <c r="JEU294" s="595"/>
      <c r="JEV294" s="595"/>
      <c r="JEW294" s="595"/>
      <c r="JEX294" s="595"/>
      <c r="JEY294" s="595"/>
      <c r="JEZ294" s="595"/>
      <c r="JFA294" s="595"/>
      <c r="JFB294" s="595"/>
      <c r="JFC294" s="595"/>
      <c r="JFD294" s="595"/>
      <c r="JFE294" s="595"/>
      <c r="JFF294" s="595"/>
      <c r="JFG294" s="595"/>
      <c r="JFH294" s="595"/>
      <c r="JFI294" s="595"/>
      <c r="JFJ294" s="595"/>
      <c r="JFK294" s="595"/>
      <c r="JFL294" s="595"/>
      <c r="JFM294" s="595"/>
      <c r="JFN294" s="595"/>
      <c r="JFO294" s="595"/>
      <c r="JFP294" s="595"/>
      <c r="JFQ294" s="595"/>
      <c r="JFR294" s="595"/>
      <c r="JFS294" s="595"/>
      <c r="JFT294" s="595"/>
      <c r="JFU294" s="595"/>
      <c r="JFV294" s="595"/>
      <c r="JFW294" s="595"/>
      <c r="JFX294" s="595"/>
      <c r="JFY294" s="595"/>
      <c r="JFZ294" s="595"/>
      <c r="JGA294" s="595"/>
      <c r="JGB294" s="595"/>
      <c r="JGC294" s="595"/>
      <c r="JGD294" s="595"/>
      <c r="JGE294" s="595"/>
      <c r="JGF294" s="595"/>
      <c r="JGG294" s="595"/>
      <c r="JGH294" s="595"/>
      <c r="JGI294" s="595"/>
      <c r="JGJ294" s="595"/>
      <c r="JGK294" s="595"/>
      <c r="JGL294" s="595"/>
      <c r="JGM294" s="595"/>
      <c r="JGN294" s="595"/>
      <c r="JGO294" s="595"/>
      <c r="JGP294" s="595"/>
      <c r="JGQ294" s="595"/>
      <c r="JGR294" s="595"/>
      <c r="JGS294" s="595"/>
      <c r="JGT294" s="595"/>
      <c r="JGU294" s="595"/>
      <c r="JGV294" s="595"/>
      <c r="JGW294" s="595"/>
      <c r="JGX294" s="595"/>
      <c r="JGY294" s="595"/>
      <c r="JGZ294" s="595"/>
      <c r="JHA294" s="595"/>
      <c r="JHB294" s="595"/>
      <c r="JHC294" s="595"/>
      <c r="JHD294" s="595"/>
      <c r="JHE294" s="595"/>
      <c r="JHF294" s="595"/>
      <c r="JHG294" s="595"/>
      <c r="JHH294" s="595"/>
      <c r="JHI294" s="595"/>
      <c r="JHJ294" s="595"/>
      <c r="JHK294" s="595"/>
      <c r="JHL294" s="595"/>
      <c r="JHM294" s="595"/>
      <c r="JHN294" s="595"/>
      <c r="JHO294" s="595"/>
      <c r="JHP294" s="595"/>
      <c r="JHQ294" s="595"/>
      <c r="JHR294" s="595"/>
      <c r="JHS294" s="595"/>
      <c r="JHT294" s="595"/>
      <c r="JHU294" s="595"/>
      <c r="JHV294" s="595"/>
      <c r="JHW294" s="595"/>
      <c r="JHX294" s="595"/>
      <c r="JHY294" s="595"/>
      <c r="JHZ294" s="595"/>
      <c r="JIA294" s="595"/>
      <c r="JIB294" s="595"/>
      <c r="JIC294" s="595"/>
      <c r="JID294" s="595"/>
      <c r="JIE294" s="595"/>
      <c r="JIF294" s="595"/>
      <c r="JIG294" s="595"/>
      <c r="JIH294" s="595"/>
      <c r="JII294" s="595"/>
      <c r="JIJ294" s="595"/>
      <c r="JIK294" s="595"/>
      <c r="JIL294" s="595"/>
      <c r="JIM294" s="595"/>
      <c r="JIN294" s="595"/>
      <c r="JIO294" s="595"/>
      <c r="JIP294" s="595"/>
      <c r="JIQ294" s="595"/>
      <c r="JIR294" s="595"/>
      <c r="JIS294" s="595"/>
      <c r="JIT294" s="595"/>
      <c r="JIU294" s="595"/>
      <c r="JIV294" s="595"/>
      <c r="JIW294" s="595"/>
      <c r="JIX294" s="595"/>
      <c r="JIY294" s="595"/>
      <c r="JIZ294" s="595"/>
      <c r="JJA294" s="595"/>
      <c r="JJB294" s="595"/>
      <c r="JJC294" s="595"/>
      <c r="JJD294" s="595"/>
      <c r="JJE294" s="595"/>
      <c r="JJF294" s="595"/>
      <c r="JJG294" s="595"/>
      <c r="JJH294" s="595"/>
      <c r="JJI294" s="595"/>
      <c r="JJJ294" s="595"/>
      <c r="JJK294" s="595"/>
      <c r="JJL294" s="595"/>
      <c r="JJM294" s="595"/>
      <c r="JJN294" s="595"/>
      <c r="JJO294" s="595"/>
      <c r="JJP294" s="595"/>
      <c r="JJQ294" s="595"/>
      <c r="JJR294" s="595"/>
      <c r="JJS294" s="595"/>
      <c r="JJT294" s="595"/>
      <c r="JJU294" s="595"/>
      <c r="JJV294" s="595"/>
      <c r="JJW294" s="595"/>
      <c r="JJX294" s="595"/>
      <c r="JJY294" s="595"/>
      <c r="JJZ294" s="595"/>
      <c r="JKA294" s="595"/>
      <c r="JKB294" s="595"/>
      <c r="JKC294" s="595"/>
      <c r="JKD294" s="595"/>
      <c r="JKE294" s="595"/>
      <c r="JKF294" s="595"/>
      <c r="JKG294" s="595"/>
      <c r="JKH294" s="595"/>
      <c r="JKI294" s="595"/>
      <c r="JKJ294" s="595"/>
      <c r="JKK294" s="595"/>
      <c r="JKL294" s="595"/>
      <c r="JKM294" s="595"/>
      <c r="JKN294" s="595"/>
      <c r="JKO294" s="595"/>
      <c r="JKP294" s="595"/>
      <c r="JKQ294" s="595"/>
      <c r="JKR294" s="595"/>
      <c r="JKS294" s="595"/>
      <c r="JKT294" s="595"/>
      <c r="JKU294" s="595"/>
      <c r="JKV294" s="595"/>
      <c r="JKW294" s="595"/>
      <c r="JKX294" s="595"/>
      <c r="JKY294" s="595"/>
      <c r="JKZ294" s="595"/>
      <c r="JLA294" s="595"/>
      <c r="JLB294" s="595"/>
      <c r="JLC294" s="595"/>
      <c r="JLD294" s="595"/>
      <c r="JLE294" s="595"/>
      <c r="JLF294" s="595"/>
      <c r="JLG294" s="595"/>
      <c r="JLH294" s="595"/>
      <c r="JLI294" s="595"/>
      <c r="JLJ294" s="595"/>
      <c r="JLK294" s="595"/>
      <c r="JLL294" s="595"/>
      <c r="JLM294" s="595"/>
      <c r="JLN294" s="595"/>
      <c r="JLO294" s="595"/>
      <c r="JLP294" s="595"/>
      <c r="JLQ294" s="595"/>
      <c r="JLR294" s="595"/>
      <c r="JLS294" s="595"/>
      <c r="JLT294" s="595"/>
      <c r="JLU294" s="595"/>
      <c r="JLV294" s="595"/>
      <c r="JLW294" s="595"/>
      <c r="JLX294" s="595"/>
      <c r="JLY294" s="595"/>
      <c r="JLZ294" s="595"/>
      <c r="JMA294" s="595"/>
      <c r="JMB294" s="595"/>
      <c r="JMC294" s="595"/>
      <c r="JMD294" s="595"/>
      <c r="JME294" s="595"/>
      <c r="JMF294" s="595"/>
      <c r="JMG294" s="595"/>
      <c r="JMH294" s="595"/>
      <c r="JMI294" s="595"/>
      <c r="JMJ294" s="595"/>
      <c r="JMK294" s="595"/>
      <c r="JML294" s="595"/>
      <c r="JMM294" s="595"/>
      <c r="JMN294" s="595"/>
      <c r="JMO294" s="595"/>
      <c r="JMP294" s="595"/>
      <c r="JMQ294" s="595"/>
      <c r="JMR294" s="595"/>
      <c r="JMS294" s="595"/>
      <c r="JMT294" s="595"/>
      <c r="JMU294" s="595"/>
      <c r="JMV294" s="595"/>
      <c r="JMW294" s="595"/>
      <c r="JMX294" s="595"/>
      <c r="JMY294" s="595"/>
      <c r="JMZ294" s="595"/>
      <c r="JNA294" s="595"/>
      <c r="JNB294" s="595"/>
      <c r="JNC294" s="595"/>
      <c r="JND294" s="595"/>
      <c r="JNE294" s="595"/>
      <c r="JNF294" s="595"/>
      <c r="JNG294" s="595"/>
      <c r="JNH294" s="595"/>
      <c r="JNI294" s="595"/>
      <c r="JNJ294" s="595"/>
      <c r="JNK294" s="595"/>
      <c r="JNL294" s="595"/>
      <c r="JNM294" s="595"/>
      <c r="JNN294" s="595"/>
      <c r="JNO294" s="595"/>
      <c r="JNP294" s="595"/>
      <c r="JNQ294" s="595"/>
      <c r="JNR294" s="595"/>
      <c r="JNS294" s="595"/>
      <c r="JNT294" s="595"/>
      <c r="JNU294" s="595"/>
      <c r="JNV294" s="595"/>
      <c r="JNW294" s="595"/>
      <c r="JNX294" s="595"/>
      <c r="JNY294" s="595"/>
      <c r="JNZ294" s="595"/>
      <c r="JOA294" s="595"/>
      <c r="JOB294" s="595"/>
      <c r="JOC294" s="595"/>
      <c r="JOD294" s="595"/>
      <c r="JOE294" s="595"/>
      <c r="JOF294" s="595"/>
      <c r="JOG294" s="595"/>
      <c r="JOH294" s="595"/>
      <c r="JOI294" s="595"/>
      <c r="JOJ294" s="595"/>
      <c r="JOK294" s="595"/>
      <c r="JOL294" s="595"/>
      <c r="JOM294" s="595"/>
      <c r="JON294" s="595"/>
      <c r="JOO294" s="595"/>
      <c r="JOP294" s="595"/>
      <c r="JOQ294" s="595"/>
      <c r="JOR294" s="595"/>
      <c r="JOS294" s="595"/>
      <c r="JOT294" s="595"/>
      <c r="JOU294" s="595"/>
      <c r="JOV294" s="595"/>
      <c r="JOW294" s="595"/>
      <c r="JOX294" s="595"/>
      <c r="JOY294" s="595"/>
      <c r="JOZ294" s="595"/>
      <c r="JPA294" s="595"/>
      <c r="JPB294" s="595"/>
      <c r="JPC294" s="595"/>
      <c r="JPD294" s="595"/>
      <c r="JPE294" s="595"/>
      <c r="JPF294" s="595"/>
      <c r="JPG294" s="595"/>
      <c r="JPH294" s="595"/>
      <c r="JPI294" s="595"/>
      <c r="JPJ294" s="595"/>
      <c r="JPK294" s="595"/>
      <c r="JPL294" s="595"/>
      <c r="JPM294" s="595"/>
      <c r="JPN294" s="595"/>
      <c r="JPO294" s="595"/>
      <c r="JPP294" s="595"/>
      <c r="JPQ294" s="595"/>
      <c r="JPR294" s="595"/>
      <c r="JPS294" s="595"/>
      <c r="JPT294" s="595"/>
      <c r="JPU294" s="595"/>
      <c r="JPV294" s="595"/>
      <c r="JPW294" s="595"/>
      <c r="JPX294" s="595"/>
      <c r="JPY294" s="595"/>
      <c r="JPZ294" s="595"/>
      <c r="JQA294" s="595"/>
      <c r="JQB294" s="595"/>
      <c r="JQC294" s="595"/>
      <c r="JQD294" s="595"/>
      <c r="JQE294" s="595"/>
      <c r="JQF294" s="595"/>
      <c r="JQG294" s="595"/>
      <c r="JQH294" s="595"/>
      <c r="JQI294" s="595"/>
      <c r="JQJ294" s="595"/>
      <c r="JQK294" s="595"/>
      <c r="JQL294" s="595"/>
      <c r="JQM294" s="595"/>
      <c r="JQN294" s="595"/>
      <c r="JQO294" s="595"/>
      <c r="JQP294" s="595"/>
      <c r="JQQ294" s="595"/>
      <c r="JQR294" s="595"/>
      <c r="JQS294" s="595"/>
      <c r="JQT294" s="595"/>
      <c r="JQU294" s="595"/>
      <c r="JQV294" s="595"/>
      <c r="JQW294" s="595"/>
      <c r="JQX294" s="595"/>
      <c r="JQY294" s="595"/>
      <c r="JQZ294" s="595"/>
      <c r="JRA294" s="595"/>
      <c r="JRB294" s="595"/>
      <c r="JRC294" s="595"/>
      <c r="JRD294" s="595"/>
      <c r="JRE294" s="595"/>
      <c r="JRF294" s="595"/>
      <c r="JRG294" s="595"/>
      <c r="JRH294" s="595"/>
      <c r="JRI294" s="595"/>
      <c r="JRJ294" s="595"/>
      <c r="JRK294" s="595"/>
      <c r="JRL294" s="595"/>
      <c r="JRM294" s="595"/>
      <c r="JRN294" s="595"/>
      <c r="JRO294" s="595"/>
      <c r="JRP294" s="595"/>
      <c r="JRQ294" s="595"/>
      <c r="JRR294" s="595"/>
      <c r="JRS294" s="595"/>
      <c r="JRT294" s="595"/>
      <c r="JRU294" s="595"/>
      <c r="JRV294" s="595"/>
      <c r="JRW294" s="595"/>
      <c r="JRX294" s="595"/>
      <c r="JRY294" s="595"/>
      <c r="JRZ294" s="595"/>
      <c r="JSA294" s="595"/>
      <c r="JSB294" s="595"/>
      <c r="JSC294" s="595"/>
      <c r="JSD294" s="595"/>
      <c r="JSE294" s="595"/>
      <c r="JSF294" s="595"/>
      <c r="JSG294" s="595"/>
      <c r="JSH294" s="595"/>
      <c r="JSI294" s="595"/>
      <c r="JSJ294" s="595"/>
      <c r="JSK294" s="595"/>
      <c r="JSL294" s="595"/>
      <c r="JSM294" s="595"/>
      <c r="JSN294" s="595"/>
      <c r="JSO294" s="595"/>
      <c r="JSP294" s="595"/>
      <c r="JSQ294" s="595"/>
      <c r="JSR294" s="595"/>
      <c r="JSS294" s="595"/>
      <c r="JST294" s="595"/>
      <c r="JSU294" s="595"/>
      <c r="JSV294" s="595"/>
      <c r="JSW294" s="595"/>
      <c r="JSX294" s="595"/>
      <c r="JSY294" s="595"/>
      <c r="JSZ294" s="595"/>
      <c r="JTA294" s="595"/>
      <c r="JTB294" s="595"/>
      <c r="JTC294" s="595"/>
      <c r="JTD294" s="595"/>
      <c r="JTE294" s="595"/>
      <c r="JTF294" s="595"/>
      <c r="JTG294" s="595"/>
      <c r="JTH294" s="595"/>
      <c r="JTI294" s="595"/>
      <c r="JTJ294" s="595"/>
      <c r="JTK294" s="595"/>
      <c r="JTL294" s="595"/>
      <c r="JTM294" s="595"/>
      <c r="JTN294" s="595"/>
      <c r="JTO294" s="595"/>
      <c r="JTP294" s="595"/>
      <c r="JTQ294" s="595"/>
      <c r="JTR294" s="595"/>
      <c r="JTS294" s="595"/>
      <c r="JTT294" s="595"/>
      <c r="JTU294" s="595"/>
      <c r="JTV294" s="595"/>
      <c r="JTW294" s="595"/>
      <c r="JTX294" s="595"/>
      <c r="JTY294" s="595"/>
      <c r="JTZ294" s="595"/>
      <c r="JUA294" s="595"/>
      <c r="JUB294" s="595"/>
      <c r="JUC294" s="595"/>
      <c r="JUD294" s="595"/>
      <c r="JUE294" s="595"/>
      <c r="JUF294" s="595"/>
      <c r="JUG294" s="595"/>
      <c r="JUH294" s="595"/>
      <c r="JUI294" s="595"/>
      <c r="JUJ294" s="595"/>
      <c r="JUK294" s="595"/>
      <c r="JUL294" s="595"/>
      <c r="JUM294" s="595"/>
      <c r="JUN294" s="595"/>
      <c r="JUO294" s="595"/>
      <c r="JUP294" s="595"/>
      <c r="JUQ294" s="595"/>
      <c r="JUR294" s="595"/>
      <c r="JUS294" s="595"/>
      <c r="JUT294" s="595"/>
      <c r="JUU294" s="595"/>
      <c r="JUV294" s="595"/>
      <c r="JUW294" s="595"/>
      <c r="JUX294" s="595"/>
      <c r="JUY294" s="595"/>
      <c r="JUZ294" s="595"/>
      <c r="JVA294" s="595"/>
      <c r="JVB294" s="595"/>
      <c r="JVC294" s="595"/>
      <c r="JVD294" s="595"/>
      <c r="JVE294" s="595"/>
      <c r="JVF294" s="595"/>
      <c r="JVG294" s="595"/>
      <c r="JVH294" s="595"/>
      <c r="JVI294" s="595"/>
      <c r="JVJ294" s="595"/>
      <c r="JVK294" s="595"/>
      <c r="JVL294" s="595"/>
      <c r="JVM294" s="595"/>
      <c r="JVN294" s="595"/>
      <c r="JVO294" s="595"/>
      <c r="JVP294" s="595"/>
      <c r="JVQ294" s="595"/>
      <c r="JVR294" s="595"/>
      <c r="JVS294" s="595"/>
      <c r="JVT294" s="595"/>
      <c r="JVU294" s="595"/>
      <c r="JVV294" s="595"/>
      <c r="JVW294" s="595"/>
      <c r="JVX294" s="595"/>
      <c r="JVY294" s="595"/>
      <c r="JVZ294" s="595"/>
      <c r="JWA294" s="595"/>
      <c r="JWB294" s="595"/>
      <c r="JWC294" s="595"/>
      <c r="JWD294" s="595"/>
      <c r="JWE294" s="595"/>
      <c r="JWF294" s="595"/>
      <c r="JWG294" s="595"/>
      <c r="JWH294" s="595"/>
      <c r="JWI294" s="595"/>
      <c r="JWJ294" s="595"/>
      <c r="JWK294" s="595"/>
      <c r="JWL294" s="595"/>
      <c r="JWM294" s="595"/>
      <c r="JWN294" s="595"/>
      <c r="JWO294" s="595"/>
      <c r="JWP294" s="595"/>
      <c r="JWQ294" s="595"/>
      <c r="JWR294" s="595"/>
      <c r="JWS294" s="595"/>
      <c r="JWT294" s="595"/>
      <c r="JWU294" s="595"/>
      <c r="JWV294" s="595"/>
      <c r="JWW294" s="595"/>
      <c r="JWX294" s="595"/>
      <c r="JWY294" s="595"/>
      <c r="JWZ294" s="595"/>
      <c r="JXA294" s="595"/>
      <c r="JXB294" s="595"/>
      <c r="JXC294" s="595"/>
      <c r="JXD294" s="595"/>
      <c r="JXE294" s="595"/>
      <c r="JXF294" s="595"/>
      <c r="JXG294" s="595"/>
      <c r="JXH294" s="595"/>
      <c r="JXI294" s="595"/>
      <c r="JXJ294" s="595"/>
      <c r="JXK294" s="595"/>
      <c r="JXL294" s="595"/>
      <c r="JXM294" s="595"/>
      <c r="JXN294" s="595"/>
      <c r="JXO294" s="595"/>
      <c r="JXP294" s="595"/>
      <c r="JXQ294" s="595"/>
      <c r="JXR294" s="595"/>
      <c r="JXS294" s="595"/>
      <c r="JXT294" s="595"/>
      <c r="JXU294" s="595"/>
      <c r="JXV294" s="595"/>
      <c r="JXW294" s="595"/>
      <c r="JXX294" s="595"/>
      <c r="JXY294" s="595"/>
      <c r="JXZ294" s="595"/>
      <c r="JYA294" s="595"/>
      <c r="JYB294" s="595"/>
      <c r="JYC294" s="595"/>
      <c r="JYD294" s="595"/>
      <c r="JYE294" s="595"/>
      <c r="JYF294" s="595"/>
      <c r="JYG294" s="595"/>
      <c r="JYH294" s="595"/>
      <c r="JYI294" s="595"/>
      <c r="JYJ294" s="595"/>
      <c r="JYK294" s="595"/>
      <c r="JYL294" s="595"/>
      <c r="JYM294" s="595"/>
      <c r="JYN294" s="595"/>
      <c r="JYO294" s="595"/>
      <c r="JYP294" s="595"/>
      <c r="JYQ294" s="595"/>
      <c r="JYR294" s="595"/>
      <c r="JYS294" s="595"/>
      <c r="JYT294" s="595"/>
      <c r="JYU294" s="595"/>
      <c r="JYV294" s="595"/>
      <c r="JYW294" s="595"/>
      <c r="JYX294" s="595"/>
      <c r="JYY294" s="595"/>
      <c r="JYZ294" s="595"/>
      <c r="JZA294" s="595"/>
      <c r="JZB294" s="595"/>
      <c r="JZC294" s="595"/>
      <c r="JZD294" s="595"/>
      <c r="JZE294" s="595"/>
      <c r="JZF294" s="595"/>
      <c r="JZG294" s="595"/>
      <c r="JZH294" s="595"/>
      <c r="JZI294" s="595"/>
      <c r="JZJ294" s="595"/>
      <c r="JZK294" s="595"/>
      <c r="JZL294" s="595"/>
      <c r="JZM294" s="595"/>
      <c r="JZN294" s="595"/>
      <c r="JZO294" s="595"/>
      <c r="JZP294" s="595"/>
      <c r="JZQ294" s="595"/>
      <c r="JZR294" s="595"/>
      <c r="JZS294" s="595"/>
      <c r="JZT294" s="595"/>
      <c r="JZU294" s="595"/>
      <c r="JZV294" s="595"/>
      <c r="JZW294" s="595"/>
      <c r="JZX294" s="595"/>
      <c r="JZY294" s="595"/>
      <c r="JZZ294" s="595"/>
      <c r="KAA294" s="595"/>
      <c r="KAB294" s="595"/>
      <c r="KAC294" s="595"/>
      <c r="KAD294" s="595"/>
      <c r="KAE294" s="595"/>
      <c r="KAF294" s="595"/>
      <c r="KAG294" s="595"/>
      <c r="KAH294" s="595"/>
      <c r="KAI294" s="595"/>
      <c r="KAJ294" s="595"/>
      <c r="KAK294" s="595"/>
      <c r="KAL294" s="595"/>
      <c r="KAM294" s="595"/>
      <c r="KAN294" s="595"/>
      <c r="KAO294" s="595"/>
      <c r="KAP294" s="595"/>
      <c r="KAQ294" s="595"/>
      <c r="KAR294" s="595"/>
      <c r="KAS294" s="595"/>
      <c r="KAT294" s="595"/>
      <c r="KAU294" s="595"/>
      <c r="KAV294" s="595"/>
      <c r="KAW294" s="595"/>
      <c r="KAX294" s="595"/>
      <c r="KAY294" s="595"/>
      <c r="KAZ294" s="595"/>
      <c r="KBA294" s="595"/>
      <c r="KBB294" s="595"/>
      <c r="KBC294" s="595"/>
      <c r="KBD294" s="595"/>
      <c r="KBE294" s="595"/>
      <c r="KBF294" s="595"/>
      <c r="KBG294" s="595"/>
      <c r="KBH294" s="595"/>
      <c r="KBI294" s="595"/>
      <c r="KBJ294" s="595"/>
      <c r="KBK294" s="595"/>
      <c r="KBL294" s="595"/>
      <c r="KBM294" s="595"/>
      <c r="KBN294" s="595"/>
      <c r="KBO294" s="595"/>
      <c r="KBP294" s="595"/>
      <c r="KBQ294" s="595"/>
      <c r="KBR294" s="595"/>
      <c r="KBS294" s="595"/>
      <c r="KBT294" s="595"/>
      <c r="KBU294" s="595"/>
      <c r="KBV294" s="595"/>
      <c r="KBW294" s="595"/>
      <c r="KBX294" s="595"/>
      <c r="KBY294" s="595"/>
      <c r="KBZ294" s="595"/>
      <c r="KCA294" s="595"/>
      <c r="KCB294" s="595"/>
      <c r="KCC294" s="595"/>
      <c r="KCD294" s="595"/>
      <c r="KCE294" s="595"/>
      <c r="KCF294" s="595"/>
      <c r="KCG294" s="595"/>
      <c r="KCH294" s="595"/>
      <c r="KCI294" s="595"/>
      <c r="KCJ294" s="595"/>
      <c r="KCK294" s="595"/>
      <c r="KCL294" s="595"/>
      <c r="KCM294" s="595"/>
      <c r="KCN294" s="595"/>
      <c r="KCO294" s="595"/>
      <c r="KCP294" s="595"/>
      <c r="KCQ294" s="595"/>
      <c r="KCR294" s="595"/>
      <c r="KCS294" s="595"/>
      <c r="KCT294" s="595"/>
      <c r="KCU294" s="595"/>
      <c r="KCV294" s="595"/>
      <c r="KCW294" s="595"/>
      <c r="KCX294" s="595"/>
      <c r="KCY294" s="595"/>
      <c r="KCZ294" s="595"/>
      <c r="KDA294" s="595"/>
      <c r="KDB294" s="595"/>
      <c r="KDC294" s="595"/>
      <c r="KDD294" s="595"/>
      <c r="KDE294" s="595"/>
      <c r="KDF294" s="595"/>
      <c r="KDG294" s="595"/>
      <c r="KDH294" s="595"/>
      <c r="KDI294" s="595"/>
      <c r="KDJ294" s="595"/>
      <c r="KDK294" s="595"/>
      <c r="KDL294" s="595"/>
      <c r="KDM294" s="595"/>
      <c r="KDN294" s="595"/>
      <c r="KDO294" s="595"/>
      <c r="KDP294" s="595"/>
      <c r="KDQ294" s="595"/>
      <c r="KDR294" s="595"/>
      <c r="KDS294" s="595"/>
      <c r="KDT294" s="595"/>
      <c r="KDU294" s="595"/>
      <c r="KDV294" s="595"/>
      <c r="KDW294" s="595"/>
      <c r="KDX294" s="595"/>
      <c r="KDY294" s="595"/>
      <c r="KDZ294" s="595"/>
      <c r="KEA294" s="595"/>
      <c r="KEB294" s="595"/>
      <c r="KEC294" s="595"/>
      <c r="KED294" s="595"/>
      <c r="KEE294" s="595"/>
      <c r="KEF294" s="595"/>
      <c r="KEG294" s="595"/>
      <c r="KEH294" s="595"/>
      <c r="KEI294" s="595"/>
      <c r="KEJ294" s="595"/>
      <c r="KEK294" s="595"/>
      <c r="KEL294" s="595"/>
      <c r="KEM294" s="595"/>
      <c r="KEN294" s="595"/>
      <c r="KEO294" s="595"/>
      <c r="KEP294" s="595"/>
      <c r="KEQ294" s="595"/>
      <c r="KER294" s="595"/>
      <c r="KES294" s="595"/>
      <c r="KET294" s="595"/>
      <c r="KEU294" s="595"/>
      <c r="KEV294" s="595"/>
      <c r="KEW294" s="595"/>
      <c r="KEX294" s="595"/>
      <c r="KEY294" s="595"/>
      <c r="KEZ294" s="595"/>
      <c r="KFA294" s="595"/>
      <c r="KFB294" s="595"/>
      <c r="KFC294" s="595"/>
      <c r="KFD294" s="595"/>
      <c r="KFE294" s="595"/>
      <c r="KFF294" s="595"/>
      <c r="KFG294" s="595"/>
      <c r="KFH294" s="595"/>
      <c r="KFI294" s="595"/>
      <c r="KFJ294" s="595"/>
      <c r="KFK294" s="595"/>
      <c r="KFL294" s="595"/>
      <c r="KFM294" s="595"/>
      <c r="KFN294" s="595"/>
      <c r="KFO294" s="595"/>
      <c r="KFP294" s="595"/>
      <c r="KFQ294" s="595"/>
      <c r="KFR294" s="595"/>
      <c r="KFS294" s="595"/>
      <c r="KFT294" s="595"/>
      <c r="KFU294" s="595"/>
      <c r="KFV294" s="595"/>
      <c r="KFW294" s="595"/>
      <c r="KFX294" s="595"/>
      <c r="KFY294" s="595"/>
      <c r="KFZ294" s="595"/>
      <c r="KGA294" s="595"/>
      <c r="KGB294" s="595"/>
      <c r="KGC294" s="595"/>
      <c r="KGD294" s="595"/>
      <c r="KGE294" s="595"/>
      <c r="KGF294" s="595"/>
      <c r="KGG294" s="595"/>
      <c r="KGH294" s="595"/>
      <c r="KGI294" s="595"/>
      <c r="KGJ294" s="595"/>
      <c r="KGK294" s="595"/>
      <c r="KGL294" s="595"/>
      <c r="KGM294" s="595"/>
      <c r="KGN294" s="595"/>
      <c r="KGO294" s="595"/>
      <c r="KGP294" s="595"/>
      <c r="KGQ294" s="595"/>
      <c r="KGR294" s="595"/>
      <c r="KGS294" s="595"/>
      <c r="KGT294" s="595"/>
      <c r="KGU294" s="595"/>
      <c r="KGV294" s="595"/>
      <c r="KGW294" s="595"/>
      <c r="KGX294" s="595"/>
      <c r="KGY294" s="595"/>
      <c r="KGZ294" s="595"/>
      <c r="KHA294" s="595"/>
      <c r="KHB294" s="595"/>
      <c r="KHC294" s="595"/>
      <c r="KHD294" s="595"/>
      <c r="KHE294" s="595"/>
      <c r="KHF294" s="595"/>
      <c r="KHG294" s="595"/>
      <c r="KHH294" s="595"/>
      <c r="KHI294" s="595"/>
      <c r="KHJ294" s="595"/>
      <c r="KHK294" s="595"/>
      <c r="KHL294" s="595"/>
      <c r="KHM294" s="595"/>
      <c r="KHN294" s="595"/>
      <c r="KHO294" s="595"/>
      <c r="KHP294" s="595"/>
      <c r="KHQ294" s="595"/>
      <c r="KHR294" s="595"/>
      <c r="KHS294" s="595"/>
      <c r="KHT294" s="595"/>
      <c r="KHU294" s="595"/>
      <c r="KHV294" s="595"/>
      <c r="KHW294" s="595"/>
      <c r="KHX294" s="595"/>
      <c r="KHY294" s="595"/>
      <c r="KHZ294" s="595"/>
      <c r="KIA294" s="595"/>
      <c r="KIB294" s="595"/>
      <c r="KIC294" s="595"/>
      <c r="KID294" s="595"/>
      <c r="KIE294" s="595"/>
      <c r="KIF294" s="595"/>
      <c r="KIG294" s="595"/>
      <c r="KIH294" s="595"/>
      <c r="KII294" s="595"/>
      <c r="KIJ294" s="595"/>
      <c r="KIK294" s="595"/>
      <c r="KIL294" s="595"/>
      <c r="KIM294" s="595"/>
      <c r="KIN294" s="595"/>
      <c r="KIO294" s="595"/>
      <c r="KIP294" s="595"/>
      <c r="KIQ294" s="595"/>
      <c r="KIR294" s="595"/>
      <c r="KIS294" s="595"/>
      <c r="KIT294" s="595"/>
      <c r="KIU294" s="595"/>
      <c r="KIV294" s="595"/>
      <c r="KIW294" s="595"/>
      <c r="KIX294" s="595"/>
      <c r="KIY294" s="595"/>
      <c r="KIZ294" s="595"/>
      <c r="KJA294" s="595"/>
      <c r="KJB294" s="595"/>
      <c r="KJC294" s="595"/>
      <c r="KJD294" s="595"/>
      <c r="KJE294" s="595"/>
      <c r="KJF294" s="595"/>
      <c r="KJG294" s="595"/>
      <c r="KJH294" s="595"/>
      <c r="KJI294" s="595"/>
      <c r="KJJ294" s="595"/>
      <c r="KJK294" s="595"/>
      <c r="KJL294" s="595"/>
      <c r="KJM294" s="595"/>
      <c r="KJN294" s="595"/>
      <c r="KJO294" s="595"/>
      <c r="KJP294" s="595"/>
      <c r="KJQ294" s="595"/>
      <c r="KJR294" s="595"/>
      <c r="KJS294" s="595"/>
      <c r="KJT294" s="595"/>
      <c r="KJU294" s="595"/>
      <c r="KJV294" s="595"/>
      <c r="KJW294" s="595"/>
      <c r="KJX294" s="595"/>
      <c r="KJY294" s="595"/>
      <c r="KJZ294" s="595"/>
      <c r="KKA294" s="595"/>
      <c r="KKB294" s="595"/>
      <c r="KKC294" s="595"/>
      <c r="KKD294" s="595"/>
      <c r="KKE294" s="595"/>
      <c r="KKF294" s="595"/>
      <c r="KKG294" s="595"/>
      <c r="KKH294" s="595"/>
      <c r="KKI294" s="595"/>
      <c r="KKJ294" s="595"/>
      <c r="KKK294" s="595"/>
      <c r="KKL294" s="595"/>
      <c r="KKM294" s="595"/>
      <c r="KKN294" s="595"/>
      <c r="KKO294" s="595"/>
      <c r="KKP294" s="595"/>
      <c r="KKQ294" s="595"/>
      <c r="KKR294" s="595"/>
      <c r="KKS294" s="595"/>
      <c r="KKT294" s="595"/>
      <c r="KKU294" s="595"/>
      <c r="KKV294" s="595"/>
      <c r="KKW294" s="595"/>
      <c r="KKX294" s="595"/>
      <c r="KKY294" s="595"/>
      <c r="KKZ294" s="595"/>
      <c r="KLA294" s="595"/>
      <c r="KLB294" s="595"/>
      <c r="KLC294" s="595"/>
      <c r="KLD294" s="595"/>
      <c r="KLE294" s="595"/>
      <c r="KLF294" s="595"/>
      <c r="KLG294" s="595"/>
      <c r="KLH294" s="595"/>
      <c r="KLI294" s="595"/>
      <c r="KLJ294" s="595"/>
      <c r="KLK294" s="595"/>
      <c r="KLL294" s="595"/>
      <c r="KLM294" s="595"/>
      <c r="KLN294" s="595"/>
      <c r="KLO294" s="595"/>
      <c r="KLP294" s="595"/>
      <c r="KLQ294" s="595"/>
      <c r="KLR294" s="595"/>
      <c r="KLS294" s="595"/>
      <c r="KLT294" s="595"/>
      <c r="KLU294" s="595"/>
      <c r="KLV294" s="595"/>
      <c r="KLW294" s="595"/>
      <c r="KLX294" s="595"/>
      <c r="KLY294" s="595"/>
      <c r="KLZ294" s="595"/>
      <c r="KMA294" s="595"/>
      <c r="KMB294" s="595"/>
      <c r="KMC294" s="595"/>
      <c r="KMD294" s="595"/>
      <c r="KME294" s="595"/>
      <c r="KMF294" s="595"/>
      <c r="KMG294" s="595"/>
      <c r="KMH294" s="595"/>
      <c r="KMI294" s="595"/>
      <c r="KMJ294" s="595"/>
      <c r="KMK294" s="595"/>
      <c r="KML294" s="595"/>
      <c r="KMM294" s="595"/>
      <c r="KMN294" s="595"/>
      <c r="KMO294" s="595"/>
      <c r="KMP294" s="595"/>
      <c r="KMQ294" s="595"/>
      <c r="KMR294" s="595"/>
      <c r="KMS294" s="595"/>
      <c r="KMT294" s="595"/>
      <c r="KMU294" s="595"/>
      <c r="KMV294" s="595"/>
      <c r="KMW294" s="595"/>
      <c r="KMX294" s="595"/>
      <c r="KMY294" s="595"/>
      <c r="KMZ294" s="595"/>
      <c r="KNA294" s="595"/>
      <c r="KNB294" s="595"/>
      <c r="KNC294" s="595"/>
      <c r="KND294" s="595"/>
      <c r="KNE294" s="595"/>
      <c r="KNF294" s="595"/>
      <c r="KNG294" s="595"/>
      <c r="KNH294" s="595"/>
      <c r="KNI294" s="595"/>
      <c r="KNJ294" s="595"/>
      <c r="KNK294" s="595"/>
      <c r="KNL294" s="595"/>
      <c r="KNM294" s="595"/>
      <c r="KNN294" s="595"/>
      <c r="KNO294" s="595"/>
      <c r="KNP294" s="595"/>
      <c r="KNQ294" s="595"/>
      <c r="KNR294" s="595"/>
      <c r="KNS294" s="595"/>
      <c r="KNT294" s="595"/>
      <c r="KNU294" s="595"/>
      <c r="KNV294" s="595"/>
      <c r="KNW294" s="595"/>
      <c r="KNX294" s="595"/>
      <c r="KNY294" s="595"/>
      <c r="KNZ294" s="595"/>
      <c r="KOA294" s="595"/>
      <c r="KOB294" s="595"/>
      <c r="KOC294" s="595"/>
      <c r="KOD294" s="595"/>
      <c r="KOE294" s="595"/>
      <c r="KOF294" s="595"/>
      <c r="KOG294" s="595"/>
      <c r="KOH294" s="595"/>
      <c r="KOI294" s="595"/>
      <c r="KOJ294" s="595"/>
      <c r="KOK294" s="595"/>
      <c r="KOL294" s="595"/>
      <c r="KOM294" s="595"/>
      <c r="KON294" s="595"/>
      <c r="KOO294" s="595"/>
      <c r="KOP294" s="595"/>
      <c r="KOQ294" s="595"/>
      <c r="KOR294" s="595"/>
      <c r="KOS294" s="595"/>
      <c r="KOT294" s="595"/>
      <c r="KOU294" s="595"/>
      <c r="KOV294" s="595"/>
      <c r="KOW294" s="595"/>
      <c r="KOX294" s="595"/>
      <c r="KOY294" s="595"/>
      <c r="KOZ294" s="595"/>
      <c r="KPA294" s="595"/>
      <c r="KPB294" s="595"/>
      <c r="KPC294" s="595"/>
      <c r="KPD294" s="595"/>
      <c r="KPE294" s="595"/>
      <c r="KPF294" s="595"/>
      <c r="KPG294" s="595"/>
      <c r="KPH294" s="595"/>
      <c r="KPI294" s="595"/>
      <c r="KPJ294" s="595"/>
      <c r="KPK294" s="595"/>
      <c r="KPL294" s="595"/>
      <c r="KPM294" s="595"/>
      <c r="KPN294" s="595"/>
      <c r="KPO294" s="595"/>
      <c r="KPP294" s="595"/>
      <c r="KPQ294" s="595"/>
      <c r="KPR294" s="595"/>
      <c r="KPS294" s="595"/>
      <c r="KPT294" s="595"/>
      <c r="KPU294" s="595"/>
      <c r="KPV294" s="595"/>
      <c r="KPW294" s="595"/>
      <c r="KPX294" s="595"/>
      <c r="KPY294" s="595"/>
      <c r="KPZ294" s="595"/>
      <c r="KQA294" s="595"/>
      <c r="KQB294" s="595"/>
      <c r="KQC294" s="595"/>
      <c r="KQD294" s="595"/>
      <c r="KQE294" s="595"/>
      <c r="KQF294" s="595"/>
      <c r="KQG294" s="595"/>
      <c r="KQH294" s="595"/>
      <c r="KQI294" s="595"/>
      <c r="KQJ294" s="595"/>
      <c r="KQK294" s="595"/>
      <c r="KQL294" s="595"/>
      <c r="KQM294" s="595"/>
      <c r="KQN294" s="595"/>
      <c r="KQO294" s="595"/>
      <c r="KQP294" s="595"/>
      <c r="KQQ294" s="595"/>
      <c r="KQR294" s="595"/>
      <c r="KQS294" s="595"/>
      <c r="KQT294" s="595"/>
      <c r="KQU294" s="595"/>
      <c r="KQV294" s="595"/>
      <c r="KQW294" s="595"/>
      <c r="KQX294" s="595"/>
      <c r="KQY294" s="595"/>
      <c r="KQZ294" s="595"/>
      <c r="KRA294" s="595"/>
      <c r="KRB294" s="595"/>
      <c r="KRC294" s="595"/>
      <c r="KRD294" s="595"/>
      <c r="KRE294" s="595"/>
      <c r="KRF294" s="595"/>
      <c r="KRG294" s="595"/>
      <c r="KRH294" s="595"/>
      <c r="KRI294" s="595"/>
      <c r="KRJ294" s="595"/>
      <c r="KRK294" s="595"/>
      <c r="KRL294" s="595"/>
      <c r="KRM294" s="595"/>
      <c r="KRN294" s="595"/>
      <c r="KRO294" s="595"/>
      <c r="KRP294" s="595"/>
      <c r="KRQ294" s="595"/>
      <c r="KRR294" s="595"/>
      <c r="KRS294" s="595"/>
      <c r="KRT294" s="595"/>
      <c r="KRU294" s="595"/>
      <c r="KRV294" s="595"/>
      <c r="KRW294" s="595"/>
      <c r="KRX294" s="595"/>
      <c r="KRY294" s="595"/>
      <c r="KRZ294" s="595"/>
      <c r="KSA294" s="595"/>
      <c r="KSB294" s="595"/>
      <c r="KSC294" s="595"/>
      <c r="KSD294" s="595"/>
      <c r="KSE294" s="595"/>
      <c r="KSF294" s="595"/>
      <c r="KSG294" s="595"/>
      <c r="KSH294" s="595"/>
      <c r="KSI294" s="595"/>
      <c r="KSJ294" s="595"/>
      <c r="KSK294" s="595"/>
      <c r="KSL294" s="595"/>
      <c r="KSM294" s="595"/>
      <c r="KSN294" s="595"/>
      <c r="KSO294" s="595"/>
      <c r="KSP294" s="595"/>
      <c r="KSQ294" s="595"/>
      <c r="KSR294" s="595"/>
      <c r="KSS294" s="595"/>
      <c r="KST294" s="595"/>
      <c r="KSU294" s="595"/>
      <c r="KSV294" s="595"/>
      <c r="KSW294" s="595"/>
      <c r="KSX294" s="595"/>
      <c r="KSY294" s="595"/>
      <c r="KSZ294" s="595"/>
      <c r="KTA294" s="595"/>
      <c r="KTB294" s="595"/>
      <c r="KTC294" s="595"/>
      <c r="KTD294" s="595"/>
      <c r="KTE294" s="595"/>
      <c r="KTF294" s="595"/>
      <c r="KTG294" s="595"/>
      <c r="KTH294" s="595"/>
      <c r="KTI294" s="595"/>
      <c r="KTJ294" s="595"/>
      <c r="KTK294" s="595"/>
      <c r="KTL294" s="595"/>
      <c r="KTM294" s="595"/>
      <c r="KTN294" s="595"/>
      <c r="KTO294" s="595"/>
      <c r="KTP294" s="595"/>
      <c r="KTQ294" s="595"/>
      <c r="KTR294" s="595"/>
      <c r="KTS294" s="595"/>
      <c r="KTT294" s="595"/>
      <c r="KTU294" s="595"/>
      <c r="KTV294" s="595"/>
      <c r="KTW294" s="595"/>
      <c r="KTX294" s="595"/>
      <c r="KTY294" s="595"/>
      <c r="KTZ294" s="595"/>
      <c r="KUA294" s="595"/>
      <c r="KUB294" s="595"/>
      <c r="KUC294" s="595"/>
      <c r="KUD294" s="595"/>
      <c r="KUE294" s="595"/>
      <c r="KUF294" s="595"/>
      <c r="KUG294" s="595"/>
      <c r="KUH294" s="595"/>
      <c r="KUI294" s="595"/>
      <c r="KUJ294" s="595"/>
      <c r="KUK294" s="595"/>
      <c r="KUL294" s="595"/>
      <c r="KUM294" s="595"/>
      <c r="KUN294" s="595"/>
      <c r="KUO294" s="595"/>
      <c r="KUP294" s="595"/>
      <c r="KUQ294" s="595"/>
      <c r="KUR294" s="595"/>
      <c r="KUS294" s="595"/>
      <c r="KUT294" s="595"/>
      <c r="KUU294" s="595"/>
      <c r="KUV294" s="595"/>
      <c r="KUW294" s="595"/>
      <c r="KUX294" s="595"/>
      <c r="KUY294" s="595"/>
      <c r="KUZ294" s="595"/>
      <c r="KVA294" s="595"/>
      <c r="KVB294" s="595"/>
      <c r="KVC294" s="595"/>
      <c r="KVD294" s="595"/>
      <c r="KVE294" s="595"/>
      <c r="KVF294" s="595"/>
      <c r="KVG294" s="595"/>
      <c r="KVH294" s="595"/>
      <c r="KVI294" s="595"/>
      <c r="KVJ294" s="595"/>
      <c r="KVK294" s="595"/>
      <c r="KVL294" s="595"/>
      <c r="KVM294" s="595"/>
      <c r="KVN294" s="595"/>
      <c r="KVO294" s="595"/>
      <c r="KVP294" s="595"/>
      <c r="KVQ294" s="595"/>
      <c r="KVR294" s="595"/>
      <c r="KVS294" s="595"/>
      <c r="KVT294" s="595"/>
      <c r="KVU294" s="595"/>
      <c r="KVV294" s="595"/>
      <c r="KVW294" s="595"/>
      <c r="KVX294" s="595"/>
      <c r="KVY294" s="595"/>
      <c r="KVZ294" s="595"/>
      <c r="KWA294" s="595"/>
      <c r="KWB294" s="595"/>
      <c r="KWC294" s="595"/>
      <c r="KWD294" s="595"/>
      <c r="KWE294" s="595"/>
      <c r="KWF294" s="595"/>
      <c r="KWG294" s="595"/>
      <c r="KWH294" s="595"/>
      <c r="KWI294" s="595"/>
      <c r="KWJ294" s="595"/>
      <c r="KWK294" s="595"/>
      <c r="KWL294" s="595"/>
      <c r="KWM294" s="595"/>
      <c r="KWN294" s="595"/>
      <c r="KWO294" s="595"/>
      <c r="KWP294" s="595"/>
      <c r="KWQ294" s="595"/>
      <c r="KWR294" s="595"/>
      <c r="KWS294" s="595"/>
      <c r="KWT294" s="595"/>
      <c r="KWU294" s="595"/>
      <c r="KWV294" s="595"/>
      <c r="KWW294" s="595"/>
      <c r="KWX294" s="595"/>
      <c r="KWY294" s="595"/>
      <c r="KWZ294" s="595"/>
      <c r="KXA294" s="595"/>
      <c r="KXB294" s="595"/>
      <c r="KXC294" s="595"/>
      <c r="KXD294" s="595"/>
      <c r="KXE294" s="595"/>
      <c r="KXF294" s="595"/>
      <c r="KXG294" s="595"/>
      <c r="KXH294" s="595"/>
      <c r="KXI294" s="595"/>
      <c r="KXJ294" s="595"/>
      <c r="KXK294" s="595"/>
      <c r="KXL294" s="595"/>
      <c r="KXM294" s="595"/>
      <c r="KXN294" s="595"/>
      <c r="KXO294" s="595"/>
      <c r="KXP294" s="595"/>
      <c r="KXQ294" s="595"/>
      <c r="KXR294" s="595"/>
      <c r="KXS294" s="595"/>
      <c r="KXT294" s="595"/>
      <c r="KXU294" s="595"/>
      <c r="KXV294" s="595"/>
      <c r="KXW294" s="595"/>
      <c r="KXX294" s="595"/>
      <c r="KXY294" s="595"/>
      <c r="KXZ294" s="595"/>
      <c r="KYA294" s="595"/>
      <c r="KYB294" s="595"/>
      <c r="KYC294" s="595"/>
      <c r="KYD294" s="595"/>
      <c r="KYE294" s="595"/>
      <c r="KYF294" s="595"/>
      <c r="KYG294" s="595"/>
      <c r="KYH294" s="595"/>
      <c r="KYI294" s="595"/>
      <c r="KYJ294" s="595"/>
      <c r="KYK294" s="595"/>
      <c r="KYL294" s="595"/>
      <c r="KYM294" s="595"/>
      <c r="KYN294" s="595"/>
      <c r="KYO294" s="595"/>
      <c r="KYP294" s="595"/>
      <c r="KYQ294" s="595"/>
      <c r="KYR294" s="595"/>
      <c r="KYS294" s="595"/>
      <c r="KYT294" s="595"/>
      <c r="KYU294" s="595"/>
      <c r="KYV294" s="595"/>
      <c r="KYW294" s="595"/>
      <c r="KYX294" s="595"/>
      <c r="KYY294" s="595"/>
      <c r="KYZ294" s="595"/>
      <c r="KZA294" s="595"/>
      <c r="KZB294" s="595"/>
      <c r="KZC294" s="595"/>
      <c r="KZD294" s="595"/>
      <c r="KZE294" s="595"/>
      <c r="KZF294" s="595"/>
      <c r="KZG294" s="595"/>
      <c r="KZH294" s="595"/>
      <c r="KZI294" s="595"/>
      <c r="KZJ294" s="595"/>
      <c r="KZK294" s="595"/>
      <c r="KZL294" s="595"/>
      <c r="KZM294" s="595"/>
      <c r="KZN294" s="595"/>
      <c r="KZO294" s="595"/>
      <c r="KZP294" s="595"/>
      <c r="KZQ294" s="595"/>
      <c r="KZR294" s="595"/>
      <c r="KZS294" s="595"/>
      <c r="KZT294" s="595"/>
      <c r="KZU294" s="595"/>
      <c r="KZV294" s="595"/>
      <c r="KZW294" s="595"/>
      <c r="KZX294" s="595"/>
      <c r="KZY294" s="595"/>
      <c r="KZZ294" s="595"/>
      <c r="LAA294" s="595"/>
      <c r="LAB294" s="595"/>
      <c r="LAC294" s="595"/>
      <c r="LAD294" s="595"/>
      <c r="LAE294" s="595"/>
      <c r="LAF294" s="595"/>
      <c r="LAG294" s="595"/>
      <c r="LAH294" s="595"/>
      <c r="LAI294" s="595"/>
      <c r="LAJ294" s="595"/>
      <c r="LAK294" s="595"/>
      <c r="LAL294" s="595"/>
      <c r="LAM294" s="595"/>
      <c r="LAN294" s="595"/>
      <c r="LAO294" s="595"/>
      <c r="LAP294" s="595"/>
      <c r="LAQ294" s="595"/>
      <c r="LAR294" s="595"/>
      <c r="LAS294" s="595"/>
      <c r="LAT294" s="595"/>
      <c r="LAU294" s="595"/>
      <c r="LAV294" s="595"/>
      <c r="LAW294" s="595"/>
      <c r="LAX294" s="595"/>
      <c r="LAY294" s="595"/>
      <c r="LAZ294" s="595"/>
      <c r="LBA294" s="595"/>
      <c r="LBB294" s="595"/>
      <c r="LBC294" s="595"/>
      <c r="LBD294" s="595"/>
      <c r="LBE294" s="595"/>
      <c r="LBF294" s="595"/>
      <c r="LBG294" s="595"/>
      <c r="LBH294" s="595"/>
      <c r="LBI294" s="595"/>
      <c r="LBJ294" s="595"/>
      <c r="LBK294" s="595"/>
      <c r="LBL294" s="595"/>
      <c r="LBM294" s="595"/>
      <c r="LBN294" s="595"/>
      <c r="LBO294" s="595"/>
      <c r="LBP294" s="595"/>
      <c r="LBQ294" s="595"/>
      <c r="LBR294" s="595"/>
      <c r="LBS294" s="595"/>
      <c r="LBT294" s="595"/>
      <c r="LBU294" s="595"/>
      <c r="LBV294" s="595"/>
      <c r="LBW294" s="595"/>
      <c r="LBX294" s="595"/>
      <c r="LBY294" s="595"/>
      <c r="LBZ294" s="595"/>
      <c r="LCA294" s="595"/>
      <c r="LCB294" s="595"/>
      <c r="LCC294" s="595"/>
      <c r="LCD294" s="595"/>
      <c r="LCE294" s="595"/>
      <c r="LCF294" s="595"/>
      <c r="LCG294" s="595"/>
      <c r="LCH294" s="595"/>
      <c r="LCI294" s="595"/>
      <c r="LCJ294" s="595"/>
      <c r="LCK294" s="595"/>
      <c r="LCL294" s="595"/>
      <c r="LCM294" s="595"/>
      <c r="LCN294" s="595"/>
      <c r="LCO294" s="595"/>
      <c r="LCP294" s="595"/>
      <c r="LCQ294" s="595"/>
      <c r="LCR294" s="595"/>
      <c r="LCS294" s="595"/>
      <c r="LCT294" s="595"/>
      <c r="LCU294" s="595"/>
      <c r="LCV294" s="595"/>
      <c r="LCW294" s="595"/>
      <c r="LCX294" s="595"/>
      <c r="LCY294" s="595"/>
      <c r="LCZ294" s="595"/>
      <c r="LDA294" s="595"/>
      <c r="LDB294" s="595"/>
      <c r="LDC294" s="595"/>
      <c r="LDD294" s="595"/>
      <c r="LDE294" s="595"/>
      <c r="LDF294" s="595"/>
      <c r="LDG294" s="595"/>
      <c r="LDH294" s="595"/>
      <c r="LDI294" s="595"/>
      <c r="LDJ294" s="595"/>
      <c r="LDK294" s="595"/>
      <c r="LDL294" s="595"/>
      <c r="LDM294" s="595"/>
      <c r="LDN294" s="595"/>
      <c r="LDO294" s="595"/>
      <c r="LDP294" s="595"/>
      <c r="LDQ294" s="595"/>
      <c r="LDR294" s="595"/>
      <c r="LDS294" s="595"/>
      <c r="LDT294" s="595"/>
      <c r="LDU294" s="595"/>
      <c r="LDV294" s="595"/>
      <c r="LDW294" s="595"/>
      <c r="LDX294" s="595"/>
      <c r="LDY294" s="595"/>
      <c r="LDZ294" s="595"/>
      <c r="LEA294" s="595"/>
      <c r="LEB294" s="595"/>
      <c r="LEC294" s="595"/>
      <c r="LED294" s="595"/>
      <c r="LEE294" s="595"/>
      <c r="LEF294" s="595"/>
      <c r="LEG294" s="595"/>
      <c r="LEH294" s="595"/>
      <c r="LEI294" s="595"/>
      <c r="LEJ294" s="595"/>
      <c r="LEK294" s="595"/>
      <c r="LEL294" s="595"/>
      <c r="LEM294" s="595"/>
      <c r="LEN294" s="595"/>
      <c r="LEO294" s="595"/>
      <c r="LEP294" s="595"/>
      <c r="LEQ294" s="595"/>
      <c r="LER294" s="595"/>
      <c r="LES294" s="595"/>
      <c r="LET294" s="595"/>
      <c r="LEU294" s="595"/>
      <c r="LEV294" s="595"/>
      <c r="LEW294" s="595"/>
      <c r="LEX294" s="595"/>
      <c r="LEY294" s="595"/>
      <c r="LEZ294" s="595"/>
      <c r="LFA294" s="595"/>
      <c r="LFB294" s="595"/>
      <c r="LFC294" s="595"/>
      <c r="LFD294" s="595"/>
      <c r="LFE294" s="595"/>
      <c r="LFF294" s="595"/>
      <c r="LFG294" s="595"/>
      <c r="LFH294" s="595"/>
      <c r="LFI294" s="595"/>
      <c r="LFJ294" s="595"/>
      <c r="LFK294" s="595"/>
      <c r="LFL294" s="595"/>
      <c r="LFM294" s="595"/>
      <c r="LFN294" s="595"/>
      <c r="LFO294" s="595"/>
      <c r="LFP294" s="595"/>
      <c r="LFQ294" s="595"/>
      <c r="LFR294" s="595"/>
      <c r="LFS294" s="595"/>
      <c r="LFT294" s="595"/>
      <c r="LFU294" s="595"/>
      <c r="LFV294" s="595"/>
      <c r="LFW294" s="595"/>
      <c r="LFX294" s="595"/>
      <c r="LFY294" s="595"/>
      <c r="LFZ294" s="595"/>
      <c r="LGA294" s="595"/>
      <c r="LGB294" s="595"/>
      <c r="LGC294" s="595"/>
      <c r="LGD294" s="595"/>
      <c r="LGE294" s="595"/>
      <c r="LGF294" s="595"/>
      <c r="LGG294" s="595"/>
      <c r="LGH294" s="595"/>
      <c r="LGI294" s="595"/>
      <c r="LGJ294" s="595"/>
      <c r="LGK294" s="595"/>
      <c r="LGL294" s="595"/>
      <c r="LGM294" s="595"/>
      <c r="LGN294" s="595"/>
      <c r="LGO294" s="595"/>
      <c r="LGP294" s="595"/>
      <c r="LGQ294" s="595"/>
      <c r="LGR294" s="595"/>
      <c r="LGS294" s="595"/>
      <c r="LGT294" s="595"/>
      <c r="LGU294" s="595"/>
      <c r="LGV294" s="595"/>
      <c r="LGW294" s="595"/>
      <c r="LGX294" s="595"/>
      <c r="LGY294" s="595"/>
      <c r="LGZ294" s="595"/>
      <c r="LHA294" s="595"/>
      <c r="LHB294" s="595"/>
      <c r="LHC294" s="595"/>
      <c r="LHD294" s="595"/>
      <c r="LHE294" s="595"/>
      <c r="LHF294" s="595"/>
      <c r="LHG294" s="595"/>
      <c r="LHH294" s="595"/>
      <c r="LHI294" s="595"/>
      <c r="LHJ294" s="595"/>
      <c r="LHK294" s="595"/>
      <c r="LHL294" s="595"/>
      <c r="LHM294" s="595"/>
      <c r="LHN294" s="595"/>
      <c r="LHO294" s="595"/>
      <c r="LHP294" s="595"/>
      <c r="LHQ294" s="595"/>
      <c r="LHR294" s="595"/>
      <c r="LHS294" s="595"/>
      <c r="LHT294" s="595"/>
      <c r="LHU294" s="595"/>
      <c r="LHV294" s="595"/>
      <c r="LHW294" s="595"/>
      <c r="LHX294" s="595"/>
      <c r="LHY294" s="595"/>
      <c r="LHZ294" s="595"/>
      <c r="LIA294" s="595"/>
      <c r="LIB294" s="595"/>
      <c r="LIC294" s="595"/>
      <c r="LID294" s="595"/>
      <c r="LIE294" s="595"/>
      <c r="LIF294" s="595"/>
      <c r="LIG294" s="595"/>
      <c r="LIH294" s="595"/>
      <c r="LII294" s="595"/>
      <c r="LIJ294" s="595"/>
      <c r="LIK294" s="595"/>
      <c r="LIL294" s="595"/>
      <c r="LIM294" s="595"/>
      <c r="LIN294" s="595"/>
      <c r="LIO294" s="595"/>
      <c r="LIP294" s="595"/>
      <c r="LIQ294" s="595"/>
      <c r="LIR294" s="595"/>
      <c r="LIS294" s="595"/>
      <c r="LIT294" s="595"/>
      <c r="LIU294" s="595"/>
      <c r="LIV294" s="595"/>
      <c r="LIW294" s="595"/>
      <c r="LIX294" s="595"/>
      <c r="LIY294" s="595"/>
      <c r="LIZ294" s="595"/>
      <c r="LJA294" s="595"/>
      <c r="LJB294" s="595"/>
      <c r="LJC294" s="595"/>
      <c r="LJD294" s="595"/>
      <c r="LJE294" s="595"/>
      <c r="LJF294" s="595"/>
      <c r="LJG294" s="595"/>
      <c r="LJH294" s="595"/>
      <c r="LJI294" s="595"/>
      <c r="LJJ294" s="595"/>
      <c r="LJK294" s="595"/>
      <c r="LJL294" s="595"/>
      <c r="LJM294" s="595"/>
      <c r="LJN294" s="595"/>
      <c r="LJO294" s="595"/>
      <c r="LJP294" s="595"/>
      <c r="LJQ294" s="595"/>
      <c r="LJR294" s="595"/>
      <c r="LJS294" s="595"/>
      <c r="LJT294" s="595"/>
      <c r="LJU294" s="595"/>
      <c r="LJV294" s="595"/>
      <c r="LJW294" s="595"/>
      <c r="LJX294" s="595"/>
      <c r="LJY294" s="595"/>
      <c r="LJZ294" s="595"/>
      <c r="LKA294" s="595"/>
      <c r="LKB294" s="595"/>
      <c r="LKC294" s="595"/>
      <c r="LKD294" s="595"/>
      <c r="LKE294" s="595"/>
      <c r="LKF294" s="595"/>
      <c r="LKG294" s="595"/>
      <c r="LKH294" s="595"/>
      <c r="LKI294" s="595"/>
      <c r="LKJ294" s="595"/>
      <c r="LKK294" s="595"/>
      <c r="LKL294" s="595"/>
      <c r="LKM294" s="595"/>
      <c r="LKN294" s="595"/>
      <c r="LKO294" s="595"/>
      <c r="LKP294" s="595"/>
      <c r="LKQ294" s="595"/>
      <c r="LKR294" s="595"/>
      <c r="LKS294" s="595"/>
      <c r="LKT294" s="595"/>
      <c r="LKU294" s="595"/>
      <c r="LKV294" s="595"/>
      <c r="LKW294" s="595"/>
      <c r="LKX294" s="595"/>
      <c r="LKY294" s="595"/>
      <c r="LKZ294" s="595"/>
      <c r="LLA294" s="595"/>
      <c r="LLB294" s="595"/>
      <c r="LLC294" s="595"/>
      <c r="LLD294" s="595"/>
      <c r="LLE294" s="595"/>
      <c r="LLF294" s="595"/>
      <c r="LLG294" s="595"/>
      <c r="LLH294" s="595"/>
      <c r="LLI294" s="595"/>
      <c r="LLJ294" s="595"/>
      <c r="LLK294" s="595"/>
      <c r="LLL294" s="595"/>
      <c r="LLM294" s="595"/>
      <c r="LLN294" s="595"/>
      <c r="LLO294" s="595"/>
      <c r="LLP294" s="595"/>
      <c r="LLQ294" s="595"/>
      <c r="LLR294" s="595"/>
      <c r="LLS294" s="595"/>
      <c r="LLT294" s="595"/>
      <c r="LLU294" s="595"/>
      <c r="LLV294" s="595"/>
      <c r="LLW294" s="595"/>
      <c r="LLX294" s="595"/>
      <c r="LLY294" s="595"/>
      <c r="LLZ294" s="595"/>
      <c r="LMA294" s="595"/>
      <c r="LMB294" s="595"/>
      <c r="LMC294" s="595"/>
      <c r="LMD294" s="595"/>
      <c r="LME294" s="595"/>
      <c r="LMF294" s="595"/>
      <c r="LMG294" s="595"/>
      <c r="LMH294" s="595"/>
      <c r="LMI294" s="595"/>
      <c r="LMJ294" s="595"/>
      <c r="LMK294" s="595"/>
      <c r="LML294" s="595"/>
      <c r="LMM294" s="595"/>
      <c r="LMN294" s="595"/>
      <c r="LMO294" s="595"/>
      <c r="LMP294" s="595"/>
      <c r="LMQ294" s="595"/>
      <c r="LMR294" s="595"/>
      <c r="LMS294" s="595"/>
      <c r="LMT294" s="595"/>
      <c r="LMU294" s="595"/>
      <c r="LMV294" s="595"/>
      <c r="LMW294" s="595"/>
      <c r="LMX294" s="595"/>
      <c r="LMY294" s="595"/>
      <c r="LMZ294" s="595"/>
      <c r="LNA294" s="595"/>
      <c r="LNB294" s="595"/>
      <c r="LNC294" s="595"/>
      <c r="LND294" s="595"/>
      <c r="LNE294" s="595"/>
      <c r="LNF294" s="595"/>
      <c r="LNG294" s="595"/>
      <c r="LNH294" s="595"/>
      <c r="LNI294" s="595"/>
      <c r="LNJ294" s="595"/>
      <c r="LNK294" s="595"/>
      <c r="LNL294" s="595"/>
      <c r="LNM294" s="595"/>
      <c r="LNN294" s="595"/>
      <c r="LNO294" s="595"/>
      <c r="LNP294" s="595"/>
      <c r="LNQ294" s="595"/>
      <c r="LNR294" s="595"/>
      <c r="LNS294" s="595"/>
      <c r="LNT294" s="595"/>
      <c r="LNU294" s="595"/>
      <c r="LNV294" s="595"/>
      <c r="LNW294" s="595"/>
      <c r="LNX294" s="595"/>
      <c r="LNY294" s="595"/>
      <c r="LNZ294" s="595"/>
      <c r="LOA294" s="595"/>
      <c r="LOB294" s="595"/>
      <c r="LOC294" s="595"/>
      <c r="LOD294" s="595"/>
      <c r="LOE294" s="595"/>
      <c r="LOF294" s="595"/>
      <c r="LOG294" s="595"/>
      <c r="LOH294" s="595"/>
      <c r="LOI294" s="595"/>
      <c r="LOJ294" s="595"/>
      <c r="LOK294" s="595"/>
      <c r="LOL294" s="595"/>
      <c r="LOM294" s="595"/>
      <c r="LON294" s="595"/>
      <c r="LOO294" s="595"/>
      <c r="LOP294" s="595"/>
      <c r="LOQ294" s="595"/>
      <c r="LOR294" s="595"/>
      <c r="LOS294" s="595"/>
      <c r="LOT294" s="595"/>
      <c r="LOU294" s="595"/>
      <c r="LOV294" s="595"/>
      <c r="LOW294" s="595"/>
      <c r="LOX294" s="595"/>
      <c r="LOY294" s="595"/>
      <c r="LOZ294" s="595"/>
      <c r="LPA294" s="595"/>
      <c r="LPB294" s="595"/>
      <c r="LPC294" s="595"/>
      <c r="LPD294" s="595"/>
      <c r="LPE294" s="595"/>
      <c r="LPF294" s="595"/>
      <c r="LPG294" s="595"/>
      <c r="LPH294" s="595"/>
      <c r="LPI294" s="595"/>
      <c r="LPJ294" s="595"/>
      <c r="LPK294" s="595"/>
      <c r="LPL294" s="595"/>
      <c r="LPM294" s="595"/>
      <c r="LPN294" s="595"/>
      <c r="LPO294" s="595"/>
      <c r="LPP294" s="595"/>
      <c r="LPQ294" s="595"/>
      <c r="LPR294" s="595"/>
      <c r="LPS294" s="595"/>
      <c r="LPT294" s="595"/>
      <c r="LPU294" s="595"/>
      <c r="LPV294" s="595"/>
      <c r="LPW294" s="595"/>
      <c r="LPX294" s="595"/>
      <c r="LPY294" s="595"/>
      <c r="LPZ294" s="595"/>
      <c r="LQA294" s="595"/>
      <c r="LQB294" s="595"/>
      <c r="LQC294" s="595"/>
      <c r="LQD294" s="595"/>
      <c r="LQE294" s="595"/>
      <c r="LQF294" s="595"/>
      <c r="LQG294" s="595"/>
      <c r="LQH294" s="595"/>
      <c r="LQI294" s="595"/>
      <c r="LQJ294" s="595"/>
      <c r="LQK294" s="595"/>
      <c r="LQL294" s="595"/>
      <c r="LQM294" s="595"/>
      <c r="LQN294" s="595"/>
      <c r="LQO294" s="595"/>
      <c r="LQP294" s="595"/>
      <c r="LQQ294" s="595"/>
      <c r="LQR294" s="595"/>
      <c r="LQS294" s="595"/>
      <c r="LQT294" s="595"/>
      <c r="LQU294" s="595"/>
      <c r="LQV294" s="595"/>
      <c r="LQW294" s="595"/>
      <c r="LQX294" s="595"/>
      <c r="LQY294" s="595"/>
      <c r="LQZ294" s="595"/>
      <c r="LRA294" s="595"/>
      <c r="LRB294" s="595"/>
      <c r="LRC294" s="595"/>
      <c r="LRD294" s="595"/>
      <c r="LRE294" s="595"/>
      <c r="LRF294" s="595"/>
      <c r="LRG294" s="595"/>
      <c r="LRH294" s="595"/>
      <c r="LRI294" s="595"/>
      <c r="LRJ294" s="595"/>
      <c r="LRK294" s="595"/>
      <c r="LRL294" s="595"/>
      <c r="LRM294" s="595"/>
      <c r="LRN294" s="595"/>
      <c r="LRO294" s="595"/>
      <c r="LRP294" s="595"/>
      <c r="LRQ294" s="595"/>
      <c r="LRR294" s="595"/>
      <c r="LRS294" s="595"/>
      <c r="LRT294" s="595"/>
      <c r="LRU294" s="595"/>
      <c r="LRV294" s="595"/>
      <c r="LRW294" s="595"/>
      <c r="LRX294" s="595"/>
      <c r="LRY294" s="595"/>
      <c r="LRZ294" s="595"/>
      <c r="LSA294" s="595"/>
      <c r="LSB294" s="595"/>
      <c r="LSC294" s="595"/>
      <c r="LSD294" s="595"/>
      <c r="LSE294" s="595"/>
      <c r="LSF294" s="595"/>
      <c r="LSG294" s="595"/>
      <c r="LSH294" s="595"/>
      <c r="LSI294" s="595"/>
      <c r="LSJ294" s="595"/>
      <c r="LSK294" s="595"/>
      <c r="LSL294" s="595"/>
      <c r="LSM294" s="595"/>
      <c r="LSN294" s="595"/>
      <c r="LSO294" s="595"/>
      <c r="LSP294" s="595"/>
      <c r="LSQ294" s="595"/>
      <c r="LSR294" s="595"/>
      <c r="LSS294" s="595"/>
      <c r="LST294" s="595"/>
      <c r="LSU294" s="595"/>
      <c r="LSV294" s="595"/>
      <c r="LSW294" s="595"/>
      <c r="LSX294" s="595"/>
      <c r="LSY294" s="595"/>
      <c r="LSZ294" s="595"/>
      <c r="LTA294" s="595"/>
      <c r="LTB294" s="595"/>
      <c r="LTC294" s="595"/>
      <c r="LTD294" s="595"/>
      <c r="LTE294" s="595"/>
      <c r="LTF294" s="595"/>
      <c r="LTG294" s="595"/>
      <c r="LTH294" s="595"/>
      <c r="LTI294" s="595"/>
      <c r="LTJ294" s="595"/>
      <c r="LTK294" s="595"/>
      <c r="LTL294" s="595"/>
      <c r="LTM294" s="595"/>
      <c r="LTN294" s="595"/>
      <c r="LTO294" s="595"/>
      <c r="LTP294" s="595"/>
      <c r="LTQ294" s="595"/>
      <c r="LTR294" s="595"/>
      <c r="LTS294" s="595"/>
      <c r="LTT294" s="595"/>
      <c r="LTU294" s="595"/>
      <c r="LTV294" s="595"/>
      <c r="LTW294" s="595"/>
      <c r="LTX294" s="595"/>
      <c r="LTY294" s="595"/>
      <c r="LTZ294" s="595"/>
      <c r="LUA294" s="595"/>
      <c r="LUB294" s="595"/>
      <c r="LUC294" s="595"/>
      <c r="LUD294" s="595"/>
      <c r="LUE294" s="595"/>
      <c r="LUF294" s="595"/>
      <c r="LUG294" s="595"/>
      <c r="LUH294" s="595"/>
      <c r="LUI294" s="595"/>
      <c r="LUJ294" s="595"/>
      <c r="LUK294" s="595"/>
      <c r="LUL294" s="595"/>
      <c r="LUM294" s="595"/>
      <c r="LUN294" s="595"/>
      <c r="LUO294" s="595"/>
      <c r="LUP294" s="595"/>
      <c r="LUQ294" s="595"/>
      <c r="LUR294" s="595"/>
      <c r="LUS294" s="595"/>
      <c r="LUT294" s="595"/>
      <c r="LUU294" s="595"/>
      <c r="LUV294" s="595"/>
      <c r="LUW294" s="595"/>
      <c r="LUX294" s="595"/>
      <c r="LUY294" s="595"/>
      <c r="LUZ294" s="595"/>
      <c r="LVA294" s="595"/>
      <c r="LVB294" s="595"/>
      <c r="LVC294" s="595"/>
      <c r="LVD294" s="595"/>
      <c r="LVE294" s="595"/>
      <c r="LVF294" s="595"/>
      <c r="LVG294" s="595"/>
      <c r="LVH294" s="595"/>
      <c r="LVI294" s="595"/>
      <c r="LVJ294" s="595"/>
      <c r="LVK294" s="595"/>
      <c r="LVL294" s="595"/>
      <c r="LVM294" s="595"/>
      <c r="LVN294" s="595"/>
      <c r="LVO294" s="595"/>
      <c r="LVP294" s="595"/>
      <c r="LVQ294" s="595"/>
      <c r="LVR294" s="595"/>
      <c r="LVS294" s="595"/>
      <c r="LVT294" s="595"/>
      <c r="LVU294" s="595"/>
      <c r="LVV294" s="595"/>
      <c r="LVW294" s="595"/>
      <c r="LVX294" s="595"/>
      <c r="LVY294" s="595"/>
      <c r="LVZ294" s="595"/>
      <c r="LWA294" s="595"/>
      <c r="LWB294" s="595"/>
      <c r="LWC294" s="595"/>
      <c r="LWD294" s="595"/>
      <c r="LWE294" s="595"/>
      <c r="LWF294" s="595"/>
      <c r="LWG294" s="595"/>
      <c r="LWH294" s="595"/>
      <c r="LWI294" s="595"/>
      <c r="LWJ294" s="595"/>
      <c r="LWK294" s="595"/>
      <c r="LWL294" s="595"/>
      <c r="LWM294" s="595"/>
      <c r="LWN294" s="595"/>
      <c r="LWO294" s="595"/>
      <c r="LWP294" s="595"/>
      <c r="LWQ294" s="595"/>
      <c r="LWR294" s="595"/>
      <c r="LWS294" s="595"/>
      <c r="LWT294" s="595"/>
      <c r="LWU294" s="595"/>
      <c r="LWV294" s="595"/>
      <c r="LWW294" s="595"/>
      <c r="LWX294" s="595"/>
      <c r="LWY294" s="595"/>
      <c r="LWZ294" s="595"/>
      <c r="LXA294" s="595"/>
      <c r="LXB294" s="595"/>
      <c r="LXC294" s="595"/>
      <c r="LXD294" s="595"/>
      <c r="LXE294" s="595"/>
      <c r="LXF294" s="595"/>
      <c r="LXG294" s="595"/>
      <c r="LXH294" s="595"/>
      <c r="LXI294" s="595"/>
      <c r="LXJ294" s="595"/>
      <c r="LXK294" s="595"/>
      <c r="LXL294" s="595"/>
      <c r="LXM294" s="595"/>
      <c r="LXN294" s="595"/>
      <c r="LXO294" s="595"/>
      <c r="LXP294" s="595"/>
      <c r="LXQ294" s="595"/>
      <c r="LXR294" s="595"/>
      <c r="LXS294" s="595"/>
      <c r="LXT294" s="595"/>
      <c r="LXU294" s="595"/>
      <c r="LXV294" s="595"/>
      <c r="LXW294" s="595"/>
      <c r="LXX294" s="595"/>
      <c r="LXY294" s="595"/>
      <c r="LXZ294" s="595"/>
      <c r="LYA294" s="595"/>
      <c r="LYB294" s="595"/>
      <c r="LYC294" s="595"/>
      <c r="LYD294" s="595"/>
      <c r="LYE294" s="595"/>
      <c r="LYF294" s="595"/>
      <c r="LYG294" s="595"/>
      <c r="LYH294" s="595"/>
      <c r="LYI294" s="595"/>
      <c r="LYJ294" s="595"/>
      <c r="LYK294" s="595"/>
      <c r="LYL294" s="595"/>
      <c r="LYM294" s="595"/>
      <c r="LYN294" s="595"/>
      <c r="LYO294" s="595"/>
      <c r="LYP294" s="595"/>
      <c r="LYQ294" s="595"/>
      <c r="LYR294" s="595"/>
      <c r="LYS294" s="595"/>
      <c r="LYT294" s="595"/>
      <c r="LYU294" s="595"/>
      <c r="LYV294" s="595"/>
      <c r="LYW294" s="595"/>
      <c r="LYX294" s="595"/>
      <c r="LYY294" s="595"/>
      <c r="LYZ294" s="595"/>
      <c r="LZA294" s="595"/>
      <c r="LZB294" s="595"/>
      <c r="LZC294" s="595"/>
      <c r="LZD294" s="595"/>
      <c r="LZE294" s="595"/>
      <c r="LZF294" s="595"/>
      <c r="LZG294" s="595"/>
      <c r="LZH294" s="595"/>
      <c r="LZI294" s="595"/>
      <c r="LZJ294" s="595"/>
      <c r="LZK294" s="595"/>
      <c r="LZL294" s="595"/>
      <c r="LZM294" s="595"/>
      <c r="LZN294" s="595"/>
      <c r="LZO294" s="595"/>
      <c r="LZP294" s="595"/>
      <c r="LZQ294" s="595"/>
      <c r="LZR294" s="595"/>
      <c r="LZS294" s="595"/>
      <c r="LZT294" s="595"/>
      <c r="LZU294" s="595"/>
      <c r="LZV294" s="595"/>
      <c r="LZW294" s="595"/>
      <c r="LZX294" s="595"/>
      <c r="LZY294" s="595"/>
      <c r="LZZ294" s="595"/>
      <c r="MAA294" s="595"/>
      <c r="MAB294" s="595"/>
      <c r="MAC294" s="595"/>
      <c r="MAD294" s="595"/>
      <c r="MAE294" s="595"/>
      <c r="MAF294" s="595"/>
      <c r="MAG294" s="595"/>
      <c r="MAH294" s="595"/>
      <c r="MAI294" s="595"/>
      <c r="MAJ294" s="595"/>
      <c r="MAK294" s="595"/>
      <c r="MAL294" s="595"/>
      <c r="MAM294" s="595"/>
      <c r="MAN294" s="595"/>
      <c r="MAO294" s="595"/>
      <c r="MAP294" s="595"/>
      <c r="MAQ294" s="595"/>
      <c r="MAR294" s="595"/>
      <c r="MAS294" s="595"/>
      <c r="MAT294" s="595"/>
      <c r="MAU294" s="595"/>
      <c r="MAV294" s="595"/>
      <c r="MAW294" s="595"/>
      <c r="MAX294" s="595"/>
      <c r="MAY294" s="595"/>
      <c r="MAZ294" s="595"/>
      <c r="MBA294" s="595"/>
      <c r="MBB294" s="595"/>
      <c r="MBC294" s="595"/>
      <c r="MBD294" s="595"/>
      <c r="MBE294" s="595"/>
      <c r="MBF294" s="595"/>
      <c r="MBG294" s="595"/>
      <c r="MBH294" s="595"/>
      <c r="MBI294" s="595"/>
      <c r="MBJ294" s="595"/>
      <c r="MBK294" s="595"/>
      <c r="MBL294" s="595"/>
      <c r="MBM294" s="595"/>
      <c r="MBN294" s="595"/>
      <c r="MBO294" s="595"/>
      <c r="MBP294" s="595"/>
      <c r="MBQ294" s="595"/>
      <c r="MBR294" s="595"/>
      <c r="MBS294" s="595"/>
      <c r="MBT294" s="595"/>
      <c r="MBU294" s="595"/>
      <c r="MBV294" s="595"/>
      <c r="MBW294" s="595"/>
      <c r="MBX294" s="595"/>
      <c r="MBY294" s="595"/>
      <c r="MBZ294" s="595"/>
      <c r="MCA294" s="595"/>
      <c r="MCB294" s="595"/>
      <c r="MCC294" s="595"/>
      <c r="MCD294" s="595"/>
      <c r="MCE294" s="595"/>
      <c r="MCF294" s="595"/>
      <c r="MCG294" s="595"/>
      <c r="MCH294" s="595"/>
      <c r="MCI294" s="595"/>
      <c r="MCJ294" s="595"/>
      <c r="MCK294" s="595"/>
      <c r="MCL294" s="595"/>
      <c r="MCM294" s="595"/>
      <c r="MCN294" s="595"/>
      <c r="MCO294" s="595"/>
      <c r="MCP294" s="595"/>
      <c r="MCQ294" s="595"/>
      <c r="MCR294" s="595"/>
      <c r="MCS294" s="595"/>
      <c r="MCT294" s="595"/>
      <c r="MCU294" s="595"/>
      <c r="MCV294" s="595"/>
      <c r="MCW294" s="595"/>
      <c r="MCX294" s="595"/>
      <c r="MCY294" s="595"/>
      <c r="MCZ294" s="595"/>
      <c r="MDA294" s="595"/>
      <c r="MDB294" s="595"/>
      <c r="MDC294" s="595"/>
      <c r="MDD294" s="595"/>
      <c r="MDE294" s="595"/>
      <c r="MDF294" s="595"/>
      <c r="MDG294" s="595"/>
      <c r="MDH294" s="595"/>
      <c r="MDI294" s="595"/>
      <c r="MDJ294" s="595"/>
      <c r="MDK294" s="595"/>
      <c r="MDL294" s="595"/>
      <c r="MDM294" s="595"/>
      <c r="MDN294" s="595"/>
      <c r="MDO294" s="595"/>
      <c r="MDP294" s="595"/>
      <c r="MDQ294" s="595"/>
      <c r="MDR294" s="595"/>
      <c r="MDS294" s="595"/>
      <c r="MDT294" s="595"/>
      <c r="MDU294" s="595"/>
      <c r="MDV294" s="595"/>
      <c r="MDW294" s="595"/>
      <c r="MDX294" s="595"/>
      <c r="MDY294" s="595"/>
      <c r="MDZ294" s="595"/>
      <c r="MEA294" s="595"/>
      <c r="MEB294" s="595"/>
      <c r="MEC294" s="595"/>
      <c r="MED294" s="595"/>
      <c r="MEE294" s="595"/>
      <c r="MEF294" s="595"/>
      <c r="MEG294" s="595"/>
      <c r="MEH294" s="595"/>
      <c r="MEI294" s="595"/>
      <c r="MEJ294" s="595"/>
      <c r="MEK294" s="595"/>
      <c r="MEL294" s="595"/>
      <c r="MEM294" s="595"/>
      <c r="MEN294" s="595"/>
      <c r="MEO294" s="595"/>
      <c r="MEP294" s="595"/>
      <c r="MEQ294" s="595"/>
      <c r="MER294" s="595"/>
      <c r="MES294" s="595"/>
      <c r="MET294" s="595"/>
      <c r="MEU294" s="595"/>
      <c r="MEV294" s="595"/>
      <c r="MEW294" s="595"/>
      <c r="MEX294" s="595"/>
      <c r="MEY294" s="595"/>
      <c r="MEZ294" s="595"/>
      <c r="MFA294" s="595"/>
      <c r="MFB294" s="595"/>
      <c r="MFC294" s="595"/>
      <c r="MFD294" s="595"/>
      <c r="MFE294" s="595"/>
      <c r="MFF294" s="595"/>
      <c r="MFG294" s="595"/>
      <c r="MFH294" s="595"/>
      <c r="MFI294" s="595"/>
      <c r="MFJ294" s="595"/>
      <c r="MFK294" s="595"/>
      <c r="MFL294" s="595"/>
      <c r="MFM294" s="595"/>
      <c r="MFN294" s="595"/>
      <c r="MFO294" s="595"/>
      <c r="MFP294" s="595"/>
      <c r="MFQ294" s="595"/>
      <c r="MFR294" s="595"/>
      <c r="MFS294" s="595"/>
      <c r="MFT294" s="595"/>
      <c r="MFU294" s="595"/>
      <c r="MFV294" s="595"/>
      <c r="MFW294" s="595"/>
      <c r="MFX294" s="595"/>
      <c r="MFY294" s="595"/>
      <c r="MFZ294" s="595"/>
      <c r="MGA294" s="595"/>
      <c r="MGB294" s="595"/>
      <c r="MGC294" s="595"/>
      <c r="MGD294" s="595"/>
      <c r="MGE294" s="595"/>
      <c r="MGF294" s="595"/>
      <c r="MGG294" s="595"/>
      <c r="MGH294" s="595"/>
      <c r="MGI294" s="595"/>
      <c r="MGJ294" s="595"/>
      <c r="MGK294" s="595"/>
      <c r="MGL294" s="595"/>
      <c r="MGM294" s="595"/>
      <c r="MGN294" s="595"/>
      <c r="MGO294" s="595"/>
      <c r="MGP294" s="595"/>
      <c r="MGQ294" s="595"/>
      <c r="MGR294" s="595"/>
      <c r="MGS294" s="595"/>
      <c r="MGT294" s="595"/>
      <c r="MGU294" s="595"/>
      <c r="MGV294" s="595"/>
      <c r="MGW294" s="595"/>
      <c r="MGX294" s="595"/>
      <c r="MGY294" s="595"/>
      <c r="MGZ294" s="595"/>
      <c r="MHA294" s="595"/>
      <c r="MHB294" s="595"/>
      <c r="MHC294" s="595"/>
      <c r="MHD294" s="595"/>
      <c r="MHE294" s="595"/>
      <c r="MHF294" s="595"/>
      <c r="MHG294" s="595"/>
      <c r="MHH294" s="595"/>
      <c r="MHI294" s="595"/>
      <c r="MHJ294" s="595"/>
      <c r="MHK294" s="595"/>
      <c r="MHL294" s="595"/>
      <c r="MHM294" s="595"/>
      <c r="MHN294" s="595"/>
      <c r="MHO294" s="595"/>
      <c r="MHP294" s="595"/>
      <c r="MHQ294" s="595"/>
      <c r="MHR294" s="595"/>
      <c r="MHS294" s="595"/>
      <c r="MHT294" s="595"/>
      <c r="MHU294" s="595"/>
      <c r="MHV294" s="595"/>
      <c r="MHW294" s="595"/>
      <c r="MHX294" s="595"/>
      <c r="MHY294" s="595"/>
      <c r="MHZ294" s="595"/>
      <c r="MIA294" s="595"/>
      <c r="MIB294" s="595"/>
      <c r="MIC294" s="595"/>
      <c r="MID294" s="595"/>
      <c r="MIE294" s="595"/>
      <c r="MIF294" s="595"/>
      <c r="MIG294" s="595"/>
      <c r="MIH294" s="595"/>
      <c r="MII294" s="595"/>
      <c r="MIJ294" s="595"/>
      <c r="MIK294" s="595"/>
      <c r="MIL294" s="595"/>
      <c r="MIM294" s="595"/>
      <c r="MIN294" s="595"/>
      <c r="MIO294" s="595"/>
      <c r="MIP294" s="595"/>
      <c r="MIQ294" s="595"/>
      <c r="MIR294" s="595"/>
      <c r="MIS294" s="595"/>
      <c r="MIT294" s="595"/>
      <c r="MIU294" s="595"/>
      <c r="MIV294" s="595"/>
      <c r="MIW294" s="595"/>
      <c r="MIX294" s="595"/>
      <c r="MIY294" s="595"/>
      <c r="MIZ294" s="595"/>
      <c r="MJA294" s="595"/>
      <c r="MJB294" s="595"/>
      <c r="MJC294" s="595"/>
      <c r="MJD294" s="595"/>
      <c r="MJE294" s="595"/>
      <c r="MJF294" s="595"/>
      <c r="MJG294" s="595"/>
      <c r="MJH294" s="595"/>
      <c r="MJI294" s="595"/>
      <c r="MJJ294" s="595"/>
      <c r="MJK294" s="595"/>
      <c r="MJL294" s="595"/>
      <c r="MJM294" s="595"/>
      <c r="MJN294" s="595"/>
      <c r="MJO294" s="595"/>
      <c r="MJP294" s="595"/>
      <c r="MJQ294" s="595"/>
      <c r="MJR294" s="595"/>
      <c r="MJS294" s="595"/>
      <c r="MJT294" s="595"/>
      <c r="MJU294" s="595"/>
      <c r="MJV294" s="595"/>
      <c r="MJW294" s="595"/>
      <c r="MJX294" s="595"/>
      <c r="MJY294" s="595"/>
      <c r="MJZ294" s="595"/>
      <c r="MKA294" s="595"/>
      <c r="MKB294" s="595"/>
      <c r="MKC294" s="595"/>
      <c r="MKD294" s="595"/>
      <c r="MKE294" s="595"/>
      <c r="MKF294" s="595"/>
      <c r="MKG294" s="595"/>
      <c r="MKH294" s="595"/>
      <c r="MKI294" s="595"/>
      <c r="MKJ294" s="595"/>
      <c r="MKK294" s="595"/>
      <c r="MKL294" s="595"/>
      <c r="MKM294" s="595"/>
      <c r="MKN294" s="595"/>
      <c r="MKO294" s="595"/>
      <c r="MKP294" s="595"/>
      <c r="MKQ294" s="595"/>
      <c r="MKR294" s="595"/>
      <c r="MKS294" s="595"/>
      <c r="MKT294" s="595"/>
      <c r="MKU294" s="595"/>
      <c r="MKV294" s="595"/>
      <c r="MKW294" s="595"/>
      <c r="MKX294" s="595"/>
      <c r="MKY294" s="595"/>
      <c r="MKZ294" s="595"/>
      <c r="MLA294" s="595"/>
      <c r="MLB294" s="595"/>
      <c r="MLC294" s="595"/>
      <c r="MLD294" s="595"/>
      <c r="MLE294" s="595"/>
      <c r="MLF294" s="595"/>
      <c r="MLG294" s="595"/>
      <c r="MLH294" s="595"/>
      <c r="MLI294" s="595"/>
      <c r="MLJ294" s="595"/>
      <c r="MLK294" s="595"/>
      <c r="MLL294" s="595"/>
      <c r="MLM294" s="595"/>
      <c r="MLN294" s="595"/>
      <c r="MLO294" s="595"/>
      <c r="MLP294" s="595"/>
      <c r="MLQ294" s="595"/>
      <c r="MLR294" s="595"/>
      <c r="MLS294" s="595"/>
      <c r="MLT294" s="595"/>
      <c r="MLU294" s="595"/>
      <c r="MLV294" s="595"/>
      <c r="MLW294" s="595"/>
      <c r="MLX294" s="595"/>
      <c r="MLY294" s="595"/>
      <c r="MLZ294" s="595"/>
      <c r="MMA294" s="595"/>
      <c r="MMB294" s="595"/>
      <c r="MMC294" s="595"/>
      <c r="MMD294" s="595"/>
      <c r="MME294" s="595"/>
      <c r="MMF294" s="595"/>
      <c r="MMG294" s="595"/>
      <c r="MMH294" s="595"/>
      <c r="MMI294" s="595"/>
      <c r="MMJ294" s="595"/>
      <c r="MMK294" s="595"/>
      <c r="MML294" s="595"/>
      <c r="MMM294" s="595"/>
      <c r="MMN294" s="595"/>
      <c r="MMO294" s="595"/>
      <c r="MMP294" s="595"/>
      <c r="MMQ294" s="595"/>
      <c r="MMR294" s="595"/>
      <c r="MMS294" s="595"/>
      <c r="MMT294" s="595"/>
      <c r="MMU294" s="595"/>
      <c r="MMV294" s="595"/>
      <c r="MMW294" s="595"/>
      <c r="MMX294" s="595"/>
      <c r="MMY294" s="595"/>
      <c r="MMZ294" s="595"/>
      <c r="MNA294" s="595"/>
      <c r="MNB294" s="595"/>
      <c r="MNC294" s="595"/>
      <c r="MND294" s="595"/>
      <c r="MNE294" s="595"/>
      <c r="MNF294" s="595"/>
      <c r="MNG294" s="595"/>
      <c r="MNH294" s="595"/>
      <c r="MNI294" s="595"/>
      <c r="MNJ294" s="595"/>
      <c r="MNK294" s="595"/>
      <c r="MNL294" s="595"/>
      <c r="MNM294" s="595"/>
      <c r="MNN294" s="595"/>
      <c r="MNO294" s="595"/>
      <c r="MNP294" s="595"/>
      <c r="MNQ294" s="595"/>
      <c r="MNR294" s="595"/>
      <c r="MNS294" s="595"/>
      <c r="MNT294" s="595"/>
      <c r="MNU294" s="595"/>
      <c r="MNV294" s="595"/>
      <c r="MNW294" s="595"/>
      <c r="MNX294" s="595"/>
      <c r="MNY294" s="595"/>
      <c r="MNZ294" s="595"/>
      <c r="MOA294" s="595"/>
      <c r="MOB294" s="595"/>
      <c r="MOC294" s="595"/>
      <c r="MOD294" s="595"/>
      <c r="MOE294" s="595"/>
      <c r="MOF294" s="595"/>
      <c r="MOG294" s="595"/>
      <c r="MOH294" s="595"/>
      <c r="MOI294" s="595"/>
      <c r="MOJ294" s="595"/>
      <c r="MOK294" s="595"/>
      <c r="MOL294" s="595"/>
      <c r="MOM294" s="595"/>
      <c r="MON294" s="595"/>
      <c r="MOO294" s="595"/>
      <c r="MOP294" s="595"/>
      <c r="MOQ294" s="595"/>
      <c r="MOR294" s="595"/>
      <c r="MOS294" s="595"/>
      <c r="MOT294" s="595"/>
      <c r="MOU294" s="595"/>
      <c r="MOV294" s="595"/>
      <c r="MOW294" s="595"/>
      <c r="MOX294" s="595"/>
      <c r="MOY294" s="595"/>
      <c r="MOZ294" s="595"/>
      <c r="MPA294" s="595"/>
      <c r="MPB294" s="595"/>
      <c r="MPC294" s="595"/>
      <c r="MPD294" s="595"/>
      <c r="MPE294" s="595"/>
      <c r="MPF294" s="595"/>
      <c r="MPG294" s="595"/>
      <c r="MPH294" s="595"/>
      <c r="MPI294" s="595"/>
      <c r="MPJ294" s="595"/>
      <c r="MPK294" s="595"/>
      <c r="MPL294" s="595"/>
      <c r="MPM294" s="595"/>
      <c r="MPN294" s="595"/>
      <c r="MPO294" s="595"/>
      <c r="MPP294" s="595"/>
      <c r="MPQ294" s="595"/>
      <c r="MPR294" s="595"/>
      <c r="MPS294" s="595"/>
      <c r="MPT294" s="595"/>
      <c r="MPU294" s="595"/>
      <c r="MPV294" s="595"/>
      <c r="MPW294" s="595"/>
      <c r="MPX294" s="595"/>
      <c r="MPY294" s="595"/>
      <c r="MPZ294" s="595"/>
      <c r="MQA294" s="595"/>
      <c r="MQB294" s="595"/>
      <c r="MQC294" s="595"/>
      <c r="MQD294" s="595"/>
      <c r="MQE294" s="595"/>
      <c r="MQF294" s="595"/>
      <c r="MQG294" s="595"/>
      <c r="MQH294" s="595"/>
      <c r="MQI294" s="595"/>
      <c r="MQJ294" s="595"/>
      <c r="MQK294" s="595"/>
      <c r="MQL294" s="595"/>
      <c r="MQM294" s="595"/>
      <c r="MQN294" s="595"/>
      <c r="MQO294" s="595"/>
      <c r="MQP294" s="595"/>
      <c r="MQQ294" s="595"/>
      <c r="MQR294" s="595"/>
      <c r="MQS294" s="595"/>
      <c r="MQT294" s="595"/>
      <c r="MQU294" s="595"/>
      <c r="MQV294" s="595"/>
      <c r="MQW294" s="595"/>
      <c r="MQX294" s="595"/>
      <c r="MQY294" s="595"/>
      <c r="MQZ294" s="595"/>
      <c r="MRA294" s="595"/>
      <c r="MRB294" s="595"/>
      <c r="MRC294" s="595"/>
      <c r="MRD294" s="595"/>
      <c r="MRE294" s="595"/>
      <c r="MRF294" s="595"/>
      <c r="MRG294" s="595"/>
      <c r="MRH294" s="595"/>
      <c r="MRI294" s="595"/>
      <c r="MRJ294" s="595"/>
      <c r="MRK294" s="595"/>
      <c r="MRL294" s="595"/>
      <c r="MRM294" s="595"/>
      <c r="MRN294" s="595"/>
      <c r="MRO294" s="595"/>
      <c r="MRP294" s="595"/>
      <c r="MRQ294" s="595"/>
      <c r="MRR294" s="595"/>
      <c r="MRS294" s="595"/>
      <c r="MRT294" s="595"/>
      <c r="MRU294" s="595"/>
      <c r="MRV294" s="595"/>
      <c r="MRW294" s="595"/>
      <c r="MRX294" s="595"/>
      <c r="MRY294" s="595"/>
      <c r="MRZ294" s="595"/>
      <c r="MSA294" s="595"/>
      <c r="MSB294" s="595"/>
      <c r="MSC294" s="595"/>
      <c r="MSD294" s="595"/>
      <c r="MSE294" s="595"/>
      <c r="MSF294" s="595"/>
      <c r="MSG294" s="595"/>
      <c r="MSH294" s="595"/>
      <c r="MSI294" s="595"/>
      <c r="MSJ294" s="595"/>
      <c r="MSK294" s="595"/>
      <c r="MSL294" s="595"/>
      <c r="MSM294" s="595"/>
      <c r="MSN294" s="595"/>
      <c r="MSO294" s="595"/>
      <c r="MSP294" s="595"/>
      <c r="MSQ294" s="595"/>
      <c r="MSR294" s="595"/>
      <c r="MSS294" s="595"/>
      <c r="MST294" s="595"/>
      <c r="MSU294" s="595"/>
      <c r="MSV294" s="595"/>
      <c r="MSW294" s="595"/>
      <c r="MSX294" s="595"/>
      <c r="MSY294" s="595"/>
      <c r="MSZ294" s="595"/>
      <c r="MTA294" s="595"/>
      <c r="MTB294" s="595"/>
      <c r="MTC294" s="595"/>
      <c r="MTD294" s="595"/>
      <c r="MTE294" s="595"/>
      <c r="MTF294" s="595"/>
      <c r="MTG294" s="595"/>
      <c r="MTH294" s="595"/>
      <c r="MTI294" s="595"/>
      <c r="MTJ294" s="595"/>
      <c r="MTK294" s="595"/>
      <c r="MTL294" s="595"/>
      <c r="MTM294" s="595"/>
      <c r="MTN294" s="595"/>
      <c r="MTO294" s="595"/>
      <c r="MTP294" s="595"/>
      <c r="MTQ294" s="595"/>
      <c r="MTR294" s="595"/>
      <c r="MTS294" s="595"/>
      <c r="MTT294" s="595"/>
      <c r="MTU294" s="595"/>
      <c r="MTV294" s="595"/>
      <c r="MTW294" s="595"/>
      <c r="MTX294" s="595"/>
      <c r="MTY294" s="595"/>
      <c r="MTZ294" s="595"/>
      <c r="MUA294" s="595"/>
      <c r="MUB294" s="595"/>
      <c r="MUC294" s="595"/>
      <c r="MUD294" s="595"/>
      <c r="MUE294" s="595"/>
      <c r="MUF294" s="595"/>
      <c r="MUG294" s="595"/>
      <c r="MUH294" s="595"/>
      <c r="MUI294" s="595"/>
      <c r="MUJ294" s="595"/>
      <c r="MUK294" s="595"/>
      <c r="MUL294" s="595"/>
      <c r="MUM294" s="595"/>
      <c r="MUN294" s="595"/>
      <c r="MUO294" s="595"/>
      <c r="MUP294" s="595"/>
      <c r="MUQ294" s="595"/>
      <c r="MUR294" s="595"/>
      <c r="MUS294" s="595"/>
      <c r="MUT294" s="595"/>
      <c r="MUU294" s="595"/>
      <c r="MUV294" s="595"/>
      <c r="MUW294" s="595"/>
      <c r="MUX294" s="595"/>
      <c r="MUY294" s="595"/>
      <c r="MUZ294" s="595"/>
      <c r="MVA294" s="595"/>
      <c r="MVB294" s="595"/>
      <c r="MVC294" s="595"/>
      <c r="MVD294" s="595"/>
      <c r="MVE294" s="595"/>
      <c r="MVF294" s="595"/>
      <c r="MVG294" s="595"/>
      <c r="MVH294" s="595"/>
      <c r="MVI294" s="595"/>
      <c r="MVJ294" s="595"/>
      <c r="MVK294" s="595"/>
      <c r="MVL294" s="595"/>
      <c r="MVM294" s="595"/>
      <c r="MVN294" s="595"/>
      <c r="MVO294" s="595"/>
      <c r="MVP294" s="595"/>
      <c r="MVQ294" s="595"/>
      <c r="MVR294" s="595"/>
      <c r="MVS294" s="595"/>
      <c r="MVT294" s="595"/>
      <c r="MVU294" s="595"/>
      <c r="MVV294" s="595"/>
      <c r="MVW294" s="595"/>
      <c r="MVX294" s="595"/>
      <c r="MVY294" s="595"/>
      <c r="MVZ294" s="595"/>
      <c r="MWA294" s="595"/>
      <c r="MWB294" s="595"/>
      <c r="MWC294" s="595"/>
      <c r="MWD294" s="595"/>
      <c r="MWE294" s="595"/>
      <c r="MWF294" s="595"/>
      <c r="MWG294" s="595"/>
      <c r="MWH294" s="595"/>
      <c r="MWI294" s="595"/>
      <c r="MWJ294" s="595"/>
      <c r="MWK294" s="595"/>
      <c r="MWL294" s="595"/>
      <c r="MWM294" s="595"/>
      <c r="MWN294" s="595"/>
      <c r="MWO294" s="595"/>
      <c r="MWP294" s="595"/>
      <c r="MWQ294" s="595"/>
      <c r="MWR294" s="595"/>
      <c r="MWS294" s="595"/>
      <c r="MWT294" s="595"/>
      <c r="MWU294" s="595"/>
      <c r="MWV294" s="595"/>
      <c r="MWW294" s="595"/>
      <c r="MWX294" s="595"/>
      <c r="MWY294" s="595"/>
      <c r="MWZ294" s="595"/>
      <c r="MXA294" s="595"/>
      <c r="MXB294" s="595"/>
      <c r="MXC294" s="595"/>
      <c r="MXD294" s="595"/>
      <c r="MXE294" s="595"/>
      <c r="MXF294" s="595"/>
      <c r="MXG294" s="595"/>
      <c r="MXH294" s="595"/>
      <c r="MXI294" s="595"/>
      <c r="MXJ294" s="595"/>
      <c r="MXK294" s="595"/>
      <c r="MXL294" s="595"/>
      <c r="MXM294" s="595"/>
      <c r="MXN294" s="595"/>
      <c r="MXO294" s="595"/>
      <c r="MXP294" s="595"/>
      <c r="MXQ294" s="595"/>
      <c r="MXR294" s="595"/>
      <c r="MXS294" s="595"/>
      <c r="MXT294" s="595"/>
      <c r="MXU294" s="595"/>
      <c r="MXV294" s="595"/>
      <c r="MXW294" s="595"/>
      <c r="MXX294" s="595"/>
      <c r="MXY294" s="595"/>
      <c r="MXZ294" s="595"/>
      <c r="MYA294" s="595"/>
      <c r="MYB294" s="595"/>
      <c r="MYC294" s="595"/>
      <c r="MYD294" s="595"/>
      <c r="MYE294" s="595"/>
      <c r="MYF294" s="595"/>
      <c r="MYG294" s="595"/>
      <c r="MYH294" s="595"/>
      <c r="MYI294" s="595"/>
      <c r="MYJ294" s="595"/>
      <c r="MYK294" s="595"/>
      <c r="MYL294" s="595"/>
      <c r="MYM294" s="595"/>
      <c r="MYN294" s="595"/>
      <c r="MYO294" s="595"/>
      <c r="MYP294" s="595"/>
      <c r="MYQ294" s="595"/>
      <c r="MYR294" s="595"/>
      <c r="MYS294" s="595"/>
      <c r="MYT294" s="595"/>
      <c r="MYU294" s="595"/>
      <c r="MYV294" s="595"/>
      <c r="MYW294" s="595"/>
      <c r="MYX294" s="595"/>
      <c r="MYY294" s="595"/>
      <c r="MYZ294" s="595"/>
      <c r="MZA294" s="595"/>
      <c r="MZB294" s="595"/>
      <c r="MZC294" s="595"/>
      <c r="MZD294" s="595"/>
      <c r="MZE294" s="595"/>
      <c r="MZF294" s="595"/>
      <c r="MZG294" s="595"/>
      <c r="MZH294" s="595"/>
      <c r="MZI294" s="595"/>
      <c r="MZJ294" s="595"/>
      <c r="MZK294" s="595"/>
      <c r="MZL294" s="595"/>
      <c r="MZM294" s="595"/>
      <c r="MZN294" s="595"/>
      <c r="MZO294" s="595"/>
      <c r="MZP294" s="595"/>
      <c r="MZQ294" s="595"/>
      <c r="MZR294" s="595"/>
      <c r="MZS294" s="595"/>
      <c r="MZT294" s="595"/>
      <c r="MZU294" s="595"/>
      <c r="MZV294" s="595"/>
      <c r="MZW294" s="595"/>
      <c r="MZX294" s="595"/>
      <c r="MZY294" s="595"/>
      <c r="MZZ294" s="595"/>
      <c r="NAA294" s="595"/>
      <c r="NAB294" s="595"/>
      <c r="NAC294" s="595"/>
      <c r="NAD294" s="595"/>
      <c r="NAE294" s="595"/>
      <c r="NAF294" s="595"/>
      <c r="NAG294" s="595"/>
      <c r="NAH294" s="595"/>
      <c r="NAI294" s="595"/>
      <c r="NAJ294" s="595"/>
      <c r="NAK294" s="595"/>
      <c r="NAL294" s="595"/>
      <c r="NAM294" s="595"/>
      <c r="NAN294" s="595"/>
      <c r="NAO294" s="595"/>
      <c r="NAP294" s="595"/>
      <c r="NAQ294" s="595"/>
      <c r="NAR294" s="595"/>
      <c r="NAS294" s="595"/>
      <c r="NAT294" s="595"/>
      <c r="NAU294" s="595"/>
      <c r="NAV294" s="595"/>
      <c r="NAW294" s="595"/>
      <c r="NAX294" s="595"/>
      <c r="NAY294" s="595"/>
      <c r="NAZ294" s="595"/>
      <c r="NBA294" s="595"/>
      <c r="NBB294" s="595"/>
      <c r="NBC294" s="595"/>
      <c r="NBD294" s="595"/>
      <c r="NBE294" s="595"/>
      <c r="NBF294" s="595"/>
      <c r="NBG294" s="595"/>
      <c r="NBH294" s="595"/>
      <c r="NBI294" s="595"/>
      <c r="NBJ294" s="595"/>
      <c r="NBK294" s="595"/>
      <c r="NBL294" s="595"/>
      <c r="NBM294" s="595"/>
      <c r="NBN294" s="595"/>
      <c r="NBO294" s="595"/>
      <c r="NBP294" s="595"/>
      <c r="NBQ294" s="595"/>
      <c r="NBR294" s="595"/>
      <c r="NBS294" s="595"/>
      <c r="NBT294" s="595"/>
      <c r="NBU294" s="595"/>
      <c r="NBV294" s="595"/>
      <c r="NBW294" s="595"/>
      <c r="NBX294" s="595"/>
      <c r="NBY294" s="595"/>
      <c r="NBZ294" s="595"/>
      <c r="NCA294" s="595"/>
      <c r="NCB294" s="595"/>
      <c r="NCC294" s="595"/>
      <c r="NCD294" s="595"/>
      <c r="NCE294" s="595"/>
      <c r="NCF294" s="595"/>
      <c r="NCG294" s="595"/>
      <c r="NCH294" s="595"/>
      <c r="NCI294" s="595"/>
      <c r="NCJ294" s="595"/>
      <c r="NCK294" s="595"/>
      <c r="NCL294" s="595"/>
      <c r="NCM294" s="595"/>
      <c r="NCN294" s="595"/>
      <c r="NCO294" s="595"/>
      <c r="NCP294" s="595"/>
      <c r="NCQ294" s="595"/>
      <c r="NCR294" s="595"/>
      <c r="NCS294" s="595"/>
      <c r="NCT294" s="595"/>
      <c r="NCU294" s="595"/>
      <c r="NCV294" s="595"/>
      <c r="NCW294" s="595"/>
      <c r="NCX294" s="595"/>
      <c r="NCY294" s="595"/>
      <c r="NCZ294" s="595"/>
      <c r="NDA294" s="595"/>
      <c r="NDB294" s="595"/>
      <c r="NDC294" s="595"/>
      <c r="NDD294" s="595"/>
      <c r="NDE294" s="595"/>
      <c r="NDF294" s="595"/>
      <c r="NDG294" s="595"/>
      <c r="NDH294" s="595"/>
      <c r="NDI294" s="595"/>
      <c r="NDJ294" s="595"/>
      <c r="NDK294" s="595"/>
      <c r="NDL294" s="595"/>
      <c r="NDM294" s="595"/>
      <c r="NDN294" s="595"/>
      <c r="NDO294" s="595"/>
      <c r="NDP294" s="595"/>
      <c r="NDQ294" s="595"/>
      <c r="NDR294" s="595"/>
      <c r="NDS294" s="595"/>
      <c r="NDT294" s="595"/>
      <c r="NDU294" s="595"/>
      <c r="NDV294" s="595"/>
      <c r="NDW294" s="595"/>
      <c r="NDX294" s="595"/>
      <c r="NDY294" s="595"/>
      <c r="NDZ294" s="595"/>
      <c r="NEA294" s="595"/>
      <c r="NEB294" s="595"/>
      <c r="NEC294" s="595"/>
      <c r="NED294" s="595"/>
      <c r="NEE294" s="595"/>
      <c r="NEF294" s="595"/>
      <c r="NEG294" s="595"/>
      <c r="NEH294" s="595"/>
      <c r="NEI294" s="595"/>
      <c r="NEJ294" s="595"/>
      <c r="NEK294" s="595"/>
      <c r="NEL294" s="595"/>
      <c r="NEM294" s="595"/>
      <c r="NEN294" s="595"/>
      <c r="NEO294" s="595"/>
      <c r="NEP294" s="595"/>
      <c r="NEQ294" s="595"/>
      <c r="NER294" s="595"/>
      <c r="NES294" s="595"/>
      <c r="NET294" s="595"/>
      <c r="NEU294" s="595"/>
      <c r="NEV294" s="595"/>
      <c r="NEW294" s="595"/>
      <c r="NEX294" s="595"/>
      <c r="NEY294" s="595"/>
      <c r="NEZ294" s="595"/>
      <c r="NFA294" s="595"/>
      <c r="NFB294" s="595"/>
      <c r="NFC294" s="595"/>
      <c r="NFD294" s="595"/>
      <c r="NFE294" s="595"/>
      <c r="NFF294" s="595"/>
      <c r="NFG294" s="595"/>
      <c r="NFH294" s="595"/>
      <c r="NFI294" s="595"/>
      <c r="NFJ294" s="595"/>
      <c r="NFK294" s="595"/>
      <c r="NFL294" s="595"/>
      <c r="NFM294" s="595"/>
      <c r="NFN294" s="595"/>
      <c r="NFO294" s="595"/>
      <c r="NFP294" s="595"/>
      <c r="NFQ294" s="595"/>
      <c r="NFR294" s="595"/>
      <c r="NFS294" s="595"/>
      <c r="NFT294" s="595"/>
      <c r="NFU294" s="595"/>
      <c r="NFV294" s="595"/>
      <c r="NFW294" s="595"/>
      <c r="NFX294" s="595"/>
      <c r="NFY294" s="595"/>
      <c r="NFZ294" s="595"/>
      <c r="NGA294" s="595"/>
      <c r="NGB294" s="595"/>
      <c r="NGC294" s="595"/>
      <c r="NGD294" s="595"/>
      <c r="NGE294" s="595"/>
      <c r="NGF294" s="595"/>
      <c r="NGG294" s="595"/>
      <c r="NGH294" s="595"/>
      <c r="NGI294" s="595"/>
      <c r="NGJ294" s="595"/>
      <c r="NGK294" s="595"/>
      <c r="NGL294" s="595"/>
      <c r="NGM294" s="595"/>
      <c r="NGN294" s="595"/>
      <c r="NGO294" s="595"/>
      <c r="NGP294" s="595"/>
      <c r="NGQ294" s="595"/>
      <c r="NGR294" s="595"/>
      <c r="NGS294" s="595"/>
      <c r="NGT294" s="595"/>
      <c r="NGU294" s="595"/>
      <c r="NGV294" s="595"/>
      <c r="NGW294" s="595"/>
      <c r="NGX294" s="595"/>
      <c r="NGY294" s="595"/>
      <c r="NGZ294" s="595"/>
      <c r="NHA294" s="595"/>
      <c r="NHB294" s="595"/>
      <c r="NHC294" s="595"/>
      <c r="NHD294" s="595"/>
      <c r="NHE294" s="595"/>
      <c r="NHF294" s="595"/>
      <c r="NHG294" s="595"/>
      <c r="NHH294" s="595"/>
      <c r="NHI294" s="595"/>
      <c r="NHJ294" s="595"/>
      <c r="NHK294" s="595"/>
      <c r="NHL294" s="595"/>
      <c r="NHM294" s="595"/>
      <c r="NHN294" s="595"/>
      <c r="NHO294" s="595"/>
      <c r="NHP294" s="595"/>
      <c r="NHQ294" s="595"/>
      <c r="NHR294" s="595"/>
      <c r="NHS294" s="595"/>
      <c r="NHT294" s="595"/>
      <c r="NHU294" s="595"/>
      <c r="NHV294" s="595"/>
      <c r="NHW294" s="595"/>
      <c r="NHX294" s="595"/>
      <c r="NHY294" s="595"/>
      <c r="NHZ294" s="595"/>
      <c r="NIA294" s="595"/>
      <c r="NIB294" s="595"/>
      <c r="NIC294" s="595"/>
      <c r="NID294" s="595"/>
      <c r="NIE294" s="595"/>
      <c r="NIF294" s="595"/>
      <c r="NIG294" s="595"/>
      <c r="NIH294" s="595"/>
      <c r="NII294" s="595"/>
      <c r="NIJ294" s="595"/>
      <c r="NIK294" s="595"/>
      <c r="NIL294" s="595"/>
      <c r="NIM294" s="595"/>
      <c r="NIN294" s="595"/>
      <c r="NIO294" s="595"/>
      <c r="NIP294" s="595"/>
      <c r="NIQ294" s="595"/>
      <c r="NIR294" s="595"/>
      <c r="NIS294" s="595"/>
      <c r="NIT294" s="595"/>
      <c r="NIU294" s="595"/>
      <c r="NIV294" s="595"/>
      <c r="NIW294" s="595"/>
      <c r="NIX294" s="595"/>
      <c r="NIY294" s="595"/>
      <c r="NIZ294" s="595"/>
      <c r="NJA294" s="595"/>
      <c r="NJB294" s="595"/>
      <c r="NJC294" s="595"/>
      <c r="NJD294" s="595"/>
      <c r="NJE294" s="595"/>
      <c r="NJF294" s="595"/>
      <c r="NJG294" s="595"/>
      <c r="NJH294" s="595"/>
      <c r="NJI294" s="595"/>
      <c r="NJJ294" s="595"/>
      <c r="NJK294" s="595"/>
      <c r="NJL294" s="595"/>
      <c r="NJM294" s="595"/>
      <c r="NJN294" s="595"/>
      <c r="NJO294" s="595"/>
      <c r="NJP294" s="595"/>
      <c r="NJQ294" s="595"/>
      <c r="NJR294" s="595"/>
      <c r="NJS294" s="595"/>
      <c r="NJT294" s="595"/>
      <c r="NJU294" s="595"/>
      <c r="NJV294" s="595"/>
      <c r="NJW294" s="595"/>
      <c r="NJX294" s="595"/>
      <c r="NJY294" s="595"/>
      <c r="NJZ294" s="595"/>
      <c r="NKA294" s="595"/>
      <c r="NKB294" s="595"/>
      <c r="NKC294" s="595"/>
      <c r="NKD294" s="595"/>
      <c r="NKE294" s="595"/>
      <c r="NKF294" s="595"/>
      <c r="NKG294" s="595"/>
      <c r="NKH294" s="595"/>
      <c r="NKI294" s="595"/>
      <c r="NKJ294" s="595"/>
      <c r="NKK294" s="595"/>
      <c r="NKL294" s="595"/>
      <c r="NKM294" s="595"/>
      <c r="NKN294" s="595"/>
      <c r="NKO294" s="595"/>
      <c r="NKP294" s="595"/>
      <c r="NKQ294" s="595"/>
      <c r="NKR294" s="595"/>
      <c r="NKS294" s="595"/>
      <c r="NKT294" s="595"/>
      <c r="NKU294" s="595"/>
      <c r="NKV294" s="595"/>
      <c r="NKW294" s="595"/>
      <c r="NKX294" s="595"/>
      <c r="NKY294" s="595"/>
      <c r="NKZ294" s="595"/>
      <c r="NLA294" s="595"/>
      <c r="NLB294" s="595"/>
      <c r="NLC294" s="595"/>
      <c r="NLD294" s="595"/>
      <c r="NLE294" s="595"/>
      <c r="NLF294" s="595"/>
      <c r="NLG294" s="595"/>
      <c r="NLH294" s="595"/>
      <c r="NLI294" s="595"/>
      <c r="NLJ294" s="595"/>
      <c r="NLK294" s="595"/>
      <c r="NLL294" s="595"/>
      <c r="NLM294" s="595"/>
      <c r="NLN294" s="595"/>
      <c r="NLO294" s="595"/>
      <c r="NLP294" s="595"/>
      <c r="NLQ294" s="595"/>
      <c r="NLR294" s="595"/>
      <c r="NLS294" s="595"/>
      <c r="NLT294" s="595"/>
      <c r="NLU294" s="595"/>
      <c r="NLV294" s="595"/>
      <c r="NLW294" s="595"/>
      <c r="NLX294" s="595"/>
      <c r="NLY294" s="595"/>
      <c r="NLZ294" s="595"/>
      <c r="NMA294" s="595"/>
      <c r="NMB294" s="595"/>
      <c r="NMC294" s="595"/>
      <c r="NMD294" s="595"/>
      <c r="NME294" s="595"/>
      <c r="NMF294" s="595"/>
      <c r="NMG294" s="595"/>
      <c r="NMH294" s="595"/>
      <c r="NMI294" s="595"/>
      <c r="NMJ294" s="595"/>
      <c r="NMK294" s="595"/>
      <c r="NML294" s="595"/>
      <c r="NMM294" s="595"/>
      <c r="NMN294" s="595"/>
      <c r="NMO294" s="595"/>
      <c r="NMP294" s="595"/>
      <c r="NMQ294" s="595"/>
      <c r="NMR294" s="595"/>
      <c r="NMS294" s="595"/>
      <c r="NMT294" s="595"/>
      <c r="NMU294" s="595"/>
      <c r="NMV294" s="595"/>
      <c r="NMW294" s="595"/>
      <c r="NMX294" s="595"/>
      <c r="NMY294" s="595"/>
      <c r="NMZ294" s="595"/>
      <c r="NNA294" s="595"/>
      <c r="NNB294" s="595"/>
      <c r="NNC294" s="595"/>
      <c r="NND294" s="595"/>
      <c r="NNE294" s="595"/>
      <c r="NNF294" s="595"/>
      <c r="NNG294" s="595"/>
      <c r="NNH294" s="595"/>
      <c r="NNI294" s="595"/>
      <c r="NNJ294" s="595"/>
      <c r="NNK294" s="595"/>
      <c r="NNL294" s="595"/>
      <c r="NNM294" s="595"/>
      <c r="NNN294" s="595"/>
      <c r="NNO294" s="595"/>
      <c r="NNP294" s="595"/>
      <c r="NNQ294" s="595"/>
      <c r="NNR294" s="595"/>
      <c r="NNS294" s="595"/>
      <c r="NNT294" s="595"/>
      <c r="NNU294" s="595"/>
      <c r="NNV294" s="595"/>
      <c r="NNW294" s="595"/>
      <c r="NNX294" s="595"/>
      <c r="NNY294" s="595"/>
      <c r="NNZ294" s="595"/>
      <c r="NOA294" s="595"/>
      <c r="NOB294" s="595"/>
      <c r="NOC294" s="595"/>
      <c r="NOD294" s="595"/>
      <c r="NOE294" s="595"/>
      <c r="NOF294" s="595"/>
      <c r="NOG294" s="595"/>
      <c r="NOH294" s="595"/>
      <c r="NOI294" s="595"/>
      <c r="NOJ294" s="595"/>
      <c r="NOK294" s="595"/>
      <c r="NOL294" s="595"/>
      <c r="NOM294" s="595"/>
      <c r="NON294" s="595"/>
      <c r="NOO294" s="595"/>
      <c r="NOP294" s="595"/>
      <c r="NOQ294" s="595"/>
      <c r="NOR294" s="595"/>
      <c r="NOS294" s="595"/>
      <c r="NOT294" s="595"/>
      <c r="NOU294" s="595"/>
      <c r="NOV294" s="595"/>
      <c r="NOW294" s="595"/>
      <c r="NOX294" s="595"/>
      <c r="NOY294" s="595"/>
      <c r="NOZ294" s="595"/>
      <c r="NPA294" s="595"/>
      <c r="NPB294" s="595"/>
      <c r="NPC294" s="595"/>
      <c r="NPD294" s="595"/>
      <c r="NPE294" s="595"/>
      <c r="NPF294" s="595"/>
      <c r="NPG294" s="595"/>
      <c r="NPH294" s="595"/>
      <c r="NPI294" s="595"/>
      <c r="NPJ294" s="595"/>
      <c r="NPK294" s="595"/>
      <c r="NPL294" s="595"/>
      <c r="NPM294" s="595"/>
      <c r="NPN294" s="595"/>
      <c r="NPO294" s="595"/>
      <c r="NPP294" s="595"/>
      <c r="NPQ294" s="595"/>
      <c r="NPR294" s="595"/>
      <c r="NPS294" s="595"/>
      <c r="NPT294" s="595"/>
      <c r="NPU294" s="595"/>
      <c r="NPV294" s="595"/>
      <c r="NPW294" s="595"/>
      <c r="NPX294" s="595"/>
      <c r="NPY294" s="595"/>
      <c r="NPZ294" s="595"/>
      <c r="NQA294" s="595"/>
      <c r="NQB294" s="595"/>
      <c r="NQC294" s="595"/>
      <c r="NQD294" s="595"/>
      <c r="NQE294" s="595"/>
      <c r="NQF294" s="595"/>
      <c r="NQG294" s="595"/>
      <c r="NQH294" s="595"/>
      <c r="NQI294" s="595"/>
      <c r="NQJ294" s="595"/>
      <c r="NQK294" s="595"/>
      <c r="NQL294" s="595"/>
      <c r="NQM294" s="595"/>
      <c r="NQN294" s="595"/>
      <c r="NQO294" s="595"/>
      <c r="NQP294" s="595"/>
      <c r="NQQ294" s="595"/>
      <c r="NQR294" s="595"/>
      <c r="NQS294" s="595"/>
      <c r="NQT294" s="595"/>
      <c r="NQU294" s="595"/>
      <c r="NQV294" s="595"/>
      <c r="NQW294" s="595"/>
      <c r="NQX294" s="595"/>
      <c r="NQY294" s="595"/>
      <c r="NQZ294" s="595"/>
      <c r="NRA294" s="595"/>
      <c r="NRB294" s="595"/>
      <c r="NRC294" s="595"/>
      <c r="NRD294" s="595"/>
      <c r="NRE294" s="595"/>
      <c r="NRF294" s="595"/>
      <c r="NRG294" s="595"/>
      <c r="NRH294" s="595"/>
      <c r="NRI294" s="595"/>
      <c r="NRJ294" s="595"/>
      <c r="NRK294" s="595"/>
      <c r="NRL294" s="595"/>
      <c r="NRM294" s="595"/>
      <c r="NRN294" s="595"/>
      <c r="NRO294" s="595"/>
      <c r="NRP294" s="595"/>
      <c r="NRQ294" s="595"/>
      <c r="NRR294" s="595"/>
      <c r="NRS294" s="595"/>
      <c r="NRT294" s="595"/>
      <c r="NRU294" s="595"/>
      <c r="NRV294" s="595"/>
      <c r="NRW294" s="595"/>
      <c r="NRX294" s="595"/>
      <c r="NRY294" s="595"/>
      <c r="NRZ294" s="595"/>
      <c r="NSA294" s="595"/>
      <c r="NSB294" s="595"/>
      <c r="NSC294" s="595"/>
      <c r="NSD294" s="595"/>
      <c r="NSE294" s="595"/>
      <c r="NSF294" s="595"/>
      <c r="NSG294" s="595"/>
      <c r="NSH294" s="595"/>
      <c r="NSI294" s="595"/>
      <c r="NSJ294" s="595"/>
      <c r="NSK294" s="595"/>
      <c r="NSL294" s="595"/>
      <c r="NSM294" s="595"/>
      <c r="NSN294" s="595"/>
      <c r="NSO294" s="595"/>
      <c r="NSP294" s="595"/>
      <c r="NSQ294" s="595"/>
      <c r="NSR294" s="595"/>
      <c r="NSS294" s="595"/>
      <c r="NST294" s="595"/>
      <c r="NSU294" s="595"/>
      <c r="NSV294" s="595"/>
      <c r="NSW294" s="595"/>
      <c r="NSX294" s="595"/>
      <c r="NSY294" s="595"/>
      <c r="NSZ294" s="595"/>
      <c r="NTA294" s="595"/>
      <c r="NTB294" s="595"/>
      <c r="NTC294" s="595"/>
      <c r="NTD294" s="595"/>
      <c r="NTE294" s="595"/>
      <c r="NTF294" s="595"/>
      <c r="NTG294" s="595"/>
      <c r="NTH294" s="595"/>
      <c r="NTI294" s="595"/>
      <c r="NTJ294" s="595"/>
      <c r="NTK294" s="595"/>
      <c r="NTL294" s="595"/>
      <c r="NTM294" s="595"/>
      <c r="NTN294" s="595"/>
      <c r="NTO294" s="595"/>
      <c r="NTP294" s="595"/>
      <c r="NTQ294" s="595"/>
      <c r="NTR294" s="595"/>
      <c r="NTS294" s="595"/>
      <c r="NTT294" s="595"/>
      <c r="NTU294" s="595"/>
      <c r="NTV294" s="595"/>
      <c r="NTW294" s="595"/>
      <c r="NTX294" s="595"/>
      <c r="NTY294" s="595"/>
      <c r="NTZ294" s="595"/>
      <c r="NUA294" s="595"/>
      <c r="NUB294" s="595"/>
      <c r="NUC294" s="595"/>
      <c r="NUD294" s="595"/>
      <c r="NUE294" s="595"/>
      <c r="NUF294" s="595"/>
      <c r="NUG294" s="595"/>
      <c r="NUH294" s="595"/>
      <c r="NUI294" s="595"/>
      <c r="NUJ294" s="595"/>
      <c r="NUK294" s="595"/>
      <c r="NUL294" s="595"/>
      <c r="NUM294" s="595"/>
      <c r="NUN294" s="595"/>
      <c r="NUO294" s="595"/>
      <c r="NUP294" s="595"/>
      <c r="NUQ294" s="595"/>
      <c r="NUR294" s="595"/>
      <c r="NUS294" s="595"/>
      <c r="NUT294" s="595"/>
      <c r="NUU294" s="595"/>
      <c r="NUV294" s="595"/>
      <c r="NUW294" s="595"/>
      <c r="NUX294" s="595"/>
      <c r="NUY294" s="595"/>
      <c r="NUZ294" s="595"/>
      <c r="NVA294" s="595"/>
      <c r="NVB294" s="595"/>
      <c r="NVC294" s="595"/>
      <c r="NVD294" s="595"/>
      <c r="NVE294" s="595"/>
      <c r="NVF294" s="595"/>
      <c r="NVG294" s="595"/>
      <c r="NVH294" s="595"/>
      <c r="NVI294" s="595"/>
      <c r="NVJ294" s="595"/>
      <c r="NVK294" s="595"/>
      <c r="NVL294" s="595"/>
      <c r="NVM294" s="595"/>
      <c r="NVN294" s="595"/>
      <c r="NVO294" s="595"/>
      <c r="NVP294" s="595"/>
      <c r="NVQ294" s="595"/>
      <c r="NVR294" s="595"/>
      <c r="NVS294" s="595"/>
      <c r="NVT294" s="595"/>
      <c r="NVU294" s="595"/>
      <c r="NVV294" s="595"/>
      <c r="NVW294" s="595"/>
      <c r="NVX294" s="595"/>
      <c r="NVY294" s="595"/>
      <c r="NVZ294" s="595"/>
      <c r="NWA294" s="595"/>
      <c r="NWB294" s="595"/>
      <c r="NWC294" s="595"/>
      <c r="NWD294" s="595"/>
      <c r="NWE294" s="595"/>
      <c r="NWF294" s="595"/>
      <c r="NWG294" s="595"/>
      <c r="NWH294" s="595"/>
      <c r="NWI294" s="595"/>
      <c r="NWJ294" s="595"/>
      <c r="NWK294" s="595"/>
      <c r="NWL294" s="595"/>
      <c r="NWM294" s="595"/>
      <c r="NWN294" s="595"/>
      <c r="NWO294" s="595"/>
      <c r="NWP294" s="595"/>
      <c r="NWQ294" s="595"/>
      <c r="NWR294" s="595"/>
      <c r="NWS294" s="595"/>
      <c r="NWT294" s="595"/>
      <c r="NWU294" s="595"/>
      <c r="NWV294" s="595"/>
      <c r="NWW294" s="595"/>
      <c r="NWX294" s="595"/>
      <c r="NWY294" s="595"/>
      <c r="NWZ294" s="595"/>
      <c r="NXA294" s="595"/>
      <c r="NXB294" s="595"/>
      <c r="NXC294" s="595"/>
      <c r="NXD294" s="595"/>
      <c r="NXE294" s="595"/>
      <c r="NXF294" s="595"/>
      <c r="NXG294" s="595"/>
      <c r="NXH294" s="595"/>
      <c r="NXI294" s="595"/>
      <c r="NXJ294" s="595"/>
      <c r="NXK294" s="595"/>
      <c r="NXL294" s="595"/>
      <c r="NXM294" s="595"/>
      <c r="NXN294" s="595"/>
      <c r="NXO294" s="595"/>
      <c r="NXP294" s="595"/>
      <c r="NXQ294" s="595"/>
      <c r="NXR294" s="595"/>
      <c r="NXS294" s="595"/>
      <c r="NXT294" s="595"/>
      <c r="NXU294" s="595"/>
      <c r="NXV294" s="595"/>
      <c r="NXW294" s="595"/>
      <c r="NXX294" s="595"/>
      <c r="NXY294" s="595"/>
      <c r="NXZ294" s="595"/>
      <c r="NYA294" s="595"/>
      <c r="NYB294" s="595"/>
      <c r="NYC294" s="595"/>
      <c r="NYD294" s="595"/>
      <c r="NYE294" s="595"/>
      <c r="NYF294" s="595"/>
      <c r="NYG294" s="595"/>
      <c r="NYH294" s="595"/>
      <c r="NYI294" s="595"/>
      <c r="NYJ294" s="595"/>
      <c r="NYK294" s="595"/>
      <c r="NYL294" s="595"/>
      <c r="NYM294" s="595"/>
      <c r="NYN294" s="595"/>
      <c r="NYO294" s="595"/>
      <c r="NYP294" s="595"/>
      <c r="NYQ294" s="595"/>
      <c r="NYR294" s="595"/>
      <c r="NYS294" s="595"/>
      <c r="NYT294" s="595"/>
      <c r="NYU294" s="595"/>
      <c r="NYV294" s="595"/>
      <c r="NYW294" s="595"/>
      <c r="NYX294" s="595"/>
      <c r="NYY294" s="595"/>
      <c r="NYZ294" s="595"/>
      <c r="NZA294" s="595"/>
      <c r="NZB294" s="595"/>
      <c r="NZC294" s="595"/>
      <c r="NZD294" s="595"/>
      <c r="NZE294" s="595"/>
      <c r="NZF294" s="595"/>
      <c r="NZG294" s="595"/>
      <c r="NZH294" s="595"/>
      <c r="NZI294" s="595"/>
      <c r="NZJ294" s="595"/>
      <c r="NZK294" s="595"/>
      <c r="NZL294" s="595"/>
      <c r="NZM294" s="595"/>
      <c r="NZN294" s="595"/>
      <c r="NZO294" s="595"/>
      <c r="NZP294" s="595"/>
      <c r="NZQ294" s="595"/>
      <c r="NZR294" s="595"/>
      <c r="NZS294" s="595"/>
      <c r="NZT294" s="595"/>
      <c r="NZU294" s="595"/>
      <c r="NZV294" s="595"/>
      <c r="NZW294" s="595"/>
      <c r="NZX294" s="595"/>
      <c r="NZY294" s="595"/>
      <c r="NZZ294" s="595"/>
      <c r="OAA294" s="595"/>
      <c r="OAB294" s="595"/>
      <c r="OAC294" s="595"/>
      <c r="OAD294" s="595"/>
      <c r="OAE294" s="595"/>
      <c r="OAF294" s="595"/>
      <c r="OAG294" s="595"/>
      <c r="OAH294" s="595"/>
      <c r="OAI294" s="595"/>
      <c r="OAJ294" s="595"/>
      <c r="OAK294" s="595"/>
      <c r="OAL294" s="595"/>
      <c r="OAM294" s="595"/>
      <c r="OAN294" s="595"/>
      <c r="OAO294" s="595"/>
      <c r="OAP294" s="595"/>
      <c r="OAQ294" s="595"/>
      <c r="OAR294" s="595"/>
      <c r="OAS294" s="595"/>
      <c r="OAT294" s="595"/>
      <c r="OAU294" s="595"/>
      <c r="OAV294" s="595"/>
      <c r="OAW294" s="595"/>
      <c r="OAX294" s="595"/>
      <c r="OAY294" s="595"/>
      <c r="OAZ294" s="595"/>
      <c r="OBA294" s="595"/>
      <c r="OBB294" s="595"/>
      <c r="OBC294" s="595"/>
      <c r="OBD294" s="595"/>
      <c r="OBE294" s="595"/>
      <c r="OBF294" s="595"/>
      <c r="OBG294" s="595"/>
      <c r="OBH294" s="595"/>
      <c r="OBI294" s="595"/>
      <c r="OBJ294" s="595"/>
      <c r="OBK294" s="595"/>
      <c r="OBL294" s="595"/>
      <c r="OBM294" s="595"/>
      <c r="OBN294" s="595"/>
      <c r="OBO294" s="595"/>
      <c r="OBP294" s="595"/>
      <c r="OBQ294" s="595"/>
      <c r="OBR294" s="595"/>
      <c r="OBS294" s="595"/>
      <c r="OBT294" s="595"/>
      <c r="OBU294" s="595"/>
      <c r="OBV294" s="595"/>
      <c r="OBW294" s="595"/>
      <c r="OBX294" s="595"/>
      <c r="OBY294" s="595"/>
      <c r="OBZ294" s="595"/>
      <c r="OCA294" s="595"/>
      <c r="OCB294" s="595"/>
      <c r="OCC294" s="595"/>
      <c r="OCD294" s="595"/>
      <c r="OCE294" s="595"/>
      <c r="OCF294" s="595"/>
      <c r="OCG294" s="595"/>
      <c r="OCH294" s="595"/>
      <c r="OCI294" s="595"/>
      <c r="OCJ294" s="595"/>
      <c r="OCK294" s="595"/>
      <c r="OCL294" s="595"/>
      <c r="OCM294" s="595"/>
      <c r="OCN294" s="595"/>
      <c r="OCO294" s="595"/>
      <c r="OCP294" s="595"/>
      <c r="OCQ294" s="595"/>
      <c r="OCR294" s="595"/>
      <c r="OCS294" s="595"/>
      <c r="OCT294" s="595"/>
      <c r="OCU294" s="595"/>
      <c r="OCV294" s="595"/>
      <c r="OCW294" s="595"/>
      <c r="OCX294" s="595"/>
      <c r="OCY294" s="595"/>
      <c r="OCZ294" s="595"/>
      <c r="ODA294" s="595"/>
      <c r="ODB294" s="595"/>
      <c r="ODC294" s="595"/>
      <c r="ODD294" s="595"/>
      <c r="ODE294" s="595"/>
      <c r="ODF294" s="595"/>
      <c r="ODG294" s="595"/>
      <c r="ODH294" s="595"/>
      <c r="ODI294" s="595"/>
      <c r="ODJ294" s="595"/>
      <c r="ODK294" s="595"/>
      <c r="ODL294" s="595"/>
      <c r="ODM294" s="595"/>
      <c r="ODN294" s="595"/>
      <c r="ODO294" s="595"/>
      <c r="ODP294" s="595"/>
      <c r="ODQ294" s="595"/>
      <c r="ODR294" s="595"/>
      <c r="ODS294" s="595"/>
      <c r="ODT294" s="595"/>
      <c r="ODU294" s="595"/>
      <c r="ODV294" s="595"/>
      <c r="ODW294" s="595"/>
      <c r="ODX294" s="595"/>
      <c r="ODY294" s="595"/>
      <c r="ODZ294" s="595"/>
      <c r="OEA294" s="595"/>
      <c r="OEB294" s="595"/>
      <c r="OEC294" s="595"/>
      <c r="OED294" s="595"/>
      <c r="OEE294" s="595"/>
      <c r="OEF294" s="595"/>
      <c r="OEG294" s="595"/>
      <c r="OEH294" s="595"/>
      <c r="OEI294" s="595"/>
      <c r="OEJ294" s="595"/>
      <c r="OEK294" s="595"/>
      <c r="OEL294" s="595"/>
      <c r="OEM294" s="595"/>
      <c r="OEN294" s="595"/>
      <c r="OEO294" s="595"/>
      <c r="OEP294" s="595"/>
      <c r="OEQ294" s="595"/>
      <c r="OER294" s="595"/>
      <c r="OES294" s="595"/>
      <c r="OET294" s="595"/>
      <c r="OEU294" s="595"/>
      <c r="OEV294" s="595"/>
      <c r="OEW294" s="595"/>
      <c r="OEX294" s="595"/>
      <c r="OEY294" s="595"/>
      <c r="OEZ294" s="595"/>
      <c r="OFA294" s="595"/>
      <c r="OFB294" s="595"/>
      <c r="OFC294" s="595"/>
      <c r="OFD294" s="595"/>
      <c r="OFE294" s="595"/>
      <c r="OFF294" s="595"/>
      <c r="OFG294" s="595"/>
      <c r="OFH294" s="595"/>
      <c r="OFI294" s="595"/>
      <c r="OFJ294" s="595"/>
      <c r="OFK294" s="595"/>
      <c r="OFL294" s="595"/>
      <c r="OFM294" s="595"/>
      <c r="OFN294" s="595"/>
      <c r="OFO294" s="595"/>
      <c r="OFP294" s="595"/>
      <c r="OFQ294" s="595"/>
      <c r="OFR294" s="595"/>
      <c r="OFS294" s="595"/>
      <c r="OFT294" s="595"/>
      <c r="OFU294" s="595"/>
      <c r="OFV294" s="595"/>
      <c r="OFW294" s="595"/>
      <c r="OFX294" s="595"/>
      <c r="OFY294" s="595"/>
      <c r="OFZ294" s="595"/>
      <c r="OGA294" s="595"/>
      <c r="OGB294" s="595"/>
      <c r="OGC294" s="595"/>
      <c r="OGD294" s="595"/>
      <c r="OGE294" s="595"/>
      <c r="OGF294" s="595"/>
      <c r="OGG294" s="595"/>
      <c r="OGH294" s="595"/>
      <c r="OGI294" s="595"/>
      <c r="OGJ294" s="595"/>
      <c r="OGK294" s="595"/>
      <c r="OGL294" s="595"/>
      <c r="OGM294" s="595"/>
      <c r="OGN294" s="595"/>
      <c r="OGO294" s="595"/>
      <c r="OGP294" s="595"/>
      <c r="OGQ294" s="595"/>
      <c r="OGR294" s="595"/>
      <c r="OGS294" s="595"/>
      <c r="OGT294" s="595"/>
      <c r="OGU294" s="595"/>
      <c r="OGV294" s="595"/>
      <c r="OGW294" s="595"/>
      <c r="OGX294" s="595"/>
      <c r="OGY294" s="595"/>
      <c r="OGZ294" s="595"/>
      <c r="OHA294" s="595"/>
      <c r="OHB294" s="595"/>
      <c r="OHC294" s="595"/>
      <c r="OHD294" s="595"/>
      <c r="OHE294" s="595"/>
      <c r="OHF294" s="595"/>
      <c r="OHG294" s="595"/>
      <c r="OHH294" s="595"/>
      <c r="OHI294" s="595"/>
      <c r="OHJ294" s="595"/>
      <c r="OHK294" s="595"/>
      <c r="OHL294" s="595"/>
      <c r="OHM294" s="595"/>
      <c r="OHN294" s="595"/>
      <c r="OHO294" s="595"/>
      <c r="OHP294" s="595"/>
      <c r="OHQ294" s="595"/>
      <c r="OHR294" s="595"/>
      <c r="OHS294" s="595"/>
      <c r="OHT294" s="595"/>
      <c r="OHU294" s="595"/>
      <c r="OHV294" s="595"/>
      <c r="OHW294" s="595"/>
      <c r="OHX294" s="595"/>
      <c r="OHY294" s="595"/>
      <c r="OHZ294" s="595"/>
      <c r="OIA294" s="595"/>
      <c r="OIB294" s="595"/>
      <c r="OIC294" s="595"/>
      <c r="OID294" s="595"/>
      <c r="OIE294" s="595"/>
      <c r="OIF294" s="595"/>
      <c r="OIG294" s="595"/>
      <c r="OIH294" s="595"/>
      <c r="OII294" s="595"/>
      <c r="OIJ294" s="595"/>
      <c r="OIK294" s="595"/>
      <c r="OIL294" s="595"/>
      <c r="OIM294" s="595"/>
      <c r="OIN294" s="595"/>
      <c r="OIO294" s="595"/>
      <c r="OIP294" s="595"/>
      <c r="OIQ294" s="595"/>
      <c r="OIR294" s="595"/>
      <c r="OIS294" s="595"/>
      <c r="OIT294" s="595"/>
      <c r="OIU294" s="595"/>
      <c r="OIV294" s="595"/>
      <c r="OIW294" s="595"/>
      <c r="OIX294" s="595"/>
      <c r="OIY294" s="595"/>
      <c r="OIZ294" s="595"/>
      <c r="OJA294" s="595"/>
      <c r="OJB294" s="595"/>
      <c r="OJC294" s="595"/>
      <c r="OJD294" s="595"/>
      <c r="OJE294" s="595"/>
      <c r="OJF294" s="595"/>
      <c r="OJG294" s="595"/>
      <c r="OJH294" s="595"/>
      <c r="OJI294" s="595"/>
      <c r="OJJ294" s="595"/>
      <c r="OJK294" s="595"/>
      <c r="OJL294" s="595"/>
      <c r="OJM294" s="595"/>
      <c r="OJN294" s="595"/>
      <c r="OJO294" s="595"/>
      <c r="OJP294" s="595"/>
      <c r="OJQ294" s="595"/>
      <c r="OJR294" s="595"/>
      <c r="OJS294" s="595"/>
      <c r="OJT294" s="595"/>
      <c r="OJU294" s="595"/>
      <c r="OJV294" s="595"/>
      <c r="OJW294" s="595"/>
      <c r="OJX294" s="595"/>
      <c r="OJY294" s="595"/>
      <c r="OJZ294" s="595"/>
      <c r="OKA294" s="595"/>
      <c r="OKB294" s="595"/>
      <c r="OKC294" s="595"/>
      <c r="OKD294" s="595"/>
      <c r="OKE294" s="595"/>
      <c r="OKF294" s="595"/>
      <c r="OKG294" s="595"/>
      <c r="OKH294" s="595"/>
      <c r="OKI294" s="595"/>
      <c r="OKJ294" s="595"/>
      <c r="OKK294" s="595"/>
      <c r="OKL294" s="595"/>
      <c r="OKM294" s="595"/>
      <c r="OKN294" s="595"/>
      <c r="OKO294" s="595"/>
      <c r="OKP294" s="595"/>
      <c r="OKQ294" s="595"/>
      <c r="OKR294" s="595"/>
      <c r="OKS294" s="595"/>
      <c r="OKT294" s="595"/>
      <c r="OKU294" s="595"/>
      <c r="OKV294" s="595"/>
      <c r="OKW294" s="595"/>
      <c r="OKX294" s="595"/>
      <c r="OKY294" s="595"/>
      <c r="OKZ294" s="595"/>
      <c r="OLA294" s="595"/>
      <c r="OLB294" s="595"/>
      <c r="OLC294" s="595"/>
      <c r="OLD294" s="595"/>
      <c r="OLE294" s="595"/>
      <c r="OLF294" s="595"/>
      <c r="OLG294" s="595"/>
      <c r="OLH294" s="595"/>
      <c r="OLI294" s="595"/>
      <c r="OLJ294" s="595"/>
      <c r="OLK294" s="595"/>
      <c r="OLL294" s="595"/>
      <c r="OLM294" s="595"/>
      <c r="OLN294" s="595"/>
      <c r="OLO294" s="595"/>
      <c r="OLP294" s="595"/>
      <c r="OLQ294" s="595"/>
      <c r="OLR294" s="595"/>
      <c r="OLS294" s="595"/>
      <c r="OLT294" s="595"/>
      <c r="OLU294" s="595"/>
      <c r="OLV294" s="595"/>
      <c r="OLW294" s="595"/>
      <c r="OLX294" s="595"/>
      <c r="OLY294" s="595"/>
      <c r="OLZ294" s="595"/>
      <c r="OMA294" s="595"/>
      <c r="OMB294" s="595"/>
      <c r="OMC294" s="595"/>
      <c r="OMD294" s="595"/>
      <c r="OME294" s="595"/>
      <c r="OMF294" s="595"/>
      <c r="OMG294" s="595"/>
      <c r="OMH294" s="595"/>
      <c r="OMI294" s="595"/>
      <c r="OMJ294" s="595"/>
      <c r="OMK294" s="595"/>
      <c r="OML294" s="595"/>
      <c r="OMM294" s="595"/>
      <c r="OMN294" s="595"/>
      <c r="OMO294" s="595"/>
      <c r="OMP294" s="595"/>
      <c r="OMQ294" s="595"/>
      <c r="OMR294" s="595"/>
      <c r="OMS294" s="595"/>
      <c r="OMT294" s="595"/>
      <c r="OMU294" s="595"/>
      <c r="OMV294" s="595"/>
      <c r="OMW294" s="595"/>
      <c r="OMX294" s="595"/>
      <c r="OMY294" s="595"/>
      <c r="OMZ294" s="595"/>
      <c r="ONA294" s="595"/>
      <c r="ONB294" s="595"/>
      <c r="ONC294" s="595"/>
      <c r="OND294" s="595"/>
      <c r="ONE294" s="595"/>
      <c r="ONF294" s="595"/>
      <c r="ONG294" s="595"/>
      <c r="ONH294" s="595"/>
      <c r="ONI294" s="595"/>
      <c r="ONJ294" s="595"/>
      <c r="ONK294" s="595"/>
      <c r="ONL294" s="595"/>
      <c r="ONM294" s="595"/>
      <c r="ONN294" s="595"/>
      <c r="ONO294" s="595"/>
      <c r="ONP294" s="595"/>
      <c r="ONQ294" s="595"/>
      <c r="ONR294" s="595"/>
      <c r="ONS294" s="595"/>
      <c r="ONT294" s="595"/>
      <c r="ONU294" s="595"/>
      <c r="ONV294" s="595"/>
      <c r="ONW294" s="595"/>
      <c r="ONX294" s="595"/>
      <c r="ONY294" s="595"/>
      <c r="ONZ294" s="595"/>
      <c r="OOA294" s="595"/>
      <c r="OOB294" s="595"/>
      <c r="OOC294" s="595"/>
      <c r="OOD294" s="595"/>
      <c r="OOE294" s="595"/>
      <c r="OOF294" s="595"/>
      <c r="OOG294" s="595"/>
      <c r="OOH294" s="595"/>
      <c r="OOI294" s="595"/>
      <c r="OOJ294" s="595"/>
      <c r="OOK294" s="595"/>
      <c r="OOL294" s="595"/>
      <c r="OOM294" s="595"/>
      <c r="OON294" s="595"/>
      <c r="OOO294" s="595"/>
      <c r="OOP294" s="595"/>
      <c r="OOQ294" s="595"/>
      <c r="OOR294" s="595"/>
      <c r="OOS294" s="595"/>
      <c r="OOT294" s="595"/>
      <c r="OOU294" s="595"/>
      <c r="OOV294" s="595"/>
      <c r="OOW294" s="595"/>
      <c r="OOX294" s="595"/>
      <c r="OOY294" s="595"/>
      <c r="OOZ294" s="595"/>
      <c r="OPA294" s="595"/>
      <c r="OPB294" s="595"/>
      <c r="OPC294" s="595"/>
      <c r="OPD294" s="595"/>
      <c r="OPE294" s="595"/>
      <c r="OPF294" s="595"/>
      <c r="OPG294" s="595"/>
      <c r="OPH294" s="595"/>
      <c r="OPI294" s="595"/>
      <c r="OPJ294" s="595"/>
      <c r="OPK294" s="595"/>
      <c r="OPL294" s="595"/>
      <c r="OPM294" s="595"/>
      <c r="OPN294" s="595"/>
      <c r="OPO294" s="595"/>
      <c r="OPP294" s="595"/>
      <c r="OPQ294" s="595"/>
      <c r="OPR294" s="595"/>
      <c r="OPS294" s="595"/>
      <c r="OPT294" s="595"/>
      <c r="OPU294" s="595"/>
      <c r="OPV294" s="595"/>
      <c r="OPW294" s="595"/>
      <c r="OPX294" s="595"/>
      <c r="OPY294" s="595"/>
      <c r="OPZ294" s="595"/>
      <c r="OQA294" s="595"/>
      <c r="OQB294" s="595"/>
      <c r="OQC294" s="595"/>
      <c r="OQD294" s="595"/>
      <c r="OQE294" s="595"/>
      <c r="OQF294" s="595"/>
      <c r="OQG294" s="595"/>
      <c r="OQH294" s="595"/>
      <c r="OQI294" s="595"/>
      <c r="OQJ294" s="595"/>
      <c r="OQK294" s="595"/>
      <c r="OQL294" s="595"/>
      <c r="OQM294" s="595"/>
      <c r="OQN294" s="595"/>
      <c r="OQO294" s="595"/>
      <c r="OQP294" s="595"/>
      <c r="OQQ294" s="595"/>
      <c r="OQR294" s="595"/>
      <c r="OQS294" s="595"/>
      <c r="OQT294" s="595"/>
      <c r="OQU294" s="595"/>
      <c r="OQV294" s="595"/>
      <c r="OQW294" s="595"/>
      <c r="OQX294" s="595"/>
      <c r="OQY294" s="595"/>
      <c r="OQZ294" s="595"/>
      <c r="ORA294" s="595"/>
      <c r="ORB294" s="595"/>
      <c r="ORC294" s="595"/>
      <c r="ORD294" s="595"/>
      <c r="ORE294" s="595"/>
      <c r="ORF294" s="595"/>
      <c r="ORG294" s="595"/>
      <c r="ORH294" s="595"/>
      <c r="ORI294" s="595"/>
      <c r="ORJ294" s="595"/>
      <c r="ORK294" s="595"/>
      <c r="ORL294" s="595"/>
      <c r="ORM294" s="595"/>
      <c r="ORN294" s="595"/>
      <c r="ORO294" s="595"/>
      <c r="ORP294" s="595"/>
      <c r="ORQ294" s="595"/>
      <c r="ORR294" s="595"/>
      <c r="ORS294" s="595"/>
      <c r="ORT294" s="595"/>
      <c r="ORU294" s="595"/>
      <c r="ORV294" s="595"/>
      <c r="ORW294" s="595"/>
      <c r="ORX294" s="595"/>
      <c r="ORY294" s="595"/>
      <c r="ORZ294" s="595"/>
      <c r="OSA294" s="595"/>
      <c r="OSB294" s="595"/>
      <c r="OSC294" s="595"/>
      <c r="OSD294" s="595"/>
      <c r="OSE294" s="595"/>
      <c r="OSF294" s="595"/>
      <c r="OSG294" s="595"/>
      <c r="OSH294" s="595"/>
      <c r="OSI294" s="595"/>
      <c r="OSJ294" s="595"/>
      <c r="OSK294" s="595"/>
      <c r="OSL294" s="595"/>
      <c r="OSM294" s="595"/>
      <c r="OSN294" s="595"/>
      <c r="OSO294" s="595"/>
      <c r="OSP294" s="595"/>
      <c r="OSQ294" s="595"/>
      <c r="OSR294" s="595"/>
      <c r="OSS294" s="595"/>
      <c r="OST294" s="595"/>
      <c r="OSU294" s="595"/>
      <c r="OSV294" s="595"/>
      <c r="OSW294" s="595"/>
      <c r="OSX294" s="595"/>
      <c r="OSY294" s="595"/>
      <c r="OSZ294" s="595"/>
      <c r="OTA294" s="595"/>
      <c r="OTB294" s="595"/>
      <c r="OTC294" s="595"/>
      <c r="OTD294" s="595"/>
      <c r="OTE294" s="595"/>
      <c r="OTF294" s="595"/>
      <c r="OTG294" s="595"/>
      <c r="OTH294" s="595"/>
      <c r="OTI294" s="595"/>
      <c r="OTJ294" s="595"/>
      <c r="OTK294" s="595"/>
      <c r="OTL294" s="595"/>
      <c r="OTM294" s="595"/>
      <c r="OTN294" s="595"/>
      <c r="OTO294" s="595"/>
      <c r="OTP294" s="595"/>
      <c r="OTQ294" s="595"/>
      <c r="OTR294" s="595"/>
      <c r="OTS294" s="595"/>
      <c r="OTT294" s="595"/>
      <c r="OTU294" s="595"/>
      <c r="OTV294" s="595"/>
      <c r="OTW294" s="595"/>
      <c r="OTX294" s="595"/>
      <c r="OTY294" s="595"/>
      <c r="OTZ294" s="595"/>
      <c r="OUA294" s="595"/>
      <c r="OUB294" s="595"/>
      <c r="OUC294" s="595"/>
      <c r="OUD294" s="595"/>
      <c r="OUE294" s="595"/>
      <c r="OUF294" s="595"/>
      <c r="OUG294" s="595"/>
      <c r="OUH294" s="595"/>
      <c r="OUI294" s="595"/>
      <c r="OUJ294" s="595"/>
      <c r="OUK294" s="595"/>
      <c r="OUL294" s="595"/>
      <c r="OUM294" s="595"/>
      <c r="OUN294" s="595"/>
      <c r="OUO294" s="595"/>
      <c r="OUP294" s="595"/>
      <c r="OUQ294" s="595"/>
      <c r="OUR294" s="595"/>
      <c r="OUS294" s="595"/>
      <c r="OUT294" s="595"/>
      <c r="OUU294" s="595"/>
      <c r="OUV294" s="595"/>
      <c r="OUW294" s="595"/>
      <c r="OUX294" s="595"/>
      <c r="OUY294" s="595"/>
      <c r="OUZ294" s="595"/>
      <c r="OVA294" s="595"/>
      <c r="OVB294" s="595"/>
      <c r="OVC294" s="595"/>
      <c r="OVD294" s="595"/>
      <c r="OVE294" s="595"/>
      <c r="OVF294" s="595"/>
      <c r="OVG294" s="595"/>
      <c r="OVH294" s="595"/>
      <c r="OVI294" s="595"/>
      <c r="OVJ294" s="595"/>
      <c r="OVK294" s="595"/>
      <c r="OVL294" s="595"/>
      <c r="OVM294" s="595"/>
      <c r="OVN294" s="595"/>
      <c r="OVO294" s="595"/>
      <c r="OVP294" s="595"/>
      <c r="OVQ294" s="595"/>
      <c r="OVR294" s="595"/>
      <c r="OVS294" s="595"/>
      <c r="OVT294" s="595"/>
      <c r="OVU294" s="595"/>
      <c r="OVV294" s="595"/>
      <c r="OVW294" s="595"/>
      <c r="OVX294" s="595"/>
      <c r="OVY294" s="595"/>
      <c r="OVZ294" s="595"/>
      <c r="OWA294" s="595"/>
      <c r="OWB294" s="595"/>
      <c r="OWC294" s="595"/>
      <c r="OWD294" s="595"/>
      <c r="OWE294" s="595"/>
      <c r="OWF294" s="595"/>
      <c r="OWG294" s="595"/>
      <c r="OWH294" s="595"/>
      <c r="OWI294" s="595"/>
      <c r="OWJ294" s="595"/>
      <c r="OWK294" s="595"/>
      <c r="OWL294" s="595"/>
      <c r="OWM294" s="595"/>
      <c r="OWN294" s="595"/>
      <c r="OWO294" s="595"/>
      <c r="OWP294" s="595"/>
      <c r="OWQ294" s="595"/>
      <c r="OWR294" s="595"/>
      <c r="OWS294" s="595"/>
      <c r="OWT294" s="595"/>
      <c r="OWU294" s="595"/>
      <c r="OWV294" s="595"/>
      <c r="OWW294" s="595"/>
      <c r="OWX294" s="595"/>
      <c r="OWY294" s="595"/>
      <c r="OWZ294" s="595"/>
      <c r="OXA294" s="595"/>
      <c r="OXB294" s="595"/>
      <c r="OXC294" s="595"/>
      <c r="OXD294" s="595"/>
      <c r="OXE294" s="595"/>
      <c r="OXF294" s="595"/>
      <c r="OXG294" s="595"/>
      <c r="OXH294" s="595"/>
      <c r="OXI294" s="595"/>
      <c r="OXJ294" s="595"/>
      <c r="OXK294" s="595"/>
      <c r="OXL294" s="595"/>
      <c r="OXM294" s="595"/>
      <c r="OXN294" s="595"/>
      <c r="OXO294" s="595"/>
      <c r="OXP294" s="595"/>
      <c r="OXQ294" s="595"/>
      <c r="OXR294" s="595"/>
      <c r="OXS294" s="595"/>
      <c r="OXT294" s="595"/>
      <c r="OXU294" s="595"/>
      <c r="OXV294" s="595"/>
      <c r="OXW294" s="595"/>
      <c r="OXX294" s="595"/>
      <c r="OXY294" s="595"/>
      <c r="OXZ294" s="595"/>
      <c r="OYA294" s="595"/>
      <c r="OYB294" s="595"/>
      <c r="OYC294" s="595"/>
      <c r="OYD294" s="595"/>
      <c r="OYE294" s="595"/>
      <c r="OYF294" s="595"/>
      <c r="OYG294" s="595"/>
      <c r="OYH294" s="595"/>
      <c r="OYI294" s="595"/>
      <c r="OYJ294" s="595"/>
      <c r="OYK294" s="595"/>
      <c r="OYL294" s="595"/>
      <c r="OYM294" s="595"/>
      <c r="OYN294" s="595"/>
      <c r="OYO294" s="595"/>
      <c r="OYP294" s="595"/>
      <c r="OYQ294" s="595"/>
      <c r="OYR294" s="595"/>
      <c r="OYS294" s="595"/>
      <c r="OYT294" s="595"/>
      <c r="OYU294" s="595"/>
      <c r="OYV294" s="595"/>
      <c r="OYW294" s="595"/>
      <c r="OYX294" s="595"/>
      <c r="OYY294" s="595"/>
      <c r="OYZ294" s="595"/>
      <c r="OZA294" s="595"/>
      <c r="OZB294" s="595"/>
      <c r="OZC294" s="595"/>
      <c r="OZD294" s="595"/>
      <c r="OZE294" s="595"/>
      <c r="OZF294" s="595"/>
      <c r="OZG294" s="595"/>
      <c r="OZH294" s="595"/>
      <c r="OZI294" s="595"/>
      <c r="OZJ294" s="595"/>
      <c r="OZK294" s="595"/>
      <c r="OZL294" s="595"/>
      <c r="OZM294" s="595"/>
      <c r="OZN294" s="595"/>
      <c r="OZO294" s="595"/>
      <c r="OZP294" s="595"/>
      <c r="OZQ294" s="595"/>
      <c r="OZR294" s="595"/>
      <c r="OZS294" s="595"/>
      <c r="OZT294" s="595"/>
      <c r="OZU294" s="595"/>
      <c r="OZV294" s="595"/>
      <c r="OZW294" s="595"/>
      <c r="OZX294" s="595"/>
      <c r="OZY294" s="595"/>
      <c r="OZZ294" s="595"/>
      <c r="PAA294" s="595"/>
      <c r="PAB294" s="595"/>
      <c r="PAC294" s="595"/>
      <c r="PAD294" s="595"/>
      <c r="PAE294" s="595"/>
      <c r="PAF294" s="595"/>
      <c r="PAG294" s="595"/>
      <c r="PAH294" s="595"/>
      <c r="PAI294" s="595"/>
      <c r="PAJ294" s="595"/>
      <c r="PAK294" s="595"/>
      <c r="PAL294" s="595"/>
      <c r="PAM294" s="595"/>
      <c r="PAN294" s="595"/>
      <c r="PAO294" s="595"/>
      <c r="PAP294" s="595"/>
      <c r="PAQ294" s="595"/>
      <c r="PAR294" s="595"/>
      <c r="PAS294" s="595"/>
      <c r="PAT294" s="595"/>
      <c r="PAU294" s="595"/>
      <c r="PAV294" s="595"/>
      <c r="PAW294" s="595"/>
      <c r="PAX294" s="595"/>
      <c r="PAY294" s="595"/>
      <c r="PAZ294" s="595"/>
      <c r="PBA294" s="595"/>
      <c r="PBB294" s="595"/>
      <c r="PBC294" s="595"/>
      <c r="PBD294" s="595"/>
      <c r="PBE294" s="595"/>
      <c r="PBF294" s="595"/>
      <c r="PBG294" s="595"/>
      <c r="PBH294" s="595"/>
      <c r="PBI294" s="595"/>
      <c r="PBJ294" s="595"/>
      <c r="PBK294" s="595"/>
      <c r="PBL294" s="595"/>
      <c r="PBM294" s="595"/>
      <c r="PBN294" s="595"/>
      <c r="PBO294" s="595"/>
      <c r="PBP294" s="595"/>
      <c r="PBQ294" s="595"/>
      <c r="PBR294" s="595"/>
      <c r="PBS294" s="595"/>
      <c r="PBT294" s="595"/>
      <c r="PBU294" s="595"/>
      <c r="PBV294" s="595"/>
      <c r="PBW294" s="595"/>
      <c r="PBX294" s="595"/>
      <c r="PBY294" s="595"/>
      <c r="PBZ294" s="595"/>
      <c r="PCA294" s="595"/>
      <c r="PCB294" s="595"/>
      <c r="PCC294" s="595"/>
      <c r="PCD294" s="595"/>
      <c r="PCE294" s="595"/>
      <c r="PCF294" s="595"/>
      <c r="PCG294" s="595"/>
      <c r="PCH294" s="595"/>
      <c r="PCI294" s="595"/>
      <c r="PCJ294" s="595"/>
      <c r="PCK294" s="595"/>
      <c r="PCL294" s="595"/>
      <c r="PCM294" s="595"/>
      <c r="PCN294" s="595"/>
      <c r="PCO294" s="595"/>
      <c r="PCP294" s="595"/>
      <c r="PCQ294" s="595"/>
      <c r="PCR294" s="595"/>
      <c r="PCS294" s="595"/>
      <c r="PCT294" s="595"/>
      <c r="PCU294" s="595"/>
      <c r="PCV294" s="595"/>
      <c r="PCW294" s="595"/>
      <c r="PCX294" s="595"/>
      <c r="PCY294" s="595"/>
      <c r="PCZ294" s="595"/>
      <c r="PDA294" s="595"/>
      <c r="PDB294" s="595"/>
      <c r="PDC294" s="595"/>
      <c r="PDD294" s="595"/>
      <c r="PDE294" s="595"/>
      <c r="PDF294" s="595"/>
      <c r="PDG294" s="595"/>
      <c r="PDH294" s="595"/>
      <c r="PDI294" s="595"/>
      <c r="PDJ294" s="595"/>
      <c r="PDK294" s="595"/>
      <c r="PDL294" s="595"/>
      <c r="PDM294" s="595"/>
      <c r="PDN294" s="595"/>
      <c r="PDO294" s="595"/>
      <c r="PDP294" s="595"/>
      <c r="PDQ294" s="595"/>
      <c r="PDR294" s="595"/>
      <c r="PDS294" s="595"/>
      <c r="PDT294" s="595"/>
      <c r="PDU294" s="595"/>
      <c r="PDV294" s="595"/>
      <c r="PDW294" s="595"/>
      <c r="PDX294" s="595"/>
      <c r="PDY294" s="595"/>
      <c r="PDZ294" s="595"/>
      <c r="PEA294" s="595"/>
      <c r="PEB294" s="595"/>
      <c r="PEC294" s="595"/>
      <c r="PED294" s="595"/>
      <c r="PEE294" s="595"/>
      <c r="PEF294" s="595"/>
      <c r="PEG294" s="595"/>
      <c r="PEH294" s="595"/>
      <c r="PEI294" s="595"/>
      <c r="PEJ294" s="595"/>
      <c r="PEK294" s="595"/>
      <c r="PEL294" s="595"/>
      <c r="PEM294" s="595"/>
      <c r="PEN294" s="595"/>
      <c r="PEO294" s="595"/>
      <c r="PEP294" s="595"/>
      <c r="PEQ294" s="595"/>
      <c r="PER294" s="595"/>
      <c r="PES294" s="595"/>
      <c r="PET294" s="595"/>
      <c r="PEU294" s="595"/>
      <c r="PEV294" s="595"/>
      <c r="PEW294" s="595"/>
      <c r="PEX294" s="595"/>
      <c r="PEY294" s="595"/>
      <c r="PEZ294" s="595"/>
      <c r="PFA294" s="595"/>
      <c r="PFB294" s="595"/>
      <c r="PFC294" s="595"/>
      <c r="PFD294" s="595"/>
      <c r="PFE294" s="595"/>
      <c r="PFF294" s="595"/>
      <c r="PFG294" s="595"/>
      <c r="PFH294" s="595"/>
      <c r="PFI294" s="595"/>
      <c r="PFJ294" s="595"/>
      <c r="PFK294" s="595"/>
      <c r="PFL294" s="595"/>
      <c r="PFM294" s="595"/>
      <c r="PFN294" s="595"/>
      <c r="PFO294" s="595"/>
      <c r="PFP294" s="595"/>
      <c r="PFQ294" s="595"/>
      <c r="PFR294" s="595"/>
      <c r="PFS294" s="595"/>
      <c r="PFT294" s="595"/>
      <c r="PFU294" s="595"/>
      <c r="PFV294" s="595"/>
      <c r="PFW294" s="595"/>
      <c r="PFX294" s="595"/>
      <c r="PFY294" s="595"/>
      <c r="PFZ294" s="595"/>
      <c r="PGA294" s="595"/>
      <c r="PGB294" s="595"/>
      <c r="PGC294" s="595"/>
      <c r="PGD294" s="595"/>
      <c r="PGE294" s="595"/>
      <c r="PGF294" s="595"/>
      <c r="PGG294" s="595"/>
      <c r="PGH294" s="595"/>
      <c r="PGI294" s="595"/>
      <c r="PGJ294" s="595"/>
      <c r="PGK294" s="595"/>
      <c r="PGL294" s="595"/>
      <c r="PGM294" s="595"/>
      <c r="PGN294" s="595"/>
      <c r="PGO294" s="595"/>
      <c r="PGP294" s="595"/>
      <c r="PGQ294" s="595"/>
      <c r="PGR294" s="595"/>
      <c r="PGS294" s="595"/>
      <c r="PGT294" s="595"/>
      <c r="PGU294" s="595"/>
      <c r="PGV294" s="595"/>
      <c r="PGW294" s="595"/>
      <c r="PGX294" s="595"/>
      <c r="PGY294" s="595"/>
      <c r="PGZ294" s="595"/>
      <c r="PHA294" s="595"/>
      <c r="PHB294" s="595"/>
      <c r="PHC294" s="595"/>
      <c r="PHD294" s="595"/>
      <c r="PHE294" s="595"/>
      <c r="PHF294" s="595"/>
      <c r="PHG294" s="595"/>
      <c r="PHH294" s="595"/>
      <c r="PHI294" s="595"/>
      <c r="PHJ294" s="595"/>
      <c r="PHK294" s="595"/>
      <c r="PHL294" s="595"/>
      <c r="PHM294" s="595"/>
      <c r="PHN294" s="595"/>
      <c r="PHO294" s="595"/>
      <c r="PHP294" s="595"/>
      <c r="PHQ294" s="595"/>
      <c r="PHR294" s="595"/>
      <c r="PHS294" s="595"/>
      <c r="PHT294" s="595"/>
      <c r="PHU294" s="595"/>
      <c r="PHV294" s="595"/>
      <c r="PHW294" s="595"/>
      <c r="PHX294" s="595"/>
      <c r="PHY294" s="595"/>
      <c r="PHZ294" s="595"/>
      <c r="PIA294" s="595"/>
      <c r="PIB294" s="595"/>
      <c r="PIC294" s="595"/>
      <c r="PID294" s="595"/>
      <c r="PIE294" s="595"/>
      <c r="PIF294" s="595"/>
      <c r="PIG294" s="595"/>
      <c r="PIH294" s="595"/>
      <c r="PII294" s="595"/>
      <c r="PIJ294" s="595"/>
      <c r="PIK294" s="595"/>
      <c r="PIL294" s="595"/>
      <c r="PIM294" s="595"/>
      <c r="PIN294" s="595"/>
      <c r="PIO294" s="595"/>
      <c r="PIP294" s="595"/>
      <c r="PIQ294" s="595"/>
      <c r="PIR294" s="595"/>
      <c r="PIS294" s="595"/>
      <c r="PIT294" s="595"/>
      <c r="PIU294" s="595"/>
      <c r="PIV294" s="595"/>
      <c r="PIW294" s="595"/>
      <c r="PIX294" s="595"/>
      <c r="PIY294" s="595"/>
      <c r="PIZ294" s="595"/>
      <c r="PJA294" s="595"/>
      <c r="PJB294" s="595"/>
      <c r="PJC294" s="595"/>
      <c r="PJD294" s="595"/>
      <c r="PJE294" s="595"/>
      <c r="PJF294" s="595"/>
      <c r="PJG294" s="595"/>
      <c r="PJH294" s="595"/>
      <c r="PJI294" s="595"/>
      <c r="PJJ294" s="595"/>
      <c r="PJK294" s="595"/>
      <c r="PJL294" s="595"/>
      <c r="PJM294" s="595"/>
      <c r="PJN294" s="595"/>
      <c r="PJO294" s="595"/>
      <c r="PJP294" s="595"/>
      <c r="PJQ294" s="595"/>
      <c r="PJR294" s="595"/>
      <c r="PJS294" s="595"/>
      <c r="PJT294" s="595"/>
      <c r="PJU294" s="595"/>
      <c r="PJV294" s="595"/>
      <c r="PJW294" s="595"/>
      <c r="PJX294" s="595"/>
      <c r="PJY294" s="595"/>
      <c r="PJZ294" s="595"/>
      <c r="PKA294" s="595"/>
      <c r="PKB294" s="595"/>
      <c r="PKC294" s="595"/>
      <c r="PKD294" s="595"/>
      <c r="PKE294" s="595"/>
      <c r="PKF294" s="595"/>
      <c r="PKG294" s="595"/>
      <c r="PKH294" s="595"/>
      <c r="PKI294" s="595"/>
      <c r="PKJ294" s="595"/>
      <c r="PKK294" s="595"/>
      <c r="PKL294" s="595"/>
      <c r="PKM294" s="595"/>
      <c r="PKN294" s="595"/>
      <c r="PKO294" s="595"/>
      <c r="PKP294" s="595"/>
      <c r="PKQ294" s="595"/>
      <c r="PKR294" s="595"/>
      <c r="PKS294" s="595"/>
      <c r="PKT294" s="595"/>
      <c r="PKU294" s="595"/>
      <c r="PKV294" s="595"/>
      <c r="PKW294" s="595"/>
      <c r="PKX294" s="595"/>
      <c r="PKY294" s="595"/>
      <c r="PKZ294" s="595"/>
      <c r="PLA294" s="595"/>
      <c r="PLB294" s="595"/>
      <c r="PLC294" s="595"/>
      <c r="PLD294" s="595"/>
      <c r="PLE294" s="595"/>
      <c r="PLF294" s="595"/>
      <c r="PLG294" s="595"/>
      <c r="PLH294" s="595"/>
      <c r="PLI294" s="595"/>
      <c r="PLJ294" s="595"/>
      <c r="PLK294" s="595"/>
      <c r="PLL294" s="595"/>
      <c r="PLM294" s="595"/>
      <c r="PLN294" s="595"/>
      <c r="PLO294" s="595"/>
      <c r="PLP294" s="595"/>
      <c r="PLQ294" s="595"/>
      <c r="PLR294" s="595"/>
      <c r="PLS294" s="595"/>
      <c r="PLT294" s="595"/>
      <c r="PLU294" s="595"/>
      <c r="PLV294" s="595"/>
      <c r="PLW294" s="595"/>
      <c r="PLX294" s="595"/>
      <c r="PLY294" s="595"/>
      <c r="PLZ294" s="595"/>
      <c r="PMA294" s="595"/>
      <c r="PMB294" s="595"/>
      <c r="PMC294" s="595"/>
      <c r="PMD294" s="595"/>
      <c r="PME294" s="595"/>
      <c r="PMF294" s="595"/>
      <c r="PMG294" s="595"/>
      <c r="PMH294" s="595"/>
      <c r="PMI294" s="595"/>
      <c r="PMJ294" s="595"/>
      <c r="PMK294" s="595"/>
      <c r="PML294" s="595"/>
      <c r="PMM294" s="595"/>
      <c r="PMN294" s="595"/>
      <c r="PMO294" s="595"/>
      <c r="PMP294" s="595"/>
      <c r="PMQ294" s="595"/>
      <c r="PMR294" s="595"/>
      <c r="PMS294" s="595"/>
      <c r="PMT294" s="595"/>
      <c r="PMU294" s="595"/>
      <c r="PMV294" s="595"/>
      <c r="PMW294" s="595"/>
      <c r="PMX294" s="595"/>
      <c r="PMY294" s="595"/>
      <c r="PMZ294" s="595"/>
      <c r="PNA294" s="595"/>
      <c r="PNB294" s="595"/>
      <c r="PNC294" s="595"/>
      <c r="PND294" s="595"/>
      <c r="PNE294" s="595"/>
      <c r="PNF294" s="595"/>
      <c r="PNG294" s="595"/>
      <c r="PNH294" s="595"/>
      <c r="PNI294" s="595"/>
      <c r="PNJ294" s="595"/>
      <c r="PNK294" s="595"/>
      <c r="PNL294" s="595"/>
      <c r="PNM294" s="595"/>
      <c r="PNN294" s="595"/>
      <c r="PNO294" s="595"/>
      <c r="PNP294" s="595"/>
      <c r="PNQ294" s="595"/>
      <c r="PNR294" s="595"/>
      <c r="PNS294" s="595"/>
      <c r="PNT294" s="595"/>
      <c r="PNU294" s="595"/>
      <c r="PNV294" s="595"/>
      <c r="PNW294" s="595"/>
      <c r="PNX294" s="595"/>
      <c r="PNY294" s="595"/>
      <c r="PNZ294" s="595"/>
      <c r="POA294" s="595"/>
      <c r="POB294" s="595"/>
      <c r="POC294" s="595"/>
      <c r="POD294" s="595"/>
      <c r="POE294" s="595"/>
      <c r="POF294" s="595"/>
      <c r="POG294" s="595"/>
      <c r="POH294" s="595"/>
      <c r="POI294" s="595"/>
      <c r="POJ294" s="595"/>
      <c r="POK294" s="595"/>
      <c r="POL294" s="595"/>
      <c r="POM294" s="595"/>
      <c r="PON294" s="595"/>
      <c r="POO294" s="595"/>
      <c r="POP294" s="595"/>
      <c r="POQ294" s="595"/>
      <c r="POR294" s="595"/>
      <c r="POS294" s="595"/>
      <c r="POT294" s="595"/>
      <c r="POU294" s="595"/>
      <c r="POV294" s="595"/>
      <c r="POW294" s="595"/>
      <c r="POX294" s="595"/>
      <c r="POY294" s="595"/>
      <c r="POZ294" s="595"/>
      <c r="PPA294" s="595"/>
      <c r="PPB294" s="595"/>
      <c r="PPC294" s="595"/>
      <c r="PPD294" s="595"/>
      <c r="PPE294" s="595"/>
      <c r="PPF294" s="595"/>
      <c r="PPG294" s="595"/>
      <c r="PPH294" s="595"/>
      <c r="PPI294" s="595"/>
      <c r="PPJ294" s="595"/>
      <c r="PPK294" s="595"/>
      <c r="PPL294" s="595"/>
      <c r="PPM294" s="595"/>
      <c r="PPN294" s="595"/>
      <c r="PPO294" s="595"/>
      <c r="PPP294" s="595"/>
      <c r="PPQ294" s="595"/>
      <c r="PPR294" s="595"/>
      <c r="PPS294" s="595"/>
      <c r="PPT294" s="595"/>
      <c r="PPU294" s="595"/>
      <c r="PPV294" s="595"/>
      <c r="PPW294" s="595"/>
      <c r="PPX294" s="595"/>
      <c r="PPY294" s="595"/>
      <c r="PPZ294" s="595"/>
      <c r="PQA294" s="595"/>
      <c r="PQB294" s="595"/>
      <c r="PQC294" s="595"/>
      <c r="PQD294" s="595"/>
      <c r="PQE294" s="595"/>
      <c r="PQF294" s="595"/>
      <c r="PQG294" s="595"/>
      <c r="PQH294" s="595"/>
      <c r="PQI294" s="595"/>
      <c r="PQJ294" s="595"/>
      <c r="PQK294" s="595"/>
      <c r="PQL294" s="595"/>
      <c r="PQM294" s="595"/>
      <c r="PQN294" s="595"/>
      <c r="PQO294" s="595"/>
      <c r="PQP294" s="595"/>
      <c r="PQQ294" s="595"/>
      <c r="PQR294" s="595"/>
      <c r="PQS294" s="595"/>
      <c r="PQT294" s="595"/>
      <c r="PQU294" s="595"/>
      <c r="PQV294" s="595"/>
      <c r="PQW294" s="595"/>
      <c r="PQX294" s="595"/>
      <c r="PQY294" s="595"/>
      <c r="PQZ294" s="595"/>
      <c r="PRA294" s="595"/>
      <c r="PRB294" s="595"/>
      <c r="PRC294" s="595"/>
      <c r="PRD294" s="595"/>
      <c r="PRE294" s="595"/>
      <c r="PRF294" s="595"/>
      <c r="PRG294" s="595"/>
      <c r="PRH294" s="595"/>
      <c r="PRI294" s="595"/>
      <c r="PRJ294" s="595"/>
      <c r="PRK294" s="595"/>
      <c r="PRL294" s="595"/>
      <c r="PRM294" s="595"/>
      <c r="PRN294" s="595"/>
      <c r="PRO294" s="595"/>
      <c r="PRP294" s="595"/>
      <c r="PRQ294" s="595"/>
      <c r="PRR294" s="595"/>
      <c r="PRS294" s="595"/>
      <c r="PRT294" s="595"/>
      <c r="PRU294" s="595"/>
      <c r="PRV294" s="595"/>
      <c r="PRW294" s="595"/>
      <c r="PRX294" s="595"/>
      <c r="PRY294" s="595"/>
      <c r="PRZ294" s="595"/>
      <c r="PSA294" s="595"/>
      <c r="PSB294" s="595"/>
      <c r="PSC294" s="595"/>
      <c r="PSD294" s="595"/>
      <c r="PSE294" s="595"/>
      <c r="PSF294" s="595"/>
      <c r="PSG294" s="595"/>
      <c r="PSH294" s="595"/>
      <c r="PSI294" s="595"/>
      <c r="PSJ294" s="595"/>
      <c r="PSK294" s="595"/>
      <c r="PSL294" s="595"/>
      <c r="PSM294" s="595"/>
      <c r="PSN294" s="595"/>
      <c r="PSO294" s="595"/>
      <c r="PSP294" s="595"/>
      <c r="PSQ294" s="595"/>
      <c r="PSR294" s="595"/>
      <c r="PSS294" s="595"/>
      <c r="PST294" s="595"/>
      <c r="PSU294" s="595"/>
      <c r="PSV294" s="595"/>
      <c r="PSW294" s="595"/>
      <c r="PSX294" s="595"/>
      <c r="PSY294" s="595"/>
      <c r="PSZ294" s="595"/>
      <c r="PTA294" s="595"/>
      <c r="PTB294" s="595"/>
      <c r="PTC294" s="595"/>
      <c r="PTD294" s="595"/>
      <c r="PTE294" s="595"/>
      <c r="PTF294" s="595"/>
      <c r="PTG294" s="595"/>
      <c r="PTH294" s="595"/>
      <c r="PTI294" s="595"/>
      <c r="PTJ294" s="595"/>
      <c r="PTK294" s="595"/>
      <c r="PTL294" s="595"/>
      <c r="PTM294" s="595"/>
      <c r="PTN294" s="595"/>
      <c r="PTO294" s="595"/>
      <c r="PTP294" s="595"/>
      <c r="PTQ294" s="595"/>
      <c r="PTR294" s="595"/>
      <c r="PTS294" s="595"/>
      <c r="PTT294" s="595"/>
      <c r="PTU294" s="595"/>
      <c r="PTV294" s="595"/>
      <c r="PTW294" s="595"/>
      <c r="PTX294" s="595"/>
      <c r="PTY294" s="595"/>
      <c r="PTZ294" s="595"/>
      <c r="PUA294" s="595"/>
      <c r="PUB294" s="595"/>
      <c r="PUC294" s="595"/>
      <c r="PUD294" s="595"/>
      <c r="PUE294" s="595"/>
      <c r="PUF294" s="595"/>
      <c r="PUG294" s="595"/>
      <c r="PUH294" s="595"/>
      <c r="PUI294" s="595"/>
      <c r="PUJ294" s="595"/>
      <c r="PUK294" s="595"/>
      <c r="PUL294" s="595"/>
      <c r="PUM294" s="595"/>
      <c r="PUN294" s="595"/>
      <c r="PUO294" s="595"/>
      <c r="PUP294" s="595"/>
      <c r="PUQ294" s="595"/>
      <c r="PUR294" s="595"/>
      <c r="PUS294" s="595"/>
      <c r="PUT294" s="595"/>
      <c r="PUU294" s="595"/>
      <c r="PUV294" s="595"/>
      <c r="PUW294" s="595"/>
      <c r="PUX294" s="595"/>
      <c r="PUY294" s="595"/>
      <c r="PUZ294" s="595"/>
      <c r="PVA294" s="595"/>
      <c r="PVB294" s="595"/>
      <c r="PVC294" s="595"/>
      <c r="PVD294" s="595"/>
      <c r="PVE294" s="595"/>
      <c r="PVF294" s="595"/>
      <c r="PVG294" s="595"/>
      <c r="PVH294" s="595"/>
      <c r="PVI294" s="595"/>
      <c r="PVJ294" s="595"/>
      <c r="PVK294" s="595"/>
      <c r="PVL294" s="595"/>
      <c r="PVM294" s="595"/>
      <c r="PVN294" s="595"/>
      <c r="PVO294" s="595"/>
      <c r="PVP294" s="595"/>
      <c r="PVQ294" s="595"/>
      <c r="PVR294" s="595"/>
      <c r="PVS294" s="595"/>
      <c r="PVT294" s="595"/>
      <c r="PVU294" s="595"/>
      <c r="PVV294" s="595"/>
      <c r="PVW294" s="595"/>
      <c r="PVX294" s="595"/>
      <c r="PVY294" s="595"/>
      <c r="PVZ294" s="595"/>
      <c r="PWA294" s="595"/>
      <c r="PWB294" s="595"/>
      <c r="PWC294" s="595"/>
      <c r="PWD294" s="595"/>
      <c r="PWE294" s="595"/>
      <c r="PWF294" s="595"/>
      <c r="PWG294" s="595"/>
      <c r="PWH294" s="595"/>
      <c r="PWI294" s="595"/>
      <c r="PWJ294" s="595"/>
      <c r="PWK294" s="595"/>
      <c r="PWL294" s="595"/>
      <c r="PWM294" s="595"/>
      <c r="PWN294" s="595"/>
      <c r="PWO294" s="595"/>
      <c r="PWP294" s="595"/>
      <c r="PWQ294" s="595"/>
      <c r="PWR294" s="595"/>
      <c r="PWS294" s="595"/>
      <c r="PWT294" s="595"/>
      <c r="PWU294" s="595"/>
      <c r="PWV294" s="595"/>
      <c r="PWW294" s="595"/>
      <c r="PWX294" s="595"/>
      <c r="PWY294" s="595"/>
      <c r="PWZ294" s="595"/>
      <c r="PXA294" s="595"/>
      <c r="PXB294" s="595"/>
      <c r="PXC294" s="595"/>
      <c r="PXD294" s="595"/>
      <c r="PXE294" s="595"/>
      <c r="PXF294" s="595"/>
      <c r="PXG294" s="595"/>
      <c r="PXH294" s="595"/>
      <c r="PXI294" s="595"/>
      <c r="PXJ294" s="595"/>
      <c r="PXK294" s="595"/>
      <c r="PXL294" s="595"/>
      <c r="PXM294" s="595"/>
      <c r="PXN294" s="595"/>
      <c r="PXO294" s="595"/>
      <c r="PXP294" s="595"/>
      <c r="PXQ294" s="595"/>
      <c r="PXR294" s="595"/>
      <c r="PXS294" s="595"/>
      <c r="PXT294" s="595"/>
      <c r="PXU294" s="595"/>
      <c r="PXV294" s="595"/>
      <c r="PXW294" s="595"/>
      <c r="PXX294" s="595"/>
      <c r="PXY294" s="595"/>
      <c r="PXZ294" s="595"/>
      <c r="PYA294" s="595"/>
      <c r="PYB294" s="595"/>
      <c r="PYC294" s="595"/>
      <c r="PYD294" s="595"/>
      <c r="PYE294" s="595"/>
      <c r="PYF294" s="595"/>
      <c r="PYG294" s="595"/>
      <c r="PYH294" s="595"/>
      <c r="PYI294" s="595"/>
      <c r="PYJ294" s="595"/>
      <c r="PYK294" s="595"/>
      <c r="PYL294" s="595"/>
      <c r="PYM294" s="595"/>
      <c r="PYN294" s="595"/>
      <c r="PYO294" s="595"/>
      <c r="PYP294" s="595"/>
      <c r="PYQ294" s="595"/>
      <c r="PYR294" s="595"/>
      <c r="PYS294" s="595"/>
      <c r="PYT294" s="595"/>
      <c r="PYU294" s="595"/>
      <c r="PYV294" s="595"/>
      <c r="PYW294" s="595"/>
      <c r="PYX294" s="595"/>
      <c r="PYY294" s="595"/>
      <c r="PYZ294" s="595"/>
      <c r="PZA294" s="595"/>
      <c r="PZB294" s="595"/>
      <c r="PZC294" s="595"/>
      <c r="PZD294" s="595"/>
      <c r="PZE294" s="595"/>
      <c r="PZF294" s="595"/>
      <c r="PZG294" s="595"/>
      <c r="PZH294" s="595"/>
      <c r="PZI294" s="595"/>
      <c r="PZJ294" s="595"/>
      <c r="PZK294" s="595"/>
      <c r="PZL294" s="595"/>
      <c r="PZM294" s="595"/>
      <c r="PZN294" s="595"/>
      <c r="PZO294" s="595"/>
      <c r="PZP294" s="595"/>
      <c r="PZQ294" s="595"/>
      <c r="PZR294" s="595"/>
      <c r="PZS294" s="595"/>
      <c r="PZT294" s="595"/>
      <c r="PZU294" s="595"/>
      <c r="PZV294" s="595"/>
      <c r="PZW294" s="595"/>
      <c r="PZX294" s="595"/>
      <c r="PZY294" s="595"/>
      <c r="PZZ294" s="595"/>
      <c r="QAA294" s="595"/>
      <c r="QAB294" s="595"/>
      <c r="QAC294" s="595"/>
      <c r="QAD294" s="595"/>
      <c r="QAE294" s="595"/>
      <c r="QAF294" s="595"/>
      <c r="QAG294" s="595"/>
      <c r="QAH294" s="595"/>
      <c r="QAI294" s="595"/>
      <c r="QAJ294" s="595"/>
      <c r="QAK294" s="595"/>
      <c r="QAL294" s="595"/>
      <c r="QAM294" s="595"/>
      <c r="QAN294" s="595"/>
      <c r="QAO294" s="595"/>
      <c r="QAP294" s="595"/>
      <c r="QAQ294" s="595"/>
      <c r="QAR294" s="595"/>
      <c r="QAS294" s="595"/>
      <c r="QAT294" s="595"/>
      <c r="QAU294" s="595"/>
      <c r="QAV294" s="595"/>
      <c r="QAW294" s="595"/>
      <c r="QAX294" s="595"/>
      <c r="QAY294" s="595"/>
      <c r="QAZ294" s="595"/>
      <c r="QBA294" s="595"/>
      <c r="QBB294" s="595"/>
      <c r="QBC294" s="595"/>
      <c r="QBD294" s="595"/>
      <c r="QBE294" s="595"/>
      <c r="QBF294" s="595"/>
      <c r="QBG294" s="595"/>
      <c r="QBH294" s="595"/>
      <c r="QBI294" s="595"/>
      <c r="QBJ294" s="595"/>
      <c r="QBK294" s="595"/>
      <c r="QBL294" s="595"/>
      <c r="QBM294" s="595"/>
      <c r="QBN294" s="595"/>
      <c r="QBO294" s="595"/>
      <c r="QBP294" s="595"/>
      <c r="QBQ294" s="595"/>
      <c r="QBR294" s="595"/>
      <c r="QBS294" s="595"/>
      <c r="QBT294" s="595"/>
      <c r="QBU294" s="595"/>
      <c r="QBV294" s="595"/>
      <c r="QBW294" s="595"/>
      <c r="QBX294" s="595"/>
      <c r="QBY294" s="595"/>
      <c r="QBZ294" s="595"/>
      <c r="QCA294" s="595"/>
      <c r="QCB294" s="595"/>
      <c r="QCC294" s="595"/>
      <c r="QCD294" s="595"/>
      <c r="QCE294" s="595"/>
      <c r="QCF294" s="595"/>
      <c r="QCG294" s="595"/>
      <c r="QCH294" s="595"/>
      <c r="QCI294" s="595"/>
      <c r="QCJ294" s="595"/>
      <c r="QCK294" s="595"/>
      <c r="QCL294" s="595"/>
      <c r="QCM294" s="595"/>
      <c r="QCN294" s="595"/>
      <c r="QCO294" s="595"/>
      <c r="QCP294" s="595"/>
      <c r="QCQ294" s="595"/>
      <c r="QCR294" s="595"/>
      <c r="QCS294" s="595"/>
      <c r="QCT294" s="595"/>
      <c r="QCU294" s="595"/>
      <c r="QCV294" s="595"/>
      <c r="QCW294" s="595"/>
      <c r="QCX294" s="595"/>
      <c r="QCY294" s="595"/>
      <c r="QCZ294" s="595"/>
      <c r="QDA294" s="595"/>
      <c r="QDB294" s="595"/>
      <c r="QDC294" s="595"/>
      <c r="QDD294" s="595"/>
      <c r="QDE294" s="595"/>
      <c r="QDF294" s="595"/>
      <c r="QDG294" s="595"/>
      <c r="QDH294" s="595"/>
      <c r="QDI294" s="595"/>
      <c r="QDJ294" s="595"/>
      <c r="QDK294" s="595"/>
      <c r="QDL294" s="595"/>
      <c r="QDM294" s="595"/>
      <c r="QDN294" s="595"/>
      <c r="QDO294" s="595"/>
      <c r="QDP294" s="595"/>
      <c r="QDQ294" s="595"/>
      <c r="QDR294" s="595"/>
      <c r="QDS294" s="595"/>
      <c r="QDT294" s="595"/>
      <c r="QDU294" s="595"/>
      <c r="QDV294" s="595"/>
      <c r="QDW294" s="595"/>
      <c r="QDX294" s="595"/>
      <c r="QDY294" s="595"/>
      <c r="QDZ294" s="595"/>
      <c r="QEA294" s="595"/>
      <c r="QEB294" s="595"/>
      <c r="QEC294" s="595"/>
      <c r="QED294" s="595"/>
      <c r="QEE294" s="595"/>
      <c r="QEF294" s="595"/>
      <c r="QEG294" s="595"/>
      <c r="QEH294" s="595"/>
      <c r="QEI294" s="595"/>
      <c r="QEJ294" s="595"/>
      <c r="QEK294" s="595"/>
      <c r="QEL294" s="595"/>
      <c r="QEM294" s="595"/>
      <c r="QEN294" s="595"/>
      <c r="QEO294" s="595"/>
      <c r="QEP294" s="595"/>
      <c r="QEQ294" s="595"/>
      <c r="QER294" s="595"/>
      <c r="QES294" s="595"/>
      <c r="QET294" s="595"/>
      <c r="QEU294" s="595"/>
      <c r="QEV294" s="595"/>
      <c r="QEW294" s="595"/>
      <c r="QEX294" s="595"/>
      <c r="QEY294" s="595"/>
      <c r="QEZ294" s="595"/>
      <c r="QFA294" s="595"/>
      <c r="QFB294" s="595"/>
      <c r="QFC294" s="595"/>
      <c r="QFD294" s="595"/>
      <c r="QFE294" s="595"/>
      <c r="QFF294" s="595"/>
      <c r="QFG294" s="595"/>
      <c r="QFH294" s="595"/>
      <c r="QFI294" s="595"/>
      <c r="QFJ294" s="595"/>
      <c r="QFK294" s="595"/>
      <c r="QFL294" s="595"/>
      <c r="QFM294" s="595"/>
      <c r="QFN294" s="595"/>
      <c r="QFO294" s="595"/>
      <c r="QFP294" s="595"/>
      <c r="QFQ294" s="595"/>
      <c r="QFR294" s="595"/>
      <c r="QFS294" s="595"/>
      <c r="QFT294" s="595"/>
      <c r="QFU294" s="595"/>
      <c r="QFV294" s="595"/>
      <c r="QFW294" s="595"/>
      <c r="QFX294" s="595"/>
      <c r="QFY294" s="595"/>
      <c r="QFZ294" s="595"/>
      <c r="QGA294" s="595"/>
      <c r="QGB294" s="595"/>
      <c r="QGC294" s="595"/>
      <c r="QGD294" s="595"/>
      <c r="QGE294" s="595"/>
      <c r="QGF294" s="595"/>
      <c r="QGG294" s="595"/>
      <c r="QGH294" s="595"/>
      <c r="QGI294" s="595"/>
      <c r="QGJ294" s="595"/>
      <c r="QGK294" s="595"/>
      <c r="QGL294" s="595"/>
      <c r="QGM294" s="595"/>
      <c r="QGN294" s="595"/>
      <c r="QGO294" s="595"/>
      <c r="QGP294" s="595"/>
      <c r="QGQ294" s="595"/>
      <c r="QGR294" s="595"/>
      <c r="QGS294" s="595"/>
      <c r="QGT294" s="595"/>
      <c r="QGU294" s="595"/>
      <c r="QGV294" s="595"/>
      <c r="QGW294" s="595"/>
      <c r="QGX294" s="595"/>
      <c r="QGY294" s="595"/>
      <c r="QGZ294" s="595"/>
      <c r="QHA294" s="595"/>
      <c r="QHB294" s="595"/>
      <c r="QHC294" s="595"/>
      <c r="QHD294" s="595"/>
      <c r="QHE294" s="595"/>
      <c r="QHF294" s="595"/>
      <c r="QHG294" s="595"/>
      <c r="QHH294" s="595"/>
      <c r="QHI294" s="595"/>
      <c r="QHJ294" s="595"/>
      <c r="QHK294" s="595"/>
      <c r="QHL294" s="595"/>
      <c r="QHM294" s="595"/>
      <c r="QHN294" s="595"/>
      <c r="QHO294" s="595"/>
      <c r="QHP294" s="595"/>
      <c r="QHQ294" s="595"/>
      <c r="QHR294" s="595"/>
      <c r="QHS294" s="595"/>
      <c r="QHT294" s="595"/>
      <c r="QHU294" s="595"/>
      <c r="QHV294" s="595"/>
      <c r="QHW294" s="595"/>
      <c r="QHX294" s="595"/>
      <c r="QHY294" s="595"/>
      <c r="QHZ294" s="595"/>
      <c r="QIA294" s="595"/>
      <c r="QIB294" s="595"/>
      <c r="QIC294" s="595"/>
      <c r="QID294" s="595"/>
      <c r="QIE294" s="595"/>
      <c r="QIF294" s="595"/>
      <c r="QIG294" s="595"/>
      <c r="QIH294" s="595"/>
      <c r="QII294" s="595"/>
      <c r="QIJ294" s="595"/>
      <c r="QIK294" s="595"/>
      <c r="QIL294" s="595"/>
      <c r="QIM294" s="595"/>
      <c r="QIN294" s="595"/>
      <c r="QIO294" s="595"/>
      <c r="QIP294" s="595"/>
      <c r="QIQ294" s="595"/>
      <c r="QIR294" s="595"/>
      <c r="QIS294" s="595"/>
      <c r="QIT294" s="595"/>
      <c r="QIU294" s="595"/>
      <c r="QIV294" s="595"/>
      <c r="QIW294" s="595"/>
      <c r="QIX294" s="595"/>
      <c r="QIY294" s="595"/>
      <c r="QIZ294" s="595"/>
      <c r="QJA294" s="595"/>
      <c r="QJB294" s="595"/>
      <c r="QJC294" s="595"/>
      <c r="QJD294" s="595"/>
      <c r="QJE294" s="595"/>
      <c r="QJF294" s="595"/>
      <c r="QJG294" s="595"/>
      <c r="QJH294" s="595"/>
      <c r="QJI294" s="595"/>
      <c r="QJJ294" s="595"/>
      <c r="QJK294" s="595"/>
      <c r="QJL294" s="595"/>
      <c r="QJM294" s="595"/>
      <c r="QJN294" s="595"/>
      <c r="QJO294" s="595"/>
      <c r="QJP294" s="595"/>
      <c r="QJQ294" s="595"/>
      <c r="QJR294" s="595"/>
      <c r="QJS294" s="595"/>
      <c r="QJT294" s="595"/>
      <c r="QJU294" s="595"/>
      <c r="QJV294" s="595"/>
      <c r="QJW294" s="595"/>
      <c r="QJX294" s="595"/>
      <c r="QJY294" s="595"/>
      <c r="QJZ294" s="595"/>
      <c r="QKA294" s="595"/>
      <c r="QKB294" s="595"/>
      <c r="QKC294" s="595"/>
      <c r="QKD294" s="595"/>
      <c r="QKE294" s="595"/>
      <c r="QKF294" s="595"/>
      <c r="QKG294" s="595"/>
      <c r="QKH294" s="595"/>
      <c r="QKI294" s="595"/>
      <c r="QKJ294" s="595"/>
      <c r="QKK294" s="595"/>
      <c r="QKL294" s="595"/>
      <c r="QKM294" s="595"/>
      <c r="QKN294" s="595"/>
      <c r="QKO294" s="595"/>
      <c r="QKP294" s="595"/>
      <c r="QKQ294" s="595"/>
      <c r="QKR294" s="595"/>
      <c r="QKS294" s="595"/>
      <c r="QKT294" s="595"/>
      <c r="QKU294" s="595"/>
      <c r="QKV294" s="595"/>
      <c r="QKW294" s="595"/>
      <c r="QKX294" s="595"/>
      <c r="QKY294" s="595"/>
      <c r="QKZ294" s="595"/>
      <c r="QLA294" s="595"/>
      <c r="QLB294" s="595"/>
      <c r="QLC294" s="595"/>
      <c r="QLD294" s="595"/>
      <c r="QLE294" s="595"/>
      <c r="QLF294" s="595"/>
      <c r="QLG294" s="595"/>
      <c r="QLH294" s="595"/>
      <c r="QLI294" s="595"/>
      <c r="QLJ294" s="595"/>
      <c r="QLK294" s="595"/>
      <c r="QLL294" s="595"/>
      <c r="QLM294" s="595"/>
      <c r="QLN294" s="595"/>
      <c r="QLO294" s="595"/>
      <c r="QLP294" s="595"/>
      <c r="QLQ294" s="595"/>
      <c r="QLR294" s="595"/>
      <c r="QLS294" s="595"/>
      <c r="QLT294" s="595"/>
      <c r="QLU294" s="595"/>
      <c r="QLV294" s="595"/>
      <c r="QLW294" s="595"/>
      <c r="QLX294" s="595"/>
      <c r="QLY294" s="595"/>
      <c r="QLZ294" s="595"/>
      <c r="QMA294" s="595"/>
      <c r="QMB294" s="595"/>
      <c r="QMC294" s="595"/>
      <c r="QMD294" s="595"/>
      <c r="QME294" s="595"/>
      <c r="QMF294" s="595"/>
      <c r="QMG294" s="595"/>
      <c r="QMH294" s="595"/>
      <c r="QMI294" s="595"/>
      <c r="QMJ294" s="595"/>
      <c r="QMK294" s="595"/>
      <c r="QML294" s="595"/>
      <c r="QMM294" s="595"/>
      <c r="QMN294" s="595"/>
      <c r="QMO294" s="595"/>
      <c r="QMP294" s="595"/>
      <c r="QMQ294" s="595"/>
      <c r="QMR294" s="595"/>
      <c r="QMS294" s="595"/>
      <c r="QMT294" s="595"/>
      <c r="QMU294" s="595"/>
      <c r="QMV294" s="595"/>
      <c r="QMW294" s="595"/>
      <c r="QMX294" s="595"/>
      <c r="QMY294" s="595"/>
      <c r="QMZ294" s="595"/>
      <c r="QNA294" s="595"/>
      <c r="QNB294" s="595"/>
      <c r="QNC294" s="595"/>
      <c r="QND294" s="595"/>
      <c r="QNE294" s="595"/>
      <c r="QNF294" s="595"/>
      <c r="QNG294" s="595"/>
      <c r="QNH294" s="595"/>
      <c r="QNI294" s="595"/>
      <c r="QNJ294" s="595"/>
      <c r="QNK294" s="595"/>
      <c r="QNL294" s="595"/>
      <c r="QNM294" s="595"/>
      <c r="QNN294" s="595"/>
      <c r="QNO294" s="595"/>
      <c r="QNP294" s="595"/>
      <c r="QNQ294" s="595"/>
      <c r="QNR294" s="595"/>
      <c r="QNS294" s="595"/>
      <c r="QNT294" s="595"/>
      <c r="QNU294" s="595"/>
      <c r="QNV294" s="595"/>
      <c r="QNW294" s="595"/>
      <c r="QNX294" s="595"/>
      <c r="QNY294" s="595"/>
      <c r="QNZ294" s="595"/>
      <c r="QOA294" s="595"/>
      <c r="QOB294" s="595"/>
      <c r="QOC294" s="595"/>
      <c r="QOD294" s="595"/>
      <c r="QOE294" s="595"/>
      <c r="QOF294" s="595"/>
      <c r="QOG294" s="595"/>
      <c r="QOH294" s="595"/>
      <c r="QOI294" s="595"/>
      <c r="QOJ294" s="595"/>
      <c r="QOK294" s="595"/>
      <c r="QOL294" s="595"/>
      <c r="QOM294" s="595"/>
      <c r="QON294" s="595"/>
      <c r="QOO294" s="595"/>
      <c r="QOP294" s="595"/>
      <c r="QOQ294" s="595"/>
      <c r="QOR294" s="595"/>
      <c r="QOS294" s="595"/>
      <c r="QOT294" s="595"/>
      <c r="QOU294" s="595"/>
      <c r="QOV294" s="595"/>
      <c r="QOW294" s="595"/>
      <c r="QOX294" s="595"/>
      <c r="QOY294" s="595"/>
      <c r="QOZ294" s="595"/>
      <c r="QPA294" s="595"/>
      <c r="QPB294" s="595"/>
      <c r="QPC294" s="595"/>
      <c r="QPD294" s="595"/>
      <c r="QPE294" s="595"/>
      <c r="QPF294" s="595"/>
      <c r="QPG294" s="595"/>
      <c r="QPH294" s="595"/>
      <c r="QPI294" s="595"/>
      <c r="QPJ294" s="595"/>
      <c r="QPK294" s="595"/>
      <c r="QPL294" s="595"/>
      <c r="QPM294" s="595"/>
      <c r="QPN294" s="595"/>
      <c r="QPO294" s="595"/>
      <c r="QPP294" s="595"/>
      <c r="QPQ294" s="595"/>
      <c r="QPR294" s="595"/>
      <c r="QPS294" s="595"/>
      <c r="QPT294" s="595"/>
      <c r="QPU294" s="595"/>
      <c r="QPV294" s="595"/>
      <c r="QPW294" s="595"/>
      <c r="QPX294" s="595"/>
      <c r="QPY294" s="595"/>
      <c r="QPZ294" s="595"/>
      <c r="QQA294" s="595"/>
      <c r="QQB294" s="595"/>
      <c r="QQC294" s="595"/>
      <c r="QQD294" s="595"/>
      <c r="QQE294" s="595"/>
      <c r="QQF294" s="595"/>
      <c r="QQG294" s="595"/>
      <c r="QQH294" s="595"/>
      <c r="QQI294" s="595"/>
      <c r="QQJ294" s="595"/>
      <c r="QQK294" s="595"/>
      <c r="QQL294" s="595"/>
      <c r="QQM294" s="595"/>
      <c r="QQN294" s="595"/>
      <c r="QQO294" s="595"/>
      <c r="QQP294" s="595"/>
      <c r="QQQ294" s="595"/>
      <c r="QQR294" s="595"/>
      <c r="QQS294" s="595"/>
      <c r="QQT294" s="595"/>
      <c r="QQU294" s="595"/>
      <c r="QQV294" s="595"/>
      <c r="QQW294" s="595"/>
      <c r="QQX294" s="595"/>
      <c r="QQY294" s="595"/>
      <c r="QQZ294" s="595"/>
      <c r="QRA294" s="595"/>
      <c r="QRB294" s="595"/>
      <c r="QRC294" s="595"/>
      <c r="QRD294" s="595"/>
      <c r="QRE294" s="595"/>
      <c r="QRF294" s="595"/>
      <c r="QRG294" s="595"/>
      <c r="QRH294" s="595"/>
      <c r="QRI294" s="595"/>
      <c r="QRJ294" s="595"/>
      <c r="QRK294" s="595"/>
      <c r="QRL294" s="595"/>
      <c r="QRM294" s="595"/>
      <c r="QRN294" s="595"/>
      <c r="QRO294" s="595"/>
      <c r="QRP294" s="595"/>
      <c r="QRQ294" s="595"/>
      <c r="QRR294" s="595"/>
      <c r="QRS294" s="595"/>
      <c r="QRT294" s="595"/>
      <c r="QRU294" s="595"/>
      <c r="QRV294" s="595"/>
      <c r="QRW294" s="595"/>
      <c r="QRX294" s="595"/>
      <c r="QRY294" s="595"/>
      <c r="QRZ294" s="595"/>
      <c r="QSA294" s="595"/>
      <c r="QSB294" s="595"/>
      <c r="QSC294" s="595"/>
      <c r="QSD294" s="595"/>
      <c r="QSE294" s="595"/>
      <c r="QSF294" s="595"/>
      <c r="QSG294" s="595"/>
      <c r="QSH294" s="595"/>
      <c r="QSI294" s="595"/>
      <c r="QSJ294" s="595"/>
      <c r="QSK294" s="595"/>
      <c r="QSL294" s="595"/>
      <c r="QSM294" s="595"/>
      <c r="QSN294" s="595"/>
      <c r="QSO294" s="595"/>
      <c r="QSP294" s="595"/>
      <c r="QSQ294" s="595"/>
      <c r="QSR294" s="595"/>
      <c r="QSS294" s="595"/>
      <c r="QST294" s="595"/>
      <c r="QSU294" s="595"/>
      <c r="QSV294" s="595"/>
      <c r="QSW294" s="595"/>
      <c r="QSX294" s="595"/>
      <c r="QSY294" s="595"/>
      <c r="QSZ294" s="595"/>
      <c r="QTA294" s="595"/>
      <c r="QTB294" s="595"/>
      <c r="QTC294" s="595"/>
      <c r="QTD294" s="595"/>
      <c r="QTE294" s="595"/>
      <c r="QTF294" s="595"/>
      <c r="QTG294" s="595"/>
      <c r="QTH294" s="595"/>
      <c r="QTI294" s="595"/>
      <c r="QTJ294" s="595"/>
      <c r="QTK294" s="595"/>
      <c r="QTL294" s="595"/>
      <c r="QTM294" s="595"/>
      <c r="QTN294" s="595"/>
      <c r="QTO294" s="595"/>
      <c r="QTP294" s="595"/>
      <c r="QTQ294" s="595"/>
      <c r="QTR294" s="595"/>
      <c r="QTS294" s="595"/>
      <c r="QTT294" s="595"/>
      <c r="QTU294" s="595"/>
      <c r="QTV294" s="595"/>
      <c r="QTW294" s="595"/>
      <c r="QTX294" s="595"/>
      <c r="QTY294" s="595"/>
      <c r="QTZ294" s="595"/>
      <c r="QUA294" s="595"/>
      <c r="QUB294" s="595"/>
      <c r="QUC294" s="595"/>
      <c r="QUD294" s="595"/>
      <c r="QUE294" s="595"/>
      <c r="QUF294" s="595"/>
      <c r="QUG294" s="595"/>
      <c r="QUH294" s="595"/>
      <c r="QUI294" s="595"/>
      <c r="QUJ294" s="595"/>
      <c r="QUK294" s="595"/>
      <c r="QUL294" s="595"/>
      <c r="QUM294" s="595"/>
      <c r="QUN294" s="595"/>
      <c r="QUO294" s="595"/>
      <c r="QUP294" s="595"/>
      <c r="QUQ294" s="595"/>
      <c r="QUR294" s="595"/>
      <c r="QUS294" s="595"/>
      <c r="QUT294" s="595"/>
      <c r="QUU294" s="595"/>
      <c r="QUV294" s="595"/>
      <c r="QUW294" s="595"/>
      <c r="QUX294" s="595"/>
      <c r="QUY294" s="595"/>
      <c r="QUZ294" s="595"/>
      <c r="QVA294" s="595"/>
      <c r="QVB294" s="595"/>
      <c r="QVC294" s="595"/>
      <c r="QVD294" s="595"/>
      <c r="QVE294" s="595"/>
      <c r="QVF294" s="595"/>
      <c r="QVG294" s="595"/>
      <c r="QVH294" s="595"/>
      <c r="QVI294" s="595"/>
      <c r="QVJ294" s="595"/>
      <c r="QVK294" s="595"/>
      <c r="QVL294" s="595"/>
      <c r="QVM294" s="595"/>
      <c r="QVN294" s="595"/>
      <c r="QVO294" s="595"/>
      <c r="QVP294" s="595"/>
      <c r="QVQ294" s="595"/>
      <c r="QVR294" s="595"/>
      <c r="QVS294" s="595"/>
      <c r="QVT294" s="595"/>
      <c r="QVU294" s="595"/>
      <c r="QVV294" s="595"/>
      <c r="QVW294" s="595"/>
      <c r="QVX294" s="595"/>
      <c r="QVY294" s="595"/>
      <c r="QVZ294" s="595"/>
      <c r="QWA294" s="595"/>
      <c r="QWB294" s="595"/>
      <c r="QWC294" s="595"/>
      <c r="QWD294" s="595"/>
      <c r="QWE294" s="595"/>
      <c r="QWF294" s="595"/>
      <c r="QWG294" s="595"/>
      <c r="QWH294" s="595"/>
      <c r="QWI294" s="595"/>
      <c r="QWJ294" s="595"/>
      <c r="QWK294" s="595"/>
      <c r="QWL294" s="595"/>
      <c r="QWM294" s="595"/>
      <c r="QWN294" s="595"/>
      <c r="QWO294" s="595"/>
      <c r="QWP294" s="595"/>
      <c r="QWQ294" s="595"/>
      <c r="QWR294" s="595"/>
      <c r="QWS294" s="595"/>
      <c r="QWT294" s="595"/>
      <c r="QWU294" s="595"/>
      <c r="QWV294" s="595"/>
      <c r="QWW294" s="595"/>
      <c r="QWX294" s="595"/>
      <c r="QWY294" s="595"/>
      <c r="QWZ294" s="595"/>
      <c r="QXA294" s="595"/>
      <c r="QXB294" s="595"/>
      <c r="QXC294" s="595"/>
      <c r="QXD294" s="595"/>
      <c r="QXE294" s="595"/>
      <c r="QXF294" s="595"/>
      <c r="QXG294" s="595"/>
      <c r="QXH294" s="595"/>
      <c r="QXI294" s="595"/>
      <c r="QXJ294" s="595"/>
      <c r="QXK294" s="595"/>
      <c r="QXL294" s="595"/>
      <c r="QXM294" s="595"/>
      <c r="QXN294" s="595"/>
      <c r="QXO294" s="595"/>
      <c r="QXP294" s="595"/>
      <c r="QXQ294" s="595"/>
      <c r="QXR294" s="595"/>
      <c r="QXS294" s="595"/>
      <c r="QXT294" s="595"/>
      <c r="QXU294" s="595"/>
      <c r="QXV294" s="595"/>
      <c r="QXW294" s="595"/>
      <c r="QXX294" s="595"/>
      <c r="QXY294" s="595"/>
      <c r="QXZ294" s="595"/>
      <c r="QYA294" s="595"/>
      <c r="QYB294" s="595"/>
      <c r="QYC294" s="595"/>
      <c r="QYD294" s="595"/>
      <c r="QYE294" s="595"/>
      <c r="QYF294" s="595"/>
      <c r="QYG294" s="595"/>
      <c r="QYH294" s="595"/>
      <c r="QYI294" s="595"/>
      <c r="QYJ294" s="595"/>
      <c r="QYK294" s="595"/>
      <c r="QYL294" s="595"/>
      <c r="QYM294" s="595"/>
      <c r="QYN294" s="595"/>
      <c r="QYO294" s="595"/>
      <c r="QYP294" s="595"/>
      <c r="QYQ294" s="595"/>
      <c r="QYR294" s="595"/>
      <c r="QYS294" s="595"/>
      <c r="QYT294" s="595"/>
      <c r="QYU294" s="595"/>
      <c r="QYV294" s="595"/>
      <c r="QYW294" s="595"/>
      <c r="QYX294" s="595"/>
      <c r="QYY294" s="595"/>
      <c r="QYZ294" s="595"/>
      <c r="QZA294" s="595"/>
      <c r="QZB294" s="595"/>
      <c r="QZC294" s="595"/>
      <c r="QZD294" s="595"/>
      <c r="QZE294" s="595"/>
      <c r="QZF294" s="595"/>
      <c r="QZG294" s="595"/>
      <c r="QZH294" s="595"/>
      <c r="QZI294" s="595"/>
      <c r="QZJ294" s="595"/>
      <c r="QZK294" s="595"/>
      <c r="QZL294" s="595"/>
      <c r="QZM294" s="595"/>
      <c r="QZN294" s="595"/>
      <c r="QZO294" s="595"/>
      <c r="QZP294" s="595"/>
      <c r="QZQ294" s="595"/>
      <c r="QZR294" s="595"/>
      <c r="QZS294" s="595"/>
      <c r="QZT294" s="595"/>
      <c r="QZU294" s="595"/>
      <c r="QZV294" s="595"/>
      <c r="QZW294" s="595"/>
      <c r="QZX294" s="595"/>
      <c r="QZY294" s="595"/>
      <c r="QZZ294" s="595"/>
      <c r="RAA294" s="595"/>
      <c r="RAB294" s="595"/>
      <c r="RAC294" s="595"/>
      <c r="RAD294" s="595"/>
      <c r="RAE294" s="595"/>
      <c r="RAF294" s="595"/>
      <c r="RAG294" s="595"/>
      <c r="RAH294" s="595"/>
      <c r="RAI294" s="595"/>
      <c r="RAJ294" s="595"/>
      <c r="RAK294" s="595"/>
      <c r="RAL294" s="595"/>
      <c r="RAM294" s="595"/>
      <c r="RAN294" s="595"/>
      <c r="RAO294" s="595"/>
      <c r="RAP294" s="595"/>
      <c r="RAQ294" s="595"/>
      <c r="RAR294" s="595"/>
      <c r="RAS294" s="595"/>
      <c r="RAT294" s="595"/>
      <c r="RAU294" s="595"/>
      <c r="RAV294" s="595"/>
      <c r="RAW294" s="595"/>
      <c r="RAX294" s="595"/>
      <c r="RAY294" s="595"/>
      <c r="RAZ294" s="595"/>
      <c r="RBA294" s="595"/>
      <c r="RBB294" s="595"/>
      <c r="RBC294" s="595"/>
      <c r="RBD294" s="595"/>
      <c r="RBE294" s="595"/>
      <c r="RBF294" s="595"/>
      <c r="RBG294" s="595"/>
      <c r="RBH294" s="595"/>
      <c r="RBI294" s="595"/>
      <c r="RBJ294" s="595"/>
      <c r="RBK294" s="595"/>
      <c r="RBL294" s="595"/>
      <c r="RBM294" s="595"/>
      <c r="RBN294" s="595"/>
      <c r="RBO294" s="595"/>
      <c r="RBP294" s="595"/>
      <c r="RBQ294" s="595"/>
      <c r="RBR294" s="595"/>
      <c r="RBS294" s="595"/>
      <c r="RBT294" s="595"/>
      <c r="RBU294" s="595"/>
      <c r="RBV294" s="595"/>
      <c r="RBW294" s="595"/>
      <c r="RBX294" s="595"/>
      <c r="RBY294" s="595"/>
      <c r="RBZ294" s="595"/>
      <c r="RCA294" s="595"/>
      <c r="RCB294" s="595"/>
      <c r="RCC294" s="595"/>
      <c r="RCD294" s="595"/>
      <c r="RCE294" s="595"/>
      <c r="RCF294" s="595"/>
      <c r="RCG294" s="595"/>
      <c r="RCH294" s="595"/>
      <c r="RCI294" s="595"/>
      <c r="RCJ294" s="595"/>
      <c r="RCK294" s="595"/>
      <c r="RCL294" s="595"/>
      <c r="RCM294" s="595"/>
      <c r="RCN294" s="595"/>
      <c r="RCO294" s="595"/>
      <c r="RCP294" s="595"/>
      <c r="RCQ294" s="595"/>
      <c r="RCR294" s="595"/>
      <c r="RCS294" s="595"/>
      <c r="RCT294" s="595"/>
      <c r="RCU294" s="595"/>
      <c r="RCV294" s="595"/>
      <c r="RCW294" s="595"/>
      <c r="RCX294" s="595"/>
      <c r="RCY294" s="595"/>
      <c r="RCZ294" s="595"/>
      <c r="RDA294" s="595"/>
      <c r="RDB294" s="595"/>
      <c r="RDC294" s="595"/>
      <c r="RDD294" s="595"/>
      <c r="RDE294" s="595"/>
      <c r="RDF294" s="595"/>
      <c r="RDG294" s="595"/>
      <c r="RDH294" s="595"/>
      <c r="RDI294" s="595"/>
      <c r="RDJ294" s="595"/>
      <c r="RDK294" s="595"/>
      <c r="RDL294" s="595"/>
      <c r="RDM294" s="595"/>
      <c r="RDN294" s="595"/>
      <c r="RDO294" s="595"/>
      <c r="RDP294" s="595"/>
      <c r="RDQ294" s="595"/>
      <c r="RDR294" s="595"/>
      <c r="RDS294" s="595"/>
      <c r="RDT294" s="595"/>
      <c r="RDU294" s="595"/>
      <c r="RDV294" s="595"/>
      <c r="RDW294" s="595"/>
      <c r="RDX294" s="595"/>
      <c r="RDY294" s="595"/>
      <c r="RDZ294" s="595"/>
      <c r="REA294" s="595"/>
      <c r="REB294" s="595"/>
      <c r="REC294" s="595"/>
      <c r="RED294" s="595"/>
      <c r="REE294" s="595"/>
      <c r="REF294" s="595"/>
      <c r="REG294" s="595"/>
      <c r="REH294" s="595"/>
      <c r="REI294" s="595"/>
      <c r="REJ294" s="595"/>
      <c r="REK294" s="595"/>
      <c r="REL294" s="595"/>
      <c r="REM294" s="595"/>
      <c r="REN294" s="595"/>
      <c r="REO294" s="595"/>
      <c r="REP294" s="595"/>
      <c r="REQ294" s="595"/>
      <c r="RER294" s="595"/>
      <c r="RES294" s="595"/>
      <c r="RET294" s="595"/>
      <c r="REU294" s="595"/>
      <c r="REV294" s="595"/>
      <c r="REW294" s="595"/>
      <c r="REX294" s="595"/>
      <c r="REY294" s="595"/>
      <c r="REZ294" s="595"/>
      <c r="RFA294" s="595"/>
      <c r="RFB294" s="595"/>
      <c r="RFC294" s="595"/>
      <c r="RFD294" s="595"/>
      <c r="RFE294" s="595"/>
      <c r="RFF294" s="595"/>
      <c r="RFG294" s="595"/>
      <c r="RFH294" s="595"/>
      <c r="RFI294" s="595"/>
      <c r="RFJ294" s="595"/>
      <c r="RFK294" s="595"/>
      <c r="RFL294" s="595"/>
      <c r="RFM294" s="595"/>
      <c r="RFN294" s="595"/>
      <c r="RFO294" s="595"/>
      <c r="RFP294" s="595"/>
      <c r="RFQ294" s="595"/>
      <c r="RFR294" s="595"/>
      <c r="RFS294" s="595"/>
      <c r="RFT294" s="595"/>
      <c r="RFU294" s="595"/>
      <c r="RFV294" s="595"/>
      <c r="RFW294" s="595"/>
      <c r="RFX294" s="595"/>
      <c r="RFY294" s="595"/>
      <c r="RFZ294" s="595"/>
      <c r="RGA294" s="595"/>
      <c r="RGB294" s="595"/>
      <c r="RGC294" s="595"/>
      <c r="RGD294" s="595"/>
      <c r="RGE294" s="595"/>
      <c r="RGF294" s="595"/>
      <c r="RGG294" s="595"/>
      <c r="RGH294" s="595"/>
      <c r="RGI294" s="595"/>
      <c r="RGJ294" s="595"/>
      <c r="RGK294" s="595"/>
      <c r="RGL294" s="595"/>
      <c r="RGM294" s="595"/>
      <c r="RGN294" s="595"/>
      <c r="RGO294" s="595"/>
      <c r="RGP294" s="595"/>
      <c r="RGQ294" s="595"/>
      <c r="RGR294" s="595"/>
      <c r="RGS294" s="595"/>
      <c r="RGT294" s="595"/>
      <c r="RGU294" s="595"/>
      <c r="RGV294" s="595"/>
      <c r="RGW294" s="595"/>
      <c r="RGX294" s="595"/>
      <c r="RGY294" s="595"/>
      <c r="RGZ294" s="595"/>
      <c r="RHA294" s="595"/>
      <c r="RHB294" s="595"/>
      <c r="RHC294" s="595"/>
      <c r="RHD294" s="595"/>
      <c r="RHE294" s="595"/>
      <c r="RHF294" s="595"/>
      <c r="RHG294" s="595"/>
      <c r="RHH294" s="595"/>
      <c r="RHI294" s="595"/>
      <c r="RHJ294" s="595"/>
      <c r="RHK294" s="595"/>
      <c r="RHL294" s="595"/>
      <c r="RHM294" s="595"/>
      <c r="RHN294" s="595"/>
      <c r="RHO294" s="595"/>
      <c r="RHP294" s="595"/>
      <c r="RHQ294" s="595"/>
      <c r="RHR294" s="595"/>
      <c r="RHS294" s="595"/>
      <c r="RHT294" s="595"/>
      <c r="RHU294" s="595"/>
      <c r="RHV294" s="595"/>
      <c r="RHW294" s="595"/>
      <c r="RHX294" s="595"/>
      <c r="RHY294" s="595"/>
      <c r="RHZ294" s="595"/>
      <c r="RIA294" s="595"/>
      <c r="RIB294" s="595"/>
      <c r="RIC294" s="595"/>
      <c r="RID294" s="595"/>
      <c r="RIE294" s="595"/>
      <c r="RIF294" s="595"/>
      <c r="RIG294" s="595"/>
      <c r="RIH294" s="595"/>
      <c r="RII294" s="595"/>
      <c r="RIJ294" s="595"/>
      <c r="RIK294" s="595"/>
      <c r="RIL294" s="595"/>
      <c r="RIM294" s="595"/>
      <c r="RIN294" s="595"/>
      <c r="RIO294" s="595"/>
      <c r="RIP294" s="595"/>
      <c r="RIQ294" s="595"/>
      <c r="RIR294" s="595"/>
      <c r="RIS294" s="595"/>
      <c r="RIT294" s="595"/>
      <c r="RIU294" s="595"/>
      <c r="RIV294" s="595"/>
      <c r="RIW294" s="595"/>
      <c r="RIX294" s="595"/>
      <c r="RIY294" s="595"/>
      <c r="RIZ294" s="595"/>
      <c r="RJA294" s="595"/>
      <c r="RJB294" s="595"/>
      <c r="RJC294" s="595"/>
      <c r="RJD294" s="595"/>
      <c r="RJE294" s="595"/>
      <c r="RJF294" s="595"/>
      <c r="RJG294" s="595"/>
      <c r="RJH294" s="595"/>
      <c r="RJI294" s="595"/>
      <c r="RJJ294" s="595"/>
      <c r="RJK294" s="595"/>
      <c r="RJL294" s="595"/>
      <c r="RJM294" s="595"/>
      <c r="RJN294" s="595"/>
      <c r="RJO294" s="595"/>
      <c r="RJP294" s="595"/>
      <c r="RJQ294" s="595"/>
      <c r="RJR294" s="595"/>
      <c r="RJS294" s="595"/>
      <c r="RJT294" s="595"/>
      <c r="RJU294" s="595"/>
      <c r="RJV294" s="595"/>
      <c r="RJW294" s="595"/>
      <c r="RJX294" s="595"/>
      <c r="RJY294" s="595"/>
      <c r="RJZ294" s="595"/>
      <c r="RKA294" s="595"/>
      <c r="RKB294" s="595"/>
      <c r="RKC294" s="595"/>
      <c r="RKD294" s="595"/>
      <c r="RKE294" s="595"/>
      <c r="RKF294" s="595"/>
      <c r="RKG294" s="595"/>
      <c r="RKH294" s="595"/>
      <c r="RKI294" s="595"/>
      <c r="RKJ294" s="595"/>
      <c r="RKK294" s="595"/>
      <c r="RKL294" s="595"/>
      <c r="RKM294" s="595"/>
      <c r="RKN294" s="595"/>
      <c r="RKO294" s="595"/>
      <c r="RKP294" s="595"/>
      <c r="RKQ294" s="595"/>
      <c r="RKR294" s="595"/>
      <c r="RKS294" s="595"/>
      <c r="RKT294" s="595"/>
      <c r="RKU294" s="595"/>
      <c r="RKV294" s="595"/>
      <c r="RKW294" s="595"/>
      <c r="RKX294" s="595"/>
      <c r="RKY294" s="595"/>
      <c r="RKZ294" s="595"/>
      <c r="RLA294" s="595"/>
      <c r="RLB294" s="595"/>
      <c r="RLC294" s="595"/>
      <c r="RLD294" s="595"/>
      <c r="RLE294" s="595"/>
      <c r="RLF294" s="595"/>
      <c r="RLG294" s="595"/>
      <c r="RLH294" s="595"/>
      <c r="RLI294" s="595"/>
      <c r="RLJ294" s="595"/>
      <c r="RLK294" s="595"/>
      <c r="RLL294" s="595"/>
      <c r="RLM294" s="595"/>
      <c r="RLN294" s="595"/>
      <c r="RLO294" s="595"/>
      <c r="RLP294" s="595"/>
      <c r="RLQ294" s="595"/>
      <c r="RLR294" s="595"/>
      <c r="RLS294" s="595"/>
      <c r="RLT294" s="595"/>
      <c r="RLU294" s="595"/>
      <c r="RLV294" s="595"/>
      <c r="RLW294" s="595"/>
      <c r="RLX294" s="595"/>
      <c r="RLY294" s="595"/>
      <c r="RLZ294" s="595"/>
      <c r="RMA294" s="595"/>
      <c r="RMB294" s="595"/>
      <c r="RMC294" s="595"/>
      <c r="RMD294" s="595"/>
      <c r="RME294" s="595"/>
      <c r="RMF294" s="595"/>
      <c r="RMG294" s="595"/>
      <c r="RMH294" s="595"/>
      <c r="RMI294" s="595"/>
      <c r="RMJ294" s="595"/>
      <c r="RMK294" s="595"/>
      <c r="RML294" s="595"/>
      <c r="RMM294" s="595"/>
      <c r="RMN294" s="595"/>
      <c r="RMO294" s="595"/>
      <c r="RMP294" s="595"/>
      <c r="RMQ294" s="595"/>
      <c r="RMR294" s="595"/>
      <c r="RMS294" s="595"/>
      <c r="RMT294" s="595"/>
      <c r="RMU294" s="595"/>
      <c r="RMV294" s="595"/>
      <c r="RMW294" s="595"/>
      <c r="RMX294" s="595"/>
      <c r="RMY294" s="595"/>
      <c r="RMZ294" s="595"/>
      <c r="RNA294" s="595"/>
      <c r="RNB294" s="595"/>
      <c r="RNC294" s="595"/>
      <c r="RND294" s="595"/>
      <c r="RNE294" s="595"/>
      <c r="RNF294" s="595"/>
      <c r="RNG294" s="595"/>
      <c r="RNH294" s="595"/>
      <c r="RNI294" s="595"/>
      <c r="RNJ294" s="595"/>
      <c r="RNK294" s="595"/>
      <c r="RNL294" s="595"/>
      <c r="RNM294" s="595"/>
      <c r="RNN294" s="595"/>
      <c r="RNO294" s="595"/>
      <c r="RNP294" s="595"/>
      <c r="RNQ294" s="595"/>
      <c r="RNR294" s="595"/>
      <c r="RNS294" s="595"/>
      <c r="RNT294" s="595"/>
      <c r="RNU294" s="595"/>
      <c r="RNV294" s="595"/>
      <c r="RNW294" s="595"/>
      <c r="RNX294" s="595"/>
      <c r="RNY294" s="595"/>
      <c r="RNZ294" s="595"/>
      <c r="ROA294" s="595"/>
      <c r="ROB294" s="595"/>
      <c r="ROC294" s="595"/>
      <c r="ROD294" s="595"/>
      <c r="ROE294" s="595"/>
      <c r="ROF294" s="595"/>
      <c r="ROG294" s="595"/>
      <c r="ROH294" s="595"/>
      <c r="ROI294" s="595"/>
      <c r="ROJ294" s="595"/>
      <c r="ROK294" s="595"/>
      <c r="ROL294" s="595"/>
      <c r="ROM294" s="595"/>
      <c r="RON294" s="595"/>
      <c r="ROO294" s="595"/>
      <c r="ROP294" s="595"/>
      <c r="ROQ294" s="595"/>
      <c r="ROR294" s="595"/>
      <c r="ROS294" s="595"/>
      <c r="ROT294" s="595"/>
      <c r="ROU294" s="595"/>
      <c r="ROV294" s="595"/>
      <c r="ROW294" s="595"/>
      <c r="ROX294" s="595"/>
      <c r="ROY294" s="595"/>
      <c r="ROZ294" s="595"/>
      <c r="RPA294" s="595"/>
      <c r="RPB294" s="595"/>
      <c r="RPC294" s="595"/>
      <c r="RPD294" s="595"/>
      <c r="RPE294" s="595"/>
      <c r="RPF294" s="595"/>
      <c r="RPG294" s="595"/>
      <c r="RPH294" s="595"/>
      <c r="RPI294" s="595"/>
      <c r="RPJ294" s="595"/>
      <c r="RPK294" s="595"/>
      <c r="RPL294" s="595"/>
      <c r="RPM294" s="595"/>
      <c r="RPN294" s="595"/>
      <c r="RPO294" s="595"/>
      <c r="RPP294" s="595"/>
      <c r="RPQ294" s="595"/>
      <c r="RPR294" s="595"/>
      <c r="RPS294" s="595"/>
      <c r="RPT294" s="595"/>
      <c r="RPU294" s="595"/>
      <c r="RPV294" s="595"/>
      <c r="RPW294" s="595"/>
      <c r="RPX294" s="595"/>
      <c r="RPY294" s="595"/>
      <c r="RPZ294" s="595"/>
      <c r="RQA294" s="595"/>
      <c r="RQB294" s="595"/>
      <c r="RQC294" s="595"/>
      <c r="RQD294" s="595"/>
      <c r="RQE294" s="595"/>
      <c r="RQF294" s="595"/>
      <c r="RQG294" s="595"/>
      <c r="RQH294" s="595"/>
      <c r="RQI294" s="595"/>
      <c r="RQJ294" s="595"/>
      <c r="RQK294" s="595"/>
      <c r="RQL294" s="595"/>
      <c r="RQM294" s="595"/>
      <c r="RQN294" s="595"/>
      <c r="RQO294" s="595"/>
      <c r="RQP294" s="595"/>
      <c r="RQQ294" s="595"/>
      <c r="RQR294" s="595"/>
      <c r="RQS294" s="595"/>
      <c r="RQT294" s="595"/>
      <c r="RQU294" s="595"/>
      <c r="RQV294" s="595"/>
      <c r="RQW294" s="595"/>
      <c r="RQX294" s="595"/>
      <c r="RQY294" s="595"/>
      <c r="RQZ294" s="595"/>
      <c r="RRA294" s="595"/>
      <c r="RRB294" s="595"/>
      <c r="RRC294" s="595"/>
      <c r="RRD294" s="595"/>
      <c r="RRE294" s="595"/>
      <c r="RRF294" s="595"/>
      <c r="RRG294" s="595"/>
      <c r="RRH294" s="595"/>
      <c r="RRI294" s="595"/>
      <c r="RRJ294" s="595"/>
      <c r="RRK294" s="595"/>
      <c r="RRL294" s="595"/>
      <c r="RRM294" s="595"/>
      <c r="RRN294" s="595"/>
      <c r="RRO294" s="595"/>
      <c r="RRP294" s="595"/>
      <c r="RRQ294" s="595"/>
      <c r="RRR294" s="595"/>
      <c r="RRS294" s="595"/>
      <c r="RRT294" s="595"/>
      <c r="RRU294" s="595"/>
      <c r="RRV294" s="595"/>
      <c r="RRW294" s="595"/>
      <c r="RRX294" s="595"/>
      <c r="RRY294" s="595"/>
      <c r="RRZ294" s="595"/>
      <c r="RSA294" s="595"/>
      <c r="RSB294" s="595"/>
      <c r="RSC294" s="595"/>
      <c r="RSD294" s="595"/>
      <c r="RSE294" s="595"/>
      <c r="RSF294" s="595"/>
      <c r="RSG294" s="595"/>
      <c r="RSH294" s="595"/>
      <c r="RSI294" s="595"/>
      <c r="RSJ294" s="595"/>
      <c r="RSK294" s="595"/>
      <c r="RSL294" s="595"/>
      <c r="RSM294" s="595"/>
      <c r="RSN294" s="595"/>
      <c r="RSO294" s="595"/>
      <c r="RSP294" s="595"/>
      <c r="RSQ294" s="595"/>
      <c r="RSR294" s="595"/>
      <c r="RSS294" s="595"/>
      <c r="RST294" s="595"/>
      <c r="RSU294" s="595"/>
      <c r="RSV294" s="595"/>
      <c r="RSW294" s="595"/>
      <c r="RSX294" s="595"/>
      <c r="RSY294" s="595"/>
      <c r="RSZ294" s="595"/>
      <c r="RTA294" s="595"/>
      <c r="RTB294" s="595"/>
      <c r="RTC294" s="595"/>
      <c r="RTD294" s="595"/>
      <c r="RTE294" s="595"/>
      <c r="RTF294" s="595"/>
      <c r="RTG294" s="595"/>
      <c r="RTH294" s="595"/>
      <c r="RTI294" s="595"/>
      <c r="RTJ294" s="595"/>
      <c r="RTK294" s="595"/>
      <c r="RTL294" s="595"/>
      <c r="RTM294" s="595"/>
      <c r="RTN294" s="595"/>
      <c r="RTO294" s="595"/>
      <c r="RTP294" s="595"/>
      <c r="RTQ294" s="595"/>
      <c r="RTR294" s="595"/>
      <c r="RTS294" s="595"/>
      <c r="RTT294" s="595"/>
      <c r="RTU294" s="595"/>
      <c r="RTV294" s="595"/>
      <c r="RTW294" s="595"/>
      <c r="RTX294" s="595"/>
      <c r="RTY294" s="595"/>
      <c r="RTZ294" s="595"/>
      <c r="RUA294" s="595"/>
      <c r="RUB294" s="595"/>
      <c r="RUC294" s="595"/>
      <c r="RUD294" s="595"/>
      <c r="RUE294" s="595"/>
      <c r="RUF294" s="595"/>
      <c r="RUG294" s="595"/>
      <c r="RUH294" s="595"/>
      <c r="RUI294" s="595"/>
      <c r="RUJ294" s="595"/>
      <c r="RUK294" s="595"/>
      <c r="RUL294" s="595"/>
      <c r="RUM294" s="595"/>
      <c r="RUN294" s="595"/>
      <c r="RUO294" s="595"/>
      <c r="RUP294" s="595"/>
      <c r="RUQ294" s="595"/>
      <c r="RUR294" s="595"/>
      <c r="RUS294" s="595"/>
      <c r="RUT294" s="595"/>
      <c r="RUU294" s="595"/>
      <c r="RUV294" s="595"/>
      <c r="RUW294" s="595"/>
      <c r="RUX294" s="595"/>
      <c r="RUY294" s="595"/>
      <c r="RUZ294" s="595"/>
      <c r="RVA294" s="595"/>
      <c r="RVB294" s="595"/>
      <c r="RVC294" s="595"/>
      <c r="RVD294" s="595"/>
      <c r="RVE294" s="595"/>
      <c r="RVF294" s="595"/>
      <c r="RVG294" s="595"/>
      <c r="RVH294" s="595"/>
      <c r="RVI294" s="595"/>
      <c r="RVJ294" s="595"/>
      <c r="RVK294" s="595"/>
      <c r="RVL294" s="595"/>
      <c r="RVM294" s="595"/>
      <c r="RVN294" s="595"/>
      <c r="RVO294" s="595"/>
      <c r="RVP294" s="595"/>
      <c r="RVQ294" s="595"/>
      <c r="RVR294" s="595"/>
      <c r="RVS294" s="595"/>
      <c r="RVT294" s="595"/>
      <c r="RVU294" s="595"/>
      <c r="RVV294" s="595"/>
      <c r="RVW294" s="595"/>
      <c r="RVX294" s="595"/>
      <c r="RVY294" s="595"/>
      <c r="RVZ294" s="595"/>
      <c r="RWA294" s="595"/>
      <c r="RWB294" s="595"/>
      <c r="RWC294" s="595"/>
      <c r="RWD294" s="595"/>
      <c r="RWE294" s="595"/>
      <c r="RWF294" s="595"/>
      <c r="RWG294" s="595"/>
      <c r="RWH294" s="595"/>
      <c r="RWI294" s="595"/>
      <c r="RWJ294" s="595"/>
      <c r="RWK294" s="595"/>
      <c r="RWL294" s="595"/>
      <c r="RWM294" s="595"/>
      <c r="RWN294" s="595"/>
      <c r="RWO294" s="595"/>
      <c r="RWP294" s="595"/>
      <c r="RWQ294" s="595"/>
      <c r="RWR294" s="595"/>
      <c r="RWS294" s="595"/>
      <c r="RWT294" s="595"/>
      <c r="RWU294" s="595"/>
      <c r="RWV294" s="595"/>
      <c r="RWW294" s="595"/>
      <c r="RWX294" s="595"/>
      <c r="RWY294" s="595"/>
      <c r="RWZ294" s="595"/>
      <c r="RXA294" s="595"/>
      <c r="RXB294" s="595"/>
      <c r="RXC294" s="595"/>
      <c r="RXD294" s="595"/>
      <c r="RXE294" s="595"/>
      <c r="RXF294" s="595"/>
      <c r="RXG294" s="595"/>
      <c r="RXH294" s="595"/>
      <c r="RXI294" s="595"/>
      <c r="RXJ294" s="595"/>
      <c r="RXK294" s="595"/>
      <c r="RXL294" s="595"/>
      <c r="RXM294" s="595"/>
      <c r="RXN294" s="595"/>
      <c r="RXO294" s="595"/>
      <c r="RXP294" s="595"/>
      <c r="RXQ294" s="595"/>
      <c r="RXR294" s="595"/>
      <c r="RXS294" s="595"/>
      <c r="RXT294" s="595"/>
      <c r="RXU294" s="595"/>
      <c r="RXV294" s="595"/>
      <c r="RXW294" s="595"/>
      <c r="RXX294" s="595"/>
      <c r="RXY294" s="595"/>
      <c r="RXZ294" s="595"/>
      <c r="RYA294" s="595"/>
      <c r="RYB294" s="595"/>
      <c r="RYC294" s="595"/>
      <c r="RYD294" s="595"/>
      <c r="RYE294" s="595"/>
      <c r="RYF294" s="595"/>
      <c r="RYG294" s="595"/>
      <c r="RYH294" s="595"/>
      <c r="RYI294" s="595"/>
      <c r="RYJ294" s="595"/>
      <c r="RYK294" s="595"/>
      <c r="RYL294" s="595"/>
      <c r="RYM294" s="595"/>
      <c r="RYN294" s="595"/>
      <c r="RYO294" s="595"/>
      <c r="RYP294" s="595"/>
      <c r="RYQ294" s="595"/>
      <c r="RYR294" s="595"/>
      <c r="RYS294" s="595"/>
      <c r="RYT294" s="595"/>
      <c r="RYU294" s="595"/>
      <c r="RYV294" s="595"/>
      <c r="RYW294" s="595"/>
      <c r="RYX294" s="595"/>
      <c r="RYY294" s="595"/>
      <c r="RYZ294" s="595"/>
      <c r="RZA294" s="595"/>
      <c r="RZB294" s="595"/>
      <c r="RZC294" s="595"/>
      <c r="RZD294" s="595"/>
      <c r="RZE294" s="595"/>
      <c r="RZF294" s="595"/>
      <c r="RZG294" s="595"/>
      <c r="RZH294" s="595"/>
      <c r="RZI294" s="595"/>
      <c r="RZJ294" s="595"/>
      <c r="RZK294" s="595"/>
      <c r="RZL294" s="595"/>
      <c r="RZM294" s="595"/>
      <c r="RZN294" s="595"/>
      <c r="RZO294" s="595"/>
      <c r="RZP294" s="595"/>
      <c r="RZQ294" s="595"/>
      <c r="RZR294" s="595"/>
      <c r="RZS294" s="595"/>
      <c r="RZT294" s="595"/>
      <c r="RZU294" s="595"/>
      <c r="RZV294" s="595"/>
      <c r="RZW294" s="595"/>
      <c r="RZX294" s="595"/>
      <c r="RZY294" s="595"/>
      <c r="RZZ294" s="595"/>
      <c r="SAA294" s="595"/>
      <c r="SAB294" s="595"/>
      <c r="SAC294" s="595"/>
      <c r="SAD294" s="595"/>
      <c r="SAE294" s="595"/>
      <c r="SAF294" s="595"/>
      <c r="SAG294" s="595"/>
      <c r="SAH294" s="595"/>
      <c r="SAI294" s="595"/>
      <c r="SAJ294" s="595"/>
      <c r="SAK294" s="595"/>
      <c r="SAL294" s="595"/>
      <c r="SAM294" s="595"/>
      <c r="SAN294" s="595"/>
      <c r="SAO294" s="595"/>
      <c r="SAP294" s="595"/>
      <c r="SAQ294" s="595"/>
      <c r="SAR294" s="595"/>
      <c r="SAS294" s="595"/>
      <c r="SAT294" s="595"/>
      <c r="SAU294" s="595"/>
      <c r="SAV294" s="595"/>
      <c r="SAW294" s="595"/>
      <c r="SAX294" s="595"/>
      <c r="SAY294" s="595"/>
      <c r="SAZ294" s="595"/>
      <c r="SBA294" s="595"/>
      <c r="SBB294" s="595"/>
      <c r="SBC294" s="595"/>
      <c r="SBD294" s="595"/>
      <c r="SBE294" s="595"/>
      <c r="SBF294" s="595"/>
      <c r="SBG294" s="595"/>
      <c r="SBH294" s="595"/>
      <c r="SBI294" s="595"/>
      <c r="SBJ294" s="595"/>
      <c r="SBK294" s="595"/>
      <c r="SBL294" s="595"/>
      <c r="SBM294" s="595"/>
      <c r="SBN294" s="595"/>
      <c r="SBO294" s="595"/>
      <c r="SBP294" s="595"/>
      <c r="SBQ294" s="595"/>
      <c r="SBR294" s="595"/>
      <c r="SBS294" s="595"/>
      <c r="SBT294" s="595"/>
      <c r="SBU294" s="595"/>
      <c r="SBV294" s="595"/>
      <c r="SBW294" s="595"/>
      <c r="SBX294" s="595"/>
      <c r="SBY294" s="595"/>
      <c r="SBZ294" s="595"/>
      <c r="SCA294" s="595"/>
      <c r="SCB294" s="595"/>
      <c r="SCC294" s="595"/>
      <c r="SCD294" s="595"/>
      <c r="SCE294" s="595"/>
      <c r="SCF294" s="595"/>
      <c r="SCG294" s="595"/>
      <c r="SCH294" s="595"/>
      <c r="SCI294" s="595"/>
      <c r="SCJ294" s="595"/>
      <c r="SCK294" s="595"/>
      <c r="SCL294" s="595"/>
      <c r="SCM294" s="595"/>
      <c r="SCN294" s="595"/>
      <c r="SCO294" s="595"/>
      <c r="SCP294" s="595"/>
      <c r="SCQ294" s="595"/>
      <c r="SCR294" s="595"/>
      <c r="SCS294" s="595"/>
      <c r="SCT294" s="595"/>
      <c r="SCU294" s="595"/>
      <c r="SCV294" s="595"/>
      <c r="SCW294" s="595"/>
      <c r="SCX294" s="595"/>
      <c r="SCY294" s="595"/>
      <c r="SCZ294" s="595"/>
      <c r="SDA294" s="595"/>
      <c r="SDB294" s="595"/>
      <c r="SDC294" s="595"/>
      <c r="SDD294" s="595"/>
      <c r="SDE294" s="595"/>
      <c r="SDF294" s="595"/>
      <c r="SDG294" s="595"/>
      <c r="SDH294" s="595"/>
      <c r="SDI294" s="595"/>
      <c r="SDJ294" s="595"/>
      <c r="SDK294" s="595"/>
      <c r="SDL294" s="595"/>
      <c r="SDM294" s="595"/>
      <c r="SDN294" s="595"/>
      <c r="SDO294" s="595"/>
      <c r="SDP294" s="595"/>
      <c r="SDQ294" s="595"/>
      <c r="SDR294" s="595"/>
      <c r="SDS294" s="595"/>
      <c r="SDT294" s="595"/>
      <c r="SDU294" s="595"/>
      <c r="SDV294" s="595"/>
      <c r="SDW294" s="595"/>
      <c r="SDX294" s="595"/>
      <c r="SDY294" s="595"/>
      <c r="SDZ294" s="595"/>
      <c r="SEA294" s="595"/>
      <c r="SEB294" s="595"/>
      <c r="SEC294" s="595"/>
      <c r="SED294" s="595"/>
      <c r="SEE294" s="595"/>
      <c r="SEF294" s="595"/>
      <c r="SEG294" s="595"/>
      <c r="SEH294" s="595"/>
      <c r="SEI294" s="595"/>
      <c r="SEJ294" s="595"/>
      <c r="SEK294" s="595"/>
      <c r="SEL294" s="595"/>
      <c r="SEM294" s="595"/>
      <c r="SEN294" s="595"/>
      <c r="SEO294" s="595"/>
      <c r="SEP294" s="595"/>
      <c r="SEQ294" s="595"/>
      <c r="SER294" s="595"/>
      <c r="SES294" s="595"/>
      <c r="SET294" s="595"/>
      <c r="SEU294" s="595"/>
      <c r="SEV294" s="595"/>
      <c r="SEW294" s="595"/>
      <c r="SEX294" s="595"/>
      <c r="SEY294" s="595"/>
      <c r="SEZ294" s="595"/>
      <c r="SFA294" s="595"/>
      <c r="SFB294" s="595"/>
      <c r="SFC294" s="595"/>
      <c r="SFD294" s="595"/>
      <c r="SFE294" s="595"/>
      <c r="SFF294" s="595"/>
      <c r="SFG294" s="595"/>
      <c r="SFH294" s="595"/>
      <c r="SFI294" s="595"/>
      <c r="SFJ294" s="595"/>
      <c r="SFK294" s="595"/>
      <c r="SFL294" s="595"/>
      <c r="SFM294" s="595"/>
      <c r="SFN294" s="595"/>
      <c r="SFO294" s="595"/>
      <c r="SFP294" s="595"/>
      <c r="SFQ294" s="595"/>
      <c r="SFR294" s="595"/>
      <c r="SFS294" s="595"/>
      <c r="SFT294" s="595"/>
      <c r="SFU294" s="595"/>
      <c r="SFV294" s="595"/>
      <c r="SFW294" s="595"/>
      <c r="SFX294" s="595"/>
      <c r="SFY294" s="595"/>
      <c r="SFZ294" s="595"/>
      <c r="SGA294" s="595"/>
      <c r="SGB294" s="595"/>
      <c r="SGC294" s="595"/>
      <c r="SGD294" s="595"/>
      <c r="SGE294" s="595"/>
      <c r="SGF294" s="595"/>
      <c r="SGG294" s="595"/>
      <c r="SGH294" s="595"/>
      <c r="SGI294" s="595"/>
      <c r="SGJ294" s="595"/>
      <c r="SGK294" s="595"/>
      <c r="SGL294" s="595"/>
      <c r="SGM294" s="595"/>
      <c r="SGN294" s="595"/>
      <c r="SGO294" s="595"/>
      <c r="SGP294" s="595"/>
      <c r="SGQ294" s="595"/>
      <c r="SGR294" s="595"/>
      <c r="SGS294" s="595"/>
      <c r="SGT294" s="595"/>
      <c r="SGU294" s="595"/>
      <c r="SGV294" s="595"/>
      <c r="SGW294" s="595"/>
      <c r="SGX294" s="595"/>
      <c r="SGY294" s="595"/>
      <c r="SGZ294" s="595"/>
      <c r="SHA294" s="595"/>
      <c r="SHB294" s="595"/>
      <c r="SHC294" s="595"/>
      <c r="SHD294" s="595"/>
      <c r="SHE294" s="595"/>
      <c r="SHF294" s="595"/>
      <c r="SHG294" s="595"/>
      <c r="SHH294" s="595"/>
      <c r="SHI294" s="595"/>
      <c r="SHJ294" s="595"/>
      <c r="SHK294" s="595"/>
      <c r="SHL294" s="595"/>
      <c r="SHM294" s="595"/>
      <c r="SHN294" s="595"/>
      <c r="SHO294" s="595"/>
      <c r="SHP294" s="595"/>
      <c r="SHQ294" s="595"/>
      <c r="SHR294" s="595"/>
      <c r="SHS294" s="595"/>
      <c r="SHT294" s="595"/>
      <c r="SHU294" s="595"/>
      <c r="SHV294" s="595"/>
      <c r="SHW294" s="595"/>
      <c r="SHX294" s="595"/>
      <c r="SHY294" s="595"/>
      <c r="SHZ294" s="595"/>
      <c r="SIA294" s="595"/>
      <c r="SIB294" s="595"/>
      <c r="SIC294" s="595"/>
      <c r="SID294" s="595"/>
      <c r="SIE294" s="595"/>
      <c r="SIF294" s="595"/>
      <c r="SIG294" s="595"/>
      <c r="SIH294" s="595"/>
      <c r="SII294" s="595"/>
      <c r="SIJ294" s="595"/>
      <c r="SIK294" s="595"/>
      <c r="SIL294" s="595"/>
      <c r="SIM294" s="595"/>
      <c r="SIN294" s="595"/>
      <c r="SIO294" s="595"/>
      <c r="SIP294" s="595"/>
      <c r="SIQ294" s="595"/>
      <c r="SIR294" s="595"/>
      <c r="SIS294" s="595"/>
      <c r="SIT294" s="595"/>
      <c r="SIU294" s="595"/>
      <c r="SIV294" s="595"/>
      <c r="SIW294" s="595"/>
      <c r="SIX294" s="595"/>
      <c r="SIY294" s="595"/>
      <c r="SIZ294" s="595"/>
      <c r="SJA294" s="595"/>
      <c r="SJB294" s="595"/>
      <c r="SJC294" s="595"/>
      <c r="SJD294" s="595"/>
      <c r="SJE294" s="595"/>
      <c r="SJF294" s="595"/>
      <c r="SJG294" s="595"/>
      <c r="SJH294" s="595"/>
      <c r="SJI294" s="595"/>
      <c r="SJJ294" s="595"/>
      <c r="SJK294" s="595"/>
      <c r="SJL294" s="595"/>
      <c r="SJM294" s="595"/>
      <c r="SJN294" s="595"/>
      <c r="SJO294" s="595"/>
      <c r="SJP294" s="595"/>
      <c r="SJQ294" s="595"/>
      <c r="SJR294" s="595"/>
      <c r="SJS294" s="595"/>
      <c r="SJT294" s="595"/>
      <c r="SJU294" s="595"/>
      <c r="SJV294" s="595"/>
      <c r="SJW294" s="595"/>
      <c r="SJX294" s="595"/>
      <c r="SJY294" s="595"/>
      <c r="SJZ294" s="595"/>
      <c r="SKA294" s="595"/>
      <c r="SKB294" s="595"/>
      <c r="SKC294" s="595"/>
      <c r="SKD294" s="595"/>
      <c r="SKE294" s="595"/>
      <c r="SKF294" s="595"/>
      <c r="SKG294" s="595"/>
      <c r="SKH294" s="595"/>
      <c r="SKI294" s="595"/>
      <c r="SKJ294" s="595"/>
      <c r="SKK294" s="595"/>
      <c r="SKL294" s="595"/>
      <c r="SKM294" s="595"/>
      <c r="SKN294" s="595"/>
      <c r="SKO294" s="595"/>
      <c r="SKP294" s="595"/>
      <c r="SKQ294" s="595"/>
      <c r="SKR294" s="595"/>
      <c r="SKS294" s="595"/>
      <c r="SKT294" s="595"/>
      <c r="SKU294" s="595"/>
      <c r="SKV294" s="595"/>
      <c r="SKW294" s="595"/>
      <c r="SKX294" s="595"/>
      <c r="SKY294" s="595"/>
      <c r="SKZ294" s="595"/>
      <c r="SLA294" s="595"/>
      <c r="SLB294" s="595"/>
      <c r="SLC294" s="595"/>
      <c r="SLD294" s="595"/>
      <c r="SLE294" s="595"/>
      <c r="SLF294" s="595"/>
      <c r="SLG294" s="595"/>
      <c r="SLH294" s="595"/>
      <c r="SLI294" s="595"/>
      <c r="SLJ294" s="595"/>
      <c r="SLK294" s="595"/>
      <c r="SLL294" s="595"/>
      <c r="SLM294" s="595"/>
      <c r="SLN294" s="595"/>
      <c r="SLO294" s="595"/>
      <c r="SLP294" s="595"/>
      <c r="SLQ294" s="595"/>
      <c r="SLR294" s="595"/>
      <c r="SLS294" s="595"/>
      <c r="SLT294" s="595"/>
      <c r="SLU294" s="595"/>
      <c r="SLV294" s="595"/>
      <c r="SLW294" s="595"/>
      <c r="SLX294" s="595"/>
      <c r="SLY294" s="595"/>
      <c r="SLZ294" s="595"/>
      <c r="SMA294" s="595"/>
      <c r="SMB294" s="595"/>
      <c r="SMC294" s="595"/>
      <c r="SMD294" s="595"/>
      <c r="SME294" s="595"/>
      <c r="SMF294" s="595"/>
      <c r="SMG294" s="595"/>
      <c r="SMH294" s="595"/>
      <c r="SMI294" s="595"/>
      <c r="SMJ294" s="595"/>
      <c r="SMK294" s="595"/>
      <c r="SML294" s="595"/>
      <c r="SMM294" s="595"/>
      <c r="SMN294" s="595"/>
      <c r="SMO294" s="595"/>
      <c r="SMP294" s="595"/>
      <c r="SMQ294" s="595"/>
      <c r="SMR294" s="595"/>
      <c r="SMS294" s="595"/>
      <c r="SMT294" s="595"/>
      <c r="SMU294" s="595"/>
      <c r="SMV294" s="595"/>
      <c r="SMW294" s="595"/>
      <c r="SMX294" s="595"/>
      <c r="SMY294" s="595"/>
      <c r="SMZ294" s="595"/>
      <c r="SNA294" s="595"/>
      <c r="SNB294" s="595"/>
      <c r="SNC294" s="595"/>
      <c r="SND294" s="595"/>
      <c r="SNE294" s="595"/>
      <c r="SNF294" s="595"/>
      <c r="SNG294" s="595"/>
      <c r="SNH294" s="595"/>
      <c r="SNI294" s="595"/>
      <c r="SNJ294" s="595"/>
      <c r="SNK294" s="595"/>
      <c r="SNL294" s="595"/>
      <c r="SNM294" s="595"/>
      <c r="SNN294" s="595"/>
      <c r="SNO294" s="595"/>
      <c r="SNP294" s="595"/>
      <c r="SNQ294" s="595"/>
      <c r="SNR294" s="595"/>
      <c r="SNS294" s="595"/>
      <c r="SNT294" s="595"/>
      <c r="SNU294" s="595"/>
      <c r="SNV294" s="595"/>
      <c r="SNW294" s="595"/>
      <c r="SNX294" s="595"/>
      <c r="SNY294" s="595"/>
      <c r="SNZ294" s="595"/>
      <c r="SOA294" s="595"/>
      <c r="SOB294" s="595"/>
      <c r="SOC294" s="595"/>
      <c r="SOD294" s="595"/>
      <c r="SOE294" s="595"/>
      <c r="SOF294" s="595"/>
      <c r="SOG294" s="595"/>
      <c r="SOH294" s="595"/>
      <c r="SOI294" s="595"/>
      <c r="SOJ294" s="595"/>
      <c r="SOK294" s="595"/>
      <c r="SOL294" s="595"/>
      <c r="SOM294" s="595"/>
      <c r="SON294" s="595"/>
      <c r="SOO294" s="595"/>
      <c r="SOP294" s="595"/>
      <c r="SOQ294" s="595"/>
      <c r="SOR294" s="595"/>
      <c r="SOS294" s="595"/>
      <c r="SOT294" s="595"/>
      <c r="SOU294" s="595"/>
      <c r="SOV294" s="595"/>
      <c r="SOW294" s="595"/>
      <c r="SOX294" s="595"/>
      <c r="SOY294" s="595"/>
      <c r="SOZ294" s="595"/>
      <c r="SPA294" s="595"/>
      <c r="SPB294" s="595"/>
      <c r="SPC294" s="595"/>
      <c r="SPD294" s="595"/>
      <c r="SPE294" s="595"/>
      <c r="SPF294" s="595"/>
      <c r="SPG294" s="595"/>
      <c r="SPH294" s="595"/>
      <c r="SPI294" s="595"/>
      <c r="SPJ294" s="595"/>
      <c r="SPK294" s="595"/>
      <c r="SPL294" s="595"/>
      <c r="SPM294" s="595"/>
      <c r="SPN294" s="595"/>
      <c r="SPO294" s="595"/>
      <c r="SPP294" s="595"/>
      <c r="SPQ294" s="595"/>
      <c r="SPR294" s="595"/>
      <c r="SPS294" s="595"/>
      <c r="SPT294" s="595"/>
      <c r="SPU294" s="595"/>
      <c r="SPV294" s="595"/>
      <c r="SPW294" s="595"/>
      <c r="SPX294" s="595"/>
      <c r="SPY294" s="595"/>
      <c r="SPZ294" s="595"/>
      <c r="SQA294" s="595"/>
      <c r="SQB294" s="595"/>
      <c r="SQC294" s="595"/>
      <c r="SQD294" s="595"/>
      <c r="SQE294" s="595"/>
      <c r="SQF294" s="595"/>
      <c r="SQG294" s="595"/>
      <c r="SQH294" s="595"/>
      <c r="SQI294" s="595"/>
      <c r="SQJ294" s="595"/>
      <c r="SQK294" s="595"/>
      <c r="SQL294" s="595"/>
      <c r="SQM294" s="595"/>
      <c r="SQN294" s="595"/>
      <c r="SQO294" s="595"/>
      <c r="SQP294" s="595"/>
      <c r="SQQ294" s="595"/>
      <c r="SQR294" s="595"/>
      <c r="SQS294" s="595"/>
      <c r="SQT294" s="595"/>
      <c r="SQU294" s="595"/>
      <c r="SQV294" s="595"/>
      <c r="SQW294" s="595"/>
      <c r="SQX294" s="595"/>
      <c r="SQY294" s="595"/>
      <c r="SQZ294" s="595"/>
      <c r="SRA294" s="595"/>
      <c r="SRB294" s="595"/>
      <c r="SRC294" s="595"/>
      <c r="SRD294" s="595"/>
      <c r="SRE294" s="595"/>
      <c r="SRF294" s="595"/>
      <c r="SRG294" s="595"/>
      <c r="SRH294" s="595"/>
      <c r="SRI294" s="595"/>
      <c r="SRJ294" s="595"/>
      <c r="SRK294" s="595"/>
      <c r="SRL294" s="595"/>
      <c r="SRM294" s="595"/>
      <c r="SRN294" s="595"/>
      <c r="SRO294" s="595"/>
      <c r="SRP294" s="595"/>
      <c r="SRQ294" s="595"/>
      <c r="SRR294" s="595"/>
      <c r="SRS294" s="595"/>
      <c r="SRT294" s="595"/>
      <c r="SRU294" s="595"/>
      <c r="SRV294" s="595"/>
      <c r="SRW294" s="595"/>
      <c r="SRX294" s="595"/>
      <c r="SRY294" s="595"/>
      <c r="SRZ294" s="595"/>
      <c r="SSA294" s="595"/>
      <c r="SSB294" s="595"/>
      <c r="SSC294" s="595"/>
      <c r="SSD294" s="595"/>
      <c r="SSE294" s="595"/>
      <c r="SSF294" s="595"/>
      <c r="SSG294" s="595"/>
      <c r="SSH294" s="595"/>
      <c r="SSI294" s="595"/>
      <c r="SSJ294" s="595"/>
      <c r="SSK294" s="595"/>
      <c r="SSL294" s="595"/>
      <c r="SSM294" s="595"/>
      <c r="SSN294" s="595"/>
      <c r="SSO294" s="595"/>
      <c r="SSP294" s="595"/>
      <c r="SSQ294" s="595"/>
      <c r="SSR294" s="595"/>
      <c r="SSS294" s="595"/>
      <c r="SST294" s="595"/>
      <c r="SSU294" s="595"/>
      <c r="SSV294" s="595"/>
      <c r="SSW294" s="595"/>
      <c r="SSX294" s="595"/>
      <c r="SSY294" s="595"/>
      <c r="SSZ294" s="595"/>
      <c r="STA294" s="595"/>
      <c r="STB294" s="595"/>
      <c r="STC294" s="595"/>
      <c r="STD294" s="595"/>
      <c r="STE294" s="595"/>
      <c r="STF294" s="595"/>
      <c r="STG294" s="595"/>
      <c r="STH294" s="595"/>
      <c r="STI294" s="595"/>
      <c r="STJ294" s="595"/>
      <c r="STK294" s="595"/>
      <c r="STL294" s="595"/>
      <c r="STM294" s="595"/>
      <c r="STN294" s="595"/>
      <c r="STO294" s="595"/>
      <c r="STP294" s="595"/>
      <c r="STQ294" s="595"/>
      <c r="STR294" s="595"/>
      <c r="STS294" s="595"/>
      <c r="STT294" s="595"/>
      <c r="STU294" s="595"/>
      <c r="STV294" s="595"/>
      <c r="STW294" s="595"/>
      <c r="STX294" s="595"/>
      <c r="STY294" s="595"/>
      <c r="STZ294" s="595"/>
      <c r="SUA294" s="595"/>
      <c r="SUB294" s="595"/>
      <c r="SUC294" s="595"/>
      <c r="SUD294" s="595"/>
      <c r="SUE294" s="595"/>
      <c r="SUF294" s="595"/>
      <c r="SUG294" s="595"/>
      <c r="SUH294" s="595"/>
      <c r="SUI294" s="595"/>
      <c r="SUJ294" s="595"/>
      <c r="SUK294" s="595"/>
      <c r="SUL294" s="595"/>
      <c r="SUM294" s="595"/>
      <c r="SUN294" s="595"/>
      <c r="SUO294" s="595"/>
      <c r="SUP294" s="595"/>
      <c r="SUQ294" s="595"/>
      <c r="SUR294" s="595"/>
      <c r="SUS294" s="595"/>
      <c r="SUT294" s="595"/>
      <c r="SUU294" s="595"/>
      <c r="SUV294" s="595"/>
      <c r="SUW294" s="595"/>
      <c r="SUX294" s="595"/>
      <c r="SUY294" s="595"/>
      <c r="SUZ294" s="595"/>
      <c r="SVA294" s="595"/>
      <c r="SVB294" s="595"/>
      <c r="SVC294" s="595"/>
      <c r="SVD294" s="595"/>
      <c r="SVE294" s="595"/>
      <c r="SVF294" s="595"/>
      <c r="SVG294" s="595"/>
      <c r="SVH294" s="595"/>
      <c r="SVI294" s="595"/>
      <c r="SVJ294" s="595"/>
      <c r="SVK294" s="595"/>
      <c r="SVL294" s="595"/>
      <c r="SVM294" s="595"/>
      <c r="SVN294" s="595"/>
      <c r="SVO294" s="595"/>
      <c r="SVP294" s="595"/>
      <c r="SVQ294" s="595"/>
      <c r="SVR294" s="595"/>
      <c r="SVS294" s="595"/>
      <c r="SVT294" s="595"/>
      <c r="SVU294" s="595"/>
      <c r="SVV294" s="595"/>
      <c r="SVW294" s="595"/>
      <c r="SVX294" s="595"/>
      <c r="SVY294" s="595"/>
      <c r="SVZ294" s="595"/>
      <c r="SWA294" s="595"/>
      <c r="SWB294" s="595"/>
      <c r="SWC294" s="595"/>
      <c r="SWD294" s="595"/>
      <c r="SWE294" s="595"/>
      <c r="SWF294" s="595"/>
      <c r="SWG294" s="595"/>
      <c r="SWH294" s="595"/>
      <c r="SWI294" s="595"/>
      <c r="SWJ294" s="595"/>
      <c r="SWK294" s="595"/>
      <c r="SWL294" s="595"/>
      <c r="SWM294" s="595"/>
      <c r="SWN294" s="595"/>
      <c r="SWO294" s="595"/>
      <c r="SWP294" s="595"/>
      <c r="SWQ294" s="595"/>
      <c r="SWR294" s="595"/>
      <c r="SWS294" s="595"/>
      <c r="SWT294" s="595"/>
      <c r="SWU294" s="595"/>
      <c r="SWV294" s="595"/>
      <c r="SWW294" s="595"/>
      <c r="SWX294" s="595"/>
      <c r="SWY294" s="595"/>
      <c r="SWZ294" s="595"/>
      <c r="SXA294" s="595"/>
      <c r="SXB294" s="595"/>
      <c r="SXC294" s="595"/>
      <c r="SXD294" s="595"/>
      <c r="SXE294" s="595"/>
      <c r="SXF294" s="595"/>
      <c r="SXG294" s="595"/>
      <c r="SXH294" s="595"/>
      <c r="SXI294" s="595"/>
      <c r="SXJ294" s="595"/>
      <c r="SXK294" s="595"/>
      <c r="SXL294" s="595"/>
      <c r="SXM294" s="595"/>
      <c r="SXN294" s="595"/>
      <c r="SXO294" s="595"/>
      <c r="SXP294" s="595"/>
      <c r="SXQ294" s="595"/>
      <c r="SXR294" s="595"/>
      <c r="SXS294" s="595"/>
      <c r="SXT294" s="595"/>
      <c r="SXU294" s="595"/>
      <c r="SXV294" s="595"/>
      <c r="SXW294" s="595"/>
      <c r="SXX294" s="595"/>
      <c r="SXY294" s="595"/>
      <c r="SXZ294" s="595"/>
      <c r="SYA294" s="595"/>
      <c r="SYB294" s="595"/>
      <c r="SYC294" s="595"/>
      <c r="SYD294" s="595"/>
      <c r="SYE294" s="595"/>
      <c r="SYF294" s="595"/>
      <c r="SYG294" s="595"/>
      <c r="SYH294" s="595"/>
      <c r="SYI294" s="595"/>
      <c r="SYJ294" s="595"/>
      <c r="SYK294" s="595"/>
      <c r="SYL294" s="595"/>
      <c r="SYM294" s="595"/>
      <c r="SYN294" s="595"/>
      <c r="SYO294" s="595"/>
      <c r="SYP294" s="595"/>
      <c r="SYQ294" s="595"/>
      <c r="SYR294" s="595"/>
      <c r="SYS294" s="595"/>
      <c r="SYT294" s="595"/>
      <c r="SYU294" s="595"/>
      <c r="SYV294" s="595"/>
      <c r="SYW294" s="595"/>
      <c r="SYX294" s="595"/>
      <c r="SYY294" s="595"/>
      <c r="SYZ294" s="595"/>
      <c r="SZA294" s="595"/>
      <c r="SZB294" s="595"/>
      <c r="SZC294" s="595"/>
      <c r="SZD294" s="595"/>
      <c r="SZE294" s="595"/>
      <c r="SZF294" s="595"/>
      <c r="SZG294" s="595"/>
      <c r="SZH294" s="595"/>
      <c r="SZI294" s="595"/>
      <c r="SZJ294" s="595"/>
      <c r="SZK294" s="595"/>
      <c r="SZL294" s="595"/>
      <c r="SZM294" s="595"/>
      <c r="SZN294" s="595"/>
      <c r="SZO294" s="595"/>
      <c r="SZP294" s="595"/>
      <c r="SZQ294" s="595"/>
      <c r="SZR294" s="595"/>
      <c r="SZS294" s="595"/>
      <c r="SZT294" s="595"/>
      <c r="SZU294" s="595"/>
      <c r="SZV294" s="595"/>
      <c r="SZW294" s="595"/>
      <c r="SZX294" s="595"/>
      <c r="SZY294" s="595"/>
      <c r="SZZ294" s="595"/>
      <c r="TAA294" s="595"/>
      <c r="TAB294" s="595"/>
      <c r="TAC294" s="595"/>
      <c r="TAD294" s="595"/>
      <c r="TAE294" s="595"/>
      <c r="TAF294" s="595"/>
      <c r="TAG294" s="595"/>
      <c r="TAH294" s="595"/>
      <c r="TAI294" s="595"/>
      <c r="TAJ294" s="595"/>
      <c r="TAK294" s="595"/>
      <c r="TAL294" s="595"/>
      <c r="TAM294" s="595"/>
      <c r="TAN294" s="595"/>
      <c r="TAO294" s="595"/>
      <c r="TAP294" s="595"/>
      <c r="TAQ294" s="595"/>
      <c r="TAR294" s="595"/>
      <c r="TAS294" s="595"/>
      <c r="TAT294" s="595"/>
      <c r="TAU294" s="595"/>
      <c r="TAV294" s="595"/>
      <c r="TAW294" s="595"/>
      <c r="TAX294" s="595"/>
      <c r="TAY294" s="595"/>
      <c r="TAZ294" s="595"/>
      <c r="TBA294" s="595"/>
      <c r="TBB294" s="595"/>
      <c r="TBC294" s="595"/>
      <c r="TBD294" s="595"/>
      <c r="TBE294" s="595"/>
      <c r="TBF294" s="595"/>
      <c r="TBG294" s="595"/>
      <c r="TBH294" s="595"/>
      <c r="TBI294" s="595"/>
      <c r="TBJ294" s="595"/>
      <c r="TBK294" s="595"/>
      <c r="TBL294" s="595"/>
      <c r="TBM294" s="595"/>
      <c r="TBN294" s="595"/>
      <c r="TBO294" s="595"/>
      <c r="TBP294" s="595"/>
      <c r="TBQ294" s="595"/>
      <c r="TBR294" s="595"/>
      <c r="TBS294" s="595"/>
      <c r="TBT294" s="595"/>
      <c r="TBU294" s="595"/>
      <c r="TBV294" s="595"/>
      <c r="TBW294" s="595"/>
      <c r="TBX294" s="595"/>
      <c r="TBY294" s="595"/>
      <c r="TBZ294" s="595"/>
      <c r="TCA294" s="595"/>
      <c r="TCB294" s="595"/>
      <c r="TCC294" s="595"/>
      <c r="TCD294" s="595"/>
      <c r="TCE294" s="595"/>
      <c r="TCF294" s="595"/>
      <c r="TCG294" s="595"/>
      <c r="TCH294" s="595"/>
      <c r="TCI294" s="595"/>
      <c r="TCJ294" s="595"/>
      <c r="TCK294" s="595"/>
      <c r="TCL294" s="595"/>
      <c r="TCM294" s="595"/>
      <c r="TCN294" s="595"/>
      <c r="TCO294" s="595"/>
      <c r="TCP294" s="595"/>
      <c r="TCQ294" s="595"/>
      <c r="TCR294" s="595"/>
      <c r="TCS294" s="595"/>
      <c r="TCT294" s="595"/>
      <c r="TCU294" s="595"/>
      <c r="TCV294" s="595"/>
      <c r="TCW294" s="595"/>
      <c r="TCX294" s="595"/>
      <c r="TCY294" s="595"/>
      <c r="TCZ294" s="595"/>
      <c r="TDA294" s="595"/>
      <c r="TDB294" s="595"/>
      <c r="TDC294" s="595"/>
      <c r="TDD294" s="595"/>
      <c r="TDE294" s="595"/>
      <c r="TDF294" s="595"/>
      <c r="TDG294" s="595"/>
      <c r="TDH294" s="595"/>
      <c r="TDI294" s="595"/>
      <c r="TDJ294" s="595"/>
      <c r="TDK294" s="595"/>
      <c r="TDL294" s="595"/>
      <c r="TDM294" s="595"/>
      <c r="TDN294" s="595"/>
      <c r="TDO294" s="595"/>
      <c r="TDP294" s="595"/>
      <c r="TDQ294" s="595"/>
      <c r="TDR294" s="595"/>
      <c r="TDS294" s="595"/>
      <c r="TDT294" s="595"/>
      <c r="TDU294" s="595"/>
      <c r="TDV294" s="595"/>
      <c r="TDW294" s="595"/>
      <c r="TDX294" s="595"/>
      <c r="TDY294" s="595"/>
      <c r="TDZ294" s="595"/>
      <c r="TEA294" s="595"/>
      <c r="TEB294" s="595"/>
      <c r="TEC294" s="595"/>
      <c r="TED294" s="595"/>
      <c r="TEE294" s="595"/>
      <c r="TEF294" s="595"/>
      <c r="TEG294" s="595"/>
      <c r="TEH294" s="595"/>
      <c r="TEI294" s="595"/>
      <c r="TEJ294" s="595"/>
      <c r="TEK294" s="595"/>
      <c r="TEL294" s="595"/>
      <c r="TEM294" s="595"/>
      <c r="TEN294" s="595"/>
      <c r="TEO294" s="595"/>
      <c r="TEP294" s="595"/>
      <c r="TEQ294" s="595"/>
      <c r="TER294" s="595"/>
      <c r="TES294" s="595"/>
      <c r="TET294" s="595"/>
      <c r="TEU294" s="595"/>
      <c r="TEV294" s="595"/>
      <c r="TEW294" s="595"/>
      <c r="TEX294" s="595"/>
      <c r="TEY294" s="595"/>
      <c r="TEZ294" s="595"/>
      <c r="TFA294" s="595"/>
      <c r="TFB294" s="595"/>
      <c r="TFC294" s="595"/>
      <c r="TFD294" s="595"/>
      <c r="TFE294" s="595"/>
      <c r="TFF294" s="595"/>
      <c r="TFG294" s="595"/>
      <c r="TFH294" s="595"/>
      <c r="TFI294" s="595"/>
      <c r="TFJ294" s="595"/>
      <c r="TFK294" s="595"/>
      <c r="TFL294" s="595"/>
      <c r="TFM294" s="595"/>
      <c r="TFN294" s="595"/>
      <c r="TFO294" s="595"/>
      <c r="TFP294" s="595"/>
      <c r="TFQ294" s="595"/>
      <c r="TFR294" s="595"/>
      <c r="TFS294" s="595"/>
      <c r="TFT294" s="595"/>
      <c r="TFU294" s="595"/>
      <c r="TFV294" s="595"/>
      <c r="TFW294" s="595"/>
      <c r="TFX294" s="595"/>
      <c r="TFY294" s="595"/>
      <c r="TFZ294" s="595"/>
      <c r="TGA294" s="595"/>
      <c r="TGB294" s="595"/>
      <c r="TGC294" s="595"/>
      <c r="TGD294" s="595"/>
      <c r="TGE294" s="595"/>
      <c r="TGF294" s="595"/>
      <c r="TGG294" s="595"/>
      <c r="TGH294" s="595"/>
      <c r="TGI294" s="595"/>
      <c r="TGJ294" s="595"/>
      <c r="TGK294" s="595"/>
      <c r="TGL294" s="595"/>
      <c r="TGM294" s="595"/>
      <c r="TGN294" s="595"/>
      <c r="TGO294" s="595"/>
      <c r="TGP294" s="595"/>
      <c r="TGQ294" s="595"/>
      <c r="TGR294" s="595"/>
      <c r="TGS294" s="595"/>
      <c r="TGT294" s="595"/>
      <c r="TGU294" s="595"/>
      <c r="TGV294" s="595"/>
      <c r="TGW294" s="595"/>
      <c r="TGX294" s="595"/>
      <c r="TGY294" s="595"/>
      <c r="TGZ294" s="595"/>
      <c r="THA294" s="595"/>
      <c r="THB294" s="595"/>
      <c r="THC294" s="595"/>
      <c r="THD294" s="595"/>
      <c r="THE294" s="595"/>
      <c r="THF294" s="595"/>
      <c r="THG294" s="595"/>
      <c r="THH294" s="595"/>
      <c r="THI294" s="595"/>
      <c r="THJ294" s="595"/>
      <c r="THK294" s="595"/>
      <c r="THL294" s="595"/>
      <c r="THM294" s="595"/>
      <c r="THN294" s="595"/>
      <c r="THO294" s="595"/>
      <c r="THP294" s="595"/>
      <c r="THQ294" s="595"/>
      <c r="THR294" s="595"/>
      <c r="THS294" s="595"/>
      <c r="THT294" s="595"/>
      <c r="THU294" s="595"/>
      <c r="THV294" s="595"/>
      <c r="THW294" s="595"/>
      <c r="THX294" s="595"/>
      <c r="THY294" s="595"/>
      <c r="THZ294" s="595"/>
      <c r="TIA294" s="595"/>
      <c r="TIB294" s="595"/>
      <c r="TIC294" s="595"/>
      <c r="TID294" s="595"/>
      <c r="TIE294" s="595"/>
      <c r="TIF294" s="595"/>
      <c r="TIG294" s="595"/>
      <c r="TIH294" s="595"/>
      <c r="TII294" s="595"/>
      <c r="TIJ294" s="595"/>
      <c r="TIK294" s="595"/>
      <c r="TIL294" s="595"/>
      <c r="TIM294" s="595"/>
      <c r="TIN294" s="595"/>
      <c r="TIO294" s="595"/>
      <c r="TIP294" s="595"/>
      <c r="TIQ294" s="595"/>
      <c r="TIR294" s="595"/>
      <c r="TIS294" s="595"/>
      <c r="TIT294" s="595"/>
      <c r="TIU294" s="595"/>
      <c r="TIV294" s="595"/>
      <c r="TIW294" s="595"/>
      <c r="TIX294" s="595"/>
      <c r="TIY294" s="595"/>
      <c r="TIZ294" s="595"/>
      <c r="TJA294" s="595"/>
      <c r="TJB294" s="595"/>
      <c r="TJC294" s="595"/>
      <c r="TJD294" s="595"/>
      <c r="TJE294" s="595"/>
      <c r="TJF294" s="595"/>
      <c r="TJG294" s="595"/>
      <c r="TJH294" s="595"/>
      <c r="TJI294" s="595"/>
      <c r="TJJ294" s="595"/>
      <c r="TJK294" s="595"/>
      <c r="TJL294" s="595"/>
      <c r="TJM294" s="595"/>
      <c r="TJN294" s="595"/>
      <c r="TJO294" s="595"/>
      <c r="TJP294" s="595"/>
      <c r="TJQ294" s="595"/>
      <c r="TJR294" s="595"/>
      <c r="TJS294" s="595"/>
      <c r="TJT294" s="595"/>
      <c r="TJU294" s="595"/>
      <c r="TJV294" s="595"/>
      <c r="TJW294" s="595"/>
      <c r="TJX294" s="595"/>
      <c r="TJY294" s="595"/>
      <c r="TJZ294" s="595"/>
      <c r="TKA294" s="595"/>
      <c r="TKB294" s="595"/>
      <c r="TKC294" s="595"/>
      <c r="TKD294" s="595"/>
      <c r="TKE294" s="595"/>
      <c r="TKF294" s="595"/>
      <c r="TKG294" s="595"/>
      <c r="TKH294" s="595"/>
      <c r="TKI294" s="595"/>
      <c r="TKJ294" s="595"/>
      <c r="TKK294" s="595"/>
      <c r="TKL294" s="595"/>
      <c r="TKM294" s="595"/>
      <c r="TKN294" s="595"/>
      <c r="TKO294" s="595"/>
      <c r="TKP294" s="595"/>
      <c r="TKQ294" s="595"/>
      <c r="TKR294" s="595"/>
      <c r="TKS294" s="595"/>
      <c r="TKT294" s="595"/>
      <c r="TKU294" s="595"/>
      <c r="TKV294" s="595"/>
      <c r="TKW294" s="595"/>
      <c r="TKX294" s="595"/>
      <c r="TKY294" s="595"/>
      <c r="TKZ294" s="595"/>
      <c r="TLA294" s="595"/>
      <c r="TLB294" s="595"/>
      <c r="TLC294" s="595"/>
      <c r="TLD294" s="595"/>
      <c r="TLE294" s="595"/>
      <c r="TLF294" s="595"/>
      <c r="TLG294" s="595"/>
      <c r="TLH294" s="595"/>
      <c r="TLI294" s="595"/>
      <c r="TLJ294" s="595"/>
      <c r="TLK294" s="595"/>
      <c r="TLL294" s="595"/>
      <c r="TLM294" s="595"/>
      <c r="TLN294" s="595"/>
      <c r="TLO294" s="595"/>
      <c r="TLP294" s="595"/>
      <c r="TLQ294" s="595"/>
      <c r="TLR294" s="595"/>
      <c r="TLS294" s="595"/>
      <c r="TLT294" s="595"/>
      <c r="TLU294" s="595"/>
      <c r="TLV294" s="595"/>
      <c r="TLW294" s="595"/>
      <c r="TLX294" s="595"/>
      <c r="TLY294" s="595"/>
      <c r="TLZ294" s="595"/>
      <c r="TMA294" s="595"/>
      <c r="TMB294" s="595"/>
      <c r="TMC294" s="595"/>
      <c r="TMD294" s="595"/>
      <c r="TME294" s="595"/>
      <c r="TMF294" s="595"/>
      <c r="TMG294" s="595"/>
      <c r="TMH294" s="595"/>
      <c r="TMI294" s="595"/>
      <c r="TMJ294" s="595"/>
      <c r="TMK294" s="595"/>
      <c r="TML294" s="595"/>
      <c r="TMM294" s="595"/>
      <c r="TMN294" s="595"/>
      <c r="TMO294" s="595"/>
      <c r="TMP294" s="595"/>
      <c r="TMQ294" s="595"/>
      <c r="TMR294" s="595"/>
      <c r="TMS294" s="595"/>
      <c r="TMT294" s="595"/>
      <c r="TMU294" s="595"/>
      <c r="TMV294" s="595"/>
      <c r="TMW294" s="595"/>
      <c r="TMX294" s="595"/>
      <c r="TMY294" s="595"/>
      <c r="TMZ294" s="595"/>
      <c r="TNA294" s="595"/>
      <c r="TNB294" s="595"/>
      <c r="TNC294" s="595"/>
      <c r="TND294" s="595"/>
      <c r="TNE294" s="595"/>
      <c r="TNF294" s="595"/>
      <c r="TNG294" s="595"/>
      <c r="TNH294" s="595"/>
      <c r="TNI294" s="595"/>
      <c r="TNJ294" s="595"/>
      <c r="TNK294" s="595"/>
      <c r="TNL294" s="595"/>
      <c r="TNM294" s="595"/>
      <c r="TNN294" s="595"/>
      <c r="TNO294" s="595"/>
      <c r="TNP294" s="595"/>
      <c r="TNQ294" s="595"/>
      <c r="TNR294" s="595"/>
      <c r="TNS294" s="595"/>
      <c r="TNT294" s="595"/>
      <c r="TNU294" s="595"/>
      <c r="TNV294" s="595"/>
      <c r="TNW294" s="595"/>
      <c r="TNX294" s="595"/>
      <c r="TNY294" s="595"/>
      <c r="TNZ294" s="595"/>
      <c r="TOA294" s="595"/>
      <c r="TOB294" s="595"/>
      <c r="TOC294" s="595"/>
      <c r="TOD294" s="595"/>
      <c r="TOE294" s="595"/>
      <c r="TOF294" s="595"/>
      <c r="TOG294" s="595"/>
      <c r="TOH294" s="595"/>
      <c r="TOI294" s="595"/>
      <c r="TOJ294" s="595"/>
      <c r="TOK294" s="595"/>
      <c r="TOL294" s="595"/>
      <c r="TOM294" s="595"/>
      <c r="TON294" s="595"/>
      <c r="TOO294" s="595"/>
      <c r="TOP294" s="595"/>
      <c r="TOQ294" s="595"/>
      <c r="TOR294" s="595"/>
      <c r="TOS294" s="595"/>
      <c r="TOT294" s="595"/>
      <c r="TOU294" s="595"/>
      <c r="TOV294" s="595"/>
      <c r="TOW294" s="595"/>
      <c r="TOX294" s="595"/>
      <c r="TOY294" s="595"/>
      <c r="TOZ294" s="595"/>
      <c r="TPA294" s="595"/>
      <c r="TPB294" s="595"/>
      <c r="TPC294" s="595"/>
      <c r="TPD294" s="595"/>
      <c r="TPE294" s="595"/>
      <c r="TPF294" s="595"/>
      <c r="TPG294" s="595"/>
      <c r="TPH294" s="595"/>
      <c r="TPI294" s="595"/>
      <c r="TPJ294" s="595"/>
      <c r="TPK294" s="595"/>
      <c r="TPL294" s="595"/>
      <c r="TPM294" s="595"/>
      <c r="TPN294" s="595"/>
      <c r="TPO294" s="595"/>
      <c r="TPP294" s="595"/>
      <c r="TPQ294" s="595"/>
      <c r="TPR294" s="595"/>
      <c r="TPS294" s="595"/>
      <c r="TPT294" s="595"/>
      <c r="TPU294" s="595"/>
      <c r="TPV294" s="595"/>
      <c r="TPW294" s="595"/>
      <c r="TPX294" s="595"/>
      <c r="TPY294" s="595"/>
      <c r="TPZ294" s="595"/>
      <c r="TQA294" s="595"/>
      <c r="TQB294" s="595"/>
      <c r="TQC294" s="595"/>
      <c r="TQD294" s="595"/>
      <c r="TQE294" s="595"/>
      <c r="TQF294" s="595"/>
      <c r="TQG294" s="595"/>
      <c r="TQH294" s="595"/>
      <c r="TQI294" s="595"/>
      <c r="TQJ294" s="595"/>
      <c r="TQK294" s="595"/>
      <c r="TQL294" s="595"/>
      <c r="TQM294" s="595"/>
      <c r="TQN294" s="595"/>
      <c r="TQO294" s="595"/>
      <c r="TQP294" s="595"/>
      <c r="TQQ294" s="595"/>
      <c r="TQR294" s="595"/>
      <c r="TQS294" s="595"/>
      <c r="TQT294" s="595"/>
      <c r="TQU294" s="595"/>
      <c r="TQV294" s="595"/>
      <c r="TQW294" s="595"/>
      <c r="TQX294" s="595"/>
      <c r="TQY294" s="595"/>
      <c r="TQZ294" s="595"/>
      <c r="TRA294" s="595"/>
      <c r="TRB294" s="595"/>
      <c r="TRC294" s="595"/>
      <c r="TRD294" s="595"/>
      <c r="TRE294" s="595"/>
      <c r="TRF294" s="595"/>
      <c r="TRG294" s="595"/>
      <c r="TRH294" s="595"/>
      <c r="TRI294" s="595"/>
      <c r="TRJ294" s="595"/>
      <c r="TRK294" s="595"/>
      <c r="TRL294" s="595"/>
      <c r="TRM294" s="595"/>
      <c r="TRN294" s="595"/>
      <c r="TRO294" s="595"/>
      <c r="TRP294" s="595"/>
      <c r="TRQ294" s="595"/>
      <c r="TRR294" s="595"/>
      <c r="TRS294" s="595"/>
      <c r="TRT294" s="595"/>
      <c r="TRU294" s="595"/>
      <c r="TRV294" s="595"/>
      <c r="TRW294" s="595"/>
      <c r="TRX294" s="595"/>
      <c r="TRY294" s="595"/>
      <c r="TRZ294" s="595"/>
      <c r="TSA294" s="595"/>
      <c r="TSB294" s="595"/>
      <c r="TSC294" s="595"/>
      <c r="TSD294" s="595"/>
      <c r="TSE294" s="595"/>
      <c r="TSF294" s="595"/>
      <c r="TSG294" s="595"/>
      <c r="TSH294" s="595"/>
      <c r="TSI294" s="595"/>
      <c r="TSJ294" s="595"/>
      <c r="TSK294" s="595"/>
      <c r="TSL294" s="595"/>
      <c r="TSM294" s="595"/>
      <c r="TSN294" s="595"/>
      <c r="TSO294" s="595"/>
      <c r="TSP294" s="595"/>
      <c r="TSQ294" s="595"/>
      <c r="TSR294" s="595"/>
      <c r="TSS294" s="595"/>
      <c r="TST294" s="595"/>
      <c r="TSU294" s="595"/>
      <c r="TSV294" s="595"/>
      <c r="TSW294" s="595"/>
      <c r="TSX294" s="595"/>
      <c r="TSY294" s="595"/>
      <c r="TSZ294" s="595"/>
      <c r="TTA294" s="595"/>
      <c r="TTB294" s="595"/>
      <c r="TTC294" s="595"/>
      <c r="TTD294" s="595"/>
      <c r="TTE294" s="595"/>
      <c r="TTF294" s="595"/>
      <c r="TTG294" s="595"/>
      <c r="TTH294" s="595"/>
      <c r="TTI294" s="595"/>
      <c r="TTJ294" s="595"/>
      <c r="TTK294" s="595"/>
      <c r="TTL294" s="595"/>
      <c r="TTM294" s="595"/>
      <c r="TTN294" s="595"/>
      <c r="TTO294" s="595"/>
      <c r="TTP294" s="595"/>
      <c r="TTQ294" s="595"/>
      <c r="TTR294" s="595"/>
      <c r="TTS294" s="595"/>
      <c r="TTT294" s="595"/>
      <c r="TTU294" s="595"/>
      <c r="TTV294" s="595"/>
      <c r="TTW294" s="595"/>
      <c r="TTX294" s="595"/>
      <c r="TTY294" s="595"/>
      <c r="TTZ294" s="595"/>
      <c r="TUA294" s="595"/>
      <c r="TUB294" s="595"/>
      <c r="TUC294" s="595"/>
      <c r="TUD294" s="595"/>
      <c r="TUE294" s="595"/>
      <c r="TUF294" s="595"/>
      <c r="TUG294" s="595"/>
      <c r="TUH294" s="595"/>
      <c r="TUI294" s="595"/>
      <c r="TUJ294" s="595"/>
      <c r="TUK294" s="595"/>
      <c r="TUL294" s="595"/>
      <c r="TUM294" s="595"/>
      <c r="TUN294" s="595"/>
      <c r="TUO294" s="595"/>
      <c r="TUP294" s="595"/>
      <c r="TUQ294" s="595"/>
      <c r="TUR294" s="595"/>
      <c r="TUS294" s="595"/>
      <c r="TUT294" s="595"/>
      <c r="TUU294" s="595"/>
      <c r="TUV294" s="595"/>
      <c r="TUW294" s="595"/>
      <c r="TUX294" s="595"/>
      <c r="TUY294" s="595"/>
      <c r="TUZ294" s="595"/>
      <c r="TVA294" s="595"/>
      <c r="TVB294" s="595"/>
      <c r="TVC294" s="595"/>
      <c r="TVD294" s="595"/>
      <c r="TVE294" s="595"/>
      <c r="TVF294" s="595"/>
      <c r="TVG294" s="595"/>
      <c r="TVH294" s="595"/>
      <c r="TVI294" s="595"/>
      <c r="TVJ294" s="595"/>
      <c r="TVK294" s="595"/>
      <c r="TVL294" s="595"/>
      <c r="TVM294" s="595"/>
      <c r="TVN294" s="595"/>
      <c r="TVO294" s="595"/>
      <c r="TVP294" s="595"/>
      <c r="TVQ294" s="595"/>
      <c r="TVR294" s="595"/>
      <c r="TVS294" s="595"/>
      <c r="TVT294" s="595"/>
      <c r="TVU294" s="595"/>
      <c r="TVV294" s="595"/>
      <c r="TVW294" s="595"/>
      <c r="TVX294" s="595"/>
      <c r="TVY294" s="595"/>
      <c r="TVZ294" s="595"/>
      <c r="TWA294" s="595"/>
      <c r="TWB294" s="595"/>
      <c r="TWC294" s="595"/>
      <c r="TWD294" s="595"/>
      <c r="TWE294" s="595"/>
      <c r="TWF294" s="595"/>
      <c r="TWG294" s="595"/>
      <c r="TWH294" s="595"/>
      <c r="TWI294" s="595"/>
      <c r="TWJ294" s="595"/>
      <c r="TWK294" s="595"/>
      <c r="TWL294" s="595"/>
      <c r="TWM294" s="595"/>
      <c r="TWN294" s="595"/>
      <c r="TWO294" s="595"/>
      <c r="TWP294" s="595"/>
      <c r="TWQ294" s="595"/>
      <c r="TWR294" s="595"/>
      <c r="TWS294" s="595"/>
      <c r="TWT294" s="595"/>
      <c r="TWU294" s="595"/>
      <c r="TWV294" s="595"/>
      <c r="TWW294" s="595"/>
      <c r="TWX294" s="595"/>
      <c r="TWY294" s="595"/>
      <c r="TWZ294" s="595"/>
      <c r="TXA294" s="595"/>
      <c r="TXB294" s="595"/>
      <c r="TXC294" s="595"/>
      <c r="TXD294" s="595"/>
      <c r="TXE294" s="595"/>
      <c r="TXF294" s="595"/>
      <c r="TXG294" s="595"/>
      <c r="TXH294" s="595"/>
      <c r="TXI294" s="595"/>
      <c r="TXJ294" s="595"/>
      <c r="TXK294" s="595"/>
      <c r="TXL294" s="595"/>
      <c r="TXM294" s="595"/>
      <c r="TXN294" s="595"/>
      <c r="TXO294" s="595"/>
      <c r="TXP294" s="595"/>
      <c r="TXQ294" s="595"/>
      <c r="TXR294" s="595"/>
      <c r="TXS294" s="595"/>
      <c r="TXT294" s="595"/>
      <c r="TXU294" s="595"/>
      <c r="TXV294" s="595"/>
      <c r="TXW294" s="595"/>
      <c r="TXX294" s="595"/>
      <c r="TXY294" s="595"/>
      <c r="TXZ294" s="595"/>
      <c r="TYA294" s="595"/>
      <c r="TYB294" s="595"/>
      <c r="TYC294" s="595"/>
      <c r="TYD294" s="595"/>
      <c r="TYE294" s="595"/>
      <c r="TYF294" s="595"/>
      <c r="TYG294" s="595"/>
      <c r="TYH294" s="595"/>
      <c r="TYI294" s="595"/>
      <c r="TYJ294" s="595"/>
      <c r="TYK294" s="595"/>
      <c r="TYL294" s="595"/>
      <c r="TYM294" s="595"/>
      <c r="TYN294" s="595"/>
      <c r="TYO294" s="595"/>
      <c r="TYP294" s="595"/>
      <c r="TYQ294" s="595"/>
      <c r="TYR294" s="595"/>
      <c r="TYS294" s="595"/>
      <c r="TYT294" s="595"/>
      <c r="TYU294" s="595"/>
      <c r="TYV294" s="595"/>
      <c r="TYW294" s="595"/>
      <c r="TYX294" s="595"/>
      <c r="TYY294" s="595"/>
      <c r="TYZ294" s="595"/>
      <c r="TZA294" s="595"/>
      <c r="TZB294" s="595"/>
      <c r="TZC294" s="595"/>
      <c r="TZD294" s="595"/>
      <c r="TZE294" s="595"/>
      <c r="TZF294" s="595"/>
      <c r="TZG294" s="595"/>
      <c r="TZH294" s="595"/>
      <c r="TZI294" s="595"/>
      <c r="TZJ294" s="595"/>
      <c r="TZK294" s="595"/>
      <c r="TZL294" s="595"/>
      <c r="TZM294" s="595"/>
      <c r="TZN294" s="595"/>
      <c r="TZO294" s="595"/>
      <c r="TZP294" s="595"/>
      <c r="TZQ294" s="595"/>
      <c r="TZR294" s="595"/>
      <c r="TZS294" s="595"/>
      <c r="TZT294" s="595"/>
      <c r="TZU294" s="595"/>
      <c r="TZV294" s="595"/>
      <c r="TZW294" s="595"/>
      <c r="TZX294" s="595"/>
      <c r="TZY294" s="595"/>
      <c r="TZZ294" s="595"/>
      <c r="UAA294" s="595"/>
      <c r="UAB294" s="595"/>
      <c r="UAC294" s="595"/>
      <c r="UAD294" s="595"/>
      <c r="UAE294" s="595"/>
      <c r="UAF294" s="595"/>
      <c r="UAG294" s="595"/>
      <c r="UAH294" s="595"/>
      <c r="UAI294" s="595"/>
      <c r="UAJ294" s="595"/>
      <c r="UAK294" s="595"/>
      <c r="UAL294" s="595"/>
      <c r="UAM294" s="595"/>
      <c r="UAN294" s="595"/>
      <c r="UAO294" s="595"/>
      <c r="UAP294" s="595"/>
      <c r="UAQ294" s="595"/>
      <c r="UAR294" s="595"/>
      <c r="UAS294" s="595"/>
      <c r="UAT294" s="595"/>
      <c r="UAU294" s="595"/>
      <c r="UAV294" s="595"/>
      <c r="UAW294" s="595"/>
      <c r="UAX294" s="595"/>
      <c r="UAY294" s="595"/>
      <c r="UAZ294" s="595"/>
      <c r="UBA294" s="595"/>
      <c r="UBB294" s="595"/>
      <c r="UBC294" s="595"/>
      <c r="UBD294" s="595"/>
      <c r="UBE294" s="595"/>
      <c r="UBF294" s="595"/>
      <c r="UBG294" s="595"/>
      <c r="UBH294" s="595"/>
      <c r="UBI294" s="595"/>
      <c r="UBJ294" s="595"/>
      <c r="UBK294" s="595"/>
      <c r="UBL294" s="595"/>
      <c r="UBM294" s="595"/>
      <c r="UBN294" s="595"/>
      <c r="UBO294" s="595"/>
      <c r="UBP294" s="595"/>
      <c r="UBQ294" s="595"/>
      <c r="UBR294" s="595"/>
      <c r="UBS294" s="595"/>
      <c r="UBT294" s="595"/>
      <c r="UBU294" s="595"/>
      <c r="UBV294" s="595"/>
      <c r="UBW294" s="595"/>
      <c r="UBX294" s="595"/>
      <c r="UBY294" s="595"/>
      <c r="UBZ294" s="595"/>
      <c r="UCA294" s="595"/>
      <c r="UCB294" s="595"/>
      <c r="UCC294" s="595"/>
      <c r="UCD294" s="595"/>
      <c r="UCE294" s="595"/>
      <c r="UCF294" s="595"/>
      <c r="UCG294" s="595"/>
      <c r="UCH294" s="595"/>
      <c r="UCI294" s="595"/>
      <c r="UCJ294" s="595"/>
      <c r="UCK294" s="595"/>
      <c r="UCL294" s="595"/>
      <c r="UCM294" s="595"/>
      <c r="UCN294" s="595"/>
      <c r="UCO294" s="595"/>
      <c r="UCP294" s="595"/>
      <c r="UCQ294" s="595"/>
      <c r="UCR294" s="595"/>
      <c r="UCS294" s="595"/>
      <c r="UCT294" s="595"/>
      <c r="UCU294" s="595"/>
      <c r="UCV294" s="595"/>
      <c r="UCW294" s="595"/>
      <c r="UCX294" s="595"/>
      <c r="UCY294" s="595"/>
      <c r="UCZ294" s="595"/>
      <c r="UDA294" s="595"/>
      <c r="UDB294" s="595"/>
      <c r="UDC294" s="595"/>
      <c r="UDD294" s="595"/>
      <c r="UDE294" s="595"/>
      <c r="UDF294" s="595"/>
      <c r="UDG294" s="595"/>
      <c r="UDH294" s="595"/>
      <c r="UDI294" s="595"/>
      <c r="UDJ294" s="595"/>
      <c r="UDK294" s="595"/>
      <c r="UDL294" s="595"/>
      <c r="UDM294" s="595"/>
      <c r="UDN294" s="595"/>
      <c r="UDO294" s="595"/>
      <c r="UDP294" s="595"/>
      <c r="UDQ294" s="595"/>
      <c r="UDR294" s="595"/>
      <c r="UDS294" s="595"/>
      <c r="UDT294" s="595"/>
      <c r="UDU294" s="595"/>
      <c r="UDV294" s="595"/>
      <c r="UDW294" s="595"/>
      <c r="UDX294" s="595"/>
      <c r="UDY294" s="595"/>
      <c r="UDZ294" s="595"/>
      <c r="UEA294" s="595"/>
      <c r="UEB294" s="595"/>
      <c r="UEC294" s="595"/>
      <c r="UED294" s="595"/>
      <c r="UEE294" s="595"/>
      <c r="UEF294" s="595"/>
      <c r="UEG294" s="595"/>
      <c r="UEH294" s="595"/>
      <c r="UEI294" s="595"/>
      <c r="UEJ294" s="595"/>
      <c r="UEK294" s="595"/>
      <c r="UEL294" s="595"/>
      <c r="UEM294" s="595"/>
      <c r="UEN294" s="595"/>
      <c r="UEO294" s="595"/>
      <c r="UEP294" s="595"/>
      <c r="UEQ294" s="595"/>
      <c r="UER294" s="595"/>
      <c r="UES294" s="595"/>
      <c r="UET294" s="595"/>
      <c r="UEU294" s="595"/>
      <c r="UEV294" s="595"/>
      <c r="UEW294" s="595"/>
      <c r="UEX294" s="595"/>
      <c r="UEY294" s="595"/>
      <c r="UEZ294" s="595"/>
      <c r="UFA294" s="595"/>
      <c r="UFB294" s="595"/>
      <c r="UFC294" s="595"/>
      <c r="UFD294" s="595"/>
      <c r="UFE294" s="595"/>
      <c r="UFF294" s="595"/>
      <c r="UFG294" s="595"/>
      <c r="UFH294" s="595"/>
      <c r="UFI294" s="595"/>
      <c r="UFJ294" s="595"/>
      <c r="UFK294" s="595"/>
      <c r="UFL294" s="595"/>
      <c r="UFM294" s="595"/>
      <c r="UFN294" s="595"/>
      <c r="UFO294" s="595"/>
      <c r="UFP294" s="595"/>
      <c r="UFQ294" s="595"/>
      <c r="UFR294" s="595"/>
      <c r="UFS294" s="595"/>
      <c r="UFT294" s="595"/>
      <c r="UFU294" s="595"/>
      <c r="UFV294" s="595"/>
      <c r="UFW294" s="595"/>
      <c r="UFX294" s="595"/>
      <c r="UFY294" s="595"/>
      <c r="UFZ294" s="595"/>
      <c r="UGA294" s="595"/>
      <c r="UGB294" s="595"/>
      <c r="UGC294" s="595"/>
      <c r="UGD294" s="595"/>
      <c r="UGE294" s="595"/>
      <c r="UGF294" s="595"/>
      <c r="UGG294" s="595"/>
      <c r="UGH294" s="595"/>
      <c r="UGI294" s="595"/>
      <c r="UGJ294" s="595"/>
      <c r="UGK294" s="595"/>
      <c r="UGL294" s="595"/>
      <c r="UGM294" s="595"/>
      <c r="UGN294" s="595"/>
      <c r="UGO294" s="595"/>
      <c r="UGP294" s="595"/>
      <c r="UGQ294" s="595"/>
      <c r="UGR294" s="595"/>
      <c r="UGS294" s="595"/>
      <c r="UGT294" s="595"/>
      <c r="UGU294" s="595"/>
      <c r="UGV294" s="595"/>
      <c r="UGW294" s="595"/>
      <c r="UGX294" s="595"/>
      <c r="UGY294" s="595"/>
      <c r="UGZ294" s="595"/>
      <c r="UHA294" s="595"/>
      <c r="UHB294" s="595"/>
      <c r="UHC294" s="595"/>
      <c r="UHD294" s="595"/>
      <c r="UHE294" s="595"/>
      <c r="UHF294" s="595"/>
      <c r="UHG294" s="595"/>
      <c r="UHH294" s="595"/>
      <c r="UHI294" s="595"/>
      <c r="UHJ294" s="595"/>
      <c r="UHK294" s="595"/>
      <c r="UHL294" s="595"/>
      <c r="UHM294" s="595"/>
      <c r="UHN294" s="595"/>
      <c r="UHO294" s="595"/>
      <c r="UHP294" s="595"/>
      <c r="UHQ294" s="595"/>
      <c r="UHR294" s="595"/>
      <c r="UHS294" s="595"/>
      <c r="UHT294" s="595"/>
      <c r="UHU294" s="595"/>
      <c r="UHV294" s="595"/>
      <c r="UHW294" s="595"/>
      <c r="UHX294" s="595"/>
      <c r="UHY294" s="595"/>
      <c r="UHZ294" s="595"/>
      <c r="UIA294" s="595"/>
      <c r="UIB294" s="595"/>
      <c r="UIC294" s="595"/>
      <c r="UID294" s="595"/>
      <c r="UIE294" s="595"/>
      <c r="UIF294" s="595"/>
      <c r="UIG294" s="595"/>
      <c r="UIH294" s="595"/>
      <c r="UII294" s="595"/>
      <c r="UIJ294" s="595"/>
      <c r="UIK294" s="595"/>
      <c r="UIL294" s="595"/>
      <c r="UIM294" s="595"/>
      <c r="UIN294" s="595"/>
      <c r="UIO294" s="595"/>
      <c r="UIP294" s="595"/>
      <c r="UIQ294" s="595"/>
      <c r="UIR294" s="595"/>
      <c r="UIS294" s="595"/>
      <c r="UIT294" s="595"/>
      <c r="UIU294" s="595"/>
      <c r="UIV294" s="595"/>
      <c r="UIW294" s="595"/>
      <c r="UIX294" s="595"/>
      <c r="UIY294" s="595"/>
      <c r="UIZ294" s="595"/>
      <c r="UJA294" s="595"/>
      <c r="UJB294" s="595"/>
      <c r="UJC294" s="595"/>
      <c r="UJD294" s="595"/>
      <c r="UJE294" s="595"/>
      <c r="UJF294" s="595"/>
      <c r="UJG294" s="595"/>
      <c r="UJH294" s="595"/>
      <c r="UJI294" s="595"/>
      <c r="UJJ294" s="595"/>
      <c r="UJK294" s="595"/>
      <c r="UJL294" s="595"/>
      <c r="UJM294" s="595"/>
      <c r="UJN294" s="595"/>
      <c r="UJO294" s="595"/>
      <c r="UJP294" s="595"/>
      <c r="UJQ294" s="595"/>
      <c r="UJR294" s="595"/>
      <c r="UJS294" s="595"/>
      <c r="UJT294" s="595"/>
      <c r="UJU294" s="595"/>
      <c r="UJV294" s="595"/>
      <c r="UJW294" s="595"/>
      <c r="UJX294" s="595"/>
      <c r="UJY294" s="595"/>
      <c r="UJZ294" s="595"/>
      <c r="UKA294" s="595"/>
      <c r="UKB294" s="595"/>
      <c r="UKC294" s="595"/>
      <c r="UKD294" s="595"/>
      <c r="UKE294" s="595"/>
      <c r="UKF294" s="595"/>
      <c r="UKG294" s="595"/>
      <c r="UKH294" s="595"/>
      <c r="UKI294" s="595"/>
      <c r="UKJ294" s="595"/>
      <c r="UKK294" s="595"/>
      <c r="UKL294" s="595"/>
      <c r="UKM294" s="595"/>
      <c r="UKN294" s="595"/>
      <c r="UKO294" s="595"/>
      <c r="UKP294" s="595"/>
      <c r="UKQ294" s="595"/>
      <c r="UKR294" s="595"/>
      <c r="UKS294" s="595"/>
      <c r="UKT294" s="595"/>
      <c r="UKU294" s="595"/>
      <c r="UKV294" s="595"/>
      <c r="UKW294" s="595"/>
      <c r="UKX294" s="595"/>
      <c r="UKY294" s="595"/>
      <c r="UKZ294" s="595"/>
      <c r="ULA294" s="595"/>
      <c r="ULB294" s="595"/>
      <c r="ULC294" s="595"/>
      <c r="ULD294" s="595"/>
      <c r="ULE294" s="595"/>
      <c r="ULF294" s="595"/>
      <c r="ULG294" s="595"/>
      <c r="ULH294" s="595"/>
      <c r="ULI294" s="595"/>
      <c r="ULJ294" s="595"/>
      <c r="ULK294" s="595"/>
      <c r="ULL294" s="595"/>
      <c r="ULM294" s="595"/>
      <c r="ULN294" s="595"/>
      <c r="ULO294" s="595"/>
      <c r="ULP294" s="595"/>
      <c r="ULQ294" s="595"/>
      <c r="ULR294" s="595"/>
      <c r="ULS294" s="595"/>
      <c r="ULT294" s="595"/>
      <c r="ULU294" s="595"/>
      <c r="ULV294" s="595"/>
      <c r="ULW294" s="595"/>
      <c r="ULX294" s="595"/>
      <c r="ULY294" s="595"/>
      <c r="ULZ294" s="595"/>
      <c r="UMA294" s="595"/>
      <c r="UMB294" s="595"/>
      <c r="UMC294" s="595"/>
      <c r="UMD294" s="595"/>
      <c r="UME294" s="595"/>
      <c r="UMF294" s="595"/>
      <c r="UMG294" s="595"/>
      <c r="UMH294" s="595"/>
      <c r="UMI294" s="595"/>
      <c r="UMJ294" s="595"/>
      <c r="UMK294" s="595"/>
      <c r="UML294" s="595"/>
      <c r="UMM294" s="595"/>
      <c r="UMN294" s="595"/>
      <c r="UMO294" s="595"/>
      <c r="UMP294" s="595"/>
      <c r="UMQ294" s="595"/>
      <c r="UMR294" s="595"/>
      <c r="UMS294" s="595"/>
      <c r="UMT294" s="595"/>
      <c r="UMU294" s="595"/>
      <c r="UMV294" s="595"/>
      <c r="UMW294" s="595"/>
      <c r="UMX294" s="595"/>
      <c r="UMY294" s="595"/>
      <c r="UMZ294" s="595"/>
      <c r="UNA294" s="595"/>
      <c r="UNB294" s="595"/>
      <c r="UNC294" s="595"/>
      <c r="UND294" s="595"/>
      <c r="UNE294" s="595"/>
      <c r="UNF294" s="595"/>
      <c r="UNG294" s="595"/>
      <c r="UNH294" s="595"/>
      <c r="UNI294" s="595"/>
      <c r="UNJ294" s="595"/>
      <c r="UNK294" s="595"/>
      <c r="UNL294" s="595"/>
      <c r="UNM294" s="595"/>
      <c r="UNN294" s="595"/>
      <c r="UNO294" s="595"/>
      <c r="UNP294" s="595"/>
      <c r="UNQ294" s="595"/>
      <c r="UNR294" s="595"/>
      <c r="UNS294" s="595"/>
      <c r="UNT294" s="595"/>
      <c r="UNU294" s="595"/>
      <c r="UNV294" s="595"/>
      <c r="UNW294" s="595"/>
      <c r="UNX294" s="595"/>
      <c r="UNY294" s="595"/>
      <c r="UNZ294" s="595"/>
      <c r="UOA294" s="595"/>
      <c r="UOB294" s="595"/>
      <c r="UOC294" s="595"/>
      <c r="UOD294" s="595"/>
      <c r="UOE294" s="595"/>
      <c r="UOF294" s="595"/>
      <c r="UOG294" s="595"/>
      <c r="UOH294" s="595"/>
      <c r="UOI294" s="595"/>
      <c r="UOJ294" s="595"/>
      <c r="UOK294" s="595"/>
      <c r="UOL294" s="595"/>
      <c r="UOM294" s="595"/>
      <c r="UON294" s="595"/>
      <c r="UOO294" s="595"/>
      <c r="UOP294" s="595"/>
      <c r="UOQ294" s="595"/>
      <c r="UOR294" s="595"/>
      <c r="UOS294" s="595"/>
      <c r="UOT294" s="595"/>
      <c r="UOU294" s="595"/>
      <c r="UOV294" s="595"/>
      <c r="UOW294" s="595"/>
      <c r="UOX294" s="595"/>
      <c r="UOY294" s="595"/>
      <c r="UOZ294" s="595"/>
      <c r="UPA294" s="595"/>
      <c r="UPB294" s="595"/>
      <c r="UPC294" s="595"/>
      <c r="UPD294" s="595"/>
      <c r="UPE294" s="595"/>
      <c r="UPF294" s="595"/>
      <c r="UPG294" s="595"/>
      <c r="UPH294" s="595"/>
      <c r="UPI294" s="595"/>
      <c r="UPJ294" s="595"/>
      <c r="UPK294" s="595"/>
      <c r="UPL294" s="595"/>
      <c r="UPM294" s="595"/>
      <c r="UPN294" s="595"/>
      <c r="UPO294" s="595"/>
      <c r="UPP294" s="595"/>
      <c r="UPQ294" s="595"/>
      <c r="UPR294" s="595"/>
      <c r="UPS294" s="595"/>
      <c r="UPT294" s="595"/>
      <c r="UPU294" s="595"/>
      <c r="UPV294" s="595"/>
      <c r="UPW294" s="595"/>
      <c r="UPX294" s="595"/>
      <c r="UPY294" s="595"/>
      <c r="UPZ294" s="595"/>
      <c r="UQA294" s="595"/>
      <c r="UQB294" s="595"/>
      <c r="UQC294" s="595"/>
      <c r="UQD294" s="595"/>
      <c r="UQE294" s="595"/>
      <c r="UQF294" s="595"/>
      <c r="UQG294" s="595"/>
      <c r="UQH294" s="595"/>
      <c r="UQI294" s="595"/>
      <c r="UQJ294" s="595"/>
      <c r="UQK294" s="595"/>
      <c r="UQL294" s="595"/>
      <c r="UQM294" s="595"/>
      <c r="UQN294" s="595"/>
      <c r="UQO294" s="595"/>
      <c r="UQP294" s="595"/>
      <c r="UQQ294" s="595"/>
      <c r="UQR294" s="595"/>
      <c r="UQS294" s="595"/>
      <c r="UQT294" s="595"/>
      <c r="UQU294" s="595"/>
      <c r="UQV294" s="595"/>
      <c r="UQW294" s="595"/>
      <c r="UQX294" s="595"/>
      <c r="UQY294" s="595"/>
      <c r="UQZ294" s="595"/>
      <c r="URA294" s="595"/>
      <c r="URB294" s="595"/>
      <c r="URC294" s="595"/>
      <c r="URD294" s="595"/>
      <c r="URE294" s="595"/>
      <c r="URF294" s="595"/>
      <c r="URG294" s="595"/>
      <c r="URH294" s="595"/>
      <c r="URI294" s="595"/>
      <c r="URJ294" s="595"/>
      <c r="URK294" s="595"/>
      <c r="URL294" s="595"/>
      <c r="URM294" s="595"/>
      <c r="URN294" s="595"/>
      <c r="URO294" s="595"/>
      <c r="URP294" s="595"/>
      <c r="URQ294" s="595"/>
      <c r="URR294" s="595"/>
      <c r="URS294" s="595"/>
      <c r="URT294" s="595"/>
      <c r="URU294" s="595"/>
      <c r="URV294" s="595"/>
      <c r="URW294" s="595"/>
      <c r="URX294" s="595"/>
      <c r="URY294" s="595"/>
      <c r="URZ294" s="595"/>
      <c r="USA294" s="595"/>
      <c r="USB294" s="595"/>
      <c r="USC294" s="595"/>
      <c r="USD294" s="595"/>
      <c r="USE294" s="595"/>
      <c r="USF294" s="595"/>
      <c r="USG294" s="595"/>
      <c r="USH294" s="595"/>
      <c r="USI294" s="595"/>
      <c r="USJ294" s="595"/>
      <c r="USK294" s="595"/>
      <c r="USL294" s="595"/>
      <c r="USM294" s="595"/>
      <c r="USN294" s="595"/>
      <c r="USO294" s="595"/>
      <c r="USP294" s="595"/>
      <c r="USQ294" s="595"/>
      <c r="USR294" s="595"/>
      <c r="USS294" s="595"/>
      <c r="UST294" s="595"/>
      <c r="USU294" s="595"/>
      <c r="USV294" s="595"/>
      <c r="USW294" s="595"/>
      <c r="USX294" s="595"/>
      <c r="USY294" s="595"/>
      <c r="USZ294" s="595"/>
      <c r="UTA294" s="595"/>
      <c r="UTB294" s="595"/>
      <c r="UTC294" s="595"/>
      <c r="UTD294" s="595"/>
      <c r="UTE294" s="595"/>
      <c r="UTF294" s="595"/>
      <c r="UTG294" s="595"/>
      <c r="UTH294" s="595"/>
      <c r="UTI294" s="595"/>
      <c r="UTJ294" s="595"/>
      <c r="UTK294" s="595"/>
      <c r="UTL294" s="595"/>
      <c r="UTM294" s="595"/>
      <c r="UTN294" s="595"/>
      <c r="UTO294" s="595"/>
      <c r="UTP294" s="595"/>
      <c r="UTQ294" s="595"/>
      <c r="UTR294" s="595"/>
      <c r="UTS294" s="595"/>
      <c r="UTT294" s="595"/>
      <c r="UTU294" s="595"/>
      <c r="UTV294" s="595"/>
      <c r="UTW294" s="595"/>
      <c r="UTX294" s="595"/>
      <c r="UTY294" s="595"/>
      <c r="UTZ294" s="595"/>
      <c r="UUA294" s="595"/>
      <c r="UUB294" s="595"/>
      <c r="UUC294" s="595"/>
      <c r="UUD294" s="595"/>
      <c r="UUE294" s="595"/>
      <c r="UUF294" s="595"/>
      <c r="UUG294" s="595"/>
      <c r="UUH294" s="595"/>
      <c r="UUI294" s="595"/>
      <c r="UUJ294" s="595"/>
      <c r="UUK294" s="595"/>
      <c r="UUL294" s="595"/>
      <c r="UUM294" s="595"/>
      <c r="UUN294" s="595"/>
      <c r="UUO294" s="595"/>
      <c r="UUP294" s="595"/>
      <c r="UUQ294" s="595"/>
      <c r="UUR294" s="595"/>
      <c r="UUS294" s="595"/>
      <c r="UUT294" s="595"/>
      <c r="UUU294" s="595"/>
      <c r="UUV294" s="595"/>
      <c r="UUW294" s="595"/>
      <c r="UUX294" s="595"/>
      <c r="UUY294" s="595"/>
      <c r="UUZ294" s="595"/>
      <c r="UVA294" s="595"/>
      <c r="UVB294" s="595"/>
      <c r="UVC294" s="595"/>
      <c r="UVD294" s="595"/>
      <c r="UVE294" s="595"/>
      <c r="UVF294" s="595"/>
      <c r="UVG294" s="595"/>
      <c r="UVH294" s="595"/>
      <c r="UVI294" s="595"/>
      <c r="UVJ294" s="595"/>
      <c r="UVK294" s="595"/>
      <c r="UVL294" s="595"/>
      <c r="UVM294" s="595"/>
      <c r="UVN294" s="595"/>
      <c r="UVO294" s="595"/>
      <c r="UVP294" s="595"/>
      <c r="UVQ294" s="595"/>
      <c r="UVR294" s="595"/>
      <c r="UVS294" s="595"/>
      <c r="UVT294" s="595"/>
      <c r="UVU294" s="595"/>
      <c r="UVV294" s="595"/>
      <c r="UVW294" s="595"/>
      <c r="UVX294" s="595"/>
      <c r="UVY294" s="595"/>
      <c r="UVZ294" s="595"/>
      <c r="UWA294" s="595"/>
      <c r="UWB294" s="595"/>
      <c r="UWC294" s="595"/>
      <c r="UWD294" s="595"/>
      <c r="UWE294" s="595"/>
      <c r="UWF294" s="595"/>
      <c r="UWG294" s="595"/>
      <c r="UWH294" s="595"/>
      <c r="UWI294" s="595"/>
      <c r="UWJ294" s="595"/>
      <c r="UWK294" s="595"/>
      <c r="UWL294" s="595"/>
      <c r="UWM294" s="595"/>
      <c r="UWN294" s="595"/>
      <c r="UWO294" s="595"/>
      <c r="UWP294" s="595"/>
      <c r="UWQ294" s="595"/>
      <c r="UWR294" s="595"/>
      <c r="UWS294" s="595"/>
      <c r="UWT294" s="595"/>
      <c r="UWU294" s="595"/>
      <c r="UWV294" s="595"/>
      <c r="UWW294" s="595"/>
      <c r="UWX294" s="595"/>
      <c r="UWY294" s="595"/>
      <c r="UWZ294" s="595"/>
      <c r="UXA294" s="595"/>
      <c r="UXB294" s="595"/>
      <c r="UXC294" s="595"/>
      <c r="UXD294" s="595"/>
      <c r="UXE294" s="595"/>
      <c r="UXF294" s="595"/>
      <c r="UXG294" s="595"/>
      <c r="UXH294" s="595"/>
      <c r="UXI294" s="595"/>
      <c r="UXJ294" s="595"/>
      <c r="UXK294" s="595"/>
      <c r="UXL294" s="595"/>
      <c r="UXM294" s="595"/>
      <c r="UXN294" s="595"/>
      <c r="UXO294" s="595"/>
      <c r="UXP294" s="595"/>
      <c r="UXQ294" s="595"/>
      <c r="UXR294" s="595"/>
      <c r="UXS294" s="595"/>
      <c r="UXT294" s="595"/>
      <c r="UXU294" s="595"/>
      <c r="UXV294" s="595"/>
      <c r="UXW294" s="595"/>
      <c r="UXX294" s="595"/>
      <c r="UXY294" s="595"/>
      <c r="UXZ294" s="595"/>
      <c r="UYA294" s="595"/>
      <c r="UYB294" s="595"/>
      <c r="UYC294" s="595"/>
      <c r="UYD294" s="595"/>
      <c r="UYE294" s="595"/>
      <c r="UYF294" s="595"/>
      <c r="UYG294" s="595"/>
      <c r="UYH294" s="595"/>
      <c r="UYI294" s="595"/>
      <c r="UYJ294" s="595"/>
      <c r="UYK294" s="595"/>
      <c r="UYL294" s="595"/>
      <c r="UYM294" s="595"/>
      <c r="UYN294" s="595"/>
      <c r="UYO294" s="595"/>
      <c r="UYP294" s="595"/>
      <c r="UYQ294" s="595"/>
      <c r="UYR294" s="595"/>
      <c r="UYS294" s="595"/>
      <c r="UYT294" s="595"/>
      <c r="UYU294" s="595"/>
      <c r="UYV294" s="595"/>
      <c r="UYW294" s="595"/>
      <c r="UYX294" s="595"/>
      <c r="UYY294" s="595"/>
      <c r="UYZ294" s="595"/>
      <c r="UZA294" s="595"/>
      <c r="UZB294" s="595"/>
      <c r="UZC294" s="595"/>
      <c r="UZD294" s="595"/>
      <c r="UZE294" s="595"/>
      <c r="UZF294" s="595"/>
      <c r="UZG294" s="595"/>
      <c r="UZH294" s="595"/>
      <c r="UZI294" s="595"/>
      <c r="UZJ294" s="595"/>
      <c r="UZK294" s="595"/>
      <c r="UZL294" s="595"/>
      <c r="UZM294" s="595"/>
      <c r="UZN294" s="595"/>
      <c r="UZO294" s="595"/>
      <c r="UZP294" s="595"/>
      <c r="UZQ294" s="595"/>
      <c r="UZR294" s="595"/>
      <c r="UZS294" s="595"/>
      <c r="UZT294" s="595"/>
      <c r="UZU294" s="595"/>
      <c r="UZV294" s="595"/>
      <c r="UZW294" s="595"/>
      <c r="UZX294" s="595"/>
      <c r="UZY294" s="595"/>
      <c r="UZZ294" s="595"/>
      <c r="VAA294" s="595"/>
      <c r="VAB294" s="595"/>
      <c r="VAC294" s="595"/>
      <c r="VAD294" s="595"/>
      <c r="VAE294" s="595"/>
      <c r="VAF294" s="595"/>
      <c r="VAG294" s="595"/>
      <c r="VAH294" s="595"/>
      <c r="VAI294" s="595"/>
      <c r="VAJ294" s="595"/>
      <c r="VAK294" s="595"/>
      <c r="VAL294" s="595"/>
      <c r="VAM294" s="595"/>
      <c r="VAN294" s="595"/>
      <c r="VAO294" s="595"/>
      <c r="VAP294" s="595"/>
      <c r="VAQ294" s="595"/>
      <c r="VAR294" s="595"/>
      <c r="VAS294" s="595"/>
      <c r="VAT294" s="595"/>
      <c r="VAU294" s="595"/>
      <c r="VAV294" s="595"/>
      <c r="VAW294" s="595"/>
      <c r="VAX294" s="595"/>
      <c r="VAY294" s="595"/>
      <c r="VAZ294" s="595"/>
      <c r="VBA294" s="595"/>
      <c r="VBB294" s="595"/>
      <c r="VBC294" s="595"/>
      <c r="VBD294" s="595"/>
      <c r="VBE294" s="595"/>
      <c r="VBF294" s="595"/>
      <c r="VBG294" s="595"/>
      <c r="VBH294" s="595"/>
      <c r="VBI294" s="595"/>
      <c r="VBJ294" s="595"/>
      <c r="VBK294" s="595"/>
      <c r="VBL294" s="595"/>
      <c r="VBM294" s="595"/>
      <c r="VBN294" s="595"/>
      <c r="VBO294" s="595"/>
      <c r="VBP294" s="595"/>
      <c r="VBQ294" s="595"/>
      <c r="VBR294" s="595"/>
      <c r="VBS294" s="595"/>
      <c r="VBT294" s="595"/>
      <c r="VBU294" s="595"/>
      <c r="VBV294" s="595"/>
      <c r="VBW294" s="595"/>
      <c r="VBX294" s="595"/>
      <c r="VBY294" s="595"/>
      <c r="VBZ294" s="595"/>
      <c r="VCA294" s="595"/>
      <c r="VCB294" s="595"/>
      <c r="VCC294" s="595"/>
      <c r="VCD294" s="595"/>
      <c r="VCE294" s="595"/>
      <c r="VCF294" s="595"/>
      <c r="VCG294" s="595"/>
      <c r="VCH294" s="595"/>
      <c r="VCI294" s="595"/>
      <c r="VCJ294" s="595"/>
      <c r="VCK294" s="595"/>
      <c r="VCL294" s="595"/>
      <c r="VCM294" s="595"/>
      <c r="VCN294" s="595"/>
      <c r="VCO294" s="595"/>
      <c r="VCP294" s="595"/>
      <c r="VCQ294" s="595"/>
      <c r="VCR294" s="595"/>
      <c r="VCS294" s="595"/>
      <c r="VCT294" s="595"/>
      <c r="VCU294" s="595"/>
      <c r="VCV294" s="595"/>
      <c r="VCW294" s="595"/>
      <c r="VCX294" s="595"/>
      <c r="VCY294" s="595"/>
      <c r="VCZ294" s="595"/>
      <c r="VDA294" s="595"/>
      <c r="VDB294" s="595"/>
      <c r="VDC294" s="595"/>
      <c r="VDD294" s="595"/>
      <c r="VDE294" s="595"/>
      <c r="VDF294" s="595"/>
      <c r="VDG294" s="595"/>
      <c r="VDH294" s="595"/>
      <c r="VDI294" s="595"/>
      <c r="VDJ294" s="595"/>
      <c r="VDK294" s="595"/>
      <c r="VDL294" s="595"/>
      <c r="VDM294" s="595"/>
      <c r="VDN294" s="595"/>
      <c r="VDO294" s="595"/>
      <c r="VDP294" s="595"/>
      <c r="VDQ294" s="595"/>
      <c r="VDR294" s="595"/>
      <c r="VDS294" s="595"/>
      <c r="VDT294" s="595"/>
      <c r="VDU294" s="595"/>
      <c r="VDV294" s="595"/>
      <c r="VDW294" s="595"/>
      <c r="VDX294" s="595"/>
      <c r="VDY294" s="595"/>
      <c r="VDZ294" s="595"/>
      <c r="VEA294" s="595"/>
      <c r="VEB294" s="595"/>
      <c r="VEC294" s="595"/>
      <c r="VED294" s="595"/>
      <c r="VEE294" s="595"/>
      <c r="VEF294" s="595"/>
      <c r="VEG294" s="595"/>
      <c r="VEH294" s="595"/>
      <c r="VEI294" s="595"/>
      <c r="VEJ294" s="595"/>
      <c r="VEK294" s="595"/>
      <c r="VEL294" s="595"/>
      <c r="VEM294" s="595"/>
      <c r="VEN294" s="595"/>
      <c r="VEO294" s="595"/>
      <c r="VEP294" s="595"/>
      <c r="VEQ294" s="595"/>
      <c r="VER294" s="595"/>
      <c r="VES294" s="595"/>
      <c r="VET294" s="595"/>
      <c r="VEU294" s="595"/>
      <c r="VEV294" s="595"/>
      <c r="VEW294" s="595"/>
      <c r="VEX294" s="595"/>
      <c r="VEY294" s="595"/>
      <c r="VEZ294" s="595"/>
      <c r="VFA294" s="595"/>
      <c r="VFB294" s="595"/>
      <c r="VFC294" s="595"/>
      <c r="VFD294" s="595"/>
      <c r="VFE294" s="595"/>
      <c r="VFF294" s="595"/>
      <c r="VFG294" s="595"/>
      <c r="VFH294" s="595"/>
      <c r="VFI294" s="595"/>
      <c r="VFJ294" s="595"/>
      <c r="VFK294" s="595"/>
      <c r="VFL294" s="595"/>
      <c r="VFM294" s="595"/>
      <c r="VFN294" s="595"/>
      <c r="VFO294" s="595"/>
      <c r="VFP294" s="595"/>
      <c r="VFQ294" s="595"/>
      <c r="VFR294" s="595"/>
      <c r="VFS294" s="595"/>
      <c r="VFT294" s="595"/>
      <c r="VFU294" s="595"/>
      <c r="VFV294" s="595"/>
      <c r="VFW294" s="595"/>
      <c r="VFX294" s="595"/>
      <c r="VFY294" s="595"/>
      <c r="VFZ294" s="595"/>
      <c r="VGA294" s="595"/>
      <c r="VGB294" s="595"/>
      <c r="VGC294" s="595"/>
      <c r="VGD294" s="595"/>
      <c r="VGE294" s="595"/>
      <c r="VGF294" s="595"/>
      <c r="VGG294" s="595"/>
      <c r="VGH294" s="595"/>
      <c r="VGI294" s="595"/>
      <c r="VGJ294" s="595"/>
      <c r="VGK294" s="595"/>
      <c r="VGL294" s="595"/>
      <c r="VGM294" s="595"/>
      <c r="VGN294" s="595"/>
      <c r="VGO294" s="595"/>
      <c r="VGP294" s="595"/>
      <c r="VGQ294" s="595"/>
      <c r="VGR294" s="595"/>
      <c r="VGS294" s="595"/>
      <c r="VGT294" s="595"/>
      <c r="VGU294" s="595"/>
      <c r="VGV294" s="595"/>
      <c r="VGW294" s="595"/>
      <c r="VGX294" s="595"/>
      <c r="VGY294" s="595"/>
      <c r="VGZ294" s="595"/>
      <c r="VHA294" s="595"/>
      <c r="VHB294" s="595"/>
      <c r="VHC294" s="595"/>
      <c r="VHD294" s="595"/>
      <c r="VHE294" s="595"/>
      <c r="VHF294" s="595"/>
      <c r="VHG294" s="595"/>
      <c r="VHH294" s="595"/>
      <c r="VHI294" s="595"/>
      <c r="VHJ294" s="595"/>
      <c r="VHK294" s="595"/>
      <c r="VHL294" s="595"/>
      <c r="VHM294" s="595"/>
      <c r="VHN294" s="595"/>
      <c r="VHO294" s="595"/>
      <c r="VHP294" s="595"/>
      <c r="VHQ294" s="595"/>
      <c r="VHR294" s="595"/>
      <c r="VHS294" s="595"/>
      <c r="VHT294" s="595"/>
      <c r="VHU294" s="595"/>
      <c r="VHV294" s="595"/>
      <c r="VHW294" s="595"/>
      <c r="VHX294" s="595"/>
      <c r="VHY294" s="595"/>
      <c r="VHZ294" s="595"/>
      <c r="VIA294" s="595"/>
      <c r="VIB294" s="595"/>
      <c r="VIC294" s="595"/>
      <c r="VID294" s="595"/>
      <c r="VIE294" s="595"/>
      <c r="VIF294" s="595"/>
      <c r="VIG294" s="595"/>
      <c r="VIH294" s="595"/>
      <c r="VII294" s="595"/>
      <c r="VIJ294" s="595"/>
      <c r="VIK294" s="595"/>
      <c r="VIL294" s="595"/>
      <c r="VIM294" s="595"/>
      <c r="VIN294" s="595"/>
      <c r="VIO294" s="595"/>
      <c r="VIP294" s="595"/>
      <c r="VIQ294" s="595"/>
      <c r="VIR294" s="595"/>
      <c r="VIS294" s="595"/>
      <c r="VIT294" s="595"/>
      <c r="VIU294" s="595"/>
      <c r="VIV294" s="595"/>
      <c r="VIW294" s="595"/>
      <c r="VIX294" s="595"/>
      <c r="VIY294" s="595"/>
      <c r="VIZ294" s="595"/>
      <c r="VJA294" s="595"/>
      <c r="VJB294" s="595"/>
      <c r="VJC294" s="595"/>
      <c r="VJD294" s="595"/>
      <c r="VJE294" s="595"/>
      <c r="VJF294" s="595"/>
      <c r="VJG294" s="595"/>
      <c r="VJH294" s="595"/>
      <c r="VJI294" s="595"/>
      <c r="VJJ294" s="595"/>
      <c r="VJK294" s="595"/>
      <c r="VJL294" s="595"/>
      <c r="VJM294" s="595"/>
      <c r="VJN294" s="595"/>
      <c r="VJO294" s="595"/>
      <c r="VJP294" s="595"/>
      <c r="VJQ294" s="595"/>
      <c r="VJR294" s="595"/>
      <c r="VJS294" s="595"/>
      <c r="VJT294" s="595"/>
      <c r="VJU294" s="595"/>
      <c r="VJV294" s="595"/>
      <c r="VJW294" s="595"/>
      <c r="VJX294" s="595"/>
      <c r="VJY294" s="595"/>
      <c r="VJZ294" s="595"/>
      <c r="VKA294" s="595"/>
      <c r="VKB294" s="595"/>
      <c r="VKC294" s="595"/>
      <c r="VKD294" s="595"/>
      <c r="VKE294" s="595"/>
      <c r="VKF294" s="595"/>
      <c r="VKG294" s="595"/>
      <c r="VKH294" s="595"/>
      <c r="VKI294" s="595"/>
      <c r="VKJ294" s="595"/>
      <c r="VKK294" s="595"/>
      <c r="VKL294" s="595"/>
      <c r="VKM294" s="595"/>
      <c r="VKN294" s="595"/>
      <c r="VKO294" s="595"/>
      <c r="VKP294" s="595"/>
      <c r="VKQ294" s="595"/>
      <c r="VKR294" s="595"/>
      <c r="VKS294" s="595"/>
      <c r="VKT294" s="595"/>
      <c r="VKU294" s="595"/>
      <c r="VKV294" s="595"/>
      <c r="VKW294" s="595"/>
      <c r="VKX294" s="595"/>
      <c r="VKY294" s="595"/>
      <c r="VKZ294" s="595"/>
      <c r="VLA294" s="595"/>
      <c r="VLB294" s="595"/>
      <c r="VLC294" s="595"/>
      <c r="VLD294" s="595"/>
      <c r="VLE294" s="595"/>
      <c r="VLF294" s="595"/>
      <c r="VLG294" s="595"/>
      <c r="VLH294" s="595"/>
      <c r="VLI294" s="595"/>
      <c r="VLJ294" s="595"/>
      <c r="VLK294" s="595"/>
      <c r="VLL294" s="595"/>
      <c r="VLM294" s="595"/>
      <c r="VLN294" s="595"/>
      <c r="VLO294" s="595"/>
      <c r="VLP294" s="595"/>
      <c r="VLQ294" s="595"/>
      <c r="VLR294" s="595"/>
      <c r="VLS294" s="595"/>
      <c r="VLT294" s="595"/>
      <c r="VLU294" s="595"/>
      <c r="VLV294" s="595"/>
      <c r="VLW294" s="595"/>
      <c r="VLX294" s="595"/>
      <c r="VLY294" s="595"/>
      <c r="VLZ294" s="595"/>
      <c r="VMA294" s="595"/>
      <c r="VMB294" s="595"/>
      <c r="VMC294" s="595"/>
      <c r="VMD294" s="595"/>
      <c r="VME294" s="595"/>
      <c r="VMF294" s="595"/>
      <c r="VMG294" s="595"/>
      <c r="VMH294" s="595"/>
      <c r="VMI294" s="595"/>
      <c r="VMJ294" s="595"/>
      <c r="VMK294" s="595"/>
      <c r="VML294" s="595"/>
      <c r="VMM294" s="595"/>
      <c r="VMN294" s="595"/>
      <c r="VMO294" s="595"/>
      <c r="VMP294" s="595"/>
      <c r="VMQ294" s="595"/>
      <c r="VMR294" s="595"/>
      <c r="VMS294" s="595"/>
      <c r="VMT294" s="595"/>
      <c r="VMU294" s="595"/>
      <c r="VMV294" s="595"/>
      <c r="VMW294" s="595"/>
      <c r="VMX294" s="595"/>
      <c r="VMY294" s="595"/>
      <c r="VMZ294" s="595"/>
      <c r="VNA294" s="595"/>
      <c r="VNB294" s="595"/>
      <c r="VNC294" s="595"/>
      <c r="VND294" s="595"/>
      <c r="VNE294" s="595"/>
      <c r="VNF294" s="595"/>
      <c r="VNG294" s="595"/>
      <c r="VNH294" s="595"/>
      <c r="VNI294" s="595"/>
      <c r="VNJ294" s="595"/>
      <c r="VNK294" s="595"/>
      <c r="VNL294" s="595"/>
      <c r="VNM294" s="595"/>
      <c r="VNN294" s="595"/>
      <c r="VNO294" s="595"/>
      <c r="VNP294" s="595"/>
      <c r="VNQ294" s="595"/>
      <c r="VNR294" s="595"/>
      <c r="VNS294" s="595"/>
      <c r="VNT294" s="595"/>
      <c r="VNU294" s="595"/>
      <c r="VNV294" s="595"/>
      <c r="VNW294" s="595"/>
      <c r="VNX294" s="595"/>
      <c r="VNY294" s="595"/>
      <c r="VNZ294" s="595"/>
      <c r="VOA294" s="595"/>
      <c r="VOB294" s="595"/>
      <c r="VOC294" s="595"/>
      <c r="VOD294" s="595"/>
      <c r="VOE294" s="595"/>
      <c r="VOF294" s="595"/>
      <c r="VOG294" s="595"/>
      <c r="VOH294" s="595"/>
      <c r="VOI294" s="595"/>
      <c r="VOJ294" s="595"/>
      <c r="VOK294" s="595"/>
      <c r="VOL294" s="595"/>
      <c r="VOM294" s="595"/>
      <c r="VON294" s="595"/>
      <c r="VOO294" s="595"/>
      <c r="VOP294" s="595"/>
      <c r="VOQ294" s="595"/>
      <c r="VOR294" s="595"/>
      <c r="VOS294" s="595"/>
      <c r="VOT294" s="595"/>
      <c r="VOU294" s="595"/>
      <c r="VOV294" s="595"/>
      <c r="VOW294" s="595"/>
      <c r="VOX294" s="595"/>
      <c r="VOY294" s="595"/>
      <c r="VOZ294" s="595"/>
      <c r="VPA294" s="595"/>
      <c r="VPB294" s="595"/>
      <c r="VPC294" s="595"/>
      <c r="VPD294" s="595"/>
      <c r="VPE294" s="595"/>
      <c r="VPF294" s="595"/>
      <c r="VPG294" s="595"/>
      <c r="VPH294" s="595"/>
      <c r="VPI294" s="595"/>
      <c r="VPJ294" s="595"/>
      <c r="VPK294" s="595"/>
      <c r="VPL294" s="595"/>
      <c r="VPM294" s="595"/>
      <c r="VPN294" s="595"/>
      <c r="VPO294" s="595"/>
      <c r="VPP294" s="595"/>
      <c r="VPQ294" s="595"/>
      <c r="VPR294" s="595"/>
      <c r="VPS294" s="595"/>
      <c r="VPT294" s="595"/>
      <c r="VPU294" s="595"/>
      <c r="VPV294" s="595"/>
      <c r="VPW294" s="595"/>
      <c r="VPX294" s="595"/>
      <c r="VPY294" s="595"/>
      <c r="VPZ294" s="595"/>
      <c r="VQA294" s="595"/>
      <c r="VQB294" s="595"/>
      <c r="VQC294" s="595"/>
      <c r="VQD294" s="595"/>
      <c r="VQE294" s="595"/>
      <c r="VQF294" s="595"/>
      <c r="VQG294" s="595"/>
      <c r="VQH294" s="595"/>
      <c r="VQI294" s="595"/>
      <c r="VQJ294" s="595"/>
      <c r="VQK294" s="595"/>
      <c r="VQL294" s="595"/>
      <c r="VQM294" s="595"/>
      <c r="VQN294" s="595"/>
      <c r="VQO294" s="595"/>
      <c r="VQP294" s="595"/>
      <c r="VQQ294" s="595"/>
      <c r="VQR294" s="595"/>
      <c r="VQS294" s="595"/>
      <c r="VQT294" s="595"/>
      <c r="VQU294" s="595"/>
      <c r="VQV294" s="595"/>
      <c r="VQW294" s="595"/>
      <c r="VQX294" s="595"/>
      <c r="VQY294" s="595"/>
      <c r="VQZ294" s="595"/>
      <c r="VRA294" s="595"/>
      <c r="VRB294" s="595"/>
      <c r="VRC294" s="595"/>
      <c r="VRD294" s="595"/>
      <c r="VRE294" s="595"/>
      <c r="VRF294" s="595"/>
      <c r="VRG294" s="595"/>
      <c r="VRH294" s="595"/>
      <c r="VRI294" s="595"/>
      <c r="VRJ294" s="595"/>
      <c r="VRK294" s="595"/>
      <c r="VRL294" s="595"/>
      <c r="VRM294" s="595"/>
      <c r="VRN294" s="595"/>
      <c r="VRO294" s="595"/>
      <c r="VRP294" s="595"/>
      <c r="VRQ294" s="595"/>
      <c r="VRR294" s="595"/>
      <c r="VRS294" s="595"/>
      <c r="VRT294" s="595"/>
      <c r="VRU294" s="595"/>
      <c r="VRV294" s="595"/>
      <c r="VRW294" s="595"/>
      <c r="VRX294" s="595"/>
      <c r="VRY294" s="595"/>
      <c r="VRZ294" s="595"/>
      <c r="VSA294" s="595"/>
      <c r="VSB294" s="595"/>
      <c r="VSC294" s="595"/>
      <c r="VSD294" s="595"/>
      <c r="VSE294" s="595"/>
      <c r="VSF294" s="595"/>
      <c r="VSG294" s="595"/>
      <c r="VSH294" s="595"/>
      <c r="VSI294" s="595"/>
      <c r="VSJ294" s="595"/>
      <c r="VSK294" s="595"/>
      <c r="VSL294" s="595"/>
      <c r="VSM294" s="595"/>
      <c r="VSN294" s="595"/>
      <c r="VSO294" s="595"/>
      <c r="VSP294" s="595"/>
      <c r="VSQ294" s="595"/>
      <c r="VSR294" s="595"/>
      <c r="VSS294" s="595"/>
      <c r="VST294" s="595"/>
      <c r="VSU294" s="595"/>
      <c r="VSV294" s="595"/>
      <c r="VSW294" s="595"/>
      <c r="VSX294" s="595"/>
      <c r="VSY294" s="595"/>
      <c r="VSZ294" s="595"/>
      <c r="VTA294" s="595"/>
      <c r="VTB294" s="595"/>
      <c r="VTC294" s="595"/>
      <c r="VTD294" s="595"/>
      <c r="VTE294" s="595"/>
      <c r="VTF294" s="595"/>
      <c r="VTG294" s="595"/>
      <c r="VTH294" s="595"/>
      <c r="VTI294" s="595"/>
      <c r="VTJ294" s="595"/>
      <c r="VTK294" s="595"/>
      <c r="VTL294" s="595"/>
      <c r="VTM294" s="595"/>
      <c r="VTN294" s="595"/>
      <c r="VTO294" s="595"/>
      <c r="VTP294" s="595"/>
      <c r="VTQ294" s="595"/>
      <c r="VTR294" s="595"/>
      <c r="VTS294" s="595"/>
      <c r="VTT294" s="595"/>
      <c r="VTU294" s="595"/>
      <c r="VTV294" s="595"/>
      <c r="VTW294" s="595"/>
      <c r="VTX294" s="595"/>
      <c r="VTY294" s="595"/>
      <c r="VTZ294" s="595"/>
      <c r="VUA294" s="595"/>
      <c r="VUB294" s="595"/>
      <c r="VUC294" s="595"/>
      <c r="VUD294" s="595"/>
      <c r="VUE294" s="595"/>
      <c r="VUF294" s="595"/>
      <c r="VUG294" s="595"/>
      <c r="VUH294" s="595"/>
      <c r="VUI294" s="595"/>
      <c r="VUJ294" s="595"/>
      <c r="VUK294" s="595"/>
      <c r="VUL294" s="595"/>
      <c r="VUM294" s="595"/>
      <c r="VUN294" s="595"/>
      <c r="VUO294" s="595"/>
      <c r="VUP294" s="595"/>
      <c r="VUQ294" s="595"/>
      <c r="VUR294" s="595"/>
      <c r="VUS294" s="595"/>
      <c r="VUT294" s="595"/>
      <c r="VUU294" s="595"/>
      <c r="VUV294" s="595"/>
      <c r="VUW294" s="595"/>
      <c r="VUX294" s="595"/>
      <c r="VUY294" s="595"/>
      <c r="VUZ294" s="595"/>
      <c r="VVA294" s="595"/>
      <c r="VVB294" s="595"/>
      <c r="VVC294" s="595"/>
      <c r="VVD294" s="595"/>
      <c r="VVE294" s="595"/>
      <c r="VVF294" s="595"/>
      <c r="VVG294" s="595"/>
      <c r="VVH294" s="595"/>
      <c r="VVI294" s="595"/>
      <c r="VVJ294" s="595"/>
      <c r="VVK294" s="595"/>
      <c r="VVL294" s="595"/>
      <c r="VVM294" s="595"/>
      <c r="VVN294" s="595"/>
      <c r="VVO294" s="595"/>
      <c r="VVP294" s="595"/>
      <c r="VVQ294" s="595"/>
      <c r="VVR294" s="595"/>
      <c r="VVS294" s="595"/>
      <c r="VVT294" s="595"/>
      <c r="VVU294" s="595"/>
      <c r="VVV294" s="595"/>
      <c r="VVW294" s="595"/>
      <c r="VVX294" s="595"/>
      <c r="VVY294" s="595"/>
      <c r="VVZ294" s="595"/>
      <c r="VWA294" s="595"/>
      <c r="VWB294" s="595"/>
      <c r="VWC294" s="595"/>
      <c r="VWD294" s="595"/>
      <c r="VWE294" s="595"/>
      <c r="VWF294" s="595"/>
      <c r="VWG294" s="595"/>
      <c r="VWH294" s="595"/>
      <c r="VWI294" s="595"/>
      <c r="VWJ294" s="595"/>
      <c r="VWK294" s="595"/>
      <c r="VWL294" s="595"/>
      <c r="VWM294" s="595"/>
      <c r="VWN294" s="595"/>
      <c r="VWO294" s="595"/>
      <c r="VWP294" s="595"/>
      <c r="VWQ294" s="595"/>
      <c r="VWR294" s="595"/>
      <c r="VWS294" s="595"/>
      <c r="VWT294" s="595"/>
      <c r="VWU294" s="595"/>
      <c r="VWV294" s="595"/>
      <c r="VWW294" s="595"/>
      <c r="VWX294" s="595"/>
      <c r="VWY294" s="595"/>
      <c r="VWZ294" s="595"/>
      <c r="VXA294" s="595"/>
      <c r="VXB294" s="595"/>
      <c r="VXC294" s="595"/>
      <c r="VXD294" s="595"/>
      <c r="VXE294" s="595"/>
      <c r="VXF294" s="595"/>
      <c r="VXG294" s="595"/>
      <c r="VXH294" s="595"/>
      <c r="VXI294" s="595"/>
      <c r="VXJ294" s="595"/>
      <c r="VXK294" s="595"/>
      <c r="VXL294" s="595"/>
      <c r="VXM294" s="595"/>
      <c r="VXN294" s="595"/>
      <c r="VXO294" s="595"/>
      <c r="VXP294" s="595"/>
      <c r="VXQ294" s="595"/>
      <c r="VXR294" s="595"/>
      <c r="VXS294" s="595"/>
      <c r="VXT294" s="595"/>
      <c r="VXU294" s="595"/>
      <c r="VXV294" s="595"/>
      <c r="VXW294" s="595"/>
      <c r="VXX294" s="595"/>
      <c r="VXY294" s="595"/>
      <c r="VXZ294" s="595"/>
      <c r="VYA294" s="595"/>
      <c r="VYB294" s="595"/>
      <c r="VYC294" s="595"/>
      <c r="VYD294" s="595"/>
      <c r="VYE294" s="595"/>
      <c r="VYF294" s="595"/>
      <c r="VYG294" s="595"/>
      <c r="VYH294" s="595"/>
      <c r="VYI294" s="595"/>
      <c r="VYJ294" s="595"/>
      <c r="VYK294" s="595"/>
      <c r="VYL294" s="595"/>
      <c r="VYM294" s="595"/>
      <c r="VYN294" s="595"/>
      <c r="VYO294" s="595"/>
      <c r="VYP294" s="595"/>
      <c r="VYQ294" s="595"/>
      <c r="VYR294" s="595"/>
      <c r="VYS294" s="595"/>
      <c r="VYT294" s="595"/>
      <c r="VYU294" s="595"/>
      <c r="VYV294" s="595"/>
      <c r="VYW294" s="595"/>
      <c r="VYX294" s="595"/>
      <c r="VYY294" s="595"/>
      <c r="VYZ294" s="595"/>
      <c r="VZA294" s="595"/>
      <c r="VZB294" s="595"/>
      <c r="VZC294" s="595"/>
      <c r="VZD294" s="595"/>
      <c r="VZE294" s="595"/>
      <c r="VZF294" s="595"/>
      <c r="VZG294" s="595"/>
      <c r="VZH294" s="595"/>
      <c r="VZI294" s="595"/>
      <c r="VZJ294" s="595"/>
      <c r="VZK294" s="595"/>
      <c r="VZL294" s="595"/>
      <c r="VZM294" s="595"/>
      <c r="VZN294" s="595"/>
      <c r="VZO294" s="595"/>
      <c r="VZP294" s="595"/>
      <c r="VZQ294" s="595"/>
      <c r="VZR294" s="595"/>
      <c r="VZS294" s="595"/>
      <c r="VZT294" s="595"/>
      <c r="VZU294" s="595"/>
      <c r="VZV294" s="595"/>
      <c r="VZW294" s="595"/>
      <c r="VZX294" s="595"/>
      <c r="VZY294" s="595"/>
      <c r="VZZ294" s="595"/>
      <c r="WAA294" s="595"/>
      <c r="WAB294" s="595"/>
      <c r="WAC294" s="595"/>
      <c r="WAD294" s="595"/>
      <c r="WAE294" s="595"/>
      <c r="WAF294" s="595"/>
      <c r="WAG294" s="595"/>
      <c r="WAH294" s="595"/>
      <c r="WAI294" s="595"/>
      <c r="WAJ294" s="595"/>
      <c r="WAK294" s="595"/>
      <c r="WAL294" s="595"/>
      <c r="WAM294" s="595"/>
      <c r="WAN294" s="595"/>
      <c r="WAO294" s="595"/>
      <c r="WAP294" s="595"/>
      <c r="WAQ294" s="595"/>
      <c r="WAR294" s="595"/>
      <c r="WAS294" s="595"/>
      <c r="WAT294" s="595"/>
      <c r="WAU294" s="595"/>
      <c r="WAV294" s="595"/>
      <c r="WAW294" s="595"/>
      <c r="WAX294" s="595"/>
      <c r="WAY294" s="595"/>
      <c r="WAZ294" s="595"/>
      <c r="WBA294" s="595"/>
      <c r="WBB294" s="595"/>
      <c r="WBC294" s="595"/>
      <c r="WBD294" s="595"/>
      <c r="WBE294" s="595"/>
      <c r="WBF294" s="595"/>
      <c r="WBG294" s="595"/>
      <c r="WBH294" s="595"/>
      <c r="WBI294" s="595"/>
      <c r="WBJ294" s="595"/>
      <c r="WBK294" s="595"/>
      <c r="WBL294" s="595"/>
      <c r="WBM294" s="595"/>
      <c r="WBN294" s="595"/>
      <c r="WBO294" s="595"/>
      <c r="WBP294" s="595"/>
      <c r="WBQ294" s="595"/>
      <c r="WBR294" s="595"/>
      <c r="WBS294" s="595"/>
      <c r="WBT294" s="595"/>
      <c r="WBU294" s="595"/>
      <c r="WBV294" s="595"/>
      <c r="WBW294" s="595"/>
      <c r="WBX294" s="595"/>
      <c r="WBY294" s="595"/>
      <c r="WBZ294" s="595"/>
      <c r="WCA294" s="595"/>
      <c r="WCB294" s="595"/>
      <c r="WCC294" s="595"/>
      <c r="WCD294" s="595"/>
      <c r="WCE294" s="595"/>
      <c r="WCF294" s="595"/>
      <c r="WCG294" s="595"/>
      <c r="WCH294" s="595"/>
      <c r="WCI294" s="595"/>
      <c r="WCJ294" s="595"/>
      <c r="WCK294" s="595"/>
      <c r="WCL294" s="595"/>
      <c r="WCM294" s="595"/>
      <c r="WCN294" s="595"/>
      <c r="WCO294" s="595"/>
      <c r="WCP294" s="595"/>
      <c r="WCQ294" s="595"/>
      <c r="WCR294" s="595"/>
      <c r="WCS294" s="595"/>
      <c r="WCT294" s="595"/>
      <c r="WCU294" s="595"/>
      <c r="WCV294" s="595"/>
      <c r="WCW294" s="595"/>
      <c r="WCX294" s="595"/>
      <c r="WCY294" s="595"/>
      <c r="WCZ294" s="595"/>
      <c r="WDA294" s="595"/>
      <c r="WDB294" s="595"/>
      <c r="WDC294" s="595"/>
      <c r="WDD294" s="595"/>
      <c r="WDE294" s="595"/>
      <c r="WDF294" s="595"/>
      <c r="WDG294" s="595"/>
      <c r="WDH294" s="595"/>
      <c r="WDI294" s="595"/>
      <c r="WDJ294" s="595"/>
      <c r="WDK294" s="595"/>
      <c r="WDL294" s="595"/>
      <c r="WDM294" s="595"/>
      <c r="WDN294" s="595"/>
      <c r="WDO294" s="595"/>
      <c r="WDP294" s="595"/>
      <c r="WDQ294" s="595"/>
      <c r="WDR294" s="595"/>
      <c r="WDS294" s="595"/>
      <c r="WDT294" s="595"/>
      <c r="WDU294" s="595"/>
      <c r="WDV294" s="595"/>
      <c r="WDW294" s="595"/>
      <c r="WDX294" s="595"/>
      <c r="WDY294" s="595"/>
      <c r="WDZ294" s="595"/>
      <c r="WEA294" s="595"/>
      <c r="WEB294" s="595"/>
      <c r="WEC294" s="595"/>
      <c r="WED294" s="595"/>
      <c r="WEE294" s="595"/>
      <c r="WEF294" s="595"/>
      <c r="WEG294" s="595"/>
      <c r="WEH294" s="595"/>
      <c r="WEI294" s="595"/>
      <c r="WEJ294" s="595"/>
      <c r="WEK294" s="595"/>
      <c r="WEL294" s="595"/>
      <c r="WEM294" s="595"/>
      <c r="WEN294" s="595"/>
      <c r="WEO294" s="595"/>
      <c r="WEP294" s="595"/>
      <c r="WEQ294" s="595"/>
      <c r="WER294" s="595"/>
      <c r="WES294" s="595"/>
      <c r="WET294" s="595"/>
      <c r="WEU294" s="595"/>
      <c r="WEV294" s="595"/>
      <c r="WEW294" s="595"/>
      <c r="WEX294" s="595"/>
      <c r="WEY294" s="595"/>
      <c r="WEZ294" s="595"/>
      <c r="WFA294" s="595"/>
      <c r="WFB294" s="595"/>
      <c r="WFC294" s="595"/>
      <c r="WFD294" s="595"/>
      <c r="WFE294" s="595"/>
      <c r="WFF294" s="595"/>
      <c r="WFG294" s="595"/>
      <c r="WFH294" s="595"/>
      <c r="WFI294" s="595"/>
      <c r="WFJ294" s="595"/>
      <c r="WFK294" s="595"/>
      <c r="WFL294" s="595"/>
      <c r="WFM294" s="595"/>
      <c r="WFN294" s="595"/>
      <c r="WFO294" s="595"/>
      <c r="WFP294" s="595"/>
      <c r="WFQ294" s="595"/>
      <c r="WFR294" s="595"/>
      <c r="WFS294" s="595"/>
      <c r="WFT294" s="595"/>
      <c r="WFU294" s="595"/>
      <c r="WFV294" s="595"/>
      <c r="WFW294" s="595"/>
      <c r="WFX294" s="595"/>
      <c r="WFY294" s="595"/>
      <c r="WFZ294" s="595"/>
      <c r="WGA294" s="595"/>
      <c r="WGB294" s="595"/>
      <c r="WGC294" s="595"/>
      <c r="WGD294" s="595"/>
      <c r="WGE294" s="595"/>
      <c r="WGF294" s="595"/>
      <c r="WGG294" s="595"/>
      <c r="WGH294" s="595"/>
      <c r="WGI294" s="595"/>
      <c r="WGJ294" s="595"/>
      <c r="WGK294" s="595"/>
      <c r="WGL294" s="595"/>
      <c r="WGM294" s="595"/>
      <c r="WGN294" s="595"/>
      <c r="WGO294" s="595"/>
      <c r="WGP294" s="595"/>
      <c r="WGQ294" s="595"/>
      <c r="WGR294" s="595"/>
      <c r="WGS294" s="595"/>
      <c r="WGT294" s="595"/>
      <c r="WGU294" s="595"/>
      <c r="WGV294" s="595"/>
      <c r="WGW294" s="595"/>
      <c r="WGX294" s="595"/>
      <c r="WGY294" s="595"/>
      <c r="WGZ294" s="595"/>
      <c r="WHA294" s="595"/>
      <c r="WHB294" s="595"/>
      <c r="WHC294" s="595"/>
      <c r="WHD294" s="595"/>
      <c r="WHE294" s="595"/>
      <c r="WHF294" s="595"/>
      <c r="WHG294" s="595"/>
      <c r="WHH294" s="595"/>
      <c r="WHI294" s="595"/>
      <c r="WHJ294" s="595"/>
      <c r="WHK294" s="595"/>
      <c r="WHL294" s="595"/>
      <c r="WHM294" s="595"/>
      <c r="WHN294" s="595"/>
      <c r="WHO294" s="595"/>
      <c r="WHP294" s="595"/>
      <c r="WHQ294" s="595"/>
      <c r="WHR294" s="595"/>
      <c r="WHS294" s="595"/>
      <c r="WHT294" s="595"/>
      <c r="WHU294" s="595"/>
      <c r="WHV294" s="595"/>
      <c r="WHW294" s="595"/>
      <c r="WHX294" s="595"/>
      <c r="WHY294" s="595"/>
      <c r="WHZ294" s="595"/>
      <c r="WIA294" s="595"/>
      <c r="WIB294" s="595"/>
      <c r="WIC294" s="595"/>
      <c r="WID294" s="595"/>
      <c r="WIE294" s="595"/>
      <c r="WIF294" s="595"/>
      <c r="WIG294" s="595"/>
      <c r="WIH294" s="595"/>
      <c r="WII294" s="595"/>
      <c r="WIJ294" s="595"/>
      <c r="WIK294" s="595"/>
      <c r="WIL294" s="595"/>
      <c r="WIM294" s="595"/>
      <c r="WIN294" s="595"/>
      <c r="WIO294" s="595"/>
      <c r="WIP294" s="595"/>
      <c r="WIQ294" s="595"/>
      <c r="WIR294" s="595"/>
      <c r="WIS294" s="595"/>
      <c r="WIT294" s="595"/>
      <c r="WIU294" s="595"/>
      <c r="WIV294" s="595"/>
      <c r="WIW294" s="595"/>
      <c r="WIX294" s="595"/>
      <c r="WIY294" s="595"/>
      <c r="WIZ294" s="595"/>
      <c r="WJA294" s="595"/>
      <c r="WJB294" s="595"/>
      <c r="WJC294" s="595"/>
      <c r="WJD294" s="595"/>
      <c r="WJE294" s="595"/>
      <c r="WJF294" s="595"/>
      <c r="WJG294" s="595"/>
      <c r="WJH294" s="595"/>
      <c r="WJI294" s="595"/>
      <c r="WJJ294" s="595"/>
      <c r="WJK294" s="595"/>
      <c r="WJL294" s="595"/>
      <c r="WJM294" s="595"/>
      <c r="WJN294" s="595"/>
      <c r="WJO294" s="595"/>
      <c r="WJP294" s="595"/>
      <c r="WJQ294" s="595"/>
      <c r="WJR294" s="595"/>
      <c r="WJS294" s="595"/>
      <c r="WJT294" s="595"/>
      <c r="WJU294" s="595"/>
      <c r="WJV294" s="595"/>
      <c r="WJW294" s="595"/>
      <c r="WJX294" s="595"/>
      <c r="WJY294" s="595"/>
      <c r="WJZ294" s="595"/>
      <c r="WKA294" s="595"/>
      <c r="WKB294" s="595"/>
      <c r="WKC294" s="595"/>
      <c r="WKD294" s="595"/>
      <c r="WKE294" s="595"/>
      <c r="WKF294" s="595"/>
      <c r="WKG294" s="595"/>
      <c r="WKH294" s="595"/>
      <c r="WKI294" s="595"/>
      <c r="WKJ294" s="595"/>
      <c r="WKK294" s="595"/>
      <c r="WKL294" s="595"/>
      <c r="WKM294" s="595"/>
      <c r="WKN294" s="595"/>
      <c r="WKO294" s="595"/>
      <c r="WKP294" s="595"/>
      <c r="WKQ294" s="595"/>
      <c r="WKR294" s="595"/>
      <c r="WKS294" s="595"/>
      <c r="WKT294" s="595"/>
      <c r="WKU294" s="595"/>
      <c r="WKV294" s="595"/>
      <c r="WKW294" s="595"/>
      <c r="WKX294" s="595"/>
      <c r="WKY294" s="595"/>
      <c r="WKZ294" s="595"/>
      <c r="WLA294" s="595"/>
      <c r="WLB294" s="595"/>
      <c r="WLC294" s="595"/>
      <c r="WLD294" s="595"/>
      <c r="WLE294" s="595"/>
      <c r="WLF294" s="595"/>
      <c r="WLG294" s="595"/>
      <c r="WLH294" s="595"/>
      <c r="WLI294" s="595"/>
      <c r="WLJ294" s="595"/>
      <c r="WLK294" s="595"/>
      <c r="WLL294" s="595"/>
      <c r="WLM294" s="595"/>
      <c r="WLN294" s="595"/>
      <c r="WLO294" s="595"/>
      <c r="WLP294" s="595"/>
      <c r="WLQ294" s="595"/>
      <c r="WLR294" s="595"/>
      <c r="WLS294" s="595"/>
      <c r="WLT294" s="595"/>
      <c r="WLU294" s="595"/>
      <c r="WLV294" s="595"/>
      <c r="WLW294" s="595"/>
      <c r="WLX294" s="595"/>
      <c r="WLY294" s="595"/>
      <c r="WLZ294" s="595"/>
      <c r="WMA294" s="595"/>
      <c r="WMB294" s="595"/>
      <c r="WMC294" s="595"/>
      <c r="WMD294" s="595"/>
      <c r="WME294" s="595"/>
      <c r="WMF294" s="595"/>
      <c r="WMG294" s="595"/>
      <c r="WMH294" s="595"/>
      <c r="WMI294" s="595"/>
      <c r="WMJ294" s="595"/>
      <c r="WMK294" s="595"/>
      <c r="WML294" s="595"/>
      <c r="WMM294" s="595"/>
      <c r="WMN294" s="595"/>
      <c r="WMO294" s="595"/>
      <c r="WMP294" s="595"/>
      <c r="WMQ294" s="595"/>
      <c r="WMR294" s="595"/>
      <c r="WMS294" s="595"/>
      <c r="WMT294" s="595"/>
      <c r="WMU294" s="595"/>
      <c r="WMV294" s="595"/>
      <c r="WMW294" s="595"/>
      <c r="WMX294" s="595"/>
      <c r="WMY294" s="595"/>
      <c r="WMZ294" s="595"/>
      <c r="WNA294" s="595"/>
      <c r="WNB294" s="595"/>
      <c r="WNC294" s="595"/>
      <c r="WND294" s="595"/>
      <c r="WNE294" s="595"/>
      <c r="WNF294" s="595"/>
      <c r="WNG294" s="595"/>
      <c r="WNH294" s="595"/>
      <c r="WNI294" s="595"/>
      <c r="WNJ294" s="595"/>
      <c r="WNK294" s="595"/>
      <c r="WNL294" s="595"/>
      <c r="WNM294" s="595"/>
      <c r="WNN294" s="595"/>
      <c r="WNO294" s="595"/>
      <c r="WNP294" s="595"/>
      <c r="WNQ294" s="595"/>
      <c r="WNR294" s="595"/>
      <c r="WNS294" s="595"/>
      <c r="WNT294" s="595"/>
      <c r="WNU294" s="595"/>
      <c r="WNV294" s="595"/>
      <c r="WNW294" s="595"/>
      <c r="WNX294" s="595"/>
      <c r="WNY294" s="595"/>
      <c r="WNZ294" s="595"/>
      <c r="WOA294" s="595"/>
      <c r="WOB294" s="595"/>
      <c r="WOC294" s="595"/>
      <c r="WOD294" s="595"/>
      <c r="WOE294" s="595"/>
      <c r="WOF294" s="595"/>
      <c r="WOG294" s="595"/>
      <c r="WOH294" s="595"/>
      <c r="WOI294" s="595"/>
      <c r="WOJ294" s="595"/>
      <c r="WOK294" s="595"/>
      <c r="WOL294" s="595"/>
      <c r="WOM294" s="595"/>
      <c r="WON294" s="595"/>
      <c r="WOO294" s="595"/>
      <c r="WOP294" s="595"/>
      <c r="WOQ294" s="595"/>
      <c r="WOR294" s="595"/>
      <c r="WOS294" s="595"/>
      <c r="WOT294" s="595"/>
      <c r="WOU294" s="595"/>
      <c r="WOV294" s="595"/>
      <c r="WOW294" s="595"/>
      <c r="WOX294" s="595"/>
      <c r="WOY294" s="595"/>
      <c r="WOZ294" s="595"/>
      <c r="WPA294" s="595"/>
      <c r="WPB294" s="595"/>
      <c r="WPC294" s="595"/>
      <c r="WPD294" s="595"/>
      <c r="WPE294" s="595"/>
      <c r="WPF294" s="595"/>
      <c r="WPG294" s="595"/>
      <c r="WPH294" s="595"/>
      <c r="WPI294" s="595"/>
      <c r="WPJ294" s="595"/>
      <c r="WPK294" s="595"/>
      <c r="WPL294" s="595"/>
      <c r="WPM294" s="595"/>
      <c r="WPN294" s="595"/>
      <c r="WPO294" s="595"/>
      <c r="WPP294" s="595"/>
      <c r="WPQ294" s="595"/>
      <c r="WPR294" s="595"/>
      <c r="WPS294" s="595"/>
      <c r="WPT294" s="595"/>
      <c r="WPU294" s="595"/>
      <c r="WPV294" s="595"/>
      <c r="WPW294" s="595"/>
      <c r="WPX294" s="595"/>
      <c r="WPY294" s="595"/>
      <c r="WPZ294" s="595"/>
      <c r="WQA294" s="595"/>
      <c r="WQB294" s="595"/>
      <c r="WQC294" s="595"/>
      <c r="WQD294" s="595"/>
      <c r="WQE294" s="595"/>
      <c r="WQF294" s="595"/>
      <c r="WQG294" s="595"/>
      <c r="WQH294" s="595"/>
      <c r="WQI294" s="595"/>
      <c r="WQJ294" s="595"/>
      <c r="WQK294" s="595"/>
      <c r="WQL294" s="595"/>
      <c r="WQM294" s="595"/>
      <c r="WQN294" s="595"/>
      <c r="WQO294" s="595"/>
      <c r="WQP294" s="595"/>
      <c r="WQQ294" s="595"/>
      <c r="WQR294" s="595"/>
      <c r="WQS294" s="595"/>
      <c r="WQT294" s="595"/>
      <c r="WQU294" s="595"/>
      <c r="WQV294" s="595"/>
      <c r="WQW294" s="595"/>
      <c r="WQX294" s="595"/>
      <c r="WQY294" s="595"/>
      <c r="WQZ294" s="595"/>
      <c r="WRA294" s="595"/>
      <c r="WRB294" s="595"/>
      <c r="WRC294" s="595"/>
      <c r="WRD294" s="595"/>
      <c r="WRE294" s="595"/>
      <c r="WRF294" s="595"/>
      <c r="WRG294" s="595"/>
      <c r="WRH294" s="595"/>
      <c r="WRI294" s="595"/>
      <c r="WRJ294" s="595"/>
      <c r="WRK294" s="595"/>
      <c r="WRL294" s="595"/>
      <c r="WRM294" s="595"/>
      <c r="WRN294" s="595"/>
      <c r="WRO294" s="595"/>
      <c r="WRP294" s="595"/>
      <c r="WRQ294" s="595"/>
      <c r="WRR294" s="595"/>
      <c r="WRS294" s="595"/>
      <c r="WRT294" s="595"/>
      <c r="WRU294" s="595"/>
      <c r="WRV294" s="595"/>
      <c r="WRW294" s="595"/>
      <c r="WRX294" s="595"/>
      <c r="WRY294" s="595"/>
      <c r="WRZ294" s="595"/>
      <c r="WSA294" s="595"/>
      <c r="WSB294" s="595"/>
      <c r="WSC294" s="595"/>
      <c r="WSD294" s="595"/>
      <c r="WSE294" s="595"/>
      <c r="WSF294" s="595"/>
      <c r="WSG294" s="595"/>
      <c r="WSH294" s="595"/>
      <c r="WSI294" s="595"/>
      <c r="WSJ294" s="595"/>
      <c r="WSK294" s="595"/>
      <c r="WSL294" s="595"/>
      <c r="WSM294" s="595"/>
      <c r="WSN294" s="595"/>
      <c r="WSO294" s="595"/>
      <c r="WSP294" s="595"/>
      <c r="WSQ294" s="595"/>
      <c r="WSR294" s="595"/>
      <c r="WSS294" s="595"/>
      <c r="WST294" s="595"/>
      <c r="WSU294" s="595"/>
      <c r="WSV294" s="595"/>
      <c r="WSW294" s="595"/>
      <c r="WSX294" s="595"/>
      <c r="WSY294" s="595"/>
      <c r="WSZ294" s="595"/>
      <c r="WTA294" s="595"/>
      <c r="WTB294" s="595"/>
      <c r="WTC294" s="595"/>
      <c r="WTD294" s="595"/>
      <c r="WTE294" s="595"/>
      <c r="WTF294" s="595"/>
      <c r="WTG294" s="595"/>
      <c r="WTH294" s="595"/>
      <c r="WTI294" s="595"/>
      <c r="WTJ294" s="595"/>
      <c r="WTK294" s="595"/>
      <c r="WTL294" s="595"/>
      <c r="WTM294" s="595"/>
      <c r="WTN294" s="595"/>
      <c r="WTO294" s="595"/>
      <c r="WTP294" s="595"/>
      <c r="WTQ294" s="595"/>
      <c r="WTR294" s="595"/>
      <c r="WTS294" s="595"/>
      <c r="WTT294" s="595"/>
      <c r="WTU294" s="595"/>
      <c r="WTV294" s="595"/>
      <c r="WTW294" s="595"/>
      <c r="WTX294" s="595"/>
      <c r="WTY294" s="595"/>
      <c r="WTZ294" s="595"/>
      <c r="WUA294" s="595"/>
      <c r="WUB294" s="595"/>
      <c r="WUC294" s="595"/>
      <c r="WUD294" s="595"/>
      <c r="WUE294" s="595"/>
      <c r="WUF294" s="595"/>
      <c r="WUG294" s="595"/>
      <c r="WUH294" s="595"/>
      <c r="WUI294" s="595"/>
      <c r="WUJ294" s="595"/>
      <c r="WUK294" s="595"/>
      <c r="WUL294" s="595"/>
      <c r="WUM294" s="595"/>
      <c r="WUN294" s="595"/>
      <c r="WUO294" s="595"/>
      <c r="WUP294" s="595"/>
      <c r="WUQ294" s="595"/>
      <c r="WUR294" s="595"/>
      <c r="WUS294" s="595"/>
      <c r="WUT294" s="595"/>
      <c r="WUU294" s="595"/>
      <c r="WUV294" s="595"/>
      <c r="WUW294" s="595"/>
      <c r="WUX294" s="595"/>
      <c r="WUY294" s="595"/>
      <c r="WUZ294" s="595"/>
      <c r="WVA294" s="595"/>
      <c r="WVB294" s="595"/>
      <c r="WVC294" s="595"/>
      <c r="WVD294" s="595"/>
      <c r="WVE294" s="595"/>
      <c r="WVF294" s="595"/>
      <c r="WVG294" s="595"/>
      <c r="WVH294" s="595"/>
      <c r="WVI294" s="595"/>
      <c r="WVJ294" s="595"/>
      <c r="WVK294" s="595"/>
      <c r="WVL294" s="595"/>
      <c r="WVM294" s="595"/>
      <c r="WVN294" s="595"/>
      <c r="WVO294" s="595"/>
      <c r="WVP294" s="595"/>
      <c r="WVQ294" s="595"/>
      <c r="WVR294" s="595"/>
      <c r="WVS294" s="595"/>
      <c r="WVT294" s="595"/>
      <c r="WVU294" s="595"/>
      <c r="WVV294" s="595"/>
      <c r="WVW294" s="595"/>
      <c r="WVX294" s="595"/>
      <c r="WVY294" s="595"/>
      <c r="WVZ294" s="595"/>
      <c r="WWA294" s="595"/>
      <c r="WWB294" s="595"/>
      <c r="WWC294" s="595"/>
      <c r="WWD294" s="595"/>
      <c r="WWE294" s="595"/>
      <c r="WWF294" s="595"/>
      <c r="WWG294" s="595"/>
      <c r="WWH294" s="595"/>
      <c r="WWI294" s="595"/>
      <c r="WWJ294" s="595"/>
      <c r="WWK294" s="595"/>
      <c r="WWL294" s="595"/>
      <c r="WWM294" s="595"/>
      <c r="WWN294" s="595"/>
      <c r="WWO294" s="595"/>
      <c r="WWP294" s="595"/>
      <c r="WWQ294" s="595"/>
      <c r="WWR294" s="595"/>
      <c r="WWS294" s="595"/>
      <c r="WWT294" s="595"/>
      <c r="WWU294" s="595"/>
      <c r="WWV294" s="595"/>
      <c r="WWW294" s="595"/>
      <c r="WWX294" s="595"/>
      <c r="WWY294" s="595"/>
      <c r="WWZ294" s="595"/>
      <c r="WXA294" s="595"/>
      <c r="WXB294" s="595"/>
      <c r="WXC294" s="595"/>
      <c r="WXD294" s="595"/>
      <c r="WXE294" s="595"/>
      <c r="WXF294" s="595"/>
      <c r="WXG294" s="595"/>
      <c r="WXH294" s="595"/>
      <c r="WXI294" s="595"/>
      <c r="WXJ294" s="595"/>
      <c r="WXK294" s="595"/>
      <c r="WXL294" s="595"/>
      <c r="WXM294" s="595"/>
      <c r="WXN294" s="595"/>
      <c r="WXO294" s="595"/>
      <c r="WXP294" s="595"/>
      <c r="WXQ294" s="595"/>
      <c r="WXR294" s="595"/>
      <c r="WXS294" s="595"/>
      <c r="WXT294" s="595"/>
      <c r="WXU294" s="595"/>
      <c r="WXV294" s="595"/>
      <c r="WXW294" s="595"/>
      <c r="WXX294" s="595"/>
      <c r="WXY294" s="595"/>
      <c r="WXZ294" s="595"/>
      <c r="WYA294" s="595"/>
      <c r="WYB294" s="595"/>
      <c r="WYC294" s="595"/>
      <c r="WYD294" s="595"/>
      <c r="WYE294" s="595"/>
      <c r="WYF294" s="595"/>
      <c r="WYG294" s="595"/>
      <c r="WYH294" s="595"/>
      <c r="WYI294" s="595"/>
      <c r="WYJ294" s="595"/>
      <c r="WYK294" s="595"/>
      <c r="WYL294" s="595"/>
      <c r="WYM294" s="595"/>
      <c r="WYN294" s="595"/>
      <c r="WYO294" s="595"/>
      <c r="WYP294" s="595"/>
      <c r="WYQ294" s="595"/>
      <c r="WYR294" s="595"/>
      <c r="WYS294" s="595"/>
      <c r="WYT294" s="595"/>
      <c r="WYU294" s="595"/>
      <c r="WYV294" s="595"/>
      <c r="WYW294" s="595"/>
      <c r="WYX294" s="595"/>
      <c r="WYY294" s="595"/>
      <c r="WYZ294" s="595"/>
      <c r="WZA294" s="595"/>
      <c r="WZB294" s="595"/>
      <c r="WZC294" s="595"/>
      <c r="WZD294" s="595"/>
      <c r="WZE294" s="595"/>
      <c r="WZF294" s="595"/>
      <c r="WZG294" s="595"/>
      <c r="WZH294" s="595"/>
      <c r="WZI294" s="595"/>
      <c r="WZJ294" s="595"/>
      <c r="WZK294" s="595"/>
      <c r="WZL294" s="595"/>
      <c r="WZM294" s="595"/>
      <c r="WZN294" s="595"/>
      <c r="WZO294" s="595"/>
      <c r="WZP294" s="595"/>
      <c r="WZQ294" s="595"/>
      <c r="WZR294" s="595"/>
      <c r="WZS294" s="595"/>
      <c r="WZT294" s="595"/>
      <c r="WZU294" s="595"/>
      <c r="WZV294" s="595"/>
      <c r="WZW294" s="595"/>
      <c r="WZX294" s="595"/>
      <c r="WZY294" s="595"/>
      <c r="WZZ294" s="595"/>
      <c r="XAA294" s="595"/>
      <c r="XAB294" s="595"/>
      <c r="XAC294" s="595"/>
      <c r="XAD294" s="595"/>
      <c r="XAE294" s="595"/>
      <c r="XAF294" s="595"/>
      <c r="XAG294" s="595"/>
      <c r="XAH294" s="595"/>
      <c r="XAI294" s="595"/>
      <c r="XAJ294" s="595"/>
      <c r="XAK294" s="595"/>
      <c r="XAL294" s="595"/>
      <c r="XAM294" s="595"/>
      <c r="XAN294" s="595"/>
      <c r="XAO294" s="595"/>
      <c r="XAP294" s="595"/>
      <c r="XAQ294" s="595"/>
      <c r="XAR294" s="595"/>
      <c r="XAS294" s="595"/>
      <c r="XAT294" s="595"/>
      <c r="XAU294" s="595"/>
      <c r="XAV294" s="595"/>
      <c r="XAW294" s="595"/>
      <c r="XAX294" s="595"/>
      <c r="XAY294" s="595"/>
      <c r="XAZ294" s="595"/>
      <c r="XBA294" s="595"/>
      <c r="XBB294" s="595"/>
      <c r="XBC294" s="595"/>
      <c r="XBD294" s="595"/>
      <c r="XBE294" s="595"/>
      <c r="XBF294" s="595"/>
      <c r="XBG294" s="595"/>
      <c r="XBH294" s="595"/>
      <c r="XBI294" s="595"/>
      <c r="XBJ294" s="595"/>
      <c r="XBK294" s="595"/>
      <c r="XBL294" s="595"/>
      <c r="XBM294" s="595"/>
      <c r="XBN294" s="595"/>
      <c r="XBO294" s="595"/>
      <c r="XBP294" s="595"/>
      <c r="XBQ294" s="595"/>
      <c r="XBR294" s="595"/>
      <c r="XBS294" s="595"/>
      <c r="XBT294" s="595"/>
      <c r="XBU294" s="595"/>
      <c r="XBV294" s="595"/>
      <c r="XBW294" s="595"/>
      <c r="XBX294" s="595"/>
      <c r="XBY294" s="595"/>
      <c r="XBZ294" s="595"/>
      <c r="XCA294" s="595"/>
      <c r="XCB294" s="595"/>
      <c r="XCC294" s="595"/>
      <c r="XCD294" s="595"/>
      <c r="XCE294" s="595"/>
      <c r="XCF294" s="595"/>
      <c r="XCG294" s="595"/>
      <c r="XCH294" s="595"/>
      <c r="XCI294" s="595"/>
      <c r="XCJ294" s="595"/>
      <c r="XCK294" s="595"/>
      <c r="XCL294" s="595"/>
      <c r="XCM294" s="595"/>
      <c r="XCN294" s="595"/>
      <c r="XCO294" s="595"/>
      <c r="XCP294" s="595"/>
      <c r="XCQ294" s="595"/>
      <c r="XCR294" s="595"/>
      <c r="XCS294" s="595"/>
      <c r="XCT294" s="595"/>
      <c r="XCU294" s="595"/>
      <c r="XCV294" s="595"/>
      <c r="XCW294" s="595"/>
      <c r="XCX294" s="595"/>
      <c r="XCY294" s="595"/>
      <c r="XCZ294" s="595"/>
      <c r="XDA294" s="595"/>
      <c r="XDB294" s="595"/>
      <c r="XDC294" s="595"/>
      <c r="XDD294" s="595"/>
      <c r="XDE294" s="595"/>
      <c r="XDF294" s="595"/>
      <c r="XDG294" s="595"/>
      <c r="XDH294" s="595"/>
      <c r="XDI294" s="595"/>
      <c r="XDJ294" s="595"/>
      <c r="XDK294" s="595"/>
      <c r="XDL294" s="595"/>
      <c r="XDM294" s="595"/>
      <c r="XDN294" s="595"/>
      <c r="XDO294" s="595"/>
      <c r="XDP294" s="595"/>
      <c r="XDQ294" s="595"/>
      <c r="XDR294" s="595"/>
      <c r="XDS294" s="595"/>
      <c r="XDT294" s="595"/>
      <c r="XDU294" s="595"/>
      <c r="XDV294" s="595"/>
      <c r="XDW294" s="595"/>
      <c r="XDX294" s="595"/>
      <c r="XDY294" s="595"/>
      <c r="XDZ294" s="595"/>
      <c r="XEA294" s="595"/>
      <c r="XEB294" s="595"/>
      <c r="XEC294" s="595"/>
      <c r="XED294" s="595"/>
      <c r="XEE294" s="595"/>
      <c r="XEF294" s="595"/>
      <c r="XEG294" s="595"/>
      <c r="XEH294" s="595"/>
      <c r="XEI294" s="595"/>
      <c r="XEJ294" s="595"/>
      <c r="XEK294" s="595"/>
      <c r="XEL294" s="595"/>
      <c r="XEM294" s="595"/>
      <c r="XEN294" s="595"/>
      <c r="XEO294" s="595"/>
      <c r="XEP294" s="595"/>
      <c r="XEQ294" s="595"/>
      <c r="XER294" s="595"/>
      <c r="XES294" s="595"/>
      <c r="XET294" s="595"/>
      <c r="XEU294" s="595"/>
      <c r="XEV294" s="595"/>
    </row>
    <row r="295" ht="18" customHeight="1" spans="1:27">
      <c r="A295" s="418" t="s">
        <v>101</v>
      </c>
      <c r="B295" s="666">
        <v>11964</v>
      </c>
      <c r="C295" s="649">
        <v>13540</v>
      </c>
      <c r="D295" s="645"/>
      <c r="E295" s="649"/>
      <c r="F295" s="647"/>
      <c r="R295" s="595"/>
      <c r="S295" s="595"/>
      <c r="V295" s="655"/>
      <c r="W295" s="656"/>
      <c r="Z295" s="595"/>
      <c r="AA295" s="595"/>
    </row>
    <row r="296" ht="18" customHeight="1" spans="1:27">
      <c r="A296" s="418" t="s">
        <v>640</v>
      </c>
      <c r="B296" s="666">
        <v>219</v>
      </c>
      <c r="C296" s="649">
        <v>219</v>
      </c>
      <c r="D296" s="645"/>
      <c r="E296" s="649"/>
      <c r="F296" s="647"/>
      <c r="R296" s="595"/>
      <c r="S296" s="595"/>
      <c r="V296" s="655"/>
      <c r="W296" s="656"/>
      <c r="Z296" s="595"/>
      <c r="AA296" s="595"/>
    </row>
    <row r="297" ht="18" customHeight="1" spans="1:27">
      <c r="A297" s="418" t="s">
        <v>641</v>
      </c>
      <c r="B297" s="666">
        <v>4391</v>
      </c>
      <c r="C297" s="649">
        <v>4943</v>
      </c>
      <c r="D297" s="652"/>
      <c r="E297" s="649">
        <v>230</v>
      </c>
      <c r="F297" s="647"/>
      <c r="R297" s="595"/>
      <c r="S297" s="595"/>
      <c r="V297" s="655"/>
      <c r="W297" s="656"/>
      <c r="Z297" s="595"/>
      <c r="AA297" s="595"/>
    </row>
    <row r="298" ht="18" customHeight="1" spans="1:27">
      <c r="A298" s="642" t="s">
        <v>642</v>
      </c>
      <c r="B298" s="668">
        <v>200</v>
      </c>
      <c r="C298" s="668">
        <f>SUM(C299)</f>
        <v>0</v>
      </c>
      <c r="D298" s="645"/>
      <c r="E298" s="650"/>
      <c r="F298" s="647"/>
      <c r="R298" s="595"/>
      <c r="S298" s="595"/>
      <c r="V298" s="655"/>
      <c r="W298" s="656"/>
      <c r="Z298" s="595"/>
      <c r="AA298" s="595"/>
    </row>
    <row r="299" ht="18" customHeight="1" spans="1:27">
      <c r="A299" s="418" t="s">
        <v>643</v>
      </c>
      <c r="B299" s="666">
        <v>200</v>
      </c>
      <c r="C299" s="649"/>
      <c r="D299" s="645"/>
      <c r="E299" s="650"/>
      <c r="F299" s="647"/>
      <c r="R299" s="595"/>
      <c r="S299" s="595"/>
      <c r="V299" s="655"/>
      <c r="W299" s="656"/>
      <c r="Z299" s="595"/>
      <c r="AA299" s="595"/>
    </row>
    <row r="300" ht="18" customHeight="1" spans="1:27">
      <c r="A300" s="642" t="s">
        <v>846</v>
      </c>
      <c r="B300" s="643">
        <v>100</v>
      </c>
      <c r="C300" s="643">
        <f>SUM(C301:C301)</f>
        <v>910</v>
      </c>
      <c r="D300" s="645"/>
      <c r="E300" s="650"/>
      <c r="F300" s="647"/>
      <c r="R300" s="595"/>
      <c r="S300" s="595"/>
      <c r="V300" s="655"/>
      <c r="W300" s="656"/>
      <c r="Z300" s="595"/>
      <c r="AA300" s="595"/>
    </row>
    <row r="301" ht="18" customHeight="1" spans="1:27">
      <c r="A301" s="418" t="s">
        <v>847</v>
      </c>
      <c r="B301" s="670">
        <v>100</v>
      </c>
      <c r="C301" s="649">
        <v>910</v>
      </c>
      <c r="D301" s="645"/>
      <c r="E301" s="667"/>
      <c r="F301" s="647"/>
      <c r="R301" s="595"/>
      <c r="S301" s="595"/>
      <c r="V301" s="655"/>
      <c r="W301" s="656"/>
      <c r="Z301" s="595"/>
      <c r="AA301" s="595"/>
    </row>
    <row r="302" s="624" customFormat="1" ht="18" customHeight="1" spans="1:16384">
      <c r="A302" s="640" t="s">
        <v>648</v>
      </c>
      <c r="B302" s="613">
        <v>63282</v>
      </c>
      <c r="C302" s="613">
        <f>SUM(C303+C317+C326+C334+C336+C340+C343)</f>
        <v>62041</v>
      </c>
      <c r="D302" s="614">
        <f>(C302-B302)/B302*100</f>
        <v>-1.96106317752283</v>
      </c>
      <c r="E302" s="684">
        <f>E303+E317+E326+E334+E336+E340+E343</f>
        <v>1414</v>
      </c>
      <c r="F302" s="647"/>
      <c r="G302" s="631"/>
      <c r="H302" s="631"/>
      <c r="I302" s="631"/>
      <c r="J302" s="632"/>
      <c r="K302" s="632"/>
      <c r="L302" s="632"/>
      <c r="M302" s="632"/>
      <c r="N302" s="632"/>
      <c r="O302" s="632"/>
      <c r="P302" s="632"/>
      <c r="Q302" s="632"/>
      <c r="R302" s="595"/>
      <c r="S302" s="595"/>
      <c r="T302" s="632"/>
      <c r="U302" s="632"/>
      <c r="V302" s="655"/>
      <c r="W302" s="656"/>
      <c r="X302" s="632"/>
      <c r="Y302" s="632"/>
      <c r="Z302" s="595"/>
      <c r="AA302" s="595"/>
      <c r="AB302" s="632"/>
      <c r="AC302" s="632"/>
      <c r="AD302" s="632"/>
      <c r="AE302" s="632"/>
      <c r="AF302" s="632"/>
      <c r="AG302" s="632"/>
      <c r="AH302" s="632"/>
      <c r="AI302" s="632"/>
      <c r="AJ302" s="632"/>
      <c r="AK302" s="632"/>
      <c r="AL302" s="632"/>
      <c r="AM302" s="632"/>
      <c r="AN302" s="632"/>
      <c r="AO302" s="632"/>
      <c r="AP302" s="632"/>
      <c r="AQ302" s="632"/>
      <c r="AR302" s="632"/>
      <c r="AS302" s="632"/>
      <c r="AT302" s="632"/>
      <c r="AU302" s="632"/>
      <c r="AV302" s="632"/>
      <c r="AW302" s="632"/>
      <c r="AX302" s="632"/>
      <c r="AY302" s="632"/>
      <c r="AZ302" s="632"/>
      <c r="BA302" s="632"/>
      <c r="BB302" s="632"/>
      <c r="BC302" s="632"/>
      <c r="BD302" s="632"/>
      <c r="BE302" s="632"/>
      <c r="BF302" s="632"/>
      <c r="BG302" s="632"/>
      <c r="BH302" s="632"/>
      <c r="BI302" s="632"/>
      <c r="BJ302" s="632"/>
      <c r="BK302" s="632"/>
      <c r="BL302" s="632"/>
      <c r="BM302" s="632"/>
      <c r="BN302" s="632"/>
      <c r="BO302" s="632"/>
      <c r="BP302" s="632"/>
      <c r="BQ302" s="632"/>
      <c r="BR302" s="632"/>
      <c r="BS302" s="632"/>
      <c r="BT302" s="632"/>
      <c r="BU302" s="632"/>
      <c r="BV302" s="632"/>
      <c r="BW302" s="632"/>
      <c r="BX302" s="632"/>
      <c r="BY302" s="632"/>
      <c r="BZ302" s="632"/>
      <c r="CA302" s="632"/>
      <c r="CB302" s="632"/>
      <c r="CC302" s="632"/>
      <c r="CD302" s="632"/>
      <c r="CE302" s="632"/>
      <c r="CF302" s="632"/>
      <c r="CG302" s="632"/>
      <c r="CH302" s="632"/>
      <c r="CI302" s="632"/>
      <c r="CJ302" s="632"/>
      <c r="CK302" s="632"/>
      <c r="CL302" s="632"/>
      <c r="CM302" s="632"/>
      <c r="CN302" s="632"/>
      <c r="CO302" s="632"/>
      <c r="CP302" s="632"/>
      <c r="CQ302" s="632"/>
      <c r="CR302" s="632"/>
      <c r="CS302" s="632"/>
      <c r="CT302" s="632"/>
      <c r="CU302" s="632"/>
      <c r="CV302" s="632"/>
      <c r="CW302" s="632"/>
      <c r="CX302" s="632"/>
      <c r="CY302" s="632"/>
      <c r="CZ302" s="632"/>
      <c r="DA302" s="632"/>
      <c r="DB302" s="632"/>
      <c r="DC302" s="632"/>
      <c r="DD302" s="632"/>
      <c r="DE302" s="632"/>
      <c r="DF302" s="632"/>
      <c r="DG302" s="632"/>
      <c r="DH302" s="632"/>
      <c r="DI302" s="632"/>
      <c r="DJ302" s="632"/>
      <c r="DK302" s="632"/>
      <c r="DL302" s="632"/>
      <c r="DM302" s="632"/>
      <c r="DN302" s="632"/>
      <c r="DO302" s="632"/>
      <c r="DP302" s="632"/>
      <c r="DQ302" s="632"/>
      <c r="DR302" s="632"/>
      <c r="DS302" s="632"/>
      <c r="DT302" s="632"/>
      <c r="DU302" s="632"/>
      <c r="DV302" s="632"/>
      <c r="DW302" s="632"/>
      <c r="DX302" s="632"/>
      <c r="DY302" s="632"/>
      <c r="DZ302" s="632"/>
      <c r="EA302" s="632"/>
      <c r="EB302" s="632"/>
      <c r="EC302" s="632"/>
      <c r="ED302" s="632"/>
      <c r="EE302" s="632"/>
      <c r="EF302" s="632"/>
      <c r="EG302" s="632"/>
      <c r="EH302" s="632"/>
      <c r="EI302" s="632"/>
      <c r="EJ302" s="632"/>
      <c r="EK302" s="632"/>
      <c r="EL302" s="632"/>
      <c r="EM302" s="632"/>
      <c r="EN302" s="632"/>
      <c r="EO302" s="632"/>
      <c r="EP302" s="632"/>
      <c r="EQ302" s="632"/>
      <c r="ER302" s="632"/>
      <c r="ES302" s="632"/>
      <c r="ET302" s="632"/>
      <c r="EU302" s="632"/>
      <c r="EV302" s="632"/>
      <c r="EW302" s="632"/>
      <c r="EX302" s="632"/>
      <c r="EY302" s="632"/>
      <c r="EZ302" s="632"/>
      <c r="FA302" s="632"/>
      <c r="FB302" s="632"/>
      <c r="FC302" s="632"/>
      <c r="FD302" s="632"/>
      <c r="FE302" s="632"/>
      <c r="FF302" s="632"/>
      <c r="FG302" s="632"/>
      <c r="FH302" s="632"/>
      <c r="FI302" s="632"/>
      <c r="FJ302" s="632"/>
      <c r="FK302" s="632"/>
      <c r="FL302" s="632"/>
      <c r="FM302" s="632"/>
      <c r="FN302" s="632"/>
      <c r="FO302" s="632"/>
      <c r="FP302" s="632"/>
      <c r="FQ302" s="632"/>
      <c r="FR302" s="632"/>
      <c r="FS302" s="632"/>
      <c r="FT302" s="632"/>
      <c r="FU302" s="632"/>
      <c r="FV302" s="632"/>
      <c r="FW302" s="632"/>
      <c r="FX302" s="632"/>
      <c r="FY302" s="632"/>
      <c r="FZ302" s="632"/>
      <c r="GA302" s="632"/>
      <c r="GB302" s="632"/>
      <c r="GC302" s="632"/>
      <c r="GD302" s="632"/>
      <c r="GE302" s="632"/>
      <c r="GF302" s="632"/>
      <c r="GG302" s="632"/>
      <c r="GH302" s="632"/>
      <c r="GI302" s="632"/>
      <c r="GJ302" s="632"/>
      <c r="GK302" s="632"/>
      <c r="GL302" s="632"/>
      <c r="GM302" s="632"/>
      <c r="GN302" s="632"/>
      <c r="GO302" s="632"/>
      <c r="GP302" s="632"/>
      <c r="GQ302" s="632"/>
      <c r="GR302" s="632"/>
      <c r="GS302" s="632"/>
      <c r="GT302" s="632"/>
      <c r="GU302" s="632"/>
      <c r="GV302" s="632"/>
      <c r="GW302" s="632"/>
      <c r="GX302" s="632"/>
      <c r="GY302" s="632"/>
      <c r="GZ302" s="632"/>
      <c r="HA302" s="632"/>
      <c r="HB302" s="632"/>
      <c r="HC302" s="632"/>
      <c r="HD302" s="632"/>
      <c r="HE302" s="632"/>
      <c r="HF302" s="632"/>
      <c r="HG302" s="632"/>
      <c r="HH302" s="632"/>
      <c r="HI302" s="632"/>
      <c r="HJ302" s="632"/>
      <c r="HK302" s="632"/>
      <c r="HL302" s="632"/>
      <c r="HM302" s="632"/>
      <c r="HN302" s="632"/>
      <c r="HO302" s="632"/>
      <c r="HP302" s="632"/>
      <c r="HQ302" s="632"/>
      <c r="HR302" s="632"/>
      <c r="HS302" s="632"/>
      <c r="HT302" s="632"/>
      <c r="HU302" s="632"/>
      <c r="HV302" s="632"/>
      <c r="HW302" s="632"/>
      <c r="HX302" s="632"/>
      <c r="HY302" s="632"/>
      <c r="HZ302" s="632"/>
      <c r="IA302" s="632"/>
      <c r="IB302" s="632"/>
      <c r="IC302" s="632"/>
      <c r="ID302" s="632"/>
      <c r="IE302" s="632"/>
      <c r="IF302" s="632"/>
      <c r="IG302" s="632"/>
      <c r="IH302" s="632"/>
      <c r="II302" s="632"/>
      <c r="IJ302" s="632"/>
      <c r="IK302" s="632"/>
      <c r="IL302" s="632"/>
      <c r="IM302" s="632"/>
      <c r="IN302" s="632"/>
      <c r="IO302" s="632"/>
      <c r="IP302" s="632"/>
      <c r="IQ302" s="632"/>
      <c r="IR302" s="632"/>
      <c r="IS302" s="632"/>
      <c r="IT302" s="632"/>
      <c r="IU302" s="632"/>
      <c r="IV302" s="632"/>
      <c r="IW302" s="632"/>
      <c r="IX302" s="632"/>
      <c r="IY302" s="632"/>
      <c r="IZ302" s="632"/>
      <c r="JA302" s="632"/>
      <c r="JB302" s="632"/>
      <c r="JC302" s="632"/>
      <c r="JD302" s="632"/>
      <c r="JE302" s="632"/>
      <c r="JF302" s="632"/>
      <c r="JG302" s="632"/>
      <c r="JH302" s="632"/>
      <c r="JI302" s="632"/>
      <c r="JJ302" s="632"/>
      <c r="JK302" s="632"/>
      <c r="JL302" s="632"/>
      <c r="JM302" s="632"/>
      <c r="JN302" s="632"/>
      <c r="JO302" s="632"/>
      <c r="JP302" s="632"/>
      <c r="JQ302" s="632"/>
      <c r="JR302" s="632"/>
      <c r="JS302" s="632"/>
      <c r="JT302" s="632"/>
      <c r="JU302" s="632"/>
      <c r="JV302" s="632"/>
      <c r="JW302" s="632"/>
      <c r="JX302" s="632"/>
      <c r="JY302" s="632"/>
      <c r="JZ302" s="632"/>
      <c r="KA302" s="632"/>
      <c r="KB302" s="632"/>
      <c r="KC302" s="632"/>
      <c r="KD302" s="632"/>
      <c r="KE302" s="632"/>
      <c r="KF302" s="632"/>
      <c r="KG302" s="632"/>
      <c r="KH302" s="632"/>
      <c r="KI302" s="632"/>
      <c r="KJ302" s="632"/>
      <c r="KK302" s="632"/>
      <c r="KL302" s="632"/>
      <c r="KM302" s="632"/>
      <c r="KN302" s="632"/>
      <c r="KO302" s="632"/>
      <c r="KP302" s="632"/>
      <c r="KQ302" s="632"/>
      <c r="KR302" s="632"/>
      <c r="KS302" s="632"/>
      <c r="KT302" s="632"/>
      <c r="KU302" s="632"/>
      <c r="KV302" s="632"/>
      <c r="KW302" s="632"/>
      <c r="KX302" s="632"/>
      <c r="KY302" s="632"/>
      <c r="KZ302" s="632"/>
      <c r="LA302" s="632"/>
      <c r="LB302" s="632"/>
      <c r="LC302" s="632"/>
      <c r="LD302" s="632"/>
      <c r="LE302" s="632"/>
      <c r="LF302" s="632"/>
      <c r="LG302" s="632"/>
      <c r="LH302" s="632"/>
      <c r="LI302" s="632"/>
      <c r="LJ302" s="632"/>
      <c r="LK302" s="632"/>
      <c r="LL302" s="632"/>
      <c r="LM302" s="632"/>
      <c r="LN302" s="632"/>
      <c r="LO302" s="632"/>
      <c r="LP302" s="632"/>
      <c r="LQ302" s="632"/>
      <c r="LR302" s="632"/>
      <c r="LS302" s="632"/>
      <c r="LT302" s="632"/>
      <c r="LU302" s="632"/>
      <c r="LV302" s="632"/>
      <c r="LW302" s="632"/>
      <c r="LX302" s="632"/>
      <c r="LY302" s="632"/>
      <c r="LZ302" s="632"/>
      <c r="MA302" s="632"/>
      <c r="MB302" s="632"/>
      <c r="MC302" s="632"/>
      <c r="MD302" s="632"/>
      <c r="ME302" s="632"/>
      <c r="MF302" s="632"/>
      <c r="MG302" s="632"/>
      <c r="MH302" s="632"/>
      <c r="MI302" s="632"/>
      <c r="MJ302" s="632"/>
      <c r="MK302" s="632"/>
      <c r="ML302" s="632"/>
      <c r="MM302" s="632"/>
      <c r="MN302" s="632"/>
      <c r="MO302" s="632"/>
      <c r="MP302" s="632"/>
      <c r="MQ302" s="632"/>
      <c r="MR302" s="632"/>
      <c r="MS302" s="632"/>
      <c r="MT302" s="632"/>
      <c r="MU302" s="632"/>
      <c r="MV302" s="632"/>
      <c r="MW302" s="632"/>
      <c r="MX302" s="632"/>
      <c r="MY302" s="632"/>
      <c r="MZ302" s="632"/>
      <c r="NA302" s="632"/>
      <c r="NB302" s="632"/>
      <c r="NC302" s="632"/>
      <c r="ND302" s="632"/>
      <c r="NE302" s="632"/>
      <c r="NF302" s="632"/>
      <c r="NG302" s="632"/>
      <c r="NH302" s="632"/>
      <c r="NI302" s="632"/>
      <c r="NJ302" s="632"/>
      <c r="NK302" s="632"/>
      <c r="NL302" s="632"/>
      <c r="NM302" s="632"/>
      <c r="NN302" s="632"/>
      <c r="NO302" s="632"/>
      <c r="NP302" s="632"/>
      <c r="NQ302" s="632"/>
      <c r="NR302" s="632"/>
      <c r="NS302" s="632"/>
      <c r="NT302" s="632"/>
      <c r="NU302" s="632"/>
      <c r="NV302" s="632"/>
      <c r="NW302" s="632"/>
      <c r="NX302" s="632"/>
      <c r="NY302" s="632"/>
      <c r="NZ302" s="632"/>
      <c r="OA302" s="632"/>
      <c r="OB302" s="632"/>
      <c r="OC302" s="632"/>
      <c r="OD302" s="632"/>
      <c r="OE302" s="632"/>
      <c r="OF302" s="632"/>
      <c r="OG302" s="632"/>
      <c r="OH302" s="632"/>
      <c r="OI302" s="632"/>
      <c r="OJ302" s="632"/>
      <c r="OK302" s="632"/>
      <c r="OL302" s="632"/>
      <c r="OM302" s="632"/>
      <c r="ON302" s="632"/>
      <c r="OO302" s="632"/>
      <c r="OP302" s="632"/>
      <c r="OQ302" s="632"/>
      <c r="OR302" s="632"/>
      <c r="OS302" s="632"/>
      <c r="OT302" s="632"/>
      <c r="OU302" s="632"/>
      <c r="OV302" s="632"/>
      <c r="OW302" s="632"/>
      <c r="OX302" s="632"/>
      <c r="OY302" s="632"/>
      <c r="OZ302" s="632"/>
      <c r="PA302" s="632"/>
      <c r="PB302" s="632"/>
      <c r="PC302" s="632"/>
      <c r="PD302" s="632"/>
      <c r="PE302" s="632"/>
      <c r="PF302" s="632"/>
      <c r="PG302" s="632"/>
      <c r="PH302" s="632"/>
      <c r="PI302" s="632"/>
      <c r="PJ302" s="632"/>
      <c r="PK302" s="632"/>
      <c r="PL302" s="632"/>
      <c r="PM302" s="632"/>
      <c r="PN302" s="632"/>
      <c r="PO302" s="632"/>
      <c r="PP302" s="632"/>
      <c r="PQ302" s="632"/>
      <c r="PR302" s="632"/>
      <c r="PS302" s="632"/>
      <c r="PT302" s="632"/>
      <c r="PU302" s="632"/>
      <c r="PV302" s="632"/>
      <c r="PW302" s="632"/>
      <c r="PX302" s="632"/>
      <c r="PY302" s="632"/>
      <c r="PZ302" s="632"/>
      <c r="QA302" s="632"/>
      <c r="QB302" s="632"/>
      <c r="QC302" s="632"/>
      <c r="QD302" s="632"/>
      <c r="QE302" s="632"/>
      <c r="QF302" s="632"/>
      <c r="QG302" s="632"/>
      <c r="QH302" s="632"/>
      <c r="QI302" s="632"/>
      <c r="QJ302" s="632"/>
      <c r="QK302" s="632"/>
      <c r="QL302" s="632"/>
      <c r="QM302" s="632"/>
      <c r="QN302" s="632"/>
      <c r="QO302" s="632"/>
      <c r="QP302" s="632"/>
      <c r="QQ302" s="632"/>
      <c r="QR302" s="632"/>
      <c r="QS302" s="632"/>
      <c r="QT302" s="632"/>
      <c r="QU302" s="632"/>
      <c r="QV302" s="632"/>
      <c r="QW302" s="632"/>
      <c r="QX302" s="632"/>
      <c r="QY302" s="632"/>
      <c r="QZ302" s="632"/>
      <c r="RA302" s="632"/>
      <c r="RB302" s="632"/>
      <c r="RC302" s="632"/>
      <c r="RD302" s="632"/>
      <c r="RE302" s="632"/>
      <c r="RF302" s="632"/>
      <c r="RG302" s="632"/>
      <c r="RH302" s="632"/>
      <c r="RI302" s="632"/>
      <c r="RJ302" s="632"/>
      <c r="RK302" s="632"/>
      <c r="RL302" s="632"/>
      <c r="RM302" s="632"/>
      <c r="RN302" s="632"/>
      <c r="RO302" s="632"/>
      <c r="RP302" s="632"/>
      <c r="RQ302" s="632"/>
      <c r="RR302" s="632"/>
      <c r="RS302" s="632"/>
      <c r="RT302" s="632"/>
      <c r="RU302" s="632"/>
      <c r="RV302" s="632"/>
      <c r="RW302" s="632"/>
      <c r="RX302" s="632"/>
      <c r="RY302" s="632"/>
      <c r="RZ302" s="632"/>
      <c r="SA302" s="632"/>
      <c r="SB302" s="632"/>
      <c r="SC302" s="632"/>
      <c r="SD302" s="632"/>
      <c r="SE302" s="632"/>
      <c r="SF302" s="632"/>
      <c r="SG302" s="632"/>
      <c r="SH302" s="632"/>
      <c r="SI302" s="632"/>
      <c r="SJ302" s="632"/>
      <c r="SK302" s="632"/>
      <c r="SL302" s="632"/>
      <c r="SM302" s="632"/>
      <c r="SN302" s="632"/>
      <c r="SO302" s="632"/>
      <c r="SP302" s="632"/>
      <c r="SQ302" s="632"/>
      <c r="SR302" s="632"/>
      <c r="SS302" s="632"/>
      <c r="ST302" s="632"/>
      <c r="SU302" s="632"/>
      <c r="SV302" s="632"/>
      <c r="SW302" s="632"/>
      <c r="SX302" s="632"/>
      <c r="SY302" s="632"/>
      <c r="SZ302" s="632"/>
      <c r="TA302" s="632"/>
      <c r="TB302" s="632"/>
      <c r="TC302" s="632"/>
      <c r="TD302" s="632"/>
      <c r="TE302" s="632"/>
      <c r="TF302" s="632"/>
      <c r="TG302" s="632"/>
      <c r="TH302" s="632"/>
      <c r="TI302" s="632"/>
      <c r="TJ302" s="632"/>
      <c r="TK302" s="632"/>
      <c r="TL302" s="632"/>
      <c r="TM302" s="632"/>
      <c r="TN302" s="632"/>
      <c r="TO302" s="632"/>
      <c r="TP302" s="632"/>
      <c r="TQ302" s="632"/>
      <c r="TR302" s="632"/>
      <c r="TS302" s="632"/>
      <c r="TT302" s="632"/>
      <c r="TU302" s="632"/>
      <c r="TV302" s="632"/>
      <c r="TW302" s="632"/>
      <c r="TX302" s="632"/>
      <c r="TY302" s="632"/>
      <c r="TZ302" s="632"/>
      <c r="UA302" s="632"/>
      <c r="UB302" s="632"/>
      <c r="UC302" s="632"/>
      <c r="UD302" s="632"/>
      <c r="UE302" s="632"/>
      <c r="UF302" s="632"/>
      <c r="UG302" s="632"/>
      <c r="UH302" s="632"/>
      <c r="UI302" s="632"/>
      <c r="UJ302" s="632"/>
      <c r="UK302" s="632"/>
      <c r="UL302" s="632"/>
      <c r="UM302" s="632"/>
      <c r="UN302" s="632"/>
      <c r="UO302" s="632"/>
      <c r="UP302" s="632"/>
      <c r="UQ302" s="632"/>
      <c r="UR302" s="632"/>
      <c r="US302" s="632"/>
      <c r="UT302" s="632"/>
      <c r="UU302" s="632"/>
      <c r="UV302" s="632"/>
      <c r="UW302" s="632"/>
      <c r="UX302" s="632"/>
      <c r="UY302" s="632"/>
      <c r="UZ302" s="632"/>
      <c r="VA302" s="632"/>
      <c r="VB302" s="632"/>
      <c r="VC302" s="632"/>
      <c r="VD302" s="632"/>
      <c r="VE302" s="632"/>
      <c r="VF302" s="632"/>
      <c r="VG302" s="632"/>
      <c r="VH302" s="632"/>
      <c r="VI302" s="632"/>
      <c r="VJ302" s="632"/>
      <c r="VK302" s="632"/>
      <c r="VL302" s="632"/>
      <c r="VM302" s="632"/>
      <c r="VN302" s="632"/>
      <c r="VO302" s="632"/>
      <c r="VP302" s="632"/>
      <c r="VQ302" s="632"/>
      <c r="VR302" s="632"/>
      <c r="VS302" s="632"/>
      <c r="VT302" s="632"/>
      <c r="VU302" s="632"/>
      <c r="VV302" s="632"/>
      <c r="VW302" s="632"/>
      <c r="VX302" s="632"/>
      <c r="VY302" s="632"/>
      <c r="VZ302" s="632"/>
      <c r="WA302" s="632"/>
      <c r="WB302" s="632"/>
      <c r="WC302" s="632"/>
      <c r="WD302" s="632"/>
      <c r="WE302" s="632"/>
      <c r="WF302" s="632"/>
      <c r="WG302" s="632"/>
      <c r="WH302" s="632"/>
      <c r="WI302" s="632"/>
      <c r="WJ302" s="632"/>
      <c r="WK302" s="632"/>
      <c r="WL302" s="632"/>
      <c r="WM302" s="632"/>
      <c r="WN302" s="632"/>
      <c r="WO302" s="632"/>
      <c r="WP302" s="632"/>
      <c r="WQ302" s="632"/>
      <c r="WR302" s="632"/>
      <c r="WS302" s="632"/>
      <c r="WT302" s="632"/>
      <c r="WU302" s="632"/>
      <c r="WV302" s="632"/>
      <c r="WW302" s="632"/>
      <c r="WX302" s="632"/>
      <c r="WY302" s="632"/>
      <c r="WZ302" s="632"/>
      <c r="XA302" s="632"/>
      <c r="XB302" s="632"/>
      <c r="XC302" s="632"/>
      <c r="XD302" s="632"/>
      <c r="XE302" s="632"/>
      <c r="XF302" s="632"/>
      <c r="XG302" s="632"/>
      <c r="XH302" s="632"/>
      <c r="XI302" s="632"/>
      <c r="XJ302" s="632"/>
      <c r="XK302" s="632"/>
      <c r="XL302" s="632"/>
      <c r="XM302" s="632"/>
      <c r="XN302" s="632"/>
      <c r="XO302" s="632"/>
      <c r="XP302" s="632"/>
      <c r="XQ302" s="632"/>
      <c r="XR302" s="632"/>
      <c r="XS302" s="632"/>
      <c r="XT302" s="632"/>
      <c r="XU302" s="632"/>
      <c r="XV302" s="632"/>
      <c r="XW302" s="632"/>
      <c r="XX302" s="632"/>
      <c r="XY302" s="632"/>
      <c r="XZ302" s="632"/>
      <c r="YA302" s="632"/>
      <c r="YB302" s="632"/>
      <c r="YC302" s="632"/>
      <c r="YD302" s="632"/>
      <c r="YE302" s="632"/>
      <c r="YF302" s="632"/>
      <c r="YG302" s="632"/>
      <c r="YH302" s="632"/>
      <c r="YI302" s="632"/>
      <c r="YJ302" s="632"/>
      <c r="YK302" s="632"/>
      <c r="YL302" s="632"/>
      <c r="YM302" s="632"/>
      <c r="YN302" s="632"/>
      <c r="YO302" s="632"/>
      <c r="YP302" s="632"/>
      <c r="YQ302" s="632"/>
      <c r="YR302" s="632"/>
      <c r="YS302" s="632"/>
      <c r="YT302" s="632"/>
      <c r="YU302" s="632"/>
      <c r="YV302" s="632"/>
      <c r="YW302" s="632"/>
      <c r="YX302" s="632"/>
      <c r="YY302" s="632"/>
      <c r="YZ302" s="632"/>
      <c r="ZA302" s="632"/>
      <c r="ZB302" s="632"/>
      <c r="ZC302" s="632"/>
      <c r="ZD302" s="632"/>
      <c r="ZE302" s="632"/>
      <c r="ZF302" s="632"/>
      <c r="ZG302" s="632"/>
      <c r="ZH302" s="632"/>
      <c r="ZI302" s="632"/>
      <c r="ZJ302" s="632"/>
      <c r="ZK302" s="632"/>
      <c r="ZL302" s="632"/>
      <c r="ZM302" s="632"/>
      <c r="ZN302" s="632"/>
      <c r="ZO302" s="632"/>
      <c r="ZP302" s="632"/>
      <c r="ZQ302" s="632"/>
      <c r="ZR302" s="632"/>
      <c r="ZS302" s="632"/>
      <c r="ZT302" s="632"/>
      <c r="ZU302" s="632"/>
      <c r="ZV302" s="632"/>
      <c r="ZW302" s="632"/>
      <c r="ZX302" s="632"/>
      <c r="ZY302" s="632"/>
      <c r="ZZ302" s="632"/>
      <c r="AAA302" s="632"/>
      <c r="AAB302" s="632"/>
      <c r="AAC302" s="632"/>
      <c r="AAD302" s="632"/>
      <c r="AAE302" s="632"/>
      <c r="AAF302" s="632"/>
      <c r="AAG302" s="632"/>
      <c r="AAH302" s="632"/>
      <c r="AAI302" s="632"/>
      <c r="AAJ302" s="632"/>
      <c r="AAK302" s="632"/>
      <c r="AAL302" s="632"/>
      <c r="AAM302" s="632"/>
      <c r="AAN302" s="632"/>
      <c r="AAO302" s="632"/>
      <c r="AAP302" s="632"/>
      <c r="AAQ302" s="632"/>
      <c r="AAR302" s="632"/>
      <c r="AAS302" s="632"/>
      <c r="AAT302" s="632"/>
      <c r="AAU302" s="632"/>
      <c r="AAV302" s="632"/>
      <c r="AAW302" s="632"/>
      <c r="AAX302" s="632"/>
      <c r="AAY302" s="632"/>
      <c r="AAZ302" s="632"/>
      <c r="ABA302" s="632"/>
      <c r="ABB302" s="632"/>
      <c r="ABC302" s="632"/>
      <c r="ABD302" s="632"/>
      <c r="ABE302" s="632"/>
      <c r="ABF302" s="632"/>
      <c r="ABG302" s="632"/>
      <c r="ABH302" s="632"/>
      <c r="ABI302" s="632"/>
      <c r="ABJ302" s="632"/>
      <c r="ABK302" s="632"/>
      <c r="ABL302" s="632"/>
      <c r="ABM302" s="632"/>
      <c r="ABN302" s="632"/>
      <c r="ABO302" s="632"/>
      <c r="ABP302" s="632"/>
      <c r="ABQ302" s="632"/>
      <c r="ABR302" s="632"/>
      <c r="ABS302" s="632"/>
      <c r="ABT302" s="632"/>
      <c r="ABU302" s="632"/>
      <c r="ABV302" s="632"/>
      <c r="ABW302" s="632"/>
      <c r="ABX302" s="632"/>
      <c r="ABY302" s="632"/>
      <c r="ABZ302" s="632"/>
      <c r="ACA302" s="632"/>
      <c r="ACB302" s="632"/>
      <c r="ACC302" s="632"/>
      <c r="ACD302" s="632"/>
      <c r="ACE302" s="632"/>
      <c r="ACF302" s="632"/>
      <c r="ACG302" s="632"/>
      <c r="ACH302" s="632"/>
      <c r="ACI302" s="632"/>
      <c r="ACJ302" s="632"/>
      <c r="ACK302" s="632"/>
      <c r="ACL302" s="632"/>
      <c r="ACM302" s="632"/>
      <c r="ACN302" s="632"/>
      <c r="ACO302" s="632"/>
      <c r="ACP302" s="632"/>
      <c r="ACQ302" s="632"/>
      <c r="ACR302" s="632"/>
      <c r="ACS302" s="632"/>
      <c r="ACT302" s="632"/>
      <c r="ACU302" s="632"/>
      <c r="ACV302" s="632"/>
      <c r="ACW302" s="632"/>
      <c r="ACX302" s="632"/>
      <c r="ACY302" s="632"/>
      <c r="ACZ302" s="632"/>
      <c r="ADA302" s="632"/>
      <c r="ADB302" s="632"/>
      <c r="ADC302" s="632"/>
      <c r="ADD302" s="632"/>
      <c r="ADE302" s="632"/>
      <c r="ADF302" s="632"/>
      <c r="ADG302" s="632"/>
      <c r="ADH302" s="632"/>
      <c r="ADI302" s="632"/>
      <c r="ADJ302" s="632"/>
      <c r="ADK302" s="632"/>
      <c r="ADL302" s="632"/>
      <c r="ADM302" s="632"/>
      <c r="ADN302" s="632"/>
      <c r="ADO302" s="632"/>
      <c r="ADP302" s="632"/>
      <c r="ADQ302" s="632"/>
      <c r="ADR302" s="632"/>
      <c r="ADS302" s="632"/>
      <c r="ADT302" s="632"/>
      <c r="ADU302" s="632"/>
      <c r="ADV302" s="632"/>
      <c r="ADW302" s="632"/>
      <c r="ADX302" s="632"/>
      <c r="ADY302" s="632"/>
      <c r="ADZ302" s="632"/>
      <c r="AEA302" s="632"/>
      <c r="AEB302" s="632"/>
      <c r="AEC302" s="632"/>
      <c r="AED302" s="632"/>
      <c r="AEE302" s="632"/>
      <c r="AEF302" s="632"/>
      <c r="AEG302" s="632"/>
      <c r="AEH302" s="632"/>
      <c r="AEI302" s="632"/>
      <c r="AEJ302" s="632"/>
      <c r="AEK302" s="632"/>
      <c r="AEL302" s="632"/>
      <c r="AEM302" s="632"/>
      <c r="AEN302" s="632"/>
      <c r="AEO302" s="632"/>
      <c r="AEP302" s="632"/>
      <c r="AEQ302" s="632"/>
      <c r="AER302" s="632"/>
      <c r="AES302" s="632"/>
      <c r="AET302" s="632"/>
      <c r="AEU302" s="632"/>
      <c r="AEV302" s="632"/>
      <c r="AEW302" s="632"/>
      <c r="AEX302" s="632"/>
      <c r="AEY302" s="632"/>
      <c r="AEZ302" s="632"/>
      <c r="AFA302" s="632"/>
      <c r="AFB302" s="632"/>
      <c r="AFC302" s="632"/>
      <c r="AFD302" s="632"/>
      <c r="AFE302" s="632"/>
      <c r="AFF302" s="632"/>
      <c r="AFG302" s="632"/>
      <c r="AFH302" s="632"/>
      <c r="AFI302" s="632"/>
      <c r="AFJ302" s="632"/>
      <c r="AFK302" s="632"/>
      <c r="AFL302" s="632"/>
      <c r="AFM302" s="632"/>
      <c r="AFN302" s="632"/>
      <c r="AFO302" s="632"/>
      <c r="AFP302" s="632"/>
      <c r="AFQ302" s="632"/>
      <c r="AFR302" s="632"/>
      <c r="AFS302" s="632"/>
      <c r="AFT302" s="632"/>
      <c r="AFU302" s="632"/>
      <c r="AFV302" s="632"/>
      <c r="AFW302" s="632"/>
      <c r="AFX302" s="632"/>
      <c r="AFY302" s="632"/>
      <c r="AFZ302" s="632"/>
      <c r="AGA302" s="632"/>
      <c r="AGB302" s="632"/>
      <c r="AGC302" s="632"/>
      <c r="AGD302" s="632"/>
      <c r="AGE302" s="632"/>
      <c r="AGF302" s="632"/>
      <c r="AGG302" s="632"/>
      <c r="AGH302" s="632"/>
      <c r="AGI302" s="632"/>
      <c r="AGJ302" s="632"/>
      <c r="AGK302" s="632"/>
      <c r="AGL302" s="632"/>
      <c r="AGM302" s="632"/>
      <c r="AGN302" s="632"/>
      <c r="AGO302" s="632"/>
      <c r="AGP302" s="632"/>
      <c r="AGQ302" s="632"/>
      <c r="AGR302" s="632"/>
      <c r="AGS302" s="632"/>
      <c r="AGT302" s="632"/>
      <c r="AGU302" s="632"/>
      <c r="AGV302" s="632"/>
      <c r="AGW302" s="632"/>
      <c r="AGX302" s="632"/>
      <c r="AGY302" s="632"/>
      <c r="AGZ302" s="632"/>
      <c r="AHA302" s="632"/>
      <c r="AHB302" s="632"/>
      <c r="AHC302" s="632"/>
      <c r="AHD302" s="632"/>
      <c r="AHE302" s="632"/>
      <c r="AHF302" s="632"/>
      <c r="AHG302" s="632"/>
      <c r="AHH302" s="632"/>
      <c r="AHI302" s="632"/>
      <c r="AHJ302" s="632"/>
      <c r="AHK302" s="632"/>
      <c r="AHL302" s="632"/>
      <c r="AHM302" s="632"/>
      <c r="AHN302" s="632"/>
      <c r="AHO302" s="632"/>
      <c r="AHP302" s="632"/>
      <c r="AHQ302" s="632"/>
      <c r="AHR302" s="632"/>
      <c r="AHS302" s="632"/>
      <c r="AHT302" s="632"/>
      <c r="AHU302" s="632"/>
      <c r="AHV302" s="632"/>
      <c r="AHW302" s="632"/>
      <c r="AHX302" s="632"/>
      <c r="AHY302" s="632"/>
      <c r="AHZ302" s="632"/>
      <c r="AIA302" s="632"/>
      <c r="AIB302" s="632"/>
      <c r="AIC302" s="632"/>
      <c r="AID302" s="632"/>
      <c r="AIE302" s="632"/>
      <c r="AIF302" s="632"/>
      <c r="AIG302" s="632"/>
      <c r="AIH302" s="632"/>
      <c r="AII302" s="632"/>
      <c r="AIJ302" s="632"/>
      <c r="AIK302" s="632"/>
      <c r="AIL302" s="632"/>
      <c r="AIM302" s="632"/>
      <c r="AIN302" s="632"/>
      <c r="AIO302" s="632"/>
      <c r="AIP302" s="632"/>
      <c r="AIQ302" s="632"/>
      <c r="AIR302" s="632"/>
      <c r="AIS302" s="632"/>
      <c r="AIT302" s="632"/>
      <c r="AIU302" s="632"/>
      <c r="AIV302" s="632"/>
      <c r="AIW302" s="632"/>
      <c r="AIX302" s="632"/>
      <c r="AIY302" s="632"/>
      <c r="AIZ302" s="632"/>
      <c r="AJA302" s="632"/>
      <c r="AJB302" s="632"/>
      <c r="AJC302" s="632"/>
      <c r="AJD302" s="632"/>
      <c r="AJE302" s="632"/>
      <c r="AJF302" s="632"/>
      <c r="AJG302" s="632"/>
      <c r="AJH302" s="632"/>
      <c r="AJI302" s="632"/>
      <c r="AJJ302" s="632"/>
      <c r="AJK302" s="632"/>
      <c r="AJL302" s="632"/>
      <c r="AJM302" s="632"/>
      <c r="AJN302" s="632"/>
      <c r="AJO302" s="632"/>
      <c r="AJP302" s="632"/>
      <c r="AJQ302" s="632"/>
      <c r="AJR302" s="632"/>
      <c r="AJS302" s="632"/>
      <c r="AJT302" s="632"/>
      <c r="AJU302" s="632"/>
      <c r="AJV302" s="632"/>
      <c r="AJW302" s="632"/>
      <c r="AJX302" s="632"/>
      <c r="AJY302" s="632"/>
      <c r="AJZ302" s="632"/>
      <c r="AKA302" s="632"/>
      <c r="AKB302" s="632"/>
      <c r="AKC302" s="632"/>
      <c r="AKD302" s="632"/>
      <c r="AKE302" s="632"/>
      <c r="AKF302" s="632"/>
      <c r="AKG302" s="632"/>
      <c r="AKH302" s="632"/>
      <c r="AKI302" s="632"/>
      <c r="AKJ302" s="632"/>
      <c r="AKK302" s="632"/>
      <c r="AKL302" s="632"/>
      <c r="AKM302" s="632"/>
      <c r="AKN302" s="632"/>
      <c r="AKO302" s="632"/>
      <c r="AKP302" s="632"/>
      <c r="AKQ302" s="632"/>
      <c r="AKR302" s="632"/>
      <c r="AKS302" s="632"/>
      <c r="AKT302" s="632"/>
      <c r="AKU302" s="632"/>
      <c r="AKV302" s="632"/>
      <c r="AKW302" s="632"/>
      <c r="AKX302" s="632"/>
      <c r="AKY302" s="632"/>
      <c r="AKZ302" s="632"/>
      <c r="ALA302" s="632"/>
      <c r="ALB302" s="632"/>
      <c r="ALC302" s="632"/>
      <c r="ALD302" s="632"/>
      <c r="ALE302" s="632"/>
      <c r="ALF302" s="632"/>
      <c r="ALG302" s="632"/>
      <c r="ALH302" s="632"/>
      <c r="ALI302" s="632"/>
      <c r="ALJ302" s="632"/>
      <c r="ALK302" s="632"/>
      <c r="ALL302" s="632"/>
      <c r="ALM302" s="632"/>
      <c r="ALN302" s="632"/>
      <c r="ALO302" s="632"/>
      <c r="ALP302" s="632"/>
      <c r="ALQ302" s="632"/>
      <c r="ALR302" s="632"/>
      <c r="ALS302" s="632"/>
      <c r="ALT302" s="632"/>
      <c r="ALU302" s="632"/>
      <c r="ALV302" s="632"/>
      <c r="ALW302" s="632"/>
      <c r="ALX302" s="632"/>
      <c r="ALY302" s="632"/>
      <c r="ALZ302" s="632"/>
      <c r="AMA302" s="632"/>
      <c r="AMB302" s="632"/>
      <c r="AMC302" s="632"/>
      <c r="AMD302" s="632"/>
      <c r="AME302" s="632"/>
      <c r="AMF302" s="632"/>
      <c r="AMG302" s="632"/>
      <c r="AMH302" s="632"/>
      <c r="AMI302" s="632"/>
      <c r="AMJ302" s="632"/>
      <c r="AMK302" s="632"/>
      <c r="AML302" s="632"/>
      <c r="AMM302" s="632"/>
      <c r="AMN302" s="632"/>
      <c r="AMO302" s="632"/>
      <c r="AMP302" s="632"/>
      <c r="AMQ302" s="632"/>
      <c r="AMR302" s="632"/>
      <c r="AMS302" s="632"/>
      <c r="AMT302" s="632"/>
      <c r="AMU302" s="632"/>
      <c r="AMV302" s="632"/>
      <c r="AMW302" s="632"/>
      <c r="AMX302" s="632"/>
      <c r="AMY302" s="632"/>
      <c r="AMZ302" s="632"/>
      <c r="ANA302" s="632"/>
      <c r="ANB302" s="632"/>
      <c r="ANC302" s="632"/>
      <c r="AND302" s="632"/>
      <c r="ANE302" s="632"/>
      <c r="ANF302" s="632"/>
      <c r="ANG302" s="632"/>
      <c r="ANH302" s="632"/>
      <c r="ANI302" s="632"/>
      <c r="ANJ302" s="632"/>
      <c r="ANK302" s="632"/>
      <c r="ANL302" s="632"/>
      <c r="ANM302" s="632"/>
      <c r="ANN302" s="632"/>
      <c r="ANO302" s="632"/>
      <c r="ANP302" s="632"/>
      <c r="ANQ302" s="632"/>
      <c r="ANR302" s="632"/>
      <c r="ANS302" s="632"/>
      <c r="ANT302" s="632"/>
      <c r="ANU302" s="632"/>
      <c r="ANV302" s="632"/>
      <c r="ANW302" s="632"/>
      <c r="ANX302" s="632"/>
      <c r="ANY302" s="632"/>
      <c r="ANZ302" s="632"/>
      <c r="AOA302" s="632"/>
      <c r="AOB302" s="632"/>
      <c r="AOC302" s="632"/>
      <c r="AOD302" s="632"/>
      <c r="AOE302" s="632"/>
      <c r="AOF302" s="632"/>
      <c r="AOG302" s="632"/>
      <c r="AOH302" s="632"/>
      <c r="AOI302" s="632"/>
      <c r="AOJ302" s="632"/>
      <c r="AOK302" s="632"/>
      <c r="AOL302" s="632"/>
      <c r="AOM302" s="632"/>
      <c r="AON302" s="632"/>
      <c r="AOO302" s="632"/>
      <c r="AOP302" s="632"/>
      <c r="AOQ302" s="632"/>
      <c r="AOR302" s="632"/>
      <c r="AOS302" s="632"/>
      <c r="AOT302" s="632"/>
      <c r="AOU302" s="632"/>
      <c r="AOV302" s="632"/>
      <c r="AOW302" s="632"/>
      <c r="AOX302" s="632"/>
      <c r="AOY302" s="632"/>
      <c r="AOZ302" s="632"/>
      <c r="APA302" s="632"/>
      <c r="APB302" s="632"/>
      <c r="APC302" s="632"/>
      <c r="APD302" s="632"/>
      <c r="APE302" s="632"/>
      <c r="APF302" s="632"/>
      <c r="APG302" s="632"/>
      <c r="APH302" s="632"/>
      <c r="API302" s="632"/>
      <c r="APJ302" s="632"/>
      <c r="APK302" s="632"/>
      <c r="APL302" s="632"/>
      <c r="APM302" s="632"/>
      <c r="APN302" s="632"/>
      <c r="APO302" s="632"/>
      <c r="APP302" s="632"/>
      <c r="APQ302" s="632"/>
      <c r="APR302" s="632"/>
      <c r="APS302" s="632"/>
      <c r="APT302" s="632"/>
      <c r="APU302" s="632"/>
      <c r="APV302" s="632"/>
      <c r="APW302" s="632"/>
      <c r="APX302" s="632"/>
      <c r="APY302" s="632"/>
      <c r="APZ302" s="632"/>
      <c r="AQA302" s="632"/>
      <c r="AQB302" s="632"/>
      <c r="AQC302" s="632"/>
      <c r="AQD302" s="632"/>
      <c r="AQE302" s="632"/>
      <c r="AQF302" s="632"/>
      <c r="AQG302" s="632"/>
      <c r="AQH302" s="632"/>
      <c r="AQI302" s="632"/>
      <c r="AQJ302" s="632"/>
      <c r="AQK302" s="632"/>
      <c r="AQL302" s="632"/>
      <c r="AQM302" s="632"/>
      <c r="AQN302" s="632"/>
      <c r="AQO302" s="632"/>
      <c r="AQP302" s="632"/>
      <c r="AQQ302" s="632"/>
      <c r="AQR302" s="632"/>
      <c r="AQS302" s="632"/>
      <c r="AQT302" s="632"/>
      <c r="AQU302" s="632"/>
      <c r="AQV302" s="632"/>
      <c r="AQW302" s="632"/>
      <c r="AQX302" s="632"/>
      <c r="AQY302" s="632"/>
      <c r="AQZ302" s="632"/>
      <c r="ARA302" s="632"/>
      <c r="ARB302" s="632"/>
      <c r="ARC302" s="632"/>
      <c r="ARD302" s="632"/>
      <c r="ARE302" s="632"/>
      <c r="ARF302" s="632"/>
      <c r="ARG302" s="632"/>
      <c r="ARH302" s="632"/>
      <c r="ARI302" s="632"/>
      <c r="ARJ302" s="632"/>
      <c r="ARK302" s="632"/>
      <c r="ARL302" s="632"/>
      <c r="ARM302" s="632"/>
      <c r="ARN302" s="632"/>
      <c r="ARO302" s="632"/>
      <c r="ARP302" s="632"/>
      <c r="ARQ302" s="632"/>
      <c r="ARR302" s="632"/>
      <c r="ARS302" s="632"/>
      <c r="ART302" s="632"/>
      <c r="ARU302" s="632"/>
      <c r="ARV302" s="632"/>
      <c r="ARW302" s="632"/>
      <c r="ARX302" s="632"/>
      <c r="ARY302" s="632"/>
      <c r="ARZ302" s="632"/>
      <c r="ASA302" s="632"/>
      <c r="ASB302" s="632"/>
      <c r="ASC302" s="632"/>
      <c r="ASD302" s="632"/>
      <c r="ASE302" s="632"/>
      <c r="ASF302" s="632"/>
      <c r="ASG302" s="632"/>
      <c r="ASH302" s="632"/>
      <c r="ASI302" s="632"/>
      <c r="ASJ302" s="632"/>
      <c r="ASK302" s="632"/>
      <c r="ASL302" s="632"/>
      <c r="ASM302" s="632"/>
      <c r="ASN302" s="632"/>
      <c r="ASO302" s="632"/>
      <c r="ASP302" s="632"/>
      <c r="ASQ302" s="632"/>
      <c r="ASR302" s="632"/>
      <c r="ASS302" s="632"/>
      <c r="AST302" s="632"/>
      <c r="ASU302" s="632"/>
      <c r="ASV302" s="632"/>
      <c r="ASW302" s="632"/>
      <c r="ASX302" s="632"/>
      <c r="ASY302" s="632"/>
      <c r="ASZ302" s="632"/>
      <c r="ATA302" s="632"/>
      <c r="ATB302" s="632"/>
      <c r="ATC302" s="632"/>
      <c r="ATD302" s="632"/>
      <c r="ATE302" s="632"/>
      <c r="ATF302" s="632"/>
      <c r="ATG302" s="632"/>
      <c r="ATH302" s="632"/>
      <c r="ATI302" s="632"/>
      <c r="ATJ302" s="632"/>
      <c r="ATK302" s="632"/>
      <c r="ATL302" s="632"/>
      <c r="ATM302" s="632"/>
      <c r="ATN302" s="632"/>
      <c r="ATO302" s="632"/>
      <c r="ATP302" s="632"/>
      <c r="ATQ302" s="632"/>
      <c r="ATR302" s="632"/>
      <c r="ATS302" s="632"/>
      <c r="ATT302" s="632"/>
      <c r="ATU302" s="632"/>
      <c r="ATV302" s="632"/>
      <c r="ATW302" s="632"/>
      <c r="ATX302" s="632"/>
      <c r="ATY302" s="632"/>
      <c r="ATZ302" s="632"/>
      <c r="AUA302" s="632"/>
      <c r="AUB302" s="632"/>
      <c r="AUC302" s="632"/>
      <c r="AUD302" s="632"/>
      <c r="AUE302" s="632"/>
      <c r="AUF302" s="632"/>
      <c r="AUG302" s="632"/>
      <c r="AUH302" s="632"/>
      <c r="AUI302" s="632"/>
      <c r="AUJ302" s="632"/>
      <c r="AUK302" s="632"/>
      <c r="AUL302" s="632"/>
      <c r="AUM302" s="632"/>
      <c r="AUN302" s="632"/>
      <c r="AUO302" s="632"/>
      <c r="AUP302" s="632"/>
      <c r="AUQ302" s="632"/>
      <c r="AUR302" s="632"/>
      <c r="AUS302" s="632"/>
      <c r="AUT302" s="632"/>
      <c r="AUU302" s="632"/>
      <c r="AUV302" s="632"/>
      <c r="AUW302" s="632"/>
      <c r="AUX302" s="632"/>
      <c r="AUY302" s="632"/>
      <c r="AUZ302" s="632"/>
      <c r="AVA302" s="632"/>
      <c r="AVB302" s="632"/>
      <c r="AVC302" s="632"/>
      <c r="AVD302" s="632"/>
      <c r="AVE302" s="632"/>
      <c r="AVF302" s="632"/>
      <c r="AVG302" s="632"/>
      <c r="AVH302" s="632"/>
      <c r="AVI302" s="632"/>
      <c r="AVJ302" s="632"/>
      <c r="AVK302" s="632"/>
      <c r="AVL302" s="632"/>
      <c r="AVM302" s="632"/>
      <c r="AVN302" s="632"/>
      <c r="AVO302" s="632"/>
      <c r="AVP302" s="632"/>
      <c r="AVQ302" s="632"/>
      <c r="AVR302" s="632"/>
      <c r="AVS302" s="632"/>
      <c r="AVT302" s="632"/>
      <c r="AVU302" s="632"/>
      <c r="AVV302" s="632"/>
      <c r="AVW302" s="632"/>
      <c r="AVX302" s="632"/>
      <c r="AVY302" s="632"/>
      <c r="AVZ302" s="632"/>
      <c r="AWA302" s="632"/>
      <c r="AWB302" s="632"/>
      <c r="AWC302" s="632"/>
      <c r="AWD302" s="632"/>
      <c r="AWE302" s="632"/>
      <c r="AWF302" s="632"/>
      <c r="AWG302" s="632"/>
      <c r="AWH302" s="632"/>
      <c r="AWI302" s="632"/>
      <c r="AWJ302" s="632"/>
      <c r="AWK302" s="632"/>
      <c r="AWL302" s="632"/>
      <c r="AWM302" s="632"/>
      <c r="AWN302" s="632"/>
      <c r="AWO302" s="632"/>
      <c r="AWP302" s="632"/>
      <c r="AWQ302" s="632"/>
      <c r="AWR302" s="632"/>
      <c r="AWS302" s="632"/>
      <c r="AWT302" s="632"/>
      <c r="AWU302" s="632"/>
      <c r="AWV302" s="632"/>
      <c r="AWW302" s="632"/>
      <c r="AWX302" s="632"/>
      <c r="AWY302" s="632"/>
      <c r="AWZ302" s="632"/>
      <c r="AXA302" s="632"/>
      <c r="AXB302" s="632"/>
      <c r="AXC302" s="632"/>
      <c r="AXD302" s="632"/>
      <c r="AXE302" s="632"/>
      <c r="AXF302" s="632"/>
      <c r="AXG302" s="632"/>
      <c r="AXH302" s="632"/>
      <c r="AXI302" s="632"/>
      <c r="AXJ302" s="632"/>
      <c r="AXK302" s="632"/>
      <c r="AXL302" s="632"/>
      <c r="AXM302" s="632"/>
      <c r="AXN302" s="632"/>
      <c r="AXO302" s="632"/>
      <c r="AXP302" s="632"/>
      <c r="AXQ302" s="632"/>
      <c r="AXR302" s="632"/>
      <c r="AXS302" s="632"/>
      <c r="AXT302" s="632"/>
      <c r="AXU302" s="632"/>
      <c r="AXV302" s="632"/>
      <c r="AXW302" s="632"/>
      <c r="AXX302" s="632"/>
      <c r="AXY302" s="632"/>
      <c r="AXZ302" s="632"/>
      <c r="AYA302" s="632"/>
      <c r="AYB302" s="632"/>
      <c r="AYC302" s="632"/>
      <c r="AYD302" s="632"/>
      <c r="AYE302" s="632"/>
      <c r="AYF302" s="632"/>
      <c r="AYG302" s="632"/>
      <c r="AYH302" s="632"/>
      <c r="AYI302" s="632"/>
      <c r="AYJ302" s="632"/>
      <c r="AYK302" s="632"/>
      <c r="AYL302" s="632"/>
      <c r="AYM302" s="632"/>
      <c r="AYN302" s="632"/>
      <c r="AYO302" s="632"/>
      <c r="AYP302" s="632"/>
      <c r="AYQ302" s="632"/>
      <c r="AYR302" s="632"/>
      <c r="AYS302" s="632"/>
      <c r="AYT302" s="632"/>
      <c r="AYU302" s="632"/>
      <c r="AYV302" s="632"/>
      <c r="AYW302" s="632"/>
      <c r="AYX302" s="632"/>
      <c r="AYY302" s="632"/>
      <c r="AYZ302" s="632"/>
      <c r="AZA302" s="632"/>
      <c r="AZB302" s="632"/>
      <c r="AZC302" s="632"/>
      <c r="AZD302" s="632"/>
      <c r="AZE302" s="632"/>
      <c r="AZF302" s="632"/>
      <c r="AZG302" s="632"/>
      <c r="AZH302" s="632"/>
      <c r="AZI302" s="632"/>
      <c r="AZJ302" s="632"/>
      <c r="AZK302" s="632"/>
      <c r="AZL302" s="632"/>
      <c r="AZM302" s="632"/>
      <c r="AZN302" s="632"/>
      <c r="AZO302" s="632"/>
      <c r="AZP302" s="632"/>
      <c r="AZQ302" s="632"/>
      <c r="AZR302" s="632"/>
      <c r="AZS302" s="632"/>
      <c r="AZT302" s="632"/>
      <c r="AZU302" s="632"/>
      <c r="AZV302" s="632"/>
      <c r="AZW302" s="632"/>
      <c r="AZX302" s="632"/>
      <c r="AZY302" s="632"/>
      <c r="AZZ302" s="632"/>
      <c r="BAA302" s="632"/>
      <c r="BAB302" s="632"/>
      <c r="BAC302" s="632"/>
      <c r="BAD302" s="632"/>
      <c r="BAE302" s="632"/>
      <c r="BAF302" s="632"/>
      <c r="BAG302" s="632"/>
      <c r="BAH302" s="632"/>
      <c r="BAI302" s="632"/>
      <c r="BAJ302" s="632"/>
      <c r="BAK302" s="632"/>
      <c r="BAL302" s="632"/>
      <c r="BAM302" s="632"/>
      <c r="BAN302" s="632"/>
      <c r="BAO302" s="632"/>
      <c r="BAP302" s="632"/>
      <c r="BAQ302" s="632"/>
      <c r="BAR302" s="632"/>
      <c r="BAS302" s="632"/>
      <c r="BAT302" s="632"/>
      <c r="BAU302" s="632"/>
      <c r="BAV302" s="632"/>
      <c r="BAW302" s="632"/>
      <c r="BAX302" s="632"/>
      <c r="BAY302" s="632"/>
      <c r="BAZ302" s="632"/>
      <c r="BBA302" s="632"/>
      <c r="BBB302" s="632"/>
      <c r="BBC302" s="632"/>
      <c r="BBD302" s="632"/>
      <c r="BBE302" s="632"/>
      <c r="BBF302" s="632"/>
      <c r="BBG302" s="632"/>
      <c r="BBH302" s="632"/>
      <c r="BBI302" s="632"/>
      <c r="BBJ302" s="632"/>
      <c r="BBK302" s="632"/>
      <c r="BBL302" s="632"/>
      <c r="BBM302" s="632"/>
      <c r="BBN302" s="632"/>
      <c r="BBO302" s="632"/>
      <c r="BBP302" s="632"/>
      <c r="BBQ302" s="632"/>
      <c r="BBR302" s="632"/>
      <c r="BBS302" s="632"/>
      <c r="BBT302" s="632"/>
      <c r="BBU302" s="632"/>
      <c r="BBV302" s="632"/>
      <c r="BBW302" s="632"/>
      <c r="BBX302" s="632"/>
      <c r="BBY302" s="632"/>
      <c r="BBZ302" s="632"/>
      <c r="BCA302" s="632"/>
      <c r="BCB302" s="632"/>
      <c r="BCC302" s="632"/>
      <c r="BCD302" s="632"/>
      <c r="BCE302" s="632"/>
      <c r="BCF302" s="632"/>
      <c r="BCG302" s="632"/>
      <c r="BCH302" s="632"/>
      <c r="BCI302" s="632"/>
      <c r="BCJ302" s="632"/>
      <c r="BCK302" s="632"/>
      <c r="BCL302" s="632"/>
      <c r="BCM302" s="632"/>
      <c r="BCN302" s="632"/>
      <c r="BCO302" s="632"/>
      <c r="BCP302" s="632"/>
      <c r="BCQ302" s="632"/>
      <c r="BCR302" s="632"/>
      <c r="BCS302" s="632"/>
      <c r="BCT302" s="632"/>
      <c r="BCU302" s="632"/>
      <c r="BCV302" s="632"/>
      <c r="BCW302" s="632"/>
      <c r="BCX302" s="632"/>
      <c r="BCY302" s="632"/>
      <c r="BCZ302" s="632"/>
      <c r="BDA302" s="632"/>
      <c r="BDB302" s="632"/>
      <c r="BDC302" s="632"/>
      <c r="BDD302" s="632"/>
      <c r="BDE302" s="632"/>
      <c r="BDF302" s="632"/>
      <c r="BDG302" s="632"/>
      <c r="BDH302" s="632"/>
      <c r="BDI302" s="632"/>
      <c r="BDJ302" s="632"/>
      <c r="BDK302" s="632"/>
      <c r="BDL302" s="632"/>
      <c r="BDM302" s="632"/>
      <c r="BDN302" s="632"/>
      <c r="BDO302" s="632"/>
      <c r="BDP302" s="632"/>
      <c r="BDQ302" s="632"/>
      <c r="BDR302" s="632"/>
      <c r="BDS302" s="632"/>
      <c r="BDT302" s="632"/>
      <c r="BDU302" s="632"/>
      <c r="BDV302" s="632"/>
      <c r="BDW302" s="632"/>
      <c r="BDX302" s="632"/>
      <c r="BDY302" s="632"/>
      <c r="BDZ302" s="632"/>
      <c r="BEA302" s="632"/>
      <c r="BEB302" s="632"/>
      <c r="BEC302" s="632"/>
      <c r="BED302" s="632"/>
      <c r="BEE302" s="632"/>
      <c r="BEF302" s="632"/>
      <c r="BEG302" s="632"/>
      <c r="BEH302" s="632"/>
      <c r="BEI302" s="632"/>
      <c r="BEJ302" s="632"/>
      <c r="BEK302" s="632"/>
      <c r="BEL302" s="632"/>
      <c r="BEM302" s="632"/>
      <c r="BEN302" s="632"/>
      <c r="BEO302" s="632"/>
      <c r="BEP302" s="632"/>
      <c r="BEQ302" s="632"/>
      <c r="BER302" s="632"/>
      <c r="BES302" s="632"/>
      <c r="BET302" s="632"/>
      <c r="BEU302" s="632"/>
      <c r="BEV302" s="632"/>
      <c r="BEW302" s="632"/>
      <c r="BEX302" s="632"/>
      <c r="BEY302" s="632"/>
      <c r="BEZ302" s="632"/>
      <c r="BFA302" s="632"/>
      <c r="BFB302" s="632"/>
      <c r="BFC302" s="632"/>
      <c r="BFD302" s="632"/>
      <c r="BFE302" s="632"/>
      <c r="BFF302" s="632"/>
      <c r="BFG302" s="632"/>
      <c r="BFH302" s="632"/>
      <c r="BFI302" s="632"/>
      <c r="BFJ302" s="632"/>
      <c r="BFK302" s="632"/>
      <c r="BFL302" s="632"/>
      <c r="BFM302" s="632"/>
      <c r="BFN302" s="632"/>
      <c r="BFO302" s="632"/>
      <c r="BFP302" s="632"/>
      <c r="BFQ302" s="632"/>
      <c r="BFR302" s="632"/>
      <c r="BFS302" s="632"/>
      <c r="BFT302" s="632"/>
      <c r="BFU302" s="632"/>
      <c r="BFV302" s="632"/>
      <c r="BFW302" s="632"/>
      <c r="BFX302" s="632"/>
      <c r="BFY302" s="632"/>
      <c r="BFZ302" s="632"/>
      <c r="BGA302" s="632"/>
      <c r="BGB302" s="632"/>
      <c r="BGC302" s="632"/>
      <c r="BGD302" s="632"/>
      <c r="BGE302" s="632"/>
      <c r="BGF302" s="632"/>
      <c r="BGG302" s="632"/>
      <c r="BGH302" s="632"/>
      <c r="BGI302" s="632"/>
      <c r="BGJ302" s="632"/>
      <c r="BGK302" s="632"/>
      <c r="BGL302" s="632"/>
      <c r="BGM302" s="632"/>
      <c r="BGN302" s="632"/>
      <c r="BGO302" s="632"/>
      <c r="BGP302" s="632"/>
      <c r="BGQ302" s="632"/>
      <c r="BGR302" s="632"/>
      <c r="BGS302" s="632"/>
      <c r="BGT302" s="632"/>
      <c r="BGU302" s="632"/>
      <c r="BGV302" s="632"/>
      <c r="BGW302" s="632"/>
      <c r="BGX302" s="632"/>
      <c r="BGY302" s="632"/>
      <c r="BGZ302" s="632"/>
      <c r="BHA302" s="632"/>
      <c r="BHB302" s="632"/>
      <c r="BHC302" s="632"/>
      <c r="BHD302" s="632"/>
      <c r="BHE302" s="632"/>
      <c r="BHF302" s="632"/>
      <c r="BHG302" s="632"/>
      <c r="BHH302" s="632"/>
      <c r="BHI302" s="632"/>
      <c r="BHJ302" s="632"/>
      <c r="BHK302" s="632"/>
      <c r="BHL302" s="632"/>
      <c r="BHM302" s="632"/>
      <c r="BHN302" s="632"/>
      <c r="BHO302" s="632"/>
      <c r="BHP302" s="632"/>
      <c r="BHQ302" s="632"/>
      <c r="BHR302" s="632"/>
      <c r="BHS302" s="632"/>
      <c r="BHT302" s="632"/>
      <c r="BHU302" s="632"/>
      <c r="BHV302" s="632"/>
      <c r="BHW302" s="632"/>
      <c r="BHX302" s="632"/>
      <c r="BHY302" s="632"/>
      <c r="BHZ302" s="632"/>
      <c r="BIA302" s="632"/>
      <c r="BIB302" s="632"/>
      <c r="BIC302" s="632"/>
      <c r="BID302" s="632"/>
      <c r="BIE302" s="632"/>
      <c r="BIF302" s="632"/>
      <c r="BIG302" s="632"/>
      <c r="BIH302" s="632"/>
      <c r="BII302" s="632"/>
      <c r="BIJ302" s="632"/>
      <c r="BIK302" s="632"/>
      <c r="BIL302" s="632"/>
      <c r="BIM302" s="632"/>
      <c r="BIN302" s="632"/>
      <c r="BIO302" s="632"/>
      <c r="BIP302" s="632"/>
      <c r="BIQ302" s="632"/>
      <c r="BIR302" s="632"/>
      <c r="BIS302" s="632"/>
      <c r="BIT302" s="632"/>
      <c r="BIU302" s="632"/>
      <c r="BIV302" s="632"/>
      <c r="BIW302" s="632"/>
      <c r="BIX302" s="632"/>
      <c r="BIY302" s="632"/>
      <c r="BIZ302" s="632"/>
      <c r="BJA302" s="632"/>
      <c r="BJB302" s="632"/>
      <c r="BJC302" s="632"/>
      <c r="BJD302" s="632"/>
      <c r="BJE302" s="632"/>
      <c r="BJF302" s="632"/>
      <c r="BJG302" s="632"/>
      <c r="BJH302" s="632"/>
      <c r="BJI302" s="632"/>
      <c r="BJJ302" s="632"/>
      <c r="BJK302" s="632"/>
      <c r="BJL302" s="632"/>
      <c r="BJM302" s="632"/>
      <c r="BJN302" s="632"/>
      <c r="BJO302" s="632"/>
      <c r="BJP302" s="632"/>
      <c r="BJQ302" s="632"/>
      <c r="BJR302" s="632"/>
      <c r="BJS302" s="632"/>
      <c r="BJT302" s="632"/>
      <c r="BJU302" s="632"/>
      <c r="BJV302" s="632"/>
      <c r="BJW302" s="632"/>
      <c r="BJX302" s="632"/>
      <c r="BJY302" s="632"/>
      <c r="BJZ302" s="632"/>
      <c r="BKA302" s="632"/>
      <c r="BKB302" s="632"/>
      <c r="BKC302" s="632"/>
      <c r="BKD302" s="632"/>
      <c r="BKE302" s="632"/>
      <c r="BKF302" s="632"/>
      <c r="BKG302" s="632"/>
      <c r="BKH302" s="632"/>
      <c r="BKI302" s="632"/>
      <c r="BKJ302" s="632"/>
      <c r="BKK302" s="632"/>
      <c r="BKL302" s="632"/>
      <c r="BKM302" s="632"/>
      <c r="BKN302" s="632"/>
      <c r="BKO302" s="632"/>
      <c r="BKP302" s="632"/>
      <c r="BKQ302" s="632"/>
      <c r="BKR302" s="632"/>
      <c r="BKS302" s="632"/>
      <c r="BKT302" s="632"/>
      <c r="BKU302" s="632"/>
      <c r="BKV302" s="632"/>
      <c r="BKW302" s="632"/>
      <c r="BKX302" s="632"/>
      <c r="BKY302" s="632"/>
      <c r="BKZ302" s="632"/>
      <c r="BLA302" s="632"/>
      <c r="BLB302" s="632"/>
      <c r="BLC302" s="632"/>
      <c r="BLD302" s="632"/>
      <c r="BLE302" s="632"/>
      <c r="BLF302" s="632"/>
      <c r="BLG302" s="632"/>
      <c r="BLH302" s="632"/>
      <c r="BLI302" s="632"/>
      <c r="BLJ302" s="632"/>
      <c r="BLK302" s="632"/>
      <c r="BLL302" s="632"/>
      <c r="BLM302" s="632"/>
      <c r="BLN302" s="632"/>
      <c r="BLO302" s="632"/>
      <c r="BLP302" s="632"/>
      <c r="BLQ302" s="632"/>
      <c r="BLR302" s="632"/>
      <c r="BLS302" s="632"/>
      <c r="BLT302" s="632"/>
      <c r="BLU302" s="632"/>
      <c r="BLV302" s="632"/>
      <c r="BLW302" s="632"/>
      <c r="BLX302" s="632"/>
      <c r="BLY302" s="632"/>
      <c r="BLZ302" s="632"/>
      <c r="BMA302" s="632"/>
      <c r="BMB302" s="632"/>
      <c r="BMC302" s="632"/>
      <c r="BMD302" s="632"/>
      <c r="BME302" s="632"/>
      <c r="BMF302" s="632"/>
      <c r="BMG302" s="632"/>
      <c r="BMH302" s="632"/>
      <c r="BMI302" s="632"/>
      <c r="BMJ302" s="632"/>
      <c r="BMK302" s="632"/>
      <c r="BML302" s="632"/>
      <c r="BMM302" s="632"/>
      <c r="BMN302" s="632"/>
      <c r="BMO302" s="632"/>
      <c r="BMP302" s="632"/>
      <c r="BMQ302" s="632"/>
      <c r="BMR302" s="632"/>
      <c r="BMS302" s="632"/>
      <c r="BMT302" s="632"/>
      <c r="BMU302" s="632"/>
      <c r="BMV302" s="632"/>
      <c r="BMW302" s="632"/>
      <c r="BMX302" s="632"/>
      <c r="BMY302" s="632"/>
      <c r="BMZ302" s="632"/>
      <c r="BNA302" s="632"/>
      <c r="BNB302" s="632"/>
      <c r="BNC302" s="632"/>
      <c r="BND302" s="632"/>
      <c r="BNE302" s="632"/>
      <c r="BNF302" s="632"/>
      <c r="BNG302" s="632"/>
      <c r="BNH302" s="632"/>
      <c r="BNI302" s="632"/>
      <c r="BNJ302" s="632"/>
      <c r="BNK302" s="632"/>
      <c r="BNL302" s="632"/>
      <c r="BNM302" s="632"/>
      <c r="BNN302" s="632"/>
      <c r="BNO302" s="632"/>
      <c r="BNP302" s="632"/>
      <c r="BNQ302" s="632"/>
      <c r="BNR302" s="632"/>
      <c r="BNS302" s="632"/>
      <c r="BNT302" s="632"/>
      <c r="BNU302" s="632"/>
      <c r="BNV302" s="632"/>
      <c r="BNW302" s="632"/>
      <c r="BNX302" s="632"/>
      <c r="BNY302" s="632"/>
      <c r="BNZ302" s="632"/>
      <c r="BOA302" s="632"/>
      <c r="BOB302" s="632"/>
      <c r="BOC302" s="632"/>
      <c r="BOD302" s="632"/>
      <c r="BOE302" s="632"/>
      <c r="BOF302" s="632"/>
      <c r="BOG302" s="632"/>
      <c r="BOH302" s="632"/>
      <c r="BOI302" s="632"/>
      <c r="BOJ302" s="632"/>
      <c r="BOK302" s="632"/>
      <c r="BOL302" s="632"/>
      <c r="BOM302" s="632"/>
      <c r="BON302" s="632"/>
      <c r="BOO302" s="632"/>
      <c r="BOP302" s="632"/>
      <c r="BOQ302" s="632"/>
      <c r="BOR302" s="632"/>
      <c r="BOS302" s="632"/>
      <c r="BOT302" s="632"/>
      <c r="BOU302" s="632"/>
      <c r="BOV302" s="632"/>
      <c r="BOW302" s="632"/>
      <c r="BOX302" s="632"/>
      <c r="BOY302" s="632"/>
      <c r="BOZ302" s="632"/>
      <c r="BPA302" s="632"/>
      <c r="BPB302" s="632"/>
      <c r="BPC302" s="632"/>
      <c r="BPD302" s="632"/>
      <c r="BPE302" s="632"/>
      <c r="BPF302" s="632"/>
      <c r="BPG302" s="632"/>
      <c r="BPH302" s="632"/>
      <c r="BPI302" s="632"/>
      <c r="BPJ302" s="632"/>
      <c r="BPK302" s="632"/>
      <c r="BPL302" s="632"/>
      <c r="BPM302" s="632"/>
      <c r="BPN302" s="632"/>
      <c r="BPO302" s="632"/>
      <c r="BPP302" s="632"/>
      <c r="BPQ302" s="632"/>
      <c r="BPR302" s="632"/>
      <c r="BPS302" s="632"/>
      <c r="BPT302" s="632"/>
      <c r="BPU302" s="632"/>
      <c r="BPV302" s="632"/>
      <c r="BPW302" s="632"/>
      <c r="BPX302" s="632"/>
      <c r="BPY302" s="632"/>
      <c r="BPZ302" s="632"/>
      <c r="BQA302" s="632"/>
      <c r="BQB302" s="632"/>
      <c r="BQC302" s="632"/>
      <c r="BQD302" s="632"/>
      <c r="BQE302" s="632"/>
      <c r="BQF302" s="632"/>
      <c r="BQG302" s="632"/>
      <c r="BQH302" s="632"/>
      <c r="BQI302" s="632"/>
      <c r="BQJ302" s="632"/>
      <c r="BQK302" s="632"/>
      <c r="BQL302" s="632"/>
      <c r="BQM302" s="632"/>
      <c r="BQN302" s="632"/>
      <c r="BQO302" s="632"/>
      <c r="BQP302" s="632"/>
      <c r="BQQ302" s="632"/>
      <c r="BQR302" s="632"/>
      <c r="BQS302" s="632"/>
      <c r="BQT302" s="632"/>
      <c r="BQU302" s="632"/>
      <c r="BQV302" s="632"/>
      <c r="BQW302" s="632"/>
      <c r="BQX302" s="632"/>
      <c r="BQY302" s="632"/>
      <c r="BQZ302" s="632"/>
      <c r="BRA302" s="632"/>
      <c r="BRB302" s="632"/>
      <c r="BRC302" s="632"/>
      <c r="BRD302" s="632"/>
      <c r="BRE302" s="632"/>
      <c r="BRF302" s="632"/>
      <c r="BRG302" s="632"/>
      <c r="BRH302" s="632"/>
      <c r="BRI302" s="632"/>
      <c r="BRJ302" s="632"/>
      <c r="BRK302" s="632"/>
      <c r="BRL302" s="632"/>
      <c r="BRM302" s="632"/>
      <c r="BRN302" s="632"/>
      <c r="BRO302" s="632"/>
      <c r="BRP302" s="632"/>
      <c r="BRQ302" s="632"/>
      <c r="BRR302" s="632"/>
      <c r="BRS302" s="632"/>
      <c r="BRT302" s="632"/>
      <c r="BRU302" s="632"/>
      <c r="BRV302" s="632"/>
      <c r="BRW302" s="632"/>
      <c r="BRX302" s="632"/>
      <c r="BRY302" s="632"/>
      <c r="BRZ302" s="632"/>
      <c r="BSA302" s="632"/>
      <c r="BSB302" s="632"/>
      <c r="BSC302" s="632"/>
      <c r="BSD302" s="632"/>
      <c r="BSE302" s="632"/>
      <c r="BSF302" s="632"/>
      <c r="BSG302" s="632"/>
      <c r="BSH302" s="632"/>
      <c r="BSI302" s="632"/>
      <c r="BSJ302" s="632"/>
      <c r="BSK302" s="632"/>
      <c r="BSL302" s="632"/>
      <c r="BSM302" s="632"/>
      <c r="BSN302" s="632"/>
      <c r="BSO302" s="632"/>
      <c r="BSP302" s="632"/>
      <c r="BSQ302" s="632"/>
      <c r="BSR302" s="632"/>
      <c r="BSS302" s="632"/>
      <c r="BST302" s="632"/>
      <c r="BSU302" s="632"/>
      <c r="BSV302" s="632"/>
      <c r="BSW302" s="632"/>
      <c r="BSX302" s="632"/>
      <c r="BSY302" s="632"/>
      <c r="BSZ302" s="632"/>
      <c r="BTA302" s="632"/>
      <c r="BTB302" s="632"/>
      <c r="BTC302" s="632"/>
      <c r="BTD302" s="632"/>
      <c r="BTE302" s="632"/>
      <c r="BTF302" s="632"/>
      <c r="BTG302" s="632"/>
      <c r="BTH302" s="632"/>
      <c r="BTI302" s="632"/>
      <c r="BTJ302" s="632"/>
      <c r="BTK302" s="632"/>
      <c r="BTL302" s="632"/>
      <c r="BTM302" s="632"/>
      <c r="BTN302" s="632"/>
      <c r="BTO302" s="632"/>
      <c r="BTP302" s="632"/>
      <c r="BTQ302" s="632"/>
      <c r="BTR302" s="632"/>
      <c r="BTS302" s="632"/>
      <c r="BTT302" s="632"/>
      <c r="BTU302" s="632"/>
      <c r="BTV302" s="632"/>
      <c r="BTW302" s="632"/>
      <c r="BTX302" s="632"/>
      <c r="BTY302" s="632"/>
      <c r="BTZ302" s="632"/>
      <c r="BUA302" s="632"/>
      <c r="BUB302" s="632"/>
      <c r="BUC302" s="632"/>
      <c r="BUD302" s="632"/>
      <c r="BUE302" s="632"/>
      <c r="BUF302" s="632"/>
      <c r="BUG302" s="632"/>
      <c r="BUH302" s="632"/>
      <c r="BUI302" s="632"/>
      <c r="BUJ302" s="632"/>
      <c r="BUK302" s="632"/>
      <c r="BUL302" s="632"/>
      <c r="BUM302" s="632"/>
      <c r="BUN302" s="632"/>
      <c r="BUO302" s="632"/>
      <c r="BUP302" s="632"/>
      <c r="BUQ302" s="632"/>
      <c r="BUR302" s="632"/>
      <c r="BUS302" s="632"/>
      <c r="BUT302" s="632"/>
      <c r="BUU302" s="632"/>
      <c r="BUV302" s="632"/>
      <c r="BUW302" s="632"/>
      <c r="BUX302" s="632"/>
      <c r="BUY302" s="632"/>
      <c r="BUZ302" s="632"/>
      <c r="BVA302" s="632"/>
      <c r="BVB302" s="632"/>
      <c r="BVC302" s="632"/>
      <c r="BVD302" s="632"/>
      <c r="BVE302" s="632"/>
      <c r="BVF302" s="632"/>
      <c r="BVG302" s="632"/>
      <c r="BVH302" s="632"/>
      <c r="BVI302" s="632"/>
      <c r="BVJ302" s="632"/>
      <c r="BVK302" s="632"/>
      <c r="BVL302" s="632"/>
      <c r="BVM302" s="632"/>
      <c r="BVN302" s="632"/>
      <c r="BVO302" s="632"/>
      <c r="BVP302" s="632"/>
      <c r="BVQ302" s="632"/>
      <c r="BVR302" s="632"/>
      <c r="BVS302" s="632"/>
      <c r="BVT302" s="632"/>
      <c r="BVU302" s="632"/>
      <c r="BVV302" s="632"/>
      <c r="BVW302" s="632"/>
      <c r="BVX302" s="632"/>
      <c r="BVY302" s="632"/>
      <c r="BVZ302" s="632"/>
      <c r="BWA302" s="632"/>
      <c r="BWB302" s="632"/>
      <c r="BWC302" s="632"/>
      <c r="BWD302" s="632"/>
      <c r="BWE302" s="632"/>
      <c r="BWF302" s="632"/>
      <c r="BWG302" s="632"/>
      <c r="BWH302" s="632"/>
      <c r="BWI302" s="632"/>
      <c r="BWJ302" s="632"/>
      <c r="BWK302" s="632"/>
      <c r="BWL302" s="632"/>
      <c r="BWM302" s="632"/>
      <c r="BWN302" s="632"/>
      <c r="BWO302" s="632"/>
      <c r="BWP302" s="632"/>
      <c r="BWQ302" s="632"/>
      <c r="BWR302" s="632"/>
      <c r="BWS302" s="632"/>
      <c r="BWT302" s="632"/>
      <c r="BWU302" s="632"/>
      <c r="BWV302" s="632"/>
      <c r="BWW302" s="632"/>
      <c r="BWX302" s="632"/>
      <c r="BWY302" s="632"/>
      <c r="BWZ302" s="632"/>
      <c r="BXA302" s="632"/>
      <c r="BXB302" s="632"/>
      <c r="BXC302" s="632"/>
      <c r="BXD302" s="632"/>
      <c r="BXE302" s="632"/>
      <c r="BXF302" s="632"/>
      <c r="BXG302" s="632"/>
      <c r="BXH302" s="632"/>
      <c r="BXI302" s="632"/>
      <c r="BXJ302" s="632"/>
      <c r="BXK302" s="632"/>
      <c r="BXL302" s="632"/>
      <c r="BXM302" s="632"/>
      <c r="BXN302" s="632"/>
      <c r="BXO302" s="632"/>
      <c r="BXP302" s="632"/>
      <c r="BXQ302" s="632"/>
      <c r="BXR302" s="632"/>
      <c r="BXS302" s="632"/>
      <c r="BXT302" s="632"/>
      <c r="BXU302" s="632"/>
      <c r="BXV302" s="632"/>
      <c r="BXW302" s="632"/>
      <c r="BXX302" s="632"/>
      <c r="BXY302" s="632"/>
      <c r="BXZ302" s="632"/>
      <c r="BYA302" s="632"/>
      <c r="BYB302" s="632"/>
      <c r="BYC302" s="632"/>
      <c r="BYD302" s="632"/>
      <c r="BYE302" s="632"/>
      <c r="BYF302" s="632"/>
      <c r="BYG302" s="632"/>
      <c r="BYH302" s="632"/>
      <c r="BYI302" s="632"/>
      <c r="BYJ302" s="632"/>
      <c r="BYK302" s="632"/>
      <c r="BYL302" s="632"/>
      <c r="BYM302" s="632"/>
      <c r="BYN302" s="632"/>
      <c r="BYO302" s="632"/>
      <c r="BYP302" s="632"/>
      <c r="BYQ302" s="632"/>
      <c r="BYR302" s="632"/>
      <c r="BYS302" s="632"/>
      <c r="BYT302" s="632"/>
      <c r="BYU302" s="632"/>
      <c r="BYV302" s="632"/>
      <c r="BYW302" s="632"/>
      <c r="BYX302" s="632"/>
      <c r="BYY302" s="632"/>
      <c r="BYZ302" s="632"/>
      <c r="BZA302" s="632"/>
      <c r="BZB302" s="632"/>
      <c r="BZC302" s="632"/>
      <c r="BZD302" s="632"/>
      <c r="BZE302" s="632"/>
      <c r="BZF302" s="632"/>
      <c r="BZG302" s="632"/>
      <c r="BZH302" s="632"/>
      <c r="BZI302" s="632"/>
      <c r="BZJ302" s="632"/>
      <c r="BZK302" s="632"/>
      <c r="BZL302" s="632"/>
      <c r="BZM302" s="632"/>
      <c r="BZN302" s="632"/>
      <c r="BZO302" s="632"/>
      <c r="BZP302" s="632"/>
      <c r="BZQ302" s="632"/>
      <c r="BZR302" s="632"/>
      <c r="BZS302" s="632"/>
      <c r="BZT302" s="632"/>
      <c r="BZU302" s="632"/>
      <c r="BZV302" s="632"/>
      <c r="BZW302" s="632"/>
      <c r="BZX302" s="632"/>
      <c r="BZY302" s="632"/>
      <c r="BZZ302" s="632"/>
      <c r="CAA302" s="632"/>
      <c r="CAB302" s="632"/>
      <c r="CAC302" s="632"/>
      <c r="CAD302" s="632"/>
      <c r="CAE302" s="632"/>
      <c r="CAF302" s="632"/>
      <c r="CAG302" s="632"/>
      <c r="CAH302" s="632"/>
      <c r="CAI302" s="632"/>
      <c r="CAJ302" s="632"/>
      <c r="CAK302" s="632"/>
      <c r="CAL302" s="632"/>
      <c r="CAM302" s="632"/>
      <c r="CAN302" s="632"/>
      <c r="CAO302" s="632"/>
      <c r="CAP302" s="632"/>
      <c r="CAQ302" s="632"/>
      <c r="CAR302" s="632"/>
      <c r="CAS302" s="632"/>
      <c r="CAT302" s="632"/>
      <c r="CAU302" s="632"/>
      <c r="CAV302" s="632"/>
      <c r="CAW302" s="632"/>
      <c r="CAX302" s="632"/>
      <c r="CAY302" s="632"/>
      <c r="CAZ302" s="632"/>
      <c r="CBA302" s="632"/>
      <c r="CBB302" s="632"/>
      <c r="CBC302" s="632"/>
      <c r="CBD302" s="632"/>
      <c r="CBE302" s="632"/>
      <c r="CBF302" s="632"/>
      <c r="CBG302" s="632"/>
      <c r="CBH302" s="632"/>
      <c r="CBI302" s="632"/>
      <c r="CBJ302" s="632"/>
      <c r="CBK302" s="632"/>
      <c r="CBL302" s="632"/>
      <c r="CBM302" s="632"/>
      <c r="CBN302" s="632"/>
      <c r="CBO302" s="632"/>
      <c r="CBP302" s="632"/>
      <c r="CBQ302" s="632"/>
      <c r="CBR302" s="632"/>
      <c r="CBS302" s="632"/>
      <c r="CBT302" s="632"/>
      <c r="CBU302" s="632"/>
      <c r="CBV302" s="632"/>
      <c r="CBW302" s="632"/>
      <c r="CBX302" s="632"/>
      <c r="CBY302" s="632"/>
      <c r="CBZ302" s="632"/>
      <c r="CCA302" s="632"/>
      <c r="CCB302" s="632"/>
      <c r="CCC302" s="632"/>
      <c r="CCD302" s="632"/>
      <c r="CCE302" s="632"/>
      <c r="CCF302" s="632"/>
      <c r="CCG302" s="632"/>
      <c r="CCH302" s="632"/>
      <c r="CCI302" s="632"/>
      <c r="CCJ302" s="632"/>
      <c r="CCK302" s="632"/>
      <c r="CCL302" s="632"/>
      <c r="CCM302" s="632"/>
      <c r="CCN302" s="632"/>
      <c r="CCO302" s="632"/>
      <c r="CCP302" s="632"/>
      <c r="CCQ302" s="632"/>
      <c r="CCR302" s="632"/>
      <c r="CCS302" s="632"/>
      <c r="CCT302" s="632"/>
      <c r="CCU302" s="632"/>
      <c r="CCV302" s="632"/>
      <c r="CCW302" s="632"/>
      <c r="CCX302" s="632"/>
      <c r="CCY302" s="632"/>
      <c r="CCZ302" s="632"/>
      <c r="CDA302" s="632"/>
      <c r="CDB302" s="632"/>
      <c r="CDC302" s="632"/>
      <c r="CDD302" s="632"/>
      <c r="CDE302" s="632"/>
      <c r="CDF302" s="632"/>
      <c r="CDG302" s="632"/>
      <c r="CDH302" s="632"/>
      <c r="CDI302" s="632"/>
      <c r="CDJ302" s="632"/>
      <c r="CDK302" s="632"/>
      <c r="CDL302" s="632"/>
      <c r="CDM302" s="632"/>
      <c r="CDN302" s="632"/>
      <c r="CDO302" s="632"/>
      <c r="CDP302" s="632"/>
      <c r="CDQ302" s="632"/>
      <c r="CDR302" s="632"/>
      <c r="CDS302" s="632"/>
      <c r="CDT302" s="632"/>
      <c r="CDU302" s="632"/>
      <c r="CDV302" s="632"/>
      <c r="CDW302" s="632"/>
      <c r="CDX302" s="632"/>
      <c r="CDY302" s="632"/>
      <c r="CDZ302" s="632"/>
      <c r="CEA302" s="632"/>
      <c r="CEB302" s="632"/>
      <c r="CEC302" s="632"/>
      <c r="CED302" s="632"/>
      <c r="CEE302" s="632"/>
      <c r="CEF302" s="632"/>
      <c r="CEG302" s="632"/>
      <c r="CEH302" s="632"/>
      <c r="CEI302" s="632"/>
      <c r="CEJ302" s="632"/>
      <c r="CEK302" s="632"/>
      <c r="CEL302" s="632"/>
      <c r="CEM302" s="632"/>
      <c r="CEN302" s="632"/>
      <c r="CEO302" s="632"/>
      <c r="CEP302" s="632"/>
      <c r="CEQ302" s="632"/>
      <c r="CER302" s="632"/>
      <c r="CES302" s="632"/>
      <c r="CET302" s="632"/>
      <c r="CEU302" s="632"/>
      <c r="CEV302" s="632"/>
      <c r="CEW302" s="632"/>
      <c r="CEX302" s="632"/>
      <c r="CEY302" s="632"/>
      <c r="CEZ302" s="632"/>
      <c r="CFA302" s="632"/>
      <c r="CFB302" s="632"/>
      <c r="CFC302" s="632"/>
      <c r="CFD302" s="632"/>
      <c r="CFE302" s="632"/>
      <c r="CFF302" s="632"/>
      <c r="CFG302" s="632"/>
      <c r="CFH302" s="632"/>
      <c r="CFI302" s="632"/>
      <c r="CFJ302" s="632"/>
      <c r="CFK302" s="632"/>
      <c r="CFL302" s="632"/>
      <c r="CFM302" s="632"/>
      <c r="CFN302" s="632"/>
      <c r="CFO302" s="632"/>
      <c r="CFP302" s="632"/>
      <c r="CFQ302" s="632"/>
      <c r="CFR302" s="632"/>
      <c r="CFS302" s="632"/>
      <c r="CFT302" s="632"/>
      <c r="CFU302" s="632"/>
      <c r="CFV302" s="632"/>
      <c r="CFW302" s="632"/>
      <c r="CFX302" s="632"/>
      <c r="CFY302" s="632"/>
      <c r="CFZ302" s="632"/>
      <c r="CGA302" s="632"/>
      <c r="CGB302" s="632"/>
      <c r="CGC302" s="632"/>
      <c r="CGD302" s="632"/>
      <c r="CGE302" s="632"/>
      <c r="CGF302" s="632"/>
      <c r="CGG302" s="632"/>
      <c r="CGH302" s="632"/>
      <c r="CGI302" s="632"/>
      <c r="CGJ302" s="632"/>
      <c r="CGK302" s="632"/>
      <c r="CGL302" s="632"/>
      <c r="CGM302" s="632"/>
      <c r="CGN302" s="632"/>
      <c r="CGO302" s="632"/>
      <c r="CGP302" s="632"/>
      <c r="CGQ302" s="632"/>
      <c r="CGR302" s="632"/>
      <c r="CGS302" s="632"/>
      <c r="CGT302" s="632"/>
      <c r="CGU302" s="632"/>
      <c r="CGV302" s="632"/>
      <c r="CGW302" s="632"/>
      <c r="CGX302" s="632"/>
      <c r="CGY302" s="632"/>
      <c r="CGZ302" s="632"/>
      <c r="CHA302" s="632"/>
      <c r="CHB302" s="632"/>
      <c r="CHC302" s="632"/>
      <c r="CHD302" s="632"/>
      <c r="CHE302" s="632"/>
      <c r="CHF302" s="632"/>
      <c r="CHG302" s="632"/>
      <c r="CHH302" s="632"/>
      <c r="CHI302" s="632"/>
      <c r="CHJ302" s="632"/>
      <c r="CHK302" s="632"/>
      <c r="CHL302" s="632"/>
      <c r="CHM302" s="632"/>
      <c r="CHN302" s="632"/>
      <c r="CHO302" s="632"/>
      <c r="CHP302" s="632"/>
      <c r="CHQ302" s="632"/>
      <c r="CHR302" s="632"/>
      <c r="CHS302" s="632"/>
      <c r="CHT302" s="632"/>
      <c r="CHU302" s="632"/>
      <c r="CHV302" s="632"/>
      <c r="CHW302" s="632"/>
      <c r="CHX302" s="632"/>
      <c r="CHY302" s="632"/>
      <c r="CHZ302" s="632"/>
      <c r="CIA302" s="632"/>
      <c r="CIB302" s="632"/>
      <c r="CIC302" s="632"/>
      <c r="CID302" s="632"/>
      <c r="CIE302" s="632"/>
      <c r="CIF302" s="632"/>
      <c r="CIG302" s="632"/>
      <c r="CIH302" s="632"/>
      <c r="CII302" s="632"/>
      <c r="CIJ302" s="632"/>
      <c r="CIK302" s="632"/>
      <c r="CIL302" s="632"/>
      <c r="CIM302" s="632"/>
      <c r="CIN302" s="632"/>
      <c r="CIO302" s="632"/>
      <c r="CIP302" s="632"/>
      <c r="CIQ302" s="632"/>
      <c r="CIR302" s="632"/>
      <c r="CIS302" s="632"/>
      <c r="CIT302" s="632"/>
      <c r="CIU302" s="632"/>
      <c r="CIV302" s="632"/>
      <c r="CIW302" s="632"/>
      <c r="CIX302" s="632"/>
      <c r="CIY302" s="632"/>
      <c r="CIZ302" s="632"/>
      <c r="CJA302" s="632"/>
      <c r="CJB302" s="632"/>
      <c r="CJC302" s="632"/>
      <c r="CJD302" s="632"/>
      <c r="CJE302" s="632"/>
      <c r="CJF302" s="632"/>
      <c r="CJG302" s="632"/>
      <c r="CJH302" s="632"/>
      <c r="CJI302" s="632"/>
      <c r="CJJ302" s="632"/>
      <c r="CJK302" s="632"/>
      <c r="CJL302" s="632"/>
      <c r="CJM302" s="632"/>
      <c r="CJN302" s="632"/>
      <c r="CJO302" s="632"/>
      <c r="CJP302" s="632"/>
      <c r="CJQ302" s="632"/>
      <c r="CJR302" s="632"/>
      <c r="CJS302" s="632"/>
      <c r="CJT302" s="632"/>
      <c r="CJU302" s="632"/>
      <c r="CJV302" s="632"/>
      <c r="CJW302" s="632"/>
      <c r="CJX302" s="632"/>
      <c r="CJY302" s="632"/>
      <c r="CJZ302" s="632"/>
      <c r="CKA302" s="632"/>
      <c r="CKB302" s="632"/>
      <c r="CKC302" s="632"/>
      <c r="CKD302" s="632"/>
      <c r="CKE302" s="632"/>
      <c r="CKF302" s="632"/>
      <c r="CKG302" s="632"/>
      <c r="CKH302" s="632"/>
      <c r="CKI302" s="632"/>
      <c r="CKJ302" s="632"/>
      <c r="CKK302" s="632"/>
      <c r="CKL302" s="632"/>
      <c r="CKM302" s="632"/>
      <c r="CKN302" s="632"/>
      <c r="CKO302" s="632"/>
      <c r="CKP302" s="632"/>
      <c r="CKQ302" s="632"/>
      <c r="CKR302" s="632"/>
      <c r="CKS302" s="632"/>
      <c r="CKT302" s="632"/>
      <c r="CKU302" s="632"/>
      <c r="CKV302" s="632"/>
      <c r="CKW302" s="632"/>
      <c r="CKX302" s="632"/>
      <c r="CKY302" s="632"/>
      <c r="CKZ302" s="632"/>
      <c r="CLA302" s="632"/>
      <c r="CLB302" s="632"/>
      <c r="CLC302" s="632"/>
      <c r="CLD302" s="632"/>
      <c r="CLE302" s="632"/>
      <c r="CLF302" s="632"/>
      <c r="CLG302" s="632"/>
      <c r="CLH302" s="632"/>
      <c r="CLI302" s="632"/>
      <c r="CLJ302" s="632"/>
      <c r="CLK302" s="632"/>
      <c r="CLL302" s="632"/>
      <c r="CLM302" s="632"/>
      <c r="CLN302" s="632"/>
      <c r="CLO302" s="632"/>
      <c r="CLP302" s="632"/>
      <c r="CLQ302" s="632"/>
      <c r="CLR302" s="632"/>
      <c r="CLS302" s="632"/>
      <c r="CLT302" s="632"/>
      <c r="CLU302" s="632"/>
      <c r="CLV302" s="632"/>
      <c r="CLW302" s="632"/>
      <c r="CLX302" s="632"/>
      <c r="CLY302" s="632"/>
      <c r="CLZ302" s="632"/>
      <c r="CMA302" s="632"/>
      <c r="CMB302" s="632"/>
      <c r="CMC302" s="632"/>
      <c r="CMD302" s="632"/>
      <c r="CME302" s="632"/>
      <c r="CMF302" s="632"/>
      <c r="CMG302" s="632"/>
      <c r="CMH302" s="632"/>
      <c r="CMI302" s="632"/>
      <c r="CMJ302" s="632"/>
      <c r="CMK302" s="632"/>
      <c r="CML302" s="632"/>
      <c r="CMM302" s="632"/>
      <c r="CMN302" s="632"/>
      <c r="CMO302" s="632"/>
      <c r="CMP302" s="632"/>
      <c r="CMQ302" s="632"/>
      <c r="CMR302" s="632"/>
      <c r="CMS302" s="632"/>
      <c r="CMT302" s="632"/>
      <c r="CMU302" s="632"/>
      <c r="CMV302" s="632"/>
      <c r="CMW302" s="632"/>
      <c r="CMX302" s="632"/>
      <c r="CMY302" s="632"/>
      <c r="CMZ302" s="632"/>
      <c r="CNA302" s="632"/>
      <c r="CNB302" s="632"/>
      <c r="CNC302" s="632"/>
      <c r="CND302" s="632"/>
      <c r="CNE302" s="632"/>
      <c r="CNF302" s="632"/>
      <c r="CNG302" s="632"/>
      <c r="CNH302" s="632"/>
      <c r="CNI302" s="632"/>
      <c r="CNJ302" s="632"/>
      <c r="CNK302" s="632"/>
      <c r="CNL302" s="632"/>
      <c r="CNM302" s="632"/>
      <c r="CNN302" s="632"/>
      <c r="CNO302" s="632"/>
      <c r="CNP302" s="632"/>
      <c r="CNQ302" s="632"/>
      <c r="CNR302" s="632"/>
      <c r="CNS302" s="632"/>
      <c r="CNT302" s="632"/>
      <c r="CNU302" s="632"/>
      <c r="CNV302" s="632"/>
      <c r="CNW302" s="632"/>
      <c r="CNX302" s="632"/>
      <c r="CNY302" s="632"/>
      <c r="CNZ302" s="632"/>
      <c r="COA302" s="632"/>
      <c r="COB302" s="632"/>
      <c r="COC302" s="632"/>
      <c r="COD302" s="632"/>
      <c r="COE302" s="632"/>
      <c r="COF302" s="632"/>
      <c r="COG302" s="632"/>
      <c r="COH302" s="632"/>
      <c r="COI302" s="632"/>
      <c r="COJ302" s="632"/>
      <c r="COK302" s="632"/>
      <c r="COL302" s="632"/>
      <c r="COM302" s="632"/>
      <c r="CON302" s="632"/>
      <c r="COO302" s="632"/>
      <c r="COP302" s="632"/>
      <c r="COQ302" s="632"/>
      <c r="COR302" s="632"/>
      <c r="COS302" s="632"/>
      <c r="COT302" s="632"/>
      <c r="COU302" s="632"/>
      <c r="COV302" s="632"/>
      <c r="COW302" s="632"/>
      <c r="COX302" s="632"/>
      <c r="COY302" s="632"/>
      <c r="COZ302" s="632"/>
      <c r="CPA302" s="632"/>
      <c r="CPB302" s="632"/>
      <c r="CPC302" s="632"/>
      <c r="CPD302" s="632"/>
      <c r="CPE302" s="632"/>
      <c r="CPF302" s="632"/>
      <c r="CPG302" s="632"/>
      <c r="CPH302" s="632"/>
      <c r="CPI302" s="632"/>
      <c r="CPJ302" s="632"/>
      <c r="CPK302" s="632"/>
      <c r="CPL302" s="632"/>
      <c r="CPM302" s="632"/>
      <c r="CPN302" s="632"/>
      <c r="CPO302" s="632"/>
      <c r="CPP302" s="632"/>
      <c r="CPQ302" s="632"/>
      <c r="CPR302" s="632"/>
      <c r="CPS302" s="632"/>
      <c r="CPT302" s="632"/>
      <c r="CPU302" s="632"/>
      <c r="CPV302" s="632"/>
      <c r="CPW302" s="632"/>
      <c r="CPX302" s="632"/>
      <c r="CPY302" s="632"/>
      <c r="CPZ302" s="632"/>
      <c r="CQA302" s="632"/>
      <c r="CQB302" s="632"/>
      <c r="CQC302" s="632"/>
      <c r="CQD302" s="632"/>
      <c r="CQE302" s="632"/>
      <c r="CQF302" s="632"/>
      <c r="CQG302" s="632"/>
      <c r="CQH302" s="632"/>
      <c r="CQI302" s="632"/>
      <c r="CQJ302" s="632"/>
      <c r="CQK302" s="632"/>
      <c r="CQL302" s="632"/>
      <c r="CQM302" s="632"/>
      <c r="CQN302" s="632"/>
      <c r="CQO302" s="632"/>
      <c r="CQP302" s="632"/>
      <c r="CQQ302" s="632"/>
      <c r="CQR302" s="632"/>
      <c r="CQS302" s="632"/>
      <c r="CQT302" s="632"/>
      <c r="CQU302" s="632"/>
      <c r="CQV302" s="632"/>
      <c r="CQW302" s="632"/>
      <c r="CQX302" s="632"/>
      <c r="CQY302" s="632"/>
      <c r="CQZ302" s="632"/>
      <c r="CRA302" s="632"/>
      <c r="CRB302" s="632"/>
      <c r="CRC302" s="632"/>
      <c r="CRD302" s="632"/>
      <c r="CRE302" s="632"/>
      <c r="CRF302" s="632"/>
      <c r="CRG302" s="632"/>
      <c r="CRH302" s="632"/>
      <c r="CRI302" s="632"/>
      <c r="CRJ302" s="632"/>
      <c r="CRK302" s="632"/>
      <c r="CRL302" s="632"/>
      <c r="CRM302" s="632"/>
      <c r="CRN302" s="632"/>
      <c r="CRO302" s="632"/>
      <c r="CRP302" s="632"/>
      <c r="CRQ302" s="632"/>
      <c r="CRR302" s="632"/>
      <c r="CRS302" s="632"/>
      <c r="CRT302" s="632"/>
      <c r="CRU302" s="632"/>
      <c r="CRV302" s="632"/>
      <c r="CRW302" s="632"/>
      <c r="CRX302" s="632"/>
      <c r="CRY302" s="632"/>
      <c r="CRZ302" s="632"/>
      <c r="CSA302" s="632"/>
      <c r="CSB302" s="632"/>
      <c r="CSC302" s="632"/>
      <c r="CSD302" s="632"/>
      <c r="CSE302" s="632"/>
      <c r="CSF302" s="632"/>
      <c r="CSG302" s="632"/>
      <c r="CSH302" s="632"/>
      <c r="CSI302" s="632"/>
      <c r="CSJ302" s="632"/>
      <c r="CSK302" s="632"/>
      <c r="CSL302" s="632"/>
      <c r="CSM302" s="632"/>
      <c r="CSN302" s="632"/>
      <c r="CSO302" s="632"/>
      <c r="CSP302" s="632"/>
      <c r="CSQ302" s="632"/>
      <c r="CSR302" s="632"/>
      <c r="CSS302" s="632"/>
      <c r="CST302" s="632"/>
      <c r="CSU302" s="632"/>
      <c r="CSV302" s="632"/>
      <c r="CSW302" s="632"/>
      <c r="CSX302" s="632"/>
      <c r="CSY302" s="632"/>
      <c r="CSZ302" s="632"/>
      <c r="CTA302" s="632"/>
      <c r="CTB302" s="632"/>
      <c r="CTC302" s="632"/>
      <c r="CTD302" s="632"/>
      <c r="CTE302" s="632"/>
      <c r="CTF302" s="632"/>
      <c r="CTG302" s="632"/>
      <c r="CTH302" s="632"/>
      <c r="CTI302" s="632"/>
      <c r="CTJ302" s="632"/>
      <c r="CTK302" s="632"/>
      <c r="CTL302" s="632"/>
      <c r="CTM302" s="632"/>
      <c r="CTN302" s="632"/>
      <c r="CTO302" s="632"/>
      <c r="CTP302" s="632"/>
      <c r="CTQ302" s="632"/>
      <c r="CTR302" s="632"/>
      <c r="CTS302" s="632"/>
      <c r="CTT302" s="632"/>
      <c r="CTU302" s="632"/>
      <c r="CTV302" s="632"/>
      <c r="CTW302" s="632"/>
      <c r="CTX302" s="632"/>
      <c r="CTY302" s="632"/>
      <c r="CTZ302" s="632"/>
      <c r="CUA302" s="632"/>
      <c r="CUB302" s="632"/>
      <c r="CUC302" s="632"/>
      <c r="CUD302" s="632"/>
      <c r="CUE302" s="632"/>
      <c r="CUF302" s="632"/>
      <c r="CUG302" s="632"/>
      <c r="CUH302" s="632"/>
      <c r="CUI302" s="632"/>
      <c r="CUJ302" s="632"/>
      <c r="CUK302" s="632"/>
      <c r="CUL302" s="632"/>
      <c r="CUM302" s="632"/>
      <c r="CUN302" s="632"/>
      <c r="CUO302" s="632"/>
      <c r="CUP302" s="632"/>
      <c r="CUQ302" s="632"/>
      <c r="CUR302" s="632"/>
      <c r="CUS302" s="632"/>
      <c r="CUT302" s="632"/>
      <c r="CUU302" s="632"/>
      <c r="CUV302" s="632"/>
      <c r="CUW302" s="632"/>
      <c r="CUX302" s="632"/>
      <c r="CUY302" s="632"/>
      <c r="CUZ302" s="632"/>
      <c r="CVA302" s="632"/>
      <c r="CVB302" s="632"/>
      <c r="CVC302" s="632"/>
      <c r="CVD302" s="632"/>
      <c r="CVE302" s="632"/>
      <c r="CVF302" s="632"/>
      <c r="CVG302" s="632"/>
      <c r="CVH302" s="632"/>
      <c r="CVI302" s="632"/>
      <c r="CVJ302" s="632"/>
      <c r="CVK302" s="632"/>
      <c r="CVL302" s="632"/>
      <c r="CVM302" s="632"/>
      <c r="CVN302" s="632"/>
      <c r="CVO302" s="632"/>
      <c r="CVP302" s="632"/>
      <c r="CVQ302" s="632"/>
      <c r="CVR302" s="632"/>
      <c r="CVS302" s="632"/>
      <c r="CVT302" s="632"/>
      <c r="CVU302" s="632"/>
      <c r="CVV302" s="632"/>
      <c r="CVW302" s="632"/>
      <c r="CVX302" s="632"/>
      <c r="CVY302" s="632"/>
      <c r="CVZ302" s="632"/>
      <c r="CWA302" s="632"/>
      <c r="CWB302" s="632"/>
      <c r="CWC302" s="632"/>
      <c r="CWD302" s="632"/>
      <c r="CWE302" s="632"/>
      <c r="CWF302" s="632"/>
      <c r="CWG302" s="632"/>
      <c r="CWH302" s="632"/>
      <c r="CWI302" s="632"/>
      <c r="CWJ302" s="632"/>
      <c r="CWK302" s="632"/>
      <c r="CWL302" s="632"/>
      <c r="CWM302" s="632"/>
      <c r="CWN302" s="632"/>
      <c r="CWO302" s="632"/>
      <c r="CWP302" s="632"/>
      <c r="CWQ302" s="632"/>
      <c r="CWR302" s="632"/>
      <c r="CWS302" s="632"/>
      <c r="CWT302" s="632"/>
      <c r="CWU302" s="632"/>
      <c r="CWV302" s="632"/>
      <c r="CWW302" s="632"/>
      <c r="CWX302" s="632"/>
      <c r="CWY302" s="632"/>
      <c r="CWZ302" s="632"/>
      <c r="CXA302" s="632"/>
      <c r="CXB302" s="632"/>
      <c r="CXC302" s="632"/>
      <c r="CXD302" s="632"/>
      <c r="CXE302" s="632"/>
      <c r="CXF302" s="632"/>
      <c r="CXG302" s="632"/>
      <c r="CXH302" s="632"/>
      <c r="CXI302" s="632"/>
      <c r="CXJ302" s="632"/>
      <c r="CXK302" s="632"/>
      <c r="CXL302" s="632"/>
      <c r="CXM302" s="632"/>
      <c r="CXN302" s="632"/>
      <c r="CXO302" s="632"/>
      <c r="CXP302" s="632"/>
      <c r="CXQ302" s="632"/>
      <c r="CXR302" s="632"/>
      <c r="CXS302" s="632"/>
      <c r="CXT302" s="632"/>
      <c r="CXU302" s="632"/>
      <c r="CXV302" s="632"/>
      <c r="CXW302" s="632"/>
      <c r="CXX302" s="632"/>
      <c r="CXY302" s="632"/>
      <c r="CXZ302" s="632"/>
      <c r="CYA302" s="632"/>
      <c r="CYB302" s="632"/>
      <c r="CYC302" s="632"/>
      <c r="CYD302" s="632"/>
      <c r="CYE302" s="632"/>
      <c r="CYF302" s="632"/>
      <c r="CYG302" s="632"/>
      <c r="CYH302" s="632"/>
      <c r="CYI302" s="632"/>
      <c r="CYJ302" s="632"/>
      <c r="CYK302" s="632"/>
      <c r="CYL302" s="632"/>
      <c r="CYM302" s="632"/>
      <c r="CYN302" s="632"/>
      <c r="CYO302" s="632"/>
      <c r="CYP302" s="632"/>
      <c r="CYQ302" s="632"/>
      <c r="CYR302" s="632"/>
      <c r="CYS302" s="632"/>
      <c r="CYT302" s="632"/>
      <c r="CYU302" s="632"/>
      <c r="CYV302" s="632"/>
      <c r="CYW302" s="632"/>
      <c r="CYX302" s="632"/>
      <c r="CYY302" s="632"/>
      <c r="CYZ302" s="632"/>
      <c r="CZA302" s="632"/>
      <c r="CZB302" s="632"/>
      <c r="CZC302" s="632"/>
      <c r="CZD302" s="632"/>
      <c r="CZE302" s="632"/>
      <c r="CZF302" s="632"/>
      <c r="CZG302" s="632"/>
      <c r="CZH302" s="632"/>
      <c r="CZI302" s="632"/>
      <c r="CZJ302" s="632"/>
      <c r="CZK302" s="632"/>
      <c r="CZL302" s="632"/>
      <c r="CZM302" s="632"/>
      <c r="CZN302" s="632"/>
      <c r="CZO302" s="632"/>
      <c r="CZP302" s="632"/>
      <c r="CZQ302" s="632"/>
      <c r="CZR302" s="632"/>
      <c r="CZS302" s="632"/>
      <c r="CZT302" s="632"/>
      <c r="CZU302" s="632"/>
      <c r="CZV302" s="632"/>
      <c r="CZW302" s="632"/>
      <c r="CZX302" s="632"/>
      <c r="CZY302" s="632"/>
      <c r="CZZ302" s="632"/>
      <c r="DAA302" s="632"/>
      <c r="DAB302" s="632"/>
      <c r="DAC302" s="632"/>
      <c r="DAD302" s="632"/>
      <c r="DAE302" s="632"/>
      <c r="DAF302" s="632"/>
      <c r="DAG302" s="632"/>
      <c r="DAH302" s="632"/>
      <c r="DAI302" s="632"/>
      <c r="DAJ302" s="632"/>
      <c r="DAK302" s="632"/>
      <c r="DAL302" s="632"/>
      <c r="DAM302" s="632"/>
      <c r="DAN302" s="632"/>
      <c r="DAO302" s="632"/>
      <c r="DAP302" s="632"/>
      <c r="DAQ302" s="632"/>
      <c r="DAR302" s="632"/>
      <c r="DAS302" s="632"/>
      <c r="DAT302" s="632"/>
      <c r="DAU302" s="632"/>
      <c r="DAV302" s="632"/>
      <c r="DAW302" s="632"/>
      <c r="DAX302" s="632"/>
      <c r="DAY302" s="632"/>
      <c r="DAZ302" s="632"/>
      <c r="DBA302" s="632"/>
      <c r="DBB302" s="632"/>
      <c r="DBC302" s="632"/>
      <c r="DBD302" s="632"/>
      <c r="DBE302" s="632"/>
      <c r="DBF302" s="632"/>
      <c r="DBG302" s="632"/>
      <c r="DBH302" s="632"/>
      <c r="DBI302" s="632"/>
      <c r="DBJ302" s="632"/>
      <c r="DBK302" s="632"/>
      <c r="DBL302" s="632"/>
      <c r="DBM302" s="632"/>
      <c r="DBN302" s="632"/>
      <c r="DBO302" s="632"/>
      <c r="DBP302" s="632"/>
      <c r="DBQ302" s="632"/>
      <c r="DBR302" s="632"/>
      <c r="DBS302" s="632"/>
      <c r="DBT302" s="632"/>
      <c r="DBU302" s="632"/>
      <c r="DBV302" s="632"/>
      <c r="DBW302" s="632"/>
      <c r="DBX302" s="632"/>
      <c r="DBY302" s="632"/>
      <c r="DBZ302" s="632"/>
      <c r="DCA302" s="632"/>
      <c r="DCB302" s="632"/>
      <c r="DCC302" s="632"/>
      <c r="DCD302" s="632"/>
      <c r="DCE302" s="632"/>
      <c r="DCF302" s="632"/>
      <c r="DCG302" s="632"/>
      <c r="DCH302" s="632"/>
      <c r="DCI302" s="632"/>
      <c r="DCJ302" s="632"/>
      <c r="DCK302" s="632"/>
      <c r="DCL302" s="632"/>
      <c r="DCM302" s="632"/>
      <c r="DCN302" s="632"/>
      <c r="DCO302" s="632"/>
      <c r="DCP302" s="632"/>
      <c r="DCQ302" s="632"/>
      <c r="DCR302" s="632"/>
      <c r="DCS302" s="632"/>
      <c r="DCT302" s="632"/>
      <c r="DCU302" s="632"/>
      <c r="DCV302" s="632"/>
      <c r="DCW302" s="632"/>
      <c r="DCX302" s="632"/>
      <c r="DCY302" s="632"/>
      <c r="DCZ302" s="632"/>
      <c r="DDA302" s="632"/>
      <c r="DDB302" s="632"/>
      <c r="DDC302" s="632"/>
      <c r="DDD302" s="632"/>
      <c r="DDE302" s="632"/>
      <c r="DDF302" s="632"/>
      <c r="DDG302" s="632"/>
      <c r="DDH302" s="632"/>
      <c r="DDI302" s="632"/>
      <c r="DDJ302" s="632"/>
      <c r="DDK302" s="632"/>
      <c r="DDL302" s="632"/>
      <c r="DDM302" s="632"/>
      <c r="DDN302" s="632"/>
      <c r="DDO302" s="632"/>
      <c r="DDP302" s="632"/>
      <c r="DDQ302" s="632"/>
      <c r="DDR302" s="632"/>
      <c r="DDS302" s="632"/>
      <c r="DDT302" s="632"/>
      <c r="DDU302" s="632"/>
      <c r="DDV302" s="632"/>
      <c r="DDW302" s="632"/>
      <c r="DDX302" s="632"/>
      <c r="DDY302" s="632"/>
      <c r="DDZ302" s="632"/>
      <c r="DEA302" s="632"/>
      <c r="DEB302" s="632"/>
      <c r="DEC302" s="632"/>
      <c r="DED302" s="632"/>
      <c r="DEE302" s="632"/>
      <c r="DEF302" s="632"/>
      <c r="DEG302" s="632"/>
      <c r="DEH302" s="632"/>
      <c r="DEI302" s="632"/>
      <c r="DEJ302" s="632"/>
      <c r="DEK302" s="632"/>
      <c r="DEL302" s="632"/>
      <c r="DEM302" s="632"/>
      <c r="DEN302" s="632"/>
      <c r="DEO302" s="632"/>
      <c r="DEP302" s="632"/>
      <c r="DEQ302" s="632"/>
      <c r="DER302" s="632"/>
      <c r="DES302" s="632"/>
      <c r="DET302" s="632"/>
      <c r="DEU302" s="632"/>
      <c r="DEV302" s="632"/>
      <c r="DEW302" s="632"/>
      <c r="DEX302" s="632"/>
      <c r="DEY302" s="632"/>
      <c r="DEZ302" s="632"/>
      <c r="DFA302" s="632"/>
      <c r="DFB302" s="632"/>
      <c r="DFC302" s="632"/>
      <c r="DFD302" s="632"/>
      <c r="DFE302" s="632"/>
      <c r="DFF302" s="632"/>
      <c r="DFG302" s="632"/>
      <c r="DFH302" s="632"/>
      <c r="DFI302" s="632"/>
      <c r="DFJ302" s="632"/>
      <c r="DFK302" s="632"/>
      <c r="DFL302" s="632"/>
      <c r="DFM302" s="632"/>
      <c r="DFN302" s="632"/>
      <c r="DFO302" s="632"/>
      <c r="DFP302" s="632"/>
      <c r="DFQ302" s="632"/>
      <c r="DFR302" s="632"/>
      <c r="DFS302" s="632"/>
      <c r="DFT302" s="632"/>
      <c r="DFU302" s="632"/>
      <c r="DFV302" s="632"/>
      <c r="DFW302" s="632"/>
      <c r="DFX302" s="632"/>
      <c r="DFY302" s="632"/>
      <c r="DFZ302" s="632"/>
      <c r="DGA302" s="632"/>
      <c r="DGB302" s="632"/>
      <c r="DGC302" s="632"/>
      <c r="DGD302" s="632"/>
      <c r="DGE302" s="632"/>
      <c r="DGF302" s="632"/>
      <c r="DGG302" s="632"/>
      <c r="DGH302" s="632"/>
      <c r="DGI302" s="632"/>
      <c r="DGJ302" s="632"/>
      <c r="DGK302" s="632"/>
      <c r="DGL302" s="632"/>
      <c r="DGM302" s="632"/>
      <c r="DGN302" s="632"/>
      <c r="DGO302" s="632"/>
      <c r="DGP302" s="632"/>
      <c r="DGQ302" s="632"/>
      <c r="DGR302" s="632"/>
      <c r="DGS302" s="632"/>
      <c r="DGT302" s="632"/>
      <c r="DGU302" s="632"/>
      <c r="DGV302" s="632"/>
      <c r="DGW302" s="632"/>
      <c r="DGX302" s="632"/>
      <c r="DGY302" s="632"/>
      <c r="DGZ302" s="632"/>
      <c r="DHA302" s="632"/>
      <c r="DHB302" s="632"/>
      <c r="DHC302" s="632"/>
      <c r="DHD302" s="632"/>
      <c r="DHE302" s="632"/>
      <c r="DHF302" s="632"/>
      <c r="DHG302" s="632"/>
      <c r="DHH302" s="632"/>
      <c r="DHI302" s="632"/>
      <c r="DHJ302" s="632"/>
      <c r="DHK302" s="632"/>
      <c r="DHL302" s="632"/>
      <c r="DHM302" s="632"/>
      <c r="DHN302" s="632"/>
      <c r="DHO302" s="632"/>
      <c r="DHP302" s="632"/>
      <c r="DHQ302" s="632"/>
      <c r="DHR302" s="632"/>
      <c r="DHS302" s="632"/>
      <c r="DHT302" s="632"/>
      <c r="DHU302" s="632"/>
      <c r="DHV302" s="632"/>
      <c r="DHW302" s="632"/>
      <c r="DHX302" s="632"/>
      <c r="DHY302" s="632"/>
      <c r="DHZ302" s="632"/>
      <c r="DIA302" s="632"/>
      <c r="DIB302" s="632"/>
      <c r="DIC302" s="632"/>
      <c r="DID302" s="632"/>
      <c r="DIE302" s="632"/>
      <c r="DIF302" s="632"/>
      <c r="DIG302" s="632"/>
      <c r="DIH302" s="632"/>
      <c r="DII302" s="632"/>
      <c r="DIJ302" s="632"/>
      <c r="DIK302" s="632"/>
      <c r="DIL302" s="632"/>
      <c r="DIM302" s="632"/>
      <c r="DIN302" s="632"/>
      <c r="DIO302" s="632"/>
      <c r="DIP302" s="632"/>
      <c r="DIQ302" s="632"/>
      <c r="DIR302" s="632"/>
      <c r="DIS302" s="632"/>
      <c r="DIT302" s="632"/>
      <c r="DIU302" s="632"/>
      <c r="DIV302" s="632"/>
      <c r="DIW302" s="632"/>
      <c r="DIX302" s="632"/>
      <c r="DIY302" s="632"/>
      <c r="DIZ302" s="632"/>
      <c r="DJA302" s="632"/>
      <c r="DJB302" s="632"/>
      <c r="DJC302" s="632"/>
      <c r="DJD302" s="632"/>
      <c r="DJE302" s="632"/>
      <c r="DJF302" s="632"/>
      <c r="DJG302" s="632"/>
      <c r="DJH302" s="632"/>
      <c r="DJI302" s="632"/>
      <c r="DJJ302" s="632"/>
      <c r="DJK302" s="632"/>
      <c r="DJL302" s="632"/>
      <c r="DJM302" s="632"/>
      <c r="DJN302" s="632"/>
      <c r="DJO302" s="632"/>
      <c r="DJP302" s="632"/>
      <c r="DJQ302" s="632"/>
      <c r="DJR302" s="632"/>
      <c r="DJS302" s="632"/>
      <c r="DJT302" s="632"/>
      <c r="DJU302" s="632"/>
      <c r="DJV302" s="632"/>
      <c r="DJW302" s="632"/>
      <c r="DJX302" s="632"/>
      <c r="DJY302" s="632"/>
      <c r="DJZ302" s="632"/>
      <c r="DKA302" s="632"/>
      <c r="DKB302" s="632"/>
      <c r="DKC302" s="632"/>
      <c r="DKD302" s="632"/>
      <c r="DKE302" s="632"/>
      <c r="DKF302" s="632"/>
      <c r="DKG302" s="632"/>
      <c r="DKH302" s="632"/>
      <c r="DKI302" s="632"/>
      <c r="DKJ302" s="632"/>
      <c r="DKK302" s="632"/>
      <c r="DKL302" s="632"/>
      <c r="DKM302" s="632"/>
      <c r="DKN302" s="632"/>
      <c r="DKO302" s="632"/>
      <c r="DKP302" s="632"/>
      <c r="DKQ302" s="632"/>
      <c r="DKR302" s="632"/>
      <c r="DKS302" s="632"/>
      <c r="DKT302" s="632"/>
      <c r="DKU302" s="632"/>
      <c r="DKV302" s="632"/>
      <c r="DKW302" s="632"/>
      <c r="DKX302" s="632"/>
      <c r="DKY302" s="632"/>
      <c r="DKZ302" s="632"/>
      <c r="DLA302" s="632"/>
      <c r="DLB302" s="632"/>
      <c r="DLC302" s="632"/>
      <c r="DLD302" s="632"/>
      <c r="DLE302" s="632"/>
      <c r="DLF302" s="632"/>
      <c r="DLG302" s="632"/>
      <c r="DLH302" s="632"/>
      <c r="DLI302" s="632"/>
      <c r="DLJ302" s="632"/>
      <c r="DLK302" s="632"/>
      <c r="DLL302" s="632"/>
      <c r="DLM302" s="632"/>
      <c r="DLN302" s="632"/>
      <c r="DLO302" s="632"/>
      <c r="DLP302" s="632"/>
      <c r="DLQ302" s="632"/>
      <c r="DLR302" s="632"/>
      <c r="DLS302" s="632"/>
      <c r="DLT302" s="632"/>
      <c r="DLU302" s="632"/>
      <c r="DLV302" s="632"/>
      <c r="DLW302" s="632"/>
      <c r="DLX302" s="632"/>
      <c r="DLY302" s="632"/>
      <c r="DLZ302" s="632"/>
      <c r="DMA302" s="632"/>
      <c r="DMB302" s="632"/>
      <c r="DMC302" s="632"/>
      <c r="DMD302" s="632"/>
      <c r="DME302" s="632"/>
      <c r="DMF302" s="632"/>
      <c r="DMG302" s="632"/>
      <c r="DMH302" s="632"/>
      <c r="DMI302" s="632"/>
      <c r="DMJ302" s="632"/>
      <c r="DMK302" s="632"/>
      <c r="DML302" s="632"/>
      <c r="DMM302" s="632"/>
      <c r="DMN302" s="632"/>
      <c r="DMO302" s="632"/>
      <c r="DMP302" s="632"/>
      <c r="DMQ302" s="632"/>
      <c r="DMR302" s="632"/>
      <c r="DMS302" s="632"/>
      <c r="DMT302" s="632"/>
      <c r="DMU302" s="632"/>
      <c r="DMV302" s="632"/>
      <c r="DMW302" s="632"/>
      <c r="DMX302" s="632"/>
      <c r="DMY302" s="632"/>
      <c r="DMZ302" s="632"/>
      <c r="DNA302" s="632"/>
      <c r="DNB302" s="632"/>
      <c r="DNC302" s="632"/>
      <c r="DND302" s="632"/>
      <c r="DNE302" s="632"/>
      <c r="DNF302" s="632"/>
      <c r="DNG302" s="632"/>
      <c r="DNH302" s="632"/>
      <c r="DNI302" s="632"/>
      <c r="DNJ302" s="632"/>
      <c r="DNK302" s="632"/>
      <c r="DNL302" s="632"/>
      <c r="DNM302" s="632"/>
      <c r="DNN302" s="632"/>
      <c r="DNO302" s="632"/>
      <c r="DNP302" s="632"/>
      <c r="DNQ302" s="632"/>
      <c r="DNR302" s="632"/>
      <c r="DNS302" s="632"/>
      <c r="DNT302" s="632"/>
      <c r="DNU302" s="632"/>
      <c r="DNV302" s="632"/>
      <c r="DNW302" s="632"/>
      <c r="DNX302" s="632"/>
      <c r="DNY302" s="632"/>
      <c r="DNZ302" s="632"/>
      <c r="DOA302" s="632"/>
      <c r="DOB302" s="632"/>
      <c r="DOC302" s="632"/>
      <c r="DOD302" s="632"/>
      <c r="DOE302" s="632"/>
      <c r="DOF302" s="632"/>
      <c r="DOG302" s="632"/>
      <c r="DOH302" s="632"/>
      <c r="DOI302" s="632"/>
      <c r="DOJ302" s="632"/>
      <c r="DOK302" s="632"/>
      <c r="DOL302" s="632"/>
      <c r="DOM302" s="632"/>
      <c r="DON302" s="632"/>
      <c r="DOO302" s="632"/>
      <c r="DOP302" s="632"/>
      <c r="DOQ302" s="632"/>
      <c r="DOR302" s="632"/>
      <c r="DOS302" s="632"/>
      <c r="DOT302" s="632"/>
      <c r="DOU302" s="632"/>
      <c r="DOV302" s="632"/>
      <c r="DOW302" s="632"/>
      <c r="DOX302" s="632"/>
      <c r="DOY302" s="632"/>
      <c r="DOZ302" s="632"/>
      <c r="DPA302" s="632"/>
      <c r="DPB302" s="632"/>
      <c r="DPC302" s="632"/>
      <c r="DPD302" s="632"/>
      <c r="DPE302" s="632"/>
      <c r="DPF302" s="632"/>
      <c r="DPG302" s="632"/>
      <c r="DPH302" s="632"/>
      <c r="DPI302" s="632"/>
      <c r="DPJ302" s="632"/>
      <c r="DPK302" s="632"/>
      <c r="DPL302" s="632"/>
      <c r="DPM302" s="632"/>
      <c r="DPN302" s="632"/>
      <c r="DPO302" s="632"/>
      <c r="DPP302" s="632"/>
      <c r="DPQ302" s="632"/>
      <c r="DPR302" s="632"/>
      <c r="DPS302" s="632"/>
      <c r="DPT302" s="632"/>
      <c r="DPU302" s="632"/>
      <c r="DPV302" s="632"/>
      <c r="DPW302" s="632"/>
      <c r="DPX302" s="632"/>
      <c r="DPY302" s="632"/>
      <c r="DPZ302" s="632"/>
      <c r="DQA302" s="632"/>
      <c r="DQB302" s="632"/>
      <c r="DQC302" s="632"/>
      <c r="DQD302" s="632"/>
      <c r="DQE302" s="632"/>
      <c r="DQF302" s="632"/>
      <c r="DQG302" s="632"/>
      <c r="DQH302" s="632"/>
      <c r="DQI302" s="632"/>
      <c r="DQJ302" s="632"/>
      <c r="DQK302" s="632"/>
      <c r="DQL302" s="632"/>
      <c r="DQM302" s="632"/>
      <c r="DQN302" s="632"/>
      <c r="DQO302" s="632"/>
      <c r="DQP302" s="632"/>
      <c r="DQQ302" s="632"/>
      <c r="DQR302" s="632"/>
      <c r="DQS302" s="632"/>
      <c r="DQT302" s="632"/>
      <c r="DQU302" s="632"/>
      <c r="DQV302" s="632"/>
      <c r="DQW302" s="632"/>
      <c r="DQX302" s="632"/>
      <c r="DQY302" s="632"/>
      <c r="DQZ302" s="632"/>
      <c r="DRA302" s="632"/>
      <c r="DRB302" s="632"/>
      <c r="DRC302" s="632"/>
      <c r="DRD302" s="632"/>
      <c r="DRE302" s="632"/>
      <c r="DRF302" s="632"/>
      <c r="DRG302" s="632"/>
      <c r="DRH302" s="632"/>
      <c r="DRI302" s="632"/>
      <c r="DRJ302" s="632"/>
      <c r="DRK302" s="632"/>
      <c r="DRL302" s="632"/>
      <c r="DRM302" s="632"/>
      <c r="DRN302" s="632"/>
      <c r="DRO302" s="632"/>
      <c r="DRP302" s="632"/>
      <c r="DRQ302" s="632"/>
      <c r="DRR302" s="632"/>
      <c r="DRS302" s="632"/>
      <c r="DRT302" s="632"/>
      <c r="DRU302" s="632"/>
      <c r="DRV302" s="632"/>
      <c r="DRW302" s="632"/>
      <c r="DRX302" s="632"/>
      <c r="DRY302" s="632"/>
      <c r="DRZ302" s="632"/>
      <c r="DSA302" s="632"/>
      <c r="DSB302" s="632"/>
      <c r="DSC302" s="632"/>
      <c r="DSD302" s="632"/>
      <c r="DSE302" s="632"/>
      <c r="DSF302" s="632"/>
      <c r="DSG302" s="632"/>
      <c r="DSH302" s="632"/>
      <c r="DSI302" s="632"/>
      <c r="DSJ302" s="632"/>
      <c r="DSK302" s="632"/>
      <c r="DSL302" s="632"/>
      <c r="DSM302" s="632"/>
      <c r="DSN302" s="632"/>
      <c r="DSO302" s="632"/>
      <c r="DSP302" s="632"/>
      <c r="DSQ302" s="632"/>
      <c r="DSR302" s="632"/>
      <c r="DSS302" s="632"/>
      <c r="DST302" s="632"/>
      <c r="DSU302" s="632"/>
      <c r="DSV302" s="632"/>
      <c r="DSW302" s="632"/>
      <c r="DSX302" s="632"/>
      <c r="DSY302" s="632"/>
      <c r="DSZ302" s="632"/>
      <c r="DTA302" s="632"/>
      <c r="DTB302" s="632"/>
      <c r="DTC302" s="632"/>
      <c r="DTD302" s="632"/>
      <c r="DTE302" s="632"/>
      <c r="DTF302" s="632"/>
      <c r="DTG302" s="632"/>
      <c r="DTH302" s="632"/>
      <c r="DTI302" s="632"/>
      <c r="DTJ302" s="632"/>
      <c r="DTK302" s="632"/>
      <c r="DTL302" s="632"/>
      <c r="DTM302" s="632"/>
      <c r="DTN302" s="632"/>
      <c r="DTO302" s="632"/>
      <c r="DTP302" s="632"/>
      <c r="DTQ302" s="632"/>
      <c r="DTR302" s="632"/>
      <c r="DTS302" s="632"/>
      <c r="DTT302" s="632"/>
      <c r="DTU302" s="632"/>
      <c r="DTV302" s="632"/>
      <c r="DTW302" s="632"/>
      <c r="DTX302" s="632"/>
      <c r="DTY302" s="632"/>
      <c r="DTZ302" s="632"/>
      <c r="DUA302" s="632"/>
      <c r="DUB302" s="632"/>
      <c r="DUC302" s="632"/>
      <c r="DUD302" s="632"/>
      <c r="DUE302" s="632"/>
      <c r="DUF302" s="632"/>
      <c r="DUG302" s="632"/>
      <c r="DUH302" s="632"/>
      <c r="DUI302" s="632"/>
      <c r="DUJ302" s="632"/>
      <c r="DUK302" s="632"/>
      <c r="DUL302" s="632"/>
      <c r="DUM302" s="632"/>
      <c r="DUN302" s="632"/>
      <c r="DUO302" s="632"/>
      <c r="DUP302" s="632"/>
      <c r="DUQ302" s="632"/>
      <c r="DUR302" s="632"/>
      <c r="DUS302" s="632"/>
      <c r="DUT302" s="632"/>
      <c r="DUU302" s="632"/>
      <c r="DUV302" s="632"/>
      <c r="DUW302" s="632"/>
      <c r="DUX302" s="632"/>
      <c r="DUY302" s="632"/>
      <c r="DUZ302" s="632"/>
      <c r="DVA302" s="632"/>
      <c r="DVB302" s="632"/>
      <c r="DVC302" s="632"/>
      <c r="DVD302" s="632"/>
      <c r="DVE302" s="632"/>
      <c r="DVF302" s="632"/>
      <c r="DVG302" s="632"/>
      <c r="DVH302" s="632"/>
      <c r="DVI302" s="632"/>
      <c r="DVJ302" s="632"/>
      <c r="DVK302" s="632"/>
      <c r="DVL302" s="632"/>
      <c r="DVM302" s="632"/>
      <c r="DVN302" s="632"/>
      <c r="DVO302" s="632"/>
      <c r="DVP302" s="632"/>
      <c r="DVQ302" s="632"/>
      <c r="DVR302" s="632"/>
      <c r="DVS302" s="632"/>
      <c r="DVT302" s="632"/>
      <c r="DVU302" s="632"/>
      <c r="DVV302" s="632"/>
      <c r="DVW302" s="632"/>
      <c r="DVX302" s="632"/>
      <c r="DVY302" s="632"/>
      <c r="DVZ302" s="632"/>
      <c r="DWA302" s="632"/>
      <c r="DWB302" s="632"/>
      <c r="DWC302" s="632"/>
      <c r="DWD302" s="632"/>
      <c r="DWE302" s="632"/>
      <c r="DWF302" s="632"/>
      <c r="DWG302" s="632"/>
      <c r="DWH302" s="632"/>
      <c r="DWI302" s="632"/>
      <c r="DWJ302" s="632"/>
      <c r="DWK302" s="632"/>
      <c r="DWL302" s="632"/>
      <c r="DWM302" s="632"/>
      <c r="DWN302" s="632"/>
      <c r="DWO302" s="632"/>
      <c r="DWP302" s="632"/>
      <c r="DWQ302" s="632"/>
      <c r="DWR302" s="632"/>
      <c r="DWS302" s="632"/>
      <c r="DWT302" s="632"/>
      <c r="DWU302" s="632"/>
      <c r="DWV302" s="632"/>
      <c r="DWW302" s="632"/>
      <c r="DWX302" s="632"/>
      <c r="DWY302" s="632"/>
      <c r="DWZ302" s="632"/>
      <c r="DXA302" s="632"/>
      <c r="DXB302" s="632"/>
      <c r="DXC302" s="632"/>
      <c r="DXD302" s="632"/>
      <c r="DXE302" s="632"/>
      <c r="DXF302" s="632"/>
      <c r="DXG302" s="632"/>
      <c r="DXH302" s="632"/>
      <c r="DXI302" s="632"/>
      <c r="DXJ302" s="632"/>
      <c r="DXK302" s="632"/>
      <c r="DXL302" s="632"/>
      <c r="DXM302" s="632"/>
      <c r="DXN302" s="632"/>
      <c r="DXO302" s="632"/>
      <c r="DXP302" s="632"/>
      <c r="DXQ302" s="632"/>
      <c r="DXR302" s="632"/>
      <c r="DXS302" s="632"/>
      <c r="DXT302" s="632"/>
      <c r="DXU302" s="632"/>
      <c r="DXV302" s="632"/>
      <c r="DXW302" s="632"/>
      <c r="DXX302" s="632"/>
      <c r="DXY302" s="632"/>
      <c r="DXZ302" s="632"/>
      <c r="DYA302" s="632"/>
      <c r="DYB302" s="632"/>
      <c r="DYC302" s="632"/>
      <c r="DYD302" s="632"/>
      <c r="DYE302" s="632"/>
      <c r="DYF302" s="632"/>
      <c r="DYG302" s="632"/>
      <c r="DYH302" s="632"/>
      <c r="DYI302" s="632"/>
      <c r="DYJ302" s="632"/>
      <c r="DYK302" s="632"/>
      <c r="DYL302" s="632"/>
      <c r="DYM302" s="632"/>
      <c r="DYN302" s="632"/>
      <c r="DYO302" s="632"/>
      <c r="DYP302" s="632"/>
      <c r="DYQ302" s="632"/>
      <c r="DYR302" s="632"/>
      <c r="DYS302" s="632"/>
      <c r="DYT302" s="632"/>
      <c r="DYU302" s="632"/>
      <c r="DYV302" s="632"/>
      <c r="DYW302" s="632"/>
      <c r="DYX302" s="632"/>
      <c r="DYY302" s="632"/>
      <c r="DYZ302" s="632"/>
      <c r="DZA302" s="632"/>
      <c r="DZB302" s="632"/>
      <c r="DZC302" s="632"/>
      <c r="DZD302" s="632"/>
      <c r="DZE302" s="632"/>
      <c r="DZF302" s="632"/>
      <c r="DZG302" s="632"/>
      <c r="DZH302" s="632"/>
      <c r="DZI302" s="632"/>
      <c r="DZJ302" s="632"/>
      <c r="DZK302" s="632"/>
      <c r="DZL302" s="632"/>
      <c r="DZM302" s="632"/>
      <c r="DZN302" s="632"/>
      <c r="DZO302" s="632"/>
      <c r="DZP302" s="632"/>
      <c r="DZQ302" s="632"/>
      <c r="DZR302" s="632"/>
      <c r="DZS302" s="632"/>
      <c r="DZT302" s="632"/>
      <c r="DZU302" s="632"/>
      <c r="DZV302" s="632"/>
      <c r="DZW302" s="632"/>
      <c r="DZX302" s="632"/>
      <c r="DZY302" s="632"/>
      <c r="DZZ302" s="632"/>
      <c r="EAA302" s="632"/>
      <c r="EAB302" s="632"/>
      <c r="EAC302" s="632"/>
      <c r="EAD302" s="632"/>
      <c r="EAE302" s="632"/>
      <c r="EAF302" s="632"/>
      <c r="EAG302" s="632"/>
      <c r="EAH302" s="632"/>
      <c r="EAI302" s="632"/>
      <c r="EAJ302" s="632"/>
      <c r="EAK302" s="632"/>
      <c r="EAL302" s="632"/>
      <c r="EAM302" s="632"/>
      <c r="EAN302" s="632"/>
      <c r="EAO302" s="632"/>
      <c r="EAP302" s="632"/>
      <c r="EAQ302" s="632"/>
      <c r="EAR302" s="632"/>
      <c r="EAS302" s="632"/>
      <c r="EAT302" s="632"/>
      <c r="EAU302" s="632"/>
      <c r="EAV302" s="632"/>
      <c r="EAW302" s="632"/>
      <c r="EAX302" s="632"/>
      <c r="EAY302" s="632"/>
      <c r="EAZ302" s="632"/>
      <c r="EBA302" s="632"/>
      <c r="EBB302" s="632"/>
      <c r="EBC302" s="632"/>
      <c r="EBD302" s="632"/>
      <c r="EBE302" s="632"/>
      <c r="EBF302" s="632"/>
      <c r="EBG302" s="632"/>
      <c r="EBH302" s="632"/>
      <c r="EBI302" s="632"/>
      <c r="EBJ302" s="632"/>
      <c r="EBK302" s="632"/>
      <c r="EBL302" s="632"/>
      <c r="EBM302" s="632"/>
      <c r="EBN302" s="632"/>
      <c r="EBO302" s="632"/>
      <c r="EBP302" s="632"/>
      <c r="EBQ302" s="632"/>
      <c r="EBR302" s="632"/>
      <c r="EBS302" s="632"/>
      <c r="EBT302" s="632"/>
      <c r="EBU302" s="632"/>
      <c r="EBV302" s="632"/>
      <c r="EBW302" s="632"/>
      <c r="EBX302" s="632"/>
      <c r="EBY302" s="632"/>
      <c r="EBZ302" s="632"/>
      <c r="ECA302" s="632"/>
      <c r="ECB302" s="632"/>
      <c r="ECC302" s="632"/>
      <c r="ECD302" s="632"/>
      <c r="ECE302" s="632"/>
      <c r="ECF302" s="632"/>
      <c r="ECG302" s="632"/>
      <c r="ECH302" s="632"/>
      <c r="ECI302" s="632"/>
      <c r="ECJ302" s="632"/>
      <c r="ECK302" s="632"/>
      <c r="ECL302" s="632"/>
      <c r="ECM302" s="632"/>
      <c r="ECN302" s="632"/>
      <c r="ECO302" s="632"/>
      <c r="ECP302" s="632"/>
      <c r="ECQ302" s="632"/>
      <c r="ECR302" s="632"/>
      <c r="ECS302" s="632"/>
      <c r="ECT302" s="632"/>
      <c r="ECU302" s="632"/>
      <c r="ECV302" s="632"/>
      <c r="ECW302" s="632"/>
      <c r="ECX302" s="632"/>
      <c r="ECY302" s="632"/>
      <c r="ECZ302" s="632"/>
      <c r="EDA302" s="632"/>
      <c r="EDB302" s="632"/>
      <c r="EDC302" s="632"/>
      <c r="EDD302" s="632"/>
      <c r="EDE302" s="632"/>
      <c r="EDF302" s="632"/>
      <c r="EDG302" s="632"/>
      <c r="EDH302" s="632"/>
      <c r="EDI302" s="632"/>
      <c r="EDJ302" s="632"/>
      <c r="EDK302" s="632"/>
      <c r="EDL302" s="632"/>
      <c r="EDM302" s="632"/>
      <c r="EDN302" s="632"/>
      <c r="EDO302" s="632"/>
      <c r="EDP302" s="632"/>
      <c r="EDQ302" s="632"/>
      <c r="EDR302" s="632"/>
      <c r="EDS302" s="632"/>
      <c r="EDT302" s="632"/>
      <c r="EDU302" s="632"/>
      <c r="EDV302" s="632"/>
      <c r="EDW302" s="632"/>
      <c r="EDX302" s="632"/>
      <c r="EDY302" s="632"/>
      <c r="EDZ302" s="632"/>
      <c r="EEA302" s="632"/>
      <c r="EEB302" s="632"/>
      <c r="EEC302" s="632"/>
      <c r="EED302" s="632"/>
      <c r="EEE302" s="632"/>
      <c r="EEF302" s="632"/>
      <c r="EEG302" s="632"/>
      <c r="EEH302" s="632"/>
      <c r="EEI302" s="632"/>
      <c r="EEJ302" s="632"/>
      <c r="EEK302" s="632"/>
      <c r="EEL302" s="632"/>
      <c r="EEM302" s="632"/>
      <c r="EEN302" s="632"/>
      <c r="EEO302" s="632"/>
      <c r="EEP302" s="632"/>
      <c r="EEQ302" s="632"/>
      <c r="EER302" s="632"/>
      <c r="EES302" s="632"/>
      <c r="EET302" s="632"/>
      <c r="EEU302" s="632"/>
      <c r="EEV302" s="632"/>
      <c r="EEW302" s="632"/>
      <c r="EEX302" s="632"/>
      <c r="EEY302" s="632"/>
      <c r="EEZ302" s="632"/>
      <c r="EFA302" s="632"/>
      <c r="EFB302" s="632"/>
      <c r="EFC302" s="632"/>
      <c r="EFD302" s="632"/>
      <c r="EFE302" s="632"/>
      <c r="EFF302" s="632"/>
      <c r="EFG302" s="632"/>
      <c r="EFH302" s="632"/>
      <c r="EFI302" s="632"/>
      <c r="EFJ302" s="632"/>
      <c r="EFK302" s="632"/>
      <c r="EFL302" s="632"/>
      <c r="EFM302" s="632"/>
      <c r="EFN302" s="632"/>
      <c r="EFO302" s="632"/>
      <c r="EFP302" s="632"/>
      <c r="EFQ302" s="632"/>
      <c r="EFR302" s="632"/>
      <c r="EFS302" s="632"/>
      <c r="EFT302" s="632"/>
      <c r="EFU302" s="632"/>
      <c r="EFV302" s="632"/>
      <c r="EFW302" s="632"/>
      <c r="EFX302" s="632"/>
      <c r="EFY302" s="632"/>
      <c r="EFZ302" s="632"/>
      <c r="EGA302" s="632"/>
      <c r="EGB302" s="632"/>
      <c r="EGC302" s="632"/>
      <c r="EGD302" s="632"/>
      <c r="EGE302" s="632"/>
      <c r="EGF302" s="632"/>
      <c r="EGG302" s="632"/>
      <c r="EGH302" s="632"/>
      <c r="EGI302" s="632"/>
      <c r="EGJ302" s="632"/>
      <c r="EGK302" s="632"/>
      <c r="EGL302" s="632"/>
      <c r="EGM302" s="632"/>
      <c r="EGN302" s="632"/>
      <c r="EGO302" s="632"/>
      <c r="EGP302" s="632"/>
      <c r="EGQ302" s="632"/>
      <c r="EGR302" s="632"/>
      <c r="EGS302" s="632"/>
      <c r="EGT302" s="632"/>
      <c r="EGU302" s="632"/>
      <c r="EGV302" s="632"/>
      <c r="EGW302" s="632"/>
      <c r="EGX302" s="632"/>
      <c r="EGY302" s="632"/>
      <c r="EGZ302" s="632"/>
      <c r="EHA302" s="632"/>
      <c r="EHB302" s="632"/>
      <c r="EHC302" s="632"/>
      <c r="EHD302" s="632"/>
      <c r="EHE302" s="632"/>
      <c r="EHF302" s="632"/>
      <c r="EHG302" s="632"/>
      <c r="EHH302" s="632"/>
      <c r="EHI302" s="632"/>
      <c r="EHJ302" s="632"/>
      <c r="EHK302" s="632"/>
      <c r="EHL302" s="632"/>
      <c r="EHM302" s="632"/>
      <c r="EHN302" s="632"/>
      <c r="EHO302" s="632"/>
      <c r="EHP302" s="632"/>
      <c r="EHQ302" s="632"/>
      <c r="EHR302" s="632"/>
      <c r="EHS302" s="632"/>
      <c r="EHT302" s="632"/>
      <c r="EHU302" s="632"/>
      <c r="EHV302" s="632"/>
      <c r="EHW302" s="632"/>
      <c r="EHX302" s="632"/>
      <c r="EHY302" s="632"/>
      <c r="EHZ302" s="632"/>
      <c r="EIA302" s="632"/>
      <c r="EIB302" s="632"/>
      <c r="EIC302" s="632"/>
      <c r="EID302" s="632"/>
      <c r="EIE302" s="632"/>
      <c r="EIF302" s="632"/>
      <c r="EIG302" s="632"/>
      <c r="EIH302" s="632"/>
      <c r="EII302" s="632"/>
      <c r="EIJ302" s="632"/>
      <c r="EIK302" s="632"/>
      <c r="EIL302" s="632"/>
      <c r="EIM302" s="632"/>
      <c r="EIN302" s="632"/>
      <c r="EIO302" s="632"/>
      <c r="EIP302" s="632"/>
      <c r="EIQ302" s="632"/>
      <c r="EIR302" s="632"/>
      <c r="EIS302" s="632"/>
      <c r="EIT302" s="632"/>
      <c r="EIU302" s="632"/>
      <c r="EIV302" s="632"/>
      <c r="EIW302" s="632"/>
      <c r="EIX302" s="632"/>
      <c r="EIY302" s="632"/>
      <c r="EIZ302" s="632"/>
      <c r="EJA302" s="632"/>
      <c r="EJB302" s="632"/>
      <c r="EJC302" s="632"/>
      <c r="EJD302" s="632"/>
      <c r="EJE302" s="632"/>
      <c r="EJF302" s="632"/>
      <c r="EJG302" s="632"/>
      <c r="EJH302" s="632"/>
      <c r="EJI302" s="632"/>
      <c r="EJJ302" s="632"/>
      <c r="EJK302" s="632"/>
      <c r="EJL302" s="632"/>
      <c r="EJM302" s="632"/>
      <c r="EJN302" s="632"/>
      <c r="EJO302" s="632"/>
      <c r="EJP302" s="632"/>
      <c r="EJQ302" s="632"/>
      <c r="EJR302" s="632"/>
      <c r="EJS302" s="632"/>
      <c r="EJT302" s="632"/>
      <c r="EJU302" s="632"/>
      <c r="EJV302" s="632"/>
      <c r="EJW302" s="632"/>
      <c r="EJX302" s="632"/>
      <c r="EJY302" s="632"/>
      <c r="EJZ302" s="632"/>
      <c r="EKA302" s="632"/>
      <c r="EKB302" s="632"/>
      <c r="EKC302" s="632"/>
      <c r="EKD302" s="632"/>
      <c r="EKE302" s="632"/>
      <c r="EKF302" s="632"/>
      <c r="EKG302" s="632"/>
      <c r="EKH302" s="632"/>
      <c r="EKI302" s="632"/>
      <c r="EKJ302" s="632"/>
      <c r="EKK302" s="632"/>
      <c r="EKL302" s="632"/>
      <c r="EKM302" s="632"/>
      <c r="EKN302" s="632"/>
      <c r="EKO302" s="632"/>
      <c r="EKP302" s="632"/>
      <c r="EKQ302" s="632"/>
      <c r="EKR302" s="632"/>
      <c r="EKS302" s="632"/>
      <c r="EKT302" s="632"/>
      <c r="EKU302" s="632"/>
      <c r="EKV302" s="632"/>
      <c r="EKW302" s="632"/>
      <c r="EKX302" s="632"/>
      <c r="EKY302" s="632"/>
      <c r="EKZ302" s="632"/>
      <c r="ELA302" s="632"/>
      <c r="ELB302" s="632"/>
      <c r="ELC302" s="632"/>
      <c r="ELD302" s="632"/>
      <c r="ELE302" s="632"/>
      <c r="ELF302" s="632"/>
      <c r="ELG302" s="632"/>
      <c r="ELH302" s="632"/>
      <c r="ELI302" s="632"/>
      <c r="ELJ302" s="632"/>
      <c r="ELK302" s="632"/>
      <c r="ELL302" s="632"/>
      <c r="ELM302" s="632"/>
      <c r="ELN302" s="632"/>
      <c r="ELO302" s="632"/>
      <c r="ELP302" s="632"/>
      <c r="ELQ302" s="632"/>
      <c r="ELR302" s="632"/>
      <c r="ELS302" s="632"/>
      <c r="ELT302" s="632"/>
      <c r="ELU302" s="632"/>
      <c r="ELV302" s="632"/>
      <c r="ELW302" s="632"/>
      <c r="ELX302" s="632"/>
      <c r="ELY302" s="632"/>
      <c r="ELZ302" s="632"/>
      <c r="EMA302" s="632"/>
      <c r="EMB302" s="632"/>
      <c r="EMC302" s="632"/>
      <c r="EMD302" s="632"/>
      <c r="EME302" s="632"/>
      <c r="EMF302" s="632"/>
      <c r="EMG302" s="632"/>
      <c r="EMH302" s="632"/>
      <c r="EMI302" s="632"/>
      <c r="EMJ302" s="632"/>
      <c r="EMK302" s="632"/>
      <c r="EML302" s="632"/>
      <c r="EMM302" s="632"/>
      <c r="EMN302" s="632"/>
      <c r="EMO302" s="632"/>
      <c r="EMP302" s="632"/>
      <c r="EMQ302" s="632"/>
      <c r="EMR302" s="632"/>
      <c r="EMS302" s="632"/>
      <c r="EMT302" s="632"/>
      <c r="EMU302" s="632"/>
      <c r="EMV302" s="632"/>
      <c r="EMW302" s="632"/>
      <c r="EMX302" s="632"/>
      <c r="EMY302" s="632"/>
      <c r="EMZ302" s="632"/>
      <c r="ENA302" s="632"/>
      <c r="ENB302" s="632"/>
      <c r="ENC302" s="632"/>
      <c r="END302" s="632"/>
      <c r="ENE302" s="632"/>
      <c r="ENF302" s="632"/>
      <c r="ENG302" s="632"/>
      <c r="ENH302" s="632"/>
      <c r="ENI302" s="632"/>
      <c r="ENJ302" s="632"/>
      <c r="ENK302" s="632"/>
      <c r="ENL302" s="632"/>
      <c r="ENM302" s="632"/>
      <c r="ENN302" s="632"/>
      <c r="ENO302" s="632"/>
      <c r="ENP302" s="632"/>
      <c r="ENQ302" s="632"/>
      <c r="ENR302" s="632"/>
      <c r="ENS302" s="632"/>
      <c r="ENT302" s="632"/>
      <c r="ENU302" s="632"/>
      <c r="ENV302" s="632"/>
      <c r="ENW302" s="632"/>
      <c r="ENX302" s="632"/>
      <c r="ENY302" s="632"/>
      <c r="ENZ302" s="632"/>
      <c r="EOA302" s="632"/>
      <c r="EOB302" s="632"/>
      <c r="EOC302" s="632"/>
      <c r="EOD302" s="632"/>
      <c r="EOE302" s="632"/>
      <c r="EOF302" s="632"/>
      <c r="EOG302" s="632"/>
      <c r="EOH302" s="632"/>
      <c r="EOI302" s="632"/>
      <c r="EOJ302" s="632"/>
      <c r="EOK302" s="632"/>
      <c r="EOL302" s="632"/>
      <c r="EOM302" s="632"/>
      <c r="EON302" s="632"/>
      <c r="EOO302" s="632"/>
      <c r="EOP302" s="632"/>
      <c r="EOQ302" s="632"/>
      <c r="EOR302" s="632"/>
      <c r="EOS302" s="632"/>
      <c r="EOT302" s="632"/>
      <c r="EOU302" s="632"/>
      <c r="EOV302" s="632"/>
      <c r="EOW302" s="632"/>
      <c r="EOX302" s="632"/>
      <c r="EOY302" s="632"/>
      <c r="EOZ302" s="632"/>
      <c r="EPA302" s="632"/>
      <c r="EPB302" s="632"/>
      <c r="EPC302" s="632"/>
      <c r="EPD302" s="632"/>
      <c r="EPE302" s="632"/>
      <c r="EPF302" s="632"/>
      <c r="EPG302" s="632"/>
      <c r="EPH302" s="632"/>
      <c r="EPI302" s="632"/>
      <c r="EPJ302" s="632"/>
      <c r="EPK302" s="632"/>
      <c r="EPL302" s="632"/>
      <c r="EPM302" s="632"/>
      <c r="EPN302" s="632"/>
      <c r="EPO302" s="632"/>
      <c r="EPP302" s="632"/>
      <c r="EPQ302" s="632"/>
      <c r="EPR302" s="632"/>
      <c r="EPS302" s="632"/>
      <c r="EPT302" s="632"/>
      <c r="EPU302" s="632"/>
      <c r="EPV302" s="632"/>
      <c r="EPW302" s="632"/>
      <c r="EPX302" s="632"/>
      <c r="EPY302" s="632"/>
      <c r="EPZ302" s="632"/>
      <c r="EQA302" s="632"/>
      <c r="EQB302" s="632"/>
      <c r="EQC302" s="632"/>
      <c r="EQD302" s="632"/>
      <c r="EQE302" s="632"/>
      <c r="EQF302" s="632"/>
      <c r="EQG302" s="632"/>
      <c r="EQH302" s="632"/>
      <c r="EQI302" s="632"/>
      <c r="EQJ302" s="632"/>
      <c r="EQK302" s="632"/>
      <c r="EQL302" s="632"/>
      <c r="EQM302" s="632"/>
      <c r="EQN302" s="632"/>
      <c r="EQO302" s="632"/>
      <c r="EQP302" s="632"/>
      <c r="EQQ302" s="632"/>
      <c r="EQR302" s="632"/>
      <c r="EQS302" s="632"/>
      <c r="EQT302" s="632"/>
      <c r="EQU302" s="632"/>
      <c r="EQV302" s="632"/>
      <c r="EQW302" s="632"/>
      <c r="EQX302" s="632"/>
      <c r="EQY302" s="632"/>
      <c r="EQZ302" s="632"/>
      <c r="ERA302" s="632"/>
      <c r="ERB302" s="632"/>
      <c r="ERC302" s="632"/>
      <c r="ERD302" s="632"/>
      <c r="ERE302" s="632"/>
      <c r="ERF302" s="632"/>
      <c r="ERG302" s="632"/>
      <c r="ERH302" s="632"/>
      <c r="ERI302" s="632"/>
      <c r="ERJ302" s="632"/>
      <c r="ERK302" s="632"/>
      <c r="ERL302" s="632"/>
      <c r="ERM302" s="632"/>
      <c r="ERN302" s="632"/>
      <c r="ERO302" s="632"/>
      <c r="ERP302" s="632"/>
      <c r="ERQ302" s="632"/>
      <c r="ERR302" s="632"/>
      <c r="ERS302" s="632"/>
      <c r="ERT302" s="632"/>
      <c r="ERU302" s="632"/>
      <c r="ERV302" s="632"/>
      <c r="ERW302" s="632"/>
      <c r="ERX302" s="632"/>
      <c r="ERY302" s="632"/>
      <c r="ERZ302" s="632"/>
      <c r="ESA302" s="632"/>
      <c r="ESB302" s="632"/>
      <c r="ESC302" s="632"/>
      <c r="ESD302" s="632"/>
      <c r="ESE302" s="632"/>
      <c r="ESF302" s="632"/>
      <c r="ESG302" s="632"/>
      <c r="ESH302" s="632"/>
      <c r="ESI302" s="632"/>
      <c r="ESJ302" s="632"/>
      <c r="ESK302" s="632"/>
      <c r="ESL302" s="632"/>
      <c r="ESM302" s="632"/>
      <c r="ESN302" s="632"/>
      <c r="ESO302" s="632"/>
      <c r="ESP302" s="632"/>
      <c r="ESQ302" s="632"/>
      <c r="ESR302" s="632"/>
      <c r="ESS302" s="632"/>
      <c r="EST302" s="632"/>
      <c r="ESU302" s="632"/>
      <c r="ESV302" s="632"/>
      <c r="ESW302" s="632"/>
      <c r="ESX302" s="632"/>
      <c r="ESY302" s="632"/>
      <c r="ESZ302" s="632"/>
      <c r="ETA302" s="632"/>
      <c r="ETB302" s="632"/>
      <c r="ETC302" s="632"/>
      <c r="ETD302" s="632"/>
      <c r="ETE302" s="632"/>
      <c r="ETF302" s="632"/>
      <c r="ETG302" s="632"/>
      <c r="ETH302" s="632"/>
      <c r="ETI302" s="632"/>
      <c r="ETJ302" s="632"/>
      <c r="ETK302" s="632"/>
      <c r="ETL302" s="632"/>
      <c r="ETM302" s="632"/>
      <c r="ETN302" s="632"/>
      <c r="ETO302" s="632"/>
      <c r="ETP302" s="632"/>
      <c r="ETQ302" s="632"/>
      <c r="ETR302" s="632"/>
      <c r="ETS302" s="632"/>
      <c r="ETT302" s="632"/>
      <c r="ETU302" s="632"/>
      <c r="ETV302" s="632"/>
      <c r="ETW302" s="632"/>
      <c r="ETX302" s="632"/>
      <c r="ETY302" s="632"/>
      <c r="ETZ302" s="632"/>
      <c r="EUA302" s="632"/>
      <c r="EUB302" s="632"/>
      <c r="EUC302" s="632"/>
      <c r="EUD302" s="632"/>
      <c r="EUE302" s="632"/>
      <c r="EUF302" s="632"/>
      <c r="EUG302" s="632"/>
      <c r="EUH302" s="632"/>
      <c r="EUI302" s="632"/>
      <c r="EUJ302" s="632"/>
      <c r="EUK302" s="632"/>
      <c r="EUL302" s="632"/>
      <c r="EUM302" s="632"/>
      <c r="EUN302" s="632"/>
      <c r="EUO302" s="632"/>
      <c r="EUP302" s="632"/>
      <c r="EUQ302" s="632"/>
      <c r="EUR302" s="632"/>
      <c r="EUS302" s="632"/>
      <c r="EUT302" s="632"/>
      <c r="EUU302" s="632"/>
      <c r="EUV302" s="632"/>
      <c r="EUW302" s="632"/>
      <c r="EUX302" s="632"/>
      <c r="EUY302" s="632"/>
      <c r="EUZ302" s="632"/>
      <c r="EVA302" s="632"/>
      <c r="EVB302" s="632"/>
      <c r="EVC302" s="632"/>
      <c r="EVD302" s="632"/>
      <c r="EVE302" s="632"/>
      <c r="EVF302" s="632"/>
      <c r="EVG302" s="632"/>
      <c r="EVH302" s="632"/>
      <c r="EVI302" s="632"/>
      <c r="EVJ302" s="632"/>
      <c r="EVK302" s="632"/>
      <c r="EVL302" s="632"/>
      <c r="EVM302" s="632"/>
      <c r="EVN302" s="632"/>
      <c r="EVO302" s="632"/>
      <c r="EVP302" s="632"/>
      <c r="EVQ302" s="632"/>
      <c r="EVR302" s="632"/>
      <c r="EVS302" s="632"/>
      <c r="EVT302" s="632"/>
      <c r="EVU302" s="632"/>
      <c r="EVV302" s="632"/>
      <c r="EVW302" s="632"/>
      <c r="EVX302" s="632"/>
      <c r="EVY302" s="632"/>
      <c r="EVZ302" s="632"/>
      <c r="EWA302" s="632"/>
      <c r="EWB302" s="632"/>
      <c r="EWC302" s="632"/>
      <c r="EWD302" s="632"/>
      <c r="EWE302" s="632"/>
      <c r="EWF302" s="632"/>
      <c r="EWG302" s="632"/>
      <c r="EWH302" s="632"/>
      <c r="EWI302" s="632"/>
      <c r="EWJ302" s="632"/>
      <c r="EWK302" s="632"/>
      <c r="EWL302" s="632"/>
      <c r="EWM302" s="632"/>
      <c r="EWN302" s="632"/>
      <c r="EWO302" s="632"/>
      <c r="EWP302" s="632"/>
      <c r="EWQ302" s="632"/>
      <c r="EWR302" s="632"/>
      <c r="EWS302" s="632"/>
      <c r="EWT302" s="632"/>
      <c r="EWU302" s="632"/>
      <c r="EWV302" s="632"/>
      <c r="EWW302" s="632"/>
      <c r="EWX302" s="632"/>
      <c r="EWY302" s="632"/>
      <c r="EWZ302" s="632"/>
      <c r="EXA302" s="632"/>
      <c r="EXB302" s="632"/>
      <c r="EXC302" s="632"/>
      <c r="EXD302" s="632"/>
      <c r="EXE302" s="632"/>
      <c r="EXF302" s="632"/>
      <c r="EXG302" s="632"/>
      <c r="EXH302" s="632"/>
      <c r="EXI302" s="632"/>
      <c r="EXJ302" s="632"/>
      <c r="EXK302" s="632"/>
      <c r="EXL302" s="632"/>
      <c r="EXM302" s="632"/>
      <c r="EXN302" s="632"/>
      <c r="EXO302" s="632"/>
      <c r="EXP302" s="632"/>
      <c r="EXQ302" s="632"/>
      <c r="EXR302" s="632"/>
      <c r="EXS302" s="632"/>
      <c r="EXT302" s="632"/>
      <c r="EXU302" s="632"/>
      <c r="EXV302" s="632"/>
      <c r="EXW302" s="632"/>
      <c r="EXX302" s="632"/>
      <c r="EXY302" s="632"/>
      <c r="EXZ302" s="632"/>
      <c r="EYA302" s="632"/>
      <c r="EYB302" s="632"/>
      <c r="EYC302" s="632"/>
      <c r="EYD302" s="632"/>
      <c r="EYE302" s="632"/>
      <c r="EYF302" s="632"/>
      <c r="EYG302" s="632"/>
      <c r="EYH302" s="632"/>
      <c r="EYI302" s="632"/>
      <c r="EYJ302" s="632"/>
      <c r="EYK302" s="632"/>
      <c r="EYL302" s="632"/>
      <c r="EYM302" s="632"/>
      <c r="EYN302" s="632"/>
      <c r="EYO302" s="632"/>
      <c r="EYP302" s="632"/>
      <c r="EYQ302" s="632"/>
      <c r="EYR302" s="632"/>
      <c r="EYS302" s="632"/>
      <c r="EYT302" s="632"/>
      <c r="EYU302" s="632"/>
      <c r="EYV302" s="632"/>
      <c r="EYW302" s="632"/>
      <c r="EYX302" s="632"/>
      <c r="EYY302" s="632"/>
      <c r="EYZ302" s="632"/>
      <c r="EZA302" s="632"/>
      <c r="EZB302" s="632"/>
      <c r="EZC302" s="632"/>
      <c r="EZD302" s="632"/>
      <c r="EZE302" s="632"/>
      <c r="EZF302" s="632"/>
      <c r="EZG302" s="632"/>
      <c r="EZH302" s="632"/>
      <c r="EZI302" s="632"/>
      <c r="EZJ302" s="632"/>
      <c r="EZK302" s="632"/>
      <c r="EZL302" s="632"/>
      <c r="EZM302" s="632"/>
      <c r="EZN302" s="632"/>
      <c r="EZO302" s="632"/>
      <c r="EZP302" s="632"/>
      <c r="EZQ302" s="632"/>
      <c r="EZR302" s="632"/>
      <c r="EZS302" s="632"/>
      <c r="EZT302" s="632"/>
      <c r="EZU302" s="632"/>
      <c r="EZV302" s="632"/>
      <c r="EZW302" s="632"/>
      <c r="EZX302" s="632"/>
      <c r="EZY302" s="632"/>
      <c r="EZZ302" s="632"/>
      <c r="FAA302" s="632"/>
      <c r="FAB302" s="632"/>
      <c r="FAC302" s="632"/>
      <c r="FAD302" s="632"/>
      <c r="FAE302" s="632"/>
      <c r="FAF302" s="632"/>
      <c r="FAG302" s="632"/>
      <c r="FAH302" s="632"/>
      <c r="FAI302" s="632"/>
      <c r="FAJ302" s="632"/>
      <c r="FAK302" s="632"/>
      <c r="FAL302" s="632"/>
      <c r="FAM302" s="632"/>
      <c r="FAN302" s="632"/>
      <c r="FAO302" s="632"/>
      <c r="FAP302" s="632"/>
      <c r="FAQ302" s="632"/>
      <c r="FAR302" s="632"/>
      <c r="FAS302" s="632"/>
      <c r="FAT302" s="632"/>
      <c r="FAU302" s="632"/>
      <c r="FAV302" s="632"/>
      <c r="FAW302" s="632"/>
      <c r="FAX302" s="632"/>
      <c r="FAY302" s="632"/>
      <c r="FAZ302" s="632"/>
      <c r="FBA302" s="632"/>
      <c r="FBB302" s="632"/>
      <c r="FBC302" s="632"/>
      <c r="FBD302" s="632"/>
      <c r="FBE302" s="632"/>
      <c r="FBF302" s="632"/>
      <c r="FBG302" s="632"/>
      <c r="FBH302" s="632"/>
      <c r="FBI302" s="632"/>
      <c r="FBJ302" s="632"/>
      <c r="FBK302" s="632"/>
      <c r="FBL302" s="632"/>
      <c r="FBM302" s="632"/>
      <c r="FBN302" s="632"/>
      <c r="FBO302" s="632"/>
      <c r="FBP302" s="632"/>
      <c r="FBQ302" s="632"/>
      <c r="FBR302" s="632"/>
      <c r="FBS302" s="632"/>
      <c r="FBT302" s="632"/>
      <c r="FBU302" s="632"/>
      <c r="FBV302" s="632"/>
      <c r="FBW302" s="632"/>
      <c r="FBX302" s="632"/>
      <c r="FBY302" s="632"/>
      <c r="FBZ302" s="632"/>
      <c r="FCA302" s="632"/>
      <c r="FCB302" s="632"/>
      <c r="FCC302" s="632"/>
      <c r="FCD302" s="632"/>
      <c r="FCE302" s="632"/>
      <c r="FCF302" s="632"/>
      <c r="FCG302" s="632"/>
      <c r="FCH302" s="632"/>
      <c r="FCI302" s="632"/>
      <c r="FCJ302" s="632"/>
      <c r="FCK302" s="632"/>
      <c r="FCL302" s="632"/>
      <c r="FCM302" s="632"/>
      <c r="FCN302" s="632"/>
      <c r="FCO302" s="632"/>
      <c r="FCP302" s="632"/>
      <c r="FCQ302" s="632"/>
      <c r="FCR302" s="632"/>
      <c r="FCS302" s="632"/>
      <c r="FCT302" s="632"/>
      <c r="FCU302" s="632"/>
      <c r="FCV302" s="632"/>
      <c r="FCW302" s="632"/>
      <c r="FCX302" s="632"/>
      <c r="FCY302" s="632"/>
      <c r="FCZ302" s="632"/>
      <c r="FDA302" s="632"/>
      <c r="FDB302" s="632"/>
      <c r="FDC302" s="632"/>
      <c r="FDD302" s="632"/>
      <c r="FDE302" s="632"/>
      <c r="FDF302" s="632"/>
      <c r="FDG302" s="632"/>
      <c r="FDH302" s="632"/>
      <c r="FDI302" s="632"/>
      <c r="FDJ302" s="632"/>
      <c r="FDK302" s="632"/>
      <c r="FDL302" s="632"/>
      <c r="FDM302" s="632"/>
      <c r="FDN302" s="632"/>
      <c r="FDO302" s="632"/>
      <c r="FDP302" s="632"/>
      <c r="FDQ302" s="632"/>
      <c r="FDR302" s="632"/>
      <c r="FDS302" s="632"/>
      <c r="FDT302" s="632"/>
      <c r="FDU302" s="632"/>
      <c r="FDV302" s="632"/>
      <c r="FDW302" s="632"/>
      <c r="FDX302" s="632"/>
      <c r="FDY302" s="632"/>
      <c r="FDZ302" s="632"/>
      <c r="FEA302" s="632"/>
      <c r="FEB302" s="632"/>
      <c r="FEC302" s="632"/>
      <c r="FED302" s="632"/>
      <c r="FEE302" s="632"/>
      <c r="FEF302" s="632"/>
      <c r="FEG302" s="632"/>
      <c r="FEH302" s="632"/>
      <c r="FEI302" s="632"/>
      <c r="FEJ302" s="632"/>
      <c r="FEK302" s="632"/>
      <c r="FEL302" s="632"/>
      <c r="FEM302" s="632"/>
      <c r="FEN302" s="632"/>
      <c r="FEO302" s="632"/>
      <c r="FEP302" s="632"/>
      <c r="FEQ302" s="632"/>
      <c r="FER302" s="632"/>
      <c r="FES302" s="632"/>
      <c r="FET302" s="632"/>
      <c r="FEU302" s="632"/>
      <c r="FEV302" s="632"/>
      <c r="FEW302" s="632"/>
      <c r="FEX302" s="632"/>
      <c r="FEY302" s="632"/>
      <c r="FEZ302" s="632"/>
      <c r="FFA302" s="632"/>
      <c r="FFB302" s="632"/>
      <c r="FFC302" s="632"/>
      <c r="FFD302" s="632"/>
      <c r="FFE302" s="632"/>
      <c r="FFF302" s="632"/>
      <c r="FFG302" s="632"/>
      <c r="FFH302" s="632"/>
      <c r="FFI302" s="632"/>
      <c r="FFJ302" s="632"/>
      <c r="FFK302" s="632"/>
      <c r="FFL302" s="632"/>
      <c r="FFM302" s="632"/>
      <c r="FFN302" s="632"/>
      <c r="FFO302" s="632"/>
      <c r="FFP302" s="632"/>
      <c r="FFQ302" s="632"/>
      <c r="FFR302" s="632"/>
      <c r="FFS302" s="632"/>
      <c r="FFT302" s="632"/>
      <c r="FFU302" s="632"/>
      <c r="FFV302" s="632"/>
      <c r="FFW302" s="632"/>
      <c r="FFX302" s="632"/>
      <c r="FFY302" s="632"/>
      <c r="FFZ302" s="632"/>
      <c r="FGA302" s="632"/>
      <c r="FGB302" s="632"/>
      <c r="FGC302" s="632"/>
      <c r="FGD302" s="632"/>
      <c r="FGE302" s="632"/>
      <c r="FGF302" s="632"/>
      <c r="FGG302" s="632"/>
      <c r="FGH302" s="632"/>
      <c r="FGI302" s="632"/>
      <c r="FGJ302" s="632"/>
      <c r="FGK302" s="632"/>
      <c r="FGL302" s="632"/>
      <c r="FGM302" s="632"/>
      <c r="FGN302" s="632"/>
      <c r="FGO302" s="632"/>
      <c r="FGP302" s="632"/>
      <c r="FGQ302" s="632"/>
      <c r="FGR302" s="632"/>
      <c r="FGS302" s="632"/>
      <c r="FGT302" s="632"/>
      <c r="FGU302" s="632"/>
      <c r="FGV302" s="632"/>
      <c r="FGW302" s="632"/>
      <c r="FGX302" s="632"/>
      <c r="FGY302" s="632"/>
      <c r="FGZ302" s="632"/>
      <c r="FHA302" s="632"/>
      <c r="FHB302" s="632"/>
      <c r="FHC302" s="632"/>
      <c r="FHD302" s="632"/>
      <c r="FHE302" s="632"/>
      <c r="FHF302" s="632"/>
      <c r="FHG302" s="632"/>
      <c r="FHH302" s="632"/>
      <c r="FHI302" s="632"/>
      <c r="FHJ302" s="632"/>
      <c r="FHK302" s="632"/>
      <c r="FHL302" s="632"/>
      <c r="FHM302" s="632"/>
      <c r="FHN302" s="632"/>
      <c r="FHO302" s="632"/>
      <c r="FHP302" s="632"/>
      <c r="FHQ302" s="632"/>
      <c r="FHR302" s="632"/>
      <c r="FHS302" s="632"/>
      <c r="FHT302" s="632"/>
      <c r="FHU302" s="632"/>
      <c r="FHV302" s="632"/>
      <c r="FHW302" s="632"/>
      <c r="FHX302" s="632"/>
      <c r="FHY302" s="632"/>
      <c r="FHZ302" s="632"/>
      <c r="FIA302" s="632"/>
      <c r="FIB302" s="632"/>
      <c r="FIC302" s="632"/>
      <c r="FID302" s="632"/>
      <c r="FIE302" s="632"/>
      <c r="FIF302" s="632"/>
      <c r="FIG302" s="632"/>
      <c r="FIH302" s="632"/>
      <c r="FII302" s="632"/>
      <c r="FIJ302" s="632"/>
      <c r="FIK302" s="632"/>
      <c r="FIL302" s="632"/>
      <c r="FIM302" s="632"/>
      <c r="FIN302" s="632"/>
      <c r="FIO302" s="632"/>
      <c r="FIP302" s="632"/>
      <c r="FIQ302" s="632"/>
      <c r="FIR302" s="632"/>
      <c r="FIS302" s="632"/>
      <c r="FIT302" s="632"/>
      <c r="FIU302" s="632"/>
      <c r="FIV302" s="632"/>
      <c r="FIW302" s="632"/>
      <c r="FIX302" s="632"/>
      <c r="FIY302" s="632"/>
      <c r="FIZ302" s="632"/>
      <c r="FJA302" s="632"/>
      <c r="FJB302" s="632"/>
      <c r="FJC302" s="632"/>
      <c r="FJD302" s="632"/>
      <c r="FJE302" s="632"/>
      <c r="FJF302" s="632"/>
      <c r="FJG302" s="632"/>
      <c r="FJH302" s="632"/>
      <c r="FJI302" s="632"/>
      <c r="FJJ302" s="632"/>
      <c r="FJK302" s="632"/>
      <c r="FJL302" s="632"/>
      <c r="FJM302" s="632"/>
      <c r="FJN302" s="632"/>
      <c r="FJO302" s="632"/>
      <c r="FJP302" s="632"/>
      <c r="FJQ302" s="632"/>
      <c r="FJR302" s="632"/>
      <c r="FJS302" s="632"/>
      <c r="FJT302" s="632"/>
      <c r="FJU302" s="632"/>
      <c r="FJV302" s="632"/>
      <c r="FJW302" s="632"/>
      <c r="FJX302" s="632"/>
      <c r="FJY302" s="632"/>
      <c r="FJZ302" s="632"/>
      <c r="FKA302" s="632"/>
      <c r="FKB302" s="632"/>
      <c r="FKC302" s="632"/>
      <c r="FKD302" s="632"/>
      <c r="FKE302" s="632"/>
      <c r="FKF302" s="632"/>
      <c r="FKG302" s="632"/>
      <c r="FKH302" s="632"/>
      <c r="FKI302" s="632"/>
      <c r="FKJ302" s="632"/>
      <c r="FKK302" s="632"/>
      <c r="FKL302" s="632"/>
      <c r="FKM302" s="632"/>
      <c r="FKN302" s="632"/>
      <c r="FKO302" s="632"/>
      <c r="FKP302" s="632"/>
      <c r="FKQ302" s="632"/>
      <c r="FKR302" s="632"/>
      <c r="FKS302" s="632"/>
      <c r="FKT302" s="632"/>
      <c r="FKU302" s="632"/>
      <c r="FKV302" s="632"/>
      <c r="FKW302" s="632"/>
      <c r="FKX302" s="632"/>
      <c r="FKY302" s="632"/>
      <c r="FKZ302" s="632"/>
      <c r="FLA302" s="632"/>
      <c r="FLB302" s="632"/>
      <c r="FLC302" s="632"/>
      <c r="FLD302" s="632"/>
      <c r="FLE302" s="632"/>
      <c r="FLF302" s="632"/>
      <c r="FLG302" s="632"/>
      <c r="FLH302" s="632"/>
      <c r="FLI302" s="632"/>
      <c r="FLJ302" s="632"/>
      <c r="FLK302" s="632"/>
      <c r="FLL302" s="632"/>
      <c r="FLM302" s="632"/>
      <c r="FLN302" s="632"/>
      <c r="FLO302" s="632"/>
      <c r="FLP302" s="632"/>
      <c r="FLQ302" s="632"/>
      <c r="FLR302" s="632"/>
      <c r="FLS302" s="632"/>
      <c r="FLT302" s="632"/>
      <c r="FLU302" s="632"/>
      <c r="FLV302" s="632"/>
      <c r="FLW302" s="632"/>
      <c r="FLX302" s="632"/>
      <c r="FLY302" s="632"/>
      <c r="FLZ302" s="632"/>
      <c r="FMA302" s="632"/>
      <c r="FMB302" s="632"/>
      <c r="FMC302" s="632"/>
      <c r="FMD302" s="632"/>
      <c r="FME302" s="632"/>
      <c r="FMF302" s="632"/>
      <c r="FMG302" s="632"/>
      <c r="FMH302" s="632"/>
      <c r="FMI302" s="632"/>
      <c r="FMJ302" s="632"/>
      <c r="FMK302" s="632"/>
      <c r="FML302" s="632"/>
      <c r="FMM302" s="632"/>
      <c r="FMN302" s="632"/>
      <c r="FMO302" s="632"/>
      <c r="FMP302" s="632"/>
      <c r="FMQ302" s="632"/>
      <c r="FMR302" s="632"/>
      <c r="FMS302" s="632"/>
      <c r="FMT302" s="632"/>
      <c r="FMU302" s="632"/>
      <c r="FMV302" s="632"/>
      <c r="FMW302" s="632"/>
      <c r="FMX302" s="632"/>
      <c r="FMY302" s="632"/>
      <c r="FMZ302" s="632"/>
      <c r="FNA302" s="632"/>
      <c r="FNB302" s="632"/>
      <c r="FNC302" s="632"/>
      <c r="FND302" s="632"/>
      <c r="FNE302" s="632"/>
      <c r="FNF302" s="632"/>
      <c r="FNG302" s="632"/>
      <c r="FNH302" s="632"/>
      <c r="FNI302" s="632"/>
      <c r="FNJ302" s="632"/>
      <c r="FNK302" s="632"/>
      <c r="FNL302" s="632"/>
      <c r="FNM302" s="632"/>
      <c r="FNN302" s="632"/>
      <c r="FNO302" s="632"/>
      <c r="FNP302" s="632"/>
      <c r="FNQ302" s="632"/>
      <c r="FNR302" s="632"/>
      <c r="FNS302" s="632"/>
      <c r="FNT302" s="632"/>
      <c r="FNU302" s="632"/>
      <c r="FNV302" s="632"/>
      <c r="FNW302" s="632"/>
      <c r="FNX302" s="632"/>
      <c r="FNY302" s="632"/>
      <c r="FNZ302" s="632"/>
      <c r="FOA302" s="632"/>
      <c r="FOB302" s="632"/>
      <c r="FOC302" s="632"/>
      <c r="FOD302" s="632"/>
      <c r="FOE302" s="632"/>
      <c r="FOF302" s="632"/>
      <c r="FOG302" s="632"/>
      <c r="FOH302" s="632"/>
      <c r="FOI302" s="632"/>
      <c r="FOJ302" s="632"/>
      <c r="FOK302" s="632"/>
      <c r="FOL302" s="632"/>
      <c r="FOM302" s="632"/>
      <c r="FON302" s="632"/>
      <c r="FOO302" s="632"/>
      <c r="FOP302" s="632"/>
      <c r="FOQ302" s="632"/>
      <c r="FOR302" s="632"/>
      <c r="FOS302" s="632"/>
      <c r="FOT302" s="632"/>
      <c r="FOU302" s="632"/>
      <c r="FOV302" s="632"/>
      <c r="FOW302" s="632"/>
      <c r="FOX302" s="632"/>
      <c r="FOY302" s="632"/>
      <c r="FOZ302" s="632"/>
      <c r="FPA302" s="632"/>
      <c r="FPB302" s="632"/>
      <c r="FPC302" s="632"/>
      <c r="FPD302" s="632"/>
      <c r="FPE302" s="632"/>
      <c r="FPF302" s="632"/>
      <c r="FPG302" s="632"/>
      <c r="FPH302" s="632"/>
      <c r="FPI302" s="632"/>
      <c r="FPJ302" s="632"/>
      <c r="FPK302" s="632"/>
      <c r="FPL302" s="632"/>
      <c r="FPM302" s="632"/>
      <c r="FPN302" s="632"/>
      <c r="FPO302" s="632"/>
      <c r="FPP302" s="632"/>
      <c r="FPQ302" s="632"/>
      <c r="FPR302" s="632"/>
      <c r="FPS302" s="632"/>
      <c r="FPT302" s="632"/>
      <c r="FPU302" s="632"/>
      <c r="FPV302" s="632"/>
      <c r="FPW302" s="632"/>
      <c r="FPX302" s="632"/>
      <c r="FPY302" s="632"/>
      <c r="FPZ302" s="632"/>
      <c r="FQA302" s="632"/>
      <c r="FQB302" s="632"/>
      <c r="FQC302" s="632"/>
      <c r="FQD302" s="632"/>
      <c r="FQE302" s="632"/>
      <c r="FQF302" s="632"/>
      <c r="FQG302" s="632"/>
      <c r="FQH302" s="632"/>
      <c r="FQI302" s="632"/>
      <c r="FQJ302" s="632"/>
      <c r="FQK302" s="632"/>
      <c r="FQL302" s="632"/>
      <c r="FQM302" s="632"/>
      <c r="FQN302" s="632"/>
      <c r="FQO302" s="632"/>
      <c r="FQP302" s="632"/>
      <c r="FQQ302" s="632"/>
      <c r="FQR302" s="632"/>
      <c r="FQS302" s="632"/>
      <c r="FQT302" s="632"/>
      <c r="FQU302" s="632"/>
      <c r="FQV302" s="632"/>
      <c r="FQW302" s="632"/>
      <c r="FQX302" s="632"/>
      <c r="FQY302" s="632"/>
      <c r="FQZ302" s="632"/>
      <c r="FRA302" s="632"/>
      <c r="FRB302" s="632"/>
      <c r="FRC302" s="632"/>
      <c r="FRD302" s="632"/>
      <c r="FRE302" s="632"/>
      <c r="FRF302" s="632"/>
      <c r="FRG302" s="632"/>
      <c r="FRH302" s="632"/>
      <c r="FRI302" s="632"/>
      <c r="FRJ302" s="632"/>
      <c r="FRK302" s="632"/>
      <c r="FRL302" s="632"/>
      <c r="FRM302" s="632"/>
      <c r="FRN302" s="632"/>
      <c r="FRO302" s="632"/>
      <c r="FRP302" s="632"/>
      <c r="FRQ302" s="632"/>
      <c r="FRR302" s="632"/>
      <c r="FRS302" s="632"/>
      <c r="FRT302" s="632"/>
      <c r="FRU302" s="632"/>
      <c r="FRV302" s="632"/>
      <c r="FRW302" s="632"/>
      <c r="FRX302" s="632"/>
      <c r="FRY302" s="632"/>
      <c r="FRZ302" s="632"/>
      <c r="FSA302" s="632"/>
      <c r="FSB302" s="632"/>
      <c r="FSC302" s="632"/>
      <c r="FSD302" s="632"/>
      <c r="FSE302" s="632"/>
      <c r="FSF302" s="632"/>
      <c r="FSG302" s="632"/>
      <c r="FSH302" s="632"/>
      <c r="FSI302" s="632"/>
      <c r="FSJ302" s="632"/>
      <c r="FSK302" s="632"/>
      <c r="FSL302" s="632"/>
      <c r="FSM302" s="632"/>
      <c r="FSN302" s="632"/>
      <c r="FSO302" s="632"/>
      <c r="FSP302" s="632"/>
      <c r="FSQ302" s="632"/>
      <c r="FSR302" s="632"/>
      <c r="FSS302" s="632"/>
      <c r="FST302" s="632"/>
      <c r="FSU302" s="632"/>
      <c r="FSV302" s="632"/>
      <c r="FSW302" s="632"/>
      <c r="FSX302" s="632"/>
      <c r="FSY302" s="632"/>
      <c r="FSZ302" s="632"/>
      <c r="FTA302" s="632"/>
      <c r="FTB302" s="632"/>
      <c r="FTC302" s="632"/>
      <c r="FTD302" s="632"/>
      <c r="FTE302" s="632"/>
      <c r="FTF302" s="632"/>
      <c r="FTG302" s="632"/>
      <c r="FTH302" s="632"/>
      <c r="FTI302" s="632"/>
      <c r="FTJ302" s="632"/>
      <c r="FTK302" s="632"/>
      <c r="FTL302" s="632"/>
      <c r="FTM302" s="632"/>
      <c r="FTN302" s="632"/>
      <c r="FTO302" s="632"/>
      <c r="FTP302" s="632"/>
      <c r="FTQ302" s="632"/>
      <c r="FTR302" s="632"/>
      <c r="FTS302" s="632"/>
      <c r="FTT302" s="632"/>
      <c r="FTU302" s="632"/>
      <c r="FTV302" s="632"/>
      <c r="FTW302" s="632"/>
      <c r="FTX302" s="632"/>
      <c r="FTY302" s="632"/>
      <c r="FTZ302" s="632"/>
      <c r="FUA302" s="632"/>
      <c r="FUB302" s="632"/>
      <c r="FUC302" s="632"/>
      <c r="FUD302" s="632"/>
      <c r="FUE302" s="632"/>
      <c r="FUF302" s="632"/>
      <c r="FUG302" s="632"/>
      <c r="FUH302" s="632"/>
      <c r="FUI302" s="632"/>
      <c r="FUJ302" s="632"/>
      <c r="FUK302" s="632"/>
      <c r="FUL302" s="632"/>
      <c r="FUM302" s="632"/>
      <c r="FUN302" s="632"/>
      <c r="FUO302" s="632"/>
      <c r="FUP302" s="632"/>
      <c r="FUQ302" s="632"/>
      <c r="FUR302" s="632"/>
      <c r="FUS302" s="632"/>
      <c r="FUT302" s="632"/>
      <c r="FUU302" s="632"/>
      <c r="FUV302" s="632"/>
      <c r="FUW302" s="632"/>
      <c r="FUX302" s="632"/>
      <c r="FUY302" s="632"/>
      <c r="FUZ302" s="632"/>
      <c r="FVA302" s="632"/>
      <c r="FVB302" s="632"/>
      <c r="FVC302" s="632"/>
      <c r="FVD302" s="632"/>
      <c r="FVE302" s="632"/>
      <c r="FVF302" s="632"/>
      <c r="FVG302" s="632"/>
      <c r="FVH302" s="632"/>
      <c r="FVI302" s="632"/>
      <c r="FVJ302" s="632"/>
      <c r="FVK302" s="632"/>
      <c r="FVL302" s="632"/>
      <c r="FVM302" s="632"/>
      <c r="FVN302" s="632"/>
      <c r="FVO302" s="632"/>
      <c r="FVP302" s="632"/>
      <c r="FVQ302" s="632"/>
      <c r="FVR302" s="632"/>
      <c r="FVS302" s="632"/>
      <c r="FVT302" s="632"/>
      <c r="FVU302" s="632"/>
      <c r="FVV302" s="632"/>
      <c r="FVW302" s="632"/>
      <c r="FVX302" s="632"/>
      <c r="FVY302" s="632"/>
      <c r="FVZ302" s="632"/>
      <c r="FWA302" s="632"/>
      <c r="FWB302" s="632"/>
      <c r="FWC302" s="632"/>
      <c r="FWD302" s="632"/>
      <c r="FWE302" s="632"/>
      <c r="FWF302" s="632"/>
      <c r="FWG302" s="632"/>
      <c r="FWH302" s="632"/>
      <c r="FWI302" s="632"/>
      <c r="FWJ302" s="632"/>
      <c r="FWK302" s="632"/>
      <c r="FWL302" s="632"/>
      <c r="FWM302" s="632"/>
      <c r="FWN302" s="632"/>
      <c r="FWO302" s="632"/>
      <c r="FWP302" s="632"/>
      <c r="FWQ302" s="632"/>
      <c r="FWR302" s="632"/>
      <c r="FWS302" s="632"/>
      <c r="FWT302" s="632"/>
      <c r="FWU302" s="632"/>
      <c r="FWV302" s="632"/>
      <c r="FWW302" s="632"/>
      <c r="FWX302" s="632"/>
      <c r="FWY302" s="632"/>
      <c r="FWZ302" s="632"/>
      <c r="FXA302" s="632"/>
      <c r="FXB302" s="632"/>
      <c r="FXC302" s="632"/>
      <c r="FXD302" s="632"/>
      <c r="FXE302" s="632"/>
      <c r="FXF302" s="632"/>
      <c r="FXG302" s="632"/>
      <c r="FXH302" s="632"/>
      <c r="FXI302" s="632"/>
      <c r="FXJ302" s="632"/>
      <c r="FXK302" s="632"/>
      <c r="FXL302" s="632"/>
      <c r="FXM302" s="632"/>
      <c r="FXN302" s="632"/>
      <c r="FXO302" s="632"/>
      <c r="FXP302" s="632"/>
      <c r="FXQ302" s="632"/>
      <c r="FXR302" s="632"/>
      <c r="FXS302" s="632"/>
      <c r="FXT302" s="632"/>
      <c r="FXU302" s="632"/>
      <c r="FXV302" s="632"/>
      <c r="FXW302" s="632"/>
      <c r="FXX302" s="632"/>
      <c r="FXY302" s="632"/>
      <c r="FXZ302" s="632"/>
      <c r="FYA302" s="632"/>
      <c r="FYB302" s="632"/>
      <c r="FYC302" s="632"/>
      <c r="FYD302" s="632"/>
      <c r="FYE302" s="632"/>
      <c r="FYF302" s="632"/>
      <c r="FYG302" s="632"/>
      <c r="FYH302" s="632"/>
      <c r="FYI302" s="632"/>
      <c r="FYJ302" s="632"/>
      <c r="FYK302" s="632"/>
      <c r="FYL302" s="632"/>
      <c r="FYM302" s="632"/>
      <c r="FYN302" s="632"/>
      <c r="FYO302" s="632"/>
      <c r="FYP302" s="632"/>
      <c r="FYQ302" s="632"/>
      <c r="FYR302" s="632"/>
      <c r="FYS302" s="632"/>
      <c r="FYT302" s="632"/>
      <c r="FYU302" s="632"/>
      <c r="FYV302" s="632"/>
      <c r="FYW302" s="632"/>
      <c r="FYX302" s="632"/>
      <c r="FYY302" s="632"/>
      <c r="FYZ302" s="632"/>
      <c r="FZA302" s="632"/>
      <c r="FZB302" s="632"/>
      <c r="FZC302" s="632"/>
      <c r="FZD302" s="632"/>
      <c r="FZE302" s="632"/>
      <c r="FZF302" s="632"/>
      <c r="FZG302" s="632"/>
      <c r="FZH302" s="632"/>
      <c r="FZI302" s="632"/>
      <c r="FZJ302" s="632"/>
      <c r="FZK302" s="632"/>
      <c r="FZL302" s="632"/>
      <c r="FZM302" s="632"/>
      <c r="FZN302" s="632"/>
      <c r="FZO302" s="632"/>
      <c r="FZP302" s="632"/>
      <c r="FZQ302" s="632"/>
      <c r="FZR302" s="632"/>
      <c r="FZS302" s="632"/>
      <c r="FZT302" s="632"/>
      <c r="FZU302" s="632"/>
      <c r="FZV302" s="632"/>
      <c r="FZW302" s="632"/>
      <c r="FZX302" s="632"/>
      <c r="FZY302" s="632"/>
      <c r="FZZ302" s="632"/>
      <c r="GAA302" s="632"/>
      <c r="GAB302" s="632"/>
      <c r="GAC302" s="632"/>
      <c r="GAD302" s="632"/>
      <c r="GAE302" s="632"/>
      <c r="GAF302" s="632"/>
      <c r="GAG302" s="632"/>
      <c r="GAH302" s="632"/>
      <c r="GAI302" s="632"/>
      <c r="GAJ302" s="632"/>
      <c r="GAK302" s="632"/>
      <c r="GAL302" s="632"/>
      <c r="GAM302" s="632"/>
      <c r="GAN302" s="632"/>
      <c r="GAO302" s="632"/>
      <c r="GAP302" s="632"/>
      <c r="GAQ302" s="632"/>
      <c r="GAR302" s="632"/>
      <c r="GAS302" s="632"/>
      <c r="GAT302" s="632"/>
      <c r="GAU302" s="632"/>
      <c r="GAV302" s="632"/>
      <c r="GAW302" s="632"/>
      <c r="GAX302" s="632"/>
      <c r="GAY302" s="632"/>
      <c r="GAZ302" s="632"/>
      <c r="GBA302" s="632"/>
      <c r="GBB302" s="632"/>
      <c r="GBC302" s="632"/>
      <c r="GBD302" s="632"/>
      <c r="GBE302" s="632"/>
      <c r="GBF302" s="632"/>
      <c r="GBG302" s="632"/>
      <c r="GBH302" s="632"/>
      <c r="GBI302" s="632"/>
      <c r="GBJ302" s="632"/>
      <c r="GBK302" s="632"/>
      <c r="GBL302" s="632"/>
      <c r="GBM302" s="632"/>
      <c r="GBN302" s="632"/>
      <c r="GBO302" s="632"/>
      <c r="GBP302" s="632"/>
      <c r="GBQ302" s="632"/>
      <c r="GBR302" s="632"/>
      <c r="GBS302" s="632"/>
      <c r="GBT302" s="632"/>
      <c r="GBU302" s="632"/>
      <c r="GBV302" s="632"/>
      <c r="GBW302" s="632"/>
      <c r="GBX302" s="632"/>
      <c r="GBY302" s="632"/>
      <c r="GBZ302" s="632"/>
      <c r="GCA302" s="632"/>
      <c r="GCB302" s="632"/>
      <c r="GCC302" s="632"/>
      <c r="GCD302" s="632"/>
      <c r="GCE302" s="632"/>
      <c r="GCF302" s="632"/>
      <c r="GCG302" s="632"/>
      <c r="GCH302" s="632"/>
      <c r="GCI302" s="632"/>
      <c r="GCJ302" s="632"/>
      <c r="GCK302" s="632"/>
      <c r="GCL302" s="632"/>
      <c r="GCM302" s="632"/>
      <c r="GCN302" s="632"/>
      <c r="GCO302" s="632"/>
      <c r="GCP302" s="632"/>
      <c r="GCQ302" s="632"/>
      <c r="GCR302" s="632"/>
      <c r="GCS302" s="632"/>
      <c r="GCT302" s="632"/>
      <c r="GCU302" s="632"/>
      <c r="GCV302" s="632"/>
      <c r="GCW302" s="632"/>
      <c r="GCX302" s="632"/>
      <c r="GCY302" s="632"/>
      <c r="GCZ302" s="632"/>
      <c r="GDA302" s="632"/>
      <c r="GDB302" s="632"/>
      <c r="GDC302" s="632"/>
      <c r="GDD302" s="632"/>
      <c r="GDE302" s="632"/>
      <c r="GDF302" s="632"/>
      <c r="GDG302" s="632"/>
      <c r="GDH302" s="632"/>
      <c r="GDI302" s="632"/>
      <c r="GDJ302" s="632"/>
      <c r="GDK302" s="632"/>
      <c r="GDL302" s="632"/>
      <c r="GDM302" s="632"/>
      <c r="GDN302" s="632"/>
      <c r="GDO302" s="632"/>
      <c r="GDP302" s="632"/>
      <c r="GDQ302" s="632"/>
      <c r="GDR302" s="632"/>
      <c r="GDS302" s="632"/>
      <c r="GDT302" s="632"/>
      <c r="GDU302" s="632"/>
      <c r="GDV302" s="632"/>
      <c r="GDW302" s="632"/>
      <c r="GDX302" s="632"/>
      <c r="GDY302" s="632"/>
      <c r="GDZ302" s="632"/>
      <c r="GEA302" s="632"/>
      <c r="GEB302" s="632"/>
      <c r="GEC302" s="632"/>
      <c r="GED302" s="632"/>
      <c r="GEE302" s="632"/>
      <c r="GEF302" s="632"/>
      <c r="GEG302" s="632"/>
      <c r="GEH302" s="632"/>
      <c r="GEI302" s="632"/>
      <c r="GEJ302" s="632"/>
      <c r="GEK302" s="632"/>
      <c r="GEL302" s="632"/>
      <c r="GEM302" s="632"/>
      <c r="GEN302" s="632"/>
      <c r="GEO302" s="632"/>
      <c r="GEP302" s="632"/>
      <c r="GEQ302" s="632"/>
      <c r="GER302" s="632"/>
      <c r="GES302" s="632"/>
      <c r="GET302" s="632"/>
      <c r="GEU302" s="632"/>
      <c r="GEV302" s="632"/>
      <c r="GEW302" s="632"/>
      <c r="GEX302" s="632"/>
      <c r="GEY302" s="632"/>
      <c r="GEZ302" s="632"/>
      <c r="GFA302" s="632"/>
      <c r="GFB302" s="632"/>
      <c r="GFC302" s="632"/>
      <c r="GFD302" s="632"/>
      <c r="GFE302" s="632"/>
      <c r="GFF302" s="632"/>
      <c r="GFG302" s="632"/>
      <c r="GFH302" s="632"/>
      <c r="GFI302" s="632"/>
      <c r="GFJ302" s="632"/>
      <c r="GFK302" s="632"/>
      <c r="GFL302" s="632"/>
      <c r="GFM302" s="632"/>
      <c r="GFN302" s="632"/>
      <c r="GFO302" s="632"/>
      <c r="GFP302" s="632"/>
      <c r="GFQ302" s="632"/>
      <c r="GFR302" s="632"/>
      <c r="GFS302" s="632"/>
      <c r="GFT302" s="632"/>
      <c r="GFU302" s="632"/>
      <c r="GFV302" s="632"/>
      <c r="GFW302" s="632"/>
      <c r="GFX302" s="632"/>
      <c r="GFY302" s="632"/>
      <c r="GFZ302" s="632"/>
      <c r="GGA302" s="632"/>
      <c r="GGB302" s="632"/>
      <c r="GGC302" s="632"/>
      <c r="GGD302" s="632"/>
      <c r="GGE302" s="632"/>
      <c r="GGF302" s="632"/>
      <c r="GGG302" s="632"/>
      <c r="GGH302" s="632"/>
      <c r="GGI302" s="632"/>
      <c r="GGJ302" s="632"/>
      <c r="GGK302" s="632"/>
      <c r="GGL302" s="632"/>
      <c r="GGM302" s="632"/>
      <c r="GGN302" s="632"/>
      <c r="GGO302" s="632"/>
      <c r="GGP302" s="632"/>
      <c r="GGQ302" s="632"/>
      <c r="GGR302" s="632"/>
      <c r="GGS302" s="632"/>
      <c r="GGT302" s="632"/>
      <c r="GGU302" s="632"/>
      <c r="GGV302" s="632"/>
      <c r="GGW302" s="632"/>
      <c r="GGX302" s="632"/>
      <c r="GGY302" s="632"/>
      <c r="GGZ302" s="632"/>
      <c r="GHA302" s="632"/>
      <c r="GHB302" s="632"/>
      <c r="GHC302" s="632"/>
      <c r="GHD302" s="632"/>
      <c r="GHE302" s="632"/>
      <c r="GHF302" s="632"/>
      <c r="GHG302" s="632"/>
      <c r="GHH302" s="632"/>
      <c r="GHI302" s="632"/>
      <c r="GHJ302" s="632"/>
      <c r="GHK302" s="632"/>
      <c r="GHL302" s="632"/>
      <c r="GHM302" s="632"/>
      <c r="GHN302" s="632"/>
      <c r="GHO302" s="632"/>
      <c r="GHP302" s="632"/>
      <c r="GHQ302" s="632"/>
      <c r="GHR302" s="632"/>
      <c r="GHS302" s="632"/>
      <c r="GHT302" s="632"/>
      <c r="GHU302" s="632"/>
      <c r="GHV302" s="632"/>
      <c r="GHW302" s="632"/>
      <c r="GHX302" s="632"/>
      <c r="GHY302" s="632"/>
      <c r="GHZ302" s="632"/>
      <c r="GIA302" s="632"/>
      <c r="GIB302" s="632"/>
      <c r="GIC302" s="632"/>
      <c r="GID302" s="632"/>
      <c r="GIE302" s="632"/>
      <c r="GIF302" s="632"/>
      <c r="GIG302" s="632"/>
      <c r="GIH302" s="632"/>
      <c r="GII302" s="632"/>
      <c r="GIJ302" s="632"/>
      <c r="GIK302" s="632"/>
      <c r="GIL302" s="632"/>
      <c r="GIM302" s="632"/>
      <c r="GIN302" s="632"/>
      <c r="GIO302" s="632"/>
      <c r="GIP302" s="632"/>
      <c r="GIQ302" s="632"/>
      <c r="GIR302" s="632"/>
      <c r="GIS302" s="632"/>
      <c r="GIT302" s="632"/>
      <c r="GIU302" s="632"/>
      <c r="GIV302" s="632"/>
      <c r="GIW302" s="632"/>
      <c r="GIX302" s="632"/>
      <c r="GIY302" s="632"/>
      <c r="GIZ302" s="632"/>
      <c r="GJA302" s="632"/>
      <c r="GJB302" s="632"/>
      <c r="GJC302" s="632"/>
      <c r="GJD302" s="632"/>
      <c r="GJE302" s="632"/>
      <c r="GJF302" s="632"/>
      <c r="GJG302" s="632"/>
      <c r="GJH302" s="632"/>
      <c r="GJI302" s="632"/>
      <c r="GJJ302" s="632"/>
      <c r="GJK302" s="632"/>
      <c r="GJL302" s="632"/>
      <c r="GJM302" s="632"/>
      <c r="GJN302" s="632"/>
      <c r="GJO302" s="632"/>
      <c r="GJP302" s="632"/>
      <c r="GJQ302" s="632"/>
      <c r="GJR302" s="632"/>
      <c r="GJS302" s="632"/>
      <c r="GJT302" s="632"/>
      <c r="GJU302" s="632"/>
      <c r="GJV302" s="632"/>
      <c r="GJW302" s="632"/>
      <c r="GJX302" s="632"/>
      <c r="GJY302" s="632"/>
      <c r="GJZ302" s="632"/>
      <c r="GKA302" s="632"/>
      <c r="GKB302" s="632"/>
      <c r="GKC302" s="632"/>
      <c r="GKD302" s="632"/>
      <c r="GKE302" s="632"/>
      <c r="GKF302" s="632"/>
      <c r="GKG302" s="632"/>
      <c r="GKH302" s="632"/>
      <c r="GKI302" s="632"/>
      <c r="GKJ302" s="632"/>
      <c r="GKK302" s="632"/>
      <c r="GKL302" s="632"/>
      <c r="GKM302" s="632"/>
      <c r="GKN302" s="632"/>
      <c r="GKO302" s="632"/>
      <c r="GKP302" s="632"/>
      <c r="GKQ302" s="632"/>
      <c r="GKR302" s="632"/>
      <c r="GKS302" s="632"/>
      <c r="GKT302" s="632"/>
      <c r="GKU302" s="632"/>
      <c r="GKV302" s="632"/>
      <c r="GKW302" s="632"/>
      <c r="GKX302" s="632"/>
      <c r="GKY302" s="632"/>
      <c r="GKZ302" s="632"/>
      <c r="GLA302" s="632"/>
      <c r="GLB302" s="632"/>
      <c r="GLC302" s="632"/>
      <c r="GLD302" s="632"/>
      <c r="GLE302" s="632"/>
      <c r="GLF302" s="632"/>
      <c r="GLG302" s="632"/>
      <c r="GLH302" s="632"/>
      <c r="GLI302" s="632"/>
      <c r="GLJ302" s="632"/>
      <c r="GLK302" s="632"/>
      <c r="GLL302" s="632"/>
      <c r="GLM302" s="632"/>
      <c r="GLN302" s="632"/>
      <c r="GLO302" s="632"/>
      <c r="GLP302" s="632"/>
      <c r="GLQ302" s="632"/>
      <c r="GLR302" s="632"/>
      <c r="GLS302" s="632"/>
      <c r="GLT302" s="632"/>
      <c r="GLU302" s="632"/>
      <c r="GLV302" s="632"/>
      <c r="GLW302" s="632"/>
      <c r="GLX302" s="632"/>
      <c r="GLY302" s="632"/>
      <c r="GLZ302" s="632"/>
      <c r="GMA302" s="632"/>
      <c r="GMB302" s="632"/>
      <c r="GMC302" s="632"/>
      <c r="GMD302" s="632"/>
      <c r="GME302" s="632"/>
      <c r="GMF302" s="632"/>
      <c r="GMG302" s="632"/>
      <c r="GMH302" s="632"/>
      <c r="GMI302" s="632"/>
      <c r="GMJ302" s="632"/>
      <c r="GMK302" s="632"/>
      <c r="GML302" s="632"/>
      <c r="GMM302" s="632"/>
      <c r="GMN302" s="632"/>
      <c r="GMO302" s="632"/>
      <c r="GMP302" s="632"/>
      <c r="GMQ302" s="632"/>
      <c r="GMR302" s="632"/>
      <c r="GMS302" s="632"/>
      <c r="GMT302" s="632"/>
      <c r="GMU302" s="632"/>
      <c r="GMV302" s="632"/>
      <c r="GMW302" s="632"/>
      <c r="GMX302" s="632"/>
      <c r="GMY302" s="632"/>
      <c r="GMZ302" s="632"/>
      <c r="GNA302" s="632"/>
      <c r="GNB302" s="632"/>
      <c r="GNC302" s="632"/>
      <c r="GND302" s="632"/>
      <c r="GNE302" s="632"/>
      <c r="GNF302" s="632"/>
      <c r="GNG302" s="632"/>
      <c r="GNH302" s="632"/>
      <c r="GNI302" s="632"/>
      <c r="GNJ302" s="632"/>
      <c r="GNK302" s="632"/>
      <c r="GNL302" s="632"/>
      <c r="GNM302" s="632"/>
      <c r="GNN302" s="632"/>
      <c r="GNO302" s="632"/>
      <c r="GNP302" s="632"/>
      <c r="GNQ302" s="632"/>
      <c r="GNR302" s="632"/>
      <c r="GNS302" s="632"/>
      <c r="GNT302" s="632"/>
      <c r="GNU302" s="632"/>
      <c r="GNV302" s="632"/>
      <c r="GNW302" s="632"/>
      <c r="GNX302" s="632"/>
      <c r="GNY302" s="632"/>
      <c r="GNZ302" s="632"/>
      <c r="GOA302" s="632"/>
      <c r="GOB302" s="632"/>
      <c r="GOC302" s="632"/>
      <c r="GOD302" s="632"/>
      <c r="GOE302" s="632"/>
      <c r="GOF302" s="632"/>
      <c r="GOG302" s="632"/>
      <c r="GOH302" s="632"/>
      <c r="GOI302" s="632"/>
      <c r="GOJ302" s="632"/>
      <c r="GOK302" s="632"/>
      <c r="GOL302" s="632"/>
      <c r="GOM302" s="632"/>
      <c r="GON302" s="632"/>
      <c r="GOO302" s="632"/>
      <c r="GOP302" s="632"/>
      <c r="GOQ302" s="632"/>
      <c r="GOR302" s="632"/>
      <c r="GOS302" s="632"/>
      <c r="GOT302" s="632"/>
      <c r="GOU302" s="632"/>
      <c r="GOV302" s="632"/>
      <c r="GOW302" s="632"/>
      <c r="GOX302" s="632"/>
      <c r="GOY302" s="632"/>
      <c r="GOZ302" s="632"/>
      <c r="GPA302" s="632"/>
      <c r="GPB302" s="632"/>
      <c r="GPC302" s="632"/>
      <c r="GPD302" s="632"/>
      <c r="GPE302" s="632"/>
      <c r="GPF302" s="632"/>
      <c r="GPG302" s="632"/>
      <c r="GPH302" s="632"/>
      <c r="GPI302" s="632"/>
      <c r="GPJ302" s="632"/>
      <c r="GPK302" s="632"/>
      <c r="GPL302" s="632"/>
      <c r="GPM302" s="632"/>
      <c r="GPN302" s="632"/>
      <c r="GPO302" s="632"/>
      <c r="GPP302" s="632"/>
      <c r="GPQ302" s="632"/>
      <c r="GPR302" s="632"/>
      <c r="GPS302" s="632"/>
      <c r="GPT302" s="632"/>
      <c r="GPU302" s="632"/>
      <c r="GPV302" s="632"/>
      <c r="GPW302" s="632"/>
      <c r="GPX302" s="632"/>
      <c r="GPY302" s="632"/>
      <c r="GPZ302" s="632"/>
      <c r="GQA302" s="632"/>
      <c r="GQB302" s="632"/>
      <c r="GQC302" s="632"/>
      <c r="GQD302" s="632"/>
      <c r="GQE302" s="632"/>
      <c r="GQF302" s="632"/>
      <c r="GQG302" s="632"/>
      <c r="GQH302" s="632"/>
      <c r="GQI302" s="632"/>
      <c r="GQJ302" s="632"/>
      <c r="GQK302" s="632"/>
      <c r="GQL302" s="632"/>
      <c r="GQM302" s="632"/>
      <c r="GQN302" s="632"/>
      <c r="GQO302" s="632"/>
      <c r="GQP302" s="632"/>
      <c r="GQQ302" s="632"/>
      <c r="GQR302" s="632"/>
      <c r="GQS302" s="632"/>
      <c r="GQT302" s="632"/>
      <c r="GQU302" s="632"/>
      <c r="GQV302" s="632"/>
      <c r="GQW302" s="632"/>
      <c r="GQX302" s="632"/>
      <c r="GQY302" s="632"/>
      <c r="GQZ302" s="632"/>
      <c r="GRA302" s="632"/>
      <c r="GRB302" s="632"/>
      <c r="GRC302" s="632"/>
      <c r="GRD302" s="632"/>
      <c r="GRE302" s="632"/>
      <c r="GRF302" s="632"/>
      <c r="GRG302" s="632"/>
      <c r="GRH302" s="632"/>
      <c r="GRI302" s="632"/>
      <c r="GRJ302" s="632"/>
      <c r="GRK302" s="632"/>
      <c r="GRL302" s="632"/>
      <c r="GRM302" s="632"/>
      <c r="GRN302" s="632"/>
      <c r="GRO302" s="632"/>
      <c r="GRP302" s="632"/>
      <c r="GRQ302" s="632"/>
      <c r="GRR302" s="632"/>
      <c r="GRS302" s="632"/>
      <c r="GRT302" s="632"/>
      <c r="GRU302" s="632"/>
      <c r="GRV302" s="632"/>
      <c r="GRW302" s="632"/>
      <c r="GRX302" s="632"/>
      <c r="GRY302" s="632"/>
      <c r="GRZ302" s="632"/>
      <c r="GSA302" s="632"/>
      <c r="GSB302" s="632"/>
      <c r="GSC302" s="632"/>
      <c r="GSD302" s="632"/>
      <c r="GSE302" s="632"/>
      <c r="GSF302" s="632"/>
      <c r="GSG302" s="632"/>
      <c r="GSH302" s="632"/>
      <c r="GSI302" s="632"/>
      <c r="GSJ302" s="632"/>
      <c r="GSK302" s="632"/>
      <c r="GSL302" s="632"/>
      <c r="GSM302" s="632"/>
      <c r="GSN302" s="632"/>
      <c r="GSO302" s="632"/>
      <c r="GSP302" s="632"/>
      <c r="GSQ302" s="632"/>
      <c r="GSR302" s="632"/>
      <c r="GSS302" s="632"/>
      <c r="GST302" s="632"/>
      <c r="GSU302" s="632"/>
      <c r="GSV302" s="632"/>
      <c r="GSW302" s="632"/>
      <c r="GSX302" s="632"/>
      <c r="GSY302" s="632"/>
      <c r="GSZ302" s="632"/>
      <c r="GTA302" s="632"/>
      <c r="GTB302" s="632"/>
      <c r="GTC302" s="632"/>
      <c r="GTD302" s="632"/>
      <c r="GTE302" s="632"/>
      <c r="GTF302" s="632"/>
      <c r="GTG302" s="632"/>
      <c r="GTH302" s="632"/>
      <c r="GTI302" s="632"/>
      <c r="GTJ302" s="632"/>
      <c r="GTK302" s="632"/>
      <c r="GTL302" s="632"/>
      <c r="GTM302" s="632"/>
      <c r="GTN302" s="632"/>
      <c r="GTO302" s="632"/>
      <c r="GTP302" s="632"/>
      <c r="GTQ302" s="632"/>
      <c r="GTR302" s="632"/>
      <c r="GTS302" s="632"/>
      <c r="GTT302" s="632"/>
      <c r="GTU302" s="632"/>
      <c r="GTV302" s="632"/>
      <c r="GTW302" s="632"/>
      <c r="GTX302" s="632"/>
      <c r="GTY302" s="632"/>
      <c r="GTZ302" s="632"/>
      <c r="GUA302" s="632"/>
      <c r="GUB302" s="632"/>
      <c r="GUC302" s="632"/>
      <c r="GUD302" s="632"/>
      <c r="GUE302" s="632"/>
      <c r="GUF302" s="632"/>
      <c r="GUG302" s="632"/>
      <c r="GUH302" s="632"/>
      <c r="GUI302" s="632"/>
      <c r="GUJ302" s="632"/>
      <c r="GUK302" s="632"/>
      <c r="GUL302" s="632"/>
      <c r="GUM302" s="632"/>
      <c r="GUN302" s="632"/>
      <c r="GUO302" s="632"/>
      <c r="GUP302" s="632"/>
      <c r="GUQ302" s="632"/>
      <c r="GUR302" s="632"/>
      <c r="GUS302" s="632"/>
      <c r="GUT302" s="632"/>
      <c r="GUU302" s="632"/>
      <c r="GUV302" s="632"/>
      <c r="GUW302" s="632"/>
      <c r="GUX302" s="632"/>
      <c r="GUY302" s="632"/>
      <c r="GUZ302" s="632"/>
      <c r="GVA302" s="632"/>
      <c r="GVB302" s="632"/>
      <c r="GVC302" s="632"/>
      <c r="GVD302" s="632"/>
      <c r="GVE302" s="632"/>
      <c r="GVF302" s="632"/>
      <c r="GVG302" s="632"/>
      <c r="GVH302" s="632"/>
      <c r="GVI302" s="632"/>
      <c r="GVJ302" s="632"/>
      <c r="GVK302" s="632"/>
      <c r="GVL302" s="632"/>
      <c r="GVM302" s="632"/>
      <c r="GVN302" s="632"/>
      <c r="GVO302" s="632"/>
      <c r="GVP302" s="632"/>
      <c r="GVQ302" s="632"/>
      <c r="GVR302" s="632"/>
      <c r="GVS302" s="632"/>
      <c r="GVT302" s="632"/>
      <c r="GVU302" s="632"/>
      <c r="GVV302" s="632"/>
      <c r="GVW302" s="632"/>
      <c r="GVX302" s="632"/>
      <c r="GVY302" s="632"/>
      <c r="GVZ302" s="632"/>
      <c r="GWA302" s="632"/>
      <c r="GWB302" s="632"/>
      <c r="GWC302" s="632"/>
      <c r="GWD302" s="632"/>
      <c r="GWE302" s="632"/>
      <c r="GWF302" s="632"/>
      <c r="GWG302" s="632"/>
      <c r="GWH302" s="632"/>
      <c r="GWI302" s="632"/>
      <c r="GWJ302" s="632"/>
      <c r="GWK302" s="632"/>
      <c r="GWL302" s="632"/>
      <c r="GWM302" s="632"/>
      <c r="GWN302" s="632"/>
      <c r="GWO302" s="632"/>
      <c r="GWP302" s="632"/>
      <c r="GWQ302" s="632"/>
      <c r="GWR302" s="632"/>
      <c r="GWS302" s="632"/>
      <c r="GWT302" s="632"/>
      <c r="GWU302" s="632"/>
      <c r="GWV302" s="632"/>
      <c r="GWW302" s="632"/>
      <c r="GWX302" s="632"/>
      <c r="GWY302" s="632"/>
      <c r="GWZ302" s="632"/>
      <c r="GXA302" s="632"/>
      <c r="GXB302" s="632"/>
      <c r="GXC302" s="632"/>
      <c r="GXD302" s="632"/>
      <c r="GXE302" s="632"/>
      <c r="GXF302" s="632"/>
      <c r="GXG302" s="632"/>
      <c r="GXH302" s="632"/>
      <c r="GXI302" s="632"/>
      <c r="GXJ302" s="632"/>
      <c r="GXK302" s="632"/>
      <c r="GXL302" s="632"/>
      <c r="GXM302" s="632"/>
      <c r="GXN302" s="632"/>
      <c r="GXO302" s="632"/>
      <c r="GXP302" s="632"/>
      <c r="GXQ302" s="632"/>
      <c r="GXR302" s="632"/>
      <c r="GXS302" s="632"/>
      <c r="GXT302" s="632"/>
      <c r="GXU302" s="632"/>
      <c r="GXV302" s="632"/>
      <c r="GXW302" s="632"/>
      <c r="GXX302" s="632"/>
      <c r="GXY302" s="632"/>
      <c r="GXZ302" s="632"/>
      <c r="GYA302" s="632"/>
      <c r="GYB302" s="632"/>
      <c r="GYC302" s="632"/>
      <c r="GYD302" s="632"/>
      <c r="GYE302" s="632"/>
      <c r="GYF302" s="632"/>
      <c r="GYG302" s="632"/>
      <c r="GYH302" s="632"/>
      <c r="GYI302" s="632"/>
      <c r="GYJ302" s="632"/>
      <c r="GYK302" s="632"/>
      <c r="GYL302" s="632"/>
      <c r="GYM302" s="632"/>
      <c r="GYN302" s="632"/>
      <c r="GYO302" s="632"/>
      <c r="GYP302" s="632"/>
      <c r="GYQ302" s="632"/>
      <c r="GYR302" s="632"/>
      <c r="GYS302" s="632"/>
      <c r="GYT302" s="632"/>
      <c r="GYU302" s="632"/>
      <c r="GYV302" s="632"/>
      <c r="GYW302" s="632"/>
      <c r="GYX302" s="632"/>
      <c r="GYY302" s="632"/>
      <c r="GYZ302" s="632"/>
      <c r="GZA302" s="632"/>
      <c r="GZB302" s="632"/>
      <c r="GZC302" s="632"/>
      <c r="GZD302" s="632"/>
      <c r="GZE302" s="632"/>
      <c r="GZF302" s="632"/>
      <c r="GZG302" s="632"/>
      <c r="GZH302" s="632"/>
      <c r="GZI302" s="632"/>
      <c r="GZJ302" s="632"/>
      <c r="GZK302" s="632"/>
      <c r="GZL302" s="632"/>
      <c r="GZM302" s="632"/>
      <c r="GZN302" s="632"/>
      <c r="GZO302" s="632"/>
      <c r="GZP302" s="632"/>
      <c r="GZQ302" s="632"/>
      <c r="GZR302" s="632"/>
      <c r="GZS302" s="632"/>
      <c r="GZT302" s="632"/>
      <c r="GZU302" s="632"/>
      <c r="GZV302" s="632"/>
      <c r="GZW302" s="632"/>
      <c r="GZX302" s="632"/>
      <c r="GZY302" s="632"/>
      <c r="GZZ302" s="632"/>
      <c r="HAA302" s="632"/>
      <c r="HAB302" s="632"/>
      <c r="HAC302" s="632"/>
      <c r="HAD302" s="632"/>
      <c r="HAE302" s="632"/>
      <c r="HAF302" s="632"/>
      <c r="HAG302" s="632"/>
      <c r="HAH302" s="632"/>
      <c r="HAI302" s="632"/>
      <c r="HAJ302" s="632"/>
      <c r="HAK302" s="632"/>
      <c r="HAL302" s="632"/>
      <c r="HAM302" s="632"/>
      <c r="HAN302" s="632"/>
      <c r="HAO302" s="632"/>
      <c r="HAP302" s="632"/>
      <c r="HAQ302" s="632"/>
      <c r="HAR302" s="632"/>
      <c r="HAS302" s="632"/>
      <c r="HAT302" s="632"/>
      <c r="HAU302" s="632"/>
      <c r="HAV302" s="632"/>
      <c r="HAW302" s="632"/>
      <c r="HAX302" s="632"/>
      <c r="HAY302" s="632"/>
      <c r="HAZ302" s="632"/>
      <c r="HBA302" s="632"/>
      <c r="HBB302" s="632"/>
      <c r="HBC302" s="632"/>
      <c r="HBD302" s="632"/>
      <c r="HBE302" s="632"/>
      <c r="HBF302" s="632"/>
      <c r="HBG302" s="632"/>
      <c r="HBH302" s="632"/>
      <c r="HBI302" s="632"/>
      <c r="HBJ302" s="632"/>
      <c r="HBK302" s="632"/>
      <c r="HBL302" s="632"/>
      <c r="HBM302" s="632"/>
      <c r="HBN302" s="632"/>
      <c r="HBO302" s="632"/>
      <c r="HBP302" s="632"/>
      <c r="HBQ302" s="632"/>
      <c r="HBR302" s="632"/>
      <c r="HBS302" s="632"/>
      <c r="HBT302" s="632"/>
      <c r="HBU302" s="632"/>
      <c r="HBV302" s="632"/>
      <c r="HBW302" s="632"/>
      <c r="HBX302" s="632"/>
      <c r="HBY302" s="632"/>
      <c r="HBZ302" s="632"/>
      <c r="HCA302" s="632"/>
      <c r="HCB302" s="632"/>
      <c r="HCC302" s="632"/>
      <c r="HCD302" s="632"/>
      <c r="HCE302" s="632"/>
      <c r="HCF302" s="632"/>
      <c r="HCG302" s="632"/>
      <c r="HCH302" s="632"/>
      <c r="HCI302" s="632"/>
      <c r="HCJ302" s="632"/>
      <c r="HCK302" s="632"/>
      <c r="HCL302" s="632"/>
      <c r="HCM302" s="632"/>
      <c r="HCN302" s="632"/>
      <c r="HCO302" s="632"/>
      <c r="HCP302" s="632"/>
      <c r="HCQ302" s="632"/>
      <c r="HCR302" s="632"/>
      <c r="HCS302" s="632"/>
      <c r="HCT302" s="632"/>
      <c r="HCU302" s="632"/>
      <c r="HCV302" s="632"/>
      <c r="HCW302" s="632"/>
      <c r="HCX302" s="632"/>
      <c r="HCY302" s="632"/>
      <c r="HCZ302" s="632"/>
      <c r="HDA302" s="632"/>
      <c r="HDB302" s="632"/>
      <c r="HDC302" s="632"/>
      <c r="HDD302" s="632"/>
      <c r="HDE302" s="632"/>
      <c r="HDF302" s="632"/>
      <c r="HDG302" s="632"/>
      <c r="HDH302" s="632"/>
      <c r="HDI302" s="632"/>
      <c r="HDJ302" s="632"/>
      <c r="HDK302" s="632"/>
      <c r="HDL302" s="632"/>
      <c r="HDM302" s="632"/>
      <c r="HDN302" s="632"/>
      <c r="HDO302" s="632"/>
      <c r="HDP302" s="632"/>
      <c r="HDQ302" s="632"/>
      <c r="HDR302" s="632"/>
      <c r="HDS302" s="632"/>
      <c r="HDT302" s="632"/>
      <c r="HDU302" s="632"/>
      <c r="HDV302" s="632"/>
      <c r="HDW302" s="632"/>
      <c r="HDX302" s="632"/>
      <c r="HDY302" s="632"/>
      <c r="HDZ302" s="632"/>
      <c r="HEA302" s="632"/>
      <c r="HEB302" s="632"/>
      <c r="HEC302" s="632"/>
      <c r="HED302" s="632"/>
      <c r="HEE302" s="632"/>
      <c r="HEF302" s="632"/>
      <c r="HEG302" s="632"/>
      <c r="HEH302" s="632"/>
      <c r="HEI302" s="632"/>
      <c r="HEJ302" s="632"/>
      <c r="HEK302" s="632"/>
      <c r="HEL302" s="632"/>
      <c r="HEM302" s="632"/>
      <c r="HEN302" s="632"/>
      <c r="HEO302" s="632"/>
      <c r="HEP302" s="632"/>
      <c r="HEQ302" s="632"/>
      <c r="HER302" s="632"/>
      <c r="HES302" s="632"/>
      <c r="HET302" s="632"/>
      <c r="HEU302" s="632"/>
      <c r="HEV302" s="632"/>
      <c r="HEW302" s="632"/>
      <c r="HEX302" s="632"/>
      <c r="HEY302" s="632"/>
      <c r="HEZ302" s="632"/>
      <c r="HFA302" s="632"/>
      <c r="HFB302" s="632"/>
      <c r="HFC302" s="632"/>
      <c r="HFD302" s="632"/>
      <c r="HFE302" s="632"/>
      <c r="HFF302" s="632"/>
      <c r="HFG302" s="632"/>
      <c r="HFH302" s="632"/>
      <c r="HFI302" s="632"/>
      <c r="HFJ302" s="632"/>
      <c r="HFK302" s="632"/>
      <c r="HFL302" s="632"/>
      <c r="HFM302" s="632"/>
      <c r="HFN302" s="632"/>
      <c r="HFO302" s="632"/>
      <c r="HFP302" s="632"/>
      <c r="HFQ302" s="632"/>
      <c r="HFR302" s="632"/>
      <c r="HFS302" s="632"/>
      <c r="HFT302" s="632"/>
      <c r="HFU302" s="632"/>
      <c r="HFV302" s="632"/>
      <c r="HFW302" s="632"/>
      <c r="HFX302" s="632"/>
      <c r="HFY302" s="632"/>
      <c r="HFZ302" s="632"/>
      <c r="HGA302" s="632"/>
      <c r="HGB302" s="632"/>
      <c r="HGC302" s="632"/>
      <c r="HGD302" s="632"/>
      <c r="HGE302" s="632"/>
      <c r="HGF302" s="632"/>
      <c r="HGG302" s="632"/>
      <c r="HGH302" s="632"/>
      <c r="HGI302" s="632"/>
      <c r="HGJ302" s="632"/>
      <c r="HGK302" s="632"/>
      <c r="HGL302" s="632"/>
      <c r="HGM302" s="632"/>
      <c r="HGN302" s="632"/>
      <c r="HGO302" s="632"/>
      <c r="HGP302" s="632"/>
      <c r="HGQ302" s="632"/>
      <c r="HGR302" s="632"/>
      <c r="HGS302" s="632"/>
      <c r="HGT302" s="632"/>
      <c r="HGU302" s="632"/>
      <c r="HGV302" s="632"/>
      <c r="HGW302" s="632"/>
      <c r="HGX302" s="632"/>
      <c r="HGY302" s="632"/>
      <c r="HGZ302" s="632"/>
      <c r="HHA302" s="632"/>
      <c r="HHB302" s="632"/>
      <c r="HHC302" s="632"/>
      <c r="HHD302" s="632"/>
      <c r="HHE302" s="632"/>
      <c r="HHF302" s="632"/>
      <c r="HHG302" s="632"/>
      <c r="HHH302" s="632"/>
      <c r="HHI302" s="632"/>
      <c r="HHJ302" s="632"/>
      <c r="HHK302" s="632"/>
      <c r="HHL302" s="632"/>
      <c r="HHM302" s="632"/>
      <c r="HHN302" s="632"/>
      <c r="HHO302" s="632"/>
      <c r="HHP302" s="632"/>
      <c r="HHQ302" s="632"/>
      <c r="HHR302" s="632"/>
      <c r="HHS302" s="632"/>
      <c r="HHT302" s="632"/>
      <c r="HHU302" s="632"/>
      <c r="HHV302" s="632"/>
      <c r="HHW302" s="632"/>
      <c r="HHX302" s="632"/>
      <c r="HHY302" s="632"/>
      <c r="HHZ302" s="632"/>
      <c r="HIA302" s="632"/>
      <c r="HIB302" s="632"/>
      <c r="HIC302" s="632"/>
      <c r="HID302" s="632"/>
      <c r="HIE302" s="632"/>
      <c r="HIF302" s="632"/>
      <c r="HIG302" s="632"/>
      <c r="HIH302" s="632"/>
      <c r="HII302" s="632"/>
      <c r="HIJ302" s="632"/>
      <c r="HIK302" s="632"/>
      <c r="HIL302" s="632"/>
      <c r="HIM302" s="632"/>
      <c r="HIN302" s="632"/>
      <c r="HIO302" s="632"/>
      <c r="HIP302" s="632"/>
      <c r="HIQ302" s="632"/>
      <c r="HIR302" s="632"/>
      <c r="HIS302" s="632"/>
      <c r="HIT302" s="632"/>
      <c r="HIU302" s="632"/>
      <c r="HIV302" s="632"/>
      <c r="HIW302" s="632"/>
      <c r="HIX302" s="632"/>
      <c r="HIY302" s="632"/>
      <c r="HIZ302" s="632"/>
      <c r="HJA302" s="632"/>
      <c r="HJB302" s="632"/>
      <c r="HJC302" s="632"/>
      <c r="HJD302" s="632"/>
      <c r="HJE302" s="632"/>
      <c r="HJF302" s="632"/>
      <c r="HJG302" s="632"/>
      <c r="HJH302" s="632"/>
      <c r="HJI302" s="632"/>
      <c r="HJJ302" s="632"/>
      <c r="HJK302" s="632"/>
      <c r="HJL302" s="632"/>
      <c r="HJM302" s="632"/>
      <c r="HJN302" s="632"/>
      <c r="HJO302" s="632"/>
      <c r="HJP302" s="632"/>
      <c r="HJQ302" s="632"/>
      <c r="HJR302" s="632"/>
      <c r="HJS302" s="632"/>
      <c r="HJT302" s="632"/>
      <c r="HJU302" s="632"/>
      <c r="HJV302" s="632"/>
      <c r="HJW302" s="632"/>
      <c r="HJX302" s="632"/>
      <c r="HJY302" s="632"/>
      <c r="HJZ302" s="632"/>
      <c r="HKA302" s="632"/>
      <c r="HKB302" s="632"/>
      <c r="HKC302" s="632"/>
      <c r="HKD302" s="632"/>
      <c r="HKE302" s="632"/>
      <c r="HKF302" s="632"/>
      <c r="HKG302" s="632"/>
      <c r="HKH302" s="632"/>
      <c r="HKI302" s="632"/>
      <c r="HKJ302" s="632"/>
      <c r="HKK302" s="632"/>
      <c r="HKL302" s="632"/>
      <c r="HKM302" s="632"/>
      <c r="HKN302" s="632"/>
      <c r="HKO302" s="632"/>
      <c r="HKP302" s="632"/>
      <c r="HKQ302" s="632"/>
      <c r="HKR302" s="632"/>
      <c r="HKS302" s="632"/>
      <c r="HKT302" s="632"/>
      <c r="HKU302" s="632"/>
      <c r="HKV302" s="632"/>
      <c r="HKW302" s="632"/>
      <c r="HKX302" s="632"/>
      <c r="HKY302" s="632"/>
      <c r="HKZ302" s="632"/>
      <c r="HLA302" s="632"/>
      <c r="HLB302" s="632"/>
      <c r="HLC302" s="632"/>
      <c r="HLD302" s="632"/>
      <c r="HLE302" s="632"/>
      <c r="HLF302" s="632"/>
      <c r="HLG302" s="632"/>
      <c r="HLH302" s="632"/>
      <c r="HLI302" s="632"/>
      <c r="HLJ302" s="632"/>
      <c r="HLK302" s="632"/>
      <c r="HLL302" s="632"/>
      <c r="HLM302" s="632"/>
      <c r="HLN302" s="632"/>
      <c r="HLO302" s="632"/>
      <c r="HLP302" s="632"/>
      <c r="HLQ302" s="632"/>
      <c r="HLR302" s="632"/>
      <c r="HLS302" s="632"/>
      <c r="HLT302" s="632"/>
      <c r="HLU302" s="632"/>
      <c r="HLV302" s="632"/>
      <c r="HLW302" s="632"/>
      <c r="HLX302" s="632"/>
      <c r="HLY302" s="632"/>
      <c r="HLZ302" s="632"/>
      <c r="HMA302" s="632"/>
      <c r="HMB302" s="632"/>
      <c r="HMC302" s="632"/>
      <c r="HMD302" s="632"/>
      <c r="HME302" s="632"/>
      <c r="HMF302" s="632"/>
      <c r="HMG302" s="632"/>
      <c r="HMH302" s="632"/>
      <c r="HMI302" s="632"/>
      <c r="HMJ302" s="632"/>
      <c r="HMK302" s="632"/>
      <c r="HML302" s="632"/>
      <c r="HMM302" s="632"/>
      <c r="HMN302" s="632"/>
      <c r="HMO302" s="632"/>
      <c r="HMP302" s="632"/>
      <c r="HMQ302" s="632"/>
      <c r="HMR302" s="632"/>
      <c r="HMS302" s="632"/>
      <c r="HMT302" s="632"/>
      <c r="HMU302" s="632"/>
      <c r="HMV302" s="632"/>
      <c r="HMW302" s="632"/>
      <c r="HMX302" s="632"/>
      <c r="HMY302" s="632"/>
      <c r="HMZ302" s="632"/>
      <c r="HNA302" s="632"/>
      <c r="HNB302" s="632"/>
      <c r="HNC302" s="632"/>
      <c r="HND302" s="632"/>
      <c r="HNE302" s="632"/>
      <c r="HNF302" s="632"/>
      <c r="HNG302" s="632"/>
      <c r="HNH302" s="632"/>
      <c r="HNI302" s="632"/>
      <c r="HNJ302" s="632"/>
      <c r="HNK302" s="632"/>
      <c r="HNL302" s="632"/>
      <c r="HNM302" s="632"/>
      <c r="HNN302" s="632"/>
      <c r="HNO302" s="632"/>
      <c r="HNP302" s="632"/>
      <c r="HNQ302" s="632"/>
      <c r="HNR302" s="632"/>
      <c r="HNS302" s="632"/>
      <c r="HNT302" s="632"/>
      <c r="HNU302" s="632"/>
      <c r="HNV302" s="632"/>
      <c r="HNW302" s="632"/>
      <c r="HNX302" s="632"/>
      <c r="HNY302" s="632"/>
      <c r="HNZ302" s="632"/>
      <c r="HOA302" s="632"/>
      <c r="HOB302" s="632"/>
      <c r="HOC302" s="632"/>
      <c r="HOD302" s="632"/>
      <c r="HOE302" s="632"/>
      <c r="HOF302" s="632"/>
      <c r="HOG302" s="632"/>
      <c r="HOH302" s="632"/>
      <c r="HOI302" s="632"/>
      <c r="HOJ302" s="632"/>
      <c r="HOK302" s="632"/>
      <c r="HOL302" s="632"/>
      <c r="HOM302" s="632"/>
      <c r="HON302" s="632"/>
      <c r="HOO302" s="632"/>
      <c r="HOP302" s="632"/>
      <c r="HOQ302" s="632"/>
      <c r="HOR302" s="632"/>
      <c r="HOS302" s="632"/>
      <c r="HOT302" s="632"/>
      <c r="HOU302" s="632"/>
      <c r="HOV302" s="632"/>
      <c r="HOW302" s="632"/>
      <c r="HOX302" s="632"/>
      <c r="HOY302" s="632"/>
      <c r="HOZ302" s="632"/>
      <c r="HPA302" s="632"/>
      <c r="HPB302" s="632"/>
      <c r="HPC302" s="632"/>
      <c r="HPD302" s="632"/>
      <c r="HPE302" s="632"/>
      <c r="HPF302" s="632"/>
      <c r="HPG302" s="632"/>
      <c r="HPH302" s="632"/>
      <c r="HPI302" s="632"/>
      <c r="HPJ302" s="632"/>
      <c r="HPK302" s="632"/>
      <c r="HPL302" s="632"/>
      <c r="HPM302" s="632"/>
      <c r="HPN302" s="632"/>
      <c r="HPO302" s="632"/>
      <c r="HPP302" s="632"/>
      <c r="HPQ302" s="632"/>
      <c r="HPR302" s="632"/>
      <c r="HPS302" s="632"/>
      <c r="HPT302" s="632"/>
      <c r="HPU302" s="632"/>
      <c r="HPV302" s="632"/>
      <c r="HPW302" s="632"/>
      <c r="HPX302" s="632"/>
      <c r="HPY302" s="632"/>
      <c r="HPZ302" s="632"/>
      <c r="HQA302" s="632"/>
      <c r="HQB302" s="632"/>
      <c r="HQC302" s="632"/>
      <c r="HQD302" s="632"/>
      <c r="HQE302" s="632"/>
      <c r="HQF302" s="632"/>
      <c r="HQG302" s="632"/>
      <c r="HQH302" s="632"/>
      <c r="HQI302" s="632"/>
      <c r="HQJ302" s="632"/>
      <c r="HQK302" s="632"/>
      <c r="HQL302" s="632"/>
      <c r="HQM302" s="632"/>
      <c r="HQN302" s="632"/>
      <c r="HQO302" s="632"/>
      <c r="HQP302" s="632"/>
      <c r="HQQ302" s="632"/>
      <c r="HQR302" s="632"/>
      <c r="HQS302" s="632"/>
      <c r="HQT302" s="632"/>
      <c r="HQU302" s="632"/>
      <c r="HQV302" s="632"/>
      <c r="HQW302" s="632"/>
      <c r="HQX302" s="632"/>
      <c r="HQY302" s="632"/>
      <c r="HQZ302" s="632"/>
      <c r="HRA302" s="632"/>
      <c r="HRB302" s="632"/>
      <c r="HRC302" s="632"/>
      <c r="HRD302" s="632"/>
      <c r="HRE302" s="632"/>
      <c r="HRF302" s="632"/>
      <c r="HRG302" s="632"/>
      <c r="HRH302" s="632"/>
      <c r="HRI302" s="632"/>
      <c r="HRJ302" s="632"/>
      <c r="HRK302" s="632"/>
      <c r="HRL302" s="632"/>
      <c r="HRM302" s="632"/>
      <c r="HRN302" s="632"/>
      <c r="HRO302" s="632"/>
      <c r="HRP302" s="632"/>
      <c r="HRQ302" s="632"/>
      <c r="HRR302" s="632"/>
      <c r="HRS302" s="632"/>
      <c r="HRT302" s="632"/>
      <c r="HRU302" s="632"/>
      <c r="HRV302" s="632"/>
      <c r="HRW302" s="632"/>
      <c r="HRX302" s="632"/>
      <c r="HRY302" s="632"/>
      <c r="HRZ302" s="632"/>
      <c r="HSA302" s="632"/>
      <c r="HSB302" s="632"/>
      <c r="HSC302" s="632"/>
      <c r="HSD302" s="632"/>
      <c r="HSE302" s="632"/>
      <c r="HSF302" s="632"/>
      <c r="HSG302" s="632"/>
      <c r="HSH302" s="632"/>
      <c r="HSI302" s="632"/>
      <c r="HSJ302" s="632"/>
      <c r="HSK302" s="632"/>
      <c r="HSL302" s="632"/>
      <c r="HSM302" s="632"/>
      <c r="HSN302" s="632"/>
      <c r="HSO302" s="632"/>
      <c r="HSP302" s="632"/>
      <c r="HSQ302" s="632"/>
      <c r="HSR302" s="632"/>
      <c r="HSS302" s="632"/>
      <c r="HST302" s="632"/>
      <c r="HSU302" s="632"/>
      <c r="HSV302" s="632"/>
      <c r="HSW302" s="632"/>
      <c r="HSX302" s="632"/>
      <c r="HSY302" s="632"/>
      <c r="HSZ302" s="632"/>
      <c r="HTA302" s="632"/>
      <c r="HTB302" s="632"/>
      <c r="HTC302" s="632"/>
      <c r="HTD302" s="632"/>
      <c r="HTE302" s="632"/>
      <c r="HTF302" s="632"/>
      <c r="HTG302" s="632"/>
      <c r="HTH302" s="632"/>
      <c r="HTI302" s="632"/>
      <c r="HTJ302" s="632"/>
      <c r="HTK302" s="632"/>
      <c r="HTL302" s="632"/>
      <c r="HTM302" s="632"/>
      <c r="HTN302" s="632"/>
      <c r="HTO302" s="632"/>
      <c r="HTP302" s="632"/>
      <c r="HTQ302" s="632"/>
      <c r="HTR302" s="632"/>
      <c r="HTS302" s="632"/>
      <c r="HTT302" s="632"/>
      <c r="HTU302" s="632"/>
      <c r="HTV302" s="632"/>
      <c r="HTW302" s="632"/>
      <c r="HTX302" s="632"/>
      <c r="HTY302" s="632"/>
      <c r="HTZ302" s="632"/>
      <c r="HUA302" s="632"/>
      <c r="HUB302" s="632"/>
      <c r="HUC302" s="632"/>
      <c r="HUD302" s="632"/>
      <c r="HUE302" s="632"/>
      <c r="HUF302" s="632"/>
      <c r="HUG302" s="632"/>
      <c r="HUH302" s="632"/>
      <c r="HUI302" s="632"/>
      <c r="HUJ302" s="632"/>
      <c r="HUK302" s="632"/>
      <c r="HUL302" s="632"/>
      <c r="HUM302" s="632"/>
      <c r="HUN302" s="632"/>
      <c r="HUO302" s="632"/>
      <c r="HUP302" s="632"/>
      <c r="HUQ302" s="632"/>
      <c r="HUR302" s="632"/>
      <c r="HUS302" s="632"/>
      <c r="HUT302" s="632"/>
      <c r="HUU302" s="632"/>
      <c r="HUV302" s="632"/>
      <c r="HUW302" s="632"/>
      <c r="HUX302" s="632"/>
      <c r="HUY302" s="632"/>
      <c r="HUZ302" s="632"/>
      <c r="HVA302" s="632"/>
      <c r="HVB302" s="632"/>
      <c r="HVC302" s="632"/>
      <c r="HVD302" s="632"/>
      <c r="HVE302" s="632"/>
      <c r="HVF302" s="632"/>
      <c r="HVG302" s="632"/>
      <c r="HVH302" s="632"/>
      <c r="HVI302" s="632"/>
      <c r="HVJ302" s="632"/>
      <c r="HVK302" s="632"/>
      <c r="HVL302" s="632"/>
      <c r="HVM302" s="632"/>
      <c r="HVN302" s="632"/>
      <c r="HVO302" s="632"/>
      <c r="HVP302" s="632"/>
      <c r="HVQ302" s="632"/>
      <c r="HVR302" s="632"/>
      <c r="HVS302" s="632"/>
      <c r="HVT302" s="632"/>
      <c r="HVU302" s="632"/>
      <c r="HVV302" s="632"/>
      <c r="HVW302" s="632"/>
      <c r="HVX302" s="632"/>
      <c r="HVY302" s="632"/>
      <c r="HVZ302" s="632"/>
      <c r="HWA302" s="632"/>
      <c r="HWB302" s="632"/>
      <c r="HWC302" s="632"/>
      <c r="HWD302" s="632"/>
      <c r="HWE302" s="632"/>
      <c r="HWF302" s="632"/>
      <c r="HWG302" s="632"/>
      <c r="HWH302" s="632"/>
      <c r="HWI302" s="632"/>
      <c r="HWJ302" s="632"/>
      <c r="HWK302" s="632"/>
      <c r="HWL302" s="632"/>
      <c r="HWM302" s="632"/>
      <c r="HWN302" s="632"/>
      <c r="HWO302" s="632"/>
      <c r="HWP302" s="632"/>
      <c r="HWQ302" s="632"/>
      <c r="HWR302" s="632"/>
      <c r="HWS302" s="632"/>
      <c r="HWT302" s="632"/>
      <c r="HWU302" s="632"/>
      <c r="HWV302" s="632"/>
      <c r="HWW302" s="632"/>
      <c r="HWX302" s="632"/>
      <c r="HWY302" s="632"/>
      <c r="HWZ302" s="632"/>
      <c r="HXA302" s="632"/>
      <c r="HXB302" s="632"/>
      <c r="HXC302" s="632"/>
      <c r="HXD302" s="632"/>
      <c r="HXE302" s="632"/>
      <c r="HXF302" s="632"/>
      <c r="HXG302" s="632"/>
      <c r="HXH302" s="632"/>
      <c r="HXI302" s="632"/>
      <c r="HXJ302" s="632"/>
      <c r="HXK302" s="632"/>
      <c r="HXL302" s="632"/>
      <c r="HXM302" s="632"/>
      <c r="HXN302" s="632"/>
      <c r="HXO302" s="632"/>
      <c r="HXP302" s="632"/>
      <c r="HXQ302" s="632"/>
      <c r="HXR302" s="632"/>
      <c r="HXS302" s="632"/>
      <c r="HXT302" s="632"/>
      <c r="HXU302" s="632"/>
      <c r="HXV302" s="632"/>
      <c r="HXW302" s="632"/>
      <c r="HXX302" s="632"/>
      <c r="HXY302" s="632"/>
      <c r="HXZ302" s="632"/>
      <c r="HYA302" s="632"/>
      <c r="HYB302" s="632"/>
      <c r="HYC302" s="632"/>
      <c r="HYD302" s="632"/>
      <c r="HYE302" s="632"/>
      <c r="HYF302" s="632"/>
      <c r="HYG302" s="632"/>
      <c r="HYH302" s="632"/>
      <c r="HYI302" s="632"/>
      <c r="HYJ302" s="632"/>
      <c r="HYK302" s="632"/>
      <c r="HYL302" s="632"/>
      <c r="HYM302" s="632"/>
      <c r="HYN302" s="632"/>
      <c r="HYO302" s="632"/>
      <c r="HYP302" s="632"/>
      <c r="HYQ302" s="632"/>
      <c r="HYR302" s="632"/>
      <c r="HYS302" s="632"/>
      <c r="HYT302" s="632"/>
      <c r="HYU302" s="632"/>
      <c r="HYV302" s="632"/>
      <c r="HYW302" s="632"/>
      <c r="HYX302" s="632"/>
      <c r="HYY302" s="632"/>
      <c r="HYZ302" s="632"/>
      <c r="HZA302" s="632"/>
      <c r="HZB302" s="632"/>
      <c r="HZC302" s="632"/>
      <c r="HZD302" s="632"/>
      <c r="HZE302" s="632"/>
      <c r="HZF302" s="632"/>
      <c r="HZG302" s="632"/>
      <c r="HZH302" s="632"/>
      <c r="HZI302" s="632"/>
      <c r="HZJ302" s="632"/>
      <c r="HZK302" s="632"/>
      <c r="HZL302" s="632"/>
      <c r="HZM302" s="632"/>
      <c r="HZN302" s="632"/>
      <c r="HZO302" s="632"/>
      <c r="HZP302" s="632"/>
      <c r="HZQ302" s="632"/>
      <c r="HZR302" s="632"/>
      <c r="HZS302" s="632"/>
      <c r="HZT302" s="632"/>
      <c r="HZU302" s="632"/>
      <c r="HZV302" s="632"/>
      <c r="HZW302" s="632"/>
      <c r="HZX302" s="632"/>
      <c r="HZY302" s="632"/>
      <c r="HZZ302" s="632"/>
      <c r="IAA302" s="632"/>
      <c r="IAB302" s="632"/>
      <c r="IAC302" s="632"/>
      <c r="IAD302" s="632"/>
      <c r="IAE302" s="632"/>
      <c r="IAF302" s="632"/>
      <c r="IAG302" s="632"/>
      <c r="IAH302" s="632"/>
      <c r="IAI302" s="632"/>
      <c r="IAJ302" s="632"/>
      <c r="IAK302" s="632"/>
      <c r="IAL302" s="632"/>
      <c r="IAM302" s="632"/>
      <c r="IAN302" s="632"/>
      <c r="IAO302" s="632"/>
      <c r="IAP302" s="632"/>
      <c r="IAQ302" s="632"/>
      <c r="IAR302" s="632"/>
      <c r="IAS302" s="632"/>
      <c r="IAT302" s="632"/>
      <c r="IAU302" s="632"/>
      <c r="IAV302" s="632"/>
      <c r="IAW302" s="632"/>
      <c r="IAX302" s="632"/>
      <c r="IAY302" s="632"/>
      <c r="IAZ302" s="632"/>
      <c r="IBA302" s="632"/>
      <c r="IBB302" s="632"/>
      <c r="IBC302" s="632"/>
      <c r="IBD302" s="632"/>
      <c r="IBE302" s="632"/>
      <c r="IBF302" s="632"/>
      <c r="IBG302" s="632"/>
      <c r="IBH302" s="632"/>
      <c r="IBI302" s="632"/>
      <c r="IBJ302" s="632"/>
      <c r="IBK302" s="632"/>
      <c r="IBL302" s="632"/>
      <c r="IBM302" s="632"/>
      <c r="IBN302" s="632"/>
      <c r="IBO302" s="632"/>
      <c r="IBP302" s="632"/>
      <c r="IBQ302" s="632"/>
      <c r="IBR302" s="632"/>
      <c r="IBS302" s="632"/>
      <c r="IBT302" s="632"/>
      <c r="IBU302" s="632"/>
      <c r="IBV302" s="632"/>
      <c r="IBW302" s="632"/>
      <c r="IBX302" s="632"/>
      <c r="IBY302" s="632"/>
      <c r="IBZ302" s="632"/>
      <c r="ICA302" s="632"/>
      <c r="ICB302" s="632"/>
      <c r="ICC302" s="632"/>
      <c r="ICD302" s="632"/>
      <c r="ICE302" s="632"/>
      <c r="ICF302" s="632"/>
      <c r="ICG302" s="632"/>
      <c r="ICH302" s="632"/>
      <c r="ICI302" s="632"/>
      <c r="ICJ302" s="632"/>
      <c r="ICK302" s="632"/>
      <c r="ICL302" s="632"/>
      <c r="ICM302" s="632"/>
      <c r="ICN302" s="632"/>
      <c r="ICO302" s="632"/>
      <c r="ICP302" s="632"/>
      <c r="ICQ302" s="632"/>
      <c r="ICR302" s="632"/>
      <c r="ICS302" s="632"/>
      <c r="ICT302" s="632"/>
      <c r="ICU302" s="632"/>
      <c r="ICV302" s="632"/>
      <c r="ICW302" s="632"/>
      <c r="ICX302" s="632"/>
      <c r="ICY302" s="632"/>
      <c r="ICZ302" s="632"/>
      <c r="IDA302" s="632"/>
      <c r="IDB302" s="632"/>
      <c r="IDC302" s="632"/>
      <c r="IDD302" s="632"/>
      <c r="IDE302" s="632"/>
      <c r="IDF302" s="632"/>
      <c r="IDG302" s="632"/>
      <c r="IDH302" s="632"/>
      <c r="IDI302" s="632"/>
      <c r="IDJ302" s="632"/>
      <c r="IDK302" s="632"/>
      <c r="IDL302" s="632"/>
      <c r="IDM302" s="632"/>
      <c r="IDN302" s="632"/>
      <c r="IDO302" s="632"/>
      <c r="IDP302" s="632"/>
      <c r="IDQ302" s="632"/>
      <c r="IDR302" s="632"/>
      <c r="IDS302" s="632"/>
      <c r="IDT302" s="632"/>
      <c r="IDU302" s="632"/>
      <c r="IDV302" s="632"/>
      <c r="IDW302" s="632"/>
      <c r="IDX302" s="632"/>
      <c r="IDY302" s="632"/>
      <c r="IDZ302" s="632"/>
      <c r="IEA302" s="632"/>
      <c r="IEB302" s="632"/>
      <c r="IEC302" s="632"/>
      <c r="IED302" s="632"/>
      <c r="IEE302" s="632"/>
      <c r="IEF302" s="632"/>
      <c r="IEG302" s="632"/>
      <c r="IEH302" s="632"/>
      <c r="IEI302" s="632"/>
      <c r="IEJ302" s="632"/>
      <c r="IEK302" s="632"/>
      <c r="IEL302" s="632"/>
      <c r="IEM302" s="632"/>
      <c r="IEN302" s="632"/>
      <c r="IEO302" s="632"/>
      <c r="IEP302" s="632"/>
      <c r="IEQ302" s="632"/>
      <c r="IER302" s="632"/>
      <c r="IES302" s="632"/>
      <c r="IET302" s="632"/>
      <c r="IEU302" s="632"/>
      <c r="IEV302" s="632"/>
      <c r="IEW302" s="632"/>
      <c r="IEX302" s="632"/>
      <c r="IEY302" s="632"/>
      <c r="IEZ302" s="632"/>
      <c r="IFA302" s="632"/>
      <c r="IFB302" s="632"/>
      <c r="IFC302" s="632"/>
      <c r="IFD302" s="632"/>
      <c r="IFE302" s="632"/>
      <c r="IFF302" s="632"/>
      <c r="IFG302" s="632"/>
      <c r="IFH302" s="632"/>
      <c r="IFI302" s="632"/>
      <c r="IFJ302" s="632"/>
      <c r="IFK302" s="632"/>
      <c r="IFL302" s="632"/>
      <c r="IFM302" s="632"/>
      <c r="IFN302" s="632"/>
      <c r="IFO302" s="632"/>
      <c r="IFP302" s="632"/>
      <c r="IFQ302" s="632"/>
      <c r="IFR302" s="632"/>
      <c r="IFS302" s="632"/>
      <c r="IFT302" s="632"/>
      <c r="IFU302" s="632"/>
      <c r="IFV302" s="632"/>
      <c r="IFW302" s="632"/>
      <c r="IFX302" s="632"/>
      <c r="IFY302" s="632"/>
      <c r="IFZ302" s="632"/>
      <c r="IGA302" s="632"/>
      <c r="IGB302" s="632"/>
      <c r="IGC302" s="632"/>
      <c r="IGD302" s="632"/>
      <c r="IGE302" s="632"/>
      <c r="IGF302" s="632"/>
      <c r="IGG302" s="632"/>
      <c r="IGH302" s="632"/>
      <c r="IGI302" s="632"/>
      <c r="IGJ302" s="632"/>
      <c r="IGK302" s="632"/>
      <c r="IGL302" s="632"/>
      <c r="IGM302" s="632"/>
      <c r="IGN302" s="632"/>
      <c r="IGO302" s="632"/>
      <c r="IGP302" s="632"/>
      <c r="IGQ302" s="632"/>
      <c r="IGR302" s="632"/>
      <c r="IGS302" s="632"/>
      <c r="IGT302" s="632"/>
      <c r="IGU302" s="632"/>
      <c r="IGV302" s="632"/>
      <c r="IGW302" s="632"/>
      <c r="IGX302" s="632"/>
      <c r="IGY302" s="632"/>
      <c r="IGZ302" s="632"/>
      <c r="IHA302" s="632"/>
      <c r="IHB302" s="632"/>
      <c r="IHC302" s="632"/>
      <c r="IHD302" s="632"/>
      <c r="IHE302" s="632"/>
      <c r="IHF302" s="632"/>
      <c r="IHG302" s="632"/>
      <c r="IHH302" s="632"/>
      <c r="IHI302" s="632"/>
      <c r="IHJ302" s="632"/>
      <c r="IHK302" s="632"/>
      <c r="IHL302" s="632"/>
      <c r="IHM302" s="632"/>
      <c r="IHN302" s="632"/>
      <c r="IHO302" s="632"/>
      <c r="IHP302" s="632"/>
      <c r="IHQ302" s="632"/>
      <c r="IHR302" s="632"/>
      <c r="IHS302" s="632"/>
      <c r="IHT302" s="632"/>
      <c r="IHU302" s="632"/>
      <c r="IHV302" s="632"/>
      <c r="IHW302" s="632"/>
      <c r="IHX302" s="632"/>
      <c r="IHY302" s="632"/>
      <c r="IHZ302" s="632"/>
      <c r="IIA302" s="632"/>
      <c r="IIB302" s="632"/>
      <c r="IIC302" s="632"/>
      <c r="IID302" s="632"/>
      <c r="IIE302" s="632"/>
      <c r="IIF302" s="632"/>
      <c r="IIG302" s="632"/>
      <c r="IIH302" s="632"/>
      <c r="III302" s="632"/>
      <c r="IIJ302" s="632"/>
      <c r="IIK302" s="632"/>
      <c r="IIL302" s="632"/>
      <c r="IIM302" s="632"/>
      <c r="IIN302" s="632"/>
      <c r="IIO302" s="632"/>
      <c r="IIP302" s="632"/>
      <c r="IIQ302" s="632"/>
      <c r="IIR302" s="632"/>
      <c r="IIS302" s="632"/>
      <c r="IIT302" s="632"/>
      <c r="IIU302" s="632"/>
      <c r="IIV302" s="632"/>
      <c r="IIW302" s="632"/>
      <c r="IIX302" s="632"/>
      <c r="IIY302" s="632"/>
      <c r="IIZ302" s="632"/>
      <c r="IJA302" s="632"/>
      <c r="IJB302" s="632"/>
      <c r="IJC302" s="632"/>
      <c r="IJD302" s="632"/>
      <c r="IJE302" s="632"/>
      <c r="IJF302" s="632"/>
      <c r="IJG302" s="632"/>
      <c r="IJH302" s="632"/>
      <c r="IJI302" s="632"/>
      <c r="IJJ302" s="632"/>
      <c r="IJK302" s="632"/>
      <c r="IJL302" s="632"/>
      <c r="IJM302" s="632"/>
      <c r="IJN302" s="632"/>
      <c r="IJO302" s="632"/>
      <c r="IJP302" s="632"/>
      <c r="IJQ302" s="632"/>
      <c r="IJR302" s="632"/>
      <c r="IJS302" s="632"/>
      <c r="IJT302" s="632"/>
      <c r="IJU302" s="632"/>
      <c r="IJV302" s="632"/>
      <c r="IJW302" s="632"/>
      <c r="IJX302" s="632"/>
      <c r="IJY302" s="632"/>
      <c r="IJZ302" s="632"/>
      <c r="IKA302" s="632"/>
      <c r="IKB302" s="632"/>
      <c r="IKC302" s="632"/>
      <c r="IKD302" s="632"/>
      <c r="IKE302" s="632"/>
      <c r="IKF302" s="632"/>
      <c r="IKG302" s="632"/>
      <c r="IKH302" s="632"/>
      <c r="IKI302" s="632"/>
      <c r="IKJ302" s="632"/>
      <c r="IKK302" s="632"/>
      <c r="IKL302" s="632"/>
      <c r="IKM302" s="632"/>
      <c r="IKN302" s="632"/>
      <c r="IKO302" s="632"/>
      <c r="IKP302" s="632"/>
      <c r="IKQ302" s="632"/>
      <c r="IKR302" s="632"/>
      <c r="IKS302" s="632"/>
      <c r="IKT302" s="632"/>
      <c r="IKU302" s="632"/>
      <c r="IKV302" s="632"/>
      <c r="IKW302" s="632"/>
      <c r="IKX302" s="632"/>
      <c r="IKY302" s="632"/>
      <c r="IKZ302" s="632"/>
      <c r="ILA302" s="632"/>
      <c r="ILB302" s="632"/>
      <c r="ILC302" s="632"/>
      <c r="ILD302" s="632"/>
      <c r="ILE302" s="632"/>
      <c r="ILF302" s="632"/>
      <c r="ILG302" s="632"/>
      <c r="ILH302" s="632"/>
      <c r="ILI302" s="632"/>
      <c r="ILJ302" s="632"/>
      <c r="ILK302" s="632"/>
      <c r="ILL302" s="632"/>
      <c r="ILM302" s="632"/>
      <c r="ILN302" s="632"/>
      <c r="ILO302" s="632"/>
      <c r="ILP302" s="632"/>
      <c r="ILQ302" s="632"/>
      <c r="ILR302" s="632"/>
      <c r="ILS302" s="632"/>
      <c r="ILT302" s="632"/>
      <c r="ILU302" s="632"/>
      <c r="ILV302" s="632"/>
      <c r="ILW302" s="632"/>
      <c r="ILX302" s="632"/>
      <c r="ILY302" s="632"/>
      <c r="ILZ302" s="632"/>
      <c r="IMA302" s="632"/>
      <c r="IMB302" s="632"/>
      <c r="IMC302" s="632"/>
      <c r="IMD302" s="632"/>
      <c r="IME302" s="632"/>
      <c r="IMF302" s="632"/>
      <c r="IMG302" s="632"/>
      <c r="IMH302" s="632"/>
      <c r="IMI302" s="632"/>
      <c r="IMJ302" s="632"/>
      <c r="IMK302" s="632"/>
      <c r="IML302" s="632"/>
      <c r="IMM302" s="632"/>
      <c r="IMN302" s="632"/>
      <c r="IMO302" s="632"/>
      <c r="IMP302" s="632"/>
      <c r="IMQ302" s="632"/>
      <c r="IMR302" s="632"/>
      <c r="IMS302" s="632"/>
      <c r="IMT302" s="632"/>
      <c r="IMU302" s="632"/>
      <c r="IMV302" s="632"/>
      <c r="IMW302" s="632"/>
      <c r="IMX302" s="632"/>
      <c r="IMY302" s="632"/>
      <c r="IMZ302" s="632"/>
      <c r="INA302" s="632"/>
      <c r="INB302" s="632"/>
      <c r="INC302" s="632"/>
      <c r="IND302" s="632"/>
      <c r="INE302" s="632"/>
      <c r="INF302" s="632"/>
      <c r="ING302" s="632"/>
      <c r="INH302" s="632"/>
      <c r="INI302" s="632"/>
      <c r="INJ302" s="632"/>
      <c r="INK302" s="632"/>
      <c r="INL302" s="632"/>
      <c r="INM302" s="632"/>
      <c r="INN302" s="632"/>
      <c r="INO302" s="632"/>
      <c r="INP302" s="632"/>
      <c r="INQ302" s="632"/>
      <c r="INR302" s="632"/>
      <c r="INS302" s="632"/>
      <c r="INT302" s="632"/>
      <c r="INU302" s="632"/>
      <c r="INV302" s="632"/>
      <c r="INW302" s="632"/>
      <c r="INX302" s="632"/>
      <c r="INY302" s="632"/>
      <c r="INZ302" s="632"/>
      <c r="IOA302" s="632"/>
      <c r="IOB302" s="632"/>
      <c r="IOC302" s="632"/>
      <c r="IOD302" s="632"/>
      <c r="IOE302" s="632"/>
      <c r="IOF302" s="632"/>
      <c r="IOG302" s="632"/>
      <c r="IOH302" s="632"/>
      <c r="IOI302" s="632"/>
      <c r="IOJ302" s="632"/>
      <c r="IOK302" s="632"/>
      <c r="IOL302" s="632"/>
      <c r="IOM302" s="632"/>
      <c r="ION302" s="632"/>
      <c r="IOO302" s="632"/>
      <c r="IOP302" s="632"/>
      <c r="IOQ302" s="632"/>
      <c r="IOR302" s="632"/>
      <c r="IOS302" s="632"/>
      <c r="IOT302" s="632"/>
      <c r="IOU302" s="632"/>
      <c r="IOV302" s="632"/>
      <c r="IOW302" s="632"/>
      <c r="IOX302" s="632"/>
      <c r="IOY302" s="632"/>
      <c r="IOZ302" s="632"/>
      <c r="IPA302" s="632"/>
      <c r="IPB302" s="632"/>
      <c r="IPC302" s="632"/>
      <c r="IPD302" s="632"/>
      <c r="IPE302" s="632"/>
      <c r="IPF302" s="632"/>
      <c r="IPG302" s="632"/>
      <c r="IPH302" s="632"/>
      <c r="IPI302" s="632"/>
      <c r="IPJ302" s="632"/>
      <c r="IPK302" s="632"/>
      <c r="IPL302" s="632"/>
      <c r="IPM302" s="632"/>
      <c r="IPN302" s="632"/>
      <c r="IPO302" s="632"/>
      <c r="IPP302" s="632"/>
      <c r="IPQ302" s="632"/>
      <c r="IPR302" s="632"/>
      <c r="IPS302" s="632"/>
      <c r="IPT302" s="632"/>
      <c r="IPU302" s="632"/>
      <c r="IPV302" s="632"/>
      <c r="IPW302" s="632"/>
      <c r="IPX302" s="632"/>
      <c r="IPY302" s="632"/>
      <c r="IPZ302" s="632"/>
      <c r="IQA302" s="632"/>
      <c r="IQB302" s="632"/>
      <c r="IQC302" s="632"/>
      <c r="IQD302" s="632"/>
      <c r="IQE302" s="632"/>
      <c r="IQF302" s="632"/>
      <c r="IQG302" s="632"/>
      <c r="IQH302" s="632"/>
      <c r="IQI302" s="632"/>
      <c r="IQJ302" s="632"/>
      <c r="IQK302" s="632"/>
      <c r="IQL302" s="632"/>
      <c r="IQM302" s="632"/>
      <c r="IQN302" s="632"/>
      <c r="IQO302" s="632"/>
      <c r="IQP302" s="632"/>
      <c r="IQQ302" s="632"/>
      <c r="IQR302" s="632"/>
      <c r="IQS302" s="632"/>
      <c r="IQT302" s="632"/>
      <c r="IQU302" s="632"/>
      <c r="IQV302" s="632"/>
      <c r="IQW302" s="632"/>
      <c r="IQX302" s="632"/>
      <c r="IQY302" s="632"/>
      <c r="IQZ302" s="632"/>
      <c r="IRA302" s="632"/>
      <c r="IRB302" s="632"/>
      <c r="IRC302" s="632"/>
      <c r="IRD302" s="632"/>
      <c r="IRE302" s="632"/>
      <c r="IRF302" s="632"/>
      <c r="IRG302" s="632"/>
      <c r="IRH302" s="632"/>
      <c r="IRI302" s="632"/>
      <c r="IRJ302" s="632"/>
      <c r="IRK302" s="632"/>
      <c r="IRL302" s="632"/>
      <c r="IRM302" s="632"/>
      <c r="IRN302" s="632"/>
      <c r="IRO302" s="632"/>
      <c r="IRP302" s="632"/>
      <c r="IRQ302" s="632"/>
      <c r="IRR302" s="632"/>
      <c r="IRS302" s="632"/>
      <c r="IRT302" s="632"/>
      <c r="IRU302" s="632"/>
      <c r="IRV302" s="632"/>
      <c r="IRW302" s="632"/>
      <c r="IRX302" s="632"/>
      <c r="IRY302" s="632"/>
      <c r="IRZ302" s="632"/>
      <c r="ISA302" s="632"/>
      <c r="ISB302" s="632"/>
      <c r="ISC302" s="632"/>
      <c r="ISD302" s="632"/>
      <c r="ISE302" s="632"/>
      <c r="ISF302" s="632"/>
      <c r="ISG302" s="632"/>
      <c r="ISH302" s="632"/>
      <c r="ISI302" s="632"/>
      <c r="ISJ302" s="632"/>
      <c r="ISK302" s="632"/>
      <c r="ISL302" s="632"/>
      <c r="ISM302" s="632"/>
      <c r="ISN302" s="632"/>
      <c r="ISO302" s="632"/>
      <c r="ISP302" s="632"/>
      <c r="ISQ302" s="632"/>
      <c r="ISR302" s="632"/>
      <c r="ISS302" s="632"/>
      <c r="IST302" s="632"/>
      <c r="ISU302" s="632"/>
      <c r="ISV302" s="632"/>
      <c r="ISW302" s="632"/>
      <c r="ISX302" s="632"/>
      <c r="ISY302" s="632"/>
      <c r="ISZ302" s="632"/>
      <c r="ITA302" s="632"/>
      <c r="ITB302" s="632"/>
      <c r="ITC302" s="632"/>
      <c r="ITD302" s="632"/>
      <c r="ITE302" s="632"/>
      <c r="ITF302" s="632"/>
      <c r="ITG302" s="632"/>
      <c r="ITH302" s="632"/>
      <c r="ITI302" s="632"/>
      <c r="ITJ302" s="632"/>
      <c r="ITK302" s="632"/>
      <c r="ITL302" s="632"/>
      <c r="ITM302" s="632"/>
      <c r="ITN302" s="632"/>
      <c r="ITO302" s="632"/>
      <c r="ITP302" s="632"/>
      <c r="ITQ302" s="632"/>
      <c r="ITR302" s="632"/>
      <c r="ITS302" s="632"/>
      <c r="ITT302" s="632"/>
      <c r="ITU302" s="632"/>
      <c r="ITV302" s="632"/>
      <c r="ITW302" s="632"/>
      <c r="ITX302" s="632"/>
      <c r="ITY302" s="632"/>
      <c r="ITZ302" s="632"/>
      <c r="IUA302" s="632"/>
      <c r="IUB302" s="632"/>
      <c r="IUC302" s="632"/>
      <c r="IUD302" s="632"/>
      <c r="IUE302" s="632"/>
      <c r="IUF302" s="632"/>
      <c r="IUG302" s="632"/>
      <c r="IUH302" s="632"/>
      <c r="IUI302" s="632"/>
      <c r="IUJ302" s="632"/>
      <c r="IUK302" s="632"/>
      <c r="IUL302" s="632"/>
      <c r="IUM302" s="632"/>
      <c r="IUN302" s="632"/>
      <c r="IUO302" s="632"/>
      <c r="IUP302" s="632"/>
      <c r="IUQ302" s="632"/>
      <c r="IUR302" s="632"/>
      <c r="IUS302" s="632"/>
      <c r="IUT302" s="632"/>
      <c r="IUU302" s="632"/>
      <c r="IUV302" s="632"/>
      <c r="IUW302" s="632"/>
      <c r="IUX302" s="632"/>
      <c r="IUY302" s="632"/>
      <c r="IUZ302" s="632"/>
      <c r="IVA302" s="632"/>
      <c r="IVB302" s="632"/>
      <c r="IVC302" s="632"/>
      <c r="IVD302" s="632"/>
      <c r="IVE302" s="632"/>
      <c r="IVF302" s="632"/>
      <c r="IVG302" s="632"/>
      <c r="IVH302" s="632"/>
      <c r="IVI302" s="632"/>
      <c r="IVJ302" s="632"/>
      <c r="IVK302" s="632"/>
      <c r="IVL302" s="632"/>
      <c r="IVM302" s="632"/>
      <c r="IVN302" s="632"/>
      <c r="IVO302" s="632"/>
      <c r="IVP302" s="632"/>
      <c r="IVQ302" s="632"/>
      <c r="IVR302" s="632"/>
      <c r="IVS302" s="632"/>
      <c r="IVT302" s="632"/>
      <c r="IVU302" s="632"/>
      <c r="IVV302" s="632"/>
      <c r="IVW302" s="632"/>
      <c r="IVX302" s="632"/>
      <c r="IVY302" s="632"/>
      <c r="IVZ302" s="632"/>
      <c r="IWA302" s="632"/>
      <c r="IWB302" s="632"/>
      <c r="IWC302" s="632"/>
      <c r="IWD302" s="632"/>
      <c r="IWE302" s="632"/>
      <c r="IWF302" s="632"/>
      <c r="IWG302" s="632"/>
      <c r="IWH302" s="632"/>
      <c r="IWI302" s="632"/>
      <c r="IWJ302" s="632"/>
      <c r="IWK302" s="632"/>
      <c r="IWL302" s="632"/>
      <c r="IWM302" s="632"/>
      <c r="IWN302" s="632"/>
      <c r="IWO302" s="632"/>
      <c r="IWP302" s="632"/>
      <c r="IWQ302" s="632"/>
      <c r="IWR302" s="632"/>
      <c r="IWS302" s="632"/>
      <c r="IWT302" s="632"/>
      <c r="IWU302" s="632"/>
      <c r="IWV302" s="632"/>
      <c r="IWW302" s="632"/>
      <c r="IWX302" s="632"/>
      <c r="IWY302" s="632"/>
      <c r="IWZ302" s="632"/>
      <c r="IXA302" s="632"/>
      <c r="IXB302" s="632"/>
      <c r="IXC302" s="632"/>
      <c r="IXD302" s="632"/>
      <c r="IXE302" s="632"/>
      <c r="IXF302" s="632"/>
      <c r="IXG302" s="632"/>
      <c r="IXH302" s="632"/>
      <c r="IXI302" s="632"/>
      <c r="IXJ302" s="632"/>
      <c r="IXK302" s="632"/>
      <c r="IXL302" s="632"/>
      <c r="IXM302" s="632"/>
      <c r="IXN302" s="632"/>
      <c r="IXO302" s="632"/>
      <c r="IXP302" s="632"/>
      <c r="IXQ302" s="632"/>
      <c r="IXR302" s="632"/>
      <c r="IXS302" s="632"/>
      <c r="IXT302" s="632"/>
      <c r="IXU302" s="632"/>
      <c r="IXV302" s="632"/>
      <c r="IXW302" s="632"/>
      <c r="IXX302" s="632"/>
      <c r="IXY302" s="632"/>
      <c r="IXZ302" s="632"/>
      <c r="IYA302" s="632"/>
      <c r="IYB302" s="632"/>
      <c r="IYC302" s="632"/>
      <c r="IYD302" s="632"/>
      <c r="IYE302" s="632"/>
      <c r="IYF302" s="632"/>
      <c r="IYG302" s="632"/>
      <c r="IYH302" s="632"/>
      <c r="IYI302" s="632"/>
      <c r="IYJ302" s="632"/>
      <c r="IYK302" s="632"/>
      <c r="IYL302" s="632"/>
      <c r="IYM302" s="632"/>
      <c r="IYN302" s="632"/>
      <c r="IYO302" s="632"/>
      <c r="IYP302" s="632"/>
      <c r="IYQ302" s="632"/>
      <c r="IYR302" s="632"/>
      <c r="IYS302" s="632"/>
      <c r="IYT302" s="632"/>
      <c r="IYU302" s="632"/>
      <c r="IYV302" s="632"/>
      <c r="IYW302" s="632"/>
      <c r="IYX302" s="632"/>
      <c r="IYY302" s="632"/>
      <c r="IYZ302" s="632"/>
      <c r="IZA302" s="632"/>
      <c r="IZB302" s="632"/>
      <c r="IZC302" s="632"/>
      <c r="IZD302" s="632"/>
      <c r="IZE302" s="632"/>
      <c r="IZF302" s="632"/>
      <c r="IZG302" s="632"/>
      <c r="IZH302" s="632"/>
      <c r="IZI302" s="632"/>
      <c r="IZJ302" s="632"/>
      <c r="IZK302" s="632"/>
      <c r="IZL302" s="632"/>
      <c r="IZM302" s="632"/>
      <c r="IZN302" s="632"/>
      <c r="IZO302" s="632"/>
      <c r="IZP302" s="632"/>
      <c r="IZQ302" s="632"/>
      <c r="IZR302" s="632"/>
      <c r="IZS302" s="632"/>
      <c r="IZT302" s="632"/>
      <c r="IZU302" s="632"/>
      <c r="IZV302" s="632"/>
      <c r="IZW302" s="632"/>
      <c r="IZX302" s="632"/>
      <c r="IZY302" s="632"/>
      <c r="IZZ302" s="632"/>
      <c r="JAA302" s="632"/>
      <c r="JAB302" s="632"/>
      <c r="JAC302" s="632"/>
      <c r="JAD302" s="632"/>
      <c r="JAE302" s="632"/>
      <c r="JAF302" s="632"/>
      <c r="JAG302" s="632"/>
      <c r="JAH302" s="632"/>
      <c r="JAI302" s="632"/>
      <c r="JAJ302" s="632"/>
      <c r="JAK302" s="632"/>
      <c r="JAL302" s="632"/>
      <c r="JAM302" s="632"/>
      <c r="JAN302" s="632"/>
      <c r="JAO302" s="632"/>
      <c r="JAP302" s="632"/>
      <c r="JAQ302" s="632"/>
      <c r="JAR302" s="632"/>
      <c r="JAS302" s="632"/>
      <c r="JAT302" s="632"/>
      <c r="JAU302" s="632"/>
      <c r="JAV302" s="632"/>
      <c r="JAW302" s="632"/>
      <c r="JAX302" s="632"/>
      <c r="JAY302" s="632"/>
      <c r="JAZ302" s="632"/>
      <c r="JBA302" s="632"/>
      <c r="JBB302" s="632"/>
      <c r="JBC302" s="632"/>
      <c r="JBD302" s="632"/>
      <c r="JBE302" s="632"/>
      <c r="JBF302" s="632"/>
      <c r="JBG302" s="632"/>
      <c r="JBH302" s="632"/>
      <c r="JBI302" s="632"/>
      <c r="JBJ302" s="632"/>
      <c r="JBK302" s="632"/>
      <c r="JBL302" s="632"/>
      <c r="JBM302" s="632"/>
      <c r="JBN302" s="632"/>
      <c r="JBO302" s="632"/>
      <c r="JBP302" s="632"/>
      <c r="JBQ302" s="632"/>
      <c r="JBR302" s="632"/>
      <c r="JBS302" s="632"/>
      <c r="JBT302" s="632"/>
      <c r="JBU302" s="632"/>
      <c r="JBV302" s="632"/>
      <c r="JBW302" s="632"/>
      <c r="JBX302" s="632"/>
      <c r="JBY302" s="632"/>
      <c r="JBZ302" s="632"/>
      <c r="JCA302" s="632"/>
      <c r="JCB302" s="632"/>
      <c r="JCC302" s="632"/>
      <c r="JCD302" s="632"/>
      <c r="JCE302" s="632"/>
      <c r="JCF302" s="632"/>
      <c r="JCG302" s="632"/>
      <c r="JCH302" s="632"/>
      <c r="JCI302" s="632"/>
      <c r="JCJ302" s="632"/>
      <c r="JCK302" s="632"/>
      <c r="JCL302" s="632"/>
      <c r="JCM302" s="632"/>
      <c r="JCN302" s="632"/>
      <c r="JCO302" s="632"/>
      <c r="JCP302" s="632"/>
      <c r="JCQ302" s="632"/>
      <c r="JCR302" s="632"/>
      <c r="JCS302" s="632"/>
      <c r="JCT302" s="632"/>
      <c r="JCU302" s="632"/>
      <c r="JCV302" s="632"/>
      <c r="JCW302" s="632"/>
      <c r="JCX302" s="632"/>
      <c r="JCY302" s="632"/>
      <c r="JCZ302" s="632"/>
      <c r="JDA302" s="632"/>
      <c r="JDB302" s="632"/>
      <c r="JDC302" s="632"/>
      <c r="JDD302" s="632"/>
      <c r="JDE302" s="632"/>
      <c r="JDF302" s="632"/>
      <c r="JDG302" s="632"/>
      <c r="JDH302" s="632"/>
      <c r="JDI302" s="632"/>
      <c r="JDJ302" s="632"/>
      <c r="JDK302" s="632"/>
      <c r="JDL302" s="632"/>
      <c r="JDM302" s="632"/>
      <c r="JDN302" s="632"/>
      <c r="JDO302" s="632"/>
      <c r="JDP302" s="632"/>
      <c r="JDQ302" s="632"/>
      <c r="JDR302" s="632"/>
      <c r="JDS302" s="632"/>
      <c r="JDT302" s="632"/>
      <c r="JDU302" s="632"/>
      <c r="JDV302" s="632"/>
      <c r="JDW302" s="632"/>
      <c r="JDX302" s="632"/>
      <c r="JDY302" s="632"/>
      <c r="JDZ302" s="632"/>
      <c r="JEA302" s="632"/>
      <c r="JEB302" s="632"/>
      <c r="JEC302" s="632"/>
      <c r="JED302" s="632"/>
      <c r="JEE302" s="632"/>
      <c r="JEF302" s="632"/>
      <c r="JEG302" s="632"/>
      <c r="JEH302" s="632"/>
      <c r="JEI302" s="632"/>
      <c r="JEJ302" s="632"/>
      <c r="JEK302" s="632"/>
      <c r="JEL302" s="632"/>
      <c r="JEM302" s="632"/>
      <c r="JEN302" s="632"/>
      <c r="JEO302" s="632"/>
      <c r="JEP302" s="632"/>
      <c r="JEQ302" s="632"/>
      <c r="JER302" s="632"/>
      <c r="JES302" s="632"/>
      <c r="JET302" s="632"/>
      <c r="JEU302" s="632"/>
      <c r="JEV302" s="632"/>
      <c r="JEW302" s="632"/>
      <c r="JEX302" s="632"/>
      <c r="JEY302" s="632"/>
      <c r="JEZ302" s="632"/>
      <c r="JFA302" s="632"/>
      <c r="JFB302" s="632"/>
      <c r="JFC302" s="632"/>
      <c r="JFD302" s="632"/>
      <c r="JFE302" s="632"/>
      <c r="JFF302" s="632"/>
      <c r="JFG302" s="632"/>
      <c r="JFH302" s="632"/>
      <c r="JFI302" s="632"/>
      <c r="JFJ302" s="632"/>
      <c r="JFK302" s="632"/>
      <c r="JFL302" s="632"/>
      <c r="JFM302" s="632"/>
      <c r="JFN302" s="632"/>
      <c r="JFO302" s="632"/>
      <c r="JFP302" s="632"/>
      <c r="JFQ302" s="632"/>
      <c r="JFR302" s="632"/>
      <c r="JFS302" s="632"/>
      <c r="JFT302" s="632"/>
      <c r="JFU302" s="632"/>
      <c r="JFV302" s="632"/>
      <c r="JFW302" s="632"/>
      <c r="JFX302" s="632"/>
      <c r="JFY302" s="632"/>
      <c r="JFZ302" s="632"/>
      <c r="JGA302" s="632"/>
      <c r="JGB302" s="632"/>
      <c r="JGC302" s="632"/>
      <c r="JGD302" s="632"/>
      <c r="JGE302" s="632"/>
      <c r="JGF302" s="632"/>
      <c r="JGG302" s="632"/>
      <c r="JGH302" s="632"/>
      <c r="JGI302" s="632"/>
      <c r="JGJ302" s="632"/>
      <c r="JGK302" s="632"/>
      <c r="JGL302" s="632"/>
      <c r="JGM302" s="632"/>
      <c r="JGN302" s="632"/>
      <c r="JGO302" s="632"/>
      <c r="JGP302" s="632"/>
      <c r="JGQ302" s="632"/>
      <c r="JGR302" s="632"/>
      <c r="JGS302" s="632"/>
      <c r="JGT302" s="632"/>
      <c r="JGU302" s="632"/>
      <c r="JGV302" s="632"/>
      <c r="JGW302" s="632"/>
      <c r="JGX302" s="632"/>
      <c r="JGY302" s="632"/>
      <c r="JGZ302" s="632"/>
      <c r="JHA302" s="632"/>
      <c r="JHB302" s="632"/>
      <c r="JHC302" s="632"/>
      <c r="JHD302" s="632"/>
      <c r="JHE302" s="632"/>
      <c r="JHF302" s="632"/>
      <c r="JHG302" s="632"/>
      <c r="JHH302" s="632"/>
      <c r="JHI302" s="632"/>
      <c r="JHJ302" s="632"/>
      <c r="JHK302" s="632"/>
      <c r="JHL302" s="632"/>
      <c r="JHM302" s="632"/>
      <c r="JHN302" s="632"/>
      <c r="JHO302" s="632"/>
      <c r="JHP302" s="632"/>
      <c r="JHQ302" s="632"/>
      <c r="JHR302" s="632"/>
      <c r="JHS302" s="632"/>
      <c r="JHT302" s="632"/>
      <c r="JHU302" s="632"/>
      <c r="JHV302" s="632"/>
      <c r="JHW302" s="632"/>
      <c r="JHX302" s="632"/>
      <c r="JHY302" s="632"/>
      <c r="JHZ302" s="632"/>
      <c r="JIA302" s="632"/>
      <c r="JIB302" s="632"/>
      <c r="JIC302" s="632"/>
      <c r="JID302" s="632"/>
      <c r="JIE302" s="632"/>
      <c r="JIF302" s="632"/>
      <c r="JIG302" s="632"/>
      <c r="JIH302" s="632"/>
      <c r="JII302" s="632"/>
      <c r="JIJ302" s="632"/>
      <c r="JIK302" s="632"/>
      <c r="JIL302" s="632"/>
      <c r="JIM302" s="632"/>
      <c r="JIN302" s="632"/>
      <c r="JIO302" s="632"/>
      <c r="JIP302" s="632"/>
      <c r="JIQ302" s="632"/>
      <c r="JIR302" s="632"/>
      <c r="JIS302" s="632"/>
      <c r="JIT302" s="632"/>
      <c r="JIU302" s="632"/>
      <c r="JIV302" s="632"/>
      <c r="JIW302" s="632"/>
      <c r="JIX302" s="632"/>
      <c r="JIY302" s="632"/>
      <c r="JIZ302" s="632"/>
      <c r="JJA302" s="632"/>
      <c r="JJB302" s="632"/>
      <c r="JJC302" s="632"/>
      <c r="JJD302" s="632"/>
      <c r="JJE302" s="632"/>
      <c r="JJF302" s="632"/>
      <c r="JJG302" s="632"/>
      <c r="JJH302" s="632"/>
      <c r="JJI302" s="632"/>
      <c r="JJJ302" s="632"/>
      <c r="JJK302" s="632"/>
      <c r="JJL302" s="632"/>
      <c r="JJM302" s="632"/>
      <c r="JJN302" s="632"/>
      <c r="JJO302" s="632"/>
      <c r="JJP302" s="632"/>
      <c r="JJQ302" s="632"/>
      <c r="JJR302" s="632"/>
      <c r="JJS302" s="632"/>
      <c r="JJT302" s="632"/>
      <c r="JJU302" s="632"/>
      <c r="JJV302" s="632"/>
      <c r="JJW302" s="632"/>
      <c r="JJX302" s="632"/>
      <c r="JJY302" s="632"/>
      <c r="JJZ302" s="632"/>
      <c r="JKA302" s="632"/>
      <c r="JKB302" s="632"/>
      <c r="JKC302" s="632"/>
      <c r="JKD302" s="632"/>
      <c r="JKE302" s="632"/>
      <c r="JKF302" s="632"/>
      <c r="JKG302" s="632"/>
      <c r="JKH302" s="632"/>
      <c r="JKI302" s="632"/>
      <c r="JKJ302" s="632"/>
      <c r="JKK302" s="632"/>
      <c r="JKL302" s="632"/>
      <c r="JKM302" s="632"/>
      <c r="JKN302" s="632"/>
      <c r="JKO302" s="632"/>
      <c r="JKP302" s="632"/>
      <c r="JKQ302" s="632"/>
      <c r="JKR302" s="632"/>
      <c r="JKS302" s="632"/>
      <c r="JKT302" s="632"/>
      <c r="JKU302" s="632"/>
      <c r="JKV302" s="632"/>
      <c r="JKW302" s="632"/>
      <c r="JKX302" s="632"/>
      <c r="JKY302" s="632"/>
      <c r="JKZ302" s="632"/>
      <c r="JLA302" s="632"/>
      <c r="JLB302" s="632"/>
      <c r="JLC302" s="632"/>
      <c r="JLD302" s="632"/>
      <c r="JLE302" s="632"/>
      <c r="JLF302" s="632"/>
      <c r="JLG302" s="632"/>
      <c r="JLH302" s="632"/>
      <c r="JLI302" s="632"/>
      <c r="JLJ302" s="632"/>
      <c r="JLK302" s="632"/>
      <c r="JLL302" s="632"/>
      <c r="JLM302" s="632"/>
      <c r="JLN302" s="632"/>
      <c r="JLO302" s="632"/>
      <c r="JLP302" s="632"/>
      <c r="JLQ302" s="632"/>
      <c r="JLR302" s="632"/>
      <c r="JLS302" s="632"/>
      <c r="JLT302" s="632"/>
      <c r="JLU302" s="632"/>
      <c r="JLV302" s="632"/>
      <c r="JLW302" s="632"/>
      <c r="JLX302" s="632"/>
      <c r="JLY302" s="632"/>
      <c r="JLZ302" s="632"/>
      <c r="JMA302" s="632"/>
      <c r="JMB302" s="632"/>
      <c r="JMC302" s="632"/>
      <c r="JMD302" s="632"/>
      <c r="JME302" s="632"/>
      <c r="JMF302" s="632"/>
      <c r="JMG302" s="632"/>
      <c r="JMH302" s="632"/>
      <c r="JMI302" s="632"/>
      <c r="JMJ302" s="632"/>
      <c r="JMK302" s="632"/>
      <c r="JML302" s="632"/>
      <c r="JMM302" s="632"/>
      <c r="JMN302" s="632"/>
      <c r="JMO302" s="632"/>
      <c r="JMP302" s="632"/>
      <c r="JMQ302" s="632"/>
      <c r="JMR302" s="632"/>
      <c r="JMS302" s="632"/>
      <c r="JMT302" s="632"/>
      <c r="JMU302" s="632"/>
      <c r="JMV302" s="632"/>
      <c r="JMW302" s="632"/>
      <c r="JMX302" s="632"/>
      <c r="JMY302" s="632"/>
      <c r="JMZ302" s="632"/>
      <c r="JNA302" s="632"/>
      <c r="JNB302" s="632"/>
      <c r="JNC302" s="632"/>
      <c r="JND302" s="632"/>
      <c r="JNE302" s="632"/>
      <c r="JNF302" s="632"/>
      <c r="JNG302" s="632"/>
      <c r="JNH302" s="632"/>
      <c r="JNI302" s="632"/>
      <c r="JNJ302" s="632"/>
      <c r="JNK302" s="632"/>
      <c r="JNL302" s="632"/>
      <c r="JNM302" s="632"/>
      <c r="JNN302" s="632"/>
      <c r="JNO302" s="632"/>
      <c r="JNP302" s="632"/>
      <c r="JNQ302" s="632"/>
      <c r="JNR302" s="632"/>
      <c r="JNS302" s="632"/>
      <c r="JNT302" s="632"/>
      <c r="JNU302" s="632"/>
      <c r="JNV302" s="632"/>
      <c r="JNW302" s="632"/>
      <c r="JNX302" s="632"/>
      <c r="JNY302" s="632"/>
      <c r="JNZ302" s="632"/>
      <c r="JOA302" s="632"/>
      <c r="JOB302" s="632"/>
      <c r="JOC302" s="632"/>
      <c r="JOD302" s="632"/>
      <c r="JOE302" s="632"/>
      <c r="JOF302" s="632"/>
      <c r="JOG302" s="632"/>
      <c r="JOH302" s="632"/>
      <c r="JOI302" s="632"/>
      <c r="JOJ302" s="632"/>
      <c r="JOK302" s="632"/>
      <c r="JOL302" s="632"/>
      <c r="JOM302" s="632"/>
      <c r="JON302" s="632"/>
      <c r="JOO302" s="632"/>
      <c r="JOP302" s="632"/>
      <c r="JOQ302" s="632"/>
      <c r="JOR302" s="632"/>
      <c r="JOS302" s="632"/>
      <c r="JOT302" s="632"/>
      <c r="JOU302" s="632"/>
      <c r="JOV302" s="632"/>
      <c r="JOW302" s="632"/>
      <c r="JOX302" s="632"/>
      <c r="JOY302" s="632"/>
      <c r="JOZ302" s="632"/>
      <c r="JPA302" s="632"/>
      <c r="JPB302" s="632"/>
      <c r="JPC302" s="632"/>
      <c r="JPD302" s="632"/>
      <c r="JPE302" s="632"/>
      <c r="JPF302" s="632"/>
      <c r="JPG302" s="632"/>
      <c r="JPH302" s="632"/>
      <c r="JPI302" s="632"/>
      <c r="JPJ302" s="632"/>
      <c r="JPK302" s="632"/>
      <c r="JPL302" s="632"/>
      <c r="JPM302" s="632"/>
      <c r="JPN302" s="632"/>
      <c r="JPO302" s="632"/>
      <c r="JPP302" s="632"/>
      <c r="JPQ302" s="632"/>
      <c r="JPR302" s="632"/>
      <c r="JPS302" s="632"/>
      <c r="JPT302" s="632"/>
      <c r="JPU302" s="632"/>
      <c r="JPV302" s="632"/>
      <c r="JPW302" s="632"/>
      <c r="JPX302" s="632"/>
      <c r="JPY302" s="632"/>
      <c r="JPZ302" s="632"/>
      <c r="JQA302" s="632"/>
      <c r="JQB302" s="632"/>
      <c r="JQC302" s="632"/>
      <c r="JQD302" s="632"/>
      <c r="JQE302" s="632"/>
      <c r="JQF302" s="632"/>
      <c r="JQG302" s="632"/>
      <c r="JQH302" s="632"/>
      <c r="JQI302" s="632"/>
      <c r="JQJ302" s="632"/>
      <c r="JQK302" s="632"/>
      <c r="JQL302" s="632"/>
      <c r="JQM302" s="632"/>
      <c r="JQN302" s="632"/>
      <c r="JQO302" s="632"/>
      <c r="JQP302" s="632"/>
      <c r="JQQ302" s="632"/>
      <c r="JQR302" s="632"/>
      <c r="JQS302" s="632"/>
      <c r="JQT302" s="632"/>
      <c r="JQU302" s="632"/>
      <c r="JQV302" s="632"/>
      <c r="JQW302" s="632"/>
      <c r="JQX302" s="632"/>
      <c r="JQY302" s="632"/>
      <c r="JQZ302" s="632"/>
      <c r="JRA302" s="632"/>
      <c r="JRB302" s="632"/>
      <c r="JRC302" s="632"/>
      <c r="JRD302" s="632"/>
      <c r="JRE302" s="632"/>
      <c r="JRF302" s="632"/>
      <c r="JRG302" s="632"/>
      <c r="JRH302" s="632"/>
      <c r="JRI302" s="632"/>
      <c r="JRJ302" s="632"/>
      <c r="JRK302" s="632"/>
      <c r="JRL302" s="632"/>
      <c r="JRM302" s="632"/>
      <c r="JRN302" s="632"/>
      <c r="JRO302" s="632"/>
      <c r="JRP302" s="632"/>
      <c r="JRQ302" s="632"/>
      <c r="JRR302" s="632"/>
      <c r="JRS302" s="632"/>
      <c r="JRT302" s="632"/>
      <c r="JRU302" s="632"/>
      <c r="JRV302" s="632"/>
      <c r="JRW302" s="632"/>
      <c r="JRX302" s="632"/>
      <c r="JRY302" s="632"/>
      <c r="JRZ302" s="632"/>
      <c r="JSA302" s="632"/>
      <c r="JSB302" s="632"/>
      <c r="JSC302" s="632"/>
      <c r="JSD302" s="632"/>
      <c r="JSE302" s="632"/>
      <c r="JSF302" s="632"/>
      <c r="JSG302" s="632"/>
      <c r="JSH302" s="632"/>
      <c r="JSI302" s="632"/>
      <c r="JSJ302" s="632"/>
      <c r="JSK302" s="632"/>
      <c r="JSL302" s="632"/>
      <c r="JSM302" s="632"/>
      <c r="JSN302" s="632"/>
      <c r="JSO302" s="632"/>
      <c r="JSP302" s="632"/>
      <c r="JSQ302" s="632"/>
      <c r="JSR302" s="632"/>
      <c r="JSS302" s="632"/>
      <c r="JST302" s="632"/>
      <c r="JSU302" s="632"/>
      <c r="JSV302" s="632"/>
      <c r="JSW302" s="632"/>
      <c r="JSX302" s="632"/>
      <c r="JSY302" s="632"/>
      <c r="JSZ302" s="632"/>
      <c r="JTA302" s="632"/>
      <c r="JTB302" s="632"/>
      <c r="JTC302" s="632"/>
      <c r="JTD302" s="632"/>
      <c r="JTE302" s="632"/>
      <c r="JTF302" s="632"/>
      <c r="JTG302" s="632"/>
      <c r="JTH302" s="632"/>
      <c r="JTI302" s="632"/>
      <c r="JTJ302" s="632"/>
      <c r="JTK302" s="632"/>
      <c r="JTL302" s="632"/>
      <c r="JTM302" s="632"/>
      <c r="JTN302" s="632"/>
      <c r="JTO302" s="632"/>
      <c r="JTP302" s="632"/>
      <c r="JTQ302" s="632"/>
      <c r="JTR302" s="632"/>
      <c r="JTS302" s="632"/>
      <c r="JTT302" s="632"/>
      <c r="JTU302" s="632"/>
      <c r="JTV302" s="632"/>
      <c r="JTW302" s="632"/>
      <c r="JTX302" s="632"/>
      <c r="JTY302" s="632"/>
      <c r="JTZ302" s="632"/>
      <c r="JUA302" s="632"/>
      <c r="JUB302" s="632"/>
      <c r="JUC302" s="632"/>
      <c r="JUD302" s="632"/>
      <c r="JUE302" s="632"/>
      <c r="JUF302" s="632"/>
      <c r="JUG302" s="632"/>
      <c r="JUH302" s="632"/>
      <c r="JUI302" s="632"/>
      <c r="JUJ302" s="632"/>
      <c r="JUK302" s="632"/>
      <c r="JUL302" s="632"/>
      <c r="JUM302" s="632"/>
      <c r="JUN302" s="632"/>
      <c r="JUO302" s="632"/>
      <c r="JUP302" s="632"/>
      <c r="JUQ302" s="632"/>
      <c r="JUR302" s="632"/>
      <c r="JUS302" s="632"/>
      <c r="JUT302" s="632"/>
      <c r="JUU302" s="632"/>
      <c r="JUV302" s="632"/>
      <c r="JUW302" s="632"/>
      <c r="JUX302" s="632"/>
      <c r="JUY302" s="632"/>
      <c r="JUZ302" s="632"/>
      <c r="JVA302" s="632"/>
      <c r="JVB302" s="632"/>
      <c r="JVC302" s="632"/>
      <c r="JVD302" s="632"/>
      <c r="JVE302" s="632"/>
      <c r="JVF302" s="632"/>
      <c r="JVG302" s="632"/>
      <c r="JVH302" s="632"/>
      <c r="JVI302" s="632"/>
      <c r="JVJ302" s="632"/>
      <c r="JVK302" s="632"/>
      <c r="JVL302" s="632"/>
      <c r="JVM302" s="632"/>
      <c r="JVN302" s="632"/>
      <c r="JVO302" s="632"/>
      <c r="JVP302" s="632"/>
      <c r="JVQ302" s="632"/>
      <c r="JVR302" s="632"/>
      <c r="JVS302" s="632"/>
      <c r="JVT302" s="632"/>
      <c r="JVU302" s="632"/>
      <c r="JVV302" s="632"/>
      <c r="JVW302" s="632"/>
      <c r="JVX302" s="632"/>
      <c r="JVY302" s="632"/>
      <c r="JVZ302" s="632"/>
      <c r="JWA302" s="632"/>
      <c r="JWB302" s="632"/>
      <c r="JWC302" s="632"/>
      <c r="JWD302" s="632"/>
      <c r="JWE302" s="632"/>
      <c r="JWF302" s="632"/>
      <c r="JWG302" s="632"/>
      <c r="JWH302" s="632"/>
      <c r="JWI302" s="632"/>
      <c r="JWJ302" s="632"/>
      <c r="JWK302" s="632"/>
      <c r="JWL302" s="632"/>
      <c r="JWM302" s="632"/>
      <c r="JWN302" s="632"/>
      <c r="JWO302" s="632"/>
      <c r="JWP302" s="632"/>
      <c r="JWQ302" s="632"/>
      <c r="JWR302" s="632"/>
      <c r="JWS302" s="632"/>
      <c r="JWT302" s="632"/>
      <c r="JWU302" s="632"/>
      <c r="JWV302" s="632"/>
      <c r="JWW302" s="632"/>
      <c r="JWX302" s="632"/>
      <c r="JWY302" s="632"/>
      <c r="JWZ302" s="632"/>
      <c r="JXA302" s="632"/>
      <c r="JXB302" s="632"/>
      <c r="JXC302" s="632"/>
      <c r="JXD302" s="632"/>
      <c r="JXE302" s="632"/>
      <c r="JXF302" s="632"/>
      <c r="JXG302" s="632"/>
      <c r="JXH302" s="632"/>
      <c r="JXI302" s="632"/>
      <c r="JXJ302" s="632"/>
      <c r="JXK302" s="632"/>
      <c r="JXL302" s="632"/>
      <c r="JXM302" s="632"/>
      <c r="JXN302" s="632"/>
      <c r="JXO302" s="632"/>
      <c r="JXP302" s="632"/>
      <c r="JXQ302" s="632"/>
      <c r="JXR302" s="632"/>
      <c r="JXS302" s="632"/>
      <c r="JXT302" s="632"/>
      <c r="JXU302" s="632"/>
      <c r="JXV302" s="632"/>
      <c r="JXW302" s="632"/>
      <c r="JXX302" s="632"/>
      <c r="JXY302" s="632"/>
      <c r="JXZ302" s="632"/>
      <c r="JYA302" s="632"/>
      <c r="JYB302" s="632"/>
      <c r="JYC302" s="632"/>
      <c r="JYD302" s="632"/>
      <c r="JYE302" s="632"/>
      <c r="JYF302" s="632"/>
      <c r="JYG302" s="632"/>
      <c r="JYH302" s="632"/>
      <c r="JYI302" s="632"/>
      <c r="JYJ302" s="632"/>
      <c r="JYK302" s="632"/>
      <c r="JYL302" s="632"/>
      <c r="JYM302" s="632"/>
      <c r="JYN302" s="632"/>
      <c r="JYO302" s="632"/>
      <c r="JYP302" s="632"/>
      <c r="JYQ302" s="632"/>
      <c r="JYR302" s="632"/>
      <c r="JYS302" s="632"/>
      <c r="JYT302" s="632"/>
      <c r="JYU302" s="632"/>
      <c r="JYV302" s="632"/>
      <c r="JYW302" s="632"/>
      <c r="JYX302" s="632"/>
      <c r="JYY302" s="632"/>
      <c r="JYZ302" s="632"/>
      <c r="JZA302" s="632"/>
      <c r="JZB302" s="632"/>
      <c r="JZC302" s="632"/>
      <c r="JZD302" s="632"/>
      <c r="JZE302" s="632"/>
      <c r="JZF302" s="632"/>
      <c r="JZG302" s="632"/>
      <c r="JZH302" s="632"/>
      <c r="JZI302" s="632"/>
      <c r="JZJ302" s="632"/>
      <c r="JZK302" s="632"/>
      <c r="JZL302" s="632"/>
      <c r="JZM302" s="632"/>
      <c r="JZN302" s="632"/>
      <c r="JZO302" s="632"/>
      <c r="JZP302" s="632"/>
      <c r="JZQ302" s="632"/>
      <c r="JZR302" s="632"/>
      <c r="JZS302" s="632"/>
      <c r="JZT302" s="632"/>
      <c r="JZU302" s="632"/>
      <c r="JZV302" s="632"/>
      <c r="JZW302" s="632"/>
      <c r="JZX302" s="632"/>
      <c r="JZY302" s="632"/>
      <c r="JZZ302" s="632"/>
      <c r="KAA302" s="632"/>
      <c r="KAB302" s="632"/>
      <c r="KAC302" s="632"/>
      <c r="KAD302" s="632"/>
      <c r="KAE302" s="632"/>
      <c r="KAF302" s="632"/>
      <c r="KAG302" s="632"/>
      <c r="KAH302" s="632"/>
      <c r="KAI302" s="632"/>
      <c r="KAJ302" s="632"/>
      <c r="KAK302" s="632"/>
      <c r="KAL302" s="632"/>
      <c r="KAM302" s="632"/>
      <c r="KAN302" s="632"/>
      <c r="KAO302" s="632"/>
      <c r="KAP302" s="632"/>
      <c r="KAQ302" s="632"/>
      <c r="KAR302" s="632"/>
      <c r="KAS302" s="632"/>
      <c r="KAT302" s="632"/>
      <c r="KAU302" s="632"/>
      <c r="KAV302" s="632"/>
      <c r="KAW302" s="632"/>
      <c r="KAX302" s="632"/>
      <c r="KAY302" s="632"/>
      <c r="KAZ302" s="632"/>
      <c r="KBA302" s="632"/>
      <c r="KBB302" s="632"/>
      <c r="KBC302" s="632"/>
      <c r="KBD302" s="632"/>
      <c r="KBE302" s="632"/>
      <c r="KBF302" s="632"/>
      <c r="KBG302" s="632"/>
      <c r="KBH302" s="632"/>
      <c r="KBI302" s="632"/>
      <c r="KBJ302" s="632"/>
      <c r="KBK302" s="632"/>
      <c r="KBL302" s="632"/>
      <c r="KBM302" s="632"/>
      <c r="KBN302" s="632"/>
      <c r="KBO302" s="632"/>
      <c r="KBP302" s="632"/>
      <c r="KBQ302" s="632"/>
      <c r="KBR302" s="632"/>
      <c r="KBS302" s="632"/>
      <c r="KBT302" s="632"/>
      <c r="KBU302" s="632"/>
      <c r="KBV302" s="632"/>
      <c r="KBW302" s="632"/>
      <c r="KBX302" s="632"/>
      <c r="KBY302" s="632"/>
      <c r="KBZ302" s="632"/>
      <c r="KCA302" s="632"/>
      <c r="KCB302" s="632"/>
      <c r="KCC302" s="632"/>
      <c r="KCD302" s="632"/>
      <c r="KCE302" s="632"/>
      <c r="KCF302" s="632"/>
      <c r="KCG302" s="632"/>
      <c r="KCH302" s="632"/>
      <c r="KCI302" s="632"/>
      <c r="KCJ302" s="632"/>
      <c r="KCK302" s="632"/>
      <c r="KCL302" s="632"/>
      <c r="KCM302" s="632"/>
      <c r="KCN302" s="632"/>
      <c r="KCO302" s="632"/>
      <c r="KCP302" s="632"/>
      <c r="KCQ302" s="632"/>
      <c r="KCR302" s="632"/>
      <c r="KCS302" s="632"/>
      <c r="KCT302" s="632"/>
      <c r="KCU302" s="632"/>
      <c r="KCV302" s="632"/>
      <c r="KCW302" s="632"/>
      <c r="KCX302" s="632"/>
      <c r="KCY302" s="632"/>
      <c r="KCZ302" s="632"/>
      <c r="KDA302" s="632"/>
      <c r="KDB302" s="632"/>
      <c r="KDC302" s="632"/>
      <c r="KDD302" s="632"/>
      <c r="KDE302" s="632"/>
      <c r="KDF302" s="632"/>
      <c r="KDG302" s="632"/>
      <c r="KDH302" s="632"/>
      <c r="KDI302" s="632"/>
      <c r="KDJ302" s="632"/>
      <c r="KDK302" s="632"/>
      <c r="KDL302" s="632"/>
      <c r="KDM302" s="632"/>
      <c r="KDN302" s="632"/>
      <c r="KDO302" s="632"/>
      <c r="KDP302" s="632"/>
      <c r="KDQ302" s="632"/>
      <c r="KDR302" s="632"/>
      <c r="KDS302" s="632"/>
      <c r="KDT302" s="632"/>
      <c r="KDU302" s="632"/>
      <c r="KDV302" s="632"/>
      <c r="KDW302" s="632"/>
      <c r="KDX302" s="632"/>
      <c r="KDY302" s="632"/>
      <c r="KDZ302" s="632"/>
      <c r="KEA302" s="632"/>
      <c r="KEB302" s="632"/>
      <c r="KEC302" s="632"/>
      <c r="KED302" s="632"/>
      <c r="KEE302" s="632"/>
      <c r="KEF302" s="632"/>
      <c r="KEG302" s="632"/>
      <c r="KEH302" s="632"/>
      <c r="KEI302" s="632"/>
      <c r="KEJ302" s="632"/>
      <c r="KEK302" s="632"/>
      <c r="KEL302" s="632"/>
      <c r="KEM302" s="632"/>
      <c r="KEN302" s="632"/>
      <c r="KEO302" s="632"/>
      <c r="KEP302" s="632"/>
      <c r="KEQ302" s="632"/>
      <c r="KER302" s="632"/>
      <c r="KES302" s="632"/>
      <c r="KET302" s="632"/>
      <c r="KEU302" s="632"/>
      <c r="KEV302" s="632"/>
      <c r="KEW302" s="632"/>
      <c r="KEX302" s="632"/>
      <c r="KEY302" s="632"/>
      <c r="KEZ302" s="632"/>
      <c r="KFA302" s="632"/>
      <c r="KFB302" s="632"/>
      <c r="KFC302" s="632"/>
      <c r="KFD302" s="632"/>
      <c r="KFE302" s="632"/>
      <c r="KFF302" s="632"/>
      <c r="KFG302" s="632"/>
      <c r="KFH302" s="632"/>
      <c r="KFI302" s="632"/>
      <c r="KFJ302" s="632"/>
      <c r="KFK302" s="632"/>
      <c r="KFL302" s="632"/>
      <c r="KFM302" s="632"/>
      <c r="KFN302" s="632"/>
      <c r="KFO302" s="632"/>
      <c r="KFP302" s="632"/>
      <c r="KFQ302" s="632"/>
      <c r="KFR302" s="632"/>
      <c r="KFS302" s="632"/>
      <c r="KFT302" s="632"/>
      <c r="KFU302" s="632"/>
      <c r="KFV302" s="632"/>
      <c r="KFW302" s="632"/>
      <c r="KFX302" s="632"/>
      <c r="KFY302" s="632"/>
      <c r="KFZ302" s="632"/>
      <c r="KGA302" s="632"/>
      <c r="KGB302" s="632"/>
      <c r="KGC302" s="632"/>
      <c r="KGD302" s="632"/>
      <c r="KGE302" s="632"/>
      <c r="KGF302" s="632"/>
      <c r="KGG302" s="632"/>
      <c r="KGH302" s="632"/>
      <c r="KGI302" s="632"/>
      <c r="KGJ302" s="632"/>
      <c r="KGK302" s="632"/>
      <c r="KGL302" s="632"/>
      <c r="KGM302" s="632"/>
      <c r="KGN302" s="632"/>
      <c r="KGO302" s="632"/>
      <c r="KGP302" s="632"/>
      <c r="KGQ302" s="632"/>
      <c r="KGR302" s="632"/>
      <c r="KGS302" s="632"/>
      <c r="KGT302" s="632"/>
      <c r="KGU302" s="632"/>
      <c r="KGV302" s="632"/>
      <c r="KGW302" s="632"/>
      <c r="KGX302" s="632"/>
      <c r="KGY302" s="632"/>
      <c r="KGZ302" s="632"/>
      <c r="KHA302" s="632"/>
      <c r="KHB302" s="632"/>
      <c r="KHC302" s="632"/>
      <c r="KHD302" s="632"/>
      <c r="KHE302" s="632"/>
      <c r="KHF302" s="632"/>
      <c r="KHG302" s="632"/>
      <c r="KHH302" s="632"/>
      <c r="KHI302" s="632"/>
      <c r="KHJ302" s="632"/>
      <c r="KHK302" s="632"/>
      <c r="KHL302" s="632"/>
      <c r="KHM302" s="632"/>
      <c r="KHN302" s="632"/>
      <c r="KHO302" s="632"/>
      <c r="KHP302" s="632"/>
      <c r="KHQ302" s="632"/>
      <c r="KHR302" s="632"/>
      <c r="KHS302" s="632"/>
      <c r="KHT302" s="632"/>
      <c r="KHU302" s="632"/>
      <c r="KHV302" s="632"/>
      <c r="KHW302" s="632"/>
      <c r="KHX302" s="632"/>
      <c r="KHY302" s="632"/>
      <c r="KHZ302" s="632"/>
      <c r="KIA302" s="632"/>
      <c r="KIB302" s="632"/>
      <c r="KIC302" s="632"/>
      <c r="KID302" s="632"/>
      <c r="KIE302" s="632"/>
      <c r="KIF302" s="632"/>
      <c r="KIG302" s="632"/>
      <c r="KIH302" s="632"/>
      <c r="KII302" s="632"/>
      <c r="KIJ302" s="632"/>
      <c r="KIK302" s="632"/>
      <c r="KIL302" s="632"/>
      <c r="KIM302" s="632"/>
      <c r="KIN302" s="632"/>
      <c r="KIO302" s="632"/>
      <c r="KIP302" s="632"/>
      <c r="KIQ302" s="632"/>
      <c r="KIR302" s="632"/>
      <c r="KIS302" s="632"/>
      <c r="KIT302" s="632"/>
      <c r="KIU302" s="632"/>
      <c r="KIV302" s="632"/>
      <c r="KIW302" s="632"/>
      <c r="KIX302" s="632"/>
      <c r="KIY302" s="632"/>
      <c r="KIZ302" s="632"/>
      <c r="KJA302" s="632"/>
      <c r="KJB302" s="632"/>
      <c r="KJC302" s="632"/>
      <c r="KJD302" s="632"/>
      <c r="KJE302" s="632"/>
      <c r="KJF302" s="632"/>
      <c r="KJG302" s="632"/>
      <c r="KJH302" s="632"/>
      <c r="KJI302" s="632"/>
      <c r="KJJ302" s="632"/>
      <c r="KJK302" s="632"/>
      <c r="KJL302" s="632"/>
      <c r="KJM302" s="632"/>
      <c r="KJN302" s="632"/>
      <c r="KJO302" s="632"/>
      <c r="KJP302" s="632"/>
      <c r="KJQ302" s="632"/>
      <c r="KJR302" s="632"/>
      <c r="KJS302" s="632"/>
      <c r="KJT302" s="632"/>
      <c r="KJU302" s="632"/>
      <c r="KJV302" s="632"/>
      <c r="KJW302" s="632"/>
      <c r="KJX302" s="632"/>
      <c r="KJY302" s="632"/>
      <c r="KJZ302" s="632"/>
      <c r="KKA302" s="632"/>
      <c r="KKB302" s="632"/>
      <c r="KKC302" s="632"/>
      <c r="KKD302" s="632"/>
      <c r="KKE302" s="632"/>
      <c r="KKF302" s="632"/>
      <c r="KKG302" s="632"/>
      <c r="KKH302" s="632"/>
      <c r="KKI302" s="632"/>
      <c r="KKJ302" s="632"/>
      <c r="KKK302" s="632"/>
      <c r="KKL302" s="632"/>
      <c r="KKM302" s="632"/>
      <c r="KKN302" s="632"/>
      <c r="KKO302" s="632"/>
      <c r="KKP302" s="632"/>
      <c r="KKQ302" s="632"/>
      <c r="KKR302" s="632"/>
      <c r="KKS302" s="632"/>
      <c r="KKT302" s="632"/>
      <c r="KKU302" s="632"/>
      <c r="KKV302" s="632"/>
      <c r="KKW302" s="632"/>
      <c r="KKX302" s="632"/>
      <c r="KKY302" s="632"/>
      <c r="KKZ302" s="632"/>
      <c r="KLA302" s="632"/>
      <c r="KLB302" s="632"/>
      <c r="KLC302" s="632"/>
      <c r="KLD302" s="632"/>
      <c r="KLE302" s="632"/>
      <c r="KLF302" s="632"/>
      <c r="KLG302" s="632"/>
      <c r="KLH302" s="632"/>
      <c r="KLI302" s="632"/>
      <c r="KLJ302" s="632"/>
      <c r="KLK302" s="632"/>
      <c r="KLL302" s="632"/>
      <c r="KLM302" s="632"/>
      <c r="KLN302" s="632"/>
      <c r="KLO302" s="632"/>
      <c r="KLP302" s="632"/>
      <c r="KLQ302" s="632"/>
      <c r="KLR302" s="632"/>
      <c r="KLS302" s="632"/>
      <c r="KLT302" s="632"/>
      <c r="KLU302" s="632"/>
      <c r="KLV302" s="632"/>
      <c r="KLW302" s="632"/>
      <c r="KLX302" s="632"/>
      <c r="KLY302" s="632"/>
      <c r="KLZ302" s="632"/>
      <c r="KMA302" s="632"/>
      <c r="KMB302" s="632"/>
      <c r="KMC302" s="632"/>
      <c r="KMD302" s="632"/>
      <c r="KME302" s="632"/>
      <c r="KMF302" s="632"/>
      <c r="KMG302" s="632"/>
      <c r="KMH302" s="632"/>
      <c r="KMI302" s="632"/>
      <c r="KMJ302" s="632"/>
      <c r="KMK302" s="632"/>
      <c r="KML302" s="632"/>
      <c r="KMM302" s="632"/>
      <c r="KMN302" s="632"/>
      <c r="KMO302" s="632"/>
      <c r="KMP302" s="632"/>
      <c r="KMQ302" s="632"/>
      <c r="KMR302" s="632"/>
      <c r="KMS302" s="632"/>
      <c r="KMT302" s="632"/>
      <c r="KMU302" s="632"/>
      <c r="KMV302" s="632"/>
      <c r="KMW302" s="632"/>
      <c r="KMX302" s="632"/>
      <c r="KMY302" s="632"/>
      <c r="KMZ302" s="632"/>
      <c r="KNA302" s="632"/>
      <c r="KNB302" s="632"/>
      <c r="KNC302" s="632"/>
      <c r="KND302" s="632"/>
      <c r="KNE302" s="632"/>
      <c r="KNF302" s="632"/>
      <c r="KNG302" s="632"/>
      <c r="KNH302" s="632"/>
      <c r="KNI302" s="632"/>
      <c r="KNJ302" s="632"/>
      <c r="KNK302" s="632"/>
      <c r="KNL302" s="632"/>
      <c r="KNM302" s="632"/>
      <c r="KNN302" s="632"/>
      <c r="KNO302" s="632"/>
      <c r="KNP302" s="632"/>
      <c r="KNQ302" s="632"/>
      <c r="KNR302" s="632"/>
      <c r="KNS302" s="632"/>
      <c r="KNT302" s="632"/>
      <c r="KNU302" s="632"/>
      <c r="KNV302" s="632"/>
      <c r="KNW302" s="632"/>
      <c r="KNX302" s="632"/>
      <c r="KNY302" s="632"/>
      <c r="KNZ302" s="632"/>
      <c r="KOA302" s="632"/>
      <c r="KOB302" s="632"/>
      <c r="KOC302" s="632"/>
      <c r="KOD302" s="632"/>
      <c r="KOE302" s="632"/>
      <c r="KOF302" s="632"/>
      <c r="KOG302" s="632"/>
      <c r="KOH302" s="632"/>
      <c r="KOI302" s="632"/>
      <c r="KOJ302" s="632"/>
      <c r="KOK302" s="632"/>
      <c r="KOL302" s="632"/>
      <c r="KOM302" s="632"/>
      <c r="KON302" s="632"/>
      <c r="KOO302" s="632"/>
      <c r="KOP302" s="632"/>
      <c r="KOQ302" s="632"/>
      <c r="KOR302" s="632"/>
      <c r="KOS302" s="632"/>
      <c r="KOT302" s="632"/>
      <c r="KOU302" s="632"/>
      <c r="KOV302" s="632"/>
      <c r="KOW302" s="632"/>
      <c r="KOX302" s="632"/>
      <c r="KOY302" s="632"/>
      <c r="KOZ302" s="632"/>
      <c r="KPA302" s="632"/>
      <c r="KPB302" s="632"/>
      <c r="KPC302" s="632"/>
      <c r="KPD302" s="632"/>
      <c r="KPE302" s="632"/>
      <c r="KPF302" s="632"/>
      <c r="KPG302" s="632"/>
      <c r="KPH302" s="632"/>
      <c r="KPI302" s="632"/>
      <c r="KPJ302" s="632"/>
      <c r="KPK302" s="632"/>
      <c r="KPL302" s="632"/>
      <c r="KPM302" s="632"/>
      <c r="KPN302" s="632"/>
      <c r="KPO302" s="632"/>
      <c r="KPP302" s="632"/>
      <c r="KPQ302" s="632"/>
      <c r="KPR302" s="632"/>
      <c r="KPS302" s="632"/>
      <c r="KPT302" s="632"/>
      <c r="KPU302" s="632"/>
      <c r="KPV302" s="632"/>
      <c r="KPW302" s="632"/>
      <c r="KPX302" s="632"/>
      <c r="KPY302" s="632"/>
      <c r="KPZ302" s="632"/>
      <c r="KQA302" s="632"/>
      <c r="KQB302" s="632"/>
      <c r="KQC302" s="632"/>
      <c r="KQD302" s="632"/>
      <c r="KQE302" s="632"/>
      <c r="KQF302" s="632"/>
      <c r="KQG302" s="632"/>
      <c r="KQH302" s="632"/>
      <c r="KQI302" s="632"/>
      <c r="KQJ302" s="632"/>
      <c r="KQK302" s="632"/>
      <c r="KQL302" s="632"/>
      <c r="KQM302" s="632"/>
      <c r="KQN302" s="632"/>
      <c r="KQO302" s="632"/>
      <c r="KQP302" s="632"/>
      <c r="KQQ302" s="632"/>
      <c r="KQR302" s="632"/>
      <c r="KQS302" s="632"/>
      <c r="KQT302" s="632"/>
      <c r="KQU302" s="632"/>
      <c r="KQV302" s="632"/>
      <c r="KQW302" s="632"/>
      <c r="KQX302" s="632"/>
      <c r="KQY302" s="632"/>
      <c r="KQZ302" s="632"/>
      <c r="KRA302" s="632"/>
      <c r="KRB302" s="632"/>
      <c r="KRC302" s="632"/>
      <c r="KRD302" s="632"/>
      <c r="KRE302" s="632"/>
      <c r="KRF302" s="632"/>
      <c r="KRG302" s="632"/>
      <c r="KRH302" s="632"/>
      <c r="KRI302" s="632"/>
      <c r="KRJ302" s="632"/>
      <c r="KRK302" s="632"/>
      <c r="KRL302" s="632"/>
      <c r="KRM302" s="632"/>
      <c r="KRN302" s="632"/>
      <c r="KRO302" s="632"/>
      <c r="KRP302" s="632"/>
      <c r="KRQ302" s="632"/>
      <c r="KRR302" s="632"/>
      <c r="KRS302" s="632"/>
      <c r="KRT302" s="632"/>
      <c r="KRU302" s="632"/>
      <c r="KRV302" s="632"/>
      <c r="KRW302" s="632"/>
      <c r="KRX302" s="632"/>
      <c r="KRY302" s="632"/>
      <c r="KRZ302" s="632"/>
      <c r="KSA302" s="632"/>
      <c r="KSB302" s="632"/>
      <c r="KSC302" s="632"/>
      <c r="KSD302" s="632"/>
      <c r="KSE302" s="632"/>
      <c r="KSF302" s="632"/>
      <c r="KSG302" s="632"/>
      <c r="KSH302" s="632"/>
      <c r="KSI302" s="632"/>
      <c r="KSJ302" s="632"/>
      <c r="KSK302" s="632"/>
      <c r="KSL302" s="632"/>
      <c r="KSM302" s="632"/>
      <c r="KSN302" s="632"/>
      <c r="KSO302" s="632"/>
      <c r="KSP302" s="632"/>
      <c r="KSQ302" s="632"/>
      <c r="KSR302" s="632"/>
      <c r="KSS302" s="632"/>
      <c r="KST302" s="632"/>
      <c r="KSU302" s="632"/>
      <c r="KSV302" s="632"/>
      <c r="KSW302" s="632"/>
      <c r="KSX302" s="632"/>
      <c r="KSY302" s="632"/>
      <c r="KSZ302" s="632"/>
      <c r="KTA302" s="632"/>
      <c r="KTB302" s="632"/>
      <c r="KTC302" s="632"/>
      <c r="KTD302" s="632"/>
      <c r="KTE302" s="632"/>
      <c r="KTF302" s="632"/>
      <c r="KTG302" s="632"/>
      <c r="KTH302" s="632"/>
      <c r="KTI302" s="632"/>
      <c r="KTJ302" s="632"/>
      <c r="KTK302" s="632"/>
      <c r="KTL302" s="632"/>
      <c r="KTM302" s="632"/>
      <c r="KTN302" s="632"/>
      <c r="KTO302" s="632"/>
      <c r="KTP302" s="632"/>
      <c r="KTQ302" s="632"/>
      <c r="KTR302" s="632"/>
      <c r="KTS302" s="632"/>
      <c r="KTT302" s="632"/>
      <c r="KTU302" s="632"/>
      <c r="KTV302" s="632"/>
      <c r="KTW302" s="632"/>
      <c r="KTX302" s="632"/>
      <c r="KTY302" s="632"/>
      <c r="KTZ302" s="632"/>
      <c r="KUA302" s="632"/>
      <c r="KUB302" s="632"/>
      <c r="KUC302" s="632"/>
      <c r="KUD302" s="632"/>
      <c r="KUE302" s="632"/>
      <c r="KUF302" s="632"/>
      <c r="KUG302" s="632"/>
      <c r="KUH302" s="632"/>
      <c r="KUI302" s="632"/>
      <c r="KUJ302" s="632"/>
      <c r="KUK302" s="632"/>
      <c r="KUL302" s="632"/>
      <c r="KUM302" s="632"/>
      <c r="KUN302" s="632"/>
      <c r="KUO302" s="632"/>
      <c r="KUP302" s="632"/>
      <c r="KUQ302" s="632"/>
      <c r="KUR302" s="632"/>
      <c r="KUS302" s="632"/>
      <c r="KUT302" s="632"/>
      <c r="KUU302" s="632"/>
      <c r="KUV302" s="632"/>
      <c r="KUW302" s="632"/>
      <c r="KUX302" s="632"/>
      <c r="KUY302" s="632"/>
      <c r="KUZ302" s="632"/>
      <c r="KVA302" s="632"/>
      <c r="KVB302" s="632"/>
      <c r="KVC302" s="632"/>
      <c r="KVD302" s="632"/>
      <c r="KVE302" s="632"/>
      <c r="KVF302" s="632"/>
      <c r="KVG302" s="632"/>
      <c r="KVH302" s="632"/>
      <c r="KVI302" s="632"/>
      <c r="KVJ302" s="632"/>
      <c r="KVK302" s="632"/>
      <c r="KVL302" s="632"/>
      <c r="KVM302" s="632"/>
      <c r="KVN302" s="632"/>
      <c r="KVO302" s="632"/>
      <c r="KVP302" s="632"/>
      <c r="KVQ302" s="632"/>
      <c r="KVR302" s="632"/>
      <c r="KVS302" s="632"/>
      <c r="KVT302" s="632"/>
      <c r="KVU302" s="632"/>
      <c r="KVV302" s="632"/>
      <c r="KVW302" s="632"/>
      <c r="KVX302" s="632"/>
      <c r="KVY302" s="632"/>
      <c r="KVZ302" s="632"/>
      <c r="KWA302" s="632"/>
      <c r="KWB302" s="632"/>
      <c r="KWC302" s="632"/>
      <c r="KWD302" s="632"/>
      <c r="KWE302" s="632"/>
      <c r="KWF302" s="632"/>
      <c r="KWG302" s="632"/>
      <c r="KWH302" s="632"/>
      <c r="KWI302" s="632"/>
      <c r="KWJ302" s="632"/>
      <c r="KWK302" s="632"/>
      <c r="KWL302" s="632"/>
      <c r="KWM302" s="632"/>
      <c r="KWN302" s="632"/>
      <c r="KWO302" s="632"/>
      <c r="KWP302" s="632"/>
      <c r="KWQ302" s="632"/>
      <c r="KWR302" s="632"/>
      <c r="KWS302" s="632"/>
      <c r="KWT302" s="632"/>
      <c r="KWU302" s="632"/>
      <c r="KWV302" s="632"/>
      <c r="KWW302" s="632"/>
      <c r="KWX302" s="632"/>
      <c r="KWY302" s="632"/>
      <c r="KWZ302" s="632"/>
      <c r="KXA302" s="632"/>
      <c r="KXB302" s="632"/>
      <c r="KXC302" s="632"/>
      <c r="KXD302" s="632"/>
      <c r="KXE302" s="632"/>
      <c r="KXF302" s="632"/>
      <c r="KXG302" s="632"/>
      <c r="KXH302" s="632"/>
      <c r="KXI302" s="632"/>
      <c r="KXJ302" s="632"/>
      <c r="KXK302" s="632"/>
      <c r="KXL302" s="632"/>
      <c r="KXM302" s="632"/>
      <c r="KXN302" s="632"/>
      <c r="KXO302" s="632"/>
      <c r="KXP302" s="632"/>
      <c r="KXQ302" s="632"/>
      <c r="KXR302" s="632"/>
      <c r="KXS302" s="632"/>
      <c r="KXT302" s="632"/>
      <c r="KXU302" s="632"/>
      <c r="KXV302" s="632"/>
      <c r="KXW302" s="632"/>
      <c r="KXX302" s="632"/>
      <c r="KXY302" s="632"/>
      <c r="KXZ302" s="632"/>
      <c r="KYA302" s="632"/>
      <c r="KYB302" s="632"/>
      <c r="KYC302" s="632"/>
      <c r="KYD302" s="632"/>
      <c r="KYE302" s="632"/>
      <c r="KYF302" s="632"/>
      <c r="KYG302" s="632"/>
      <c r="KYH302" s="632"/>
      <c r="KYI302" s="632"/>
      <c r="KYJ302" s="632"/>
      <c r="KYK302" s="632"/>
      <c r="KYL302" s="632"/>
      <c r="KYM302" s="632"/>
      <c r="KYN302" s="632"/>
      <c r="KYO302" s="632"/>
      <c r="KYP302" s="632"/>
      <c r="KYQ302" s="632"/>
      <c r="KYR302" s="632"/>
      <c r="KYS302" s="632"/>
      <c r="KYT302" s="632"/>
      <c r="KYU302" s="632"/>
      <c r="KYV302" s="632"/>
      <c r="KYW302" s="632"/>
      <c r="KYX302" s="632"/>
      <c r="KYY302" s="632"/>
      <c r="KYZ302" s="632"/>
      <c r="KZA302" s="632"/>
      <c r="KZB302" s="632"/>
      <c r="KZC302" s="632"/>
      <c r="KZD302" s="632"/>
      <c r="KZE302" s="632"/>
      <c r="KZF302" s="632"/>
      <c r="KZG302" s="632"/>
      <c r="KZH302" s="632"/>
      <c r="KZI302" s="632"/>
      <c r="KZJ302" s="632"/>
      <c r="KZK302" s="632"/>
      <c r="KZL302" s="632"/>
      <c r="KZM302" s="632"/>
      <c r="KZN302" s="632"/>
      <c r="KZO302" s="632"/>
      <c r="KZP302" s="632"/>
      <c r="KZQ302" s="632"/>
      <c r="KZR302" s="632"/>
      <c r="KZS302" s="632"/>
      <c r="KZT302" s="632"/>
      <c r="KZU302" s="632"/>
      <c r="KZV302" s="632"/>
      <c r="KZW302" s="632"/>
      <c r="KZX302" s="632"/>
      <c r="KZY302" s="632"/>
      <c r="KZZ302" s="632"/>
      <c r="LAA302" s="632"/>
      <c r="LAB302" s="632"/>
      <c r="LAC302" s="632"/>
      <c r="LAD302" s="632"/>
      <c r="LAE302" s="632"/>
      <c r="LAF302" s="632"/>
      <c r="LAG302" s="632"/>
      <c r="LAH302" s="632"/>
      <c r="LAI302" s="632"/>
      <c r="LAJ302" s="632"/>
      <c r="LAK302" s="632"/>
      <c r="LAL302" s="632"/>
      <c r="LAM302" s="632"/>
      <c r="LAN302" s="632"/>
      <c r="LAO302" s="632"/>
      <c r="LAP302" s="632"/>
      <c r="LAQ302" s="632"/>
      <c r="LAR302" s="632"/>
      <c r="LAS302" s="632"/>
      <c r="LAT302" s="632"/>
      <c r="LAU302" s="632"/>
      <c r="LAV302" s="632"/>
      <c r="LAW302" s="632"/>
      <c r="LAX302" s="632"/>
      <c r="LAY302" s="632"/>
      <c r="LAZ302" s="632"/>
      <c r="LBA302" s="632"/>
      <c r="LBB302" s="632"/>
      <c r="LBC302" s="632"/>
      <c r="LBD302" s="632"/>
      <c r="LBE302" s="632"/>
      <c r="LBF302" s="632"/>
      <c r="LBG302" s="632"/>
      <c r="LBH302" s="632"/>
      <c r="LBI302" s="632"/>
      <c r="LBJ302" s="632"/>
      <c r="LBK302" s="632"/>
      <c r="LBL302" s="632"/>
      <c r="LBM302" s="632"/>
      <c r="LBN302" s="632"/>
      <c r="LBO302" s="632"/>
      <c r="LBP302" s="632"/>
      <c r="LBQ302" s="632"/>
      <c r="LBR302" s="632"/>
      <c r="LBS302" s="632"/>
      <c r="LBT302" s="632"/>
      <c r="LBU302" s="632"/>
      <c r="LBV302" s="632"/>
      <c r="LBW302" s="632"/>
      <c r="LBX302" s="632"/>
      <c r="LBY302" s="632"/>
      <c r="LBZ302" s="632"/>
      <c r="LCA302" s="632"/>
      <c r="LCB302" s="632"/>
      <c r="LCC302" s="632"/>
      <c r="LCD302" s="632"/>
      <c r="LCE302" s="632"/>
      <c r="LCF302" s="632"/>
      <c r="LCG302" s="632"/>
      <c r="LCH302" s="632"/>
      <c r="LCI302" s="632"/>
      <c r="LCJ302" s="632"/>
      <c r="LCK302" s="632"/>
      <c r="LCL302" s="632"/>
      <c r="LCM302" s="632"/>
      <c r="LCN302" s="632"/>
      <c r="LCO302" s="632"/>
      <c r="LCP302" s="632"/>
      <c r="LCQ302" s="632"/>
      <c r="LCR302" s="632"/>
      <c r="LCS302" s="632"/>
      <c r="LCT302" s="632"/>
      <c r="LCU302" s="632"/>
      <c r="LCV302" s="632"/>
      <c r="LCW302" s="632"/>
      <c r="LCX302" s="632"/>
      <c r="LCY302" s="632"/>
      <c r="LCZ302" s="632"/>
      <c r="LDA302" s="632"/>
      <c r="LDB302" s="632"/>
      <c r="LDC302" s="632"/>
      <c r="LDD302" s="632"/>
      <c r="LDE302" s="632"/>
      <c r="LDF302" s="632"/>
      <c r="LDG302" s="632"/>
      <c r="LDH302" s="632"/>
      <c r="LDI302" s="632"/>
      <c r="LDJ302" s="632"/>
      <c r="LDK302" s="632"/>
      <c r="LDL302" s="632"/>
      <c r="LDM302" s="632"/>
      <c r="LDN302" s="632"/>
      <c r="LDO302" s="632"/>
      <c r="LDP302" s="632"/>
      <c r="LDQ302" s="632"/>
      <c r="LDR302" s="632"/>
      <c r="LDS302" s="632"/>
      <c r="LDT302" s="632"/>
      <c r="LDU302" s="632"/>
      <c r="LDV302" s="632"/>
      <c r="LDW302" s="632"/>
      <c r="LDX302" s="632"/>
      <c r="LDY302" s="632"/>
      <c r="LDZ302" s="632"/>
      <c r="LEA302" s="632"/>
      <c r="LEB302" s="632"/>
      <c r="LEC302" s="632"/>
      <c r="LED302" s="632"/>
      <c r="LEE302" s="632"/>
      <c r="LEF302" s="632"/>
      <c r="LEG302" s="632"/>
      <c r="LEH302" s="632"/>
      <c r="LEI302" s="632"/>
      <c r="LEJ302" s="632"/>
      <c r="LEK302" s="632"/>
      <c r="LEL302" s="632"/>
      <c r="LEM302" s="632"/>
      <c r="LEN302" s="632"/>
      <c r="LEO302" s="632"/>
      <c r="LEP302" s="632"/>
      <c r="LEQ302" s="632"/>
      <c r="LER302" s="632"/>
      <c r="LES302" s="632"/>
      <c r="LET302" s="632"/>
      <c r="LEU302" s="632"/>
      <c r="LEV302" s="632"/>
      <c r="LEW302" s="632"/>
      <c r="LEX302" s="632"/>
      <c r="LEY302" s="632"/>
      <c r="LEZ302" s="632"/>
      <c r="LFA302" s="632"/>
      <c r="LFB302" s="632"/>
      <c r="LFC302" s="632"/>
      <c r="LFD302" s="632"/>
      <c r="LFE302" s="632"/>
      <c r="LFF302" s="632"/>
      <c r="LFG302" s="632"/>
      <c r="LFH302" s="632"/>
      <c r="LFI302" s="632"/>
      <c r="LFJ302" s="632"/>
      <c r="LFK302" s="632"/>
      <c r="LFL302" s="632"/>
      <c r="LFM302" s="632"/>
      <c r="LFN302" s="632"/>
      <c r="LFO302" s="632"/>
      <c r="LFP302" s="632"/>
      <c r="LFQ302" s="632"/>
      <c r="LFR302" s="632"/>
      <c r="LFS302" s="632"/>
      <c r="LFT302" s="632"/>
      <c r="LFU302" s="632"/>
      <c r="LFV302" s="632"/>
      <c r="LFW302" s="632"/>
      <c r="LFX302" s="632"/>
      <c r="LFY302" s="632"/>
      <c r="LFZ302" s="632"/>
      <c r="LGA302" s="632"/>
      <c r="LGB302" s="632"/>
      <c r="LGC302" s="632"/>
      <c r="LGD302" s="632"/>
      <c r="LGE302" s="632"/>
      <c r="LGF302" s="632"/>
      <c r="LGG302" s="632"/>
      <c r="LGH302" s="632"/>
      <c r="LGI302" s="632"/>
      <c r="LGJ302" s="632"/>
      <c r="LGK302" s="632"/>
      <c r="LGL302" s="632"/>
      <c r="LGM302" s="632"/>
      <c r="LGN302" s="632"/>
      <c r="LGO302" s="632"/>
      <c r="LGP302" s="632"/>
      <c r="LGQ302" s="632"/>
      <c r="LGR302" s="632"/>
      <c r="LGS302" s="632"/>
      <c r="LGT302" s="632"/>
      <c r="LGU302" s="632"/>
      <c r="LGV302" s="632"/>
      <c r="LGW302" s="632"/>
      <c r="LGX302" s="632"/>
      <c r="LGY302" s="632"/>
      <c r="LGZ302" s="632"/>
      <c r="LHA302" s="632"/>
      <c r="LHB302" s="632"/>
      <c r="LHC302" s="632"/>
      <c r="LHD302" s="632"/>
      <c r="LHE302" s="632"/>
      <c r="LHF302" s="632"/>
      <c r="LHG302" s="632"/>
      <c r="LHH302" s="632"/>
      <c r="LHI302" s="632"/>
      <c r="LHJ302" s="632"/>
      <c r="LHK302" s="632"/>
      <c r="LHL302" s="632"/>
      <c r="LHM302" s="632"/>
      <c r="LHN302" s="632"/>
      <c r="LHO302" s="632"/>
      <c r="LHP302" s="632"/>
      <c r="LHQ302" s="632"/>
      <c r="LHR302" s="632"/>
      <c r="LHS302" s="632"/>
      <c r="LHT302" s="632"/>
      <c r="LHU302" s="632"/>
      <c r="LHV302" s="632"/>
      <c r="LHW302" s="632"/>
      <c r="LHX302" s="632"/>
      <c r="LHY302" s="632"/>
      <c r="LHZ302" s="632"/>
      <c r="LIA302" s="632"/>
      <c r="LIB302" s="632"/>
      <c r="LIC302" s="632"/>
      <c r="LID302" s="632"/>
      <c r="LIE302" s="632"/>
      <c r="LIF302" s="632"/>
      <c r="LIG302" s="632"/>
      <c r="LIH302" s="632"/>
      <c r="LII302" s="632"/>
      <c r="LIJ302" s="632"/>
      <c r="LIK302" s="632"/>
      <c r="LIL302" s="632"/>
      <c r="LIM302" s="632"/>
      <c r="LIN302" s="632"/>
      <c r="LIO302" s="632"/>
      <c r="LIP302" s="632"/>
      <c r="LIQ302" s="632"/>
      <c r="LIR302" s="632"/>
      <c r="LIS302" s="632"/>
      <c r="LIT302" s="632"/>
      <c r="LIU302" s="632"/>
      <c r="LIV302" s="632"/>
      <c r="LIW302" s="632"/>
      <c r="LIX302" s="632"/>
      <c r="LIY302" s="632"/>
      <c r="LIZ302" s="632"/>
      <c r="LJA302" s="632"/>
      <c r="LJB302" s="632"/>
      <c r="LJC302" s="632"/>
      <c r="LJD302" s="632"/>
      <c r="LJE302" s="632"/>
      <c r="LJF302" s="632"/>
      <c r="LJG302" s="632"/>
      <c r="LJH302" s="632"/>
      <c r="LJI302" s="632"/>
      <c r="LJJ302" s="632"/>
      <c r="LJK302" s="632"/>
      <c r="LJL302" s="632"/>
      <c r="LJM302" s="632"/>
      <c r="LJN302" s="632"/>
      <c r="LJO302" s="632"/>
      <c r="LJP302" s="632"/>
      <c r="LJQ302" s="632"/>
      <c r="LJR302" s="632"/>
      <c r="LJS302" s="632"/>
      <c r="LJT302" s="632"/>
      <c r="LJU302" s="632"/>
      <c r="LJV302" s="632"/>
      <c r="LJW302" s="632"/>
      <c r="LJX302" s="632"/>
      <c r="LJY302" s="632"/>
      <c r="LJZ302" s="632"/>
      <c r="LKA302" s="632"/>
      <c r="LKB302" s="632"/>
      <c r="LKC302" s="632"/>
      <c r="LKD302" s="632"/>
      <c r="LKE302" s="632"/>
      <c r="LKF302" s="632"/>
      <c r="LKG302" s="632"/>
      <c r="LKH302" s="632"/>
      <c r="LKI302" s="632"/>
      <c r="LKJ302" s="632"/>
      <c r="LKK302" s="632"/>
      <c r="LKL302" s="632"/>
      <c r="LKM302" s="632"/>
      <c r="LKN302" s="632"/>
      <c r="LKO302" s="632"/>
      <c r="LKP302" s="632"/>
      <c r="LKQ302" s="632"/>
      <c r="LKR302" s="632"/>
      <c r="LKS302" s="632"/>
      <c r="LKT302" s="632"/>
      <c r="LKU302" s="632"/>
      <c r="LKV302" s="632"/>
      <c r="LKW302" s="632"/>
      <c r="LKX302" s="632"/>
      <c r="LKY302" s="632"/>
      <c r="LKZ302" s="632"/>
      <c r="LLA302" s="632"/>
      <c r="LLB302" s="632"/>
      <c r="LLC302" s="632"/>
      <c r="LLD302" s="632"/>
      <c r="LLE302" s="632"/>
      <c r="LLF302" s="632"/>
      <c r="LLG302" s="632"/>
      <c r="LLH302" s="632"/>
      <c r="LLI302" s="632"/>
      <c r="LLJ302" s="632"/>
      <c r="LLK302" s="632"/>
      <c r="LLL302" s="632"/>
      <c r="LLM302" s="632"/>
      <c r="LLN302" s="632"/>
      <c r="LLO302" s="632"/>
      <c r="LLP302" s="632"/>
      <c r="LLQ302" s="632"/>
      <c r="LLR302" s="632"/>
      <c r="LLS302" s="632"/>
      <c r="LLT302" s="632"/>
      <c r="LLU302" s="632"/>
      <c r="LLV302" s="632"/>
      <c r="LLW302" s="632"/>
      <c r="LLX302" s="632"/>
      <c r="LLY302" s="632"/>
      <c r="LLZ302" s="632"/>
      <c r="LMA302" s="632"/>
      <c r="LMB302" s="632"/>
      <c r="LMC302" s="632"/>
      <c r="LMD302" s="632"/>
      <c r="LME302" s="632"/>
      <c r="LMF302" s="632"/>
      <c r="LMG302" s="632"/>
      <c r="LMH302" s="632"/>
      <c r="LMI302" s="632"/>
      <c r="LMJ302" s="632"/>
      <c r="LMK302" s="632"/>
      <c r="LML302" s="632"/>
      <c r="LMM302" s="632"/>
      <c r="LMN302" s="632"/>
      <c r="LMO302" s="632"/>
      <c r="LMP302" s="632"/>
      <c r="LMQ302" s="632"/>
      <c r="LMR302" s="632"/>
      <c r="LMS302" s="632"/>
      <c r="LMT302" s="632"/>
      <c r="LMU302" s="632"/>
      <c r="LMV302" s="632"/>
      <c r="LMW302" s="632"/>
      <c r="LMX302" s="632"/>
      <c r="LMY302" s="632"/>
      <c r="LMZ302" s="632"/>
      <c r="LNA302" s="632"/>
      <c r="LNB302" s="632"/>
      <c r="LNC302" s="632"/>
      <c r="LND302" s="632"/>
      <c r="LNE302" s="632"/>
      <c r="LNF302" s="632"/>
      <c r="LNG302" s="632"/>
      <c r="LNH302" s="632"/>
      <c r="LNI302" s="632"/>
      <c r="LNJ302" s="632"/>
      <c r="LNK302" s="632"/>
      <c r="LNL302" s="632"/>
      <c r="LNM302" s="632"/>
      <c r="LNN302" s="632"/>
      <c r="LNO302" s="632"/>
      <c r="LNP302" s="632"/>
      <c r="LNQ302" s="632"/>
      <c r="LNR302" s="632"/>
      <c r="LNS302" s="632"/>
      <c r="LNT302" s="632"/>
      <c r="LNU302" s="632"/>
      <c r="LNV302" s="632"/>
      <c r="LNW302" s="632"/>
      <c r="LNX302" s="632"/>
      <c r="LNY302" s="632"/>
      <c r="LNZ302" s="632"/>
      <c r="LOA302" s="632"/>
      <c r="LOB302" s="632"/>
      <c r="LOC302" s="632"/>
      <c r="LOD302" s="632"/>
      <c r="LOE302" s="632"/>
      <c r="LOF302" s="632"/>
      <c r="LOG302" s="632"/>
      <c r="LOH302" s="632"/>
      <c r="LOI302" s="632"/>
      <c r="LOJ302" s="632"/>
      <c r="LOK302" s="632"/>
      <c r="LOL302" s="632"/>
      <c r="LOM302" s="632"/>
      <c r="LON302" s="632"/>
      <c r="LOO302" s="632"/>
      <c r="LOP302" s="632"/>
      <c r="LOQ302" s="632"/>
      <c r="LOR302" s="632"/>
      <c r="LOS302" s="632"/>
      <c r="LOT302" s="632"/>
      <c r="LOU302" s="632"/>
      <c r="LOV302" s="632"/>
      <c r="LOW302" s="632"/>
      <c r="LOX302" s="632"/>
      <c r="LOY302" s="632"/>
      <c r="LOZ302" s="632"/>
      <c r="LPA302" s="632"/>
      <c r="LPB302" s="632"/>
      <c r="LPC302" s="632"/>
      <c r="LPD302" s="632"/>
      <c r="LPE302" s="632"/>
      <c r="LPF302" s="632"/>
      <c r="LPG302" s="632"/>
      <c r="LPH302" s="632"/>
      <c r="LPI302" s="632"/>
      <c r="LPJ302" s="632"/>
      <c r="LPK302" s="632"/>
      <c r="LPL302" s="632"/>
      <c r="LPM302" s="632"/>
      <c r="LPN302" s="632"/>
      <c r="LPO302" s="632"/>
      <c r="LPP302" s="632"/>
      <c r="LPQ302" s="632"/>
      <c r="LPR302" s="632"/>
      <c r="LPS302" s="632"/>
      <c r="LPT302" s="632"/>
      <c r="LPU302" s="632"/>
      <c r="LPV302" s="632"/>
      <c r="LPW302" s="632"/>
      <c r="LPX302" s="632"/>
      <c r="LPY302" s="632"/>
      <c r="LPZ302" s="632"/>
      <c r="LQA302" s="632"/>
      <c r="LQB302" s="632"/>
      <c r="LQC302" s="632"/>
      <c r="LQD302" s="632"/>
      <c r="LQE302" s="632"/>
      <c r="LQF302" s="632"/>
      <c r="LQG302" s="632"/>
      <c r="LQH302" s="632"/>
      <c r="LQI302" s="632"/>
      <c r="LQJ302" s="632"/>
      <c r="LQK302" s="632"/>
      <c r="LQL302" s="632"/>
      <c r="LQM302" s="632"/>
      <c r="LQN302" s="632"/>
      <c r="LQO302" s="632"/>
      <c r="LQP302" s="632"/>
      <c r="LQQ302" s="632"/>
      <c r="LQR302" s="632"/>
      <c r="LQS302" s="632"/>
      <c r="LQT302" s="632"/>
      <c r="LQU302" s="632"/>
      <c r="LQV302" s="632"/>
      <c r="LQW302" s="632"/>
      <c r="LQX302" s="632"/>
      <c r="LQY302" s="632"/>
      <c r="LQZ302" s="632"/>
      <c r="LRA302" s="632"/>
      <c r="LRB302" s="632"/>
      <c r="LRC302" s="632"/>
      <c r="LRD302" s="632"/>
      <c r="LRE302" s="632"/>
      <c r="LRF302" s="632"/>
      <c r="LRG302" s="632"/>
      <c r="LRH302" s="632"/>
      <c r="LRI302" s="632"/>
      <c r="LRJ302" s="632"/>
      <c r="LRK302" s="632"/>
      <c r="LRL302" s="632"/>
      <c r="LRM302" s="632"/>
      <c r="LRN302" s="632"/>
      <c r="LRO302" s="632"/>
      <c r="LRP302" s="632"/>
      <c r="LRQ302" s="632"/>
      <c r="LRR302" s="632"/>
      <c r="LRS302" s="632"/>
      <c r="LRT302" s="632"/>
      <c r="LRU302" s="632"/>
      <c r="LRV302" s="632"/>
      <c r="LRW302" s="632"/>
      <c r="LRX302" s="632"/>
      <c r="LRY302" s="632"/>
      <c r="LRZ302" s="632"/>
      <c r="LSA302" s="632"/>
      <c r="LSB302" s="632"/>
      <c r="LSC302" s="632"/>
      <c r="LSD302" s="632"/>
      <c r="LSE302" s="632"/>
      <c r="LSF302" s="632"/>
      <c r="LSG302" s="632"/>
      <c r="LSH302" s="632"/>
      <c r="LSI302" s="632"/>
      <c r="LSJ302" s="632"/>
      <c r="LSK302" s="632"/>
      <c r="LSL302" s="632"/>
      <c r="LSM302" s="632"/>
      <c r="LSN302" s="632"/>
      <c r="LSO302" s="632"/>
      <c r="LSP302" s="632"/>
      <c r="LSQ302" s="632"/>
      <c r="LSR302" s="632"/>
      <c r="LSS302" s="632"/>
      <c r="LST302" s="632"/>
      <c r="LSU302" s="632"/>
      <c r="LSV302" s="632"/>
      <c r="LSW302" s="632"/>
      <c r="LSX302" s="632"/>
      <c r="LSY302" s="632"/>
      <c r="LSZ302" s="632"/>
      <c r="LTA302" s="632"/>
      <c r="LTB302" s="632"/>
      <c r="LTC302" s="632"/>
      <c r="LTD302" s="632"/>
      <c r="LTE302" s="632"/>
      <c r="LTF302" s="632"/>
      <c r="LTG302" s="632"/>
      <c r="LTH302" s="632"/>
      <c r="LTI302" s="632"/>
      <c r="LTJ302" s="632"/>
      <c r="LTK302" s="632"/>
      <c r="LTL302" s="632"/>
      <c r="LTM302" s="632"/>
      <c r="LTN302" s="632"/>
      <c r="LTO302" s="632"/>
      <c r="LTP302" s="632"/>
      <c r="LTQ302" s="632"/>
      <c r="LTR302" s="632"/>
      <c r="LTS302" s="632"/>
      <c r="LTT302" s="632"/>
      <c r="LTU302" s="632"/>
      <c r="LTV302" s="632"/>
      <c r="LTW302" s="632"/>
      <c r="LTX302" s="632"/>
      <c r="LTY302" s="632"/>
      <c r="LTZ302" s="632"/>
      <c r="LUA302" s="632"/>
      <c r="LUB302" s="632"/>
      <c r="LUC302" s="632"/>
      <c r="LUD302" s="632"/>
      <c r="LUE302" s="632"/>
      <c r="LUF302" s="632"/>
      <c r="LUG302" s="632"/>
      <c r="LUH302" s="632"/>
      <c r="LUI302" s="632"/>
      <c r="LUJ302" s="632"/>
      <c r="LUK302" s="632"/>
      <c r="LUL302" s="632"/>
      <c r="LUM302" s="632"/>
      <c r="LUN302" s="632"/>
      <c r="LUO302" s="632"/>
      <c r="LUP302" s="632"/>
      <c r="LUQ302" s="632"/>
      <c r="LUR302" s="632"/>
      <c r="LUS302" s="632"/>
      <c r="LUT302" s="632"/>
      <c r="LUU302" s="632"/>
      <c r="LUV302" s="632"/>
      <c r="LUW302" s="632"/>
      <c r="LUX302" s="632"/>
      <c r="LUY302" s="632"/>
      <c r="LUZ302" s="632"/>
      <c r="LVA302" s="632"/>
      <c r="LVB302" s="632"/>
      <c r="LVC302" s="632"/>
      <c r="LVD302" s="632"/>
      <c r="LVE302" s="632"/>
      <c r="LVF302" s="632"/>
      <c r="LVG302" s="632"/>
      <c r="LVH302" s="632"/>
      <c r="LVI302" s="632"/>
      <c r="LVJ302" s="632"/>
      <c r="LVK302" s="632"/>
      <c r="LVL302" s="632"/>
      <c r="LVM302" s="632"/>
      <c r="LVN302" s="632"/>
      <c r="LVO302" s="632"/>
      <c r="LVP302" s="632"/>
      <c r="LVQ302" s="632"/>
      <c r="LVR302" s="632"/>
      <c r="LVS302" s="632"/>
      <c r="LVT302" s="632"/>
      <c r="LVU302" s="632"/>
      <c r="LVV302" s="632"/>
      <c r="LVW302" s="632"/>
      <c r="LVX302" s="632"/>
      <c r="LVY302" s="632"/>
      <c r="LVZ302" s="632"/>
      <c r="LWA302" s="632"/>
      <c r="LWB302" s="632"/>
      <c r="LWC302" s="632"/>
      <c r="LWD302" s="632"/>
      <c r="LWE302" s="632"/>
      <c r="LWF302" s="632"/>
      <c r="LWG302" s="632"/>
      <c r="LWH302" s="632"/>
      <c r="LWI302" s="632"/>
      <c r="LWJ302" s="632"/>
      <c r="LWK302" s="632"/>
      <c r="LWL302" s="632"/>
      <c r="LWM302" s="632"/>
      <c r="LWN302" s="632"/>
      <c r="LWO302" s="632"/>
      <c r="LWP302" s="632"/>
      <c r="LWQ302" s="632"/>
      <c r="LWR302" s="632"/>
      <c r="LWS302" s="632"/>
      <c r="LWT302" s="632"/>
      <c r="LWU302" s="632"/>
      <c r="LWV302" s="632"/>
      <c r="LWW302" s="632"/>
      <c r="LWX302" s="632"/>
      <c r="LWY302" s="632"/>
      <c r="LWZ302" s="632"/>
      <c r="LXA302" s="632"/>
      <c r="LXB302" s="632"/>
      <c r="LXC302" s="632"/>
      <c r="LXD302" s="632"/>
      <c r="LXE302" s="632"/>
      <c r="LXF302" s="632"/>
      <c r="LXG302" s="632"/>
      <c r="LXH302" s="632"/>
      <c r="LXI302" s="632"/>
      <c r="LXJ302" s="632"/>
      <c r="LXK302" s="632"/>
      <c r="LXL302" s="632"/>
      <c r="LXM302" s="632"/>
      <c r="LXN302" s="632"/>
      <c r="LXO302" s="632"/>
      <c r="LXP302" s="632"/>
      <c r="LXQ302" s="632"/>
      <c r="LXR302" s="632"/>
      <c r="LXS302" s="632"/>
      <c r="LXT302" s="632"/>
      <c r="LXU302" s="632"/>
      <c r="LXV302" s="632"/>
      <c r="LXW302" s="632"/>
      <c r="LXX302" s="632"/>
      <c r="LXY302" s="632"/>
      <c r="LXZ302" s="632"/>
      <c r="LYA302" s="632"/>
      <c r="LYB302" s="632"/>
      <c r="LYC302" s="632"/>
      <c r="LYD302" s="632"/>
      <c r="LYE302" s="632"/>
      <c r="LYF302" s="632"/>
      <c r="LYG302" s="632"/>
      <c r="LYH302" s="632"/>
      <c r="LYI302" s="632"/>
      <c r="LYJ302" s="632"/>
      <c r="LYK302" s="632"/>
      <c r="LYL302" s="632"/>
      <c r="LYM302" s="632"/>
      <c r="LYN302" s="632"/>
      <c r="LYO302" s="632"/>
      <c r="LYP302" s="632"/>
      <c r="LYQ302" s="632"/>
      <c r="LYR302" s="632"/>
      <c r="LYS302" s="632"/>
      <c r="LYT302" s="632"/>
      <c r="LYU302" s="632"/>
      <c r="LYV302" s="632"/>
      <c r="LYW302" s="632"/>
      <c r="LYX302" s="632"/>
      <c r="LYY302" s="632"/>
      <c r="LYZ302" s="632"/>
      <c r="LZA302" s="632"/>
      <c r="LZB302" s="632"/>
      <c r="LZC302" s="632"/>
      <c r="LZD302" s="632"/>
      <c r="LZE302" s="632"/>
      <c r="LZF302" s="632"/>
      <c r="LZG302" s="632"/>
      <c r="LZH302" s="632"/>
      <c r="LZI302" s="632"/>
      <c r="LZJ302" s="632"/>
      <c r="LZK302" s="632"/>
      <c r="LZL302" s="632"/>
      <c r="LZM302" s="632"/>
      <c r="LZN302" s="632"/>
      <c r="LZO302" s="632"/>
      <c r="LZP302" s="632"/>
      <c r="LZQ302" s="632"/>
      <c r="LZR302" s="632"/>
      <c r="LZS302" s="632"/>
      <c r="LZT302" s="632"/>
      <c r="LZU302" s="632"/>
      <c r="LZV302" s="632"/>
      <c r="LZW302" s="632"/>
      <c r="LZX302" s="632"/>
      <c r="LZY302" s="632"/>
      <c r="LZZ302" s="632"/>
      <c r="MAA302" s="632"/>
      <c r="MAB302" s="632"/>
      <c r="MAC302" s="632"/>
      <c r="MAD302" s="632"/>
      <c r="MAE302" s="632"/>
      <c r="MAF302" s="632"/>
      <c r="MAG302" s="632"/>
      <c r="MAH302" s="632"/>
      <c r="MAI302" s="632"/>
      <c r="MAJ302" s="632"/>
      <c r="MAK302" s="632"/>
      <c r="MAL302" s="632"/>
      <c r="MAM302" s="632"/>
      <c r="MAN302" s="632"/>
      <c r="MAO302" s="632"/>
      <c r="MAP302" s="632"/>
      <c r="MAQ302" s="632"/>
      <c r="MAR302" s="632"/>
      <c r="MAS302" s="632"/>
      <c r="MAT302" s="632"/>
      <c r="MAU302" s="632"/>
      <c r="MAV302" s="632"/>
      <c r="MAW302" s="632"/>
      <c r="MAX302" s="632"/>
      <c r="MAY302" s="632"/>
      <c r="MAZ302" s="632"/>
      <c r="MBA302" s="632"/>
      <c r="MBB302" s="632"/>
      <c r="MBC302" s="632"/>
      <c r="MBD302" s="632"/>
      <c r="MBE302" s="632"/>
      <c r="MBF302" s="632"/>
      <c r="MBG302" s="632"/>
      <c r="MBH302" s="632"/>
      <c r="MBI302" s="632"/>
      <c r="MBJ302" s="632"/>
      <c r="MBK302" s="632"/>
      <c r="MBL302" s="632"/>
      <c r="MBM302" s="632"/>
      <c r="MBN302" s="632"/>
      <c r="MBO302" s="632"/>
      <c r="MBP302" s="632"/>
      <c r="MBQ302" s="632"/>
      <c r="MBR302" s="632"/>
      <c r="MBS302" s="632"/>
      <c r="MBT302" s="632"/>
      <c r="MBU302" s="632"/>
      <c r="MBV302" s="632"/>
      <c r="MBW302" s="632"/>
      <c r="MBX302" s="632"/>
      <c r="MBY302" s="632"/>
      <c r="MBZ302" s="632"/>
      <c r="MCA302" s="632"/>
      <c r="MCB302" s="632"/>
      <c r="MCC302" s="632"/>
      <c r="MCD302" s="632"/>
      <c r="MCE302" s="632"/>
      <c r="MCF302" s="632"/>
      <c r="MCG302" s="632"/>
      <c r="MCH302" s="632"/>
      <c r="MCI302" s="632"/>
      <c r="MCJ302" s="632"/>
      <c r="MCK302" s="632"/>
      <c r="MCL302" s="632"/>
      <c r="MCM302" s="632"/>
      <c r="MCN302" s="632"/>
      <c r="MCO302" s="632"/>
      <c r="MCP302" s="632"/>
      <c r="MCQ302" s="632"/>
      <c r="MCR302" s="632"/>
      <c r="MCS302" s="632"/>
      <c r="MCT302" s="632"/>
      <c r="MCU302" s="632"/>
      <c r="MCV302" s="632"/>
      <c r="MCW302" s="632"/>
      <c r="MCX302" s="632"/>
      <c r="MCY302" s="632"/>
      <c r="MCZ302" s="632"/>
      <c r="MDA302" s="632"/>
      <c r="MDB302" s="632"/>
      <c r="MDC302" s="632"/>
      <c r="MDD302" s="632"/>
      <c r="MDE302" s="632"/>
      <c r="MDF302" s="632"/>
      <c r="MDG302" s="632"/>
      <c r="MDH302" s="632"/>
      <c r="MDI302" s="632"/>
      <c r="MDJ302" s="632"/>
      <c r="MDK302" s="632"/>
      <c r="MDL302" s="632"/>
      <c r="MDM302" s="632"/>
      <c r="MDN302" s="632"/>
      <c r="MDO302" s="632"/>
      <c r="MDP302" s="632"/>
      <c r="MDQ302" s="632"/>
      <c r="MDR302" s="632"/>
      <c r="MDS302" s="632"/>
      <c r="MDT302" s="632"/>
      <c r="MDU302" s="632"/>
      <c r="MDV302" s="632"/>
      <c r="MDW302" s="632"/>
      <c r="MDX302" s="632"/>
      <c r="MDY302" s="632"/>
      <c r="MDZ302" s="632"/>
      <c r="MEA302" s="632"/>
      <c r="MEB302" s="632"/>
      <c r="MEC302" s="632"/>
      <c r="MED302" s="632"/>
      <c r="MEE302" s="632"/>
      <c r="MEF302" s="632"/>
      <c r="MEG302" s="632"/>
      <c r="MEH302" s="632"/>
      <c r="MEI302" s="632"/>
      <c r="MEJ302" s="632"/>
      <c r="MEK302" s="632"/>
      <c r="MEL302" s="632"/>
      <c r="MEM302" s="632"/>
      <c r="MEN302" s="632"/>
      <c r="MEO302" s="632"/>
      <c r="MEP302" s="632"/>
      <c r="MEQ302" s="632"/>
      <c r="MER302" s="632"/>
      <c r="MES302" s="632"/>
      <c r="MET302" s="632"/>
      <c r="MEU302" s="632"/>
      <c r="MEV302" s="632"/>
      <c r="MEW302" s="632"/>
      <c r="MEX302" s="632"/>
      <c r="MEY302" s="632"/>
      <c r="MEZ302" s="632"/>
      <c r="MFA302" s="632"/>
      <c r="MFB302" s="632"/>
      <c r="MFC302" s="632"/>
      <c r="MFD302" s="632"/>
      <c r="MFE302" s="632"/>
      <c r="MFF302" s="632"/>
      <c r="MFG302" s="632"/>
      <c r="MFH302" s="632"/>
      <c r="MFI302" s="632"/>
      <c r="MFJ302" s="632"/>
      <c r="MFK302" s="632"/>
      <c r="MFL302" s="632"/>
      <c r="MFM302" s="632"/>
      <c r="MFN302" s="632"/>
      <c r="MFO302" s="632"/>
      <c r="MFP302" s="632"/>
      <c r="MFQ302" s="632"/>
      <c r="MFR302" s="632"/>
      <c r="MFS302" s="632"/>
      <c r="MFT302" s="632"/>
      <c r="MFU302" s="632"/>
      <c r="MFV302" s="632"/>
      <c r="MFW302" s="632"/>
      <c r="MFX302" s="632"/>
      <c r="MFY302" s="632"/>
      <c r="MFZ302" s="632"/>
      <c r="MGA302" s="632"/>
      <c r="MGB302" s="632"/>
      <c r="MGC302" s="632"/>
      <c r="MGD302" s="632"/>
      <c r="MGE302" s="632"/>
      <c r="MGF302" s="632"/>
      <c r="MGG302" s="632"/>
      <c r="MGH302" s="632"/>
      <c r="MGI302" s="632"/>
      <c r="MGJ302" s="632"/>
      <c r="MGK302" s="632"/>
      <c r="MGL302" s="632"/>
      <c r="MGM302" s="632"/>
      <c r="MGN302" s="632"/>
      <c r="MGO302" s="632"/>
      <c r="MGP302" s="632"/>
      <c r="MGQ302" s="632"/>
      <c r="MGR302" s="632"/>
      <c r="MGS302" s="632"/>
      <c r="MGT302" s="632"/>
      <c r="MGU302" s="632"/>
      <c r="MGV302" s="632"/>
      <c r="MGW302" s="632"/>
      <c r="MGX302" s="632"/>
      <c r="MGY302" s="632"/>
      <c r="MGZ302" s="632"/>
      <c r="MHA302" s="632"/>
      <c r="MHB302" s="632"/>
      <c r="MHC302" s="632"/>
      <c r="MHD302" s="632"/>
      <c r="MHE302" s="632"/>
      <c r="MHF302" s="632"/>
      <c r="MHG302" s="632"/>
      <c r="MHH302" s="632"/>
      <c r="MHI302" s="632"/>
      <c r="MHJ302" s="632"/>
      <c r="MHK302" s="632"/>
      <c r="MHL302" s="632"/>
      <c r="MHM302" s="632"/>
      <c r="MHN302" s="632"/>
      <c r="MHO302" s="632"/>
      <c r="MHP302" s="632"/>
      <c r="MHQ302" s="632"/>
      <c r="MHR302" s="632"/>
      <c r="MHS302" s="632"/>
      <c r="MHT302" s="632"/>
      <c r="MHU302" s="632"/>
      <c r="MHV302" s="632"/>
      <c r="MHW302" s="632"/>
      <c r="MHX302" s="632"/>
      <c r="MHY302" s="632"/>
      <c r="MHZ302" s="632"/>
      <c r="MIA302" s="632"/>
      <c r="MIB302" s="632"/>
      <c r="MIC302" s="632"/>
      <c r="MID302" s="632"/>
      <c r="MIE302" s="632"/>
      <c r="MIF302" s="632"/>
      <c r="MIG302" s="632"/>
      <c r="MIH302" s="632"/>
      <c r="MII302" s="632"/>
      <c r="MIJ302" s="632"/>
      <c r="MIK302" s="632"/>
      <c r="MIL302" s="632"/>
      <c r="MIM302" s="632"/>
      <c r="MIN302" s="632"/>
      <c r="MIO302" s="632"/>
      <c r="MIP302" s="632"/>
      <c r="MIQ302" s="632"/>
      <c r="MIR302" s="632"/>
      <c r="MIS302" s="632"/>
      <c r="MIT302" s="632"/>
      <c r="MIU302" s="632"/>
      <c r="MIV302" s="632"/>
      <c r="MIW302" s="632"/>
      <c r="MIX302" s="632"/>
      <c r="MIY302" s="632"/>
      <c r="MIZ302" s="632"/>
      <c r="MJA302" s="632"/>
      <c r="MJB302" s="632"/>
      <c r="MJC302" s="632"/>
      <c r="MJD302" s="632"/>
      <c r="MJE302" s="632"/>
      <c r="MJF302" s="632"/>
      <c r="MJG302" s="632"/>
      <c r="MJH302" s="632"/>
      <c r="MJI302" s="632"/>
      <c r="MJJ302" s="632"/>
      <c r="MJK302" s="632"/>
      <c r="MJL302" s="632"/>
      <c r="MJM302" s="632"/>
      <c r="MJN302" s="632"/>
      <c r="MJO302" s="632"/>
      <c r="MJP302" s="632"/>
      <c r="MJQ302" s="632"/>
      <c r="MJR302" s="632"/>
      <c r="MJS302" s="632"/>
      <c r="MJT302" s="632"/>
      <c r="MJU302" s="632"/>
      <c r="MJV302" s="632"/>
      <c r="MJW302" s="632"/>
      <c r="MJX302" s="632"/>
      <c r="MJY302" s="632"/>
      <c r="MJZ302" s="632"/>
      <c r="MKA302" s="632"/>
      <c r="MKB302" s="632"/>
      <c r="MKC302" s="632"/>
      <c r="MKD302" s="632"/>
      <c r="MKE302" s="632"/>
      <c r="MKF302" s="632"/>
      <c r="MKG302" s="632"/>
      <c r="MKH302" s="632"/>
      <c r="MKI302" s="632"/>
      <c r="MKJ302" s="632"/>
      <c r="MKK302" s="632"/>
      <c r="MKL302" s="632"/>
      <c r="MKM302" s="632"/>
      <c r="MKN302" s="632"/>
      <c r="MKO302" s="632"/>
      <c r="MKP302" s="632"/>
      <c r="MKQ302" s="632"/>
      <c r="MKR302" s="632"/>
      <c r="MKS302" s="632"/>
      <c r="MKT302" s="632"/>
      <c r="MKU302" s="632"/>
      <c r="MKV302" s="632"/>
      <c r="MKW302" s="632"/>
      <c r="MKX302" s="632"/>
      <c r="MKY302" s="632"/>
      <c r="MKZ302" s="632"/>
      <c r="MLA302" s="632"/>
      <c r="MLB302" s="632"/>
      <c r="MLC302" s="632"/>
      <c r="MLD302" s="632"/>
      <c r="MLE302" s="632"/>
      <c r="MLF302" s="632"/>
      <c r="MLG302" s="632"/>
      <c r="MLH302" s="632"/>
      <c r="MLI302" s="632"/>
      <c r="MLJ302" s="632"/>
      <c r="MLK302" s="632"/>
      <c r="MLL302" s="632"/>
      <c r="MLM302" s="632"/>
      <c r="MLN302" s="632"/>
      <c r="MLO302" s="632"/>
      <c r="MLP302" s="632"/>
      <c r="MLQ302" s="632"/>
      <c r="MLR302" s="632"/>
      <c r="MLS302" s="632"/>
      <c r="MLT302" s="632"/>
      <c r="MLU302" s="632"/>
      <c r="MLV302" s="632"/>
      <c r="MLW302" s="632"/>
      <c r="MLX302" s="632"/>
      <c r="MLY302" s="632"/>
      <c r="MLZ302" s="632"/>
      <c r="MMA302" s="632"/>
      <c r="MMB302" s="632"/>
      <c r="MMC302" s="632"/>
      <c r="MMD302" s="632"/>
      <c r="MME302" s="632"/>
      <c r="MMF302" s="632"/>
      <c r="MMG302" s="632"/>
      <c r="MMH302" s="632"/>
      <c r="MMI302" s="632"/>
      <c r="MMJ302" s="632"/>
      <c r="MMK302" s="632"/>
      <c r="MML302" s="632"/>
      <c r="MMM302" s="632"/>
      <c r="MMN302" s="632"/>
      <c r="MMO302" s="632"/>
      <c r="MMP302" s="632"/>
      <c r="MMQ302" s="632"/>
      <c r="MMR302" s="632"/>
      <c r="MMS302" s="632"/>
      <c r="MMT302" s="632"/>
      <c r="MMU302" s="632"/>
      <c r="MMV302" s="632"/>
      <c r="MMW302" s="632"/>
      <c r="MMX302" s="632"/>
      <c r="MMY302" s="632"/>
      <c r="MMZ302" s="632"/>
      <c r="MNA302" s="632"/>
      <c r="MNB302" s="632"/>
      <c r="MNC302" s="632"/>
      <c r="MND302" s="632"/>
      <c r="MNE302" s="632"/>
      <c r="MNF302" s="632"/>
      <c r="MNG302" s="632"/>
      <c r="MNH302" s="632"/>
      <c r="MNI302" s="632"/>
      <c r="MNJ302" s="632"/>
      <c r="MNK302" s="632"/>
      <c r="MNL302" s="632"/>
      <c r="MNM302" s="632"/>
      <c r="MNN302" s="632"/>
      <c r="MNO302" s="632"/>
      <c r="MNP302" s="632"/>
      <c r="MNQ302" s="632"/>
      <c r="MNR302" s="632"/>
      <c r="MNS302" s="632"/>
      <c r="MNT302" s="632"/>
      <c r="MNU302" s="632"/>
      <c r="MNV302" s="632"/>
      <c r="MNW302" s="632"/>
      <c r="MNX302" s="632"/>
      <c r="MNY302" s="632"/>
      <c r="MNZ302" s="632"/>
      <c r="MOA302" s="632"/>
      <c r="MOB302" s="632"/>
      <c r="MOC302" s="632"/>
      <c r="MOD302" s="632"/>
      <c r="MOE302" s="632"/>
      <c r="MOF302" s="632"/>
      <c r="MOG302" s="632"/>
      <c r="MOH302" s="632"/>
      <c r="MOI302" s="632"/>
      <c r="MOJ302" s="632"/>
      <c r="MOK302" s="632"/>
      <c r="MOL302" s="632"/>
      <c r="MOM302" s="632"/>
      <c r="MON302" s="632"/>
      <c r="MOO302" s="632"/>
      <c r="MOP302" s="632"/>
      <c r="MOQ302" s="632"/>
      <c r="MOR302" s="632"/>
      <c r="MOS302" s="632"/>
      <c r="MOT302" s="632"/>
      <c r="MOU302" s="632"/>
      <c r="MOV302" s="632"/>
      <c r="MOW302" s="632"/>
      <c r="MOX302" s="632"/>
      <c r="MOY302" s="632"/>
      <c r="MOZ302" s="632"/>
      <c r="MPA302" s="632"/>
      <c r="MPB302" s="632"/>
      <c r="MPC302" s="632"/>
      <c r="MPD302" s="632"/>
      <c r="MPE302" s="632"/>
      <c r="MPF302" s="632"/>
      <c r="MPG302" s="632"/>
      <c r="MPH302" s="632"/>
      <c r="MPI302" s="632"/>
      <c r="MPJ302" s="632"/>
      <c r="MPK302" s="632"/>
      <c r="MPL302" s="632"/>
      <c r="MPM302" s="632"/>
      <c r="MPN302" s="632"/>
      <c r="MPO302" s="632"/>
      <c r="MPP302" s="632"/>
      <c r="MPQ302" s="632"/>
      <c r="MPR302" s="632"/>
      <c r="MPS302" s="632"/>
      <c r="MPT302" s="632"/>
      <c r="MPU302" s="632"/>
      <c r="MPV302" s="632"/>
      <c r="MPW302" s="632"/>
      <c r="MPX302" s="632"/>
      <c r="MPY302" s="632"/>
      <c r="MPZ302" s="632"/>
      <c r="MQA302" s="632"/>
      <c r="MQB302" s="632"/>
      <c r="MQC302" s="632"/>
      <c r="MQD302" s="632"/>
      <c r="MQE302" s="632"/>
      <c r="MQF302" s="632"/>
      <c r="MQG302" s="632"/>
      <c r="MQH302" s="632"/>
      <c r="MQI302" s="632"/>
      <c r="MQJ302" s="632"/>
      <c r="MQK302" s="632"/>
      <c r="MQL302" s="632"/>
      <c r="MQM302" s="632"/>
      <c r="MQN302" s="632"/>
      <c r="MQO302" s="632"/>
      <c r="MQP302" s="632"/>
      <c r="MQQ302" s="632"/>
      <c r="MQR302" s="632"/>
      <c r="MQS302" s="632"/>
      <c r="MQT302" s="632"/>
      <c r="MQU302" s="632"/>
      <c r="MQV302" s="632"/>
      <c r="MQW302" s="632"/>
      <c r="MQX302" s="632"/>
      <c r="MQY302" s="632"/>
      <c r="MQZ302" s="632"/>
      <c r="MRA302" s="632"/>
      <c r="MRB302" s="632"/>
      <c r="MRC302" s="632"/>
      <c r="MRD302" s="632"/>
      <c r="MRE302" s="632"/>
      <c r="MRF302" s="632"/>
      <c r="MRG302" s="632"/>
      <c r="MRH302" s="632"/>
      <c r="MRI302" s="632"/>
      <c r="MRJ302" s="632"/>
      <c r="MRK302" s="632"/>
      <c r="MRL302" s="632"/>
      <c r="MRM302" s="632"/>
      <c r="MRN302" s="632"/>
      <c r="MRO302" s="632"/>
      <c r="MRP302" s="632"/>
      <c r="MRQ302" s="632"/>
      <c r="MRR302" s="632"/>
      <c r="MRS302" s="632"/>
      <c r="MRT302" s="632"/>
      <c r="MRU302" s="632"/>
      <c r="MRV302" s="632"/>
      <c r="MRW302" s="632"/>
      <c r="MRX302" s="632"/>
      <c r="MRY302" s="632"/>
      <c r="MRZ302" s="632"/>
      <c r="MSA302" s="632"/>
      <c r="MSB302" s="632"/>
      <c r="MSC302" s="632"/>
      <c r="MSD302" s="632"/>
      <c r="MSE302" s="632"/>
      <c r="MSF302" s="632"/>
      <c r="MSG302" s="632"/>
      <c r="MSH302" s="632"/>
      <c r="MSI302" s="632"/>
      <c r="MSJ302" s="632"/>
      <c r="MSK302" s="632"/>
      <c r="MSL302" s="632"/>
      <c r="MSM302" s="632"/>
      <c r="MSN302" s="632"/>
      <c r="MSO302" s="632"/>
      <c r="MSP302" s="632"/>
      <c r="MSQ302" s="632"/>
      <c r="MSR302" s="632"/>
      <c r="MSS302" s="632"/>
      <c r="MST302" s="632"/>
      <c r="MSU302" s="632"/>
      <c r="MSV302" s="632"/>
      <c r="MSW302" s="632"/>
      <c r="MSX302" s="632"/>
      <c r="MSY302" s="632"/>
      <c r="MSZ302" s="632"/>
      <c r="MTA302" s="632"/>
      <c r="MTB302" s="632"/>
      <c r="MTC302" s="632"/>
      <c r="MTD302" s="632"/>
      <c r="MTE302" s="632"/>
      <c r="MTF302" s="632"/>
      <c r="MTG302" s="632"/>
      <c r="MTH302" s="632"/>
      <c r="MTI302" s="632"/>
      <c r="MTJ302" s="632"/>
      <c r="MTK302" s="632"/>
      <c r="MTL302" s="632"/>
      <c r="MTM302" s="632"/>
      <c r="MTN302" s="632"/>
      <c r="MTO302" s="632"/>
      <c r="MTP302" s="632"/>
      <c r="MTQ302" s="632"/>
      <c r="MTR302" s="632"/>
      <c r="MTS302" s="632"/>
      <c r="MTT302" s="632"/>
      <c r="MTU302" s="632"/>
      <c r="MTV302" s="632"/>
      <c r="MTW302" s="632"/>
      <c r="MTX302" s="632"/>
      <c r="MTY302" s="632"/>
      <c r="MTZ302" s="632"/>
      <c r="MUA302" s="632"/>
      <c r="MUB302" s="632"/>
      <c r="MUC302" s="632"/>
      <c r="MUD302" s="632"/>
      <c r="MUE302" s="632"/>
      <c r="MUF302" s="632"/>
      <c r="MUG302" s="632"/>
      <c r="MUH302" s="632"/>
      <c r="MUI302" s="632"/>
      <c r="MUJ302" s="632"/>
      <c r="MUK302" s="632"/>
      <c r="MUL302" s="632"/>
      <c r="MUM302" s="632"/>
      <c r="MUN302" s="632"/>
      <c r="MUO302" s="632"/>
      <c r="MUP302" s="632"/>
      <c r="MUQ302" s="632"/>
      <c r="MUR302" s="632"/>
      <c r="MUS302" s="632"/>
      <c r="MUT302" s="632"/>
      <c r="MUU302" s="632"/>
      <c r="MUV302" s="632"/>
      <c r="MUW302" s="632"/>
      <c r="MUX302" s="632"/>
      <c r="MUY302" s="632"/>
      <c r="MUZ302" s="632"/>
      <c r="MVA302" s="632"/>
      <c r="MVB302" s="632"/>
      <c r="MVC302" s="632"/>
      <c r="MVD302" s="632"/>
      <c r="MVE302" s="632"/>
      <c r="MVF302" s="632"/>
      <c r="MVG302" s="632"/>
      <c r="MVH302" s="632"/>
      <c r="MVI302" s="632"/>
      <c r="MVJ302" s="632"/>
      <c r="MVK302" s="632"/>
      <c r="MVL302" s="632"/>
      <c r="MVM302" s="632"/>
      <c r="MVN302" s="632"/>
      <c r="MVO302" s="632"/>
      <c r="MVP302" s="632"/>
      <c r="MVQ302" s="632"/>
      <c r="MVR302" s="632"/>
      <c r="MVS302" s="632"/>
      <c r="MVT302" s="632"/>
      <c r="MVU302" s="632"/>
      <c r="MVV302" s="632"/>
      <c r="MVW302" s="632"/>
      <c r="MVX302" s="632"/>
      <c r="MVY302" s="632"/>
      <c r="MVZ302" s="632"/>
      <c r="MWA302" s="632"/>
      <c r="MWB302" s="632"/>
      <c r="MWC302" s="632"/>
      <c r="MWD302" s="632"/>
      <c r="MWE302" s="632"/>
      <c r="MWF302" s="632"/>
      <c r="MWG302" s="632"/>
      <c r="MWH302" s="632"/>
      <c r="MWI302" s="632"/>
      <c r="MWJ302" s="632"/>
      <c r="MWK302" s="632"/>
      <c r="MWL302" s="632"/>
      <c r="MWM302" s="632"/>
      <c r="MWN302" s="632"/>
      <c r="MWO302" s="632"/>
      <c r="MWP302" s="632"/>
      <c r="MWQ302" s="632"/>
      <c r="MWR302" s="632"/>
      <c r="MWS302" s="632"/>
      <c r="MWT302" s="632"/>
      <c r="MWU302" s="632"/>
      <c r="MWV302" s="632"/>
      <c r="MWW302" s="632"/>
      <c r="MWX302" s="632"/>
      <c r="MWY302" s="632"/>
      <c r="MWZ302" s="632"/>
      <c r="MXA302" s="632"/>
      <c r="MXB302" s="632"/>
      <c r="MXC302" s="632"/>
      <c r="MXD302" s="632"/>
      <c r="MXE302" s="632"/>
      <c r="MXF302" s="632"/>
      <c r="MXG302" s="632"/>
      <c r="MXH302" s="632"/>
      <c r="MXI302" s="632"/>
      <c r="MXJ302" s="632"/>
      <c r="MXK302" s="632"/>
      <c r="MXL302" s="632"/>
      <c r="MXM302" s="632"/>
      <c r="MXN302" s="632"/>
      <c r="MXO302" s="632"/>
      <c r="MXP302" s="632"/>
      <c r="MXQ302" s="632"/>
      <c r="MXR302" s="632"/>
      <c r="MXS302" s="632"/>
      <c r="MXT302" s="632"/>
      <c r="MXU302" s="632"/>
      <c r="MXV302" s="632"/>
      <c r="MXW302" s="632"/>
      <c r="MXX302" s="632"/>
      <c r="MXY302" s="632"/>
      <c r="MXZ302" s="632"/>
      <c r="MYA302" s="632"/>
      <c r="MYB302" s="632"/>
      <c r="MYC302" s="632"/>
      <c r="MYD302" s="632"/>
      <c r="MYE302" s="632"/>
      <c r="MYF302" s="632"/>
      <c r="MYG302" s="632"/>
      <c r="MYH302" s="632"/>
      <c r="MYI302" s="632"/>
      <c r="MYJ302" s="632"/>
      <c r="MYK302" s="632"/>
      <c r="MYL302" s="632"/>
      <c r="MYM302" s="632"/>
      <c r="MYN302" s="632"/>
      <c r="MYO302" s="632"/>
      <c r="MYP302" s="632"/>
      <c r="MYQ302" s="632"/>
      <c r="MYR302" s="632"/>
      <c r="MYS302" s="632"/>
      <c r="MYT302" s="632"/>
      <c r="MYU302" s="632"/>
      <c r="MYV302" s="632"/>
      <c r="MYW302" s="632"/>
      <c r="MYX302" s="632"/>
      <c r="MYY302" s="632"/>
      <c r="MYZ302" s="632"/>
      <c r="MZA302" s="632"/>
      <c r="MZB302" s="632"/>
      <c r="MZC302" s="632"/>
      <c r="MZD302" s="632"/>
      <c r="MZE302" s="632"/>
      <c r="MZF302" s="632"/>
      <c r="MZG302" s="632"/>
      <c r="MZH302" s="632"/>
      <c r="MZI302" s="632"/>
      <c r="MZJ302" s="632"/>
      <c r="MZK302" s="632"/>
      <c r="MZL302" s="632"/>
      <c r="MZM302" s="632"/>
      <c r="MZN302" s="632"/>
      <c r="MZO302" s="632"/>
      <c r="MZP302" s="632"/>
      <c r="MZQ302" s="632"/>
      <c r="MZR302" s="632"/>
      <c r="MZS302" s="632"/>
      <c r="MZT302" s="632"/>
      <c r="MZU302" s="632"/>
      <c r="MZV302" s="632"/>
      <c r="MZW302" s="632"/>
      <c r="MZX302" s="632"/>
      <c r="MZY302" s="632"/>
      <c r="MZZ302" s="632"/>
      <c r="NAA302" s="632"/>
      <c r="NAB302" s="632"/>
      <c r="NAC302" s="632"/>
      <c r="NAD302" s="632"/>
      <c r="NAE302" s="632"/>
      <c r="NAF302" s="632"/>
      <c r="NAG302" s="632"/>
      <c r="NAH302" s="632"/>
      <c r="NAI302" s="632"/>
      <c r="NAJ302" s="632"/>
      <c r="NAK302" s="632"/>
      <c r="NAL302" s="632"/>
      <c r="NAM302" s="632"/>
      <c r="NAN302" s="632"/>
      <c r="NAO302" s="632"/>
      <c r="NAP302" s="632"/>
      <c r="NAQ302" s="632"/>
      <c r="NAR302" s="632"/>
      <c r="NAS302" s="632"/>
      <c r="NAT302" s="632"/>
      <c r="NAU302" s="632"/>
      <c r="NAV302" s="632"/>
      <c r="NAW302" s="632"/>
      <c r="NAX302" s="632"/>
      <c r="NAY302" s="632"/>
      <c r="NAZ302" s="632"/>
      <c r="NBA302" s="632"/>
      <c r="NBB302" s="632"/>
      <c r="NBC302" s="632"/>
      <c r="NBD302" s="632"/>
      <c r="NBE302" s="632"/>
      <c r="NBF302" s="632"/>
      <c r="NBG302" s="632"/>
      <c r="NBH302" s="632"/>
      <c r="NBI302" s="632"/>
      <c r="NBJ302" s="632"/>
      <c r="NBK302" s="632"/>
      <c r="NBL302" s="632"/>
      <c r="NBM302" s="632"/>
      <c r="NBN302" s="632"/>
      <c r="NBO302" s="632"/>
      <c r="NBP302" s="632"/>
      <c r="NBQ302" s="632"/>
      <c r="NBR302" s="632"/>
      <c r="NBS302" s="632"/>
      <c r="NBT302" s="632"/>
      <c r="NBU302" s="632"/>
      <c r="NBV302" s="632"/>
      <c r="NBW302" s="632"/>
      <c r="NBX302" s="632"/>
      <c r="NBY302" s="632"/>
      <c r="NBZ302" s="632"/>
      <c r="NCA302" s="632"/>
      <c r="NCB302" s="632"/>
      <c r="NCC302" s="632"/>
      <c r="NCD302" s="632"/>
      <c r="NCE302" s="632"/>
      <c r="NCF302" s="632"/>
      <c r="NCG302" s="632"/>
      <c r="NCH302" s="632"/>
      <c r="NCI302" s="632"/>
      <c r="NCJ302" s="632"/>
      <c r="NCK302" s="632"/>
      <c r="NCL302" s="632"/>
      <c r="NCM302" s="632"/>
      <c r="NCN302" s="632"/>
      <c r="NCO302" s="632"/>
      <c r="NCP302" s="632"/>
      <c r="NCQ302" s="632"/>
      <c r="NCR302" s="632"/>
      <c r="NCS302" s="632"/>
      <c r="NCT302" s="632"/>
      <c r="NCU302" s="632"/>
      <c r="NCV302" s="632"/>
      <c r="NCW302" s="632"/>
      <c r="NCX302" s="632"/>
      <c r="NCY302" s="632"/>
      <c r="NCZ302" s="632"/>
      <c r="NDA302" s="632"/>
      <c r="NDB302" s="632"/>
      <c r="NDC302" s="632"/>
      <c r="NDD302" s="632"/>
      <c r="NDE302" s="632"/>
      <c r="NDF302" s="632"/>
      <c r="NDG302" s="632"/>
      <c r="NDH302" s="632"/>
      <c r="NDI302" s="632"/>
      <c r="NDJ302" s="632"/>
      <c r="NDK302" s="632"/>
      <c r="NDL302" s="632"/>
      <c r="NDM302" s="632"/>
      <c r="NDN302" s="632"/>
      <c r="NDO302" s="632"/>
      <c r="NDP302" s="632"/>
      <c r="NDQ302" s="632"/>
      <c r="NDR302" s="632"/>
      <c r="NDS302" s="632"/>
      <c r="NDT302" s="632"/>
      <c r="NDU302" s="632"/>
      <c r="NDV302" s="632"/>
      <c r="NDW302" s="632"/>
      <c r="NDX302" s="632"/>
      <c r="NDY302" s="632"/>
      <c r="NDZ302" s="632"/>
      <c r="NEA302" s="632"/>
      <c r="NEB302" s="632"/>
      <c r="NEC302" s="632"/>
      <c r="NED302" s="632"/>
      <c r="NEE302" s="632"/>
      <c r="NEF302" s="632"/>
      <c r="NEG302" s="632"/>
      <c r="NEH302" s="632"/>
      <c r="NEI302" s="632"/>
      <c r="NEJ302" s="632"/>
      <c r="NEK302" s="632"/>
      <c r="NEL302" s="632"/>
      <c r="NEM302" s="632"/>
      <c r="NEN302" s="632"/>
      <c r="NEO302" s="632"/>
      <c r="NEP302" s="632"/>
      <c r="NEQ302" s="632"/>
      <c r="NER302" s="632"/>
      <c r="NES302" s="632"/>
      <c r="NET302" s="632"/>
      <c r="NEU302" s="632"/>
      <c r="NEV302" s="632"/>
      <c r="NEW302" s="632"/>
      <c r="NEX302" s="632"/>
      <c r="NEY302" s="632"/>
      <c r="NEZ302" s="632"/>
      <c r="NFA302" s="632"/>
      <c r="NFB302" s="632"/>
      <c r="NFC302" s="632"/>
      <c r="NFD302" s="632"/>
      <c r="NFE302" s="632"/>
      <c r="NFF302" s="632"/>
      <c r="NFG302" s="632"/>
      <c r="NFH302" s="632"/>
      <c r="NFI302" s="632"/>
      <c r="NFJ302" s="632"/>
      <c r="NFK302" s="632"/>
      <c r="NFL302" s="632"/>
      <c r="NFM302" s="632"/>
      <c r="NFN302" s="632"/>
      <c r="NFO302" s="632"/>
      <c r="NFP302" s="632"/>
      <c r="NFQ302" s="632"/>
      <c r="NFR302" s="632"/>
      <c r="NFS302" s="632"/>
      <c r="NFT302" s="632"/>
      <c r="NFU302" s="632"/>
      <c r="NFV302" s="632"/>
      <c r="NFW302" s="632"/>
      <c r="NFX302" s="632"/>
      <c r="NFY302" s="632"/>
      <c r="NFZ302" s="632"/>
      <c r="NGA302" s="632"/>
      <c r="NGB302" s="632"/>
      <c r="NGC302" s="632"/>
      <c r="NGD302" s="632"/>
      <c r="NGE302" s="632"/>
      <c r="NGF302" s="632"/>
      <c r="NGG302" s="632"/>
      <c r="NGH302" s="632"/>
      <c r="NGI302" s="632"/>
      <c r="NGJ302" s="632"/>
      <c r="NGK302" s="632"/>
      <c r="NGL302" s="632"/>
      <c r="NGM302" s="632"/>
      <c r="NGN302" s="632"/>
      <c r="NGO302" s="632"/>
      <c r="NGP302" s="632"/>
      <c r="NGQ302" s="632"/>
      <c r="NGR302" s="632"/>
      <c r="NGS302" s="632"/>
      <c r="NGT302" s="632"/>
      <c r="NGU302" s="632"/>
      <c r="NGV302" s="632"/>
      <c r="NGW302" s="632"/>
      <c r="NGX302" s="632"/>
      <c r="NGY302" s="632"/>
      <c r="NGZ302" s="632"/>
      <c r="NHA302" s="632"/>
      <c r="NHB302" s="632"/>
      <c r="NHC302" s="632"/>
      <c r="NHD302" s="632"/>
      <c r="NHE302" s="632"/>
      <c r="NHF302" s="632"/>
      <c r="NHG302" s="632"/>
      <c r="NHH302" s="632"/>
      <c r="NHI302" s="632"/>
      <c r="NHJ302" s="632"/>
      <c r="NHK302" s="632"/>
      <c r="NHL302" s="632"/>
      <c r="NHM302" s="632"/>
      <c r="NHN302" s="632"/>
      <c r="NHO302" s="632"/>
      <c r="NHP302" s="632"/>
      <c r="NHQ302" s="632"/>
      <c r="NHR302" s="632"/>
      <c r="NHS302" s="632"/>
      <c r="NHT302" s="632"/>
      <c r="NHU302" s="632"/>
      <c r="NHV302" s="632"/>
      <c r="NHW302" s="632"/>
      <c r="NHX302" s="632"/>
      <c r="NHY302" s="632"/>
      <c r="NHZ302" s="632"/>
      <c r="NIA302" s="632"/>
      <c r="NIB302" s="632"/>
      <c r="NIC302" s="632"/>
      <c r="NID302" s="632"/>
      <c r="NIE302" s="632"/>
      <c r="NIF302" s="632"/>
      <c r="NIG302" s="632"/>
      <c r="NIH302" s="632"/>
      <c r="NII302" s="632"/>
      <c r="NIJ302" s="632"/>
      <c r="NIK302" s="632"/>
      <c r="NIL302" s="632"/>
      <c r="NIM302" s="632"/>
      <c r="NIN302" s="632"/>
      <c r="NIO302" s="632"/>
      <c r="NIP302" s="632"/>
      <c r="NIQ302" s="632"/>
      <c r="NIR302" s="632"/>
      <c r="NIS302" s="632"/>
      <c r="NIT302" s="632"/>
      <c r="NIU302" s="632"/>
      <c r="NIV302" s="632"/>
      <c r="NIW302" s="632"/>
      <c r="NIX302" s="632"/>
      <c r="NIY302" s="632"/>
      <c r="NIZ302" s="632"/>
      <c r="NJA302" s="632"/>
      <c r="NJB302" s="632"/>
      <c r="NJC302" s="632"/>
      <c r="NJD302" s="632"/>
      <c r="NJE302" s="632"/>
      <c r="NJF302" s="632"/>
      <c r="NJG302" s="632"/>
      <c r="NJH302" s="632"/>
      <c r="NJI302" s="632"/>
      <c r="NJJ302" s="632"/>
      <c r="NJK302" s="632"/>
      <c r="NJL302" s="632"/>
      <c r="NJM302" s="632"/>
      <c r="NJN302" s="632"/>
      <c r="NJO302" s="632"/>
      <c r="NJP302" s="632"/>
      <c r="NJQ302" s="632"/>
      <c r="NJR302" s="632"/>
      <c r="NJS302" s="632"/>
      <c r="NJT302" s="632"/>
      <c r="NJU302" s="632"/>
      <c r="NJV302" s="632"/>
      <c r="NJW302" s="632"/>
      <c r="NJX302" s="632"/>
      <c r="NJY302" s="632"/>
      <c r="NJZ302" s="632"/>
      <c r="NKA302" s="632"/>
      <c r="NKB302" s="632"/>
      <c r="NKC302" s="632"/>
      <c r="NKD302" s="632"/>
      <c r="NKE302" s="632"/>
      <c r="NKF302" s="632"/>
      <c r="NKG302" s="632"/>
      <c r="NKH302" s="632"/>
      <c r="NKI302" s="632"/>
      <c r="NKJ302" s="632"/>
      <c r="NKK302" s="632"/>
      <c r="NKL302" s="632"/>
      <c r="NKM302" s="632"/>
      <c r="NKN302" s="632"/>
      <c r="NKO302" s="632"/>
      <c r="NKP302" s="632"/>
      <c r="NKQ302" s="632"/>
      <c r="NKR302" s="632"/>
      <c r="NKS302" s="632"/>
      <c r="NKT302" s="632"/>
      <c r="NKU302" s="632"/>
      <c r="NKV302" s="632"/>
      <c r="NKW302" s="632"/>
      <c r="NKX302" s="632"/>
      <c r="NKY302" s="632"/>
      <c r="NKZ302" s="632"/>
      <c r="NLA302" s="632"/>
      <c r="NLB302" s="632"/>
      <c r="NLC302" s="632"/>
      <c r="NLD302" s="632"/>
      <c r="NLE302" s="632"/>
      <c r="NLF302" s="632"/>
      <c r="NLG302" s="632"/>
      <c r="NLH302" s="632"/>
      <c r="NLI302" s="632"/>
      <c r="NLJ302" s="632"/>
      <c r="NLK302" s="632"/>
      <c r="NLL302" s="632"/>
      <c r="NLM302" s="632"/>
      <c r="NLN302" s="632"/>
      <c r="NLO302" s="632"/>
      <c r="NLP302" s="632"/>
      <c r="NLQ302" s="632"/>
      <c r="NLR302" s="632"/>
      <c r="NLS302" s="632"/>
      <c r="NLT302" s="632"/>
      <c r="NLU302" s="632"/>
      <c r="NLV302" s="632"/>
      <c r="NLW302" s="632"/>
      <c r="NLX302" s="632"/>
      <c r="NLY302" s="632"/>
      <c r="NLZ302" s="632"/>
      <c r="NMA302" s="632"/>
      <c r="NMB302" s="632"/>
      <c r="NMC302" s="632"/>
      <c r="NMD302" s="632"/>
      <c r="NME302" s="632"/>
      <c r="NMF302" s="632"/>
      <c r="NMG302" s="632"/>
      <c r="NMH302" s="632"/>
      <c r="NMI302" s="632"/>
      <c r="NMJ302" s="632"/>
      <c r="NMK302" s="632"/>
      <c r="NML302" s="632"/>
      <c r="NMM302" s="632"/>
      <c r="NMN302" s="632"/>
      <c r="NMO302" s="632"/>
      <c r="NMP302" s="632"/>
      <c r="NMQ302" s="632"/>
      <c r="NMR302" s="632"/>
      <c r="NMS302" s="632"/>
      <c r="NMT302" s="632"/>
      <c r="NMU302" s="632"/>
      <c r="NMV302" s="632"/>
      <c r="NMW302" s="632"/>
      <c r="NMX302" s="632"/>
      <c r="NMY302" s="632"/>
      <c r="NMZ302" s="632"/>
      <c r="NNA302" s="632"/>
      <c r="NNB302" s="632"/>
      <c r="NNC302" s="632"/>
      <c r="NND302" s="632"/>
      <c r="NNE302" s="632"/>
      <c r="NNF302" s="632"/>
      <c r="NNG302" s="632"/>
      <c r="NNH302" s="632"/>
      <c r="NNI302" s="632"/>
      <c r="NNJ302" s="632"/>
      <c r="NNK302" s="632"/>
      <c r="NNL302" s="632"/>
      <c r="NNM302" s="632"/>
      <c r="NNN302" s="632"/>
      <c r="NNO302" s="632"/>
      <c r="NNP302" s="632"/>
      <c r="NNQ302" s="632"/>
      <c r="NNR302" s="632"/>
      <c r="NNS302" s="632"/>
      <c r="NNT302" s="632"/>
      <c r="NNU302" s="632"/>
      <c r="NNV302" s="632"/>
      <c r="NNW302" s="632"/>
      <c r="NNX302" s="632"/>
      <c r="NNY302" s="632"/>
      <c r="NNZ302" s="632"/>
      <c r="NOA302" s="632"/>
      <c r="NOB302" s="632"/>
      <c r="NOC302" s="632"/>
      <c r="NOD302" s="632"/>
      <c r="NOE302" s="632"/>
      <c r="NOF302" s="632"/>
      <c r="NOG302" s="632"/>
      <c r="NOH302" s="632"/>
      <c r="NOI302" s="632"/>
      <c r="NOJ302" s="632"/>
      <c r="NOK302" s="632"/>
      <c r="NOL302" s="632"/>
      <c r="NOM302" s="632"/>
      <c r="NON302" s="632"/>
      <c r="NOO302" s="632"/>
      <c r="NOP302" s="632"/>
      <c r="NOQ302" s="632"/>
      <c r="NOR302" s="632"/>
      <c r="NOS302" s="632"/>
      <c r="NOT302" s="632"/>
      <c r="NOU302" s="632"/>
      <c r="NOV302" s="632"/>
      <c r="NOW302" s="632"/>
      <c r="NOX302" s="632"/>
      <c r="NOY302" s="632"/>
      <c r="NOZ302" s="632"/>
      <c r="NPA302" s="632"/>
      <c r="NPB302" s="632"/>
      <c r="NPC302" s="632"/>
      <c r="NPD302" s="632"/>
      <c r="NPE302" s="632"/>
      <c r="NPF302" s="632"/>
      <c r="NPG302" s="632"/>
      <c r="NPH302" s="632"/>
      <c r="NPI302" s="632"/>
      <c r="NPJ302" s="632"/>
      <c r="NPK302" s="632"/>
      <c r="NPL302" s="632"/>
      <c r="NPM302" s="632"/>
      <c r="NPN302" s="632"/>
      <c r="NPO302" s="632"/>
      <c r="NPP302" s="632"/>
      <c r="NPQ302" s="632"/>
      <c r="NPR302" s="632"/>
      <c r="NPS302" s="632"/>
      <c r="NPT302" s="632"/>
      <c r="NPU302" s="632"/>
      <c r="NPV302" s="632"/>
      <c r="NPW302" s="632"/>
      <c r="NPX302" s="632"/>
      <c r="NPY302" s="632"/>
      <c r="NPZ302" s="632"/>
      <c r="NQA302" s="632"/>
      <c r="NQB302" s="632"/>
      <c r="NQC302" s="632"/>
      <c r="NQD302" s="632"/>
      <c r="NQE302" s="632"/>
      <c r="NQF302" s="632"/>
      <c r="NQG302" s="632"/>
      <c r="NQH302" s="632"/>
      <c r="NQI302" s="632"/>
      <c r="NQJ302" s="632"/>
      <c r="NQK302" s="632"/>
      <c r="NQL302" s="632"/>
      <c r="NQM302" s="632"/>
      <c r="NQN302" s="632"/>
      <c r="NQO302" s="632"/>
      <c r="NQP302" s="632"/>
      <c r="NQQ302" s="632"/>
      <c r="NQR302" s="632"/>
      <c r="NQS302" s="632"/>
      <c r="NQT302" s="632"/>
      <c r="NQU302" s="632"/>
      <c r="NQV302" s="632"/>
      <c r="NQW302" s="632"/>
      <c r="NQX302" s="632"/>
      <c r="NQY302" s="632"/>
      <c r="NQZ302" s="632"/>
      <c r="NRA302" s="632"/>
      <c r="NRB302" s="632"/>
      <c r="NRC302" s="632"/>
      <c r="NRD302" s="632"/>
      <c r="NRE302" s="632"/>
      <c r="NRF302" s="632"/>
      <c r="NRG302" s="632"/>
      <c r="NRH302" s="632"/>
      <c r="NRI302" s="632"/>
      <c r="NRJ302" s="632"/>
      <c r="NRK302" s="632"/>
      <c r="NRL302" s="632"/>
      <c r="NRM302" s="632"/>
      <c r="NRN302" s="632"/>
      <c r="NRO302" s="632"/>
      <c r="NRP302" s="632"/>
      <c r="NRQ302" s="632"/>
      <c r="NRR302" s="632"/>
      <c r="NRS302" s="632"/>
      <c r="NRT302" s="632"/>
      <c r="NRU302" s="632"/>
      <c r="NRV302" s="632"/>
      <c r="NRW302" s="632"/>
      <c r="NRX302" s="632"/>
      <c r="NRY302" s="632"/>
      <c r="NRZ302" s="632"/>
      <c r="NSA302" s="632"/>
      <c r="NSB302" s="632"/>
      <c r="NSC302" s="632"/>
      <c r="NSD302" s="632"/>
      <c r="NSE302" s="632"/>
      <c r="NSF302" s="632"/>
      <c r="NSG302" s="632"/>
      <c r="NSH302" s="632"/>
      <c r="NSI302" s="632"/>
      <c r="NSJ302" s="632"/>
      <c r="NSK302" s="632"/>
      <c r="NSL302" s="632"/>
      <c r="NSM302" s="632"/>
      <c r="NSN302" s="632"/>
      <c r="NSO302" s="632"/>
      <c r="NSP302" s="632"/>
      <c r="NSQ302" s="632"/>
      <c r="NSR302" s="632"/>
      <c r="NSS302" s="632"/>
      <c r="NST302" s="632"/>
      <c r="NSU302" s="632"/>
      <c r="NSV302" s="632"/>
      <c r="NSW302" s="632"/>
      <c r="NSX302" s="632"/>
      <c r="NSY302" s="632"/>
      <c r="NSZ302" s="632"/>
      <c r="NTA302" s="632"/>
      <c r="NTB302" s="632"/>
      <c r="NTC302" s="632"/>
      <c r="NTD302" s="632"/>
      <c r="NTE302" s="632"/>
      <c r="NTF302" s="632"/>
      <c r="NTG302" s="632"/>
      <c r="NTH302" s="632"/>
      <c r="NTI302" s="632"/>
      <c r="NTJ302" s="632"/>
      <c r="NTK302" s="632"/>
      <c r="NTL302" s="632"/>
      <c r="NTM302" s="632"/>
      <c r="NTN302" s="632"/>
      <c r="NTO302" s="632"/>
      <c r="NTP302" s="632"/>
      <c r="NTQ302" s="632"/>
      <c r="NTR302" s="632"/>
      <c r="NTS302" s="632"/>
      <c r="NTT302" s="632"/>
      <c r="NTU302" s="632"/>
      <c r="NTV302" s="632"/>
      <c r="NTW302" s="632"/>
      <c r="NTX302" s="632"/>
      <c r="NTY302" s="632"/>
      <c r="NTZ302" s="632"/>
      <c r="NUA302" s="632"/>
      <c r="NUB302" s="632"/>
      <c r="NUC302" s="632"/>
      <c r="NUD302" s="632"/>
      <c r="NUE302" s="632"/>
      <c r="NUF302" s="632"/>
      <c r="NUG302" s="632"/>
      <c r="NUH302" s="632"/>
      <c r="NUI302" s="632"/>
      <c r="NUJ302" s="632"/>
      <c r="NUK302" s="632"/>
      <c r="NUL302" s="632"/>
      <c r="NUM302" s="632"/>
      <c r="NUN302" s="632"/>
      <c r="NUO302" s="632"/>
      <c r="NUP302" s="632"/>
      <c r="NUQ302" s="632"/>
      <c r="NUR302" s="632"/>
      <c r="NUS302" s="632"/>
      <c r="NUT302" s="632"/>
      <c r="NUU302" s="632"/>
      <c r="NUV302" s="632"/>
      <c r="NUW302" s="632"/>
      <c r="NUX302" s="632"/>
      <c r="NUY302" s="632"/>
      <c r="NUZ302" s="632"/>
      <c r="NVA302" s="632"/>
      <c r="NVB302" s="632"/>
      <c r="NVC302" s="632"/>
      <c r="NVD302" s="632"/>
      <c r="NVE302" s="632"/>
      <c r="NVF302" s="632"/>
      <c r="NVG302" s="632"/>
      <c r="NVH302" s="632"/>
      <c r="NVI302" s="632"/>
      <c r="NVJ302" s="632"/>
      <c r="NVK302" s="632"/>
      <c r="NVL302" s="632"/>
      <c r="NVM302" s="632"/>
      <c r="NVN302" s="632"/>
      <c r="NVO302" s="632"/>
      <c r="NVP302" s="632"/>
      <c r="NVQ302" s="632"/>
      <c r="NVR302" s="632"/>
      <c r="NVS302" s="632"/>
      <c r="NVT302" s="632"/>
      <c r="NVU302" s="632"/>
      <c r="NVV302" s="632"/>
      <c r="NVW302" s="632"/>
      <c r="NVX302" s="632"/>
      <c r="NVY302" s="632"/>
      <c r="NVZ302" s="632"/>
      <c r="NWA302" s="632"/>
      <c r="NWB302" s="632"/>
      <c r="NWC302" s="632"/>
      <c r="NWD302" s="632"/>
      <c r="NWE302" s="632"/>
      <c r="NWF302" s="632"/>
      <c r="NWG302" s="632"/>
      <c r="NWH302" s="632"/>
      <c r="NWI302" s="632"/>
      <c r="NWJ302" s="632"/>
      <c r="NWK302" s="632"/>
      <c r="NWL302" s="632"/>
      <c r="NWM302" s="632"/>
      <c r="NWN302" s="632"/>
      <c r="NWO302" s="632"/>
      <c r="NWP302" s="632"/>
      <c r="NWQ302" s="632"/>
      <c r="NWR302" s="632"/>
      <c r="NWS302" s="632"/>
      <c r="NWT302" s="632"/>
      <c r="NWU302" s="632"/>
      <c r="NWV302" s="632"/>
      <c r="NWW302" s="632"/>
      <c r="NWX302" s="632"/>
      <c r="NWY302" s="632"/>
      <c r="NWZ302" s="632"/>
      <c r="NXA302" s="632"/>
      <c r="NXB302" s="632"/>
      <c r="NXC302" s="632"/>
      <c r="NXD302" s="632"/>
      <c r="NXE302" s="632"/>
      <c r="NXF302" s="632"/>
      <c r="NXG302" s="632"/>
      <c r="NXH302" s="632"/>
      <c r="NXI302" s="632"/>
      <c r="NXJ302" s="632"/>
      <c r="NXK302" s="632"/>
      <c r="NXL302" s="632"/>
      <c r="NXM302" s="632"/>
      <c r="NXN302" s="632"/>
      <c r="NXO302" s="632"/>
      <c r="NXP302" s="632"/>
      <c r="NXQ302" s="632"/>
      <c r="NXR302" s="632"/>
      <c r="NXS302" s="632"/>
      <c r="NXT302" s="632"/>
      <c r="NXU302" s="632"/>
      <c r="NXV302" s="632"/>
      <c r="NXW302" s="632"/>
      <c r="NXX302" s="632"/>
      <c r="NXY302" s="632"/>
      <c r="NXZ302" s="632"/>
      <c r="NYA302" s="632"/>
      <c r="NYB302" s="632"/>
      <c r="NYC302" s="632"/>
      <c r="NYD302" s="632"/>
      <c r="NYE302" s="632"/>
      <c r="NYF302" s="632"/>
      <c r="NYG302" s="632"/>
      <c r="NYH302" s="632"/>
      <c r="NYI302" s="632"/>
      <c r="NYJ302" s="632"/>
      <c r="NYK302" s="632"/>
      <c r="NYL302" s="632"/>
      <c r="NYM302" s="632"/>
      <c r="NYN302" s="632"/>
      <c r="NYO302" s="632"/>
      <c r="NYP302" s="632"/>
      <c r="NYQ302" s="632"/>
      <c r="NYR302" s="632"/>
      <c r="NYS302" s="632"/>
      <c r="NYT302" s="632"/>
      <c r="NYU302" s="632"/>
      <c r="NYV302" s="632"/>
      <c r="NYW302" s="632"/>
      <c r="NYX302" s="632"/>
      <c r="NYY302" s="632"/>
      <c r="NYZ302" s="632"/>
      <c r="NZA302" s="632"/>
      <c r="NZB302" s="632"/>
      <c r="NZC302" s="632"/>
      <c r="NZD302" s="632"/>
      <c r="NZE302" s="632"/>
      <c r="NZF302" s="632"/>
      <c r="NZG302" s="632"/>
      <c r="NZH302" s="632"/>
      <c r="NZI302" s="632"/>
      <c r="NZJ302" s="632"/>
      <c r="NZK302" s="632"/>
      <c r="NZL302" s="632"/>
      <c r="NZM302" s="632"/>
      <c r="NZN302" s="632"/>
      <c r="NZO302" s="632"/>
      <c r="NZP302" s="632"/>
      <c r="NZQ302" s="632"/>
      <c r="NZR302" s="632"/>
      <c r="NZS302" s="632"/>
      <c r="NZT302" s="632"/>
      <c r="NZU302" s="632"/>
      <c r="NZV302" s="632"/>
      <c r="NZW302" s="632"/>
      <c r="NZX302" s="632"/>
      <c r="NZY302" s="632"/>
      <c r="NZZ302" s="632"/>
      <c r="OAA302" s="632"/>
      <c r="OAB302" s="632"/>
      <c r="OAC302" s="632"/>
      <c r="OAD302" s="632"/>
      <c r="OAE302" s="632"/>
      <c r="OAF302" s="632"/>
      <c r="OAG302" s="632"/>
      <c r="OAH302" s="632"/>
      <c r="OAI302" s="632"/>
      <c r="OAJ302" s="632"/>
      <c r="OAK302" s="632"/>
      <c r="OAL302" s="632"/>
      <c r="OAM302" s="632"/>
      <c r="OAN302" s="632"/>
      <c r="OAO302" s="632"/>
      <c r="OAP302" s="632"/>
      <c r="OAQ302" s="632"/>
      <c r="OAR302" s="632"/>
      <c r="OAS302" s="632"/>
      <c r="OAT302" s="632"/>
      <c r="OAU302" s="632"/>
      <c r="OAV302" s="632"/>
      <c r="OAW302" s="632"/>
      <c r="OAX302" s="632"/>
      <c r="OAY302" s="632"/>
      <c r="OAZ302" s="632"/>
      <c r="OBA302" s="632"/>
      <c r="OBB302" s="632"/>
      <c r="OBC302" s="632"/>
      <c r="OBD302" s="632"/>
      <c r="OBE302" s="632"/>
      <c r="OBF302" s="632"/>
      <c r="OBG302" s="632"/>
      <c r="OBH302" s="632"/>
      <c r="OBI302" s="632"/>
      <c r="OBJ302" s="632"/>
      <c r="OBK302" s="632"/>
      <c r="OBL302" s="632"/>
      <c r="OBM302" s="632"/>
      <c r="OBN302" s="632"/>
      <c r="OBO302" s="632"/>
      <c r="OBP302" s="632"/>
      <c r="OBQ302" s="632"/>
      <c r="OBR302" s="632"/>
      <c r="OBS302" s="632"/>
      <c r="OBT302" s="632"/>
      <c r="OBU302" s="632"/>
      <c r="OBV302" s="632"/>
      <c r="OBW302" s="632"/>
      <c r="OBX302" s="632"/>
      <c r="OBY302" s="632"/>
      <c r="OBZ302" s="632"/>
      <c r="OCA302" s="632"/>
      <c r="OCB302" s="632"/>
      <c r="OCC302" s="632"/>
      <c r="OCD302" s="632"/>
      <c r="OCE302" s="632"/>
      <c r="OCF302" s="632"/>
      <c r="OCG302" s="632"/>
      <c r="OCH302" s="632"/>
      <c r="OCI302" s="632"/>
      <c r="OCJ302" s="632"/>
      <c r="OCK302" s="632"/>
      <c r="OCL302" s="632"/>
      <c r="OCM302" s="632"/>
      <c r="OCN302" s="632"/>
      <c r="OCO302" s="632"/>
      <c r="OCP302" s="632"/>
      <c r="OCQ302" s="632"/>
      <c r="OCR302" s="632"/>
      <c r="OCS302" s="632"/>
      <c r="OCT302" s="632"/>
      <c r="OCU302" s="632"/>
      <c r="OCV302" s="632"/>
      <c r="OCW302" s="632"/>
      <c r="OCX302" s="632"/>
      <c r="OCY302" s="632"/>
      <c r="OCZ302" s="632"/>
      <c r="ODA302" s="632"/>
      <c r="ODB302" s="632"/>
      <c r="ODC302" s="632"/>
      <c r="ODD302" s="632"/>
      <c r="ODE302" s="632"/>
      <c r="ODF302" s="632"/>
      <c r="ODG302" s="632"/>
      <c r="ODH302" s="632"/>
      <c r="ODI302" s="632"/>
      <c r="ODJ302" s="632"/>
      <c r="ODK302" s="632"/>
      <c r="ODL302" s="632"/>
      <c r="ODM302" s="632"/>
      <c r="ODN302" s="632"/>
      <c r="ODO302" s="632"/>
      <c r="ODP302" s="632"/>
      <c r="ODQ302" s="632"/>
      <c r="ODR302" s="632"/>
      <c r="ODS302" s="632"/>
      <c r="ODT302" s="632"/>
      <c r="ODU302" s="632"/>
      <c r="ODV302" s="632"/>
      <c r="ODW302" s="632"/>
      <c r="ODX302" s="632"/>
      <c r="ODY302" s="632"/>
      <c r="ODZ302" s="632"/>
      <c r="OEA302" s="632"/>
      <c r="OEB302" s="632"/>
      <c r="OEC302" s="632"/>
      <c r="OED302" s="632"/>
      <c r="OEE302" s="632"/>
      <c r="OEF302" s="632"/>
      <c r="OEG302" s="632"/>
      <c r="OEH302" s="632"/>
      <c r="OEI302" s="632"/>
      <c r="OEJ302" s="632"/>
      <c r="OEK302" s="632"/>
      <c r="OEL302" s="632"/>
      <c r="OEM302" s="632"/>
      <c r="OEN302" s="632"/>
      <c r="OEO302" s="632"/>
      <c r="OEP302" s="632"/>
      <c r="OEQ302" s="632"/>
      <c r="OER302" s="632"/>
      <c r="OES302" s="632"/>
      <c r="OET302" s="632"/>
      <c r="OEU302" s="632"/>
      <c r="OEV302" s="632"/>
      <c r="OEW302" s="632"/>
      <c r="OEX302" s="632"/>
      <c r="OEY302" s="632"/>
      <c r="OEZ302" s="632"/>
      <c r="OFA302" s="632"/>
      <c r="OFB302" s="632"/>
      <c r="OFC302" s="632"/>
      <c r="OFD302" s="632"/>
      <c r="OFE302" s="632"/>
      <c r="OFF302" s="632"/>
      <c r="OFG302" s="632"/>
      <c r="OFH302" s="632"/>
      <c r="OFI302" s="632"/>
      <c r="OFJ302" s="632"/>
      <c r="OFK302" s="632"/>
      <c r="OFL302" s="632"/>
      <c r="OFM302" s="632"/>
      <c r="OFN302" s="632"/>
      <c r="OFO302" s="632"/>
      <c r="OFP302" s="632"/>
      <c r="OFQ302" s="632"/>
      <c r="OFR302" s="632"/>
      <c r="OFS302" s="632"/>
      <c r="OFT302" s="632"/>
      <c r="OFU302" s="632"/>
      <c r="OFV302" s="632"/>
      <c r="OFW302" s="632"/>
      <c r="OFX302" s="632"/>
      <c r="OFY302" s="632"/>
      <c r="OFZ302" s="632"/>
      <c r="OGA302" s="632"/>
      <c r="OGB302" s="632"/>
      <c r="OGC302" s="632"/>
      <c r="OGD302" s="632"/>
      <c r="OGE302" s="632"/>
      <c r="OGF302" s="632"/>
      <c r="OGG302" s="632"/>
      <c r="OGH302" s="632"/>
      <c r="OGI302" s="632"/>
      <c r="OGJ302" s="632"/>
      <c r="OGK302" s="632"/>
      <c r="OGL302" s="632"/>
      <c r="OGM302" s="632"/>
      <c r="OGN302" s="632"/>
      <c r="OGO302" s="632"/>
      <c r="OGP302" s="632"/>
      <c r="OGQ302" s="632"/>
      <c r="OGR302" s="632"/>
      <c r="OGS302" s="632"/>
      <c r="OGT302" s="632"/>
      <c r="OGU302" s="632"/>
      <c r="OGV302" s="632"/>
      <c r="OGW302" s="632"/>
      <c r="OGX302" s="632"/>
      <c r="OGY302" s="632"/>
      <c r="OGZ302" s="632"/>
      <c r="OHA302" s="632"/>
      <c r="OHB302" s="632"/>
      <c r="OHC302" s="632"/>
      <c r="OHD302" s="632"/>
      <c r="OHE302" s="632"/>
      <c r="OHF302" s="632"/>
      <c r="OHG302" s="632"/>
      <c r="OHH302" s="632"/>
      <c r="OHI302" s="632"/>
      <c r="OHJ302" s="632"/>
      <c r="OHK302" s="632"/>
      <c r="OHL302" s="632"/>
      <c r="OHM302" s="632"/>
      <c r="OHN302" s="632"/>
      <c r="OHO302" s="632"/>
      <c r="OHP302" s="632"/>
      <c r="OHQ302" s="632"/>
      <c r="OHR302" s="632"/>
      <c r="OHS302" s="632"/>
      <c r="OHT302" s="632"/>
      <c r="OHU302" s="632"/>
      <c r="OHV302" s="632"/>
      <c r="OHW302" s="632"/>
      <c r="OHX302" s="632"/>
      <c r="OHY302" s="632"/>
      <c r="OHZ302" s="632"/>
      <c r="OIA302" s="632"/>
      <c r="OIB302" s="632"/>
      <c r="OIC302" s="632"/>
      <c r="OID302" s="632"/>
      <c r="OIE302" s="632"/>
      <c r="OIF302" s="632"/>
      <c r="OIG302" s="632"/>
      <c r="OIH302" s="632"/>
      <c r="OII302" s="632"/>
      <c r="OIJ302" s="632"/>
      <c r="OIK302" s="632"/>
      <c r="OIL302" s="632"/>
      <c r="OIM302" s="632"/>
      <c r="OIN302" s="632"/>
      <c r="OIO302" s="632"/>
      <c r="OIP302" s="632"/>
      <c r="OIQ302" s="632"/>
      <c r="OIR302" s="632"/>
      <c r="OIS302" s="632"/>
      <c r="OIT302" s="632"/>
      <c r="OIU302" s="632"/>
      <c r="OIV302" s="632"/>
      <c r="OIW302" s="632"/>
      <c r="OIX302" s="632"/>
      <c r="OIY302" s="632"/>
      <c r="OIZ302" s="632"/>
      <c r="OJA302" s="632"/>
      <c r="OJB302" s="632"/>
      <c r="OJC302" s="632"/>
      <c r="OJD302" s="632"/>
      <c r="OJE302" s="632"/>
      <c r="OJF302" s="632"/>
      <c r="OJG302" s="632"/>
      <c r="OJH302" s="632"/>
      <c r="OJI302" s="632"/>
      <c r="OJJ302" s="632"/>
      <c r="OJK302" s="632"/>
      <c r="OJL302" s="632"/>
      <c r="OJM302" s="632"/>
      <c r="OJN302" s="632"/>
      <c r="OJO302" s="632"/>
      <c r="OJP302" s="632"/>
      <c r="OJQ302" s="632"/>
      <c r="OJR302" s="632"/>
      <c r="OJS302" s="632"/>
      <c r="OJT302" s="632"/>
      <c r="OJU302" s="632"/>
      <c r="OJV302" s="632"/>
      <c r="OJW302" s="632"/>
      <c r="OJX302" s="632"/>
      <c r="OJY302" s="632"/>
      <c r="OJZ302" s="632"/>
      <c r="OKA302" s="632"/>
      <c r="OKB302" s="632"/>
      <c r="OKC302" s="632"/>
      <c r="OKD302" s="632"/>
      <c r="OKE302" s="632"/>
      <c r="OKF302" s="632"/>
      <c r="OKG302" s="632"/>
      <c r="OKH302" s="632"/>
      <c r="OKI302" s="632"/>
      <c r="OKJ302" s="632"/>
      <c r="OKK302" s="632"/>
      <c r="OKL302" s="632"/>
      <c r="OKM302" s="632"/>
      <c r="OKN302" s="632"/>
      <c r="OKO302" s="632"/>
      <c r="OKP302" s="632"/>
      <c r="OKQ302" s="632"/>
      <c r="OKR302" s="632"/>
      <c r="OKS302" s="632"/>
      <c r="OKT302" s="632"/>
      <c r="OKU302" s="632"/>
      <c r="OKV302" s="632"/>
      <c r="OKW302" s="632"/>
      <c r="OKX302" s="632"/>
      <c r="OKY302" s="632"/>
      <c r="OKZ302" s="632"/>
      <c r="OLA302" s="632"/>
      <c r="OLB302" s="632"/>
      <c r="OLC302" s="632"/>
      <c r="OLD302" s="632"/>
      <c r="OLE302" s="632"/>
      <c r="OLF302" s="632"/>
      <c r="OLG302" s="632"/>
      <c r="OLH302" s="632"/>
      <c r="OLI302" s="632"/>
      <c r="OLJ302" s="632"/>
      <c r="OLK302" s="632"/>
      <c r="OLL302" s="632"/>
      <c r="OLM302" s="632"/>
      <c r="OLN302" s="632"/>
      <c r="OLO302" s="632"/>
      <c r="OLP302" s="632"/>
      <c r="OLQ302" s="632"/>
      <c r="OLR302" s="632"/>
      <c r="OLS302" s="632"/>
      <c r="OLT302" s="632"/>
      <c r="OLU302" s="632"/>
      <c r="OLV302" s="632"/>
      <c r="OLW302" s="632"/>
      <c r="OLX302" s="632"/>
      <c r="OLY302" s="632"/>
      <c r="OLZ302" s="632"/>
      <c r="OMA302" s="632"/>
      <c r="OMB302" s="632"/>
      <c r="OMC302" s="632"/>
      <c r="OMD302" s="632"/>
      <c r="OME302" s="632"/>
      <c r="OMF302" s="632"/>
      <c r="OMG302" s="632"/>
      <c r="OMH302" s="632"/>
      <c r="OMI302" s="632"/>
      <c r="OMJ302" s="632"/>
      <c r="OMK302" s="632"/>
      <c r="OML302" s="632"/>
      <c r="OMM302" s="632"/>
      <c r="OMN302" s="632"/>
      <c r="OMO302" s="632"/>
      <c r="OMP302" s="632"/>
      <c r="OMQ302" s="632"/>
      <c r="OMR302" s="632"/>
      <c r="OMS302" s="632"/>
      <c r="OMT302" s="632"/>
      <c r="OMU302" s="632"/>
      <c r="OMV302" s="632"/>
      <c r="OMW302" s="632"/>
      <c r="OMX302" s="632"/>
      <c r="OMY302" s="632"/>
      <c r="OMZ302" s="632"/>
      <c r="ONA302" s="632"/>
      <c r="ONB302" s="632"/>
      <c r="ONC302" s="632"/>
      <c r="OND302" s="632"/>
      <c r="ONE302" s="632"/>
      <c r="ONF302" s="632"/>
      <c r="ONG302" s="632"/>
      <c r="ONH302" s="632"/>
      <c r="ONI302" s="632"/>
      <c r="ONJ302" s="632"/>
      <c r="ONK302" s="632"/>
      <c r="ONL302" s="632"/>
      <c r="ONM302" s="632"/>
      <c r="ONN302" s="632"/>
      <c r="ONO302" s="632"/>
      <c r="ONP302" s="632"/>
      <c r="ONQ302" s="632"/>
      <c r="ONR302" s="632"/>
      <c r="ONS302" s="632"/>
      <c r="ONT302" s="632"/>
      <c r="ONU302" s="632"/>
      <c r="ONV302" s="632"/>
      <c r="ONW302" s="632"/>
      <c r="ONX302" s="632"/>
      <c r="ONY302" s="632"/>
      <c r="ONZ302" s="632"/>
      <c r="OOA302" s="632"/>
      <c r="OOB302" s="632"/>
      <c r="OOC302" s="632"/>
      <c r="OOD302" s="632"/>
      <c r="OOE302" s="632"/>
      <c r="OOF302" s="632"/>
      <c r="OOG302" s="632"/>
      <c r="OOH302" s="632"/>
      <c r="OOI302" s="632"/>
      <c r="OOJ302" s="632"/>
      <c r="OOK302" s="632"/>
      <c r="OOL302" s="632"/>
      <c r="OOM302" s="632"/>
      <c r="OON302" s="632"/>
      <c r="OOO302" s="632"/>
      <c r="OOP302" s="632"/>
      <c r="OOQ302" s="632"/>
      <c r="OOR302" s="632"/>
      <c r="OOS302" s="632"/>
      <c r="OOT302" s="632"/>
      <c r="OOU302" s="632"/>
      <c r="OOV302" s="632"/>
      <c r="OOW302" s="632"/>
      <c r="OOX302" s="632"/>
      <c r="OOY302" s="632"/>
      <c r="OOZ302" s="632"/>
      <c r="OPA302" s="632"/>
      <c r="OPB302" s="632"/>
      <c r="OPC302" s="632"/>
      <c r="OPD302" s="632"/>
      <c r="OPE302" s="632"/>
      <c r="OPF302" s="632"/>
      <c r="OPG302" s="632"/>
      <c r="OPH302" s="632"/>
      <c r="OPI302" s="632"/>
      <c r="OPJ302" s="632"/>
      <c r="OPK302" s="632"/>
      <c r="OPL302" s="632"/>
      <c r="OPM302" s="632"/>
      <c r="OPN302" s="632"/>
      <c r="OPO302" s="632"/>
      <c r="OPP302" s="632"/>
      <c r="OPQ302" s="632"/>
      <c r="OPR302" s="632"/>
      <c r="OPS302" s="632"/>
      <c r="OPT302" s="632"/>
      <c r="OPU302" s="632"/>
      <c r="OPV302" s="632"/>
      <c r="OPW302" s="632"/>
      <c r="OPX302" s="632"/>
      <c r="OPY302" s="632"/>
      <c r="OPZ302" s="632"/>
      <c r="OQA302" s="632"/>
      <c r="OQB302" s="632"/>
      <c r="OQC302" s="632"/>
      <c r="OQD302" s="632"/>
      <c r="OQE302" s="632"/>
      <c r="OQF302" s="632"/>
      <c r="OQG302" s="632"/>
      <c r="OQH302" s="632"/>
      <c r="OQI302" s="632"/>
      <c r="OQJ302" s="632"/>
      <c r="OQK302" s="632"/>
      <c r="OQL302" s="632"/>
      <c r="OQM302" s="632"/>
      <c r="OQN302" s="632"/>
      <c r="OQO302" s="632"/>
      <c r="OQP302" s="632"/>
      <c r="OQQ302" s="632"/>
      <c r="OQR302" s="632"/>
      <c r="OQS302" s="632"/>
      <c r="OQT302" s="632"/>
      <c r="OQU302" s="632"/>
      <c r="OQV302" s="632"/>
      <c r="OQW302" s="632"/>
      <c r="OQX302" s="632"/>
      <c r="OQY302" s="632"/>
      <c r="OQZ302" s="632"/>
      <c r="ORA302" s="632"/>
      <c r="ORB302" s="632"/>
      <c r="ORC302" s="632"/>
      <c r="ORD302" s="632"/>
      <c r="ORE302" s="632"/>
      <c r="ORF302" s="632"/>
      <c r="ORG302" s="632"/>
      <c r="ORH302" s="632"/>
      <c r="ORI302" s="632"/>
      <c r="ORJ302" s="632"/>
      <c r="ORK302" s="632"/>
      <c r="ORL302" s="632"/>
      <c r="ORM302" s="632"/>
      <c r="ORN302" s="632"/>
      <c r="ORO302" s="632"/>
      <c r="ORP302" s="632"/>
      <c r="ORQ302" s="632"/>
      <c r="ORR302" s="632"/>
      <c r="ORS302" s="632"/>
      <c r="ORT302" s="632"/>
      <c r="ORU302" s="632"/>
      <c r="ORV302" s="632"/>
      <c r="ORW302" s="632"/>
      <c r="ORX302" s="632"/>
      <c r="ORY302" s="632"/>
      <c r="ORZ302" s="632"/>
      <c r="OSA302" s="632"/>
      <c r="OSB302" s="632"/>
      <c r="OSC302" s="632"/>
      <c r="OSD302" s="632"/>
      <c r="OSE302" s="632"/>
      <c r="OSF302" s="632"/>
      <c r="OSG302" s="632"/>
      <c r="OSH302" s="632"/>
      <c r="OSI302" s="632"/>
      <c r="OSJ302" s="632"/>
      <c r="OSK302" s="632"/>
      <c r="OSL302" s="632"/>
      <c r="OSM302" s="632"/>
      <c r="OSN302" s="632"/>
      <c r="OSO302" s="632"/>
      <c r="OSP302" s="632"/>
      <c r="OSQ302" s="632"/>
      <c r="OSR302" s="632"/>
      <c r="OSS302" s="632"/>
      <c r="OST302" s="632"/>
      <c r="OSU302" s="632"/>
      <c r="OSV302" s="632"/>
      <c r="OSW302" s="632"/>
      <c r="OSX302" s="632"/>
      <c r="OSY302" s="632"/>
      <c r="OSZ302" s="632"/>
      <c r="OTA302" s="632"/>
      <c r="OTB302" s="632"/>
      <c r="OTC302" s="632"/>
      <c r="OTD302" s="632"/>
      <c r="OTE302" s="632"/>
      <c r="OTF302" s="632"/>
      <c r="OTG302" s="632"/>
      <c r="OTH302" s="632"/>
      <c r="OTI302" s="632"/>
      <c r="OTJ302" s="632"/>
      <c r="OTK302" s="632"/>
      <c r="OTL302" s="632"/>
      <c r="OTM302" s="632"/>
      <c r="OTN302" s="632"/>
      <c r="OTO302" s="632"/>
      <c r="OTP302" s="632"/>
      <c r="OTQ302" s="632"/>
      <c r="OTR302" s="632"/>
      <c r="OTS302" s="632"/>
      <c r="OTT302" s="632"/>
      <c r="OTU302" s="632"/>
      <c r="OTV302" s="632"/>
      <c r="OTW302" s="632"/>
      <c r="OTX302" s="632"/>
      <c r="OTY302" s="632"/>
      <c r="OTZ302" s="632"/>
      <c r="OUA302" s="632"/>
      <c r="OUB302" s="632"/>
      <c r="OUC302" s="632"/>
      <c r="OUD302" s="632"/>
      <c r="OUE302" s="632"/>
      <c r="OUF302" s="632"/>
      <c r="OUG302" s="632"/>
      <c r="OUH302" s="632"/>
      <c r="OUI302" s="632"/>
      <c r="OUJ302" s="632"/>
      <c r="OUK302" s="632"/>
      <c r="OUL302" s="632"/>
      <c r="OUM302" s="632"/>
      <c r="OUN302" s="632"/>
      <c r="OUO302" s="632"/>
      <c r="OUP302" s="632"/>
      <c r="OUQ302" s="632"/>
      <c r="OUR302" s="632"/>
      <c r="OUS302" s="632"/>
      <c r="OUT302" s="632"/>
      <c r="OUU302" s="632"/>
      <c r="OUV302" s="632"/>
      <c r="OUW302" s="632"/>
      <c r="OUX302" s="632"/>
      <c r="OUY302" s="632"/>
      <c r="OUZ302" s="632"/>
      <c r="OVA302" s="632"/>
      <c r="OVB302" s="632"/>
      <c r="OVC302" s="632"/>
      <c r="OVD302" s="632"/>
      <c r="OVE302" s="632"/>
      <c r="OVF302" s="632"/>
      <c r="OVG302" s="632"/>
      <c r="OVH302" s="632"/>
      <c r="OVI302" s="632"/>
      <c r="OVJ302" s="632"/>
      <c r="OVK302" s="632"/>
      <c r="OVL302" s="632"/>
      <c r="OVM302" s="632"/>
      <c r="OVN302" s="632"/>
      <c r="OVO302" s="632"/>
      <c r="OVP302" s="632"/>
      <c r="OVQ302" s="632"/>
      <c r="OVR302" s="632"/>
      <c r="OVS302" s="632"/>
      <c r="OVT302" s="632"/>
      <c r="OVU302" s="632"/>
      <c r="OVV302" s="632"/>
      <c r="OVW302" s="632"/>
      <c r="OVX302" s="632"/>
      <c r="OVY302" s="632"/>
      <c r="OVZ302" s="632"/>
      <c r="OWA302" s="632"/>
      <c r="OWB302" s="632"/>
      <c r="OWC302" s="632"/>
      <c r="OWD302" s="632"/>
      <c r="OWE302" s="632"/>
      <c r="OWF302" s="632"/>
      <c r="OWG302" s="632"/>
      <c r="OWH302" s="632"/>
      <c r="OWI302" s="632"/>
      <c r="OWJ302" s="632"/>
      <c r="OWK302" s="632"/>
      <c r="OWL302" s="632"/>
      <c r="OWM302" s="632"/>
      <c r="OWN302" s="632"/>
      <c r="OWO302" s="632"/>
      <c r="OWP302" s="632"/>
      <c r="OWQ302" s="632"/>
      <c r="OWR302" s="632"/>
      <c r="OWS302" s="632"/>
      <c r="OWT302" s="632"/>
      <c r="OWU302" s="632"/>
      <c r="OWV302" s="632"/>
      <c r="OWW302" s="632"/>
      <c r="OWX302" s="632"/>
      <c r="OWY302" s="632"/>
      <c r="OWZ302" s="632"/>
      <c r="OXA302" s="632"/>
      <c r="OXB302" s="632"/>
      <c r="OXC302" s="632"/>
      <c r="OXD302" s="632"/>
      <c r="OXE302" s="632"/>
      <c r="OXF302" s="632"/>
      <c r="OXG302" s="632"/>
      <c r="OXH302" s="632"/>
      <c r="OXI302" s="632"/>
      <c r="OXJ302" s="632"/>
      <c r="OXK302" s="632"/>
      <c r="OXL302" s="632"/>
      <c r="OXM302" s="632"/>
      <c r="OXN302" s="632"/>
      <c r="OXO302" s="632"/>
      <c r="OXP302" s="632"/>
      <c r="OXQ302" s="632"/>
      <c r="OXR302" s="632"/>
      <c r="OXS302" s="632"/>
      <c r="OXT302" s="632"/>
      <c r="OXU302" s="632"/>
      <c r="OXV302" s="632"/>
      <c r="OXW302" s="632"/>
      <c r="OXX302" s="632"/>
      <c r="OXY302" s="632"/>
      <c r="OXZ302" s="632"/>
      <c r="OYA302" s="632"/>
      <c r="OYB302" s="632"/>
      <c r="OYC302" s="632"/>
      <c r="OYD302" s="632"/>
      <c r="OYE302" s="632"/>
      <c r="OYF302" s="632"/>
      <c r="OYG302" s="632"/>
      <c r="OYH302" s="632"/>
      <c r="OYI302" s="632"/>
      <c r="OYJ302" s="632"/>
      <c r="OYK302" s="632"/>
      <c r="OYL302" s="632"/>
      <c r="OYM302" s="632"/>
      <c r="OYN302" s="632"/>
      <c r="OYO302" s="632"/>
      <c r="OYP302" s="632"/>
      <c r="OYQ302" s="632"/>
      <c r="OYR302" s="632"/>
      <c r="OYS302" s="632"/>
      <c r="OYT302" s="632"/>
      <c r="OYU302" s="632"/>
      <c r="OYV302" s="632"/>
      <c r="OYW302" s="632"/>
      <c r="OYX302" s="632"/>
      <c r="OYY302" s="632"/>
      <c r="OYZ302" s="632"/>
      <c r="OZA302" s="632"/>
      <c r="OZB302" s="632"/>
      <c r="OZC302" s="632"/>
      <c r="OZD302" s="632"/>
      <c r="OZE302" s="632"/>
      <c r="OZF302" s="632"/>
      <c r="OZG302" s="632"/>
      <c r="OZH302" s="632"/>
      <c r="OZI302" s="632"/>
      <c r="OZJ302" s="632"/>
      <c r="OZK302" s="632"/>
      <c r="OZL302" s="632"/>
      <c r="OZM302" s="632"/>
      <c r="OZN302" s="632"/>
      <c r="OZO302" s="632"/>
      <c r="OZP302" s="632"/>
      <c r="OZQ302" s="632"/>
      <c r="OZR302" s="632"/>
      <c r="OZS302" s="632"/>
      <c r="OZT302" s="632"/>
      <c r="OZU302" s="632"/>
      <c r="OZV302" s="632"/>
      <c r="OZW302" s="632"/>
      <c r="OZX302" s="632"/>
      <c r="OZY302" s="632"/>
      <c r="OZZ302" s="632"/>
      <c r="PAA302" s="632"/>
      <c r="PAB302" s="632"/>
      <c r="PAC302" s="632"/>
      <c r="PAD302" s="632"/>
      <c r="PAE302" s="632"/>
      <c r="PAF302" s="632"/>
      <c r="PAG302" s="632"/>
      <c r="PAH302" s="632"/>
      <c r="PAI302" s="632"/>
      <c r="PAJ302" s="632"/>
      <c r="PAK302" s="632"/>
      <c r="PAL302" s="632"/>
      <c r="PAM302" s="632"/>
      <c r="PAN302" s="632"/>
      <c r="PAO302" s="632"/>
      <c r="PAP302" s="632"/>
      <c r="PAQ302" s="632"/>
      <c r="PAR302" s="632"/>
      <c r="PAS302" s="632"/>
      <c r="PAT302" s="632"/>
      <c r="PAU302" s="632"/>
      <c r="PAV302" s="632"/>
      <c r="PAW302" s="632"/>
      <c r="PAX302" s="632"/>
      <c r="PAY302" s="632"/>
      <c r="PAZ302" s="632"/>
      <c r="PBA302" s="632"/>
      <c r="PBB302" s="632"/>
      <c r="PBC302" s="632"/>
      <c r="PBD302" s="632"/>
      <c r="PBE302" s="632"/>
      <c r="PBF302" s="632"/>
      <c r="PBG302" s="632"/>
      <c r="PBH302" s="632"/>
      <c r="PBI302" s="632"/>
      <c r="PBJ302" s="632"/>
      <c r="PBK302" s="632"/>
      <c r="PBL302" s="632"/>
      <c r="PBM302" s="632"/>
      <c r="PBN302" s="632"/>
      <c r="PBO302" s="632"/>
      <c r="PBP302" s="632"/>
      <c r="PBQ302" s="632"/>
      <c r="PBR302" s="632"/>
      <c r="PBS302" s="632"/>
      <c r="PBT302" s="632"/>
      <c r="PBU302" s="632"/>
      <c r="PBV302" s="632"/>
      <c r="PBW302" s="632"/>
      <c r="PBX302" s="632"/>
      <c r="PBY302" s="632"/>
      <c r="PBZ302" s="632"/>
      <c r="PCA302" s="632"/>
      <c r="PCB302" s="632"/>
      <c r="PCC302" s="632"/>
      <c r="PCD302" s="632"/>
      <c r="PCE302" s="632"/>
      <c r="PCF302" s="632"/>
      <c r="PCG302" s="632"/>
      <c r="PCH302" s="632"/>
      <c r="PCI302" s="632"/>
      <c r="PCJ302" s="632"/>
      <c r="PCK302" s="632"/>
      <c r="PCL302" s="632"/>
      <c r="PCM302" s="632"/>
      <c r="PCN302" s="632"/>
      <c r="PCO302" s="632"/>
      <c r="PCP302" s="632"/>
      <c r="PCQ302" s="632"/>
      <c r="PCR302" s="632"/>
      <c r="PCS302" s="632"/>
      <c r="PCT302" s="632"/>
      <c r="PCU302" s="632"/>
      <c r="PCV302" s="632"/>
      <c r="PCW302" s="632"/>
      <c r="PCX302" s="632"/>
      <c r="PCY302" s="632"/>
      <c r="PCZ302" s="632"/>
      <c r="PDA302" s="632"/>
      <c r="PDB302" s="632"/>
      <c r="PDC302" s="632"/>
      <c r="PDD302" s="632"/>
      <c r="PDE302" s="632"/>
      <c r="PDF302" s="632"/>
      <c r="PDG302" s="632"/>
      <c r="PDH302" s="632"/>
      <c r="PDI302" s="632"/>
      <c r="PDJ302" s="632"/>
      <c r="PDK302" s="632"/>
      <c r="PDL302" s="632"/>
      <c r="PDM302" s="632"/>
      <c r="PDN302" s="632"/>
      <c r="PDO302" s="632"/>
      <c r="PDP302" s="632"/>
      <c r="PDQ302" s="632"/>
      <c r="PDR302" s="632"/>
      <c r="PDS302" s="632"/>
      <c r="PDT302" s="632"/>
      <c r="PDU302" s="632"/>
      <c r="PDV302" s="632"/>
      <c r="PDW302" s="632"/>
      <c r="PDX302" s="632"/>
      <c r="PDY302" s="632"/>
      <c r="PDZ302" s="632"/>
      <c r="PEA302" s="632"/>
      <c r="PEB302" s="632"/>
      <c r="PEC302" s="632"/>
      <c r="PED302" s="632"/>
      <c r="PEE302" s="632"/>
      <c r="PEF302" s="632"/>
      <c r="PEG302" s="632"/>
      <c r="PEH302" s="632"/>
      <c r="PEI302" s="632"/>
      <c r="PEJ302" s="632"/>
      <c r="PEK302" s="632"/>
      <c r="PEL302" s="632"/>
      <c r="PEM302" s="632"/>
      <c r="PEN302" s="632"/>
      <c r="PEO302" s="632"/>
      <c r="PEP302" s="632"/>
      <c r="PEQ302" s="632"/>
      <c r="PER302" s="632"/>
      <c r="PES302" s="632"/>
      <c r="PET302" s="632"/>
      <c r="PEU302" s="632"/>
      <c r="PEV302" s="632"/>
      <c r="PEW302" s="632"/>
      <c r="PEX302" s="632"/>
      <c r="PEY302" s="632"/>
      <c r="PEZ302" s="632"/>
      <c r="PFA302" s="632"/>
      <c r="PFB302" s="632"/>
      <c r="PFC302" s="632"/>
      <c r="PFD302" s="632"/>
      <c r="PFE302" s="632"/>
      <c r="PFF302" s="632"/>
      <c r="PFG302" s="632"/>
      <c r="PFH302" s="632"/>
      <c r="PFI302" s="632"/>
      <c r="PFJ302" s="632"/>
      <c r="PFK302" s="632"/>
      <c r="PFL302" s="632"/>
      <c r="PFM302" s="632"/>
      <c r="PFN302" s="632"/>
      <c r="PFO302" s="632"/>
      <c r="PFP302" s="632"/>
      <c r="PFQ302" s="632"/>
      <c r="PFR302" s="632"/>
      <c r="PFS302" s="632"/>
      <c r="PFT302" s="632"/>
      <c r="PFU302" s="632"/>
      <c r="PFV302" s="632"/>
      <c r="PFW302" s="632"/>
      <c r="PFX302" s="632"/>
      <c r="PFY302" s="632"/>
      <c r="PFZ302" s="632"/>
      <c r="PGA302" s="632"/>
      <c r="PGB302" s="632"/>
      <c r="PGC302" s="632"/>
      <c r="PGD302" s="632"/>
      <c r="PGE302" s="632"/>
      <c r="PGF302" s="632"/>
      <c r="PGG302" s="632"/>
      <c r="PGH302" s="632"/>
      <c r="PGI302" s="632"/>
      <c r="PGJ302" s="632"/>
      <c r="PGK302" s="632"/>
      <c r="PGL302" s="632"/>
      <c r="PGM302" s="632"/>
      <c r="PGN302" s="632"/>
      <c r="PGO302" s="632"/>
      <c r="PGP302" s="632"/>
      <c r="PGQ302" s="632"/>
      <c r="PGR302" s="632"/>
      <c r="PGS302" s="632"/>
      <c r="PGT302" s="632"/>
      <c r="PGU302" s="632"/>
      <c r="PGV302" s="632"/>
      <c r="PGW302" s="632"/>
      <c r="PGX302" s="632"/>
      <c r="PGY302" s="632"/>
      <c r="PGZ302" s="632"/>
      <c r="PHA302" s="632"/>
      <c r="PHB302" s="632"/>
      <c r="PHC302" s="632"/>
      <c r="PHD302" s="632"/>
      <c r="PHE302" s="632"/>
      <c r="PHF302" s="632"/>
      <c r="PHG302" s="632"/>
      <c r="PHH302" s="632"/>
      <c r="PHI302" s="632"/>
      <c r="PHJ302" s="632"/>
      <c r="PHK302" s="632"/>
      <c r="PHL302" s="632"/>
      <c r="PHM302" s="632"/>
      <c r="PHN302" s="632"/>
      <c r="PHO302" s="632"/>
      <c r="PHP302" s="632"/>
      <c r="PHQ302" s="632"/>
      <c r="PHR302" s="632"/>
      <c r="PHS302" s="632"/>
      <c r="PHT302" s="632"/>
      <c r="PHU302" s="632"/>
      <c r="PHV302" s="632"/>
      <c r="PHW302" s="632"/>
      <c r="PHX302" s="632"/>
      <c r="PHY302" s="632"/>
      <c r="PHZ302" s="632"/>
      <c r="PIA302" s="632"/>
      <c r="PIB302" s="632"/>
      <c r="PIC302" s="632"/>
      <c r="PID302" s="632"/>
      <c r="PIE302" s="632"/>
      <c r="PIF302" s="632"/>
      <c r="PIG302" s="632"/>
      <c r="PIH302" s="632"/>
      <c r="PII302" s="632"/>
      <c r="PIJ302" s="632"/>
      <c r="PIK302" s="632"/>
      <c r="PIL302" s="632"/>
      <c r="PIM302" s="632"/>
      <c r="PIN302" s="632"/>
      <c r="PIO302" s="632"/>
      <c r="PIP302" s="632"/>
      <c r="PIQ302" s="632"/>
      <c r="PIR302" s="632"/>
      <c r="PIS302" s="632"/>
      <c r="PIT302" s="632"/>
      <c r="PIU302" s="632"/>
      <c r="PIV302" s="632"/>
      <c r="PIW302" s="632"/>
      <c r="PIX302" s="632"/>
      <c r="PIY302" s="632"/>
      <c r="PIZ302" s="632"/>
      <c r="PJA302" s="632"/>
      <c r="PJB302" s="632"/>
      <c r="PJC302" s="632"/>
      <c r="PJD302" s="632"/>
      <c r="PJE302" s="632"/>
      <c r="PJF302" s="632"/>
      <c r="PJG302" s="632"/>
      <c r="PJH302" s="632"/>
      <c r="PJI302" s="632"/>
      <c r="PJJ302" s="632"/>
      <c r="PJK302" s="632"/>
      <c r="PJL302" s="632"/>
      <c r="PJM302" s="632"/>
      <c r="PJN302" s="632"/>
      <c r="PJO302" s="632"/>
      <c r="PJP302" s="632"/>
      <c r="PJQ302" s="632"/>
      <c r="PJR302" s="632"/>
      <c r="PJS302" s="632"/>
      <c r="PJT302" s="632"/>
      <c r="PJU302" s="632"/>
      <c r="PJV302" s="632"/>
      <c r="PJW302" s="632"/>
      <c r="PJX302" s="632"/>
      <c r="PJY302" s="632"/>
      <c r="PJZ302" s="632"/>
      <c r="PKA302" s="632"/>
      <c r="PKB302" s="632"/>
      <c r="PKC302" s="632"/>
      <c r="PKD302" s="632"/>
      <c r="PKE302" s="632"/>
      <c r="PKF302" s="632"/>
      <c r="PKG302" s="632"/>
      <c r="PKH302" s="632"/>
      <c r="PKI302" s="632"/>
      <c r="PKJ302" s="632"/>
      <c r="PKK302" s="632"/>
      <c r="PKL302" s="632"/>
      <c r="PKM302" s="632"/>
      <c r="PKN302" s="632"/>
      <c r="PKO302" s="632"/>
      <c r="PKP302" s="632"/>
      <c r="PKQ302" s="632"/>
      <c r="PKR302" s="632"/>
      <c r="PKS302" s="632"/>
      <c r="PKT302" s="632"/>
      <c r="PKU302" s="632"/>
      <c r="PKV302" s="632"/>
      <c r="PKW302" s="632"/>
      <c r="PKX302" s="632"/>
      <c r="PKY302" s="632"/>
      <c r="PKZ302" s="632"/>
      <c r="PLA302" s="632"/>
      <c r="PLB302" s="632"/>
      <c r="PLC302" s="632"/>
      <c r="PLD302" s="632"/>
      <c r="PLE302" s="632"/>
      <c r="PLF302" s="632"/>
      <c r="PLG302" s="632"/>
      <c r="PLH302" s="632"/>
      <c r="PLI302" s="632"/>
      <c r="PLJ302" s="632"/>
      <c r="PLK302" s="632"/>
      <c r="PLL302" s="632"/>
      <c r="PLM302" s="632"/>
      <c r="PLN302" s="632"/>
      <c r="PLO302" s="632"/>
      <c r="PLP302" s="632"/>
      <c r="PLQ302" s="632"/>
      <c r="PLR302" s="632"/>
      <c r="PLS302" s="632"/>
      <c r="PLT302" s="632"/>
      <c r="PLU302" s="632"/>
      <c r="PLV302" s="632"/>
      <c r="PLW302" s="632"/>
      <c r="PLX302" s="632"/>
      <c r="PLY302" s="632"/>
      <c r="PLZ302" s="632"/>
      <c r="PMA302" s="632"/>
      <c r="PMB302" s="632"/>
      <c r="PMC302" s="632"/>
      <c r="PMD302" s="632"/>
      <c r="PME302" s="632"/>
      <c r="PMF302" s="632"/>
      <c r="PMG302" s="632"/>
      <c r="PMH302" s="632"/>
      <c r="PMI302" s="632"/>
      <c r="PMJ302" s="632"/>
      <c r="PMK302" s="632"/>
      <c r="PML302" s="632"/>
      <c r="PMM302" s="632"/>
      <c r="PMN302" s="632"/>
      <c r="PMO302" s="632"/>
      <c r="PMP302" s="632"/>
      <c r="PMQ302" s="632"/>
      <c r="PMR302" s="632"/>
      <c r="PMS302" s="632"/>
      <c r="PMT302" s="632"/>
      <c r="PMU302" s="632"/>
      <c r="PMV302" s="632"/>
      <c r="PMW302" s="632"/>
      <c r="PMX302" s="632"/>
      <c r="PMY302" s="632"/>
      <c r="PMZ302" s="632"/>
      <c r="PNA302" s="632"/>
      <c r="PNB302" s="632"/>
      <c r="PNC302" s="632"/>
      <c r="PND302" s="632"/>
      <c r="PNE302" s="632"/>
      <c r="PNF302" s="632"/>
      <c r="PNG302" s="632"/>
      <c r="PNH302" s="632"/>
      <c r="PNI302" s="632"/>
      <c r="PNJ302" s="632"/>
      <c r="PNK302" s="632"/>
      <c r="PNL302" s="632"/>
      <c r="PNM302" s="632"/>
      <c r="PNN302" s="632"/>
      <c r="PNO302" s="632"/>
      <c r="PNP302" s="632"/>
      <c r="PNQ302" s="632"/>
      <c r="PNR302" s="632"/>
      <c r="PNS302" s="632"/>
      <c r="PNT302" s="632"/>
      <c r="PNU302" s="632"/>
      <c r="PNV302" s="632"/>
      <c r="PNW302" s="632"/>
      <c r="PNX302" s="632"/>
      <c r="PNY302" s="632"/>
      <c r="PNZ302" s="632"/>
      <c r="POA302" s="632"/>
      <c r="POB302" s="632"/>
      <c r="POC302" s="632"/>
      <c r="POD302" s="632"/>
      <c r="POE302" s="632"/>
      <c r="POF302" s="632"/>
      <c r="POG302" s="632"/>
      <c r="POH302" s="632"/>
      <c r="POI302" s="632"/>
      <c r="POJ302" s="632"/>
      <c r="POK302" s="632"/>
      <c r="POL302" s="632"/>
      <c r="POM302" s="632"/>
      <c r="PON302" s="632"/>
      <c r="POO302" s="632"/>
      <c r="POP302" s="632"/>
      <c r="POQ302" s="632"/>
      <c r="POR302" s="632"/>
      <c r="POS302" s="632"/>
      <c r="POT302" s="632"/>
      <c r="POU302" s="632"/>
      <c r="POV302" s="632"/>
      <c r="POW302" s="632"/>
      <c r="POX302" s="632"/>
      <c r="POY302" s="632"/>
      <c r="POZ302" s="632"/>
      <c r="PPA302" s="632"/>
      <c r="PPB302" s="632"/>
      <c r="PPC302" s="632"/>
      <c r="PPD302" s="632"/>
      <c r="PPE302" s="632"/>
      <c r="PPF302" s="632"/>
      <c r="PPG302" s="632"/>
      <c r="PPH302" s="632"/>
      <c r="PPI302" s="632"/>
      <c r="PPJ302" s="632"/>
      <c r="PPK302" s="632"/>
      <c r="PPL302" s="632"/>
      <c r="PPM302" s="632"/>
      <c r="PPN302" s="632"/>
      <c r="PPO302" s="632"/>
      <c r="PPP302" s="632"/>
      <c r="PPQ302" s="632"/>
      <c r="PPR302" s="632"/>
      <c r="PPS302" s="632"/>
      <c r="PPT302" s="632"/>
      <c r="PPU302" s="632"/>
      <c r="PPV302" s="632"/>
      <c r="PPW302" s="632"/>
      <c r="PPX302" s="632"/>
      <c r="PPY302" s="632"/>
      <c r="PPZ302" s="632"/>
      <c r="PQA302" s="632"/>
      <c r="PQB302" s="632"/>
      <c r="PQC302" s="632"/>
      <c r="PQD302" s="632"/>
      <c r="PQE302" s="632"/>
      <c r="PQF302" s="632"/>
      <c r="PQG302" s="632"/>
      <c r="PQH302" s="632"/>
      <c r="PQI302" s="632"/>
      <c r="PQJ302" s="632"/>
      <c r="PQK302" s="632"/>
      <c r="PQL302" s="632"/>
      <c r="PQM302" s="632"/>
      <c r="PQN302" s="632"/>
      <c r="PQO302" s="632"/>
      <c r="PQP302" s="632"/>
      <c r="PQQ302" s="632"/>
      <c r="PQR302" s="632"/>
      <c r="PQS302" s="632"/>
      <c r="PQT302" s="632"/>
      <c r="PQU302" s="632"/>
      <c r="PQV302" s="632"/>
      <c r="PQW302" s="632"/>
      <c r="PQX302" s="632"/>
      <c r="PQY302" s="632"/>
      <c r="PQZ302" s="632"/>
      <c r="PRA302" s="632"/>
      <c r="PRB302" s="632"/>
      <c r="PRC302" s="632"/>
      <c r="PRD302" s="632"/>
      <c r="PRE302" s="632"/>
      <c r="PRF302" s="632"/>
      <c r="PRG302" s="632"/>
      <c r="PRH302" s="632"/>
      <c r="PRI302" s="632"/>
      <c r="PRJ302" s="632"/>
      <c r="PRK302" s="632"/>
      <c r="PRL302" s="632"/>
      <c r="PRM302" s="632"/>
      <c r="PRN302" s="632"/>
      <c r="PRO302" s="632"/>
      <c r="PRP302" s="632"/>
      <c r="PRQ302" s="632"/>
      <c r="PRR302" s="632"/>
      <c r="PRS302" s="632"/>
      <c r="PRT302" s="632"/>
      <c r="PRU302" s="632"/>
      <c r="PRV302" s="632"/>
      <c r="PRW302" s="632"/>
      <c r="PRX302" s="632"/>
      <c r="PRY302" s="632"/>
      <c r="PRZ302" s="632"/>
      <c r="PSA302" s="632"/>
      <c r="PSB302" s="632"/>
      <c r="PSC302" s="632"/>
      <c r="PSD302" s="632"/>
      <c r="PSE302" s="632"/>
      <c r="PSF302" s="632"/>
      <c r="PSG302" s="632"/>
      <c r="PSH302" s="632"/>
      <c r="PSI302" s="632"/>
      <c r="PSJ302" s="632"/>
      <c r="PSK302" s="632"/>
      <c r="PSL302" s="632"/>
      <c r="PSM302" s="632"/>
      <c r="PSN302" s="632"/>
      <c r="PSO302" s="632"/>
      <c r="PSP302" s="632"/>
      <c r="PSQ302" s="632"/>
      <c r="PSR302" s="632"/>
      <c r="PSS302" s="632"/>
      <c r="PST302" s="632"/>
      <c r="PSU302" s="632"/>
      <c r="PSV302" s="632"/>
      <c r="PSW302" s="632"/>
      <c r="PSX302" s="632"/>
      <c r="PSY302" s="632"/>
      <c r="PSZ302" s="632"/>
      <c r="PTA302" s="632"/>
      <c r="PTB302" s="632"/>
      <c r="PTC302" s="632"/>
      <c r="PTD302" s="632"/>
      <c r="PTE302" s="632"/>
      <c r="PTF302" s="632"/>
      <c r="PTG302" s="632"/>
      <c r="PTH302" s="632"/>
      <c r="PTI302" s="632"/>
      <c r="PTJ302" s="632"/>
      <c r="PTK302" s="632"/>
      <c r="PTL302" s="632"/>
      <c r="PTM302" s="632"/>
      <c r="PTN302" s="632"/>
      <c r="PTO302" s="632"/>
      <c r="PTP302" s="632"/>
      <c r="PTQ302" s="632"/>
      <c r="PTR302" s="632"/>
      <c r="PTS302" s="632"/>
      <c r="PTT302" s="632"/>
      <c r="PTU302" s="632"/>
      <c r="PTV302" s="632"/>
      <c r="PTW302" s="632"/>
      <c r="PTX302" s="632"/>
      <c r="PTY302" s="632"/>
      <c r="PTZ302" s="632"/>
      <c r="PUA302" s="632"/>
      <c r="PUB302" s="632"/>
      <c r="PUC302" s="632"/>
      <c r="PUD302" s="632"/>
      <c r="PUE302" s="632"/>
      <c r="PUF302" s="632"/>
      <c r="PUG302" s="632"/>
      <c r="PUH302" s="632"/>
      <c r="PUI302" s="632"/>
      <c r="PUJ302" s="632"/>
      <c r="PUK302" s="632"/>
      <c r="PUL302" s="632"/>
      <c r="PUM302" s="632"/>
      <c r="PUN302" s="632"/>
      <c r="PUO302" s="632"/>
      <c r="PUP302" s="632"/>
      <c r="PUQ302" s="632"/>
      <c r="PUR302" s="632"/>
      <c r="PUS302" s="632"/>
      <c r="PUT302" s="632"/>
      <c r="PUU302" s="632"/>
      <c r="PUV302" s="632"/>
      <c r="PUW302" s="632"/>
      <c r="PUX302" s="632"/>
      <c r="PUY302" s="632"/>
      <c r="PUZ302" s="632"/>
      <c r="PVA302" s="632"/>
      <c r="PVB302" s="632"/>
      <c r="PVC302" s="632"/>
      <c r="PVD302" s="632"/>
      <c r="PVE302" s="632"/>
      <c r="PVF302" s="632"/>
      <c r="PVG302" s="632"/>
      <c r="PVH302" s="632"/>
      <c r="PVI302" s="632"/>
      <c r="PVJ302" s="632"/>
      <c r="PVK302" s="632"/>
      <c r="PVL302" s="632"/>
      <c r="PVM302" s="632"/>
      <c r="PVN302" s="632"/>
      <c r="PVO302" s="632"/>
      <c r="PVP302" s="632"/>
      <c r="PVQ302" s="632"/>
      <c r="PVR302" s="632"/>
      <c r="PVS302" s="632"/>
      <c r="PVT302" s="632"/>
      <c r="PVU302" s="632"/>
      <c r="PVV302" s="632"/>
      <c r="PVW302" s="632"/>
      <c r="PVX302" s="632"/>
      <c r="PVY302" s="632"/>
      <c r="PVZ302" s="632"/>
      <c r="PWA302" s="632"/>
      <c r="PWB302" s="632"/>
      <c r="PWC302" s="632"/>
      <c r="PWD302" s="632"/>
      <c r="PWE302" s="632"/>
      <c r="PWF302" s="632"/>
      <c r="PWG302" s="632"/>
      <c r="PWH302" s="632"/>
      <c r="PWI302" s="632"/>
      <c r="PWJ302" s="632"/>
      <c r="PWK302" s="632"/>
      <c r="PWL302" s="632"/>
      <c r="PWM302" s="632"/>
      <c r="PWN302" s="632"/>
      <c r="PWO302" s="632"/>
      <c r="PWP302" s="632"/>
      <c r="PWQ302" s="632"/>
      <c r="PWR302" s="632"/>
      <c r="PWS302" s="632"/>
      <c r="PWT302" s="632"/>
      <c r="PWU302" s="632"/>
      <c r="PWV302" s="632"/>
      <c r="PWW302" s="632"/>
      <c r="PWX302" s="632"/>
      <c r="PWY302" s="632"/>
      <c r="PWZ302" s="632"/>
      <c r="PXA302" s="632"/>
      <c r="PXB302" s="632"/>
      <c r="PXC302" s="632"/>
      <c r="PXD302" s="632"/>
      <c r="PXE302" s="632"/>
      <c r="PXF302" s="632"/>
      <c r="PXG302" s="632"/>
      <c r="PXH302" s="632"/>
      <c r="PXI302" s="632"/>
      <c r="PXJ302" s="632"/>
      <c r="PXK302" s="632"/>
      <c r="PXL302" s="632"/>
      <c r="PXM302" s="632"/>
      <c r="PXN302" s="632"/>
      <c r="PXO302" s="632"/>
      <c r="PXP302" s="632"/>
      <c r="PXQ302" s="632"/>
      <c r="PXR302" s="632"/>
      <c r="PXS302" s="632"/>
      <c r="PXT302" s="632"/>
      <c r="PXU302" s="632"/>
      <c r="PXV302" s="632"/>
      <c r="PXW302" s="632"/>
      <c r="PXX302" s="632"/>
      <c r="PXY302" s="632"/>
      <c r="PXZ302" s="632"/>
      <c r="PYA302" s="632"/>
      <c r="PYB302" s="632"/>
      <c r="PYC302" s="632"/>
      <c r="PYD302" s="632"/>
      <c r="PYE302" s="632"/>
      <c r="PYF302" s="632"/>
      <c r="PYG302" s="632"/>
      <c r="PYH302" s="632"/>
      <c r="PYI302" s="632"/>
      <c r="PYJ302" s="632"/>
      <c r="PYK302" s="632"/>
      <c r="PYL302" s="632"/>
      <c r="PYM302" s="632"/>
      <c r="PYN302" s="632"/>
      <c r="PYO302" s="632"/>
      <c r="PYP302" s="632"/>
      <c r="PYQ302" s="632"/>
      <c r="PYR302" s="632"/>
      <c r="PYS302" s="632"/>
      <c r="PYT302" s="632"/>
      <c r="PYU302" s="632"/>
      <c r="PYV302" s="632"/>
      <c r="PYW302" s="632"/>
      <c r="PYX302" s="632"/>
      <c r="PYY302" s="632"/>
      <c r="PYZ302" s="632"/>
      <c r="PZA302" s="632"/>
      <c r="PZB302" s="632"/>
      <c r="PZC302" s="632"/>
      <c r="PZD302" s="632"/>
      <c r="PZE302" s="632"/>
      <c r="PZF302" s="632"/>
      <c r="PZG302" s="632"/>
      <c r="PZH302" s="632"/>
      <c r="PZI302" s="632"/>
      <c r="PZJ302" s="632"/>
      <c r="PZK302" s="632"/>
      <c r="PZL302" s="632"/>
      <c r="PZM302" s="632"/>
      <c r="PZN302" s="632"/>
      <c r="PZO302" s="632"/>
      <c r="PZP302" s="632"/>
      <c r="PZQ302" s="632"/>
      <c r="PZR302" s="632"/>
      <c r="PZS302" s="632"/>
      <c r="PZT302" s="632"/>
      <c r="PZU302" s="632"/>
      <c r="PZV302" s="632"/>
      <c r="PZW302" s="632"/>
      <c r="PZX302" s="632"/>
      <c r="PZY302" s="632"/>
      <c r="PZZ302" s="632"/>
      <c r="QAA302" s="632"/>
      <c r="QAB302" s="632"/>
      <c r="QAC302" s="632"/>
      <c r="QAD302" s="632"/>
      <c r="QAE302" s="632"/>
      <c r="QAF302" s="632"/>
      <c r="QAG302" s="632"/>
      <c r="QAH302" s="632"/>
      <c r="QAI302" s="632"/>
      <c r="QAJ302" s="632"/>
      <c r="QAK302" s="632"/>
      <c r="QAL302" s="632"/>
      <c r="QAM302" s="632"/>
      <c r="QAN302" s="632"/>
      <c r="QAO302" s="632"/>
      <c r="QAP302" s="632"/>
      <c r="QAQ302" s="632"/>
      <c r="QAR302" s="632"/>
      <c r="QAS302" s="632"/>
      <c r="QAT302" s="632"/>
      <c r="QAU302" s="632"/>
      <c r="QAV302" s="632"/>
      <c r="QAW302" s="632"/>
      <c r="QAX302" s="632"/>
      <c r="QAY302" s="632"/>
      <c r="QAZ302" s="632"/>
      <c r="QBA302" s="632"/>
      <c r="QBB302" s="632"/>
      <c r="QBC302" s="632"/>
      <c r="QBD302" s="632"/>
      <c r="QBE302" s="632"/>
      <c r="QBF302" s="632"/>
      <c r="QBG302" s="632"/>
      <c r="QBH302" s="632"/>
      <c r="QBI302" s="632"/>
      <c r="QBJ302" s="632"/>
      <c r="QBK302" s="632"/>
      <c r="QBL302" s="632"/>
      <c r="QBM302" s="632"/>
      <c r="QBN302" s="632"/>
      <c r="QBO302" s="632"/>
      <c r="QBP302" s="632"/>
      <c r="QBQ302" s="632"/>
      <c r="QBR302" s="632"/>
      <c r="QBS302" s="632"/>
      <c r="QBT302" s="632"/>
      <c r="QBU302" s="632"/>
      <c r="QBV302" s="632"/>
      <c r="QBW302" s="632"/>
      <c r="QBX302" s="632"/>
      <c r="QBY302" s="632"/>
      <c r="QBZ302" s="632"/>
      <c r="QCA302" s="632"/>
      <c r="QCB302" s="632"/>
      <c r="QCC302" s="632"/>
      <c r="QCD302" s="632"/>
      <c r="QCE302" s="632"/>
      <c r="QCF302" s="632"/>
      <c r="QCG302" s="632"/>
      <c r="QCH302" s="632"/>
      <c r="QCI302" s="632"/>
      <c r="QCJ302" s="632"/>
      <c r="QCK302" s="632"/>
      <c r="QCL302" s="632"/>
      <c r="QCM302" s="632"/>
      <c r="QCN302" s="632"/>
      <c r="QCO302" s="632"/>
      <c r="QCP302" s="632"/>
      <c r="QCQ302" s="632"/>
      <c r="QCR302" s="632"/>
      <c r="QCS302" s="632"/>
      <c r="QCT302" s="632"/>
      <c r="QCU302" s="632"/>
      <c r="QCV302" s="632"/>
      <c r="QCW302" s="632"/>
      <c r="QCX302" s="632"/>
      <c r="QCY302" s="632"/>
      <c r="QCZ302" s="632"/>
      <c r="QDA302" s="632"/>
      <c r="QDB302" s="632"/>
      <c r="QDC302" s="632"/>
      <c r="QDD302" s="632"/>
      <c r="QDE302" s="632"/>
      <c r="QDF302" s="632"/>
      <c r="QDG302" s="632"/>
      <c r="QDH302" s="632"/>
      <c r="QDI302" s="632"/>
      <c r="QDJ302" s="632"/>
      <c r="QDK302" s="632"/>
      <c r="QDL302" s="632"/>
      <c r="QDM302" s="632"/>
      <c r="QDN302" s="632"/>
      <c r="QDO302" s="632"/>
      <c r="QDP302" s="632"/>
      <c r="QDQ302" s="632"/>
      <c r="QDR302" s="632"/>
      <c r="QDS302" s="632"/>
      <c r="QDT302" s="632"/>
      <c r="QDU302" s="632"/>
      <c r="QDV302" s="632"/>
      <c r="QDW302" s="632"/>
      <c r="QDX302" s="632"/>
      <c r="QDY302" s="632"/>
      <c r="QDZ302" s="632"/>
      <c r="QEA302" s="632"/>
      <c r="QEB302" s="632"/>
      <c r="QEC302" s="632"/>
      <c r="QED302" s="632"/>
      <c r="QEE302" s="632"/>
      <c r="QEF302" s="632"/>
      <c r="QEG302" s="632"/>
      <c r="QEH302" s="632"/>
      <c r="QEI302" s="632"/>
      <c r="QEJ302" s="632"/>
      <c r="QEK302" s="632"/>
      <c r="QEL302" s="632"/>
      <c r="QEM302" s="632"/>
      <c r="QEN302" s="632"/>
      <c r="QEO302" s="632"/>
      <c r="QEP302" s="632"/>
      <c r="QEQ302" s="632"/>
      <c r="QER302" s="632"/>
      <c r="QES302" s="632"/>
      <c r="QET302" s="632"/>
      <c r="QEU302" s="632"/>
      <c r="QEV302" s="632"/>
      <c r="QEW302" s="632"/>
      <c r="QEX302" s="632"/>
      <c r="QEY302" s="632"/>
      <c r="QEZ302" s="632"/>
      <c r="QFA302" s="632"/>
      <c r="QFB302" s="632"/>
      <c r="QFC302" s="632"/>
      <c r="QFD302" s="632"/>
      <c r="QFE302" s="632"/>
      <c r="QFF302" s="632"/>
      <c r="QFG302" s="632"/>
      <c r="QFH302" s="632"/>
      <c r="QFI302" s="632"/>
      <c r="QFJ302" s="632"/>
      <c r="QFK302" s="632"/>
      <c r="QFL302" s="632"/>
      <c r="QFM302" s="632"/>
      <c r="QFN302" s="632"/>
      <c r="QFO302" s="632"/>
      <c r="QFP302" s="632"/>
      <c r="QFQ302" s="632"/>
      <c r="QFR302" s="632"/>
      <c r="QFS302" s="632"/>
      <c r="QFT302" s="632"/>
      <c r="QFU302" s="632"/>
      <c r="QFV302" s="632"/>
      <c r="QFW302" s="632"/>
      <c r="QFX302" s="632"/>
      <c r="QFY302" s="632"/>
      <c r="QFZ302" s="632"/>
      <c r="QGA302" s="632"/>
      <c r="QGB302" s="632"/>
      <c r="QGC302" s="632"/>
      <c r="QGD302" s="632"/>
      <c r="QGE302" s="632"/>
      <c r="QGF302" s="632"/>
      <c r="QGG302" s="632"/>
      <c r="QGH302" s="632"/>
      <c r="QGI302" s="632"/>
      <c r="QGJ302" s="632"/>
      <c r="QGK302" s="632"/>
      <c r="QGL302" s="632"/>
      <c r="QGM302" s="632"/>
      <c r="QGN302" s="632"/>
      <c r="QGO302" s="632"/>
      <c r="QGP302" s="632"/>
      <c r="QGQ302" s="632"/>
      <c r="QGR302" s="632"/>
      <c r="QGS302" s="632"/>
      <c r="QGT302" s="632"/>
      <c r="QGU302" s="632"/>
      <c r="QGV302" s="632"/>
      <c r="QGW302" s="632"/>
      <c r="QGX302" s="632"/>
      <c r="QGY302" s="632"/>
      <c r="QGZ302" s="632"/>
      <c r="QHA302" s="632"/>
      <c r="QHB302" s="632"/>
      <c r="QHC302" s="632"/>
      <c r="QHD302" s="632"/>
      <c r="QHE302" s="632"/>
      <c r="QHF302" s="632"/>
      <c r="QHG302" s="632"/>
      <c r="QHH302" s="632"/>
      <c r="QHI302" s="632"/>
      <c r="QHJ302" s="632"/>
      <c r="QHK302" s="632"/>
      <c r="QHL302" s="632"/>
      <c r="QHM302" s="632"/>
      <c r="QHN302" s="632"/>
      <c r="QHO302" s="632"/>
      <c r="QHP302" s="632"/>
      <c r="QHQ302" s="632"/>
      <c r="QHR302" s="632"/>
      <c r="QHS302" s="632"/>
      <c r="QHT302" s="632"/>
      <c r="QHU302" s="632"/>
      <c r="QHV302" s="632"/>
      <c r="QHW302" s="632"/>
      <c r="QHX302" s="632"/>
      <c r="QHY302" s="632"/>
      <c r="QHZ302" s="632"/>
      <c r="QIA302" s="632"/>
      <c r="QIB302" s="632"/>
      <c r="QIC302" s="632"/>
      <c r="QID302" s="632"/>
      <c r="QIE302" s="632"/>
      <c r="QIF302" s="632"/>
      <c r="QIG302" s="632"/>
      <c r="QIH302" s="632"/>
      <c r="QII302" s="632"/>
      <c r="QIJ302" s="632"/>
      <c r="QIK302" s="632"/>
      <c r="QIL302" s="632"/>
      <c r="QIM302" s="632"/>
      <c r="QIN302" s="632"/>
      <c r="QIO302" s="632"/>
      <c r="QIP302" s="632"/>
      <c r="QIQ302" s="632"/>
      <c r="QIR302" s="632"/>
      <c r="QIS302" s="632"/>
      <c r="QIT302" s="632"/>
      <c r="QIU302" s="632"/>
      <c r="QIV302" s="632"/>
      <c r="QIW302" s="632"/>
      <c r="QIX302" s="632"/>
      <c r="QIY302" s="632"/>
      <c r="QIZ302" s="632"/>
      <c r="QJA302" s="632"/>
      <c r="QJB302" s="632"/>
      <c r="QJC302" s="632"/>
      <c r="QJD302" s="632"/>
      <c r="QJE302" s="632"/>
      <c r="QJF302" s="632"/>
      <c r="QJG302" s="632"/>
      <c r="QJH302" s="632"/>
      <c r="QJI302" s="632"/>
      <c r="QJJ302" s="632"/>
      <c r="QJK302" s="632"/>
      <c r="QJL302" s="632"/>
      <c r="QJM302" s="632"/>
      <c r="QJN302" s="632"/>
      <c r="QJO302" s="632"/>
      <c r="QJP302" s="632"/>
      <c r="QJQ302" s="632"/>
      <c r="QJR302" s="632"/>
      <c r="QJS302" s="632"/>
      <c r="QJT302" s="632"/>
      <c r="QJU302" s="632"/>
      <c r="QJV302" s="632"/>
      <c r="QJW302" s="632"/>
      <c r="QJX302" s="632"/>
      <c r="QJY302" s="632"/>
      <c r="QJZ302" s="632"/>
      <c r="QKA302" s="632"/>
      <c r="QKB302" s="632"/>
      <c r="QKC302" s="632"/>
      <c r="QKD302" s="632"/>
      <c r="QKE302" s="632"/>
      <c r="QKF302" s="632"/>
      <c r="QKG302" s="632"/>
      <c r="QKH302" s="632"/>
      <c r="QKI302" s="632"/>
      <c r="QKJ302" s="632"/>
      <c r="QKK302" s="632"/>
      <c r="QKL302" s="632"/>
      <c r="QKM302" s="632"/>
      <c r="QKN302" s="632"/>
      <c r="QKO302" s="632"/>
      <c r="QKP302" s="632"/>
      <c r="QKQ302" s="632"/>
      <c r="QKR302" s="632"/>
      <c r="QKS302" s="632"/>
      <c r="QKT302" s="632"/>
      <c r="QKU302" s="632"/>
      <c r="QKV302" s="632"/>
      <c r="QKW302" s="632"/>
      <c r="QKX302" s="632"/>
      <c r="QKY302" s="632"/>
      <c r="QKZ302" s="632"/>
      <c r="QLA302" s="632"/>
      <c r="QLB302" s="632"/>
      <c r="QLC302" s="632"/>
      <c r="QLD302" s="632"/>
      <c r="QLE302" s="632"/>
      <c r="QLF302" s="632"/>
      <c r="QLG302" s="632"/>
      <c r="QLH302" s="632"/>
      <c r="QLI302" s="632"/>
      <c r="QLJ302" s="632"/>
      <c r="QLK302" s="632"/>
      <c r="QLL302" s="632"/>
      <c r="QLM302" s="632"/>
      <c r="QLN302" s="632"/>
      <c r="QLO302" s="632"/>
      <c r="QLP302" s="632"/>
      <c r="QLQ302" s="632"/>
      <c r="QLR302" s="632"/>
      <c r="QLS302" s="632"/>
      <c r="QLT302" s="632"/>
      <c r="QLU302" s="632"/>
      <c r="QLV302" s="632"/>
      <c r="QLW302" s="632"/>
      <c r="QLX302" s="632"/>
      <c r="QLY302" s="632"/>
      <c r="QLZ302" s="632"/>
      <c r="QMA302" s="632"/>
      <c r="QMB302" s="632"/>
      <c r="QMC302" s="632"/>
      <c r="QMD302" s="632"/>
      <c r="QME302" s="632"/>
      <c r="QMF302" s="632"/>
      <c r="QMG302" s="632"/>
      <c r="QMH302" s="632"/>
      <c r="QMI302" s="632"/>
      <c r="QMJ302" s="632"/>
      <c r="QMK302" s="632"/>
      <c r="QML302" s="632"/>
      <c r="QMM302" s="632"/>
      <c r="QMN302" s="632"/>
      <c r="QMO302" s="632"/>
      <c r="QMP302" s="632"/>
      <c r="QMQ302" s="632"/>
      <c r="QMR302" s="632"/>
      <c r="QMS302" s="632"/>
      <c r="QMT302" s="632"/>
      <c r="QMU302" s="632"/>
      <c r="QMV302" s="632"/>
      <c r="QMW302" s="632"/>
      <c r="QMX302" s="632"/>
      <c r="QMY302" s="632"/>
      <c r="QMZ302" s="632"/>
      <c r="QNA302" s="632"/>
      <c r="QNB302" s="632"/>
      <c r="QNC302" s="632"/>
      <c r="QND302" s="632"/>
      <c r="QNE302" s="632"/>
      <c r="QNF302" s="632"/>
      <c r="QNG302" s="632"/>
      <c r="QNH302" s="632"/>
      <c r="QNI302" s="632"/>
      <c r="QNJ302" s="632"/>
      <c r="QNK302" s="632"/>
      <c r="QNL302" s="632"/>
      <c r="QNM302" s="632"/>
      <c r="QNN302" s="632"/>
      <c r="QNO302" s="632"/>
      <c r="QNP302" s="632"/>
      <c r="QNQ302" s="632"/>
      <c r="QNR302" s="632"/>
      <c r="QNS302" s="632"/>
      <c r="QNT302" s="632"/>
      <c r="QNU302" s="632"/>
      <c r="QNV302" s="632"/>
      <c r="QNW302" s="632"/>
      <c r="QNX302" s="632"/>
      <c r="QNY302" s="632"/>
      <c r="QNZ302" s="632"/>
      <c r="QOA302" s="632"/>
      <c r="QOB302" s="632"/>
      <c r="QOC302" s="632"/>
      <c r="QOD302" s="632"/>
      <c r="QOE302" s="632"/>
      <c r="QOF302" s="632"/>
      <c r="QOG302" s="632"/>
      <c r="QOH302" s="632"/>
      <c r="QOI302" s="632"/>
      <c r="QOJ302" s="632"/>
      <c r="QOK302" s="632"/>
      <c r="QOL302" s="632"/>
      <c r="QOM302" s="632"/>
      <c r="QON302" s="632"/>
      <c r="QOO302" s="632"/>
      <c r="QOP302" s="632"/>
      <c r="QOQ302" s="632"/>
      <c r="QOR302" s="632"/>
      <c r="QOS302" s="632"/>
      <c r="QOT302" s="632"/>
      <c r="QOU302" s="632"/>
      <c r="QOV302" s="632"/>
      <c r="QOW302" s="632"/>
      <c r="QOX302" s="632"/>
      <c r="QOY302" s="632"/>
      <c r="QOZ302" s="632"/>
      <c r="QPA302" s="632"/>
      <c r="QPB302" s="632"/>
      <c r="QPC302" s="632"/>
      <c r="QPD302" s="632"/>
      <c r="QPE302" s="632"/>
      <c r="QPF302" s="632"/>
      <c r="QPG302" s="632"/>
      <c r="QPH302" s="632"/>
      <c r="QPI302" s="632"/>
      <c r="QPJ302" s="632"/>
      <c r="QPK302" s="632"/>
      <c r="QPL302" s="632"/>
      <c r="QPM302" s="632"/>
      <c r="QPN302" s="632"/>
      <c r="QPO302" s="632"/>
      <c r="QPP302" s="632"/>
      <c r="QPQ302" s="632"/>
      <c r="QPR302" s="632"/>
      <c r="QPS302" s="632"/>
      <c r="QPT302" s="632"/>
      <c r="QPU302" s="632"/>
      <c r="QPV302" s="632"/>
      <c r="QPW302" s="632"/>
      <c r="QPX302" s="632"/>
      <c r="QPY302" s="632"/>
      <c r="QPZ302" s="632"/>
      <c r="QQA302" s="632"/>
      <c r="QQB302" s="632"/>
      <c r="QQC302" s="632"/>
      <c r="QQD302" s="632"/>
      <c r="QQE302" s="632"/>
      <c r="QQF302" s="632"/>
      <c r="QQG302" s="632"/>
      <c r="QQH302" s="632"/>
      <c r="QQI302" s="632"/>
      <c r="QQJ302" s="632"/>
      <c r="QQK302" s="632"/>
      <c r="QQL302" s="632"/>
      <c r="QQM302" s="632"/>
      <c r="QQN302" s="632"/>
      <c r="QQO302" s="632"/>
      <c r="QQP302" s="632"/>
      <c r="QQQ302" s="632"/>
      <c r="QQR302" s="632"/>
      <c r="QQS302" s="632"/>
      <c r="QQT302" s="632"/>
      <c r="QQU302" s="632"/>
      <c r="QQV302" s="632"/>
      <c r="QQW302" s="632"/>
      <c r="QQX302" s="632"/>
      <c r="QQY302" s="632"/>
      <c r="QQZ302" s="632"/>
      <c r="QRA302" s="632"/>
      <c r="QRB302" s="632"/>
      <c r="QRC302" s="632"/>
      <c r="QRD302" s="632"/>
      <c r="QRE302" s="632"/>
      <c r="QRF302" s="632"/>
      <c r="QRG302" s="632"/>
      <c r="QRH302" s="632"/>
      <c r="QRI302" s="632"/>
      <c r="QRJ302" s="632"/>
      <c r="QRK302" s="632"/>
      <c r="QRL302" s="632"/>
      <c r="QRM302" s="632"/>
      <c r="QRN302" s="632"/>
      <c r="QRO302" s="632"/>
      <c r="QRP302" s="632"/>
      <c r="QRQ302" s="632"/>
      <c r="QRR302" s="632"/>
      <c r="QRS302" s="632"/>
      <c r="QRT302" s="632"/>
      <c r="QRU302" s="632"/>
      <c r="QRV302" s="632"/>
      <c r="QRW302" s="632"/>
      <c r="QRX302" s="632"/>
      <c r="QRY302" s="632"/>
      <c r="QRZ302" s="632"/>
      <c r="QSA302" s="632"/>
      <c r="QSB302" s="632"/>
      <c r="QSC302" s="632"/>
      <c r="QSD302" s="632"/>
      <c r="QSE302" s="632"/>
      <c r="QSF302" s="632"/>
      <c r="QSG302" s="632"/>
      <c r="QSH302" s="632"/>
      <c r="QSI302" s="632"/>
      <c r="QSJ302" s="632"/>
      <c r="QSK302" s="632"/>
      <c r="QSL302" s="632"/>
      <c r="QSM302" s="632"/>
      <c r="QSN302" s="632"/>
      <c r="QSO302" s="632"/>
      <c r="QSP302" s="632"/>
      <c r="QSQ302" s="632"/>
      <c r="QSR302" s="632"/>
      <c r="QSS302" s="632"/>
      <c r="QST302" s="632"/>
      <c r="QSU302" s="632"/>
      <c r="QSV302" s="632"/>
      <c r="QSW302" s="632"/>
      <c r="QSX302" s="632"/>
      <c r="QSY302" s="632"/>
      <c r="QSZ302" s="632"/>
      <c r="QTA302" s="632"/>
      <c r="QTB302" s="632"/>
      <c r="QTC302" s="632"/>
      <c r="QTD302" s="632"/>
      <c r="QTE302" s="632"/>
      <c r="QTF302" s="632"/>
      <c r="QTG302" s="632"/>
      <c r="QTH302" s="632"/>
      <c r="QTI302" s="632"/>
      <c r="QTJ302" s="632"/>
      <c r="QTK302" s="632"/>
      <c r="QTL302" s="632"/>
      <c r="QTM302" s="632"/>
      <c r="QTN302" s="632"/>
      <c r="QTO302" s="632"/>
      <c r="QTP302" s="632"/>
      <c r="QTQ302" s="632"/>
      <c r="QTR302" s="632"/>
      <c r="QTS302" s="632"/>
      <c r="QTT302" s="632"/>
      <c r="QTU302" s="632"/>
      <c r="QTV302" s="632"/>
      <c r="QTW302" s="632"/>
      <c r="QTX302" s="632"/>
      <c r="QTY302" s="632"/>
      <c r="QTZ302" s="632"/>
      <c r="QUA302" s="632"/>
      <c r="QUB302" s="632"/>
      <c r="QUC302" s="632"/>
      <c r="QUD302" s="632"/>
      <c r="QUE302" s="632"/>
      <c r="QUF302" s="632"/>
      <c r="QUG302" s="632"/>
      <c r="QUH302" s="632"/>
      <c r="QUI302" s="632"/>
      <c r="QUJ302" s="632"/>
      <c r="QUK302" s="632"/>
      <c r="QUL302" s="632"/>
      <c r="QUM302" s="632"/>
      <c r="QUN302" s="632"/>
      <c r="QUO302" s="632"/>
      <c r="QUP302" s="632"/>
      <c r="QUQ302" s="632"/>
      <c r="QUR302" s="632"/>
      <c r="QUS302" s="632"/>
      <c r="QUT302" s="632"/>
      <c r="QUU302" s="632"/>
      <c r="QUV302" s="632"/>
      <c r="QUW302" s="632"/>
      <c r="QUX302" s="632"/>
      <c r="QUY302" s="632"/>
      <c r="QUZ302" s="632"/>
      <c r="QVA302" s="632"/>
      <c r="QVB302" s="632"/>
      <c r="QVC302" s="632"/>
      <c r="QVD302" s="632"/>
      <c r="QVE302" s="632"/>
      <c r="QVF302" s="632"/>
      <c r="QVG302" s="632"/>
      <c r="QVH302" s="632"/>
      <c r="QVI302" s="632"/>
      <c r="QVJ302" s="632"/>
      <c r="QVK302" s="632"/>
      <c r="QVL302" s="632"/>
      <c r="QVM302" s="632"/>
      <c r="QVN302" s="632"/>
      <c r="QVO302" s="632"/>
      <c r="QVP302" s="632"/>
      <c r="QVQ302" s="632"/>
      <c r="QVR302" s="632"/>
      <c r="QVS302" s="632"/>
      <c r="QVT302" s="632"/>
      <c r="QVU302" s="632"/>
      <c r="QVV302" s="632"/>
      <c r="QVW302" s="632"/>
      <c r="QVX302" s="632"/>
      <c r="QVY302" s="632"/>
      <c r="QVZ302" s="632"/>
      <c r="QWA302" s="632"/>
      <c r="QWB302" s="632"/>
      <c r="QWC302" s="632"/>
      <c r="QWD302" s="632"/>
      <c r="QWE302" s="632"/>
      <c r="QWF302" s="632"/>
      <c r="QWG302" s="632"/>
      <c r="QWH302" s="632"/>
      <c r="QWI302" s="632"/>
      <c r="QWJ302" s="632"/>
      <c r="QWK302" s="632"/>
      <c r="QWL302" s="632"/>
      <c r="QWM302" s="632"/>
      <c r="QWN302" s="632"/>
      <c r="QWO302" s="632"/>
      <c r="QWP302" s="632"/>
      <c r="QWQ302" s="632"/>
      <c r="QWR302" s="632"/>
      <c r="QWS302" s="632"/>
      <c r="QWT302" s="632"/>
      <c r="QWU302" s="632"/>
      <c r="QWV302" s="632"/>
      <c r="QWW302" s="632"/>
      <c r="QWX302" s="632"/>
      <c r="QWY302" s="632"/>
      <c r="QWZ302" s="632"/>
      <c r="QXA302" s="632"/>
      <c r="QXB302" s="632"/>
      <c r="QXC302" s="632"/>
      <c r="QXD302" s="632"/>
      <c r="QXE302" s="632"/>
      <c r="QXF302" s="632"/>
      <c r="QXG302" s="632"/>
      <c r="QXH302" s="632"/>
      <c r="QXI302" s="632"/>
      <c r="QXJ302" s="632"/>
      <c r="QXK302" s="632"/>
      <c r="QXL302" s="632"/>
      <c r="QXM302" s="632"/>
      <c r="QXN302" s="632"/>
      <c r="QXO302" s="632"/>
      <c r="QXP302" s="632"/>
      <c r="QXQ302" s="632"/>
      <c r="QXR302" s="632"/>
      <c r="QXS302" s="632"/>
      <c r="QXT302" s="632"/>
      <c r="QXU302" s="632"/>
      <c r="QXV302" s="632"/>
      <c r="QXW302" s="632"/>
      <c r="QXX302" s="632"/>
      <c r="QXY302" s="632"/>
      <c r="QXZ302" s="632"/>
      <c r="QYA302" s="632"/>
      <c r="QYB302" s="632"/>
      <c r="QYC302" s="632"/>
      <c r="QYD302" s="632"/>
      <c r="QYE302" s="632"/>
      <c r="QYF302" s="632"/>
      <c r="QYG302" s="632"/>
      <c r="QYH302" s="632"/>
      <c r="QYI302" s="632"/>
      <c r="QYJ302" s="632"/>
      <c r="QYK302" s="632"/>
      <c r="QYL302" s="632"/>
      <c r="QYM302" s="632"/>
      <c r="QYN302" s="632"/>
      <c r="QYO302" s="632"/>
      <c r="QYP302" s="632"/>
      <c r="QYQ302" s="632"/>
      <c r="QYR302" s="632"/>
      <c r="QYS302" s="632"/>
      <c r="QYT302" s="632"/>
      <c r="QYU302" s="632"/>
      <c r="QYV302" s="632"/>
      <c r="QYW302" s="632"/>
      <c r="QYX302" s="632"/>
      <c r="QYY302" s="632"/>
      <c r="QYZ302" s="632"/>
      <c r="QZA302" s="632"/>
      <c r="QZB302" s="632"/>
      <c r="QZC302" s="632"/>
      <c r="QZD302" s="632"/>
      <c r="QZE302" s="632"/>
      <c r="QZF302" s="632"/>
      <c r="QZG302" s="632"/>
      <c r="QZH302" s="632"/>
      <c r="QZI302" s="632"/>
      <c r="QZJ302" s="632"/>
      <c r="QZK302" s="632"/>
      <c r="QZL302" s="632"/>
      <c r="QZM302" s="632"/>
      <c r="QZN302" s="632"/>
      <c r="QZO302" s="632"/>
      <c r="QZP302" s="632"/>
      <c r="QZQ302" s="632"/>
      <c r="QZR302" s="632"/>
      <c r="QZS302" s="632"/>
      <c r="QZT302" s="632"/>
      <c r="QZU302" s="632"/>
      <c r="QZV302" s="632"/>
      <c r="QZW302" s="632"/>
      <c r="QZX302" s="632"/>
      <c r="QZY302" s="632"/>
      <c r="QZZ302" s="632"/>
      <c r="RAA302" s="632"/>
      <c r="RAB302" s="632"/>
      <c r="RAC302" s="632"/>
      <c r="RAD302" s="632"/>
      <c r="RAE302" s="632"/>
      <c r="RAF302" s="632"/>
      <c r="RAG302" s="632"/>
      <c r="RAH302" s="632"/>
      <c r="RAI302" s="632"/>
      <c r="RAJ302" s="632"/>
      <c r="RAK302" s="632"/>
      <c r="RAL302" s="632"/>
      <c r="RAM302" s="632"/>
      <c r="RAN302" s="632"/>
      <c r="RAO302" s="632"/>
      <c r="RAP302" s="632"/>
      <c r="RAQ302" s="632"/>
      <c r="RAR302" s="632"/>
      <c r="RAS302" s="632"/>
      <c r="RAT302" s="632"/>
      <c r="RAU302" s="632"/>
      <c r="RAV302" s="632"/>
      <c r="RAW302" s="632"/>
      <c r="RAX302" s="632"/>
      <c r="RAY302" s="632"/>
      <c r="RAZ302" s="632"/>
      <c r="RBA302" s="632"/>
      <c r="RBB302" s="632"/>
      <c r="RBC302" s="632"/>
      <c r="RBD302" s="632"/>
      <c r="RBE302" s="632"/>
      <c r="RBF302" s="632"/>
      <c r="RBG302" s="632"/>
      <c r="RBH302" s="632"/>
      <c r="RBI302" s="632"/>
      <c r="RBJ302" s="632"/>
      <c r="RBK302" s="632"/>
      <c r="RBL302" s="632"/>
      <c r="RBM302" s="632"/>
      <c r="RBN302" s="632"/>
      <c r="RBO302" s="632"/>
      <c r="RBP302" s="632"/>
      <c r="RBQ302" s="632"/>
      <c r="RBR302" s="632"/>
      <c r="RBS302" s="632"/>
      <c r="RBT302" s="632"/>
      <c r="RBU302" s="632"/>
      <c r="RBV302" s="632"/>
      <c r="RBW302" s="632"/>
      <c r="RBX302" s="632"/>
      <c r="RBY302" s="632"/>
      <c r="RBZ302" s="632"/>
      <c r="RCA302" s="632"/>
      <c r="RCB302" s="632"/>
      <c r="RCC302" s="632"/>
      <c r="RCD302" s="632"/>
      <c r="RCE302" s="632"/>
      <c r="RCF302" s="632"/>
      <c r="RCG302" s="632"/>
      <c r="RCH302" s="632"/>
      <c r="RCI302" s="632"/>
      <c r="RCJ302" s="632"/>
      <c r="RCK302" s="632"/>
      <c r="RCL302" s="632"/>
      <c r="RCM302" s="632"/>
      <c r="RCN302" s="632"/>
      <c r="RCO302" s="632"/>
      <c r="RCP302" s="632"/>
      <c r="RCQ302" s="632"/>
      <c r="RCR302" s="632"/>
      <c r="RCS302" s="632"/>
      <c r="RCT302" s="632"/>
      <c r="RCU302" s="632"/>
      <c r="RCV302" s="632"/>
      <c r="RCW302" s="632"/>
      <c r="RCX302" s="632"/>
      <c r="RCY302" s="632"/>
      <c r="RCZ302" s="632"/>
      <c r="RDA302" s="632"/>
      <c r="RDB302" s="632"/>
      <c r="RDC302" s="632"/>
      <c r="RDD302" s="632"/>
      <c r="RDE302" s="632"/>
      <c r="RDF302" s="632"/>
      <c r="RDG302" s="632"/>
      <c r="RDH302" s="632"/>
      <c r="RDI302" s="632"/>
      <c r="RDJ302" s="632"/>
      <c r="RDK302" s="632"/>
      <c r="RDL302" s="632"/>
      <c r="RDM302" s="632"/>
      <c r="RDN302" s="632"/>
      <c r="RDO302" s="632"/>
      <c r="RDP302" s="632"/>
      <c r="RDQ302" s="632"/>
      <c r="RDR302" s="632"/>
      <c r="RDS302" s="632"/>
      <c r="RDT302" s="632"/>
      <c r="RDU302" s="632"/>
      <c r="RDV302" s="632"/>
      <c r="RDW302" s="632"/>
      <c r="RDX302" s="632"/>
      <c r="RDY302" s="632"/>
      <c r="RDZ302" s="632"/>
      <c r="REA302" s="632"/>
      <c r="REB302" s="632"/>
      <c r="REC302" s="632"/>
      <c r="RED302" s="632"/>
      <c r="REE302" s="632"/>
      <c r="REF302" s="632"/>
      <c r="REG302" s="632"/>
      <c r="REH302" s="632"/>
      <c r="REI302" s="632"/>
      <c r="REJ302" s="632"/>
      <c r="REK302" s="632"/>
      <c r="REL302" s="632"/>
      <c r="REM302" s="632"/>
      <c r="REN302" s="632"/>
      <c r="REO302" s="632"/>
      <c r="REP302" s="632"/>
      <c r="REQ302" s="632"/>
      <c r="RER302" s="632"/>
      <c r="RES302" s="632"/>
      <c r="RET302" s="632"/>
      <c r="REU302" s="632"/>
      <c r="REV302" s="632"/>
      <c r="REW302" s="632"/>
      <c r="REX302" s="632"/>
      <c r="REY302" s="632"/>
      <c r="REZ302" s="632"/>
      <c r="RFA302" s="632"/>
      <c r="RFB302" s="632"/>
      <c r="RFC302" s="632"/>
      <c r="RFD302" s="632"/>
      <c r="RFE302" s="632"/>
      <c r="RFF302" s="632"/>
      <c r="RFG302" s="632"/>
      <c r="RFH302" s="632"/>
      <c r="RFI302" s="632"/>
      <c r="RFJ302" s="632"/>
      <c r="RFK302" s="632"/>
      <c r="RFL302" s="632"/>
      <c r="RFM302" s="632"/>
      <c r="RFN302" s="632"/>
      <c r="RFO302" s="632"/>
      <c r="RFP302" s="632"/>
      <c r="RFQ302" s="632"/>
      <c r="RFR302" s="632"/>
      <c r="RFS302" s="632"/>
      <c r="RFT302" s="632"/>
      <c r="RFU302" s="632"/>
      <c r="RFV302" s="632"/>
      <c r="RFW302" s="632"/>
      <c r="RFX302" s="632"/>
      <c r="RFY302" s="632"/>
      <c r="RFZ302" s="632"/>
      <c r="RGA302" s="632"/>
      <c r="RGB302" s="632"/>
      <c r="RGC302" s="632"/>
      <c r="RGD302" s="632"/>
      <c r="RGE302" s="632"/>
      <c r="RGF302" s="632"/>
      <c r="RGG302" s="632"/>
      <c r="RGH302" s="632"/>
      <c r="RGI302" s="632"/>
      <c r="RGJ302" s="632"/>
      <c r="RGK302" s="632"/>
      <c r="RGL302" s="632"/>
      <c r="RGM302" s="632"/>
      <c r="RGN302" s="632"/>
      <c r="RGO302" s="632"/>
      <c r="RGP302" s="632"/>
      <c r="RGQ302" s="632"/>
      <c r="RGR302" s="632"/>
      <c r="RGS302" s="632"/>
      <c r="RGT302" s="632"/>
      <c r="RGU302" s="632"/>
      <c r="RGV302" s="632"/>
      <c r="RGW302" s="632"/>
      <c r="RGX302" s="632"/>
      <c r="RGY302" s="632"/>
      <c r="RGZ302" s="632"/>
      <c r="RHA302" s="632"/>
      <c r="RHB302" s="632"/>
      <c r="RHC302" s="632"/>
      <c r="RHD302" s="632"/>
      <c r="RHE302" s="632"/>
      <c r="RHF302" s="632"/>
      <c r="RHG302" s="632"/>
      <c r="RHH302" s="632"/>
      <c r="RHI302" s="632"/>
      <c r="RHJ302" s="632"/>
      <c r="RHK302" s="632"/>
      <c r="RHL302" s="632"/>
      <c r="RHM302" s="632"/>
      <c r="RHN302" s="632"/>
      <c r="RHO302" s="632"/>
      <c r="RHP302" s="632"/>
      <c r="RHQ302" s="632"/>
      <c r="RHR302" s="632"/>
      <c r="RHS302" s="632"/>
      <c r="RHT302" s="632"/>
      <c r="RHU302" s="632"/>
      <c r="RHV302" s="632"/>
      <c r="RHW302" s="632"/>
      <c r="RHX302" s="632"/>
      <c r="RHY302" s="632"/>
      <c r="RHZ302" s="632"/>
      <c r="RIA302" s="632"/>
      <c r="RIB302" s="632"/>
      <c r="RIC302" s="632"/>
      <c r="RID302" s="632"/>
      <c r="RIE302" s="632"/>
      <c r="RIF302" s="632"/>
      <c r="RIG302" s="632"/>
      <c r="RIH302" s="632"/>
      <c r="RII302" s="632"/>
      <c r="RIJ302" s="632"/>
      <c r="RIK302" s="632"/>
      <c r="RIL302" s="632"/>
      <c r="RIM302" s="632"/>
      <c r="RIN302" s="632"/>
      <c r="RIO302" s="632"/>
      <c r="RIP302" s="632"/>
      <c r="RIQ302" s="632"/>
      <c r="RIR302" s="632"/>
      <c r="RIS302" s="632"/>
      <c r="RIT302" s="632"/>
      <c r="RIU302" s="632"/>
      <c r="RIV302" s="632"/>
      <c r="RIW302" s="632"/>
      <c r="RIX302" s="632"/>
      <c r="RIY302" s="632"/>
      <c r="RIZ302" s="632"/>
      <c r="RJA302" s="632"/>
      <c r="RJB302" s="632"/>
      <c r="RJC302" s="632"/>
      <c r="RJD302" s="632"/>
      <c r="RJE302" s="632"/>
      <c r="RJF302" s="632"/>
      <c r="RJG302" s="632"/>
      <c r="RJH302" s="632"/>
      <c r="RJI302" s="632"/>
      <c r="RJJ302" s="632"/>
      <c r="RJK302" s="632"/>
      <c r="RJL302" s="632"/>
      <c r="RJM302" s="632"/>
      <c r="RJN302" s="632"/>
      <c r="RJO302" s="632"/>
      <c r="RJP302" s="632"/>
      <c r="RJQ302" s="632"/>
      <c r="RJR302" s="632"/>
      <c r="RJS302" s="632"/>
      <c r="RJT302" s="632"/>
      <c r="RJU302" s="632"/>
      <c r="RJV302" s="632"/>
      <c r="RJW302" s="632"/>
      <c r="RJX302" s="632"/>
      <c r="RJY302" s="632"/>
      <c r="RJZ302" s="632"/>
      <c r="RKA302" s="632"/>
      <c r="RKB302" s="632"/>
      <c r="RKC302" s="632"/>
      <c r="RKD302" s="632"/>
      <c r="RKE302" s="632"/>
      <c r="RKF302" s="632"/>
      <c r="RKG302" s="632"/>
      <c r="RKH302" s="632"/>
      <c r="RKI302" s="632"/>
      <c r="RKJ302" s="632"/>
      <c r="RKK302" s="632"/>
      <c r="RKL302" s="632"/>
      <c r="RKM302" s="632"/>
      <c r="RKN302" s="632"/>
      <c r="RKO302" s="632"/>
      <c r="RKP302" s="632"/>
      <c r="RKQ302" s="632"/>
      <c r="RKR302" s="632"/>
      <c r="RKS302" s="632"/>
      <c r="RKT302" s="632"/>
      <c r="RKU302" s="632"/>
      <c r="RKV302" s="632"/>
      <c r="RKW302" s="632"/>
      <c r="RKX302" s="632"/>
      <c r="RKY302" s="632"/>
      <c r="RKZ302" s="632"/>
      <c r="RLA302" s="632"/>
      <c r="RLB302" s="632"/>
      <c r="RLC302" s="632"/>
      <c r="RLD302" s="632"/>
      <c r="RLE302" s="632"/>
      <c r="RLF302" s="632"/>
      <c r="RLG302" s="632"/>
      <c r="RLH302" s="632"/>
      <c r="RLI302" s="632"/>
      <c r="RLJ302" s="632"/>
      <c r="RLK302" s="632"/>
      <c r="RLL302" s="632"/>
      <c r="RLM302" s="632"/>
      <c r="RLN302" s="632"/>
      <c r="RLO302" s="632"/>
      <c r="RLP302" s="632"/>
      <c r="RLQ302" s="632"/>
      <c r="RLR302" s="632"/>
      <c r="RLS302" s="632"/>
      <c r="RLT302" s="632"/>
      <c r="RLU302" s="632"/>
      <c r="RLV302" s="632"/>
      <c r="RLW302" s="632"/>
      <c r="RLX302" s="632"/>
      <c r="RLY302" s="632"/>
      <c r="RLZ302" s="632"/>
      <c r="RMA302" s="632"/>
      <c r="RMB302" s="632"/>
      <c r="RMC302" s="632"/>
      <c r="RMD302" s="632"/>
      <c r="RME302" s="632"/>
      <c r="RMF302" s="632"/>
      <c r="RMG302" s="632"/>
      <c r="RMH302" s="632"/>
      <c r="RMI302" s="632"/>
      <c r="RMJ302" s="632"/>
      <c r="RMK302" s="632"/>
      <c r="RML302" s="632"/>
      <c r="RMM302" s="632"/>
      <c r="RMN302" s="632"/>
      <c r="RMO302" s="632"/>
      <c r="RMP302" s="632"/>
      <c r="RMQ302" s="632"/>
      <c r="RMR302" s="632"/>
      <c r="RMS302" s="632"/>
      <c r="RMT302" s="632"/>
      <c r="RMU302" s="632"/>
      <c r="RMV302" s="632"/>
      <c r="RMW302" s="632"/>
      <c r="RMX302" s="632"/>
      <c r="RMY302" s="632"/>
      <c r="RMZ302" s="632"/>
      <c r="RNA302" s="632"/>
      <c r="RNB302" s="632"/>
      <c r="RNC302" s="632"/>
      <c r="RND302" s="632"/>
      <c r="RNE302" s="632"/>
      <c r="RNF302" s="632"/>
      <c r="RNG302" s="632"/>
      <c r="RNH302" s="632"/>
      <c r="RNI302" s="632"/>
      <c r="RNJ302" s="632"/>
      <c r="RNK302" s="632"/>
      <c r="RNL302" s="632"/>
      <c r="RNM302" s="632"/>
      <c r="RNN302" s="632"/>
      <c r="RNO302" s="632"/>
      <c r="RNP302" s="632"/>
      <c r="RNQ302" s="632"/>
      <c r="RNR302" s="632"/>
      <c r="RNS302" s="632"/>
      <c r="RNT302" s="632"/>
      <c r="RNU302" s="632"/>
      <c r="RNV302" s="632"/>
      <c r="RNW302" s="632"/>
      <c r="RNX302" s="632"/>
      <c r="RNY302" s="632"/>
      <c r="RNZ302" s="632"/>
      <c r="ROA302" s="632"/>
      <c r="ROB302" s="632"/>
      <c r="ROC302" s="632"/>
      <c r="ROD302" s="632"/>
      <c r="ROE302" s="632"/>
      <c r="ROF302" s="632"/>
      <c r="ROG302" s="632"/>
      <c r="ROH302" s="632"/>
      <c r="ROI302" s="632"/>
      <c r="ROJ302" s="632"/>
      <c r="ROK302" s="632"/>
      <c r="ROL302" s="632"/>
      <c r="ROM302" s="632"/>
      <c r="RON302" s="632"/>
      <c r="ROO302" s="632"/>
      <c r="ROP302" s="632"/>
      <c r="ROQ302" s="632"/>
      <c r="ROR302" s="632"/>
      <c r="ROS302" s="632"/>
      <c r="ROT302" s="632"/>
      <c r="ROU302" s="632"/>
      <c r="ROV302" s="632"/>
      <c r="ROW302" s="632"/>
      <c r="ROX302" s="632"/>
      <c r="ROY302" s="632"/>
      <c r="ROZ302" s="632"/>
      <c r="RPA302" s="632"/>
      <c r="RPB302" s="632"/>
      <c r="RPC302" s="632"/>
      <c r="RPD302" s="632"/>
      <c r="RPE302" s="632"/>
      <c r="RPF302" s="632"/>
      <c r="RPG302" s="632"/>
      <c r="RPH302" s="632"/>
      <c r="RPI302" s="632"/>
      <c r="RPJ302" s="632"/>
      <c r="RPK302" s="632"/>
      <c r="RPL302" s="632"/>
      <c r="RPM302" s="632"/>
      <c r="RPN302" s="632"/>
      <c r="RPO302" s="632"/>
      <c r="RPP302" s="632"/>
      <c r="RPQ302" s="632"/>
      <c r="RPR302" s="632"/>
      <c r="RPS302" s="632"/>
      <c r="RPT302" s="632"/>
      <c r="RPU302" s="632"/>
      <c r="RPV302" s="632"/>
      <c r="RPW302" s="632"/>
      <c r="RPX302" s="632"/>
      <c r="RPY302" s="632"/>
      <c r="RPZ302" s="632"/>
      <c r="RQA302" s="632"/>
      <c r="RQB302" s="632"/>
      <c r="RQC302" s="632"/>
      <c r="RQD302" s="632"/>
      <c r="RQE302" s="632"/>
      <c r="RQF302" s="632"/>
      <c r="RQG302" s="632"/>
      <c r="RQH302" s="632"/>
      <c r="RQI302" s="632"/>
      <c r="RQJ302" s="632"/>
      <c r="RQK302" s="632"/>
      <c r="RQL302" s="632"/>
      <c r="RQM302" s="632"/>
      <c r="RQN302" s="632"/>
      <c r="RQO302" s="632"/>
      <c r="RQP302" s="632"/>
      <c r="RQQ302" s="632"/>
      <c r="RQR302" s="632"/>
      <c r="RQS302" s="632"/>
      <c r="RQT302" s="632"/>
      <c r="RQU302" s="632"/>
      <c r="RQV302" s="632"/>
      <c r="RQW302" s="632"/>
      <c r="RQX302" s="632"/>
      <c r="RQY302" s="632"/>
      <c r="RQZ302" s="632"/>
      <c r="RRA302" s="632"/>
      <c r="RRB302" s="632"/>
      <c r="RRC302" s="632"/>
      <c r="RRD302" s="632"/>
      <c r="RRE302" s="632"/>
      <c r="RRF302" s="632"/>
      <c r="RRG302" s="632"/>
      <c r="RRH302" s="632"/>
      <c r="RRI302" s="632"/>
      <c r="RRJ302" s="632"/>
      <c r="RRK302" s="632"/>
      <c r="RRL302" s="632"/>
      <c r="RRM302" s="632"/>
      <c r="RRN302" s="632"/>
      <c r="RRO302" s="632"/>
      <c r="RRP302" s="632"/>
      <c r="RRQ302" s="632"/>
      <c r="RRR302" s="632"/>
      <c r="RRS302" s="632"/>
      <c r="RRT302" s="632"/>
      <c r="RRU302" s="632"/>
      <c r="RRV302" s="632"/>
      <c r="RRW302" s="632"/>
      <c r="RRX302" s="632"/>
      <c r="RRY302" s="632"/>
      <c r="RRZ302" s="632"/>
      <c r="RSA302" s="632"/>
      <c r="RSB302" s="632"/>
      <c r="RSC302" s="632"/>
      <c r="RSD302" s="632"/>
      <c r="RSE302" s="632"/>
      <c r="RSF302" s="632"/>
      <c r="RSG302" s="632"/>
      <c r="RSH302" s="632"/>
      <c r="RSI302" s="632"/>
      <c r="RSJ302" s="632"/>
      <c r="RSK302" s="632"/>
      <c r="RSL302" s="632"/>
      <c r="RSM302" s="632"/>
      <c r="RSN302" s="632"/>
      <c r="RSO302" s="632"/>
      <c r="RSP302" s="632"/>
      <c r="RSQ302" s="632"/>
      <c r="RSR302" s="632"/>
      <c r="RSS302" s="632"/>
      <c r="RST302" s="632"/>
      <c r="RSU302" s="632"/>
      <c r="RSV302" s="632"/>
      <c r="RSW302" s="632"/>
      <c r="RSX302" s="632"/>
      <c r="RSY302" s="632"/>
      <c r="RSZ302" s="632"/>
      <c r="RTA302" s="632"/>
      <c r="RTB302" s="632"/>
      <c r="RTC302" s="632"/>
      <c r="RTD302" s="632"/>
      <c r="RTE302" s="632"/>
      <c r="RTF302" s="632"/>
      <c r="RTG302" s="632"/>
      <c r="RTH302" s="632"/>
      <c r="RTI302" s="632"/>
      <c r="RTJ302" s="632"/>
      <c r="RTK302" s="632"/>
      <c r="RTL302" s="632"/>
      <c r="RTM302" s="632"/>
      <c r="RTN302" s="632"/>
      <c r="RTO302" s="632"/>
      <c r="RTP302" s="632"/>
      <c r="RTQ302" s="632"/>
      <c r="RTR302" s="632"/>
      <c r="RTS302" s="632"/>
      <c r="RTT302" s="632"/>
      <c r="RTU302" s="632"/>
      <c r="RTV302" s="632"/>
      <c r="RTW302" s="632"/>
      <c r="RTX302" s="632"/>
      <c r="RTY302" s="632"/>
      <c r="RTZ302" s="632"/>
      <c r="RUA302" s="632"/>
      <c r="RUB302" s="632"/>
      <c r="RUC302" s="632"/>
      <c r="RUD302" s="632"/>
      <c r="RUE302" s="632"/>
      <c r="RUF302" s="632"/>
      <c r="RUG302" s="632"/>
      <c r="RUH302" s="632"/>
      <c r="RUI302" s="632"/>
      <c r="RUJ302" s="632"/>
      <c r="RUK302" s="632"/>
      <c r="RUL302" s="632"/>
      <c r="RUM302" s="632"/>
      <c r="RUN302" s="632"/>
      <c r="RUO302" s="632"/>
      <c r="RUP302" s="632"/>
      <c r="RUQ302" s="632"/>
      <c r="RUR302" s="632"/>
      <c r="RUS302" s="632"/>
      <c r="RUT302" s="632"/>
      <c r="RUU302" s="632"/>
      <c r="RUV302" s="632"/>
      <c r="RUW302" s="632"/>
      <c r="RUX302" s="632"/>
      <c r="RUY302" s="632"/>
      <c r="RUZ302" s="632"/>
      <c r="RVA302" s="632"/>
      <c r="RVB302" s="632"/>
      <c r="RVC302" s="632"/>
      <c r="RVD302" s="632"/>
      <c r="RVE302" s="632"/>
      <c r="RVF302" s="632"/>
      <c r="RVG302" s="632"/>
      <c r="RVH302" s="632"/>
      <c r="RVI302" s="632"/>
      <c r="RVJ302" s="632"/>
      <c r="RVK302" s="632"/>
      <c r="RVL302" s="632"/>
      <c r="RVM302" s="632"/>
      <c r="RVN302" s="632"/>
      <c r="RVO302" s="632"/>
      <c r="RVP302" s="632"/>
      <c r="RVQ302" s="632"/>
      <c r="RVR302" s="632"/>
      <c r="RVS302" s="632"/>
      <c r="RVT302" s="632"/>
      <c r="RVU302" s="632"/>
      <c r="RVV302" s="632"/>
      <c r="RVW302" s="632"/>
      <c r="RVX302" s="632"/>
      <c r="RVY302" s="632"/>
      <c r="RVZ302" s="632"/>
      <c r="RWA302" s="632"/>
      <c r="RWB302" s="632"/>
      <c r="RWC302" s="632"/>
      <c r="RWD302" s="632"/>
      <c r="RWE302" s="632"/>
      <c r="RWF302" s="632"/>
      <c r="RWG302" s="632"/>
      <c r="RWH302" s="632"/>
      <c r="RWI302" s="632"/>
      <c r="RWJ302" s="632"/>
      <c r="RWK302" s="632"/>
      <c r="RWL302" s="632"/>
      <c r="RWM302" s="632"/>
      <c r="RWN302" s="632"/>
      <c r="RWO302" s="632"/>
      <c r="RWP302" s="632"/>
      <c r="RWQ302" s="632"/>
      <c r="RWR302" s="632"/>
      <c r="RWS302" s="632"/>
      <c r="RWT302" s="632"/>
      <c r="RWU302" s="632"/>
      <c r="RWV302" s="632"/>
      <c r="RWW302" s="632"/>
      <c r="RWX302" s="632"/>
      <c r="RWY302" s="632"/>
      <c r="RWZ302" s="632"/>
      <c r="RXA302" s="632"/>
      <c r="RXB302" s="632"/>
      <c r="RXC302" s="632"/>
      <c r="RXD302" s="632"/>
      <c r="RXE302" s="632"/>
      <c r="RXF302" s="632"/>
      <c r="RXG302" s="632"/>
      <c r="RXH302" s="632"/>
      <c r="RXI302" s="632"/>
      <c r="RXJ302" s="632"/>
      <c r="RXK302" s="632"/>
      <c r="RXL302" s="632"/>
      <c r="RXM302" s="632"/>
      <c r="RXN302" s="632"/>
      <c r="RXO302" s="632"/>
      <c r="RXP302" s="632"/>
      <c r="RXQ302" s="632"/>
      <c r="RXR302" s="632"/>
      <c r="RXS302" s="632"/>
      <c r="RXT302" s="632"/>
      <c r="RXU302" s="632"/>
      <c r="RXV302" s="632"/>
      <c r="RXW302" s="632"/>
      <c r="RXX302" s="632"/>
      <c r="RXY302" s="632"/>
      <c r="RXZ302" s="632"/>
      <c r="RYA302" s="632"/>
      <c r="RYB302" s="632"/>
      <c r="RYC302" s="632"/>
      <c r="RYD302" s="632"/>
      <c r="RYE302" s="632"/>
      <c r="RYF302" s="632"/>
      <c r="RYG302" s="632"/>
      <c r="RYH302" s="632"/>
      <c r="RYI302" s="632"/>
      <c r="RYJ302" s="632"/>
      <c r="RYK302" s="632"/>
      <c r="RYL302" s="632"/>
      <c r="RYM302" s="632"/>
      <c r="RYN302" s="632"/>
      <c r="RYO302" s="632"/>
      <c r="RYP302" s="632"/>
      <c r="RYQ302" s="632"/>
      <c r="RYR302" s="632"/>
      <c r="RYS302" s="632"/>
      <c r="RYT302" s="632"/>
      <c r="RYU302" s="632"/>
      <c r="RYV302" s="632"/>
      <c r="RYW302" s="632"/>
      <c r="RYX302" s="632"/>
      <c r="RYY302" s="632"/>
      <c r="RYZ302" s="632"/>
      <c r="RZA302" s="632"/>
      <c r="RZB302" s="632"/>
      <c r="RZC302" s="632"/>
      <c r="RZD302" s="632"/>
      <c r="RZE302" s="632"/>
      <c r="RZF302" s="632"/>
      <c r="RZG302" s="632"/>
      <c r="RZH302" s="632"/>
      <c r="RZI302" s="632"/>
      <c r="RZJ302" s="632"/>
      <c r="RZK302" s="632"/>
      <c r="RZL302" s="632"/>
      <c r="RZM302" s="632"/>
      <c r="RZN302" s="632"/>
      <c r="RZO302" s="632"/>
      <c r="RZP302" s="632"/>
      <c r="RZQ302" s="632"/>
      <c r="RZR302" s="632"/>
      <c r="RZS302" s="632"/>
      <c r="RZT302" s="632"/>
      <c r="RZU302" s="632"/>
      <c r="RZV302" s="632"/>
      <c r="RZW302" s="632"/>
      <c r="RZX302" s="632"/>
      <c r="RZY302" s="632"/>
      <c r="RZZ302" s="632"/>
      <c r="SAA302" s="632"/>
      <c r="SAB302" s="632"/>
      <c r="SAC302" s="632"/>
      <c r="SAD302" s="632"/>
      <c r="SAE302" s="632"/>
      <c r="SAF302" s="632"/>
      <c r="SAG302" s="632"/>
      <c r="SAH302" s="632"/>
      <c r="SAI302" s="632"/>
      <c r="SAJ302" s="632"/>
      <c r="SAK302" s="632"/>
      <c r="SAL302" s="632"/>
      <c r="SAM302" s="632"/>
      <c r="SAN302" s="632"/>
      <c r="SAO302" s="632"/>
      <c r="SAP302" s="632"/>
      <c r="SAQ302" s="632"/>
      <c r="SAR302" s="632"/>
      <c r="SAS302" s="632"/>
      <c r="SAT302" s="632"/>
      <c r="SAU302" s="632"/>
      <c r="SAV302" s="632"/>
      <c r="SAW302" s="632"/>
      <c r="SAX302" s="632"/>
      <c r="SAY302" s="632"/>
      <c r="SAZ302" s="632"/>
      <c r="SBA302" s="632"/>
      <c r="SBB302" s="632"/>
      <c r="SBC302" s="632"/>
      <c r="SBD302" s="632"/>
      <c r="SBE302" s="632"/>
      <c r="SBF302" s="632"/>
      <c r="SBG302" s="632"/>
      <c r="SBH302" s="632"/>
      <c r="SBI302" s="632"/>
      <c r="SBJ302" s="632"/>
      <c r="SBK302" s="632"/>
      <c r="SBL302" s="632"/>
      <c r="SBM302" s="632"/>
      <c r="SBN302" s="632"/>
      <c r="SBO302" s="632"/>
      <c r="SBP302" s="632"/>
      <c r="SBQ302" s="632"/>
      <c r="SBR302" s="632"/>
      <c r="SBS302" s="632"/>
      <c r="SBT302" s="632"/>
      <c r="SBU302" s="632"/>
      <c r="SBV302" s="632"/>
      <c r="SBW302" s="632"/>
      <c r="SBX302" s="632"/>
      <c r="SBY302" s="632"/>
      <c r="SBZ302" s="632"/>
      <c r="SCA302" s="632"/>
      <c r="SCB302" s="632"/>
      <c r="SCC302" s="632"/>
      <c r="SCD302" s="632"/>
      <c r="SCE302" s="632"/>
      <c r="SCF302" s="632"/>
      <c r="SCG302" s="632"/>
      <c r="SCH302" s="632"/>
      <c r="SCI302" s="632"/>
      <c r="SCJ302" s="632"/>
      <c r="SCK302" s="632"/>
      <c r="SCL302" s="632"/>
      <c r="SCM302" s="632"/>
      <c r="SCN302" s="632"/>
      <c r="SCO302" s="632"/>
      <c r="SCP302" s="632"/>
      <c r="SCQ302" s="632"/>
      <c r="SCR302" s="632"/>
      <c r="SCS302" s="632"/>
      <c r="SCT302" s="632"/>
      <c r="SCU302" s="632"/>
      <c r="SCV302" s="632"/>
      <c r="SCW302" s="632"/>
      <c r="SCX302" s="632"/>
      <c r="SCY302" s="632"/>
      <c r="SCZ302" s="632"/>
      <c r="SDA302" s="632"/>
      <c r="SDB302" s="632"/>
      <c r="SDC302" s="632"/>
      <c r="SDD302" s="632"/>
      <c r="SDE302" s="632"/>
      <c r="SDF302" s="632"/>
      <c r="SDG302" s="632"/>
      <c r="SDH302" s="632"/>
      <c r="SDI302" s="632"/>
      <c r="SDJ302" s="632"/>
      <c r="SDK302" s="632"/>
      <c r="SDL302" s="632"/>
      <c r="SDM302" s="632"/>
      <c r="SDN302" s="632"/>
      <c r="SDO302" s="632"/>
      <c r="SDP302" s="632"/>
      <c r="SDQ302" s="632"/>
      <c r="SDR302" s="632"/>
      <c r="SDS302" s="632"/>
      <c r="SDT302" s="632"/>
      <c r="SDU302" s="632"/>
      <c r="SDV302" s="632"/>
      <c r="SDW302" s="632"/>
      <c r="SDX302" s="632"/>
      <c r="SDY302" s="632"/>
      <c r="SDZ302" s="632"/>
      <c r="SEA302" s="632"/>
      <c r="SEB302" s="632"/>
      <c r="SEC302" s="632"/>
      <c r="SED302" s="632"/>
      <c r="SEE302" s="632"/>
      <c r="SEF302" s="632"/>
      <c r="SEG302" s="632"/>
      <c r="SEH302" s="632"/>
      <c r="SEI302" s="632"/>
      <c r="SEJ302" s="632"/>
      <c r="SEK302" s="632"/>
      <c r="SEL302" s="632"/>
      <c r="SEM302" s="632"/>
      <c r="SEN302" s="632"/>
      <c r="SEO302" s="632"/>
      <c r="SEP302" s="632"/>
      <c r="SEQ302" s="632"/>
      <c r="SER302" s="632"/>
      <c r="SES302" s="632"/>
      <c r="SET302" s="632"/>
      <c r="SEU302" s="632"/>
      <c r="SEV302" s="632"/>
      <c r="SEW302" s="632"/>
      <c r="SEX302" s="632"/>
      <c r="SEY302" s="632"/>
      <c r="SEZ302" s="632"/>
      <c r="SFA302" s="632"/>
      <c r="SFB302" s="632"/>
      <c r="SFC302" s="632"/>
      <c r="SFD302" s="632"/>
      <c r="SFE302" s="632"/>
      <c r="SFF302" s="632"/>
      <c r="SFG302" s="632"/>
      <c r="SFH302" s="632"/>
      <c r="SFI302" s="632"/>
      <c r="SFJ302" s="632"/>
      <c r="SFK302" s="632"/>
      <c r="SFL302" s="632"/>
      <c r="SFM302" s="632"/>
      <c r="SFN302" s="632"/>
      <c r="SFO302" s="632"/>
      <c r="SFP302" s="632"/>
      <c r="SFQ302" s="632"/>
      <c r="SFR302" s="632"/>
      <c r="SFS302" s="632"/>
      <c r="SFT302" s="632"/>
      <c r="SFU302" s="632"/>
      <c r="SFV302" s="632"/>
      <c r="SFW302" s="632"/>
      <c r="SFX302" s="632"/>
      <c r="SFY302" s="632"/>
      <c r="SFZ302" s="632"/>
      <c r="SGA302" s="632"/>
      <c r="SGB302" s="632"/>
      <c r="SGC302" s="632"/>
      <c r="SGD302" s="632"/>
      <c r="SGE302" s="632"/>
      <c r="SGF302" s="632"/>
      <c r="SGG302" s="632"/>
      <c r="SGH302" s="632"/>
      <c r="SGI302" s="632"/>
      <c r="SGJ302" s="632"/>
      <c r="SGK302" s="632"/>
      <c r="SGL302" s="632"/>
      <c r="SGM302" s="632"/>
      <c r="SGN302" s="632"/>
      <c r="SGO302" s="632"/>
      <c r="SGP302" s="632"/>
      <c r="SGQ302" s="632"/>
      <c r="SGR302" s="632"/>
      <c r="SGS302" s="632"/>
      <c r="SGT302" s="632"/>
      <c r="SGU302" s="632"/>
      <c r="SGV302" s="632"/>
      <c r="SGW302" s="632"/>
      <c r="SGX302" s="632"/>
      <c r="SGY302" s="632"/>
      <c r="SGZ302" s="632"/>
      <c r="SHA302" s="632"/>
      <c r="SHB302" s="632"/>
      <c r="SHC302" s="632"/>
      <c r="SHD302" s="632"/>
      <c r="SHE302" s="632"/>
      <c r="SHF302" s="632"/>
      <c r="SHG302" s="632"/>
      <c r="SHH302" s="632"/>
      <c r="SHI302" s="632"/>
      <c r="SHJ302" s="632"/>
      <c r="SHK302" s="632"/>
      <c r="SHL302" s="632"/>
      <c r="SHM302" s="632"/>
      <c r="SHN302" s="632"/>
      <c r="SHO302" s="632"/>
      <c r="SHP302" s="632"/>
      <c r="SHQ302" s="632"/>
      <c r="SHR302" s="632"/>
      <c r="SHS302" s="632"/>
      <c r="SHT302" s="632"/>
      <c r="SHU302" s="632"/>
      <c r="SHV302" s="632"/>
      <c r="SHW302" s="632"/>
      <c r="SHX302" s="632"/>
      <c r="SHY302" s="632"/>
      <c r="SHZ302" s="632"/>
      <c r="SIA302" s="632"/>
      <c r="SIB302" s="632"/>
      <c r="SIC302" s="632"/>
      <c r="SID302" s="632"/>
      <c r="SIE302" s="632"/>
      <c r="SIF302" s="632"/>
      <c r="SIG302" s="632"/>
      <c r="SIH302" s="632"/>
      <c r="SII302" s="632"/>
      <c r="SIJ302" s="632"/>
      <c r="SIK302" s="632"/>
      <c r="SIL302" s="632"/>
      <c r="SIM302" s="632"/>
      <c r="SIN302" s="632"/>
      <c r="SIO302" s="632"/>
      <c r="SIP302" s="632"/>
      <c r="SIQ302" s="632"/>
      <c r="SIR302" s="632"/>
      <c r="SIS302" s="632"/>
      <c r="SIT302" s="632"/>
      <c r="SIU302" s="632"/>
      <c r="SIV302" s="632"/>
      <c r="SIW302" s="632"/>
      <c r="SIX302" s="632"/>
      <c r="SIY302" s="632"/>
      <c r="SIZ302" s="632"/>
      <c r="SJA302" s="632"/>
      <c r="SJB302" s="632"/>
      <c r="SJC302" s="632"/>
      <c r="SJD302" s="632"/>
      <c r="SJE302" s="632"/>
      <c r="SJF302" s="632"/>
      <c r="SJG302" s="632"/>
      <c r="SJH302" s="632"/>
      <c r="SJI302" s="632"/>
      <c r="SJJ302" s="632"/>
      <c r="SJK302" s="632"/>
      <c r="SJL302" s="632"/>
      <c r="SJM302" s="632"/>
      <c r="SJN302" s="632"/>
      <c r="SJO302" s="632"/>
      <c r="SJP302" s="632"/>
      <c r="SJQ302" s="632"/>
      <c r="SJR302" s="632"/>
      <c r="SJS302" s="632"/>
      <c r="SJT302" s="632"/>
      <c r="SJU302" s="632"/>
      <c r="SJV302" s="632"/>
      <c r="SJW302" s="632"/>
      <c r="SJX302" s="632"/>
      <c r="SJY302" s="632"/>
      <c r="SJZ302" s="632"/>
      <c r="SKA302" s="632"/>
      <c r="SKB302" s="632"/>
      <c r="SKC302" s="632"/>
      <c r="SKD302" s="632"/>
      <c r="SKE302" s="632"/>
      <c r="SKF302" s="632"/>
      <c r="SKG302" s="632"/>
      <c r="SKH302" s="632"/>
      <c r="SKI302" s="632"/>
      <c r="SKJ302" s="632"/>
      <c r="SKK302" s="632"/>
      <c r="SKL302" s="632"/>
      <c r="SKM302" s="632"/>
      <c r="SKN302" s="632"/>
      <c r="SKO302" s="632"/>
      <c r="SKP302" s="632"/>
      <c r="SKQ302" s="632"/>
      <c r="SKR302" s="632"/>
      <c r="SKS302" s="632"/>
      <c r="SKT302" s="632"/>
      <c r="SKU302" s="632"/>
      <c r="SKV302" s="632"/>
      <c r="SKW302" s="632"/>
      <c r="SKX302" s="632"/>
      <c r="SKY302" s="632"/>
      <c r="SKZ302" s="632"/>
      <c r="SLA302" s="632"/>
      <c r="SLB302" s="632"/>
      <c r="SLC302" s="632"/>
      <c r="SLD302" s="632"/>
      <c r="SLE302" s="632"/>
      <c r="SLF302" s="632"/>
      <c r="SLG302" s="632"/>
      <c r="SLH302" s="632"/>
      <c r="SLI302" s="632"/>
      <c r="SLJ302" s="632"/>
      <c r="SLK302" s="632"/>
      <c r="SLL302" s="632"/>
      <c r="SLM302" s="632"/>
      <c r="SLN302" s="632"/>
      <c r="SLO302" s="632"/>
      <c r="SLP302" s="632"/>
      <c r="SLQ302" s="632"/>
      <c r="SLR302" s="632"/>
      <c r="SLS302" s="632"/>
      <c r="SLT302" s="632"/>
      <c r="SLU302" s="632"/>
      <c r="SLV302" s="632"/>
      <c r="SLW302" s="632"/>
      <c r="SLX302" s="632"/>
      <c r="SLY302" s="632"/>
      <c r="SLZ302" s="632"/>
      <c r="SMA302" s="632"/>
      <c r="SMB302" s="632"/>
      <c r="SMC302" s="632"/>
      <c r="SMD302" s="632"/>
      <c r="SME302" s="632"/>
      <c r="SMF302" s="632"/>
      <c r="SMG302" s="632"/>
      <c r="SMH302" s="632"/>
      <c r="SMI302" s="632"/>
      <c r="SMJ302" s="632"/>
      <c r="SMK302" s="632"/>
      <c r="SML302" s="632"/>
      <c r="SMM302" s="632"/>
      <c r="SMN302" s="632"/>
      <c r="SMO302" s="632"/>
      <c r="SMP302" s="632"/>
      <c r="SMQ302" s="632"/>
      <c r="SMR302" s="632"/>
      <c r="SMS302" s="632"/>
      <c r="SMT302" s="632"/>
      <c r="SMU302" s="632"/>
      <c r="SMV302" s="632"/>
      <c r="SMW302" s="632"/>
      <c r="SMX302" s="632"/>
      <c r="SMY302" s="632"/>
      <c r="SMZ302" s="632"/>
      <c r="SNA302" s="632"/>
      <c r="SNB302" s="632"/>
      <c r="SNC302" s="632"/>
      <c r="SND302" s="632"/>
      <c r="SNE302" s="632"/>
      <c r="SNF302" s="632"/>
      <c r="SNG302" s="632"/>
      <c r="SNH302" s="632"/>
      <c r="SNI302" s="632"/>
      <c r="SNJ302" s="632"/>
      <c r="SNK302" s="632"/>
      <c r="SNL302" s="632"/>
      <c r="SNM302" s="632"/>
      <c r="SNN302" s="632"/>
      <c r="SNO302" s="632"/>
      <c r="SNP302" s="632"/>
      <c r="SNQ302" s="632"/>
      <c r="SNR302" s="632"/>
      <c r="SNS302" s="632"/>
      <c r="SNT302" s="632"/>
      <c r="SNU302" s="632"/>
      <c r="SNV302" s="632"/>
      <c r="SNW302" s="632"/>
      <c r="SNX302" s="632"/>
      <c r="SNY302" s="632"/>
      <c r="SNZ302" s="632"/>
      <c r="SOA302" s="632"/>
      <c r="SOB302" s="632"/>
      <c r="SOC302" s="632"/>
      <c r="SOD302" s="632"/>
      <c r="SOE302" s="632"/>
      <c r="SOF302" s="632"/>
      <c r="SOG302" s="632"/>
      <c r="SOH302" s="632"/>
      <c r="SOI302" s="632"/>
      <c r="SOJ302" s="632"/>
      <c r="SOK302" s="632"/>
      <c r="SOL302" s="632"/>
      <c r="SOM302" s="632"/>
      <c r="SON302" s="632"/>
      <c r="SOO302" s="632"/>
      <c r="SOP302" s="632"/>
      <c r="SOQ302" s="632"/>
      <c r="SOR302" s="632"/>
      <c r="SOS302" s="632"/>
      <c r="SOT302" s="632"/>
      <c r="SOU302" s="632"/>
      <c r="SOV302" s="632"/>
      <c r="SOW302" s="632"/>
      <c r="SOX302" s="632"/>
      <c r="SOY302" s="632"/>
      <c r="SOZ302" s="632"/>
      <c r="SPA302" s="632"/>
      <c r="SPB302" s="632"/>
      <c r="SPC302" s="632"/>
      <c r="SPD302" s="632"/>
      <c r="SPE302" s="632"/>
      <c r="SPF302" s="632"/>
      <c r="SPG302" s="632"/>
      <c r="SPH302" s="632"/>
      <c r="SPI302" s="632"/>
      <c r="SPJ302" s="632"/>
      <c r="SPK302" s="632"/>
      <c r="SPL302" s="632"/>
      <c r="SPM302" s="632"/>
      <c r="SPN302" s="632"/>
      <c r="SPO302" s="632"/>
      <c r="SPP302" s="632"/>
      <c r="SPQ302" s="632"/>
      <c r="SPR302" s="632"/>
      <c r="SPS302" s="632"/>
      <c r="SPT302" s="632"/>
      <c r="SPU302" s="632"/>
      <c r="SPV302" s="632"/>
      <c r="SPW302" s="632"/>
      <c r="SPX302" s="632"/>
      <c r="SPY302" s="632"/>
      <c r="SPZ302" s="632"/>
      <c r="SQA302" s="632"/>
      <c r="SQB302" s="632"/>
      <c r="SQC302" s="632"/>
      <c r="SQD302" s="632"/>
      <c r="SQE302" s="632"/>
      <c r="SQF302" s="632"/>
      <c r="SQG302" s="632"/>
      <c r="SQH302" s="632"/>
      <c r="SQI302" s="632"/>
      <c r="SQJ302" s="632"/>
      <c r="SQK302" s="632"/>
      <c r="SQL302" s="632"/>
      <c r="SQM302" s="632"/>
      <c r="SQN302" s="632"/>
      <c r="SQO302" s="632"/>
      <c r="SQP302" s="632"/>
      <c r="SQQ302" s="632"/>
      <c r="SQR302" s="632"/>
      <c r="SQS302" s="632"/>
      <c r="SQT302" s="632"/>
      <c r="SQU302" s="632"/>
      <c r="SQV302" s="632"/>
      <c r="SQW302" s="632"/>
      <c r="SQX302" s="632"/>
      <c r="SQY302" s="632"/>
      <c r="SQZ302" s="632"/>
      <c r="SRA302" s="632"/>
      <c r="SRB302" s="632"/>
      <c r="SRC302" s="632"/>
      <c r="SRD302" s="632"/>
      <c r="SRE302" s="632"/>
      <c r="SRF302" s="632"/>
      <c r="SRG302" s="632"/>
      <c r="SRH302" s="632"/>
      <c r="SRI302" s="632"/>
      <c r="SRJ302" s="632"/>
      <c r="SRK302" s="632"/>
      <c r="SRL302" s="632"/>
      <c r="SRM302" s="632"/>
      <c r="SRN302" s="632"/>
      <c r="SRO302" s="632"/>
      <c r="SRP302" s="632"/>
      <c r="SRQ302" s="632"/>
      <c r="SRR302" s="632"/>
      <c r="SRS302" s="632"/>
      <c r="SRT302" s="632"/>
      <c r="SRU302" s="632"/>
      <c r="SRV302" s="632"/>
      <c r="SRW302" s="632"/>
      <c r="SRX302" s="632"/>
      <c r="SRY302" s="632"/>
      <c r="SRZ302" s="632"/>
      <c r="SSA302" s="632"/>
      <c r="SSB302" s="632"/>
      <c r="SSC302" s="632"/>
      <c r="SSD302" s="632"/>
      <c r="SSE302" s="632"/>
      <c r="SSF302" s="632"/>
      <c r="SSG302" s="632"/>
      <c r="SSH302" s="632"/>
      <c r="SSI302" s="632"/>
      <c r="SSJ302" s="632"/>
      <c r="SSK302" s="632"/>
      <c r="SSL302" s="632"/>
      <c r="SSM302" s="632"/>
      <c r="SSN302" s="632"/>
      <c r="SSO302" s="632"/>
      <c r="SSP302" s="632"/>
      <c r="SSQ302" s="632"/>
      <c r="SSR302" s="632"/>
      <c r="SSS302" s="632"/>
      <c r="SST302" s="632"/>
      <c r="SSU302" s="632"/>
      <c r="SSV302" s="632"/>
      <c r="SSW302" s="632"/>
      <c r="SSX302" s="632"/>
      <c r="SSY302" s="632"/>
      <c r="SSZ302" s="632"/>
      <c r="STA302" s="632"/>
      <c r="STB302" s="632"/>
      <c r="STC302" s="632"/>
      <c r="STD302" s="632"/>
      <c r="STE302" s="632"/>
      <c r="STF302" s="632"/>
      <c r="STG302" s="632"/>
      <c r="STH302" s="632"/>
      <c r="STI302" s="632"/>
      <c r="STJ302" s="632"/>
      <c r="STK302" s="632"/>
      <c r="STL302" s="632"/>
      <c r="STM302" s="632"/>
      <c r="STN302" s="632"/>
      <c r="STO302" s="632"/>
      <c r="STP302" s="632"/>
      <c r="STQ302" s="632"/>
      <c r="STR302" s="632"/>
      <c r="STS302" s="632"/>
      <c r="STT302" s="632"/>
      <c r="STU302" s="632"/>
      <c r="STV302" s="632"/>
      <c r="STW302" s="632"/>
      <c r="STX302" s="632"/>
      <c r="STY302" s="632"/>
      <c r="STZ302" s="632"/>
      <c r="SUA302" s="632"/>
      <c r="SUB302" s="632"/>
      <c r="SUC302" s="632"/>
      <c r="SUD302" s="632"/>
      <c r="SUE302" s="632"/>
      <c r="SUF302" s="632"/>
      <c r="SUG302" s="632"/>
      <c r="SUH302" s="632"/>
      <c r="SUI302" s="632"/>
      <c r="SUJ302" s="632"/>
      <c r="SUK302" s="632"/>
      <c r="SUL302" s="632"/>
      <c r="SUM302" s="632"/>
      <c r="SUN302" s="632"/>
      <c r="SUO302" s="632"/>
      <c r="SUP302" s="632"/>
      <c r="SUQ302" s="632"/>
      <c r="SUR302" s="632"/>
      <c r="SUS302" s="632"/>
      <c r="SUT302" s="632"/>
      <c r="SUU302" s="632"/>
      <c r="SUV302" s="632"/>
      <c r="SUW302" s="632"/>
      <c r="SUX302" s="632"/>
      <c r="SUY302" s="632"/>
      <c r="SUZ302" s="632"/>
      <c r="SVA302" s="632"/>
      <c r="SVB302" s="632"/>
      <c r="SVC302" s="632"/>
      <c r="SVD302" s="632"/>
      <c r="SVE302" s="632"/>
      <c r="SVF302" s="632"/>
      <c r="SVG302" s="632"/>
      <c r="SVH302" s="632"/>
      <c r="SVI302" s="632"/>
      <c r="SVJ302" s="632"/>
      <c r="SVK302" s="632"/>
      <c r="SVL302" s="632"/>
      <c r="SVM302" s="632"/>
      <c r="SVN302" s="632"/>
      <c r="SVO302" s="632"/>
      <c r="SVP302" s="632"/>
      <c r="SVQ302" s="632"/>
      <c r="SVR302" s="632"/>
      <c r="SVS302" s="632"/>
      <c r="SVT302" s="632"/>
      <c r="SVU302" s="632"/>
      <c r="SVV302" s="632"/>
      <c r="SVW302" s="632"/>
      <c r="SVX302" s="632"/>
      <c r="SVY302" s="632"/>
      <c r="SVZ302" s="632"/>
      <c r="SWA302" s="632"/>
      <c r="SWB302" s="632"/>
      <c r="SWC302" s="632"/>
      <c r="SWD302" s="632"/>
      <c r="SWE302" s="632"/>
      <c r="SWF302" s="632"/>
      <c r="SWG302" s="632"/>
      <c r="SWH302" s="632"/>
      <c r="SWI302" s="632"/>
      <c r="SWJ302" s="632"/>
      <c r="SWK302" s="632"/>
      <c r="SWL302" s="632"/>
      <c r="SWM302" s="632"/>
      <c r="SWN302" s="632"/>
      <c r="SWO302" s="632"/>
      <c r="SWP302" s="632"/>
      <c r="SWQ302" s="632"/>
      <c r="SWR302" s="632"/>
      <c r="SWS302" s="632"/>
      <c r="SWT302" s="632"/>
      <c r="SWU302" s="632"/>
      <c r="SWV302" s="632"/>
      <c r="SWW302" s="632"/>
      <c r="SWX302" s="632"/>
      <c r="SWY302" s="632"/>
      <c r="SWZ302" s="632"/>
      <c r="SXA302" s="632"/>
      <c r="SXB302" s="632"/>
      <c r="SXC302" s="632"/>
      <c r="SXD302" s="632"/>
      <c r="SXE302" s="632"/>
      <c r="SXF302" s="632"/>
      <c r="SXG302" s="632"/>
      <c r="SXH302" s="632"/>
      <c r="SXI302" s="632"/>
      <c r="SXJ302" s="632"/>
      <c r="SXK302" s="632"/>
      <c r="SXL302" s="632"/>
      <c r="SXM302" s="632"/>
      <c r="SXN302" s="632"/>
      <c r="SXO302" s="632"/>
      <c r="SXP302" s="632"/>
      <c r="SXQ302" s="632"/>
      <c r="SXR302" s="632"/>
      <c r="SXS302" s="632"/>
      <c r="SXT302" s="632"/>
      <c r="SXU302" s="632"/>
      <c r="SXV302" s="632"/>
      <c r="SXW302" s="632"/>
      <c r="SXX302" s="632"/>
      <c r="SXY302" s="632"/>
      <c r="SXZ302" s="632"/>
      <c r="SYA302" s="632"/>
      <c r="SYB302" s="632"/>
      <c r="SYC302" s="632"/>
      <c r="SYD302" s="632"/>
      <c r="SYE302" s="632"/>
      <c r="SYF302" s="632"/>
      <c r="SYG302" s="632"/>
      <c r="SYH302" s="632"/>
      <c r="SYI302" s="632"/>
      <c r="SYJ302" s="632"/>
      <c r="SYK302" s="632"/>
      <c r="SYL302" s="632"/>
      <c r="SYM302" s="632"/>
      <c r="SYN302" s="632"/>
      <c r="SYO302" s="632"/>
      <c r="SYP302" s="632"/>
      <c r="SYQ302" s="632"/>
      <c r="SYR302" s="632"/>
      <c r="SYS302" s="632"/>
      <c r="SYT302" s="632"/>
      <c r="SYU302" s="632"/>
      <c r="SYV302" s="632"/>
      <c r="SYW302" s="632"/>
      <c r="SYX302" s="632"/>
      <c r="SYY302" s="632"/>
      <c r="SYZ302" s="632"/>
      <c r="SZA302" s="632"/>
      <c r="SZB302" s="632"/>
      <c r="SZC302" s="632"/>
      <c r="SZD302" s="632"/>
      <c r="SZE302" s="632"/>
      <c r="SZF302" s="632"/>
      <c r="SZG302" s="632"/>
      <c r="SZH302" s="632"/>
      <c r="SZI302" s="632"/>
      <c r="SZJ302" s="632"/>
      <c r="SZK302" s="632"/>
      <c r="SZL302" s="632"/>
      <c r="SZM302" s="632"/>
      <c r="SZN302" s="632"/>
      <c r="SZO302" s="632"/>
      <c r="SZP302" s="632"/>
      <c r="SZQ302" s="632"/>
      <c r="SZR302" s="632"/>
      <c r="SZS302" s="632"/>
      <c r="SZT302" s="632"/>
      <c r="SZU302" s="632"/>
      <c r="SZV302" s="632"/>
      <c r="SZW302" s="632"/>
      <c r="SZX302" s="632"/>
      <c r="SZY302" s="632"/>
      <c r="SZZ302" s="632"/>
      <c r="TAA302" s="632"/>
      <c r="TAB302" s="632"/>
      <c r="TAC302" s="632"/>
      <c r="TAD302" s="632"/>
      <c r="TAE302" s="632"/>
      <c r="TAF302" s="632"/>
      <c r="TAG302" s="632"/>
      <c r="TAH302" s="632"/>
      <c r="TAI302" s="632"/>
      <c r="TAJ302" s="632"/>
      <c r="TAK302" s="632"/>
      <c r="TAL302" s="632"/>
      <c r="TAM302" s="632"/>
      <c r="TAN302" s="632"/>
      <c r="TAO302" s="632"/>
      <c r="TAP302" s="632"/>
      <c r="TAQ302" s="632"/>
      <c r="TAR302" s="632"/>
      <c r="TAS302" s="632"/>
      <c r="TAT302" s="632"/>
      <c r="TAU302" s="632"/>
      <c r="TAV302" s="632"/>
      <c r="TAW302" s="632"/>
      <c r="TAX302" s="632"/>
      <c r="TAY302" s="632"/>
      <c r="TAZ302" s="632"/>
      <c r="TBA302" s="632"/>
      <c r="TBB302" s="632"/>
      <c r="TBC302" s="632"/>
      <c r="TBD302" s="632"/>
      <c r="TBE302" s="632"/>
      <c r="TBF302" s="632"/>
      <c r="TBG302" s="632"/>
      <c r="TBH302" s="632"/>
      <c r="TBI302" s="632"/>
      <c r="TBJ302" s="632"/>
      <c r="TBK302" s="632"/>
      <c r="TBL302" s="632"/>
      <c r="TBM302" s="632"/>
      <c r="TBN302" s="632"/>
      <c r="TBO302" s="632"/>
      <c r="TBP302" s="632"/>
      <c r="TBQ302" s="632"/>
      <c r="TBR302" s="632"/>
      <c r="TBS302" s="632"/>
      <c r="TBT302" s="632"/>
      <c r="TBU302" s="632"/>
      <c r="TBV302" s="632"/>
      <c r="TBW302" s="632"/>
      <c r="TBX302" s="632"/>
      <c r="TBY302" s="632"/>
      <c r="TBZ302" s="632"/>
      <c r="TCA302" s="632"/>
      <c r="TCB302" s="632"/>
      <c r="TCC302" s="632"/>
      <c r="TCD302" s="632"/>
      <c r="TCE302" s="632"/>
      <c r="TCF302" s="632"/>
      <c r="TCG302" s="632"/>
      <c r="TCH302" s="632"/>
      <c r="TCI302" s="632"/>
      <c r="TCJ302" s="632"/>
      <c r="TCK302" s="632"/>
      <c r="TCL302" s="632"/>
      <c r="TCM302" s="632"/>
      <c r="TCN302" s="632"/>
      <c r="TCO302" s="632"/>
      <c r="TCP302" s="632"/>
      <c r="TCQ302" s="632"/>
      <c r="TCR302" s="632"/>
      <c r="TCS302" s="632"/>
      <c r="TCT302" s="632"/>
      <c r="TCU302" s="632"/>
      <c r="TCV302" s="632"/>
      <c r="TCW302" s="632"/>
      <c r="TCX302" s="632"/>
      <c r="TCY302" s="632"/>
      <c r="TCZ302" s="632"/>
      <c r="TDA302" s="632"/>
      <c r="TDB302" s="632"/>
      <c r="TDC302" s="632"/>
      <c r="TDD302" s="632"/>
      <c r="TDE302" s="632"/>
      <c r="TDF302" s="632"/>
      <c r="TDG302" s="632"/>
      <c r="TDH302" s="632"/>
      <c r="TDI302" s="632"/>
      <c r="TDJ302" s="632"/>
      <c r="TDK302" s="632"/>
      <c r="TDL302" s="632"/>
      <c r="TDM302" s="632"/>
      <c r="TDN302" s="632"/>
      <c r="TDO302" s="632"/>
      <c r="TDP302" s="632"/>
      <c r="TDQ302" s="632"/>
      <c r="TDR302" s="632"/>
      <c r="TDS302" s="632"/>
      <c r="TDT302" s="632"/>
      <c r="TDU302" s="632"/>
      <c r="TDV302" s="632"/>
      <c r="TDW302" s="632"/>
      <c r="TDX302" s="632"/>
      <c r="TDY302" s="632"/>
      <c r="TDZ302" s="632"/>
      <c r="TEA302" s="632"/>
      <c r="TEB302" s="632"/>
      <c r="TEC302" s="632"/>
      <c r="TED302" s="632"/>
      <c r="TEE302" s="632"/>
      <c r="TEF302" s="632"/>
      <c r="TEG302" s="632"/>
      <c r="TEH302" s="632"/>
      <c r="TEI302" s="632"/>
      <c r="TEJ302" s="632"/>
      <c r="TEK302" s="632"/>
      <c r="TEL302" s="632"/>
      <c r="TEM302" s="632"/>
      <c r="TEN302" s="632"/>
      <c r="TEO302" s="632"/>
      <c r="TEP302" s="632"/>
      <c r="TEQ302" s="632"/>
      <c r="TER302" s="632"/>
      <c r="TES302" s="632"/>
      <c r="TET302" s="632"/>
      <c r="TEU302" s="632"/>
      <c r="TEV302" s="632"/>
      <c r="TEW302" s="632"/>
      <c r="TEX302" s="632"/>
      <c r="TEY302" s="632"/>
      <c r="TEZ302" s="632"/>
      <c r="TFA302" s="632"/>
      <c r="TFB302" s="632"/>
      <c r="TFC302" s="632"/>
      <c r="TFD302" s="632"/>
      <c r="TFE302" s="632"/>
      <c r="TFF302" s="632"/>
      <c r="TFG302" s="632"/>
      <c r="TFH302" s="632"/>
      <c r="TFI302" s="632"/>
      <c r="TFJ302" s="632"/>
      <c r="TFK302" s="632"/>
      <c r="TFL302" s="632"/>
      <c r="TFM302" s="632"/>
      <c r="TFN302" s="632"/>
      <c r="TFO302" s="632"/>
      <c r="TFP302" s="632"/>
      <c r="TFQ302" s="632"/>
      <c r="TFR302" s="632"/>
      <c r="TFS302" s="632"/>
      <c r="TFT302" s="632"/>
      <c r="TFU302" s="632"/>
      <c r="TFV302" s="632"/>
      <c r="TFW302" s="632"/>
      <c r="TFX302" s="632"/>
      <c r="TFY302" s="632"/>
      <c r="TFZ302" s="632"/>
      <c r="TGA302" s="632"/>
      <c r="TGB302" s="632"/>
      <c r="TGC302" s="632"/>
      <c r="TGD302" s="632"/>
      <c r="TGE302" s="632"/>
      <c r="TGF302" s="632"/>
      <c r="TGG302" s="632"/>
      <c r="TGH302" s="632"/>
      <c r="TGI302" s="632"/>
      <c r="TGJ302" s="632"/>
      <c r="TGK302" s="632"/>
      <c r="TGL302" s="632"/>
      <c r="TGM302" s="632"/>
      <c r="TGN302" s="632"/>
      <c r="TGO302" s="632"/>
      <c r="TGP302" s="632"/>
      <c r="TGQ302" s="632"/>
      <c r="TGR302" s="632"/>
      <c r="TGS302" s="632"/>
      <c r="TGT302" s="632"/>
      <c r="TGU302" s="632"/>
      <c r="TGV302" s="632"/>
      <c r="TGW302" s="632"/>
      <c r="TGX302" s="632"/>
      <c r="TGY302" s="632"/>
      <c r="TGZ302" s="632"/>
      <c r="THA302" s="632"/>
      <c r="THB302" s="632"/>
      <c r="THC302" s="632"/>
      <c r="THD302" s="632"/>
      <c r="THE302" s="632"/>
      <c r="THF302" s="632"/>
      <c r="THG302" s="632"/>
      <c r="THH302" s="632"/>
      <c r="THI302" s="632"/>
      <c r="THJ302" s="632"/>
      <c r="THK302" s="632"/>
      <c r="THL302" s="632"/>
      <c r="THM302" s="632"/>
      <c r="THN302" s="632"/>
      <c r="THO302" s="632"/>
      <c r="THP302" s="632"/>
      <c r="THQ302" s="632"/>
      <c r="THR302" s="632"/>
      <c r="THS302" s="632"/>
      <c r="THT302" s="632"/>
      <c r="THU302" s="632"/>
      <c r="THV302" s="632"/>
      <c r="THW302" s="632"/>
      <c r="THX302" s="632"/>
      <c r="THY302" s="632"/>
      <c r="THZ302" s="632"/>
      <c r="TIA302" s="632"/>
      <c r="TIB302" s="632"/>
      <c r="TIC302" s="632"/>
      <c r="TID302" s="632"/>
      <c r="TIE302" s="632"/>
      <c r="TIF302" s="632"/>
      <c r="TIG302" s="632"/>
      <c r="TIH302" s="632"/>
      <c r="TII302" s="632"/>
      <c r="TIJ302" s="632"/>
      <c r="TIK302" s="632"/>
      <c r="TIL302" s="632"/>
      <c r="TIM302" s="632"/>
      <c r="TIN302" s="632"/>
      <c r="TIO302" s="632"/>
      <c r="TIP302" s="632"/>
      <c r="TIQ302" s="632"/>
      <c r="TIR302" s="632"/>
      <c r="TIS302" s="632"/>
      <c r="TIT302" s="632"/>
      <c r="TIU302" s="632"/>
      <c r="TIV302" s="632"/>
      <c r="TIW302" s="632"/>
      <c r="TIX302" s="632"/>
      <c r="TIY302" s="632"/>
      <c r="TIZ302" s="632"/>
      <c r="TJA302" s="632"/>
      <c r="TJB302" s="632"/>
      <c r="TJC302" s="632"/>
      <c r="TJD302" s="632"/>
      <c r="TJE302" s="632"/>
      <c r="TJF302" s="632"/>
      <c r="TJG302" s="632"/>
      <c r="TJH302" s="632"/>
      <c r="TJI302" s="632"/>
      <c r="TJJ302" s="632"/>
      <c r="TJK302" s="632"/>
      <c r="TJL302" s="632"/>
      <c r="TJM302" s="632"/>
      <c r="TJN302" s="632"/>
      <c r="TJO302" s="632"/>
      <c r="TJP302" s="632"/>
      <c r="TJQ302" s="632"/>
      <c r="TJR302" s="632"/>
      <c r="TJS302" s="632"/>
      <c r="TJT302" s="632"/>
      <c r="TJU302" s="632"/>
      <c r="TJV302" s="632"/>
      <c r="TJW302" s="632"/>
      <c r="TJX302" s="632"/>
      <c r="TJY302" s="632"/>
      <c r="TJZ302" s="632"/>
      <c r="TKA302" s="632"/>
      <c r="TKB302" s="632"/>
      <c r="TKC302" s="632"/>
      <c r="TKD302" s="632"/>
      <c r="TKE302" s="632"/>
      <c r="TKF302" s="632"/>
      <c r="TKG302" s="632"/>
      <c r="TKH302" s="632"/>
      <c r="TKI302" s="632"/>
      <c r="TKJ302" s="632"/>
      <c r="TKK302" s="632"/>
      <c r="TKL302" s="632"/>
      <c r="TKM302" s="632"/>
      <c r="TKN302" s="632"/>
      <c r="TKO302" s="632"/>
      <c r="TKP302" s="632"/>
      <c r="TKQ302" s="632"/>
      <c r="TKR302" s="632"/>
      <c r="TKS302" s="632"/>
      <c r="TKT302" s="632"/>
      <c r="TKU302" s="632"/>
      <c r="TKV302" s="632"/>
      <c r="TKW302" s="632"/>
      <c r="TKX302" s="632"/>
      <c r="TKY302" s="632"/>
      <c r="TKZ302" s="632"/>
      <c r="TLA302" s="632"/>
      <c r="TLB302" s="632"/>
      <c r="TLC302" s="632"/>
      <c r="TLD302" s="632"/>
      <c r="TLE302" s="632"/>
      <c r="TLF302" s="632"/>
      <c r="TLG302" s="632"/>
      <c r="TLH302" s="632"/>
      <c r="TLI302" s="632"/>
      <c r="TLJ302" s="632"/>
      <c r="TLK302" s="632"/>
      <c r="TLL302" s="632"/>
      <c r="TLM302" s="632"/>
      <c r="TLN302" s="632"/>
      <c r="TLO302" s="632"/>
      <c r="TLP302" s="632"/>
      <c r="TLQ302" s="632"/>
      <c r="TLR302" s="632"/>
      <c r="TLS302" s="632"/>
      <c r="TLT302" s="632"/>
      <c r="TLU302" s="632"/>
      <c r="TLV302" s="632"/>
      <c r="TLW302" s="632"/>
      <c r="TLX302" s="632"/>
      <c r="TLY302" s="632"/>
      <c r="TLZ302" s="632"/>
      <c r="TMA302" s="632"/>
      <c r="TMB302" s="632"/>
      <c r="TMC302" s="632"/>
      <c r="TMD302" s="632"/>
      <c r="TME302" s="632"/>
      <c r="TMF302" s="632"/>
      <c r="TMG302" s="632"/>
      <c r="TMH302" s="632"/>
      <c r="TMI302" s="632"/>
      <c r="TMJ302" s="632"/>
      <c r="TMK302" s="632"/>
      <c r="TML302" s="632"/>
      <c r="TMM302" s="632"/>
      <c r="TMN302" s="632"/>
      <c r="TMO302" s="632"/>
      <c r="TMP302" s="632"/>
      <c r="TMQ302" s="632"/>
      <c r="TMR302" s="632"/>
      <c r="TMS302" s="632"/>
      <c r="TMT302" s="632"/>
      <c r="TMU302" s="632"/>
      <c r="TMV302" s="632"/>
      <c r="TMW302" s="632"/>
      <c r="TMX302" s="632"/>
      <c r="TMY302" s="632"/>
      <c r="TMZ302" s="632"/>
      <c r="TNA302" s="632"/>
      <c r="TNB302" s="632"/>
      <c r="TNC302" s="632"/>
      <c r="TND302" s="632"/>
      <c r="TNE302" s="632"/>
      <c r="TNF302" s="632"/>
      <c r="TNG302" s="632"/>
      <c r="TNH302" s="632"/>
      <c r="TNI302" s="632"/>
      <c r="TNJ302" s="632"/>
      <c r="TNK302" s="632"/>
      <c r="TNL302" s="632"/>
      <c r="TNM302" s="632"/>
      <c r="TNN302" s="632"/>
      <c r="TNO302" s="632"/>
      <c r="TNP302" s="632"/>
      <c r="TNQ302" s="632"/>
      <c r="TNR302" s="632"/>
      <c r="TNS302" s="632"/>
      <c r="TNT302" s="632"/>
      <c r="TNU302" s="632"/>
      <c r="TNV302" s="632"/>
      <c r="TNW302" s="632"/>
      <c r="TNX302" s="632"/>
      <c r="TNY302" s="632"/>
      <c r="TNZ302" s="632"/>
      <c r="TOA302" s="632"/>
      <c r="TOB302" s="632"/>
      <c r="TOC302" s="632"/>
      <c r="TOD302" s="632"/>
      <c r="TOE302" s="632"/>
      <c r="TOF302" s="632"/>
      <c r="TOG302" s="632"/>
      <c r="TOH302" s="632"/>
      <c r="TOI302" s="632"/>
      <c r="TOJ302" s="632"/>
      <c r="TOK302" s="632"/>
      <c r="TOL302" s="632"/>
      <c r="TOM302" s="632"/>
      <c r="TON302" s="632"/>
      <c r="TOO302" s="632"/>
      <c r="TOP302" s="632"/>
      <c r="TOQ302" s="632"/>
      <c r="TOR302" s="632"/>
      <c r="TOS302" s="632"/>
      <c r="TOT302" s="632"/>
      <c r="TOU302" s="632"/>
      <c r="TOV302" s="632"/>
      <c r="TOW302" s="632"/>
      <c r="TOX302" s="632"/>
      <c r="TOY302" s="632"/>
      <c r="TOZ302" s="632"/>
      <c r="TPA302" s="632"/>
      <c r="TPB302" s="632"/>
      <c r="TPC302" s="632"/>
      <c r="TPD302" s="632"/>
      <c r="TPE302" s="632"/>
      <c r="TPF302" s="632"/>
      <c r="TPG302" s="632"/>
      <c r="TPH302" s="632"/>
      <c r="TPI302" s="632"/>
      <c r="TPJ302" s="632"/>
      <c r="TPK302" s="632"/>
      <c r="TPL302" s="632"/>
      <c r="TPM302" s="632"/>
      <c r="TPN302" s="632"/>
      <c r="TPO302" s="632"/>
      <c r="TPP302" s="632"/>
      <c r="TPQ302" s="632"/>
      <c r="TPR302" s="632"/>
      <c r="TPS302" s="632"/>
      <c r="TPT302" s="632"/>
      <c r="TPU302" s="632"/>
      <c r="TPV302" s="632"/>
      <c r="TPW302" s="632"/>
      <c r="TPX302" s="632"/>
      <c r="TPY302" s="632"/>
      <c r="TPZ302" s="632"/>
      <c r="TQA302" s="632"/>
      <c r="TQB302" s="632"/>
      <c r="TQC302" s="632"/>
      <c r="TQD302" s="632"/>
      <c r="TQE302" s="632"/>
      <c r="TQF302" s="632"/>
      <c r="TQG302" s="632"/>
      <c r="TQH302" s="632"/>
      <c r="TQI302" s="632"/>
      <c r="TQJ302" s="632"/>
      <c r="TQK302" s="632"/>
      <c r="TQL302" s="632"/>
      <c r="TQM302" s="632"/>
      <c r="TQN302" s="632"/>
      <c r="TQO302" s="632"/>
      <c r="TQP302" s="632"/>
      <c r="TQQ302" s="632"/>
      <c r="TQR302" s="632"/>
      <c r="TQS302" s="632"/>
      <c r="TQT302" s="632"/>
      <c r="TQU302" s="632"/>
      <c r="TQV302" s="632"/>
      <c r="TQW302" s="632"/>
      <c r="TQX302" s="632"/>
      <c r="TQY302" s="632"/>
      <c r="TQZ302" s="632"/>
      <c r="TRA302" s="632"/>
      <c r="TRB302" s="632"/>
      <c r="TRC302" s="632"/>
      <c r="TRD302" s="632"/>
      <c r="TRE302" s="632"/>
      <c r="TRF302" s="632"/>
      <c r="TRG302" s="632"/>
      <c r="TRH302" s="632"/>
      <c r="TRI302" s="632"/>
      <c r="TRJ302" s="632"/>
      <c r="TRK302" s="632"/>
      <c r="TRL302" s="632"/>
      <c r="TRM302" s="632"/>
      <c r="TRN302" s="632"/>
      <c r="TRO302" s="632"/>
      <c r="TRP302" s="632"/>
      <c r="TRQ302" s="632"/>
      <c r="TRR302" s="632"/>
      <c r="TRS302" s="632"/>
      <c r="TRT302" s="632"/>
      <c r="TRU302" s="632"/>
      <c r="TRV302" s="632"/>
      <c r="TRW302" s="632"/>
      <c r="TRX302" s="632"/>
      <c r="TRY302" s="632"/>
      <c r="TRZ302" s="632"/>
      <c r="TSA302" s="632"/>
      <c r="TSB302" s="632"/>
      <c r="TSC302" s="632"/>
      <c r="TSD302" s="632"/>
      <c r="TSE302" s="632"/>
      <c r="TSF302" s="632"/>
      <c r="TSG302" s="632"/>
      <c r="TSH302" s="632"/>
      <c r="TSI302" s="632"/>
      <c r="TSJ302" s="632"/>
      <c r="TSK302" s="632"/>
      <c r="TSL302" s="632"/>
      <c r="TSM302" s="632"/>
      <c r="TSN302" s="632"/>
      <c r="TSO302" s="632"/>
      <c r="TSP302" s="632"/>
      <c r="TSQ302" s="632"/>
      <c r="TSR302" s="632"/>
      <c r="TSS302" s="632"/>
      <c r="TST302" s="632"/>
      <c r="TSU302" s="632"/>
      <c r="TSV302" s="632"/>
      <c r="TSW302" s="632"/>
      <c r="TSX302" s="632"/>
      <c r="TSY302" s="632"/>
      <c r="TSZ302" s="632"/>
      <c r="TTA302" s="632"/>
      <c r="TTB302" s="632"/>
      <c r="TTC302" s="632"/>
      <c r="TTD302" s="632"/>
      <c r="TTE302" s="632"/>
      <c r="TTF302" s="632"/>
      <c r="TTG302" s="632"/>
      <c r="TTH302" s="632"/>
      <c r="TTI302" s="632"/>
      <c r="TTJ302" s="632"/>
      <c r="TTK302" s="632"/>
      <c r="TTL302" s="632"/>
      <c r="TTM302" s="632"/>
      <c r="TTN302" s="632"/>
      <c r="TTO302" s="632"/>
      <c r="TTP302" s="632"/>
      <c r="TTQ302" s="632"/>
      <c r="TTR302" s="632"/>
      <c r="TTS302" s="632"/>
      <c r="TTT302" s="632"/>
      <c r="TTU302" s="632"/>
      <c r="TTV302" s="632"/>
      <c r="TTW302" s="632"/>
      <c r="TTX302" s="632"/>
      <c r="TTY302" s="632"/>
      <c r="TTZ302" s="632"/>
      <c r="TUA302" s="632"/>
      <c r="TUB302" s="632"/>
      <c r="TUC302" s="632"/>
      <c r="TUD302" s="632"/>
      <c r="TUE302" s="632"/>
      <c r="TUF302" s="632"/>
      <c r="TUG302" s="632"/>
      <c r="TUH302" s="632"/>
      <c r="TUI302" s="632"/>
      <c r="TUJ302" s="632"/>
      <c r="TUK302" s="632"/>
      <c r="TUL302" s="632"/>
      <c r="TUM302" s="632"/>
      <c r="TUN302" s="632"/>
      <c r="TUO302" s="632"/>
      <c r="TUP302" s="632"/>
      <c r="TUQ302" s="632"/>
      <c r="TUR302" s="632"/>
      <c r="TUS302" s="632"/>
      <c r="TUT302" s="632"/>
      <c r="TUU302" s="632"/>
      <c r="TUV302" s="632"/>
      <c r="TUW302" s="632"/>
      <c r="TUX302" s="632"/>
      <c r="TUY302" s="632"/>
      <c r="TUZ302" s="632"/>
      <c r="TVA302" s="632"/>
      <c r="TVB302" s="632"/>
      <c r="TVC302" s="632"/>
      <c r="TVD302" s="632"/>
      <c r="TVE302" s="632"/>
      <c r="TVF302" s="632"/>
      <c r="TVG302" s="632"/>
      <c r="TVH302" s="632"/>
      <c r="TVI302" s="632"/>
      <c r="TVJ302" s="632"/>
      <c r="TVK302" s="632"/>
      <c r="TVL302" s="632"/>
      <c r="TVM302" s="632"/>
      <c r="TVN302" s="632"/>
      <c r="TVO302" s="632"/>
      <c r="TVP302" s="632"/>
      <c r="TVQ302" s="632"/>
      <c r="TVR302" s="632"/>
      <c r="TVS302" s="632"/>
      <c r="TVT302" s="632"/>
      <c r="TVU302" s="632"/>
      <c r="TVV302" s="632"/>
      <c r="TVW302" s="632"/>
      <c r="TVX302" s="632"/>
      <c r="TVY302" s="632"/>
      <c r="TVZ302" s="632"/>
      <c r="TWA302" s="632"/>
      <c r="TWB302" s="632"/>
      <c r="TWC302" s="632"/>
      <c r="TWD302" s="632"/>
      <c r="TWE302" s="632"/>
      <c r="TWF302" s="632"/>
      <c r="TWG302" s="632"/>
      <c r="TWH302" s="632"/>
      <c r="TWI302" s="632"/>
      <c r="TWJ302" s="632"/>
      <c r="TWK302" s="632"/>
      <c r="TWL302" s="632"/>
      <c r="TWM302" s="632"/>
      <c r="TWN302" s="632"/>
      <c r="TWO302" s="632"/>
      <c r="TWP302" s="632"/>
      <c r="TWQ302" s="632"/>
      <c r="TWR302" s="632"/>
      <c r="TWS302" s="632"/>
      <c r="TWT302" s="632"/>
      <c r="TWU302" s="632"/>
      <c r="TWV302" s="632"/>
      <c r="TWW302" s="632"/>
      <c r="TWX302" s="632"/>
      <c r="TWY302" s="632"/>
      <c r="TWZ302" s="632"/>
      <c r="TXA302" s="632"/>
      <c r="TXB302" s="632"/>
      <c r="TXC302" s="632"/>
      <c r="TXD302" s="632"/>
      <c r="TXE302" s="632"/>
      <c r="TXF302" s="632"/>
      <c r="TXG302" s="632"/>
      <c r="TXH302" s="632"/>
      <c r="TXI302" s="632"/>
      <c r="TXJ302" s="632"/>
      <c r="TXK302" s="632"/>
      <c r="TXL302" s="632"/>
      <c r="TXM302" s="632"/>
      <c r="TXN302" s="632"/>
      <c r="TXO302" s="632"/>
      <c r="TXP302" s="632"/>
      <c r="TXQ302" s="632"/>
      <c r="TXR302" s="632"/>
      <c r="TXS302" s="632"/>
      <c r="TXT302" s="632"/>
      <c r="TXU302" s="632"/>
      <c r="TXV302" s="632"/>
      <c r="TXW302" s="632"/>
      <c r="TXX302" s="632"/>
      <c r="TXY302" s="632"/>
      <c r="TXZ302" s="632"/>
      <c r="TYA302" s="632"/>
      <c r="TYB302" s="632"/>
      <c r="TYC302" s="632"/>
      <c r="TYD302" s="632"/>
      <c r="TYE302" s="632"/>
      <c r="TYF302" s="632"/>
      <c r="TYG302" s="632"/>
      <c r="TYH302" s="632"/>
      <c r="TYI302" s="632"/>
      <c r="TYJ302" s="632"/>
      <c r="TYK302" s="632"/>
      <c r="TYL302" s="632"/>
      <c r="TYM302" s="632"/>
      <c r="TYN302" s="632"/>
      <c r="TYO302" s="632"/>
      <c r="TYP302" s="632"/>
      <c r="TYQ302" s="632"/>
      <c r="TYR302" s="632"/>
      <c r="TYS302" s="632"/>
      <c r="TYT302" s="632"/>
      <c r="TYU302" s="632"/>
      <c r="TYV302" s="632"/>
      <c r="TYW302" s="632"/>
      <c r="TYX302" s="632"/>
      <c r="TYY302" s="632"/>
      <c r="TYZ302" s="632"/>
      <c r="TZA302" s="632"/>
      <c r="TZB302" s="632"/>
      <c r="TZC302" s="632"/>
      <c r="TZD302" s="632"/>
      <c r="TZE302" s="632"/>
      <c r="TZF302" s="632"/>
      <c r="TZG302" s="632"/>
      <c r="TZH302" s="632"/>
      <c r="TZI302" s="632"/>
      <c r="TZJ302" s="632"/>
      <c r="TZK302" s="632"/>
      <c r="TZL302" s="632"/>
      <c r="TZM302" s="632"/>
      <c r="TZN302" s="632"/>
      <c r="TZO302" s="632"/>
      <c r="TZP302" s="632"/>
      <c r="TZQ302" s="632"/>
      <c r="TZR302" s="632"/>
      <c r="TZS302" s="632"/>
      <c r="TZT302" s="632"/>
      <c r="TZU302" s="632"/>
      <c r="TZV302" s="632"/>
      <c r="TZW302" s="632"/>
      <c r="TZX302" s="632"/>
      <c r="TZY302" s="632"/>
      <c r="TZZ302" s="632"/>
      <c r="UAA302" s="632"/>
      <c r="UAB302" s="632"/>
      <c r="UAC302" s="632"/>
      <c r="UAD302" s="632"/>
      <c r="UAE302" s="632"/>
      <c r="UAF302" s="632"/>
      <c r="UAG302" s="632"/>
      <c r="UAH302" s="632"/>
      <c r="UAI302" s="632"/>
      <c r="UAJ302" s="632"/>
      <c r="UAK302" s="632"/>
      <c r="UAL302" s="632"/>
      <c r="UAM302" s="632"/>
      <c r="UAN302" s="632"/>
      <c r="UAO302" s="632"/>
      <c r="UAP302" s="632"/>
      <c r="UAQ302" s="632"/>
      <c r="UAR302" s="632"/>
      <c r="UAS302" s="632"/>
      <c r="UAT302" s="632"/>
      <c r="UAU302" s="632"/>
      <c r="UAV302" s="632"/>
      <c r="UAW302" s="632"/>
      <c r="UAX302" s="632"/>
      <c r="UAY302" s="632"/>
      <c r="UAZ302" s="632"/>
      <c r="UBA302" s="632"/>
      <c r="UBB302" s="632"/>
      <c r="UBC302" s="632"/>
      <c r="UBD302" s="632"/>
      <c r="UBE302" s="632"/>
      <c r="UBF302" s="632"/>
      <c r="UBG302" s="632"/>
      <c r="UBH302" s="632"/>
      <c r="UBI302" s="632"/>
      <c r="UBJ302" s="632"/>
      <c r="UBK302" s="632"/>
      <c r="UBL302" s="632"/>
      <c r="UBM302" s="632"/>
      <c r="UBN302" s="632"/>
      <c r="UBO302" s="632"/>
      <c r="UBP302" s="632"/>
      <c r="UBQ302" s="632"/>
      <c r="UBR302" s="632"/>
      <c r="UBS302" s="632"/>
      <c r="UBT302" s="632"/>
      <c r="UBU302" s="632"/>
      <c r="UBV302" s="632"/>
      <c r="UBW302" s="632"/>
      <c r="UBX302" s="632"/>
      <c r="UBY302" s="632"/>
      <c r="UBZ302" s="632"/>
      <c r="UCA302" s="632"/>
      <c r="UCB302" s="632"/>
      <c r="UCC302" s="632"/>
      <c r="UCD302" s="632"/>
      <c r="UCE302" s="632"/>
      <c r="UCF302" s="632"/>
      <c r="UCG302" s="632"/>
      <c r="UCH302" s="632"/>
      <c r="UCI302" s="632"/>
      <c r="UCJ302" s="632"/>
      <c r="UCK302" s="632"/>
      <c r="UCL302" s="632"/>
      <c r="UCM302" s="632"/>
      <c r="UCN302" s="632"/>
      <c r="UCO302" s="632"/>
      <c r="UCP302" s="632"/>
      <c r="UCQ302" s="632"/>
      <c r="UCR302" s="632"/>
      <c r="UCS302" s="632"/>
      <c r="UCT302" s="632"/>
      <c r="UCU302" s="632"/>
      <c r="UCV302" s="632"/>
      <c r="UCW302" s="632"/>
      <c r="UCX302" s="632"/>
      <c r="UCY302" s="632"/>
      <c r="UCZ302" s="632"/>
      <c r="UDA302" s="632"/>
      <c r="UDB302" s="632"/>
      <c r="UDC302" s="632"/>
      <c r="UDD302" s="632"/>
      <c r="UDE302" s="632"/>
      <c r="UDF302" s="632"/>
      <c r="UDG302" s="632"/>
      <c r="UDH302" s="632"/>
      <c r="UDI302" s="632"/>
      <c r="UDJ302" s="632"/>
      <c r="UDK302" s="632"/>
      <c r="UDL302" s="632"/>
      <c r="UDM302" s="632"/>
      <c r="UDN302" s="632"/>
      <c r="UDO302" s="632"/>
      <c r="UDP302" s="632"/>
      <c r="UDQ302" s="632"/>
      <c r="UDR302" s="632"/>
      <c r="UDS302" s="632"/>
      <c r="UDT302" s="632"/>
      <c r="UDU302" s="632"/>
      <c r="UDV302" s="632"/>
      <c r="UDW302" s="632"/>
      <c r="UDX302" s="632"/>
      <c r="UDY302" s="632"/>
      <c r="UDZ302" s="632"/>
      <c r="UEA302" s="632"/>
      <c r="UEB302" s="632"/>
      <c r="UEC302" s="632"/>
      <c r="UED302" s="632"/>
      <c r="UEE302" s="632"/>
      <c r="UEF302" s="632"/>
      <c r="UEG302" s="632"/>
      <c r="UEH302" s="632"/>
      <c r="UEI302" s="632"/>
      <c r="UEJ302" s="632"/>
      <c r="UEK302" s="632"/>
      <c r="UEL302" s="632"/>
      <c r="UEM302" s="632"/>
      <c r="UEN302" s="632"/>
      <c r="UEO302" s="632"/>
      <c r="UEP302" s="632"/>
      <c r="UEQ302" s="632"/>
      <c r="UER302" s="632"/>
      <c r="UES302" s="632"/>
      <c r="UET302" s="632"/>
      <c r="UEU302" s="632"/>
      <c r="UEV302" s="632"/>
      <c r="UEW302" s="632"/>
      <c r="UEX302" s="632"/>
      <c r="UEY302" s="632"/>
      <c r="UEZ302" s="632"/>
      <c r="UFA302" s="632"/>
      <c r="UFB302" s="632"/>
      <c r="UFC302" s="632"/>
      <c r="UFD302" s="632"/>
      <c r="UFE302" s="632"/>
      <c r="UFF302" s="632"/>
      <c r="UFG302" s="632"/>
      <c r="UFH302" s="632"/>
      <c r="UFI302" s="632"/>
      <c r="UFJ302" s="632"/>
      <c r="UFK302" s="632"/>
      <c r="UFL302" s="632"/>
      <c r="UFM302" s="632"/>
      <c r="UFN302" s="632"/>
      <c r="UFO302" s="632"/>
      <c r="UFP302" s="632"/>
      <c r="UFQ302" s="632"/>
      <c r="UFR302" s="632"/>
      <c r="UFS302" s="632"/>
      <c r="UFT302" s="632"/>
      <c r="UFU302" s="632"/>
      <c r="UFV302" s="632"/>
      <c r="UFW302" s="632"/>
      <c r="UFX302" s="632"/>
      <c r="UFY302" s="632"/>
      <c r="UFZ302" s="632"/>
      <c r="UGA302" s="632"/>
      <c r="UGB302" s="632"/>
      <c r="UGC302" s="632"/>
      <c r="UGD302" s="632"/>
      <c r="UGE302" s="632"/>
      <c r="UGF302" s="632"/>
      <c r="UGG302" s="632"/>
      <c r="UGH302" s="632"/>
      <c r="UGI302" s="632"/>
      <c r="UGJ302" s="632"/>
      <c r="UGK302" s="632"/>
      <c r="UGL302" s="632"/>
      <c r="UGM302" s="632"/>
      <c r="UGN302" s="632"/>
      <c r="UGO302" s="632"/>
      <c r="UGP302" s="632"/>
      <c r="UGQ302" s="632"/>
      <c r="UGR302" s="632"/>
      <c r="UGS302" s="632"/>
      <c r="UGT302" s="632"/>
      <c r="UGU302" s="632"/>
      <c r="UGV302" s="632"/>
      <c r="UGW302" s="632"/>
      <c r="UGX302" s="632"/>
      <c r="UGY302" s="632"/>
      <c r="UGZ302" s="632"/>
      <c r="UHA302" s="632"/>
      <c r="UHB302" s="632"/>
      <c r="UHC302" s="632"/>
      <c r="UHD302" s="632"/>
      <c r="UHE302" s="632"/>
      <c r="UHF302" s="632"/>
      <c r="UHG302" s="632"/>
      <c r="UHH302" s="632"/>
      <c r="UHI302" s="632"/>
      <c r="UHJ302" s="632"/>
      <c r="UHK302" s="632"/>
      <c r="UHL302" s="632"/>
      <c r="UHM302" s="632"/>
      <c r="UHN302" s="632"/>
      <c r="UHO302" s="632"/>
      <c r="UHP302" s="632"/>
      <c r="UHQ302" s="632"/>
      <c r="UHR302" s="632"/>
      <c r="UHS302" s="632"/>
      <c r="UHT302" s="632"/>
      <c r="UHU302" s="632"/>
      <c r="UHV302" s="632"/>
      <c r="UHW302" s="632"/>
      <c r="UHX302" s="632"/>
      <c r="UHY302" s="632"/>
      <c r="UHZ302" s="632"/>
      <c r="UIA302" s="632"/>
      <c r="UIB302" s="632"/>
      <c r="UIC302" s="632"/>
      <c r="UID302" s="632"/>
      <c r="UIE302" s="632"/>
      <c r="UIF302" s="632"/>
      <c r="UIG302" s="632"/>
      <c r="UIH302" s="632"/>
      <c r="UII302" s="632"/>
      <c r="UIJ302" s="632"/>
      <c r="UIK302" s="632"/>
      <c r="UIL302" s="632"/>
      <c r="UIM302" s="632"/>
      <c r="UIN302" s="632"/>
      <c r="UIO302" s="632"/>
      <c r="UIP302" s="632"/>
      <c r="UIQ302" s="632"/>
      <c r="UIR302" s="632"/>
      <c r="UIS302" s="632"/>
      <c r="UIT302" s="632"/>
      <c r="UIU302" s="632"/>
      <c r="UIV302" s="632"/>
      <c r="UIW302" s="632"/>
      <c r="UIX302" s="632"/>
      <c r="UIY302" s="632"/>
      <c r="UIZ302" s="632"/>
      <c r="UJA302" s="632"/>
      <c r="UJB302" s="632"/>
      <c r="UJC302" s="632"/>
      <c r="UJD302" s="632"/>
      <c r="UJE302" s="632"/>
      <c r="UJF302" s="632"/>
      <c r="UJG302" s="632"/>
      <c r="UJH302" s="632"/>
      <c r="UJI302" s="632"/>
      <c r="UJJ302" s="632"/>
      <c r="UJK302" s="632"/>
      <c r="UJL302" s="632"/>
      <c r="UJM302" s="632"/>
      <c r="UJN302" s="632"/>
      <c r="UJO302" s="632"/>
      <c r="UJP302" s="632"/>
      <c r="UJQ302" s="632"/>
      <c r="UJR302" s="632"/>
      <c r="UJS302" s="632"/>
      <c r="UJT302" s="632"/>
      <c r="UJU302" s="632"/>
      <c r="UJV302" s="632"/>
      <c r="UJW302" s="632"/>
      <c r="UJX302" s="632"/>
      <c r="UJY302" s="632"/>
      <c r="UJZ302" s="632"/>
      <c r="UKA302" s="632"/>
      <c r="UKB302" s="632"/>
      <c r="UKC302" s="632"/>
      <c r="UKD302" s="632"/>
      <c r="UKE302" s="632"/>
      <c r="UKF302" s="632"/>
      <c r="UKG302" s="632"/>
      <c r="UKH302" s="632"/>
      <c r="UKI302" s="632"/>
      <c r="UKJ302" s="632"/>
      <c r="UKK302" s="632"/>
      <c r="UKL302" s="632"/>
      <c r="UKM302" s="632"/>
      <c r="UKN302" s="632"/>
      <c r="UKO302" s="632"/>
      <c r="UKP302" s="632"/>
      <c r="UKQ302" s="632"/>
      <c r="UKR302" s="632"/>
      <c r="UKS302" s="632"/>
      <c r="UKT302" s="632"/>
      <c r="UKU302" s="632"/>
      <c r="UKV302" s="632"/>
      <c r="UKW302" s="632"/>
      <c r="UKX302" s="632"/>
      <c r="UKY302" s="632"/>
      <c r="UKZ302" s="632"/>
      <c r="ULA302" s="632"/>
      <c r="ULB302" s="632"/>
      <c r="ULC302" s="632"/>
      <c r="ULD302" s="632"/>
      <c r="ULE302" s="632"/>
      <c r="ULF302" s="632"/>
      <c r="ULG302" s="632"/>
      <c r="ULH302" s="632"/>
      <c r="ULI302" s="632"/>
      <c r="ULJ302" s="632"/>
      <c r="ULK302" s="632"/>
      <c r="ULL302" s="632"/>
      <c r="ULM302" s="632"/>
      <c r="ULN302" s="632"/>
      <c r="ULO302" s="632"/>
      <c r="ULP302" s="632"/>
      <c r="ULQ302" s="632"/>
      <c r="ULR302" s="632"/>
      <c r="ULS302" s="632"/>
      <c r="ULT302" s="632"/>
      <c r="ULU302" s="632"/>
      <c r="ULV302" s="632"/>
      <c r="ULW302" s="632"/>
      <c r="ULX302" s="632"/>
      <c r="ULY302" s="632"/>
      <c r="ULZ302" s="632"/>
      <c r="UMA302" s="632"/>
      <c r="UMB302" s="632"/>
      <c r="UMC302" s="632"/>
      <c r="UMD302" s="632"/>
      <c r="UME302" s="632"/>
      <c r="UMF302" s="632"/>
      <c r="UMG302" s="632"/>
      <c r="UMH302" s="632"/>
      <c r="UMI302" s="632"/>
      <c r="UMJ302" s="632"/>
      <c r="UMK302" s="632"/>
      <c r="UML302" s="632"/>
      <c r="UMM302" s="632"/>
      <c r="UMN302" s="632"/>
      <c r="UMO302" s="632"/>
      <c r="UMP302" s="632"/>
      <c r="UMQ302" s="632"/>
      <c r="UMR302" s="632"/>
      <c r="UMS302" s="632"/>
      <c r="UMT302" s="632"/>
      <c r="UMU302" s="632"/>
      <c r="UMV302" s="632"/>
      <c r="UMW302" s="632"/>
      <c r="UMX302" s="632"/>
      <c r="UMY302" s="632"/>
      <c r="UMZ302" s="632"/>
      <c r="UNA302" s="632"/>
      <c r="UNB302" s="632"/>
      <c r="UNC302" s="632"/>
      <c r="UND302" s="632"/>
      <c r="UNE302" s="632"/>
      <c r="UNF302" s="632"/>
      <c r="UNG302" s="632"/>
      <c r="UNH302" s="632"/>
      <c r="UNI302" s="632"/>
      <c r="UNJ302" s="632"/>
      <c r="UNK302" s="632"/>
      <c r="UNL302" s="632"/>
      <c r="UNM302" s="632"/>
      <c r="UNN302" s="632"/>
      <c r="UNO302" s="632"/>
      <c r="UNP302" s="632"/>
      <c r="UNQ302" s="632"/>
      <c r="UNR302" s="632"/>
      <c r="UNS302" s="632"/>
      <c r="UNT302" s="632"/>
      <c r="UNU302" s="632"/>
      <c r="UNV302" s="632"/>
      <c r="UNW302" s="632"/>
      <c r="UNX302" s="632"/>
      <c r="UNY302" s="632"/>
      <c r="UNZ302" s="632"/>
      <c r="UOA302" s="632"/>
      <c r="UOB302" s="632"/>
      <c r="UOC302" s="632"/>
      <c r="UOD302" s="632"/>
      <c r="UOE302" s="632"/>
      <c r="UOF302" s="632"/>
      <c r="UOG302" s="632"/>
      <c r="UOH302" s="632"/>
      <c r="UOI302" s="632"/>
      <c r="UOJ302" s="632"/>
      <c r="UOK302" s="632"/>
      <c r="UOL302" s="632"/>
      <c r="UOM302" s="632"/>
      <c r="UON302" s="632"/>
      <c r="UOO302" s="632"/>
      <c r="UOP302" s="632"/>
      <c r="UOQ302" s="632"/>
      <c r="UOR302" s="632"/>
      <c r="UOS302" s="632"/>
      <c r="UOT302" s="632"/>
      <c r="UOU302" s="632"/>
      <c r="UOV302" s="632"/>
      <c r="UOW302" s="632"/>
      <c r="UOX302" s="632"/>
      <c r="UOY302" s="632"/>
      <c r="UOZ302" s="632"/>
      <c r="UPA302" s="632"/>
      <c r="UPB302" s="632"/>
      <c r="UPC302" s="632"/>
      <c r="UPD302" s="632"/>
      <c r="UPE302" s="632"/>
      <c r="UPF302" s="632"/>
      <c r="UPG302" s="632"/>
      <c r="UPH302" s="632"/>
      <c r="UPI302" s="632"/>
      <c r="UPJ302" s="632"/>
      <c r="UPK302" s="632"/>
      <c r="UPL302" s="632"/>
      <c r="UPM302" s="632"/>
      <c r="UPN302" s="632"/>
      <c r="UPO302" s="632"/>
      <c r="UPP302" s="632"/>
      <c r="UPQ302" s="632"/>
      <c r="UPR302" s="632"/>
      <c r="UPS302" s="632"/>
      <c r="UPT302" s="632"/>
      <c r="UPU302" s="632"/>
      <c r="UPV302" s="632"/>
      <c r="UPW302" s="632"/>
      <c r="UPX302" s="632"/>
      <c r="UPY302" s="632"/>
      <c r="UPZ302" s="632"/>
      <c r="UQA302" s="632"/>
      <c r="UQB302" s="632"/>
      <c r="UQC302" s="632"/>
      <c r="UQD302" s="632"/>
      <c r="UQE302" s="632"/>
      <c r="UQF302" s="632"/>
      <c r="UQG302" s="632"/>
      <c r="UQH302" s="632"/>
      <c r="UQI302" s="632"/>
      <c r="UQJ302" s="632"/>
      <c r="UQK302" s="632"/>
      <c r="UQL302" s="632"/>
      <c r="UQM302" s="632"/>
      <c r="UQN302" s="632"/>
      <c r="UQO302" s="632"/>
      <c r="UQP302" s="632"/>
      <c r="UQQ302" s="632"/>
      <c r="UQR302" s="632"/>
      <c r="UQS302" s="632"/>
      <c r="UQT302" s="632"/>
      <c r="UQU302" s="632"/>
      <c r="UQV302" s="632"/>
      <c r="UQW302" s="632"/>
      <c r="UQX302" s="632"/>
      <c r="UQY302" s="632"/>
      <c r="UQZ302" s="632"/>
      <c r="URA302" s="632"/>
      <c r="URB302" s="632"/>
      <c r="URC302" s="632"/>
      <c r="URD302" s="632"/>
      <c r="URE302" s="632"/>
      <c r="URF302" s="632"/>
      <c r="URG302" s="632"/>
      <c r="URH302" s="632"/>
      <c r="URI302" s="632"/>
      <c r="URJ302" s="632"/>
      <c r="URK302" s="632"/>
      <c r="URL302" s="632"/>
      <c r="URM302" s="632"/>
      <c r="URN302" s="632"/>
      <c r="URO302" s="632"/>
      <c r="URP302" s="632"/>
      <c r="URQ302" s="632"/>
      <c r="URR302" s="632"/>
      <c r="URS302" s="632"/>
      <c r="URT302" s="632"/>
      <c r="URU302" s="632"/>
      <c r="URV302" s="632"/>
      <c r="URW302" s="632"/>
      <c r="URX302" s="632"/>
      <c r="URY302" s="632"/>
      <c r="URZ302" s="632"/>
      <c r="USA302" s="632"/>
      <c r="USB302" s="632"/>
      <c r="USC302" s="632"/>
      <c r="USD302" s="632"/>
      <c r="USE302" s="632"/>
      <c r="USF302" s="632"/>
      <c r="USG302" s="632"/>
      <c r="USH302" s="632"/>
      <c r="USI302" s="632"/>
      <c r="USJ302" s="632"/>
      <c r="USK302" s="632"/>
      <c r="USL302" s="632"/>
      <c r="USM302" s="632"/>
      <c r="USN302" s="632"/>
      <c r="USO302" s="632"/>
      <c r="USP302" s="632"/>
      <c r="USQ302" s="632"/>
      <c r="USR302" s="632"/>
      <c r="USS302" s="632"/>
      <c r="UST302" s="632"/>
      <c r="USU302" s="632"/>
      <c r="USV302" s="632"/>
      <c r="USW302" s="632"/>
      <c r="USX302" s="632"/>
      <c r="USY302" s="632"/>
      <c r="USZ302" s="632"/>
      <c r="UTA302" s="632"/>
      <c r="UTB302" s="632"/>
      <c r="UTC302" s="632"/>
      <c r="UTD302" s="632"/>
      <c r="UTE302" s="632"/>
      <c r="UTF302" s="632"/>
      <c r="UTG302" s="632"/>
      <c r="UTH302" s="632"/>
      <c r="UTI302" s="632"/>
      <c r="UTJ302" s="632"/>
      <c r="UTK302" s="632"/>
      <c r="UTL302" s="632"/>
      <c r="UTM302" s="632"/>
      <c r="UTN302" s="632"/>
      <c r="UTO302" s="632"/>
      <c r="UTP302" s="632"/>
      <c r="UTQ302" s="632"/>
      <c r="UTR302" s="632"/>
      <c r="UTS302" s="632"/>
      <c r="UTT302" s="632"/>
      <c r="UTU302" s="632"/>
      <c r="UTV302" s="632"/>
      <c r="UTW302" s="632"/>
      <c r="UTX302" s="632"/>
      <c r="UTY302" s="632"/>
      <c r="UTZ302" s="632"/>
      <c r="UUA302" s="632"/>
      <c r="UUB302" s="632"/>
      <c r="UUC302" s="632"/>
      <c r="UUD302" s="632"/>
      <c r="UUE302" s="632"/>
      <c r="UUF302" s="632"/>
      <c r="UUG302" s="632"/>
      <c r="UUH302" s="632"/>
      <c r="UUI302" s="632"/>
      <c r="UUJ302" s="632"/>
      <c r="UUK302" s="632"/>
      <c r="UUL302" s="632"/>
      <c r="UUM302" s="632"/>
      <c r="UUN302" s="632"/>
      <c r="UUO302" s="632"/>
      <c r="UUP302" s="632"/>
      <c r="UUQ302" s="632"/>
      <c r="UUR302" s="632"/>
      <c r="UUS302" s="632"/>
      <c r="UUT302" s="632"/>
      <c r="UUU302" s="632"/>
      <c r="UUV302" s="632"/>
      <c r="UUW302" s="632"/>
      <c r="UUX302" s="632"/>
      <c r="UUY302" s="632"/>
      <c r="UUZ302" s="632"/>
      <c r="UVA302" s="632"/>
      <c r="UVB302" s="632"/>
      <c r="UVC302" s="632"/>
      <c r="UVD302" s="632"/>
      <c r="UVE302" s="632"/>
      <c r="UVF302" s="632"/>
      <c r="UVG302" s="632"/>
      <c r="UVH302" s="632"/>
      <c r="UVI302" s="632"/>
      <c r="UVJ302" s="632"/>
      <c r="UVK302" s="632"/>
      <c r="UVL302" s="632"/>
      <c r="UVM302" s="632"/>
      <c r="UVN302" s="632"/>
      <c r="UVO302" s="632"/>
      <c r="UVP302" s="632"/>
      <c r="UVQ302" s="632"/>
      <c r="UVR302" s="632"/>
      <c r="UVS302" s="632"/>
      <c r="UVT302" s="632"/>
      <c r="UVU302" s="632"/>
      <c r="UVV302" s="632"/>
      <c r="UVW302" s="632"/>
      <c r="UVX302" s="632"/>
      <c r="UVY302" s="632"/>
      <c r="UVZ302" s="632"/>
      <c r="UWA302" s="632"/>
      <c r="UWB302" s="632"/>
      <c r="UWC302" s="632"/>
      <c r="UWD302" s="632"/>
      <c r="UWE302" s="632"/>
      <c r="UWF302" s="632"/>
      <c r="UWG302" s="632"/>
      <c r="UWH302" s="632"/>
      <c r="UWI302" s="632"/>
      <c r="UWJ302" s="632"/>
      <c r="UWK302" s="632"/>
      <c r="UWL302" s="632"/>
      <c r="UWM302" s="632"/>
      <c r="UWN302" s="632"/>
      <c r="UWO302" s="632"/>
      <c r="UWP302" s="632"/>
      <c r="UWQ302" s="632"/>
      <c r="UWR302" s="632"/>
      <c r="UWS302" s="632"/>
      <c r="UWT302" s="632"/>
      <c r="UWU302" s="632"/>
      <c r="UWV302" s="632"/>
      <c r="UWW302" s="632"/>
      <c r="UWX302" s="632"/>
      <c r="UWY302" s="632"/>
      <c r="UWZ302" s="632"/>
      <c r="UXA302" s="632"/>
      <c r="UXB302" s="632"/>
      <c r="UXC302" s="632"/>
      <c r="UXD302" s="632"/>
      <c r="UXE302" s="632"/>
      <c r="UXF302" s="632"/>
      <c r="UXG302" s="632"/>
      <c r="UXH302" s="632"/>
      <c r="UXI302" s="632"/>
      <c r="UXJ302" s="632"/>
      <c r="UXK302" s="632"/>
      <c r="UXL302" s="632"/>
      <c r="UXM302" s="632"/>
      <c r="UXN302" s="632"/>
      <c r="UXO302" s="632"/>
      <c r="UXP302" s="632"/>
      <c r="UXQ302" s="632"/>
      <c r="UXR302" s="632"/>
      <c r="UXS302" s="632"/>
      <c r="UXT302" s="632"/>
      <c r="UXU302" s="632"/>
      <c r="UXV302" s="632"/>
      <c r="UXW302" s="632"/>
      <c r="UXX302" s="632"/>
      <c r="UXY302" s="632"/>
      <c r="UXZ302" s="632"/>
      <c r="UYA302" s="632"/>
      <c r="UYB302" s="632"/>
      <c r="UYC302" s="632"/>
      <c r="UYD302" s="632"/>
      <c r="UYE302" s="632"/>
      <c r="UYF302" s="632"/>
      <c r="UYG302" s="632"/>
      <c r="UYH302" s="632"/>
      <c r="UYI302" s="632"/>
      <c r="UYJ302" s="632"/>
      <c r="UYK302" s="632"/>
      <c r="UYL302" s="632"/>
      <c r="UYM302" s="632"/>
      <c r="UYN302" s="632"/>
      <c r="UYO302" s="632"/>
      <c r="UYP302" s="632"/>
      <c r="UYQ302" s="632"/>
      <c r="UYR302" s="632"/>
      <c r="UYS302" s="632"/>
      <c r="UYT302" s="632"/>
      <c r="UYU302" s="632"/>
      <c r="UYV302" s="632"/>
      <c r="UYW302" s="632"/>
      <c r="UYX302" s="632"/>
      <c r="UYY302" s="632"/>
      <c r="UYZ302" s="632"/>
      <c r="UZA302" s="632"/>
      <c r="UZB302" s="632"/>
      <c r="UZC302" s="632"/>
      <c r="UZD302" s="632"/>
      <c r="UZE302" s="632"/>
      <c r="UZF302" s="632"/>
      <c r="UZG302" s="632"/>
      <c r="UZH302" s="632"/>
      <c r="UZI302" s="632"/>
      <c r="UZJ302" s="632"/>
      <c r="UZK302" s="632"/>
      <c r="UZL302" s="632"/>
      <c r="UZM302" s="632"/>
      <c r="UZN302" s="632"/>
      <c r="UZO302" s="632"/>
      <c r="UZP302" s="632"/>
      <c r="UZQ302" s="632"/>
      <c r="UZR302" s="632"/>
      <c r="UZS302" s="632"/>
      <c r="UZT302" s="632"/>
      <c r="UZU302" s="632"/>
      <c r="UZV302" s="632"/>
      <c r="UZW302" s="632"/>
      <c r="UZX302" s="632"/>
      <c r="UZY302" s="632"/>
      <c r="UZZ302" s="632"/>
      <c r="VAA302" s="632"/>
      <c r="VAB302" s="632"/>
      <c r="VAC302" s="632"/>
      <c r="VAD302" s="632"/>
      <c r="VAE302" s="632"/>
      <c r="VAF302" s="632"/>
      <c r="VAG302" s="632"/>
      <c r="VAH302" s="632"/>
      <c r="VAI302" s="632"/>
      <c r="VAJ302" s="632"/>
      <c r="VAK302" s="632"/>
      <c r="VAL302" s="632"/>
      <c r="VAM302" s="632"/>
      <c r="VAN302" s="632"/>
      <c r="VAO302" s="632"/>
      <c r="VAP302" s="632"/>
      <c r="VAQ302" s="632"/>
      <c r="VAR302" s="632"/>
      <c r="VAS302" s="632"/>
      <c r="VAT302" s="632"/>
      <c r="VAU302" s="632"/>
      <c r="VAV302" s="632"/>
      <c r="VAW302" s="632"/>
      <c r="VAX302" s="632"/>
      <c r="VAY302" s="632"/>
      <c r="VAZ302" s="632"/>
      <c r="VBA302" s="632"/>
      <c r="VBB302" s="632"/>
      <c r="VBC302" s="632"/>
      <c r="VBD302" s="632"/>
      <c r="VBE302" s="632"/>
      <c r="VBF302" s="632"/>
      <c r="VBG302" s="632"/>
      <c r="VBH302" s="632"/>
      <c r="VBI302" s="632"/>
      <c r="VBJ302" s="632"/>
      <c r="VBK302" s="632"/>
      <c r="VBL302" s="632"/>
      <c r="VBM302" s="632"/>
      <c r="VBN302" s="632"/>
      <c r="VBO302" s="632"/>
      <c r="VBP302" s="632"/>
      <c r="VBQ302" s="632"/>
      <c r="VBR302" s="632"/>
      <c r="VBS302" s="632"/>
      <c r="VBT302" s="632"/>
      <c r="VBU302" s="632"/>
      <c r="VBV302" s="632"/>
      <c r="VBW302" s="632"/>
      <c r="VBX302" s="632"/>
      <c r="VBY302" s="632"/>
      <c r="VBZ302" s="632"/>
      <c r="VCA302" s="632"/>
      <c r="VCB302" s="632"/>
      <c r="VCC302" s="632"/>
      <c r="VCD302" s="632"/>
      <c r="VCE302" s="632"/>
      <c r="VCF302" s="632"/>
      <c r="VCG302" s="632"/>
      <c r="VCH302" s="632"/>
      <c r="VCI302" s="632"/>
      <c r="VCJ302" s="632"/>
      <c r="VCK302" s="632"/>
      <c r="VCL302" s="632"/>
      <c r="VCM302" s="632"/>
      <c r="VCN302" s="632"/>
      <c r="VCO302" s="632"/>
      <c r="VCP302" s="632"/>
      <c r="VCQ302" s="632"/>
      <c r="VCR302" s="632"/>
      <c r="VCS302" s="632"/>
      <c r="VCT302" s="632"/>
      <c r="VCU302" s="632"/>
      <c r="VCV302" s="632"/>
      <c r="VCW302" s="632"/>
      <c r="VCX302" s="632"/>
      <c r="VCY302" s="632"/>
      <c r="VCZ302" s="632"/>
      <c r="VDA302" s="632"/>
      <c r="VDB302" s="632"/>
      <c r="VDC302" s="632"/>
      <c r="VDD302" s="632"/>
      <c r="VDE302" s="632"/>
      <c r="VDF302" s="632"/>
      <c r="VDG302" s="632"/>
      <c r="VDH302" s="632"/>
      <c r="VDI302" s="632"/>
      <c r="VDJ302" s="632"/>
      <c r="VDK302" s="632"/>
      <c r="VDL302" s="632"/>
      <c r="VDM302" s="632"/>
      <c r="VDN302" s="632"/>
      <c r="VDO302" s="632"/>
      <c r="VDP302" s="632"/>
      <c r="VDQ302" s="632"/>
      <c r="VDR302" s="632"/>
      <c r="VDS302" s="632"/>
      <c r="VDT302" s="632"/>
      <c r="VDU302" s="632"/>
      <c r="VDV302" s="632"/>
      <c r="VDW302" s="632"/>
      <c r="VDX302" s="632"/>
      <c r="VDY302" s="632"/>
      <c r="VDZ302" s="632"/>
      <c r="VEA302" s="632"/>
      <c r="VEB302" s="632"/>
      <c r="VEC302" s="632"/>
      <c r="VED302" s="632"/>
      <c r="VEE302" s="632"/>
      <c r="VEF302" s="632"/>
      <c r="VEG302" s="632"/>
      <c r="VEH302" s="632"/>
      <c r="VEI302" s="632"/>
      <c r="VEJ302" s="632"/>
      <c r="VEK302" s="632"/>
      <c r="VEL302" s="632"/>
      <c r="VEM302" s="632"/>
      <c r="VEN302" s="632"/>
      <c r="VEO302" s="632"/>
      <c r="VEP302" s="632"/>
      <c r="VEQ302" s="632"/>
      <c r="VER302" s="632"/>
      <c r="VES302" s="632"/>
      <c r="VET302" s="632"/>
      <c r="VEU302" s="632"/>
      <c r="VEV302" s="632"/>
      <c r="VEW302" s="632"/>
      <c r="VEX302" s="632"/>
      <c r="VEY302" s="632"/>
      <c r="VEZ302" s="632"/>
      <c r="VFA302" s="632"/>
      <c r="VFB302" s="632"/>
      <c r="VFC302" s="632"/>
      <c r="VFD302" s="632"/>
      <c r="VFE302" s="632"/>
      <c r="VFF302" s="632"/>
      <c r="VFG302" s="632"/>
      <c r="VFH302" s="632"/>
      <c r="VFI302" s="632"/>
      <c r="VFJ302" s="632"/>
      <c r="VFK302" s="632"/>
      <c r="VFL302" s="632"/>
      <c r="VFM302" s="632"/>
      <c r="VFN302" s="632"/>
      <c r="VFO302" s="632"/>
      <c r="VFP302" s="632"/>
      <c r="VFQ302" s="632"/>
      <c r="VFR302" s="632"/>
      <c r="VFS302" s="632"/>
      <c r="VFT302" s="632"/>
      <c r="VFU302" s="632"/>
      <c r="VFV302" s="632"/>
      <c r="VFW302" s="632"/>
      <c r="VFX302" s="632"/>
      <c r="VFY302" s="632"/>
      <c r="VFZ302" s="632"/>
      <c r="VGA302" s="632"/>
      <c r="VGB302" s="632"/>
      <c r="VGC302" s="632"/>
      <c r="VGD302" s="632"/>
      <c r="VGE302" s="632"/>
      <c r="VGF302" s="632"/>
      <c r="VGG302" s="632"/>
      <c r="VGH302" s="632"/>
      <c r="VGI302" s="632"/>
      <c r="VGJ302" s="632"/>
      <c r="VGK302" s="632"/>
      <c r="VGL302" s="632"/>
      <c r="VGM302" s="632"/>
      <c r="VGN302" s="632"/>
      <c r="VGO302" s="632"/>
      <c r="VGP302" s="632"/>
      <c r="VGQ302" s="632"/>
      <c r="VGR302" s="632"/>
      <c r="VGS302" s="632"/>
      <c r="VGT302" s="632"/>
      <c r="VGU302" s="632"/>
      <c r="VGV302" s="632"/>
      <c r="VGW302" s="632"/>
      <c r="VGX302" s="632"/>
      <c r="VGY302" s="632"/>
      <c r="VGZ302" s="632"/>
      <c r="VHA302" s="632"/>
      <c r="VHB302" s="632"/>
      <c r="VHC302" s="632"/>
      <c r="VHD302" s="632"/>
      <c r="VHE302" s="632"/>
      <c r="VHF302" s="632"/>
      <c r="VHG302" s="632"/>
      <c r="VHH302" s="632"/>
      <c r="VHI302" s="632"/>
      <c r="VHJ302" s="632"/>
      <c r="VHK302" s="632"/>
      <c r="VHL302" s="632"/>
      <c r="VHM302" s="632"/>
      <c r="VHN302" s="632"/>
      <c r="VHO302" s="632"/>
      <c r="VHP302" s="632"/>
      <c r="VHQ302" s="632"/>
      <c r="VHR302" s="632"/>
      <c r="VHS302" s="632"/>
      <c r="VHT302" s="632"/>
      <c r="VHU302" s="632"/>
      <c r="VHV302" s="632"/>
      <c r="VHW302" s="632"/>
      <c r="VHX302" s="632"/>
      <c r="VHY302" s="632"/>
      <c r="VHZ302" s="632"/>
      <c r="VIA302" s="632"/>
      <c r="VIB302" s="632"/>
      <c r="VIC302" s="632"/>
      <c r="VID302" s="632"/>
      <c r="VIE302" s="632"/>
      <c r="VIF302" s="632"/>
      <c r="VIG302" s="632"/>
      <c r="VIH302" s="632"/>
      <c r="VII302" s="632"/>
      <c r="VIJ302" s="632"/>
      <c r="VIK302" s="632"/>
      <c r="VIL302" s="632"/>
      <c r="VIM302" s="632"/>
      <c r="VIN302" s="632"/>
      <c r="VIO302" s="632"/>
      <c r="VIP302" s="632"/>
      <c r="VIQ302" s="632"/>
      <c r="VIR302" s="632"/>
      <c r="VIS302" s="632"/>
      <c r="VIT302" s="632"/>
      <c r="VIU302" s="632"/>
      <c r="VIV302" s="632"/>
      <c r="VIW302" s="632"/>
      <c r="VIX302" s="632"/>
      <c r="VIY302" s="632"/>
      <c r="VIZ302" s="632"/>
      <c r="VJA302" s="632"/>
      <c r="VJB302" s="632"/>
      <c r="VJC302" s="632"/>
      <c r="VJD302" s="632"/>
      <c r="VJE302" s="632"/>
      <c r="VJF302" s="632"/>
      <c r="VJG302" s="632"/>
      <c r="VJH302" s="632"/>
      <c r="VJI302" s="632"/>
      <c r="VJJ302" s="632"/>
      <c r="VJK302" s="632"/>
      <c r="VJL302" s="632"/>
      <c r="VJM302" s="632"/>
      <c r="VJN302" s="632"/>
      <c r="VJO302" s="632"/>
      <c r="VJP302" s="632"/>
      <c r="VJQ302" s="632"/>
      <c r="VJR302" s="632"/>
      <c r="VJS302" s="632"/>
      <c r="VJT302" s="632"/>
      <c r="VJU302" s="632"/>
      <c r="VJV302" s="632"/>
      <c r="VJW302" s="632"/>
      <c r="VJX302" s="632"/>
      <c r="VJY302" s="632"/>
      <c r="VJZ302" s="632"/>
      <c r="VKA302" s="632"/>
      <c r="VKB302" s="632"/>
      <c r="VKC302" s="632"/>
      <c r="VKD302" s="632"/>
      <c r="VKE302" s="632"/>
      <c r="VKF302" s="632"/>
      <c r="VKG302" s="632"/>
      <c r="VKH302" s="632"/>
      <c r="VKI302" s="632"/>
      <c r="VKJ302" s="632"/>
      <c r="VKK302" s="632"/>
      <c r="VKL302" s="632"/>
      <c r="VKM302" s="632"/>
      <c r="VKN302" s="632"/>
      <c r="VKO302" s="632"/>
      <c r="VKP302" s="632"/>
      <c r="VKQ302" s="632"/>
      <c r="VKR302" s="632"/>
      <c r="VKS302" s="632"/>
      <c r="VKT302" s="632"/>
      <c r="VKU302" s="632"/>
      <c r="VKV302" s="632"/>
      <c r="VKW302" s="632"/>
      <c r="VKX302" s="632"/>
      <c r="VKY302" s="632"/>
      <c r="VKZ302" s="632"/>
      <c r="VLA302" s="632"/>
      <c r="VLB302" s="632"/>
      <c r="VLC302" s="632"/>
      <c r="VLD302" s="632"/>
      <c r="VLE302" s="632"/>
      <c r="VLF302" s="632"/>
      <c r="VLG302" s="632"/>
      <c r="VLH302" s="632"/>
      <c r="VLI302" s="632"/>
      <c r="VLJ302" s="632"/>
      <c r="VLK302" s="632"/>
      <c r="VLL302" s="632"/>
      <c r="VLM302" s="632"/>
      <c r="VLN302" s="632"/>
      <c r="VLO302" s="632"/>
      <c r="VLP302" s="632"/>
      <c r="VLQ302" s="632"/>
      <c r="VLR302" s="632"/>
      <c r="VLS302" s="632"/>
      <c r="VLT302" s="632"/>
      <c r="VLU302" s="632"/>
      <c r="VLV302" s="632"/>
      <c r="VLW302" s="632"/>
      <c r="VLX302" s="632"/>
      <c r="VLY302" s="632"/>
      <c r="VLZ302" s="632"/>
      <c r="VMA302" s="632"/>
      <c r="VMB302" s="632"/>
      <c r="VMC302" s="632"/>
      <c r="VMD302" s="632"/>
      <c r="VME302" s="632"/>
      <c r="VMF302" s="632"/>
      <c r="VMG302" s="632"/>
      <c r="VMH302" s="632"/>
      <c r="VMI302" s="632"/>
      <c r="VMJ302" s="632"/>
      <c r="VMK302" s="632"/>
      <c r="VML302" s="632"/>
      <c r="VMM302" s="632"/>
      <c r="VMN302" s="632"/>
      <c r="VMO302" s="632"/>
      <c r="VMP302" s="632"/>
      <c r="VMQ302" s="632"/>
      <c r="VMR302" s="632"/>
      <c r="VMS302" s="632"/>
      <c r="VMT302" s="632"/>
      <c r="VMU302" s="632"/>
      <c r="VMV302" s="632"/>
      <c r="VMW302" s="632"/>
      <c r="VMX302" s="632"/>
      <c r="VMY302" s="632"/>
      <c r="VMZ302" s="632"/>
      <c r="VNA302" s="632"/>
      <c r="VNB302" s="632"/>
      <c r="VNC302" s="632"/>
      <c r="VND302" s="632"/>
      <c r="VNE302" s="632"/>
      <c r="VNF302" s="632"/>
      <c r="VNG302" s="632"/>
      <c r="VNH302" s="632"/>
      <c r="VNI302" s="632"/>
      <c r="VNJ302" s="632"/>
      <c r="VNK302" s="632"/>
      <c r="VNL302" s="632"/>
      <c r="VNM302" s="632"/>
      <c r="VNN302" s="632"/>
      <c r="VNO302" s="632"/>
      <c r="VNP302" s="632"/>
      <c r="VNQ302" s="632"/>
      <c r="VNR302" s="632"/>
      <c r="VNS302" s="632"/>
      <c r="VNT302" s="632"/>
      <c r="VNU302" s="632"/>
      <c r="VNV302" s="632"/>
      <c r="VNW302" s="632"/>
      <c r="VNX302" s="632"/>
      <c r="VNY302" s="632"/>
      <c r="VNZ302" s="632"/>
      <c r="VOA302" s="632"/>
      <c r="VOB302" s="632"/>
      <c r="VOC302" s="632"/>
      <c r="VOD302" s="632"/>
      <c r="VOE302" s="632"/>
      <c r="VOF302" s="632"/>
      <c r="VOG302" s="632"/>
      <c r="VOH302" s="632"/>
      <c r="VOI302" s="632"/>
      <c r="VOJ302" s="632"/>
      <c r="VOK302" s="632"/>
      <c r="VOL302" s="632"/>
      <c r="VOM302" s="632"/>
      <c r="VON302" s="632"/>
      <c r="VOO302" s="632"/>
      <c r="VOP302" s="632"/>
      <c r="VOQ302" s="632"/>
      <c r="VOR302" s="632"/>
      <c r="VOS302" s="632"/>
      <c r="VOT302" s="632"/>
      <c r="VOU302" s="632"/>
      <c r="VOV302" s="632"/>
      <c r="VOW302" s="632"/>
      <c r="VOX302" s="632"/>
      <c r="VOY302" s="632"/>
      <c r="VOZ302" s="632"/>
      <c r="VPA302" s="632"/>
      <c r="VPB302" s="632"/>
      <c r="VPC302" s="632"/>
      <c r="VPD302" s="632"/>
      <c r="VPE302" s="632"/>
      <c r="VPF302" s="632"/>
      <c r="VPG302" s="632"/>
      <c r="VPH302" s="632"/>
      <c r="VPI302" s="632"/>
      <c r="VPJ302" s="632"/>
      <c r="VPK302" s="632"/>
      <c r="VPL302" s="632"/>
      <c r="VPM302" s="632"/>
      <c r="VPN302" s="632"/>
      <c r="VPO302" s="632"/>
      <c r="VPP302" s="632"/>
      <c r="VPQ302" s="632"/>
      <c r="VPR302" s="632"/>
      <c r="VPS302" s="632"/>
      <c r="VPT302" s="632"/>
      <c r="VPU302" s="632"/>
      <c r="VPV302" s="632"/>
      <c r="VPW302" s="632"/>
      <c r="VPX302" s="632"/>
      <c r="VPY302" s="632"/>
      <c r="VPZ302" s="632"/>
      <c r="VQA302" s="632"/>
      <c r="VQB302" s="632"/>
      <c r="VQC302" s="632"/>
      <c r="VQD302" s="632"/>
      <c r="VQE302" s="632"/>
      <c r="VQF302" s="632"/>
      <c r="VQG302" s="632"/>
      <c r="VQH302" s="632"/>
      <c r="VQI302" s="632"/>
      <c r="VQJ302" s="632"/>
      <c r="VQK302" s="632"/>
      <c r="VQL302" s="632"/>
      <c r="VQM302" s="632"/>
      <c r="VQN302" s="632"/>
      <c r="VQO302" s="632"/>
      <c r="VQP302" s="632"/>
      <c r="VQQ302" s="632"/>
      <c r="VQR302" s="632"/>
      <c r="VQS302" s="632"/>
      <c r="VQT302" s="632"/>
      <c r="VQU302" s="632"/>
      <c r="VQV302" s="632"/>
      <c r="VQW302" s="632"/>
      <c r="VQX302" s="632"/>
      <c r="VQY302" s="632"/>
      <c r="VQZ302" s="632"/>
      <c r="VRA302" s="632"/>
      <c r="VRB302" s="632"/>
      <c r="VRC302" s="632"/>
      <c r="VRD302" s="632"/>
      <c r="VRE302" s="632"/>
      <c r="VRF302" s="632"/>
      <c r="VRG302" s="632"/>
      <c r="VRH302" s="632"/>
      <c r="VRI302" s="632"/>
      <c r="VRJ302" s="632"/>
      <c r="VRK302" s="632"/>
      <c r="VRL302" s="632"/>
      <c r="VRM302" s="632"/>
      <c r="VRN302" s="632"/>
      <c r="VRO302" s="632"/>
      <c r="VRP302" s="632"/>
      <c r="VRQ302" s="632"/>
      <c r="VRR302" s="632"/>
      <c r="VRS302" s="632"/>
      <c r="VRT302" s="632"/>
      <c r="VRU302" s="632"/>
      <c r="VRV302" s="632"/>
      <c r="VRW302" s="632"/>
      <c r="VRX302" s="632"/>
      <c r="VRY302" s="632"/>
      <c r="VRZ302" s="632"/>
      <c r="VSA302" s="632"/>
      <c r="VSB302" s="632"/>
      <c r="VSC302" s="632"/>
      <c r="VSD302" s="632"/>
      <c r="VSE302" s="632"/>
      <c r="VSF302" s="632"/>
      <c r="VSG302" s="632"/>
      <c r="VSH302" s="632"/>
      <c r="VSI302" s="632"/>
      <c r="VSJ302" s="632"/>
      <c r="VSK302" s="632"/>
      <c r="VSL302" s="632"/>
      <c r="VSM302" s="632"/>
      <c r="VSN302" s="632"/>
      <c r="VSO302" s="632"/>
      <c r="VSP302" s="632"/>
      <c r="VSQ302" s="632"/>
      <c r="VSR302" s="632"/>
      <c r="VSS302" s="632"/>
      <c r="VST302" s="632"/>
      <c r="VSU302" s="632"/>
      <c r="VSV302" s="632"/>
      <c r="VSW302" s="632"/>
      <c r="VSX302" s="632"/>
      <c r="VSY302" s="632"/>
      <c r="VSZ302" s="632"/>
      <c r="VTA302" s="632"/>
      <c r="VTB302" s="632"/>
      <c r="VTC302" s="632"/>
      <c r="VTD302" s="632"/>
      <c r="VTE302" s="632"/>
      <c r="VTF302" s="632"/>
      <c r="VTG302" s="632"/>
      <c r="VTH302" s="632"/>
      <c r="VTI302" s="632"/>
      <c r="VTJ302" s="632"/>
      <c r="VTK302" s="632"/>
      <c r="VTL302" s="632"/>
      <c r="VTM302" s="632"/>
      <c r="VTN302" s="632"/>
      <c r="VTO302" s="632"/>
      <c r="VTP302" s="632"/>
      <c r="VTQ302" s="632"/>
      <c r="VTR302" s="632"/>
      <c r="VTS302" s="632"/>
      <c r="VTT302" s="632"/>
      <c r="VTU302" s="632"/>
      <c r="VTV302" s="632"/>
      <c r="VTW302" s="632"/>
      <c r="VTX302" s="632"/>
      <c r="VTY302" s="632"/>
      <c r="VTZ302" s="632"/>
      <c r="VUA302" s="632"/>
      <c r="VUB302" s="632"/>
      <c r="VUC302" s="632"/>
      <c r="VUD302" s="632"/>
      <c r="VUE302" s="632"/>
      <c r="VUF302" s="632"/>
      <c r="VUG302" s="632"/>
      <c r="VUH302" s="632"/>
      <c r="VUI302" s="632"/>
      <c r="VUJ302" s="632"/>
      <c r="VUK302" s="632"/>
      <c r="VUL302" s="632"/>
      <c r="VUM302" s="632"/>
      <c r="VUN302" s="632"/>
      <c r="VUO302" s="632"/>
      <c r="VUP302" s="632"/>
      <c r="VUQ302" s="632"/>
      <c r="VUR302" s="632"/>
      <c r="VUS302" s="632"/>
      <c r="VUT302" s="632"/>
      <c r="VUU302" s="632"/>
      <c r="VUV302" s="632"/>
      <c r="VUW302" s="632"/>
      <c r="VUX302" s="632"/>
      <c r="VUY302" s="632"/>
      <c r="VUZ302" s="632"/>
      <c r="VVA302" s="632"/>
      <c r="VVB302" s="632"/>
      <c r="VVC302" s="632"/>
      <c r="VVD302" s="632"/>
      <c r="VVE302" s="632"/>
      <c r="VVF302" s="632"/>
      <c r="VVG302" s="632"/>
      <c r="VVH302" s="632"/>
      <c r="VVI302" s="632"/>
      <c r="VVJ302" s="632"/>
      <c r="VVK302" s="632"/>
      <c r="VVL302" s="632"/>
      <c r="VVM302" s="632"/>
      <c r="VVN302" s="632"/>
      <c r="VVO302" s="632"/>
      <c r="VVP302" s="632"/>
      <c r="VVQ302" s="632"/>
      <c r="VVR302" s="632"/>
      <c r="VVS302" s="632"/>
      <c r="VVT302" s="632"/>
      <c r="VVU302" s="632"/>
      <c r="VVV302" s="632"/>
      <c r="VVW302" s="632"/>
      <c r="VVX302" s="632"/>
      <c r="VVY302" s="632"/>
      <c r="VVZ302" s="632"/>
      <c r="VWA302" s="632"/>
      <c r="VWB302" s="632"/>
      <c r="VWC302" s="632"/>
      <c r="VWD302" s="632"/>
      <c r="VWE302" s="632"/>
      <c r="VWF302" s="632"/>
      <c r="VWG302" s="632"/>
      <c r="VWH302" s="632"/>
      <c r="VWI302" s="632"/>
      <c r="VWJ302" s="632"/>
      <c r="VWK302" s="632"/>
      <c r="VWL302" s="632"/>
      <c r="VWM302" s="632"/>
      <c r="VWN302" s="632"/>
      <c r="VWO302" s="632"/>
      <c r="VWP302" s="632"/>
      <c r="VWQ302" s="632"/>
      <c r="VWR302" s="632"/>
      <c r="VWS302" s="632"/>
      <c r="VWT302" s="632"/>
      <c r="VWU302" s="632"/>
      <c r="VWV302" s="632"/>
      <c r="VWW302" s="632"/>
      <c r="VWX302" s="632"/>
      <c r="VWY302" s="632"/>
      <c r="VWZ302" s="632"/>
      <c r="VXA302" s="632"/>
      <c r="VXB302" s="632"/>
      <c r="VXC302" s="632"/>
      <c r="VXD302" s="632"/>
      <c r="VXE302" s="632"/>
      <c r="VXF302" s="632"/>
      <c r="VXG302" s="632"/>
      <c r="VXH302" s="632"/>
      <c r="VXI302" s="632"/>
      <c r="VXJ302" s="632"/>
      <c r="VXK302" s="632"/>
      <c r="VXL302" s="632"/>
      <c r="VXM302" s="632"/>
      <c r="VXN302" s="632"/>
      <c r="VXO302" s="632"/>
      <c r="VXP302" s="632"/>
      <c r="VXQ302" s="632"/>
      <c r="VXR302" s="632"/>
      <c r="VXS302" s="632"/>
      <c r="VXT302" s="632"/>
      <c r="VXU302" s="632"/>
      <c r="VXV302" s="632"/>
      <c r="VXW302" s="632"/>
      <c r="VXX302" s="632"/>
      <c r="VXY302" s="632"/>
      <c r="VXZ302" s="632"/>
      <c r="VYA302" s="632"/>
      <c r="VYB302" s="632"/>
      <c r="VYC302" s="632"/>
      <c r="VYD302" s="632"/>
      <c r="VYE302" s="632"/>
      <c r="VYF302" s="632"/>
      <c r="VYG302" s="632"/>
      <c r="VYH302" s="632"/>
      <c r="VYI302" s="632"/>
      <c r="VYJ302" s="632"/>
      <c r="VYK302" s="632"/>
      <c r="VYL302" s="632"/>
      <c r="VYM302" s="632"/>
      <c r="VYN302" s="632"/>
      <c r="VYO302" s="632"/>
      <c r="VYP302" s="632"/>
      <c r="VYQ302" s="632"/>
      <c r="VYR302" s="632"/>
      <c r="VYS302" s="632"/>
      <c r="VYT302" s="632"/>
      <c r="VYU302" s="632"/>
      <c r="VYV302" s="632"/>
      <c r="VYW302" s="632"/>
      <c r="VYX302" s="632"/>
      <c r="VYY302" s="632"/>
      <c r="VYZ302" s="632"/>
      <c r="VZA302" s="632"/>
      <c r="VZB302" s="632"/>
      <c r="VZC302" s="632"/>
      <c r="VZD302" s="632"/>
      <c r="VZE302" s="632"/>
      <c r="VZF302" s="632"/>
      <c r="VZG302" s="632"/>
      <c r="VZH302" s="632"/>
      <c r="VZI302" s="632"/>
      <c r="VZJ302" s="632"/>
      <c r="VZK302" s="632"/>
      <c r="VZL302" s="632"/>
      <c r="VZM302" s="632"/>
      <c r="VZN302" s="632"/>
      <c r="VZO302" s="632"/>
      <c r="VZP302" s="632"/>
      <c r="VZQ302" s="632"/>
      <c r="VZR302" s="632"/>
      <c r="VZS302" s="632"/>
      <c r="VZT302" s="632"/>
      <c r="VZU302" s="632"/>
      <c r="VZV302" s="632"/>
      <c r="VZW302" s="632"/>
      <c r="VZX302" s="632"/>
      <c r="VZY302" s="632"/>
      <c r="VZZ302" s="632"/>
      <c r="WAA302" s="632"/>
      <c r="WAB302" s="632"/>
      <c r="WAC302" s="632"/>
      <c r="WAD302" s="632"/>
      <c r="WAE302" s="632"/>
      <c r="WAF302" s="632"/>
      <c r="WAG302" s="632"/>
      <c r="WAH302" s="632"/>
      <c r="WAI302" s="632"/>
      <c r="WAJ302" s="632"/>
      <c r="WAK302" s="632"/>
      <c r="WAL302" s="632"/>
      <c r="WAM302" s="632"/>
      <c r="WAN302" s="632"/>
      <c r="WAO302" s="632"/>
      <c r="WAP302" s="632"/>
      <c r="WAQ302" s="632"/>
      <c r="WAR302" s="632"/>
      <c r="WAS302" s="632"/>
      <c r="WAT302" s="632"/>
      <c r="WAU302" s="632"/>
      <c r="WAV302" s="632"/>
      <c r="WAW302" s="632"/>
      <c r="WAX302" s="632"/>
      <c r="WAY302" s="632"/>
      <c r="WAZ302" s="632"/>
      <c r="WBA302" s="632"/>
      <c r="WBB302" s="632"/>
      <c r="WBC302" s="632"/>
      <c r="WBD302" s="632"/>
      <c r="WBE302" s="632"/>
      <c r="WBF302" s="632"/>
      <c r="WBG302" s="632"/>
      <c r="WBH302" s="632"/>
      <c r="WBI302" s="632"/>
      <c r="WBJ302" s="632"/>
      <c r="WBK302" s="632"/>
      <c r="WBL302" s="632"/>
      <c r="WBM302" s="632"/>
      <c r="WBN302" s="632"/>
      <c r="WBO302" s="632"/>
      <c r="WBP302" s="632"/>
      <c r="WBQ302" s="632"/>
      <c r="WBR302" s="632"/>
      <c r="WBS302" s="632"/>
      <c r="WBT302" s="632"/>
      <c r="WBU302" s="632"/>
      <c r="WBV302" s="632"/>
      <c r="WBW302" s="632"/>
      <c r="WBX302" s="632"/>
      <c r="WBY302" s="632"/>
      <c r="WBZ302" s="632"/>
      <c r="WCA302" s="632"/>
      <c r="WCB302" s="632"/>
      <c r="WCC302" s="632"/>
      <c r="WCD302" s="632"/>
      <c r="WCE302" s="632"/>
      <c r="WCF302" s="632"/>
      <c r="WCG302" s="632"/>
      <c r="WCH302" s="632"/>
      <c r="WCI302" s="632"/>
      <c r="WCJ302" s="632"/>
      <c r="WCK302" s="632"/>
      <c r="WCL302" s="632"/>
      <c r="WCM302" s="632"/>
      <c r="WCN302" s="632"/>
      <c r="WCO302" s="632"/>
      <c r="WCP302" s="632"/>
      <c r="WCQ302" s="632"/>
      <c r="WCR302" s="632"/>
      <c r="WCS302" s="632"/>
      <c r="WCT302" s="632"/>
      <c r="WCU302" s="632"/>
      <c r="WCV302" s="632"/>
      <c r="WCW302" s="632"/>
      <c r="WCX302" s="632"/>
      <c r="WCY302" s="632"/>
      <c r="WCZ302" s="632"/>
      <c r="WDA302" s="632"/>
      <c r="WDB302" s="632"/>
      <c r="WDC302" s="632"/>
      <c r="WDD302" s="632"/>
      <c r="WDE302" s="632"/>
      <c r="WDF302" s="632"/>
      <c r="WDG302" s="632"/>
      <c r="WDH302" s="632"/>
      <c r="WDI302" s="632"/>
      <c r="WDJ302" s="632"/>
      <c r="WDK302" s="632"/>
      <c r="WDL302" s="632"/>
      <c r="WDM302" s="632"/>
      <c r="WDN302" s="632"/>
      <c r="WDO302" s="632"/>
      <c r="WDP302" s="632"/>
      <c r="WDQ302" s="632"/>
      <c r="WDR302" s="632"/>
      <c r="WDS302" s="632"/>
      <c r="WDT302" s="632"/>
      <c r="WDU302" s="632"/>
      <c r="WDV302" s="632"/>
      <c r="WDW302" s="632"/>
      <c r="WDX302" s="632"/>
      <c r="WDY302" s="632"/>
      <c r="WDZ302" s="632"/>
      <c r="WEA302" s="632"/>
      <c r="WEB302" s="632"/>
      <c r="WEC302" s="632"/>
      <c r="WED302" s="632"/>
      <c r="WEE302" s="632"/>
      <c r="WEF302" s="632"/>
      <c r="WEG302" s="632"/>
      <c r="WEH302" s="632"/>
      <c r="WEI302" s="632"/>
      <c r="WEJ302" s="632"/>
      <c r="WEK302" s="632"/>
      <c r="WEL302" s="632"/>
      <c r="WEM302" s="632"/>
      <c r="WEN302" s="632"/>
      <c r="WEO302" s="632"/>
      <c r="WEP302" s="632"/>
      <c r="WEQ302" s="632"/>
      <c r="WER302" s="632"/>
      <c r="WES302" s="632"/>
      <c r="WET302" s="632"/>
      <c r="WEU302" s="632"/>
      <c r="WEV302" s="632"/>
      <c r="WEW302" s="632"/>
      <c r="WEX302" s="632"/>
      <c r="WEY302" s="632"/>
      <c r="WEZ302" s="632"/>
      <c r="WFA302" s="632"/>
      <c r="WFB302" s="632"/>
      <c r="WFC302" s="632"/>
      <c r="WFD302" s="632"/>
      <c r="WFE302" s="632"/>
      <c r="WFF302" s="632"/>
      <c r="WFG302" s="632"/>
      <c r="WFH302" s="632"/>
      <c r="WFI302" s="632"/>
      <c r="WFJ302" s="632"/>
      <c r="WFK302" s="632"/>
      <c r="WFL302" s="632"/>
      <c r="WFM302" s="632"/>
      <c r="WFN302" s="632"/>
      <c r="WFO302" s="632"/>
      <c r="WFP302" s="632"/>
      <c r="WFQ302" s="632"/>
      <c r="WFR302" s="632"/>
      <c r="WFS302" s="632"/>
      <c r="WFT302" s="632"/>
      <c r="WFU302" s="632"/>
      <c r="WFV302" s="632"/>
      <c r="WFW302" s="632"/>
      <c r="WFX302" s="632"/>
      <c r="WFY302" s="632"/>
      <c r="WFZ302" s="632"/>
      <c r="WGA302" s="632"/>
      <c r="WGB302" s="632"/>
      <c r="WGC302" s="632"/>
      <c r="WGD302" s="632"/>
      <c r="WGE302" s="632"/>
      <c r="WGF302" s="632"/>
      <c r="WGG302" s="632"/>
      <c r="WGH302" s="632"/>
      <c r="WGI302" s="632"/>
      <c r="WGJ302" s="632"/>
      <c r="WGK302" s="632"/>
      <c r="WGL302" s="632"/>
      <c r="WGM302" s="632"/>
      <c r="WGN302" s="632"/>
      <c r="WGO302" s="632"/>
      <c r="WGP302" s="632"/>
      <c r="WGQ302" s="632"/>
      <c r="WGR302" s="632"/>
      <c r="WGS302" s="632"/>
      <c r="WGT302" s="632"/>
      <c r="WGU302" s="632"/>
      <c r="WGV302" s="632"/>
      <c r="WGW302" s="632"/>
      <c r="WGX302" s="632"/>
      <c r="WGY302" s="632"/>
      <c r="WGZ302" s="632"/>
      <c r="WHA302" s="632"/>
      <c r="WHB302" s="632"/>
      <c r="WHC302" s="632"/>
      <c r="WHD302" s="632"/>
      <c r="WHE302" s="632"/>
      <c r="WHF302" s="632"/>
      <c r="WHG302" s="632"/>
      <c r="WHH302" s="632"/>
      <c r="WHI302" s="632"/>
      <c r="WHJ302" s="632"/>
      <c r="WHK302" s="632"/>
      <c r="WHL302" s="632"/>
      <c r="WHM302" s="632"/>
      <c r="WHN302" s="632"/>
      <c r="WHO302" s="632"/>
      <c r="WHP302" s="632"/>
      <c r="WHQ302" s="632"/>
      <c r="WHR302" s="632"/>
      <c r="WHS302" s="632"/>
      <c r="WHT302" s="632"/>
      <c r="WHU302" s="632"/>
      <c r="WHV302" s="632"/>
      <c r="WHW302" s="632"/>
      <c r="WHX302" s="632"/>
      <c r="WHY302" s="632"/>
      <c r="WHZ302" s="632"/>
      <c r="WIA302" s="632"/>
      <c r="WIB302" s="632"/>
      <c r="WIC302" s="632"/>
      <c r="WID302" s="632"/>
      <c r="WIE302" s="632"/>
      <c r="WIF302" s="632"/>
      <c r="WIG302" s="632"/>
      <c r="WIH302" s="632"/>
      <c r="WII302" s="632"/>
      <c r="WIJ302" s="632"/>
      <c r="WIK302" s="632"/>
      <c r="WIL302" s="632"/>
      <c r="WIM302" s="632"/>
      <c r="WIN302" s="632"/>
      <c r="WIO302" s="632"/>
      <c r="WIP302" s="632"/>
      <c r="WIQ302" s="632"/>
      <c r="WIR302" s="632"/>
      <c r="WIS302" s="632"/>
      <c r="WIT302" s="632"/>
      <c r="WIU302" s="632"/>
      <c r="WIV302" s="632"/>
      <c r="WIW302" s="632"/>
      <c r="WIX302" s="632"/>
      <c r="WIY302" s="632"/>
      <c r="WIZ302" s="632"/>
      <c r="WJA302" s="632"/>
      <c r="WJB302" s="632"/>
      <c r="WJC302" s="632"/>
      <c r="WJD302" s="632"/>
      <c r="WJE302" s="632"/>
      <c r="WJF302" s="632"/>
      <c r="WJG302" s="632"/>
      <c r="WJH302" s="632"/>
      <c r="WJI302" s="632"/>
      <c r="WJJ302" s="632"/>
      <c r="WJK302" s="632"/>
      <c r="WJL302" s="632"/>
      <c r="WJM302" s="632"/>
      <c r="WJN302" s="632"/>
      <c r="WJO302" s="632"/>
      <c r="WJP302" s="632"/>
      <c r="WJQ302" s="632"/>
      <c r="WJR302" s="632"/>
      <c r="WJS302" s="632"/>
      <c r="WJT302" s="632"/>
      <c r="WJU302" s="632"/>
      <c r="WJV302" s="632"/>
      <c r="WJW302" s="632"/>
      <c r="WJX302" s="632"/>
      <c r="WJY302" s="632"/>
      <c r="WJZ302" s="632"/>
      <c r="WKA302" s="632"/>
      <c r="WKB302" s="632"/>
      <c r="WKC302" s="632"/>
      <c r="WKD302" s="632"/>
      <c r="WKE302" s="632"/>
      <c r="WKF302" s="632"/>
      <c r="WKG302" s="632"/>
      <c r="WKH302" s="632"/>
      <c r="WKI302" s="632"/>
      <c r="WKJ302" s="632"/>
      <c r="WKK302" s="632"/>
      <c r="WKL302" s="632"/>
      <c r="WKM302" s="632"/>
      <c r="WKN302" s="632"/>
      <c r="WKO302" s="632"/>
      <c r="WKP302" s="632"/>
      <c r="WKQ302" s="632"/>
      <c r="WKR302" s="632"/>
      <c r="WKS302" s="632"/>
      <c r="WKT302" s="632"/>
      <c r="WKU302" s="632"/>
      <c r="WKV302" s="632"/>
      <c r="WKW302" s="632"/>
      <c r="WKX302" s="632"/>
      <c r="WKY302" s="632"/>
      <c r="WKZ302" s="632"/>
      <c r="WLA302" s="632"/>
      <c r="WLB302" s="632"/>
      <c r="WLC302" s="632"/>
      <c r="WLD302" s="632"/>
      <c r="WLE302" s="632"/>
      <c r="WLF302" s="632"/>
      <c r="WLG302" s="632"/>
      <c r="WLH302" s="632"/>
      <c r="WLI302" s="632"/>
      <c r="WLJ302" s="632"/>
      <c r="WLK302" s="632"/>
      <c r="WLL302" s="632"/>
      <c r="WLM302" s="632"/>
      <c r="WLN302" s="632"/>
      <c r="WLO302" s="632"/>
      <c r="WLP302" s="632"/>
      <c r="WLQ302" s="632"/>
      <c r="WLR302" s="632"/>
      <c r="WLS302" s="632"/>
      <c r="WLT302" s="632"/>
      <c r="WLU302" s="632"/>
      <c r="WLV302" s="632"/>
      <c r="WLW302" s="632"/>
      <c r="WLX302" s="632"/>
      <c r="WLY302" s="632"/>
      <c r="WLZ302" s="632"/>
      <c r="WMA302" s="632"/>
      <c r="WMB302" s="632"/>
      <c r="WMC302" s="632"/>
      <c r="WMD302" s="632"/>
      <c r="WME302" s="632"/>
      <c r="WMF302" s="632"/>
      <c r="WMG302" s="632"/>
      <c r="WMH302" s="632"/>
      <c r="WMI302" s="632"/>
      <c r="WMJ302" s="632"/>
      <c r="WMK302" s="632"/>
      <c r="WML302" s="632"/>
      <c r="WMM302" s="632"/>
      <c r="WMN302" s="632"/>
      <c r="WMO302" s="632"/>
      <c r="WMP302" s="632"/>
      <c r="WMQ302" s="632"/>
      <c r="WMR302" s="632"/>
      <c r="WMS302" s="632"/>
      <c r="WMT302" s="632"/>
      <c r="WMU302" s="632"/>
      <c r="WMV302" s="632"/>
      <c r="WMW302" s="632"/>
      <c r="WMX302" s="632"/>
      <c r="WMY302" s="632"/>
      <c r="WMZ302" s="632"/>
      <c r="WNA302" s="632"/>
      <c r="WNB302" s="632"/>
      <c r="WNC302" s="632"/>
      <c r="WND302" s="632"/>
      <c r="WNE302" s="632"/>
      <c r="WNF302" s="632"/>
      <c r="WNG302" s="632"/>
      <c r="WNH302" s="632"/>
      <c r="WNI302" s="632"/>
      <c r="WNJ302" s="632"/>
      <c r="WNK302" s="632"/>
      <c r="WNL302" s="632"/>
      <c r="WNM302" s="632"/>
      <c r="WNN302" s="632"/>
      <c r="WNO302" s="632"/>
      <c r="WNP302" s="632"/>
      <c r="WNQ302" s="632"/>
      <c r="WNR302" s="632"/>
      <c r="WNS302" s="632"/>
      <c r="WNT302" s="632"/>
      <c r="WNU302" s="632"/>
      <c r="WNV302" s="632"/>
      <c r="WNW302" s="632"/>
      <c r="WNX302" s="632"/>
      <c r="WNY302" s="632"/>
      <c r="WNZ302" s="632"/>
      <c r="WOA302" s="632"/>
      <c r="WOB302" s="632"/>
      <c r="WOC302" s="632"/>
      <c r="WOD302" s="632"/>
      <c r="WOE302" s="632"/>
      <c r="WOF302" s="632"/>
      <c r="WOG302" s="632"/>
      <c r="WOH302" s="632"/>
      <c r="WOI302" s="632"/>
      <c r="WOJ302" s="632"/>
      <c r="WOK302" s="632"/>
      <c r="WOL302" s="632"/>
      <c r="WOM302" s="632"/>
      <c r="WON302" s="632"/>
      <c r="WOO302" s="632"/>
      <c r="WOP302" s="632"/>
      <c r="WOQ302" s="632"/>
      <c r="WOR302" s="632"/>
      <c r="WOS302" s="632"/>
      <c r="WOT302" s="632"/>
      <c r="WOU302" s="632"/>
      <c r="WOV302" s="632"/>
      <c r="WOW302" s="632"/>
      <c r="WOX302" s="632"/>
      <c r="WOY302" s="632"/>
      <c r="WOZ302" s="632"/>
      <c r="WPA302" s="632"/>
      <c r="WPB302" s="632"/>
      <c r="WPC302" s="632"/>
      <c r="WPD302" s="632"/>
      <c r="WPE302" s="632"/>
      <c r="WPF302" s="632"/>
      <c r="WPG302" s="632"/>
      <c r="WPH302" s="632"/>
      <c r="WPI302" s="632"/>
      <c r="WPJ302" s="632"/>
      <c r="WPK302" s="632"/>
      <c r="WPL302" s="632"/>
      <c r="WPM302" s="632"/>
      <c r="WPN302" s="632"/>
      <c r="WPO302" s="632"/>
      <c r="WPP302" s="632"/>
      <c r="WPQ302" s="632"/>
      <c r="WPR302" s="632"/>
      <c r="WPS302" s="632"/>
      <c r="WPT302" s="632"/>
      <c r="WPU302" s="632"/>
      <c r="WPV302" s="632"/>
      <c r="WPW302" s="632"/>
      <c r="WPX302" s="632"/>
      <c r="WPY302" s="632"/>
      <c r="WPZ302" s="632"/>
      <c r="WQA302" s="632"/>
      <c r="WQB302" s="632"/>
      <c r="WQC302" s="632"/>
      <c r="WQD302" s="632"/>
      <c r="WQE302" s="632"/>
      <c r="WQF302" s="632"/>
      <c r="WQG302" s="632"/>
      <c r="WQH302" s="632"/>
      <c r="WQI302" s="632"/>
      <c r="WQJ302" s="632"/>
      <c r="WQK302" s="632"/>
      <c r="WQL302" s="632"/>
      <c r="WQM302" s="632"/>
      <c r="WQN302" s="632"/>
      <c r="WQO302" s="632"/>
      <c r="WQP302" s="632"/>
      <c r="WQQ302" s="632"/>
      <c r="WQR302" s="632"/>
      <c r="WQS302" s="632"/>
      <c r="WQT302" s="632"/>
      <c r="WQU302" s="632"/>
      <c r="WQV302" s="632"/>
      <c r="WQW302" s="632"/>
      <c r="WQX302" s="632"/>
      <c r="WQY302" s="632"/>
      <c r="WQZ302" s="632"/>
      <c r="WRA302" s="632"/>
      <c r="WRB302" s="632"/>
      <c r="WRC302" s="632"/>
      <c r="WRD302" s="632"/>
      <c r="WRE302" s="632"/>
      <c r="WRF302" s="632"/>
      <c r="WRG302" s="632"/>
      <c r="WRH302" s="632"/>
      <c r="WRI302" s="632"/>
      <c r="WRJ302" s="632"/>
      <c r="WRK302" s="632"/>
      <c r="WRL302" s="632"/>
      <c r="WRM302" s="632"/>
      <c r="WRN302" s="632"/>
      <c r="WRO302" s="632"/>
      <c r="WRP302" s="632"/>
      <c r="WRQ302" s="632"/>
      <c r="WRR302" s="632"/>
      <c r="WRS302" s="632"/>
      <c r="WRT302" s="632"/>
      <c r="WRU302" s="632"/>
      <c r="WRV302" s="632"/>
      <c r="WRW302" s="632"/>
      <c r="WRX302" s="632"/>
      <c r="WRY302" s="632"/>
      <c r="WRZ302" s="632"/>
      <c r="WSA302" s="632"/>
      <c r="WSB302" s="632"/>
      <c r="WSC302" s="632"/>
      <c r="WSD302" s="632"/>
      <c r="WSE302" s="632"/>
      <c r="WSF302" s="632"/>
      <c r="WSG302" s="632"/>
      <c r="WSH302" s="632"/>
      <c r="WSI302" s="632"/>
      <c r="WSJ302" s="632"/>
      <c r="WSK302" s="632"/>
      <c r="WSL302" s="632"/>
      <c r="WSM302" s="632"/>
      <c r="WSN302" s="632"/>
      <c r="WSO302" s="632"/>
      <c r="WSP302" s="632"/>
      <c r="WSQ302" s="632"/>
      <c r="WSR302" s="632"/>
      <c r="WSS302" s="632"/>
      <c r="WST302" s="632"/>
      <c r="WSU302" s="632"/>
      <c r="WSV302" s="632"/>
      <c r="WSW302" s="632"/>
      <c r="WSX302" s="632"/>
      <c r="WSY302" s="632"/>
      <c r="WSZ302" s="632"/>
      <c r="WTA302" s="632"/>
      <c r="WTB302" s="632"/>
      <c r="WTC302" s="632"/>
      <c r="WTD302" s="632"/>
      <c r="WTE302" s="632"/>
      <c r="WTF302" s="632"/>
      <c r="WTG302" s="632"/>
      <c r="WTH302" s="632"/>
      <c r="WTI302" s="632"/>
      <c r="WTJ302" s="632"/>
      <c r="WTK302" s="632"/>
      <c r="WTL302" s="632"/>
      <c r="WTM302" s="632"/>
      <c r="WTN302" s="632"/>
      <c r="WTO302" s="632"/>
      <c r="WTP302" s="632"/>
      <c r="WTQ302" s="632"/>
      <c r="WTR302" s="632"/>
      <c r="WTS302" s="632"/>
      <c r="WTT302" s="632"/>
      <c r="WTU302" s="632"/>
      <c r="WTV302" s="632"/>
      <c r="WTW302" s="632"/>
      <c r="WTX302" s="632"/>
      <c r="WTY302" s="632"/>
      <c r="WTZ302" s="632"/>
      <c r="WUA302" s="632"/>
      <c r="WUB302" s="632"/>
      <c r="WUC302" s="632"/>
      <c r="WUD302" s="632"/>
      <c r="WUE302" s="632"/>
      <c r="WUF302" s="632"/>
      <c r="WUG302" s="632"/>
      <c r="WUH302" s="632"/>
      <c r="WUI302" s="632"/>
      <c r="WUJ302" s="632"/>
      <c r="WUK302" s="632"/>
      <c r="WUL302" s="632"/>
      <c r="WUM302" s="632"/>
      <c r="WUN302" s="632"/>
      <c r="WUO302" s="632"/>
      <c r="WUP302" s="632"/>
      <c r="WUQ302" s="632"/>
      <c r="WUR302" s="632"/>
      <c r="WUS302" s="632"/>
      <c r="WUT302" s="632"/>
      <c r="WUU302" s="632"/>
      <c r="WUV302" s="632"/>
      <c r="WUW302" s="632"/>
      <c r="WUX302" s="632"/>
      <c r="WUY302" s="632"/>
      <c r="WUZ302" s="632"/>
      <c r="WVA302" s="632"/>
      <c r="WVB302" s="632"/>
      <c r="WVC302" s="632"/>
      <c r="WVD302" s="632"/>
      <c r="WVE302" s="632"/>
      <c r="WVF302" s="632"/>
      <c r="WVG302" s="632"/>
      <c r="WVH302" s="632"/>
      <c r="WVI302" s="632"/>
      <c r="WVJ302" s="632"/>
      <c r="WVK302" s="632"/>
      <c r="WVL302" s="632"/>
      <c r="WVM302" s="632"/>
      <c r="WVN302" s="632"/>
      <c r="WVO302" s="632"/>
      <c r="WVP302" s="632"/>
      <c r="WVQ302" s="632"/>
      <c r="WVR302" s="632"/>
      <c r="WVS302" s="632"/>
      <c r="WVT302" s="632"/>
      <c r="WVU302" s="632"/>
      <c r="WVV302" s="632"/>
      <c r="WVW302" s="632"/>
      <c r="WVX302" s="632"/>
      <c r="WVY302" s="632"/>
      <c r="WVZ302" s="632"/>
      <c r="WWA302" s="632"/>
      <c r="WWB302" s="632"/>
      <c r="WWC302" s="632"/>
      <c r="WWD302" s="632"/>
      <c r="WWE302" s="632"/>
      <c r="WWF302" s="632"/>
      <c r="WWG302" s="632"/>
      <c r="WWH302" s="632"/>
      <c r="WWI302" s="632"/>
      <c r="WWJ302" s="632"/>
      <c r="WWK302" s="632"/>
      <c r="WWL302" s="632"/>
      <c r="WWM302" s="632"/>
      <c r="WWN302" s="632"/>
      <c r="WWO302" s="632"/>
      <c r="WWP302" s="632"/>
      <c r="WWQ302" s="632"/>
      <c r="WWR302" s="632"/>
      <c r="WWS302" s="632"/>
      <c r="WWT302" s="632"/>
      <c r="WWU302" s="632"/>
      <c r="WWV302" s="632"/>
      <c r="WWW302" s="632"/>
      <c r="WWX302" s="632"/>
      <c r="WWY302" s="632"/>
      <c r="WWZ302" s="632"/>
      <c r="WXA302" s="632"/>
      <c r="WXB302" s="632"/>
      <c r="WXC302" s="632"/>
      <c r="WXD302" s="632"/>
      <c r="WXE302" s="632"/>
      <c r="WXF302" s="632"/>
      <c r="WXG302" s="632"/>
      <c r="WXH302" s="632"/>
      <c r="WXI302" s="632"/>
      <c r="WXJ302" s="632"/>
      <c r="WXK302" s="632"/>
      <c r="WXL302" s="632"/>
      <c r="WXM302" s="632"/>
      <c r="WXN302" s="632"/>
      <c r="WXO302" s="632"/>
      <c r="WXP302" s="632"/>
      <c r="WXQ302" s="632"/>
      <c r="WXR302" s="632"/>
      <c r="WXS302" s="632"/>
      <c r="WXT302" s="632"/>
      <c r="WXU302" s="632"/>
      <c r="WXV302" s="632"/>
      <c r="WXW302" s="632"/>
      <c r="WXX302" s="632"/>
      <c r="WXY302" s="632"/>
      <c r="WXZ302" s="632"/>
      <c r="WYA302" s="632"/>
      <c r="WYB302" s="632"/>
      <c r="WYC302" s="632"/>
      <c r="WYD302" s="632"/>
      <c r="WYE302" s="632"/>
      <c r="WYF302" s="632"/>
      <c r="WYG302" s="632"/>
      <c r="WYH302" s="632"/>
      <c r="WYI302" s="632"/>
      <c r="WYJ302" s="632"/>
      <c r="WYK302" s="632"/>
      <c r="WYL302" s="632"/>
      <c r="WYM302" s="632"/>
      <c r="WYN302" s="632"/>
      <c r="WYO302" s="632"/>
      <c r="WYP302" s="632"/>
      <c r="WYQ302" s="632"/>
      <c r="WYR302" s="632"/>
      <c r="WYS302" s="632"/>
      <c r="WYT302" s="632"/>
      <c r="WYU302" s="632"/>
      <c r="WYV302" s="632"/>
      <c r="WYW302" s="632"/>
      <c r="WYX302" s="632"/>
      <c r="WYY302" s="632"/>
      <c r="WYZ302" s="632"/>
      <c r="WZA302" s="632"/>
      <c r="WZB302" s="632"/>
      <c r="WZC302" s="632"/>
      <c r="WZD302" s="632"/>
      <c r="WZE302" s="632"/>
      <c r="WZF302" s="632"/>
      <c r="WZG302" s="632"/>
      <c r="WZH302" s="632"/>
      <c r="WZI302" s="632"/>
      <c r="WZJ302" s="632"/>
      <c r="WZK302" s="632"/>
      <c r="WZL302" s="632"/>
      <c r="WZM302" s="632"/>
      <c r="WZN302" s="632"/>
      <c r="WZO302" s="632"/>
      <c r="WZP302" s="632"/>
      <c r="WZQ302" s="632"/>
      <c r="WZR302" s="632"/>
      <c r="WZS302" s="632"/>
      <c r="WZT302" s="632"/>
      <c r="WZU302" s="632"/>
      <c r="WZV302" s="632"/>
      <c r="WZW302" s="632"/>
      <c r="WZX302" s="632"/>
      <c r="WZY302" s="632"/>
      <c r="WZZ302" s="632"/>
      <c r="XAA302" s="632"/>
      <c r="XAB302" s="632"/>
      <c r="XAC302" s="632"/>
      <c r="XAD302" s="632"/>
      <c r="XAE302" s="632"/>
      <c r="XAF302" s="632"/>
      <c r="XAG302" s="632"/>
      <c r="XAH302" s="632"/>
      <c r="XAI302" s="632"/>
      <c r="XAJ302" s="632"/>
      <c r="XAK302" s="632"/>
      <c r="XAL302" s="632"/>
      <c r="XAM302" s="632"/>
      <c r="XAN302" s="632"/>
      <c r="XAO302" s="632"/>
      <c r="XAP302" s="632"/>
      <c r="XAQ302" s="632"/>
      <c r="XAR302" s="632"/>
      <c r="XAS302" s="632"/>
      <c r="XAT302" s="632"/>
      <c r="XAU302" s="632"/>
      <c r="XAV302" s="632"/>
      <c r="XAW302" s="632"/>
      <c r="XAX302" s="632"/>
      <c r="XAY302" s="632"/>
      <c r="XAZ302" s="632"/>
      <c r="XBA302" s="632"/>
      <c r="XBB302" s="632"/>
      <c r="XBC302" s="632"/>
      <c r="XBD302" s="632"/>
      <c r="XBE302" s="632"/>
      <c r="XBF302" s="632"/>
      <c r="XBG302" s="632"/>
      <c r="XBH302" s="632"/>
      <c r="XBI302" s="632"/>
      <c r="XBJ302" s="632"/>
      <c r="XBK302" s="632"/>
      <c r="XBL302" s="632"/>
      <c r="XBM302" s="632"/>
      <c r="XBN302" s="632"/>
      <c r="XBO302" s="632"/>
      <c r="XBP302" s="632"/>
      <c r="XBQ302" s="632"/>
      <c r="XBR302" s="632"/>
      <c r="XBS302" s="632"/>
      <c r="XBT302" s="632"/>
      <c r="XBU302" s="632"/>
      <c r="XBV302" s="632"/>
      <c r="XBW302" s="632"/>
      <c r="XBX302" s="632"/>
      <c r="XBY302" s="632"/>
      <c r="XBZ302" s="632"/>
      <c r="XCA302" s="632"/>
      <c r="XCB302" s="632"/>
      <c r="XCC302" s="632"/>
      <c r="XCD302" s="632"/>
      <c r="XCE302" s="632"/>
      <c r="XCF302" s="632"/>
      <c r="XCG302" s="632"/>
      <c r="XCH302" s="632"/>
      <c r="XCI302" s="632"/>
      <c r="XCJ302" s="632"/>
      <c r="XCK302" s="632"/>
      <c r="XCL302" s="632"/>
      <c r="XCM302" s="632"/>
      <c r="XCN302" s="632"/>
      <c r="XCO302" s="632"/>
      <c r="XCP302" s="632"/>
      <c r="XCQ302" s="632"/>
      <c r="XCR302" s="632"/>
      <c r="XCS302" s="632"/>
      <c r="XCT302" s="632"/>
      <c r="XCU302" s="632"/>
      <c r="XCV302" s="632"/>
      <c r="XCW302" s="632"/>
      <c r="XCX302" s="632"/>
      <c r="XCY302" s="632"/>
      <c r="XCZ302" s="632"/>
      <c r="XDA302" s="632"/>
      <c r="XDB302" s="632"/>
      <c r="XDC302" s="632"/>
      <c r="XDD302" s="632"/>
      <c r="XDE302" s="632"/>
      <c r="XDF302" s="632"/>
      <c r="XDG302" s="632"/>
      <c r="XDH302" s="632"/>
      <c r="XDI302" s="632"/>
      <c r="XDJ302" s="632"/>
      <c r="XDK302" s="632"/>
      <c r="XDL302" s="632"/>
      <c r="XDM302" s="632"/>
      <c r="XDN302" s="632"/>
      <c r="XDO302" s="632"/>
      <c r="XDP302" s="632"/>
      <c r="XDQ302" s="632"/>
      <c r="XDR302" s="632"/>
      <c r="XDS302" s="632"/>
      <c r="XDT302" s="632"/>
      <c r="XDU302" s="632"/>
      <c r="XDV302" s="632"/>
      <c r="XDW302" s="632"/>
      <c r="XDX302" s="632"/>
      <c r="XDY302" s="632"/>
      <c r="XDZ302" s="632"/>
      <c r="XEA302" s="632"/>
      <c r="XEB302" s="632"/>
      <c r="XEC302" s="632"/>
      <c r="XED302" s="632"/>
      <c r="XEE302" s="632"/>
      <c r="XEF302" s="632"/>
      <c r="XEG302" s="632"/>
      <c r="XEH302" s="632"/>
      <c r="XEI302" s="632"/>
      <c r="XEJ302" s="632"/>
      <c r="XEK302" s="632"/>
      <c r="XEL302" s="632"/>
      <c r="XEM302" s="632"/>
      <c r="XEN302" s="632"/>
      <c r="XEO302" s="632"/>
      <c r="XEP302" s="632"/>
      <c r="XEQ302" s="632"/>
      <c r="XER302" s="632"/>
      <c r="XES302" s="632"/>
      <c r="XET302" s="632"/>
      <c r="XEU302" s="632"/>
      <c r="XEV302" s="632"/>
      <c r="XEW302" s="595"/>
      <c r="XEX302" s="595"/>
      <c r="XEY302" s="595"/>
      <c r="XEZ302" s="595"/>
      <c r="XFA302" s="595"/>
      <c r="XFB302" s="595"/>
      <c r="XFC302" s="595"/>
      <c r="XFD302" s="595"/>
    </row>
    <row r="303" ht="18" customHeight="1" spans="1:27">
      <c r="A303" s="642" t="s">
        <v>650</v>
      </c>
      <c r="B303" s="643">
        <v>17702</v>
      </c>
      <c r="C303" s="643">
        <f>SUM(C304:C316)</f>
        <v>18431</v>
      </c>
      <c r="D303" s="643"/>
      <c r="E303" s="643">
        <f>SUM(E304:E316)</f>
        <v>171</v>
      </c>
      <c r="F303" s="647"/>
      <c r="N303" s="595"/>
      <c r="O303" s="595"/>
      <c r="R303" s="595"/>
      <c r="S303" s="595"/>
      <c r="V303" s="655"/>
      <c r="W303" s="656"/>
      <c r="Z303" s="595"/>
      <c r="AA303" s="595"/>
    </row>
    <row r="304" ht="18" customHeight="1" spans="1:27">
      <c r="A304" s="418" t="s">
        <v>98</v>
      </c>
      <c r="B304" s="666">
        <v>732</v>
      </c>
      <c r="C304" s="649">
        <v>743</v>
      </c>
      <c r="D304" s="645"/>
      <c r="E304" s="649"/>
      <c r="F304" s="647"/>
      <c r="N304" s="595"/>
      <c r="O304" s="595"/>
      <c r="R304" s="595"/>
      <c r="S304" s="595"/>
      <c r="V304" s="655"/>
      <c r="W304" s="656"/>
      <c r="Z304" s="595"/>
      <c r="AA304" s="595"/>
    </row>
    <row r="305" ht="18" customHeight="1" spans="1:27">
      <c r="A305" s="418" t="s">
        <v>112</v>
      </c>
      <c r="B305" s="666">
        <v>15337</v>
      </c>
      <c r="C305" s="649">
        <v>16505</v>
      </c>
      <c r="D305" s="652">
        <f>SUM(D306:D308)</f>
        <v>0</v>
      </c>
      <c r="E305" s="644"/>
      <c r="F305" s="647"/>
      <c r="N305" s="595"/>
      <c r="O305" s="595"/>
      <c r="R305" s="595"/>
      <c r="S305" s="595"/>
      <c r="V305" s="655"/>
      <c r="W305" s="656"/>
      <c r="Z305" s="595"/>
      <c r="AA305" s="595"/>
    </row>
    <row r="306" ht="18" customHeight="1" spans="1:27">
      <c r="A306" s="418" t="s">
        <v>651</v>
      </c>
      <c r="B306" s="666">
        <v>2</v>
      </c>
      <c r="C306" s="649">
        <v>2</v>
      </c>
      <c r="D306" s="645"/>
      <c r="E306" s="649"/>
      <c r="F306" s="647"/>
      <c r="R306" s="595"/>
      <c r="S306" s="595"/>
      <c r="V306" s="655"/>
      <c r="W306" s="656"/>
      <c r="Z306" s="595"/>
      <c r="AA306" s="595"/>
    </row>
    <row r="307" ht="18" customHeight="1" spans="1:27">
      <c r="A307" s="418" t="s">
        <v>652</v>
      </c>
      <c r="B307" s="666">
        <v>264</v>
      </c>
      <c r="C307" s="649">
        <v>168</v>
      </c>
      <c r="D307" s="645"/>
      <c r="E307" s="650">
        <v>41</v>
      </c>
      <c r="F307" s="647"/>
      <c r="R307" s="595"/>
      <c r="S307" s="595"/>
      <c r="V307" s="655"/>
      <c r="W307" s="656"/>
      <c r="Z307" s="595"/>
      <c r="AA307" s="595"/>
    </row>
    <row r="308" ht="18" customHeight="1" spans="1:27">
      <c r="A308" s="418" t="s">
        <v>653</v>
      </c>
      <c r="B308" s="666">
        <v>10</v>
      </c>
      <c r="C308" s="649">
        <v>10</v>
      </c>
      <c r="D308" s="645"/>
      <c r="E308" s="650">
        <v>125</v>
      </c>
      <c r="F308" s="647"/>
      <c r="R308" s="595"/>
      <c r="S308" s="595"/>
      <c r="V308" s="655"/>
      <c r="W308" s="656"/>
      <c r="Z308" s="595"/>
      <c r="AA308" s="595"/>
    </row>
    <row r="309" ht="18" customHeight="1" spans="1:27">
      <c r="A309" s="418" t="s">
        <v>654</v>
      </c>
      <c r="B309" s="666">
        <v>4</v>
      </c>
      <c r="C309" s="649"/>
      <c r="D309" s="645"/>
      <c r="E309" s="650"/>
      <c r="F309" s="647"/>
      <c r="R309" s="595"/>
      <c r="S309" s="595"/>
      <c r="V309" s="655"/>
      <c r="W309" s="656"/>
      <c r="Z309" s="595"/>
      <c r="AA309" s="595"/>
    </row>
    <row r="310" ht="18" customHeight="1" spans="1:27">
      <c r="A310" s="418" t="s">
        <v>655</v>
      </c>
      <c r="B310" s="666">
        <v>450</v>
      </c>
      <c r="C310" s="649">
        <v>416</v>
      </c>
      <c r="D310" s="645"/>
      <c r="E310" s="650"/>
      <c r="F310" s="647"/>
      <c r="R310" s="595"/>
      <c r="S310" s="595"/>
      <c r="V310" s="655"/>
      <c r="W310" s="656"/>
      <c r="Z310" s="595"/>
      <c r="AA310" s="595"/>
    </row>
    <row r="311" ht="18" customHeight="1" spans="1:27">
      <c r="A311" s="418" t="s">
        <v>656</v>
      </c>
      <c r="B311" s="666"/>
      <c r="C311" s="649">
        <v>30</v>
      </c>
      <c r="D311" s="645"/>
      <c r="E311" s="646"/>
      <c r="F311" s="647"/>
      <c r="R311" s="595"/>
      <c r="S311" s="595"/>
      <c r="V311" s="655"/>
      <c r="W311" s="656"/>
      <c r="Z311" s="595"/>
      <c r="AA311" s="595"/>
    </row>
    <row r="312" ht="18" customHeight="1" spans="1:27">
      <c r="A312" s="418" t="s">
        <v>657</v>
      </c>
      <c r="B312" s="666">
        <v>240</v>
      </c>
      <c r="C312" s="649"/>
      <c r="D312" s="645"/>
      <c r="E312" s="650"/>
      <c r="F312" s="647"/>
      <c r="R312" s="595"/>
      <c r="S312" s="595"/>
      <c r="V312" s="655"/>
      <c r="W312" s="656"/>
      <c r="Z312" s="595"/>
      <c r="AA312" s="595"/>
    </row>
    <row r="313" ht="18" customHeight="1" spans="1:27">
      <c r="A313" s="418" t="s">
        <v>658</v>
      </c>
      <c r="B313" s="666">
        <v>21</v>
      </c>
      <c r="C313" s="649">
        <v>21</v>
      </c>
      <c r="D313" s="660">
        <f>ROUND((C313/B313-1)*100,2)</f>
        <v>0</v>
      </c>
      <c r="E313" s="684"/>
      <c r="F313" s="665"/>
      <c r="R313" s="595"/>
      <c r="S313" s="595"/>
      <c r="V313" s="655"/>
      <c r="W313" s="656"/>
      <c r="Z313" s="595"/>
      <c r="AA313" s="595"/>
    </row>
    <row r="314" ht="18" customHeight="1" spans="1:27">
      <c r="A314" s="418" t="s">
        <v>659</v>
      </c>
      <c r="B314" s="666">
        <v>72</v>
      </c>
      <c r="C314" s="649">
        <v>5</v>
      </c>
      <c r="D314" s="645"/>
      <c r="E314" s="650"/>
      <c r="F314" s="647"/>
      <c r="R314" s="595"/>
      <c r="S314" s="595"/>
      <c r="V314" s="655"/>
      <c r="W314" s="656"/>
      <c r="Z314" s="595"/>
      <c r="AA314" s="595"/>
    </row>
    <row r="315" ht="18" customHeight="1" spans="1:27">
      <c r="A315" s="418" t="s">
        <v>662</v>
      </c>
      <c r="B315" s="666">
        <v>50</v>
      </c>
      <c r="C315" s="649">
        <v>10</v>
      </c>
      <c r="D315" s="660"/>
      <c r="E315" s="674"/>
      <c r="F315" s="678"/>
      <c r="R315" s="595"/>
      <c r="S315" s="595"/>
      <c r="V315" s="655"/>
      <c r="W315" s="656"/>
      <c r="Z315" s="595"/>
      <c r="AA315" s="595"/>
    </row>
    <row r="316" ht="18" customHeight="1" spans="1:27">
      <c r="A316" s="418" t="s">
        <v>663</v>
      </c>
      <c r="B316" s="666">
        <v>520</v>
      </c>
      <c r="C316" s="649">
        <v>521</v>
      </c>
      <c r="D316" s="645"/>
      <c r="E316" s="650">
        <v>5</v>
      </c>
      <c r="F316" s="647"/>
      <c r="R316" s="595"/>
      <c r="S316" s="595"/>
      <c r="V316" s="655"/>
      <c r="W316" s="656"/>
      <c r="Z316" s="595"/>
      <c r="AA316" s="595"/>
    </row>
    <row r="317" ht="18" customHeight="1" spans="1:27">
      <c r="A317" s="642" t="s">
        <v>664</v>
      </c>
      <c r="B317" s="643">
        <v>2214</v>
      </c>
      <c r="C317" s="643">
        <f>SUM(C318:C325)</f>
        <v>2005</v>
      </c>
      <c r="D317" s="643"/>
      <c r="E317" s="643">
        <f>SUM(E318:E325)</f>
        <v>1210</v>
      </c>
      <c r="F317" s="647"/>
      <c r="R317" s="595"/>
      <c r="S317" s="595"/>
      <c r="V317" s="655"/>
      <c r="W317" s="656"/>
      <c r="Z317" s="595"/>
      <c r="AA317" s="595"/>
    </row>
    <row r="318" ht="18" customHeight="1" spans="1:27">
      <c r="A318" s="418" t="s">
        <v>98</v>
      </c>
      <c r="B318" s="666">
        <v>165</v>
      </c>
      <c r="C318" s="649">
        <v>162</v>
      </c>
      <c r="D318" s="645"/>
      <c r="E318" s="649"/>
      <c r="F318" s="647"/>
      <c r="R318" s="595"/>
      <c r="S318" s="595"/>
      <c r="V318" s="655"/>
      <c r="W318" s="656"/>
      <c r="Z318" s="595"/>
      <c r="AA318" s="595"/>
    </row>
    <row r="319" ht="18" customHeight="1" spans="1:27">
      <c r="A319" s="418" t="s">
        <v>665</v>
      </c>
      <c r="B319" s="666">
        <v>886</v>
      </c>
      <c r="C319" s="649">
        <v>971</v>
      </c>
      <c r="D319" s="645"/>
      <c r="E319" s="646"/>
      <c r="F319" s="647"/>
      <c r="R319" s="595"/>
      <c r="S319" s="595"/>
      <c r="V319" s="655"/>
      <c r="W319" s="656"/>
      <c r="Z319" s="595"/>
      <c r="AA319" s="595"/>
    </row>
    <row r="320" ht="18" customHeight="1" spans="1:27">
      <c r="A320" s="418" t="s">
        <v>666</v>
      </c>
      <c r="B320" s="666">
        <v>170</v>
      </c>
      <c r="C320" s="649">
        <v>20</v>
      </c>
      <c r="D320" s="645"/>
      <c r="E320" s="646"/>
      <c r="F320" s="647"/>
      <c r="R320" s="595"/>
      <c r="S320" s="595"/>
      <c r="V320" s="655"/>
      <c r="W320" s="656"/>
      <c r="Z320" s="595"/>
      <c r="AA320" s="595"/>
    </row>
    <row r="321" ht="18" customHeight="1" spans="1:27">
      <c r="A321" s="418" t="s">
        <v>667</v>
      </c>
      <c r="B321" s="666">
        <v>10</v>
      </c>
      <c r="C321" s="649">
        <v>10</v>
      </c>
      <c r="D321" s="645"/>
      <c r="E321" s="646"/>
      <c r="F321" s="647"/>
      <c r="R321" s="595"/>
      <c r="S321" s="595"/>
      <c r="V321" s="655"/>
      <c r="W321" s="656"/>
      <c r="Z321" s="595"/>
      <c r="AA321" s="595"/>
    </row>
    <row r="322" ht="18" customHeight="1" spans="1:27">
      <c r="A322" s="418" t="s">
        <v>668</v>
      </c>
      <c r="B322" s="666">
        <v>20</v>
      </c>
      <c r="C322" s="649">
        <v>20</v>
      </c>
      <c r="D322" s="645"/>
      <c r="E322" s="650">
        <v>1078</v>
      </c>
      <c r="F322" s="647"/>
      <c r="R322" s="595"/>
      <c r="S322" s="595"/>
      <c r="V322" s="655"/>
      <c r="W322" s="656"/>
      <c r="Z322" s="595"/>
      <c r="AA322" s="595"/>
    </row>
    <row r="323" ht="18" customHeight="1" spans="1:27">
      <c r="A323" s="418" t="s">
        <v>669</v>
      </c>
      <c r="B323" s="666">
        <v>8</v>
      </c>
      <c r="C323" s="649">
        <v>10</v>
      </c>
      <c r="D323" s="645"/>
      <c r="E323" s="650"/>
      <c r="F323" s="647"/>
      <c r="R323" s="595"/>
      <c r="S323" s="595"/>
      <c r="V323" s="655"/>
      <c r="W323" s="656"/>
      <c r="Z323" s="595"/>
      <c r="AA323" s="595"/>
    </row>
    <row r="324" ht="18" customHeight="1" spans="1:27">
      <c r="A324" s="418" t="s">
        <v>670</v>
      </c>
      <c r="B324" s="666">
        <v>10</v>
      </c>
      <c r="C324" s="649"/>
      <c r="D324" s="645"/>
      <c r="E324" s="650"/>
      <c r="F324" s="647"/>
      <c r="R324" s="595"/>
      <c r="S324" s="595"/>
      <c r="V324" s="655"/>
      <c r="W324" s="656"/>
      <c r="Z324" s="595"/>
      <c r="AA324" s="595"/>
    </row>
    <row r="325" ht="18" customHeight="1" spans="1:27">
      <c r="A325" s="418" t="s">
        <v>671</v>
      </c>
      <c r="B325" s="666">
        <v>945</v>
      </c>
      <c r="C325" s="649">
        <v>812</v>
      </c>
      <c r="D325" s="645"/>
      <c r="E325" s="650">
        <v>132</v>
      </c>
      <c r="F325" s="647"/>
      <c r="R325" s="595"/>
      <c r="S325" s="595"/>
      <c r="V325" s="655"/>
      <c r="W325" s="656"/>
      <c r="Z325" s="595"/>
      <c r="AA325" s="595"/>
    </row>
    <row r="326" ht="18" customHeight="1" spans="1:27">
      <c r="A326" s="642" t="s">
        <v>672</v>
      </c>
      <c r="B326" s="643">
        <v>5768</v>
      </c>
      <c r="C326" s="643">
        <f>SUM(C327:C333)</f>
        <v>3411</v>
      </c>
      <c r="D326" s="643"/>
      <c r="E326" s="643">
        <f>SUM(E327:E333)</f>
        <v>0</v>
      </c>
      <c r="F326" s="665"/>
      <c r="R326" s="595"/>
      <c r="S326" s="595"/>
      <c r="V326" s="655"/>
      <c r="W326" s="656"/>
      <c r="Z326" s="595"/>
      <c r="AA326" s="595"/>
    </row>
    <row r="327" ht="18" customHeight="1" spans="1:27">
      <c r="A327" s="418" t="s">
        <v>98</v>
      </c>
      <c r="B327" s="666">
        <v>362</v>
      </c>
      <c r="C327" s="649">
        <v>519</v>
      </c>
      <c r="D327" s="645"/>
      <c r="E327" s="646"/>
      <c r="F327" s="647"/>
      <c r="R327" s="595"/>
      <c r="S327" s="595"/>
      <c r="V327" s="655"/>
      <c r="W327" s="656"/>
      <c r="Z327" s="595"/>
      <c r="AA327" s="595"/>
    </row>
    <row r="328" ht="18" customHeight="1" spans="1:19">
      <c r="A328" s="418" t="s">
        <v>673</v>
      </c>
      <c r="B328" s="666">
        <v>694</v>
      </c>
      <c r="C328" s="649">
        <v>821</v>
      </c>
      <c r="D328" s="645"/>
      <c r="E328" s="650"/>
      <c r="F328" s="647"/>
      <c r="R328" s="595"/>
      <c r="S328" s="595"/>
    </row>
    <row r="329" ht="18" customHeight="1" spans="1:19">
      <c r="A329" s="418" t="s">
        <v>674</v>
      </c>
      <c r="B329" s="666">
        <v>1170</v>
      </c>
      <c r="C329" s="649">
        <v>100</v>
      </c>
      <c r="D329" s="645"/>
      <c r="E329" s="650"/>
      <c r="F329" s="647"/>
      <c r="R329" s="595"/>
      <c r="S329" s="595"/>
    </row>
    <row r="330" ht="18" customHeight="1" spans="1:19">
      <c r="A330" s="418" t="s">
        <v>675</v>
      </c>
      <c r="B330" s="666">
        <v>1657</v>
      </c>
      <c r="C330" s="649">
        <v>1187</v>
      </c>
      <c r="D330" s="645"/>
      <c r="E330" s="650"/>
      <c r="F330" s="647"/>
      <c r="R330" s="595"/>
      <c r="S330" s="595"/>
    </row>
    <row r="331" ht="18" customHeight="1" spans="1:19">
      <c r="A331" s="418" t="s">
        <v>677</v>
      </c>
      <c r="B331" s="666">
        <v>214</v>
      </c>
      <c r="C331" s="649">
        <v>3</v>
      </c>
      <c r="D331" s="645"/>
      <c r="E331" s="650"/>
      <c r="F331" s="647"/>
      <c r="R331" s="595"/>
      <c r="S331" s="595"/>
    </row>
    <row r="332" ht="18" customHeight="1" spans="1:19">
      <c r="A332" s="418" t="s">
        <v>678</v>
      </c>
      <c r="B332" s="666">
        <v>406</v>
      </c>
      <c r="C332" s="649">
        <v>80</v>
      </c>
      <c r="D332" s="645"/>
      <c r="E332" s="650"/>
      <c r="F332" s="647"/>
      <c r="R332" s="595"/>
      <c r="S332" s="595"/>
    </row>
    <row r="333" ht="18" customHeight="1" spans="1:19">
      <c r="A333" s="418" t="s">
        <v>680</v>
      </c>
      <c r="B333" s="666">
        <v>1265</v>
      </c>
      <c r="C333" s="649">
        <v>701</v>
      </c>
      <c r="D333" s="645"/>
      <c r="E333" s="650"/>
      <c r="F333" s="647"/>
      <c r="R333" s="595"/>
      <c r="S333" s="595"/>
    </row>
    <row r="334" ht="18" customHeight="1" spans="1:19">
      <c r="A334" s="642" t="s">
        <v>681</v>
      </c>
      <c r="B334" s="643">
        <v>2842</v>
      </c>
      <c r="C334" s="643">
        <f>SUM(C335:C335)</f>
        <v>1320</v>
      </c>
      <c r="D334" s="643"/>
      <c r="E334" s="643">
        <f>SUM(E335:E335)</f>
        <v>33</v>
      </c>
      <c r="F334" s="647"/>
      <c r="R334" s="595"/>
      <c r="S334" s="595"/>
    </row>
    <row r="335" ht="18" customHeight="1" spans="1:19">
      <c r="A335" s="418" t="s">
        <v>683</v>
      </c>
      <c r="B335" s="666">
        <v>2842</v>
      </c>
      <c r="C335" s="649">
        <v>1320</v>
      </c>
      <c r="D335" s="645"/>
      <c r="E335" s="650">
        <v>33</v>
      </c>
      <c r="F335" s="647"/>
      <c r="R335" s="595"/>
      <c r="S335" s="595"/>
    </row>
    <row r="336" ht="18" customHeight="1" spans="1:19">
      <c r="A336" s="642" t="s">
        <v>684</v>
      </c>
      <c r="B336" s="643">
        <v>18103</v>
      </c>
      <c r="C336" s="643">
        <f>SUM(C337:C339)</f>
        <v>17086</v>
      </c>
      <c r="D336" s="643"/>
      <c r="E336" s="643">
        <f>SUM(E337:E338)</f>
        <v>0</v>
      </c>
      <c r="F336" s="678"/>
      <c r="R336" s="595"/>
      <c r="S336" s="595"/>
    </row>
    <row r="337" ht="18" customHeight="1" spans="1:19">
      <c r="A337" s="418" t="s">
        <v>685</v>
      </c>
      <c r="B337" s="666">
        <v>1500</v>
      </c>
      <c r="C337" s="649"/>
      <c r="D337" s="645"/>
      <c r="E337" s="650"/>
      <c r="F337" s="647"/>
      <c r="R337" s="595"/>
      <c r="S337" s="595"/>
    </row>
    <row r="338" ht="18" customHeight="1" spans="1:19">
      <c r="A338" s="418" t="s">
        <v>686</v>
      </c>
      <c r="B338" s="666">
        <v>16603</v>
      </c>
      <c r="C338" s="649">
        <v>17034</v>
      </c>
      <c r="D338" s="645"/>
      <c r="E338" s="650"/>
      <c r="F338" s="647"/>
      <c r="R338" s="595"/>
      <c r="S338" s="595"/>
    </row>
    <row r="339" ht="18" customHeight="1" spans="1:19">
      <c r="A339" s="418" t="s">
        <v>848</v>
      </c>
      <c r="B339" s="666"/>
      <c r="C339" s="649">
        <v>52</v>
      </c>
      <c r="D339" s="645"/>
      <c r="E339" s="650"/>
      <c r="F339" s="647"/>
      <c r="R339" s="595"/>
      <c r="S339" s="595"/>
    </row>
    <row r="340" ht="18" customHeight="1" spans="1:19">
      <c r="A340" s="642" t="s">
        <v>687</v>
      </c>
      <c r="B340" s="668">
        <v>207</v>
      </c>
      <c r="C340" s="668">
        <f>C341+C342</f>
        <v>212</v>
      </c>
      <c r="D340" s="645"/>
      <c r="E340" s="650"/>
      <c r="F340" s="647"/>
      <c r="R340" s="595"/>
      <c r="S340" s="595"/>
    </row>
    <row r="341" ht="18" customHeight="1" spans="1:19">
      <c r="A341" s="418" t="s">
        <v>688</v>
      </c>
      <c r="B341" s="666">
        <v>202</v>
      </c>
      <c r="C341" s="649">
        <v>212</v>
      </c>
      <c r="D341" s="645"/>
      <c r="E341" s="650"/>
      <c r="F341" s="647"/>
      <c r="R341" s="595"/>
      <c r="S341" s="595"/>
    </row>
    <row r="342" ht="18" customHeight="1" spans="1:19">
      <c r="A342" s="418" t="s">
        <v>689</v>
      </c>
      <c r="B342" s="666">
        <v>5</v>
      </c>
      <c r="C342" s="649"/>
      <c r="D342" s="660"/>
      <c r="E342" s="684"/>
      <c r="F342" s="661"/>
      <c r="R342" s="595"/>
      <c r="S342" s="595"/>
    </row>
    <row r="343" ht="18" customHeight="1" spans="1:19">
      <c r="A343" s="642" t="s">
        <v>690</v>
      </c>
      <c r="B343" s="643">
        <v>16446</v>
      </c>
      <c r="C343" s="644">
        <f>SUM(C344:C344)</f>
        <v>19576</v>
      </c>
      <c r="D343" s="660"/>
      <c r="E343" s="646"/>
      <c r="F343" s="647"/>
      <c r="R343" s="595"/>
      <c r="S343" s="595"/>
    </row>
    <row r="344" ht="18" customHeight="1" spans="1:19">
      <c r="A344" s="418" t="s">
        <v>691</v>
      </c>
      <c r="B344" s="670">
        <v>16446</v>
      </c>
      <c r="C344" s="649">
        <v>19576</v>
      </c>
      <c r="D344" s="660"/>
      <c r="E344" s="650"/>
      <c r="F344" s="647"/>
      <c r="R344" s="595"/>
      <c r="S344" s="595"/>
    </row>
    <row r="345" s="624" customFormat="1" ht="27.95" customHeight="1" spans="1:16384">
      <c r="A345" s="640" t="s">
        <v>692</v>
      </c>
      <c r="B345" s="613">
        <v>2992</v>
      </c>
      <c r="C345" s="613">
        <f>C346+C353</f>
        <v>4652</v>
      </c>
      <c r="D345" s="614">
        <f>(C345-B345)/B345*100</f>
        <v>55.4812834224599</v>
      </c>
      <c r="E345" s="684">
        <f>E346+E353</f>
        <v>368</v>
      </c>
      <c r="F345" s="647" t="s">
        <v>849</v>
      </c>
      <c r="G345" s="631"/>
      <c r="H345" s="631"/>
      <c r="I345" s="631"/>
      <c r="J345" s="632"/>
      <c r="K345" s="632"/>
      <c r="L345" s="632"/>
      <c r="M345" s="632"/>
      <c r="N345" s="632"/>
      <c r="O345" s="632"/>
      <c r="P345" s="632"/>
      <c r="Q345" s="632"/>
      <c r="R345" s="595"/>
      <c r="S345" s="595"/>
      <c r="T345" s="632"/>
      <c r="U345" s="632"/>
      <c r="V345" s="632"/>
      <c r="W345" s="632"/>
      <c r="X345" s="632"/>
      <c r="Y345" s="632"/>
      <c r="Z345" s="632"/>
      <c r="AA345" s="632"/>
      <c r="AB345" s="632"/>
      <c r="AC345" s="632"/>
      <c r="AD345" s="632"/>
      <c r="AE345" s="632"/>
      <c r="AF345" s="632"/>
      <c r="AG345" s="632"/>
      <c r="AH345" s="632"/>
      <c r="AI345" s="632"/>
      <c r="AJ345" s="632"/>
      <c r="AK345" s="632"/>
      <c r="AL345" s="632"/>
      <c r="AM345" s="632"/>
      <c r="AN345" s="632"/>
      <c r="AO345" s="632"/>
      <c r="AP345" s="632"/>
      <c r="AQ345" s="632"/>
      <c r="AR345" s="632"/>
      <c r="AS345" s="632"/>
      <c r="AT345" s="632"/>
      <c r="AU345" s="632"/>
      <c r="AV345" s="632"/>
      <c r="AW345" s="632"/>
      <c r="AX345" s="632"/>
      <c r="AY345" s="632"/>
      <c r="AZ345" s="632"/>
      <c r="BA345" s="632"/>
      <c r="BB345" s="632"/>
      <c r="BC345" s="632"/>
      <c r="BD345" s="632"/>
      <c r="BE345" s="632"/>
      <c r="BF345" s="632"/>
      <c r="BG345" s="632"/>
      <c r="BH345" s="632"/>
      <c r="BI345" s="632"/>
      <c r="BJ345" s="632"/>
      <c r="BK345" s="632"/>
      <c r="BL345" s="632"/>
      <c r="BM345" s="632"/>
      <c r="BN345" s="632"/>
      <c r="BO345" s="632"/>
      <c r="BP345" s="632"/>
      <c r="BQ345" s="632"/>
      <c r="BR345" s="632"/>
      <c r="BS345" s="632"/>
      <c r="BT345" s="632"/>
      <c r="BU345" s="632"/>
      <c r="BV345" s="632"/>
      <c r="BW345" s="632"/>
      <c r="BX345" s="632"/>
      <c r="BY345" s="632"/>
      <c r="BZ345" s="632"/>
      <c r="CA345" s="632"/>
      <c r="CB345" s="632"/>
      <c r="CC345" s="632"/>
      <c r="CD345" s="632"/>
      <c r="CE345" s="632"/>
      <c r="CF345" s="632"/>
      <c r="CG345" s="632"/>
      <c r="CH345" s="632"/>
      <c r="CI345" s="632"/>
      <c r="CJ345" s="632"/>
      <c r="CK345" s="632"/>
      <c r="CL345" s="632"/>
      <c r="CM345" s="632"/>
      <c r="CN345" s="632"/>
      <c r="CO345" s="632"/>
      <c r="CP345" s="632"/>
      <c r="CQ345" s="632"/>
      <c r="CR345" s="632"/>
      <c r="CS345" s="632"/>
      <c r="CT345" s="632"/>
      <c r="CU345" s="632"/>
      <c r="CV345" s="632"/>
      <c r="CW345" s="632"/>
      <c r="CX345" s="632"/>
      <c r="CY345" s="632"/>
      <c r="CZ345" s="632"/>
      <c r="DA345" s="632"/>
      <c r="DB345" s="632"/>
      <c r="DC345" s="632"/>
      <c r="DD345" s="632"/>
      <c r="DE345" s="632"/>
      <c r="DF345" s="632"/>
      <c r="DG345" s="632"/>
      <c r="DH345" s="632"/>
      <c r="DI345" s="632"/>
      <c r="DJ345" s="632"/>
      <c r="DK345" s="632"/>
      <c r="DL345" s="632"/>
      <c r="DM345" s="632"/>
      <c r="DN345" s="632"/>
      <c r="DO345" s="632"/>
      <c r="DP345" s="632"/>
      <c r="DQ345" s="632"/>
      <c r="DR345" s="632"/>
      <c r="DS345" s="632"/>
      <c r="DT345" s="632"/>
      <c r="DU345" s="632"/>
      <c r="DV345" s="632"/>
      <c r="DW345" s="632"/>
      <c r="DX345" s="632"/>
      <c r="DY345" s="632"/>
      <c r="DZ345" s="632"/>
      <c r="EA345" s="632"/>
      <c r="EB345" s="632"/>
      <c r="EC345" s="632"/>
      <c r="ED345" s="632"/>
      <c r="EE345" s="632"/>
      <c r="EF345" s="632"/>
      <c r="EG345" s="632"/>
      <c r="EH345" s="632"/>
      <c r="EI345" s="632"/>
      <c r="EJ345" s="632"/>
      <c r="EK345" s="632"/>
      <c r="EL345" s="632"/>
      <c r="EM345" s="632"/>
      <c r="EN345" s="632"/>
      <c r="EO345" s="632"/>
      <c r="EP345" s="632"/>
      <c r="EQ345" s="632"/>
      <c r="ER345" s="632"/>
      <c r="ES345" s="632"/>
      <c r="ET345" s="632"/>
      <c r="EU345" s="632"/>
      <c r="EV345" s="632"/>
      <c r="EW345" s="632"/>
      <c r="EX345" s="632"/>
      <c r="EY345" s="632"/>
      <c r="EZ345" s="632"/>
      <c r="FA345" s="632"/>
      <c r="FB345" s="632"/>
      <c r="FC345" s="632"/>
      <c r="FD345" s="632"/>
      <c r="FE345" s="632"/>
      <c r="FF345" s="632"/>
      <c r="FG345" s="632"/>
      <c r="FH345" s="632"/>
      <c r="FI345" s="632"/>
      <c r="FJ345" s="632"/>
      <c r="FK345" s="632"/>
      <c r="FL345" s="632"/>
      <c r="FM345" s="632"/>
      <c r="FN345" s="632"/>
      <c r="FO345" s="632"/>
      <c r="FP345" s="632"/>
      <c r="FQ345" s="632"/>
      <c r="FR345" s="632"/>
      <c r="FS345" s="632"/>
      <c r="FT345" s="632"/>
      <c r="FU345" s="632"/>
      <c r="FV345" s="632"/>
      <c r="FW345" s="632"/>
      <c r="FX345" s="632"/>
      <c r="FY345" s="632"/>
      <c r="FZ345" s="632"/>
      <c r="GA345" s="632"/>
      <c r="GB345" s="632"/>
      <c r="GC345" s="632"/>
      <c r="GD345" s="632"/>
      <c r="GE345" s="632"/>
      <c r="GF345" s="632"/>
      <c r="GG345" s="632"/>
      <c r="GH345" s="632"/>
      <c r="GI345" s="632"/>
      <c r="GJ345" s="632"/>
      <c r="GK345" s="632"/>
      <c r="GL345" s="632"/>
      <c r="GM345" s="632"/>
      <c r="GN345" s="632"/>
      <c r="GO345" s="632"/>
      <c r="GP345" s="632"/>
      <c r="GQ345" s="632"/>
      <c r="GR345" s="632"/>
      <c r="GS345" s="632"/>
      <c r="GT345" s="632"/>
      <c r="GU345" s="632"/>
      <c r="GV345" s="632"/>
      <c r="GW345" s="632"/>
      <c r="GX345" s="632"/>
      <c r="GY345" s="632"/>
      <c r="GZ345" s="632"/>
      <c r="HA345" s="632"/>
      <c r="HB345" s="632"/>
      <c r="HC345" s="632"/>
      <c r="HD345" s="632"/>
      <c r="HE345" s="632"/>
      <c r="HF345" s="632"/>
      <c r="HG345" s="632"/>
      <c r="HH345" s="632"/>
      <c r="HI345" s="632"/>
      <c r="HJ345" s="632"/>
      <c r="HK345" s="632"/>
      <c r="HL345" s="632"/>
      <c r="HM345" s="632"/>
      <c r="HN345" s="632"/>
      <c r="HO345" s="632"/>
      <c r="HP345" s="632"/>
      <c r="HQ345" s="632"/>
      <c r="HR345" s="632"/>
      <c r="HS345" s="632"/>
      <c r="HT345" s="632"/>
      <c r="HU345" s="632"/>
      <c r="HV345" s="632"/>
      <c r="HW345" s="632"/>
      <c r="HX345" s="632"/>
      <c r="HY345" s="632"/>
      <c r="HZ345" s="632"/>
      <c r="IA345" s="632"/>
      <c r="IB345" s="632"/>
      <c r="IC345" s="632"/>
      <c r="ID345" s="632"/>
      <c r="IE345" s="632"/>
      <c r="IF345" s="632"/>
      <c r="IG345" s="632"/>
      <c r="IH345" s="632"/>
      <c r="II345" s="632"/>
      <c r="IJ345" s="632"/>
      <c r="IK345" s="632"/>
      <c r="IL345" s="632"/>
      <c r="IM345" s="632"/>
      <c r="IN345" s="632"/>
      <c r="IO345" s="632"/>
      <c r="IP345" s="632"/>
      <c r="IQ345" s="632"/>
      <c r="IR345" s="632"/>
      <c r="IS345" s="632"/>
      <c r="IT345" s="632"/>
      <c r="IU345" s="632"/>
      <c r="IV345" s="632"/>
      <c r="IW345" s="632"/>
      <c r="IX345" s="632"/>
      <c r="IY345" s="632"/>
      <c r="IZ345" s="632"/>
      <c r="JA345" s="632"/>
      <c r="JB345" s="632"/>
      <c r="JC345" s="632"/>
      <c r="JD345" s="632"/>
      <c r="JE345" s="632"/>
      <c r="JF345" s="632"/>
      <c r="JG345" s="632"/>
      <c r="JH345" s="632"/>
      <c r="JI345" s="632"/>
      <c r="JJ345" s="632"/>
      <c r="JK345" s="632"/>
      <c r="JL345" s="632"/>
      <c r="JM345" s="632"/>
      <c r="JN345" s="632"/>
      <c r="JO345" s="632"/>
      <c r="JP345" s="632"/>
      <c r="JQ345" s="632"/>
      <c r="JR345" s="632"/>
      <c r="JS345" s="632"/>
      <c r="JT345" s="632"/>
      <c r="JU345" s="632"/>
      <c r="JV345" s="632"/>
      <c r="JW345" s="632"/>
      <c r="JX345" s="632"/>
      <c r="JY345" s="632"/>
      <c r="JZ345" s="632"/>
      <c r="KA345" s="632"/>
      <c r="KB345" s="632"/>
      <c r="KC345" s="632"/>
      <c r="KD345" s="632"/>
      <c r="KE345" s="632"/>
      <c r="KF345" s="632"/>
      <c r="KG345" s="632"/>
      <c r="KH345" s="632"/>
      <c r="KI345" s="632"/>
      <c r="KJ345" s="632"/>
      <c r="KK345" s="632"/>
      <c r="KL345" s="632"/>
      <c r="KM345" s="632"/>
      <c r="KN345" s="632"/>
      <c r="KO345" s="632"/>
      <c r="KP345" s="632"/>
      <c r="KQ345" s="632"/>
      <c r="KR345" s="632"/>
      <c r="KS345" s="632"/>
      <c r="KT345" s="632"/>
      <c r="KU345" s="632"/>
      <c r="KV345" s="632"/>
      <c r="KW345" s="632"/>
      <c r="KX345" s="632"/>
      <c r="KY345" s="632"/>
      <c r="KZ345" s="632"/>
      <c r="LA345" s="632"/>
      <c r="LB345" s="632"/>
      <c r="LC345" s="632"/>
      <c r="LD345" s="632"/>
      <c r="LE345" s="632"/>
      <c r="LF345" s="632"/>
      <c r="LG345" s="632"/>
      <c r="LH345" s="632"/>
      <c r="LI345" s="632"/>
      <c r="LJ345" s="632"/>
      <c r="LK345" s="632"/>
      <c r="LL345" s="632"/>
      <c r="LM345" s="632"/>
      <c r="LN345" s="632"/>
      <c r="LO345" s="632"/>
      <c r="LP345" s="632"/>
      <c r="LQ345" s="632"/>
      <c r="LR345" s="632"/>
      <c r="LS345" s="632"/>
      <c r="LT345" s="632"/>
      <c r="LU345" s="632"/>
      <c r="LV345" s="632"/>
      <c r="LW345" s="632"/>
      <c r="LX345" s="632"/>
      <c r="LY345" s="632"/>
      <c r="LZ345" s="632"/>
      <c r="MA345" s="632"/>
      <c r="MB345" s="632"/>
      <c r="MC345" s="632"/>
      <c r="MD345" s="632"/>
      <c r="ME345" s="632"/>
      <c r="MF345" s="632"/>
      <c r="MG345" s="632"/>
      <c r="MH345" s="632"/>
      <c r="MI345" s="632"/>
      <c r="MJ345" s="632"/>
      <c r="MK345" s="632"/>
      <c r="ML345" s="632"/>
      <c r="MM345" s="632"/>
      <c r="MN345" s="632"/>
      <c r="MO345" s="632"/>
      <c r="MP345" s="632"/>
      <c r="MQ345" s="632"/>
      <c r="MR345" s="632"/>
      <c r="MS345" s="632"/>
      <c r="MT345" s="632"/>
      <c r="MU345" s="632"/>
      <c r="MV345" s="632"/>
      <c r="MW345" s="632"/>
      <c r="MX345" s="632"/>
      <c r="MY345" s="632"/>
      <c r="MZ345" s="632"/>
      <c r="NA345" s="632"/>
      <c r="NB345" s="632"/>
      <c r="NC345" s="632"/>
      <c r="ND345" s="632"/>
      <c r="NE345" s="632"/>
      <c r="NF345" s="632"/>
      <c r="NG345" s="632"/>
      <c r="NH345" s="632"/>
      <c r="NI345" s="632"/>
      <c r="NJ345" s="632"/>
      <c r="NK345" s="632"/>
      <c r="NL345" s="632"/>
      <c r="NM345" s="632"/>
      <c r="NN345" s="632"/>
      <c r="NO345" s="632"/>
      <c r="NP345" s="632"/>
      <c r="NQ345" s="632"/>
      <c r="NR345" s="632"/>
      <c r="NS345" s="632"/>
      <c r="NT345" s="632"/>
      <c r="NU345" s="632"/>
      <c r="NV345" s="632"/>
      <c r="NW345" s="632"/>
      <c r="NX345" s="632"/>
      <c r="NY345" s="632"/>
      <c r="NZ345" s="632"/>
      <c r="OA345" s="632"/>
      <c r="OB345" s="632"/>
      <c r="OC345" s="632"/>
      <c r="OD345" s="632"/>
      <c r="OE345" s="632"/>
      <c r="OF345" s="632"/>
      <c r="OG345" s="632"/>
      <c r="OH345" s="632"/>
      <c r="OI345" s="632"/>
      <c r="OJ345" s="632"/>
      <c r="OK345" s="632"/>
      <c r="OL345" s="632"/>
      <c r="OM345" s="632"/>
      <c r="ON345" s="632"/>
      <c r="OO345" s="632"/>
      <c r="OP345" s="632"/>
      <c r="OQ345" s="632"/>
      <c r="OR345" s="632"/>
      <c r="OS345" s="632"/>
      <c r="OT345" s="632"/>
      <c r="OU345" s="632"/>
      <c r="OV345" s="632"/>
      <c r="OW345" s="632"/>
      <c r="OX345" s="632"/>
      <c r="OY345" s="632"/>
      <c r="OZ345" s="632"/>
      <c r="PA345" s="632"/>
      <c r="PB345" s="632"/>
      <c r="PC345" s="632"/>
      <c r="PD345" s="632"/>
      <c r="PE345" s="632"/>
      <c r="PF345" s="632"/>
      <c r="PG345" s="632"/>
      <c r="PH345" s="632"/>
      <c r="PI345" s="632"/>
      <c r="PJ345" s="632"/>
      <c r="PK345" s="632"/>
      <c r="PL345" s="632"/>
      <c r="PM345" s="632"/>
      <c r="PN345" s="632"/>
      <c r="PO345" s="632"/>
      <c r="PP345" s="632"/>
      <c r="PQ345" s="632"/>
      <c r="PR345" s="632"/>
      <c r="PS345" s="632"/>
      <c r="PT345" s="632"/>
      <c r="PU345" s="632"/>
      <c r="PV345" s="632"/>
      <c r="PW345" s="632"/>
      <c r="PX345" s="632"/>
      <c r="PY345" s="632"/>
      <c r="PZ345" s="632"/>
      <c r="QA345" s="632"/>
      <c r="QB345" s="632"/>
      <c r="QC345" s="632"/>
      <c r="QD345" s="632"/>
      <c r="QE345" s="632"/>
      <c r="QF345" s="632"/>
      <c r="QG345" s="632"/>
      <c r="QH345" s="632"/>
      <c r="QI345" s="632"/>
      <c r="QJ345" s="632"/>
      <c r="QK345" s="632"/>
      <c r="QL345" s="632"/>
      <c r="QM345" s="632"/>
      <c r="QN345" s="632"/>
      <c r="QO345" s="632"/>
      <c r="QP345" s="632"/>
      <c r="QQ345" s="632"/>
      <c r="QR345" s="632"/>
      <c r="QS345" s="632"/>
      <c r="QT345" s="632"/>
      <c r="QU345" s="632"/>
      <c r="QV345" s="632"/>
      <c r="QW345" s="632"/>
      <c r="QX345" s="632"/>
      <c r="QY345" s="632"/>
      <c r="QZ345" s="632"/>
      <c r="RA345" s="632"/>
      <c r="RB345" s="632"/>
      <c r="RC345" s="632"/>
      <c r="RD345" s="632"/>
      <c r="RE345" s="632"/>
      <c r="RF345" s="632"/>
      <c r="RG345" s="632"/>
      <c r="RH345" s="632"/>
      <c r="RI345" s="632"/>
      <c r="RJ345" s="632"/>
      <c r="RK345" s="632"/>
      <c r="RL345" s="632"/>
      <c r="RM345" s="632"/>
      <c r="RN345" s="632"/>
      <c r="RO345" s="632"/>
      <c r="RP345" s="632"/>
      <c r="RQ345" s="632"/>
      <c r="RR345" s="632"/>
      <c r="RS345" s="632"/>
      <c r="RT345" s="632"/>
      <c r="RU345" s="632"/>
      <c r="RV345" s="632"/>
      <c r="RW345" s="632"/>
      <c r="RX345" s="632"/>
      <c r="RY345" s="632"/>
      <c r="RZ345" s="632"/>
      <c r="SA345" s="632"/>
      <c r="SB345" s="632"/>
      <c r="SC345" s="632"/>
      <c r="SD345" s="632"/>
      <c r="SE345" s="632"/>
      <c r="SF345" s="632"/>
      <c r="SG345" s="632"/>
      <c r="SH345" s="632"/>
      <c r="SI345" s="632"/>
      <c r="SJ345" s="632"/>
      <c r="SK345" s="632"/>
      <c r="SL345" s="632"/>
      <c r="SM345" s="632"/>
      <c r="SN345" s="632"/>
      <c r="SO345" s="632"/>
      <c r="SP345" s="632"/>
      <c r="SQ345" s="632"/>
      <c r="SR345" s="632"/>
      <c r="SS345" s="632"/>
      <c r="ST345" s="632"/>
      <c r="SU345" s="632"/>
      <c r="SV345" s="632"/>
      <c r="SW345" s="632"/>
      <c r="SX345" s="632"/>
      <c r="SY345" s="632"/>
      <c r="SZ345" s="632"/>
      <c r="TA345" s="632"/>
      <c r="TB345" s="632"/>
      <c r="TC345" s="632"/>
      <c r="TD345" s="632"/>
      <c r="TE345" s="632"/>
      <c r="TF345" s="632"/>
      <c r="TG345" s="632"/>
      <c r="TH345" s="632"/>
      <c r="TI345" s="632"/>
      <c r="TJ345" s="632"/>
      <c r="TK345" s="632"/>
      <c r="TL345" s="632"/>
      <c r="TM345" s="632"/>
      <c r="TN345" s="632"/>
      <c r="TO345" s="632"/>
      <c r="TP345" s="632"/>
      <c r="TQ345" s="632"/>
      <c r="TR345" s="632"/>
      <c r="TS345" s="632"/>
      <c r="TT345" s="632"/>
      <c r="TU345" s="632"/>
      <c r="TV345" s="632"/>
      <c r="TW345" s="632"/>
      <c r="TX345" s="632"/>
      <c r="TY345" s="632"/>
      <c r="TZ345" s="632"/>
      <c r="UA345" s="632"/>
      <c r="UB345" s="632"/>
      <c r="UC345" s="632"/>
      <c r="UD345" s="632"/>
      <c r="UE345" s="632"/>
      <c r="UF345" s="632"/>
      <c r="UG345" s="632"/>
      <c r="UH345" s="632"/>
      <c r="UI345" s="632"/>
      <c r="UJ345" s="632"/>
      <c r="UK345" s="632"/>
      <c r="UL345" s="632"/>
      <c r="UM345" s="632"/>
      <c r="UN345" s="632"/>
      <c r="UO345" s="632"/>
      <c r="UP345" s="632"/>
      <c r="UQ345" s="632"/>
      <c r="UR345" s="632"/>
      <c r="US345" s="632"/>
      <c r="UT345" s="632"/>
      <c r="UU345" s="632"/>
      <c r="UV345" s="632"/>
      <c r="UW345" s="632"/>
      <c r="UX345" s="632"/>
      <c r="UY345" s="632"/>
      <c r="UZ345" s="632"/>
      <c r="VA345" s="632"/>
      <c r="VB345" s="632"/>
      <c r="VC345" s="632"/>
      <c r="VD345" s="632"/>
      <c r="VE345" s="632"/>
      <c r="VF345" s="632"/>
      <c r="VG345" s="632"/>
      <c r="VH345" s="632"/>
      <c r="VI345" s="632"/>
      <c r="VJ345" s="632"/>
      <c r="VK345" s="632"/>
      <c r="VL345" s="632"/>
      <c r="VM345" s="632"/>
      <c r="VN345" s="632"/>
      <c r="VO345" s="632"/>
      <c r="VP345" s="632"/>
      <c r="VQ345" s="632"/>
      <c r="VR345" s="632"/>
      <c r="VS345" s="632"/>
      <c r="VT345" s="632"/>
      <c r="VU345" s="632"/>
      <c r="VV345" s="632"/>
      <c r="VW345" s="632"/>
      <c r="VX345" s="632"/>
      <c r="VY345" s="632"/>
      <c r="VZ345" s="632"/>
      <c r="WA345" s="632"/>
      <c r="WB345" s="632"/>
      <c r="WC345" s="632"/>
      <c r="WD345" s="632"/>
      <c r="WE345" s="632"/>
      <c r="WF345" s="632"/>
      <c r="WG345" s="632"/>
      <c r="WH345" s="632"/>
      <c r="WI345" s="632"/>
      <c r="WJ345" s="632"/>
      <c r="WK345" s="632"/>
      <c r="WL345" s="632"/>
      <c r="WM345" s="632"/>
      <c r="WN345" s="632"/>
      <c r="WO345" s="632"/>
      <c r="WP345" s="632"/>
      <c r="WQ345" s="632"/>
      <c r="WR345" s="632"/>
      <c r="WS345" s="632"/>
      <c r="WT345" s="632"/>
      <c r="WU345" s="632"/>
      <c r="WV345" s="632"/>
      <c r="WW345" s="632"/>
      <c r="WX345" s="632"/>
      <c r="WY345" s="632"/>
      <c r="WZ345" s="632"/>
      <c r="XA345" s="632"/>
      <c r="XB345" s="632"/>
      <c r="XC345" s="632"/>
      <c r="XD345" s="632"/>
      <c r="XE345" s="632"/>
      <c r="XF345" s="632"/>
      <c r="XG345" s="632"/>
      <c r="XH345" s="632"/>
      <c r="XI345" s="632"/>
      <c r="XJ345" s="632"/>
      <c r="XK345" s="632"/>
      <c r="XL345" s="632"/>
      <c r="XM345" s="632"/>
      <c r="XN345" s="632"/>
      <c r="XO345" s="632"/>
      <c r="XP345" s="632"/>
      <c r="XQ345" s="632"/>
      <c r="XR345" s="632"/>
      <c r="XS345" s="632"/>
      <c r="XT345" s="632"/>
      <c r="XU345" s="632"/>
      <c r="XV345" s="632"/>
      <c r="XW345" s="632"/>
      <c r="XX345" s="632"/>
      <c r="XY345" s="632"/>
      <c r="XZ345" s="632"/>
      <c r="YA345" s="632"/>
      <c r="YB345" s="632"/>
      <c r="YC345" s="632"/>
      <c r="YD345" s="632"/>
      <c r="YE345" s="632"/>
      <c r="YF345" s="632"/>
      <c r="YG345" s="632"/>
      <c r="YH345" s="632"/>
      <c r="YI345" s="632"/>
      <c r="YJ345" s="632"/>
      <c r="YK345" s="632"/>
      <c r="YL345" s="632"/>
      <c r="YM345" s="632"/>
      <c r="YN345" s="632"/>
      <c r="YO345" s="632"/>
      <c r="YP345" s="632"/>
      <c r="YQ345" s="632"/>
      <c r="YR345" s="632"/>
      <c r="YS345" s="632"/>
      <c r="YT345" s="632"/>
      <c r="YU345" s="632"/>
      <c r="YV345" s="632"/>
      <c r="YW345" s="632"/>
      <c r="YX345" s="632"/>
      <c r="YY345" s="632"/>
      <c r="YZ345" s="632"/>
      <c r="ZA345" s="632"/>
      <c r="ZB345" s="632"/>
      <c r="ZC345" s="632"/>
      <c r="ZD345" s="632"/>
      <c r="ZE345" s="632"/>
      <c r="ZF345" s="632"/>
      <c r="ZG345" s="632"/>
      <c r="ZH345" s="632"/>
      <c r="ZI345" s="632"/>
      <c r="ZJ345" s="632"/>
      <c r="ZK345" s="632"/>
      <c r="ZL345" s="632"/>
      <c r="ZM345" s="632"/>
      <c r="ZN345" s="632"/>
      <c r="ZO345" s="632"/>
      <c r="ZP345" s="632"/>
      <c r="ZQ345" s="632"/>
      <c r="ZR345" s="632"/>
      <c r="ZS345" s="632"/>
      <c r="ZT345" s="632"/>
      <c r="ZU345" s="632"/>
      <c r="ZV345" s="632"/>
      <c r="ZW345" s="632"/>
      <c r="ZX345" s="632"/>
      <c r="ZY345" s="632"/>
      <c r="ZZ345" s="632"/>
      <c r="AAA345" s="632"/>
      <c r="AAB345" s="632"/>
      <c r="AAC345" s="632"/>
      <c r="AAD345" s="632"/>
      <c r="AAE345" s="632"/>
      <c r="AAF345" s="632"/>
      <c r="AAG345" s="632"/>
      <c r="AAH345" s="632"/>
      <c r="AAI345" s="632"/>
      <c r="AAJ345" s="632"/>
      <c r="AAK345" s="632"/>
      <c r="AAL345" s="632"/>
      <c r="AAM345" s="632"/>
      <c r="AAN345" s="632"/>
      <c r="AAO345" s="632"/>
      <c r="AAP345" s="632"/>
      <c r="AAQ345" s="632"/>
      <c r="AAR345" s="632"/>
      <c r="AAS345" s="632"/>
      <c r="AAT345" s="632"/>
      <c r="AAU345" s="632"/>
      <c r="AAV345" s="632"/>
      <c r="AAW345" s="632"/>
      <c r="AAX345" s="632"/>
      <c r="AAY345" s="632"/>
      <c r="AAZ345" s="632"/>
      <c r="ABA345" s="632"/>
      <c r="ABB345" s="632"/>
      <c r="ABC345" s="632"/>
      <c r="ABD345" s="632"/>
      <c r="ABE345" s="632"/>
      <c r="ABF345" s="632"/>
      <c r="ABG345" s="632"/>
      <c r="ABH345" s="632"/>
      <c r="ABI345" s="632"/>
      <c r="ABJ345" s="632"/>
      <c r="ABK345" s="632"/>
      <c r="ABL345" s="632"/>
      <c r="ABM345" s="632"/>
      <c r="ABN345" s="632"/>
      <c r="ABO345" s="632"/>
      <c r="ABP345" s="632"/>
      <c r="ABQ345" s="632"/>
      <c r="ABR345" s="632"/>
      <c r="ABS345" s="632"/>
      <c r="ABT345" s="632"/>
      <c r="ABU345" s="632"/>
      <c r="ABV345" s="632"/>
      <c r="ABW345" s="632"/>
      <c r="ABX345" s="632"/>
      <c r="ABY345" s="632"/>
      <c r="ABZ345" s="632"/>
      <c r="ACA345" s="632"/>
      <c r="ACB345" s="632"/>
      <c r="ACC345" s="632"/>
      <c r="ACD345" s="632"/>
      <c r="ACE345" s="632"/>
      <c r="ACF345" s="632"/>
      <c r="ACG345" s="632"/>
      <c r="ACH345" s="632"/>
      <c r="ACI345" s="632"/>
      <c r="ACJ345" s="632"/>
      <c r="ACK345" s="632"/>
      <c r="ACL345" s="632"/>
      <c r="ACM345" s="632"/>
      <c r="ACN345" s="632"/>
      <c r="ACO345" s="632"/>
      <c r="ACP345" s="632"/>
      <c r="ACQ345" s="632"/>
      <c r="ACR345" s="632"/>
      <c r="ACS345" s="632"/>
      <c r="ACT345" s="632"/>
      <c r="ACU345" s="632"/>
      <c r="ACV345" s="632"/>
      <c r="ACW345" s="632"/>
      <c r="ACX345" s="632"/>
      <c r="ACY345" s="632"/>
      <c r="ACZ345" s="632"/>
      <c r="ADA345" s="632"/>
      <c r="ADB345" s="632"/>
      <c r="ADC345" s="632"/>
      <c r="ADD345" s="632"/>
      <c r="ADE345" s="632"/>
      <c r="ADF345" s="632"/>
      <c r="ADG345" s="632"/>
      <c r="ADH345" s="632"/>
      <c r="ADI345" s="632"/>
      <c r="ADJ345" s="632"/>
      <c r="ADK345" s="632"/>
      <c r="ADL345" s="632"/>
      <c r="ADM345" s="632"/>
      <c r="ADN345" s="632"/>
      <c r="ADO345" s="632"/>
      <c r="ADP345" s="632"/>
      <c r="ADQ345" s="632"/>
      <c r="ADR345" s="632"/>
      <c r="ADS345" s="632"/>
      <c r="ADT345" s="632"/>
      <c r="ADU345" s="632"/>
      <c r="ADV345" s="632"/>
      <c r="ADW345" s="632"/>
      <c r="ADX345" s="632"/>
      <c r="ADY345" s="632"/>
      <c r="ADZ345" s="632"/>
      <c r="AEA345" s="632"/>
      <c r="AEB345" s="632"/>
      <c r="AEC345" s="632"/>
      <c r="AED345" s="632"/>
      <c r="AEE345" s="632"/>
      <c r="AEF345" s="632"/>
      <c r="AEG345" s="632"/>
      <c r="AEH345" s="632"/>
      <c r="AEI345" s="632"/>
      <c r="AEJ345" s="632"/>
      <c r="AEK345" s="632"/>
      <c r="AEL345" s="632"/>
      <c r="AEM345" s="632"/>
      <c r="AEN345" s="632"/>
      <c r="AEO345" s="632"/>
      <c r="AEP345" s="632"/>
      <c r="AEQ345" s="632"/>
      <c r="AER345" s="632"/>
      <c r="AES345" s="632"/>
      <c r="AET345" s="632"/>
      <c r="AEU345" s="632"/>
      <c r="AEV345" s="632"/>
      <c r="AEW345" s="632"/>
      <c r="AEX345" s="632"/>
      <c r="AEY345" s="632"/>
      <c r="AEZ345" s="632"/>
      <c r="AFA345" s="632"/>
      <c r="AFB345" s="632"/>
      <c r="AFC345" s="632"/>
      <c r="AFD345" s="632"/>
      <c r="AFE345" s="632"/>
      <c r="AFF345" s="632"/>
      <c r="AFG345" s="632"/>
      <c r="AFH345" s="632"/>
      <c r="AFI345" s="632"/>
      <c r="AFJ345" s="632"/>
      <c r="AFK345" s="632"/>
      <c r="AFL345" s="632"/>
      <c r="AFM345" s="632"/>
      <c r="AFN345" s="632"/>
      <c r="AFO345" s="632"/>
      <c r="AFP345" s="632"/>
      <c r="AFQ345" s="632"/>
      <c r="AFR345" s="632"/>
      <c r="AFS345" s="632"/>
      <c r="AFT345" s="632"/>
      <c r="AFU345" s="632"/>
      <c r="AFV345" s="632"/>
      <c r="AFW345" s="632"/>
      <c r="AFX345" s="632"/>
      <c r="AFY345" s="632"/>
      <c r="AFZ345" s="632"/>
      <c r="AGA345" s="632"/>
      <c r="AGB345" s="632"/>
      <c r="AGC345" s="632"/>
      <c r="AGD345" s="632"/>
      <c r="AGE345" s="632"/>
      <c r="AGF345" s="632"/>
      <c r="AGG345" s="632"/>
      <c r="AGH345" s="632"/>
      <c r="AGI345" s="632"/>
      <c r="AGJ345" s="632"/>
      <c r="AGK345" s="632"/>
      <c r="AGL345" s="632"/>
      <c r="AGM345" s="632"/>
      <c r="AGN345" s="632"/>
      <c r="AGO345" s="632"/>
      <c r="AGP345" s="632"/>
      <c r="AGQ345" s="632"/>
      <c r="AGR345" s="632"/>
      <c r="AGS345" s="632"/>
      <c r="AGT345" s="632"/>
      <c r="AGU345" s="632"/>
      <c r="AGV345" s="632"/>
      <c r="AGW345" s="632"/>
      <c r="AGX345" s="632"/>
      <c r="AGY345" s="632"/>
      <c r="AGZ345" s="632"/>
      <c r="AHA345" s="632"/>
      <c r="AHB345" s="632"/>
      <c r="AHC345" s="632"/>
      <c r="AHD345" s="632"/>
      <c r="AHE345" s="632"/>
      <c r="AHF345" s="632"/>
      <c r="AHG345" s="632"/>
      <c r="AHH345" s="632"/>
      <c r="AHI345" s="632"/>
      <c r="AHJ345" s="632"/>
      <c r="AHK345" s="632"/>
      <c r="AHL345" s="632"/>
      <c r="AHM345" s="632"/>
      <c r="AHN345" s="632"/>
      <c r="AHO345" s="632"/>
      <c r="AHP345" s="632"/>
      <c r="AHQ345" s="632"/>
      <c r="AHR345" s="632"/>
      <c r="AHS345" s="632"/>
      <c r="AHT345" s="632"/>
      <c r="AHU345" s="632"/>
      <c r="AHV345" s="632"/>
      <c r="AHW345" s="632"/>
      <c r="AHX345" s="632"/>
      <c r="AHY345" s="632"/>
      <c r="AHZ345" s="632"/>
      <c r="AIA345" s="632"/>
      <c r="AIB345" s="632"/>
      <c r="AIC345" s="632"/>
      <c r="AID345" s="632"/>
      <c r="AIE345" s="632"/>
      <c r="AIF345" s="632"/>
      <c r="AIG345" s="632"/>
      <c r="AIH345" s="632"/>
      <c r="AII345" s="632"/>
      <c r="AIJ345" s="632"/>
      <c r="AIK345" s="632"/>
      <c r="AIL345" s="632"/>
      <c r="AIM345" s="632"/>
      <c r="AIN345" s="632"/>
      <c r="AIO345" s="632"/>
      <c r="AIP345" s="632"/>
      <c r="AIQ345" s="632"/>
      <c r="AIR345" s="632"/>
      <c r="AIS345" s="632"/>
      <c r="AIT345" s="632"/>
      <c r="AIU345" s="632"/>
      <c r="AIV345" s="632"/>
      <c r="AIW345" s="632"/>
      <c r="AIX345" s="632"/>
      <c r="AIY345" s="632"/>
      <c r="AIZ345" s="632"/>
      <c r="AJA345" s="632"/>
      <c r="AJB345" s="632"/>
      <c r="AJC345" s="632"/>
      <c r="AJD345" s="632"/>
      <c r="AJE345" s="632"/>
      <c r="AJF345" s="632"/>
      <c r="AJG345" s="632"/>
      <c r="AJH345" s="632"/>
      <c r="AJI345" s="632"/>
      <c r="AJJ345" s="632"/>
      <c r="AJK345" s="632"/>
      <c r="AJL345" s="632"/>
      <c r="AJM345" s="632"/>
      <c r="AJN345" s="632"/>
      <c r="AJO345" s="632"/>
      <c r="AJP345" s="632"/>
      <c r="AJQ345" s="632"/>
      <c r="AJR345" s="632"/>
      <c r="AJS345" s="632"/>
      <c r="AJT345" s="632"/>
      <c r="AJU345" s="632"/>
      <c r="AJV345" s="632"/>
      <c r="AJW345" s="632"/>
      <c r="AJX345" s="632"/>
      <c r="AJY345" s="632"/>
      <c r="AJZ345" s="632"/>
      <c r="AKA345" s="632"/>
      <c r="AKB345" s="632"/>
      <c r="AKC345" s="632"/>
      <c r="AKD345" s="632"/>
      <c r="AKE345" s="632"/>
      <c r="AKF345" s="632"/>
      <c r="AKG345" s="632"/>
      <c r="AKH345" s="632"/>
      <c r="AKI345" s="632"/>
      <c r="AKJ345" s="632"/>
      <c r="AKK345" s="632"/>
      <c r="AKL345" s="632"/>
      <c r="AKM345" s="632"/>
      <c r="AKN345" s="632"/>
      <c r="AKO345" s="632"/>
      <c r="AKP345" s="632"/>
      <c r="AKQ345" s="632"/>
      <c r="AKR345" s="632"/>
      <c r="AKS345" s="632"/>
      <c r="AKT345" s="632"/>
      <c r="AKU345" s="632"/>
      <c r="AKV345" s="632"/>
      <c r="AKW345" s="632"/>
      <c r="AKX345" s="632"/>
      <c r="AKY345" s="632"/>
      <c r="AKZ345" s="632"/>
      <c r="ALA345" s="632"/>
      <c r="ALB345" s="632"/>
      <c r="ALC345" s="632"/>
      <c r="ALD345" s="632"/>
      <c r="ALE345" s="632"/>
      <c r="ALF345" s="632"/>
      <c r="ALG345" s="632"/>
      <c r="ALH345" s="632"/>
      <c r="ALI345" s="632"/>
      <c r="ALJ345" s="632"/>
      <c r="ALK345" s="632"/>
      <c r="ALL345" s="632"/>
      <c r="ALM345" s="632"/>
      <c r="ALN345" s="632"/>
      <c r="ALO345" s="632"/>
      <c r="ALP345" s="632"/>
      <c r="ALQ345" s="632"/>
      <c r="ALR345" s="632"/>
      <c r="ALS345" s="632"/>
      <c r="ALT345" s="632"/>
      <c r="ALU345" s="632"/>
      <c r="ALV345" s="632"/>
      <c r="ALW345" s="632"/>
      <c r="ALX345" s="632"/>
      <c r="ALY345" s="632"/>
      <c r="ALZ345" s="632"/>
      <c r="AMA345" s="632"/>
      <c r="AMB345" s="632"/>
      <c r="AMC345" s="632"/>
      <c r="AMD345" s="632"/>
      <c r="AME345" s="632"/>
      <c r="AMF345" s="632"/>
      <c r="AMG345" s="632"/>
      <c r="AMH345" s="632"/>
      <c r="AMI345" s="632"/>
      <c r="AMJ345" s="632"/>
      <c r="AMK345" s="632"/>
      <c r="AML345" s="632"/>
      <c r="AMM345" s="632"/>
      <c r="AMN345" s="632"/>
      <c r="AMO345" s="632"/>
      <c r="AMP345" s="632"/>
      <c r="AMQ345" s="632"/>
      <c r="AMR345" s="632"/>
      <c r="AMS345" s="632"/>
      <c r="AMT345" s="632"/>
      <c r="AMU345" s="632"/>
      <c r="AMV345" s="632"/>
      <c r="AMW345" s="632"/>
      <c r="AMX345" s="632"/>
      <c r="AMY345" s="632"/>
      <c r="AMZ345" s="632"/>
      <c r="ANA345" s="632"/>
      <c r="ANB345" s="632"/>
      <c r="ANC345" s="632"/>
      <c r="AND345" s="632"/>
      <c r="ANE345" s="632"/>
      <c r="ANF345" s="632"/>
      <c r="ANG345" s="632"/>
      <c r="ANH345" s="632"/>
      <c r="ANI345" s="632"/>
      <c r="ANJ345" s="632"/>
      <c r="ANK345" s="632"/>
      <c r="ANL345" s="632"/>
      <c r="ANM345" s="632"/>
      <c r="ANN345" s="632"/>
      <c r="ANO345" s="632"/>
      <c r="ANP345" s="632"/>
      <c r="ANQ345" s="632"/>
      <c r="ANR345" s="632"/>
      <c r="ANS345" s="632"/>
      <c r="ANT345" s="632"/>
      <c r="ANU345" s="632"/>
      <c r="ANV345" s="632"/>
      <c r="ANW345" s="632"/>
      <c r="ANX345" s="632"/>
      <c r="ANY345" s="632"/>
      <c r="ANZ345" s="632"/>
      <c r="AOA345" s="632"/>
      <c r="AOB345" s="632"/>
      <c r="AOC345" s="632"/>
      <c r="AOD345" s="632"/>
      <c r="AOE345" s="632"/>
      <c r="AOF345" s="632"/>
      <c r="AOG345" s="632"/>
      <c r="AOH345" s="632"/>
      <c r="AOI345" s="632"/>
      <c r="AOJ345" s="632"/>
      <c r="AOK345" s="632"/>
      <c r="AOL345" s="632"/>
      <c r="AOM345" s="632"/>
      <c r="AON345" s="632"/>
      <c r="AOO345" s="632"/>
      <c r="AOP345" s="632"/>
      <c r="AOQ345" s="632"/>
      <c r="AOR345" s="632"/>
      <c r="AOS345" s="632"/>
      <c r="AOT345" s="632"/>
      <c r="AOU345" s="632"/>
      <c r="AOV345" s="632"/>
      <c r="AOW345" s="632"/>
      <c r="AOX345" s="632"/>
      <c r="AOY345" s="632"/>
      <c r="AOZ345" s="632"/>
      <c r="APA345" s="632"/>
      <c r="APB345" s="632"/>
      <c r="APC345" s="632"/>
      <c r="APD345" s="632"/>
      <c r="APE345" s="632"/>
      <c r="APF345" s="632"/>
      <c r="APG345" s="632"/>
      <c r="APH345" s="632"/>
      <c r="API345" s="632"/>
      <c r="APJ345" s="632"/>
      <c r="APK345" s="632"/>
      <c r="APL345" s="632"/>
      <c r="APM345" s="632"/>
      <c r="APN345" s="632"/>
      <c r="APO345" s="632"/>
      <c r="APP345" s="632"/>
      <c r="APQ345" s="632"/>
      <c r="APR345" s="632"/>
      <c r="APS345" s="632"/>
      <c r="APT345" s="632"/>
      <c r="APU345" s="632"/>
      <c r="APV345" s="632"/>
      <c r="APW345" s="632"/>
      <c r="APX345" s="632"/>
      <c r="APY345" s="632"/>
      <c r="APZ345" s="632"/>
      <c r="AQA345" s="632"/>
      <c r="AQB345" s="632"/>
      <c r="AQC345" s="632"/>
      <c r="AQD345" s="632"/>
      <c r="AQE345" s="632"/>
      <c r="AQF345" s="632"/>
      <c r="AQG345" s="632"/>
      <c r="AQH345" s="632"/>
      <c r="AQI345" s="632"/>
      <c r="AQJ345" s="632"/>
      <c r="AQK345" s="632"/>
      <c r="AQL345" s="632"/>
      <c r="AQM345" s="632"/>
      <c r="AQN345" s="632"/>
      <c r="AQO345" s="632"/>
      <c r="AQP345" s="632"/>
      <c r="AQQ345" s="632"/>
      <c r="AQR345" s="632"/>
      <c r="AQS345" s="632"/>
      <c r="AQT345" s="632"/>
      <c r="AQU345" s="632"/>
      <c r="AQV345" s="632"/>
      <c r="AQW345" s="632"/>
      <c r="AQX345" s="632"/>
      <c r="AQY345" s="632"/>
      <c r="AQZ345" s="632"/>
      <c r="ARA345" s="632"/>
      <c r="ARB345" s="632"/>
      <c r="ARC345" s="632"/>
      <c r="ARD345" s="632"/>
      <c r="ARE345" s="632"/>
      <c r="ARF345" s="632"/>
      <c r="ARG345" s="632"/>
      <c r="ARH345" s="632"/>
      <c r="ARI345" s="632"/>
      <c r="ARJ345" s="632"/>
      <c r="ARK345" s="632"/>
      <c r="ARL345" s="632"/>
      <c r="ARM345" s="632"/>
      <c r="ARN345" s="632"/>
      <c r="ARO345" s="632"/>
      <c r="ARP345" s="632"/>
      <c r="ARQ345" s="632"/>
      <c r="ARR345" s="632"/>
      <c r="ARS345" s="632"/>
      <c r="ART345" s="632"/>
      <c r="ARU345" s="632"/>
      <c r="ARV345" s="632"/>
      <c r="ARW345" s="632"/>
      <c r="ARX345" s="632"/>
      <c r="ARY345" s="632"/>
      <c r="ARZ345" s="632"/>
      <c r="ASA345" s="632"/>
      <c r="ASB345" s="632"/>
      <c r="ASC345" s="632"/>
      <c r="ASD345" s="632"/>
      <c r="ASE345" s="632"/>
      <c r="ASF345" s="632"/>
      <c r="ASG345" s="632"/>
      <c r="ASH345" s="632"/>
      <c r="ASI345" s="632"/>
      <c r="ASJ345" s="632"/>
      <c r="ASK345" s="632"/>
      <c r="ASL345" s="632"/>
      <c r="ASM345" s="632"/>
      <c r="ASN345" s="632"/>
      <c r="ASO345" s="632"/>
      <c r="ASP345" s="632"/>
      <c r="ASQ345" s="632"/>
      <c r="ASR345" s="632"/>
      <c r="ASS345" s="632"/>
      <c r="AST345" s="632"/>
      <c r="ASU345" s="632"/>
      <c r="ASV345" s="632"/>
      <c r="ASW345" s="632"/>
      <c r="ASX345" s="632"/>
      <c r="ASY345" s="632"/>
      <c r="ASZ345" s="632"/>
      <c r="ATA345" s="632"/>
      <c r="ATB345" s="632"/>
      <c r="ATC345" s="632"/>
      <c r="ATD345" s="632"/>
      <c r="ATE345" s="632"/>
      <c r="ATF345" s="632"/>
      <c r="ATG345" s="632"/>
      <c r="ATH345" s="632"/>
      <c r="ATI345" s="632"/>
      <c r="ATJ345" s="632"/>
      <c r="ATK345" s="632"/>
      <c r="ATL345" s="632"/>
      <c r="ATM345" s="632"/>
      <c r="ATN345" s="632"/>
      <c r="ATO345" s="632"/>
      <c r="ATP345" s="632"/>
      <c r="ATQ345" s="632"/>
      <c r="ATR345" s="632"/>
      <c r="ATS345" s="632"/>
      <c r="ATT345" s="632"/>
      <c r="ATU345" s="632"/>
      <c r="ATV345" s="632"/>
      <c r="ATW345" s="632"/>
      <c r="ATX345" s="632"/>
      <c r="ATY345" s="632"/>
      <c r="ATZ345" s="632"/>
      <c r="AUA345" s="632"/>
      <c r="AUB345" s="632"/>
      <c r="AUC345" s="632"/>
      <c r="AUD345" s="632"/>
      <c r="AUE345" s="632"/>
      <c r="AUF345" s="632"/>
      <c r="AUG345" s="632"/>
      <c r="AUH345" s="632"/>
      <c r="AUI345" s="632"/>
      <c r="AUJ345" s="632"/>
      <c r="AUK345" s="632"/>
      <c r="AUL345" s="632"/>
      <c r="AUM345" s="632"/>
      <c r="AUN345" s="632"/>
      <c r="AUO345" s="632"/>
      <c r="AUP345" s="632"/>
      <c r="AUQ345" s="632"/>
      <c r="AUR345" s="632"/>
      <c r="AUS345" s="632"/>
      <c r="AUT345" s="632"/>
      <c r="AUU345" s="632"/>
      <c r="AUV345" s="632"/>
      <c r="AUW345" s="632"/>
      <c r="AUX345" s="632"/>
      <c r="AUY345" s="632"/>
      <c r="AUZ345" s="632"/>
      <c r="AVA345" s="632"/>
      <c r="AVB345" s="632"/>
      <c r="AVC345" s="632"/>
      <c r="AVD345" s="632"/>
      <c r="AVE345" s="632"/>
      <c r="AVF345" s="632"/>
      <c r="AVG345" s="632"/>
      <c r="AVH345" s="632"/>
      <c r="AVI345" s="632"/>
      <c r="AVJ345" s="632"/>
      <c r="AVK345" s="632"/>
      <c r="AVL345" s="632"/>
      <c r="AVM345" s="632"/>
      <c r="AVN345" s="632"/>
      <c r="AVO345" s="632"/>
      <c r="AVP345" s="632"/>
      <c r="AVQ345" s="632"/>
      <c r="AVR345" s="632"/>
      <c r="AVS345" s="632"/>
      <c r="AVT345" s="632"/>
      <c r="AVU345" s="632"/>
      <c r="AVV345" s="632"/>
      <c r="AVW345" s="632"/>
      <c r="AVX345" s="632"/>
      <c r="AVY345" s="632"/>
      <c r="AVZ345" s="632"/>
      <c r="AWA345" s="632"/>
      <c r="AWB345" s="632"/>
      <c r="AWC345" s="632"/>
      <c r="AWD345" s="632"/>
      <c r="AWE345" s="632"/>
      <c r="AWF345" s="632"/>
      <c r="AWG345" s="632"/>
      <c r="AWH345" s="632"/>
      <c r="AWI345" s="632"/>
      <c r="AWJ345" s="632"/>
      <c r="AWK345" s="632"/>
      <c r="AWL345" s="632"/>
      <c r="AWM345" s="632"/>
      <c r="AWN345" s="632"/>
      <c r="AWO345" s="632"/>
      <c r="AWP345" s="632"/>
      <c r="AWQ345" s="632"/>
      <c r="AWR345" s="632"/>
      <c r="AWS345" s="632"/>
      <c r="AWT345" s="632"/>
      <c r="AWU345" s="632"/>
      <c r="AWV345" s="632"/>
      <c r="AWW345" s="632"/>
      <c r="AWX345" s="632"/>
      <c r="AWY345" s="632"/>
      <c r="AWZ345" s="632"/>
      <c r="AXA345" s="632"/>
      <c r="AXB345" s="632"/>
      <c r="AXC345" s="632"/>
      <c r="AXD345" s="632"/>
      <c r="AXE345" s="632"/>
      <c r="AXF345" s="632"/>
      <c r="AXG345" s="632"/>
      <c r="AXH345" s="632"/>
      <c r="AXI345" s="632"/>
      <c r="AXJ345" s="632"/>
      <c r="AXK345" s="632"/>
      <c r="AXL345" s="632"/>
      <c r="AXM345" s="632"/>
      <c r="AXN345" s="632"/>
      <c r="AXO345" s="632"/>
      <c r="AXP345" s="632"/>
      <c r="AXQ345" s="632"/>
      <c r="AXR345" s="632"/>
      <c r="AXS345" s="632"/>
      <c r="AXT345" s="632"/>
      <c r="AXU345" s="632"/>
      <c r="AXV345" s="632"/>
      <c r="AXW345" s="632"/>
      <c r="AXX345" s="632"/>
      <c r="AXY345" s="632"/>
      <c r="AXZ345" s="632"/>
      <c r="AYA345" s="632"/>
      <c r="AYB345" s="632"/>
      <c r="AYC345" s="632"/>
      <c r="AYD345" s="632"/>
      <c r="AYE345" s="632"/>
      <c r="AYF345" s="632"/>
      <c r="AYG345" s="632"/>
      <c r="AYH345" s="632"/>
      <c r="AYI345" s="632"/>
      <c r="AYJ345" s="632"/>
      <c r="AYK345" s="632"/>
      <c r="AYL345" s="632"/>
      <c r="AYM345" s="632"/>
      <c r="AYN345" s="632"/>
      <c r="AYO345" s="632"/>
      <c r="AYP345" s="632"/>
      <c r="AYQ345" s="632"/>
      <c r="AYR345" s="632"/>
      <c r="AYS345" s="632"/>
      <c r="AYT345" s="632"/>
      <c r="AYU345" s="632"/>
      <c r="AYV345" s="632"/>
      <c r="AYW345" s="632"/>
      <c r="AYX345" s="632"/>
      <c r="AYY345" s="632"/>
      <c r="AYZ345" s="632"/>
      <c r="AZA345" s="632"/>
      <c r="AZB345" s="632"/>
      <c r="AZC345" s="632"/>
      <c r="AZD345" s="632"/>
      <c r="AZE345" s="632"/>
      <c r="AZF345" s="632"/>
      <c r="AZG345" s="632"/>
      <c r="AZH345" s="632"/>
      <c r="AZI345" s="632"/>
      <c r="AZJ345" s="632"/>
      <c r="AZK345" s="632"/>
      <c r="AZL345" s="632"/>
      <c r="AZM345" s="632"/>
      <c r="AZN345" s="632"/>
      <c r="AZO345" s="632"/>
      <c r="AZP345" s="632"/>
      <c r="AZQ345" s="632"/>
      <c r="AZR345" s="632"/>
      <c r="AZS345" s="632"/>
      <c r="AZT345" s="632"/>
      <c r="AZU345" s="632"/>
      <c r="AZV345" s="632"/>
      <c r="AZW345" s="632"/>
      <c r="AZX345" s="632"/>
      <c r="AZY345" s="632"/>
      <c r="AZZ345" s="632"/>
      <c r="BAA345" s="632"/>
      <c r="BAB345" s="632"/>
      <c r="BAC345" s="632"/>
      <c r="BAD345" s="632"/>
      <c r="BAE345" s="632"/>
      <c r="BAF345" s="632"/>
      <c r="BAG345" s="632"/>
      <c r="BAH345" s="632"/>
      <c r="BAI345" s="632"/>
      <c r="BAJ345" s="632"/>
      <c r="BAK345" s="632"/>
      <c r="BAL345" s="632"/>
      <c r="BAM345" s="632"/>
      <c r="BAN345" s="632"/>
      <c r="BAO345" s="632"/>
      <c r="BAP345" s="632"/>
      <c r="BAQ345" s="632"/>
      <c r="BAR345" s="632"/>
      <c r="BAS345" s="632"/>
      <c r="BAT345" s="632"/>
      <c r="BAU345" s="632"/>
      <c r="BAV345" s="632"/>
      <c r="BAW345" s="632"/>
      <c r="BAX345" s="632"/>
      <c r="BAY345" s="632"/>
      <c r="BAZ345" s="632"/>
      <c r="BBA345" s="632"/>
      <c r="BBB345" s="632"/>
      <c r="BBC345" s="632"/>
      <c r="BBD345" s="632"/>
      <c r="BBE345" s="632"/>
      <c r="BBF345" s="632"/>
      <c r="BBG345" s="632"/>
      <c r="BBH345" s="632"/>
      <c r="BBI345" s="632"/>
      <c r="BBJ345" s="632"/>
      <c r="BBK345" s="632"/>
      <c r="BBL345" s="632"/>
      <c r="BBM345" s="632"/>
      <c r="BBN345" s="632"/>
      <c r="BBO345" s="632"/>
      <c r="BBP345" s="632"/>
      <c r="BBQ345" s="632"/>
      <c r="BBR345" s="632"/>
      <c r="BBS345" s="632"/>
      <c r="BBT345" s="632"/>
      <c r="BBU345" s="632"/>
      <c r="BBV345" s="632"/>
      <c r="BBW345" s="632"/>
      <c r="BBX345" s="632"/>
      <c r="BBY345" s="632"/>
      <c r="BBZ345" s="632"/>
      <c r="BCA345" s="632"/>
      <c r="BCB345" s="632"/>
      <c r="BCC345" s="632"/>
      <c r="BCD345" s="632"/>
      <c r="BCE345" s="632"/>
      <c r="BCF345" s="632"/>
      <c r="BCG345" s="632"/>
      <c r="BCH345" s="632"/>
      <c r="BCI345" s="632"/>
      <c r="BCJ345" s="632"/>
      <c r="BCK345" s="632"/>
      <c r="BCL345" s="632"/>
      <c r="BCM345" s="632"/>
      <c r="BCN345" s="632"/>
      <c r="BCO345" s="632"/>
      <c r="BCP345" s="632"/>
      <c r="BCQ345" s="632"/>
      <c r="BCR345" s="632"/>
      <c r="BCS345" s="632"/>
      <c r="BCT345" s="632"/>
      <c r="BCU345" s="632"/>
      <c r="BCV345" s="632"/>
      <c r="BCW345" s="632"/>
      <c r="BCX345" s="632"/>
      <c r="BCY345" s="632"/>
      <c r="BCZ345" s="632"/>
      <c r="BDA345" s="632"/>
      <c r="BDB345" s="632"/>
      <c r="BDC345" s="632"/>
      <c r="BDD345" s="632"/>
      <c r="BDE345" s="632"/>
      <c r="BDF345" s="632"/>
      <c r="BDG345" s="632"/>
      <c r="BDH345" s="632"/>
      <c r="BDI345" s="632"/>
      <c r="BDJ345" s="632"/>
      <c r="BDK345" s="632"/>
      <c r="BDL345" s="632"/>
      <c r="BDM345" s="632"/>
      <c r="BDN345" s="632"/>
      <c r="BDO345" s="632"/>
      <c r="BDP345" s="632"/>
      <c r="BDQ345" s="632"/>
      <c r="BDR345" s="632"/>
      <c r="BDS345" s="632"/>
      <c r="BDT345" s="632"/>
      <c r="BDU345" s="632"/>
      <c r="BDV345" s="632"/>
      <c r="BDW345" s="632"/>
      <c r="BDX345" s="632"/>
      <c r="BDY345" s="632"/>
      <c r="BDZ345" s="632"/>
      <c r="BEA345" s="632"/>
      <c r="BEB345" s="632"/>
      <c r="BEC345" s="632"/>
      <c r="BED345" s="632"/>
      <c r="BEE345" s="632"/>
      <c r="BEF345" s="632"/>
      <c r="BEG345" s="632"/>
      <c r="BEH345" s="632"/>
      <c r="BEI345" s="632"/>
      <c r="BEJ345" s="632"/>
      <c r="BEK345" s="632"/>
      <c r="BEL345" s="632"/>
      <c r="BEM345" s="632"/>
      <c r="BEN345" s="632"/>
      <c r="BEO345" s="632"/>
      <c r="BEP345" s="632"/>
      <c r="BEQ345" s="632"/>
      <c r="BER345" s="632"/>
      <c r="BES345" s="632"/>
      <c r="BET345" s="632"/>
      <c r="BEU345" s="632"/>
      <c r="BEV345" s="632"/>
      <c r="BEW345" s="632"/>
      <c r="BEX345" s="632"/>
      <c r="BEY345" s="632"/>
      <c r="BEZ345" s="632"/>
      <c r="BFA345" s="632"/>
      <c r="BFB345" s="632"/>
      <c r="BFC345" s="632"/>
      <c r="BFD345" s="632"/>
      <c r="BFE345" s="632"/>
      <c r="BFF345" s="632"/>
      <c r="BFG345" s="632"/>
      <c r="BFH345" s="632"/>
      <c r="BFI345" s="632"/>
      <c r="BFJ345" s="632"/>
      <c r="BFK345" s="632"/>
      <c r="BFL345" s="632"/>
      <c r="BFM345" s="632"/>
      <c r="BFN345" s="632"/>
      <c r="BFO345" s="632"/>
      <c r="BFP345" s="632"/>
      <c r="BFQ345" s="632"/>
      <c r="BFR345" s="632"/>
      <c r="BFS345" s="632"/>
      <c r="BFT345" s="632"/>
      <c r="BFU345" s="632"/>
      <c r="BFV345" s="632"/>
      <c r="BFW345" s="632"/>
      <c r="BFX345" s="632"/>
      <c r="BFY345" s="632"/>
      <c r="BFZ345" s="632"/>
      <c r="BGA345" s="632"/>
      <c r="BGB345" s="632"/>
      <c r="BGC345" s="632"/>
      <c r="BGD345" s="632"/>
      <c r="BGE345" s="632"/>
      <c r="BGF345" s="632"/>
      <c r="BGG345" s="632"/>
      <c r="BGH345" s="632"/>
      <c r="BGI345" s="632"/>
      <c r="BGJ345" s="632"/>
      <c r="BGK345" s="632"/>
      <c r="BGL345" s="632"/>
      <c r="BGM345" s="632"/>
      <c r="BGN345" s="632"/>
      <c r="BGO345" s="632"/>
      <c r="BGP345" s="632"/>
      <c r="BGQ345" s="632"/>
      <c r="BGR345" s="632"/>
      <c r="BGS345" s="632"/>
      <c r="BGT345" s="632"/>
      <c r="BGU345" s="632"/>
      <c r="BGV345" s="632"/>
      <c r="BGW345" s="632"/>
      <c r="BGX345" s="632"/>
      <c r="BGY345" s="632"/>
      <c r="BGZ345" s="632"/>
      <c r="BHA345" s="632"/>
      <c r="BHB345" s="632"/>
      <c r="BHC345" s="632"/>
      <c r="BHD345" s="632"/>
      <c r="BHE345" s="632"/>
      <c r="BHF345" s="632"/>
      <c r="BHG345" s="632"/>
      <c r="BHH345" s="632"/>
      <c r="BHI345" s="632"/>
      <c r="BHJ345" s="632"/>
      <c r="BHK345" s="632"/>
      <c r="BHL345" s="632"/>
      <c r="BHM345" s="632"/>
      <c r="BHN345" s="632"/>
      <c r="BHO345" s="632"/>
      <c r="BHP345" s="632"/>
      <c r="BHQ345" s="632"/>
      <c r="BHR345" s="632"/>
      <c r="BHS345" s="632"/>
      <c r="BHT345" s="632"/>
      <c r="BHU345" s="632"/>
      <c r="BHV345" s="632"/>
      <c r="BHW345" s="632"/>
      <c r="BHX345" s="632"/>
      <c r="BHY345" s="632"/>
      <c r="BHZ345" s="632"/>
      <c r="BIA345" s="632"/>
      <c r="BIB345" s="632"/>
      <c r="BIC345" s="632"/>
      <c r="BID345" s="632"/>
      <c r="BIE345" s="632"/>
      <c r="BIF345" s="632"/>
      <c r="BIG345" s="632"/>
      <c r="BIH345" s="632"/>
      <c r="BII345" s="632"/>
      <c r="BIJ345" s="632"/>
      <c r="BIK345" s="632"/>
      <c r="BIL345" s="632"/>
      <c r="BIM345" s="632"/>
      <c r="BIN345" s="632"/>
      <c r="BIO345" s="632"/>
      <c r="BIP345" s="632"/>
      <c r="BIQ345" s="632"/>
      <c r="BIR345" s="632"/>
      <c r="BIS345" s="632"/>
      <c r="BIT345" s="632"/>
      <c r="BIU345" s="632"/>
      <c r="BIV345" s="632"/>
      <c r="BIW345" s="632"/>
      <c r="BIX345" s="632"/>
      <c r="BIY345" s="632"/>
      <c r="BIZ345" s="632"/>
      <c r="BJA345" s="632"/>
      <c r="BJB345" s="632"/>
      <c r="BJC345" s="632"/>
      <c r="BJD345" s="632"/>
      <c r="BJE345" s="632"/>
      <c r="BJF345" s="632"/>
      <c r="BJG345" s="632"/>
      <c r="BJH345" s="632"/>
      <c r="BJI345" s="632"/>
      <c r="BJJ345" s="632"/>
      <c r="BJK345" s="632"/>
      <c r="BJL345" s="632"/>
      <c r="BJM345" s="632"/>
      <c r="BJN345" s="632"/>
      <c r="BJO345" s="632"/>
      <c r="BJP345" s="632"/>
      <c r="BJQ345" s="632"/>
      <c r="BJR345" s="632"/>
      <c r="BJS345" s="632"/>
      <c r="BJT345" s="632"/>
      <c r="BJU345" s="632"/>
      <c r="BJV345" s="632"/>
      <c r="BJW345" s="632"/>
      <c r="BJX345" s="632"/>
      <c r="BJY345" s="632"/>
      <c r="BJZ345" s="632"/>
      <c r="BKA345" s="632"/>
      <c r="BKB345" s="632"/>
      <c r="BKC345" s="632"/>
      <c r="BKD345" s="632"/>
      <c r="BKE345" s="632"/>
      <c r="BKF345" s="632"/>
      <c r="BKG345" s="632"/>
      <c r="BKH345" s="632"/>
      <c r="BKI345" s="632"/>
      <c r="BKJ345" s="632"/>
      <c r="BKK345" s="632"/>
      <c r="BKL345" s="632"/>
      <c r="BKM345" s="632"/>
      <c r="BKN345" s="632"/>
      <c r="BKO345" s="632"/>
      <c r="BKP345" s="632"/>
      <c r="BKQ345" s="632"/>
      <c r="BKR345" s="632"/>
      <c r="BKS345" s="632"/>
      <c r="BKT345" s="632"/>
      <c r="BKU345" s="632"/>
      <c r="BKV345" s="632"/>
      <c r="BKW345" s="632"/>
      <c r="BKX345" s="632"/>
      <c r="BKY345" s="632"/>
      <c r="BKZ345" s="632"/>
      <c r="BLA345" s="632"/>
      <c r="BLB345" s="632"/>
      <c r="BLC345" s="632"/>
      <c r="BLD345" s="632"/>
      <c r="BLE345" s="632"/>
      <c r="BLF345" s="632"/>
      <c r="BLG345" s="632"/>
      <c r="BLH345" s="632"/>
      <c r="BLI345" s="632"/>
      <c r="BLJ345" s="632"/>
      <c r="BLK345" s="632"/>
      <c r="BLL345" s="632"/>
      <c r="BLM345" s="632"/>
      <c r="BLN345" s="632"/>
      <c r="BLO345" s="632"/>
      <c r="BLP345" s="632"/>
      <c r="BLQ345" s="632"/>
      <c r="BLR345" s="632"/>
      <c r="BLS345" s="632"/>
      <c r="BLT345" s="632"/>
      <c r="BLU345" s="632"/>
      <c r="BLV345" s="632"/>
      <c r="BLW345" s="632"/>
      <c r="BLX345" s="632"/>
      <c r="BLY345" s="632"/>
      <c r="BLZ345" s="632"/>
      <c r="BMA345" s="632"/>
      <c r="BMB345" s="632"/>
      <c r="BMC345" s="632"/>
      <c r="BMD345" s="632"/>
      <c r="BME345" s="632"/>
      <c r="BMF345" s="632"/>
      <c r="BMG345" s="632"/>
      <c r="BMH345" s="632"/>
      <c r="BMI345" s="632"/>
      <c r="BMJ345" s="632"/>
      <c r="BMK345" s="632"/>
      <c r="BML345" s="632"/>
      <c r="BMM345" s="632"/>
      <c r="BMN345" s="632"/>
      <c r="BMO345" s="632"/>
      <c r="BMP345" s="632"/>
      <c r="BMQ345" s="632"/>
      <c r="BMR345" s="632"/>
      <c r="BMS345" s="632"/>
      <c r="BMT345" s="632"/>
      <c r="BMU345" s="632"/>
      <c r="BMV345" s="632"/>
      <c r="BMW345" s="632"/>
      <c r="BMX345" s="632"/>
      <c r="BMY345" s="632"/>
      <c r="BMZ345" s="632"/>
      <c r="BNA345" s="632"/>
      <c r="BNB345" s="632"/>
      <c r="BNC345" s="632"/>
      <c r="BND345" s="632"/>
      <c r="BNE345" s="632"/>
      <c r="BNF345" s="632"/>
      <c r="BNG345" s="632"/>
      <c r="BNH345" s="632"/>
      <c r="BNI345" s="632"/>
      <c r="BNJ345" s="632"/>
      <c r="BNK345" s="632"/>
      <c r="BNL345" s="632"/>
      <c r="BNM345" s="632"/>
      <c r="BNN345" s="632"/>
      <c r="BNO345" s="632"/>
      <c r="BNP345" s="632"/>
      <c r="BNQ345" s="632"/>
      <c r="BNR345" s="632"/>
      <c r="BNS345" s="632"/>
      <c r="BNT345" s="632"/>
      <c r="BNU345" s="632"/>
      <c r="BNV345" s="632"/>
      <c r="BNW345" s="632"/>
      <c r="BNX345" s="632"/>
      <c r="BNY345" s="632"/>
      <c r="BNZ345" s="632"/>
      <c r="BOA345" s="632"/>
      <c r="BOB345" s="632"/>
      <c r="BOC345" s="632"/>
      <c r="BOD345" s="632"/>
      <c r="BOE345" s="632"/>
      <c r="BOF345" s="632"/>
      <c r="BOG345" s="632"/>
      <c r="BOH345" s="632"/>
      <c r="BOI345" s="632"/>
      <c r="BOJ345" s="632"/>
      <c r="BOK345" s="632"/>
      <c r="BOL345" s="632"/>
      <c r="BOM345" s="632"/>
      <c r="BON345" s="632"/>
      <c r="BOO345" s="632"/>
      <c r="BOP345" s="632"/>
      <c r="BOQ345" s="632"/>
      <c r="BOR345" s="632"/>
      <c r="BOS345" s="632"/>
      <c r="BOT345" s="632"/>
      <c r="BOU345" s="632"/>
      <c r="BOV345" s="632"/>
      <c r="BOW345" s="632"/>
      <c r="BOX345" s="632"/>
      <c r="BOY345" s="632"/>
      <c r="BOZ345" s="632"/>
      <c r="BPA345" s="632"/>
      <c r="BPB345" s="632"/>
      <c r="BPC345" s="632"/>
      <c r="BPD345" s="632"/>
      <c r="BPE345" s="632"/>
      <c r="BPF345" s="632"/>
      <c r="BPG345" s="632"/>
      <c r="BPH345" s="632"/>
      <c r="BPI345" s="632"/>
      <c r="BPJ345" s="632"/>
      <c r="BPK345" s="632"/>
      <c r="BPL345" s="632"/>
      <c r="BPM345" s="632"/>
      <c r="BPN345" s="632"/>
      <c r="BPO345" s="632"/>
      <c r="BPP345" s="632"/>
      <c r="BPQ345" s="632"/>
      <c r="BPR345" s="632"/>
      <c r="BPS345" s="632"/>
      <c r="BPT345" s="632"/>
      <c r="BPU345" s="632"/>
      <c r="BPV345" s="632"/>
      <c r="BPW345" s="632"/>
      <c r="BPX345" s="632"/>
      <c r="BPY345" s="632"/>
      <c r="BPZ345" s="632"/>
      <c r="BQA345" s="632"/>
      <c r="BQB345" s="632"/>
      <c r="BQC345" s="632"/>
      <c r="BQD345" s="632"/>
      <c r="BQE345" s="632"/>
      <c r="BQF345" s="632"/>
      <c r="BQG345" s="632"/>
      <c r="BQH345" s="632"/>
      <c r="BQI345" s="632"/>
      <c r="BQJ345" s="632"/>
      <c r="BQK345" s="632"/>
      <c r="BQL345" s="632"/>
      <c r="BQM345" s="632"/>
      <c r="BQN345" s="632"/>
      <c r="BQO345" s="632"/>
      <c r="BQP345" s="632"/>
      <c r="BQQ345" s="632"/>
      <c r="BQR345" s="632"/>
      <c r="BQS345" s="632"/>
      <c r="BQT345" s="632"/>
      <c r="BQU345" s="632"/>
      <c r="BQV345" s="632"/>
      <c r="BQW345" s="632"/>
      <c r="BQX345" s="632"/>
      <c r="BQY345" s="632"/>
      <c r="BQZ345" s="632"/>
      <c r="BRA345" s="632"/>
      <c r="BRB345" s="632"/>
      <c r="BRC345" s="632"/>
      <c r="BRD345" s="632"/>
      <c r="BRE345" s="632"/>
      <c r="BRF345" s="632"/>
      <c r="BRG345" s="632"/>
      <c r="BRH345" s="632"/>
      <c r="BRI345" s="632"/>
      <c r="BRJ345" s="632"/>
      <c r="BRK345" s="632"/>
      <c r="BRL345" s="632"/>
      <c r="BRM345" s="632"/>
      <c r="BRN345" s="632"/>
      <c r="BRO345" s="632"/>
      <c r="BRP345" s="632"/>
      <c r="BRQ345" s="632"/>
      <c r="BRR345" s="632"/>
      <c r="BRS345" s="632"/>
      <c r="BRT345" s="632"/>
      <c r="BRU345" s="632"/>
      <c r="BRV345" s="632"/>
      <c r="BRW345" s="632"/>
      <c r="BRX345" s="632"/>
      <c r="BRY345" s="632"/>
      <c r="BRZ345" s="632"/>
      <c r="BSA345" s="632"/>
      <c r="BSB345" s="632"/>
      <c r="BSC345" s="632"/>
      <c r="BSD345" s="632"/>
      <c r="BSE345" s="632"/>
      <c r="BSF345" s="632"/>
      <c r="BSG345" s="632"/>
      <c r="BSH345" s="632"/>
      <c r="BSI345" s="632"/>
      <c r="BSJ345" s="632"/>
      <c r="BSK345" s="632"/>
      <c r="BSL345" s="632"/>
      <c r="BSM345" s="632"/>
      <c r="BSN345" s="632"/>
      <c r="BSO345" s="632"/>
      <c r="BSP345" s="632"/>
      <c r="BSQ345" s="632"/>
      <c r="BSR345" s="632"/>
      <c r="BSS345" s="632"/>
      <c r="BST345" s="632"/>
      <c r="BSU345" s="632"/>
      <c r="BSV345" s="632"/>
      <c r="BSW345" s="632"/>
      <c r="BSX345" s="632"/>
      <c r="BSY345" s="632"/>
      <c r="BSZ345" s="632"/>
      <c r="BTA345" s="632"/>
      <c r="BTB345" s="632"/>
      <c r="BTC345" s="632"/>
      <c r="BTD345" s="632"/>
      <c r="BTE345" s="632"/>
      <c r="BTF345" s="632"/>
      <c r="BTG345" s="632"/>
      <c r="BTH345" s="632"/>
      <c r="BTI345" s="632"/>
      <c r="BTJ345" s="632"/>
      <c r="BTK345" s="632"/>
      <c r="BTL345" s="632"/>
      <c r="BTM345" s="632"/>
      <c r="BTN345" s="632"/>
      <c r="BTO345" s="632"/>
      <c r="BTP345" s="632"/>
      <c r="BTQ345" s="632"/>
      <c r="BTR345" s="632"/>
      <c r="BTS345" s="632"/>
      <c r="BTT345" s="632"/>
      <c r="BTU345" s="632"/>
      <c r="BTV345" s="632"/>
      <c r="BTW345" s="632"/>
      <c r="BTX345" s="632"/>
      <c r="BTY345" s="632"/>
      <c r="BTZ345" s="632"/>
      <c r="BUA345" s="632"/>
      <c r="BUB345" s="632"/>
      <c r="BUC345" s="632"/>
      <c r="BUD345" s="632"/>
      <c r="BUE345" s="632"/>
      <c r="BUF345" s="632"/>
      <c r="BUG345" s="632"/>
      <c r="BUH345" s="632"/>
      <c r="BUI345" s="632"/>
      <c r="BUJ345" s="632"/>
      <c r="BUK345" s="632"/>
      <c r="BUL345" s="632"/>
      <c r="BUM345" s="632"/>
      <c r="BUN345" s="632"/>
      <c r="BUO345" s="632"/>
      <c r="BUP345" s="632"/>
      <c r="BUQ345" s="632"/>
      <c r="BUR345" s="632"/>
      <c r="BUS345" s="632"/>
      <c r="BUT345" s="632"/>
      <c r="BUU345" s="632"/>
      <c r="BUV345" s="632"/>
      <c r="BUW345" s="632"/>
      <c r="BUX345" s="632"/>
      <c r="BUY345" s="632"/>
      <c r="BUZ345" s="632"/>
      <c r="BVA345" s="632"/>
      <c r="BVB345" s="632"/>
      <c r="BVC345" s="632"/>
      <c r="BVD345" s="632"/>
      <c r="BVE345" s="632"/>
      <c r="BVF345" s="632"/>
      <c r="BVG345" s="632"/>
      <c r="BVH345" s="632"/>
      <c r="BVI345" s="632"/>
      <c r="BVJ345" s="632"/>
      <c r="BVK345" s="632"/>
      <c r="BVL345" s="632"/>
      <c r="BVM345" s="632"/>
      <c r="BVN345" s="632"/>
      <c r="BVO345" s="632"/>
      <c r="BVP345" s="632"/>
      <c r="BVQ345" s="632"/>
      <c r="BVR345" s="632"/>
      <c r="BVS345" s="632"/>
      <c r="BVT345" s="632"/>
      <c r="BVU345" s="632"/>
      <c r="BVV345" s="632"/>
      <c r="BVW345" s="632"/>
      <c r="BVX345" s="632"/>
      <c r="BVY345" s="632"/>
      <c r="BVZ345" s="632"/>
      <c r="BWA345" s="632"/>
      <c r="BWB345" s="632"/>
      <c r="BWC345" s="632"/>
      <c r="BWD345" s="632"/>
      <c r="BWE345" s="632"/>
      <c r="BWF345" s="632"/>
      <c r="BWG345" s="632"/>
      <c r="BWH345" s="632"/>
      <c r="BWI345" s="632"/>
      <c r="BWJ345" s="632"/>
      <c r="BWK345" s="632"/>
      <c r="BWL345" s="632"/>
      <c r="BWM345" s="632"/>
      <c r="BWN345" s="632"/>
      <c r="BWO345" s="632"/>
      <c r="BWP345" s="632"/>
      <c r="BWQ345" s="632"/>
      <c r="BWR345" s="632"/>
      <c r="BWS345" s="632"/>
      <c r="BWT345" s="632"/>
      <c r="BWU345" s="632"/>
      <c r="BWV345" s="632"/>
      <c r="BWW345" s="632"/>
      <c r="BWX345" s="632"/>
      <c r="BWY345" s="632"/>
      <c r="BWZ345" s="632"/>
      <c r="BXA345" s="632"/>
      <c r="BXB345" s="632"/>
      <c r="BXC345" s="632"/>
      <c r="BXD345" s="632"/>
      <c r="BXE345" s="632"/>
      <c r="BXF345" s="632"/>
      <c r="BXG345" s="632"/>
      <c r="BXH345" s="632"/>
      <c r="BXI345" s="632"/>
      <c r="BXJ345" s="632"/>
      <c r="BXK345" s="632"/>
      <c r="BXL345" s="632"/>
      <c r="BXM345" s="632"/>
      <c r="BXN345" s="632"/>
      <c r="BXO345" s="632"/>
      <c r="BXP345" s="632"/>
      <c r="BXQ345" s="632"/>
      <c r="BXR345" s="632"/>
      <c r="BXS345" s="632"/>
      <c r="BXT345" s="632"/>
      <c r="BXU345" s="632"/>
      <c r="BXV345" s="632"/>
      <c r="BXW345" s="632"/>
      <c r="BXX345" s="632"/>
      <c r="BXY345" s="632"/>
      <c r="BXZ345" s="632"/>
      <c r="BYA345" s="632"/>
      <c r="BYB345" s="632"/>
      <c r="BYC345" s="632"/>
      <c r="BYD345" s="632"/>
      <c r="BYE345" s="632"/>
      <c r="BYF345" s="632"/>
      <c r="BYG345" s="632"/>
      <c r="BYH345" s="632"/>
      <c r="BYI345" s="632"/>
      <c r="BYJ345" s="632"/>
      <c r="BYK345" s="632"/>
      <c r="BYL345" s="632"/>
      <c r="BYM345" s="632"/>
      <c r="BYN345" s="632"/>
      <c r="BYO345" s="632"/>
      <c r="BYP345" s="632"/>
      <c r="BYQ345" s="632"/>
      <c r="BYR345" s="632"/>
      <c r="BYS345" s="632"/>
      <c r="BYT345" s="632"/>
      <c r="BYU345" s="632"/>
      <c r="BYV345" s="632"/>
      <c r="BYW345" s="632"/>
      <c r="BYX345" s="632"/>
      <c r="BYY345" s="632"/>
      <c r="BYZ345" s="632"/>
      <c r="BZA345" s="632"/>
      <c r="BZB345" s="632"/>
      <c r="BZC345" s="632"/>
      <c r="BZD345" s="632"/>
      <c r="BZE345" s="632"/>
      <c r="BZF345" s="632"/>
      <c r="BZG345" s="632"/>
      <c r="BZH345" s="632"/>
      <c r="BZI345" s="632"/>
      <c r="BZJ345" s="632"/>
      <c r="BZK345" s="632"/>
      <c r="BZL345" s="632"/>
      <c r="BZM345" s="632"/>
      <c r="BZN345" s="632"/>
      <c r="BZO345" s="632"/>
      <c r="BZP345" s="632"/>
      <c r="BZQ345" s="632"/>
      <c r="BZR345" s="632"/>
      <c r="BZS345" s="632"/>
      <c r="BZT345" s="632"/>
      <c r="BZU345" s="632"/>
      <c r="BZV345" s="632"/>
      <c r="BZW345" s="632"/>
      <c r="BZX345" s="632"/>
      <c r="BZY345" s="632"/>
      <c r="BZZ345" s="632"/>
      <c r="CAA345" s="632"/>
      <c r="CAB345" s="632"/>
      <c r="CAC345" s="632"/>
      <c r="CAD345" s="632"/>
      <c r="CAE345" s="632"/>
      <c r="CAF345" s="632"/>
      <c r="CAG345" s="632"/>
      <c r="CAH345" s="632"/>
      <c r="CAI345" s="632"/>
      <c r="CAJ345" s="632"/>
      <c r="CAK345" s="632"/>
      <c r="CAL345" s="632"/>
      <c r="CAM345" s="632"/>
      <c r="CAN345" s="632"/>
      <c r="CAO345" s="632"/>
      <c r="CAP345" s="632"/>
      <c r="CAQ345" s="632"/>
      <c r="CAR345" s="632"/>
      <c r="CAS345" s="632"/>
      <c r="CAT345" s="632"/>
      <c r="CAU345" s="632"/>
      <c r="CAV345" s="632"/>
      <c r="CAW345" s="632"/>
      <c r="CAX345" s="632"/>
      <c r="CAY345" s="632"/>
      <c r="CAZ345" s="632"/>
      <c r="CBA345" s="632"/>
      <c r="CBB345" s="632"/>
      <c r="CBC345" s="632"/>
      <c r="CBD345" s="632"/>
      <c r="CBE345" s="632"/>
      <c r="CBF345" s="632"/>
      <c r="CBG345" s="632"/>
      <c r="CBH345" s="632"/>
      <c r="CBI345" s="632"/>
      <c r="CBJ345" s="632"/>
      <c r="CBK345" s="632"/>
      <c r="CBL345" s="632"/>
      <c r="CBM345" s="632"/>
      <c r="CBN345" s="632"/>
      <c r="CBO345" s="632"/>
      <c r="CBP345" s="632"/>
      <c r="CBQ345" s="632"/>
      <c r="CBR345" s="632"/>
      <c r="CBS345" s="632"/>
      <c r="CBT345" s="632"/>
      <c r="CBU345" s="632"/>
      <c r="CBV345" s="632"/>
      <c r="CBW345" s="632"/>
      <c r="CBX345" s="632"/>
      <c r="CBY345" s="632"/>
      <c r="CBZ345" s="632"/>
      <c r="CCA345" s="632"/>
      <c r="CCB345" s="632"/>
      <c r="CCC345" s="632"/>
      <c r="CCD345" s="632"/>
      <c r="CCE345" s="632"/>
      <c r="CCF345" s="632"/>
      <c r="CCG345" s="632"/>
      <c r="CCH345" s="632"/>
      <c r="CCI345" s="632"/>
      <c r="CCJ345" s="632"/>
      <c r="CCK345" s="632"/>
      <c r="CCL345" s="632"/>
      <c r="CCM345" s="632"/>
      <c r="CCN345" s="632"/>
      <c r="CCO345" s="632"/>
      <c r="CCP345" s="632"/>
      <c r="CCQ345" s="632"/>
      <c r="CCR345" s="632"/>
      <c r="CCS345" s="632"/>
      <c r="CCT345" s="632"/>
      <c r="CCU345" s="632"/>
      <c r="CCV345" s="632"/>
      <c r="CCW345" s="632"/>
      <c r="CCX345" s="632"/>
      <c r="CCY345" s="632"/>
      <c r="CCZ345" s="632"/>
      <c r="CDA345" s="632"/>
      <c r="CDB345" s="632"/>
      <c r="CDC345" s="632"/>
      <c r="CDD345" s="632"/>
      <c r="CDE345" s="632"/>
      <c r="CDF345" s="632"/>
      <c r="CDG345" s="632"/>
      <c r="CDH345" s="632"/>
      <c r="CDI345" s="632"/>
      <c r="CDJ345" s="632"/>
      <c r="CDK345" s="632"/>
      <c r="CDL345" s="632"/>
      <c r="CDM345" s="632"/>
      <c r="CDN345" s="632"/>
      <c r="CDO345" s="632"/>
      <c r="CDP345" s="632"/>
      <c r="CDQ345" s="632"/>
      <c r="CDR345" s="632"/>
      <c r="CDS345" s="632"/>
      <c r="CDT345" s="632"/>
      <c r="CDU345" s="632"/>
      <c r="CDV345" s="632"/>
      <c r="CDW345" s="632"/>
      <c r="CDX345" s="632"/>
      <c r="CDY345" s="632"/>
      <c r="CDZ345" s="632"/>
      <c r="CEA345" s="632"/>
      <c r="CEB345" s="632"/>
      <c r="CEC345" s="632"/>
      <c r="CED345" s="632"/>
      <c r="CEE345" s="632"/>
      <c r="CEF345" s="632"/>
      <c r="CEG345" s="632"/>
      <c r="CEH345" s="632"/>
      <c r="CEI345" s="632"/>
      <c r="CEJ345" s="632"/>
      <c r="CEK345" s="632"/>
      <c r="CEL345" s="632"/>
      <c r="CEM345" s="632"/>
      <c r="CEN345" s="632"/>
      <c r="CEO345" s="632"/>
      <c r="CEP345" s="632"/>
      <c r="CEQ345" s="632"/>
      <c r="CER345" s="632"/>
      <c r="CES345" s="632"/>
      <c r="CET345" s="632"/>
      <c r="CEU345" s="632"/>
      <c r="CEV345" s="632"/>
      <c r="CEW345" s="632"/>
      <c r="CEX345" s="632"/>
      <c r="CEY345" s="632"/>
      <c r="CEZ345" s="632"/>
      <c r="CFA345" s="632"/>
      <c r="CFB345" s="632"/>
      <c r="CFC345" s="632"/>
      <c r="CFD345" s="632"/>
      <c r="CFE345" s="632"/>
      <c r="CFF345" s="632"/>
      <c r="CFG345" s="632"/>
      <c r="CFH345" s="632"/>
      <c r="CFI345" s="632"/>
      <c r="CFJ345" s="632"/>
      <c r="CFK345" s="632"/>
      <c r="CFL345" s="632"/>
      <c r="CFM345" s="632"/>
      <c r="CFN345" s="632"/>
      <c r="CFO345" s="632"/>
      <c r="CFP345" s="632"/>
      <c r="CFQ345" s="632"/>
      <c r="CFR345" s="632"/>
      <c r="CFS345" s="632"/>
      <c r="CFT345" s="632"/>
      <c r="CFU345" s="632"/>
      <c r="CFV345" s="632"/>
      <c r="CFW345" s="632"/>
      <c r="CFX345" s="632"/>
      <c r="CFY345" s="632"/>
      <c r="CFZ345" s="632"/>
      <c r="CGA345" s="632"/>
      <c r="CGB345" s="632"/>
      <c r="CGC345" s="632"/>
      <c r="CGD345" s="632"/>
      <c r="CGE345" s="632"/>
      <c r="CGF345" s="632"/>
      <c r="CGG345" s="632"/>
      <c r="CGH345" s="632"/>
      <c r="CGI345" s="632"/>
      <c r="CGJ345" s="632"/>
      <c r="CGK345" s="632"/>
      <c r="CGL345" s="632"/>
      <c r="CGM345" s="632"/>
      <c r="CGN345" s="632"/>
      <c r="CGO345" s="632"/>
      <c r="CGP345" s="632"/>
      <c r="CGQ345" s="632"/>
      <c r="CGR345" s="632"/>
      <c r="CGS345" s="632"/>
      <c r="CGT345" s="632"/>
      <c r="CGU345" s="632"/>
      <c r="CGV345" s="632"/>
      <c r="CGW345" s="632"/>
      <c r="CGX345" s="632"/>
      <c r="CGY345" s="632"/>
      <c r="CGZ345" s="632"/>
      <c r="CHA345" s="632"/>
      <c r="CHB345" s="632"/>
      <c r="CHC345" s="632"/>
      <c r="CHD345" s="632"/>
      <c r="CHE345" s="632"/>
      <c r="CHF345" s="632"/>
      <c r="CHG345" s="632"/>
      <c r="CHH345" s="632"/>
      <c r="CHI345" s="632"/>
      <c r="CHJ345" s="632"/>
      <c r="CHK345" s="632"/>
      <c r="CHL345" s="632"/>
      <c r="CHM345" s="632"/>
      <c r="CHN345" s="632"/>
      <c r="CHO345" s="632"/>
      <c r="CHP345" s="632"/>
      <c r="CHQ345" s="632"/>
      <c r="CHR345" s="632"/>
      <c r="CHS345" s="632"/>
      <c r="CHT345" s="632"/>
      <c r="CHU345" s="632"/>
      <c r="CHV345" s="632"/>
      <c r="CHW345" s="632"/>
      <c r="CHX345" s="632"/>
      <c r="CHY345" s="632"/>
      <c r="CHZ345" s="632"/>
      <c r="CIA345" s="632"/>
      <c r="CIB345" s="632"/>
      <c r="CIC345" s="632"/>
      <c r="CID345" s="632"/>
      <c r="CIE345" s="632"/>
      <c r="CIF345" s="632"/>
      <c r="CIG345" s="632"/>
      <c r="CIH345" s="632"/>
      <c r="CII345" s="632"/>
      <c r="CIJ345" s="632"/>
      <c r="CIK345" s="632"/>
      <c r="CIL345" s="632"/>
      <c r="CIM345" s="632"/>
      <c r="CIN345" s="632"/>
      <c r="CIO345" s="632"/>
      <c r="CIP345" s="632"/>
      <c r="CIQ345" s="632"/>
      <c r="CIR345" s="632"/>
      <c r="CIS345" s="632"/>
      <c r="CIT345" s="632"/>
      <c r="CIU345" s="632"/>
      <c r="CIV345" s="632"/>
      <c r="CIW345" s="632"/>
      <c r="CIX345" s="632"/>
      <c r="CIY345" s="632"/>
      <c r="CIZ345" s="632"/>
      <c r="CJA345" s="632"/>
      <c r="CJB345" s="632"/>
      <c r="CJC345" s="632"/>
      <c r="CJD345" s="632"/>
      <c r="CJE345" s="632"/>
      <c r="CJF345" s="632"/>
      <c r="CJG345" s="632"/>
      <c r="CJH345" s="632"/>
      <c r="CJI345" s="632"/>
      <c r="CJJ345" s="632"/>
      <c r="CJK345" s="632"/>
      <c r="CJL345" s="632"/>
      <c r="CJM345" s="632"/>
      <c r="CJN345" s="632"/>
      <c r="CJO345" s="632"/>
      <c r="CJP345" s="632"/>
      <c r="CJQ345" s="632"/>
      <c r="CJR345" s="632"/>
      <c r="CJS345" s="632"/>
      <c r="CJT345" s="632"/>
      <c r="CJU345" s="632"/>
      <c r="CJV345" s="632"/>
      <c r="CJW345" s="632"/>
      <c r="CJX345" s="632"/>
      <c r="CJY345" s="632"/>
      <c r="CJZ345" s="632"/>
      <c r="CKA345" s="632"/>
      <c r="CKB345" s="632"/>
      <c r="CKC345" s="632"/>
      <c r="CKD345" s="632"/>
      <c r="CKE345" s="632"/>
      <c r="CKF345" s="632"/>
      <c r="CKG345" s="632"/>
      <c r="CKH345" s="632"/>
      <c r="CKI345" s="632"/>
      <c r="CKJ345" s="632"/>
      <c r="CKK345" s="632"/>
      <c r="CKL345" s="632"/>
      <c r="CKM345" s="632"/>
      <c r="CKN345" s="632"/>
      <c r="CKO345" s="632"/>
      <c r="CKP345" s="632"/>
      <c r="CKQ345" s="632"/>
      <c r="CKR345" s="632"/>
      <c r="CKS345" s="632"/>
      <c r="CKT345" s="632"/>
      <c r="CKU345" s="632"/>
      <c r="CKV345" s="632"/>
      <c r="CKW345" s="632"/>
      <c r="CKX345" s="632"/>
      <c r="CKY345" s="632"/>
      <c r="CKZ345" s="632"/>
      <c r="CLA345" s="632"/>
      <c r="CLB345" s="632"/>
      <c r="CLC345" s="632"/>
      <c r="CLD345" s="632"/>
      <c r="CLE345" s="632"/>
      <c r="CLF345" s="632"/>
      <c r="CLG345" s="632"/>
      <c r="CLH345" s="632"/>
      <c r="CLI345" s="632"/>
      <c r="CLJ345" s="632"/>
      <c r="CLK345" s="632"/>
      <c r="CLL345" s="632"/>
      <c r="CLM345" s="632"/>
      <c r="CLN345" s="632"/>
      <c r="CLO345" s="632"/>
      <c r="CLP345" s="632"/>
      <c r="CLQ345" s="632"/>
      <c r="CLR345" s="632"/>
      <c r="CLS345" s="632"/>
      <c r="CLT345" s="632"/>
      <c r="CLU345" s="632"/>
      <c r="CLV345" s="632"/>
      <c r="CLW345" s="632"/>
      <c r="CLX345" s="632"/>
      <c r="CLY345" s="632"/>
      <c r="CLZ345" s="632"/>
      <c r="CMA345" s="632"/>
      <c r="CMB345" s="632"/>
      <c r="CMC345" s="632"/>
      <c r="CMD345" s="632"/>
      <c r="CME345" s="632"/>
      <c r="CMF345" s="632"/>
      <c r="CMG345" s="632"/>
      <c r="CMH345" s="632"/>
      <c r="CMI345" s="632"/>
      <c r="CMJ345" s="632"/>
      <c r="CMK345" s="632"/>
      <c r="CML345" s="632"/>
      <c r="CMM345" s="632"/>
      <c r="CMN345" s="632"/>
      <c r="CMO345" s="632"/>
      <c r="CMP345" s="632"/>
      <c r="CMQ345" s="632"/>
      <c r="CMR345" s="632"/>
      <c r="CMS345" s="632"/>
      <c r="CMT345" s="632"/>
      <c r="CMU345" s="632"/>
      <c r="CMV345" s="632"/>
      <c r="CMW345" s="632"/>
      <c r="CMX345" s="632"/>
      <c r="CMY345" s="632"/>
      <c r="CMZ345" s="632"/>
      <c r="CNA345" s="632"/>
      <c r="CNB345" s="632"/>
      <c r="CNC345" s="632"/>
      <c r="CND345" s="632"/>
      <c r="CNE345" s="632"/>
      <c r="CNF345" s="632"/>
      <c r="CNG345" s="632"/>
      <c r="CNH345" s="632"/>
      <c r="CNI345" s="632"/>
      <c r="CNJ345" s="632"/>
      <c r="CNK345" s="632"/>
      <c r="CNL345" s="632"/>
      <c r="CNM345" s="632"/>
      <c r="CNN345" s="632"/>
      <c r="CNO345" s="632"/>
      <c r="CNP345" s="632"/>
      <c r="CNQ345" s="632"/>
      <c r="CNR345" s="632"/>
      <c r="CNS345" s="632"/>
      <c r="CNT345" s="632"/>
      <c r="CNU345" s="632"/>
      <c r="CNV345" s="632"/>
      <c r="CNW345" s="632"/>
      <c r="CNX345" s="632"/>
      <c r="CNY345" s="632"/>
      <c r="CNZ345" s="632"/>
      <c r="COA345" s="632"/>
      <c r="COB345" s="632"/>
      <c r="COC345" s="632"/>
      <c r="COD345" s="632"/>
      <c r="COE345" s="632"/>
      <c r="COF345" s="632"/>
      <c r="COG345" s="632"/>
      <c r="COH345" s="632"/>
      <c r="COI345" s="632"/>
      <c r="COJ345" s="632"/>
      <c r="COK345" s="632"/>
      <c r="COL345" s="632"/>
      <c r="COM345" s="632"/>
      <c r="CON345" s="632"/>
      <c r="COO345" s="632"/>
      <c r="COP345" s="632"/>
      <c r="COQ345" s="632"/>
      <c r="COR345" s="632"/>
      <c r="COS345" s="632"/>
      <c r="COT345" s="632"/>
      <c r="COU345" s="632"/>
      <c r="COV345" s="632"/>
      <c r="COW345" s="632"/>
      <c r="COX345" s="632"/>
      <c r="COY345" s="632"/>
      <c r="COZ345" s="632"/>
      <c r="CPA345" s="632"/>
      <c r="CPB345" s="632"/>
      <c r="CPC345" s="632"/>
      <c r="CPD345" s="632"/>
      <c r="CPE345" s="632"/>
      <c r="CPF345" s="632"/>
      <c r="CPG345" s="632"/>
      <c r="CPH345" s="632"/>
      <c r="CPI345" s="632"/>
      <c r="CPJ345" s="632"/>
      <c r="CPK345" s="632"/>
      <c r="CPL345" s="632"/>
      <c r="CPM345" s="632"/>
      <c r="CPN345" s="632"/>
      <c r="CPO345" s="632"/>
      <c r="CPP345" s="632"/>
      <c r="CPQ345" s="632"/>
      <c r="CPR345" s="632"/>
      <c r="CPS345" s="632"/>
      <c r="CPT345" s="632"/>
      <c r="CPU345" s="632"/>
      <c r="CPV345" s="632"/>
      <c r="CPW345" s="632"/>
      <c r="CPX345" s="632"/>
      <c r="CPY345" s="632"/>
      <c r="CPZ345" s="632"/>
      <c r="CQA345" s="632"/>
      <c r="CQB345" s="632"/>
      <c r="CQC345" s="632"/>
      <c r="CQD345" s="632"/>
      <c r="CQE345" s="632"/>
      <c r="CQF345" s="632"/>
      <c r="CQG345" s="632"/>
      <c r="CQH345" s="632"/>
      <c r="CQI345" s="632"/>
      <c r="CQJ345" s="632"/>
      <c r="CQK345" s="632"/>
      <c r="CQL345" s="632"/>
      <c r="CQM345" s="632"/>
      <c r="CQN345" s="632"/>
      <c r="CQO345" s="632"/>
      <c r="CQP345" s="632"/>
      <c r="CQQ345" s="632"/>
      <c r="CQR345" s="632"/>
      <c r="CQS345" s="632"/>
      <c r="CQT345" s="632"/>
      <c r="CQU345" s="632"/>
      <c r="CQV345" s="632"/>
      <c r="CQW345" s="632"/>
      <c r="CQX345" s="632"/>
      <c r="CQY345" s="632"/>
      <c r="CQZ345" s="632"/>
      <c r="CRA345" s="632"/>
      <c r="CRB345" s="632"/>
      <c r="CRC345" s="632"/>
      <c r="CRD345" s="632"/>
      <c r="CRE345" s="632"/>
      <c r="CRF345" s="632"/>
      <c r="CRG345" s="632"/>
      <c r="CRH345" s="632"/>
      <c r="CRI345" s="632"/>
      <c r="CRJ345" s="632"/>
      <c r="CRK345" s="632"/>
      <c r="CRL345" s="632"/>
      <c r="CRM345" s="632"/>
      <c r="CRN345" s="632"/>
      <c r="CRO345" s="632"/>
      <c r="CRP345" s="632"/>
      <c r="CRQ345" s="632"/>
      <c r="CRR345" s="632"/>
      <c r="CRS345" s="632"/>
      <c r="CRT345" s="632"/>
      <c r="CRU345" s="632"/>
      <c r="CRV345" s="632"/>
      <c r="CRW345" s="632"/>
      <c r="CRX345" s="632"/>
      <c r="CRY345" s="632"/>
      <c r="CRZ345" s="632"/>
      <c r="CSA345" s="632"/>
      <c r="CSB345" s="632"/>
      <c r="CSC345" s="632"/>
      <c r="CSD345" s="632"/>
      <c r="CSE345" s="632"/>
      <c r="CSF345" s="632"/>
      <c r="CSG345" s="632"/>
      <c r="CSH345" s="632"/>
      <c r="CSI345" s="632"/>
      <c r="CSJ345" s="632"/>
      <c r="CSK345" s="632"/>
      <c r="CSL345" s="632"/>
      <c r="CSM345" s="632"/>
      <c r="CSN345" s="632"/>
      <c r="CSO345" s="632"/>
      <c r="CSP345" s="632"/>
      <c r="CSQ345" s="632"/>
      <c r="CSR345" s="632"/>
      <c r="CSS345" s="632"/>
      <c r="CST345" s="632"/>
      <c r="CSU345" s="632"/>
      <c r="CSV345" s="632"/>
      <c r="CSW345" s="632"/>
      <c r="CSX345" s="632"/>
      <c r="CSY345" s="632"/>
      <c r="CSZ345" s="632"/>
      <c r="CTA345" s="632"/>
      <c r="CTB345" s="632"/>
      <c r="CTC345" s="632"/>
      <c r="CTD345" s="632"/>
      <c r="CTE345" s="632"/>
      <c r="CTF345" s="632"/>
      <c r="CTG345" s="632"/>
      <c r="CTH345" s="632"/>
      <c r="CTI345" s="632"/>
      <c r="CTJ345" s="632"/>
      <c r="CTK345" s="632"/>
      <c r="CTL345" s="632"/>
      <c r="CTM345" s="632"/>
      <c r="CTN345" s="632"/>
      <c r="CTO345" s="632"/>
      <c r="CTP345" s="632"/>
      <c r="CTQ345" s="632"/>
      <c r="CTR345" s="632"/>
      <c r="CTS345" s="632"/>
      <c r="CTT345" s="632"/>
      <c r="CTU345" s="632"/>
      <c r="CTV345" s="632"/>
      <c r="CTW345" s="632"/>
      <c r="CTX345" s="632"/>
      <c r="CTY345" s="632"/>
      <c r="CTZ345" s="632"/>
      <c r="CUA345" s="632"/>
      <c r="CUB345" s="632"/>
      <c r="CUC345" s="632"/>
      <c r="CUD345" s="632"/>
      <c r="CUE345" s="632"/>
      <c r="CUF345" s="632"/>
      <c r="CUG345" s="632"/>
      <c r="CUH345" s="632"/>
      <c r="CUI345" s="632"/>
      <c r="CUJ345" s="632"/>
      <c r="CUK345" s="632"/>
      <c r="CUL345" s="632"/>
      <c r="CUM345" s="632"/>
      <c r="CUN345" s="632"/>
      <c r="CUO345" s="632"/>
      <c r="CUP345" s="632"/>
      <c r="CUQ345" s="632"/>
      <c r="CUR345" s="632"/>
      <c r="CUS345" s="632"/>
      <c r="CUT345" s="632"/>
      <c r="CUU345" s="632"/>
      <c r="CUV345" s="632"/>
      <c r="CUW345" s="632"/>
      <c r="CUX345" s="632"/>
      <c r="CUY345" s="632"/>
      <c r="CUZ345" s="632"/>
      <c r="CVA345" s="632"/>
      <c r="CVB345" s="632"/>
      <c r="CVC345" s="632"/>
      <c r="CVD345" s="632"/>
      <c r="CVE345" s="632"/>
      <c r="CVF345" s="632"/>
      <c r="CVG345" s="632"/>
      <c r="CVH345" s="632"/>
      <c r="CVI345" s="632"/>
      <c r="CVJ345" s="632"/>
      <c r="CVK345" s="632"/>
      <c r="CVL345" s="632"/>
      <c r="CVM345" s="632"/>
      <c r="CVN345" s="632"/>
      <c r="CVO345" s="632"/>
      <c r="CVP345" s="632"/>
      <c r="CVQ345" s="632"/>
      <c r="CVR345" s="632"/>
      <c r="CVS345" s="632"/>
      <c r="CVT345" s="632"/>
      <c r="CVU345" s="632"/>
      <c r="CVV345" s="632"/>
      <c r="CVW345" s="632"/>
      <c r="CVX345" s="632"/>
      <c r="CVY345" s="632"/>
      <c r="CVZ345" s="632"/>
      <c r="CWA345" s="632"/>
      <c r="CWB345" s="632"/>
      <c r="CWC345" s="632"/>
      <c r="CWD345" s="632"/>
      <c r="CWE345" s="632"/>
      <c r="CWF345" s="632"/>
      <c r="CWG345" s="632"/>
      <c r="CWH345" s="632"/>
      <c r="CWI345" s="632"/>
      <c r="CWJ345" s="632"/>
      <c r="CWK345" s="632"/>
      <c r="CWL345" s="632"/>
      <c r="CWM345" s="632"/>
      <c r="CWN345" s="632"/>
      <c r="CWO345" s="632"/>
      <c r="CWP345" s="632"/>
      <c r="CWQ345" s="632"/>
      <c r="CWR345" s="632"/>
      <c r="CWS345" s="632"/>
      <c r="CWT345" s="632"/>
      <c r="CWU345" s="632"/>
      <c r="CWV345" s="632"/>
      <c r="CWW345" s="632"/>
      <c r="CWX345" s="632"/>
      <c r="CWY345" s="632"/>
      <c r="CWZ345" s="632"/>
      <c r="CXA345" s="632"/>
      <c r="CXB345" s="632"/>
      <c r="CXC345" s="632"/>
      <c r="CXD345" s="632"/>
      <c r="CXE345" s="632"/>
      <c r="CXF345" s="632"/>
      <c r="CXG345" s="632"/>
      <c r="CXH345" s="632"/>
      <c r="CXI345" s="632"/>
      <c r="CXJ345" s="632"/>
      <c r="CXK345" s="632"/>
      <c r="CXL345" s="632"/>
      <c r="CXM345" s="632"/>
      <c r="CXN345" s="632"/>
      <c r="CXO345" s="632"/>
      <c r="CXP345" s="632"/>
      <c r="CXQ345" s="632"/>
      <c r="CXR345" s="632"/>
      <c r="CXS345" s="632"/>
      <c r="CXT345" s="632"/>
      <c r="CXU345" s="632"/>
      <c r="CXV345" s="632"/>
      <c r="CXW345" s="632"/>
      <c r="CXX345" s="632"/>
      <c r="CXY345" s="632"/>
      <c r="CXZ345" s="632"/>
      <c r="CYA345" s="632"/>
      <c r="CYB345" s="632"/>
      <c r="CYC345" s="632"/>
      <c r="CYD345" s="632"/>
      <c r="CYE345" s="632"/>
      <c r="CYF345" s="632"/>
      <c r="CYG345" s="632"/>
      <c r="CYH345" s="632"/>
      <c r="CYI345" s="632"/>
      <c r="CYJ345" s="632"/>
      <c r="CYK345" s="632"/>
      <c r="CYL345" s="632"/>
      <c r="CYM345" s="632"/>
      <c r="CYN345" s="632"/>
      <c r="CYO345" s="632"/>
      <c r="CYP345" s="632"/>
      <c r="CYQ345" s="632"/>
      <c r="CYR345" s="632"/>
      <c r="CYS345" s="632"/>
      <c r="CYT345" s="632"/>
      <c r="CYU345" s="632"/>
      <c r="CYV345" s="632"/>
      <c r="CYW345" s="632"/>
      <c r="CYX345" s="632"/>
      <c r="CYY345" s="632"/>
      <c r="CYZ345" s="632"/>
      <c r="CZA345" s="632"/>
      <c r="CZB345" s="632"/>
      <c r="CZC345" s="632"/>
      <c r="CZD345" s="632"/>
      <c r="CZE345" s="632"/>
      <c r="CZF345" s="632"/>
      <c r="CZG345" s="632"/>
      <c r="CZH345" s="632"/>
      <c r="CZI345" s="632"/>
      <c r="CZJ345" s="632"/>
      <c r="CZK345" s="632"/>
      <c r="CZL345" s="632"/>
      <c r="CZM345" s="632"/>
      <c r="CZN345" s="632"/>
      <c r="CZO345" s="632"/>
      <c r="CZP345" s="632"/>
      <c r="CZQ345" s="632"/>
      <c r="CZR345" s="632"/>
      <c r="CZS345" s="632"/>
      <c r="CZT345" s="632"/>
      <c r="CZU345" s="632"/>
      <c r="CZV345" s="632"/>
      <c r="CZW345" s="632"/>
      <c r="CZX345" s="632"/>
      <c r="CZY345" s="632"/>
      <c r="CZZ345" s="632"/>
      <c r="DAA345" s="632"/>
      <c r="DAB345" s="632"/>
      <c r="DAC345" s="632"/>
      <c r="DAD345" s="632"/>
      <c r="DAE345" s="632"/>
      <c r="DAF345" s="632"/>
      <c r="DAG345" s="632"/>
      <c r="DAH345" s="632"/>
      <c r="DAI345" s="632"/>
      <c r="DAJ345" s="632"/>
      <c r="DAK345" s="632"/>
      <c r="DAL345" s="632"/>
      <c r="DAM345" s="632"/>
      <c r="DAN345" s="632"/>
      <c r="DAO345" s="632"/>
      <c r="DAP345" s="632"/>
      <c r="DAQ345" s="632"/>
      <c r="DAR345" s="632"/>
      <c r="DAS345" s="632"/>
      <c r="DAT345" s="632"/>
      <c r="DAU345" s="632"/>
      <c r="DAV345" s="632"/>
      <c r="DAW345" s="632"/>
      <c r="DAX345" s="632"/>
      <c r="DAY345" s="632"/>
      <c r="DAZ345" s="632"/>
      <c r="DBA345" s="632"/>
      <c r="DBB345" s="632"/>
      <c r="DBC345" s="632"/>
      <c r="DBD345" s="632"/>
      <c r="DBE345" s="632"/>
      <c r="DBF345" s="632"/>
      <c r="DBG345" s="632"/>
      <c r="DBH345" s="632"/>
      <c r="DBI345" s="632"/>
      <c r="DBJ345" s="632"/>
      <c r="DBK345" s="632"/>
      <c r="DBL345" s="632"/>
      <c r="DBM345" s="632"/>
      <c r="DBN345" s="632"/>
      <c r="DBO345" s="632"/>
      <c r="DBP345" s="632"/>
      <c r="DBQ345" s="632"/>
      <c r="DBR345" s="632"/>
      <c r="DBS345" s="632"/>
      <c r="DBT345" s="632"/>
      <c r="DBU345" s="632"/>
      <c r="DBV345" s="632"/>
      <c r="DBW345" s="632"/>
      <c r="DBX345" s="632"/>
      <c r="DBY345" s="632"/>
      <c r="DBZ345" s="632"/>
      <c r="DCA345" s="632"/>
      <c r="DCB345" s="632"/>
      <c r="DCC345" s="632"/>
      <c r="DCD345" s="632"/>
      <c r="DCE345" s="632"/>
      <c r="DCF345" s="632"/>
      <c r="DCG345" s="632"/>
      <c r="DCH345" s="632"/>
      <c r="DCI345" s="632"/>
      <c r="DCJ345" s="632"/>
      <c r="DCK345" s="632"/>
      <c r="DCL345" s="632"/>
      <c r="DCM345" s="632"/>
      <c r="DCN345" s="632"/>
      <c r="DCO345" s="632"/>
      <c r="DCP345" s="632"/>
      <c r="DCQ345" s="632"/>
      <c r="DCR345" s="632"/>
      <c r="DCS345" s="632"/>
      <c r="DCT345" s="632"/>
      <c r="DCU345" s="632"/>
      <c r="DCV345" s="632"/>
      <c r="DCW345" s="632"/>
      <c r="DCX345" s="632"/>
      <c r="DCY345" s="632"/>
      <c r="DCZ345" s="632"/>
      <c r="DDA345" s="632"/>
      <c r="DDB345" s="632"/>
      <c r="DDC345" s="632"/>
      <c r="DDD345" s="632"/>
      <c r="DDE345" s="632"/>
      <c r="DDF345" s="632"/>
      <c r="DDG345" s="632"/>
      <c r="DDH345" s="632"/>
      <c r="DDI345" s="632"/>
      <c r="DDJ345" s="632"/>
      <c r="DDK345" s="632"/>
      <c r="DDL345" s="632"/>
      <c r="DDM345" s="632"/>
      <c r="DDN345" s="632"/>
      <c r="DDO345" s="632"/>
      <c r="DDP345" s="632"/>
      <c r="DDQ345" s="632"/>
      <c r="DDR345" s="632"/>
      <c r="DDS345" s="632"/>
      <c r="DDT345" s="632"/>
      <c r="DDU345" s="632"/>
      <c r="DDV345" s="632"/>
      <c r="DDW345" s="632"/>
      <c r="DDX345" s="632"/>
      <c r="DDY345" s="632"/>
      <c r="DDZ345" s="632"/>
      <c r="DEA345" s="632"/>
      <c r="DEB345" s="632"/>
      <c r="DEC345" s="632"/>
      <c r="DED345" s="632"/>
      <c r="DEE345" s="632"/>
      <c r="DEF345" s="632"/>
      <c r="DEG345" s="632"/>
      <c r="DEH345" s="632"/>
      <c r="DEI345" s="632"/>
      <c r="DEJ345" s="632"/>
      <c r="DEK345" s="632"/>
      <c r="DEL345" s="632"/>
      <c r="DEM345" s="632"/>
      <c r="DEN345" s="632"/>
      <c r="DEO345" s="632"/>
      <c r="DEP345" s="632"/>
      <c r="DEQ345" s="632"/>
      <c r="DER345" s="632"/>
      <c r="DES345" s="632"/>
      <c r="DET345" s="632"/>
      <c r="DEU345" s="632"/>
      <c r="DEV345" s="632"/>
      <c r="DEW345" s="632"/>
      <c r="DEX345" s="632"/>
      <c r="DEY345" s="632"/>
      <c r="DEZ345" s="632"/>
      <c r="DFA345" s="632"/>
      <c r="DFB345" s="632"/>
      <c r="DFC345" s="632"/>
      <c r="DFD345" s="632"/>
      <c r="DFE345" s="632"/>
      <c r="DFF345" s="632"/>
      <c r="DFG345" s="632"/>
      <c r="DFH345" s="632"/>
      <c r="DFI345" s="632"/>
      <c r="DFJ345" s="632"/>
      <c r="DFK345" s="632"/>
      <c r="DFL345" s="632"/>
      <c r="DFM345" s="632"/>
      <c r="DFN345" s="632"/>
      <c r="DFO345" s="632"/>
      <c r="DFP345" s="632"/>
      <c r="DFQ345" s="632"/>
      <c r="DFR345" s="632"/>
      <c r="DFS345" s="632"/>
      <c r="DFT345" s="632"/>
      <c r="DFU345" s="632"/>
      <c r="DFV345" s="632"/>
      <c r="DFW345" s="632"/>
      <c r="DFX345" s="632"/>
      <c r="DFY345" s="632"/>
      <c r="DFZ345" s="632"/>
      <c r="DGA345" s="632"/>
      <c r="DGB345" s="632"/>
      <c r="DGC345" s="632"/>
      <c r="DGD345" s="632"/>
      <c r="DGE345" s="632"/>
      <c r="DGF345" s="632"/>
      <c r="DGG345" s="632"/>
      <c r="DGH345" s="632"/>
      <c r="DGI345" s="632"/>
      <c r="DGJ345" s="632"/>
      <c r="DGK345" s="632"/>
      <c r="DGL345" s="632"/>
      <c r="DGM345" s="632"/>
      <c r="DGN345" s="632"/>
      <c r="DGO345" s="632"/>
      <c r="DGP345" s="632"/>
      <c r="DGQ345" s="632"/>
      <c r="DGR345" s="632"/>
      <c r="DGS345" s="632"/>
      <c r="DGT345" s="632"/>
      <c r="DGU345" s="632"/>
      <c r="DGV345" s="632"/>
      <c r="DGW345" s="632"/>
      <c r="DGX345" s="632"/>
      <c r="DGY345" s="632"/>
      <c r="DGZ345" s="632"/>
      <c r="DHA345" s="632"/>
      <c r="DHB345" s="632"/>
      <c r="DHC345" s="632"/>
      <c r="DHD345" s="632"/>
      <c r="DHE345" s="632"/>
      <c r="DHF345" s="632"/>
      <c r="DHG345" s="632"/>
      <c r="DHH345" s="632"/>
      <c r="DHI345" s="632"/>
      <c r="DHJ345" s="632"/>
      <c r="DHK345" s="632"/>
      <c r="DHL345" s="632"/>
      <c r="DHM345" s="632"/>
      <c r="DHN345" s="632"/>
      <c r="DHO345" s="632"/>
      <c r="DHP345" s="632"/>
      <c r="DHQ345" s="632"/>
      <c r="DHR345" s="632"/>
      <c r="DHS345" s="632"/>
      <c r="DHT345" s="632"/>
      <c r="DHU345" s="632"/>
      <c r="DHV345" s="632"/>
      <c r="DHW345" s="632"/>
      <c r="DHX345" s="632"/>
      <c r="DHY345" s="632"/>
      <c r="DHZ345" s="632"/>
      <c r="DIA345" s="632"/>
      <c r="DIB345" s="632"/>
      <c r="DIC345" s="632"/>
      <c r="DID345" s="632"/>
      <c r="DIE345" s="632"/>
      <c r="DIF345" s="632"/>
      <c r="DIG345" s="632"/>
      <c r="DIH345" s="632"/>
      <c r="DII345" s="632"/>
      <c r="DIJ345" s="632"/>
      <c r="DIK345" s="632"/>
      <c r="DIL345" s="632"/>
      <c r="DIM345" s="632"/>
      <c r="DIN345" s="632"/>
      <c r="DIO345" s="632"/>
      <c r="DIP345" s="632"/>
      <c r="DIQ345" s="632"/>
      <c r="DIR345" s="632"/>
      <c r="DIS345" s="632"/>
      <c r="DIT345" s="632"/>
      <c r="DIU345" s="632"/>
      <c r="DIV345" s="632"/>
      <c r="DIW345" s="632"/>
      <c r="DIX345" s="632"/>
      <c r="DIY345" s="632"/>
      <c r="DIZ345" s="632"/>
      <c r="DJA345" s="632"/>
      <c r="DJB345" s="632"/>
      <c r="DJC345" s="632"/>
      <c r="DJD345" s="632"/>
      <c r="DJE345" s="632"/>
      <c r="DJF345" s="632"/>
      <c r="DJG345" s="632"/>
      <c r="DJH345" s="632"/>
      <c r="DJI345" s="632"/>
      <c r="DJJ345" s="632"/>
      <c r="DJK345" s="632"/>
      <c r="DJL345" s="632"/>
      <c r="DJM345" s="632"/>
      <c r="DJN345" s="632"/>
      <c r="DJO345" s="632"/>
      <c r="DJP345" s="632"/>
      <c r="DJQ345" s="632"/>
      <c r="DJR345" s="632"/>
      <c r="DJS345" s="632"/>
      <c r="DJT345" s="632"/>
      <c r="DJU345" s="632"/>
      <c r="DJV345" s="632"/>
      <c r="DJW345" s="632"/>
      <c r="DJX345" s="632"/>
      <c r="DJY345" s="632"/>
      <c r="DJZ345" s="632"/>
      <c r="DKA345" s="632"/>
      <c r="DKB345" s="632"/>
      <c r="DKC345" s="632"/>
      <c r="DKD345" s="632"/>
      <c r="DKE345" s="632"/>
      <c r="DKF345" s="632"/>
      <c r="DKG345" s="632"/>
      <c r="DKH345" s="632"/>
      <c r="DKI345" s="632"/>
      <c r="DKJ345" s="632"/>
      <c r="DKK345" s="632"/>
      <c r="DKL345" s="632"/>
      <c r="DKM345" s="632"/>
      <c r="DKN345" s="632"/>
      <c r="DKO345" s="632"/>
      <c r="DKP345" s="632"/>
      <c r="DKQ345" s="632"/>
      <c r="DKR345" s="632"/>
      <c r="DKS345" s="632"/>
      <c r="DKT345" s="632"/>
      <c r="DKU345" s="632"/>
      <c r="DKV345" s="632"/>
      <c r="DKW345" s="632"/>
      <c r="DKX345" s="632"/>
      <c r="DKY345" s="632"/>
      <c r="DKZ345" s="632"/>
      <c r="DLA345" s="632"/>
      <c r="DLB345" s="632"/>
      <c r="DLC345" s="632"/>
      <c r="DLD345" s="632"/>
      <c r="DLE345" s="632"/>
      <c r="DLF345" s="632"/>
      <c r="DLG345" s="632"/>
      <c r="DLH345" s="632"/>
      <c r="DLI345" s="632"/>
      <c r="DLJ345" s="632"/>
      <c r="DLK345" s="632"/>
      <c r="DLL345" s="632"/>
      <c r="DLM345" s="632"/>
      <c r="DLN345" s="632"/>
      <c r="DLO345" s="632"/>
      <c r="DLP345" s="632"/>
      <c r="DLQ345" s="632"/>
      <c r="DLR345" s="632"/>
      <c r="DLS345" s="632"/>
      <c r="DLT345" s="632"/>
      <c r="DLU345" s="632"/>
      <c r="DLV345" s="632"/>
      <c r="DLW345" s="632"/>
      <c r="DLX345" s="632"/>
      <c r="DLY345" s="632"/>
      <c r="DLZ345" s="632"/>
      <c r="DMA345" s="632"/>
      <c r="DMB345" s="632"/>
      <c r="DMC345" s="632"/>
      <c r="DMD345" s="632"/>
      <c r="DME345" s="632"/>
      <c r="DMF345" s="632"/>
      <c r="DMG345" s="632"/>
      <c r="DMH345" s="632"/>
      <c r="DMI345" s="632"/>
      <c r="DMJ345" s="632"/>
      <c r="DMK345" s="632"/>
      <c r="DML345" s="632"/>
      <c r="DMM345" s="632"/>
      <c r="DMN345" s="632"/>
      <c r="DMO345" s="632"/>
      <c r="DMP345" s="632"/>
      <c r="DMQ345" s="632"/>
      <c r="DMR345" s="632"/>
      <c r="DMS345" s="632"/>
      <c r="DMT345" s="632"/>
      <c r="DMU345" s="632"/>
      <c r="DMV345" s="632"/>
      <c r="DMW345" s="632"/>
      <c r="DMX345" s="632"/>
      <c r="DMY345" s="632"/>
      <c r="DMZ345" s="632"/>
      <c r="DNA345" s="632"/>
      <c r="DNB345" s="632"/>
      <c r="DNC345" s="632"/>
      <c r="DND345" s="632"/>
      <c r="DNE345" s="632"/>
      <c r="DNF345" s="632"/>
      <c r="DNG345" s="632"/>
      <c r="DNH345" s="632"/>
      <c r="DNI345" s="632"/>
      <c r="DNJ345" s="632"/>
      <c r="DNK345" s="632"/>
      <c r="DNL345" s="632"/>
      <c r="DNM345" s="632"/>
      <c r="DNN345" s="632"/>
      <c r="DNO345" s="632"/>
      <c r="DNP345" s="632"/>
      <c r="DNQ345" s="632"/>
      <c r="DNR345" s="632"/>
      <c r="DNS345" s="632"/>
      <c r="DNT345" s="632"/>
      <c r="DNU345" s="632"/>
      <c r="DNV345" s="632"/>
      <c r="DNW345" s="632"/>
      <c r="DNX345" s="632"/>
      <c r="DNY345" s="632"/>
      <c r="DNZ345" s="632"/>
      <c r="DOA345" s="632"/>
      <c r="DOB345" s="632"/>
      <c r="DOC345" s="632"/>
      <c r="DOD345" s="632"/>
      <c r="DOE345" s="632"/>
      <c r="DOF345" s="632"/>
      <c r="DOG345" s="632"/>
      <c r="DOH345" s="632"/>
      <c r="DOI345" s="632"/>
      <c r="DOJ345" s="632"/>
      <c r="DOK345" s="632"/>
      <c r="DOL345" s="632"/>
      <c r="DOM345" s="632"/>
      <c r="DON345" s="632"/>
      <c r="DOO345" s="632"/>
      <c r="DOP345" s="632"/>
      <c r="DOQ345" s="632"/>
      <c r="DOR345" s="632"/>
      <c r="DOS345" s="632"/>
      <c r="DOT345" s="632"/>
      <c r="DOU345" s="632"/>
      <c r="DOV345" s="632"/>
      <c r="DOW345" s="632"/>
      <c r="DOX345" s="632"/>
      <c r="DOY345" s="632"/>
      <c r="DOZ345" s="632"/>
      <c r="DPA345" s="632"/>
      <c r="DPB345" s="632"/>
      <c r="DPC345" s="632"/>
      <c r="DPD345" s="632"/>
      <c r="DPE345" s="632"/>
      <c r="DPF345" s="632"/>
      <c r="DPG345" s="632"/>
      <c r="DPH345" s="632"/>
      <c r="DPI345" s="632"/>
      <c r="DPJ345" s="632"/>
      <c r="DPK345" s="632"/>
      <c r="DPL345" s="632"/>
      <c r="DPM345" s="632"/>
      <c r="DPN345" s="632"/>
      <c r="DPO345" s="632"/>
      <c r="DPP345" s="632"/>
      <c r="DPQ345" s="632"/>
      <c r="DPR345" s="632"/>
      <c r="DPS345" s="632"/>
      <c r="DPT345" s="632"/>
      <c r="DPU345" s="632"/>
      <c r="DPV345" s="632"/>
      <c r="DPW345" s="632"/>
      <c r="DPX345" s="632"/>
      <c r="DPY345" s="632"/>
      <c r="DPZ345" s="632"/>
      <c r="DQA345" s="632"/>
      <c r="DQB345" s="632"/>
      <c r="DQC345" s="632"/>
      <c r="DQD345" s="632"/>
      <c r="DQE345" s="632"/>
      <c r="DQF345" s="632"/>
      <c r="DQG345" s="632"/>
      <c r="DQH345" s="632"/>
      <c r="DQI345" s="632"/>
      <c r="DQJ345" s="632"/>
      <c r="DQK345" s="632"/>
      <c r="DQL345" s="632"/>
      <c r="DQM345" s="632"/>
      <c r="DQN345" s="632"/>
      <c r="DQO345" s="632"/>
      <c r="DQP345" s="632"/>
      <c r="DQQ345" s="632"/>
      <c r="DQR345" s="632"/>
      <c r="DQS345" s="632"/>
      <c r="DQT345" s="632"/>
      <c r="DQU345" s="632"/>
      <c r="DQV345" s="632"/>
      <c r="DQW345" s="632"/>
      <c r="DQX345" s="632"/>
      <c r="DQY345" s="632"/>
      <c r="DQZ345" s="632"/>
      <c r="DRA345" s="632"/>
      <c r="DRB345" s="632"/>
      <c r="DRC345" s="632"/>
      <c r="DRD345" s="632"/>
      <c r="DRE345" s="632"/>
      <c r="DRF345" s="632"/>
      <c r="DRG345" s="632"/>
      <c r="DRH345" s="632"/>
      <c r="DRI345" s="632"/>
      <c r="DRJ345" s="632"/>
      <c r="DRK345" s="632"/>
      <c r="DRL345" s="632"/>
      <c r="DRM345" s="632"/>
      <c r="DRN345" s="632"/>
      <c r="DRO345" s="632"/>
      <c r="DRP345" s="632"/>
      <c r="DRQ345" s="632"/>
      <c r="DRR345" s="632"/>
      <c r="DRS345" s="632"/>
      <c r="DRT345" s="632"/>
      <c r="DRU345" s="632"/>
      <c r="DRV345" s="632"/>
      <c r="DRW345" s="632"/>
      <c r="DRX345" s="632"/>
      <c r="DRY345" s="632"/>
      <c r="DRZ345" s="632"/>
      <c r="DSA345" s="632"/>
      <c r="DSB345" s="632"/>
      <c r="DSC345" s="632"/>
      <c r="DSD345" s="632"/>
      <c r="DSE345" s="632"/>
      <c r="DSF345" s="632"/>
      <c r="DSG345" s="632"/>
      <c r="DSH345" s="632"/>
      <c r="DSI345" s="632"/>
      <c r="DSJ345" s="632"/>
      <c r="DSK345" s="632"/>
      <c r="DSL345" s="632"/>
      <c r="DSM345" s="632"/>
      <c r="DSN345" s="632"/>
      <c r="DSO345" s="632"/>
      <c r="DSP345" s="632"/>
      <c r="DSQ345" s="632"/>
      <c r="DSR345" s="632"/>
      <c r="DSS345" s="632"/>
      <c r="DST345" s="632"/>
      <c r="DSU345" s="632"/>
      <c r="DSV345" s="632"/>
      <c r="DSW345" s="632"/>
      <c r="DSX345" s="632"/>
      <c r="DSY345" s="632"/>
      <c r="DSZ345" s="632"/>
      <c r="DTA345" s="632"/>
      <c r="DTB345" s="632"/>
      <c r="DTC345" s="632"/>
      <c r="DTD345" s="632"/>
      <c r="DTE345" s="632"/>
      <c r="DTF345" s="632"/>
      <c r="DTG345" s="632"/>
      <c r="DTH345" s="632"/>
      <c r="DTI345" s="632"/>
      <c r="DTJ345" s="632"/>
      <c r="DTK345" s="632"/>
      <c r="DTL345" s="632"/>
      <c r="DTM345" s="632"/>
      <c r="DTN345" s="632"/>
      <c r="DTO345" s="632"/>
      <c r="DTP345" s="632"/>
      <c r="DTQ345" s="632"/>
      <c r="DTR345" s="632"/>
      <c r="DTS345" s="632"/>
      <c r="DTT345" s="632"/>
      <c r="DTU345" s="632"/>
      <c r="DTV345" s="632"/>
      <c r="DTW345" s="632"/>
      <c r="DTX345" s="632"/>
      <c r="DTY345" s="632"/>
      <c r="DTZ345" s="632"/>
      <c r="DUA345" s="632"/>
      <c r="DUB345" s="632"/>
      <c r="DUC345" s="632"/>
      <c r="DUD345" s="632"/>
      <c r="DUE345" s="632"/>
      <c r="DUF345" s="632"/>
      <c r="DUG345" s="632"/>
      <c r="DUH345" s="632"/>
      <c r="DUI345" s="632"/>
      <c r="DUJ345" s="632"/>
      <c r="DUK345" s="632"/>
      <c r="DUL345" s="632"/>
      <c r="DUM345" s="632"/>
      <c r="DUN345" s="632"/>
      <c r="DUO345" s="632"/>
      <c r="DUP345" s="632"/>
      <c r="DUQ345" s="632"/>
      <c r="DUR345" s="632"/>
      <c r="DUS345" s="632"/>
      <c r="DUT345" s="632"/>
      <c r="DUU345" s="632"/>
      <c r="DUV345" s="632"/>
      <c r="DUW345" s="632"/>
      <c r="DUX345" s="632"/>
      <c r="DUY345" s="632"/>
      <c r="DUZ345" s="632"/>
      <c r="DVA345" s="632"/>
      <c r="DVB345" s="632"/>
      <c r="DVC345" s="632"/>
      <c r="DVD345" s="632"/>
      <c r="DVE345" s="632"/>
      <c r="DVF345" s="632"/>
      <c r="DVG345" s="632"/>
      <c r="DVH345" s="632"/>
      <c r="DVI345" s="632"/>
      <c r="DVJ345" s="632"/>
      <c r="DVK345" s="632"/>
      <c r="DVL345" s="632"/>
      <c r="DVM345" s="632"/>
      <c r="DVN345" s="632"/>
      <c r="DVO345" s="632"/>
      <c r="DVP345" s="632"/>
      <c r="DVQ345" s="632"/>
      <c r="DVR345" s="632"/>
      <c r="DVS345" s="632"/>
      <c r="DVT345" s="632"/>
      <c r="DVU345" s="632"/>
      <c r="DVV345" s="632"/>
      <c r="DVW345" s="632"/>
      <c r="DVX345" s="632"/>
      <c r="DVY345" s="632"/>
      <c r="DVZ345" s="632"/>
      <c r="DWA345" s="632"/>
      <c r="DWB345" s="632"/>
      <c r="DWC345" s="632"/>
      <c r="DWD345" s="632"/>
      <c r="DWE345" s="632"/>
      <c r="DWF345" s="632"/>
      <c r="DWG345" s="632"/>
      <c r="DWH345" s="632"/>
      <c r="DWI345" s="632"/>
      <c r="DWJ345" s="632"/>
      <c r="DWK345" s="632"/>
      <c r="DWL345" s="632"/>
      <c r="DWM345" s="632"/>
      <c r="DWN345" s="632"/>
      <c r="DWO345" s="632"/>
      <c r="DWP345" s="632"/>
      <c r="DWQ345" s="632"/>
      <c r="DWR345" s="632"/>
      <c r="DWS345" s="632"/>
      <c r="DWT345" s="632"/>
      <c r="DWU345" s="632"/>
      <c r="DWV345" s="632"/>
      <c r="DWW345" s="632"/>
      <c r="DWX345" s="632"/>
      <c r="DWY345" s="632"/>
      <c r="DWZ345" s="632"/>
      <c r="DXA345" s="632"/>
      <c r="DXB345" s="632"/>
      <c r="DXC345" s="632"/>
      <c r="DXD345" s="632"/>
      <c r="DXE345" s="632"/>
      <c r="DXF345" s="632"/>
      <c r="DXG345" s="632"/>
      <c r="DXH345" s="632"/>
      <c r="DXI345" s="632"/>
      <c r="DXJ345" s="632"/>
      <c r="DXK345" s="632"/>
      <c r="DXL345" s="632"/>
      <c r="DXM345" s="632"/>
      <c r="DXN345" s="632"/>
      <c r="DXO345" s="632"/>
      <c r="DXP345" s="632"/>
      <c r="DXQ345" s="632"/>
      <c r="DXR345" s="632"/>
      <c r="DXS345" s="632"/>
      <c r="DXT345" s="632"/>
      <c r="DXU345" s="632"/>
      <c r="DXV345" s="632"/>
      <c r="DXW345" s="632"/>
      <c r="DXX345" s="632"/>
      <c r="DXY345" s="632"/>
      <c r="DXZ345" s="632"/>
      <c r="DYA345" s="632"/>
      <c r="DYB345" s="632"/>
      <c r="DYC345" s="632"/>
      <c r="DYD345" s="632"/>
      <c r="DYE345" s="632"/>
      <c r="DYF345" s="632"/>
      <c r="DYG345" s="632"/>
      <c r="DYH345" s="632"/>
      <c r="DYI345" s="632"/>
      <c r="DYJ345" s="632"/>
      <c r="DYK345" s="632"/>
      <c r="DYL345" s="632"/>
      <c r="DYM345" s="632"/>
      <c r="DYN345" s="632"/>
      <c r="DYO345" s="632"/>
      <c r="DYP345" s="632"/>
      <c r="DYQ345" s="632"/>
      <c r="DYR345" s="632"/>
      <c r="DYS345" s="632"/>
      <c r="DYT345" s="632"/>
      <c r="DYU345" s="632"/>
      <c r="DYV345" s="632"/>
      <c r="DYW345" s="632"/>
      <c r="DYX345" s="632"/>
      <c r="DYY345" s="632"/>
      <c r="DYZ345" s="632"/>
      <c r="DZA345" s="632"/>
      <c r="DZB345" s="632"/>
      <c r="DZC345" s="632"/>
      <c r="DZD345" s="632"/>
      <c r="DZE345" s="632"/>
      <c r="DZF345" s="632"/>
      <c r="DZG345" s="632"/>
      <c r="DZH345" s="632"/>
      <c r="DZI345" s="632"/>
      <c r="DZJ345" s="632"/>
      <c r="DZK345" s="632"/>
      <c r="DZL345" s="632"/>
      <c r="DZM345" s="632"/>
      <c r="DZN345" s="632"/>
      <c r="DZO345" s="632"/>
      <c r="DZP345" s="632"/>
      <c r="DZQ345" s="632"/>
      <c r="DZR345" s="632"/>
      <c r="DZS345" s="632"/>
      <c r="DZT345" s="632"/>
      <c r="DZU345" s="632"/>
      <c r="DZV345" s="632"/>
      <c r="DZW345" s="632"/>
      <c r="DZX345" s="632"/>
      <c r="DZY345" s="632"/>
      <c r="DZZ345" s="632"/>
      <c r="EAA345" s="632"/>
      <c r="EAB345" s="632"/>
      <c r="EAC345" s="632"/>
      <c r="EAD345" s="632"/>
      <c r="EAE345" s="632"/>
      <c r="EAF345" s="632"/>
      <c r="EAG345" s="632"/>
      <c r="EAH345" s="632"/>
      <c r="EAI345" s="632"/>
      <c r="EAJ345" s="632"/>
      <c r="EAK345" s="632"/>
      <c r="EAL345" s="632"/>
      <c r="EAM345" s="632"/>
      <c r="EAN345" s="632"/>
      <c r="EAO345" s="632"/>
      <c r="EAP345" s="632"/>
      <c r="EAQ345" s="632"/>
      <c r="EAR345" s="632"/>
      <c r="EAS345" s="632"/>
      <c r="EAT345" s="632"/>
      <c r="EAU345" s="632"/>
      <c r="EAV345" s="632"/>
      <c r="EAW345" s="632"/>
      <c r="EAX345" s="632"/>
      <c r="EAY345" s="632"/>
      <c r="EAZ345" s="632"/>
      <c r="EBA345" s="632"/>
      <c r="EBB345" s="632"/>
      <c r="EBC345" s="632"/>
      <c r="EBD345" s="632"/>
      <c r="EBE345" s="632"/>
      <c r="EBF345" s="632"/>
      <c r="EBG345" s="632"/>
      <c r="EBH345" s="632"/>
      <c r="EBI345" s="632"/>
      <c r="EBJ345" s="632"/>
      <c r="EBK345" s="632"/>
      <c r="EBL345" s="632"/>
      <c r="EBM345" s="632"/>
      <c r="EBN345" s="632"/>
      <c r="EBO345" s="632"/>
      <c r="EBP345" s="632"/>
      <c r="EBQ345" s="632"/>
      <c r="EBR345" s="632"/>
      <c r="EBS345" s="632"/>
      <c r="EBT345" s="632"/>
      <c r="EBU345" s="632"/>
      <c r="EBV345" s="632"/>
      <c r="EBW345" s="632"/>
      <c r="EBX345" s="632"/>
      <c r="EBY345" s="632"/>
      <c r="EBZ345" s="632"/>
      <c r="ECA345" s="632"/>
      <c r="ECB345" s="632"/>
      <c r="ECC345" s="632"/>
      <c r="ECD345" s="632"/>
      <c r="ECE345" s="632"/>
      <c r="ECF345" s="632"/>
      <c r="ECG345" s="632"/>
      <c r="ECH345" s="632"/>
      <c r="ECI345" s="632"/>
      <c r="ECJ345" s="632"/>
      <c r="ECK345" s="632"/>
      <c r="ECL345" s="632"/>
      <c r="ECM345" s="632"/>
      <c r="ECN345" s="632"/>
      <c r="ECO345" s="632"/>
      <c r="ECP345" s="632"/>
      <c r="ECQ345" s="632"/>
      <c r="ECR345" s="632"/>
      <c r="ECS345" s="632"/>
      <c r="ECT345" s="632"/>
      <c r="ECU345" s="632"/>
      <c r="ECV345" s="632"/>
      <c r="ECW345" s="632"/>
      <c r="ECX345" s="632"/>
      <c r="ECY345" s="632"/>
      <c r="ECZ345" s="632"/>
      <c r="EDA345" s="632"/>
      <c r="EDB345" s="632"/>
      <c r="EDC345" s="632"/>
      <c r="EDD345" s="632"/>
      <c r="EDE345" s="632"/>
      <c r="EDF345" s="632"/>
      <c r="EDG345" s="632"/>
      <c r="EDH345" s="632"/>
      <c r="EDI345" s="632"/>
      <c r="EDJ345" s="632"/>
      <c r="EDK345" s="632"/>
      <c r="EDL345" s="632"/>
      <c r="EDM345" s="632"/>
      <c r="EDN345" s="632"/>
      <c r="EDO345" s="632"/>
      <c r="EDP345" s="632"/>
      <c r="EDQ345" s="632"/>
      <c r="EDR345" s="632"/>
      <c r="EDS345" s="632"/>
      <c r="EDT345" s="632"/>
      <c r="EDU345" s="632"/>
      <c r="EDV345" s="632"/>
      <c r="EDW345" s="632"/>
      <c r="EDX345" s="632"/>
      <c r="EDY345" s="632"/>
      <c r="EDZ345" s="632"/>
      <c r="EEA345" s="632"/>
      <c r="EEB345" s="632"/>
      <c r="EEC345" s="632"/>
      <c r="EED345" s="632"/>
      <c r="EEE345" s="632"/>
      <c r="EEF345" s="632"/>
      <c r="EEG345" s="632"/>
      <c r="EEH345" s="632"/>
      <c r="EEI345" s="632"/>
      <c r="EEJ345" s="632"/>
      <c r="EEK345" s="632"/>
      <c r="EEL345" s="632"/>
      <c r="EEM345" s="632"/>
      <c r="EEN345" s="632"/>
      <c r="EEO345" s="632"/>
      <c r="EEP345" s="632"/>
      <c r="EEQ345" s="632"/>
      <c r="EER345" s="632"/>
      <c r="EES345" s="632"/>
      <c r="EET345" s="632"/>
      <c r="EEU345" s="632"/>
      <c r="EEV345" s="632"/>
      <c r="EEW345" s="632"/>
      <c r="EEX345" s="632"/>
      <c r="EEY345" s="632"/>
      <c r="EEZ345" s="632"/>
      <c r="EFA345" s="632"/>
      <c r="EFB345" s="632"/>
      <c r="EFC345" s="632"/>
      <c r="EFD345" s="632"/>
      <c r="EFE345" s="632"/>
      <c r="EFF345" s="632"/>
      <c r="EFG345" s="632"/>
      <c r="EFH345" s="632"/>
      <c r="EFI345" s="632"/>
      <c r="EFJ345" s="632"/>
      <c r="EFK345" s="632"/>
      <c r="EFL345" s="632"/>
      <c r="EFM345" s="632"/>
      <c r="EFN345" s="632"/>
      <c r="EFO345" s="632"/>
      <c r="EFP345" s="632"/>
      <c r="EFQ345" s="632"/>
      <c r="EFR345" s="632"/>
      <c r="EFS345" s="632"/>
      <c r="EFT345" s="632"/>
      <c r="EFU345" s="632"/>
      <c r="EFV345" s="632"/>
      <c r="EFW345" s="632"/>
      <c r="EFX345" s="632"/>
      <c r="EFY345" s="632"/>
      <c r="EFZ345" s="632"/>
      <c r="EGA345" s="632"/>
      <c r="EGB345" s="632"/>
      <c r="EGC345" s="632"/>
      <c r="EGD345" s="632"/>
      <c r="EGE345" s="632"/>
      <c r="EGF345" s="632"/>
      <c r="EGG345" s="632"/>
      <c r="EGH345" s="632"/>
      <c r="EGI345" s="632"/>
      <c r="EGJ345" s="632"/>
      <c r="EGK345" s="632"/>
      <c r="EGL345" s="632"/>
      <c r="EGM345" s="632"/>
      <c r="EGN345" s="632"/>
      <c r="EGO345" s="632"/>
      <c r="EGP345" s="632"/>
      <c r="EGQ345" s="632"/>
      <c r="EGR345" s="632"/>
      <c r="EGS345" s="632"/>
      <c r="EGT345" s="632"/>
      <c r="EGU345" s="632"/>
      <c r="EGV345" s="632"/>
      <c r="EGW345" s="632"/>
      <c r="EGX345" s="632"/>
      <c r="EGY345" s="632"/>
      <c r="EGZ345" s="632"/>
      <c r="EHA345" s="632"/>
      <c r="EHB345" s="632"/>
      <c r="EHC345" s="632"/>
      <c r="EHD345" s="632"/>
      <c r="EHE345" s="632"/>
      <c r="EHF345" s="632"/>
      <c r="EHG345" s="632"/>
      <c r="EHH345" s="632"/>
      <c r="EHI345" s="632"/>
      <c r="EHJ345" s="632"/>
      <c r="EHK345" s="632"/>
      <c r="EHL345" s="632"/>
      <c r="EHM345" s="632"/>
      <c r="EHN345" s="632"/>
      <c r="EHO345" s="632"/>
      <c r="EHP345" s="632"/>
      <c r="EHQ345" s="632"/>
      <c r="EHR345" s="632"/>
      <c r="EHS345" s="632"/>
      <c r="EHT345" s="632"/>
      <c r="EHU345" s="632"/>
      <c r="EHV345" s="632"/>
      <c r="EHW345" s="632"/>
      <c r="EHX345" s="632"/>
      <c r="EHY345" s="632"/>
      <c r="EHZ345" s="632"/>
      <c r="EIA345" s="632"/>
      <c r="EIB345" s="632"/>
      <c r="EIC345" s="632"/>
      <c r="EID345" s="632"/>
      <c r="EIE345" s="632"/>
      <c r="EIF345" s="632"/>
      <c r="EIG345" s="632"/>
      <c r="EIH345" s="632"/>
      <c r="EII345" s="632"/>
      <c r="EIJ345" s="632"/>
      <c r="EIK345" s="632"/>
      <c r="EIL345" s="632"/>
      <c r="EIM345" s="632"/>
      <c r="EIN345" s="632"/>
      <c r="EIO345" s="632"/>
      <c r="EIP345" s="632"/>
      <c r="EIQ345" s="632"/>
      <c r="EIR345" s="632"/>
      <c r="EIS345" s="632"/>
      <c r="EIT345" s="632"/>
      <c r="EIU345" s="632"/>
      <c r="EIV345" s="632"/>
      <c r="EIW345" s="632"/>
      <c r="EIX345" s="632"/>
      <c r="EIY345" s="632"/>
      <c r="EIZ345" s="632"/>
      <c r="EJA345" s="632"/>
      <c r="EJB345" s="632"/>
      <c r="EJC345" s="632"/>
      <c r="EJD345" s="632"/>
      <c r="EJE345" s="632"/>
      <c r="EJF345" s="632"/>
      <c r="EJG345" s="632"/>
      <c r="EJH345" s="632"/>
      <c r="EJI345" s="632"/>
      <c r="EJJ345" s="632"/>
      <c r="EJK345" s="632"/>
      <c r="EJL345" s="632"/>
      <c r="EJM345" s="632"/>
      <c r="EJN345" s="632"/>
      <c r="EJO345" s="632"/>
      <c r="EJP345" s="632"/>
      <c r="EJQ345" s="632"/>
      <c r="EJR345" s="632"/>
      <c r="EJS345" s="632"/>
      <c r="EJT345" s="632"/>
      <c r="EJU345" s="632"/>
      <c r="EJV345" s="632"/>
      <c r="EJW345" s="632"/>
      <c r="EJX345" s="632"/>
      <c r="EJY345" s="632"/>
      <c r="EJZ345" s="632"/>
      <c r="EKA345" s="632"/>
      <c r="EKB345" s="632"/>
      <c r="EKC345" s="632"/>
      <c r="EKD345" s="632"/>
      <c r="EKE345" s="632"/>
      <c r="EKF345" s="632"/>
      <c r="EKG345" s="632"/>
      <c r="EKH345" s="632"/>
      <c r="EKI345" s="632"/>
      <c r="EKJ345" s="632"/>
      <c r="EKK345" s="632"/>
      <c r="EKL345" s="632"/>
      <c r="EKM345" s="632"/>
      <c r="EKN345" s="632"/>
      <c r="EKO345" s="632"/>
      <c r="EKP345" s="632"/>
      <c r="EKQ345" s="632"/>
      <c r="EKR345" s="632"/>
      <c r="EKS345" s="632"/>
      <c r="EKT345" s="632"/>
      <c r="EKU345" s="632"/>
      <c r="EKV345" s="632"/>
      <c r="EKW345" s="632"/>
      <c r="EKX345" s="632"/>
      <c r="EKY345" s="632"/>
      <c r="EKZ345" s="632"/>
      <c r="ELA345" s="632"/>
      <c r="ELB345" s="632"/>
      <c r="ELC345" s="632"/>
      <c r="ELD345" s="632"/>
      <c r="ELE345" s="632"/>
      <c r="ELF345" s="632"/>
      <c r="ELG345" s="632"/>
      <c r="ELH345" s="632"/>
      <c r="ELI345" s="632"/>
      <c r="ELJ345" s="632"/>
      <c r="ELK345" s="632"/>
      <c r="ELL345" s="632"/>
      <c r="ELM345" s="632"/>
      <c r="ELN345" s="632"/>
      <c r="ELO345" s="632"/>
      <c r="ELP345" s="632"/>
      <c r="ELQ345" s="632"/>
      <c r="ELR345" s="632"/>
      <c r="ELS345" s="632"/>
      <c r="ELT345" s="632"/>
      <c r="ELU345" s="632"/>
      <c r="ELV345" s="632"/>
      <c r="ELW345" s="632"/>
      <c r="ELX345" s="632"/>
      <c r="ELY345" s="632"/>
      <c r="ELZ345" s="632"/>
      <c r="EMA345" s="632"/>
      <c r="EMB345" s="632"/>
      <c r="EMC345" s="632"/>
      <c r="EMD345" s="632"/>
      <c r="EME345" s="632"/>
      <c r="EMF345" s="632"/>
      <c r="EMG345" s="632"/>
      <c r="EMH345" s="632"/>
      <c r="EMI345" s="632"/>
      <c r="EMJ345" s="632"/>
      <c r="EMK345" s="632"/>
      <c r="EML345" s="632"/>
      <c r="EMM345" s="632"/>
      <c r="EMN345" s="632"/>
      <c r="EMO345" s="632"/>
      <c r="EMP345" s="632"/>
      <c r="EMQ345" s="632"/>
      <c r="EMR345" s="632"/>
      <c r="EMS345" s="632"/>
      <c r="EMT345" s="632"/>
      <c r="EMU345" s="632"/>
      <c r="EMV345" s="632"/>
      <c r="EMW345" s="632"/>
      <c r="EMX345" s="632"/>
      <c r="EMY345" s="632"/>
      <c r="EMZ345" s="632"/>
      <c r="ENA345" s="632"/>
      <c r="ENB345" s="632"/>
      <c r="ENC345" s="632"/>
      <c r="END345" s="632"/>
      <c r="ENE345" s="632"/>
      <c r="ENF345" s="632"/>
      <c r="ENG345" s="632"/>
      <c r="ENH345" s="632"/>
      <c r="ENI345" s="632"/>
      <c r="ENJ345" s="632"/>
      <c r="ENK345" s="632"/>
      <c r="ENL345" s="632"/>
      <c r="ENM345" s="632"/>
      <c r="ENN345" s="632"/>
      <c r="ENO345" s="632"/>
      <c r="ENP345" s="632"/>
      <c r="ENQ345" s="632"/>
      <c r="ENR345" s="632"/>
      <c r="ENS345" s="632"/>
      <c r="ENT345" s="632"/>
      <c r="ENU345" s="632"/>
      <c r="ENV345" s="632"/>
      <c r="ENW345" s="632"/>
      <c r="ENX345" s="632"/>
      <c r="ENY345" s="632"/>
      <c r="ENZ345" s="632"/>
      <c r="EOA345" s="632"/>
      <c r="EOB345" s="632"/>
      <c r="EOC345" s="632"/>
      <c r="EOD345" s="632"/>
      <c r="EOE345" s="632"/>
      <c r="EOF345" s="632"/>
      <c r="EOG345" s="632"/>
      <c r="EOH345" s="632"/>
      <c r="EOI345" s="632"/>
      <c r="EOJ345" s="632"/>
      <c r="EOK345" s="632"/>
      <c r="EOL345" s="632"/>
      <c r="EOM345" s="632"/>
      <c r="EON345" s="632"/>
      <c r="EOO345" s="632"/>
      <c r="EOP345" s="632"/>
      <c r="EOQ345" s="632"/>
      <c r="EOR345" s="632"/>
      <c r="EOS345" s="632"/>
      <c r="EOT345" s="632"/>
      <c r="EOU345" s="632"/>
      <c r="EOV345" s="632"/>
      <c r="EOW345" s="632"/>
      <c r="EOX345" s="632"/>
      <c r="EOY345" s="632"/>
      <c r="EOZ345" s="632"/>
      <c r="EPA345" s="632"/>
      <c r="EPB345" s="632"/>
      <c r="EPC345" s="632"/>
      <c r="EPD345" s="632"/>
      <c r="EPE345" s="632"/>
      <c r="EPF345" s="632"/>
      <c r="EPG345" s="632"/>
      <c r="EPH345" s="632"/>
      <c r="EPI345" s="632"/>
      <c r="EPJ345" s="632"/>
      <c r="EPK345" s="632"/>
      <c r="EPL345" s="632"/>
      <c r="EPM345" s="632"/>
      <c r="EPN345" s="632"/>
      <c r="EPO345" s="632"/>
      <c r="EPP345" s="632"/>
      <c r="EPQ345" s="632"/>
      <c r="EPR345" s="632"/>
      <c r="EPS345" s="632"/>
      <c r="EPT345" s="632"/>
      <c r="EPU345" s="632"/>
      <c r="EPV345" s="632"/>
      <c r="EPW345" s="632"/>
      <c r="EPX345" s="632"/>
      <c r="EPY345" s="632"/>
      <c r="EPZ345" s="632"/>
      <c r="EQA345" s="632"/>
      <c r="EQB345" s="632"/>
      <c r="EQC345" s="632"/>
      <c r="EQD345" s="632"/>
      <c r="EQE345" s="632"/>
      <c r="EQF345" s="632"/>
      <c r="EQG345" s="632"/>
      <c r="EQH345" s="632"/>
      <c r="EQI345" s="632"/>
      <c r="EQJ345" s="632"/>
      <c r="EQK345" s="632"/>
      <c r="EQL345" s="632"/>
      <c r="EQM345" s="632"/>
      <c r="EQN345" s="632"/>
      <c r="EQO345" s="632"/>
      <c r="EQP345" s="632"/>
      <c r="EQQ345" s="632"/>
      <c r="EQR345" s="632"/>
      <c r="EQS345" s="632"/>
      <c r="EQT345" s="632"/>
      <c r="EQU345" s="632"/>
      <c r="EQV345" s="632"/>
      <c r="EQW345" s="632"/>
      <c r="EQX345" s="632"/>
      <c r="EQY345" s="632"/>
      <c r="EQZ345" s="632"/>
      <c r="ERA345" s="632"/>
      <c r="ERB345" s="632"/>
      <c r="ERC345" s="632"/>
      <c r="ERD345" s="632"/>
      <c r="ERE345" s="632"/>
      <c r="ERF345" s="632"/>
      <c r="ERG345" s="632"/>
      <c r="ERH345" s="632"/>
      <c r="ERI345" s="632"/>
      <c r="ERJ345" s="632"/>
      <c r="ERK345" s="632"/>
      <c r="ERL345" s="632"/>
      <c r="ERM345" s="632"/>
      <c r="ERN345" s="632"/>
      <c r="ERO345" s="632"/>
      <c r="ERP345" s="632"/>
      <c r="ERQ345" s="632"/>
      <c r="ERR345" s="632"/>
      <c r="ERS345" s="632"/>
      <c r="ERT345" s="632"/>
      <c r="ERU345" s="632"/>
      <c r="ERV345" s="632"/>
      <c r="ERW345" s="632"/>
      <c r="ERX345" s="632"/>
      <c r="ERY345" s="632"/>
      <c r="ERZ345" s="632"/>
      <c r="ESA345" s="632"/>
      <c r="ESB345" s="632"/>
      <c r="ESC345" s="632"/>
      <c r="ESD345" s="632"/>
      <c r="ESE345" s="632"/>
      <c r="ESF345" s="632"/>
      <c r="ESG345" s="632"/>
      <c r="ESH345" s="632"/>
      <c r="ESI345" s="632"/>
      <c r="ESJ345" s="632"/>
      <c r="ESK345" s="632"/>
      <c r="ESL345" s="632"/>
      <c r="ESM345" s="632"/>
      <c r="ESN345" s="632"/>
      <c r="ESO345" s="632"/>
      <c r="ESP345" s="632"/>
      <c r="ESQ345" s="632"/>
      <c r="ESR345" s="632"/>
      <c r="ESS345" s="632"/>
      <c r="EST345" s="632"/>
      <c r="ESU345" s="632"/>
      <c r="ESV345" s="632"/>
      <c r="ESW345" s="632"/>
      <c r="ESX345" s="632"/>
      <c r="ESY345" s="632"/>
      <c r="ESZ345" s="632"/>
      <c r="ETA345" s="632"/>
      <c r="ETB345" s="632"/>
      <c r="ETC345" s="632"/>
      <c r="ETD345" s="632"/>
      <c r="ETE345" s="632"/>
      <c r="ETF345" s="632"/>
      <c r="ETG345" s="632"/>
      <c r="ETH345" s="632"/>
      <c r="ETI345" s="632"/>
      <c r="ETJ345" s="632"/>
      <c r="ETK345" s="632"/>
      <c r="ETL345" s="632"/>
      <c r="ETM345" s="632"/>
      <c r="ETN345" s="632"/>
      <c r="ETO345" s="632"/>
      <c r="ETP345" s="632"/>
      <c r="ETQ345" s="632"/>
      <c r="ETR345" s="632"/>
      <c r="ETS345" s="632"/>
      <c r="ETT345" s="632"/>
      <c r="ETU345" s="632"/>
      <c r="ETV345" s="632"/>
      <c r="ETW345" s="632"/>
      <c r="ETX345" s="632"/>
      <c r="ETY345" s="632"/>
      <c r="ETZ345" s="632"/>
      <c r="EUA345" s="632"/>
      <c r="EUB345" s="632"/>
      <c r="EUC345" s="632"/>
      <c r="EUD345" s="632"/>
      <c r="EUE345" s="632"/>
      <c r="EUF345" s="632"/>
      <c r="EUG345" s="632"/>
      <c r="EUH345" s="632"/>
      <c r="EUI345" s="632"/>
      <c r="EUJ345" s="632"/>
      <c r="EUK345" s="632"/>
      <c r="EUL345" s="632"/>
      <c r="EUM345" s="632"/>
      <c r="EUN345" s="632"/>
      <c r="EUO345" s="632"/>
      <c r="EUP345" s="632"/>
      <c r="EUQ345" s="632"/>
      <c r="EUR345" s="632"/>
      <c r="EUS345" s="632"/>
      <c r="EUT345" s="632"/>
      <c r="EUU345" s="632"/>
      <c r="EUV345" s="632"/>
      <c r="EUW345" s="632"/>
      <c r="EUX345" s="632"/>
      <c r="EUY345" s="632"/>
      <c r="EUZ345" s="632"/>
      <c r="EVA345" s="632"/>
      <c r="EVB345" s="632"/>
      <c r="EVC345" s="632"/>
      <c r="EVD345" s="632"/>
      <c r="EVE345" s="632"/>
      <c r="EVF345" s="632"/>
      <c r="EVG345" s="632"/>
      <c r="EVH345" s="632"/>
      <c r="EVI345" s="632"/>
      <c r="EVJ345" s="632"/>
      <c r="EVK345" s="632"/>
      <c r="EVL345" s="632"/>
      <c r="EVM345" s="632"/>
      <c r="EVN345" s="632"/>
      <c r="EVO345" s="632"/>
      <c r="EVP345" s="632"/>
      <c r="EVQ345" s="632"/>
      <c r="EVR345" s="632"/>
      <c r="EVS345" s="632"/>
      <c r="EVT345" s="632"/>
      <c r="EVU345" s="632"/>
      <c r="EVV345" s="632"/>
      <c r="EVW345" s="632"/>
      <c r="EVX345" s="632"/>
      <c r="EVY345" s="632"/>
      <c r="EVZ345" s="632"/>
      <c r="EWA345" s="632"/>
      <c r="EWB345" s="632"/>
      <c r="EWC345" s="632"/>
      <c r="EWD345" s="632"/>
      <c r="EWE345" s="632"/>
      <c r="EWF345" s="632"/>
      <c r="EWG345" s="632"/>
      <c r="EWH345" s="632"/>
      <c r="EWI345" s="632"/>
      <c r="EWJ345" s="632"/>
      <c r="EWK345" s="632"/>
      <c r="EWL345" s="632"/>
      <c r="EWM345" s="632"/>
      <c r="EWN345" s="632"/>
      <c r="EWO345" s="632"/>
      <c r="EWP345" s="632"/>
      <c r="EWQ345" s="632"/>
      <c r="EWR345" s="632"/>
      <c r="EWS345" s="632"/>
      <c r="EWT345" s="632"/>
      <c r="EWU345" s="632"/>
      <c r="EWV345" s="632"/>
      <c r="EWW345" s="632"/>
      <c r="EWX345" s="632"/>
      <c r="EWY345" s="632"/>
      <c r="EWZ345" s="632"/>
      <c r="EXA345" s="632"/>
      <c r="EXB345" s="632"/>
      <c r="EXC345" s="632"/>
      <c r="EXD345" s="632"/>
      <c r="EXE345" s="632"/>
      <c r="EXF345" s="632"/>
      <c r="EXG345" s="632"/>
      <c r="EXH345" s="632"/>
      <c r="EXI345" s="632"/>
      <c r="EXJ345" s="632"/>
      <c r="EXK345" s="632"/>
      <c r="EXL345" s="632"/>
      <c r="EXM345" s="632"/>
      <c r="EXN345" s="632"/>
      <c r="EXO345" s="632"/>
      <c r="EXP345" s="632"/>
      <c r="EXQ345" s="632"/>
      <c r="EXR345" s="632"/>
      <c r="EXS345" s="632"/>
      <c r="EXT345" s="632"/>
      <c r="EXU345" s="632"/>
      <c r="EXV345" s="632"/>
      <c r="EXW345" s="632"/>
      <c r="EXX345" s="632"/>
      <c r="EXY345" s="632"/>
      <c r="EXZ345" s="632"/>
      <c r="EYA345" s="632"/>
      <c r="EYB345" s="632"/>
      <c r="EYC345" s="632"/>
      <c r="EYD345" s="632"/>
      <c r="EYE345" s="632"/>
      <c r="EYF345" s="632"/>
      <c r="EYG345" s="632"/>
      <c r="EYH345" s="632"/>
      <c r="EYI345" s="632"/>
      <c r="EYJ345" s="632"/>
      <c r="EYK345" s="632"/>
      <c r="EYL345" s="632"/>
      <c r="EYM345" s="632"/>
      <c r="EYN345" s="632"/>
      <c r="EYO345" s="632"/>
      <c r="EYP345" s="632"/>
      <c r="EYQ345" s="632"/>
      <c r="EYR345" s="632"/>
      <c r="EYS345" s="632"/>
      <c r="EYT345" s="632"/>
      <c r="EYU345" s="632"/>
      <c r="EYV345" s="632"/>
      <c r="EYW345" s="632"/>
      <c r="EYX345" s="632"/>
      <c r="EYY345" s="632"/>
      <c r="EYZ345" s="632"/>
      <c r="EZA345" s="632"/>
      <c r="EZB345" s="632"/>
      <c r="EZC345" s="632"/>
      <c r="EZD345" s="632"/>
      <c r="EZE345" s="632"/>
      <c r="EZF345" s="632"/>
      <c r="EZG345" s="632"/>
      <c r="EZH345" s="632"/>
      <c r="EZI345" s="632"/>
      <c r="EZJ345" s="632"/>
      <c r="EZK345" s="632"/>
      <c r="EZL345" s="632"/>
      <c r="EZM345" s="632"/>
      <c r="EZN345" s="632"/>
      <c r="EZO345" s="632"/>
      <c r="EZP345" s="632"/>
      <c r="EZQ345" s="632"/>
      <c r="EZR345" s="632"/>
      <c r="EZS345" s="632"/>
      <c r="EZT345" s="632"/>
      <c r="EZU345" s="632"/>
      <c r="EZV345" s="632"/>
      <c r="EZW345" s="632"/>
      <c r="EZX345" s="632"/>
      <c r="EZY345" s="632"/>
      <c r="EZZ345" s="632"/>
      <c r="FAA345" s="632"/>
      <c r="FAB345" s="632"/>
      <c r="FAC345" s="632"/>
      <c r="FAD345" s="632"/>
      <c r="FAE345" s="632"/>
      <c r="FAF345" s="632"/>
      <c r="FAG345" s="632"/>
      <c r="FAH345" s="632"/>
      <c r="FAI345" s="632"/>
      <c r="FAJ345" s="632"/>
      <c r="FAK345" s="632"/>
      <c r="FAL345" s="632"/>
      <c r="FAM345" s="632"/>
      <c r="FAN345" s="632"/>
      <c r="FAO345" s="632"/>
      <c r="FAP345" s="632"/>
      <c r="FAQ345" s="632"/>
      <c r="FAR345" s="632"/>
      <c r="FAS345" s="632"/>
      <c r="FAT345" s="632"/>
      <c r="FAU345" s="632"/>
      <c r="FAV345" s="632"/>
      <c r="FAW345" s="632"/>
      <c r="FAX345" s="632"/>
      <c r="FAY345" s="632"/>
      <c r="FAZ345" s="632"/>
      <c r="FBA345" s="632"/>
      <c r="FBB345" s="632"/>
      <c r="FBC345" s="632"/>
      <c r="FBD345" s="632"/>
      <c r="FBE345" s="632"/>
      <c r="FBF345" s="632"/>
      <c r="FBG345" s="632"/>
      <c r="FBH345" s="632"/>
      <c r="FBI345" s="632"/>
      <c r="FBJ345" s="632"/>
      <c r="FBK345" s="632"/>
      <c r="FBL345" s="632"/>
      <c r="FBM345" s="632"/>
      <c r="FBN345" s="632"/>
      <c r="FBO345" s="632"/>
      <c r="FBP345" s="632"/>
      <c r="FBQ345" s="632"/>
      <c r="FBR345" s="632"/>
      <c r="FBS345" s="632"/>
      <c r="FBT345" s="632"/>
      <c r="FBU345" s="632"/>
      <c r="FBV345" s="632"/>
      <c r="FBW345" s="632"/>
      <c r="FBX345" s="632"/>
      <c r="FBY345" s="632"/>
      <c r="FBZ345" s="632"/>
      <c r="FCA345" s="632"/>
      <c r="FCB345" s="632"/>
      <c r="FCC345" s="632"/>
      <c r="FCD345" s="632"/>
      <c r="FCE345" s="632"/>
      <c r="FCF345" s="632"/>
      <c r="FCG345" s="632"/>
      <c r="FCH345" s="632"/>
      <c r="FCI345" s="632"/>
      <c r="FCJ345" s="632"/>
      <c r="FCK345" s="632"/>
      <c r="FCL345" s="632"/>
      <c r="FCM345" s="632"/>
      <c r="FCN345" s="632"/>
      <c r="FCO345" s="632"/>
      <c r="FCP345" s="632"/>
      <c r="FCQ345" s="632"/>
      <c r="FCR345" s="632"/>
      <c r="FCS345" s="632"/>
      <c r="FCT345" s="632"/>
      <c r="FCU345" s="632"/>
      <c r="FCV345" s="632"/>
      <c r="FCW345" s="632"/>
      <c r="FCX345" s="632"/>
      <c r="FCY345" s="632"/>
      <c r="FCZ345" s="632"/>
      <c r="FDA345" s="632"/>
      <c r="FDB345" s="632"/>
      <c r="FDC345" s="632"/>
      <c r="FDD345" s="632"/>
      <c r="FDE345" s="632"/>
      <c r="FDF345" s="632"/>
      <c r="FDG345" s="632"/>
      <c r="FDH345" s="632"/>
      <c r="FDI345" s="632"/>
      <c r="FDJ345" s="632"/>
      <c r="FDK345" s="632"/>
      <c r="FDL345" s="632"/>
      <c r="FDM345" s="632"/>
      <c r="FDN345" s="632"/>
      <c r="FDO345" s="632"/>
      <c r="FDP345" s="632"/>
      <c r="FDQ345" s="632"/>
      <c r="FDR345" s="632"/>
      <c r="FDS345" s="632"/>
      <c r="FDT345" s="632"/>
      <c r="FDU345" s="632"/>
      <c r="FDV345" s="632"/>
      <c r="FDW345" s="632"/>
      <c r="FDX345" s="632"/>
      <c r="FDY345" s="632"/>
      <c r="FDZ345" s="632"/>
      <c r="FEA345" s="632"/>
      <c r="FEB345" s="632"/>
      <c r="FEC345" s="632"/>
      <c r="FED345" s="632"/>
      <c r="FEE345" s="632"/>
      <c r="FEF345" s="632"/>
      <c r="FEG345" s="632"/>
      <c r="FEH345" s="632"/>
      <c r="FEI345" s="632"/>
      <c r="FEJ345" s="632"/>
      <c r="FEK345" s="632"/>
      <c r="FEL345" s="632"/>
      <c r="FEM345" s="632"/>
      <c r="FEN345" s="632"/>
      <c r="FEO345" s="632"/>
      <c r="FEP345" s="632"/>
      <c r="FEQ345" s="632"/>
      <c r="FER345" s="632"/>
      <c r="FES345" s="632"/>
      <c r="FET345" s="632"/>
      <c r="FEU345" s="632"/>
      <c r="FEV345" s="632"/>
      <c r="FEW345" s="632"/>
      <c r="FEX345" s="632"/>
      <c r="FEY345" s="632"/>
      <c r="FEZ345" s="632"/>
      <c r="FFA345" s="632"/>
      <c r="FFB345" s="632"/>
      <c r="FFC345" s="632"/>
      <c r="FFD345" s="632"/>
      <c r="FFE345" s="632"/>
      <c r="FFF345" s="632"/>
      <c r="FFG345" s="632"/>
      <c r="FFH345" s="632"/>
      <c r="FFI345" s="632"/>
      <c r="FFJ345" s="632"/>
      <c r="FFK345" s="632"/>
      <c r="FFL345" s="632"/>
      <c r="FFM345" s="632"/>
      <c r="FFN345" s="632"/>
      <c r="FFO345" s="632"/>
      <c r="FFP345" s="632"/>
      <c r="FFQ345" s="632"/>
      <c r="FFR345" s="632"/>
      <c r="FFS345" s="632"/>
      <c r="FFT345" s="632"/>
      <c r="FFU345" s="632"/>
      <c r="FFV345" s="632"/>
      <c r="FFW345" s="632"/>
      <c r="FFX345" s="632"/>
      <c r="FFY345" s="632"/>
      <c r="FFZ345" s="632"/>
      <c r="FGA345" s="632"/>
      <c r="FGB345" s="632"/>
      <c r="FGC345" s="632"/>
      <c r="FGD345" s="632"/>
      <c r="FGE345" s="632"/>
      <c r="FGF345" s="632"/>
      <c r="FGG345" s="632"/>
      <c r="FGH345" s="632"/>
      <c r="FGI345" s="632"/>
      <c r="FGJ345" s="632"/>
      <c r="FGK345" s="632"/>
      <c r="FGL345" s="632"/>
      <c r="FGM345" s="632"/>
      <c r="FGN345" s="632"/>
      <c r="FGO345" s="632"/>
      <c r="FGP345" s="632"/>
      <c r="FGQ345" s="632"/>
      <c r="FGR345" s="632"/>
      <c r="FGS345" s="632"/>
      <c r="FGT345" s="632"/>
      <c r="FGU345" s="632"/>
      <c r="FGV345" s="632"/>
      <c r="FGW345" s="632"/>
      <c r="FGX345" s="632"/>
      <c r="FGY345" s="632"/>
      <c r="FGZ345" s="632"/>
      <c r="FHA345" s="632"/>
      <c r="FHB345" s="632"/>
      <c r="FHC345" s="632"/>
      <c r="FHD345" s="632"/>
      <c r="FHE345" s="632"/>
      <c r="FHF345" s="632"/>
      <c r="FHG345" s="632"/>
      <c r="FHH345" s="632"/>
      <c r="FHI345" s="632"/>
      <c r="FHJ345" s="632"/>
      <c r="FHK345" s="632"/>
      <c r="FHL345" s="632"/>
      <c r="FHM345" s="632"/>
      <c r="FHN345" s="632"/>
      <c r="FHO345" s="632"/>
      <c r="FHP345" s="632"/>
      <c r="FHQ345" s="632"/>
      <c r="FHR345" s="632"/>
      <c r="FHS345" s="632"/>
      <c r="FHT345" s="632"/>
      <c r="FHU345" s="632"/>
      <c r="FHV345" s="632"/>
      <c r="FHW345" s="632"/>
      <c r="FHX345" s="632"/>
      <c r="FHY345" s="632"/>
      <c r="FHZ345" s="632"/>
      <c r="FIA345" s="632"/>
      <c r="FIB345" s="632"/>
      <c r="FIC345" s="632"/>
      <c r="FID345" s="632"/>
      <c r="FIE345" s="632"/>
      <c r="FIF345" s="632"/>
      <c r="FIG345" s="632"/>
      <c r="FIH345" s="632"/>
      <c r="FII345" s="632"/>
      <c r="FIJ345" s="632"/>
      <c r="FIK345" s="632"/>
      <c r="FIL345" s="632"/>
      <c r="FIM345" s="632"/>
      <c r="FIN345" s="632"/>
      <c r="FIO345" s="632"/>
      <c r="FIP345" s="632"/>
      <c r="FIQ345" s="632"/>
      <c r="FIR345" s="632"/>
      <c r="FIS345" s="632"/>
      <c r="FIT345" s="632"/>
      <c r="FIU345" s="632"/>
      <c r="FIV345" s="632"/>
      <c r="FIW345" s="632"/>
      <c r="FIX345" s="632"/>
      <c r="FIY345" s="632"/>
      <c r="FIZ345" s="632"/>
      <c r="FJA345" s="632"/>
      <c r="FJB345" s="632"/>
      <c r="FJC345" s="632"/>
      <c r="FJD345" s="632"/>
      <c r="FJE345" s="632"/>
      <c r="FJF345" s="632"/>
      <c r="FJG345" s="632"/>
      <c r="FJH345" s="632"/>
      <c r="FJI345" s="632"/>
      <c r="FJJ345" s="632"/>
      <c r="FJK345" s="632"/>
      <c r="FJL345" s="632"/>
      <c r="FJM345" s="632"/>
      <c r="FJN345" s="632"/>
      <c r="FJO345" s="632"/>
      <c r="FJP345" s="632"/>
      <c r="FJQ345" s="632"/>
      <c r="FJR345" s="632"/>
      <c r="FJS345" s="632"/>
      <c r="FJT345" s="632"/>
      <c r="FJU345" s="632"/>
      <c r="FJV345" s="632"/>
      <c r="FJW345" s="632"/>
      <c r="FJX345" s="632"/>
      <c r="FJY345" s="632"/>
      <c r="FJZ345" s="632"/>
      <c r="FKA345" s="632"/>
      <c r="FKB345" s="632"/>
      <c r="FKC345" s="632"/>
      <c r="FKD345" s="632"/>
      <c r="FKE345" s="632"/>
      <c r="FKF345" s="632"/>
      <c r="FKG345" s="632"/>
      <c r="FKH345" s="632"/>
      <c r="FKI345" s="632"/>
      <c r="FKJ345" s="632"/>
      <c r="FKK345" s="632"/>
      <c r="FKL345" s="632"/>
      <c r="FKM345" s="632"/>
      <c r="FKN345" s="632"/>
      <c r="FKO345" s="632"/>
      <c r="FKP345" s="632"/>
      <c r="FKQ345" s="632"/>
      <c r="FKR345" s="632"/>
      <c r="FKS345" s="632"/>
      <c r="FKT345" s="632"/>
      <c r="FKU345" s="632"/>
      <c r="FKV345" s="632"/>
      <c r="FKW345" s="632"/>
      <c r="FKX345" s="632"/>
      <c r="FKY345" s="632"/>
      <c r="FKZ345" s="632"/>
      <c r="FLA345" s="632"/>
      <c r="FLB345" s="632"/>
      <c r="FLC345" s="632"/>
      <c r="FLD345" s="632"/>
      <c r="FLE345" s="632"/>
      <c r="FLF345" s="632"/>
      <c r="FLG345" s="632"/>
      <c r="FLH345" s="632"/>
      <c r="FLI345" s="632"/>
      <c r="FLJ345" s="632"/>
      <c r="FLK345" s="632"/>
      <c r="FLL345" s="632"/>
      <c r="FLM345" s="632"/>
      <c r="FLN345" s="632"/>
      <c r="FLO345" s="632"/>
      <c r="FLP345" s="632"/>
      <c r="FLQ345" s="632"/>
      <c r="FLR345" s="632"/>
      <c r="FLS345" s="632"/>
      <c r="FLT345" s="632"/>
      <c r="FLU345" s="632"/>
      <c r="FLV345" s="632"/>
      <c r="FLW345" s="632"/>
      <c r="FLX345" s="632"/>
      <c r="FLY345" s="632"/>
      <c r="FLZ345" s="632"/>
      <c r="FMA345" s="632"/>
      <c r="FMB345" s="632"/>
      <c r="FMC345" s="632"/>
      <c r="FMD345" s="632"/>
      <c r="FME345" s="632"/>
      <c r="FMF345" s="632"/>
      <c r="FMG345" s="632"/>
      <c r="FMH345" s="632"/>
      <c r="FMI345" s="632"/>
      <c r="FMJ345" s="632"/>
      <c r="FMK345" s="632"/>
      <c r="FML345" s="632"/>
      <c r="FMM345" s="632"/>
      <c r="FMN345" s="632"/>
      <c r="FMO345" s="632"/>
      <c r="FMP345" s="632"/>
      <c r="FMQ345" s="632"/>
      <c r="FMR345" s="632"/>
      <c r="FMS345" s="632"/>
      <c r="FMT345" s="632"/>
      <c r="FMU345" s="632"/>
      <c r="FMV345" s="632"/>
      <c r="FMW345" s="632"/>
      <c r="FMX345" s="632"/>
      <c r="FMY345" s="632"/>
      <c r="FMZ345" s="632"/>
      <c r="FNA345" s="632"/>
      <c r="FNB345" s="632"/>
      <c r="FNC345" s="632"/>
      <c r="FND345" s="632"/>
      <c r="FNE345" s="632"/>
      <c r="FNF345" s="632"/>
      <c r="FNG345" s="632"/>
      <c r="FNH345" s="632"/>
      <c r="FNI345" s="632"/>
      <c r="FNJ345" s="632"/>
      <c r="FNK345" s="632"/>
      <c r="FNL345" s="632"/>
      <c r="FNM345" s="632"/>
      <c r="FNN345" s="632"/>
      <c r="FNO345" s="632"/>
      <c r="FNP345" s="632"/>
      <c r="FNQ345" s="632"/>
      <c r="FNR345" s="632"/>
      <c r="FNS345" s="632"/>
      <c r="FNT345" s="632"/>
      <c r="FNU345" s="632"/>
      <c r="FNV345" s="632"/>
      <c r="FNW345" s="632"/>
      <c r="FNX345" s="632"/>
      <c r="FNY345" s="632"/>
      <c r="FNZ345" s="632"/>
      <c r="FOA345" s="632"/>
      <c r="FOB345" s="632"/>
      <c r="FOC345" s="632"/>
      <c r="FOD345" s="632"/>
      <c r="FOE345" s="632"/>
      <c r="FOF345" s="632"/>
      <c r="FOG345" s="632"/>
      <c r="FOH345" s="632"/>
      <c r="FOI345" s="632"/>
      <c r="FOJ345" s="632"/>
      <c r="FOK345" s="632"/>
      <c r="FOL345" s="632"/>
      <c r="FOM345" s="632"/>
      <c r="FON345" s="632"/>
      <c r="FOO345" s="632"/>
      <c r="FOP345" s="632"/>
      <c r="FOQ345" s="632"/>
      <c r="FOR345" s="632"/>
      <c r="FOS345" s="632"/>
      <c r="FOT345" s="632"/>
      <c r="FOU345" s="632"/>
      <c r="FOV345" s="632"/>
      <c r="FOW345" s="632"/>
      <c r="FOX345" s="632"/>
      <c r="FOY345" s="632"/>
      <c r="FOZ345" s="632"/>
      <c r="FPA345" s="632"/>
      <c r="FPB345" s="632"/>
      <c r="FPC345" s="632"/>
      <c r="FPD345" s="632"/>
      <c r="FPE345" s="632"/>
      <c r="FPF345" s="632"/>
      <c r="FPG345" s="632"/>
      <c r="FPH345" s="632"/>
      <c r="FPI345" s="632"/>
      <c r="FPJ345" s="632"/>
      <c r="FPK345" s="632"/>
      <c r="FPL345" s="632"/>
      <c r="FPM345" s="632"/>
      <c r="FPN345" s="632"/>
      <c r="FPO345" s="632"/>
      <c r="FPP345" s="632"/>
      <c r="FPQ345" s="632"/>
      <c r="FPR345" s="632"/>
      <c r="FPS345" s="632"/>
      <c r="FPT345" s="632"/>
      <c r="FPU345" s="632"/>
      <c r="FPV345" s="632"/>
      <c r="FPW345" s="632"/>
      <c r="FPX345" s="632"/>
      <c r="FPY345" s="632"/>
      <c r="FPZ345" s="632"/>
      <c r="FQA345" s="632"/>
      <c r="FQB345" s="632"/>
      <c r="FQC345" s="632"/>
      <c r="FQD345" s="632"/>
      <c r="FQE345" s="632"/>
      <c r="FQF345" s="632"/>
      <c r="FQG345" s="632"/>
      <c r="FQH345" s="632"/>
      <c r="FQI345" s="632"/>
      <c r="FQJ345" s="632"/>
      <c r="FQK345" s="632"/>
      <c r="FQL345" s="632"/>
      <c r="FQM345" s="632"/>
      <c r="FQN345" s="632"/>
      <c r="FQO345" s="632"/>
      <c r="FQP345" s="632"/>
      <c r="FQQ345" s="632"/>
      <c r="FQR345" s="632"/>
      <c r="FQS345" s="632"/>
      <c r="FQT345" s="632"/>
      <c r="FQU345" s="632"/>
      <c r="FQV345" s="632"/>
      <c r="FQW345" s="632"/>
      <c r="FQX345" s="632"/>
      <c r="FQY345" s="632"/>
      <c r="FQZ345" s="632"/>
      <c r="FRA345" s="632"/>
      <c r="FRB345" s="632"/>
      <c r="FRC345" s="632"/>
      <c r="FRD345" s="632"/>
      <c r="FRE345" s="632"/>
      <c r="FRF345" s="632"/>
      <c r="FRG345" s="632"/>
      <c r="FRH345" s="632"/>
      <c r="FRI345" s="632"/>
      <c r="FRJ345" s="632"/>
      <c r="FRK345" s="632"/>
      <c r="FRL345" s="632"/>
      <c r="FRM345" s="632"/>
      <c r="FRN345" s="632"/>
      <c r="FRO345" s="632"/>
      <c r="FRP345" s="632"/>
      <c r="FRQ345" s="632"/>
      <c r="FRR345" s="632"/>
      <c r="FRS345" s="632"/>
      <c r="FRT345" s="632"/>
      <c r="FRU345" s="632"/>
      <c r="FRV345" s="632"/>
      <c r="FRW345" s="632"/>
      <c r="FRX345" s="632"/>
      <c r="FRY345" s="632"/>
      <c r="FRZ345" s="632"/>
      <c r="FSA345" s="632"/>
      <c r="FSB345" s="632"/>
      <c r="FSC345" s="632"/>
      <c r="FSD345" s="632"/>
      <c r="FSE345" s="632"/>
      <c r="FSF345" s="632"/>
      <c r="FSG345" s="632"/>
      <c r="FSH345" s="632"/>
      <c r="FSI345" s="632"/>
      <c r="FSJ345" s="632"/>
      <c r="FSK345" s="632"/>
      <c r="FSL345" s="632"/>
      <c r="FSM345" s="632"/>
      <c r="FSN345" s="632"/>
      <c r="FSO345" s="632"/>
      <c r="FSP345" s="632"/>
      <c r="FSQ345" s="632"/>
      <c r="FSR345" s="632"/>
      <c r="FSS345" s="632"/>
      <c r="FST345" s="632"/>
      <c r="FSU345" s="632"/>
      <c r="FSV345" s="632"/>
      <c r="FSW345" s="632"/>
      <c r="FSX345" s="632"/>
      <c r="FSY345" s="632"/>
      <c r="FSZ345" s="632"/>
      <c r="FTA345" s="632"/>
      <c r="FTB345" s="632"/>
      <c r="FTC345" s="632"/>
      <c r="FTD345" s="632"/>
      <c r="FTE345" s="632"/>
      <c r="FTF345" s="632"/>
      <c r="FTG345" s="632"/>
      <c r="FTH345" s="632"/>
      <c r="FTI345" s="632"/>
      <c r="FTJ345" s="632"/>
      <c r="FTK345" s="632"/>
      <c r="FTL345" s="632"/>
      <c r="FTM345" s="632"/>
      <c r="FTN345" s="632"/>
      <c r="FTO345" s="632"/>
      <c r="FTP345" s="632"/>
      <c r="FTQ345" s="632"/>
      <c r="FTR345" s="632"/>
      <c r="FTS345" s="632"/>
      <c r="FTT345" s="632"/>
      <c r="FTU345" s="632"/>
      <c r="FTV345" s="632"/>
      <c r="FTW345" s="632"/>
      <c r="FTX345" s="632"/>
      <c r="FTY345" s="632"/>
      <c r="FTZ345" s="632"/>
      <c r="FUA345" s="632"/>
      <c r="FUB345" s="632"/>
      <c r="FUC345" s="632"/>
      <c r="FUD345" s="632"/>
      <c r="FUE345" s="632"/>
      <c r="FUF345" s="632"/>
      <c r="FUG345" s="632"/>
      <c r="FUH345" s="632"/>
      <c r="FUI345" s="632"/>
      <c r="FUJ345" s="632"/>
      <c r="FUK345" s="632"/>
      <c r="FUL345" s="632"/>
      <c r="FUM345" s="632"/>
      <c r="FUN345" s="632"/>
      <c r="FUO345" s="632"/>
      <c r="FUP345" s="632"/>
      <c r="FUQ345" s="632"/>
      <c r="FUR345" s="632"/>
      <c r="FUS345" s="632"/>
      <c r="FUT345" s="632"/>
      <c r="FUU345" s="632"/>
      <c r="FUV345" s="632"/>
      <c r="FUW345" s="632"/>
      <c r="FUX345" s="632"/>
      <c r="FUY345" s="632"/>
      <c r="FUZ345" s="632"/>
      <c r="FVA345" s="632"/>
      <c r="FVB345" s="632"/>
      <c r="FVC345" s="632"/>
      <c r="FVD345" s="632"/>
      <c r="FVE345" s="632"/>
      <c r="FVF345" s="632"/>
      <c r="FVG345" s="632"/>
      <c r="FVH345" s="632"/>
      <c r="FVI345" s="632"/>
      <c r="FVJ345" s="632"/>
      <c r="FVK345" s="632"/>
      <c r="FVL345" s="632"/>
      <c r="FVM345" s="632"/>
      <c r="FVN345" s="632"/>
      <c r="FVO345" s="632"/>
      <c r="FVP345" s="632"/>
      <c r="FVQ345" s="632"/>
      <c r="FVR345" s="632"/>
      <c r="FVS345" s="632"/>
      <c r="FVT345" s="632"/>
      <c r="FVU345" s="632"/>
      <c r="FVV345" s="632"/>
      <c r="FVW345" s="632"/>
      <c r="FVX345" s="632"/>
      <c r="FVY345" s="632"/>
      <c r="FVZ345" s="632"/>
      <c r="FWA345" s="632"/>
      <c r="FWB345" s="632"/>
      <c r="FWC345" s="632"/>
      <c r="FWD345" s="632"/>
      <c r="FWE345" s="632"/>
      <c r="FWF345" s="632"/>
      <c r="FWG345" s="632"/>
      <c r="FWH345" s="632"/>
      <c r="FWI345" s="632"/>
      <c r="FWJ345" s="632"/>
      <c r="FWK345" s="632"/>
      <c r="FWL345" s="632"/>
      <c r="FWM345" s="632"/>
      <c r="FWN345" s="632"/>
      <c r="FWO345" s="632"/>
      <c r="FWP345" s="632"/>
      <c r="FWQ345" s="632"/>
      <c r="FWR345" s="632"/>
      <c r="FWS345" s="632"/>
      <c r="FWT345" s="632"/>
      <c r="FWU345" s="632"/>
      <c r="FWV345" s="632"/>
      <c r="FWW345" s="632"/>
      <c r="FWX345" s="632"/>
      <c r="FWY345" s="632"/>
      <c r="FWZ345" s="632"/>
      <c r="FXA345" s="632"/>
      <c r="FXB345" s="632"/>
      <c r="FXC345" s="632"/>
      <c r="FXD345" s="632"/>
      <c r="FXE345" s="632"/>
      <c r="FXF345" s="632"/>
      <c r="FXG345" s="632"/>
      <c r="FXH345" s="632"/>
      <c r="FXI345" s="632"/>
      <c r="FXJ345" s="632"/>
      <c r="FXK345" s="632"/>
      <c r="FXL345" s="632"/>
      <c r="FXM345" s="632"/>
      <c r="FXN345" s="632"/>
      <c r="FXO345" s="632"/>
      <c r="FXP345" s="632"/>
      <c r="FXQ345" s="632"/>
      <c r="FXR345" s="632"/>
      <c r="FXS345" s="632"/>
      <c r="FXT345" s="632"/>
      <c r="FXU345" s="632"/>
      <c r="FXV345" s="632"/>
      <c r="FXW345" s="632"/>
      <c r="FXX345" s="632"/>
      <c r="FXY345" s="632"/>
      <c r="FXZ345" s="632"/>
      <c r="FYA345" s="632"/>
      <c r="FYB345" s="632"/>
      <c r="FYC345" s="632"/>
      <c r="FYD345" s="632"/>
      <c r="FYE345" s="632"/>
      <c r="FYF345" s="632"/>
      <c r="FYG345" s="632"/>
      <c r="FYH345" s="632"/>
      <c r="FYI345" s="632"/>
      <c r="FYJ345" s="632"/>
      <c r="FYK345" s="632"/>
      <c r="FYL345" s="632"/>
      <c r="FYM345" s="632"/>
      <c r="FYN345" s="632"/>
      <c r="FYO345" s="632"/>
      <c r="FYP345" s="632"/>
      <c r="FYQ345" s="632"/>
      <c r="FYR345" s="632"/>
      <c r="FYS345" s="632"/>
      <c r="FYT345" s="632"/>
      <c r="FYU345" s="632"/>
      <c r="FYV345" s="632"/>
      <c r="FYW345" s="632"/>
      <c r="FYX345" s="632"/>
      <c r="FYY345" s="632"/>
      <c r="FYZ345" s="632"/>
      <c r="FZA345" s="632"/>
      <c r="FZB345" s="632"/>
      <c r="FZC345" s="632"/>
      <c r="FZD345" s="632"/>
      <c r="FZE345" s="632"/>
      <c r="FZF345" s="632"/>
      <c r="FZG345" s="632"/>
      <c r="FZH345" s="632"/>
      <c r="FZI345" s="632"/>
      <c r="FZJ345" s="632"/>
      <c r="FZK345" s="632"/>
      <c r="FZL345" s="632"/>
      <c r="FZM345" s="632"/>
      <c r="FZN345" s="632"/>
      <c r="FZO345" s="632"/>
      <c r="FZP345" s="632"/>
      <c r="FZQ345" s="632"/>
      <c r="FZR345" s="632"/>
      <c r="FZS345" s="632"/>
      <c r="FZT345" s="632"/>
      <c r="FZU345" s="632"/>
      <c r="FZV345" s="632"/>
      <c r="FZW345" s="632"/>
      <c r="FZX345" s="632"/>
      <c r="FZY345" s="632"/>
      <c r="FZZ345" s="632"/>
      <c r="GAA345" s="632"/>
      <c r="GAB345" s="632"/>
      <c r="GAC345" s="632"/>
      <c r="GAD345" s="632"/>
      <c r="GAE345" s="632"/>
      <c r="GAF345" s="632"/>
      <c r="GAG345" s="632"/>
      <c r="GAH345" s="632"/>
      <c r="GAI345" s="632"/>
      <c r="GAJ345" s="632"/>
      <c r="GAK345" s="632"/>
      <c r="GAL345" s="632"/>
      <c r="GAM345" s="632"/>
      <c r="GAN345" s="632"/>
      <c r="GAO345" s="632"/>
      <c r="GAP345" s="632"/>
      <c r="GAQ345" s="632"/>
      <c r="GAR345" s="632"/>
      <c r="GAS345" s="632"/>
      <c r="GAT345" s="632"/>
      <c r="GAU345" s="632"/>
      <c r="GAV345" s="632"/>
      <c r="GAW345" s="632"/>
      <c r="GAX345" s="632"/>
      <c r="GAY345" s="632"/>
      <c r="GAZ345" s="632"/>
      <c r="GBA345" s="632"/>
      <c r="GBB345" s="632"/>
      <c r="GBC345" s="632"/>
      <c r="GBD345" s="632"/>
      <c r="GBE345" s="632"/>
      <c r="GBF345" s="632"/>
      <c r="GBG345" s="632"/>
      <c r="GBH345" s="632"/>
      <c r="GBI345" s="632"/>
      <c r="GBJ345" s="632"/>
      <c r="GBK345" s="632"/>
      <c r="GBL345" s="632"/>
      <c r="GBM345" s="632"/>
      <c r="GBN345" s="632"/>
      <c r="GBO345" s="632"/>
      <c r="GBP345" s="632"/>
      <c r="GBQ345" s="632"/>
      <c r="GBR345" s="632"/>
      <c r="GBS345" s="632"/>
      <c r="GBT345" s="632"/>
      <c r="GBU345" s="632"/>
      <c r="GBV345" s="632"/>
      <c r="GBW345" s="632"/>
      <c r="GBX345" s="632"/>
      <c r="GBY345" s="632"/>
      <c r="GBZ345" s="632"/>
      <c r="GCA345" s="632"/>
      <c r="GCB345" s="632"/>
      <c r="GCC345" s="632"/>
      <c r="GCD345" s="632"/>
      <c r="GCE345" s="632"/>
      <c r="GCF345" s="632"/>
      <c r="GCG345" s="632"/>
      <c r="GCH345" s="632"/>
      <c r="GCI345" s="632"/>
      <c r="GCJ345" s="632"/>
      <c r="GCK345" s="632"/>
      <c r="GCL345" s="632"/>
      <c r="GCM345" s="632"/>
      <c r="GCN345" s="632"/>
      <c r="GCO345" s="632"/>
      <c r="GCP345" s="632"/>
      <c r="GCQ345" s="632"/>
      <c r="GCR345" s="632"/>
      <c r="GCS345" s="632"/>
      <c r="GCT345" s="632"/>
      <c r="GCU345" s="632"/>
      <c r="GCV345" s="632"/>
      <c r="GCW345" s="632"/>
      <c r="GCX345" s="632"/>
      <c r="GCY345" s="632"/>
      <c r="GCZ345" s="632"/>
      <c r="GDA345" s="632"/>
      <c r="GDB345" s="632"/>
      <c r="GDC345" s="632"/>
      <c r="GDD345" s="632"/>
      <c r="GDE345" s="632"/>
      <c r="GDF345" s="632"/>
      <c r="GDG345" s="632"/>
      <c r="GDH345" s="632"/>
      <c r="GDI345" s="632"/>
      <c r="GDJ345" s="632"/>
      <c r="GDK345" s="632"/>
      <c r="GDL345" s="632"/>
      <c r="GDM345" s="632"/>
      <c r="GDN345" s="632"/>
      <c r="GDO345" s="632"/>
      <c r="GDP345" s="632"/>
      <c r="GDQ345" s="632"/>
      <c r="GDR345" s="632"/>
      <c r="GDS345" s="632"/>
      <c r="GDT345" s="632"/>
      <c r="GDU345" s="632"/>
      <c r="GDV345" s="632"/>
      <c r="GDW345" s="632"/>
      <c r="GDX345" s="632"/>
      <c r="GDY345" s="632"/>
      <c r="GDZ345" s="632"/>
      <c r="GEA345" s="632"/>
      <c r="GEB345" s="632"/>
      <c r="GEC345" s="632"/>
      <c r="GED345" s="632"/>
      <c r="GEE345" s="632"/>
      <c r="GEF345" s="632"/>
      <c r="GEG345" s="632"/>
      <c r="GEH345" s="632"/>
      <c r="GEI345" s="632"/>
      <c r="GEJ345" s="632"/>
      <c r="GEK345" s="632"/>
      <c r="GEL345" s="632"/>
      <c r="GEM345" s="632"/>
      <c r="GEN345" s="632"/>
      <c r="GEO345" s="632"/>
      <c r="GEP345" s="632"/>
      <c r="GEQ345" s="632"/>
      <c r="GER345" s="632"/>
      <c r="GES345" s="632"/>
      <c r="GET345" s="632"/>
      <c r="GEU345" s="632"/>
      <c r="GEV345" s="632"/>
      <c r="GEW345" s="632"/>
      <c r="GEX345" s="632"/>
      <c r="GEY345" s="632"/>
      <c r="GEZ345" s="632"/>
      <c r="GFA345" s="632"/>
      <c r="GFB345" s="632"/>
      <c r="GFC345" s="632"/>
      <c r="GFD345" s="632"/>
      <c r="GFE345" s="632"/>
      <c r="GFF345" s="632"/>
      <c r="GFG345" s="632"/>
      <c r="GFH345" s="632"/>
      <c r="GFI345" s="632"/>
      <c r="GFJ345" s="632"/>
      <c r="GFK345" s="632"/>
      <c r="GFL345" s="632"/>
      <c r="GFM345" s="632"/>
      <c r="GFN345" s="632"/>
      <c r="GFO345" s="632"/>
      <c r="GFP345" s="632"/>
      <c r="GFQ345" s="632"/>
      <c r="GFR345" s="632"/>
      <c r="GFS345" s="632"/>
      <c r="GFT345" s="632"/>
      <c r="GFU345" s="632"/>
      <c r="GFV345" s="632"/>
      <c r="GFW345" s="632"/>
      <c r="GFX345" s="632"/>
      <c r="GFY345" s="632"/>
      <c r="GFZ345" s="632"/>
      <c r="GGA345" s="632"/>
      <c r="GGB345" s="632"/>
      <c r="GGC345" s="632"/>
      <c r="GGD345" s="632"/>
      <c r="GGE345" s="632"/>
      <c r="GGF345" s="632"/>
      <c r="GGG345" s="632"/>
      <c r="GGH345" s="632"/>
      <c r="GGI345" s="632"/>
      <c r="GGJ345" s="632"/>
      <c r="GGK345" s="632"/>
      <c r="GGL345" s="632"/>
      <c r="GGM345" s="632"/>
      <c r="GGN345" s="632"/>
      <c r="GGO345" s="632"/>
      <c r="GGP345" s="632"/>
      <c r="GGQ345" s="632"/>
      <c r="GGR345" s="632"/>
      <c r="GGS345" s="632"/>
      <c r="GGT345" s="632"/>
      <c r="GGU345" s="632"/>
      <c r="GGV345" s="632"/>
      <c r="GGW345" s="632"/>
      <c r="GGX345" s="632"/>
      <c r="GGY345" s="632"/>
      <c r="GGZ345" s="632"/>
      <c r="GHA345" s="632"/>
      <c r="GHB345" s="632"/>
      <c r="GHC345" s="632"/>
      <c r="GHD345" s="632"/>
      <c r="GHE345" s="632"/>
      <c r="GHF345" s="632"/>
      <c r="GHG345" s="632"/>
      <c r="GHH345" s="632"/>
      <c r="GHI345" s="632"/>
      <c r="GHJ345" s="632"/>
      <c r="GHK345" s="632"/>
      <c r="GHL345" s="632"/>
      <c r="GHM345" s="632"/>
      <c r="GHN345" s="632"/>
      <c r="GHO345" s="632"/>
      <c r="GHP345" s="632"/>
      <c r="GHQ345" s="632"/>
      <c r="GHR345" s="632"/>
      <c r="GHS345" s="632"/>
      <c r="GHT345" s="632"/>
      <c r="GHU345" s="632"/>
      <c r="GHV345" s="632"/>
      <c r="GHW345" s="632"/>
      <c r="GHX345" s="632"/>
      <c r="GHY345" s="632"/>
      <c r="GHZ345" s="632"/>
      <c r="GIA345" s="632"/>
      <c r="GIB345" s="632"/>
      <c r="GIC345" s="632"/>
      <c r="GID345" s="632"/>
      <c r="GIE345" s="632"/>
      <c r="GIF345" s="632"/>
      <c r="GIG345" s="632"/>
      <c r="GIH345" s="632"/>
      <c r="GII345" s="632"/>
      <c r="GIJ345" s="632"/>
      <c r="GIK345" s="632"/>
      <c r="GIL345" s="632"/>
      <c r="GIM345" s="632"/>
      <c r="GIN345" s="632"/>
      <c r="GIO345" s="632"/>
      <c r="GIP345" s="632"/>
      <c r="GIQ345" s="632"/>
      <c r="GIR345" s="632"/>
      <c r="GIS345" s="632"/>
      <c r="GIT345" s="632"/>
      <c r="GIU345" s="632"/>
      <c r="GIV345" s="632"/>
      <c r="GIW345" s="632"/>
      <c r="GIX345" s="632"/>
      <c r="GIY345" s="632"/>
      <c r="GIZ345" s="632"/>
      <c r="GJA345" s="632"/>
      <c r="GJB345" s="632"/>
      <c r="GJC345" s="632"/>
      <c r="GJD345" s="632"/>
      <c r="GJE345" s="632"/>
      <c r="GJF345" s="632"/>
      <c r="GJG345" s="632"/>
      <c r="GJH345" s="632"/>
      <c r="GJI345" s="632"/>
      <c r="GJJ345" s="632"/>
      <c r="GJK345" s="632"/>
      <c r="GJL345" s="632"/>
      <c r="GJM345" s="632"/>
      <c r="GJN345" s="632"/>
      <c r="GJO345" s="632"/>
      <c r="GJP345" s="632"/>
      <c r="GJQ345" s="632"/>
      <c r="GJR345" s="632"/>
      <c r="GJS345" s="632"/>
      <c r="GJT345" s="632"/>
      <c r="GJU345" s="632"/>
      <c r="GJV345" s="632"/>
      <c r="GJW345" s="632"/>
      <c r="GJX345" s="632"/>
      <c r="GJY345" s="632"/>
      <c r="GJZ345" s="632"/>
      <c r="GKA345" s="632"/>
      <c r="GKB345" s="632"/>
      <c r="GKC345" s="632"/>
      <c r="GKD345" s="632"/>
      <c r="GKE345" s="632"/>
      <c r="GKF345" s="632"/>
      <c r="GKG345" s="632"/>
      <c r="GKH345" s="632"/>
      <c r="GKI345" s="632"/>
      <c r="GKJ345" s="632"/>
      <c r="GKK345" s="632"/>
      <c r="GKL345" s="632"/>
      <c r="GKM345" s="632"/>
      <c r="GKN345" s="632"/>
      <c r="GKO345" s="632"/>
      <c r="GKP345" s="632"/>
      <c r="GKQ345" s="632"/>
      <c r="GKR345" s="632"/>
      <c r="GKS345" s="632"/>
      <c r="GKT345" s="632"/>
      <c r="GKU345" s="632"/>
      <c r="GKV345" s="632"/>
      <c r="GKW345" s="632"/>
      <c r="GKX345" s="632"/>
      <c r="GKY345" s="632"/>
      <c r="GKZ345" s="632"/>
      <c r="GLA345" s="632"/>
      <c r="GLB345" s="632"/>
      <c r="GLC345" s="632"/>
      <c r="GLD345" s="632"/>
      <c r="GLE345" s="632"/>
      <c r="GLF345" s="632"/>
      <c r="GLG345" s="632"/>
      <c r="GLH345" s="632"/>
      <c r="GLI345" s="632"/>
      <c r="GLJ345" s="632"/>
      <c r="GLK345" s="632"/>
      <c r="GLL345" s="632"/>
      <c r="GLM345" s="632"/>
      <c r="GLN345" s="632"/>
      <c r="GLO345" s="632"/>
      <c r="GLP345" s="632"/>
      <c r="GLQ345" s="632"/>
      <c r="GLR345" s="632"/>
      <c r="GLS345" s="632"/>
      <c r="GLT345" s="632"/>
      <c r="GLU345" s="632"/>
      <c r="GLV345" s="632"/>
      <c r="GLW345" s="632"/>
      <c r="GLX345" s="632"/>
      <c r="GLY345" s="632"/>
      <c r="GLZ345" s="632"/>
      <c r="GMA345" s="632"/>
      <c r="GMB345" s="632"/>
      <c r="GMC345" s="632"/>
      <c r="GMD345" s="632"/>
      <c r="GME345" s="632"/>
      <c r="GMF345" s="632"/>
      <c r="GMG345" s="632"/>
      <c r="GMH345" s="632"/>
      <c r="GMI345" s="632"/>
      <c r="GMJ345" s="632"/>
      <c r="GMK345" s="632"/>
      <c r="GML345" s="632"/>
      <c r="GMM345" s="632"/>
      <c r="GMN345" s="632"/>
      <c r="GMO345" s="632"/>
      <c r="GMP345" s="632"/>
      <c r="GMQ345" s="632"/>
      <c r="GMR345" s="632"/>
      <c r="GMS345" s="632"/>
      <c r="GMT345" s="632"/>
      <c r="GMU345" s="632"/>
      <c r="GMV345" s="632"/>
      <c r="GMW345" s="632"/>
      <c r="GMX345" s="632"/>
      <c r="GMY345" s="632"/>
      <c r="GMZ345" s="632"/>
      <c r="GNA345" s="632"/>
      <c r="GNB345" s="632"/>
      <c r="GNC345" s="632"/>
      <c r="GND345" s="632"/>
      <c r="GNE345" s="632"/>
      <c r="GNF345" s="632"/>
      <c r="GNG345" s="632"/>
      <c r="GNH345" s="632"/>
      <c r="GNI345" s="632"/>
      <c r="GNJ345" s="632"/>
      <c r="GNK345" s="632"/>
      <c r="GNL345" s="632"/>
      <c r="GNM345" s="632"/>
      <c r="GNN345" s="632"/>
      <c r="GNO345" s="632"/>
      <c r="GNP345" s="632"/>
      <c r="GNQ345" s="632"/>
      <c r="GNR345" s="632"/>
      <c r="GNS345" s="632"/>
      <c r="GNT345" s="632"/>
      <c r="GNU345" s="632"/>
      <c r="GNV345" s="632"/>
      <c r="GNW345" s="632"/>
      <c r="GNX345" s="632"/>
      <c r="GNY345" s="632"/>
      <c r="GNZ345" s="632"/>
      <c r="GOA345" s="632"/>
      <c r="GOB345" s="632"/>
      <c r="GOC345" s="632"/>
      <c r="GOD345" s="632"/>
      <c r="GOE345" s="632"/>
      <c r="GOF345" s="632"/>
      <c r="GOG345" s="632"/>
      <c r="GOH345" s="632"/>
      <c r="GOI345" s="632"/>
      <c r="GOJ345" s="632"/>
      <c r="GOK345" s="632"/>
      <c r="GOL345" s="632"/>
      <c r="GOM345" s="632"/>
      <c r="GON345" s="632"/>
      <c r="GOO345" s="632"/>
      <c r="GOP345" s="632"/>
      <c r="GOQ345" s="632"/>
      <c r="GOR345" s="632"/>
      <c r="GOS345" s="632"/>
      <c r="GOT345" s="632"/>
      <c r="GOU345" s="632"/>
      <c r="GOV345" s="632"/>
      <c r="GOW345" s="632"/>
      <c r="GOX345" s="632"/>
      <c r="GOY345" s="632"/>
      <c r="GOZ345" s="632"/>
      <c r="GPA345" s="632"/>
      <c r="GPB345" s="632"/>
      <c r="GPC345" s="632"/>
      <c r="GPD345" s="632"/>
      <c r="GPE345" s="632"/>
      <c r="GPF345" s="632"/>
      <c r="GPG345" s="632"/>
      <c r="GPH345" s="632"/>
      <c r="GPI345" s="632"/>
      <c r="GPJ345" s="632"/>
      <c r="GPK345" s="632"/>
      <c r="GPL345" s="632"/>
      <c r="GPM345" s="632"/>
      <c r="GPN345" s="632"/>
      <c r="GPO345" s="632"/>
      <c r="GPP345" s="632"/>
      <c r="GPQ345" s="632"/>
      <c r="GPR345" s="632"/>
      <c r="GPS345" s="632"/>
      <c r="GPT345" s="632"/>
      <c r="GPU345" s="632"/>
      <c r="GPV345" s="632"/>
      <c r="GPW345" s="632"/>
      <c r="GPX345" s="632"/>
      <c r="GPY345" s="632"/>
      <c r="GPZ345" s="632"/>
      <c r="GQA345" s="632"/>
      <c r="GQB345" s="632"/>
      <c r="GQC345" s="632"/>
      <c r="GQD345" s="632"/>
      <c r="GQE345" s="632"/>
      <c r="GQF345" s="632"/>
      <c r="GQG345" s="632"/>
      <c r="GQH345" s="632"/>
      <c r="GQI345" s="632"/>
      <c r="GQJ345" s="632"/>
      <c r="GQK345" s="632"/>
      <c r="GQL345" s="632"/>
      <c r="GQM345" s="632"/>
      <c r="GQN345" s="632"/>
      <c r="GQO345" s="632"/>
      <c r="GQP345" s="632"/>
      <c r="GQQ345" s="632"/>
      <c r="GQR345" s="632"/>
      <c r="GQS345" s="632"/>
      <c r="GQT345" s="632"/>
      <c r="GQU345" s="632"/>
      <c r="GQV345" s="632"/>
      <c r="GQW345" s="632"/>
      <c r="GQX345" s="632"/>
      <c r="GQY345" s="632"/>
      <c r="GQZ345" s="632"/>
      <c r="GRA345" s="632"/>
      <c r="GRB345" s="632"/>
      <c r="GRC345" s="632"/>
      <c r="GRD345" s="632"/>
      <c r="GRE345" s="632"/>
      <c r="GRF345" s="632"/>
      <c r="GRG345" s="632"/>
      <c r="GRH345" s="632"/>
      <c r="GRI345" s="632"/>
      <c r="GRJ345" s="632"/>
      <c r="GRK345" s="632"/>
      <c r="GRL345" s="632"/>
      <c r="GRM345" s="632"/>
      <c r="GRN345" s="632"/>
      <c r="GRO345" s="632"/>
      <c r="GRP345" s="632"/>
      <c r="GRQ345" s="632"/>
      <c r="GRR345" s="632"/>
      <c r="GRS345" s="632"/>
      <c r="GRT345" s="632"/>
      <c r="GRU345" s="632"/>
      <c r="GRV345" s="632"/>
      <c r="GRW345" s="632"/>
      <c r="GRX345" s="632"/>
      <c r="GRY345" s="632"/>
      <c r="GRZ345" s="632"/>
      <c r="GSA345" s="632"/>
      <c r="GSB345" s="632"/>
      <c r="GSC345" s="632"/>
      <c r="GSD345" s="632"/>
      <c r="GSE345" s="632"/>
      <c r="GSF345" s="632"/>
      <c r="GSG345" s="632"/>
      <c r="GSH345" s="632"/>
      <c r="GSI345" s="632"/>
      <c r="GSJ345" s="632"/>
      <c r="GSK345" s="632"/>
      <c r="GSL345" s="632"/>
      <c r="GSM345" s="632"/>
      <c r="GSN345" s="632"/>
      <c r="GSO345" s="632"/>
      <c r="GSP345" s="632"/>
      <c r="GSQ345" s="632"/>
      <c r="GSR345" s="632"/>
      <c r="GSS345" s="632"/>
      <c r="GST345" s="632"/>
      <c r="GSU345" s="632"/>
      <c r="GSV345" s="632"/>
      <c r="GSW345" s="632"/>
      <c r="GSX345" s="632"/>
      <c r="GSY345" s="632"/>
      <c r="GSZ345" s="632"/>
      <c r="GTA345" s="632"/>
      <c r="GTB345" s="632"/>
      <c r="GTC345" s="632"/>
      <c r="GTD345" s="632"/>
      <c r="GTE345" s="632"/>
      <c r="GTF345" s="632"/>
      <c r="GTG345" s="632"/>
      <c r="GTH345" s="632"/>
      <c r="GTI345" s="632"/>
      <c r="GTJ345" s="632"/>
      <c r="GTK345" s="632"/>
      <c r="GTL345" s="632"/>
      <c r="GTM345" s="632"/>
      <c r="GTN345" s="632"/>
      <c r="GTO345" s="632"/>
      <c r="GTP345" s="632"/>
      <c r="GTQ345" s="632"/>
      <c r="GTR345" s="632"/>
      <c r="GTS345" s="632"/>
      <c r="GTT345" s="632"/>
      <c r="GTU345" s="632"/>
      <c r="GTV345" s="632"/>
      <c r="GTW345" s="632"/>
      <c r="GTX345" s="632"/>
      <c r="GTY345" s="632"/>
      <c r="GTZ345" s="632"/>
      <c r="GUA345" s="632"/>
      <c r="GUB345" s="632"/>
      <c r="GUC345" s="632"/>
      <c r="GUD345" s="632"/>
      <c r="GUE345" s="632"/>
      <c r="GUF345" s="632"/>
      <c r="GUG345" s="632"/>
      <c r="GUH345" s="632"/>
      <c r="GUI345" s="632"/>
      <c r="GUJ345" s="632"/>
      <c r="GUK345" s="632"/>
      <c r="GUL345" s="632"/>
      <c r="GUM345" s="632"/>
      <c r="GUN345" s="632"/>
      <c r="GUO345" s="632"/>
      <c r="GUP345" s="632"/>
      <c r="GUQ345" s="632"/>
      <c r="GUR345" s="632"/>
      <c r="GUS345" s="632"/>
      <c r="GUT345" s="632"/>
      <c r="GUU345" s="632"/>
      <c r="GUV345" s="632"/>
      <c r="GUW345" s="632"/>
      <c r="GUX345" s="632"/>
      <c r="GUY345" s="632"/>
      <c r="GUZ345" s="632"/>
      <c r="GVA345" s="632"/>
      <c r="GVB345" s="632"/>
      <c r="GVC345" s="632"/>
      <c r="GVD345" s="632"/>
      <c r="GVE345" s="632"/>
      <c r="GVF345" s="632"/>
      <c r="GVG345" s="632"/>
      <c r="GVH345" s="632"/>
      <c r="GVI345" s="632"/>
      <c r="GVJ345" s="632"/>
      <c r="GVK345" s="632"/>
      <c r="GVL345" s="632"/>
      <c r="GVM345" s="632"/>
      <c r="GVN345" s="632"/>
      <c r="GVO345" s="632"/>
      <c r="GVP345" s="632"/>
      <c r="GVQ345" s="632"/>
      <c r="GVR345" s="632"/>
      <c r="GVS345" s="632"/>
      <c r="GVT345" s="632"/>
      <c r="GVU345" s="632"/>
      <c r="GVV345" s="632"/>
      <c r="GVW345" s="632"/>
      <c r="GVX345" s="632"/>
      <c r="GVY345" s="632"/>
      <c r="GVZ345" s="632"/>
      <c r="GWA345" s="632"/>
      <c r="GWB345" s="632"/>
      <c r="GWC345" s="632"/>
      <c r="GWD345" s="632"/>
      <c r="GWE345" s="632"/>
      <c r="GWF345" s="632"/>
      <c r="GWG345" s="632"/>
      <c r="GWH345" s="632"/>
      <c r="GWI345" s="632"/>
      <c r="GWJ345" s="632"/>
      <c r="GWK345" s="632"/>
      <c r="GWL345" s="632"/>
      <c r="GWM345" s="632"/>
      <c r="GWN345" s="632"/>
      <c r="GWO345" s="632"/>
      <c r="GWP345" s="632"/>
      <c r="GWQ345" s="632"/>
      <c r="GWR345" s="632"/>
      <c r="GWS345" s="632"/>
      <c r="GWT345" s="632"/>
      <c r="GWU345" s="632"/>
      <c r="GWV345" s="632"/>
      <c r="GWW345" s="632"/>
      <c r="GWX345" s="632"/>
      <c r="GWY345" s="632"/>
      <c r="GWZ345" s="632"/>
      <c r="GXA345" s="632"/>
      <c r="GXB345" s="632"/>
      <c r="GXC345" s="632"/>
      <c r="GXD345" s="632"/>
      <c r="GXE345" s="632"/>
      <c r="GXF345" s="632"/>
      <c r="GXG345" s="632"/>
      <c r="GXH345" s="632"/>
      <c r="GXI345" s="632"/>
      <c r="GXJ345" s="632"/>
      <c r="GXK345" s="632"/>
      <c r="GXL345" s="632"/>
      <c r="GXM345" s="632"/>
      <c r="GXN345" s="632"/>
      <c r="GXO345" s="632"/>
      <c r="GXP345" s="632"/>
      <c r="GXQ345" s="632"/>
      <c r="GXR345" s="632"/>
      <c r="GXS345" s="632"/>
      <c r="GXT345" s="632"/>
      <c r="GXU345" s="632"/>
      <c r="GXV345" s="632"/>
      <c r="GXW345" s="632"/>
      <c r="GXX345" s="632"/>
      <c r="GXY345" s="632"/>
      <c r="GXZ345" s="632"/>
      <c r="GYA345" s="632"/>
      <c r="GYB345" s="632"/>
      <c r="GYC345" s="632"/>
      <c r="GYD345" s="632"/>
      <c r="GYE345" s="632"/>
      <c r="GYF345" s="632"/>
      <c r="GYG345" s="632"/>
      <c r="GYH345" s="632"/>
      <c r="GYI345" s="632"/>
      <c r="GYJ345" s="632"/>
      <c r="GYK345" s="632"/>
      <c r="GYL345" s="632"/>
      <c r="GYM345" s="632"/>
      <c r="GYN345" s="632"/>
      <c r="GYO345" s="632"/>
      <c r="GYP345" s="632"/>
      <c r="GYQ345" s="632"/>
      <c r="GYR345" s="632"/>
      <c r="GYS345" s="632"/>
      <c r="GYT345" s="632"/>
      <c r="GYU345" s="632"/>
      <c r="GYV345" s="632"/>
      <c r="GYW345" s="632"/>
      <c r="GYX345" s="632"/>
      <c r="GYY345" s="632"/>
      <c r="GYZ345" s="632"/>
      <c r="GZA345" s="632"/>
      <c r="GZB345" s="632"/>
      <c r="GZC345" s="632"/>
      <c r="GZD345" s="632"/>
      <c r="GZE345" s="632"/>
      <c r="GZF345" s="632"/>
      <c r="GZG345" s="632"/>
      <c r="GZH345" s="632"/>
      <c r="GZI345" s="632"/>
      <c r="GZJ345" s="632"/>
      <c r="GZK345" s="632"/>
      <c r="GZL345" s="632"/>
      <c r="GZM345" s="632"/>
      <c r="GZN345" s="632"/>
      <c r="GZO345" s="632"/>
      <c r="GZP345" s="632"/>
      <c r="GZQ345" s="632"/>
      <c r="GZR345" s="632"/>
      <c r="GZS345" s="632"/>
      <c r="GZT345" s="632"/>
      <c r="GZU345" s="632"/>
      <c r="GZV345" s="632"/>
      <c r="GZW345" s="632"/>
      <c r="GZX345" s="632"/>
      <c r="GZY345" s="632"/>
      <c r="GZZ345" s="632"/>
      <c r="HAA345" s="632"/>
      <c r="HAB345" s="632"/>
      <c r="HAC345" s="632"/>
      <c r="HAD345" s="632"/>
      <c r="HAE345" s="632"/>
      <c r="HAF345" s="632"/>
      <c r="HAG345" s="632"/>
      <c r="HAH345" s="632"/>
      <c r="HAI345" s="632"/>
      <c r="HAJ345" s="632"/>
      <c r="HAK345" s="632"/>
      <c r="HAL345" s="632"/>
      <c r="HAM345" s="632"/>
      <c r="HAN345" s="632"/>
      <c r="HAO345" s="632"/>
      <c r="HAP345" s="632"/>
      <c r="HAQ345" s="632"/>
      <c r="HAR345" s="632"/>
      <c r="HAS345" s="632"/>
      <c r="HAT345" s="632"/>
      <c r="HAU345" s="632"/>
      <c r="HAV345" s="632"/>
      <c r="HAW345" s="632"/>
      <c r="HAX345" s="632"/>
      <c r="HAY345" s="632"/>
      <c r="HAZ345" s="632"/>
      <c r="HBA345" s="632"/>
      <c r="HBB345" s="632"/>
      <c r="HBC345" s="632"/>
      <c r="HBD345" s="632"/>
      <c r="HBE345" s="632"/>
      <c r="HBF345" s="632"/>
      <c r="HBG345" s="632"/>
      <c r="HBH345" s="632"/>
      <c r="HBI345" s="632"/>
      <c r="HBJ345" s="632"/>
      <c r="HBK345" s="632"/>
      <c r="HBL345" s="632"/>
      <c r="HBM345" s="632"/>
      <c r="HBN345" s="632"/>
      <c r="HBO345" s="632"/>
      <c r="HBP345" s="632"/>
      <c r="HBQ345" s="632"/>
      <c r="HBR345" s="632"/>
      <c r="HBS345" s="632"/>
      <c r="HBT345" s="632"/>
      <c r="HBU345" s="632"/>
      <c r="HBV345" s="632"/>
      <c r="HBW345" s="632"/>
      <c r="HBX345" s="632"/>
      <c r="HBY345" s="632"/>
      <c r="HBZ345" s="632"/>
      <c r="HCA345" s="632"/>
      <c r="HCB345" s="632"/>
      <c r="HCC345" s="632"/>
      <c r="HCD345" s="632"/>
      <c r="HCE345" s="632"/>
      <c r="HCF345" s="632"/>
      <c r="HCG345" s="632"/>
      <c r="HCH345" s="632"/>
      <c r="HCI345" s="632"/>
      <c r="HCJ345" s="632"/>
      <c r="HCK345" s="632"/>
      <c r="HCL345" s="632"/>
      <c r="HCM345" s="632"/>
      <c r="HCN345" s="632"/>
      <c r="HCO345" s="632"/>
      <c r="HCP345" s="632"/>
      <c r="HCQ345" s="632"/>
      <c r="HCR345" s="632"/>
      <c r="HCS345" s="632"/>
      <c r="HCT345" s="632"/>
      <c r="HCU345" s="632"/>
      <c r="HCV345" s="632"/>
      <c r="HCW345" s="632"/>
      <c r="HCX345" s="632"/>
      <c r="HCY345" s="632"/>
      <c r="HCZ345" s="632"/>
      <c r="HDA345" s="632"/>
      <c r="HDB345" s="632"/>
      <c r="HDC345" s="632"/>
      <c r="HDD345" s="632"/>
      <c r="HDE345" s="632"/>
      <c r="HDF345" s="632"/>
      <c r="HDG345" s="632"/>
      <c r="HDH345" s="632"/>
      <c r="HDI345" s="632"/>
      <c r="HDJ345" s="632"/>
      <c r="HDK345" s="632"/>
      <c r="HDL345" s="632"/>
      <c r="HDM345" s="632"/>
      <c r="HDN345" s="632"/>
      <c r="HDO345" s="632"/>
      <c r="HDP345" s="632"/>
      <c r="HDQ345" s="632"/>
      <c r="HDR345" s="632"/>
      <c r="HDS345" s="632"/>
      <c r="HDT345" s="632"/>
      <c r="HDU345" s="632"/>
      <c r="HDV345" s="632"/>
      <c r="HDW345" s="632"/>
      <c r="HDX345" s="632"/>
      <c r="HDY345" s="632"/>
      <c r="HDZ345" s="632"/>
      <c r="HEA345" s="632"/>
      <c r="HEB345" s="632"/>
      <c r="HEC345" s="632"/>
      <c r="HED345" s="632"/>
      <c r="HEE345" s="632"/>
      <c r="HEF345" s="632"/>
      <c r="HEG345" s="632"/>
      <c r="HEH345" s="632"/>
      <c r="HEI345" s="632"/>
      <c r="HEJ345" s="632"/>
      <c r="HEK345" s="632"/>
      <c r="HEL345" s="632"/>
      <c r="HEM345" s="632"/>
      <c r="HEN345" s="632"/>
      <c r="HEO345" s="632"/>
      <c r="HEP345" s="632"/>
      <c r="HEQ345" s="632"/>
      <c r="HER345" s="632"/>
      <c r="HES345" s="632"/>
      <c r="HET345" s="632"/>
      <c r="HEU345" s="632"/>
      <c r="HEV345" s="632"/>
      <c r="HEW345" s="632"/>
      <c r="HEX345" s="632"/>
      <c r="HEY345" s="632"/>
      <c r="HEZ345" s="632"/>
      <c r="HFA345" s="632"/>
      <c r="HFB345" s="632"/>
      <c r="HFC345" s="632"/>
      <c r="HFD345" s="632"/>
      <c r="HFE345" s="632"/>
      <c r="HFF345" s="632"/>
      <c r="HFG345" s="632"/>
      <c r="HFH345" s="632"/>
      <c r="HFI345" s="632"/>
      <c r="HFJ345" s="632"/>
      <c r="HFK345" s="632"/>
      <c r="HFL345" s="632"/>
      <c r="HFM345" s="632"/>
      <c r="HFN345" s="632"/>
      <c r="HFO345" s="632"/>
      <c r="HFP345" s="632"/>
      <c r="HFQ345" s="632"/>
      <c r="HFR345" s="632"/>
      <c r="HFS345" s="632"/>
      <c r="HFT345" s="632"/>
      <c r="HFU345" s="632"/>
      <c r="HFV345" s="632"/>
      <c r="HFW345" s="632"/>
      <c r="HFX345" s="632"/>
      <c r="HFY345" s="632"/>
      <c r="HFZ345" s="632"/>
      <c r="HGA345" s="632"/>
      <c r="HGB345" s="632"/>
      <c r="HGC345" s="632"/>
      <c r="HGD345" s="632"/>
      <c r="HGE345" s="632"/>
      <c r="HGF345" s="632"/>
      <c r="HGG345" s="632"/>
      <c r="HGH345" s="632"/>
      <c r="HGI345" s="632"/>
      <c r="HGJ345" s="632"/>
      <c r="HGK345" s="632"/>
      <c r="HGL345" s="632"/>
      <c r="HGM345" s="632"/>
      <c r="HGN345" s="632"/>
      <c r="HGO345" s="632"/>
      <c r="HGP345" s="632"/>
      <c r="HGQ345" s="632"/>
      <c r="HGR345" s="632"/>
      <c r="HGS345" s="632"/>
      <c r="HGT345" s="632"/>
      <c r="HGU345" s="632"/>
      <c r="HGV345" s="632"/>
      <c r="HGW345" s="632"/>
      <c r="HGX345" s="632"/>
      <c r="HGY345" s="632"/>
      <c r="HGZ345" s="632"/>
      <c r="HHA345" s="632"/>
      <c r="HHB345" s="632"/>
      <c r="HHC345" s="632"/>
      <c r="HHD345" s="632"/>
      <c r="HHE345" s="632"/>
      <c r="HHF345" s="632"/>
      <c r="HHG345" s="632"/>
      <c r="HHH345" s="632"/>
      <c r="HHI345" s="632"/>
      <c r="HHJ345" s="632"/>
      <c r="HHK345" s="632"/>
      <c r="HHL345" s="632"/>
      <c r="HHM345" s="632"/>
      <c r="HHN345" s="632"/>
      <c r="HHO345" s="632"/>
      <c r="HHP345" s="632"/>
      <c r="HHQ345" s="632"/>
      <c r="HHR345" s="632"/>
      <c r="HHS345" s="632"/>
      <c r="HHT345" s="632"/>
      <c r="HHU345" s="632"/>
      <c r="HHV345" s="632"/>
      <c r="HHW345" s="632"/>
      <c r="HHX345" s="632"/>
      <c r="HHY345" s="632"/>
      <c r="HHZ345" s="632"/>
      <c r="HIA345" s="632"/>
      <c r="HIB345" s="632"/>
      <c r="HIC345" s="632"/>
      <c r="HID345" s="632"/>
      <c r="HIE345" s="632"/>
      <c r="HIF345" s="632"/>
      <c r="HIG345" s="632"/>
      <c r="HIH345" s="632"/>
      <c r="HII345" s="632"/>
      <c r="HIJ345" s="632"/>
      <c r="HIK345" s="632"/>
      <c r="HIL345" s="632"/>
      <c r="HIM345" s="632"/>
      <c r="HIN345" s="632"/>
      <c r="HIO345" s="632"/>
      <c r="HIP345" s="632"/>
      <c r="HIQ345" s="632"/>
      <c r="HIR345" s="632"/>
      <c r="HIS345" s="632"/>
      <c r="HIT345" s="632"/>
      <c r="HIU345" s="632"/>
      <c r="HIV345" s="632"/>
      <c r="HIW345" s="632"/>
      <c r="HIX345" s="632"/>
      <c r="HIY345" s="632"/>
      <c r="HIZ345" s="632"/>
      <c r="HJA345" s="632"/>
      <c r="HJB345" s="632"/>
      <c r="HJC345" s="632"/>
      <c r="HJD345" s="632"/>
      <c r="HJE345" s="632"/>
      <c r="HJF345" s="632"/>
      <c r="HJG345" s="632"/>
      <c r="HJH345" s="632"/>
      <c r="HJI345" s="632"/>
      <c r="HJJ345" s="632"/>
      <c r="HJK345" s="632"/>
      <c r="HJL345" s="632"/>
      <c r="HJM345" s="632"/>
      <c r="HJN345" s="632"/>
      <c r="HJO345" s="632"/>
      <c r="HJP345" s="632"/>
      <c r="HJQ345" s="632"/>
      <c r="HJR345" s="632"/>
      <c r="HJS345" s="632"/>
      <c r="HJT345" s="632"/>
      <c r="HJU345" s="632"/>
      <c r="HJV345" s="632"/>
      <c r="HJW345" s="632"/>
      <c r="HJX345" s="632"/>
      <c r="HJY345" s="632"/>
      <c r="HJZ345" s="632"/>
      <c r="HKA345" s="632"/>
      <c r="HKB345" s="632"/>
      <c r="HKC345" s="632"/>
      <c r="HKD345" s="632"/>
      <c r="HKE345" s="632"/>
      <c r="HKF345" s="632"/>
      <c r="HKG345" s="632"/>
      <c r="HKH345" s="632"/>
      <c r="HKI345" s="632"/>
      <c r="HKJ345" s="632"/>
      <c r="HKK345" s="632"/>
      <c r="HKL345" s="632"/>
      <c r="HKM345" s="632"/>
      <c r="HKN345" s="632"/>
      <c r="HKO345" s="632"/>
      <c r="HKP345" s="632"/>
      <c r="HKQ345" s="632"/>
      <c r="HKR345" s="632"/>
      <c r="HKS345" s="632"/>
      <c r="HKT345" s="632"/>
      <c r="HKU345" s="632"/>
      <c r="HKV345" s="632"/>
      <c r="HKW345" s="632"/>
      <c r="HKX345" s="632"/>
      <c r="HKY345" s="632"/>
      <c r="HKZ345" s="632"/>
      <c r="HLA345" s="632"/>
      <c r="HLB345" s="632"/>
      <c r="HLC345" s="632"/>
      <c r="HLD345" s="632"/>
      <c r="HLE345" s="632"/>
      <c r="HLF345" s="632"/>
      <c r="HLG345" s="632"/>
      <c r="HLH345" s="632"/>
      <c r="HLI345" s="632"/>
      <c r="HLJ345" s="632"/>
      <c r="HLK345" s="632"/>
      <c r="HLL345" s="632"/>
      <c r="HLM345" s="632"/>
      <c r="HLN345" s="632"/>
      <c r="HLO345" s="632"/>
      <c r="HLP345" s="632"/>
      <c r="HLQ345" s="632"/>
      <c r="HLR345" s="632"/>
      <c r="HLS345" s="632"/>
      <c r="HLT345" s="632"/>
      <c r="HLU345" s="632"/>
      <c r="HLV345" s="632"/>
      <c r="HLW345" s="632"/>
      <c r="HLX345" s="632"/>
      <c r="HLY345" s="632"/>
      <c r="HLZ345" s="632"/>
      <c r="HMA345" s="632"/>
      <c r="HMB345" s="632"/>
      <c r="HMC345" s="632"/>
      <c r="HMD345" s="632"/>
      <c r="HME345" s="632"/>
      <c r="HMF345" s="632"/>
      <c r="HMG345" s="632"/>
      <c r="HMH345" s="632"/>
      <c r="HMI345" s="632"/>
      <c r="HMJ345" s="632"/>
      <c r="HMK345" s="632"/>
      <c r="HML345" s="632"/>
      <c r="HMM345" s="632"/>
      <c r="HMN345" s="632"/>
      <c r="HMO345" s="632"/>
      <c r="HMP345" s="632"/>
      <c r="HMQ345" s="632"/>
      <c r="HMR345" s="632"/>
      <c r="HMS345" s="632"/>
      <c r="HMT345" s="632"/>
      <c r="HMU345" s="632"/>
      <c r="HMV345" s="632"/>
      <c r="HMW345" s="632"/>
      <c r="HMX345" s="632"/>
      <c r="HMY345" s="632"/>
      <c r="HMZ345" s="632"/>
      <c r="HNA345" s="632"/>
      <c r="HNB345" s="632"/>
      <c r="HNC345" s="632"/>
      <c r="HND345" s="632"/>
      <c r="HNE345" s="632"/>
      <c r="HNF345" s="632"/>
      <c r="HNG345" s="632"/>
      <c r="HNH345" s="632"/>
      <c r="HNI345" s="632"/>
      <c r="HNJ345" s="632"/>
      <c r="HNK345" s="632"/>
      <c r="HNL345" s="632"/>
      <c r="HNM345" s="632"/>
      <c r="HNN345" s="632"/>
      <c r="HNO345" s="632"/>
      <c r="HNP345" s="632"/>
      <c r="HNQ345" s="632"/>
      <c r="HNR345" s="632"/>
      <c r="HNS345" s="632"/>
      <c r="HNT345" s="632"/>
      <c r="HNU345" s="632"/>
      <c r="HNV345" s="632"/>
      <c r="HNW345" s="632"/>
      <c r="HNX345" s="632"/>
      <c r="HNY345" s="632"/>
      <c r="HNZ345" s="632"/>
      <c r="HOA345" s="632"/>
      <c r="HOB345" s="632"/>
      <c r="HOC345" s="632"/>
      <c r="HOD345" s="632"/>
      <c r="HOE345" s="632"/>
      <c r="HOF345" s="632"/>
      <c r="HOG345" s="632"/>
      <c r="HOH345" s="632"/>
      <c r="HOI345" s="632"/>
      <c r="HOJ345" s="632"/>
      <c r="HOK345" s="632"/>
      <c r="HOL345" s="632"/>
      <c r="HOM345" s="632"/>
      <c r="HON345" s="632"/>
      <c r="HOO345" s="632"/>
      <c r="HOP345" s="632"/>
      <c r="HOQ345" s="632"/>
      <c r="HOR345" s="632"/>
      <c r="HOS345" s="632"/>
      <c r="HOT345" s="632"/>
      <c r="HOU345" s="632"/>
      <c r="HOV345" s="632"/>
      <c r="HOW345" s="632"/>
      <c r="HOX345" s="632"/>
      <c r="HOY345" s="632"/>
      <c r="HOZ345" s="632"/>
      <c r="HPA345" s="632"/>
      <c r="HPB345" s="632"/>
      <c r="HPC345" s="632"/>
      <c r="HPD345" s="632"/>
      <c r="HPE345" s="632"/>
      <c r="HPF345" s="632"/>
      <c r="HPG345" s="632"/>
      <c r="HPH345" s="632"/>
      <c r="HPI345" s="632"/>
      <c r="HPJ345" s="632"/>
      <c r="HPK345" s="632"/>
      <c r="HPL345" s="632"/>
      <c r="HPM345" s="632"/>
      <c r="HPN345" s="632"/>
      <c r="HPO345" s="632"/>
      <c r="HPP345" s="632"/>
      <c r="HPQ345" s="632"/>
      <c r="HPR345" s="632"/>
      <c r="HPS345" s="632"/>
      <c r="HPT345" s="632"/>
      <c r="HPU345" s="632"/>
      <c r="HPV345" s="632"/>
      <c r="HPW345" s="632"/>
      <c r="HPX345" s="632"/>
      <c r="HPY345" s="632"/>
      <c r="HPZ345" s="632"/>
      <c r="HQA345" s="632"/>
      <c r="HQB345" s="632"/>
      <c r="HQC345" s="632"/>
      <c r="HQD345" s="632"/>
      <c r="HQE345" s="632"/>
      <c r="HQF345" s="632"/>
      <c r="HQG345" s="632"/>
      <c r="HQH345" s="632"/>
      <c r="HQI345" s="632"/>
      <c r="HQJ345" s="632"/>
      <c r="HQK345" s="632"/>
      <c r="HQL345" s="632"/>
      <c r="HQM345" s="632"/>
      <c r="HQN345" s="632"/>
      <c r="HQO345" s="632"/>
      <c r="HQP345" s="632"/>
      <c r="HQQ345" s="632"/>
      <c r="HQR345" s="632"/>
      <c r="HQS345" s="632"/>
      <c r="HQT345" s="632"/>
      <c r="HQU345" s="632"/>
      <c r="HQV345" s="632"/>
      <c r="HQW345" s="632"/>
      <c r="HQX345" s="632"/>
      <c r="HQY345" s="632"/>
      <c r="HQZ345" s="632"/>
      <c r="HRA345" s="632"/>
      <c r="HRB345" s="632"/>
      <c r="HRC345" s="632"/>
      <c r="HRD345" s="632"/>
      <c r="HRE345" s="632"/>
      <c r="HRF345" s="632"/>
      <c r="HRG345" s="632"/>
      <c r="HRH345" s="632"/>
      <c r="HRI345" s="632"/>
      <c r="HRJ345" s="632"/>
      <c r="HRK345" s="632"/>
      <c r="HRL345" s="632"/>
      <c r="HRM345" s="632"/>
      <c r="HRN345" s="632"/>
      <c r="HRO345" s="632"/>
      <c r="HRP345" s="632"/>
      <c r="HRQ345" s="632"/>
      <c r="HRR345" s="632"/>
      <c r="HRS345" s="632"/>
      <c r="HRT345" s="632"/>
      <c r="HRU345" s="632"/>
      <c r="HRV345" s="632"/>
      <c r="HRW345" s="632"/>
      <c r="HRX345" s="632"/>
      <c r="HRY345" s="632"/>
      <c r="HRZ345" s="632"/>
      <c r="HSA345" s="632"/>
      <c r="HSB345" s="632"/>
      <c r="HSC345" s="632"/>
      <c r="HSD345" s="632"/>
      <c r="HSE345" s="632"/>
      <c r="HSF345" s="632"/>
      <c r="HSG345" s="632"/>
      <c r="HSH345" s="632"/>
      <c r="HSI345" s="632"/>
      <c r="HSJ345" s="632"/>
      <c r="HSK345" s="632"/>
      <c r="HSL345" s="632"/>
      <c r="HSM345" s="632"/>
      <c r="HSN345" s="632"/>
      <c r="HSO345" s="632"/>
      <c r="HSP345" s="632"/>
      <c r="HSQ345" s="632"/>
      <c r="HSR345" s="632"/>
      <c r="HSS345" s="632"/>
      <c r="HST345" s="632"/>
      <c r="HSU345" s="632"/>
      <c r="HSV345" s="632"/>
      <c r="HSW345" s="632"/>
      <c r="HSX345" s="632"/>
      <c r="HSY345" s="632"/>
      <c r="HSZ345" s="632"/>
      <c r="HTA345" s="632"/>
      <c r="HTB345" s="632"/>
      <c r="HTC345" s="632"/>
      <c r="HTD345" s="632"/>
      <c r="HTE345" s="632"/>
      <c r="HTF345" s="632"/>
      <c r="HTG345" s="632"/>
      <c r="HTH345" s="632"/>
      <c r="HTI345" s="632"/>
      <c r="HTJ345" s="632"/>
      <c r="HTK345" s="632"/>
      <c r="HTL345" s="632"/>
      <c r="HTM345" s="632"/>
      <c r="HTN345" s="632"/>
      <c r="HTO345" s="632"/>
      <c r="HTP345" s="632"/>
      <c r="HTQ345" s="632"/>
      <c r="HTR345" s="632"/>
      <c r="HTS345" s="632"/>
      <c r="HTT345" s="632"/>
      <c r="HTU345" s="632"/>
      <c r="HTV345" s="632"/>
      <c r="HTW345" s="632"/>
      <c r="HTX345" s="632"/>
      <c r="HTY345" s="632"/>
      <c r="HTZ345" s="632"/>
      <c r="HUA345" s="632"/>
      <c r="HUB345" s="632"/>
      <c r="HUC345" s="632"/>
      <c r="HUD345" s="632"/>
      <c r="HUE345" s="632"/>
      <c r="HUF345" s="632"/>
      <c r="HUG345" s="632"/>
      <c r="HUH345" s="632"/>
      <c r="HUI345" s="632"/>
      <c r="HUJ345" s="632"/>
      <c r="HUK345" s="632"/>
      <c r="HUL345" s="632"/>
      <c r="HUM345" s="632"/>
      <c r="HUN345" s="632"/>
      <c r="HUO345" s="632"/>
      <c r="HUP345" s="632"/>
      <c r="HUQ345" s="632"/>
      <c r="HUR345" s="632"/>
      <c r="HUS345" s="632"/>
      <c r="HUT345" s="632"/>
      <c r="HUU345" s="632"/>
      <c r="HUV345" s="632"/>
      <c r="HUW345" s="632"/>
      <c r="HUX345" s="632"/>
      <c r="HUY345" s="632"/>
      <c r="HUZ345" s="632"/>
      <c r="HVA345" s="632"/>
      <c r="HVB345" s="632"/>
      <c r="HVC345" s="632"/>
      <c r="HVD345" s="632"/>
      <c r="HVE345" s="632"/>
      <c r="HVF345" s="632"/>
      <c r="HVG345" s="632"/>
      <c r="HVH345" s="632"/>
      <c r="HVI345" s="632"/>
      <c r="HVJ345" s="632"/>
      <c r="HVK345" s="632"/>
      <c r="HVL345" s="632"/>
      <c r="HVM345" s="632"/>
      <c r="HVN345" s="632"/>
      <c r="HVO345" s="632"/>
      <c r="HVP345" s="632"/>
      <c r="HVQ345" s="632"/>
      <c r="HVR345" s="632"/>
      <c r="HVS345" s="632"/>
      <c r="HVT345" s="632"/>
      <c r="HVU345" s="632"/>
      <c r="HVV345" s="632"/>
      <c r="HVW345" s="632"/>
      <c r="HVX345" s="632"/>
      <c r="HVY345" s="632"/>
      <c r="HVZ345" s="632"/>
      <c r="HWA345" s="632"/>
      <c r="HWB345" s="632"/>
      <c r="HWC345" s="632"/>
      <c r="HWD345" s="632"/>
      <c r="HWE345" s="632"/>
      <c r="HWF345" s="632"/>
      <c r="HWG345" s="632"/>
      <c r="HWH345" s="632"/>
      <c r="HWI345" s="632"/>
      <c r="HWJ345" s="632"/>
      <c r="HWK345" s="632"/>
      <c r="HWL345" s="632"/>
      <c r="HWM345" s="632"/>
      <c r="HWN345" s="632"/>
      <c r="HWO345" s="632"/>
      <c r="HWP345" s="632"/>
      <c r="HWQ345" s="632"/>
      <c r="HWR345" s="632"/>
      <c r="HWS345" s="632"/>
      <c r="HWT345" s="632"/>
      <c r="HWU345" s="632"/>
      <c r="HWV345" s="632"/>
      <c r="HWW345" s="632"/>
      <c r="HWX345" s="632"/>
      <c r="HWY345" s="632"/>
      <c r="HWZ345" s="632"/>
      <c r="HXA345" s="632"/>
      <c r="HXB345" s="632"/>
      <c r="HXC345" s="632"/>
      <c r="HXD345" s="632"/>
      <c r="HXE345" s="632"/>
      <c r="HXF345" s="632"/>
      <c r="HXG345" s="632"/>
      <c r="HXH345" s="632"/>
      <c r="HXI345" s="632"/>
      <c r="HXJ345" s="632"/>
      <c r="HXK345" s="632"/>
      <c r="HXL345" s="632"/>
      <c r="HXM345" s="632"/>
      <c r="HXN345" s="632"/>
      <c r="HXO345" s="632"/>
      <c r="HXP345" s="632"/>
      <c r="HXQ345" s="632"/>
      <c r="HXR345" s="632"/>
      <c r="HXS345" s="632"/>
      <c r="HXT345" s="632"/>
      <c r="HXU345" s="632"/>
      <c r="HXV345" s="632"/>
      <c r="HXW345" s="632"/>
      <c r="HXX345" s="632"/>
      <c r="HXY345" s="632"/>
      <c r="HXZ345" s="632"/>
      <c r="HYA345" s="632"/>
      <c r="HYB345" s="632"/>
      <c r="HYC345" s="632"/>
      <c r="HYD345" s="632"/>
      <c r="HYE345" s="632"/>
      <c r="HYF345" s="632"/>
      <c r="HYG345" s="632"/>
      <c r="HYH345" s="632"/>
      <c r="HYI345" s="632"/>
      <c r="HYJ345" s="632"/>
      <c r="HYK345" s="632"/>
      <c r="HYL345" s="632"/>
      <c r="HYM345" s="632"/>
      <c r="HYN345" s="632"/>
      <c r="HYO345" s="632"/>
      <c r="HYP345" s="632"/>
      <c r="HYQ345" s="632"/>
      <c r="HYR345" s="632"/>
      <c r="HYS345" s="632"/>
      <c r="HYT345" s="632"/>
      <c r="HYU345" s="632"/>
      <c r="HYV345" s="632"/>
      <c r="HYW345" s="632"/>
      <c r="HYX345" s="632"/>
      <c r="HYY345" s="632"/>
      <c r="HYZ345" s="632"/>
      <c r="HZA345" s="632"/>
      <c r="HZB345" s="632"/>
      <c r="HZC345" s="632"/>
      <c r="HZD345" s="632"/>
      <c r="HZE345" s="632"/>
      <c r="HZF345" s="632"/>
      <c r="HZG345" s="632"/>
      <c r="HZH345" s="632"/>
      <c r="HZI345" s="632"/>
      <c r="HZJ345" s="632"/>
      <c r="HZK345" s="632"/>
      <c r="HZL345" s="632"/>
      <c r="HZM345" s="632"/>
      <c r="HZN345" s="632"/>
      <c r="HZO345" s="632"/>
      <c r="HZP345" s="632"/>
      <c r="HZQ345" s="632"/>
      <c r="HZR345" s="632"/>
      <c r="HZS345" s="632"/>
      <c r="HZT345" s="632"/>
      <c r="HZU345" s="632"/>
      <c r="HZV345" s="632"/>
      <c r="HZW345" s="632"/>
      <c r="HZX345" s="632"/>
      <c r="HZY345" s="632"/>
      <c r="HZZ345" s="632"/>
      <c r="IAA345" s="632"/>
      <c r="IAB345" s="632"/>
      <c r="IAC345" s="632"/>
      <c r="IAD345" s="632"/>
      <c r="IAE345" s="632"/>
      <c r="IAF345" s="632"/>
      <c r="IAG345" s="632"/>
      <c r="IAH345" s="632"/>
      <c r="IAI345" s="632"/>
      <c r="IAJ345" s="632"/>
      <c r="IAK345" s="632"/>
      <c r="IAL345" s="632"/>
      <c r="IAM345" s="632"/>
      <c r="IAN345" s="632"/>
      <c r="IAO345" s="632"/>
      <c r="IAP345" s="632"/>
      <c r="IAQ345" s="632"/>
      <c r="IAR345" s="632"/>
      <c r="IAS345" s="632"/>
      <c r="IAT345" s="632"/>
      <c r="IAU345" s="632"/>
      <c r="IAV345" s="632"/>
      <c r="IAW345" s="632"/>
      <c r="IAX345" s="632"/>
      <c r="IAY345" s="632"/>
      <c r="IAZ345" s="632"/>
      <c r="IBA345" s="632"/>
      <c r="IBB345" s="632"/>
      <c r="IBC345" s="632"/>
      <c r="IBD345" s="632"/>
      <c r="IBE345" s="632"/>
      <c r="IBF345" s="632"/>
      <c r="IBG345" s="632"/>
      <c r="IBH345" s="632"/>
      <c r="IBI345" s="632"/>
      <c r="IBJ345" s="632"/>
      <c r="IBK345" s="632"/>
      <c r="IBL345" s="632"/>
      <c r="IBM345" s="632"/>
      <c r="IBN345" s="632"/>
      <c r="IBO345" s="632"/>
      <c r="IBP345" s="632"/>
      <c r="IBQ345" s="632"/>
      <c r="IBR345" s="632"/>
      <c r="IBS345" s="632"/>
      <c r="IBT345" s="632"/>
      <c r="IBU345" s="632"/>
      <c r="IBV345" s="632"/>
      <c r="IBW345" s="632"/>
      <c r="IBX345" s="632"/>
      <c r="IBY345" s="632"/>
      <c r="IBZ345" s="632"/>
      <c r="ICA345" s="632"/>
      <c r="ICB345" s="632"/>
      <c r="ICC345" s="632"/>
      <c r="ICD345" s="632"/>
      <c r="ICE345" s="632"/>
      <c r="ICF345" s="632"/>
      <c r="ICG345" s="632"/>
      <c r="ICH345" s="632"/>
      <c r="ICI345" s="632"/>
      <c r="ICJ345" s="632"/>
      <c r="ICK345" s="632"/>
      <c r="ICL345" s="632"/>
      <c r="ICM345" s="632"/>
      <c r="ICN345" s="632"/>
      <c r="ICO345" s="632"/>
      <c r="ICP345" s="632"/>
      <c r="ICQ345" s="632"/>
      <c r="ICR345" s="632"/>
      <c r="ICS345" s="632"/>
      <c r="ICT345" s="632"/>
      <c r="ICU345" s="632"/>
      <c r="ICV345" s="632"/>
      <c r="ICW345" s="632"/>
      <c r="ICX345" s="632"/>
      <c r="ICY345" s="632"/>
      <c r="ICZ345" s="632"/>
      <c r="IDA345" s="632"/>
      <c r="IDB345" s="632"/>
      <c r="IDC345" s="632"/>
      <c r="IDD345" s="632"/>
      <c r="IDE345" s="632"/>
      <c r="IDF345" s="632"/>
      <c r="IDG345" s="632"/>
      <c r="IDH345" s="632"/>
      <c r="IDI345" s="632"/>
      <c r="IDJ345" s="632"/>
      <c r="IDK345" s="632"/>
      <c r="IDL345" s="632"/>
      <c r="IDM345" s="632"/>
      <c r="IDN345" s="632"/>
      <c r="IDO345" s="632"/>
      <c r="IDP345" s="632"/>
      <c r="IDQ345" s="632"/>
      <c r="IDR345" s="632"/>
      <c r="IDS345" s="632"/>
      <c r="IDT345" s="632"/>
      <c r="IDU345" s="632"/>
      <c r="IDV345" s="632"/>
      <c r="IDW345" s="632"/>
      <c r="IDX345" s="632"/>
      <c r="IDY345" s="632"/>
      <c r="IDZ345" s="632"/>
      <c r="IEA345" s="632"/>
      <c r="IEB345" s="632"/>
      <c r="IEC345" s="632"/>
      <c r="IED345" s="632"/>
      <c r="IEE345" s="632"/>
      <c r="IEF345" s="632"/>
      <c r="IEG345" s="632"/>
      <c r="IEH345" s="632"/>
      <c r="IEI345" s="632"/>
      <c r="IEJ345" s="632"/>
      <c r="IEK345" s="632"/>
      <c r="IEL345" s="632"/>
      <c r="IEM345" s="632"/>
      <c r="IEN345" s="632"/>
      <c r="IEO345" s="632"/>
      <c r="IEP345" s="632"/>
      <c r="IEQ345" s="632"/>
      <c r="IER345" s="632"/>
      <c r="IES345" s="632"/>
      <c r="IET345" s="632"/>
      <c r="IEU345" s="632"/>
      <c r="IEV345" s="632"/>
      <c r="IEW345" s="632"/>
      <c r="IEX345" s="632"/>
      <c r="IEY345" s="632"/>
      <c r="IEZ345" s="632"/>
      <c r="IFA345" s="632"/>
      <c r="IFB345" s="632"/>
      <c r="IFC345" s="632"/>
      <c r="IFD345" s="632"/>
      <c r="IFE345" s="632"/>
      <c r="IFF345" s="632"/>
      <c r="IFG345" s="632"/>
      <c r="IFH345" s="632"/>
      <c r="IFI345" s="632"/>
      <c r="IFJ345" s="632"/>
      <c r="IFK345" s="632"/>
      <c r="IFL345" s="632"/>
      <c r="IFM345" s="632"/>
      <c r="IFN345" s="632"/>
      <c r="IFO345" s="632"/>
      <c r="IFP345" s="632"/>
      <c r="IFQ345" s="632"/>
      <c r="IFR345" s="632"/>
      <c r="IFS345" s="632"/>
      <c r="IFT345" s="632"/>
      <c r="IFU345" s="632"/>
      <c r="IFV345" s="632"/>
      <c r="IFW345" s="632"/>
      <c r="IFX345" s="632"/>
      <c r="IFY345" s="632"/>
      <c r="IFZ345" s="632"/>
      <c r="IGA345" s="632"/>
      <c r="IGB345" s="632"/>
      <c r="IGC345" s="632"/>
      <c r="IGD345" s="632"/>
      <c r="IGE345" s="632"/>
      <c r="IGF345" s="632"/>
      <c r="IGG345" s="632"/>
      <c r="IGH345" s="632"/>
      <c r="IGI345" s="632"/>
      <c r="IGJ345" s="632"/>
      <c r="IGK345" s="632"/>
      <c r="IGL345" s="632"/>
      <c r="IGM345" s="632"/>
      <c r="IGN345" s="632"/>
      <c r="IGO345" s="632"/>
      <c r="IGP345" s="632"/>
      <c r="IGQ345" s="632"/>
      <c r="IGR345" s="632"/>
      <c r="IGS345" s="632"/>
      <c r="IGT345" s="632"/>
      <c r="IGU345" s="632"/>
      <c r="IGV345" s="632"/>
      <c r="IGW345" s="632"/>
      <c r="IGX345" s="632"/>
      <c r="IGY345" s="632"/>
      <c r="IGZ345" s="632"/>
      <c r="IHA345" s="632"/>
      <c r="IHB345" s="632"/>
      <c r="IHC345" s="632"/>
      <c r="IHD345" s="632"/>
      <c r="IHE345" s="632"/>
      <c r="IHF345" s="632"/>
      <c r="IHG345" s="632"/>
      <c r="IHH345" s="632"/>
      <c r="IHI345" s="632"/>
      <c r="IHJ345" s="632"/>
      <c r="IHK345" s="632"/>
      <c r="IHL345" s="632"/>
      <c r="IHM345" s="632"/>
      <c r="IHN345" s="632"/>
      <c r="IHO345" s="632"/>
      <c r="IHP345" s="632"/>
      <c r="IHQ345" s="632"/>
      <c r="IHR345" s="632"/>
      <c r="IHS345" s="632"/>
      <c r="IHT345" s="632"/>
      <c r="IHU345" s="632"/>
      <c r="IHV345" s="632"/>
      <c r="IHW345" s="632"/>
      <c r="IHX345" s="632"/>
      <c r="IHY345" s="632"/>
      <c r="IHZ345" s="632"/>
      <c r="IIA345" s="632"/>
      <c r="IIB345" s="632"/>
      <c r="IIC345" s="632"/>
      <c r="IID345" s="632"/>
      <c r="IIE345" s="632"/>
      <c r="IIF345" s="632"/>
      <c r="IIG345" s="632"/>
      <c r="IIH345" s="632"/>
      <c r="III345" s="632"/>
      <c r="IIJ345" s="632"/>
      <c r="IIK345" s="632"/>
      <c r="IIL345" s="632"/>
      <c r="IIM345" s="632"/>
      <c r="IIN345" s="632"/>
      <c r="IIO345" s="632"/>
      <c r="IIP345" s="632"/>
      <c r="IIQ345" s="632"/>
      <c r="IIR345" s="632"/>
      <c r="IIS345" s="632"/>
      <c r="IIT345" s="632"/>
      <c r="IIU345" s="632"/>
      <c r="IIV345" s="632"/>
      <c r="IIW345" s="632"/>
      <c r="IIX345" s="632"/>
      <c r="IIY345" s="632"/>
      <c r="IIZ345" s="632"/>
      <c r="IJA345" s="632"/>
      <c r="IJB345" s="632"/>
      <c r="IJC345" s="632"/>
      <c r="IJD345" s="632"/>
      <c r="IJE345" s="632"/>
      <c r="IJF345" s="632"/>
      <c r="IJG345" s="632"/>
      <c r="IJH345" s="632"/>
      <c r="IJI345" s="632"/>
      <c r="IJJ345" s="632"/>
      <c r="IJK345" s="632"/>
      <c r="IJL345" s="632"/>
      <c r="IJM345" s="632"/>
      <c r="IJN345" s="632"/>
      <c r="IJO345" s="632"/>
      <c r="IJP345" s="632"/>
      <c r="IJQ345" s="632"/>
      <c r="IJR345" s="632"/>
      <c r="IJS345" s="632"/>
      <c r="IJT345" s="632"/>
      <c r="IJU345" s="632"/>
      <c r="IJV345" s="632"/>
      <c r="IJW345" s="632"/>
      <c r="IJX345" s="632"/>
      <c r="IJY345" s="632"/>
      <c r="IJZ345" s="632"/>
      <c r="IKA345" s="632"/>
      <c r="IKB345" s="632"/>
      <c r="IKC345" s="632"/>
      <c r="IKD345" s="632"/>
      <c r="IKE345" s="632"/>
      <c r="IKF345" s="632"/>
      <c r="IKG345" s="632"/>
      <c r="IKH345" s="632"/>
      <c r="IKI345" s="632"/>
      <c r="IKJ345" s="632"/>
      <c r="IKK345" s="632"/>
      <c r="IKL345" s="632"/>
      <c r="IKM345" s="632"/>
      <c r="IKN345" s="632"/>
      <c r="IKO345" s="632"/>
      <c r="IKP345" s="632"/>
      <c r="IKQ345" s="632"/>
      <c r="IKR345" s="632"/>
      <c r="IKS345" s="632"/>
      <c r="IKT345" s="632"/>
      <c r="IKU345" s="632"/>
      <c r="IKV345" s="632"/>
      <c r="IKW345" s="632"/>
      <c r="IKX345" s="632"/>
      <c r="IKY345" s="632"/>
      <c r="IKZ345" s="632"/>
      <c r="ILA345" s="632"/>
      <c r="ILB345" s="632"/>
      <c r="ILC345" s="632"/>
      <c r="ILD345" s="632"/>
      <c r="ILE345" s="632"/>
      <c r="ILF345" s="632"/>
      <c r="ILG345" s="632"/>
      <c r="ILH345" s="632"/>
      <c r="ILI345" s="632"/>
      <c r="ILJ345" s="632"/>
      <c r="ILK345" s="632"/>
      <c r="ILL345" s="632"/>
      <c r="ILM345" s="632"/>
      <c r="ILN345" s="632"/>
      <c r="ILO345" s="632"/>
      <c r="ILP345" s="632"/>
      <c r="ILQ345" s="632"/>
      <c r="ILR345" s="632"/>
      <c r="ILS345" s="632"/>
      <c r="ILT345" s="632"/>
      <c r="ILU345" s="632"/>
      <c r="ILV345" s="632"/>
      <c r="ILW345" s="632"/>
      <c r="ILX345" s="632"/>
      <c r="ILY345" s="632"/>
      <c r="ILZ345" s="632"/>
      <c r="IMA345" s="632"/>
      <c r="IMB345" s="632"/>
      <c r="IMC345" s="632"/>
      <c r="IMD345" s="632"/>
      <c r="IME345" s="632"/>
      <c r="IMF345" s="632"/>
      <c r="IMG345" s="632"/>
      <c r="IMH345" s="632"/>
      <c r="IMI345" s="632"/>
      <c r="IMJ345" s="632"/>
      <c r="IMK345" s="632"/>
      <c r="IML345" s="632"/>
      <c r="IMM345" s="632"/>
      <c r="IMN345" s="632"/>
      <c r="IMO345" s="632"/>
      <c r="IMP345" s="632"/>
      <c r="IMQ345" s="632"/>
      <c r="IMR345" s="632"/>
      <c r="IMS345" s="632"/>
      <c r="IMT345" s="632"/>
      <c r="IMU345" s="632"/>
      <c r="IMV345" s="632"/>
      <c r="IMW345" s="632"/>
      <c r="IMX345" s="632"/>
      <c r="IMY345" s="632"/>
      <c r="IMZ345" s="632"/>
      <c r="INA345" s="632"/>
      <c r="INB345" s="632"/>
      <c r="INC345" s="632"/>
      <c r="IND345" s="632"/>
      <c r="INE345" s="632"/>
      <c r="INF345" s="632"/>
      <c r="ING345" s="632"/>
      <c r="INH345" s="632"/>
      <c r="INI345" s="632"/>
      <c r="INJ345" s="632"/>
      <c r="INK345" s="632"/>
      <c r="INL345" s="632"/>
      <c r="INM345" s="632"/>
      <c r="INN345" s="632"/>
      <c r="INO345" s="632"/>
      <c r="INP345" s="632"/>
      <c r="INQ345" s="632"/>
      <c r="INR345" s="632"/>
      <c r="INS345" s="632"/>
      <c r="INT345" s="632"/>
      <c r="INU345" s="632"/>
      <c r="INV345" s="632"/>
      <c r="INW345" s="632"/>
      <c r="INX345" s="632"/>
      <c r="INY345" s="632"/>
      <c r="INZ345" s="632"/>
      <c r="IOA345" s="632"/>
      <c r="IOB345" s="632"/>
      <c r="IOC345" s="632"/>
      <c r="IOD345" s="632"/>
      <c r="IOE345" s="632"/>
      <c r="IOF345" s="632"/>
      <c r="IOG345" s="632"/>
      <c r="IOH345" s="632"/>
      <c r="IOI345" s="632"/>
      <c r="IOJ345" s="632"/>
      <c r="IOK345" s="632"/>
      <c r="IOL345" s="632"/>
      <c r="IOM345" s="632"/>
      <c r="ION345" s="632"/>
      <c r="IOO345" s="632"/>
      <c r="IOP345" s="632"/>
      <c r="IOQ345" s="632"/>
      <c r="IOR345" s="632"/>
      <c r="IOS345" s="632"/>
      <c r="IOT345" s="632"/>
      <c r="IOU345" s="632"/>
      <c r="IOV345" s="632"/>
      <c r="IOW345" s="632"/>
      <c r="IOX345" s="632"/>
      <c r="IOY345" s="632"/>
      <c r="IOZ345" s="632"/>
      <c r="IPA345" s="632"/>
      <c r="IPB345" s="632"/>
      <c r="IPC345" s="632"/>
      <c r="IPD345" s="632"/>
      <c r="IPE345" s="632"/>
      <c r="IPF345" s="632"/>
      <c r="IPG345" s="632"/>
      <c r="IPH345" s="632"/>
      <c r="IPI345" s="632"/>
      <c r="IPJ345" s="632"/>
      <c r="IPK345" s="632"/>
      <c r="IPL345" s="632"/>
      <c r="IPM345" s="632"/>
      <c r="IPN345" s="632"/>
      <c r="IPO345" s="632"/>
      <c r="IPP345" s="632"/>
      <c r="IPQ345" s="632"/>
      <c r="IPR345" s="632"/>
      <c r="IPS345" s="632"/>
      <c r="IPT345" s="632"/>
      <c r="IPU345" s="632"/>
      <c r="IPV345" s="632"/>
      <c r="IPW345" s="632"/>
      <c r="IPX345" s="632"/>
      <c r="IPY345" s="632"/>
      <c r="IPZ345" s="632"/>
      <c r="IQA345" s="632"/>
      <c r="IQB345" s="632"/>
      <c r="IQC345" s="632"/>
      <c r="IQD345" s="632"/>
      <c r="IQE345" s="632"/>
      <c r="IQF345" s="632"/>
      <c r="IQG345" s="632"/>
      <c r="IQH345" s="632"/>
      <c r="IQI345" s="632"/>
      <c r="IQJ345" s="632"/>
      <c r="IQK345" s="632"/>
      <c r="IQL345" s="632"/>
      <c r="IQM345" s="632"/>
      <c r="IQN345" s="632"/>
      <c r="IQO345" s="632"/>
      <c r="IQP345" s="632"/>
      <c r="IQQ345" s="632"/>
      <c r="IQR345" s="632"/>
      <c r="IQS345" s="632"/>
      <c r="IQT345" s="632"/>
      <c r="IQU345" s="632"/>
      <c r="IQV345" s="632"/>
      <c r="IQW345" s="632"/>
      <c r="IQX345" s="632"/>
      <c r="IQY345" s="632"/>
      <c r="IQZ345" s="632"/>
      <c r="IRA345" s="632"/>
      <c r="IRB345" s="632"/>
      <c r="IRC345" s="632"/>
      <c r="IRD345" s="632"/>
      <c r="IRE345" s="632"/>
      <c r="IRF345" s="632"/>
      <c r="IRG345" s="632"/>
      <c r="IRH345" s="632"/>
      <c r="IRI345" s="632"/>
      <c r="IRJ345" s="632"/>
      <c r="IRK345" s="632"/>
      <c r="IRL345" s="632"/>
      <c r="IRM345" s="632"/>
      <c r="IRN345" s="632"/>
      <c r="IRO345" s="632"/>
      <c r="IRP345" s="632"/>
      <c r="IRQ345" s="632"/>
      <c r="IRR345" s="632"/>
      <c r="IRS345" s="632"/>
      <c r="IRT345" s="632"/>
      <c r="IRU345" s="632"/>
      <c r="IRV345" s="632"/>
      <c r="IRW345" s="632"/>
      <c r="IRX345" s="632"/>
      <c r="IRY345" s="632"/>
      <c r="IRZ345" s="632"/>
      <c r="ISA345" s="632"/>
      <c r="ISB345" s="632"/>
      <c r="ISC345" s="632"/>
      <c r="ISD345" s="632"/>
      <c r="ISE345" s="632"/>
      <c r="ISF345" s="632"/>
      <c r="ISG345" s="632"/>
      <c r="ISH345" s="632"/>
      <c r="ISI345" s="632"/>
      <c r="ISJ345" s="632"/>
      <c r="ISK345" s="632"/>
      <c r="ISL345" s="632"/>
      <c r="ISM345" s="632"/>
      <c r="ISN345" s="632"/>
      <c r="ISO345" s="632"/>
      <c r="ISP345" s="632"/>
      <c r="ISQ345" s="632"/>
      <c r="ISR345" s="632"/>
      <c r="ISS345" s="632"/>
      <c r="IST345" s="632"/>
      <c r="ISU345" s="632"/>
      <c r="ISV345" s="632"/>
      <c r="ISW345" s="632"/>
      <c r="ISX345" s="632"/>
      <c r="ISY345" s="632"/>
      <c r="ISZ345" s="632"/>
      <c r="ITA345" s="632"/>
      <c r="ITB345" s="632"/>
      <c r="ITC345" s="632"/>
      <c r="ITD345" s="632"/>
      <c r="ITE345" s="632"/>
      <c r="ITF345" s="632"/>
      <c r="ITG345" s="632"/>
      <c r="ITH345" s="632"/>
      <c r="ITI345" s="632"/>
      <c r="ITJ345" s="632"/>
      <c r="ITK345" s="632"/>
      <c r="ITL345" s="632"/>
      <c r="ITM345" s="632"/>
      <c r="ITN345" s="632"/>
      <c r="ITO345" s="632"/>
      <c r="ITP345" s="632"/>
      <c r="ITQ345" s="632"/>
      <c r="ITR345" s="632"/>
      <c r="ITS345" s="632"/>
      <c r="ITT345" s="632"/>
      <c r="ITU345" s="632"/>
      <c r="ITV345" s="632"/>
      <c r="ITW345" s="632"/>
      <c r="ITX345" s="632"/>
      <c r="ITY345" s="632"/>
      <c r="ITZ345" s="632"/>
      <c r="IUA345" s="632"/>
      <c r="IUB345" s="632"/>
      <c r="IUC345" s="632"/>
      <c r="IUD345" s="632"/>
      <c r="IUE345" s="632"/>
      <c r="IUF345" s="632"/>
      <c r="IUG345" s="632"/>
      <c r="IUH345" s="632"/>
      <c r="IUI345" s="632"/>
      <c r="IUJ345" s="632"/>
      <c r="IUK345" s="632"/>
      <c r="IUL345" s="632"/>
      <c r="IUM345" s="632"/>
      <c r="IUN345" s="632"/>
      <c r="IUO345" s="632"/>
      <c r="IUP345" s="632"/>
      <c r="IUQ345" s="632"/>
      <c r="IUR345" s="632"/>
      <c r="IUS345" s="632"/>
      <c r="IUT345" s="632"/>
      <c r="IUU345" s="632"/>
      <c r="IUV345" s="632"/>
      <c r="IUW345" s="632"/>
      <c r="IUX345" s="632"/>
      <c r="IUY345" s="632"/>
      <c r="IUZ345" s="632"/>
      <c r="IVA345" s="632"/>
      <c r="IVB345" s="632"/>
      <c r="IVC345" s="632"/>
      <c r="IVD345" s="632"/>
      <c r="IVE345" s="632"/>
      <c r="IVF345" s="632"/>
      <c r="IVG345" s="632"/>
      <c r="IVH345" s="632"/>
      <c r="IVI345" s="632"/>
      <c r="IVJ345" s="632"/>
      <c r="IVK345" s="632"/>
      <c r="IVL345" s="632"/>
      <c r="IVM345" s="632"/>
      <c r="IVN345" s="632"/>
      <c r="IVO345" s="632"/>
      <c r="IVP345" s="632"/>
      <c r="IVQ345" s="632"/>
      <c r="IVR345" s="632"/>
      <c r="IVS345" s="632"/>
      <c r="IVT345" s="632"/>
      <c r="IVU345" s="632"/>
      <c r="IVV345" s="632"/>
      <c r="IVW345" s="632"/>
      <c r="IVX345" s="632"/>
      <c r="IVY345" s="632"/>
      <c r="IVZ345" s="632"/>
      <c r="IWA345" s="632"/>
      <c r="IWB345" s="632"/>
      <c r="IWC345" s="632"/>
      <c r="IWD345" s="632"/>
      <c r="IWE345" s="632"/>
      <c r="IWF345" s="632"/>
      <c r="IWG345" s="632"/>
      <c r="IWH345" s="632"/>
      <c r="IWI345" s="632"/>
      <c r="IWJ345" s="632"/>
      <c r="IWK345" s="632"/>
      <c r="IWL345" s="632"/>
      <c r="IWM345" s="632"/>
      <c r="IWN345" s="632"/>
      <c r="IWO345" s="632"/>
      <c r="IWP345" s="632"/>
      <c r="IWQ345" s="632"/>
      <c r="IWR345" s="632"/>
      <c r="IWS345" s="632"/>
      <c r="IWT345" s="632"/>
      <c r="IWU345" s="632"/>
      <c r="IWV345" s="632"/>
      <c r="IWW345" s="632"/>
      <c r="IWX345" s="632"/>
      <c r="IWY345" s="632"/>
      <c r="IWZ345" s="632"/>
      <c r="IXA345" s="632"/>
      <c r="IXB345" s="632"/>
      <c r="IXC345" s="632"/>
      <c r="IXD345" s="632"/>
      <c r="IXE345" s="632"/>
      <c r="IXF345" s="632"/>
      <c r="IXG345" s="632"/>
      <c r="IXH345" s="632"/>
      <c r="IXI345" s="632"/>
      <c r="IXJ345" s="632"/>
      <c r="IXK345" s="632"/>
      <c r="IXL345" s="632"/>
      <c r="IXM345" s="632"/>
      <c r="IXN345" s="632"/>
      <c r="IXO345" s="632"/>
      <c r="IXP345" s="632"/>
      <c r="IXQ345" s="632"/>
      <c r="IXR345" s="632"/>
      <c r="IXS345" s="632"/>
      <c r="IXT345" s="632"/>
      <c r="IXU345" s="632"/>
      <c r="IXV345" s="632"/>
      <c r="IXW345" s="632"/>
      <c r="IXX345" s="632"/>
      <c r="IXY345" s="632"/>
      <c r="IXZ345" s="632"/>
      <c r="IYA345" s="632"/>
      <c r="IYB345" s="632"/>
      <c r="IYC345" s="632"/>
      <c r="IYD345" s="632"/>
      <c r="IYE345" s="632"/>
      <c r="IYF345" s="632"/>
      <c r="IYG345" s="632"/>
      <c r="IYH345" s="632"/>
      <c r="IYI345" s="632"/>
      <c r="IYJ345" s="632"/>
      <c r="IYK345" s="632"/>
      <c r="IYL345" s="632"/>
      <c r="IYM345" s="632"/>
      <c r="IYN345" s="632"/>
      <c r="IYO345" s="632"/>
      <c r="IYP345" s="632"/>
      <c r="IYQ345" s="632"/>
      <c r="IYR345" s="632"/>
      <c r="IYS345" s="632"/>
      <c r="IYT345" s="632"/>
      <c r="IYU345" s="632"/>
      <c r="IYV345" s="632"/>
      <c r="IYW345" s="632"/>
      <c r="IYX345" s="632"/>
      <c r="IYY345" s="632"/>
      <c r="IYZ345" s="632"/>
      <c r="IZA345" s="632"/>
      <c r="IZB345" s="632"/>
      <c r="IZC345" s="632"/>
      <c r="IZD345" s="632"/>
      <c r="IZE345" s="632"/>
      <c r="IZF345" s="632"/>
      <c r="IZG345" s="632"/>
      <c r="IZH345" s="632"/>
      <c r="IZI345" s="632"/>
      <c r="IZJ345" s="632"/>
      <c r="IZK345" s="632"/>
      <c r="IZL345" s="632"/>
      <c r="IZM345" s="632"/>
      <c r="IZN345" s="632"/>
      <c r="IZO345" s="632"/>
      <c r="IZP345" s="632"/>
      <c r="IZQ345" s="632"/>
      <c r="IZR345" s="632"/>
      <c r="IZS345" s="632"/>
      <c r="IZT345" s="632"/>
      <c r="IZU345" s="632"/>
      <c r="IZV345" s="632"/>
      <c r="IZW345" s="632"/>
      <c r="IZX345" s="632"/>
      <c r="IZY345" s="632"/>
      <c r="IZZ345" s="632"/>
      <c r="JAA345" s="632"/>
      <c r="JAB345" s="632"/>
      <c r="JAC345" s="632"/>
      <c r="JAD345" s="632"/>
      <c r="JAE345" s="632"/>
      <c r="JAF345" s="632"/>
      <c r="JAG345" s="632"/>
      <c r="JAH345" s="632"/>
      <c r="JAI345" s="632"/>
      <c r="JAJ345" s="632"/>
      <c r="JAK345" s="632"/>
      <c r="JAL345" s="632"/>
      <c r="JAM345" s="632"/>
      <c r="JAN345" s="632"/>
      <c r="JAO345" s="632"/>
      <c r="JAP345" s="632"/>
      <c r="JAQ345" s="632"/>
      <c r="JAR345" s="632"/>
      <c r="JAS345" s="632"/>
      <c r="JAT345" s="632"/>
      <c r="JAU345" s="632"/>
      <c r="JAV345" s="632"/>
      <c r="JAW345" s="632"/>
      <c r="JAX345" s="632"/>
      <c r="JAY345" s="632"/>
      <c r="JAZ345" s="632"/>
      <c r="JBA345" s="632"/>
      <c r="JBB345" s="632"/>
      <c r="JBC345" s="632"/>
      <c r="JBD345" s="632"/>
      <c r="JBE345" s="632"/>
      <c r="JBF345" s="632"/>
      <c r="JBG345" s="632"/>
      <c r="JBH345" s="632"/>
      <c r="JBI345" s="632"/>
      <c r="JBJ345" s="632"/>
      <c r="JBK345" s="632"/>
      <c r="JBL345" s="632"/>
      <c r="JBM345" s="632"/>
      <c r="JBN345" s="632"/>
      <c r="JBO345" s="632"/>
      <c r="JBP345" s="632"/>
      <c r="JBQ345" s="632"/>
      <c r="JBR345" s="632"/>
      <c r="JBS345" s="632"/>
      <c r="JBT345" s="632"/>
      <c r="JBU345" s="632"/>
      <c r="JBV345" s="632"/>
      <c r="JBW345" s="632"/>
      <c r="JBX345" s="632"/>
      <c r="JBY345" s="632"/>
      <c r="JBZ345" s="632"/>
      <c r="JCA345" s="632"/>
      <c r="JCB345" s="632"/>
      <c r="JCC345" s="632"/>
      <c r="JCD345" s="632"/>
      <c r="JCE345" s="632"/>
      <c r="JCF345" s="632"/>
      <c r="JCG345" s="632"/>
      <c r="JCH345" s="632"/>
      <c r="JCI345" s="632"/>
      <c r="JCJ345" s="632"/>
      <c r="JCK345" s="632"/>
      <c r="JCL345" s="632"/>
      <c r="JCM345" s="632"/>
      <c r="JCN345" s="632"/>
      <c r="JCO345" s="632"/>
      <c r="JCP345" s="632"/>
      <c r="JCQ345" s="632"/>
      <c r="JCR345" s="632"/>
      <c r="JCS345" s="632"/>
      <c r="JCT345" s="632"/>
      <c r="JCU345" s="632"/>
      <c r="JCV345" s="632"/>
      <c r="JCW345" s="632"/>
      <c r="JCX345" s="632"/>
      <c r="JCY345" s="632"/>
      <c r="JCZ345" s="632"/>
      <c r="JDA345" s="632"/>
      <c r="JDB345" s="632"/>
      <c r="JDC345" s="632"/>
      <c r="JDD345" s="632"/>
      <c r="JDE345" s="632"/>
      <c r="JDF345" s="632"/>
      <c r="JDG345" s="632"/>
      <c r="JDH345" s="632"/>
      <c r="JDI345" s="632"/>
      <c r="JDJ345" s="632"/>
      <c r="JDK345" s="632"/>
      <c r="JDL345" s="632"/>
      <c r="JDM345" s="632"/>
      <c r="JDN345" s="632"/>
      <c r="JDO345" s="632"/>
      <c r="JDP345" s="632"/>
      <c r="JDQ345" s="632"/>
      <c r="JDR345" s="632"/>
      <c r="JDS345" s="632"/>
      <c r="JDT345" s="632"/>
      <c r="JDU345" s="632"/>
      <c r="JDV345" s="632"/>
      <c r="JDW345" s="632"/>
      <c r="JDX345" s="632"/>
      <c r="JDY345" s="632"/>
      <c r="JDZ345" s="632"/>
      <c r="JEA345" s="632"/>
      <c r="JEB345" s="632"/>
      <c r="JEC345" s="632"/>
      <c r="JED345" s="632"/>
      <c r="JEE345" s="632"/>
      <c r="JEF345" s="632"/>
      <c r="JEG345" s="632"/>
      <c r="JEH345" s="632"/>
      <c r="JEI345" s="632"/>
      <c r="JEJ345" s="632"/>
      <c r="JEK345" s="632"/>
      <c r="JEL345" s="632"/>
      <c r="JEM345" s="632"/>
      <c r="JEN345" s="632"/>
      <c r="JEO345" s="632"/>
      <c r="JEP345" s="632"/>
      <c r="JEQ345" s="632"/>
      <c r="JER345" s="632"/>
      <c r="JES345" s="632"/>
      <c r="JET345" s="632"/>
      <c r="JEU345" s="632"/>
      <c r="JEV345" s="632"/>
      <c r="JEW345" s="632"/>
      <c r="JEX345" s="632"/>
      <c r="JEY345" s="632"/>
      <c r="JEZ345" s="632"/>
      <c r="JFA345" s="632"/>
      <c r="JFB345" s="632"/>
      <c r="JFC345" s="632"/>
      <c r="JFD345" s="632"/>
      <c r="JFE345" s="632"/>
      <c r="JFF345" s="632"/>
      <c r="JFG345" s="632"/>
      <c r="JFH345" s="632"/>
      <c r="JFI345" s="632"/>
      <c r="JFJ345" s="632"/>
      <c r="JFK345" s="632"/>
      <c r="JFL345" s="632"/>
      <c r="JFM345" s="632"/>
      <c r="JFN345" s="632"/>
      <c r="JFO345" s="632"/>
      <c r="JFP345" s="632"/>
      <c r="JFQ345" s="632"/>
      <c r="JFR345" s="632"/>
      <c r="JFS345" s="632"/>
      <c r="JFT345" s="632"/>
      <c r="JFU345" s="632"/>
      <c r="JFV345" s="632"/>
      <c r="JFW345" s="632"/>
      <c r="JFX345" s="632"/>
      <c r="JFY345" s="632"/>
      <c r="JFZ345" s="632"/>
      <c r="JGA345" s="632"/>
      <c r="JGB345" s="632"/>
      <c r="JGC345" s="632"/>
      <c r="JGD345" s="632"/>
      <c r="JGE345" s="632"/>
      <c r="JGF345" s="632"/>
      <c r="JGG345" s="632"/>
      <c r="JGH345" s="632"/>
      <c r="JGI345" s="632"/>
      <c r="JGJ345" s="632"/>
      <c r="JGK345" s="632"/>
      <c r="JGL345" s="632"/>
      <c r="JGM345" s="632"/>
      <c r="JGN345" s="632"/>
      <c r="JGO345" s="632"/>
      <c r="JGP345" s="632"/>
      <c r="JGQ345" s="632"/>
      <c r="JGR345" s="632"/>
      <c r="JGS345" s="632"/>
      <c r="JGT345" s="632"/>
      <c r="JGU345" s="632"/>
      <c r="JGV345" s="632"/>
      <c r="JGW345" s="632"/>
      <c r="JGX345" s="632"/>
      <c r="JGY345" s="632"/>
      <c r="JGZ345" s="632"/>
      <c r="JHA345" s="632"/>
      <c r="JHB345" s="632"/>
      <c r="JHC345" s="632"/>
      <c r="JHD345" s="632"/>
      <c r="JHE345" s="632"/>
      <c r="JHF345" s="632"/>
      <c r="JHG345" s="632"/>
      <c r="JHH345" s="632"/>
      <c r="JHI345" s="632"/>
      <c r="JHJ345" s="632"/>
      <c r="JHK345" s="632"/>
      <c r="JHL345" s="632"/>
      <c r="JHM345" s="632"/>
      <c r="JHN345" s="632"/>
      <c r="JHO345" s="632"/>
      <c r="JHP345" s="632"/>
      <c r="JHQ345" s="632"/>
      <c r="JHR345" s="632"/>
      <c r="JHS345" s="632"/>
      <c r="JHT345" s="632"/>
      <c r="JHU345" s="632"/>
      <c r="JHV345" s="632"/>
      <c r="JHW345" s="632"/>
      <c r="JHX345" s="632"/>
      <c r="JHY345" s="632"/>
      <c r="JHZ345" s="632"/>
      <c r="JIA345" s="632"/>
      <c r="JIB345" s="632"/>
      <c r="JIC345" s="632"/>
      <c r="JID345" s="632"/>
      <c r="JIE345" s="632"/>
      <c r="JIF345" s="632"/>
      <c r="JIG345" s="632"/>
      <c r="JIH345" s="632"/>
      <c r="JII345" s="632"/>
      <c r="JIJ345" s="632"/>
      <c r="JIK345" s="632"/>
      <c r="JIL345" s="632"/>
      <c r="JIM345" s="632"/>
      <c r="JIN345" s="632"/>
      <c r="JIO345" s="632"/>
      <c r="JIP345" s="632"/>
      <c r="JIQ345" s="632"/>
      <c r="JIR345" s="632"/>
      <c r="JIS345" s="632"/>
      <c r="JIT345" s="632"/>
      <c r="JIU345" s="632"/>
      <c r="JIV345" s="632"/>
      <c r="JIW345" s="632"/>
      <c r="JIX345" s="632"/>
      <c r="JIY345" s="632"/>
      <c r="JIZ345" s="632"/>
      <c r="JJA345" s="632"/>
      <c r="JJB345" s="632"/>
      <c r="JJC345" s="632"/>
      <c r="JJD345" s="632"/>
      <c r="JJE345" s="632"/>
      <c r="JJF345" s="632"/>
      <c r="JJG345" s="632"/>
      <c r="JJH345" s="632"/>
      <c r="JJI345" s="632"/>
      <c r="JJJ345" s="632"/>
      <c r="JJK345" s="632"/>
      <c r="JJL345" s="632"/>
      <c r="JJM345" s="632"/>
      <c r="JJN345" s="632"/>
      <c r="JJO345" s="632"/>
      <c r="JJP345" s="632"/>
      <c r="JJQ345" s="632"/>
      <c r="JJR345" s="632"/>
      <c r="JJS345" s="632"/>
      <c r="JJT345" s="632"/>
      <c r="JJU345" s="632"/>
      <c r="JJV345" s="632"/>
      <c r="JJW345" s="632"/>
      <c r="JJX345" s="632"/>
      <c r="JJY345" s="632"/>
      <c r="JJZ345" s="632"/>
      <c r="JKA345" s="632"/>
      <c r="JKB345" s="632"/>
      <c r="JKC345" s="632"/>
      <c r="JKD345" s="632"/>
      <c r="JKE345" s="632"/>
      <c r="JKF345" s="632"/>
      <c r="JKG345" s="632"/>
      <c r="JKH345" s="632"/>
      <c r="JKI345" s="632"/>
      <c r="JKJ345" s="632"/>
      <c r="JKK345" s="632"/>
      <c r="JKL345" s="632"/>
      <c r="JKM345" s="632"/>
      <c r="JKN345" s="632"/>
      <c r="JKO345" s="632"/>
      <c r="JKP345" s="632"/>
      <c r="JKQ345" s="632"/>
      <c r="JKR345" s="632"/>
      <c r="JKS345" s="632"/>
      <c r="JKT345" s="632"/>
      <c r="JKU345" s="632"/>
      <c r="JKV345" s="632"/>
      <c r="JKW345" s="632"/>
      <c r="JKX345" s="632"/>
      <c r="JKY345" s="632"/>
      <c r="JKZ345" s="632"/>
      <c r="JLA345" s="632"/>
      <c r="JLB345" s="632"/>
      <c r="JLC345" s="632"/>
      <c r="JLD345" s="632"/>
      <c r="JLE345" s="632"/>
      <c r="JLF345" s="632"/>
      <c r="JLG345" s="632"/>
      <c r="JLH345" s="632"/>
      <c r="JLI345" s="632"/>
      <c r="JLJ345" s="632"/>
      <c r="JLK345" s="632"/>
      <c r="JLL345" s="632"/>
      <c r="JLM345" s="632"/>
      <c r="JLN345" s="632"/>
      <c r="JLO345" s="632"/>
      <c r="JLP345" s="632"/>
      <c r="JLQ345" s="632"/>
      <c r="JLR345" s="632"/>
      <c r="JLS345" s="632"/>
      <c r="JLT345" s="632"/>
      <c r="JLU345" s="632"/>
      <c r="JLV345" s="632"/>
      <c r="JLW345" s="632"/>
      <c r="JLX345" s="632"/>
      <c r="JLY345" s="632"/>
      <c r="JLZ345" s="632"/>
      <c r="JMA345" s="632"/>
      <c r="JMB345" s="632"/>
      <c r="JMC345" s="632"/>
      <c r="JMD345" s="632"/>
      <c r="JME345" s="632"/>
      <c r="JMF345" s="632"/>
      <c r="JMG345" s="632"/>
      <c r="JMH345" s="632"/>
      <c r="JMI345" s="632"/>
      <c r="JMJ345" s="632"/>
      <c r="JMK345" s="632"/>
      <c r="JML345" s="632"/>
      <c r="JMM345" s="632"/>
      <c r="JMN345" s="632"/>
      <c r="JMO345" s="632"/>
      <c r="JMP345" s="632"/>
      <c r="JMQ345" s="632"/>
      <c r="JMR345" s="632"/>
      <c r="JMS345" s="632"/>
      <c r="JMT345" s="632"/>
      <c r="JMU345" s="632"/>
      <c r="JMV345" s="632"/>
      <c r="JMW345" s="632"/>
      <c r="JMX345" s="632"/>
      <c r="JMY345" s="632"/>
      <c r="JMZ345" s="632"/>
      <c r="JNA345" s="632"/>
      <c r="JNB345" s="632"/>
      <c r="JNC345" s="632"/>
      <c r="JND345" s="632"/>
      <c r="JNE345" s="632"/>
      <c r="JNF345" s="632"/>
      <c r="JNG345" s="632"/>
      <c r="JNH345" s="632"/>
      <c r="JNI345" s="632"/>
      <c r="JNJ345" s="632"/>
      <c r="JNK345" s="632"/>
      <c r="JNL345" s="632"/>
      <c r="JNM345" s="632"/>
      <c r="JNN345" s="632"/>
      <c r="JNO345" s="632"/>
      <c r="JNP345" s="632"/>
      <c r="JNQ345" s="632"/>
      <c r="JNR345" s="632"/>
      <c r="JNS345" s="632"/>
      <c r="JNT345" s="632"/>
      <c r="JNU345" s="632"/>
      <c r="JNV345" s="632"/>
      <c r="JNW345" s="632"/>
      <c r="JNX345" s="632"/>
      <c r="JNY345" s="632"/>
      <c r="JNZ345" s="632"/>
      <c r="JOA345" s="632"/>
      <c r="JOB345" s="632"/>
      <c r="JOC345" s="632"/>
      <c r="JOD345" s="632"/>
      <c r="JOE345" s="632"/>
      <c r="JOF345" s="632"/>
      <c r="JOG345" s="632"/>
      <c r="JOH345" s="632"/>
      <c r="JOI345" s="632"/>
      <c r="JOJ345" s="632"/>
      <c r="JOK345" s="632"/>
      <c r="JOL345" s="632"/>
      <c r="JOM345" s="632"/>
      <c r="JON345" s="632"/>
      <c r="JOO345" s="632"/>
      <c r="JOP345" s="632"/>
      <c r="JOQ345" s="632"/>
      <c r="JOR345" s="632"/>
      <c r="JOS345" s="632"/>
      <c r="JOT345" s="632"/>
      <c r="JOU345" s="632"/>
      <c r="JOV345" s="632"/>
      <c r="JOW345" s="632"/>
      <c r="JOX345" s="632"/>
      <c r="JOY345" s="632"/>
      <c r="JOZ345" s="632"/>
      <c r="JPA345" s="632"/>
      <c r="JPB345" s="632"/>
      <c r="JPC345" s="632"/>
      <c r="JPD345" s="632"/>
      <c r="JPE345" s="632"/>
      <c r="JPF345" s="632"/>
      <c r="JPG345" s="632"/>
      <c r="JPH345" s="632"/>
      <c r="JPI345" s="632"/>
      <c r="JPJ345" s="632"/>
      <c r="JPK345" s="632"/>
      <c r="JPL345" s="632"/>
      <c r="JPM345" s="632"/>
      <c r="JPN345" s="632"/>
      <c r="JPO345" s="632"/>
      <c r="JPP345" s="632"/>
      <c r="JPQ345" s="632"/>
      <c r="JPR345" s="632"/>
      <c r="JPS345" s="632"/>
      <c r="JPT345" s="632"/>
      <c r="JPU345" s="632"/>
      <c r="JPV345" s="632"/>
      <c r="JPW345" s="632"/>
      <c r="JPX345" s="632"/>
      <c r="JPY345" s="632"/>
      <c r="JPZ345" s="632"/>
      <c r="JQA345" s="632"/>
      <c r="JQB345" s="632"/>
      <c r="JQC345" s="632"/>
      <c r="JQD345" s="632"/>
      <c r="JQE345" s="632"/>
      <c r="JQF345" s="632"/>
      <c r="JQG345" s="632"/>
      <c r="JQH345" s="632"/>
      <c r="JQI345" s="632"/>
      <c r="JQJ345" s="632"/>
      <c r="JQK345" s="632"/>
      <c r="JQL345" s="632"/>
      <c r="JQM345" s="632"/>
      <c r="JQN345" s="632"/>
      <c r="JQO345" s="632"/>
      <c r="JQP345" s="632"/>
      <c r="JQQ345" s="632"/>
      <c r="JQR345" s="632"/>
      <c r="JQS345" s="632"/>
      <c r="JQT345" s="632"/>
      <c r="JQU345" s="632"/>
      <c r="JQV345" s="632"/>
      <c r="JQW345" s="632"/>
      <c r="JQX345" s="632"/>
      <c r="JQY345" s="632"/>
      <c r="JQZ345" s="632"/>
      <c r="JRA345" s="632"/>
      <c r="JRB345" s="632"/>
      <c r="JRC345" s="632"/>
      <c r="JRD345" s="632"/>
      <c r="JRE345" s="632"/>
      <c r="JRF345" s="632"/>
      <c r="JRG345" s="632"/>
      <c r="JRH345" s="632"/>
      <c r="JRI345" s="632"/>
      <c r="JRJ345" s="632"/>
      <c r="JRK345" s="632"/>
      <c r="JRL345" s="632"/>
      <c r="JRM345" s="632"/>
      <c r="JRN345" s="632"/>
      <c r="JRO345" s="632"/>
      <c r="JRP345" s="632"/>
      <c r="JRQ345" s="632"/>
      <c r="JRR345" s="632"/>
      <c r="JRS345" s="632"/>
      <c r="JRT345" s="632"/>
      <c r="JRU345" s="632"/>
      <c r="JRV345" s="632"/>
      <c r="JRW345" s="632"/>
      <c r="JRX345" s="632"/>
      <c r="JRY345" s="632"/>
      <c r="JRZ345" s="632"/>
      <c r="JSA345" s="632"/>
      <c r="JSB345" s="632"/>
      <c r="JSC345" s="632"/>
      <c r="JSD345" s="632"/>
      <c r="JSE345" s="632"/>
      <c r="JSF345" s="632"/>
      <c r="JSG345" s="632"/>
      <c r="JSH345" s="632"/>
      <c r="JSI345" s="632"/>
      <c r="JSJ345" s="632"/>
      <c r="JSK345" s="632"/>
      <c r="JSL345" s="632"/>
      <c r="JSM345" s="632"/>
      <c r="JSN345" s="632"/>
      <c r="JSO345" s="632"/>
      <c r="JSP345" s="632"/>
      <c r="JSQ345" s="632"/>
      <c r="JSR345" s="632"/>
      <c r="JSS345" s="632"/>
      <c r="JST345" s="632"/>
      <c r="JSU345" s="632"/>
      <c r="JSV345" s="632"/>
      <c r="JSW345" s="632"/>
      <c r="JSX345" s="632"/>
      <c r="JSY345" s="632"/>
      <c r="JSZ345" s="632"/>
      <c r="JTA345" s="632"/>
      <c r="JTB345" s="632"/>
      <c r="JTC345" s="632"/>
      <c r="JTD345" s="632"/>
      <c r="JTE345" s="632"/>
      <c r="JTF345" s="632"/>
      <c r="JTG345" s="632"/>
      <c r="JTH345" s="632"/>
      <c r="JTI345" s="632"/>
      <c r="JTJ345" s="632"/>
      <c r="JTK345" s="632"/>
      <c r="JTL345" s="632"/>
      <c r="JTM345" s="632"/>
      <c r="JTN345" s="632"/>
      <c r="JTO345" s="632"/>
      <c r="JTP345" s="632"/>
      <c r="JTQ345" s="632"/>
      <c r="JTR345" s="632"/>
      <c r="JTS345" s="632"/>
      <c r="JTT345" s="632"/>
      <c r="JTU345" s="632"/>
      <c r="JTV345" s="632"/>
      <c r="JTW345" s="632"/>
      <c r="JTX345" s="632"/>
      <c r="JTY345" s="632"/>
      <c r="JTZ345" s="632"/>
      <c r="JUA345" s="632"/>
      <c r="JUB345" s="632"/>
      <c r="JUC345" s="632"/>
      <c r="JUD345" s="632"/>
      <c r="JUE345" s="632"/>
      <c r="JUF345" s="632"/>
      <c r="JUG345" s="632"/>
      <c r="JUH345" s="632"/>
      <c r="JUI345" s="632"/>
      <c r="JUJ345" s="632"/>
      <c r="JUK345" s="632"/>
      <c r="JUL345" s="632"/>
      <c r="JUM345" s="632"/>
      <c r="JUN345" s="632"/>
      <c r="JUO345" s="632"/>
      <c r="JUP345" s="632"/>
      <c r="JUQ345" s="632"/>
      <c r="JUR345" s="632"/>
      <c r="JUS345" s="632"/>
      <c r="JUT345" s="632"/>
      <c r="JUU345" s="632"/>
      <c r="JUV345" s="632"/>
      <c r="JUW345" s="632"/>
      <c r="JUX345" s="632"/>
      <c r="JUY345" s="632"/>
      <c r="JUZ345" s="632"/>
      <c r="JVA345" s="632"/>
      <c r="JVB345" s="632"/>
      <c r="JVC345" s="632"/>
      <c r="JVD345" s="632"/>
      <c r="JVE345" s="632"/>
      <c r="JVF345" s="632"/>
      <c r="JVG345" s="632"/>
      <c r="JVH345" s="632"/>
      <c r="JVI345" s="632"/>
      <c r="JVJ345" s="632"/>
      <c r="JVK345" s="632"/>
      <c r="JVL345" s="632"/>
      <c r="JVM345" s="632"/>
      <c r="JVN345" s="632"/>
      <c r="JVO345" s="632"/>
      <c r="JVP345" s="632"/>
      <c r="JVQ345" s="632"/>
      <c r="JVR345" s="632"/>
      <c r="JVS345" s="632"/>
      <c r="JVT345" s="632"/>
      <c r="JVU345" s="632"/>
      <c r="JVV345" s="632"/>
      <c r="JVW345" s="632"/>
      <c r="JVX345" s="632"/>
      <c r="JVY345" s="632"/>
      <c r="JVZ345" s="632"/>
      <c r="JWA345" s="632"/>
      <c r="JWB345" s="632"/>
      <c r="JWC345" s="632"/>
      <c r="JWD345" s="632"/>
      <c r="JWE345" s="632"/>
      <c r="JWF345" s="632"/>
      <c r="JWG345" s="632"/>
      <c r="JWH345" s="632"/>
      <c r="JWI345" s="632"/>
      <c r="JWJ345" s="632"/>
      <c r="JWK345" s="632"/>
      <c r="JWL345" s="632"/>
      <c r="JWM345" s="632"/>
      <c r="JWN345" s="632"/>
      <c r="JWO345" s="632"/>
      <c r="JWP345" s="632"/>
      <c r="JWQ345" s="632"/>
      <c r="JWR345" s="632"/>
      <c r="JWS345" s="632"/>
      <c r="JWT345" s="632"/>
      <c r="JWU345" s="632"/>
      <c r="JWV345" s="632"/>
      <c r="JWW345" s="632"/>
      <c r="JWX345" s="632"/>
      <c r="JWY345" s="632"/>
      <c r="JWZ345" s="632"/>
      <c r="JXA345" s="632"/>
      <c r="JXB345" s="632"/>
      <c r="JXC345" s="632"/>
      <c r="JXD345" s="632"/>
      <c r="JXE345" s="632"/>
      <c r="JXF345" s="632"/>
      <c r="JXG345" s="632"/>
      <c r="JXH345" s="632"/>
      <c r="JXI345" s="632"/>
      <c r="JXJ345" s="632"/>
      <c r="JXK345" s="632"/>
      <c r="JXL345" s="632"/>
      <c r="JXM345" s="632"/>
      <c r="JXN345" s="632"/>
      <c r="JXO345" s="632"/>
      <c r="JXP345" s="632"/>
      <c r="JXQ345" s="632"/>
      <c r="JXR345" s="632"/>
      <c r="JXS345" s="632"/>
      <c r="JXT345" s="632"/>
      <c r="JXU345" s="632"/>
      <c r="JXV345" s="632"/>
      <c r="JXW345" s="632"/>
      <c r="JXX345" s="632"/>
      <c r="JXY345" s="632"/>
      <c r="JXZ345" s="632"/>
      <c r="JYA345" s="632"/>
      <c r="JYB345" s="632"/>
      <c r="JYC345" s="632"/>
      <c r="JYD345" s="632"/>
      <c r="JYE345" s="632"/>
      <c r="JYF345" s="632"/>
      <c r="JYG345" s="632"/>
      <c r="JYH345" s="632"/>
      <c r="JYI345" s="632"/>
      <c r="JYJ345" s="632"/>
      <c r="JYK345" s="632"/>
      <c r="JYL345" s="632"/>
      <c r="JYM345" s="632"/>
      <c r="JYN345" s="632"/>
      <c r="JYO345" s="632"/>
      <c r="JYP345" s="632"/>
      <c r="JYQ345" s="632"/>
      <c r="JYR345" s="632"/>
      <c r="JYS345" s="632"/>
      <c r="JYT345" s="632"/>
      <c r="JYU345" s="632"/>
      <c r="JYV345" s="632"/>
      <c r="JYW345" s="632"/>
      <c r="JYX345" s="632"/>
      <c r="JYY345" s="632"/>
      <c r="JYZ345" s="632"/>
      <c r="JZA345" s="632"/>
      <c r="JZB345" s="632"/>
      <c r="JZC345" s="632"/>
      <c r="JZD345" s="632"/>
      <c r="JZE345" s="632"/>
      <c r="JZF345" s="632"/>
      <c r="JZG345" s="632"/>
      <c r="JZH345" s="632"/>
      <c r="JZI345" s="632"/>
      <c r="JZJ345" s="632"/>
      <c r="JZK345" s="632"/>
      <c r="JZL345" s="632"/>
      <c r="JZM345" s="632"/>
      <c r="JZN345" s="632"/>
      <c r="JZO345" s="632"/>
      <c r="JZP345" s="632"/>
      <c r="JZQ345" s="632"/>
      <c r="JZR345" s="632"/>
      <c r="JZS345" s="632"/>
      <c r="JZT345" s="632"/>
      <c r="JZU345" s="632"/>
      <c r="JZV345" s="632"/>
      <c r="JZW345" s="632"/>
      <c r="JZX345" s="632"/>
      <c r="JZY345" s="632"/>
      <c r="JZZ345" s="632"/>
      <c r="KAA345" s="632"/>
      <c r="KAB345" s="632"/>
      <c r="KAC345" s="632"/>
      <c r="KAD345" s="632"/>
      <c r="KAE345" s="632"/>
      <c r="KAF345" s="632"/>
      <c r="KAG345" s="632"/>
      <c r="KAH345" s="632"/>
      <c r="KAI345" s="632"/>
      <c r="KAJ345" s="632"/>
      <c r="KAK345" s="632"/>
      <c r="KAL345" s="632"/>
      <c r="KAM345" s="632"/>
      <c r="KAN345" s="632"/>
      <c r="KAO345" s="632"/>
      <c r="KAP345" s="632"/>
      <c r="KAQ345" s="632"/>
      <c r="KAR345" s="632"/>
      <c r="KAS345" s="632"/>
      <c r="KAT345" s="632"/>
      <c r="KAU345" s="632"/>
      <c r="KAV345" s="632"/>
      <c r="KAW345" s="632"/>
      <c r="KAX345" s="632"/>
      <c r="KAY345" s="632"/>
      <c r="KAZ345" s="632"/>
      <c r="KBA345" s="632"/>
      <c r="KBB345" s="632"/>
      <c r="KBC345" s="632"/>
      <c r="KBD345" s="632"/>
      <c r="KBE345" s="632"/>
      <c r="KBF345" s="632"/>
      <c r="KBG345" s="632"/>
      <c r="KBH345" s="632"/>
      <c r="KBI345" s="632"/>
      <c r="KBJ345" s="632"/>
      <c r="KBK345" s="632"/>
      <c r="KBL345" s="632"/>
      <c r="KBM345" s="632"/>
      <c r="KBN345" s="632"/>
      <c r="KBO345" s="632"/>
      <c r="KBP345" s="632"/>
      <c r="KBQ345" s="632"/>
      <c r="KBR345" s="632"/>
      <c r="KBS345" s="632"/>
      <c r="KBT345" s="632"/>
      <c r="KBU345" s="632"/>
      <c r="KBV345" s="632"/>
      <c r="KBW345" s="632"/>
      <c r="KBX345" s="632"/>
      <c r="KBY345" s="632"/>
      <c r="KBZ345" s="632"/>
      <c r="KCA345" s="632"/>
      <c r="KCB345" s="632"/>
      <c r="KCC345" s="632"/>
      <c r="KCD345" s="632"/>
      <c r="KCE345" s="632"/>
      <c r="KCF345" s="632"/>
      <c r="KCG345" s="632"/>
      <c r="KCH345" s="632"/>
      <c r="KCI345" s="632"/>
      <c r="KCJ345" s="632"/>
      <c r="KCK345" s="632"/>
      <c r="KCL345" s="632"/>
      <c r="KCM345" s="632"/>
      <c r="KCN345" s="632"/>
      <c r="KCO345" s="632"/>
      <c r="KCP345" s="632"/>
      <c r="KCQ345" s="632"/>
      <c r="KCR345" s="632"/>
      <c r="KCS345" s="632"/>
      <c r="KCT345" s="632"/>
      <c r="KCU345" s="632"/>
      <c r="KCV345" s="632"/>
      <c r="KCW345" s="632"/>
      <c r="KCX345" s="632"/>
      <c r="KCY345" s="632"/>
      <c r="KCZ345" s="632"/>
      <c r="KDA345" s="632"/>
      <c r="KDB345" s="632"/>
      <c r="KDC345" s="632"/>
      <c r="KDD345" s="632"/>
      <c r="KDE345" s="632"/>
      <c r="KDF345" s="632"/>
      <c r="KDG345" s="632"/>
      <c r="KDH345" s="632"/>
      <c r="KDI345" s="632"/>
      <c r="KDJ345" s="632"/>
      <c r="KDK345" s="632"/>
      <c r="KDL345" s="632"/>
      <c r="KDM345" s="632"/>
      <c r="KDN345" s="632"/>
      <c r="KDO345" s="632"/>
      <c r="KDP345" s="632"/>
      <c r="KDQ345" s="632"/>
      <c r="KDR345" s="632"/>
      <c r="KDS345" s="632"/>
      <c r="KDT345" s="632"/>
      <c r="KDU345" s="632"/>
      <c r="KDV345" s="632"/>
      <c r="KDW345" s="632"/>
      <c r="KDX345" s="632"/>
      <c r="KDY345" s="632"/>
      <c r="KDZ345" s="632"/>
      <c r="KEA345" s="632"/>
      <c r="KEB345" s="632"/>
      <c r="KEC345" s="632"/>
      <c r="KED345" s="632"/>
      <c r="KEE345" s="632"/>
      <c r="KEF345" s="632"/>
      <c r="KEG345" s="632"/>
      <c r="KEH345" s="632"/>
      <c r="KEI345" s="632"/>
      <c r="KEJ345" s="632"/>
      <c r="KEK345" s="632"/>
      <c r="KEL345" s="632"/>
      <c r="KEM345" s="632"/>
      <c r="KEN345" s="632"/>
      <c r="KEO345" s="632"/>
      <c r="KEP345" s="632"/>
      <c r="KEQ345" s="632"/>
      <c r="KER345" s="632"/>
      <c r="KES345" s="632"/>
      <c r="KET345" s="632"/>
      <c r="KEU345" s="632"/>
      <c r="KEV345" s="632"/>
      <c r="KEW345" s="632"/>
      <c r="KEX345" s="632"/>
      <c r="KEY345" s="632"/>
      <c r="KEZ345" s="632"/>
      <c r="KFA345" s="632"/>
      <c r="KFB345" s="632"/>
      <c r="KFC345" s="632"/>
      <c r="KFD345" s="632"/>
      <c r="KFE345" s="632"/>
      <c r="KFF345" s="632"/>
      <c r="KFG345" s="632"/>
      <c r="KFH345" s="632"/>
      <c r="KFI345" s="632"/>
      <c r="KFJ345" s="632"/>
      <c r="KFK345" s="632"/>
      <c r="KFL345" s="632"/>
      <c r="KFM345" s="632"/>
      <c r="KFN345" s="632"/>
      <c r="KFO345" s="632"/>
      <c r="KFP345" s="632"/>
      <c r="KFQ345" s="632"/>
      <c r="KFR345" s="632"/>
      <c r="KFS345" s="632"/>
      <c r="KFT345" s="632"/>
      <c r="KFU345" s="632"/>
      <c r="KFV345" s="632"/>
      <c r="KFW345" s="632"/>
      <c r="KFX345" s="632"/>
      <c r="KFY345" s="632"/>
      <c r="KFZ345" s="632"/>
      <c r="KGA345" s="632"/>
      <c r="KGB345" s="632"/>
      <c r="KGC345" s="632"/>
      <c r="KGD345" s="632"/>
      <c r="KGE345" s="632"/>
      <c r="KGF345" s="632"/>
      <c r="KGG345" s="632"/>
      <c r="KGH345" s="632"/>
      <c r="KGI345" s="632"/>
      <c r="KGJ345" s="632"/>
      <c r="KGK345" s="632"/>
      <c r="KGL345" s="632"/>
      <c r="KGM345" s="632"/>
      <c r="KGN345" s="632"/>
      <c r="KGO345" s="632"/>
      <c r="KGP345" s="632"/>
      <c r="KGQ345" s="632"/>
      <c r="KGR345" s="632"/>
      <c r="KGS345" s="632"/>
      <c r="KGT345" s="632"/>
      <c r="KGU345" s="632"/>
      <c r="KGV345" s="632"/>
      <c r="KGW345" s="632"/>
      <c r="KGX345" s="632"/>
      <c r="KGY345" s="632"/>
      <c r="KGZ345" s="632"/>
      <c r="KHA345" s="632"/>
      <c r="KHB345" s="632"/>
      <c r="KHC345" s="632"/>
      <c r="KHD345" s="632"/>
      <c r="KHE345" s="632"/>
      <c r="KHF345" s="632"/>
      <c r="KHG345" s="632"/>
      <c r="KHH345" s="632"/>
      <c r="KHI345" s="632"/>
      <c r="KHJ345" s="632"/>
      <c r="KHK345" s="632"/>
      <c r="KHL345" s="632"/>
      <c r="KHM345" s="632"/>
      <c r="KHN345" s="632"/>
      <c r="KHO345" s="632"/>
      <c r="KHP345" s="632"/>
      <c r="KHQ345" s="632"/>
      <c r="KHR345" s="632"/>
      <c r="KHS345" s="632"/>
      <c r="KHT345" s="632"/>
      <c r="KHU345" s="632"/>
      <c r="KHV345" s="632"/>
      <c r="KHW345" s="632"/>
      <c r="KHX345" s="632"/>
      <c r="KHY345" s="632"/>
      <c r="KHZ345" s="632"/>
      <c r="KIA345" s="632"/>
      <c r="KIB345" s="632"/>
      <c r="KIC345" s="632"/>
      <c r="KID345" s="632"/>
      <c r="KIE345" s="632"/>
      <c r="KIF345" s="632"/>
      <c r="KIG345" s="632"/>
      <c r="KIH345" s="632"/>
      <c r="KII345" s="632"/>
      <c r="KIJ345" s="632"/>
      <c r="KIK345" s="632"/>
      <c r="KIL345" s="632"/>
      <c r="KIM345" s="632"/>
      <c r="KIN345" s="632"/>
      <c r="KIO345" s="632"/>
      <c r="KIP345" s="632"/>
      <c r="KIQ345" s="632"/>
      <c r="KIR345" s="632"/>
      <c r="KIS345" s="632"/>
      <c r="KIT345" s="632"/>
      <c r="KIU345" s="632"/>
      <c r="KIV345" s="632"/>
      <c r="KIW345" s="632"/>
      <c r="KIX345" s="632"/>
      <c r="KIY345" s="632"/>
      <c r="KIZ345" s="632"/>
      <c r="KJA345" s="632"/>
      <c r="KJB345" s="632"/>
      <c r="KJC345" s="632"/>
      <c r="KJD345" s="632"/>
      <c r="KJE345" s="632"/>
      <c r="KJF345" s="632"/>
      <c r="KJG345" s="632"/>
      <c r="KJH345" s="632"/>
      <c r="KJI345" s="632"/>
      <c r="KJJ345" s="632"/>
      <c r="KJK345" s="632"/>
      <c r="KJL345" s="632"/>
      <c r="KJM345" s="632"/>
      <c r="KJN345" s="632"/>
      <c r="KJO345" s="632"/>
      <c r="KJP345" s="632"/>
      <c r="KJQ345" s="632"/>
      <c r="KJR345" s="632"/>
      <c r="KJS345" s="632"/>
      <c r="KJT345" s="632"/>
      <c r="KJU345" s="632"/>
      <c r="KJV345" s="632"/>
      <c r="KJW345" s="632"/>
      <c r="KJX345" s="632"/>
      <c r="KJY345" s="632"/>
      <c r="KJZ345" s="632"/>
      <c r="KKA345" s="632"/>
      <c r="KKB345" s="632"/>
      <c r="KKC345" s="632"/>
      <c r="KKD345" s="632"/>
      <c r="KKE345" s="632"/>
      <c r="KKF345" s="632"/>
      <c r="KKG345" s="632"/>
      <c r="KKH345" s="632"/>
      <c r="KKI345" s="632"/>
      <c r="KKJ345" s="632"/>
      <c r="KKK345" s="632"/>
      <c r="KKL345" s="632"/>
      <c r="KKM345" s="632"/>
      <c r="KKN345" s="632"/>
      <c r="KKO345" s="632"/>
      <c r="KKP345" s="632"/>
      <c r="KKQ345" s="632"/>
      <c r="KKR345" s="632"/>
      <c r="KKS345" s="632"/>
      <c r="KKT345" s="632"/>
      <c r="KKU345" s="632"/>
      <c r="KKV345" s="632"/>
      <c r="KKW345" s="632"/>
      <c r="KKX345" s="632"/>
      <c r="KKY345" s="632"/>
      <c r="KKZ345" s="632"/>
      <c r="KLA345" s="632"/>
      <c r="KLB345" s="632"/>
      <c r="KLC345" s="632"/>
      <c r="KLD345" s="632"/>
      <c r="KLE345" s="632"/>
      <c r="KLF345" s="632"/>
      <c r="KLG345" s="632"/>
      <c r="KLH345" s="632"/>
      <c r="KLI345" s="632"/>
      <c r="KLJ345" s="632"/>
      <c r="KLK345" s="632"/>
      <c r="KLL345" s="632"/>
      <c r="KLM345" s="632"/>
      <c r="KLN345" s="632"/>
      <c r="KLO345" s="632"/>
      <c r="KLP345" s="632"/>
      <c r="KLQ345" s="632"/>
      <c r="KLR345" s="632"/>
      <c r="KLS345" s="632"/>
      <c r="KLT345" s="632"/>
      <c r="KLU345" s="632"/>
      <c r="KLV345" s="632"/>
      <c r="KLW345" s="632"/>
      <c r="KLX345" s="632"/>
      <c r="KLY345" s="632"/>
      <c r="KLZ345" s="632"/>
      <c r="KMA345" s="632"/>
      <c r="KMB345" s="632"/>
      <c r="KMC345" s="632"/>
      <c r="KMD345" s="632"/>
      <c r="KME345" s="632"/>
      <c r="KMF345" s="632"/>
      <c r="KMG345" s="632"/>
      <c r="KMH345" s="632"/>
      <c r="KMI345" s="632"/>
      <c r="KMJ345" s="632"/>
      <c r="KMK345" s="632"/>
      <c r="KML345" s="632"/>
      <c r="KMM345" s="632"/>
      <c r="KMN345" s="632"/>
      <c r="KMO345" s="632"/>
      <c r="KMP345" s="632"/>
      <c r="KMQ345" s="632"/>
      <c r="KMR345" s="632"/>
      <c r="KMS345" s="632"/>
      <c r="KMT345" s="632"/>
      <c r="KMU345" s="632"/>
      <c r="KMV345" s="632"/>
      <c r="KMW345" s="632"/>
      <c r="KMX345" s="632"/>
      <c r="KMY345" s="632"/>
      <c r="KMZ345" s="632"/>
      <c r="KNA345" s="632"/>
      <c r="KNB345" s="632"/>
      <c r="KNC345" s="632"/>
      <c r="KND345" s="632"/>
      <c r="KNE345" s="632"/>
      <c r="KNF345" s="632"/>
      <c r="KNG345" s="632"/>
      <c r="KNH345" s="632"/>
      <c r="KNI345" s="632"/>
      <c r="KNJ345" s="632"/>
      <c r="KNK345" s="632"/>
      <c r="KNL345" s="632"/>
      <c r="KNM345" s="632"/>
      <c r="KNN345" s="632"/>
      <c r="KNO345" s="632"/>
      <c r="KNP345" s="632"/>
      <c r="KNQ345" s="632"/>
      <c r="KNR345" s="632"/>
      <c r="KNS345" s="632"/>
      <c r="KNT345" s="632"/>
      <c r="KNU345" s="632"/>
      <c r="KNV345" s="632"/>
      <c r="KNW345" s="632"/>
      <c r="KNX345" s="632"/>
      <c r="KNY345" s="632"/>
      <c r="KNZ345" s="632"/>
      <c r="KOA345" s="632"/>
      <c r="KOB345" s="632"/>
      <c r="KOC345" s="632"/>
      <c r="KOD345" s="632"/>
      <c r="KOE345" s="632"/>
      <c r="KOF345" s="632"/>
      <c r="KOG345" s="632"/>
      <c r="KOH345" s="632"/>
      <c r="KOI345" s="632"/>
      <c r="KOJ345" s="632"/>
      <c r="KOK345" s="632"/>
      <c r="KOL345" s="632"/>
      <c r="KOM345" s="632"/>
      <c r="KON345" s="632"/>
      <c r="KOO345" s="632"/>
      <c r="KOP345" s="632"/>
      <c r="KOQ345" s="632"/>
      <c r="KOR345" s="632"/>
      <c r="KOS345" s="632"/>
      <c r="KOT345" s="632"/>
      <c r="KOU345" s="632"/>
      <c r="KOV345" s="632"/>
      <c r="KOW345" s="632"/>
      <c r="KOX345" s="632"/>
      <c r="KOY345" s="632"/>
      <c r="KOZ345" s="632"/>
      <c r="KPA345" s="632"/>
      <c r="KPB345" s="632"/>
      <c r="KPC345" s="632"/>
      <c r="KPD345" s="632"/>
      <c r="KPE345" s="632"/>
      <c r="KPF345" s="632"/>
      <c r="KPG345" s="632"/>
      <c r="KPH345" s="632"/>
      <c r="KPI345" s="632"/>
      <c r="KPJ345" s="632"/>
      <c r="KPK345" s="632"/>
      <c r="KPL345" s="632"/>
      <c r="KPM345" s="632"/>
      <c r="KPN345" s="632"/>
      <c r="KPO345" s="632"/>
      <c r="KPP345" s="632"/>
      <c r="KPQ345" s="632"/>
      <c r="KPR345" s="632"/>
      <c r="KPS345" s="632"/>
      <c r="KPT345" s="632"/>
      <c r="KPU345" s="632"/>
      <c r="KPV345" s="632"/>
      <c r="KPW345" s="632"/>
      <c r="KPX345" s="632"/>
      <c r="KPY345" s="632"/>
      <c r="KPZ345" s="632"/>
      <c r="KQA345" s="632"/>
      <c r="KQB345" s="632"/>
      <c r="KQC345" s="632"/>
      <c r="KQD345" s="632"/>
      <c r="KQE345" s="632"/>
      <c r="KQF345" s="632"/>
      <c r="KQG345" s="632"/>
      <c r="KQH345" s="632"/>
      <c r="KQI345" s="632"/>
      <c r="KQJ345" s="632"/>
      <c r="KQK345" s="632"/>
      <c r="KQL345" s="632"/>
      <c r="KQM345" s="632"/>
      <c r="KQN345" s="632"/>
      <c r="KQO345" s="632"/>
      <c r="KQP345" s="632"/>
      <c r="KQQ345" s="632"/>
      <c r="KQR345" s="632"/>
      <c r="KQS345" s="632"/>
      <c r="KQT345" s="632"/>
      <c r="KQU345" s="632"/>
      <c r="KQV345" s="632"/>
      <c r="KQW345" s="632"/>
      <c r="KQX345" s="632"/>
      <c r="KQY345" s="632"/>
      <c r="KQZ345" s="632"/>
      <c r="KRA345" s="632"/>
      <c r="KRB345" s="632"/>
      <c r="KRC345" s="632"/>
      <c r="KRD345" s="632"/>
      <c r="KRE345" s="632"/>
      <c r="KRF345" s="632"/>
      <c r="KRG345" s="632"/>
      <c r="KRH345" s="632"/>
      <c r="KRI345" s="632"/>
      <c r="KRJ345" s="632"/>
      <c r="KRK345" s="632"/>
      <c r="KRL345" s="632"/>
      <c r="KRM345" s="632"/>
      <c r="KRN345" s="632"/>
      <c r="KRO345" s="632"/>
      <c r="KRP345" s="632"/>
      <c r="KRQ345" s="632"/>
      <c r="KRR345" s="632"/>
      <c r="KRS345" s="632"/>
      <c r="KRT345" s="632"/>
      <c r="KRU345" s="632"/>
      <c r="KRV345" s="632"/>
      <c r="KRW345" s="632"/>
      <c r="KRX345" s="632"/>
      <c r="KRY345" s="632"/>
      <c r="KRZ345" s="632"/>
      <c r="KSA345" s="632"/>
      <c r="KSB345" s="632"/>
      <c r="KSC345" s="632"/>
      <c r="KSD345" s="632"/>
      <c r="KSE345" s="632"/>
      <c r="KSF345" s="632"/>
      <c r="KSG345" s="632"/>
      <c r="KSH345" s="632"/>
      <c r="KSI345" s="632"/>
      <c r="KSJ345" s="632"/>
      <c r="KSK345" s="632"/>
      <c r="KSL345" s="632"/>
      <c r="KSM345" s="632"/>
      <c r="KSN345" s="632"/>
      <c r="KSO345" s="632"/>
      <c r="KSP345" s="632"/>
      <c r="KSQ345" s="632"/>
      <c r="KSR345" s="632"/>
      <c r="KSS345" s="632"/>
      <c r="KST345" s="632"/>
      <c r="KSU345" s="632"/>
      <c r="KSV345" s="632"/>
      <c r="KSW345" s="632"/>
      <c r="KSX345" s="632"/>
      <c r="KSY345" s="632"/>
      <c r="KSZ345" s="632"/>
      <c r="KTA345" s="632"/>
      <c r="KTB345" s="632"/>
      <c r="KTC345" s="632"/>
      <c r="KTD345" s="632"/>
      <c r="KTE345" s="632"/>
      <c r="KTF345" s="632"/>
      <c r="KTG345" s="632"/>
      <c r="KTH345" s="632"/>
      <c r="KTI345" s="632"/>
      <c r="KTJ345" s="632"/>
      <c r="KTK345" s="632"/>
      <c r="KTL345" s="632"/>
      <c r="KTM345" s="632"/>
      <c r="KTN345" s="632"/>
      <c r="KTO345" s="632"/>
      <c r="KTP345" s="632"/>
      <c r="KTQ345" s="632"/>
      <c r="KTR345" s="632"/>
      <c r="KTS345" s="632"/>
      <c r="KTT345" s="632"/>
      <c r="KTU345" s="632"/>
      <c r="KTV345" s="632"/>
      <c r="KTW345" s="632"/>
      <c r="KTX345" s="632"/>
      <c r="KTY345" s="632"/>
      <c r="KTZ345" s="632"/>
      <c r="KUA345" s="632"/>
      <c r="KUB345" s="632"/>
      <c r="KUC345" s="632"/>
      <c r="KUD345" s="632"/>
      <c r="KUE345" s="632"/>
      <c r="KUF345" s="632"/>
      <c r="KUG345" s="632"/>
      <c r="KUH345" s="632"/>
      <c r="KUI345" s="632"/>
      <c r="KUJ345" s="632"/>
      <c r="KUK345" s="632"/>
      <c r="KUL345" s="632"/>
      <c r="KUM345" s="632"/>
      <c r="KUN345" s="632"/>
      <c r="KUO345" s="632"/>
      <c r="KUP345" s="632"/>
      <c r="KUQ345" s="632"/>
      <c r="KUR345" s="632"/>
      <c r="KUS345" s="632"/>
      <c r="KUT345" s="632"/>
      <c r="KUU345" s="632"/>
      <c r="KUV345" s="632"/>
      <c r="KUW345" s="632"/>
      <c r="KUX345" s="632"/>
      <c r="KUY345" s="632"/>
      <c r="KUZ345" s="632"/>
      <c r="KVA345" s="632"/>
      <c r="KVB345" s="632"/>
      <c r="KVC345" s="632"/>
      <c r="KVD345" s="632"/>
      <c r="KVE345" s="632"/>
      <c r="KVF345" s="632"/>
      <c r="KVG345" s="632"/>
      <c r="KVH345" s="632"/>
      <c r="KVI345" s="632"/>
      <c r="KVJ345" s="632"/>
      <c r="KVK345" s="632"/>
      <c r="KVL345" s="632"/>
      <c r="KVM345" s="632"/>
      <c r="KVN345" s="632"/>
      <c r="KVO345" s="632"/>
      <c r="KVP345" s="632"/>
      <c r="KVQ345" s="632"/>
      <c r="KVR345" s="632"/>
      <c r="KVS345" s="632"/>
      <c r="KVT345" s="632"/>
      <c r="KVU345" s="632"/>
      <c r="KVV345" s="632"/>
      <c r="KVW345" s="632"/>
      <c r="KVX345" s="632"/>
      <c r="KVY345" s="632"/>
      <c r="KVZ345" s="632"/>
      <c r="KWA345" s="632"/>
      <c r="KWB345" s="632"/>
      <c r="KWC345" s="632"/>
      <c r="KWD345" s="632"/>
      <c r="KWE345" s="632"/>
      <c r="KWF345" s="632"/>
      <c r="KWG345" s="632"/>
      <c r="KWH345" s="632"/>
      <c r="KWI345" s="632"/>
      <c r="KWJ345" s="632"/>
      <c r="KWK345" s="632"/>
      <c r="KWL345" s="632"/>
      <c r="KWM345" s="632"/>
      <c r="KWN345" s="632"/>
      <c r="KWO345" s="632"/>
      <c r="KWP345" s="632"/>
      <c r="KWQ345" s="632"/>
      <c r="KWR345" s="632"/>
      <c r="KWS345" s="632"/>
      <c r="KWT345" s="632"/>
      <c r="KWU345" s="632"/>
      <c r="KWV345" s="632"/>
      <c r="KWW345" s="632"/>
      <c r="KWX345" s="632"/>
      <c r="KWY345" s="632"/>
      <c r="KWZ345" s="632"/>
      <c r="KXA345" s="632"/>
      <c r="KXB345" s="632"/>
      <c r="KXC345" s="632"/>
      <c r="KXD345" s="632"/>
      <c r="KXE345" s="632"/>
      <c r="KXF345" s="632"/>
      <c r="KXG345" s="632"/>
      <c r="KXH345" s="632"/>
      <c r="KXI345" s="632"/>
      <c r="KXJ345" s="632"/>
      <c r="KXK345" s="632"/>
      <c r="KXL345" s="632"/>
      <c r="KXM345" s="632"/>
      <c r="KXN345" s="632"/>
      <c r="KXO345" s="632"/>
      <c r="KXP345" s="632"/>
      <c r="KXQ345" s="632"/>
      <c r="KXR345" s="632"/>
      <c r="KXS345" s="632"/>
      <c r="KXT345" s="632"/>
      <c r="KXU345" s="632"/>
      <c r="KXV345" s="632"/>
      <c r="KXW345" s="632"/>
      <c r="KXX345" s="632"/>
      <c r="KXY345" s="632"/>
      <c r="KXZ345" s="632"/>
      <c r="KYA345" s="632"/>
      <c r="KYB345" s="632"/>
      <c r="KYC345" s="632"/>
      <c r="KYD345" s="632"/>
      <c r="KYE345" s="632"/>
      <c r="KYF345" s="632"/>
      <c r="KYG345" s="632"/>
      <c r="KYH345" s="632"/>
      <c r="KYI345" s="632"/>
      <c r="KYJ345" s="632"/>
      <c r="KYK345" s="632"/>
      <c r="KYL345" s="632"/>
      <c r="KYM345" s="632"/>
      <c r="KYN345" s="632"/>
      <c r="KYO345" s="632"/>
      <c r="KYP345" s="632"/>
      <c r="KYQ345" s="632"/>
      <c r="KYR345" s="632"/>
      <c r="KYS345" s="632"/>
      <c r="KYT345" s="632"/>
      <c r="KYU345" s="632"/>
      <c r="KYV345" s="632"/>
      <c r="KYW345" s="632"/>
      <c r="KYX345" s="632"/>
      <c r="KYY345" s="632"/>
      <c r="KYZ345" s="632"/>
      <c r="KZA345" s="632"/>
      <c r="KZB345" s="632"/>
      <c r="KZC345" s="632"/>
      <c r="KZD345" s="632"/>
      <c r="KZE345" s="632"/>
      <c r="KZF345" s="632"/>
      <c r="KZG345" s="632"/>
      <c r="KZH345" s="632"/>
      <c r="KZI345" s="632"/>
      <c r="KZJ345" s="632"/>
      <c r="KZK345" s="632"/>
      <c r="KZL345" s="632"/>
      <c r="KZM345" s="632"/>
      <c r="KZN345" s="632"/>
      <c r="KZO345" s="632"/>
      <c r="KZP345" s="632"/>
      <c r="KZQ345" s="632"/>
      <c r="KZR345" s="632"/>
      <c r="KZS345" s="632"/>
      <c r="KZT345" s="632"/>
      <c r="KZU345" s="632"/>
      <c r="KZV345" s="632"/>
      <c r="KZW345" s="632"/>
      <c r="KZX345" s="632"/>
      <c r="KZY345" s="632"/>
      <c r="KZZ345" s="632"/>
      <c r="LAA345" s="632"/>
      <c r="LAB345" s="632"/>
      <c r="LAC345" s="632"/>
      <c r="LAD345" s="632"/>
      <c r="LAE345" s="632"/>
      <c r="LAF345" s="632"/>
      <c r="LAG345" s="632"/>
      <c r="LAH345" s="632"/>
      <c r="LAI345" s="632"/>
      <c r="LAJ345" s="632"/>
      <c r="LAK345" s="632"/>
      <c r="LAL345" s="632"/>
      <c r="LAM345" s="632"/>
      <c r="LAN345" s="632"/>
      <c r="LAO345" s="632"/>
      <c r="LAP345" s="632"/>
      <c r="LAQ345" s="632"/>
      <c r="LAR345" s="632"/>
      <c r="LAS345" s="632"/>
      <c r="LAT345" s="632"/>
      <c r="LAU345" s="632"/>
      <c r="LAV345" s="632"/>
      <c r="LAW345" s="632"/>
      <c r="LAX345" s="632"/>
      <c r="LAY345" s="632"/>
      <c r="LAZ345" s="632"/>
      <c r="LBA345" s="632"/>
      <c r="LBB345" s="632"/>
      <c r="LBC345" s="632"/>
      <c r="LBD345" s="632"/>
      <c r="LBE345" s="632"/>
      <c r="LBF345" s="632"/>
      <c r="LBG345" s="632"/>
      <c r="LBH345" s="632"/>
      <c r="LBI345" s="632"/>
      <c r="LBJ345" s="632"/>
      <c r="LBK345" s="632"/>
      <c r="LBL345" s="632"/>
      <c r="LBM345" s="632"/>
      <c r="LBN345" s="632"/>
      <c r="LBO345" s="632"/>
      <c r="LBP345" s="632"/>
      <c r="LBQ345" s="632"/>
      <c r="LBR345" s="632"/>
      <c r="LBS345" s="632"/>
      <c r="LBT345" s="632"/>
      <c r="LBU345" s="632"/>
      <c r="LBV345" s="632"/>
      <c r="LBW345" s="632"/>
      <c r="LBX345" s="632"/>
      <c r="LBY345" s="632"/>
      <c r="LBZ345" s="632"/>
      <c r="LCA345" s="632"/>
      <c r="LCB345" s="632"/>
      <c r="LCC345" s="632"/>
      <c r="LCD345" s="632"/>
      <c r="LCE345" s="632"/>
      <c r="LCF345" s="632"/>
      <c r="LCG345" s="632"/>
      <c r="LCH345" s="632"/>
      <c r="LCI345" s="632"/>
      <c r="LCJ345" s="632"/>
      <c r="LCK345" s="632"/>
      <c r="LCL345" s="632"/>
      <c r="LCM345" s="632"/>
      <c r="LCN345" s="632"/>
      <c r="LCO345" s="632"/>
      <c r="LCP345" s="632"/>
      <c r="LCQ345" s="632"/>
      <c r="LCR345" s="632"/>
      <c r="LCS345" s="632"/>
      <c r="LCT345" s="632"/>
      <c r="LCU345" s="632"/>
      <c r="LCV345" s="632"/>
      <c r="LCW345" s="632"/>
      <c r="LCX345" s="632"/>
      <c r="LCY345" s="632"/>
      <c r="LCZ345" s="632"/>
      <c r="LDA345" s="632"/>
      <c r="LDB345" s="632"/>
      <c r="LDC345" s="632"/>
      <c r="LDD345" s="632"/>
      <c r="LDE345" s="632"/>
      <c r="LDF345" s="632"/>
      <c r="LDG345" s="632"/>
      <c r="LDH345" s="632"/>
      <c r="LDI345" s="632"/>
      <c r="LDJ345" s="632"/>
      <c r="LDK345" s="632"/>
      <c r="LDL345" s="632"/>
      <c r="LDM345" s="632"/>
      <c r="LDN345" s="632"/>
      <c r="LDO345" s="632"/>
      <c r="LDP345" s="632"/>
      <c r="LDQ345" s="632"/>
      <c r="LDR345" s="632"/>
      <c r="LDS345" s="632"/>
      <c r="LDT345" s="632"/>
      <c r="LDU345" s="632"/>
      <c r="LDV345" s="632"/>
      <c r="LDW345" s="632"/>
      <c r="LDX345" s="632"/>
      <c r="LDY345" s="632"/>
      <c r="LDZ345" s="632"/>
      <c r="LEA345" s="632"/>
      <c r="LEB345" s="632"/>
      <c r="LEC345" s="632"/>
      <c r="LED345" s="632"/>
      <c r="LEE345" s="632"/>
      <c r="LEF345" s="632"/>
      <c r="LEG345" s="632"/>
      <c r="LEH345" s="632"/>
      <c r="LEI345" s="632"/>
      <c r="LEJ345" s="632"/>
      <c r="LEK345" s="632"/>
      <c r="LEL345" s="632"/>
      <c r="LEM345" s="632"/>
      <c r="LEN345" s="632"/>
      <c r="LEO345" s="632"/>
      <c r="LEP345" s="632"/>
      <c r="LEQ345" s="632"/>
      <c r="LER345" s="632"/>
      <c r="LES345" s="632"/>
      <c r="LET345" s="632"/>
      <c r="LEU345" s="632"/>
      <c r="LEV345" s="632"/>
      <c r="LEW345" s="632"/>
      <c r="LEX345" s="632"/>
      <c r="LEY345" s="632"/>
      <c r="LEZ345" s="632"/>
      <c r="LFA345" s="632"/>
      <c r="LFB345" s="632"/>
      <c r="LFC345" s="632"/>
      <c r="LFD345" s="632"/>
      <c r="LFE345" s="632"/>
      <c r="LFF345" s="632"/>
      <c r="LFG345" s="632"/>
      <c r="LFH345" s="632"/>
      <c r="LFI345" s="632"/>
      <c r="LFJ345" s="632"/>
      <c r="LFK345" s="632"/>
      <c r="LFL345" s="632"/>
      <c r="LFM345" s="632"/>
      <c r="LFN345" s="632"/>
      <c r="LFO345" s="632"/>
      <c r="LFP345" s="632"/>
      <c r="LFQ345" s="632"/>
      <c r="LFR345" s="632"/>
      <c r="LFS345" s="632"/>
      <c r="LFT345" s="632"/>
      <c r="LFU345" s="632"/>
      <c r="LFV345" s="632"/>
      <c r="LFW345" s="632"/>
      <c r="LFX345" s="632"/>
      <c r="LFY345" s="632"/>
      <c r="LFZ345" s="632"/>
      <c r="LGA345" s="632"/>
      <c r="LGB345" s="632"/>
      <c r="LGC345" s="632"/>
      <c r="LGD345" s="632"/>
      <c r="LGE345" s="632"/>
      <c r="LGF345" s="632"/>
      <c r="LGG345" s="632"/>
      <c r="LGH345" s="632"/>
      <c r="LGI345" s="632"/>
      <c r="LGJ345" s="632"/>
      <c r="LGK345" s="632"/>
      <c r="LGL345" s="632"/>
      <c r="LGM345" s="632"/>
      <c r="LGN345" s="632"/>
      <c r="LGO345" s="632"/>
      <c r="LGP345" s="632"/>
      <c r="LGQ345" s="632"/>
      <c r="LGR345" s="632"/>
      <c r="LGS345" s="632"/>
      <c r="LGT345" s="632"/>
      <c r="LGU345" s="632"/>
      <c r="LGV345" s="632"/>
      <c r="LGW345" s="632"/>
      <c r="LGX345" s="632"/>
      <c r="LGY345" s="632"/>
      <c r="LGZ345" s="632"/>
      <c r="LHA345" s="632"/>
      <c r="LHB345" s="632"/>
      <c r="LHC345" s="632"/>
      <c r="LHD345" s="632"/>
      <c r="LHE345" s="632"/>
      <c r="LHF345" s="632"/>
      <c r="LHG345" s="632"/>
      <c r="LHH345" s="632"/>
      <c r="LHI345" s="632"/>
      <c r="LHJ345" s="632"/>
      <c r="LHK345" s="632"/>
      <c r="LHL345" s="632"/>
      <c r="LHM345" s="632"/>
      <c r="LHN345" s="632"/>
      <c r="LHO345" s="632"/>
      <c r="LHP345" s="632"/>
      <c r="LHQ345" s="632"/>
      <c r="LHR345" s="632"/>
      <c r="LHS345" s="632"/>
      <c r="LHT345" s="632"/>
      <c r="LHU345" s="632"/>
      <c r="LHV345" s="632"/>
      <c r="LHW345" s="632"/>
      <c r="LHX345" s="632"/>
      <c r="LHY345" s="632"/>
      <c r="LHZ345" s="632"/>
      <c r="LIA345" s="632"/>
      <c r="LIB345" s="632"/>
      <c r="LIC345" s="632"/>
      <c r="LID345" s="632"/>
      <c r="LIE345" s="632"/>
      <c r="LIF345" s="632"/>
      <c r="LIG345" s="632"/>
      <c r="LIH345" s="632"/>
      <c r="LII345" s="632"/>
      <c r="LIJ345" s="632"/>
      <c r="LIK345" s="632"/>
      <c r="LIL345" s="632"/>
      <c r="LIM345" s="632"/>
      <c r="LIN345" s="632"/>
      <c r="LIO345" s="632"/>
      <c r="LIP345" s="632"/>
      <c r="LIQ345" s="632"/>
      <c r="LIR345" s="632"/>
      <c r="LIS345" s="632"/>
      <c r="LIT345" s="632"/>
      <c r="LIU345" s="632"/>
      <c r="LIV345" s="632"/>
      <c r="LIW345" s="632"/>
      <c r="LIX345" s="632"/>
      <c r="LIY345" s="632"/>
      <c r="LIZ345" s="632"/>
      <c r="LJA345" s="632"/>
      <c r="LJB345" s="632"/>
      <c r="LJC345" s="632"/>
      <c r="LJD345" s="632"/>
      <c r="LJE345" s="632"/>
      <c r="LJF345" s="632"/>
      <c r="LJG345" s="632"/>
      <c r="LJH345" s="632"/>
      <c r="LJI345" s="632"/>
      <c r="LJJ345" s="632"/>
      <c r="LJK345" s="632"/>
      <c r="LJL345" s="632"/>
      <c r="LJM345" s="632"/>
      <c r="LJN345" s="632"/>
      <c r="LJO345" s="632"/>
      <c r="LJP345" s="632"/>
      <c r="LJQ345" s="632"/>
      <c r="LJR345" s="632"/>
      <c r="LJS345" s="632"/>
      <c r="LJT345" s="632"/>
      <c r="LJU345" s="632"/>
      <c r="LJV345" s="632"/>
      <c r="LJW345" s="632"/>
      <c r="LJX345" s="632"/>
      <c r="LJY345" s="632"/>
      <c r="LJZ345" s="632"/>
      <c r="LKA345" s="632"/>
      <c r="LKB345" s="632"/>
      <c r="LKC345" s="632"/>
      <c r="LKD345" s="632"/>
      <c r="LKE345" s="632"/>
      <c r="LKF345" s="632"/>
      <c r="LKG345" s="632"/>
      <c r="LKH345" s="632"/>
      <c r="LKI345" s="632"/>
      <c r="LKJ345" s="632"/>
      <c r="LKK345" s="632"/>
      <c r="LKL345" s="632"/>
      <c r="LKM345" s="632"/>
      <c r="LKN345" s="632"/>
      <c r="LKO345" s="632"/>
      <c r="LKP345" s="632"/>
      <c r="LKQ345" s="632"/>
      <c r="LKR345" s="632"/>
      <c r="LKS345" s="632"/>
      <c r="LKT345" s="632"/>
      <c r="LKU345" s="632"/>
      <c r="LKV345" s="632"/>
      <c r="LKW345" s="632"/>
      <c r="LKX345" s="632"/>
      <c r="LKY345" s="632"/>
      <c r="LKZ345" s="632"/>
      <c r="LLA345" s="632"/>
      <c r="LLB345" s="632"/>
      <c r="LLC345" s="632"/>
      <c r="LLD345" s="632"/>
      <c r="LLE345" s="632"/>
      <c r="LLF345" s="632"/>
      <c r="LLG345" s="632"/>
      <c r="LLH345" s="632"/>
      <c r="LLI345" s="632"/>
      <c r="LLJ345" s="632"/>
      <c r="LLK345" s="632"/>
      <c r="LLL345" s="632"/>
      <c r="LLM345" s="632"/>
      <c r="LLN345" s="632"/>
      <c r="LLO345" s="632"/>
      <c r="LLP345" s="632"/>
      <c r="LLQ345" s="632"/>
      <c r="LLR345" s="632"/>
      <c r="LLS345" s="632"/>
      <c r="LLT345" s="632"/>
      <c r="LLU345" s="632"/>
      <c r="LLV345" s="632"/>
      <c r="LLW345" s="632"/>
      <c r="LLX345" s="632"/>
      <c r="LLY345" s="632"/>
      <c r="LLZ345" s="632"/>
      <c r="LMA345" s="632"/>
      <c r="LMB345" s="632"/>
      <c r="LMC345" s="632"/>
      <c r="LMD345" s="632"/>
      <c r="LME345" s="632"/>
      <c r="LMF345" s="632"/>
      <c r="LMG345" s="632"/>
      <c r="LMH345" s="632"/>
      <c r="LMI345" s="632"/>
      <c r="LMJ345" s="632"/>
      <c r="LMK345" s="632"/>
      <c r="LML345" s="632"/>
      <c r="LMM345" s="632"/>
      <c r="LMN345" s="632"/>
      <c r="LMO345" s="632"/>
      <c r="LMP345" s="632"/>
      <c r="LMQ345" s="632"/>
      <c r="LMR345" s="632"/>
      <c r="LMS345" s="632"/>
      <c r="LMT345" s="632"/>
      <c r="LMU345" s="632"/>
      <c r="LMV345" s="632"/>
      <c r="LMW345" s="632"/>
      <c r="LMX345" s="632"/>
      <c r="LMY345" s="632"/>
      <c r="LMZ345" s="632"/>
      <c r="LNA345" s="632"/>
      <c r="LNB345" s="632"/>
      <c r="LNC345" s="632"/>
      <c r="LND345" s="632"/>
      <c r="LNE345" s="632"/>
      <c r="LNF345" s="632"/>
      <c r="LNG345" s="632"/>
      <c r="LNH345" s="632"/>
      <c r="LNI345" s="632"/>
      <c r="LNJ345" s="632"/>
      <c r="LNK345" s="632"/>
      <c r="LNL345" s="632"/>
      <c r="LNM345" s="632"/>
      <c r="LNN345" s="632"/>
      <c r="LNO345" s="632"/>
      <c r="LNP345" s="632"/>
      <c r="LNQ345" s="632"/>
      <c r="LNR345" s="632"/>
      <c r="LNS345" s="632"/>
      <c r="LNT345" s="632"/>
      <c r="LNU345" s="632"/>
      <c r="LNV345" s="632"/>
      <c r="LNW345" s="632"/>
      <c r="LNX345" s="632"/>
      <c r="LNY345" s="632"/>
      <c r="LNZ345" s="632"/>
      <c r="LOA345" s="632"/>
      <c r="LOB345" s="632"/>
      <c r="LOC345" s="632"/>
      <c r="LOD345" s="632"/>
      <c r="LOE345" s="632"/>
      <c r="LOF345" s="632"/>
      <c r="LOG345" s="632"/>
      <c r="LOH345" s="632"/>
      <c r="LOI345" s="632"/>
      <c r="LOJ345" s="632"/>
      <c r="LOK345" s="632"/>
      <c r="LOL345" s="632"/>
      <c r="LOM345" s="632"/>
      <c r="LON345" s="632"/>
      <c r="LOO345" s="632"/>
      <c r="LOP345" s="632"/>
      <c r="LOQ345" s="632"/>
      <c r="LOR345" s="632"/>
      <c r="LOS345" s="632"/>
      <c r="LOT345" s="632"/>
      <c r="LOU345" s="632"/>
      <c r="LOV345" s="632"/>
      <c r="LOW345" s="632"/>
      <c r="LOX345" s="632"/>
      <c r="LOY345" s="632"/>
      <c r="LOZ345" s="632"/>
      <c r="LPA345" s="632"/>
      <c r="LPB345" s="632"/>
      <c r="LPC345" s="632"/>
      <c r="LPD345" s="632"/>
      <c r="LPE345" s="632"/>
      <c r="LPF345" s="632"/>
      <c r="LPG345" s="632"/>
      <c r="LPH345" s="632"/>
      <c r="LPI345" s="632"/>
      <c r="LPJ345" s="632"/>
      <c r="LPK345" s="632"/>
      <c r="LPL345" s="632"/>
      <c r="LPM345" s="632"/>
      <c r="LPN345" s="632"/>
      <c r="LPO345" s="632"/>
      <c r="LPP345" s="632"/>
      <c r="LPQ345" s="632"/>
      <c r="LPR345" s="632"/>
      <c r="LPS345" s="632"/>
      <c r="LPT345" s="632"/>
      <c r="LPU345" s="632"/>
      <c r="LPV345" s="632"/>
      <c r="LPW345" s="632"/>
      <c r="LPX345" s="632"/>
      <c r="LPY345" s="632"/>
      <c r="LPZ345" s="632"/>
      <c r="LQA345" s="632"/>
      <c r="LQB345" s="632"/>
      <c r="LQC345" s="632"/>
      <c r="LQD345" s="632"/>
      <c r="LQE345" s="632"/>
      <c r="LQF345" s="632"/>
      <c r="LQG345" s="632"/>
      <c r="LQH345" s="632"/>
      <c r="LQI345" s="632"/>
      <c r="LQJ345" s="632"/>
      <c r="LQK345" s="632"/>
      <c r="LQL345" s="632"/>
      <c r="LQM345" s="632"/>
      <c r="LQN345" s="632"/>
      <c r="LQO345" s="632"/>
      <c r="LQP345" s="632"/>
      <c r="LQQ345" s="632"/>
      <c r="LQR345" s="632"/>
      <c r="LQS345" s="632"/>
      <c r="LQT345" s="632"/>
      <c r="LQU345" s="632"/>
      <c r="LQV345" s="632"/>
      <c r="LQW345" s="632"/>
      <c r="LQX345" s="632"/>
      <c r="LQY345" s="632"/>
      <c r="LQZ345" s="632"/>
      <c r="LRA345" s="632"/>
      <c r="LRB345" s="632"/>
      <c r="LRC345" s="632"/>
      <c r="LRD345" s="632"/>
      <c r="LRE345" s="632"/>
      <c r="LRF345" s="632"/>
      <c r="LRG345" s="632"/>
      <c r="LRH345" s="632"/>
      <c r="LRI345" s="632"/>
      <c r="LRJ345" s="632"/>
      <c r="LRK345" s="632"/>
      <c r="LRL345" s="632"/>
      <c r="LRM345" s="632"/>
      <c r="LRN345" s="632"/>
      <c r="LRO345" s="632"/>
      <c r="LRP345" s="632"/>
      <c r="LRQ345" s="632"/>
      <c r="LRR345" s="632"/>
      <c r="LRS345" s="632"/>
      <c r="LRT345" s="632"/>
      <c r="LRU345" s="632"/>
      <c r="LRV345" s="632"/>
      <c r="LRW345" s="632"/>
      <c r="LRX345" s="632"/>
      <c r="LRY345" s="632"/>
      <c r="LRZ345" s="632"/>
      <c r="LSA345" s="632"/>
      <c r="LSB345" s="632"/>
      <c r="LSC345" s="632"/>
      <c r="LSD345" s="632"/>
      <c r="LSE345" s="632"/>
      <c r="LSF345" s="632"/>
      <c r="LSG345" s="632"/>
      <c r="LSH345" s="632"/>
      <c r="LSI345" s="632"/>
      <c r="LSJ345" s="632"/>
      <c r="LSK345" s="632"/>
      <c r="LSL345" s="632"/>
      <c r="LSM345" s="632"/>
      <c r="LSN345" s="632"/>
      <c r="LSO345" s="632"/>
      <c r="LSP345" s="632"/>
      <c r="LSQ345" s="632"/>
      <c r="LSR345" s="632"/>
      <c r="LSS345" s="632"/>
      <c r="LST345" s="632"/>
      <c r="LSU345" s="632"/>
      <c r="LSV345" s="632"/>
      <c r="LSW345" s="632"/>
      <c r="LSX345" s="632"/>
      <c r="LSY345" s="632"/>
      <c r="LSZ345" s="632"/>
      <c r="LTA345" s="632"/>
      <c r="LTB345" s="632"/>
      <c r="LTC345" s="632"/>
      <c r="LTD345" s="632"/>
      <c r="LTE345" s="632"/>
      <c r="LTF345" s="632"/>
      <c r="LTG345" s="632"/>
      <c r="LTH345" s="632"/>
      <c r="LTI345" s="632"/>
      <c r="LTJ345" s="632"/>
      <c r="LTK345" s="632"/>
      <c r="LTL345" s="632"/>
      <c r="LTM345" s="632"/>
      <c r="LTN345" s="632"/>
      <c r="LTO345" s="632"/>
      <c r="LTP345" s="632"/>
      <c r="LTQ345" s="632"/>
      <c r="LTR345" s="632"/>
      <c r="LTS345" s="632"/>
      <c r="LTT345" s="632"/>
      <c r="LTU345" s="632"/>
      <c r="LTV345" s="632"/>
      <c r="LTW345" s="632"/>
      <c r="LTX345" s="632"/>
      <c r="LTY345" s="632"/>
      <c r="LTZ345" s="632"/>
      <c r="LUA345" s="632"/>
      <c r="LUB345" s="632"/>
      <c r="LUC345" s="632"/>
      <c r="LUD345" s="632"/>
      <c r="LUE345" s="632"/>
      <c r="LUF345" s="632"/>
      <c r="LUG345" s="632"/>
      <c r="LUH345" s="632"/>
      <c r="LUI345" s="632"/>
      <c r="LUJ345" s="632"/>
      <c r="LUK345" s="632"/>
      <c r="LUL345" s="632"/>
      <c r="LUM345" s="632"/>
      <c r="LUN345" s="632"/>
      <c r="LUO345" s="632"/>
      <c r="LUP345" s="632"/>
      <c r="LUQ345" s="632"/>
      <c r="LUR345" s="632"/>
      <c r="LUS345" s="632"/>
      <c r="LUT345" s="632"/>
      <c r="LUU345" s="632"/>
      <c r="LUV345" s="632"/>
      <c r="LUW345" s="632"/>
      <c r="LUX345" s="632"/>
      <c r="LUY345" s="632"/>
      <c r="LUZ345" s="632"/>
      <c r="LVA345" s="632"/>
      <c r="LVB345" s="632"/>
      <c r="LVC345" s="632"/>
      <c r="LVD345" s="632"/>
      <c r="LVE345" s="632"/>
      <c r="LVF345" s="632"/>
      <c r="LVG345" s="632"/>
      <c r="LVH345" s="632"/>
      <c r="LVI345" s="632"/>
      <c r="LVJ345" s="632"/>
      <c r="LVK345" s="632"/>
      <c r="LVL345" s="632"/>
      <c r="LVM345" s="632"/>
      <c r="LVN345" s="632"/>
      <c r="LVO345" s="632"/>
      <c r="LVP345" s="632"/>
      <c r="LVQ345" s="632"/>
      <c r="LVR345" s="632"/>
      <c r="LVS345" s="632"/>
      <c r="LVT345" s="632"/>
      <c r="LVU345" s="632"/>
      <c r="LVV345" s="632"/>
      <c r="LVW345" s="632"/>
      <c r="LVX345" s="632"/>
      <c r="LVY345" s="632"/>
      <c r="LVZ345" s="632"/>
      <c r="LWA345" s="632"/>
      <c r="LWB345" s="632"/>
      <c r="LWC345" s="632"/>
      <c r="LWD345" s="632"/>
      <c r="LWE345" s="632"/>
      <c r="LWF345" s="632"/>
      <c r="LWG345" s="632"/>
      <c r="LWH345" s="632"/>
      <c r="LWI345" s="632"/>
      <c r="LWJ345" s="632"/>
      <c r="LWK345" s="632"/>
      <c r="LWL345" s="632"/>
      <c r="LWM345" s="632"/>
      <c r="LWN345" s="632"/>
      <c r="LWO345" s="632"/>
      <c r="LWP345" s="632"/>
      <c r="LWQ345" s="632"/>
      <c r="LWR345" s="632"/>
      <c r="LWS345" s="632"/>
      <c r="LWT345" s="632"/>
      <c r="LWU345" s="632"/>
      <c r="LWV345" s="632"/>
      <c r="LWW345" s="632"/>
      <c r="LWX345" s="632"/>
      <c r="LWY345" s="632"/>
      <c r="LWZ345" s="632"/>
      <c r="LXA345" s="632"/>
      <c r="LXB345" s="632"/>
      <c r="LXC345" s="632"/>
      <c r="LXD345" s="632"/>
      <c r="LXE345" s="632"/>
      <c r="LXF345" s="632"/>
      <c r="LXG345" s="632"/>
      <c r="LXH345" s="632"/>
      <c r="LXI345" s="632"/>
      <c r="LXJ345" s="632"/>
      <c r="LXK345" s="632"/>
      <c r="LXL345" s="632"/>
      <c r="LXM345" s="632"/>
      <c r="LXN345" s="632"/>
      <c r="LXO345" s="632"/>
      <c r="LXP345" s="632"/>
      <c r="LXQ345" s="632"/>
      <c r="LXR345" s="632"/>
      <c r="LXS345" s="632"/>
      <c r="LXT345" s="632"/>
      <c r="LXU345" s="632"/>
      <c r="LXV345" s="632"/>
      <c r="LXW345" s="632"/>
      <c r="LXX345" s="632"/>
      <c r="LXY345" s="632"/>
      <c r="LXZ345" s="632"/>
      <c r="LYA345" s="632"/>
      <c r="LYB345" s="632"/>
      <c r="LYC345" s="632"/>
      <c r="LYD345" s="632"/>
      <c r="LYE345" s="632"/>
      <c r="LYF345" s="632"/>
      <c r="LYG345" s="632"/>
      <c r="LYH345" s="632"/>
      <c r="LYI345" s="632"/>
      <c r="LYJ345" s="632"/>
      <c r="LYK345" s="632"/>
      <c r="LYL345" s="632"/>
      <c r="LYM345" s="632"/>
      <c r="LYN345" s="632"/>
      <c r="LYO345" s="632"/>
      <c r="LYP345" s="632"/>
      <c r="LYQ345" s="632"/>
      <c r="LYR345" s="632"/>
      <c r="LYS345" s="632"/>
      <c r="LYT345" s="632"/>
      <c r="LYU345" s="632"/>
      <c r="LYV345" s="632"/>
      <c r="LYW345" s="632"/>
      <c r="LYX345" s="632"/>
      <c r="LYY345" s="632"/>
      <c r="LYZ345" s="632"/>
      <c r="LZA345" s="632"/>
      <c r="LZB345" s="632"/>
      <c r="LZC345" s="632"/>
      <c r="LZD345" s="632"/>
      <c r="LZE345" s="632"/>
      <c r="LZF345" s="632"/>
      <c r="LZG345" s="632"/>
      <c r="LZH345" s="632"/>
      <c r="LZI345" s="632"/>
      <c r="LZJ345" s="632"/>
      <c r="LZK345" s="632"/>
      <c r="LZL345" s="632"/>
      <c r="LZM345" s="632"/>
      <c r="LZN345" s="632"/>
      <c r="LZO345" s="632"/>
      <c r="LZP345" s="632"/>
      <c r="LZQ345" s="632"/>
      <c r="LZR345" s="632"/>
      <c r="LZS345" s="632"/>
      <c r="LZT345" s="632"/>
      <c r="LZU345" s="632"/>
      <c r="LZV345" s="632"/>
      <c r="LZW345" s="632"/>
      <c r="LZX345" s="632"/>
      <c r="LZY345" s="632"/>
      <c r="LZZ345" s="632"/>
      <c r="MAA345" s="632"/>
      <c r="MAB345" s="632"/>
      <c r="MAC345" s="632"/>
      <c r="MAD345" s="632"/>
      <c r="MAE345" s="632"/>
      <c r="MAF345" s="632"/>
      <c r="MAG345" s="632"/>
      <c r="MAH345" s="632"/>
      <c r="MAI345" s="632"/>
      <c r="MAJ345" s="632"/>
      <c r="MAK345" s="632"/>
      <c r="MAL345" s="632"/>
      <c r="MAM345" s="632"/>
      <c r="MAN345" s="632"/>
      <c r="MAO345" s="632"/>
      <c r="MAP345" s="632"/>
      <c r="MAQ345" s="632"/>
      <c r="MAR345" s="632"/>
      <c r="MAS345" s="632"/>
      <c r="MAT345" s="632"/>
      <c r="MAU345" s="632"/>
      <c r="MAV345" s="632"/>
      <c r="MAW345" s="632"/>
      <c r="MAX345" s="632"/>
      <c r="MAY345" s="632"/>
      <c r="MAZ345" s="632"/>
      <c r="MBA345" s="632"/>
      <c r="MBB345" s="632"/>
      <c r="MBC345" s="632"/>
      <c r="MBD345" s="632"/>
      <c r="MBE345" s="632"/>
      <c r="MBF345" s="632"/>
      <c r="MBG345" s="632"/>
      <c r="MBH345" s="632"/>
      <c r="MBI345" s="632"/>
      <c r="MBJ345" s="632"/>
      <c r="MBK345" s="632"/>
      <c r="MBL345" s="632"/>
      <c r="MBM345" s="632"/>
      <c r="MBN345" s="632"/>
      <c r="MBO345" s="632"/>
      <c r="MBP345" s="632"/>
      <c r="MBQ345" s="632"/>
      <c r="MBR345" s="632"/>
      <c r="MBS345" s="632"/>
      <c r="MBT345" s="632"/>
      <c r="MBU345" s="632"/>
      <c r="MBV345" s="632"/>
      <c r="MBW345" s="632"/>
      <c r="MBX345" s="632"/>
      <c r="MBY345" s="632"/>
      <c r="MBZ345" s="632"/>
      <c r="MCA345" s="632"/>
      <c r="MCB345" s="632"/>
      <c r="MCC345" s="632"/>
      <c r="MCD345" s="632"/>
      <c r="MCE345" s="632"/>
      <c r="MCF345" s="632"/>
      <c r="MCG345" s="632"/>
      <c r="MCH345" s="632"/>
      <c r="MCI345" s="632"/>
      <c r="MCJ345" s="632"/>
      <c r="MCK345" s="632"/>
      <c r="MCL345" s="632"/>
      <c r="MCM345" s="632"/>
      <c r="MCN345" s="632"/>
      <c r="MCO345" s="632"/>
      <c r="MCP345" s="632"/>
      <c r="MCQ345" s="632"/>
      <c r="MCR345" s="632"/>
      <c r="MCS345" s="632"/>
      <c r="MCT345" s="632"/>
      <c r="MCU345" s="632"/>
      <c r="MCV345" s="632"/>
      <c r="MCW345" s="632"/>
      <c r="MCX345" s="632"/>
      <c r="MCY345" s="632"/>
      <c r="MCZ345" s="632"/>
      <c r="MDA345" s="632"/>
      <c r="MDB345" s="632"/>
      <c r="MDC345" s="632"/>
      <c r="MDD345" s="632"/>
      <c r="MDE345" s="632"/>
      <c r="MDF345" s="632"/>
      <c r="MDG345" s="632"/>
      <c r="MDH345" s="632"/>
      <c r="MDI345" s="632"/>
      <c r="MDJ345" s="632"/>
      <c r="MDK345" s="632"/>
      <c r="MDL345" s="632"/>
      <c r="MDM345" s="632"/>
      <c r="MDN345" s="632"/>
      <c r="MDO345" s="632"/>
      <c r="MDP345" s="632"/>
      <c r="MDQ345" s="632"/>
      <c r="MDR345" s="632"/>
      <c r="MDS345" s="632"/>
      <c r="MDT345" s="632"/>
      <c r="MDU345" s="632"/>
      <c r="MDV345" s="632"/>
      <c r="MDW345" s="632"/>
      <c r="MDX345" s="632"/>
      <c r="MDY345" s="632"/>
      <c r="MDZ345" s="632"/>
      <c r="MEA345" s="632"/>
      <c r="MEB345" s="632"/>
      <c r="MEC345" s="632"/>
      <c r="MED345" s="632"/>
      <c r="MEE345" s="632"/>
      <c r="MEF345" s="632"/>
      <c r="MEG345" s="632"/>
      <c r="MEH345" s="632"/>
      <c r="MEI345" s="632"/>
      <c r="MEJ345" s="632"/>
      <c r="MEK345" s="632"/>
      <c r="MEL345" s="632"/>
      <c r="MEM345" s="632"/>
      <c r="MEN345" s="632"/>
      <c r="MEO345" s="632"/>
      <c r="MEP345" s="632"/>
      <c r="MEQ345" s="632"/>
      <c r="MER345" s="632"/>
      <c r="MES345" s="632"/>
      <c r="MET345" s="632"/>
      <c r="MEU345" s="632"/>
      <c r="MEV345" s="632"/>
      <c r="MEW345" s="632"/>
      <c r="MEX345" s="632"/>
      <c r="MEY345" s="632"/>
      <c r="MEZ345" s="632"/>
      <c r="MFA345" s="632"/>
      <c r="MFB345" s="632"/>
      <c r="MFC345" s="632"/>
      <c r="MFD345" s="632"/>
      <c r="MFE345" s="632"/>
      <c r="MFF345" s="632"/>
      <c r="MFG345" s="632"/>
      <c r="MFH345" s="632"/>
      <c r="MFI345" s="632"/>
      <c r="MFJ345" s="632"/>
      <c r="MFK345" s="632"/>
      <c r="MFL345" s="632"/>
      <c r="MFM345" s="632"/>
      <c r="MFN345" s="632"/>
      <c r="MFO345" s="632"/>
      <c r="MFP345" s="632"/>
      <c r="MFQ345" s="632"/>
      <c r="MFR345" s="632"/>
      <c r="MFS345" s="632"/>
      <c r="MFT345" s="632"/>
      <c r="MFU345" s="632"/>
      <c r="MFV345" s="632"/>
      <c r="MFW345" s="632"/>
      <c r="MFX345" s="632"/>
      <c r="MFY345" s="632"/>
      <c r="MFZ345" s="632"/>
      <c r="MGA345" s="632"/>
      <c r="MGB345" s="632"/>
      <c r="MGC345" s="632"/>
      <c r="MGD345" s="632"/>
      <c r="MGE345" s="632"/>
      <c r="MGF345" s="632"/>
      <c r="MGG345" s="632"/>
      <c r="MGH345" s="632"/>
      <c r="MGI345" s="632"/>
      <c r="MGJ345" s="632"/>
      <c r="MGK345" s="632"/>
      <c r="MGL345" s="632"/>
      <c r="MGM345" s="632"/>
      <c r="MGN345" s="632"/>
      <c r="MGO345" s="632"/>
      <c r="MGP345" s="632"/>
      <c r="MGQ345" s="632"/>
      <c r="MGR345" s="632"/>
      <c r="MGS345" s="632"/>
      <c r="MGT345" s="632"/>
      <c r="MGU345" s="632"/>
      <c r="MGV345" s="632"/>
      <c r="MGW345" s="632"/>
      <c r="MGX345" s="632"/>
      <c r="MGY345" s="632"/>
      <c r="MGZ345" s="632"/>
      <c r="MHA345" s="632"/>
      <c r="MHB345" s="632"/>
      <c r="MHC345" s="632"/>
      <c r="MHD345" s="632"/>
      <c r="MHE345" s="632"/>
      <c r="MHF345" s="632"/>
      <c r="MHG345" s="632"/>
      <c r="MHH345" s="632"/>
      <c r="MHI345" s="632"/>
      <c r="MHJ345" s="632"/>
      <c r="MHK345" s="632"/>
      <c r="MHL345" s="632"/>
      <c r="MHM345" s="632"/>
      <c r="MHN345" s="632"/>
      <c r="MHO345" s="632"/>
      <c r="MHP345" s="632"/>
      <c r="MHQ345" s="632"/>
      <c r="MHR345" s="632"/>
      <c r="MHS345" s="632"/>
      <c r="MHT345" s="632"/>
      <c r="MHU345" s="632"/>
      <c r="MHV345" s="632"/>
      <c r="MHW345" s="632"/>
      <c r="MHX345" s="632"/>
      <c r="MHY345" s="632"/>
      <c r="MHZ345" s="632"/>
      <c r="MIA345" s="632"/>
      <c r="MIB345" s="632"/>
      <c r="MIC345" s="632"/>
      <c r="MID345" s="632"/>
      <c r="MIE345" s="632"/>
      <c r="MIF345" s="632"/>
      <c r="MIG345" s="632"/>
      <c r="MIH345" s="632"/>
      <c r="MII345" s="632"/>
      <c r="MIJ345" s="632"/>
      <c r="MIK345" s="632"/>
      <c r="MIL345" s="632"/>
      <c r="MIM345" s="632"/>
      <c r="MIN345" s="632"/>
      <c r="MIO345" s="632"/>
      <c r="MIP345" s="632"/>
      <c r="MIQ345" s="632"/>
      <c r="MIR345" s="632"/>
      <c r="MIS345" s="632"/>
      <c r="MIT345" s="632"/>
      <c r="MIU345" s="632"/>
      <c r="MIV345" s="632"/>
      <c r="MIW345" s="632"/>
      <c r="MIX345" s="632"/>
      <c r="MIY345" s="632"/>
      <c r="MIZ345" s="632"/>
      <c r="MJA345" s="632"/>
      <c r="MJB345" s="632"/>
      <c r="MJC345" s="632"/>
      <c r="MJD345" s="632"/>
      <c r="MJE345" s="632"/>
      <c r="MJF345" s="632"/>
      <c r="MJG345" s="632"/>
      <c r="MJH345" s="632"/>
      <c r="MJI345" s="632"/>
      <c r="MJJ345" s="632"/>
      <c r="MJK345" s="632"/>
      <c r="MJL345" s="632"/>
      <c r="MJM345" s="632"/>
      <c r="MJN345" s="632"/>
      <c r="MJO345" s="632"/>
      <c r="MJP345" s="632"/>
      <c r="MJQ345" s="632"/>
      <c r="MJR345" s="632"/>
      <c r="MJS345" s="632"/>
      <c r="MJT345" s="632"/>
      <c r="MJU345" s="632"/>
      <c r="MJV345" s="632"/>
      <c r="MJW345" s="632"/>
      <c r="MJX345" s="632"/>
      <c r="MJY345" s="632"/>
      <c r="MJZ345" s="632"/>
      <c r="MKA345" s="632"/>
      <c r="MKB345" s="632"/>
      <c r="MKC345" s="632"/>
      <c r="MKD345" s="632"/>
      <c r="MKE345" s="632"/>
      <c r="MKF345" s="632"/>
      <c r="MKG345" s="632"/>
      <c r="MKH345" s="632"/>
      <c r="MKI345" s="632"/>
      <c r="MKJ345" s="632"/>
      <c r="MKK345" s="632"/>
      <c r="MKL345" s="632"/>
      <c r="MKM345" s="632"/>
      <c r="MKN345" s="632"/>
      <c r="MKO345" s="632"/>
      <c r="MKP345" s="632"/>
      <c r="MKQ345" s="632"/>
      <c r="MKR345" s="632"/>
      <c r="MKS345" s="632"/>
      <c r="MKT345" s="632"/>
      <c r="MKU345" s="632"/>
      <c r="MKV345" s="632"/>
      <c r="MKW345" s="632"/>
      <c r="MKX345" s="632"/>
      <c r="MKY345" s="632"/>
      <c r="MKZ345" s="632"/>
      <c r="MLA345" s="632"/>
      <c r="MLB345" s="632"/>
      <c r="MLC345" s="632"/>
      <c r="MLD345" s="632"/>
      <c r="MLE345" s="632"/>
      <c r="MLF345" s="632"/>
      <c r="MLG345" s="632"/>
      <c r="MLH345" s="632"/>
      <c r="MLI345" s="632"/>
      <c r="MLJ345" s="632"/>
      <c r="MLK345" s="632"/>
      <c r="MLL345" s="632"/>
      <c r="MLM345" s="632"/>
      <c r="MLN345" s="632"/>
      <c r="MLO345" s="632"/>
      <c r="MLP345" s="632"/>
      <c r="MLQ345" s="632"/>
      <c r="MLR345" s="632"/>
      <c r="MLS345" s="632"/>
      <c r="MLT345" s="632"/>
      <c r="MLU345" s="632"/>
      <c r="MLV345" s="632"/>
      <c r="MLW345" s="632"/>
      <c r="MLX345" s="632"/>
      <c r="MLY345" s="632"/>
      <c r="MLZ345" s="632"/>
      <c r="MMA345" s="632"/>
      <c r="MMB345" s="632"/>
      <c r="MMC345" s="632"/>
      <c r="MMD345" s="632"/>
      <c r="MME345" s="632"/>
      <c r="MMF345" s="632"/>
      <c r="MMG345" s="632"/>
      <c r="MMH345" s="632"/>
      <c r="MMI345" s="632"/>
      <c r="MMJ345" s="632"/>
      <c r="MMK345" s="632"/>
      <c r="MML345" s="632"/>
      <c r="MMM345" s="632"/>
      <c r="MMN345" s="632"/>
      <c r="MMO345" s="632"/>
      <c r="MMP345" s="632"/>
      <c r="MMQ345" s="632"/>
      <c r="MMR345" s="632"/>
      <c r="MMS345" s="632"/>
      <c r="MMT345" s="632"/>
      <c r="MMU345" s="632"/>
      <c r="MMV345" s="632"/>
      <c r="MMW345" s="632"/>
      <c r="MMX345" s="632"/>
      <c r="MMY345" s="632"/>
      <c r="MMZ345" s="632"/>
      <c r="MNA345" s="632"/>
      <c r="MNB345" s="632"/>
      <c r="MNC345" s="632"/>
      <c r="MND345" s="632"/>
      <c r="MNE345" s="632"/>
      <c r="MNF345" s="632"/>
      <c r="MNG345" s="632"/>
      <c r="MNH345" s="632"/>
      <c r="MNI345" s="632"/>
      <c r="MNJ345" s="632"/>
      <c r="MNK345" s="632"/>
      <c r="MNL345" s="632"/>
      <c r="MNM345" s="632"/>
      <c r="MNN345" s="632"/>
      <c r="MNO345" s="632"/>
      <c r="MNP345" s="632"/>
      <c r="MNQ345" s="632"/>
      <c r="MNR345" s="632"/>
      <c r="MNS345" s="632"/>
      <c r="MNT345" s="632"/>
      <c r="MNU345" s="632"/>
      <c r="MNV345" s="632"/>
      <c r="MNW345" s="632"/>
      <c r="MNX345" s="632"/>
      <c r="MNY345" s="632"/>
      <c r="MNZ345" s="632"/>
      <c r="MOA345" s="632"/>
      <c r="MOB345" s="632"/>
      <c r="MOC345" s="632"/>
      <c r="MOD345" s="632"/>
      <c r="MOE345" s="632"/>
      <c r="MOF345" s="632"/>
      <c r="MOG345" s="632"/>
      <c r="MOH345" s="632"/>
      <c r="MOI345" s="632"/>
      <c r="MOJ345" s="632"/>
      <c r="MOK345" s="632"/>
      <c r="MOL345" s="632"/>
      <c r="MOM345" s="632"/>
      <c r="MON345" s="632"/>
      <c r="MOO345" s="632"/>
      <c r="MOP345" s="632"/>
      <c r="MOQ345" s="632"/>
      <c r="MOR345" s="632"/>
      <c r="MOS345" s="632"/>
      <c r="MOT345" s="632"/>
      <c r="MOU345" s="632"/>
      <c r="MOV345" s="632"/>
      <c r="MOW345" s="632"/>
      <c r="MOX345" s="632"/>
      <c r="MOY345" s="632"/>
      <c r="MOZ345" s="632"/>
      <c r="MPA345" s="632"/>
      <c r="MPB345" s="632"/>
      <c r="MPC345" s="632"/>
      <c r="MPD345" s="632"/>
      <c r="MPE345" s="632"/>
      <c r="MPF345" s="632"/>
      <c r="MPG345" s="632"/>
      <c r="MPH345" s="632"/>
      <c r="MPI345" s="632"/>
      <c r="MPJ345" s="632"/>
      <c r="MPK345" s="632"/>
      <c r="MPL345" s="632"/>
      <c r="MPM345" s="632"/>
      <c r="MPN345" s="632"/>
      <c r="MPO345" s="632"/>
      <c r="MPP345" s="632"/>
      <c r="MPQ345" s="632"/>
      <c r="MPR345" s="632"/>
      <c r="MPS345" s="632"/>
      <c r="MPT345" s="632"/>
      <c r="MPU345" s="632"/>
      <c r="MPV345" s="632"/>
      <c r="MPW345" s="632"/>
      <c r="MPX345" s="632"/>
      <c r="MPY345" s="632"/>
      <c r="MPZ345" s="632"/>
      <c r="MQA345" s="632"/>
      <c r="MQB345" s="632"/>
      <c r="MQC345" s="632"/>
      <c r="MQD345" s="632"/>
      <c r="MQE345" s="632"/>
      <c r="MQF345" s="632"/>
      <c r="MQG345" s="632"/>
      <c r="MQH345" s="632"/>
      <c r="MQI345" s="632"/>
      <c r="MQJ345" s="632"/>
      <c r="MQK345" s="632"/>
      <c r="MQL345" s="632"/>
      <c r="MQM345" s="632"/>
      <c r="MQN345" s="632"/>
      <c r="MQO345" s="632"/>
      <c r="MQP345" s="632"/>
      <c r="MQQ345" s="632"/>
      <c r="MQR345" s="632"/>
      <c r="MQS345" s="632"/>
      <c r="MQT345" s="632"/>
      <c r="MQU345" s="632"/>
      <c r="MQV345" s="632"/>
      <c r="MQW345" s="632"/>
      <c r="MQX345" s="632"/>
      <c r="MQY345" s="632"/>
      <c r="MQZ345" s="632"/>
      <c r="MRA345" s="632"/>
      <c r="MRB345" s="632"/>
      <c r="MRC345" s="632"/>
      <c r="MRD345" s="632"/>
      <c r="MRE345" s="632"/>
      <c r="MRF345" s="632"/>
      <c r="MRG345" s="632"/>
      <c r="MRH345" s="632"/>
      <c r="MRI345" s="632"/>
      <c r="MRJ345" s="632"/>
      <c r="MRK345" s="632"/>
      <c r="MRL345" s="632"/>
      <c r="MRM345" s="632"/>
      <c r="MRN345" s="632"/>
      <c r="MRO345" s="632"/>
      <c r="MRP345" s="632"/>
      <c r="MRQ345" s="632"/>
      <c r="MRR345" s="632"/>
      <c r="MRS345" s="632"/>
      <c r="MRT345" s="632"/>
      <c r="MRU345" s="632"/>
      <c r="MRV345" s="632"/>
      <c r="MRW345" s="632"/>
      <c r="MRX345" s="632"/>
      <c r="MRY345" s="632"/>
      <c r="MRZ345" s="632"/>
      <c r="MSA345" s="632"/>
      <c r="MSB345" s="632"/>
      <c r="MSC345" s="632"/>
      <c r="MSD345" s="632"/>
      <c r="MSE345" s="632"/>
      <c r="MSF345" s="632"/>
      <c r="MSG345" s="632"/>
      <c r="MSH345" s="632"/>
      <c r="MSI345" s="632"/>
      <c r="MSJ345" s="632"/>
      <c r="MSK345" s="632"/>
      <c r="MSL345" s="632"/>
      <c r="MSM345" s="632"/>
      <c r="MSN345" s="632"/>
      <c r="MSO345" s="632"/>
      <c r="MSP345" s="632"/>
      <c r="MSQ345" s="632"/>
      <c r="MSR345" s="632"/>
      <c r="MSS345" s="632"/>
      <c r="MST345" s="632"/>
      <c r="MSU345" s="632"/>
      <c r="MSV345" s="632"/>
      <c r="MSW345" s="632"/>
      <c r="MSX345" s="632"/>
      <c r="MSY345" s="632"/>
      <c r="MSZ345" s="632"/>
      <c r="MTA345" s="632"/>
      <c r="MTB345" s="632"/>
      <c r="MTC345" s="632"/>
      <c r="MTD345" s="632"/>
      <c r="MTE345" s="632"/>
      <c r="MTF345" s="632"/>
      <c r="MTG345" s="632"/>
      <c r="MTH345" s="632"/>
      <c r="MTI345" s="632"/>
      <c r="MTJ345" s="632"/>
      <c r="MTK345" s="632"/>
      <c r="MTL345" s="632"/>
      <c r="MTM345" s="632"/>
      <c r="MTN345" s="632"/>
      <c r="MTO345" s="632"/>
      <c r="MTP345" s="632"/>
      <c r="MTQ345" s="632"/>
      <c r="MTR345" s="632"/>
      <c r="MTS345" s="632"/>
      <c r="MTT345" s="632"/>
      <c r="MTU345" s="632"/>
      <c r="MTV345" s="632"/>
      <c r="MTW345" s="632"/>
      <c r="MTX345" s="632"/>
      <c r="MTY345" s="632"/>
      <c r="MTZ345" s="632"/>
      <c r="MUA345" s="632"/>
      <c r="MUB345" s="632"/>
      <c r="MUC345" s="632"/>
      <c r="MUD345" s="632"/>
      <c r="MUE345" s="632"/>
      <c r="MUF345" s="632"/>
      <c r="MUG345" s="632"/>
      <c r="MUH345" s="632"/>
      <c r="MUI345" s="632"/>
      <c r="MUJ345" s="632"/>
      <c r="MUK345" s="632"/>
      <c r="MUL345" s="632"/>
      <c r="MUM345" s="632"/>
      <c r="MUN345" s="632"/>
      <c r="MUO345" s="632"/>
      <c r="MUP345" s="632"/>
      <c r="MUQ345" s="632"/>
      <c r="MUR345" s="632"/>
      <c r="MUS345" s="632"/>
      <c r="MUT345" s="632"/>
      <c r="MUU345" s="632"/>
      <c r="MUV345" s="632"/>
      <c r="MUW345" s="632"/>
      <c r="MUX345" s="632"/>
      <c r="MUY345" s="632"/>
      <c r="MUZ345" s="632"/>
      <c r="MVA345" s="632"/>
      <c r="MVB345" s="632"/>
      <c r="MVC345" s="632"/>
      <c r="MVD345" s="632"/>
      <c r="MVE345" s="632"/>
      <c r="MVF345" s="632"/>
      <c r="MVG345" s="632"/>
      <c r="MVH345" s="632"/>
      <c r="MVI345" s="632"/>
      <c r="MVJ345" s="632"/>
      <c r="MVK345" s="632"/>
      <c r="MVL345" s="632"/>
      <c r="MVM345" s="632"/>
      <c r="MVN345" s="632"/>
      <c r="MVO345" s="632"/>
      <c r="MVP345" s="632"/>
      <c r="MVQ345" s="632"/>
      <c r="MVR345" s="632"/>
      <c r="MVS345" s="632"/>
      <c r="MVT345" s="632"/>
      <c r="MVU345" s="632"/>
      <c r="MVV345" s="632"/>
      <c r="MVW345" s="632"/>
      <c r="MVX345" s="632"/>
      <c r="MVY345" s="632"/>
      <c r="MVZ345" s="632"/>
      <c r="MWA345" s="632"/>
      <c r="MWB345" s="632"/>
      <c r="MWC345" s="632"/>
      <c r="MWD345" s="632"/>
      <c r="MWE345" s="632"/>
      <c r="MWF345" s="632"/>
      <c r="MWG345" s="632"/>
      <c r="MWH345" s="632"/>
      <c r="MWI345" s="632"/>
      <c r="MWJ345" s="632"/>
      <c r="MWK345" s="632"/>
      <c r="MWL345" s="632"/>
      <c r="MWM345" s="632"/>
      <c r="MWN345" s="632"/>
      <c r="MWO345" s="632"/>
      <c r="MWP345" s="632"/>
      <c r="MWQ345" s="632"/>
      <c r="MWR345" s="632"/>
      <c r="MWS345" s="632"/>
      <c r="MWT345" s="632"/>
      <c r="MWU345" s="632"/>
      <c r="MWV345" s="632"/>
      <c r="MWW345" s="632"/>
      <c r="MWX345" s="632"/>
      <c r="MWY345" s="632"/>
      <c r="MWZ345" s="632"/>
      <c r="MXA345" s="632"/>
      <c r="MXB345" s="632"/>
      <c r="MXC345" s="632"/>
      <c r="MXD345" s="632"/>
      <c r="MXE345" s="632"/>
      <c r="MXF345" s="632"/>
      <c r="MXG345" s="632"/>
      <c r="MXH345" s="632"/>
      <c r="MXI345" s="632"/>
      <c r="MXJ345" s="632"/>
      <c r="MXK345" s="632"/>
      <c r="MXL345" s="632"/>
      <c r="MXM345" s="632"/>
      <c r="MXN345" s="632"/>
      <c r="MXO345" s="632"/>
      <c r="MXP345" s="632"/>
      <c r="MXQ345" s="632"/>
      <c r="MXR345" s="632"/>
      <c r="MXS345" s="632"/>
      <c r="MXT345" s="632"/>
      <c r="MXU345" s="632"/>
      <c r="MXV345" s="632"/>
      <c r="MXW345" s="632"/>
      <c r="MXX345" s="632"/>
      <c r="MXY345" s="632"/>
      <c r="MXZ345" s="632"/>
      <c r="MYA345" s="632"/>
      <c r="MYB345" s="632"/>
      <c r="MYC345" s="632"/>
      <c r="MYD345" s="632"/>
      <c r="MYE345" s="632"/>
      <c r="MYF345" s="632"/>
      <c r="MYG345" s="632"/>
      <c r="MYH345" s="632"/>
      <c r="MYI345" s="632"/>
      <c r="MYJ345" s="632"/>
      <c r="MYK345" s="632"/>
      <c r="MYL345" s="632"/>
      <c r="MYM345" s="632"/>
      <c r="MYN345" s="632"/>
      <c r="MYO345" s="632"/>
      <c r="MYP345" s="632"/>
      <c r="MYQ345" s="632"/>
      <c r="MYR345" s="632"/>
      <c r="MYS345" s="632"/>
      <c r="MYT345" s="632"/>
      <c r="MYU345" s="632"/>
      <c r="MYV345" s="632"/>
      <c r="MYW345" s="632"/>
      <c r="MYX345" s="632"/>
      <c r="MYY345" s="632"/>
      <c r="MYZ345" s="632"/>
      <c r="MZA345" s="632"/>
      <c r="MZB345" s="632"/>
      <c r="MZC345" s="632"/>
      <c r="MZD345" s="632"/>
      <c r="MZE345" s="632"/>
      <c r="MZF345" s="632"/>
      <c r="MZG345" s="632"/>
      <c r="MZH345" s="632"/>
      <c r="MZI345" s="632"/>
      <c r="MZJ345" s="632"/>
      <c r="MZK345" s="632"/>
      <c r="MZL345" s="632"/>
      <c r="MZM345" s="632"/>
      <c r="MZN345" s="632"/>
      <c r="MZO345" s="632"/>
      <c r="MZP345" s="632"/>
      <c r="MZQ345" s="632"/>
      <c r="MZR345" s="632"/>
      <c r="MZS345" s="632"/>
      <c r="MZT345" s="632"/>
      <c r="MZU345" s="632"/>
      <c r="MZV345" s="632"/>
      <c r="MZW345" s="632"/>
      <c r="MZX345" s="632"/>
      <c r="MZY345" s="632"/>
      <c r="MZZ345" s="632"/>
      <c r="NAA345" s="632"/>
      <c r="NAB345" s="632"/>
      <c r="NAC345" s="632"/>
      <c r="NAD345" s="632"/>
      <c r="NAE345" s="632"/>
      <c r="NAF345" s="632"/>
      <c r="NAG345" s="632"/>
      <c r="NAH345" s="632"/>
      <c r="NAI345" s="632"/>
      <c r="NAJ345" s="632"/>
      <c r="NAK345" s="632"/>
      <c r="NAL345" s="632"/>
      <c r="NAM345" s="632"/>
      <c r="NAN345" s="632"/>
      <c r="NAO345" s="632"/>
      <c r="NAP345" s="632"/>
      <c r="NAQ345" s="632"/>
      <c r="NAR345" s="632"/>
      <c r="NAS345" s="632"/>
      <c r="NAT345" s="632"/>
      <c r="NAU345" s="632"/>
      <c r="NAV345" s="632"/>
      <c r="NAW345" s="632"/>
      <c r="NAX345" s="632"/>
      <c r="NAY345" s="632"/>
      <c r="NAZ345" s="632"/>
      <c r="NBA345" s="632"/>
      <c r="NBB345" s="632"/>
      <c r="NBC345" s="632"/>
      <c r="NBD345" s="632"/>
      <c r="NBE345" s="632"/>
      <c r="NBF345" s="632"/>
      <c r="NBG345" s="632"/>
      <c r="NBH345" s="632"/>
      <c r="NBI345" s="632"/>
      <c r="NBJ345" s="632"/>
      <c r="NBK345" s="632"/>
      <c r="NBL345" s="632"/>
      <c r="NBM345" s="632"/>
      <c r="NBN345" s="632"/>
      <c r="NBO345" s="632"/>
      <c r="NBP345" s="632"/>
      <c r="NBQ345" s="632"/>
      <c r="NBR345" s="632"/>
      <c r="NBS345" s="632"/>
      <c r="NBT345" s="632"/>
      <c r="NBU345" s="632"/>
      <c r="NBV345" s="632"/>
      <c r="NBW345" s="632"/>
      <c r="NBX345" s="632"/>
      <c r="NBY345" s="632"/>
      <c r="NBZ345" s="632"/>
      <c r="NCA345" s="632"/>
      <c r="NCB345" s="632"/>
      <c r="NCC345" s="632"/>
      <c r="NCD345" s="632"/>
      <c r="NCE345" s="632"/>
      <c r="NCF345" s="632"/>
      <c r="NCG345" s="632"/>
      <c r="NCH345" s="632"/>
      <c r="NCI345" s="632"/>
      <c r="NCJ345" s="632"/>
      <c r="NCK345" s="632"/>
      <c r="NCL345" s="632"/>
      <c r="NCM345" s="632"/>
      <c r="NCN345" s="632"/>
      <c r="NCO345" s="632"/>
      <c r="NCP345" s="632"/>
      <c r="NCQ345" s="632"/>
      <c r="NCR345" s="632"/>
      <c r="NCS345" s="632"/>
      <c r="NCT345" s="632"/>
      <c r="NCU345" s="632"/>
      <c r="NCV345" s="632"/>
      <c r="NCW345" s="632"/>
      <c r="NCX345" s="632"/>
      <c r="NCY345" s="632"/>
      <c r="NCZ345" s="632"/>
      <c r="NDA345" s="632"/>
      <c r="NDB345" s="632"/>
      <c r="NDC345" s="632"/>
      <c r="NDD345" s="632"/>
      <c r="NDE345" s="632"/>
      <c r="NDF345" s="632"/>
      <c r="NDG345" s="632"/>
      <c r="NDH345" s="632"/>
      <c r="NDI345" s="632"/>
      <c r="NDJ345" s="632"/>
      <c r="NDK345" s="632"/>
      <c r="NDL345" s="632"/>
      <c r="NDM345" s="632"/>
      <c r="NDN345" s="632"/>
      <c r="NDO345" s="632"/>
      <c r="NDP345" s="632"/>
      <c r="NDQ345" s="632"/>
      <c r="NDR345" s="632"/>
      <c r="NDS345" s="632"/>
      <c r="NDT345" s="632"/>
      <c r="NDU345" s="632"/>
      <c r="NDV345" s="632"/>
      <c r="NDW345" s="632"/>
      <c r="NDX345" s="632"/>
      <c r="NDY345" s="632"/>
      <c r="NDZ345" s="632"/>
      <c r="NEA345" s="632"/>
      <c r="NEB345" s="632"/>
      <c r="NEC345" s="632"/>
      <c r="NED345" s="632"/>
      <c r="NEE345" s="632"/>
      <c r="NEF345" s="632"/>
      <c r="NEG345" s="632"/>
      <c r="NEH345" s="632"/>
      <c r="NEI345" s="632"/>
      <c r="NEJ345" s="632"/>
      <c r="NEK345" s="632"/>
      <c r="NEL345" s="632"/>
      <c r="NEM345" s="632"/>
      <c r="NEN345" s="632"/>
      <c r="NEO345" s="632"/>
      <c r="NEP345" s="632"/>
      <c r="NEQ345" s="632"/>
      <c r="NER345" s="632"/>
      <c r="NES345" s="632"/>
      <c r="NET345" s="632"/>
      <c r="NEU345" s="632"/>
      <c r="NEV345" s="632"/>
      <c r="NEW345" s="632"/>
      <c r="NEX345" s="632"/>
      <c r="NEY345" s="632"/>
      <c r="NEZ345" s="632"/>
      <c r="NFA345" s="632"/>
      <c r="NFB345" s="632"/>
      <c r="NFC345" s="632"/>
      <c r="NFD345" s="632"/>
      <c r="NFE345" s="632"/>
      <c r="NFF345" s="632"/>
      <c r="NFG345" s="632"/>
      <c r="NFH345" s="632"/>
      <c r="NFI345" s="632"/>
      <c r="NFJ345" s="632"/>
      <c r="NFK345" s="632"/>
      <c r="NFL345" s="632"/>
      <c r="NFM345" s="632"/>
      <c r="NFN345" s="632"/>
      <c r="NFO345" s="632"/>
      <c r="NFP345" s="632"/>
      <c r="NFQ345" s="632"/>
      <c r="NFR345" s="632"/>
      <c r="NFS345" s="632"/>
      <c r="NFT345" s="632"/>
      <c r="NFU345" s="632"/>
      <c r="NFV345" s="632"/>
      <c r="NFW345" s="632"/>
      <c r="NFX345" s="632"/>
      <c r="NFY345" s="632"/>
      <c r="NFZ345" s="632"/>
      <c r="NGA345" s="632"/>
      <c r="NGB345" s="632"/>
      <c r="NGC345" s="632"/>
      <c r="NGD345" s="632"/>
      <c r="NGE345" s="632"/>
      <c r="NGF345" s="632"/>
      <c r="NGG345" s="632"/>
      <c r="NGH345" s="632"/>
      <c r="NGI345" s="632"/>
      <c r="NGJ345" s="632"/>
      <c r="NGK345" s="632"/>
      <c r="NGL345" s="632"/>
      <c r="NGM345" s="632"/>
      <c r="NGN345" s="632"/>
      <c r="NGO345" s="632"/>
      <c r="NGP345" s="632"/>
      <c r="NGQ345" s="632"/>
      <c r="NGR345" s="632"/>
      <c r="NGS345" s="632"/>
      <c r="NGT345" s="632"/>
      <c r="NGU345" s="632"/>
      <c r="NGV345" s="632"/>
      <c r="NGW345" s="632"/>
      <c r="NGX345" s="632"/>
      <c r="NGY345" s="632"/>
      <c r="NGZ345" s="632"/>
      <c r="NHA345" s="632"/>
      <c r="NHB345" s="632"/>
      <c r="NHC345" s="632"/>
      <c r="NHD345" s="632"/>
      <c r="NHE345" s="632"/>
      <c r="NHF345" s="632"/>
      <c r="NHG345" s="632"/>
      <c r="NHH345" s="632"/>
      <c r="NHI345" s="632"/>
      <c r="NHJ345" s="632"/>
      <c r="NHK345" s="632"/>
      <c r="NHL345" s="632"/>
      <c r="NHM345" s="632"/>
      <c r="NHN345" s="632"/>
      <c r="NHO345" s="632"/>
      <c r="NHP345" s="632"/>
      <c r="NHQ345" s="632"/>
      <c r="NHR345" s="632"/>
      <c r="NHS345" s="632"/>
      <c r="NHT345" s="632"/>
      <c r="NHU345" s="632"/>
      <c r="NHV345" s="632"/>
      <c r="NHW345" s="632"/>
      <c r="NHX345" s="632"/>
      <c r="NHY345" s="632"/>
      <c r="NHZ345" s="632"/>
      <c r="NIA345" s="632"/>
      <c r="NIB345" s="632"/>
      <c r="NIC345" s="632"/>
      <c r="NID345" s="632"/>
      <c r="NIE345" s="632"/>
      <c r="NIF345" s="632"/>
      <c r="NIG345" s="632"/>
      <c r="NIH345" s="632"/>
      <c r="NII345" s="632"/>
      <c r="NIJ345" s="632"/>
      <c r="NIK345" s="632"/>
      <c r="NIL345" s="632"/>
      <c r="NIM345" s="632"/>
      <c r="NIN345" s="632"/>
      <c r="NIO345" s="632"/>
      <c r="NIP345" s="632"/>
      <c r="NIQ345" s="632"/>
      <c r="NIR345" s="632"/>
      <c r="NIS345" s="632"/>
      <c r="NIT345" s="632"/>
      <c r="NIU345" s="632"/>
      <c r="NIV345" s="632"/>
      <c r="NIW345" s="632"/>
      <c r="NIX345" s="632"/>
      <c r="NIY345" s="632"/>
      <c r="NIZ345" s="632"/>
      <c r="NJA345" s="632"/>
      <c r="NJB345" s="632"/>
      <c r="NJC345" s="632"/>
      <c r="NJD345" s="632"/>
      <c r="NJE345" s="632"/>
      <c r="NJF345" s="632"/>
      <c r="NJG345" s="632"/>
      <c r="NJH345" s="632"/>
      <c r="NJI345" s="632"/>
      <c r="NJJ345" s="632"/>
      <c r="NJK345" s="632"/>
      <c r="NJL345" s="632"/>
      <c r="NJM345" s="632"/>
      <c r="NJN345" s="632"/>
      <c r="NJO345" s="632"/>
      <c r="NJP345" s="632"/>
      <c r="NJQ345" s="632"/>
      <c r="NJR345" s="632"/>
      <c r="NJS345" s="632"/>
      <c r="NJT345" s="632"/>
      <c r="NJU345" s="632"/>
      <c r="NJV345" s="632"/>
      <c r="NJW345" s="632"/>
      <c r="NJX345" s="632"/>
      <c r="NJY345" s="632"/>
      <c r="NJZ345" s="632"/>
      <c r="NKA345" s="632"/>
      <c r="NKB345" s="632"/>
      <c r="NKC345" s="632"/>
      <c r="NKD345" s="632"/>
      <c r="NKE345" s="632"/>
      <c r="NKF345" s="632"/>
      <c r="NKG345" s="632"/>
      <c r="NKH345" s="632"/>
      <c r="NKI345" s="632"/>
      <c r="NKJ345" s="632"/>
      <c r="NKK345" s="632"/>
      <c r="NKL345" s="632"/>
      <c r="NKM345" s="632"/>
      <c r="NKN345" s="632"/>
      <c r="NKO345" s="632"/>
      <c r="NKP345" s="632"/>
      <c r="NKQ345" s="632"/>
      <c r="NKR345" s="632"/>
      <c r="NKS345" s="632"/>
      <c r="NKT345" s="632"/>
      <c r="NKU345" s="632"/>
      <c r="NKV345" s="632"/>
      <c r="NKW345" s="632"/>
      <c r="NKX345" s="632"/>
      <c r="NKY345" s="632"/>
      <c r="NKZ345" s="632"/>
      <c r="NLA345" s="632"/>
      <c r="NLB345" s="632"/>
      <c r="NLC345" s="632"/>
      <c r="NLD345" s="632"/>
      <c r="NLE345" s="632"/>
      <c r="NLF345" s="632"/>
      <c r="NLG345" s="632"/>
      <c r="NLH345" s="632"/>
      <c r="NLI345" s="632"/>
      <c r="NLJ345" s="632"/>
      <c r="NLK345" s="632"/>
      <c r="NLL345" s="632"/>
      <c r="NLM345" s="632"/>
      <c r="NLN345" s="632"/>
      <c r="NLO345" s="632"/>
      <c r="NLP345" s="632"/>
      <c r="NLQ345" s="632"/>
      <c r="NLR345" s="632"/>
      <c r="NLS345" s="632"/>
      <c r="NLT345" s="632"/>
      <c r="NLU345" s="632"/>
      <c r="NLV345" s="632"/>
      <c r="NLW345" s="632"/>
      <c r="NLX345" s="632"/>
      <c r="NLY345" s="632"/>
      <c r="NLZ345" s="632"/>
      <c r="NMA345" s="632"/>
      <c r="NMB345" s="632"/>
      <c r="NMC345" s="632"/>
      <c r="NMD345" s="632"/>
      <c r="NME345" s="632"/>
      <c r="NMF345" s="632"/>
      <c r="NMG345" s="632"/>
      <c r="NMH345" s="632"/>
      <c r="NMI345" s="632"/>
      <c r="NMJ345" s="632"/>
      <c r="NMK345" s="632"/>
      <c r="NML345" s="632"/>
      <c r="NMM345" s="632"/>
      <c r="NMN345" s="632"/>
      <c r="NMO345" s="632"/>
      <c r="NMP345" s="632"/>
      <c r="NMQ345" s="632"/>
      <c r="NMR345" s="632"/>
      <c r="NMS345" s="632"/>
      <c r="NMT345" s="632"/>
      <c r="NMU345" s="632"/>
      <c r="NMV345" s="632"/>
      <c r="NMW345" s="632"/>
      <c r="NMX345" s="632"/>
      <c r="NMY345" s="632"/>
      <c r="NMZ345" s="632"/>
      <c r="NNA345" s="632"/>
      <c r="NNB345" s="632"/>
      <c r="NNC345" s="632"/>
      <c r="NND345" s="632"/>
      <c r="NNE345" s="632"/>
      <c r="NNF345" s="632"/>
      <c r="NNG345" s="632"/>
      <c r="NNH345" s="632"/>
      <c r="NNI345" s="632"/>
      <c r="NNJ345" s="632"/>
      <c r="NNK345" s="632"/>
      <c r="NNL345" s="632"/>
      <c r="NNM345" s="632"/>
      <c r="NNN345" s="632"/>
      <c r="NNO345" s="632"/>
      <c r="NNP345" s="632"/>
      <c r="NNQ345" s="632"/>
      <c r="NNR345" s="632"/>
      <c r="NNS345" s="632"/>
      <c r="NNT345" s="632"/>
      <c r="NNU345" s="632"/>
      <c r="NNV345" s="632"/>
      <c r="NNW345" s="632"/>
      <c r="NNX345" s="632"/>
      <c r="NNY345" s="632"/>
      <c r="NNZ345" s="632"/>
      <c r="NOA345" s="632"/>
      <c r="NOB345" s="632"/>
      <c r="NOC345" s="632"/>
      <c r="NOD345" s="632"/>
      <c r="NOE345" s="632"/>
      <c r="NOF345" s="632"/>
      <c r="NOG345" s="632"/>
      <c r="NOH345" s="632"/>
      <c r="NOI345" s="632"/>
      <c r="NOJ345" s="632"/>
      <c r="NOK345" s="632"/>
      <c r="NOL345" s="632"/>
      <c r="NOM345" s="632"/>
      <c r="NON345" s="632"/>
      <c r="NOO345" s="632"/>
      <c r="NOP345" s="632"/>
      <c r="NOQ345" s="632"/>
      <c r="NOR345" s="632"/>
      <c r="NOS345" s="632"/>
      <c r="NOT345" s="632"/>
      <c r="NOU345" s="632"/>
      <c r="NOV345" s="632"/>
      <c r="NOW345" s="632"/>
      <c r="NOX345" s="632"/>
      <c r="NOY345" s="632"/>
      <c r="NOZ345" s="632"/>
      <c r="NPA345" s="632"/>
      <c r="NPB345" s="632"/>
      <c r="NPC345" s="632"/>
      <c r="NPD345" s="632"/>
      <c r="NPE345" s="632"/>
      <c r="NPF345" s="632"/>
      <c r="NPG345" s="632"/>
      <c r="NPH345" s="632"/>
      <c r="NPI345" s="632"/>
      <c r="NPJ345" s="632"/>
      <c r="NPK345" s="632"/>
      <c r="NPL345" s="632"/>
      <c r="NPM345" s="632"/>
      <c r="NPN345" s="632"/>
      <c r="NPO345" s="632"/>
      <c r="NPP345" s="632"/>
      <c r="NPQ345" s="632"/>
      <c r="NPR345" s="632"/>
      <c r="NPS345" s="632"/>
      <c r="NPT345" s="632"/>
      <c r="NPU345" s="632"/>
      <c r="NPV345" s="632"/>
      <c r="NPW345" s="632"/>
      <c r="NPX345" s="632"/>
      <c r="NPY345" s="632"/>
      <c r="NPZ345" s="632"/>
      <c r="NQA345" s="632"/>
      <c r="NQB345" s="632"/>
      <c r="NQC345" s="632"/>
      <c r="NQD345" s="632"/>
      <c r="NQE345" s="632"/>
      <c r="NQF345" s="632"/>
      <c r="NQG345" s="632"/>
      <c r="NQH345" s="632"/>
      <c r="NQI345" s="632"/>
      <c r="NQJ345" s="632"/>
      <c r="NQK345" s="632"/>
      <c r="NQL345" s="632"/>
      <c r="NQM345" s="632"/>
      <c r="NQN345" s="632"/>
      <c r="NQO345" s="632"/>
      <c r="NQP345" s="632"/>
      <c r="NQQ345" s="632"/>
      <c r="NQR345" s="632"/>
      <c r="NQS345" s="632"/>
      <c r="NQT345" s="632"/>
      <c r="NQU345" s="632"/>
      <c r="NQV345" s="632"/>
      <c r="NQW345" s="632"/>
      <c r="NQX345" s="632"/>
      <c r="NQY345" s="632"/>
      <c r="NQZ345" s="632"/>
      <c r="NRA345" s="632"/>
      <c r="NRB345" s="632"/>
      <c r="NRC345" s="632"/>
      <c r="NRD345" s="632"/>
      <c r="NRE345" s="632"/>
      <c r="NRF345" s="632"/>
      <c r="NRG345" s="632"/>
      <c r="NRH345" s="632"/>
      <c r="NRI345" s="632"/>
      <c r="NRJ345" s="632"/>
      <c r="NRK345" s="632"/>
      <c r="NRL345" s="632"/>
      <c r="NRM345" s="632"/>
      <c r="NRN345" s="632"/>
      <c r="NRO345" s="632"/>
      <c r="NRP345" s="632"/>
      <c r="NRQ345" s="632"/>
      <c r="NRR345" s="632"/>
      <c r="NRS345" s="632"/>
      <c r="NRT345" s="632"/>
      <c r="NRU345" s="632"/>
      <c r="NRV345" s="632"/>
      <c r="NRW345" s="632"/>
      <c r="NRX345" s="632"/>
      <c r="NRY345" s="632"/>
      <c r="NRZ345" s="632"/>
      <c r="NSA345" s="632"/>
      <c r="NSB345" s="632"/>
      <c r="NSC345" s="632"/>
      <c r="NSD345" s="632"/>
      <c r="NSE345" s="632"/>
      <c r="NSF345" s="632"/>
      <c r="NSG345" s="632"/>
      <c r="NSH345" s="632"/>
      <c r="NSI345" s="632"/>
      <c r="NSJ345" s="632"/>
      <c r="NSK345" s="632"/>
      <c r="NSL345" s="632"/>
      <c r="NSM345" s="632"/>
      <c r="NSN345" s="632"/>
      <c r="NSO345" s="632"/>
      <c r="NSP345" s="632"/>
      <c r="NSQ345" s="632"/>
      <c r="NSR345" s="632"/>
      <c r="NSS345" s="632"/>
      <c r="NST345" s="632"/>
      <c r="NSU345" s="632"/>
      <c r="NSV345" s="632"/>
      <c r="NSW345" s="632"/>
      <c r="NSX345" s="632"/>
      <c r="NSY345" s="632"/>
      <c r="NSZ345" s="632"/>
      <c r="NTA345" s="632"/>
      <c r="NTB345" s="632"/>
      <c r="NTC345" s="632"/>
      <c r="NTD345" s="632"/>
      <c r="NTE345" s="632"/>
      <c r="NTF345" s="632"/>
      <c r="NTG345" s="632"/>
      <c r="NTH345" s="632"/>
      <c r="NTI345" s="632"/>
      <c r="NTJ345" s="632"/>
      <c r="NTK345" s="632"/>
      <c r="NTL345" s="632"/>
      <c r="NTM345" s="632"/>
      <c r="NTN345" s="632"/>
      <c r="NTO345" s="632"/>
      <c r="NTP345" s="632"/>
      <c r="NTQ345" s="632"/>
      <c r="NTR345" s="632"/>
      <c r="NTS345" s="632"/>
      <c r="NTT345" s="632"/>
      <c r="NTU345" s="632"/>
      <c r="NTV345" s="632"/>
      <c r="NTW345" s="632"/>
      <c r="NTX345" s="632"/>
      <c r="NTY345" s="632"/>
      <c r="NTZ345" s="632"/>
      <c r="NUA345" s="632"/>
      <c r="NUB345" s="632"/>
      <c r="NUC345" s="632"/>
      <c r="NUD345" s="632"/>
      <c r="NUE345" s="632"/>
      <c r="NUF345" s="632"/>
      <c r="NUG345" s="632"/>
      <c r="NUH345" s="632"/>
      <c r="NUI345" s="632"/>
      <c r="NUJ345" s="632"/>
      <c r="NUK345" s="632"/>
      <c r="NUL345" s="632"/>
      <c r="NUM345" s="632"/>
      <c r="NUN345" s="632"/>
      <c r="NUO345" s="632"/>
      <c r="NUP345" s="632"/>
      <c r="NUQ345" s="632"/>
      <c r="NUR345" s="632"/>
      <c r="NUS345" s="632"/>
      <c r="NUT345" s="632"/>
      <c r="NUU345" s="632"/>
      <c r="NUV345" s="632"/>
      <c r="NUW345" s="632"/>
      <c r="NUX345" s="632"/>
      <c r="NUY345" s="632"/>
      <c r="NUZ345" s="632"/>
      <c r="NVA345" s="632"/>
      <c r="NVB345" s="632"/>
      <c r="NVC345" s="632"/>
      <c r="NVD345" s="632"/>
      <c r="NVE345" s="632"/>
      <c r="NVF345" s="632"/>
      <c r="NVG345" s="632"/>
      <c r="NVH345" s="632"/>
      <c r="NVI345" s="632"/>
      <c r="NVJ345" s="632"/>
      <c r="NVK345" s="632"/>
      <c r="NVL345" s="632"/>
      <c r="NVM345" s="632"/>
      <c r="NVN345" s="632"/>
      <c r="NVO345" s="632"/>
      <c r="NVP345" s="632"/>
      <c r="NVQ345" s="632"/>
      <c r="NVR345" s="632"/>
      <c r="NVS345" s="632"/>
      <c r="NVT345" s="632"/>
      <c r="NVU345" s="632"/>
      <c r="NVV345" s="632"/>
      <c r="NVW345" s="632"/>
      <c r="NVX345" s="632"/>
      <c r="NVY345" s="632"/>
      <c r="NVZ345" s="632"/>
      <c r="NWA345" s="632"/>
      <c r="NWB345" s="632"/>
      <c r="NWC345" s="632"/>
      <c r="NWD345" s="632"/>
      <c r="NWE345" s="632"/>
      <c r="NWF345" s="632"/>
      <c r="NWG345" s="632"/>
      <c r="NWH345" s="632"/>
      <c r="NWI345" s="632"/>
      <c r="NWJ345" s="632"/>
      <c r="NWK345" s="632"/>
      <c r="NWL345" s="632"/>
      <c r="NWM345" s="632"/>
      <c r="NWN345" s="632"/>
      <c r="NWO345" s="632"/>
      <c r="NWP345" s="632"/>
      <c r="NWQ345" s="632"/>
      <c r="NWR345" s="632"/>
      <c r="NWS345" s="632"/>
      <c r="NWT345" s="632"/>
      <c r="NWU345" s="632"/>
      <c r="NWV345" s="632"/>
      <c r="NWW345" s="632"/>
      <c r="NWX345" s="632"/>
      <c r="NWY345" s="632"/>
      <c r="NWZ345" s="632"/>
      <c r="NXA345" s="632"/>
      <c r="NXB345" s="632"/>
      <c r="NXC345" s="632"/>
      <c r="NXD345" s="632"/>
      <c r="NXE345" s="632"/>
      <c r="NXF345" s="632"/>
      <c r="NXG345" s="632"/>
      <c r="NXH345" s="632"/>
      <c r="NXI345" s="632"/>
      <c r="NXJ345" s="632"/>
      <c r="NXK345" s="632"/>
      <c r="NXL345" s="632"/>
      <c r="NXM345" s="632"/>
      <c r="NXN345" s="632"/>
      <c r="NXO345" s="632"/>
      <c r="NXP345" s="632"/>
      <c r="NXQ345" s="632"/>
      <c r="NXR345" s="632"/>
      <c r="NXS345" s="632"/>
      <c r="NXT345" s="632"/>
      <c r="NXU345" s="632"/>
      <c r="NXV345" s="632"/>
      <c r="NXW345" s="632"/>
      <c r="NXX345" s="632"/>
      <c r="NXY345" s="632"/>
      <c r="NXZ345" s="632"/>
      <c r="NYA345" s="632"/>
      <c r="NYB345" s="632"/>
      <c r="NYC345" s="632"/>
      <c r="NYD345" s="632"/>
      <c r="NYE345" s="632"/>
      <c r="NYF345" s="632"/>
      <c r="NYG345" s="632"/>
      <c r="NYH345" s="632"/>
      <c r="NYI345" s="632"/>
      <c r="NYJ345" s="632"/>
      <c r="NYK345" s="632"/>
      <c r="NYL345" s="632"/>
      <c r="NYM345" s="632"/>
      <c r="NYN345" s="632"/>
      <c r="NYO345" s="632"/>
      <c r="NYP345" s="632"/>
      <c r="NYQ345" s="632"/>
      <c r="NYR345" s="632"/>
      <c r="NYS345" s="632"/>
      <c r="NYT345" s="632"/>
      <c r="NYU345" s="632"/>
      <c r="NYV345" s="632"/>
      <c r="NYW345" s="632"/>
      <c r="NYX345" s="632"/>
      <c r="NYY345" s="632"/>
      <c r="NYZ345" s="632"/>
      <c r="NZA345" s="632"/>
      <c r="NZB345" s="632"/>
      <c r="NZC345" s="632"/>
      <c r="NZD345" s="632"/>
      <c r="NZE345" s="632"/>
      <c r="NZF345" s="632"/>
      <c r="NZG345" s="632"/>
      <c r="NZH345" s="632"/>
      <c r="NZI345" s="632"/>
      <c r="NZJ345" s="632"/>
      <c r="NZK345" s="632"/>
      <c r="NZL345" s="632"/>
      <c r="NZM345" s="632"/>
      <c r="NZN345" s="632"/>
      <c r="NZO345" s="632"/>
      <c r="NZP345" s="632"/>
      <c r="NZQ345" s="632"/>
      <c r="NZR345" s="632"/>
      <c r="NZS345" s="632"/>
      <c r="NZT345" s="632"/>
      <c r="NZU345" s="632"/>
      <c r="NZV345" s="632"/>
      <c r="NZW345" s="632"/>
      <c r="NZX345" s="632"/>
      <c r="NZY345" s="632"/>
      <c r="NZZ345" s="632"/>
      <c r="OAA345" s="632"/>
      <c r="OAB345" s="632"/>
      <c r="OAC345" s="632"/>
      <c r="OAD345" s="632"/>
      <c r="OAE345" s="632"/>
      <c r="OAF345" s="632"/>
      <c r="OAG345" s="632"/>
      <c r="OAH345" s="632"/>
      <c r="OAI345" s="632"/>
      <c r="OAJ345" s="632"/>
      <c r="OAK345" s="632"/>
      <c r="OAL345" s="632"/>
      <c r="OAM345" s="632"/>
      <c r="OAN345" s="632"/>
      <c r="OAO345" s="632"/>
      <c r="OAP345" s="632"/>
      <c r="OAQ345" s="632"/>
      <c r="OAR345" s="632"/>
      <c r="OAS345" s="632"/>
      <c r="OAT345" s="632"/>
      <c r="OAU345" s="632"/>
      <c r="OAV345" s="632"/>
      <c r="OAW345" s="632"/>
      <c r="OAX345" s="632"/>
      <c r="OAY345" s="632"/>
      <c r="OAZ345" s="632"/>
      <c r="OBA345" s="632"/>
      <c r="OBB345" s="632"/>
      <c r="OBC345" s="632"/>
      <c r="OBD345" s="632"/>
      <c r="OBE345" s="632"/>
      <c r="OBF345" s="632"/>
      <c r="OBG345" s="632"/>
      <c r="OBH345" s="632"/>
      <c r="OBI345" s="632"/>
      <c r="OBJ345" s="632"/>
      <c r="OBK345" s="632"/>
      <c r="OBL345" s="632"/>
      <c r="OBM345" s="632"/>
      <c r="OBN345" s="632"/>
      <c r="OBO345" s="632"/>
      <c r="OBP345" s="632"/>
      <c r="OBQ345" s="632"/>
      <c r="OBR345" s="632"/>
      <c r="OBS345" s="632"/>
      <c r="OBT345" s="632"/>
      <c r="OBU345" s="632"/>
      <c r="OBV345" s="632"/>
      <c r="OBW345" s="632"/>
      <c r="OBX345" s="632"/>
      <c r="OBY345" s="632"/>
      <c r="OBZ345" s="632"/>
      <c r="OCA345" s="632"/>
      <c r="OCB345" s="632"/>
      <c r="OCC345" s="632"/>
      <c r="OCD345" s="632"/>
      <c r="OCE345" s="632"/>
      <c r="OCF345" s="632"/>
      <c r="OCG345" s="632"/>
      <c r="OCH345" s="632"/>
      <c r="OCI345" s="632"/>
      <c r="OCJ345" s="632"/>
      <c r="OCK345" s="632"/>
      <c r="OCL345" s="632"/>
      <c r="OCM345" s="632"/>
      <c r="OCN345" s="632"/>
      <c r="OCO345" s="632"/>
      <c r="OCP345" s="632"/>
      <c r="OCQ345" s="632"/>
      <c r="OCR345" s="632"/>
      <c r="OCS345" s="632"/>
      <c r="OCT345" s="632"/>
      <c r="OCU345" s="632"/>
      <c r="OCV345" s="632"/>
      <c r="OCW345" s="632"/>
      <c r="OCX345" s="632"/>
      <c r="OCY345" s="632"/>
      <c r="OCZ345" s="632"/>
      <c r="ODA345" s="632"/>
      <c r="ODB345" s="632"/>
      <c r="ODC345" s="632"/>
      <c r="ODD345" s="632"/>
      <c r="ODE345" s="632"/>
      <c r="ODF345" s="632"/>
      <c r="ODG345" s="632"/>
      <c r="ODH345" s="632"/>
      <c r="ODI345" s="632"/>
      <c r="ODJ345" s="632"/>
      <c r="ODK345" s="632"/>
      <c r="ODL345" s="632"/>
      <c r="ODM345" s="632"/>
      <c r="ODN345" s="632"/>
      <c r="ODO345" s="632"/>
      <c r="ODP345" s="632"/>
      <c r="ODQ345" s="632"/>
      <c r="ODR345" s="632"/>
      <c r="ODS345" s="632"/>
      <c r="ODT345" s="632"/>
      <c r="ODU345" s="632"/>
      <c r="ODV345" s="632"/>
      <c r="ODW345" s="632"/>
      <c r="ODX345" s="632"/>
      <c r="ODY345" s="632"/>
      <c r="ODZ345" s="632"/>
      <c r="OEA345" s="632"/>
      <c r="OEB345" s="632"/>
      <c r="OEC345" s="632"/>
      <c r="OED345" s="632"/>
      <c r="OEE345" s="632"/>
      <c r="OEF345" s="632"/>
      <c r="OEG345" s="632"/>
      <c r="OEH345" s="632"/>
      <c r="OEI345" s="632"/>
      <c r="OEJ345" s="632"/>
      <c r="OEK345" s="632"/>
      <c r="OEL345" s="632"/>
      <c r="OEM345" s="632"/>
      <c r="OEN345" s="632"/>
      <c r="OEO345" s="632"/>
      <c r="OEP345" s="632"/>
      <c r="OEQ345" s="632"/>
      <c r="OER345" s="632"/>
      <c r="OES345" s="632"/>
      <c r="OET345" s="632"/>
      <c r="OEU345" s="632"/>
      <c r="OEV345" s="632"/>
      <c r="OEW345" s="632"/>
      <c r="OEX345" s="632"/>
      <c r="OEY345" s="632"/>
      <c r="OEZ345" s="632"/>
      <c r="OFA345" s="632"/>
      <c r="OFB345" s="632"/>
      <c r="OFC345" s="632"/>
      <c r="OFD345" s="632"/>
      <c r="OFE345" s="632"/>
      <c r="OFF345" s="632"/>
      <c r="OFG345" s="632"/>
      <c r="OFH345" s="632"/>
      <c r="OFI345" s="632"/>
      <c r="OFJ345" s="632"/>
      <c r="OFK345" s="632"/>
      <c r="OFL345" s="632"/>
      <c r="OFM345" s="632"/>
      <c r="OFN345" s="632"/>
      <c r="OFO345" s="632"/>
      <c r="OFP345" s="632"/>
      <c r="OFQ345" s="632"/>
      <c r="OFR345" s="632"/>
      <c r="OFS345" s="632"/>
      <c r="OFT345" s="632"/>
      <c r="OFU345" s="632"/>
      <c r="OFV345" s="632"/>
      <c r="OFW345" s="632"/>
      <c r="OFX345" s="632"/>
      <c r="OFY345" s="632"/>
      <c r="OFZ345" s="632"/>
      <c r="OGA345" s="632"/>
      <c r="OGB345" s="632"/>
      <c r="OGC345" s="632"/>
      <c r="OGD345" s="632"/>
      <c r="OGE345" s="632"/>
      <c r="OGF345" s="632"/>
      <c r="OGG345" s="632"/>
      <c r="OGH345" s="632"/>
      <c r="OGI345" s="632"/>
      <c r="OGJ345" s="632"/>
      <c r="OGK345" s="632"/>
      <c r="OGL345" s="632"/>
      <c r="OGM345" s="632"/>
      <c r="OGN345" s="632"/>
      <c r="OGO345" s="632"/>
      <c r="OGP345" s="632"/>
      <c r="OGQ345" s="632"/>
      <c r="OGR345" s="632"/>
      <c r="OGS345" s="632"/>
      <c r="OGT345" s="632"/>
      <c r="OGU345" s="632"/>
      <c r="OGV345" s="632"/>
      <c r="OGW345" s="632"/>
      <c r="OGX345" s="632"/>
      <c r="OGY345" s="632"/>
      <c r="OGZ345" s="632"/>
      <c r="OHA345" s="632"/>
      <c r="OHB345" s="632"/>
      <c r="OHC345" s="632"/>
      <c r="OHD345" s="632"/>
      <c r="OHE345" s="632"/>
      <c r="OHF345" s="632"/>
      <c r="OHG345" s="632"/>
      <c r="OHH345" s="632"/>
      <c r="OHI345" s="632"/>
      <c r="OHJ345" s="632"/>
      <c r="OHK345" s="632"/>
      <c r="OHL345" s="632"/>
      <c r="OHM345" s="632"/>
      <c r="OHN345" s="632"/>
      <c r="OHO345" s="632"/>
      <c r="OHP345" s="632"/>
      <c r="OHQ345" s="632"/>
      <c r="OHR345" s="632"/>
      <c r="OHS345" s="632"/>
      <c r="OHT345" s="632"/>
      <c r="OHU345" s="632"/>
      <c r="OHV345" s="632"/>
      <c r="OHW345" s="632"/>
      <c r="OHX345" s="632"/>
      <c r="OHY345" s="632"/>
      <c r="OHZ345" s="632"/>
      <c r="OIA345" s="632"/>
      <c r="OIB345" s="632"/>
      <c r="OIC345" s="632"/>
      <c r="OID345" s="632"/>
      <c r="OIE345" s="632"/>
      <c r="OIF345" s="632"/>
      <c r="OIG345" s="632"/>
      <c r="OIH345" s="632"/>
      <c r="OII345" s="632"/>
      <c r="OIJ345" s="632"/>
      <c r="OIK345" s="632"/>
      <c r="OIL345" s="632"/>
      <c r="OIM345" s="632"/>
      <c r="OIN345" s="632"/>
      <c r="OIO345" s="632"/>
      <c r="OIP345" s="632"/>
      <c r="OIQ345" s="632"/>
      <c r="OIR345" s="632"/>
      <c r="OIS345" s="632"/>
      <c r="OIT345" s="632"/>
      <c r="OIU345" s="632"/>
      <c r="OIV345" s="632"/>
      <c r="OIW345" s="632"/>
      <c r="OIX345" s="632"/>
      <c r="OIY345" s="632"/>
      <c r="OIZ345" s="632"/>
      <c r="OJA345" s="632"/>
      <c r="OJB345" s="632"/>
      <c r="OJC345" s="632"/>
      <c r="OJD345" s="632"/>
      <c r="OJE345" s="632"/>
      <c r="OJF345" s="632"/>
      <c r="OJG345" s="632"/>
      <c r="OJH345" s="632"/>
      <c r="OJI345" s="632"/>
      <c r="OJJ345" s="632"/>
      <c r="OJK345" s="632"/>
      <c r="OJL345" s="632"/>
      <c r="OJM345" s="632"/>
      <c r="OJN345" s="632"/>
      <c r="OJO345" s="632"/>
      <c r="OJP345" s="632"/>
      <c r="OJQ345" s="632"/>
      <c r="OJR345" s="632"/>
      <c r="OJS345" s="632"/>
      <c r="OJT345" s="632"/>
      <c r="OJU345" s="632"/>
      <c r="OJV345" s="632"/>
      <c r="OJW345" s="632"/>
      <c r="OJX345" s="632"/>
      <c r="OJY345" s="632"/>
      <c r="OJZ345" s="632"/>
      <c r="OKA345" s="632"/>
      <c r="OKB345" s="632"/>
      <c r="OKC345" s="632"/>
      <c r="OKD345" s="632"/>
      <c r="OKE345" s="632"/>
      <c r="OKF345" s="632"/>
      <c r="OKG345" s="632"/>
      <c r="OKH345" s="632"/>
      <c r="OKI345" s="632"/>
      <c r="OKJ345" s="632"/>
      <c r="OKK345" s="632"/>
      <c r="OKL345" s="632"/>
      <c r="OKM345" s="632"/>
      <c r="OKN345" s="632"/>
      <c r="OKO345" s="632"/>
      <c r="OKP345" s="632"/>
      <c r="OKQ345" s="632"/>
      <c r="OKR345" s="632"/>
      <c r="OKS345" s="632"/>
      <c r="OKT345" s="632"/>
      <c r="OKU345" s="632"/>
      <c r="OKV345" s="632"/>
      <c r="OKW345" s="632"/>
      <c r="OKX345" s="632"/>
      <c r="OKY345" s="632"/>
      <c r="OKZ345" s="632"/>
      <c r="OLA345" s="632"/>
      <c r="OLB345" s="632"/>
      <c r="OLC345" s="632"/>
      <c r="OLD345" s="632"/>
      <c r="OLE345" s="632"/>
      <c r="OLF345" s="632"/>
      <c r="OLG345" s="632"/>
      <c r="OLH345" s="632"/>
      <c r="OLI345" s="632"/>
      <c r="OLJ345" s="632"/>
      <c r="OLK345" s="632"/>
      <c r="OLL345" s="632"/>
      <c r="OLM345" s="632"/>
      <c r="OLN345" s="632"/>
      <c r="OLO345" s="632"/>
      <c r="OLP345" s="632"/>
      <c r="OLQ345" s="632"/>
      <c r="OLR345" s="632"/>
      <c r="OLS345" s="632"/>
      <c r="OLT345" s="632"/>
      <c r="OLU345" s="632"/>
      <c r="OLV345" s="632"/>
      <c r="OLW345" s="632"/>
      <c r="OLX345" s="632"/>
      <c r="OLY345" s="632"/>
      <c r="OLZ345" s="632"/>
      <c r="OMA345" s="632"/>
      <c r="OMB345" s="632"/>
      <c r="OMC345" s="632"/>
      <c r="OMD345" s="632"/>
      <c r="OME345" s="632"/>
      <c r="OMF345" s="632"/>
      <c r="OMG345" s="632"/>
      <c r="OMH345" s="632"/>
      <c r="OMI345" s="632"/>
      <c r="OMJ345" s="632"/>
      <c r="OMK345" s="632"/>
      <c r="OML345" s="632"/>
      <c r="OMM345" s="632"/>
      <c r="OMN345" s="632"/>
      <c r="OMO345" s="632"/>
      <c r="OMP345" s="632"/>
      <c r="OMQ345" s="632"/>
      <c r="OMR345" s="632"/>
      <c r="OMS345" s="632"/>
      <c r="OMT345" s="632"/>
      <c r="OMU345" s="632"/>
      <c r="OMV345" s="632"/>
      <c r="OMW345" s="632"/>
      <c r="OMX345" s="632"/>
      <c r="OMY345" s="632"/>
      <c r="OMZ345" s="632"/>
      <c r="ONA345" s="632"/>
      <c r="ONB345" s="632"/>
      <c r="ONC345" s="632"/>
      <c r="OND345" s="632"/>
      <c r="ONE345" s="632"/>
      <c r="ONF345" s="632"/>
      <c r="ONG345" s="632"/>
      <c r="ONH345" s="632"/>
      <c r="ONI345" s="632"/>
      <c r="ONJ345" s="632"/>
      <c r="ONK345" s="632"/>
      <c r="ONL345" s="632"/>
      <c r="ONM345" s="632"/>
      <c r="ONN345" s="632"/>
      <c r="ONO345" s="632"/>
      <c r="ONP345" s="632"/>
      <c r="ONQ345" s="632"/>
      <c r="ONR345" s="632"/>
      <c r="ONS345" s="632"/>
      <c r="ONT345" s="632"/>
      <c r="ONU345" s="632"/>
      <c r="ONV345" s="632"/>
      <c r="ONW345" s="632"/>
      <c r="ONX345" s="632"/>
      <c r="ONY345" s="632"/>
      <c r="ONZ345" s="632"/>
      <c r="OOA345" s="632"/>
      <c r="OOB345" s="632"/>
      <c r="OOC345" s="632"/>
      <c r="OOD345" s="632"/>
      <c r="OOE345" s="632"/>
      <c r="OOF345" s="632"/>
      <c r="OOG345" s="632"/>
      <c r="OOH345" s="632"/>
      <c r="OOI345" s="632"/>
      <c r="OOJ345" s="632"/>
      <c r="OOK345" s="632"/>
      <c r="OOL345" s="632"/>
      <c r="OOM345" s="632"/>
      <c r="OON345" s="632"/>
      <c r="OOO345" s="632"/>
      <c r="OOP345" s="632"/>
      <c r="OOQ345" s="632"/>
      <c r="OOR345" s="632"/>
      <c r="OOS345" s="632"/>
      <c r="OOT345" s="632"/>
      <c r="OOU345" s="632"/>
      <c r="OOV345" s="632"/>
      <c r="OOW345" s="632"/>
      <c r="OOX345" s="632"/>
      <c r="OOY345" s="632"/>
      <c r="OOZ345" s="632"/>
      <c r="OPA345" s="632"/>
      <c r="OPB345" s="632"/>
      <c r="OPC345" s="632"/>
      <c r="OPD345" s="632"/>
      <c r="OPE345" s="632"/>
      <c r="OPF345" s="632"/>
      <c r="OPG345" s="632"/>
      <c r="OPH345" s="632"/>
      <c r="OPI345" s="632"/>
      <c r="OPJ345" s="632"/>
      <c r="OPK345" s="632"/>
      <c r="OPL345" s="632"/>
      <c r="OPM345" s="632"/>
      <c r="OPN345" s="632"/>
      <c r="OPO345" s="632"/>
      <c r="OPP345" s="632"/>
      <c r="OPQ345" s="632"/>
      <c r="OPR345" s="632"/>
      <c r="OPS345" s="632"/>
      <c r="OPT345" s="632"/>
      <c r="OPU345" s="632"/>
      <c r="OPV345" s="632"/>
      <c r="OPW345" s="632"/>
      <c r="OPX345" s="632"/>
      <c r="OPY345" s="632"/>
      <c r="OPZ345" s="632"/>
      <c r="OQA345" s="632"/>
      <c r="OQB345" s="632"/>
      <c r="OQC345" s="632"/>
      <c r="OQD345" s="632"/>
      <c r="OQE345" s="632"/>
      <c r="OQF345" s="632"/>
      <c r="OQG345" s="632"/>
      <c r="OQH345" s="632"/>
      <c r="OQI345" s="632"/>
      <c r="OQJ345" s="632"/>
      <c r="OQK345" s="632"/>
      <c r="OQL345" s="632"/>
      <c r="OQM345" s="632"/>
      <c r="OQN345" s="632"/>
      <c r="OQO345" s="632"/>
      <c r="OQP345" s="632"/>
      <c r="OQQ345" s="632"/>
      <c r="OQR345" s="632"/>
      <c r="OQS345" s="632"/>
      <c r="OQT345" s="632"/>
      <c r="OQU345" s="632"/>
      <c r="OQV345" s="632"/>
      <c r="OQW345" s="632"/>
      <c r="OQX345" s="632"/>
      <c r="OQY345" s="632"/>
      <c r="OQZ345" s="632"/>
      <c r="ORA345" s="632"/>
      <c r="ORB345" s="632"/>
      <c r="ORC345" s="632"/>
      <c r="ORD345" s="632"/>
      <c r="ORE345" s="632"/>
      <c r="ORF345" s="632"/>
      <c r="ORG345" s="632"/>
      <c r="ORH345" s="632"/>
      <c r="ORI345" s="632"/>
      <c r="ORJ345" s="632"/>
      <c r="ORK345" s="632"/>
      <c r="ORL345" s="632"/>
      <c r="ORM345" s="632"/>
      <c r="ORN345" s="632"/>
      <c r="ORO345" s="632"/>
      <c r="ORP345" s="632"/>
      <c r="ORQ345" s="632"/>
      <c r="ORR345" s="632"/>
      <c r="ORS345" s="632"/>
      <c r="ORT345" s="632"/>
      <c r="ORU345" s="632"/>
      <c r="ORV345" s="632"/>
      <c r="ORW345" s="632"/>
      <c r="ORX345" s="632"/>
      <c r="ORY345" s="632"/>
      <c r="ORZ345" s="632"/>
      <c r="OSA345" s="632"/>
      <c r="OSB345" s="632"/>
      <c r="OSC345" s="632"/>
      <c r="OSD345" s="632"/>
      <c r="OSE345" s="632"/>
      <c r="OSF345" s="632"/>
      <c r="OSG345" s="632"/>
      <c r="OSH345" s="632"/>
      <c r="OSI345" s="632"/>
      <c r="OSJ345" s="632"/>
      <c r="OSK345" s="632"/>
      <c r="OSL345" s="632"/>
      <c r="OSM345" s="632"/>
      <c r="OSN345" s="632"/>
      <c r="OSO345" s="632"/>
      <c r="OSP345" s="632"/>
      <c r="OSQ345" s="632"/>
      <c r="OSR345" s="632"/>
      <c r="OSS345" s="632"/>
      <c r="OST345" s="632"/>
      <c r="OSU345" s="632"/>
      <c r="OSV345" s="632"/>
      <c r="OSW345" s="632"/>
      <c r="OSX345" s="632"/>
      <c r="OSY345" s="632"/>
      <c r="OSZ345" s="632"/>
      <c r="OTA345" s="632"/>
      <c r="OTB345" s="632"/>
      <c r="OTC345" s="632"/>
      <c r="OTD345" s="632"/>
      <c r="OTE345" s="632"/>
      <c r="OTF345" s="632"/>
      <c r="OTG345" s="632"/>
      <c r="OTH345" s="632"/>
      <c r="OTI345" s="632"/>
      <c r="OTJ345" s="632"/>
      <c r="OTK345" s="632"/>
      <c r="OTL345" s="632"/>
      <c r="OTM345" s="632"/>
      <c r="OTN345" s="632"/>
      <c r="OTO345" s="632"/>
      <c r="OTP345" s="632"/>
      <c r="OTQ345" s="632"/>
      <c r="OTR345" s="632"/>
      <c r="OTS345" s="632"/>
      <c r="OTT345" s="632"/>
      <c r="OTU345" s="632"/>
      <c r="OTV345" s="632"/>
      <c r="OTW345" s="632"/>
      <c r="OTX345" s="632"/>
      <c r="OTY345" s="632"/>
      <c r="OTZ345" s="632"/>
      <c r="OUA345" s="632"/>
      <c r="OUB345" s="632"/>
      <c r="OUC345" s="632"/>
      <c r="OUD345" s="632"/>
      <c r="OUE345" s="632"/>
      <c r="OUF345" s="632"/>
      <c r="OUG345" s="632"/>
      <c r="OUH345" s="632"/>
      <c r="OUI345" s="632"/>
      <c r="OUJ345" s="632"/>
      <c r="OUK345" s="632"/>
      <c r="OUL345" s="632"/>
      <c r="OUM345" s="632"/>
      <c r="OUN345" s="632"/>
      <c r="OUO345" s="632"/>
      <c r="OUP345" s="632"/>
      <c r="OUQ345" s="632"/>
      <c r="OUR345" s="632"/>
      <c r="OUS345" s="632"/>
      <c r="OUT345" s="632"/>
      <c r="OUU345" s="632"/>
      <c r="OUV345" s="632"/>
      <c r="OUW345" s="632"/>
      <c r="OUX345" s="632"/>
      <c r="OUY345" s="632"/>
      <c r="OUZ345" s="632"/>
      <c r="OVA345" s="632"/>
      <c r="OVB345" s="632"/>
      <c r="OVC345" s="632"/>
      <c r="OVD345" s="632"/>
      <c r="OVE345" s="632"/>
      <c r="OVF345" s="632"/>
      <c r="OVG345" s="632"/>
      <c r="OVH345" s="632"/>
      <c r="OVI345" s="632"/>
      <c r="OVJ345" s="632"/>
      <c r="OVK345" s="632"/>
      <c r="OVL345" s="632"/>
      <c r="OVM345" s="632"/>
      <c r="OVN345" s="632"/>
      <c r="OVO345" s="632"/>
      <c r="OVP345" s="632"/>
      <c r="OVQ345" s="632"/>
      <c r="OVR345" s="632"/>
      <c r="OVS345" s="632"/>
      <c r="OVT345" s="632"/>
      <c r="OVU345" s="632"/>
      <c r="OVV345" s="632"/>
      <c r="OVW345" s="632"/>
      <c r="OVX345" s="632"/>
      <c r="OVY345" s="632"/>
      <c r="OVZ345" s="632"/>
      <c r="OWA345" s="632"/>
      <c r="OWB345" s="632"/>
      <c r="OWC345" s="632"/>
      <c r="OWD345" s="632"/>
      <c r="OWE345" s="632"/>
      <c r="OWF345" s="632"/>
      <c r="OWG345" s="632"/>
      <c r="OWH345" s="632"/>
      <c r="OWI345" s="632"/>
      <c r="OWJ345" s="632"/>
      <c r="OWK345" s="632"/>
      <c r="OWL345" s="632"/>
      <c r="OWM345" s="632"/>
      <c r="OWN345" s="632"/>
      <c r="OWO345" s="632"/>
      <c r="OWP345" s="632"/>
      <c r="OWQ345" s="632"/>
      <c r="OWR345" s="632"/>
      <c r="OWS345" s="632"/>
      <c r="OWT345" s="632"/>
      <c r="OWU345" s="632"/>
      <c r="OWV345" s="632"/>
      <c r="OWW345" s="632"/>
      <c r="OWX345" s="632"/>
      <c r="OWY345" s="632"/>
      <c r="OWZ345" s="632"/>
      <c r="OXA345" s="632"/>
      <c r="OXB345" s="632"/>
      <c r="OXC345" s="632"/>
      <c r="OXD345" s="632"/>
      <c r="OXE345" s="632"/>
      <c r="OXF345" s="632"/>
      <c r="OXG345" s="632"/>
      <c r="OXH345" s="632"/>
      <c r="OXI345" s="632"/>
      <c r="OXJ345" s="632"/>
      <c r="OXK345" s="632"/>
      <c r="OXL345" s="632"/>
      <c r="OXM345" s="632"/>
      <c r="OXN345" s="632"/>
      <c r="OXO345" s="632"/>
      <c r="OXP345" s="632"/>
      <c r="OXQ345" s="632"/>
      <c r="OXR345" s="632"/>
      <c r="OXS345" s="632"/>
      <c r="OXT345" s="632"/>
      <c r="OXU345" s="632"/>
      <c r="OXV345" s="632"/>
      <c r="OXW345" s="632"/>
      <c r="OXX345" s="632"/>
      <c r="OXY345" s="632"/>
      <c r="OXZ345" s="632"/>
      <c r="OYA345" s="632"/>
      <c r="OYB345" s="632"/>
      <c r="OYC345" s="632"/>
      <c r="OYD345" s="632"/>
      <c r="OYE345" s="632"/>
      <c r="OYF345" s="632"/>
      <c r="OYG345" s="632"/>
      <c r="OYH345" s="632"/>
      <c r="OYI345" s="632"/>
      <c r="OYJ345" s="632"/>
      <c r="OYK345" s="632"/>
      <c r="OYL345" s="632"/>
      <c r="OYM345" s="632"/>
      <c r="OYN345" s="632"/>
      <c r="OYO345" s="632"/>
      <c r="OYP345" s="632"/>
      <c r="OYQ345" s="632"/>
      <c r="OYR345" s="632"/>
      <c r="OYS345" s="632"/>
      <c r="OYT345" s="632"/>
      <c r="OYU345" s="632"/>
      <c r="OYV345" s="632"/>
      <c r="OYW345" s="632"/>
      <c r="OYX345" s="632"/>
      <c r="OYY345" s="632"/>
      <c r="OYZ345" s="632"/>
      <c r="OZA345" s="632"/>
      <c r="OZB345" s="632"/>
      <c r="OZC345" s="632"/>
      <c r="OZD345" s="632"/>
      <c r="OZE345" s="632"/>
      <c r="OZF345" s="632"/>
      <c r="OZG345" s="632"/>
      <c r="OZH345" s="632"/>
      <c r="OZI345" s="632"/>
      <c r="OZJ345" s="632"/>
      <c r="OZK345" s="632"/>
      <c r="OZL345" s="632"/>
      <c r="OZM345" s="632"/>
      <c r="OZN345" s="632"/>
      <c r="OZO345" s="632"/>
      <c r="OZP345" s="632"/>
      <c r="OZQ345" s="632"/>
      <c r="OZR345" s="632"/>
      <c r="OZS345" s="632"/>
      <c r="OZT345" s="632"/>
      <c r="OZU345" s="632"/>
      <c r="OZV345" s="632"/>
      <c r="OZW345" s="632"/>
      <c r="OZX345" s="632"/>
      <c r="OZY345" s="632"/>
      <c r="OZZ345" s="632"/>
      <c r="PAA345" s="632"/>
      <c r="PAB345" s="632"/>
      <c r="PAC345" s="632"/>
      <c r="PAD345" s="632"/>
      <c r="PAE345" s="632"/>
      <c r="PAF345" s="632"/>
      <c r="PAG345" s="632"/>
      <c r="PAH345" s="632"/>
      <c r="PAI345" s="632"/>
      <c r="PAJ345" s="632"/>
      <c r="PAK345" s="632"/>
      <c r="PAL345" s="632"/>
      <c r="PAM345" s="632"/>
      <c r="PAN345" s="632"/>
      <c r="PAO345" s="632"/>
      <c r="PAP345" s="632"/>
      <c r="PAQ345" s="632"/>
      <c r="PAR345" s="632"/>
      <c r="PAS345" s="632"/>
      <c r="PAT345" s="632"/>
      <c r="PAU345" s="632"/>
      <c r="PAV345" s="632"/>
      <c r="PAW345" s="632"/>
      <c r="PAX345" s="632"/>
      <c r="PAY345" s="632"/>
      <c r="PAZ345" s="632"/>
      <c r="PBA345" s="632"/>
      <c r="PBB345" s="632"/>
      <c r="PBC345" s="632"/>
      <c r="PBD345" s="632"/>
      <c r="PBE345" s="632"/>
      <c r="PBF345" s="632"/>
      <c r="PBG345" s="632"/>
      <c r="PBH345" s="632"/>
      <c r="PBI345" s="632"/>
      <c r="PBJ345" s="632"/>
      <c r="PBK345" s="632"/>
      <c r="PBL345" s="632"/>
      <c r="PBM345" s="632"/>
      <c r="PBN345" s="632"/>
      <c r="PBO345" s="632"/>
      <c r="PBP345" s="632"/>
      <c r="PBQ345" s="632"/>
      <c r="PBR345" s="632"/>
      <c r="PBS345" s="632"/>
      <c r="PBT345" s="632"/>
      <c r="PBU345" s="632"/>
      <c r="PBV345" s="632"/>
      <c r="PBW345" s="632"/>
      <c r="PBX345" s="632"/>
      <c r="PBY345" s="632"/>
      <c r="PBZ345" s="632"/>
      <c r="PCA345" s="632"/>
      <c r="PCB345" s="632"/>
      <c r="PCC345" s="632"/>
      <c r="PCD345" s="632"/>
      <c r="PCE345" s="632"/>
      <c r="PCF345" s="632"/>
      <c r="PCG345" s="632"/>
      <c r="PCH345" s="632"/>
      <c r="PCI345" s="632"/>
      <c r="PCJ345" s="632"/>
      <c r="PCK345" s="632"/>
      <c r="PCL345" s="632"/>
      <c r="PCM345" s="632"/>
      <c r="PCN345" s="632"/>
      <c r="PCO345" s="632"/>
      <c r="PCP345" s="632"/>
      <c r="PCQ345" s="632"/>
      <c r="PCR345" s="632"/>
      <c r="PCS345" s="632"/>
      <c r="PCT345" s="632"/>
      <c r="PCU345" s="632"/>
      <c r="PCV345" s="632"/>
      <c r="PCW345" s="632"/>
      <c r="PCX345" s="632"/>
      <c r="PCY345" s="632"/>
      <c r="PCZ345" s="632"/>
      <c r="PDA345" s="632"/>
      <c r="PDB345" s="632"/>
      <c r="PDC345" s="632"/>
      <c r="PDD345" s="632"/>
      <c r="PDE345" s="632"/>
      <c r="PDF345" s="632"/>
      <c r="PDG345" s="632"/>
      <c r="PDH345" s="632"/>
      <c r="PDI345" s="632"/>
      <c r="PDJ345" s="632"/>
      <c r="PDK345" s="632"/>
      <c r="PDL345" s="632"/>
      <c r="PDM345" s="632"/>
      <c r="PDN345" s="632"/>
      <c r="PDO345" s="632"/>
      <c r="PDP345" s="632"/>
      <c r="PDQ345" s="632"/>
      <c r="PDR345" s="632"/>
      <c r="PDS345" s="632"/>
      <c r="PDT345" s="632"/>
      <c r="PDU345" s="632"/>
      <c r="PDV345" s="632"/>
      <c r="PDW345" s="632"/>
      <c r="PDX345" s="632"/>
      <c r="PDY345" s="632"/>
      <c r="PDZ345" s="632"/>
      <c r="PEA345" s="632"/>
      <c r="PEB345" s="632"/>
      <c r="PEC345" s="632"/>
      <c r="PED345" s="632"/>
      <c r="PEE345" s="632"/>
      <c r="PEF345" s="632"/>
      <c r="PEG345" s="632"/>
      <c r="PEH345" s="632"/>
      <c r="PEI345" s="632"/>
      <c r="PEJ345" s="632"/>
      <c r="PEK345" s="632"/>
      <c r="PEL345" s="632"/>
      <c r="PEM345" s="632"/>
      <c r="PEN345" s="632"/>
      <c r="PEO345" s="632"/>
      <c r="PEP345" s="632"/>
      <c r="PEQ345" s="632"/>
      <c r="PER345" s="632"/>
      <c r="PES345" s="632"/>
      <c r="PET345" s="632"/>
      <c r="PEU345" s="632"/>
      <c r="PEV345" s="632"/>
      <c r="PEW345" s="632"/>
      <c r="PEX345" s="632"/>
      <c r="PEY345" s="632"/>
      <c r="PEZ345" s="632"/>
      <c r="PFA345" s="632"/>
      <c r="PFB345" s="632"/>
      <c r="PFC345" s="632"/>
      <c r="PFD345" s="632"/>
      <c r="PFE345" s="632"/>
      <c r="PFF345" s="632"/>
      <c r="PFG345" s="632"/>
      <c r="PFH345" s="632"/>
      <c r="PFI345" s="632"/>
      <c r="PFJ345" s="632"/>
      <c r="PFK345" s="632"/>
      <c r="PFL345" s="632"/>
      <c r="PFM345" s="632"/>
      <c r="PFN345" s="632"/>
      <c r="PFO345" s="632"/>
      <c r="PFP345" s="632"/>
      <c r="PFQ345" s="632"/>
      <c r="PFR345" s="632"/>
      <c r="PFS345" s="632"/>
      <c r="PFT345" s="632"/>
      <c r="PFU345" s="632"/>
      <c r="PFV345" s="632"/>
      <c r="PFW345" s="632"/>
      <c r="PFX345" s="632"/>
      <c r="PFY345" s="632"/>
      <c r="PFZ345" s="632"/>
      <c r="PGA345" s="632"/>
      <c r="PGB345" s="632"/>
      <c r="PGC345" s="632"/>
      <c r="PGD345" s="632"/>
      <c r="PGE345" s="632"/>
      <c r="PGF345" s="632"/>
      <c r="PGG345" s="632"/>
      <c r="PGH345" s="632"/>
      <c r="PGI345" s="632"/>
      <c r="PGJ345" s="632"/>
      <c r="PGK345" s="632"/>
      <c r="PGL345" s="632"/>
      <c r="PGM345" s="632"/>
      <c r="PGN345" s="632"/>
      <c r="PGO345" s="632"/>
      <c r="PGP345" s="632"/>
      <c r="PGQ345" s="632"/>
      <c r="PGR345" s="632"/>
      <c r="PGS345" s="632"/>
      <c r="PGT345" s="632"/>
      <c r="PGU345" s="632"/>
      <c r="PGV345" s="632"/>
      <c r="PGW345" s="632"/>
      <c r="PGX345" s="632"/>
      <c r="PGY345" s="632"/>
      <c r="PGZ345" s="632"/>
      <c r="PHA345" s="632"/>
      <c r="PHB345" s="632"/>
      <c r="PHC345" s="632"/>
      <c r="PHD345" s="632"/>
      <c r="PHE345" s="632"/>
      <c r="PHF345" s="632"/>
      <c r="PHG345" s="632"/>
      <c r="PHH345" s="632"/>
      <c r="PHI345" s="632"/>
      <c r="PHJ345" s="632"/>
      <c r="PHK345" s="632"/>
      <c r="PHL345" s="632"/>
      <c r="PHM345" s="632"/>
      <c r="PHN345" s="632"/>
      <c r="PHO345" s="632"/>
      <c r="PHP345" s="632"/>
      <c r="PHQ345" s="632"/>
      <c r="PHR345" s="632"/>
      <c r="PHS345" s="632"/>
      <c r="PHT345" s="632"/>
      <c r="PHU345" s="632"/>
      <c r="PHV345" s="632"/>
      <c r="PHW345" s="632"/>
      <c r="PHX345" s="632"/>
      <c r="PHY345" s="632"/>
      <c r="PHZ345" s="632"/>
      <c r="PIA345" s="632"/>
      <c r="PIB345" s="632"/>
      <c r="PIC345" s="632"/>
      <c r="PID345" s="632"/>
      <c r="PIE345" s="632"/>
      <c r="PIF345" s="632"/>
      <c r="PIG345" s="632"/>
      <c r="PIH345" s="632"/>
      <c r="PII345" s="632"/>
      <c r="PIJ345" s="632"/>
      <c r="PIK345" s="632"/>
      <c r="PIL345" s="632"/>
      <c r="PIM345" s="632"/>
      <c r="PIN345" s="632"/>
      <c r="PIO345" s="632"/>
      <c r="PIP345" s="632"/>
      <c r="PIQ345" s="632"/>
      <c r="PIR345" s="632"/>
      <c r="PIS345" s="632"/>
      <c r="PIT345" s="632"/>
      <c r="PIU345" s="632"/>
      <c r="PIV345" s="632"/>
      <c r="PIW345" s="632"/>
      <c r="PIX345" s="632"/>
      <c r="PIY345" s="632"/>
      <c r="PIZ345" s="632"/>
      <c r="PJA345" s="632"/>
      <c r="PJB345" s="632"/>
      <c r="PJC345" s="632"/>
      <c r="PJD345" s="632"/>
      <c r="PJE345" s="632"/>
      <c r="PJF345" s="632"/>
      <c r="PJG345" s="632"/>
      <c r="PJH345" s="632"/>
      <c r="PJI345" s="632"/>
      <c r="PJJ345" s="632"/>
      <c r="PJK345" s="632"/>
      <c r="PJL345" s="632"/>
      <c r="PJM345" s="632"/>
      <c r="PJN345" s="632"/>
      <c r="PJO345" s="632"/>
      <c r="PJP345" s="632"/>
      <c r="PJQ345" s="632"/>
      <c r="PJR345" s="632"/>
      <c r="PJS345" s="632"/>
      <c r="PJT345" s="632"/>
      <c r="PJU345" s="632"/>
      <c r="PJV345" s="632"/>
      <c r="PJW345" s="632"/>
      <c r="PJX345" s="632"/>
      <c r="PJY345" s="632"/>
      <c r="PJZ345" s="632"/>
      <c r="PKA345" s="632"/>
      <c r="PKB345" s="632"/>
      <c r="PKC345" s="632"/>
      <c r="PKD345" s="632"/>
      <c r="PKE345" s="632"/>
      <c r="PKF345" s="632"/>
      <c r="PKG345" s="632"/>
      <c r="PKH345" s="632"/>
      <c r="PKI345" s="632"/>
      <c r="PKJ345" s="632"/>
      <c r="PKK345" s="632"/>
      <c r="PKL345" s="632"/>
      <c r="PKM345" s="632"/>
      <c r="PKN345" s="632"/>
      <c r="PKO345" s="632"/>
      <c r="PKP345" s="632"/>
      <c r="PKQ345" s="632"/>
      <c r="PKR345" s="632"/>
      <c r="PKS345" s="632"/>
      <c r="PKT345" s="632"/>
      <c r="PKU345" s="632"/>
      <c r="PKV345" s="632"/>
      <c r="PKW345" s="632"/>
      <c r="PKX345" s="632"/>
      <c r="PKY345" s="632"/>
      <c r="PKZ345" s="632"/>
      <c r="PLA345" s="632"/>
      <c r="PLB345" s="632"/>
      <c r="PLC345" s="632"/>
      <c r="PLD345" s="632"/>
      <c r="PLE345" s="632"/>
      <c r="PLF345" s="632"/>
      <c r="PLG345" s="632"/>
      <c r="PLH345" s="632"/>
      <c r="PLI345" s="632"/>
      <c r="PLJ345" s="632"/>
      <c r="PLK345" s="632"/>
      <c r="PLL345" s="632"/>
      <c r="PLM345" s="632"/>
      <c r="PLN345" s="632"/>
      <c r="PLO345" s="632"/>
      <c r="PLP345" s="632"/>
      <c r="PLQ345" s="632"/>
      <c r="PLR345" s="632"/>
      <c r="PLS345" s="632"/>
      <c r="PLT345" s="632"/>
      <c r="PLU345" s="632"/>
      <c r="PLV345" s="632"/>
      <c r="PLW345" s="632"/>
      <c r="PLX345" s="632"/>
      <c r="PLY345" s="632"/>
      <c r="PLZ345" s="632"/>
      <c r="PMA345" s="632"/>
      <c r="PMB345" s="632"/>
      <c r="PMC345" s="632"/>
      <c r="PMD345" s="632"/>
      <c r="PME345" s="632"/>
      <c r="PMF345" s="632"/>
      <c r="PMG345" s="632"/>
      <c r="PMH345" s="632"/>
      <c r="PMI345" s="632"/>
      <c r="PMJ345" s="632"/>
      <c r="PMK345" s="632"/>
      <c r="PML345" s="632"/>
      <c r="PMM345" s="632"/>
      <c r="PMN345" s="632"/>
      <c r="PMO345" s="632"/>
      <c r="PMP345" s="632"/>
      <c r="PMQ345" s="632"/>
      <c r="PMR345" s="632"/>
      <c r="PMS345" s="632"/>
      <c r="PMT345" s="632"/>
      <c r="PMU345" s="632"/>
      <c r="PMV345" s="632"/>
      <c r="PMW345" s="632"/>
      <c r="PMX345" s="632"/>
      <c r="PMY345" s="632"/>
      <c r="PMZ345" s="632"/>
      <c r="PNA345" s="632"/>
      <c r="PNB345" s="632"/>
      <c r="PNC345" s="632"/>
      <c r="PND345" s="632"/>
      <c r="PNE345" s="632"/>
      <c r="PNF345" s="632"/>
      <c r="PNG345" s="632"/>
      <c r="PNH345" s="632"/>
      <c r="PNI345" s="632"/>
      <c r="PNJ345" s="632"/>
      <c r="PNK345" s="632"/>
      <c r="PNL345" s="632"/>
      <c r="PNM345" s="632"/>
      <c r="PNN345" s="632"/>
      <c r="PNO345" s="632"/>
      <c r="PNP345" s="632"/>
      <c r="PNQ345" s="632"/>
      <c r="PNR345" s="632"/>
      <c r="PNS345" s="632"/>
      <c r="PNT345" s="632"/>
      <c r="PNU345" s="632"/>
      <c r="PNV345" s="632"/>
      <c r="PNW345" s="632"/>
      <c r="PNX345" s="632"/>
      <c r="PNY345" s="632"/>
      <c r="PNZ345" s="632"/>
      <c r="POA345" s="632"/>
      <c r="POB345" s="632"/>
      <c r="POC345" s="632"/>
      <c r="POD345" s="632"/>
      <c r="POE345" s="632"/>
      <c r="POF345" s="632"/>
      <c r="POG345" s="632"/>
      <c r="POH345" s="632"/>
      <c r="POI345" s="632"/>
      <c r="POJ345" s="632"/>
      <c r="POK345" s="632"/>
      <c r="POL345" s="632"/>
      <c r="POM345" s="632"/>
      <c r="PON345" s="632"/>
      <c r="POO345" s="632"/>
      <c r="POP345" s="632"/>
      <c r="POQ345" s="632"/>
      <c r="POR345" s="632"/>
      <c r="POS345" s="632"/>
      <c r="POT345" s="632"/>
      <c r="POU345" s="632"/>
      <c r="POV345" s="632"/>
      <c r="POW345" s="632"/>
      <c r="POX345" s="632"/>
      <c r="POY345" s="632"/>
      <c r="POZ345" s="632"/>
      <c r="PPA345" s="632"/>
      <c r="PPB345" s="632"/>
      <c r="PPC345" s="632"/>
      <c r="PPD345" s="632"/>
      <c r="PPE345" s="632"/>
      <c r="PPF345" s="632"/>
      <c r="PPG345" s="632"/>
      <c r="PPH345" s="632"/>
      <c r="PPI345" s="632"/>
      <c r="PPJ345" s="632"/>
      <c r="PPK345" s="632"/>
      <c r="PPL345" s="632"/>
      <c r="PPM345" s="632"/>
      <c r="PPN345" s="632"/>
      <c r="PPO345" s="632"/>
      <c r="PPP345" s="632"/>
      <c r="PPQ345" s="632"/>
      <c r="PPR345" s="632"/>
      <c r="PPS345" s="632"/>
      <c r="PPT345" s="632"/>
      <c r="PPU345" s="632"/>
      <c r="PPV345" s="632"/>
      <c r="PPW345" s="632"/>
      <c r="PPX345" s="632"/>
      <c r="PPY345" s="632"/>
      <c r="PPZ345" s="632"/>
      <c r="PQA345" s="632"/>
      <c r="PQB345" s="632"/>
      <c r="PQC345" s="632"/>
      <c r="PQD345" s="632"/>
      <c r="PQE345" s="632"/>
      <c r="PQF345" s="632"/>
      <c r="PQG345" s="632"/>
      <c r="PQH345" s="632"/>
      <c r="PQI345" s="632"/>
      <c r="PQJ345" s="632"/>
      <c r="PQK345" s="632"/>
      <c r="PQL345" s="632"/>
      <c r="PQM345" s="632"/>
      <c r="PQN345" s="632"/>
      <c r="PQO345" s="632"/>
      <c r="PQP345" s="632"/>
      <c r="PQQ345" s="632"/>
      <c r="PQR345" s="632"/>
      <c r="PQS345" s="632"/>
      <c r="PQT345" s="632"/>
      <c r="PQU345" s="632"/>
      <c r="PQV345" s="632"/>
      <c r="PQW345" s="632"/>
      <c r="PQX345" s="632"/>
      <c r="PQY345" s="632"/>
      <c r="PQZ345" s="632"/>
      <c r="PRA345" s="632"/>
      <c r="PRB345" s="632"/>
      <c r="PRC345" s="632"/>
      <c r="PRD345" s="632"/>
      <c r="PRE345" s="632"/>
      <c r="PRF345" s="632"/>
      <c r="PRG345" s="632"/>
      <c r="PRH345" s="632"/>
      <c r="PRI345" s="632"/>
      <c r="PRJ345" s="632"/>
      <c r="PRK345" s="632"/>
      <c r="PRL345" s="632"/>
      <c r="PRM345" s="632"/>
      <c r="PRN345" s="632"/>
      <c r="PRO345" s="632"/>
      <c r="PRP345" s="632"/>
      <c r="PRQ345" s="632"/>
      <c r="PRR345" s="632"/>
      <c r="PRS345" s="632"/>
      <c r="PRT345" s="632"/>
      <c r="PRU345" s="632"/>
      <c r="PRV345" s="632"/>
      <c r="PRW345" s="632"/>
      <c r="PRX345" s="632"/>
      <c r="PRY345" s="632"/>
      <c r="PRZ345" s="632"/>
      <c r="PSA345" s="632"/>
      <c r="PSB345" s="632"/>
      <c r="PSC345" s="632"/>
      <c r="PSD345" s="632"/>
      <c r="PSE345" s="632"/>
      <c r="PSF345" s="632"/>
      <c r="PSG345" s="632"/>
      <c r="PSH345" s="632"/>
      <c r="PSI345" s="632"/>
      <c r="PSJ345" s="632"/>
      <c r="PSK345" s="632"/>
      <c r="PSL345" s="632"/>
      <c r="PSM345" s="632"/>
      <c r="PSN345" s="632"/>
      <c r="PSO345" s="632"/>
      <c r="PSP345" s="632"/>
      <c r="PSQ345" s="632"/>
      <c r="PSR345" s="632"/>
      <c r="PSS345" s="632"/>
      <c r="PST345" s="632"/>
      <c r="PSU345" s="632"/>
      <c r="PSV345" s="632"/>
      <c r="PSW345" s="632"/>
      <c r="PSX345" s="632"/>
      <c r="PSY345" s="632"/>
      <c r="PSZ345" s="632"/>
      <c r="PTA345" s="632"/>
      <c r="PTB345" s="632"/>
      <c r="PTC345" s="632"/>
      <c r="PTD345" s="632"/>
      <c r="PTE345" s="632"/>
      <c r="PTF345" s="632"/>
      <c r="PTG345" s="632"/>
      <c r="PTH345" s="632"/>
      <c r="PTI345" s="632"/>
      <c r="PTJ345" s="632"/>
      <c r="PTK345" s="632"/>
      <c r="PTL345" s="632"/>
      <c r="PTM345" s="632"/>
      <c r="PTN345" s="632"/>
      <c r="PTO345" s="632"/>
      <c r="PTP345" s="632"/>
      <c r="PTQ345" s="632"/>
      <c r="PTR345" s="632"/>
      <c r="PTS345" s="632"/>
      <c r="PTT345" s="632"/>
      <c r="PTU345" s="632"/>
      <c r="PTV345" s="632"/>
      <c r="PTW345" s="632"/>
      <c r="PTX345" s="632"/>
      <c r="PTY345" s="632"/>
      <c r="PTZ345" s="632"/>
      <c r="PUA345" s="632"/>
      <c r="PUB345" s="632"/>
      <c r="PUC345" s="632"/>
      <c r="PUD345" s="632"/>
      <c r="PUE345" s="632"/>
      <c r="PUF345" s="632"/>
      <c r="PUG345" s="632"/>
      <c r="PUH345" s="632"/>
      <c r="PUI345" s="632"/>
      <c r="PUJ345" s="632"/>
      <c r="PUK345" s="632"/>
      <c r="PUL345" s="632"/>
      <c r="PUM345" s="632"/>
      <c r="PUN345" s="632"/>
      <c r="PUO345" s="632"/>
      <c r="PUP345" s="632"/>
      <c r="PUQ345" s="632"/>
      <c r="PUR345" s="632"/>
      <c r="PUS345" s="632"/>
      <c r="PUT345" s="632"/>
      <c r="PUU345" s="632"/>
      <c r="PUV345" s="632"/>
      <c r="PUW345" s="632"/>
      <c r="PUX345" s="632"/>
      <c r="PUY345" s="632"/>
      <c r="PUZ345" s="632"/>
      <c r="PVA345" s="632"/>
      <c r="PVB345" s="632"/>
      <c r="PVC345" s="632"/>
      <c r="PVD345" s="632"/>
      <c r="PVE345" s="632"/>
      <c r="PVF345" s="632"/>
      <c r="PVG345" s="632"/>
      <c r="PVH345" s="632"/>
      <c r="PVI345" s="632"/>
      <c r="PVJ345" s="632"/>
      <c r="PVK345" s="632"/>
      <c r="PVL345" s="632"/>
      <c r="PVM345" s="632"/>
      <c r="PVN345" s="632"/>
      <c r="PVO345" s="632"/>
      <c r="PVP345" s="632"/>
      <c r="PVQ345" s="632"/>
      <c r="PVR345" s="632"/>
      <c r="PVS345" s="632"/>
      <c r="PVT345" s="632"/>
      <c r="PVU345" s="632"/>
      <c r="PVV345" s="632"/>
      <c r="PVW345" s="632"/>
      <c r="PVX345" s="632"/>
      <c r="PVY345" s="632"/>
      <c r="PVZ345" s="632"/>
      <c r="PWA345" s="632"/>
      <c r="PWB345" s="632"/>
      <c r="PWC345" s="632"/>
      <c r="PWD345" s="632"/>
      <c r="PWE345" s="632"/>
      <c r="PWF345" s="632"/>
      <c r="PWG345" s="632"/>
      <c r="PWH345" s="632"/>
      <c r="PWI345" s="632"/>
      <c r="PWJ345" s="632"/>
      <c r="PWK345" s="632"/>
      <c r="PWL345" s="632"/>
      <c r="PWM345" s="632"/>
      <c r="PWN345" s="632"/>
      <c r="PWO345" s="632"/>
      <c r="PWP345" s="632"/>
      <c r="PWQ345" s="632"/>
      <c r="PWR345" s="632"/>
      <c r="PWS345" s="632"/>
      <c r="PWT345" s="632"/>
      <c r="PWU345" s="632"/>
      <c r="PWV345" s="632"/>
      <c r="PWW345" s="632"/>
      <c r="PWX345" s="632"/>
      <c r="PWY345" s="632"/>
      <c r="PWZ345" s="632"/>
      <c r="PXA345" s="632"/>
      <c r="PXB345" s="632"/>
      <c r="PXC345" s="632"/>
      <c r="PXD345" s="632"/>
      <c r="PXE345" s="632"/>
      <c r="PXF345" s="632"/>
      <c r="PXG345" s="632"/>
      <c r="PXH345" s="632"/>
      <c r="PXI345" s="632"/>
      <c r="PXJ345" s="632"/>
      <c r="PXK345" s="632"/>
      <c r="PXL345" s="632"/>
      <c r="PXM345" s="632"/>
      <c r="PXN345" s="632"/>
      <c r="PXO345" s="632"/>
      <c r="PXP345" s="632"/>
      <c r="PXQ345" s="632"/>
      <c r="PXR345" s="632"/>
      <c r="PXS345" s="632"/>
      <c r="PXT345" s="632"/>
      <c r="PXU345" s="632"/>
      <c r="PXV345" s="632"/>
      <c r="PXW345" s="632"/>
      <c r="PXX345" s="632"/>
      <c r="PXY345" s="632"/>
      <c r="PXZ345" s="632"/>
      <c r="PYA345" s="632"/>
      <c r="PYB345" s="632"/>
      <c r="PYC345" s="632"/>
      <c r="PYD345" s="632"/>
      <c r="PYE345" s="632"/>
      <c r="PYF345" s="632"/>
      <c r="PYG345" s="632"/>
      <c r="PYH345" s="632"/>
      <c r="PYI345" s="632"/>
      <c r="PYJ345" s="632"/>
      <c r="PYK345" s="632"/>
      <c r="PYL345" s="632"/>
      <c r="PYM345" s="632"/>
      <c r="PYN345" s="632"/>
      <c r="PYO345" s="632"/>
      <c r="PYP345" s="632"/>
      <c r="PYQ345" s="632"/>
      <c r="PYR345" s="632"/>
      <c r="PYS345" s="632"/>
      <c r="PYT345" s="632"/>
      <c r="PYU345" s="632"/>
      <c r="PYV345" s="632"/>
      <c r="PYW345" s="632"/>
      <c r="PYX345" s="632"/>
      <c r="PYY345" s="632"/>
      <c r="PYZ345" s="632"/>
      <c r="PZA345" s="632"/>
      <c r="PZB345" s="632"/>
      <c r="PZC345" s="632"/>
      <c r="PZD345" s="632"/>
      <c r="PZE345" s="632"/>
      <c r="PZF345" s="632"/>
      <c r="PZG345" s="632"/>
      <c r="PZH345" s="632"/>
      <c r="PZI345" s="632"/>
      <c r="PZJ345" s="632"/>
      <c r="PZK345" s="632"/>
      <c r="PZL345" s="632"/>
      <c r="PZM345" s="632"/>
      <c r="PZN345" s="632"/>
      <c r="PZO345" s="632"/>
      <c r="PZP345" s="632"/>
      <c r="PZQ345" s="632"/>
      <c r="PZR345" s="632"/>
      <c r="PZS345" s="632"/>
      <c r="PZT345" s="632"/>
      <c r="PZU345" s="632"/>
      <c r="PZV345" s="632"/>
      <c r="PZW345" s="632"/>
      <c r="PZX345" s="632"/>
      <c r="PZY345" s="632"/>
      <c r="PZZ345" s="632"/>
      <c r="QAA345" s="632"/>
      <c r="QAB345" s="632"/>
      <c r="QAC345" s="632"/>
      <c r="QAD345" s="632"/>
      <c r="QAE345" s="632"/>
      <c r="QAF345" s="632"/>
      <c r="QAG345" s="632"/>
      <c r="QAH345" s="632"/>
      <c r="QAI345" s="632"/>
      <c r="QAJ345" s="632"/>
      <c r="QAK345" s="632"/>
      <c r="QAL345" s="632"/>
      <c r="QAM345" s="632"/>
      <c r="QAN345" s="632"/>
      <c r="QAO345" s="632"/>
      <c r="QAP345" s="632"/>
      <c r="QAQ345" s="632"/>
      <c r="QAR345" s="632"/>
      <c r="QAS345" s="632"/>
      <c r="QAT345" s="632"/>
      <c r="QAU345" s="632"/>
      <c r="QAV345" s="632"/>
      <c r="QAW345" s="632"/>
      <c r="QAX345" s="632"/>
      <c r="QAY345" s="632"/>
      <c r="QAZ345" s="632"/>
      <c r="QBA345" s="632"/>
      <c r="QBB345" s="632"/>
      <c r="QBC345" s="632"/>
      <c r="QBD345" s="632"/>
      <c r="QBE345" s="632"/>
      <c r="QBF345" s="632"/>
      <c r="QBG345" s="632"/>
      <c r="QBH345" s="632"/>
      <c r="QBI345" s="632"/>
      <c r="QBJ345" s="632"/>
      <c r="QBK345" s="632"/>
      <c r="QBL345" s="632"/>
      <c r="QBM345" s="632"/>
      <c r="QBN345" s="632"/>
      <c r="QBO345" s="632"/>
      <c r="QBP345" s="632"/>
      <c r="QBQ345" s="632"/>
      <c r="QBR345" s="632"/>
      <c r="QBS345" s="632"/>
      <c r="QBT345" s="632"/>
      <c r="QBU345" s="632"/>
      <c r="QBV345" s="632"/>
      <c r="QBW345" s="632"/>
      <c r="QBX345" s="632"/>
      <c r="QBY345" s="632"/>
      <c r="QBZ345" s="632"/>
      <c r="QCA345" s="632"/>
      <c r="QCB345" s="632"/>
      <c r="QCC345" s="632"/>
      <c r="QCD345" s="632"/>
      <c r="QCE345" s="632"/>
      <c r="QCF345" s="632"/>
      <c r="QCG345" s="632"/>
      <c r="QCH345" s="632"/>
      <c r="QCI345" s="632"/>
      <c r="QCJ345" s="632"/>
      <c r="QCK345" s="632"/>
      <c r="QCL345" s="632"/>
      <c r="QCM345" s="632"/>
      <c r="QCN345" s="632"/>
      <c r="QCO345" s="632"/>
      <c r="QCP345" s="632"/>
      <c r="QCQ345" s="632"/>
      <c r="QCR345" s="632"/>
      <c r="QCS345" s="632"/>
      <c r="QCT345" s="632"/>
      <c r="QCU345" s="632"/>
      <c r="QCV345" s="632"/>
      <c r="QCW345" s="632"/>
      <c r="QCX345" s="632"/>
      <c r="QCY345" s="632"/>
      <c r="QCZ345" s="632"/>
      <c r="QDA345" s="632"/>
      <c r="QDB345" s="632"/>
      <c r="QDC345" s="632"/>
      <c r="QDD345" s="632"/>
      <c r="QDE345" s="632"/>
      <c r="QDF345" s="632"/>
      <c r="QDG345" s="632"/>
      <c r="QDH345" s="632"/>
      <c r="QDI345" s="632"/>
      <c r="QDJ345" s="632"/>
      <c r="QDK345" s="632"/>
      <c r="QDL345" s="632"/>
      <c r="QDM345" s="632"/>
      <c r="QDN345" s="632"/>
      <c r="QDO345" s="632"/>
      <c r="QDP345" s="632"/>
      <c r="QDQ345" s="632"/>
      <c r="QDR345" s="632"/>
      <c r="QDS345" s="632"/>
      <c r="QDT345" s="632"/>
      <c r="QDU345" s="632"/>
      <c r="QDV345" s="632"/>
      <c r="QDW345" s="632"/>
      <c r="QDX345" s="632"/>
      <c r="QDY345" s="632"/>
      <c r="QDZ345" s="632"/>
      <c r="QEA345" s="632"/>
      <c r="QEB345" s="632"/>
      <c r="QEC345" s="632"/>
      <c r="QED345" s="632"/>
      <c r="QEE345" s="632"/>
      <c r="QEF345" s="632"/>
      <c r="QEG345" s="632"/>
      <c r="QEH345" s="632"/>
      <c r="QEI345" s="632"/>
      <c r="QEJ345" s="632"/>
      <c r="QEK345" s="632"/>
      <c r="QEL345" s="632"/>
      <c r="QEM345" s="632"/>
      <c r="QEN345" s="632"/>
      <c r="QEO345" s="632"/>
      <c r="QEP345" s="632"/>
      <c r="QEQ345" s="632"/>
      <c r="QER345" s="632"/>
      <c r="QES345" s="632"/>
      <c r="QET345" s="632"/>
      <c r="QEU345" s="632"/>
      <c r="QEV345" s="632"/>
      <c r="QEW345" s="632"/>
      <c r="QEX345" s="632"/>
      <c r="QEY345" s="632"/>
      <c r="QEZ345" s="632"/>
      <c r="QFA345" s="632"/>
      <c r="QFB345" s="632"/>
      <c r="QFC345" s="632"/>
      <c r="QFD345" s="632"/>
      <c r="QFE345" s="632"/>
      <c r="QFF345" s="632"/>
      <c r="QFG345" s="632"/>
      <c r="QFH345" s="632"/>
      <c r="QFI345" s="632"/>
      <c r="QFJ345" s="632"/>
      <c r="QFK345" s="632"/>
      <c r="QFL345" s="632"/>
      <c r="QFM345" s="632"/>
      <c r="QFN345" s="632"/>
      <c r="QFO345" s="632"/>
      <c r="QFP345" s="632"/>
      <c r="QFQ345" s="632"/>
      <c r="QFR345" s="632"/>
      <c r="QFS345" s="632"/>
      <c r="QFT345" s="632"/>
      <c r="QFU345" s="632"/>
      <c r="QFV345" s="632"/>
      <c r="QFW345" s="632"/>
      <c r="QFX345" s="632"/>
      <c r="QFY345" s="632"/>
      <c r="QFZ345" s="632"/>
      <c r="QGA345" s="632"/>
      <c r="QGB345" s="632"/>
      <c r="QGC345" s="632"/>
      <c r="QGD345" s="632"/>
      <c r="QGE345" s="632"/>
      <c r="QGF345" s="632"/>
      <c r="QGG345" s="632"/>
      <c r="QGH345" s="632"/>
      <c r="QGI345" s="632"/>
      <c r="QGJ345" s="632"/>
      <c r="QGK345" s="632"/>
      <c r="QGL345" s="632"/>
      <c r="QGM345" s="632"/>
      <c r="QGN345" s="632"/>
      <c r="QGO345" s="632"/>
      <c r="QGP345" s="632"/>
      <c r="QGQ345" s="632"/>
      <c r="QGR345" s="632"/>
      <c r="QGS345" s="632"/>
      <c r="QGT345" s="632"/>
      <c r="QGU345" s="632"/>
      <c r="QGV345" s="632"/>
      <c r="QGW345" s="632"/>
      <c r="QGX345" s="632"/>
      <c r="QGY345" s="632"/>
      <c r="QGZ345" s="632"/>
      <c r="QHA345" s="632"/>
      <c r="QHB345" s="632"/>
      <c r="QHC345" s="632"/>
      <c r="QHD345" s="632"/>
      <c r="QHE345" s="632"/>
      <c r="QHF345" s="632"/>
      <c r="QHG345" s="632"/>
      <c r="QHH345" s="632"/>
      <c r="QHI345" s="632"/>
      <c r="QHJ345" s="632"/>
      <c r="QHK345" s="632"/>
      <c r="QHL345" s="632"/>
      <c r="QHM345" s="632"/>
      <c r="QHN345" s="632"/>
      <c r="QHO345" s="632"/>
      <c r="QHP345" s="632"/>
      <c r="QHQ345" s="632"/>
      <c r="QHR345" s="632"/>
      <c r="QHS345" s="632"/>
      <c r="QHT345" s="632"/>
      <c r="QHU345" s="632"/>
      <c r="QHV345" s="632"/>
      <c r="QHW345" s="632"/>
      <c r="QHX345" s="632"/>
      <c r="QHY345" s="632"/>
      <c r="QHZ345" s="632"/>
      <c r="QIA345" s="632"/>
      <c r="QIB345" s="632"/>
      <c r="QIC345" s="632"/>
      <c r="QID345" s="632"/>
      <c r="QIE345" s="632"/>
      <c r="QIF345" s="632"/>
      <c r="QIG345" s="632"/>
      <c r="QIH345" s="632"/>
      <c r="QII345" s="632"/>
      <c r="QIJ345" s="632"/>
      <c r="QIK345" s="632"/>
      <c r="QIL345" s="632"/>
      <c r="QIM345" s="632"/>
      <c r="QIN345" s="632"/>
      <c r="QIO345" s="632"/>
      <c r="QIP345" s="632"/>
      <c r="QIQ345" s="632"/>
      <c r="QIR345" s="632"/>
      <c r="QIS345" s="632"/>
      <c r="QIT345" s="632"/>
      <c r="QIU345" s="632"/>
      <c r="QIV345" s="632"/>
      <c r="QIW345" s="632"/>
      <c r="QIX345" s="632"/>
      <c r="QIY345" s="632"/>
      <c r="QIZ345" s="632"/>
      <c r="QJA345" s="632"/>
      <c r="QJB345" s="632"/>
      <c r="QJC345" s="632"/>
      <c r="QJD345" s="632"/>
      <c r="QJE345" s="632"/>
      <c r="QJF345" s="632"/>
      <c r="QJG345" s="632"/>
      <c r="QJH345" s="632"/>
      <c r="QJI345" s="632"/>
      <c r="QJJ345" s="632"/>
      <c r="QJK345" s="632"/>
      <c r="QJL345" s="632"/>
      <c r="QJM345" s="632"/>
      <c r="QJN345" s="632"/>
      <c r="QJO345" s="632"/>
      <c r="QJP345" s="632"/>
      <c r="QJQ345" s="632"/>
      <c r="QJR345" s="632"/>
      <c r="QJS345" s="632"/>
      <c r="QJT345" s="632"/>
      <c r="QJU345" s="632"/>
      <c r="QJV345" s="632"/>
      <c r="QJW345" s="632"/>
      <c r="QJX345" s="632"/>
      <c r="QJY345" s="632"/>
      <c r="QJZ345" s="632"/>
      <c r="QKA345" s="632"/>
      <c r="QKB345" s="632"/>
      <c r="QKC345" s="632"/>
      <c r="QKD345" s="632"/>
      <c r="QKE345" s="632"/>
      <c r="QKF345" s="632"/>
      <c r="QKG345" s="632"/>
      <c r="QKH345" s="632"/>
      <c r="QKI345" s="632"/>
      <c r="QKJ345" s="632"/>
      <c r="QKK345" s="632"/>
      <c r="QKL345" s="632"/>
      <c r="QKM345" s="632"/>
      <c r="QKN345" s="632"/>
      <c r="QKO345" s="632"/>
      <c r="QKP345" s="632"/>
      <c r="QKQ345" s="632"/>
      <c r="QKR345" s="632"/>
      <c r="QKS345" s="632"/>
      <c r="QKT345" s="632"/>
      <c r="QKU345" s="632"/>
      <c r="QKV345" s="632"/>
      <c r="QKW345" s="632"/>
      <c r="QKX345" s="632"/>
      <c r="QKY345" s="632"/>
      <c r="QKZ345" s="632"/>
      <c r="QLA345" s="632"/>
      <c r="QLB345" s="632"/>
      <c r="QLC345" s="632"/>
      <c r="QLD345" s="632"/>
      <c r="QLE345" s="632"/>
      <c r="QLF345" s="632"/>
      <c r="QLG345" s="632"/>
      <c r="QLH345" s="632"/>
      <c r="QLI345" s="632"/>
      <c r="QLJ345" s="632"/>
      <c r="QLK345" s="632"/>
      <c r="QLL345" s="632"/>
      <c r="QLM345" s="632"/>
      <c r="QLN345" s="632"/>
      <c r="QLO345" s="632"/>
      <c r="QLP345" s="632"/>
      <c r="QLQ345" s="632"/>
      <c r="QLR345" s="632"/>
      <c r="QLS345" s="632"/>
      <c r="QLT345" s="632"/>
      <c r="QLU345" s="632"/>
      <c r="QLV345" s="632"/>
      <c r="QLW345" s="632"/>
      <c r="QLX345" s="632"/>
      <c r="QLY345" s="632"/>
      <c r="QLZ345" s="632"/>
      <c r="QMA345" s="632"/>
      <c r="QMB345" s="632"/>
      <c r="QMC345" s="632"/>
      <c r="QMD345" s="632"/>
      <c r="QME345" s="632"/>
      <c r="QMF345" s="632"/>
      <c r="QMG345" s="632"/>
      <c r="QMH345" s="632"/>
      <c r="QMI345" s="632"/>
      <c r="QMJ345" s="632"/>
      <c r="QMK345" s="632"/>
      <c r="QML345" s="632"/>
      <c r="QMM345" s="632"/>
      <c r="QMN345" s="632"/>
      <c r="QMO345" s="632"/>
      <c r="QMP345" s="632"/>
      <c r="QMQ345" s="632"/>
      <c r="QMR345" s="632"/>
      <c r="QMS345" s="632"/>
      <c r="QMT345" s="632"/>
      <c r="QMU345" s="632"/>
      <c r="QMV345" s="632"/>
      <c r="QMW345" s="632"/>
      <c r="QMX345" s="632"/>
      <c r="QMY345" s="632"/>
      <c r="QMZ345" s="632"/>
      <c r="QNA345" s="632"/>
      <c r="QNB345" s="632"/>
      <c r="QNC345" s="632"/>
      <c r="QND345" s="632"/>
      <c r="QNE345" s="632"/>
      <c r="QNF345" s="632"/>
      <c r="QNG345" s="632"/>
      <c r="QNH345" s="632"/>
      <c r="QNI345" s="632"/>
      <c r="QNJ345" s="632"/>
      <c r="QNK345" s="632"/>
      <c r="QNL345" s="632"/>
      <c r="QNM345" s="632"/>
      <c r="QNN345" s="632"/>
      <c r="QNO345" s="632"/>
      <c r="QNP345" s="632"/>
      <c r="QNQ345" s="632"/>
      <c r="QNR345" s="632"/>
      <c r="QNS345" s="632"/>
      <c r="QNT345" s="632"/>
      <c r="QNU345" s="632"/>
      <c r="QNV345" s="632"/>
      <c r="QNW345" s="632"/>
      <c r="QNX345" s="632"/>
      <c r="QNY345" s="632"/>
      <c r="QNZ345" s="632"/>
      <c r="QOA345" s="632"/>
      <c r="QOB345" s="632"/>
      <c r="QOC345" s="632"/>
      <c r="QOD345" s="632"/>
      <c r="QOE345" s="632"/>
      <c r="QOF345" s="632"/>
      <c r="QOG345" s="632"/>
      <c r="QOH345" s="632"/>
      <c r="QOI345" s="632"/>
      <c r="QOJ345" s="632"/>
      <c r="QOK345" s="632"/>
      <c r="QOL345" s="632"/>
      <c r="QOM345" s="632"/>
      <c r="QON345" s="632"/>
      <c r="QOO345" s="632"/>
      <c r="QOP345" s="632"/>
      <c r="QOQ345" s="632"/>
      <c r="QOR345" s="632"/>
      <c r="QOS345" s="632"/>
      <c r="QOT345" s="632"/>
      <c r="QOU345" s="632"/>
      <c r="QOV345" s="632"/>
      <c r="QOW345" s="632"/>
      <c r="QOX345" s="632"/>
      <c r="QOY345" s="632"/>
      <c r="QOZ345" s="632"/>
      <c r="QPA345" s="632"/>
      <c r="QPB345" s="632"/>
      <c r="QPC345" s="632"/>
      <c r="QPD345" s="632"/>
      <c r="QPE345" s="632"/>
      <c r="QPF345" s="632"/>
      <c r="QPG345" s="632"/>
      <c r="QPH345" s="632"/>
      <c r="QPI345" s="632"/>
      <c r="QPJ345" s="632"/>
      <c r="QPK345" s="632"/>
      <c r="QPL345" s="632"/>
      <c r="QPM345" s="632"/>
      <c r="QPN345" s="632"/>
      <c r="QPO345" s="632"/>
      <c r="QPP345" s="632"/>
      <c r="QPQ345" s="632"/>
      <c r="QPR345" s="632"/>
      <c r="QPS345" s="632"/>
      <c r="QPT345" s="632"/>
      <c r="QPU345" s="632"/>
      <c r="QPV345" s="632"/>
      <c r="QPW345" s="632"/>
      <c r="QPX345" s="632"/>
      <c r="QPY345" s="632"/>
      <c r="QPZ345" s="632"/>
      <c r="QQA345" s="632"/>
      <c r="QQB345" s="632"/>
      <c r="QQC345" s="632"/>
      <c r="QQD345" s="632"/>
      <c r="QQE345" s="632"/>
      <c r="QQF345" s="632"/>
      <c r="QQG345" s="632"/>
      <c r="QQH345" s="632"/>
      <c r="QQI345" s="632"/>
      <c r="QQJ345" s="632"/>
      <c r="QQK345" s="632"/>
      <c r="QQL345" s="632"/>
      <c r="QQM345" s="632"/>
      <c r="QQN345" s="632"/>
      <c r="QQO345" s="632"/>
      <c r="QQP345" s="632"/>
      <c r="QQQ345" s="632"/>
      <c r="QQR345" s="632"/>
      <c r="QQS345" s="632"/>
      <c r="QQT345" s="632"/>
      <c r="QQU345" s="632"/>
      <c r="QQV345" s="632"/>
      <c r="QQW345" s="632"/>
      <c r="QQX345" s="632"/>
      <c r="QQY345" s="632"/>
      <c r="QQZ345" s="632"/>
      <c r="QRA345" s="632"/>
      <c r="QRB345" s="632"/>
      <c r="QRC345" s="632"/>
      <c r="QRD345" s="632"/>
      <c r="QRE345" s="632"/>
      <c r="QRF345" s="632"/>
      <c r="QRG345" s="632"/>
      <c r="QRH345" s="632"/>
      <c r="QRI345" s="632"/>
      <c r="QRJ345" s="632"/>
      <c r="QRK345" s="632"/>
      <c r="QRL345" s="632"/>
      <c r="QRM345" s="632"/>
      <c r="QRN345" s="632"/>
      <c r="QRO345" s="632"/>
      <c r="QRP345" s="632"/>
      <c r="QRQ345" s="632"/>
      <c r="QRR345" s="632"/>
      <c r="QRS345" s="632"/>
      <c r="QRT345" s="632"/>
      <c r="QRU345" s="632"/>
      <c r="QRV345" s="632"/>
      <c r="QRW345" s="632"/>
      <c r="QRX345" s="632"/>
      <c r="QRY345" s="632"/>
      <c r="QRZ345" s="632"/>
      <c r="QSA345" s="632"/>
      <c r="QSB345" s="632"/>
      <c r="QSC345" s="632"/>
      <c r="QSD345" s="632"/>
      <c r="QSE345" s="632"/>
      <c r="QSF345" s="632"/>
      <c r="QSG345" s="632"/>
      <c r="QSH345" s="632"/>
      <c r="QSI345" s="632"/>
      <c r="QSJ345" s="632"/>
      <c r="QSK345" s="632"/>
      <c r="QSL345" s="632"/>
      <c r="QSM345" s="632"/>
      <c r="QSN345" s="632"/>
      <c r="QSO345" s="632"/>
      <c r="QSP345" s="632"/>
      <c r="QSQ345" s="632"/>
      <c r="QSR345" s="632"/>
      <c r="QSS345" s="632"/>
      <c r="QST345" s="632"/>
      <c r="QSU345" s="632"/>
      <c r="QSV345" s="632"/>
      <c r="QSW345" s="632"/>
      <c r="QSX345" s="632"/>
      <c r="QSY345" s="632"/>
      <c r="QSZ345" s="632"/>
      <c r="QTA345" s="632"/>
      <c r="QTB345" s="632"/>
      <c r="QTC345" s="632"/>
      <c r="QTD345" s="632"/>
      <c r="QTE345" s="632"/>
      <c r="QTF345" s="632"/>
      <c r="QTG345" s="632"/>
      <c r="QTH345" s="632"/>
      <c r="QTI345" s="632"/>
      <c r="QTJ345" s="632"/>
      <c r="QTK345" s="632"/>
      <c r="QTL345" s="632"/>
      <c r="QTM345" s="632"/>
      <c r="QTN345" s="632"/>
      <c r="QTO345" s="632"/>
      <c r="QTP345" s="632"/>
      <c r="QTQ345" s="632"/>
      <c r="QTR345" s="632"/>
      <c r="QTS345" s="632"/>
      <c r="QTT345" s="632"/>
      <c r="QTU345" s="632"/>
      <c r="QTV345" s="632"/>
      <c r="QTW345" s="632"/>
      <c r="QTX345" s="632"/>
      <c r="QTY345" s="632"/>
      <c r="QTZ345" s="632"/>
      <c r="QUA345" s="632"/>
      <c r="QUB345" s="632"/>
      <c r="QUC345" s="632"/>
      <c r="QUD345" s="632"/>
      <c r="QUE345" s="632"/>
      <c r="QUF345" s="632"/>
      <c r="QUG345" s="632"/>
      <c r="QUH345" s="632"/>
      <c r="QUI345" s="632"/>
      <c r="QUJ345" s="632"/>
      <c r="QUK345" s="632"/>
      <c r="QUL345" s="632"/>
      <c r="QUM345" s="632"/>
      <c r="QUN345" s="632"/>
      <c r="QUO345" s="632"/>
      <c r="QUP345" s="632"/>
      <c r="QUQ345" s="632"/>
      <c r="QUR345" s="632"/>
      <c r="QUS345" s="632"/>
      <c r="QUT345" s="632"/>
      <c r="QUU345" s="632"/>
      <c r="QUV345" s="632"/>
      <c r="QUW345" s="632"/>
      <c r="QUX345" s="632"/>
      <c r="QUY345" s="632"/>
      <c r="QUZ345" s="632"/>
      <c r="QVA345" s="632"/>
      <c r="QVB345" s="632"/>
      <c r="QVC345" s="632"/>
      <c r="QVD345" s="632"/>
      <c r="QVE345" s="632"/>
      <c r="QVF345" s="632"/>
      <c r="QVG345" s="632"/>
      <c r="QVH345" s="632"/>
      <c r="QVI345" s="632"/>
      <c r="QVJ345" s="632"/>
      <c r="QVK345" s="632"/>
      <c r="QVL345" s="632"/>
      <c r="QVM345" s="632"/>
      <c r="QVN345" s="632"/>
      <c r="QVO345" s="632"/>
      <c r="QVP345" s="632"/>
      <c r="QVQ345" s="632"/>
      <c r="QVR345" s="632"/>
      <c r="QVS345" s="632"/>
      <c r="QVT345" s="632"/>
      <c r="QVU345" s="632"/>
      <c r="QVV345" s="632"/>
      <c r="QVW345" s="632"/>
      <c r="QVX345" s="632"/>
      <c r="QVY345" s="632"/>
      <c r="QVZ345" s="632"/>
      <c r="QWA345" s="632"/>
      <c r="QWB345" s="632"/>
      <c r="QWC345" s="632"/>
      <c r="QWD345" s="632"/>
      <c r="QWE345" s="632"/>
      <c r="QWF345" s="632"/>
      <c r="QWG345" s="632"/>
      <c r="QWH345" s="632"/>
      <c r="QWI345" s="632"/>
      <c r="QWJ345" s="632"/>
      <c r="QWK345" s="632"/>
      <c r="QWL345" s="632"/>
      <c r="QWM345" s="632"/>
      <c r="QWN345" s="632"/>
      <c r="QWO345" s="632"/>
      <c r="QWP345" s="632"/>
      <c r="QWQ345" s="632"/>
      <c r="QWR345" s="632"/>
      <c r="QWS345" s="632"/>
      <c r="QWT345" s="632"/>
      <c r="QWU345" s="632"/>
      <c r="QWV345" s="632"/>
      <c r="QWW345" s="632"/>
      <c r="QWX345" s="632"/>
      <c r="QWY345" s="632"/>
      <c r="QWZ345" s="632"/>
      <c r="QXA345" s="632"/>
      <c r="QXB345" s="632"/>
      <c r="QXC345" s="632"/>
      <c r="QXD345" s="632"/>
      <c r="QXE345" s="632"/>
      <c r="QXF345" s="632"/>
      <c r="QXG345" s="632"/>
      <c r="QXH345" s="632"/>
      <c r="QXI345" s="632"/>
      <c r="QXJ345" s="632"/>
      <c r="QXK345" s="632"/>
      <c r="QXL345" s="632"/>
      <c r="QXM345" s="632"/>
      <c r="QXN345" s="632"/>
      <c r="QXO345" s="632"/>
      <c r="QXP345" s="632"/>
      <c r="QXQ345" s="632"/>
      <c r="QXR345" s="632"/>
      <c r="QXS345" s="632"/>
      <c r="QXT345" s="632"/>
      <c r="QXU345" s="632"/>
      <c r="QXV345" s="632"/>
      <c r="QXW345" s="632"/>
      <c r="QXX345" s="632"/>
      <c r="QXY345" s="632"/>
      <c r="QXZ345" s="632"/>
      <c r="QYA345" s="632"/>
      <c r="QYB345" s="632"/>
      <c r="QYC345" s="632"/>
      <c r="QYD345" s="632"/>
      <c r="QYE345" s="632"/>
      <c r="QYF345" s="632"/>
      <c r="QYG345" s="632"/>
      <c r="QYH345" s="632"/>
      <c r="QYI345" s="632"/>
      <c r="QYJ345" s="632"/>
      <c r="QYK345" s="632"/>
      <c r="QYL345" s="632"/>
      <c r="QYM345" s="632"/>
      <c r="QYN345" s="632"/>
      <c r="QYO345" s="632"/>
      <c r="QYP345" s="632"/>
      <c r="QYQ345" s="632"/>
      <c r="QYR345" s="632"/>
      <c r="QYS345" s="632"/>
      <c r="QYT345" s="632"/>
      <c r="QYU345" s="632"/>
      <c r="QYV345" s="632"/>
      <c r="QYW345" s="632"/>
      <c r="QYX345" s="632"/>
      <c r="QYY345" s="632"/>
      <c r="QYZ345" s="632"/>
      <c r="QZA345" s="632"/>
      <c r="QZB345" s="632"/>
      <c r="QZC345" s="632"/>
      <c r="QZD345" s="632"/>
      <c r="QZE345" s="632"/>
      <c r="QZF345" s="632"/>
      <c r="QZG345" s="632"/>
      <c r="QZH345" s="632"/>
      <c r="QZI345" s="632"/>
      <c r="QZJ345" s="632"/>
      <c r="QZK345" s="632"/>
      <c r="QZL345" s="632"/>
      <c r="QZM345" s="632"/>
      <c r="QZN345" s="632"/>
      <c r="QZO345" s="632"/>
      <c r="QZP345" s="632"/>
      <c r="QZQ345" s="632"/>
      <c r="QZR345" s="632"/>
      <c r="QZS345" s="632"/>
      <c r="QZT345" s="632"/>
      <c r="QZU345" s="632"/>
      <c r="QZV345" s="632"/>
      <c r="QZW345" s="632"/>
      <c r="QZX345" s="632"/>
      <c r="QZY345" s="632"/>
      <c r="QZZ345" s="632"/>
      <c r="RAA345" s="632"/>
      <c r="RAB345" s="632"/>
      <c r="RAC345" s="632"/>
      <c r="RAD345" s="632"/>
      <c r="RAE345" s="632"/>
      <c r="RAF345" s="632"/>
      <c r="RAG345" s="632"/>
      <c r="RAH345" s="632"/>
      <c r="RAI345" s="632"/>
      <c r="RAJ345" s="632"/>
      <c r="RAK345" s="632"/>
      <c r="RAL345" s="632"/>
      <c r="RAM345" s="632"/>
      <c r="RAN345" s="632"/>
      <c r="RAO345" s="632"/>
      <c r="RAP345" s="632"/>
      <c r="RAQ345" s="632"/>
      <c r="RAR345" s="632"/>
      <c r="RAS345" s="632"/>
      <c r="RAT345" s="632"/>
      <c r="RAU345" s="632"/>
      <c r="RAV345" s="632"/>
      <c r="RAW345" s="632"/>
      <c r="RAX345" s="632"/>
      <c r="RAY345" s="632"/>
      <c r="RAZ345" s="632"/>
      <c r="RBA345" s="632"/>
      <c r="RBB345" s="632"/>
      <c r="RBC345" s="632"/>
      <c r="RBD345" s="632"/>
      <c r="RBE345" s="632"/>
      <c r="RBF345" s="632"/>
      <c r="RBG345" s="632"/>
      <c r="RBH345" s="632"/>
      <c r="RBI345" s="632"/>
      <c r="RBJ345" s="632"/>
      <c r="RBK345" s="632"/>
      <c r="RBL345" s="632"/>
      <c r="RBM345" s="632"/>
      <c r="RBN345" s="632"/>
      <c r="RBO345" s="632"/>
      <c r="RBP345" s="632"/>
      <c r="RBQ345" s="632"/>
      <c r="RBR345" s="632"/>
      <c r="RBS345" s="632"/>
      <c r="RBT345" s="632"/>
      <c r="RBU345" s="632"/>
      <c r="RBV345" s="632"/>
      <c r="RBW345" s="632"/>
      <c r="RBX345" s="632"/>
      <c r="RBY345" s="632"/>
      <c r="RBZ345" s="632"/>
      <c r="RCA345" s="632"/>
      <c r="RCB345" s="632"/>
      <c r="RCC345" s="632"/>
      <c r="RCD345" s="632"/>
      <c r="RCE345" s="632"/>
      <c r="RCF345" s="632"/>
      <c r="RCG345" s="632"/>
      <c r="RCH345" s="632"/>
      <c r="RCI345" s="632"/>
      <c r="RCJ345" s="632"/>
      <c r="RCK345" s="632"/>
      <c r="RCL345" s="632"/>
      <c r="RCM345" s="632"/>
      <c r="RCN345" s="632"/>
      <c r="RCO345" s="632"/>
      <c r="RCP345" s="632"/>
      <c r="RCQ345" s="632"/>
      <c r="RCR345" s="632"/>
      <c r="RCS345" s="632"/>
      <c r="RCT345" s="632"/>
      <c r="RCU345" s="632"/>
      <c r="RCV345" s="632"/>
      <c r="RCW345" s="632"/>
      <c r="RCX345" s="632"/>
      <c r="RCY345" s="632"/>
      <c r="RCZ345" s="632"/>
      <c r="RDA345" s="632"/>
      <c r="RDB345" s="632"/>
      <c r="RDC345" s="632"/>
      <c r="RDD345" s="632"/>
      <c r="RDE345" s="632"/>
      <c r="RDF345" s="632"/>
      <c r="RDG345" s="632"/>
      <c r="RDH345" s="632"/>
      <c r="RDI345" s="632"/>
      <c r="RDJ345" s="632"/>
      <c r="RDK345" s="632"/>
      <c r="RDL345" s="632"/>
      <c r="RDM345" s="632"/>
      <c r="RDN345" s="632"/>
      <c r="RDO345" s="632"/>
      <c r="RDP345" s="632"/>
      <c r="RDQ345" s="632"/>
      <c r="RDR345" s="632"/>
      <c r="RDS345" s="632"/>
      <c r="RDT345" s="632"/>
      <c r="RDU345" s="632"/>
      <c r="RDV345" s="632"/>
      <c r="RDW345" s="632"/>
      <c r="RDX345" s="632"/>
      <c r="RDY345" s="632"/>
      <c r="RDZ345" s="632"/>
      <c r="REA345" s="632"/>
      <c r="REB345" s="632"/>
      <c r="REC345" s="632"/>
      <c r="RED345" s="632"/>
      <c r="REE345" s="632"/>
      <c r="REF345" s="632"/>
      <c r="REG345" s="632"/>
      <c r="REH345" s="632"/>
      <c r="REI345" s="632"/>
      <c r="REJ345" s="632"/>
      <c r="REK345" s="632"/>
      <c r="REL345" s="632"/>
      <c r="REM345" s="632"/>
      <c r="REN345" s="632"/>
      <c r="REO345" s="632"/>
      <c r="REP345" s="632"/>
      <c r="REQ345" s="632"/>
      <c r="RER345" s="632"/>
      <c r="RES345" s="632"/>
      <c r="RET345" s="632"/>
      <c r="REU345" s="632"/>
      <c r="REV345" s="632"/>
      <c r="REW345" s="632"/>
      <c r="REX345" s="632"/>
      <c r="REY345" s="632"/>
      <c r="REZ345" s="632"/>
      <c r="RFA345" s="632"/>
      <c r="RFB345" s="632"/>
      <c r="RFC345" s="632"/>
      <c r="RFD345" s="632"/>
      <c r="RFE345" s="632"/>
      <c r="RFF345" s="632"/>
      <c r="RFG345" s="632"/>
      <c r="RFH345" s="632"/>
      <c r="RFI345" s="632"/>
      <c r="RFJ345" s="632"/>
      <c r="RFK345" s="632"/>
      <c r="RFL345" s="632"/>
      <c r="RFM345" s="632"/>
      <c r="RFN345" s="632"/>
      <c r="RFO345" s="632"/>
      <c r="RFP345" s="632"/>
      <c r="RFQ345" s="632"/>
      <c r="RFR345" s="632"/>
      <c r="RFS345" s="632"/>
      <c r="RFT345" s="632"/>
      <c r="RFU345" s="632"/>
      <c r="RFV345" s="632"/>
      <c r="RFW345" s="632"/>
      <c r="RFX345" s="632"/>
      <c r="RFY345" s="632"/>
      <c r="RFZ345" s="632"/>
      <c r="RGA345" s="632"/>
      <c r="RGB345" s="632"/>
      <c r="RGC345" s="632"/>
      <c r="RGD345" s="632"/>
      <c r="RGE345" s="632"/>
      <c r="RGF345" s="632"/>
      <c r="RGG345" s="632"/>
      <c r="RGH345" s="632"/>
      <c r="RGI345" s="632"/>
      <c r="RGJ345" s="632"/>
      <c r="RGK345" s="632"/>
      <c r="RGL345" s="632"/>
      <c r="RGM345" s="632"/>
      <c r="RGN345" s="632"/>
      <c r="RGO345" s="632"/>
      <c r="RGP345" s="632"/>
      <c r="RGQ345" s="632"/>
      <c r="RGR345" s="632"/>
      <c r="RGS345" s="632"/>
      <c r="RGT345" s="632"/>
      <c r="RGU345" s="632"/>
      <c r="RGV345" s="632"/>
      <c r="RGW345" s="632"/>
      <c r="RGX345" s="632"/>
      <c r="RGY345" s="632"/>
      <c r="RGZ345" s="632"/>
      <c r="RHA345" s="632"/>
      <c r="RHB345" s="632"/>
      <c r="RHC345" s="632"/>
      <c r="RHD345" s="632"/>
      <c r="RHE345" s="632"/>
      <c r="RHF345" s="632"/>
      <c r="RHG345" s="632"/>
      <c r="RHH345" s="632"/>
      <c r="RHI345" s="632"/>
      <c r="RHJ345" s="632"/>
      <c r="RHK345" s="632"/>
      <c r="RHL345" s="632"/>
      <c r="RHM345" s="632"/>
      <c r="RHN345" s="632"/>
      <c r="RHO345" s="632"/>
      <c r="RHP345" s="632"/>
      <c r="RHQ345" s="632"/>
      <c r="RHR345" s="632"/>
      <c r="RHS345" s="632"/>
      <c r="RHT345" s="632"/>
      <c r="RHU345" s="632"/>
      <c r="RHV345" s="632"/>
      <c r="RHW345" s="632"/>
      <c r="RHX345" s="632"/>
      <c r="RHY345" s="632"/>
      <c r="RHZ345" s="632"/>
      <c r="RIA345" s="632"/>
      <c r="RIB345" s="632"/>
      <c r="RIC345" s="632"/>
      <c r="RID345" s="632"/>
      <c r="RIE345" s="632"/>
      <c r="RIF345" s="632"/>
      <c r="RIG345" s="632"/>
      <c r="RIH345" s="632"/>
      <c r="RII345" s="632"/>
      <c r="RIJ345" s="632"/>
      <c r="RIK345" s="632"/>
      <c r="RIL345" s="632"/>
      <c r="RIM345" s="632"/>
      <c r="RIN345" s="632"/>
      <c r="RIO345" s="632"/>
      <c r="RIP345" s="632"/>
      <c r="RIQ345" s="632"/>
      <c r="RIR345" s="632"/>
      <c r="RIS345" s="632"/>
      <c r="RIT345" s="632"/>
      <c r="RIU345" s="632"/>
      <c r="RIV345" s="632"/>
      <c r="RIW345" s="632"/>
      <c r="RIX345" s="632"/>
      <c r="RIY345" s="632"/>
      <c r="RIZ345" s="632"/>
      <c r="RJA345" s="632"/>
      <c r="RJB345" s="632"/>
      <c r="RJC345" s="632"/>
      <c r="RJD345" s="632"/>
      <c r="RJE345" s="632"/>
      <c r="RJF345" s="632"/>
      <c r="RJG345" s="632"/>
      <c r="RJH345" s="632"/>
      <c r="RJI345" s="632"/>
      <c r="RJJ345" s="632"/>
      <c r="RJK345" s="632"/>
      <c r="RJL345" s="632"/>
      <c r="RJM345" s="632"/>
      <c r="RJN345" s="632"/>
      <c r="RJO345" s="632"/>
      <c r="RJP345" s="632"/>
      <c r="RJQ345" s="632"/>
      <c r="RJR345" s="632"/>
      <c r="RJS345" s="632"/>
      <c r="RJT345" s="632"/>
      <c r="RJU345" s="632"/>
      <c r="RJV345" s="632"/>
      <c r="RJW345" s="632"/>
      <c r="RJX345" s="632"/>
      <c r="RJY345" s="632"/>
      <c r="RJZ345" s="632"/>
      <c r="RKA345" s="632"/>
      <c r="RKB345" s="632"/>
      <c r="RKC345" s="632"/>
      <c r="RKD345" s="632"/>
      <c r="RKE345" s="632"/>
      <c r="RKF345" s="632"/>
      <c r="RKG345" s="632"/>
      <c r="RKH345" s="632"/>
      <c r="RKI345" s="632"/>
      <c r="RKJ345" s="632"/>
      <c r="RKK345" s="632"/>
      <c r="RKL345" s="632"/>
      <c r="RKM345" s="632"/>
      <c r="RKN345" s="632"/>
      <c r="RKO345" s="632"/>
      <c r="RKP345" s="632"/>
      <c r="RKQ345" s="632"/>
      <c r="RKR345" s="632"/>
      <c r="RKS345" s="632"/>
      <c r="RKT345" s="632"/>
      <c r="RKU345" s="632"/>
      <c r="RKV345" s="632"/>
      <c r="RKW345" s="632"/>
      <c r="RKX345" s="632"/>
      <c r="RKY345" s="632"/>
      <c r="RKZ345" s="632"/>
      <c r="RLA345" s="632"/>
      <c r="RLB345" s="632"/>
      <c r="RLC345" s="632"/>
      <c r="RLD345" s="632"/>
      <c r="RLE345" s="632"/>
      <c r="RLF345" s="632"/>
      <c r="RLG345" s="632"/>
      <c r="RLH345" s="632"/>
      <c r="RLI345" s="632"/>
      <c r="RLJ345" s="632"/>
      <c r="RLK345" s="632"/>
      <c r="RLL345" s="632"/>
      <c r="RLM345" s="632"/>
      <c r="RLN345" s="632"/>
      <c r="RLO345" s="632"/>
      <c r="RLP345" s="632"/>
      <c r="RLQ345" s="632"/>
      <c r="RLR345" s="632"/>
      <c r="RLS345" s="632"/>
      <c r="RLT345" s="632"/>
      <c r="RLU345" s="632"/>
      <c r="RLV345" s="632"/>
      <c r="RLW345" s="632"/>
      <c r="RLX345" s="632"/>
      <c r="RLY345" s="632"/>
      <c r="RLZ345" s="632"/>
      <c r="RMA345" s="632"/>
      <c r="RMB345" s="632"/>
      <c r="RMC345" s="632"/>
      <c r="RMD345" s="632"/>
      <c r="RME345" s="632"/>
      <c r="RMF345" s="632"/>
      <c r="RMG345" s="632"/>
      <c r="RMH345" s="632"/>
      <c r="RMI345" s="632"/>
      <c r="RMJ345" s="632"/>
      <c r="RMK345" s="632"/>
      <c r="RML345" s="632"/>
      <c r="RMM345" s="632"/>
      <c r="RMN345" s="632"/>
      <c r="RMO345" s="632"/>
      <c r="RMP345" s="632"/>
      <c r="RMQ345" s="632"/>
      <c r="RMR345" s="632"/>
      <c r="RMS345" s="632"/>
      <c r="RMT345" s="632"/>
      <c r="RMU345" s="632"/>
      <c r="RMV345" s="632"/>
      <c r="RMW345" s="632"/>
      <c r="RMX345" s="632"/>
      <c r="RMY345" s="632"/>
      <c r="RMZ345" s="632"/>
      <c r="RNA345" s="632"/>
      <c r="RNB345" s="632"/>
      <c r="RNC345" s="632"/>
      <c r="RND345" s="632"/>
      <c r="RNE345" s="632"/>
      <c r="RNF345" s="632"/>
      <c r="RNG345" s="632"/>
      <c r="RNH345" s="632"/>
      <c r="RNI345" s="632"/>
      <c r="RNJ345" s="632"/>
      <c r="RNK345" s="632"/>
      <c r="RNL345" s="632"/>
      <c r="RNM345" s="632"/>
      <c r="RNN345" s="632"/>
      <c r="RNO345" s="632"/>
      <c r="RNP345" s="632"/>
      <c r="RNQ345" s="632"/>
      <c r="RNR345" s="632"/>
      <c r="RNS345" s="632"/>
      <c r="RNT345" s="632"/>
      <c r="RNU345" s="632"/>
      <c r="RNV345" s="632"/>
      <c r="RNW345" s="632"/>
      <c r="RNX345" s="632"/>
      <c r="RNY345" s="632"/>
      <c r="RNZ345" s="632"/>
      <c r="ROA345" s="632"/>
      <c r="ROB345" s="632"/>
      <c r="ROC345" s="632"/>
      <c r="ROD345" s="632"/>
      <c r="ROE345" s="632"/>
      <c r="ROF345" s="632"/>
      <c r="ROG345" s="632"/>
      <c r="ROH345" s="632"/>
      <c r="ROI345" s="632"/>
      <c r="ROJ345" s="632"/>
      <c r="ROK345" s="632"/>
      <c r="ROL345" s="632"/>
      <c r="ROM345" s="632"/>
      <c r="RON345" s="632"/>
      <c r="ROO345" s="632"/>
      <c r="ROP345" s="632"/>
      <c r="ROQ345" s="632"/>
      <c r="ROR345" s="632"/>
      <c r="ROS345" s="632"/>
      <c r="ROT345" s="632"/>
      <c r="ROU345" s="632"/>
      <c r="ROV345" s="632"/>
      <c r="ROW345" s="632"/>
      <c r="ROX345" s="632"/>
      <c r="ROY345" s="632"/>
      <c r="ROZ345" s="632"/>
      <c r="RPA345" s="632"/>
      <c r="RPB345" s="632"/>
      <c r="RPC345" s="632"/>
      <c r="RPD345" s="632"/>
      <c r="RPE345" s="632"/>
      <c r="RPF345" s="632"/>
      <c r="RPG345" s="632"/>
      <c r="RPH345" s="632"/>
      <c r="RPI345" s="632"/>
      <c r="RPJ345" s="632"/>
      <c r="RPK345" s="632"/>
      <c r="RPL345" s="632"/>
      <c r="RPM345" s="632"/>
      <c r="RPN345" s="632"/>
      <c r="RPO345" s="632"/>
      <c r="RPP345" s="632"/>
      <c r="RPQ345" s="632"/>
      <c r="RPR345" s="632"/>
      <c r="RPS345" s="632"/>
      <c r="RPT345" s="632"/>
      <c r="RPU345" s="632"/>
      <c r="RPV345" s="632"/>
      <c r="RPW345" s="632"/>
      <c r="RPX345" s="632"/>
      <c r="RPY345" s="632"/>
      <c r="RPZ345" s="632"/>
      <c r="RQA345" s="632"/>
      <c r="RQB345" s="632"/>
      <c r="RQC345" s="632"/>
      <c r="RQD345" s="632"/>
      <c r="RQE345" s="632"/>
      <c r="RQF345" s="632"/>
      <c r="RQG345" s="632"/>
      <c r="RQH345" s="632"/>
      <c r="RQI345" s="632"/>
      <c r="RQJ345" s="632"/>
      <c r="RQK345" s="632"/>
      <c r="RQL345" s="632"/>
      <c r="RQM345" s="632"/>
      <c r="RQN345" s="632"/>
      <c r="RQO345" s="632"/>
      <c r="RQP345" s="632"/>
      <c r="RQQ345" s="632"/>
      <c r="RQR345" s="632"/>
      <c r="RQS345" s="632"/>
      <c r="RQT345" s="632"/>
      <c r="RQU345" s="632"/>
      <c r="RQV345" s="632"/>
      <c r="RQW345" s="632"/>
      <c r="RQX345" s="632"/>
      <c r="RQY345" s="632"/>
      <c r="RQZ345" s="632"/>
      <c r="RRA345" s="632"/>
      <c r="RRB345" s="632"/>
      <c r="RRC345" s="632"/>
      <c r="RRD345" s="632"/>
      <c r="RRE345" s="632"/>
      <c r="RRF345" s="632"/>
      <c r="RRG345" s="632"/>
      <c r="RRH345" s="632"/>
      <c r="RRI345" s="632"/>
      <c r="RRJ345" s="632"/>
      <c r="RRK345" s="632"/>
      <c r="RRL345" s="632"/>
      <c r="RRM345" s="632"/>
      <c r="RRN345" s="632"/>
      <c r="RRO345" s="632"/>
      <c r="RRP345" s="632"/>
      <c r="RRQ345" s="632"/>
      <c r="RRR345" s="632"/>
      <c r="RRS345" s="632"/>
      <c r="RRT345" s="632"/>
      <c r="RRU345" s="632"/>
      <c r="RRV345" s="632"/>
      <c r="RRW345" s="632"/>
      <c r="RRX345" s="632"/>
      <c r="RRY345" s="632"/>
      <c r="RRZ345" s="632"/>
      <c r="RSA345" s="632"/>
      <c r="RSB345" s="632"/>
      <c r="RSC345" s="632"/>
      <c r="RSD345" s="632"/>
      <c r="RSE345" s="632"/>
      <c r="RSF345" s="632"/>
      <c r="RSG345" s="632"/>
      <c r="RSH345" s="632"/>
      <c r="RSI345" s="632"/>
      <c r="RSJ345" s="632"/>
      <c r="RSK345" s="632"/>
      <c r="RSL345" s="632"/>
      <c r="RSM345" s="632"/>
      <c r="RSN345" s="632"/>
      <c r="RSO345" s="632"/>
      <c r="RSP345" s="632"/>
      <c r="RSQ345" s="632"/>
      <c r="RSR345" s="632"/>
      <c r="RSS345" s="632"/>
      <c r="RST345" s="632"/>
      <c r="RSU345" s="632"/>
      <c r="RSV345" s="632"/>
      <c r="RSW345" s="632"/>
      <c r="RSX345" s="632"/>
      <c r="RSY345" s="632"/>
      <c r="RSZ345" s="632"/>
      <c r="RTA345" s="632"/>
      <c r="RTB345" s="632"/>
      <c r="RTC345" s="632"/>
      <c r="RTD345" s="632"/>
      <c r="RTE345" s="632"/>
      <c r="RTF345" s="632"/>
      <c r="RTG345" s="632"/>
      <c r="RTH345" s="632"/>
      <c r="RTI345" s="632"/>
      <c r="RTJ345" s="632"/>
      <c r="RTK345" s="632"/>
      <c r="RTL345" s="632"/>
      <c r="RTM345" s="632"/>
      <c r="RTN345" s="632"/>
      <c r="RTO345" s="632"/>
      <c r="RTP345" s="632"/>
      <c r="RTQ345" s="632"/>
      <c r="RTR345" s="632"/>
      <c r="RTS345" s="632"/>
      <c r="RTT345" s="632"/>
      <c r="RTU345" s="632"/>
      <c r="RTV345" s="632"/>
      <c r="RTW345" s="632"/>
      <c r="RTX345" s="632"/>
      <c r="RTY345" s="632"/>
      <c r="RTZ345" s="632"/>
      <c r="RUA345" s="632"/>
      <c r="RUB345" s="632"/>
      <c r="RUC345" s="632"/>
      <c r="RUD345" s="632"/>
      <c r="RUE345" s="632"/>
      <c r="RUF345" s="632"/>
      <c r="RUG345" s="632"/>
      <c r="RUH345" s="632"/>
      <c r="RUI345" s="632"/>
      <c r="RUJ345" s="632"/>
      <c r="RUK345" s="632"/>
      <c r="RUL345" s="632"/>
      <c r="RUM345" s="632"/>
      <c r="RUN345" s="632"/>
      <c r="RUO345" s="632"/>
      <c r="RUP345" s="632"/>
      <c r="RUQ345" s="632"/>
      <c r="RUR345" s="632"/>
      <c r="RUS345" s="632"/>
      <c r="RUT345" s="632"/>
      <c r="RUU345" s="632"/>
      <c r="RUV345" s="632"/>
      <c r="RUW345" s="632"/>
      <c r="RUX345" s="632"/>
      <c r="RUY345" s="632"/>
      <c r="RUZ345" s="632"/>
      <c r="RVA345" s="632"/>
      <c r="RVB345" s="632"/>
      <c r="RVC345" s="632"/>
      <c r="RVD345" s="632"/>
      <c r="RVE345" s="632"/>
      <c r="RVF345" s="632"/>
      <c r="RVG345" s="632"/>
      <c r="RVH345" s="632"/>
      <c r="RVI345" s="632"/>
      <c r="RVJ345" s="632"/>
      <c r="RVK345" s="632"/>
      <c r="RVL345" s="632"/>
      <c r="RVM345" s="632"/>
      <c r="RVN345" s="632"/>
      <c r="RVO345" s="632"/>
      <c r="RVP345" s="632"/>
      <c r="RVQ345" s="632"/>
      <c r="RVR345" s="632"/>
      <c r="RVS345" s="632"/>
      <c r="RVT345" s="632"/>
      <c r="RVU345" s="632"/>
      <c r="RVV345" s="632"/>
      <c r="RVW345" s="632"/>
      <c r="RVX345" s="632"/>
      <c r="RVY345" s="632"/>
      <c r="RVZ345" s="632"/>
      <c r="RWA345" s="632"/>
      <c r="RWB345" s="632"/>
      <c r="RWC345" s="632"/>
      <c r="RWD345" s="632"/>
      <c r="RWE345" s="632"/>
      <c r="RWF345" s="632"/>
      <c r="RWG345" s="632"/>
      <c r="RWH345" s="632"/>
      <c r="RWI345" s="632"/>
      <c r="RWJ345" s="632"/>
      <c r="RWK345" s="632"/>
      <c r="RWL345" s="632"/>
      <c r="RWM345" s="632"/>
      <c r="RWN345" s="632"/>
      <c r="RWO345" s="632"/>
      <c r="RWP345" s="632"/>
      <c r="RWQ345" s="632"/>
      <c r="RWR345" s="632"/>
      <c r="RWS345" s="632"/>
      <c r="RWT345" s="632"/>
      <c r="RWU345" s="632"/>
      <c r="RWV345" s="632"/>
      <c r="RWW345" s="632"/>
      <c r="RWX345" s="632"/>
      <c r="RWY345" s="632"/>
      <c r="RWZ345" s="632"/>
      <c r="RXA345" s="632"/>
      <c r="RXB345" s="632"/>
      <c r="RXC345" s="632"/>
      <c r="RXD345" s="632"/>
      <c r="RXE345" s="632"/>
      <c r="RXF345" s="632"/>
      <c r="RXG345" s="632"/>
      <c r="RXH345" s="632"/>
      <c r="RXI345" s="632"/>
      <c r="RXJ345" s="632"/>
      <c r="RXK345" s="632"/>
      <c r="RXL345" s="632"/>
      <c r="RXM345" s="632"/>
      <c r="RXN345" s="632"/>
      <c r="RXO345" s="632"/>
      <c r="RXP345" s="632"/>
      <c r="RXQ345" s="632"/>
      <c r="RXR345" s="632"/>
      <c r="RXS345" s="632"/>
      <c r="RXT345" s="632"/>
      <c r="RXU345" s="632"/>
      <c r="RXV345" s="632"/>
      <c r="RXW345" s="632"/>
      <c r="RXX345" s="632"/>
      <c r="RXY345" s="632"/>
      <c r="RXZ345" s="632"/>
      <c r="RYA345" s="632"/>
      <c r="RYB345" s="632"/>
      <c r="RYC345" s="632"/>
      <c r="RYD345" s="632"/>
      <c r="RYE345" s="632"/>
      <c r="RYF345" s="632"/>
      <c r="RYG345" s="632"/>
      <c r="RYH345" s="632"/>
      <c r="RYI345" s="632"/>
      <c r="RYJ345" s="632"/>
      <c r="RYK345" s="632"/>
      <c r="RYL345" s="632"/>
      <c r="RYM345" s="632"/>
      <c r="RYN345" s="632"/>
      <c r="RYO345" s="632"/>
      <c r="RYP345" s="632"/>
      <c r="RYQ345" s="632"/>
      <c r="RYR345" s="632"/>
      <c r="RYS345" s="632"/>
      <c r="RYT345" s="632"/>
      <c r="RYU345" s="632"/>
      <c r="RYV345" s="632"/>
      <c r="RYW345" s="632"/>
      <c r="RYX345" s="632"/>
      <c r="RYY345" s="632"/>
      <c r="RYZ345" s="632"/>
      <c r="RZA345" s="632"/>
      <c r="RZB345" s="632"/>
      <c r="RZC345" s="632"/>
      <c r="RZD345" s="632"/>
      <c r="RZE345" s="632"/>
      <c r="RZF345" s="632"/>
      <c r="RZG345" s="632"/>
      <c r="RZH345" s="632"/>
      <c r="RZI345" s="632"/>
      <c r="RZJ345" s="632"/>
      <c r="RZK345" s="632"/>
      <c r="RZL345" s="632"/>
      <c r="RZM345" s="632"/>
      <c r="RZN345" s="632"/>
      <c r="RZO345" s="632"/>
      <c r="RZP345" s="632"/>
      <c r="RZQ345" s="632"/>
      <c r="RZR345" s="632"/>
      <c r="RZS345" s="632"/>
      <c r="RZT345" s="632"/>
      <c r="RZU345" s="632"/>
      <c r="RZV345" s="632"/>
      <c r="RZW345" s="632"/>
      <c r="RZX345" s="632"/>
      <c r="RZY345" s="632"/>
      <c r="RZZ345" s="632"/>
      <c r="SAA345" s="632"/>
      <c r="SAB345" s="632"/>
      <c r="SAC345" s="632"/>
      <c r="SAD345" s="632"/>
      <c r="SAE345" s="632"/>
      <c r="SAF345" s="632"/>
      <c r="SAG345" s="632"/>
      <c r="SAH345" s="632"/>
      <c r="SAI345" s="632"/>
      <c r="SAJ345" s="632"/>
      <c r="SAK345" s="632"/>
      <c r="SAL345" s="632"/>
      <c r="SAM345" s="632"/>
      <c r="SAN345" s="632"/>
      <c r="SAO345" s="632"/>
      <c r="SAP345" s="632"/>
      <c r="SAQ345" s="632"/>
      <c r="SAR345" s="632"/>
      <c r="SAS345" s="632"/>
      <c r="SAT345" s="632"/>
      <c r="SAU345" s="632"/>
      <c r="SAV345" s="632"/>
      <c r="SAW345" s="632"/>
      <c r="SAX345" s="632"/>
      <c r="SAY345" s="632"/>
      <c r="SAZ345" s="632"/>
      <c r="SBA345" s="632"/>
      <c r="SBB345" s="632"/>
      <c r="SBC345" s="632"/>
      <c r="SBD345" s="632"/>
      <c r="SBE345" s="632"/>
      <c r="SBF345" s="632"/>
      <c r="SBG345" s="632"/>
      <c r="SBH345" s="632"/>
      <c r="SBI345" s="632"/>
      <c r="SBJ345" s="632"/>
      <c r="SBK345" s="632"/>
      <c r="SBL345" s="632"/>
      <c r="SBM345" s="632"/>
      <c r="SBN345" s="632"/>
      <c r="SBO345" s="632"/>
      <c r="SBP345" s="632"/>
      <c r="SBQ345" s="632"/>
      <c r="SBR345" s="632"/>
      <c r="SBS345" s="632"/>
      <c r="SBT345" s="632"/>
      <c r="SBU345" s="632"/>
      <c r="SBV345" s="632"/>
      <c r="SBW345" s="632"/>
      <c r="SBX345" s="632"/>
      <c r="SBY345" s="632"/>
      <c r="SBZ345" s="632"/>
      <c r="SCA345" s="632"/>
      <c r="SCB345" s="632"/>
      <c r="SCC345" s="632"/>
      <c r="SCD345" s="632"/>
      <c r="SCE345" s="632"/>
      <c r="SCF345" s="632"/>
      <c r="SCG345" s="632"/>
      <c r="SCH345" s="632"/>
      <c r="SCI345" s="632"/>
      <c r="SCJ345" s="632"/>
      <c r="SCK345" s="632"/>
      <c r="SCL345" s="632"/>
      <c r="SCM345" s="632"/>
      <c r="SCN345" s="632"/>
      <c r="SCO345" s="632"/>
      <c r="SCP345" s="632"/>
      <c r="SCQ345" s="632"/>
      <c r="SCR345" s="632"/>
      <c r="SCS345" s="632"/>
      <c r="SCT345" s="632"/>
      <c r="SCU345" s="632"/>
      <c r="SCV345" s="632"/>
      <c r="SCW345" s="632"/>
      <c r="SCX345" s="632"/>
      <c r="SCY345" s="632"/>
      <c r="SCZ345" s="632"/>
      <c r="SDA345" s="632"/>
      <c r="SDB345" s="632"/>
      <c r="SDC345" s="632"/>
      <c r="SDD345" s="632"/>
      <c r="SDE345" s="632"/>
      <c r="SDF345" s="632"/>
      <c r="SDG345" s="632"/>
      <c r="SDH345" s="632"/>
      <c r="SDI345" s="632"/>
      <c r="SDJ345" s="632"/>
      <c r="SDK345" s="632"/>
      <c r="SDL345" s="632"/>
      <c r="SDM345" s="632"/>
      <c r="SDN345" s="632"/>
      <c r="SDO345" s="632"/>
      <c r="SDP345" s="632"/>
      <c r="SDQ345" s="632"/>
      <c r="SDR345" s="632"/>
      <c r="SDS345" s="632"/>
      <c r="SDT345" s="632"/>
      <c r="SDU345" s="632"/>
      <c r="SDV345" s="632"/>
      <c r="SDW345" s="632"/>
      <c r="SDX345" s="632"/>
      <c r="SDY345" s="632"/>
      <c r="SDZ345" s="632"/>
      <c r="SEA345" s="632"/>
      <c r="SEB345" s="632"/>
      <c r="SEC345" s="632"/>
      <c r="SED345" s="632"/>
      <c r="SEE345" s="632"/>
      <c r="SEF345" s="632"/>
      <c r="SEG345" s="632"/>
      <c r="SEH345" s="632"/>
      <c r="SEI345" s="632"/>
      <c r="SEJ345" s="632"/>
      <c r="SEK345" s="632"/>
      <c r="SEL345" s="632"/>
      <c r="SEM345" s="632"/>
      <c r="SEN345" s="632"/>
      <c r="SEO345" s="632"/>
      <c r="SEP345" s="632"/>
      <c r="SEQ345" s="632"/>
      <c r="SER345" s="632"/>
      <c r="SES345" s="632"/>
      <c r="SET345" s="632"/>
      <c r="SEU345" s="632"/>
      <c r="SEV345" s="632"/>
      <c r="SEW345" s="632"/>
      <c r="SEX345" s="632"/>
      <c r="SEY345" s="632"/>
      <c r="SEZ345" s="632"/>
      <c r="SFA345" s="632"/>
      <c r="SFB345" s="632"/>
      <c r="SFC345" s="632"/>
      <c r="SFD345" s="632"/>
      <c r="SFE345" s="632"/>
      <c r="SFF345" s="632"/>
      <c r="SFG345" s="632"/>
      <c r="SFH345" s="632"/>
      <c r="SFI345" s="632"/>
      <c r="SFJ345" s="632"/>
      <c r="SFK345" s="632"/>
      <c r="SFL345" s="632"/>
      <c r="SFM345" s="632"/>
      <c r="SFN345" s="632"/>
      <c r="SFO345" s="632"/>
      <c r="SFP345" s="632"/>
      <c r="SFQ345" s="632"/>
      <c r="SFR345" s="632"/>
      <c r="SFS345" s="632"/>
      <c r="SFT345" s="632"/>
      <c r="SFU345" s="632"/>
      <c r="SFV345" s="632"/>
      <c r="SFW345" s="632"/>
      <c r="SFX345" s="632"/>
      <c r="SFY345" s="632"/>
      <c r="SFZ345" s="632"/>
      <c r="SGA345" s="632"/>
      <c r="SGB345" s="632"/>
      <c r="SGC345" s="632"/>
      <c r="SGD345" s="632"/>
      <c r="SGE345" s="632"/>
      <c r="SGF345" s="632"/>
      <c r="SGG345" s="632"/>
      <c r="SGH345" s="632"/>
      <c r="SGI345" s="632"/>
      <c r="SGJ345" s="632"/>
      <c r="SGK345" s="632"/>
      <c r="SGL345" s="632"/>
      <c r="SGM345" s="632"/>
      <c r="SGN345" s="632"/>
      <c r="SGO345" s="632"/>
      <c r="SGP345" s="632"/>
      <c r="SGQ345" s="632"/>
      <c r="SGR345" s="632"/>
      <c r="SGS345" s="632"/>
      <c r="SGT345" s="632"/>
      <c r="SGU345" s="632"/>
      <c r="SGV345" s="632"/>
      <c r="SGW345" s="632"/>
      <c r="SGX345" s="632"/>
      <c r="SGY345" s="632"/>
      <c r="SGZ345" s="632"/>
      <c r="SHA345" s="632"/>
      <c r="SHB345" s="632"/>
      <c r="SHC345" s="632"/>
      <c r="SHD345" s="632"/>
      <c r="SHE345" s="632"/>
      <c r="SHF345" s="632"/>
      <c r="SHG345" s="632"/>
      <c r="SHH345" s="632"/>
      <c r="SHI345" s="632"/>
      <c r="SHJ345" s="632"/>
      <c r="SHK345" s="632"/>
      <c r="SHL345" s="632"/>
      <c r="SHM345" s="632"/>
      <c r="SHN345" s="632"/>
      <c r="SHO345" s="632"/>
      <c r="SHP345" s="632"/>
      <c r="SHQ345" s="632"/>
      <c r="SHR345" s="632"/>
      <c r="SHS345" s="632"/>
      <c r="SHT345" s="632"/>
      <c r="SHU345" s="632"/>
      <c r="SHV345" s="632"/>
      <c r="SHW345" s="632"/>
      <c r="SHX345" s="632"/>
      <c r="SHY345" s="632"/>
      <c r="SHZ345" s="632"/>
      <c r="SIA345" s="632"/>
      <c r="SIB345" s="632"/>
      <c r="SIC345" s="632"/>
      <c r="SID345" s="632"/>
      <c r="SIE345" s="632"/>
      <c r="SIF345" s="632"/>
      <c r="SIG345" s="632"/>
      <c r="SIH345" s="632"/>
      <c r="SII345" s="632"/>
      <c r="SIJ345" s="632"/>
      <c r="SIK345" s="632"/>
      <c r="SIL345" s="632"/>
      <c r="SIM345" s="632"/>
      <c r="SIN345" s="632"/>
      <c r="SIO345" s="632"/>
      <c r="SIP345" s="632"/>
      <c r="SIQ345" s="632"/>
      <c r="SIR345" s="632"/>
      <c r="SIS345" s="632"/>
      <c r="SIT345" s="632"/>
      <c r="SIU345" s="632"/>
      <c r="SIV345" s="632"/>
      <c r="SIW345" s="632"/>
      <c r="SIX345" s="632"/>
      <c r="SIY345" s="632"/>
      <c r="SIZ345" s="632"/>
      <c r="SJA345" s="632"/>
      <c r="SJB345" s="632"/>
      <c r="SJC345" s="632"/>
      <c r="SJD345" s="632"/>
      <c r="SJE345" s="632"/>
      <c r="SJF345" s="632"/>
      <c r="SJG345" s="632"/>
      <c r="SJH345" s="632"/>
      <c r="SJI345" s="632"/>
      <c r="SJJ345" s="632"/>
      <c r="SJK345" s="632"/>
      <c r="SJL345" s="632"/>
      <c r="SJM345" s="632"/>
      <c r="SJN345" s="632"/>
      <c r="SJO345" s="632"/>
      <c r="SJP345" s="632"/>
      <c r="SJQ345" s="632"/>
      <c r="SJR345" s="632"/>
      <c r="SJS345" s="632"/>
      <c r="SJT345" s="632"/>
      <c r="SJU345" s="632"/>
      <c r="SJV345" s="632"/>
      <c r="SJW345" s="632"/>
      <c r="SJX345" s="632"/>
      <c r="SJY345" s="632"/>
      <c r="SJZ345" s="632"/>
      <c r="SKA345" s="632"/>
      <c r="SKB345" s="632"/>
      <c r="SKC345" s="632"/>
      <c r="SKD345" s="632"/>
      <c r="SKE345" s="632"/>
      <c r="SKF345" s="632"/>
      <c r="SKG345" s="632"/>
      <c r="SKH345" s="632"/>
      <c r="SKI345" s="632"/>
      <c r="SKJ345" s="632"/>
      <c r="SKK345" s="632"/>
      <c r="SKL345" s="632"/>
      <c r="SKM345" s="632"/>
      <c r="SKN345" s="632"/>
      <c r="SKO345" s="632"/>
      <c r="SKP345" s="632"/>
      <c r="SKQ345" s="632"/>
      <c r="SKR345" s="632"/>
      <c r="SKS345" s="632"/>
      <c r="SKT345" s="632"/>
      <c r="SKU345" s="632"/>
      <c r="SKV345" s="632"/>
      <c r="SKW345" s="632"/>
      <c r="SKX345" s="632"/>
      <c r="SKY345" s="632"/>
      <c r="SKZ345" s="632"/>
      <c r="SLA345" s="632"/>
      <c r="SLB345" s="632"/>
      <c r="SLC345" s="632"/>
      <c r="SLD345" s="632"/>
      <c r="SLE345" s="632"/>
      <c r="SLF345" s="632"/>
      <c r="SLG345" s="632"/>
      <c r="SLH345" s="632"/>
      <c r="SLI345" s="632"/>
      <c r="SLJ345" s="632"/>
      <c r="SLK345" s="632"/>
      <c r="SLL345" s="632"/>
      <c r="SLM345" s="632"/>
      <c r="SLN345" s="632"/>
      <c r="SLO345" s="632"/>
      <c r="SLP345" s="632"/>
      <c r="SLQ345" s="632"/>
      <c r="SLR345" s="632"/>
      <c r="SLS345" s="632"/>
      <c r="SLT345" s="632"/>
      <c r="SLU345" s="632"/>
      <c r="SLV345" s="632"/>
      <c r="SLW345" s="632"/>
      <c r="SLX345" s="632"/>
      <c r="SLY345" s="632"/>
      <c r="SLZ345" s="632"/>
      <c r="SMA345" s="632"/>
      <c r="SMB345" s="632"/>
      <c r="SMC345" s="632"/>
      <c r="SMD345" s="632"/>
      <c r="SME345" s="632"/>
      <c r="SMF345" s="632"/>
      <c r="SMG345" s="632"/>
      <c r="SMH345" s="632"/>
      <c r="SMI345" s="632"/>
      <c r="SMJ345" s="632"/>
      <c r="SMK345" s="632"/>
      <c r="SML345" s="632"/>
      <c r="SMM345" s="632"/>
      <c r="SMN345" s="632"/>
      <c r="SMO345" s="632"/>
      <c r="SMP345" s="632"/>
      <c r="SMQ345" s="632"/>
      <c r="SMR345" s="632"/>
      <c r="SMS345" s="632"/>
      <c r="SMT345" s="632"/>
      <c r="SMU345" s="632"/>
      <c r="SMV345" s="632"/>
      <c r="SMW345" s="632"/>
      <c r="SMX345" s="632"/>
      <c r="SMY345" s="632"/>
      <c r="SMZ345" s="632"/>
      <c r="SNA345" s="632"/>
      <c r="SNB345" s="632"/>
      <c r="SNC345" s="632"/>
      <c r="SND345" s="632"/>
      <c r="SNE345" s="632"/>
      <c r="SNF345" s="632"/>
      <c r="SNG345" s="632"/>
      <c r="SNH345" s="632"/>
      <c r="SNI345" s="632"/>
      <c r="SNJ345" s="632"/>
      <c r="SNK345" s="632"/>
      <c r="SNL345" s="632"/>
      <c r="SNM345" s="632"/>
      <c r="SNN345" s="632"/>
      <c r="SNO345" s="632"/>
      <c r="SNP345" s="632"/>
      <c r="SNQ345" s="632"/>
      <c r="SNR345" s="632"/>
      <c r="SNS345" s="632"/>
      <c r="SNT345" s="632"/>
      <c r="SNU345" s="632"/>
      <c r="SNV345" s="632"/>
      <c r="SNW345" s="632"/>
      <c r="SNX345" s="632"/>
      <c r="SNY345" s="632"/>
      <c r="SNZ345" s="632"/>
      <c r="SOA345" s="632"/>
      <c r="SOB345" s="632"/>
      <c r="SOC345" s="632"/>
      <c r="SOD345" s="632"/>
      <c r="SOE345" s="632"/>
      <c r="SOF345" s="632"/>
      <c r="SOG345" s="632"/>
      <c r="SOH345" s="632"/>
      <c r="SOI345" s="632"/>
      <c r="SOJ345" s="632"/>
      <c r="SOK345" s="632"/>
      <c r="SOL345" s="632"/>
      <c r="SOM345" s="632"/>
      <c r="SON345" s="632"/>
      <c r="SOO345" s="632"/>
      <c r="SOP345" s="632"/>
      <c r="SOQ345" s="632"/>
      <c r="SOR345" s="632"/>
      <c r="SOS345" s="632"/>
      <c r="SOT345" s="632"/>
      <c r="SOU345" s="632"/>
      <c r="SOV345" s="632"/>
      <c r="SOW345" s="632"/>
      <c r="SOX345" s="632"/>
      <c r="SOY345" s="632"/>
      <c r="SOZ345" s="632"/>
      <c r="SPA345" s="632"/>
      <c r="SPB345" s="632"/>
      <c r="SPC345" s="632"/>
      <c r="SPD345" s="632"/>
      <c r="SPE345" s="632"/>
      <c r="SPF345" s="632"/>
      <c r="SPG345" s="632"/>
      <c r="SPH345" s="632"/>
      <c r="SPI345" s="632"/>
      <c r="SPJ345" s="632"/>
      <c r="SPK345" s="632"/>
      <c r="SPL345" s="632"/>
      <c r="SPM345" s="632"/>
      <c r="SPN345" s="632"/>
      <c r="SPO345" s="632"/>
      <c r="SPP345" s="632"/>
      <c r="SPQ345" s="632"/>
      <c r="SPR345" s="632"/>
      <c r="SPS345" s="632"/>
      <c r="SPT345" s="632"/>
      <c r="SPU345" s="632"/>
      <c r="SPV345" s="632"/>
      <c r="SPW345" s="632"/>
      <c r="SPX345" s="632"/>
      <c r="SPY345" s="632"/>
      <c r="SPZ345" s="632"/>
      <c r="SQA345" s="632"/>
      <c r="SQB345" s="632"/>
      <c r="SQC345" s="632"/>
      <c r="SQD345" s="632"/>
      <c r="SQE345" s="632"/>
      <c r="SQF345" s="632"/>
      <c r="SQG345" s="632"/>
      <c r="SQH345" s="632"/>
      <c r="SQI345" s="632"/>
      <c r="SQJ345" s="632"/>
      <c r="SQK345" s="632"/>
      <c r="SQL345" s="632"/>
      <c r="SQM345" s="632"/>
      <c r="SQN345" s="632"/>
      <c r="SQO345" s="632"/>
      <c r="SQP345" s="632"/>
      <c r="SQQ345" s="632"/>
      <c r="SQR345" s="632"/>
      <c r="SQS345" s="632"/>
      <c r="SQT345" s="632"/>
      <c r="SQU345" s="632"/>
      <c r="SQV345" s="632"/>
      <c r="SQW345" s="632"/>
      <c r="SQX345" s="632"/>
      <c r="SQY345" s="632"/>
      <c r="SQZ345" s="632"/>
      <c r="SRA345" s="632"/>
      <c r="SRB345" s="632"/>
      <c r="SRC345" s="632"/>
      <c r="SRD345" s="632"/>
      <c r="SRE345" s="632"/>
      <c r="SRF345" s="632"/>
      <c r="SRG345" s="632"/>
      <c r="SRH345" s="632"/>
      <c r="SRI345" s="632"/>
      <c r="SRJ345" s="632"/>
      <c r="SRK345" s="632"/>
      <c r="SRL345" s="632"/>
      <c r="SRM345" s="632"/>
      <c r="SRN345" s="632"/>
      <c r="SRO345" s="632"/>
      <c r="SRP345" s="632"/>
      <c r="SRQ345" s="632"/>
      <c r="SRR345" s="632"/>
      <c r="SRS345" s="632"/>
      <c r="SRT345" s="632"/>
      <c r="SRU345" s="632"/>
      <c r="SRV345" s="632"/>
      <c r="SRW345" s="632"/>
      <c r="SRX345" s="632"/>
      <c r="SRY345" s="632"/>
      <c r="SRZ345" s="632"/>
      <c r="SSA345" s="632"/>
      <c r="SSB345" s="632"/>
      <c r="SSC345" s="632"/>
      <c r="SSD345" s="632"/>
      <c r="SSE345" s="632"/>
      <c r="SSF345" s="632"/>
      <c r="SSG345" s="632"/>
      <c r="SSH345" s="632"/>
      <c r="SSI345" s="632"/>
      <c r="SSJ345" s="632"/>
      <c r="SSK345" s="632"/>
      <c r="SSL345" s="632"/>
      <c r="SSM345" s="632"/>
      <c r="SSN345" s="632"/>
      <c r="SSO345" s="632"/>
      <c r="SSP345" s="632"/>
      <c r="SSQ345" s="632"/>
      <c r="SSR345" s="632"/>
      <c r="SSS345" s="632"/>
      <c r="SST345" s="632"/>
      <c r="SSU345" s="632"/>
      <c r="SSV345" s="632"/>
      <c r="SSW345" s="632"/>
      <c r="SSX345" s="632"/>
      <c r="SSY345" s="632"/>
      <c r="SSZ345" s="632"/>
      <c r="STA345" s="632"/>
      <c r="STB345" s="632"/>
      <c r="STC345" s="632"/>
      <c r="STD345" s="632"/>
      <c r="STE345" s="632"/>
      <c r="STF345" s="632"/>
      <c r="STG345" s="632"/>
      <c r="STH345" s="632"/>
      <c r="STI345" s="632"/>
      <c r="STJ345" s="632"/>
      <c r="STK345" s="632"/>
      <c r="STL345" s="632"/>
      <c r="STM345" s="632"/>
      <c r="STN345" s="632"/>
      <c r="STO345" s="632"/>
      <c r="STP345" s="632"/>
      <c r="STQ345" s="632"/>
      <c r="STR345" s="632"/>
      <c r="STS345" s="632"/>
      <c r="STT345" s="632"/>
      <c r="STU345" s="632"/>
      <c r="STV345" s="632"/>
      <c r="STW345" s="632"/>
      <c r="STX345" s="632"/>
      <c r="STY345" s="632"/>
      <c r="STZ345" s="632"/>
      <c r="SUA345" s="632"/>
      <c r="SUB345" s="632"/>
      <c r="SUC345" s="632"/>
      <c r="SUD345" s="632"/>
      <c r="SUE345" s="632"/>
      <c r="SUF345" s="632"/>
      <c r="SUG345" s="632"/>
      <c r="SUH345" s="632"/>
      <c r="SUI345" s="632"/>
      <c r="SUJ345" s="632"/>
      <c r="SUK345" s="632"/>
      <c r="SUL345" s="632"/>
      <c r="SUM345" s="632"/>
      <c r="SUN345" s="632"/>
      <c r="SUO345" s="632"/>
      <c r="SUP345" s="632"/>
      <c r="SUQ345" s="632"/>
      <c r="SUR345" s="632"/>
      <c r="SUS345" s="632"/>
      <c r="SUT345" s="632"/>
      <c r="SUU345" s="632"/>
      <c r="SUV345" s="632"/>
      <c r="SUW345" s="632"/>
      <c r="SUX345" s="632"/>
      <c r="SUY345" s="632"/>
      <c r="SUZ345" s="632"/>
      <c r="SVA345" s="632"/>
      <c r="SVB345" s="632"/>
      <c r="SVC345" s="632"/>
      <c r="SVD345" s="632"/>
      <c r="SVE345" s="632"/>
      <c r="SVF345" s="632"/>
      <c r="SVG345" s="632"/>
      <c r="SVH345" s="632"/>
      <c r="SVI345" s="632"/>
      <c r="SVJ345" s="632"/>
      <c r="SVK345" s="632"/>
      <c r="SVL345" s="632"/>
      <c r="SVM345" s="632"/>
      <c r="SVN345" s="632"/>
      <c r="SVO345" s="632"/>
      <c r="SVP345" s="632"/>
      <c r="SVQ345" s="632"/>
      <c r="SVR345" s="632"/>
      <c r="SVS345" s="632"/>
      <c r="SVT345" s="632"/>
      <c r="SVU345" s="632"/>
      <c r="SVV345" s="632"/>
      <c r="SVW345" s="632"/>
      <c r="SVX345" s="632"/>
      <c r="SVY345" s="632"/>
      <c r="SVZ345" s="632"/>
      <c r="SWA345" s="632"/>
      <c r="SWB345" s="632"/>
      <c r="SWC345" s="632"/>
      <c r="SWD345" s="632"/>
      <c r="SWE345" s="632"/>
      <c r="SWF345" s="632"/>
      <c r="SWG345" s="632"/>
      <c r="SWH345" s="632"/>
      <c r="SWI345" s="632"/>
      <c r="SWJ345" s="632"/>
      <c r="SWK345" s="632"/>
      <c r="SWL345" s="632"/>
      <c r="SWM345" s="632"/>
      <c r="SWN345" s="632"/>
      <c r="SWO345" s="632"/>
      <c r="SWP345" s="632"/>
      <c r="SWQ345" s="632"/>
      <c r="SWR345" s="632"/>
      <c r="SWS345" s="632"/>
      <c r="SWT345" s="632"/>
      <c r="SWU345" s="632"/>
      <c r="SWV345" s="632"/>
      <c r="SWW345" s="632"/>
      <c r="SWX345" s="632"/>
      <c r="SWY345" s="632"/>
      <c r="SWZ345" s="632"/>
      <c r="SXA345" s="632"/>
      <c r="SXB345" s="632"/>
      <c r="SXC345" s="632"/>
      <c r="SXD345" s="632"/>
      <c r="SXE345" s="632"/>
      <c r="SXF345" s="632"/>
      <c r="SXG345" s="632"/>
      <c r="SXH345" s="632"/>
      <c r="SXI345" s="632"/>
      <c r="SXJ345" s="632"/>
      <c r="SXK345" s="632"/>
      <c r="SXL345" s="632"/>
      <c r="SXM345" s="632"/>
      <c r="SXN345" s="632"/>
      <c r="SXO345" s="632"/>
      <c r="SXP345" s="632"/>
      <c r="SXQ345" s="632"/>
      <c r="SXR345" s="632"/>
      <c r="SXS345" s="632"/>
      <c r="SXT345" s="632"/>
      <c r="SXU345" s="632"/>
      <c r="SXV345" s="632"/>
      <c r="SXW345" s="632"/>
      <c r="SXX345" s="632"/>
      <c r="SXY345" s="632"/>
      <c r="SXZ345" s="632"/>
      <c r="SYA345" s="632"/>
      <c r="SYB345" s="632"/>
      <c r="SYC345" s="632"/>
      <c r="SYD345" s="632"/>
      <c r="SYE345" s="632"/>
      <c r="SYF345" s="632"/>
      <c r="SYG345" s="632"/>
      <c r="SYH345" s="632"/>
      <c r="SYI345" s="632"/>
      <c r="SYJ345" s="632"/>
      <c r="SYK345" s="632"/>
      <c r="SYL345" s="632"/>
      <c r="SYM345" s="632"/>
      <c r="SYN345" s="632"/>
      <c r="SYO345" s="632"/>
      <c r="SYP345" s="632"/>
      <c r="SYQ345" s="632"/>
      <c r="SYR345" s="632"/>
      <c r="SYS345" s="632"/>
      <c r="SYT345" s="632"/>
      <c r="SYU345" s="632"/>
      <c r="SYV345" s="632"/>
      <c r="SYW345" s="632"/>
      <c r="SYX345" s="632"/>
      <c r="SYY345" s="632"/>
      <c r="SYZ345" s="632"/>
      <c r="SZA345" s="632"/>
      <c r="SZB345" s="632"/>
      <c r="SZC345" s="632"/>
      <c r="SZD345" s="632"/>
      <c r="SZE345" s="632"/>
      <c r="SZF345" s="632"/>
      <c r="SZG345" s="632"/>
      <c r="SZH345" s="632"/>
      <c r="SZI345" s="632"/>
      <c r="SZJ345" s="632"/>
      <c r="SZK345" s="632"/>
      <c r="SZL345" s="632"/>
      <c r="SZM345" s="632"/>
      <c r="SZN345" s="632"/>
      <c r="SZO345" s="632"/>
      <c r="SZP345" s="632"/>
      <c r="SZQ345" s="632"/>
      <c r="SZR345" s="632"/>
      <c r="SZS345" s="632"/>
      <c r="SZT345" s="632"/>
      <c r="SZU345" s="632"/>
      <c r="SZV345" s="632"/>
      <c r="SZW345" s="632"/>
      <c r="SZX345" s="632"/>
      <c r="SZY345" s="632"/>
      <c r="SZZ345" s="632"/>
      <c r="TAA345" s="632"/>
      <c r="TAB345" s="632"/>
      <c r="TAC345" s="632"/>
      <c r="TAD345" s="632"/>
      <c r="TAE345" s="632"/>
      <c r="TAF345" s="632"/>
      <c r="TAG345" s="632"/>
      <c r="TAH345" s="632"/>
      <c r="TAI345" s="632"/>
      <c r="TAJ345" s="632"/>
      <c r="TAK345" s="632"/>
      <c r="TAL345" s="632"/>
      <c r="TAM345" s="632"/>
      <c r="TAN345" s="632"/>
      <c r="TAO345" s="632"/>
      <c r="TAP345" s="632"/>
      <c r="TAQ345" s="632"/>
      <c r="TAR345" s="632"/>
      <c r="TAS345" s="632"/>
      <c r="TAT345" s="632"/>
      <c r="TAU345" s="632"/>
      <c r="TAV345" s="632"/>
      <c r="TAW345" s="632"/>
      <c r="TAX345" s="632"/>
      <c r="TAY345" s="632"/>
      <c r="TAZ345" s="632"/>
      <c r="TBA345" s="632"/>
      <c r="TBB345" s="632"/>
      <c r="TBC345" s="632"/>
      <c r="TBD345" s="632"/>
      <c r="TBE345" s="632"/>
      <c r="TBF345" s="632"/>
      <c r="TBG345" s="632"/>
      <c r="TBH345" s="632"/>
      <c r="TBI345" s="632"/>
      <c r="TBJ345" s="632"/>
      <c r="TBK345" s="632"/>
      <c r="TBL345" s="632"/>
      <c r="TBM345" s="632"/>
      <c r="TBN345" s="632"/>
      <c r="TBO345" s="632"/>
      <c r="TBP345" s="632"/>
      <c r="TBQ345" s="632"/>
      <c r="TBR345" s="632"/>
      <c r="TBS345" s="632"/>
      <c r="TBT345" s="632"/>
      <c r="TBU345" s="632"/>
      <c r="TBV345" s="632"/>
      <c r="TBW345" s="632"/>
      <c r="TBX345" s="632"/>
      <c r="TBY345" s="632"/>
      <c r="TBZ345" s="632"/>
      <c r="TCA345" s="632"/>
      <c r="TCB345" s="632"/>
      <c r="TCC345" s="632"/>
      <c r="TCD345" s="632"/>
      <c r="TCE345" s="632"/>
      <c r="TCF345" s="632"/>
      <c r="TCG345" s="632"/>
      <c r="TCH345" s="632"/>
      <c r="TCI345" s="632"/>
      <c r="TCJ345" s="632"/>
      <c r="TCK345" s="632"/>
      <c r="TCL345" s="632"/>
      <c r="TCM345" s="632"/>
      <c r="TCN345" s="632"/>
      <c r="TCO345" s="632"/>
      <c r="TCP345" s="632"/>
      <c r="TCQ345" s="632"/>
      <c r="TCR345" s="632"/>
      <c r="TCS345" s="632"/>
      <c r="TCT345" s="632"/>
      <c r="TCU345" s="632"/>
      <c r="TCV345" s="632"/>
      <c r="TCW345" s="632"/>
      <c r="TCX345" s="632"/>
      <c r="TCY345" s="632"/>
      <c r="TCZ345" s="632"/>
      <c r="TDA345" s="632"/>
      <c r="TDB345" s="632"/>
      <c r="TDC345" s="632"/>
      <c r="TDD345" s="632"/>
      <c r="TDE345" s="632"/>
      <c r="TDF345" s="632"/>
      <c r="TDG345" s="632"/>
      <c r="TDH345" s="632"/>
      <c r="TDI345" s="632"/>
      <c r="TDJ345" s="632"/>
      <c r="TDK345" s="632"/>
      <c r="TDL345" s="632"/>
      <c r="TDM345" s="632"/>
      <c r="TDN345" s="632"/>
      <c r="TDO345" s="632"/>
      <c r="TDP345" s="632"/>
      <c r="TDQ345" s="632"/>
      <c r="TDR345" s="632"/>
      <c r="TDS345" s="632"/>
      <c r="TDT345" s="632"/>
      <c r="TDU345" s="632"/>
      <c r="TDV345" s="632"/>
      <c r="TDW345" s="632"/>
      <c r="TDX345" s="632"/>
      <c r="TDY345" s="632"/>
      <c r="TDZ345" s="632"/>
      <c r="TEA345" s="632"/>
      <c r="TEB345" s="632"/>
      <c r="TEC345" s="632"/>
      <c r="TED345" s="632"/>
      <c r="TEE345" s="632"/>
      <c r="TEF345" s="632"/>
      <c r="TEG345" s="632"/>
      <c r="TEH345" s="632"/>
      <c r="TEI345" s="632"/>
      <c r="TEJ345" s="632"/>
      <c r="TEK345" s="632"/>
      <c r="TEL345" s="632"/>
      <c r="TEM345" s="632"/>
      <c r="TEN345" s="632"/>
      <c r="TEO345" s="632"/>
      <c r="TEP345" s="632"/>
      <c r="TEQ345" s="632"/>
      <c r="TER345" s="632"/>
      <c r="TES345" s="632"/>
      <c r="TET345" s="632"/>
      <c r="TEU345" s="632"/>
      <c r="TEV345" s="632"/>
      <c r="TEW345" s="632"/>
      <c r="TEX345" s="632"/>
      <c r="TEY345" s="632"/>
      <c r="TEZ345" s="632"/>
      <c r="TFA345" s="632"/>
      <c r="TFB345" s="632"/>
      <c r="TFC345" s="632"/>
      <c r="TFD345" s="632"/>
      <c r="TFE345" s="632"/>
      <c r="TFF345" s="632"/>
      <c r="TFG345" s="632"/>
      <c r="TFH345" s="632"/>
      <c r="TFI345" s="632"/>
      <c r="TFJ345" s="632"/>
      <c r="TFK345" s="632"/>
      <c r="TFL345" s="632"/>
      <c r="TFM345" s="632"/>
      <c r="TFN345" s="632"/>
      <c r="TFO345" s="632"/>
      <c r="TFP345" s="632"/>
      <c r="TFQ345" s="632"/>
      <c r="TFR345" s="632"/>
      <c r="TFS345" s="632"/>
      <c r="TFT345" s="632"/>
      <c r="TFU345" s="632"/>
      <c r="TFV345" s="632"/>
      <c r="TFW345" s="632"/>
      <c r="TFX345" s="632"/>
      <c r="TFY345" s="632"/>
      <c r="TFZ345" s="632"/>
      <c r="TGA345" s="632"/>
      <c r="TGB345" s="632"/>
      <c r="TGC345" s="632"/>
      <c r="TGD345" s="632"/>
      <c r="TGE345" s="632"/>
      <c r="TGF345" s="632"/>
      <c r="TGG345" s="632"/>
      <c r="TGH345" s="632"/>
      <c r="TGI345" s="632"/>
      <c r="TGJ345" s="632"/>
      <c r="TGK345" s="632"/>
      <c r="TGL345" s="632"/>
      <c r="TGM345" s="632"/>
      <c r="TGN345" s="632"/>
      <c r="TGO345" s="632"/>
      <c r="TGP345" s="632"/>
      <c r="TGQ345" s="632"/>
      <c r="TGR345" s="632"/>
      <c r="TGS345" s="632"/>
      <c r="TGT345" s="632"/>
      <c r="TGU345" s="632"/>
      <c r="TGV345" s="632"/>
      <c r="TGW345" s="632"/>
      <c r="TGX345" s="632"/>
      <c r="TGY345" s="632"/>
      <c r="TGZ345" s="632"/>
      <c r="THA345" s="632"/>
      <c r="THB345" s="632"/>
      <c r="THC345" s="632"/>
      <c r="THD345" s="632"/>
      <c r="THE345" s="632"/>
      <c r="THF345" s="632"/>
      <c r="THG345" s="632"/>
      <c r="THH345" s="632"/>
      <c r="THI345" s="632"/>
      <c r="THJ345" s="632"/>
      <c r="THK345" s="632"/>
      <c r="THL345" s="632"/>
      <c r="THM345" s="632"/>
      <c r="THN345" s="632"/>
      <c r="THO345" s="632"/>
      <c r="THP345" s="632"/>
      <c r="THQ345" s="632"/>
      <c r="THR345" s="632"/>
      <c r="THS345" s="632"/>
      <c r="THT345" s="632"/>
      <c r="THU345" s="632"/>
      <c r="THV345" s="632"/>
      <c r="THW345" s="632"/>
      <c r="THX345" s="632"/>
      <c r="THY345" s="632"/>
      <c r="THZ345" s="632"/>
      <c r="TIA345" s="632"/>
      <c r="TIB345" s="632"/>
      <c r="TIC345" s="632"/>
      <c r="TID345" s="632"/>
      <c r="TIE345" s="632"/>
      <c r="TIF345" s="632"/>
      <c r="TIG345" s="632"/>
      <c r="TIH345" s="632"/>
      <c r="TII345" s="632"/>
      <c r="TIJ345" s="632"/>
      <c r="TIK345" s="632"/>
      <c r="TIL345" s="632"/>
      <c r="TIM345" s="632"/>
      <c r="TIN345" s="632"/>
      <c r="TIO345" s="632"/>
      <c r="TIP345" s="632"/>
      <c r="TIQ345" s="632"/>
      <c r="TIR345" s="632"/>
      <c r="TIS345" s="632"/>
      <c r="TIT345" s="632"/>
      <c r="TIU345" s="632"/>
      <c r="TIV345" s="632"/>
      <c r="TIW345" s="632"/>
      <c r="TIX345" s="632"/>
      <c r="TIY345" s="632"/>
      <c r="TIZ345" s="632"/>
      <c r="TJA345" s="632"/>
      <c r="TJB345" s="632"/>
      <c r="TJC345" s="632"/>
      <c r="TJD345" s="632"/>
      <c r="TJE345" s="632"/>
      <c r="TJF345" s="632"/>
      <c r="TJG345" s="632"/>
      <c r="TJH345" s="632"/>
      <c r="TJI345" s="632"/>
      <c r="TJJ345" s="632"/>
      <c r="TJK345" s="632"/>
      <c r="TJL345" s="632"/>
      <c r="TJM345" s="632"/>
      <c r="TJN345" s="632"/>
      <c r="TJO345" s="632"/>
      <c r="TJP345" s="632"/>
      <c r="TJQ345" s="632"/>
      <c r="TJR345" s="632"/>
      <c r="TJS345" s="632"/>
      <c r="TJT345" s="632"/>
      <c r="TJU345" s="632"/>
      <c r="TJV345" s="632"/>
      <c r="TJW345" s="632"/>
      <c r="TJX345" s="632"/>
      <c r="TJY345" s="632"/>
      <c r="TJZ345" s="632"/>
      <c r="TKA345" s="632"/>
      <c r="TKB345" s="632"/>
      <c r="TKC345" s="632"/>
      <c r="TKD345" s="632"/>
      <c r="TKE345" s="632"/>
      <c r="TKF345" s="632"/>
      <c r="TKG345" s="632"/>
      <c r="TKH345" s="632"/>
      <c r="TKI345" s="632"/>
      <c r="TKJ345" s="632"/>
      <c r="TKK345" s="632"/>
      <c r="TKL345" s="632"/>
      <c r="TKM345" s="632"/>
      <c r="TKN345" s="632"/>
      <c r="TKO345" s="632"/>
      <c r="TKP345" s="632"/>
      <c r="TKQ345" s="632"/>
      <c r="TKR345" s="632"/>
      <c r="TKS345" s="632"/>
      <c r="TKT345" s="632"/>
      <c r="TKU345" s="632"/>
      <c r="TKV345" s="632"/>
      <c r="TKW345" s="632"/>
      <c r="TKX345" s="632"/>
      <c r="TKY345" s="632"/>
      <c r="TKZ345" s="632"/>
      <c r="TLA345" s="632"/>
      <c r="TLB345" s="632"/>
      <c r="TLC345" s="632"/>
      <c r="TLD345" s="632"/>
      <c r="TLE345" s="632"/>
      <c r="TLF345" s="632"/>
      <c r="TLG345" s="632"/>
      <c r="TLH345" s="632"/>
      <c r="TLI345" s="632"/>
      <c r="TLJ345" s="632"/>
      <c r="TLK345" s="632"/>
      <c r="TLL345" s="632"/>
      <c r="TLM345" s="632"/>
      <c r="TLN345" s="632"/>
      <c r="TLO345" s="632"/>
      <c r="TLP345" s="632"/>
      <c r="TLQ345" s="632"/>
      <c r="TLR345" s="632"/>
      <c r="TLS345" s="632"/>
      <c r="TLT345" s="632"/>
      <c r="TLU345" s="632"/>
      <c r="TLV345" s="632"/>
      <c r="TLW345" s="632"/>
      <c r="TLX345" s="632"/>
      <c r="TLY345" s="632"/>
      <c r="TLZ345" s="632"/>
      <c r="TMA345" s="632"/>
      <c r="TMB345" s="632"/>
      <c r="TMC345" s="632"/>
      <c r="TMD345" s="632"/>
      <c r="TME345" s="632"/>
      <c r="TMF345" s="632"/>
      <c r="TMG345" s="632"/>
      <c r="TMH345" s="632"/>
      <c r="TMI345" s="632"/>
      <c r="TMJ345" s="632"/>
      <c r="TMK345" s="632"/>
      <c r="TML345" s="632"/>
      <c r="TMM345" s="632"/>
      <c r="TMN345" s="632"/>
      <c r="TMO345" s="632"/>
      <c r="TMP345" s="632"/>
      <c r="TMQ345" s="632"/>
      <c r="TMR345" s="632"/>
      <c r="TMS345" s="632"/>
      <c r="TMT345" s="632"/>
      <c r="TMU345" s="632"/>
      <c r="TMV345" s="632"/>
      <c r="TMW345" s="632"/>
      <c r="TMX345" s="632"/>
      <c r="TMY345" s="632"/>
      <c r="TMZ345" s="632"/>
      <c r="TNA345" s="632"/>
      <c r="TNB345" s="632"/>
      <c r="TNC345" s="632"/>
      <c r="TND345" s="632"/>
      <c r="TNE345" s="632"/>
      <c r="TNF345" s="632"/>
      <c r="TNG345" s="632"/>
      <c r="TNH345" s="632"/>
      <c r="TNI345" s="632"/>
      <c r="TNJ345" s="632"/>
      <c r="TNK345" s="632"/>
      <c r="TNL345" s="632"/>
      <c r="TNM345" s="632"/>
      <c r="TNN345" s="632"/>
      <c r="TNO345" s="632"/>
      <c r="TNP345" s="632"/>
      <c r="TNQ345" s="632"/>
      <c r="TNR345" s="632"/>
      <c r="TNS345" s="632"/>
      <c r="TNT345" s="632"/>
      <c r="TNU345" s="632"/>
      <c r="TNV345" s="632"/>
      <c r="TNW345" s="632"/>
      <c r="TNX345" s="632"/>
      <c r="TNY345" s="632"/>
      <c r="TNZ345" s="632"/>
      <c r="TOA345" s="632"/>
      <c r="TOB345" s="632"/>
      <c r="TOC345" s="632"/>
      <c r="TOD345" s="632"/>
      <c r="TOE345" s="632"/>
      <c r="TOF345" s="632"/>
      <c r="TOG345" s="632"/>
      <c r="TOH345" s="632"/>
      <c r="TOI345" s="632"/>
      <c r="TOJ345" s="632"/>
      <c r="TOK345" s="632"/>
      <c r="TOL345" s="632"/>
      <c r="TOM345" s="632"/>
      <c r="TON345" s="632"/>
      <c r="TOO345" s="632"/>
      <c r="TOP345" s="632"/>
      <c r="TOQ345" s="632"/>
      <c r="TOR345" s="632"/>
      <c r="TOS345" s="632"/>
      <c r="TOT345" s="632"/>
      <c r="TOU345" s="632"/>
      <c r="TOV345" s="632"/>
      <c r="TOW345" s="632"/>
      <c r="TOX345" s="632"/>
      <c r="TOY345" s="632"/>
      <c r="TOZ345" s="632"/>
      <c r="TPA345" s="632"/>
      <c r="TPB345" s="632"/>
      <c r="TPC345" s="632"/>
      <c r="TPD345" s="632"/>
      <c r="TPE345" s="632"/>
      <c r="TPF345" s="632"/>
      <c r="TPG345" s="632"/>
      <c r="TPH345" s="632"/>
      <c r="TPI345" s="632"/>
      <c r="TPJ345" s="632"/>
      <c r="TPK345" s="632"/>
      <c r="TPL345" s="632"/>
      <c r="TPM345" s="632"/>
      <c r="TPN345" s="632"/>
      <c r="TPO345" s="632"/>
      <c r="TPP345" s="632"/>
      <c r="TPQ345" s="632"/>
      <c r="TPR345" s="632"/>
      <c r="TPS345" s="632"/>
      <c r="TPT345" s="632"/>
      <c r="TPU345" s="632"/>
      <c r="TPV345" s="632"/>
      <c r="TPW345" s="632"/>
      <c r="TPX345" s="632"/>
      <c r="TPY345" s="632"/>
      <c r="TPZ345" s="632"/>
      <c r="TQA345" s="632"/>
      <c r="TQB345" s="632"/>
      <c r="TQC345" s="632"/>
      <c r="TQD345" s="632"/>
      <c r="TQE345" s="632"/>
      <c r="TQF345" s="632"/>
      <c r="TQG345" s="632"/>
      <c r="TQH345" s="632"/>
      <c r="TQI345" s="632"/>
      <c r="TQJ345" s="632"/>
      <c r="TQK345" s="632"/>
      <c r="TQL345" s="632"/>
      <c r="TQM345" s="632"/>
      <c r="TQN345" s="632"/>
      <c r="TQO345" s="632"/>
      <c r="TQP345" s="632"/>
      <c r="TQQ345" s="632"/>
      <c r="TQR345" s="632"/>
      <c r="TQS345" s="632"/>
      <c r="TQT345" s="632"/>
      <c r="TQU345" s="632"/>
      <c r="TQV345" s="632"/>
      <c r="TQW345" s="632"/>
      <c r="TQX345" s="632"/>
      <c r="TQY345" s="632"/>
      <c r="TQZ345" s="632"/>
      <c r="TRA345" s="632"/>
      <c r="TRB345" s="632"/>
      <c r="TRC345" s="632"/>
      <c r="TRD345" s="632"/>
      <c r="TRE345" s="632"/>
      <c r="TRF345" s="632"/>
      <c r="TRG345" s="632"/>
      <c r="TRH345" s="632"/>
      <c r="TRI345" s="632"/>
      <c r="TRJ345" s="632"/>
      <c r="TRK345" s="632"/>
      <c r="TRL345" s="632"/>
      <c r="TRM345" s="632"/>
      <c r="TRN345" s="632"/>
      <c r="TRO345" s="632"/>
      <c r="TRP345" s="632"/>
      <c r="TRQ345" s="632"/>
      <c r="TRR345" s="632"/>
      <c r="TRS345" s="632"/>
      <c r="TRT345" s="632"/>
      <c r="TRU345" s="632"/>
      <c r="TRV345" s="632"/>
      <c r="TRW345" s="632"/>
      <c r="TRX345" s="632"/>
      <c r="TRY345" s="632"/>
      <c r="TRZ345" s="632"/>
      <c r="TSA345" s="632"/>
      <c r="TSB345" s="632"/>
      <c r="TSC345" s="632"/>
      <c r="TSD345" s="632"/>
      <c r="TSE345" s="632"/>
      <c r="TSF345" s="632"/>
      <c r="TSG345" s="632"/>
      <c r="TSH345" s="632"/>
      <c r="TSI345" s="632"/>
      <c r="TSJ345" s="632"/>
      <c r="TSK345" s="632"/>
      <c r="TSL345" s="632"/>
      <c r="TSM345" s="632"/>
      <c r="TSN345" s="632"/>
      <c r="TSO345" s="632"/>
      <c r="TSP345" s="632"/>
      <c r="TSQ345" s="632"/>
      <c r="TSR345" s="632"/>
      <c r="TSS345" s="632"/>
      <c r="TST345" s="632"/>
      <c r="TSU345" s="632"/>
      <c r="TSV345" s="632"/>
      <c r="TSW345" s="632"/>
      <c r="TSX345" s="632"/>
      <c r="TSY345" s="632"/>
      <c r="TSZ345" s="632"/>
      <c r="TTA345" s="632"/>
      <c r="TTB345" s="632"/>
      <c r="TTC345" s="632"/>
      <c r="TTD345" s="632"/>
      <c r="TTE345" s="632"/>
      <c r="TTF345" s="632"/>
      <c r="TTG345" s="632"/>
      <c r="TTH345" s="632"/>
      <c r="TTI345" s="632"/>
      <c r="TTJ345" s="632"/>
      <c r="TTK345" s="632"/>
      <c r="TTL345" s="632"/>
      <c r="TTM345" s="632"/>
      <c r="TTN345" s="632"/>
      <c r="TTO345" s="632"/>
      <c r="TTP345" s="632"/>
      <c r="TTQ345" s="632"/>
      <c r="TTR345" s="632"/>
      <c r="TTS345" s="632"/>
      <c r="TTT345" s="632"/>
      <c r="TTU345" s="632"/>
      <c r="TTV345" s="632"/>
      <c r="TTW345" s="632"/>
      <c r="TTX345" s="632"/>
      <c r="TTY345" s="632"/>
      <c r="TTZ345" s="632"/>
      <c r="TUA345" s="632"/>
      <c r="TUB345" s="632"/>
      <c r="TUC345" s="632"/>
      <c r="TUD345" s="632"/>
      <c r="TUE345" s="632"/>
      <c r="TUF345" s="632"/>
      <c r="TUG345" s="632"/>
      <c r="TUH345" s="632"/>
      <c r="TUI345" s="632"/>
      <c r="TUJ345" s="632"/>
      <c r="TUK345" s="632"/>
      <c r="TUL345" s="632"/>
      <c r="TUM345" s="632"/>
      <c r="TUN345" s="632"/>
      <c r="TUO345" s="632"/>
      <c r="TUP345" s="632"/>
      <c r="TUQ345" s="632"/>
      <c r="TUR345" s="632"/>
      <c r="TUS345" s="632"/>
      <c r="TUT345" s="632"/>
      <c r="TUU345" s="632"/>
      <c r="TUV345" s="632"/>
      <c r="TUW345" s="632"/>
      <c r="TUX345" s="632"/>
      <c r="TUY345" s="632"/>
      <c r="TUZ345" s="632"/>
      <c r="TVA345" s="632"/>
      <c r="TVB345" s="632"/>
      <c r="TVC345" s="632"/>
      <c r="TVD345" s="632"/>
      <c r="TVE345" s="632"/>
      <c r="TVF345" s="632"/>
      <c r="TVG345" s="632"/>
      <c r="TVH345" s="632"/>
      <c r="TVI345" s="632"/>
      <c r="TVJ345" s="632"/>
      <c r="TVK345" s="632"/>
      <c r="TVL345" s="632"/>
      <c r="TVM345" s="632"/>
      <c r="TVN345" s="632"/>
      <c r="TVO345" s="632"/>
      <c r="TVP345" s="632"/>
      <c r="TVQ345" s="632"/>
      <c r="TVR345" s="632"/>
      <c r="TVS345" s="632"/>
      <c r="TVT345" s="632"/>
      <c r="TVU345" s="632"/>
      <c r="TVV345" s="632"/>
      <c r="TVW345" s="632"/>
      <c r="TVX345" s="632"/>
      <c r="TVY345" s="632"/>
      <c r="TVZ345" s="632"/>
      <c r="TWA345" s="632"/>
      <c r="TWB345" s="632"/>
      <c r="TWC345" s="632"/>
      <c r="TWD345" s="632"/>
      <c r="TWE345" s="632"/>
      <c r="TWF345" s="632"/>
      <c r="TWG345" s="632"/>
      <c r="TWH345" s="632"/>
      <c r="TWI345" s="632"/>
      <c r="TWJ345" s="632"/>
      <c r="TWK345" s="632"/>
      <c r="TWL345" s="632"/>
      <c r="TWM345" s="632"/>
      <c r="TWN345" s="632"/>
      <c r="TWO345" s="632"/>
      <c r="TWP345" s="632"/>
      <c r="TWQ345" s="632"/>
      <c r="TWR345" s="632"/>
      <c r="TWS345" s="632"/>
      <c r="TWT345" s="632"/>
      <c r="TWU345" s="632"/>
      <c r="TWV345" s="632"/>
      <c r="TWW345" s="632"/>
      <c r="TWX345" s="632"/>
      <c r="TWY345" s="632"/>
      <c r="TWZ345" s="632"/>
      <c r="TXA345" s="632"/>
      <c r="TXB345" s="632"/>
      <c r="TXC345" s="632"/>
      <c r="TXD345" s="632"/>
      <c r="TXE345" s="632"/>
      <c r="TXF345" s="632"/>
      <c r="TXG345" s="632"/>
      <c r="TXH345" s="632"/>
      <c r="TXI345" s="632"/>
      <c r="TXJ345" s="632"/>
      <c r="TXK345" s="632"/>
      <c r="TXL345" s="632"/>
      <c r="TXM345" s="632"/>
      <c r="TXN345" s="632"/>
      <c r="TXO345" s="632"/>
      <c r="TXP345" s="632"/>
      <c r="TXQ345" s="632"/>
      <c r="TXR345" s="632"/>
      <c r="TXS345" s="632"/>
      <c r="TXT345" s="632"/>
      <c r="TXU345" s="632"/>
      <c r="TXV345" s="632"/>
      <c r="TXW345" s="632"/>
      <c r="TXX345" s="632"/>
      <c r="TXY345" s="632"/>
      <c r="TXZ345" s="632"/>
      <c r="TYA345" s="632"/>
      <c r="TYB345" s="632"/>
      <c r="TYC345" s="632"/>
      <c r="TYD345" s="632"/>
      <c r="TYE345" s="632"/>
      <c r="TYF345" s="632"/>
      <c r="TYG345" s="632"/>
      <c r="TYH345" s="632"/>
      <c r="TYI345" s="632"/>
      <c r="TYJ345" s="632"/>
      <c r="TYK345" s="632"/>
      <c r="TYL345" s="632"/>
      <c r="TYM345" s="632"/>
      <c r="TYN345" s="632"/>
      <c r="TYO345" s="632"/>
      <c r="TYP345" s="632"/>
      <c r="TYQ345" s="632"/>
      <c r="TYR345" s="632"/>
      <c r="TYS345" s="632"/>
      <c r="TYT345" s="632"/>
      <c r="TYU345" s="632"/>
      <c r="TYV345" s="632"/>
      <c r="TYW345" s="632"/>
      <c r="TYX345" s="632"/>
      <c r="TYY345" s="632"/>
      <c r="TYZ345" s="632"/>
      <c r="TZA345" s="632"/>
      <c r="TZB345" s="632"/>
      <c r="TZC345" s="632"/>
      <c r="TZD345" s="632"/>
      <c r="TZE345" s="632"/>
      <c r="TZF345" s="632"/>
      <c r="TZG345" s="632"/>
      <c r="TZH345" s="632"/>
      <c r="TZI345" s="632"/>
      <c r="TZJ345" s="632"/>
      <c r="TZK345" s="632"/>
      <c r="TZL345" s="632"/>
      <c r="TZM345" s="632"/>
      <c r="TZN345" s="632"/>
      <c r="TZO345" s="632"/>
      <c r="TZP345" s="632"/>
      <c r="TZQ345" s="632"/>
      <c r="TZR345" s="632"/>
      <c r="TZS345" s="632"/>
      <c r="TZT345" s="632"/>
      <c r="TZU345" s="632"/>
      <c r="TZV345" s="632"/>
      <c r="TZW345" s="632"/>
      <c r="TZX345" s="632"/>
      <c r="TZY345" s="632"/>
      <c r="TZZ345" s="632"/>
      <c r="UAA345" s="632"/>
      <c r="UAB345" s="632"/>
      <c r="UAC345" s="632"/>
      <c r="UAD345" s="632"/>
      <c r="UAE345" s="632"/>
      <c r="UAF345" s="632"/>
      <c r="UAG345" s="632"/>
      <c r="UAH345" s="632"/>
      <c r="UAI345" s="632"/>
      <c r="UAJ345" s="632"/>
      <c r="UAK345" s="632"/>
      <c r="UAL345" s="632"/>
      <c r="UAM345" s="632"/>
      <c r="UAN345" s="632"/>
      <c r="UAO345" s="632"/>
      <c r="UAP345" s="632"/>
      <c r="UAQ345" s="632"/>
      <c r="UAR345" s="632"/>
      <c r="UAS345" s="632"/>
      <c r="UAT345" s="632"/>
      <c r="UAU345" s="632"/>
      <c r="UAV345" s="632"/>
      <c r="UAW345" s="632"/>
      <c r="UAX345" s="632"/>
      <c r="UAY345" s="632"/>
      <c r="UAZ345" s="632"/>
      <c r="UBA345" s="632"/>
      <c r="UBB345" s="632"/>
      <c r="UBC345" s="632"/>
      <c r="UBD345" s="632"/>
      <c r="UBE345" s="632"/>
      <c r="UBF345" s="632"/>
      <c r="UBG345" s="632"/>
      <c r="UBH345" s="632"/>
      <c r="UBI345" s="632"/>
      <c r="UBJ345" s="632"/>
      <c r="UBK345" s="632"/>
      <c r="UBL345" s="632"/>
      <c r="UBM345" s="632"/>
      <c r="UBN345" s="632"/>
      <c r="UBO345" s="632"/>
      <c r="UBP345" s="632"/>
      <c r="UBQ345" s="632"/>
      <c r="UBR345" s="632"/>
      <c r="UBS345" s="632"/>
      <c r="UBT345" s="632"/>
      <c r="UBU345" s="632"/>
      <c r="UBV345" s="632"/>
      <c r="UBW345" s="632"/>
      <c r="UBX345" s="632"/>
      <c r="UBY345" s="632"/>
      <c r="UBZ345" s="632"/>
      <c r="UCA345" s="632"/>
      <c r="UCB345" s="632"/>
      <c r="UCC345" s="632"/>
      <c r="UCD345" s="632"/>
      <c r="UCE345" s="632"/>
      <c r="UCF345" s="632"/>
      <c r="UCG345" s="632"/>
      <c r="UCH345" s="632"/>
      <c r="UCI345" s="632"/>
      <c r="UCJ345" s="632"/>
      <c r="UCK345" s="632"/>
      <c r="UCL345" s="632"/>
      <c r="UCM345" s="632"/>
      <c r="UCN345" s="632"/>
      <c r="UCO345" s="632"/>
      <c r="UCP345" s="632"/>
      <c r="UCQ345" s="632"/>
      <c r="UCR345" s="632"/>
      <c r="UCS345" s="632"/>
      <c r="UCT345" s="632"/>
      <c r="UCU345" s="632"/>
      <c r="UCV345" s="632"/>
      <c r="UCW345" s="632"/>
      <c r="UCX345" s="632"/>
      <c r="UCY345" s="632"/>
      <c r="UCZ345" s="632"/>
      <c r="UDA345" s="632"/>
      <c r="UDB345" s="632"/>
      <c r="UDC345" s="632"/>
      <c r="UDD345" s="632"/>
      <c r="UDE345" s="632"/>
      <c r="UDF345" s="632"/>
      <c r="UDG345" s="632"/>
      <c r="UDH345" s="632"/>
      <c r="UDI345" s="632"/>
      <c r="UDJ345" s="632"/>
      <c r="UDK345" s="632"/>
      <c r="UDL345" s="632"/>
      <c r="UDM345" s="632"/>
      <c r="UDN345" s="632"/>
      <c r="UDO345" s="632"/>
      <c r="UDP345" s="632"/>
      <c r="UDQ345" s="632"/>
      <c r="UDR345" s="632"/>
      <c r="UDS345" s="632"/>
      <c r="UDT345" s="632"/>
      <c r="UDU345" s="632"/>
      <c r="UDV345" s="632"/>
      <c r="UDW345" s="632"/>
      <c r="UDX345" s="632"/>
      <c r="UDY345" s="632"/>
      <c r="UDZ345" s="632"/>
      <c r="UEA345" s="632"/>
      <c r="UEB345" s="632"/>
      <c r="UEC345" s="632"/>
      <c r="UED345" s="632"/>
      <c r="UEE345" s="632"/>
      <c r="UEF345" s="632"/>
      <c r="UEG345" s="632"/>
      <c r="UEH345" s="632"/>
      <c r="UEI345" s="632"/>
      <c r="UEJ345" s="632"/>
      <c r="UEK345" s="632"/>
      <c r="UEL345" s="632"/>
      <c r="UEM345" s="632"/>
      <c r="UEN345" s="632"/>
      <c r="UEO345" s="632"/>
      <c r="UEP345" s="632"/>
      <c r="UEQ345" s="632"/>
      <c r="UER345" s="632"/>
      <c r="UES345" s="632"/>
      <c r="UET345" s="632"/>
      <c r="UEU345" s="632"/>
      <c r="UEV345" s="632"/>
      <c r="UEW345" s="632"/>
      <c r="UEX345" s="632"/>
      <c r="UEY345" s="632"/>
      <c r="UEZ345" s="632"/>
      <c r="UFA345" s="632"/>
      <c r="UFB345" s="632"/>
      <c r="UFC345" s="632"/>
      <c r="UFD345" s="632"/>
      <c r="UFE345" s="632"/>
      <c r="UFF345" s="632"/>
      <c r="UFG345" s="632"/>
      <c r="UFH345" s="632"/>
      <c r="UFI345" s="632"/>
      <c r="UFJ345" s="632"/>
      <c r="UFK345" s="632"/>
      <c r="UFL345" s="632"/>
      <c r="UFM345" s="632"/>
      <c r="UFN345" s="632"/>
      <c r="UFO345" s="632"/>
      <c r="UFP345" s="632"/>
      <c r="UFQ345" s="632"/>
      <c r="UFR345" s="632"/>
      <c r="UFS345" s="632"/>
      <c r="UFT345" s="632"/>
      <c r="UFU345" s="632"/>
      <c r="UFV345" s="632"/>
      <c r="UFW345" s="632"/>
      <c r="UFX345" s="632"/>
      <c r="UFY345" s="632"/>
      <c r="UFZ345" s="632"/>
      <c r="UGA345" s="632"/>
      <c r="UGB345" s="632"/>
      <c r="UGC345" s="632"/>
      <c r="UGD345" s="632"/>
      <c r="UGE345" s="632"/>
      <c r="UGF345" s="632"/>
      <c r="UGG345" s="632"/>
      <c r="UGH345" s="632"/>
      <c r="UGI345" s="632"/>
      <c r="UGJ345" s="632"/>
      <c r="UGK345" s="632"/>
      <c r="UGL345" s="632"/>
      <c r="UGM345" s="632"/>
      <c r="UGN345" s="632"/>
      <c r="UGO345" s="632"/>
      <c r="UGP345" s="632"/>
      <c r="UGQ345" s="632"/>
      <c r="UGR345" s="632"/>
      <c r="UGS345" s="632"/>
      <c r="UGT345" s="632"/>
      <c r="UGU345" s="632"/>
      <c r="UGV345" s="632"/>
      <c r="UGW345" s="632"/>
      <c r="UGX345" s="632"/>
      <c r="UGY345" s="632"/>
      <c r="UGZ345" s="632"/>
      <c r="UHA345" s="632"/>
      <c r="UHB345" s="632"/>
      <c r="UHC345" s="632"/>
      <c r="UHD345" s="632"/>
      <c r="UHE345" s="632"/>
      <c r="UHF345" s="632"/>
      <c r="UHG345" s="632"/>
      <c r="UHH345" s="632"/>
      <c r="UHI345" s="632"/>
      <c r="UHJ345" s="632"/>
      <c r="UHK345" s="632"/>
      <c r="UHL345" s="632"/>
      <c r="UHM345" s="632"/>
      <c r="UHN345" s="632"/>
      <c r="UHO345" s="632"/>
      <c r="UHP345" s="632"/>
      <c r="UHQ345" s="632"/>
      <c r="UHR345" s="632"/>
      <c r="UHS345" s="632"/>
      <c r="UHT345" s="632"/>
      <c r="UHU345" s="632"/>
      <c r="UHV345" s="632"/>
      <c r="UHW345" s="632"/>
      <c r="UHX345" s="632"/>
      <c r="UHY345" s="632"/>
      <c r="UHZ345" s="632"/>
      <c r="UIA345" s="632"/>
      <c r="UIB345" s="632"/>
      <c r="UIC345" s="632"/>
      <c r="UID345" s="632"/>
      <c r="UIE345" s="632"/>
      <c r="UIF345" s="632"/>
      <c r="UIG345" s="632"/>
      <c r="UIH345" s="632"/>
      <c r="UII345" s="632"/>
      <c r="UIJ345" s="632"/>
      <c r="UIK345" s="632"/>
      <c r="UIL345" s="632"/>
      <c r="UIM345" s="632"/>
      <c r="UIN345" s="632"/>
      <c r="UIO345" s="632"/>
      <c r="UIP345" s="632"/>
      <c r="UIQ345" s="632"/>
      <c r="UIR345" s="632"/>
      <c r="UIS345" s="632"/>
      <c r="UIT345" s="632"/>
      <c r="UIU345" s="632"/>
      <c r="UIV345" s="632"/>
      <c r="UIW345" s="632"/>
      <c r="UIX345" s="632"/>
      <c r="UIY345" s="632"/>
      <c r="UIZ345" s="632"/>
      <c r="UJA345" s="632"/>
      <c r="UJB345" s="632"/>
      <c r="UJC345" s="632"/>
      <c r="UJD345" s="632"/>
      <c r="UJE345" s="632"/>
      <c r="UJF345" s="632"/>
      <c r="UJG345" s="632"/>
      <c r="UJH345" s="632"/>
      <c r="UJI345" s="632"/>
      <c r="UJJ345" s="632"/>
      <c r="UJK345" s="632"/>
      <c r="UJL345" s="632"/>
      <c r="UJM345" s="632"/>
      <c r="UJN345" s="632"/>
      <c r="UJO345" s="632"/>
      <c r="UJP345" s="632"/>
      <c r="UJQ345" s="632"/>
      <c r="UJR345" s="632"/>
      <c r="UJS345" s="632"/>
      <c r="UJT345" s="632"/>
      <c r="UJU345" s="632"/>
      <c r="UJV345" s="632"/>
      <c r="UJW345" s="632"/>
      <c r="UJX345" s="632"/>
      <c r="UJY345" s="632"/>
      <c r="UJZ345" s="632"/>
      <c r="UKA345" s="632"/>
      <c r="UKB345" s="632"/>
      <c r="UKC345" s="632"/>
      <c r="UKD345" s="632"/>
      <c r="UKE345" s="632"/>
      <c r="UKF345" s="632"/>
      <c r="UKG345" s="632"/>
      <c r="UKH345" s="632"/>
      <c r="UKI345" s="632"/>
      <c r="UKJ345" s="632"/>
      <c r="UKK345" s="632"/>
      <c r="UKL345" s="632"/>
      <c r="UKM345" s="632"/>
      <c r="UKN345" s="632"/>
      <c r="UKO345" s="632"/>
      <c r="UKP345" s="632"/>
      <c r="UKQ345" s="632"/>
      <c r="UKR345" s="632"/>
      <c r="UKS345" s="632"/>
      <c r="UKT345" s="632"/>
      <c r="UKU345" s="632"/>
      <c r="UKV345" s="632"/>
      <c r="UKW345" s="632"/>
      <c r="UKX345" s="632"/>
      <c r="UKY345" s="632"/>
      <c r="UKZ345" s="632"/>
      <c r="ULA345" s="632"/>
      <c r="ULB345" s="632"/>
      <c r="ULC345" s="632"/>
      <c r="ULD345" s="632"/>
      <c r="ULE345" s="632"/>
      <c r="ULF345" s="632"/>
      <c r="ULG345" s="632"/>
      <c r="ULH345" s="632"/>
      <c r="ULI345" s="632"/>
      <c r="ULJ345" s="632"/>
      <c r="ULK345" s="632"/>
      <c r="ULL345" s="632"/>
      <c r="ULM345" s="632"/>
      <c r="ULN345" s="632"/>
      <c r="ULO345" s="632"/>
      <c r="ULP345" s="632"/>
      <c r="ULQ345" s="632"/>
      <c r="ULR345" s="632"/>
      <c r="ULS345" s="632"/>
      <c r="ULT345" s="632"/>
      <c r="ULU345" s="632"/>
      <c r="ULV345" s="632"/>
      <c r="ULW345" s="632"/>
      <c r="ULX345" s="632"/>
      <c r="ULY345" s="632"/>
      <c r="ULZ345" s="632"/>
      <c r="UMA345" s="632"/>
      <c r="UMB345" s="632"/>
      <c r="UMC345" s="632"/>
      <c r="UMD345" s="632"/>
      <c r="UME345" s="632"/>
      <c r="UMF345" s="632"/>
      <c r="UMG345" s="632"/>
      <c r="UMH345" s="632"/>
      <c r="UMI345" s="632"/>
      <c r="UMJ345" s="632"/>
      <c r="UMK345" s="632"/>
      <c r="UML345" s="632"/>
      <c r="UMM345" s="632"/>
      <c r="UMN345" s="632"/>
      <c r="UMO345" s="632"/>
      <c r="UMP345" s="632"/>
      <c r="UMQ345" s="632"/>
      <c r="UMR345" s="632"/>
      <c r="UMS345" s="632"/>
      <c r="UMT345" s="632"/>
      <c r="UMU345" s="632"/>
      <c r="UMV345" s="632"/>
      <c r="UMW345" s="632"/>
      <c r="UMX345" s="632"/>
      <c r="UMY345" s="632"/>
      <c r="UMZ345" s="632"/>
      <c r="UNA345" s="632"/>
      <c r="UNB345" s="632"/>
      <c r="UNC345" s="632"/>
      <c r="UND345" s="632"/>
      <c r="UNE345" s="632"/>
      <c r="UNF345" s="632"/>
      <c r="UNG345" s="632"/>
      <c r="UNH345" s="632"/>
      <c r="UNI345" s="632"/>
      <c r="UNJ345" s="632"/>
      <c r="UNK345" s="632"/>
      <c r="UNL345" s="632"/>
      <c r="UNM345" s="632"/>
      <c r="UNN345" s="632"/>
      <c r="UNO345" s="632"/>
      <c r="UNP345" s="632"/>
      <c r="UNQ345" s="632"/>
      <c r="UNR345" s="632"/>
      <c r="UNS345" s="632"/>
      <c r="UNT345" s="632"/>
      <c r="UNU345" s="632"/>
      <c r="UNV345" s="632"/>
      <c r="UNW345" s="632"/>
      <c r="UNX345" s="632"/>
      <c r="UNY345" s="632"/>
      <c r="UNZ345" s="632"/>
      <c r="UOA345" s="632"/>
      <c r="UOB345" s="632"/>
      <c r="UOC345" s="632"/>
      <c r="UOD345" s="632"/>
      <c r="UOE345" s="632"/>
      <c r="UOF345" s="632"/>
      <c r="UOG345" s="632"/>
      <c r="UOH345" s="632"/>
      <c r="UOI345" s="632"/>
      <c r="UOJ345" s="632"/>
      <c r="UOK345" s="632"/>
      <c r="UOL345" s="632"/>
      <c r="UOM345" s="632"/>
      <c r="UON345" s="632"/>
      <c r="UOO345" s="632"/>
      <c r="UOP345" s="632"/>
      <c r="UOQ345" s="632"/>
      <c r="UOR345" s="632"/>
      <c r="UOS345" s="632"/>
      <c r="UOT345" s="632"/>
      <c r="UOU345" s="632"/>
      <c r="UOV345" s="632"/>
      <c r="UOW345" s="632"/>
      <c r="UOX345" s="632"/>
      <c r="UOY345" s="632"/>
      <c r="UOZ345" s="632"/>
      <c r="UPA345" s="632"/>
      <c r="UPB345" s="632"/>
      <c r="UPC345" s="632"/>
      <c r="UPD345" s="632"/>
      <c r="UPE345" s="632"/>
      <c r="UPF345" s="632"/>
      <c r="UPG345" s="632"/>
      <c r="UPH345" s="632"/>
      <c r="UPI345" s="632"/>
      <c r="UPJ345" s="632"/>
      <c r="UPK345" s="632"/>
      <c r="UPL345" s="632"/>
      <c r="UPM345" s="632"/>
      <c r="UPN345" s="632"/>
      <c r="UPO345" s="632"/>
      <c r="UPP345" s="632"/>
      <c r="UPQ345" s="632"/>
      <c r="UPR345" s="632"/>
      <c r="UPS345" s="632"/>
      <c r="UPT345" s="632"/>
      <c r="UPU345" s="632"/>
      <c r="UPV345" s="632"/>
      <c r="UPW345" s="632"/>
      <c r="UPX345" s="632"/>
      <c r="UPY345" s="632"/>
      <c r="UPZ345" s="632"/>
      <c r="UQA345" s="632"/>
      <c r="UQB345" s="632"/>
      <c r="UQC345" s="632"/>
      <c r="UQD345" s="632"/>
      <c r="UQE345" s="632"/>
      <c r="UQF345" s="632"/>
      <c r="UQG345" s="632"/>
      <c r="UQH345" s="632"/>
      <c r="UQI345" s="632"/>
      <c r="UQJ345" s="632"/>
      <c r="UQK345" s="632"/>
      <c r="UQL345" s="632"/>
      <c r="UQM345" s="632"/>
      <c r="UQN345" s="632"/>
      <c r="UQO345" s="632"/>
      <c r="UQP345" s="632"/>
      <c r="UQQ345" s="632"/>
      <c r="UQR345" s="632"/>
      <c r="UQS345" s="632"/>
      <c r="UQT345" s="632"/>
      <c r="UQU345" s="632"/>
      <c r="UQV345" s="632"/>
      <c r="UQW345" s="632"/>
      <c r="UQX345" s="632"/>
      <c r="UQY345" s="632"/>
      <c r="UQZ345" s="632"/>
      <c r="URA345" s="632"/>
      <c r="URB345" s="632"/>
      <c r="URC345" s="632"/>
      <c r="URD345" s="632"/>
      <c r="URE345" s="632"/>
      <c r="URF345" s="632"/>
      <c r="URG345" s="632"/>
      <c r="URH345" s="632"/>
      <c r="URI345" s="632"/>
      <c r="URJ345" s="632"/>
      <c r="URK345" s="632"/>
      <c r="URL345" s="632"/>
      <c r="URM345" s="632"/>
      <c r="URN345" s="632"/>
      <c r="URO345" s="632"/>
      <c r="URP345" s="632"/>
      <c r="URQ345" s="632"/>
      <c r="URR345" s="632"/>
      <c r="URS345" s="632"/>
      <c r="URT345" s="632"/>
      <c r="URU345" s="632"/>
      <c r="URV345" s="632"/>
      <c r="URW345" s="632"/>
      <c r="URX345" s="632"/>
      <c r="URY345" s="632"/>
      <c r="URZ345" s="632"/>
      <c r="USA345" s="632"/>
      <c r="USB345" s="632"/>
      <c r="USC345" s="632"/>
      <c r="USD345" s="632"/>
      <c r="USE345" s="632"/>
      <c r="USF345" s="632"/>
      <c r="USG345" s="632"/>
      <c r="USH345" s="632"/>
      <c r="USI345" s="632"/>
      <c r="USJ345" s="632"/>
      <c r="USK345" s="632"/>
      <c r="USL345" s="632"/>
      <c r="USM345" s="632"/>
      <c r="USN345" s="632"/>
      <c r="USO345" s="632"/>
      <c r="USP345" s="632"/>
      <c r="USQ345" s="632"/>
      <c r="USR345" s="632"/>
      <c r="USS345" s="632"/>
      <c r="UST345" s="632"/>
      <c r="USU345" s="632"/>
      <c r="USV345" s="632"/>
      <c r="USW345" s="632"/>
      <c r="USX345" s="632"/>
      <c r="USY345" s="632"/>
      <c r="USZ345" s="632"/>
      <c r="UTA345" s="632"/>
      <c r="UTB345" s="632"/>
      <c r="UTC345" s="632"/>
      <c r="UTD345" s="632"/>
      <c r="UTE345" s="632"/>
      <c r="UTF345" s="632"/>
      <c r="UTG345" s="632"/>
      <c r="UTH345" s="632"/>
      <c r="UTI345" s="632"/>
      <c r="UTJ345" s="632"/>
      <c r="UTK345" s="632"/>
      <c r="UTL345" s="632"/>
      <c r="UTM345" s="632"/>
      <c r="UTN345" s="632"/>
      <c r="UTO345" s="632"/>
      <c r="UTP345" s="632"/>
      <c r="UTQ345" s="632"/>
      <c r="UTR345" s="632"/>
      <c r="UTS345" s="632"/>
      <c r="UTT345" s="632"/>
      <c r="UTU345" s="632"/>
      <c r="UTV345" s="632"/>
      <c r="UTW345" s="632"/>
      <c r="UTX345" s="632"/>
      <c r="UTY345" s="632"/>
      <c r="UTZ345" s="632"/>
      <c r="UUA345" s="632"/>
      <c r="UUB345" s="632"/>
      <c r="UUC345" s="632"/>
      <c r="UUD345" s="632"/>
      <c r="UUE345" s="632"/>
      <c r="UUF345" s="632"/>
      <c r="UUG345" s="632"/>
      <c r="UUH345" s="632"/>
      <c r="UUI345" s="632"/>
      <c r="UUJ345" s="632"/>
      <c r="UUK345" s="632"/>
      <c r="UUL345" s="632"/>
      <c r="UUM345" s="632"/>
      <c r="UUN345" s="632"/>
      <c r="UUO345" s="632"/>
      <c r="UUP345" s="632"/>
      <c r="UUQ345" s="632"/>
      <c r="UUR345" s="632"/>
      <c r="UUS345" s="632"/>
      <c r="UUT345" s="632"/>
      <c r="UUU345" s="632"/>
      <c r="UUV345" s="632"/>
      <c r="UUW345" s="632"/>
      <c r="UUX345" s="632"/>
      <c r="UUY345" s="632"/>
      <c r="UUZ345" s="632"/>
      <c r="UVA345" s="632"/>
      <c r="UVB345" s="632"/>
      <c r="UVC345" s="632"/>
      <c r="UVD345" s="632"/>
      <c r="UVE345" s="632"/>
      <c r="UVF345" s="632"/>
      <c r="UVG345" s="632"/>
      <c r="UVH345" s="632"/>
      <c r="UVI345" s="632"/>
      <c r="UVJ345" s="632"/>
      <c r="UVK345" s="632"/>
      <c r="UVL345" s="632"/>
      <c r="UVM345" s="632"/>
      <c r="UVN345" s="632"/>
      <c r="UVO345" s="632"/>
      <c r="UVP345" s="632"/>
      <c r="UVQ345" s="632"/>
      <c r="UVR345" s="632"/>
      <c r="UVS345" s="632"/>
      <c r="UVT345" s="632"/>
      <c r="UVU345" s="632"/>
      <c r="UVV345" s="632"/>
      <c r="UVW345" s="632"/>
      <c r="UVX345" s="632"/>
      <c r="UVY345" s="632"/>
      <c r="UVZ345" s="632"/>
      <c r="UWA345" s="632"/>
      <c r="UWB345" s="632"/>
      <c r="UWC345" s="632"/>
      <c r="UWD345" s="632"/>
      <c r="UWE345" s="632"/>
      <c r="UWF345" s="632"/>
      <c r="UWG345" s="632"/>
      <c r="UWH345" s="632"/>
      <c r="UWI345" s="632"/>
      <c r="UWJ345" s="632"/>
      <c r="UWK345" s="632"/>
      <c r="UWL345" s="632"/>
      <c r="UWM345" s="632"/>
      <c r="UWN345" s="632"/>
      <c r="UWO345" s="632"/>
      <c r="UWP345" s="632"/>
      <c r="UWQ345" s="632"/>
      <c r="UWR345" s="632"/>
      <c r="UWS345" s="632"/>
      <c r="UWT345" s="632"/>
      <c r="UWU345" s="632"/>
      <c r="UWV345" s="632"/>
      <c r="UWW345" s="632"/>
      <c r="UWX345" s="632"/>
      <c r="UWY345" s="632"/>
      <c r="UWZ345" s="632"/>
      <c r="UXA345" s="632"/>
      <c r="UXB345" s="632"/>
      <c r="UXC345" s="632"/>
      <c r="UXD345" s="632"/>
      <c r="UXE345" s="632"/>
      <c r="UXF345" s="632"/>
      <c r="UXG345" s="632"/>
      <c r="UXH345" s="632"/>
      <c r="UXI345" s="632"/>
      <c r="UXJ345" s="632"/>
      <c r="UXK345" s="632"/>
      <c r="UXL345" s="632"/>
      <c r="UXM345" s="632"/>
      <c r="UXN345" s="632"/>
      <c r="UXO345" s="632"/>
      <c r="UXP345" s="632"/>
      <c r="UXQ345" s="632"/>
      <c r="UXR345" s="632"/>
      <c r="UXS345" s="632"/>
      <c r="UXT345" s="632"/>
      <c r="UXU345" s="632"/>
      <c r="UXV345" s="632"/>
      <c r="UXW345" s="632"/>
      <c r="UXX345" s="632"/>
      <c r="UXY345" s="632"/>
      <c r="UXZ345" s="632"/>
      <c r="UYA345" s="632"/>
      <c r="UYB345" s="632"/>
      <c r="UYC345" s="632"/>
      <c r="UYD345" s="632"/>
      <c r="UYE345" s="632"/>
      <c r="UYF345" s="632"/>
      <c r="UYG345" s="632"/>
      <c r="UYH345" s="632"/>
      <c r="UYI345" s="632"/>
      <c r="UYJ345" s="632"/>
      <c r="UYK345" s="632"/>
      <c r="UYL345" s="632"/>
      <c r="UYM345" s="632"/>
      <c r="UYN345" s="632"/>
      <c r="UYO345" s="632"/>
      <c r="UYP345" s="632"/>
      <c r="UYQ345" s="632"/>
      <c r="UYR345" s="632"/>
      <c r="UYS345" s="632"/>
      <c r="UYT345" s="632"/>
      <c r="UYU345" s="632"/>
      <c r="UYV345" s="632"/>
      <c r="UYW345" s="632"/>
      <c r="UYX345" s="632"/>
      <c r="UYY345" s="632"/>
      <c r="UYZ345" s="632"/>
      <c r="UZA345" s="632"/>
      <c r="UZB345" s="632"/>
      <c r="UZC345" s="632"/>
      <c r="UZD345" s="632"/>
      <c r="UZE345" s="632"/>
      <c r="UZF345" s="632"/>
      <c r="UZG345" s="632"/>
      <c r="UZH345" s="632"/>
      <c r="UZI345" s="632"/>
      <c r="UZJ345" s="632"/>
      <c r="UZK345" s="632"/>
      <c r="UZL345" s="632"/>
      <c r="UZM345" s="632"/>
      <c r="UZN345" s="632"/>
      <c r="UZO345" s="632"/>
      <c r="UZP345" s="632"/>
      <c r="UZQ345" s="632"/>
      <c r="UZR345" s="632"/>
      <c r="UZS345" s="632"/>
      <c r="UZT345" s="632"/>
      <c r="UZU345" s="632"/>
      <c r="UZV345" s="632"/>
      <c r="UZW345" s="632"/>
      <c r="UZX345" s="632"/>
      <c r="UZY345" s="632"/>
      <c r="UZZ345" s="632"/>
      <c r="VAA345" s="632"/>
      <c r="VAB345" s="632"/>
      <c r="VAC345" s="632"/>
      <c r="VAD345" s="632"/>
      <c r="VAE345" s="632"/>
      <c r="VAF345" s="632"/>
      <c r="VAG345" s="632"/>
      <c r="VAH345" s="632"/>
      <c r="VAI345" s="632"/>
      <c r="VAJ345" s="632"/>
      <c r="VAK345" s="632"/>
      <c r="VAL345" s="632"/>
      <c r="VAM345" s="632"/>
      <c r="VAN345" s="632"/>
      <c r="VAO345" s="632"/>
      <c r="VAP345" s="632"/>
      <c r="VAQ345" s="632"/>
      <c r="VAR345" s="632"/>
      <c r="VAS345" s="632"/>
      <c r="VAT345" s="632"/>
      <c r="VAU345" s="632"/>
      <c r="VAV345" s="632"/>
      <c r="VAW345" s="632"/>
      <c r="VAX345" s="632"/>
      <c r="VAY345" s="632"/>
      <c r="VAZ345" s="632"/>
      <c r="VBA345" s="632"/>
      <c r="VBB345" s="632"/>
      <c r="VBC345" s="632"/>
      <c r="VBD345" s="632"/>
      <c r="VBE345" s="632"/>
      <c r="VBF345" s="632"/>
      <c r="VBG345" s="632"/>
      <c r="VBH345" s="632"/>
      <c r="VBI345" s="632"/>
      <c r="VBJ345" s="632"/>
      <c r="VBK345" s="632"/>
      <c r="VBL345" s="632"/>
      <c r="VBM345" s="632"/>
      <c r="VBN345" s="632"/>
      <c r="VBO345" s="632"/>
      <c r="VBP345" s="632"/>
      <c r="VBQ345" s="632"/>
      <c r="VBR345" s="632"/>
      <c r="VBS345" s="632"/>
      <c r="VBT345" s="632"/>
      <c r="VBU345" s="632"/>
      <c r="VBV345" s="632"/>
      <c r="VBW345" s="632"/>
      <c r="VBX345" s="632"/>
      <c r="VBY345" s="632"/>
      <c r="VBZ345" s="632"/>
      <c r="VCA345" s="632"/>
      <c r="VCB345" s="632"/>
      <c r="VCC345" s="632"/>
      <c r="VCD345" s="632"/>
      <c r="VCE345" s="632"/>
      <c r="VCF345" s="632"/>
      <c r="VCG345" s="632"/>
      <c r="VCH345" s="632"/>
      <c r="VCI345" s="632"/>
      <c r="VCJ345" s="632"/>
      <c r="VCK345" s="632"/>
      <c r="VCL345" s="632"/>
      <c r="VCM345" s="632"/>
      <c r="VCN345" s="632"/>
      <c r="VCO345" s="632"/>
      <c r="VCP345" s="632"/>
      <c r="VCQ345" s="632"/>
      <c r="VCR345" s="632"/>
      <c r="VCS345" s="632"/>
      <c r="VCT345" s="632"/>
      <c r="VCU345" s="632"/>
      <c r="VCV345" s="632"/>
      <c r="VCW345" s="632"/>
      <c r="VCX345" s="632"/>
      <c r="VCY345" s="632"/>
      <c r="VCZ345" s="632"/>
      <c r="VDA345" s="632"/>
      <c r="VDB345" s="632"/>
      <c r="VDC345" s="632"/>
      <c r="VDD345" s="632"/>
      <c r="VDE345" s="632"/>
      <c r="VDF345" s="632"/>
      <c r="VDG345" s="632"/>
      <c r="VDH345" s="632"/>
      <c r="VDI345" s="632"/>
      <c r="VDJ345" s="632"/>
      <c r="VDK345" s="632"/>
      <c r="VDL345" s="632"/>
      <c r="VDM345" s="632"/>
      <c r="VDN345" s="632"/>
      <c r="VDO345" s="632"/>
      <c r="VDP345" s="632"/>
      <c r="VDQ345" s="632"/>
      <c r="VDR345" s="632"/>
      <c r="VDS345" s="632"/>
      <c r="VDT345" s="632"/>
      <c r="VDU345" s="632"/>
      <c r="VDV345" s="632"/>
      <c r="VDW345" s="632"/>
      <c r="VDX345" s="632"/>
      <c r="VDY345" s="632"/>
      <c r="VDZ345" s="632"/>
      <c r="VEA345" s="632"/>
      <c r="VEB345" s="632"/>
      <c r="VEC345" s="632"/>
      <c r="VED345" s="632"/>
      <c r="VEE345" s="632"/>
      <c r="VEF345" s="632"/>
      <c r="VEG345" s="632"/>
      <c r="VEH345" s="632"/>
      <c r="VEI345" s="632"/>
      <c r="VEJ345" s="632"/>
      <c r="VEK345" s="632"/>
      <c r="VEL345" s="632"/>
      <c r="VEM345" s="632"/>
      <c r="VEN345" s="632"/>
      <c r="VEO345" s="632"/>
      <c r="VEP345" s="632"/>
      <c r="VEQ345" s="632"/>
      <c r="VER345" s="632"/>
      <c r="VES345" s="632"/>
      <c r="VET345" s="632"/>
      <c r="VEU345" s="632"/>
      <c r="VEV345" s="632"/>
      <c r="VEW345" s="632"/>
      <c r="VEX345" s="632"/>
      <c r="VEY345" s="632"/>
      <c r="VEZ345" s="632"/>
      <c r="VFA345" s="632"/>
      <c r="VFB345" s="632"/>
      <c r="VFC345" s="632"/>
      <c r="VFD345" s="632"/>
      <c r="VFE345" s="632"/>
      <c r="VFF345" s="632"/>
      <c r="VFG345" s="632"/>
      <c r="VFH345" s="632"/>
      <c r="VFI345" s="632"/>
      <c r="VFJ345" s="632"/>
      <c r="VFK345" s="632"/>
      <c r="VFL345" s="632"/>
      <c r="VFM345" s="632"/>
      <c r="VFN345" s="632"/>
      <c r="VFO345" s="632"/>
      <c r="VFP345" s="632"/>
      <c r="VFQ345" s="632"/>
      <c r="VFR345" s="632"/>
      <c r="VFS345" s="632"/>
      <c r="VFT345" s="632"/>
      <c r="VFU345" s="632"/>
      <c r="VFV345" s="632"/>
      <c r="VFW345" s="632"/>
      <c r="VFX345" s="632"/>
      <c r="VFY345" s="632"/>
      <c r="VFZ345" s="632"/>
      <c r="VGA345" s="632"/>
      <c r="VGB345" s="632"/>
      <c r="VGC345" s="632"/>
      <c r="VGD345" s="632"/>
      <c r="VGE345" s="632"/>
      <c r="VGF345" s="632"/>
      <c r="VGG345" s="632"/>
      <c r="VGH345" s="632"/>
      <c r="VGI345" s="632"/>
      <c r="VGJ345" s="632"/>
      <c r="VGK345" s="632"/>
      <c r="VGL345" s="632"/>
      <c r="VGM345" s="632"/>
      <c r="VGN345" s="632"/>
      <c r="VGO345" s="632"/>
      <c r="VGP345" s="632"/>
      <c r="VGQ345" s="632"/>
      <c r="VGR345" s="632"/>
      <c r="VGS345" s="632"/>
      <c r="VGT345" s="632"/>
      <c r="VGU345" s="632"/>
      <c r="VGV345" s="632"/>
      <c r="VGW345" s="632"/>
      <c r="VGX345" s="632"/>
      <c r="VGY345" s="632"/>
      <c r="VGZ345" s="632"/>
      <c r="VHA345" s="632"/>
      <c r="VHB345" s="632"/>
      <c r="VHC345" s="632"/>
      <c r="VHD345" s="632"/>
      <c r="VHE345" s="632"/>
      <c r="VHF345" s="632"/>
      <c r="VHG345" s="632"/>
      <c r="VHH345" s="632"/>
      <c r="VHI345" s="632"/>
      <c r="VHJ345" s="632"/>
      <c r="VHK345" s="632"/>
      <c r="VHL345" s="632"/>
      <c r="VHM345" s="632"/>
      <c r="VHN345" s="632"/>
      <c r="VHO345" s="632"/>
      <c r="VHP345" s="632"/>
      <c r="VHQ345" s="632"/>
      <c r="VHR345" s="632"/>
      <c r="VHS345" s="632"/>
      <c r="VHT345" s="632"/>
      <c r="VHU345" s="632"/>
      <c r="VHV345" s="632"/>
      <c r="VHW345" s="632"/>
      <c r="VHX345" s="632"/>
      <c r="VHY345" s="632"/>
      <c r="VHZ345" s="632"/>
      <c r="VIA345" s="632"/>
      <c r="VIB345" s="632"/>
      <c r="VIC345" s="632"/>
      <c r="VID345" s="632"/>
      <c r="VIE345" s="632"/>
      <c r="VIF345" s="632"/>
      <c r="VIG345" s="632"/>
      <c r="VIH345" s="632"/>
      <c r="VII345" s="632"/>
      <c r="VIJ345" s="632"/>
      <c r="VIK345" s="632"/>
      <c r="VIL345" s="632"/>
      <c r="VIM345" s="632"/>
      <c r="VIN345" s="632"/>
      <c r="VIO345" s="632"/>
      <c r="VIP345" s="632"/>
      <c r="VIQ345" s="632"/>
      <c r="VIR345" s="632"/>
      <c r="VIS345" s="632"/>
      <c r="VIT345" s="632"/>
      <c r="VIU345" s="632"/>
      <c r="VIV345" s="632"/>
      <c r="VIW345" s="632"/>
      <c r="VIX345" s="632"/>
      <c r="VIY345" s="632"/>
      <c r="VIZ345" s="632"/>
      <c r="VJA345" s="632"/>
      <c r="VJB345" s="632"/>
      <c r="VJC345" s="632"/>
      <c r="VJD345" s="632"/>
      <c r="VJE345" s="632"/>
      <c r="VJF345" s="632"/>
      <c r="VJG345" s="632"/>
      <c r="VJH345" s="632"/>
      <c r="VJI345" s="632"/>
      <c r="VJJ345" s="632"/>
      <c r="VJK345" s="632"/>
      <c r="VJL345" s="632"/>
      <c r="VJM345" s="632"/>
      <c r="VJN345" s="632"/>
      <c r="VJO345" s="632"/>
      <c r="VJP345" s="632"/>
      <c r="VJQ345" s="632"/>
      <c r="VJR345" s="632"/>
      <c r="VJS345" s="632"/>
      <c r="VJT345" s="632"/>
      <c r="VJU345" s="632"/>
      <c r="VJV345" s="632"/>
      <c r="VJW345" s="632"/>
      <c r="VJX345" s="632"/>
      <c r="VJY345" s="632"/>
      <c r="VJZ345" s="632"/>
      <c r="VKA345" s="632"/>
      <c r="VKB345" s="632"/>
      <c r="VKC345" s="632"/>
      <c r="VKD345" s="632"/>
      <c r="VKE345" s="632"/>
      <c r="VKF345" s="632"/>
      <c r="VKG345" s="632"/>
      <c r="VKH345" s="632"/>
      <c r="VKI345" s="632"/>
      <c r="VKJ345" s="632"/>
      <c r="VKK345" s="632"/>
      <c r="VKL345" s="632"/>
      <c r="VKM345" s="632"/>
      <c r="VKN345" s="632"/>
      <c r="VKO345" s="632"/>
      <c r="VKP345" s="632"/>
      <c r="VKQ345" s="632"/>
      <c r="VKR345" s="632"/>
      <c r="VKS345" s="632"/>
      <c r="VKT345" s="632"/>
      <c r="VKU345" s="632"/>
      <c r="VKV345" s="632"/>
      <c r="VKW345" s="632"/>
      <c r="VKX345" s="632"/>
      <c r="VKY345" s="632"/>
      <c r="VKZ345" s="632"/>
      <c r="VLA345" s="632"/>
      <c r="VLB345" s="632"/>
      <c r="VLC345" s="632"/>
      <c r="VLD345" s="632"/>
      <c r="VLE345" s="632"/>
      <c r="VLF345" s="632"/>
      <c r="VLG345" s="632"/>
      <c r="VLH345" s="632"/>
      <c r="VLI345" s="632"/>
      <c r="VLJ345" s="632"/>
      <c r="VLK345" s="632"/>
      <c r="VLL345" s="632"/>
      <c r="VLM345" s="632"/>
      <c r="VLN345" s="632"/>
      <c r="VLO345" s="632"/>
      <c r="VLP345" s="632"/>
      <c r="VLQ345" s="632"/>
      <c r="VLR345" s="632"/>
      <c r="VLS345" s="632"/>
      <c r="VLT345" s="632"/>
      <c r="VLU345" s="632"/>
      <c r="VLV345" s="632"/>
      <c r="VLW345" s="632"/>
      <c r="VLX345" s="632"/>
      <c r="VLY345" s="632"/>
      <c r="VLZ345" s="632"/>
      <c r="VMA345" s="632"/>
      <c r="VMB345" s="632"/>
      <c r="VMC345" s="632"/>
      <c r="VMD345" s="632"/>
      <c r="VME345" s="632"/>
      <c r="VMF345" s="632"/>
      <c r="VMG345" s="632"/>
      <c r="VMH345" s="632"/>
      <c r="VMI345" s="632"/>
      <c r="VMJ345" s="632"/>
      <c r="VMK345" s="632"/>
      <c r="VML345" s="632"/>
      <c r="VMM345" s="632"/>
      <c r="VMN345" s="632"/>
      <c r="VMO345" s="632"/>
      <c r="VMP345" s="632"/>
      <c r="VMQ345" s="632"/>
      <c r="VMR345" s="632"/>
      <c r="VMS345" s="632"/>
      <c r="VMT345" s="632"/>
      <c r="VMU345" s="632"/>
      <c r="VMV345" s="632"/>
      <c r="VMW345" s="632"/>
      <c r="VMX345" s="632"/>
      <c r="VMY345" s="632"/>
      <c r="VMZ345" s="632"/>
      <c r="VNA345" s="632"/>
      <c r="VNB345" s="632"/>
      <c r="VNC345" s="632"/>
      <c r="VND345" s="632"/>
      <c r="VNE345" s="632"/>
      <c r="VNF345" s="632"/>
      <c r="VNG345" s="632"/>
      <c r="VNH345" s="632"/>
      <c r="VNI345" s="632"/>
      <c r="VNJ345" s="632"/>
      <c r="VNK345" s="632"/>
      <c r="VNL345" s="632"/>
      <c r="VNM345" s="632"/>
      <c r="VNN345" s="632"/>
      <c r="VNO345" s="632"/>
      <c r="VNP345" s="632"/>
      <c r="VNQ345" s="632"/>
      <c r="VNR345" s="632"/>
      <c r="VNS345" s="632"/>
      <c r="VNT345" s="632"/>
      <c r="VNU345" s="632"/>
      <c r="VNV345" s="632"/>
      <c r="VNW345" s="632"/>
      <c r="VNX345" s="632"/>
      <c r="VNY345" s="632"/>
      <c r="VNZ345" s="632"/>
      <c r="VOA345" s="632"/>
      <c r="VOB345" s="632"/>
      <c r="VOC345" s="632"/>
      <c r="VOD345" s="632"/>
      <c r="VOE345" s="632"/>
      <c r="VOF345" s="632"/>
      <c r="VOG345" s="632"/>
      <c r="VOH345" s="632"/>
      <c r="VOI345" s="632"/>
      <c r="VOJ345" s="632"/>
      <c r="VOK345" s="632"/>
      <c r="VOL345" s="632"/>
      <c r="VOM345" s="632"/>
      <c r="VON345" s="632"/>
      <c r="VOO345" s="632"/>
      <c r="VOP345" s="632"/>
      <c r="VOQ345" s="632"/>
      <c r="VOR345" s="632"/>
      <c r="VOS345" s="632"/>
      <c r="VOT345" s="632"/>
      <c r="VOU345" s="632"/>
      <c r="VOV345" s="632"/>
      <c r="VOW345" s="632"/>
      <c r="VOX345" s="632"/>
      <c r="VOY345" s="632"/>
      <c r="VOZ345" s="632"/>
      <c r="VPA345" s="632"/>
      <c r="VPB345" s="632"/>
      <c r="VPC345" s="632"/>
      <c r="VPD345" s="632"/>
      <c r="VPE345" s="632"/>
      <c r="VPF345" s="632"/>
      <c r="VPG345" s="632"/>
      <c r="VPH345" s="632"/>
      <c r="VPI345" s="632"/>
      <c r="VPJ345" s="632"/>
      <c r="VPK345" s="632"/>
      <c r="VPL345" s="632"/>
      <c r="VPM345" s="632"/>
      <c r="VPN345" s="632"/>
      <c r="VPO345" s="632"/>
      <c r="VPP345" s="632"/>
      <c r="VPQ345" s="632"/>
      <c r="VPR345" s="632"/>
      <c r="VPS345" s="632"/>
      <c r="VPT345" s="632"/>
      <c r="VPU345" s="632"/>
      <c r="VPV345" s="632"/>
      <c r="VPW345" s="632"/>
      <c r="VPX345" s="632"/>
      <c r="VPY345" s="632"/>
      <c r="VPZ345" s="632"/>
      <c r="VQA345" s="632"/>
      <c r="VQB345" s="632"/>
      <c r="VQC345" s="632"/>
      <c r="VQD345" s="632"/>
      <c r="VQE345" s="632"/>
      <c r="VQF345" s="632"/>
      <c r="VQG345" s="632"/>
      <c r="VQH345" s="632"/>
      <c r="VQI345" s="632"/>
      <c r="VQJ345" s="632"/>
      <c r="VQK345" s="632"/>
      <c r="VQL345" s="632"/>
      <c r="VQM345" s="632"/>
      <c r="VQN345" s="632"/>
      <c r="VQO345" s="632"/>
      <c r="VQP345" s="632"/>
      <c r="VQQ345" s="632"/>
      <c r="VQR345" s="632"/>
      <c r="VQS345" s="632"/>
      <c r="VQT345" s="632"/>
      <c r="VQU345" s="632"/>
      <c r="VQV345" s="632"/>
      <c r="VQW345" s="632"/>
      <c r="VQX345" s="632"/>
      <c r="VQY345" s="632"/>
      <c r="VQZ345" s="632"/>
      <c r="VRA345" s="632"/>
      <c r="VRB345" s="632"/>
      <c r="VRC345" s="632"/>
      <c r="VRD345" s="632"/>
      <c r="VRE345" s="632"/>
      <c r="VRF345" s="632"/>
      <c r="VRG345" s="632"/>
      <c r="VRH345" s="632"/>
      <c r="VRI345" s="632"/>
      <c r="VRJ345" s="632"/>
      <c r="VRK345" s="632"/>
      <c r="VRL345" s="632"/>
      <c r="VRM345" s="632"/>
      <c r="VRN345" s="632"/>
      <c r="VRO345" s="632"/>
      <c r="VRP345" s="632"/>
      <c r="VRQ345" s="632"/>
      <c r="VRR345" s="632"/>
      <c r="VRS345" s="632"/>
      <c r="VRT345" s="632"/>
      <c r="VRU345" s="632"/>
      <c r="VRV345" s="632"/>
      <c r="VRW345" s="632"/>
      <c r="VRX345" s="632"/>
      <c r="VRY345" s="632"/>
      <c r="VRZ345" s="632"/>
      <c r="VSA345" s="632"/>
      <c r="VSB345" s="632"/>
      <c r="VSC345" s="632"/>
      <c r="VSD345" s="632"/>
      <c r="VSE345" s="632"/>
      <c r="VSF345" s="632"/>
      <c r="VSG345" s="632"/>
      <c r="VSH345" s="632"/>
      <c r="VSI345" s="632"/>
      <c r="VSJ345" s="632"/>
      <c r="VSK345" s="632"/>
      <c r="VSL345" s="632"/>
      <c r="VSM345" s="632"/>
      <c r="VSN345" s="632"/>
      <c r="VSO345" s="632"/>
      <c r="VSP345" s="632"/>
      <c r="VSQ345" s="632"/>
      <c r="VSR345" s="632"/>
      <c r="VSS345" s="632"/>
      <c r="VST345" s="632"/>
      <c r="VSU345" s="632"/>
      <c r="VSV345" s="632"/>
      <c r="VSW345" s="632"/>
      <c r="VSX345" s="632"/>
      <c r="VSY345" s="632"/>
      <c r="VSZ345" s="632"/>
      <c r="VTA345" s="632"/>
      <c r="VTB345" s="632"/>
      <c r="VTC345" s="632"/>
      <c r="VTD345" s="632"/>
      <c r="VTE345" s="632"/>
      <c r="VTF345" s="632"/>
      <c r="VTG345" s="632"/>
      <c r="VTH345" s="632"/>
      <c r="VTI345" s="632"/>
      <c r="VTJ345" s="632"/>
      <c r="VTK345" s="632"/>
      <c r="VTL345" s="632"/>
      <c r="VTM345" s="632"/>
      <c r="VTN345" s="632"/>
      <c r="VTO345" s="632"/>
      <c r="VTP345" s="632"/>
      <c r="VTQ345" s="632"/>
      <c r="VTR345" s="632"/>
      <c r="VTS345" s="632"/>
      <c r="VTT345" s="632"/>
      <c r="VTU345" s="632"/>
      <c r="VTV345" s="632"/>
      <c r="VTW345" s="632"/>
      <c r="VTX345" s="632"/>
      <c r="VTY345" s="632"/>
      <c r="VTZ345" s="632"/>
      <c r="VUA345" s="632"/>
      <c r="VUB345" s="632"/>
      <c r="VUC345" s="632"/>
      <c r="VUD345" s="632"/>
      <c r="VUE345" s="632"/>
      <c r="VUF345" s="632"/>
      <c r="VUG345" s="632"/>
      <c r="VUH345" s="632"/>
      <c r="VUI345" s="632"/>
      <c r="VUJ345" s="632"/>
      <c r="VUK345" s="632"/>
      <c r="VUL345" s="632"/>
      <c r="VUM345" s="632"/>
      <c r="VUN345" s="632"/>
      <c r="VUO345" s="632"/>
      <c r="VUP345" s="632"/>
      <c r="VUQ345" s="632"/>
      <c r="VUR345" s="632"/>
      <c r="VUS345" s="632"/>
      <c r="VUT345" s="632"/>
      <c r="VUU345" s="632"/>
      <c r="VUV345" s="632"/>
      <c r="VUW345" s="632"/>
      <c r="VUX345" s="632"/>
      <c r="VUY345" s="632"/>
      <c r="VUZ345" s="632"/>
      <c r="VVA345" s="632"/>
      <c r="VVB345" s="632"/>
      <c r="VVC345" s="632"/>
      <c r="VVD345" s="632"/>
      <c r="VVE345" s="632"/>
      <c r="VVF345" s="632"/>
      <c r="VVG345" s="632"/>
      <c r="VVH345" s="632"/>
      <c r="VVI345" s="632"/>
      <c r="VVJ345" s="632"/>
      <c r="VVK345" s="632"/>
      <c r="VVL345" s="632"/>
      <c r="VVM345" s="632"/>
      <c r="VVN345" s="632"/>
      <c r="VVO345" s="632"/>
      <c r="VVP345" s="632"/>
      <c r="VVQ345" s="632"/>
      <c r="VVR345" s="632"/>
      <c r="VVS345" s="632"/>
      <c r="VVT345" s="632"/>
      <c r="VVU345" s="632"/>
      <c r="VVV345" s="632"/>
      <c r="VVW345" s="632"/>
      <c r="VVX345" s="632"/>
      <c r="VVY345" s="632"/>
      <c r="VVZ345" s="632"/>
      <c r="VWA345" s="632"/>
      <c r="VWB345" s="632"/>
      <c r="VWC345" s="632"/>
      <c r="VWD345" s="632"/>
      <c r="VWE345" s="632"/>
      <c r="VWF345" s="632"/>
      <c r="VWG345" s="632"/>
      <c r="VWH345" s="632"/>
      <c r="VWI345" s="632"/>
      <c r="VWJ345" s="632"/>
      <c r="VWK345" s="632"/>
      <c r="VWL345" s="632"/>
      <c r="VWM345" s="632"/>
      <c r="VWN345" s="632"/>
      <c r="VWO345" s="632"/>
      <c r="VWP345" s="632"/>
      <c r="VWQ345" s="632"/>
      <c r="VWR345" s="632"/>
      <c r="VWS345" s="632"/>
      <c r="VWT345" s="632"/>
      <c r="VWU345" s="632"/>
      <c r="VWV345" s="632"/>
      <c r="VWW345" s="632"/>
      <c r="VWX345" s="632"/>
      <c r="VWY345" s="632"/>
      <c r="VWZ345" s="632"/>
      <c r="VXA345" s="632"/>
      <c r="VXB345" s="632"/>
      <c r="VXC345" s="632"/>
      <c r="VXD345" s="632"/>
      <c r="VXE345" s="632"/>
      <c r="VXF345" s="632"/>
      <c r="VXG345" s="632"/>
      <c r="VXH345" s="632"/>
      <c r="VXI345" s="632"/>
      <c r="VXJ345" s="632"/>
      <c r="VXK345" s="632"/>
      <c r="VXL345" s="632"/>
      <c r="VXM345" s="632"/>
      <c r="VXN345" s="632"/>
      <c r="VXO345" s="632"/>
      <c r="VXP345" s="632"/>
      <c r="VXQ345" s="632"/>
      <c r="VXR345" s="632"/>
      <c r="VXS345" s="632"/>
      <c r="VXT345" s="632"/>
      <c r="VXU345" s="632"/>
      <c r="VXV345" s="632"/>
      <c r="VXW345" s="632"/>
      <c r="VXX345" s="632"/>
      <c r="VXY345" s="632"/>
      <c r="VXZ345" s="632"/>
      <c r="VYA345" s="632"/>
      <c r="VYB345" s="632"/>
      <c r="VYC345" s="632"/>
      <c r="VYD345" s="632"/>
      <c r="VYE345" s="632"/>
      <c r="VYF345" s="632"/>
      <c r="VYG345" s="632"/>
      <c r="VYH345" s="632"/>
      <c r="VYI345" s="632"/>
      <c r="VYJ345" s="632"/>
      <c r="VYK345" s="632"/>
      <c r="VYL345" s="632"/>
      <c r="VYM345" s="632"/>
      <c r="VYN345" s="632"/>
      <c r="VYO345" s="632"/>
      <c r="VYP345" s="632"/>
      <c r="VYQ345" s="632"/>
      <c r="VYR345" s="632"/>
      <c r="VYS345" s="632"/>
      <c r="VYT345" s="632"/>
      <c r="VYU345" s="632"/>
      <c r="VYV345" s="632"/>
      <c r="VYW345" s="632"/>
      <c r="VYX345" s="632"/>
      <c r="VYY345" s="632"/>
      <c r="VYZ345" s="632"/>
      <c r="VZA345" s="632"/>
      <c r="VZB345" s="632"/>
      <c r="VZC345" s="632"/>
      <c r="VZD345" s="632"/>
      <c r="VZE345" s="632"/>
      <c r="VZF345" s="632"/>
      <c r="VZG345" s="632"/>
      <c r="VZH345" s="632"/>
      <c r="VZI345" s="632"/>
      <c r="VZJ345" s="632"/>
      <c r="VZK345" s="632"/>
      <c r="VZL345" s="632"/>
      <c r="VZM345" s="632"/>
      <c r="VZN345" s="632"/>
      <c r="VZO345" s="632"/>
      <c r="VZP345" s="632"/>
      <c r="VZQ345" s="632"/>
      <c r="VZR345" s="632"/>
      <c r="VZS345" s="632"/>
      <c r="VZT345" s="632"/>
      <c r="VZU345" s="632"/>
      <c r="VZV345" s="632"/>
      <c r="VZW345" s="632"/>
      <c r="VZX345" s="632"/>
      <c r="VZY345" s="632"/>
      <c r="VZZ345" s="632"/>
      <c r="WAA345" s="632"/>
      <c r="WAB345" s="632"/>
      <c r="WAC345" s="632"/>
      <c r="WAD345" s="632"/>
      <c r="WAE345" s="632"/>
      <c r="WAF345" s="632"/>
      <c r="WAG345" s="632"/>
      <c r="WAH345" s="632"/>
      <c r="WAI345" s="632"/>
      <c r="WAJ345" s="632"/>
      <c r="WAK345" s="632"/>
      <c r="WAL345" s="632"/>
      <c r="WAM345" s="632"/>
      <c r="WAN345" s="632"/>
      <c r="WAO345" s="632"/>
      <c r="WAP345" s="632"/>
      <c r="WAQ345" s="632"/>
      <c r="WAR345" s="632"/>
      <c r="WAS345" s="632"/>
      <c r="WAT345" s="632"/>
      <c r="WAU345" s="632"/>
      <c r="WAV345" s="632"/>
      <c r="WAW345" s="632"/>
      <c r="WAX345" s="632"/>
      <c r="WAY345" s="632"/>
      <c r="WAZ345" s="632"/>
      <c r="WBA345" s="632"/>
      <c r="WBB345" s="632"/>
      <c r="WBC345" s="632"/>
      <c r="WBD345" s="632"/>
      <c r="WBE345" s="632"/>
      <c r="WBF345" s="632"/>
      <c r="WBG345" s="632"/>
      <c r="WBH345" s="632"/>
      <c r="WBI345" s="632"/>
      <c r="WBJ345" s="632"/>
      <c r="WBK345" s="632"/>
      <c r="WBL345" s="632"/>
      <c r="WBM345" s="632"/>
      <c r="WBN345" s="632"/>
      <c r="WBO345" s="632"/>
      <c r="WBP345" s="632"/>
      <c r="WBQ345" s="632"/>
      <c r="WBR345" s="632"/>
      <c r="WBS345" s="632"/>
      <c r="WBT345" s="632"/>
      <c r="WBU345" s="632"/>
      <c r="WBV345" s="632"/>
      <c r="WBW345" s="632"/>
      <c r="WBX345" s="632"/>
      <c r="WBY345" s="632"/>
      <c r="WBZ345" s="632"/>
      <c r="WCA345" s="632"/>
      <c r="WCB345" s="632"/>
      <c r="WCC345" s="632"/>
      <c r="WCD345" s="632"/>
      <c r="WCE345" s="632"/>
      <c r="WCF345" s="632"/>
      <c r="WCG345" s="632"/>
      <c r="WCH345" s="632"/>
      <c r="WCI345" s="632"/>
      <c r="WCJ345" s="632"/>
      <c r="WCK345" s="632"/>
      <c r="WCL345" s="632"/>
      <c r="WCM345" s="632"/>
      <c r="WCN345" s="632"/>
      <c r="WCO345" s="632"/>
      <c r="WCP345" s="632"/>
      <c r="WCQ345" s="632"/>
      <c r="WCR345" s="632"/>
      <c r="WCS345" s="632"/>
      <c r="WCT345" s="632"/>
      <c r="WCU345" s="632"/>
      <c r="WCV345" s="632"/>
      <c r="WCW345" s="632"/>
      <c r="WCX345" s="632"/>
      <c r="WCY345" s="632"/>
      <c r="WCZ345" s="632"/>
      <c r="WDA345" s="632"/>
      <c r="WDB345" s="632"/>
      <c r="WDC345" s="632"/>
      <c r="WDD345" s="632"/>
      <c r="WDE345" s="632"/>
      <c r="WDF345" s="632"/>
      <c r="WDG345" s="632"/>
      <c r="WDH345" s="632"/>
      <c r="WDI345" s="632"/>
      <c r="WDJ345" s="632"/>
      <c r="WDK345" s="632"/>
      <c r="WDL345" s="632"/>
      <c r="WDM345" s="632"/>
      <c r="WDN345" s="632"/>
      <c r="WDO345" s="632"/>
      <c r="WDP345" s="632"/>
      <c r="WDQ345" s="632"/>
      <c r="WDR345" s="632"/>
      <c r="WDS345" s="632"/>
      <c r="WDT345" s="632"/>
      <c r="WDU345" s="632"/>
      <c r="WDV345" s="632"/>
      <c r="WDW345" s="632"/>
      <c r="WDX345" s="632"/>
      <c r="WDY345" s="632"/>
      <c r="WDZ345" s="632"/>
      <c r="WEA345" s="632"/>
      <c r="WEB345" s="632"/>
      <c r="WEC345" s="632"/>
      <c r="WED345" s="632"/>
      <c r="WEE345" s="632"/>
      <c r="WEF345" s="632"/>
      <c r="WEG345" s="632"/>
      <c r="WEH345" s="632"/>
      <c r="WEI345" s="632"/>
      <c r="WEJ345" s="632"/>
      <c r="WEK345" s="632"/>
      <c r="WEL345" s="632"/>
      <c r="WEM345" s="632"/>
      <c r="WEN345" s="632"/>
      <c r="WEO345" s="632"/>
      <c r="WEP345" s="632"/>
      <c r="WEQ345" s="632"/>
      <c r="WER345" s="632"/>
      <c r="WES345" s="632"/>
      <c r="WET345" s="632"/>
      <c r="WEU345" s="632"/>
      <c r="WEV345" s="632"/>
      <c r="WEW345" s="632"/>
      <c r="WEX345" s="632"/>
      <c r="WEY345" s="632"/>
      <c r="WEZ345" s="632"/>
      <c r="WFA345" s="632"/>
      <c r="WFB345" s="632"/>
      <c r="WFC345" s="632"/>
      <c r="WFD345" s="632"/>
      <c r="WFE345" s="632"/>
      <c r="WFF345" s="632"/>
      <c r="WFG345" s="632"/>
      <c r="WFH345" s="632"/>
      <c r="WFI345" s="632"/>
      <c r="WFJ345" s="632"/>
      <c r="WFK345" s="632"/>
      <c r="WFL345" s="632"/>
      <c r="WFM345" s="632"/>
      <c r="WFN345" s="632"/>
      <c r="WFO345" s="632"/>
      <c r="WFP345" s="632"/>
      <c r="WFQ345" s="632"/>
      <c r="WFR345" s="632"/>
      <c r="WFS345" s="632"/>
      <c r="WFT345" s="632"/>
      <c r="WFU345" s="632"/>
      <c r="WFV345" s="632"/>
      <c r="WFW345" s="632"/>
      <c r="WFX345" s="632"/>
      <c r="WFY345" s="632"/>
      <c r="WFZ345" s="632"/>
      <c r="WGA345" s="632"/>
      <c r="WGB345" s="632"/>
      <c r="WGC345" s="632"/>
      <c r="WGD345" s="632"/>
      <c r="WGE345" s="632"/>
      <c r="WGF345" s="632"/>
      <c r="WGG345" s="632"/>
      <c r="WGH345" s="632"/>
      <c r="WGI345" s="632"/>
      <c r="WGJ345" s="632"/>
      <c r="WGK345" s="632"/>
      <c r="WGL345" s="632"/>
      <c r="WGM345" s="632"/>
      <c r="WGN345" s="632"/>
      <c r="WGO345" s="632"/>
      <c r="WGP345" s="632"/>
      <c r="WGQ345" s="632"/>
      <c r="WGR345" s="632"/>
      <c r="WGS345" s="632"/>
      <c r="WGT345" s="632"/>
      <c r="WGU345" s="632"/>
      <c r="WGV345" s="632"/>
      <c r="WGW345" s="632"/>
      <c r="WGX345" s="632"/>
      <c r="WGY345" s="632"/>
      <c r="WGZ345" s="632"/>
      <c r="WHA345" s="632"/>
      <c r="WHB345" s="632"/>
      <c r="WHC345" s="632"/>
      <c r="WHD345" s="632"/>
      <c r="WHE345" s="632"/>
      <c r="WHF345" s="632"/>
      <c r="WHG345" s="632"/>
      <c r="WHH345" s="632"/>
      <c r="WHI345" s="632"/>
      <c r="WHJ345" s="632"/>
      <c r="WHK345" s="632"/>
      <c r="WHL345" s="632"/>
      <c r="WHM345" s="632"/>
      <c r="WHN345" s="632"/>
      <c r="WHO345" s="632"/>
      <c r="WHP345" s="632"/>
      <c r="WHQ345" s="632"/>
      <c r="WHR345" s="632"/>
      <c r="WHS345" s="632"/>
      <c r="WHT345" s="632"/>
      <c r="WHU345" s="632"/>
      <c r="WHV345" s="632"/>
      <c r="WHW345" s="632"/>
      <c r="WHX345" s="632"/>
      <c r="WHY345" s="632"/>
      <c r="WHZ345" s="632"/>
      <c r="WIA345" s="632"/>
      <c r="WIB345" s="632"/>
      <c r="WIC345" s="632"/>
      <c r="WID345" s="632"/>
      <c r="WIE345" s="632"/>
      <c r="WIF345" s="632"/>
      <c r="WIG345" s="632"/>
      <c r="WIH345" s="632"/>
      <c r="WII345" s="632"/>
      <c r="WIJ345" s="632"/>
      <c r="WIK345" s="632"/>
      <c r="WIL345" s="632"/>
      <c r="WIM345" s="632"/>
      <c r="WIN345" s="632"/>
      <c r="WIO345" s="632"/>
      <c r="WIP345" s="632"/>
      <c r="WIQ345" s="632"/>
      <c r="WIR345" s="632"/>
      <c r="WIS345" s="632"/>
      <c r="WIT345" s="632"/>
      <c r="WIU345" s="632"/>
      <c r="WIV345" s="632"/>
      <c r="WIW345" s="632"/>
      <c r="WIX345" s="632"/>
      <c r="WIY345" s="632"/>
      <c r="WIZ345" s="632"/>
      <c r="WJA345" s="632"/>
      <c r="WJB345" s="632"/>
      <c r="WJC345" s="632"/>
      <c r="WJD345" s="632"/>
      <c r="WJE345" s="632"/>
      <c r="WJF345" s="632"/>
      <c r="WJG345" s="632"/>
      <c r="WJH345" s="632"/>
      <c r="WJI345" s="632"/>
      <c r="WJJ345" s="632"/>
      <c r="WJK345" s="632"/>
      <c r="WJL345" s="632"/>
      <c r="WJM345" s="632"/>
      <c r="WJN345" s="632"/>
      <c r="WJO345" s="632"/>
      <c r="WJP345" s="632"/>
      <c r="WJQ345" s="632"/>
      <c r="WJR345" s="632"/>
      <c r="WJS345" s="632"/>
      <c r="WJT345" s="632"/>
      <c r="WJU345" s="632"/>
      <c r="WJV345" s="632"/>
      <c r="WJW345" s="632"/>
      <c r="WJX345" s="632"/>
      <c r="WJY345" s="632"/>
      <c r="WJZ345" s="632"/>
      <c r="WKA345" s="632"/>
      <c r="WKB345" s="632"/>
      <c r="WKC345" s="632"/>
      <c r="WKD345" s="632"/>
      <c r="WKE345" s="632"/>
      <c r="WKF345" s="632"/>
      <c r="WKG345" s="632"/>
      <c r="WKH345" s="632"/>
      <c r="WKI345" s="632"/>
      <c r="WKJ345" s="632"/>
      <c r="WKK345" s="632"/>
      <c r="WKL345" s="632"/>
      <c r="WKM345" s="632"/>
      <c r="WKN345" s="632"/>
      <c r="WKO345" s="632"/>
      <c r="WKP345" s="632"/>
      <c r="WKQ345" s="632"/>
      <c r="WKR345" s="632"/>
      <c r="WKS345" s="632"/>
      <c r="WKT345" s="632"/>
      <c r="WKU345" s="632"/>
      <c r="WKV345" s="632"/>
      <c r="WKW345" s="632"/>
      <c r="WKX345" s="632"/>
      <c r="WKY345" s="632"/>
      <c r="WKZ345" s="632"/>
      <c r="WLA345" s="632"/>
      <c r="WLB345" s="632"/>
      <c r="WLC345" s="632"/>
      <c r="WLD345" s="632"/>
      <c r="WLE345" s="632"/>
      <c r="WLF345" s="632"/>
      <c r="WLG345" s="632"/>
      <c r="WLH345" s="632"/>
      <c r="WLI345" s="632"/>
      <c r="WLJ345" s="632"/>
      <c r="WLK345" s="632"/>
      <c r="WLL345" s="632"/>
      <c r="WLM345" s="632"/>
      <c r="WLN345" s="632"/>
      <c r="WLO345" s="632"/>
      <c r="WLP345" s="632"/>
      <c r="WLQ345" s="632"/>
      <c r="WLR345" s="632"/>
      <c r="WLS345" s="632"/>
      <c r="WLT345" s="632"/>
      <c r="WLU345" s="632"/>
      <c r="WLV345" s="632"/>
      <c r="WLW345" s="632"/>
      <c r="WLX345" s="632"/>
      <c r="WLY345" s="632"/>
      <c r="WLZ345" s="632"/>
      <c r="WMA345" s="632"/>
      <c r="WMB345" s="632"/>
      <c r="WMC345" s="632"/>
      <c r="WMD345" s="632"/>
      <c r="WME345" s="632"/>
      <c r="WMF345" s="632"/>
      <c r="WMG345" s="632"/>
      <c r="WMH345" s="632"/>
      <c r="WMI345" s="632"/>
      <c r="WMJ345" s="632"/>
      <c r="WMK345" s="632"/>
      <c r="WML345" s="632"/>
      <c r="WMM345" s="632"/>
      <c r="WMN345" s="632"/>
      <c r="WMO345" s="632"/>
      <c r="WMP345" s="632"/>
      <c r="WMQ345" s="632"/>
      <c r="WMR345" s="632"/>
      <c r="WMS345" s="632"/>
      <c r="WMT345" s="632"/>
      <c r="WMU345" s="632"/>
      <c r="WMV345" s="632"/>
      <c r="WMW345" s="632"/>
      <c r="WMX345" s="632"/>
      <c r="WMY345" s="632"/>
      <c r="WMZ345" s="632"/>
      <c r="WNA345" s="632"/>
      <c r="WNB345" s="632"/>
      <c r="WNC345" s="632"/>
      <c r="WND345" s="632"/>
      <c r="WNE345" s="632"/>
      <c r="WNF345" s="632"/>
      <c r="WNG345" s="632"/>
      <c r="WNH345" s="632"/>
      <c r="WNI345" s="632"/>
      <c r="WNJ345" s="632"/>
      <c r="WNK345" s="632"/>
      <c r="WNL345" s="632"/>
      <c r="WNM345" s="632"/>
      <c r="WNN345" s="632"/>
      <c r="WNO345" s="632"/>
      <c r="WNP345" s="632"/>
      <c r="WNQ345" s="632"/>
      <c r="WNR345" s="632"/>
      <c r="WNS345" s="632"/>
      <c r="WNT345" s="632"/>
      <c r="WNU345" s="632"/>
      <c r="WNV345" s="632"/>
      <c r="WNW345" s="632"/>
      <c r="WNX345" s="632"/>
      <c r="WNY345" s="632"/>
      <c r="WNZ345" s="632"/>
      <c r="WOA345" s="632"/>
      <c r="WOB345" s="632"/>
      <c r="WOC345" s="632"/>
      <c r="WOD345" s="632"/>
      <c r="WOE345" s="632"/>
      <c r="WOF345" s="632"/>
      <c r="WOG345" s="632"/>
      <c r="WOH345" s="632"/>
      <c r="WOI345" s="632"/>
      <c r="WOJ345" s="632"/>
      <c r="WOK345" s="632"/>
      <c r="WOL345" s="632"/>
      <c r="WOM345" s="632"/>
      <c r="WON345" s="632"/>
      <c r="WOO345" s="632"/>
      <c r="WOP345" s="632"/>
      <c r="WOQ345" s="632"/>
      <c r="WOR345" s="632"/>
      <c r="WOS345" s="632"/>
      <c r="WOT345" s="632"/>
      <c r="WOU345" s="632"/>
      <c r="WOV345" s="632"/>
      <c r="WOW345" s="632"/>
      <c r="WOX345" s="632"/>
      <c r="WOY345" s="632"/>
      <c r="WOZ345" s="632"/>
      <c r="WPA345" s="632"/>
      <c r="WPB345" s="632"/>
      <c r="WPC345" s="632"/>
      <c r="WPD345" s="632"/>
      <c r="WPE345" s="632"/>
      <c r="WPF345" s="632"/>
      <c r="WPG345" s="632"/>
      <c r="WPH345" s="632"/>
      <c r="WPI345" s="632"/>
      <c r="WPJ345" s="632"/>
      <c r="WPK345" s="632"/>
      <c r="WPL345" s="632"/>
      <c r="WPM345" s="632"/>
      <c r="WPN345" s="632"/>
      <c r="WPO345" s="632"/>
      <c r="WPP345" s="632"/>
      <c r="WPQ345" s="632"/>
      <c r="WPR345" s="632"/>
      <c r="WPS345" s="632"/>
      <c r="WPT345" s="632"/>
      <c r="WPU345" s="632"/>
      <c r="WPV345" s="632"/>
      <c r="WPW345" s="632"/>
      <c r="WPX345" s="632"/>
      <c r="WPY345" s="632"/>
      <c r="WPZ345" s="632"/>
      <c r="WQA345" s="632"/>
      <c r="WQB345" s="632"/>
      <c r="WQC345" s="632"/>
      <c r="WQD345" s="632"/>
      <c r="WQE345" s="632"/>
      <c r="WQF345" s="632"/>
      <c r="WQG345" s="632"/>
      <c r="WQH345" s="632"/>
      <c r="WQI345" s="632"/>
      <c r="WQJ345" s="632"/>
      <c r="WQK345" s="632"/>
      <c r="WQL345" s="632"/>
      <c r="WQM345" s="632"/>
      <c r="WQN345" s="632"/>
      <c r="WQO345" s="632"/>
      <c r="WQP345" s="632"/>
      <c r="WQQ345" s="632"/>
      <c r="WQR345" s="632"/>
      <c r="WQS345" s="632"/>
      <c r="WQT345" s="632"/>
      <c r="WQU345" s="632"/>
      <c r="WQV345" s="632"/>
      <c r="WQW345" s="632"/>
      <c r="WQX345" s="632"/>
      <c r="WQY345" s="632"/>
      <c r="WQZ345" s="632"/>
      <c r="WRA345" s="632"/>
      <c r="WRB345" s="632"/>
      <c r="WRC345" s="632"/>
      <c r="WRD345" s="632"/>
      <c r="WRE345" s="632"/>
      <c r="WRF345" s="632"/>
      <c r="WRG345" s="632"/>
      <c r="WRH345" s="632"/>
      <c r="WRI345" s="632"/>
      <c r="WRJ345" s="632"/>
      <c r="WRK345" s="632"/>
      <c r="WRL345" s="632"/>
      <c r="WRM345" s="632"/>
      <c r="WRN345" s="632"/>
      <c r="WRO345" s="632"/>
      <c r="WRP345" s="632"/>
      <c r="WRQ345" s="632"/>
      <c r="WRR345" s="632"/>
      <c r="WRS345" s="632"/>
      <c r="WRT345" s="632"/>
      <c r="WRU345" s="632"/>
      <c r="WRV345" s="632"/>
      <c r="WRW345" s="632"/>
      <c r="WRX345" s="632"/>
      <c r="WRY345" s="632"/>
      <c r="WRZ345" s="632"/>
      <c r="WSA345" s="632"/>
      <c r="WSB345" s="632"/>
      <c r="WSC345" s="632"/>
      <c r="WSD345" s="632"/>
      <c r="WSE345" s="632"/>
      <c r="WSF345" s="632"/>
      <c r="WSG345" s="632"/>
      <c r="WSH345" s="632"/>
      <c r="WSI345" s="632"/>
      <c r="WSJ345" s="632"/>
      <c r="WSK345" s="632"/>
      <c r="WSL345" s="632"/>
      <c r="WSM345" s="632"/>
      <c r="WSN345" s="632"/>
      <c r="WSO345" s="632"/>
      <c r="WSP345" s="632"/>
      <c r="WSQ345" s="632"/>
      <c r="WSR345" s="632"/>
      <c r="WSS345" s="632"/>
      <c r="WST345" s="632"/>
      <c r="WSU345" s="632"/>
      <c r="WSV345" s="632"/>
      <c r="WSW345" s="632"/>
      <c r="WSX345" s="632"/>
      <c r="WSY345" s="632"/>
      <c r="WSZ345" s="632"/>
      <c r="WTA345" s="632"/>
      <c r="WTB345" s="632"/>
      <c r="WTC345" s="632"/>
      <c r="WTD345" s="632"/>
      <c r="WTE345" s="632"/>
      <c r="WTF345" s="632"/>
      <c r="WTG345" s="632"/>
      <c r="WTH345" s="632"/>
      <c r="WTI345" s="632"/>
      <c r="WTJ345" s="632"/>
      <c r="WTK345" s="632"/>
      <c r="WTL345" s="632"/>
      <c r="WTM345" s="632"/>
      <c r="WTN345" s="632"/>
      <c r="WTO345" s="632"/>
      <c r="WTP345" s="632"/>
      <c r="WTQ345" s="632"/>
      <c r="WTR345" s="632"/>
      <c r="WTS345" s="632"/>
      <c r="WTT345" s="632"/>
      <c r="WTU345" s="632"/>
      <c r="WTV345" s="632"/>
      <c r="WTW345" s="632"/>
      <c r="WTX345" s="632"/>
      <c r="WTY345" s="632"/>
      <c r="WTZ345" s="632"/>
      <c r="WUA345" s="632"/>
      <c r="WUB345" s="632"/>
      <c r="WUC345" s="632"/>
      <c r="WUD345" s="632"/>
      <c r="WUE345" s="632"/>
      <c r="WUF345" s="632"/>
      <c r="WUG345" s="632"/>
      <c r="WUH345" s="632"/>
      <c r="WUI345" s="632"/>
      <c r="WUJ345" s="632"/>
      <c r="WUK345" s="632"/>
      <c r="WUL345" s="632"/>
      <c r="WUM345" s="632"/>
      <c r="WUN345" s="632"/>
      <c r="WUO345" s="632"/>
      <c r="WUP345" s="632"/>
      <c r="WUQ345" s="632"/>
      <c r="WUR345" s="632"/>
      <c r="WUS345" s="632"/>
      <c r="WUT345" s="632"/>
      <c r="WUU345" s="632"/>
      <c r="WUV345" s="632"/>
      <c r="WUW345" s="632"/>
      <c r="WUX345" s="632"/>
      <c r="WUY345" s="632"/>
      <c r="WUZ345" s="632"/>
      <c r="WVA345" s="632"/>
      <c r="WVB345" s="632"/>
      <c r="WVC345" s="632"/>
      <c r="WVD345" s="632"/>
      <c r="WVE345" s="632"/>
      <c r="WVF345" s="632"/>
      <c r="WVG345" s="632"/>
      <c r="WVH345" s="632"/>
      <c r="WVI345" s="632"/>
      <c r="WVJ345" s="632"/>
      <c r="WVK345" s="632"/>
      <c r="WVL345" s="632"/>
      <c r="WVM345" s="632"/>
      <c r="WVN345" s="632"/>
      <c r="WVO345" s="632"/>
      <c r="WVP345" s="632"/>
      <c r="WVQ345" s="632"/>
      <c r="WVR345" s="632"/>
      <c r="WVS345" s="632"/>
      <c r="WVT345" s="632"/>
      <c r="WVU345" s="632"/>
      <c r="WVV345" s="632"/>
      <c r="WVW345" s="632"/>
      <c r="WVX345" s="632"/>
      <c r="WVY345" s="632"/>
      <c r="WVZ345" s="632"/>
      <c r="WWA345" s="632"/>
      <c r="WWB345" s="632"/>
      <c r="WWC345" s="632"/>
      <c r="WWD345" s="632"/>
      <c r="WWE345" s="632"/>
      <c r="WWF345" s="632"/>
      <c r="WWG345" s="632"/>
      <c r="WWH345" s="632"/>
      <c r="WWI345" s="632"/>
      <c r="WWJ345" s="632"/>
      <c r="WWK345" s="632"/>
      <c r="WWL345" s="632"/>
      <c r="WWM345" s="632"/>
      <c r="WWN345" s="632"/>
      <c r="WWO345" s="632"/>
      <c r="WWP345" s="632"/>
      <c r="WWQ345" s="632"/>
      <c r="WWR345" s="632"/>
      <c r="WWS345" s="632"/>
      <c r="WWT345" s="632"/>
      <c r="WWU345" s="632"/>
      <c r="WWV345" s="632"/>
      <c r="WWW345" s="632"/>
      <c r="WWX345" s="632"/>
      <c r="WWY345" s="632"/>
      <c r="WWZ345" s="632"/>
      <c r="WXA345" s="632"/>
      <c r="WXB345" s="632"/>
      <c r="WXC345" s="632"/>
      <c r="WXD345" s="632"/>
      <c r="WXE345" s="632"/>
      <c r="WXF345" s="632"/>
      <c r="WXG345" s="632"/>
      <c r="WXH345" s="632"/>
      <c r="WXI345" s="632"/>
      <c r="WXJ345" s="632"/>
      <c r="WXK345" s="632"/>
      <c r="WXL345" s="632"/>
      <c r="WXM345" s="632"/>
      <c r="WXN345" s="632"/>
      <c r="WXO345" s="632"/>
      <c r="WXP345" s="632"/>
      <c r="WXQ345" s="632"/>
      <c r="WXR345" s="632"/>
      <c r="WXS345" s="632"/>
      <c r="WXT345" s="632"/>
      <c r="WXU345" s="632"/>
      <c r="WXV345" s="632"/>
      <c r="WXW345" s="632"/>
      <c r="WXX345" s="632"/>
      <c r="WXY345" s="632"/>
      <c r="WXZ345" s="632"/>
      <c r="WYA345" s="632"/>
      <c r="WYB345" s="632"/>
      <c r="WYC345" s="632"/>
      <c r="WYD345" s="632"/>
      <c r="WYE345" s="632"/>
      <c r="WYF345" s="632"/>
      <c r="WYG345" s="632"/>
      <c r="WYH345" s="632"/>
      <c r="WYI345" s="632"/>
      <c r="WYJ345" s="632"/>
      <c r="WYK345" s="632"/>
      <c r="WYL345" s="632"/>
      <c r="WYM345" s="632"/>
      <c r="WYN345" s="632"/>
      <c r="WYO345" s="632"/>
      <c r="WYP345" s="632"/>
      <c r="WYQ345" s="632"/>
      <c r="WYR345" s="632"/>
      <c r="WYS345" s="632"/>
      <c r="WYT345" s="632"/>
      <c r="WYU345" s="632"/>
      <c r="WYV345" s="632"/>
      <c r="WYW345" s="632"/>
      <c r="WYX345" s="632"/>
      <c r="WYY345" s="632"/>
      <c r="WYZ345" s="632"/>
      <c r="WZA345" s="632"/>
      <c r="WZB345" s="632"/>
      <c r="WZC345" s="632"/>
      <c r="WZD345" s="632"/>
      <c r="WZE345" s="632"/>
      <c r="WZF345" s="632"/>
      <c r="WZG345" s="632"/>
      <c r="WZH345" s="632"/>
      <c r="WZI345" s="632"/>
      <c r="WZJ345" s="632"/>
      <c r="WZK345" s="632"/>
      <c r="WZL345" s="632"/>
      <c r="WZM345" s="632"/>
      <c r="WZN345" s="632"/>
      <c r="WZO345" s="632"/>
      <c r="WZP345" s="632"/>
      <c r="WZQ345" s="632"/>
      <c r="WZR345" s="632"/>
      <c r="WZS345" s="632"/>
      <c r="WZT345" s="632"/>
      <c r="WZU345" s="632"/>
      <c r="WZV345" s="632"/>
      <c r="WZW345" s="632"/>
      <c r="WZX345" s="632"/>
      <c r="WZY345" s="632"/>
      <c r="WZZ345" s="632"/>
      <c r="XAA345" s="632"/>
      <c r="XAB345" s="632"/>
      <c r="XAC345" s="632"/>
      <c r="XAD345" s="632"/>
      <c r="XAE345" s="632"/>
      <c r="XAF345" s="632"/>
      <c r="XAG345" s="632"/>
      <c r="XAH345" s="632"/>
      <c r="XAI345" s="632"/>
      <c r="XAJ345" s="632"/>
      <c r="XAK345" s="632"/>
      <c r="XAL345" s="632"/>
      <c r="XAM345" s="632"/>
      <c r="XAN345" s="632"/>
      <c r="XAO345" s="632"/>
      <c r="XAP345" s="632"/>
      <c r="XAQ345" s="632"/>
      <c r="XAR345" s="632"/>
      <c r="XAS345" s="632"/>
      <c r="XAT345" s="632"/>
      <c r="XAU345" s="632"/>
      <c r="XAV345" s="632"/>
      <c r="XAW345" s="632"/>
      <c r="XAX345" s="632"/>
      <c r="XAY345" s="632"/>
      <c r="XAZ345" s="632"/>
      <c r="XBA345" s="632"/>
      <c r="XBB345" s="632"/>
      <c r="XBC345" s="632"/>
      <c r="XBD345" s="632"/>
      <c r="XBE345" s="632"/>
      <c r="XBF345" s="632"/>
      <c r="XBG345" s="632"/>
      <c r="XBH345" s="632"/>
      <c r="XBI345" s="632"/>
      <c r="XBJ345" s="632"/>
      <c r="XBK345" s="632"/>
      <c r="XBL345" s="632"/>
      <c r="XBM345" s="632"/>
      <c r="XBN345" s="632"/>
      <c r="XBO345" s="632"/>
      <c r="XBP345" s="632"/>
      <c r="XBQ345" s="632"/>
      <c r="XBR345" s="632"/>
      <c r="XBS345" s="632"/>
      <c r="XBT345" s="632"/>
      <c r="XBU345" s="632"/>
      <c r="XBV345" s="632"/>
      <c r="XBW345" s="632"/>
      <c r="XBX345" s="632"/>
      <c r="XBY345" s="632"/>
      <c r="XBZ345" s="632"/>
      <c r="XCA345" s="632"/>
      <c r="XCB345" s="632"/>
      <c r="XCC345" s="632"/>
      <c r="XCD345" s="632"/>
      <c r="XCE345" s="632"/>
      <c r="XCF345" s="632"/>
      <c r="XCG345" s="632"/>
      <c r="XCH345" s="632"/>
      <c r="XCI345" s="632"/>
      <c r="XCJ345" s="632"/>
      <c r="XCK345" s="632"/>
      <c r="XCL345" s="632"/>
      <c r="XCM345" s="632"/>
      <c r="XCN345" s="632"/>
      <c r="XCO345" s="632"/>
      <c r="XCP345" s="632"/>
      <c r="XCQ345" s="632"/>
      <c r="XCR345" s="632"/>
      <c r="XCS345" s="632"/>
      <c r="XCT345" s="632"/>
      <c r="XCU345" s="632"/>
      <c r="XCV345" s="632"/>
      <c r="XCW345" s="632"/>
      <c r="XCX345" s="632"/>
      <c r="XCY345" s="632"/>
      <c r="XCZ345" s="632"/>
      <c r="XDA345" s="632"/>
      <c r="XDB345" s="632"/>
      <c r="XDC345" s="632"/>
      <c r="XDD345" s="632"/>
      <c r="XDE345" s="632"/>
      <c r="XDF345" s="632"/>
      <c r="XDG345" s="632"/>
      <c r="XDH345" s="632"/>
      <c r="XDI345" s="632"/>
      <c r="XDJ345" s="632"/>
      <c r="XDK345" s="632"/>
      <c r="XDL345" s="632"/>
      <c r="XDM345" s="632"/>
      <c r="XDN345" s="632"/>
      <c r="XDO345" s="632"/>
      <c r="XDP345" s="632"/>
      <c r="XDQ345" s="632"/>
      <c r="XDR345" s="632"/>
      <c r="XDS345" s="632"/>
      <c r="XDT345" s="632"/>
      <c r="XDU345" s="632"/>
      <c r="XDV345" s="632"/>
      <c r="XDW345" s="632"/>
      <c r="XDX345" s="632"/>
      <c r="XDY345" s="632"/>
      <c r="XDZ345" s="632"/>
      <c r="XEA345" s="632"/>
      <c r="XEB345" s="632"/>
      <c r="XEC345" s="632"/>
      <c r="XED345" s="632"/>
      <c r="XEE345" s="632"/>
      <c r="XEF345" s="632"/>
      <c r="XEG345" s="632"/>
      <c r="XEH345" s="632"/>
      <c r="XEI345" s="632"/>
      <c r="XEJ345" s="632"/>
      <c r="XEK345" s="632"/>
      <c r="XEL345" s="632"/>
      <c r="XEM345" s="632"/>
      <c r="XEN345" s="632"/>
      <c r="XEO345" s="632"/>
      <c r="XEP345" s="632"/>
      <c r="XEQ345" s="632"/>
      <c r="XER345" s="632"/>
      <c r="XES345" s="632"/>
      <c r="XET345" s="632"/>
      <c r="XEU345" s="632"/>
      <c r="XEV345" s="632"/>
      <c r="XEW345" s="595"/>
      <c r="XEX345" s="595"/>
      <c r="XEY345" s="595"/>
      <c r="XEZ345" s="595"/>
      <c r="XFA345" s="595"/>
      <c r="XFB345" s="595"/>
      <c r="XFC345" s="595"/>
      <c r="XFD345" s="595"/>
    </row>
    <row r="346" spans="1:19">
      <c r="A346" s="642" t="s">
        <v>694</v>
      </c>
      <c r="B346" s="643">
        <v>2992</v>
      </c>
      <c r="C346" s="643">
        <f>SUM(C347:C352)</f>
        <v>4552</v>
      </c>
      <c r="D346" s="645"/>
      <c r="E346" s="646">
        <f>SUM(E347:E352)</f>
        <v>368</v>
      </c>
      <c r="F346" s="647"/>
      <c r="R346" s="595"/>
      <c r="S346" s="595"/>
    </row>
    <row r="347" ht="18" customHeight="1" spans="1:19">
      <c r="A347" s="418" t="s">
        <v>98</v>
      </c>
      <c r="B347" s="666">
        <v>1531</v>
      </c>
      <c r="C347" s="649">
        <v>1692</v>
      </c>
      <c r="D347" s="645"/>
      <c r="E347" s="650"/>
      <c r="F347" s="647"/>
      <c r="R347" s="595"/>
      <c r="S347" s="595"/>
    </row>
    <row r="348" ht="18" customHeight="1" spans="1:19">
      <c r="A348" s="418" t="s">
        <v>101</v>
      </c>
      <c r="B348" s="666">
        <v>724</v>
      </c>
      <c r="C348" s="649">
        <v>864</v>
      </c>
      <c r="D348" s="645"/>
      <c r="E348" s="685"/>
      <c r="F348" s="686"/>
      <c r="R348" s="595"/>
      <c r="S348" s="595"/>
    </row>
    <row r="349" ht="18" customHeight="1" spans="1:19">
      <c r="A349" s="418" t="s">
        <v>695</v>
      </c>
      <c r="B349" s="666"/>
      <c r="C349" s="649">
        <v>300</v>
      </c>
      <c r="D349" s="645"/>
      <c r="E349" s="685"/>
      <c r="F349" s="686"/>
      <c r="R349" s="595"/>
      <c r="S349" s="595"/>
    </row>
    <row r="350" ht="18" customHeight="1" spans="1:19">
      <c r="A350" s="418" t="s">
        <v>850</v>
      </c>
      <c r="B350" s="666"/>
      <c r="C350" s="649">
        <v>834</v>
      </c>
      <c r="D350" s="645"/>
      <c r="E350" s="649">
        <v>368</v>
      </c>
      <c r="F350" s="686"/>
      <c r="R350" s="595"/>
      <c r="S350" s="595"/>
    </row>
    <row r="351" ht="18" customHeight="1" spans="1:19">
      <c r="A351" s="418" t="s">
        <v>851</v>
      </c>
      <c r="B351" s="666"/>
      <c r="C351" s="649">
        <v>30</v>
      </c>
      <c r="D351" s="645"/>
      <c r="E351" s="687"/>
      <c r="F351" s="686"/>
      <c r="R351" s="595"/>
      <c r="S351" s="595"/>
    </row>
    <row r="352" ht="18" customHeight="1" spans="1:19">
      <c r="A352" s="418" t="s">
        <v>696</v>
      </c>
      <c r="B352" s="666">
        <v>737</v>
      </c>
      <c r="C352" s="649">
        <v>832</v>
      </c>
      <c r="D352" s="645"/>
      <c r="E352" s="650"/>
      <c r="F352" s="647"/>
      <c r="R352" s="595"/>
      <c r="S352" s="595"/>
    </row>
    <row r="353" customFormat="1" ht="18" customHeight="1" spans="1:16384">
      <c r="A353" s="642" t="s">
        <v>852</v>
      </c>
      <c r="B353" s="688"/>
      <c r="C353" s="643">
        <f>C354</f>
        <v>100</v>
      </c>
      <c r="D353" s="688"/>
      <c r="E353" s="650"/>
      <c r="F353" s="647"/>
      <c r="G353" s="631"/>
      <c r="H353" s="631"/>
      <c r="I353" s="631"/>
      <c r="J353" s="632"/>
      <c r="K353" s="632"/>
      <c r="L353" s="632"/>
      <c r="M353" s="632"/>
      <c r="N353" s="632"/>
      <c r="O353" s="632"/>
      <c r="P353" s="632"/>
      <c r="Q353" s="632"/>
      <c r="R353" s="595"/>
      <c r="S353" s="595"/>
      <c r="T353" s="632"/>
      <c r="U353" s="632"/>
      <c r="V353" s="632"/>
      <c r="W353" s="632"/>
      <c r="X353" s="632"/>
      <c r="Y353" s="632"/>
      <c r="Z353" s="632"/>
      <c r="AA353" s="632"/>
      <c r="AB353" s="632"/>
      <c r="AC353" s="632"/>
      <c r="AD353" s="632"/>
      <c r="AE353" s="632"/>
      <c r="AF353" s="632"/>
      <c r="AG353" s="632"/>
      <c r="AH353" s="632"/>
      <c r="AI353" s="632"/>
      <c r="AJ353" s="632"/>
      <c r="AK353" s="632"/>
      <c r="AL353" s="632"/>
      <c r="AM353" s="632"/>
      <c r="AN353" s="632"/>
      <c r="AO353" s="632"/>
      <c r="AP353" s="632"/>
      <c r="AQ353" s="632"/>
      <c r="AR353" s="632"/>
      <c r="AS353" s="632"/>
      <c r="AT353" s="632"/>
      <c r="AU353" s="632"/>
      <c r="AV353" s="632"/>
      <c r="AW353" s="632"/>
      <c r="AX353" s="632"/>
      <c r="AY353" s="632"/>
      <c r="AZ353" s="632"/>
      <c r="BA353" s="632"/>
      <c r="BB353" s="632"/>
      <c r="BC353" s="632"/>
      <c r="BD353" s="632"/>
      <c r="BE353" s="632"/>
      <c r="BF353" s="632"/>
      <c r="BG353" s="632"/>
      <c r="BH353" s="632"/>
      <c r="BI353" s="632"/>
      <c r="BJ353" s="632"/>
      <c r="BK353" s="632"/>
      <c r="BL353" s="632"/>
      <c r="BM353" s="632"/>
      <c r="BN353" s="632"/>
      <c r="BO353" s="632"/>
      <c r="BP353" s="632"/>
      <c r="BQ353" s="632"/>
      <c r="BR353" s="632"/>
      <c r="BS353" s="632"/>
      <c r="BT353" s="632"/>
      <c r="BU353" s="632"/>
      <c r="BV353" s="632"/>
      <c r="BW353" s="632"/>
      <c r="BX353" s="632"/>
      <c r="BY353" s="632"/>
      <c r="BZ353" s="632"/>
      <c r="CA353" s="632"/>
      <c r="CB353" s="632"/>
      <c r="CC353" s="632"/>
      <c r="CD353" s="632"/>
      <c r="CE353" s="632"/>
      <c r="CF353" s="632"/>
      <c r="CG353" s="632"/>
      <c r="CH353" s="632"/>
      <c r="CI353" s="632"/>
      <c r="CJ353" s="632"/>
      <c r="CK353" s="632"/>
      <c r="CL353" s="632"/>
      <c r="CM353" s="632"/>
      <c r="CN353" s="632"/>
      <c r="CO353" s="632"/>
      <c r="CP353" s="632"/>
      <c r="CQ353" s="632"/>
      <c r="CR353" s="632"/>
      <c r="CS353" s="632"/>
      <c r="CT353" s="632"/>
      <c r="CU353" s="632"/>
      <c r="CV353" s="632"/>
      <c r="CW353" s="632"/>
      <c r="CX353" s="632"/>
      <c r="CY353" s="632"/>
      <c r="CZ353" s="632"/>
      <c r="DA353" s="632"/>
      <c r="DB353" s="632"/>
      <c r="DC353" s="632"/>
      <c r="DD353" s="632"/>
      <c r="DE353" s="632"/>
      <c r="DF353" s="632"/>
      <c r="DG353" s="632"/>
      <c r="DH353" s="632"/>
      <c r="DI353" s="632"/>
      <c r="DJ353" s="632"/>
      <c r="DK353" s="632"/>
      <c r="DL353" s="632"/>
      <c r="DM353" s="632"/>
      <c r="DN353" s="632"/>
      <c r="DO353" s="632"/>
      <c r="DP353" s="632"/>
      <c r="DQ353" s="632"/>
      <c r="DR353" s="632"/>
      <c r="DS353" s="632"/>
      <c r="DT353" s="632"/>
      <c r="DU353" s="632"/>
      <c r="DV353" s="632"/>
      <c r="DW353" s="632"/>
      <c r="DX353" s="632"/>
      <c r="DY353" s="632"/>
      <c r="DZ353" s="632"/>
      <c r="EA353" s="632"/>
      <c r="EB353" s="632"/>
      <c r="EC353" s="632"/>
      <c r="ED353" s="632"/>
      <c r="EE353" s="632"/>
      <c r="EF353" s="632"/>
      <c r="EG353" s="632"/>
      <c r="EH353" s="632"/>
      <c r="EI353" s="632"/>
      <c r="EJ353" s="632"/>
      <c r="EK353" s="632"/>
      <c r="EL353" s="632"/>
      <c r="EM353" s="632"/>
      <c r="EN353" s="632"/>
      <c r="EO353" s="632"/>
      <c r="EP353" s="632"/>
      <c r="EQ353" s="632"/>
      <c r="ER353" s="632"/>
      <c r="ES353" s="632"/>
      <c r="ET353" s="632"/>
      <c r="EU353" s="632"/>
      <c r="EV353" s="632"/>
      <c r="EW353" s="632"/>
      <c r="EX353" s="632"/>
      <c r="EY353" s="632"/>
      <c r="EZ353" s="632"/>
      <c r="FA353" s="632"/>
      <c r="FB353" s="632"/>
      <c r="FC353" s="632"/>
      <c r="FD353" s="632"/>
      <c r="FE353" s="632"/>
      <c r="FF353" s="632"/>
      <c r="FG353" s="632"/>
      <c r="FH353" s="632"/>
      <c r="FI353" s="632"/>
      <c r="FJ353" s="632"/>
      <c r="FK353" s="632"/>
      <c r="FL353" s="632"/>
      <c r="FM353" s="632"/>
      <c r="FN353" s="632"/>
      <c r="FO353" s="632"/>
      <c r="FP353" s="632"/>
      <c r="FQ353" s="632"/>
      <c r="FR353" s="632"/>
      <c r="FS353" s="632"/>
      <c r="FT353" s="632"/>
      <c r="FU353" s="632"/>
      <c r="FV353" s="632"/>
      <c r="FW353" s="632"/>
      <c r="FX353" s="632"/>
      <c r="FY353" s="632"/>
      <c r="FZ353" s="632"/>
      <c r="GA353" s="632"/>
      <c r="GB353" s="632"/>
      <c r="GC353" s="632"/>
      <c r="GD353" s="632"/>
      <c r="GE353" s="632"/>
      <c r="GF353" s="632"/>
      <c r="GG353" s="632"/>
      <c r="GH353" s="632"/>
      <c r="GI353" s="632"/>
      <c r="GJ353" s="632"/>
      <c r="GK353" s="632"/>
      <c r="GL353" s="632"/>
      <c r="GM353" s="632"/>
      <c r="GN353" s="632"/>
      <c r="GO353" s="632"/>
      <c r="GP353" s="632"/>
      <c r="GQ353" s="632"/>
      <c r="GR353" s="632"/>
      <c r="GS353" s="632"/>
      <c r="GT353" s="632"/>
      <c r="GU353" s="632"/>
      <c r="GV353" s="632"/>
      <c r="GW353" s="632"/>
      <c r="GX353" s="632"/>
      <c r="GY353" s="632"/>
      <c r="GZ353" s="632"/>
      <c r="HA353" s="632"/>
      <c r="HB353" s="632"/>
      <c r="HC353" s="632"/>
      <c r="HD353" s="632"/>
      <c r="HE353" s="632"/>
      <c r="HF353" s="632"/>
      <c r="HG353" s="632"/>
      <c r="HH353" s="632"/>
      <c r="HI353" s="632"/>
      <c r="HJ353" s="632"/>
      <c r="HK353" s="632"/>
      <c r="HL353" s="632"/>
      <c r="HM353" s="632"/>
      <c r="HN353" s="632"/>
      <c r="HO353" s="632"/>
      <c r="HP353" s="632"/>
      <c r="HQ353" s="632"/>
      <c r="HR353" s="632"/>
      <c r="HS353" s="632"/>
      <c r="HT353" s="632"/>
      <c r="HU353" s="632"/>
      <c r="HV353" s="632"/>
      <c r="HW353" s="632"/>
      <c r="HX353" s="632"/>
      <c r="HY353" s="632"/>
      <c r="HZ353" s="632"/>
      <c r="IA353" s="632"/>
      <c r="IB353" s="632"/>
      <c r="IC353" s="632"/>
      <c r="ID353" s="632"/>
      <c r="IE353" s="632"/>
      <c r="IF353" s="632"/>
      <c r="IG353" s="632"/>
      <c r="IH353" s="632"/>
      <c r="II353" s="632"/>
      <c r="IJ353" s="632"/>
      <c r="IK353" s="632"/>
      <c r="IL353" s="632"/>
      <c r="IM353" s="632"/>
      <c r="IN353" s="632"/>
      <c r="IO353" s="632"/>
      <c r="IP353" s="632"/>
      <c r="IQ353" s="632"/>
      <c r="IR353" s="632"/>
      <c r="IS353" s="632"/>
      <c r="IT353" s="632"/>
      <c r="IU353" s="632"/>
      <c r="IV353" s="632"/>
      <c r="IW353" s="632"/>
      <c r="IX353" s="632"/>
      <c r="IY353" s="632"/>
      <c r="IZ353" s="632"/>
      <c r="JA353" s="632"/>
      <c r="JB353" s="632"/>
      <c r="JC353" s="632"/>
      <c r="JD353" s="632"/>
      <c r="JE353" s="632"/>
      <c r="JF353" s="632"/>
      <c r="JG353" s="632"/>
      <c r="JH353" s="632"/>
      <c r="JI353" s="632"/>
      <c r="JJ353" s="632"/>
      <c r="JK353" s="632"/>
      <c r="JL353" s="632"/>
      <c r="JM353" s="632"/>
      <c r="JN353" s="632"/>
      <c r="JO353" s="632"/>
      <c r="JP353" s="632"/>
      <c r="JQ353" s="632"/>
      <c r="JR353" s="632"/>
      <c r="JS353" s="632"/>
      <c r="JT353" s="632"/>
      <c r="JU353" s="632"/>
      <c r="JV353" s="632"/>
      <c r="JW353" s="632"/>
      <c r="JX353" s="632"/>
      <c r="JY353" s="632"/>
      <c r="JZ353" s="632"/>
      <c r="KA353" s="632"/>
      <c r="KB353" s="632"/>
      <c r="KC353" s="632"/>
      <c r="KD353" s="632"/>
      <c r="KE353" s="632"/>
      <c r="KF353" s="632"/>
      <c r="KG353" s="632"/>
      <c r="KH353" s="632"/>
      <c r="KI353" s="632"/>
      <c r="KJ353" s="632"/>
      <c r="KK353" s="632"/>
      <c r="KL353" s="632"/>
      <c r="KM353" s="632"/>
      <c r="KN353" s="632"/>
      <c r="KO353" s="632"/>
      <c r="KP353" s="632"/>
      <c r="KQ353" s="632"/>
      <c r="KR353" s="632"/>
      <c r="KS353" s="632"/>
      <c r="KT353" s="632"/>
      <c r="KU353" s="632"/>
      <c r="KV353" s="632"/>
      <c r="KW353" s="632"/>
      <c r="KX353" s="632"/>
      <c r="KY353" s="632"/>
      <c r="KZ353" s="632"/>
      <c r="LA353" s="632"/>
      <c r="LB353" s="632"/>
      <c r="LC353" s="632"/>
      <c r="LD353" s="632"/>
      <c r="LE353" s="632"/>
      <c r="LF353" s="632"/>
      <c r="LG353" s="632"/>
      <c r="LH353" s="632"/>
      <c r="LI353" s="632"/>
      <c r="LJ353" s="632"/>
      <c r="LK353" s="632"/>
      <c r="LL353" s="632"/>
      <c r="LM353" s="632"/>
      <c r="LN353" s="632"/>
      <c r="LO353" s="632"/>
      <c r="LP353" s="632"/>
      <c r="LQ353" s="632"/>
      <c r="LR353" s="632"/>
      <c r="LS353" s="632"/>
      <c r="LT353" s="632"/>
      <c r="LU353" s="632"/>
      <c r="LV353" s="632"/>
      <c r="LW353" s="632"/>
      <c r="LX353" s="632"/>
      <c r="LY353" s="632"/>
      <c r="LZ353" s="632"/>
      <c r="MA353" s="632"/>
      <c r="MB353" s="632"/>
      <c r="MC353" s="632"/>
      <c r="MD353" s="632"/>
      <c r="ME353" s="632"/>
      <c r="MF353" s="632"/>
      <c r="MG353" s="632"/>
      <c r="MH353" s="632"/>
      <c r="MI353" s="632"/>
      <c r="MJ353" s="632"/>
      <c r="MK353" s="632"/>
      <c r="ML353" s="632"/>
      <c r="MM353" s="632"/>
      <c r="MN353" s="632"/>
      <c r="MO353" s="632"/>
      <c r="MP353" s="632"/>
      <c r="MQ353" s="632"/>
      <c r="MR353" s="632"/>
      <c r="MS353" s="632"/>
      <c r="MT353" s="632"/>
      <c r="MU353" s="632"/>
      <c r="MV353" s="632"/>
      <c r="MW353" s="632"/>
      <c r="MX353" s="632"/>
      <c r="MY353" s="632"/>
      <c r="MZ353" s="632"/>
      <c r="NA353" s="632"/>
      <c r="NB353" s="632"/>
      <c r="NC353" s="632"/>
      <c r="ND353" s="632"/>
      <c r="NE353" s="632"/>
      <c r="NF353" s="632"/>
      <c r="NG353" s="632"/>
      <c r="NH353" s="632"/>
      <c r="NI353" s="632"/>
      <c r="NJ353" s="632"/>
      <c r="NK353" s="632"/>
      <c r="NL353" s="632"/>
      <c r="NM353" s="632"/>
      <c r="NN353" s="632"/>
      <c r="NO353" s="632"/>
      <c r="NP353" s="632"/>
      <c r="NQ353" s="632"/>
      <c r="NR353" s="632"/>
      <c r="NS353" s="632"/>
      <c r="NT353" s="632"/>
      <c r="NU353" s="632"/>
      <c r="NV353" s="632"/>
      <c r="NW353" s="632"/>
      <c r="NX353" s="632"/>
      <c r="NY353" s="632"/>
      <c r="NZ353" s="632"/>
      <c r="OA353" s="632"/>
      <c r="OB353" s="632"/>
      <c r="OC353" s="632"/>
      <c r="OD353" s="632"/>
      <c r="OE353" s="632"/>
      <c r="OF353" s="632"/>
      <c r="OG353" s="632"/>
      <c r="OH353" s="632"/>
      <c r="OI353" s="632"/>
      <c r="OJ353" s="632"/>
      <c r="OK353" s="632"/>
      <c r="OL353" s="632"/>
      <c r="OM353" s="632"/>
      <c r="ON353" s="632"/>
      <c r="OO353" s="632"/>
      <c r="OP353" s="632"/>
      <c r="OQ353" s="632"/>
      <c r="OR353" s="632"/>
      <c r="OS353" s="632"/>
      <c r="OT353" s="632"/>
      <c r="OU353" s="632"/>
      <c r="OV353" s="632"/>
      <c r="OW353" s="632"/>
      <c r="OX353" s="632"/>
      <c r="OY353" s="632"/>
      <c r="OZ353" s="632"/>
      <c r="PA353" s="632"/>
      <c r="PB353" s="632"/>
      <c r="PC353" s="632"/>
      <c r="PD353" s="632"/>
      <c r="PE353" s="632"/>
      <c r="PF353" s="632"/>
      <c r="PG353" s="632"/>
      <c r="PH353" s="632"/>
      <c r="PI353" s="632"/>
      <c r="PJ353" s="632"/>
      <c r="PK353" s="632"/>
      <c r="PL353" s="632"/>
      <c r="PM353" s="632"/>
      <c r="PN353" s="632"/>
      <c r="PO353" s="632"/>
      <c r="PP353" s="632"/>
      <c r="PQ353" s="632"/>
      <c r="PR353" s="632"/>
      <c r="PS353" s="632"/>
      <c r="PT353" s="632"/>
      <c r="PU353" s="632"/>
      <c r="PV353" s="632"/>
      <c r="PW353" s="632"/>
      <c r="PX353" s="632"/>
      <c r="PY353" s="632"/>
      <c r="PZ353" s="632"/>
      <c r="QA353" s="632"/>
      <c r="QB353" s="632"/>
      <c r="QC353" s="632"/>
      <c r="QD353" s="632"/>
      <c r="QE353" s="632"/>
      <c r="QF353" s="632"/>
      <c r="QG353" s="632"/>
      <c r="QH353" s="632"/>
      <c r="QI353" s="632"/>
      <c r="QJ353" s="632"/>
      <c r="QK353" s="632"/>
      <c r="QL353" s="632"/>
      <c r="QM353" s="632"/>
      <c r="QN353" s="632"/>
      <c r="QO353" s="632"/>
      <c r="QP353" s="632"/>
      <c r="QQ353" s="632"/>
      <c r="QR353" s="632"/>
      <c r="QS353" s="632"/>
      <c r="QT353" s="632"/>
      <c r="QU353" s="632"/>
      <c r="QV353" s="632"/>
      <c r="QW353" s="632"/>
      <c r="QX353" s="632"/>
      <c r="QY353" s="632"/>
      <c r="QZ353" s="632"/>
      <c r="RA353" s="632"/>
      <c r="RB353" s="632"/>
      <c r="RC353" s="632"/>
      <c r="RD353" s="632"/>
      <c r="RE353" s="632"/>
      <c r="RF353" s="632"/>
      <c r="RG353" s="632"/>
      <c r="RH353" s="632"/>
      <c r="RI353" s="632"/>
      <c r="RJ353" s="632"/>
      <c r="RK353" s="632"/>
      <c r="RL353" s="632"/>
      <c r="RM353" s="632"/>
      <c r="RN353" s="632"/>
      <c r="RO353" s="632"/>
      <c r="RP353" s="632"/>
      <c r="RQ353" s="632"/>
      <c r="RR353" s="632"/>
      <c r="RS353" s="632"/>
      <c r="RT353" s="632"/>
      <c r="RU353" s="632"/>
      <c r="RV353" s="632"/>
      <c r="RW353" s="632"/>
      <c r="RX353" s="632"/>
      <c r="RY353" s="632"/>
      <c r="RZ353" s="632"/>
      <c r="SA353" s="632"/>
      <c r="SB353" s="632"/>
      <c r="SC353" s="632"/>
      <c r="SD353" s="632"/>
      <c r="SE353" s="632"/>
      <c r="SF353" s="632"/>
      <c r="SG353" s="632"/>
      <c r="SH353" s="632"/>
      <c r="SI353" s="632"/>
      <c r="SJ353" s="632"/>
      <c r="SK353" s="632"/>
      <c r="SL353" s="632"/>
      <c r="SM353" s="632"/>
      <c r="SN353" s="632"/>
      <c r="SO353" s="632"/>
      <c r="SP353" s="632"/>
      <c r="SQ353" s="632"/>
      <c r="SR353" s="632"/>
      <c r="SS353" s="632"/>
      <c r="ST353" s="632"/>
      <c r="SU353" s="632"/>
      <c r="SV353" s="632"/>
      <c r="SW353" s="632"/>
      <c r="SX353" s="632"/>
      <c r="SY353" s="632"/>
      <c r="SZ353" s="632"/>
      <c r="TA353" s="632"/>
      <c r="TB353" s="632"/>
      <c r="TC353" s="632"/>
      <c r="TD353" s="632"/>
      <c r="TE353" s="632"/>
      <c r="TF353" s="632"/>
      <c r="TG353" s="632"/>
      <c r="TH353" s="632"/>
      <c r="TI353" s="632"/>
      <c r="TJ353" s="632"/>
      <c r="TK353" s="632"/>
      <c r="TL353" s="632"/>
      <c r="TM353" s="632"/>
      <c r="TN353" s="632"/>
      <c r="TO353" s="632"/>
      <c r="TP353" s="632"/>
      <c r="TQ353" s="632"/>
      <c r="TR353" s="632"/>
      <c r="TS353" s="632"/>
      <c r="TT353" s="632"/>
      <c r="TU353" s="632"/>
      <c r="TV353" s="632"/>
      <c r="TW353" s="632"/>
      <c r="TX353" s="632"/>
      <c r="TY353" s="632"/>
      <c r="TZ353" s="632"/>
      <c r="UA353" s="632"/>
      <c r="UB353" s="632"/>
      <c r="UC353" s="632"/>
      <c r="UD353" s="632"/>
      <c r="UE353" s="632"/>
      <c r="UF353" s="632"/>
      <c r="UG353" s="632"/>
      <c r="UH353" s="632"/>
      <c r="UI353" s="632"/>
      <c r="UJ353" s="632"/>
      <c r="UK353" s="632"/>
      <c r="UL353" s="632"/>
      <c r="UM353" s="632"/>
      <c r="UN353" s="632"/>
      <c r="UO353" s="632"/>
      <c r="UP353" s="632"/>
      <c r="UQ353" s="632"/>
      <c r="UR353" s="632"/>
      <c r="US353" s="632"/>
      <c r="UT353" s="632"/>
      <c r="UU353" s="632"/>
      <c r="UV353" s="632"/>
      <c r="UW353" s="632"/>
      <c r="UX353" s="632"/>
      <c r="UY353" s="632"/>
      <c r="UZ353" s="632"/>
      <c r="VA353" s="632"/>
      <c r="VB353" s="632"/>
      <c r="VC353" s="632"/>
      <c r="VD353" s="632"/>
      <c r="VE353" s="632"/>
      <c r="VF353" s="632"/>
      <c r="VG353" s="632"/>
      <c r="VH353" s="632"/>
      <c r="VI353" s="632"/>
      <c r="VJ353" s="632"/>
      <c r="VK353" s="632"/>
      <c r="VL353" s="632"/>
      <c r="VM353" s="632"/>
      <c r="VN353" s="632"/>
      <c r="VO353" s="632"/>
      <c r="VP353" s="632"/>
      <c r="VQ353" s="632"/>
      <c r="VR353" s="632"/>
      <c r="VS353" s="632"/>
      <c r="VT353" s="632"/>
      <c r="VU353" s="632"/>
      <c r="VV353" s="632"/>
      <c r="VW353" s="632"/>
      <c r="VX353" s="632"/>
      <c r="VY353" s="632"/>
      <c r="VZ353" s="632"/>
      <c r="WA353" s="632"/>
      <c r="WB353" s="632"/>
      <c r="WC353" s="632"/>
      <c r="WD353" s="632"/>
      <c r="WE353" s="632"/>
      <c r="WF353" s="632"/>
      <c r="WG353" s="632"/>
      <c r="WH353" s="632"/>
      <c r="WI353" s="632"/>
      <c r="WJ353" s="632"/>
      <c r="WK353" s="632"/>
      <c r="WL353" s="632"/>
      <c r="WM353" s="632"/>
      <c r="WN353" s="632"/>
      <c r="WO353" s="632"/>
      <c r="WP353" s="632"/>
      <c r="WQ353" s="632"/>
      <c r="WR353" s="632"/>
      <c r="WS353" s="632"/>
      <c r="WT353" s="632"/>
      <c r="WU353" s="632"/>
      <c r="WV353" s="632"/>
      <c r="WW353" s="632"/>
      <c r="WX353" s="632"/>
      <c r="WY353" s="632"/>
      <c r="WZ353" s="632"/>
      <c r="XA353" s="632"/>
      <c r="XB353" s="632"/>
      <c r="XC353" s="632"/>
      <c r="XD353" s="632"/>
      <c r="XE353" s="632"/>
      <c r="XF353" s="632"/>
      <c r="XG353" s="632"/>
      <c r="XH353" s="632"/>
      <c r="XI353" s="632"/>
      <c r="XJ353" s="632"/>
      <c r="XK353" s="632"/>
      <c r="XL353" s="632"/>
      <c r="XM353" s="632"/>
      <c r="XN353" s="632"/>
      <c r="XO353" s="632"/>
      <c r="XP353" s="632"/>
      <c r="XQ353" s="632"/>
      <c r="XR353" s="632"/>
      <c r="XS353" s="632"/>
      <c r="XT353" s="632"/>
      <c r="XU353" s="632"/>
      <c r="XV353" s="632"/>
      <c r="XW353" s="632"/>
      <c r="XX353" s="632"/>
      <c r="XY353" s="632"/>
      <c r="XZ353" s="632"/>
      <c r="YA353" s="632"/>
      <c r="YB353" s="632"/>
      <c r="YC353" s="632"/>
      <c r="YD353" s="632"/>
      <c r="YE353" s="632"/>
      <c r="YF353" s="632"/>
      <c r="YG353" s="632"/>
      <c r="YH353" s="632"/>
      <c r="YI353" s="632"/>
      <c r="YJ353" s="632"/>
      <c r="YK353" s="632"/>
      <c r="YL353" s="632"/>
      <c r="YM353" s="632"/>
      <c r="YN353" s="632"/>
      <c r="YO353" s="632"/>
      <c r="YP353" s="632"/>
      <c r="YQ353" s="632"/>
      <c r="YR353" s="632"/>
      <c r="YS353" s="632"/>
      <c r="YT353" s="632"/>
      <c r="YU353" s="632"/>
      <c r="YV353" s="632"/>
      <c r="YW353" s="632"/>
      <c r="YX353" s="632"/>
      <c r="YY353" s="632"/>
      <c r="YZ353" s="632"/>
      <c r="ZA353" s="632"/>
      <c r="ZB353" s="632"/>
      <c r="ZC353" s="632"/>
      <c r="ZD353" s="632"/>
      <c r="ZE353" s="632"/>
      <c r="ZF353" s="632"/>
      <c r="ZG353" s="632"/>
      <c r="ZH353" s="632"/>
      <c r="ZI353" s="632"/>
      <c r="ZJ353" s="632"/>
      <c r="ZK353" s="632"/>
      <c r="ZL353" s="632"/>
      <c r="ZM353" s="632"/>
      <c r="ZN353" s="632"/>
      <c r="ZO353" s="632"/>
      <c r="ZP353" s="632"/>
      <c r="ZQ353" s="632"/>
      <c r="ZR353" s="632"/>
      <c r="ZS353" s="632"/>
      <c r="ZT353" s="632"/>
      <c r="ZU353" s="632"/>
      <c r="ZV353" s="632"/>
      <c r="ZW353" s="632"/>
      <c r="ZX353" s="632"/>
      <c r="ZY353" s="632"/>
      <c r="ZZ353" s="632"/>
      <c r="AAA353" s="632"/>
      <c r="AAB353" s="632"/>
      <c r="AAC353" s="632"/>
      <c r="AAD353" s="632"/>
      <c r="AAE353" s="632"/>
      <c r="AAF353" s="632"/>
      <c r="AAG353" s="632"/>
      <c r="AAH353" s="632"/>
      <c r="AAI353" s="632"/>
      <c r="AAJ353" s="632"/>
      <c r="AAK353" s="632"/>
      <c r="AAL353" s="632"/>
      <c r="AAM353" s="632"/>
      <c r="AAN353" s="632"/>
      <c r="AAO353" s="632"/>
      <c r="AAP353" s="632"/>
      <c r="AAQ353" s="632"/>
      <c r="AAR353" s="632"/>
      <c r="AAS353" s="632"/>
      <c r="AAT353" s="632"/>
      <c r="AAU353" s="632"/>
      <c r="AAV353" s="632"/>
      <c r="AAW353" s="632"/>
      <c r="AAX353" s="632"/>
      <c r="AAY353" s="632"/>
      <c r="AAZ353" s="632"/>
      <c r="ABA353" s="632"/>
      <c r="ABB353" s="632"/>
      <c r="ABC353" s="632"/>
      <c r="ABD353" s="632"/>
      <c r="ABE353" s="632"/>
      <c r="ABF353" s="632"/>
      <c r="ABG353" s="632"/>
      <c r="ABH353" s="632"/>
      <c r="ABI353" s="632"/>
      <c r="ABJ353" s="632"/>
      <c r="ABK353" s="632"/>
      <c r="ABL353" s="632"/>
      <c r="ABM353" s="632"/>
      <c r="ABN353" s="632"/>
      <c r="ABO353" s="632"/>
      <c r="ABP353" s="632"/>
      <c r="ABQ353" s="632"/>
      <c r="ABR353" s="632"/>
      <c r="ABS353" s="632"/>
      <c r="ABT353" s="632"/>
      <c r="ABU353" s="632"/>
      <c r="ABV353" s="632"/>
      <c r="ABW353" s="632"/>
      <c r="ABX353" s="632"/>
      <c r="ABY353" s="632"/>
      <c r="ABZ353" s="632"/>
      <c r="ACA353" s="632"/>
      <c r="ACB353" s="632"/>
      <c r="ACC353" s="632"/>
      <c r="ACD353" s="632"/>
      <c r="ACE353" s="632"/>
      <c r="ACF353" s="632"/>
      <c r="ACG353" s="632"/>
      <c r="ACH353" s="632"/>
      <c r="ACI353" s="632"/>
      <c r="ACJ353" s="632"/>
      <c r="ACK353" s="632"/>
      <c r="ACL353" s="632"/>
      <c r="ACM353" s="632"/>
      <c r="ACN353" s="632"/>
      <c r="ACO353" s="632"/>
      <c r="ACP353" s="632"/>
      <c r="ACQ353" s="632"/>
      <c r="ACR353" s="632"/>
      <c r="ACS353" s="632"/>
      <c r="ACT353" s="632"/>
      <c r="ACU353" s="632"/>
      <c r="ACV353" s="632"/>
      <c r="ACW353" s="632"/>
      <c r="ACX353" s="632"/>
      <c r="ACY353" s="632"/>
      <c r="ACZ353" s="632"/>
      <c r="ADA353" s="632"/>
      <c r="ADB353" s="632"/>
      <c r="ADC353" s="632"/>
      <c r="ADD353" s="632"/>
      <c r="ADE353" s="632"/>
      <c r="ADF353" s="632"/>
      <c r="ADG353" s="632"/>
      <c r="ADH353" s="632"/>
      <c r="ADI353" s="632"/>
      <c r="ADJ353" s="632"/>
      <c r="ADK353" s="632"/>
      <c r="ADL353" s="632"/>
      <c r="ADM353" s="632"/>
      <c r="ADN353" s="632"/>
      <c r="ADO353" s="632"/>
      <c r="ADP353" s="632"/>
      <c r="ADQ353" s="632"/>
      <c r="ADR353" s="632"/>
      <c r="ADS353" s="632"/>
      <c r="ADT353" s="632"/>
      <c r="ADU353" s="632"/>
      <c r="ADV353" s="632"/>
      <c r="ADW353" s="632"/>
      <c r="ADX353" s="632"/>
      <c r="ADY353" s="632"/>
      <c r="ADZ353" s="632"/>
      <c r="AEA353" s="632"/>
      <c r="AEB353" s="632"/>
      <c r="AEC353" s="632"/>
      <c r="AED353" s="632"/>
      <c r="AEE353" s="632"/>
      <c r="AEF353" s="632"/>
      <c r="AEG353" s="632"/>
      <c r="AEH353" s="632"/>
      <c r="AEI353" s="632"/>
      <c r="AEJ353" s="632"/>
      <c r="AEK353" s="632"/>
      <c r="AEL353" s="632"/>
      <c r="AEM353" s="632"/>
      <c r="AEN353" s="632"/>
      <c r="AEO353" s="632"/>
      <c r="AEP353" s="632"/>
      <c r="AEQ353" s="632"/>
      <c r="AER353" s="632"/>
      <c r="AES353" s="632"/>
      <c r="AET353" s="632"/>
      <c r="AEU353" s="632"/>
      <c r="AEV353" s="632"/>
      <c r="AEW353" s="632"/>
      <c r="AEX353" s="632"/>
      <c r="AEY353" s="632"/>
      <c r="AEZ353" s="632"/>
      <c r="AFA353" s="632"/>
      <c r="AFB353" s="632"/>
      <c r="AFC353" s="632"/>
      <c r="AFD353" s="632"/>
      <c r="AFE353" s="632"/>
      <c r="AFF353" s="632"/>
      <c r="AFG353" s="632"/>
      <c r="AFH353" s="632"/>
      <c r="AFI353" s="632"/>
      <c r="AFJ353" s="632"/>
      <c r="AFK353" s="632"/>
      <c r="AFL353" s="632"/>
      <c r="AFM353" s="632"/>
      <c r="AFN353" s="632"/>
      <c r="AFO353" s="632"/>
      <c r="AFP353" s="632"/>
      <c r="AFQ353" s="632"/>
      <c r="AFR353" s="632"/>
      <c r="AFS353" s="632"/>
      <c r="AFT353" s="632"/>
      <c r="AFU353" s="632"/>
      <c r="AFV353" s="632"/>
      <c r="AFW353" s="632"/>
      <c r="AFX353" s="632"/>
      <c r="AFY353" s="632"/>
      <c r="AFZ353" s="632"/>
      <c r="AGA353" s="632"/>
      <c r="AGB353" s="632"/>
      <c r="AGC353" s="632"/>
      <c r="AGD353" s="632"/>
      <c r="AGE353" s="632"/>
      <c r="AGF353" s="632"/>
      <c r="AGG353" s="632"/>
      <c r="AGH353" s="632"/>
      <c r="AGI353" s="632"/>
      <c r="AGJ353" s="632"/>
      <c r="AGK353" s="632"/>
      <c r="AGL353" s="632"/>
      <c r="AGM353" s="632"/>
      <c r="AGN353" s="632"/>
      <c r="AGO353" s="632"/>
      <c r="AGP353" s="632"/>
      <c r="AGQ353" s="632"/>
      <c r="AGR353" s="632"/>
      <c r="AGS353" s="632"/>
      <c r="AGT353" s="632"/>
      <c r="AGU353" s="632"/>
      <c r="AGV353" s="632"/>
      <c r="AGW353" s="632"/>
      <c r="AGX353" s="632"/>
      <c r="AGY353" s="632"/>
      <c r="AGZ353" s="632"/>
      <c r="AHA353" s="632"/>
      <c r="AHB353" s="632"/>
      <c r="AHC353" s="632"/>
      <c r="AHD353" s="632"/>
      <c r="AHE353" s="632"/>
      <c r="AHF353" s="632"/>
      <c r="AHG353" s="632"/>
      <c r="AHH353" s="632"/>
      <c r="AHI353" s="632"/>
      <c r="AHJ353" s="632"/>
      <c r="AHK353" s="632"/>
      <c r="AHL353" s="632"/>
      <c r="AHM353" s="632"/>
      <c r="AHN353" s="632"/>
      <c r="AHO353" s="632"/>
      <c r="AHP353" s="632"/>
      <c r="AHQ353" s="632"/>
      <c r="AHR353" s="632"/>
      <c r="AHS353" s="632"/>
      <c r="AHT353" s="632"/>
      <c r="AHU353" s="632"/>
      <c r="AHV353" s="632"/>
      <c r="AHW353" s="632"/>
      <c r="AHX353" s="632"/>
      <c r="AHY353" s="632"/>
      <c r="AHZ353" s="632"/>
      <c r="AIA353" s="632"/>
      <c r="AIB353" s="632"/>
      <c r="AIC353" s="632"/>
      <c r="AID353" s="632"/>
      <c r="AIE353" s="632"/>
      <c r="AIF353" s="632"/>
      <c r="AIG353" s="632"/>
      <c r="AIH353" s="632"/>
      <c r="AII353" s="632"/>
      <c r="AIJ353" s="632"/>
      <c r="AIK353" s="632"/>
      <c r="AIL353" s="632"/>
      <c r="AIM353" s="632"/>
      <c r="AIN353" s="632"/>
      <c r="AIO353" s="632"/>
      <c r="AIP353" s="632"/>
      <c r="AIQ353" s="632"/>
      <c r="AIR353" s="632"/>
      <c r="AIS353" s="632"/>
      <c r="AIT353" s="632"/>
      <c r="AIU353" s="632"/>
      <c r="AIV353" s="632"/>
      <c r="AIW353" s="632"/>
      <c r="AIX353" s="632"/>
      <c r="AIY353" s="632"/>
      <c r="AIZ353" s="632"/>
      <c r="AJA353" s="632"/>
      <c r="AJB353" s="632"/>
      <c r="AJC353" s="632"/>
      <c r="AJD353" s="632"/>
      <c r="AJE353" s="632"/>
      <c r="AJF353" s="632"/>
      <c r="AJG353" s="632"/>
      <c r="AJH353" s="632"/>
      <c r="AJI353" s="632"/>
      <c r="AJJ353" s="632"/>
      <c r="AJK353" s="632"/>
      <c r="AJL353" s="632"/>
      <c r="AJM353" s="632"/>
      <c r="AJN353" s="632"/>
      <c r="AJO353" s="632"/>
      <c r="AJP353" s="632"/>
      <c r="AJQ353" s="632"/>
      <c r="AJR353" s="632"/>
      <c r="AJS353" s="632"/>
      <c r="AJT353" s="632"/>
      <c r="AJU353" s="632"/>
      <c r="AJV353" s="632"/>
      <c r="AJW353" s="632"/>
      <c r="AJX353" s="632"/>
      <c r="AJY353" s="632"/>
      <c r="AJZ353" s="632"/>
      <c r="AKA353" s="632"/>
      <c r="AKB353" s="632"/>
      <c r="AKC353" s="632"/>
      <c r="AKD353" s="632"/>
      <c r="AKE353" s="632"/>
      <c r="AKF353" s="632"/>
      <c r="AKG353" s="632"/>
      <c r="AKH353" s="632"/>
      <c r="AKI353" s="632"/>
      <c r="AKJ353" s="632"/>
      <c r="AKK353" s="632"/>
      <c r="AKL353" s="632"/>
      <c r="AKM353" s="632"/>
      <c r="AKN353" s="632"/>
      <c r="AKO353" s="632"/>
      <c r="AKP353" s="632"/>
      <c r="AKQ353" s="632"/>
      <c r="AKR353" s="632"/>
      <c r="AKS353" s="632"/>
      <c r="AKT353" s="632"/>
      <c r="AKU353" s="632"/>
      <c r="AKV353" s="632"/>
      <c r="AKW353" s="632"/>
      <c r="AKX353" s="632"/>
      <c r="AKY353" s="632"/>
      <c r="AKZ353" s="632"/>
      <c r="ALA353" s="632"/>
      <c r="ALB353" s="632"/>
      <c r="ALC353" s="632"/>
      <c r="ALD353" s="632"/>
      <c r="ALE353" s="632"/>
      <c r="ALF353" s="632"/>
      <c r="ALG353" s="632"/>
      <c r="ALH353" s="632"/>
      <c r="ALI353" s="632"/>
      <c r="ALJ353" s="632"/>
      <c r="ALK353" s="632"/>
      <c r="ALL353" s="632"/>
      <c r="ALM353" s="632"/>
      <c r="ALN353" s="632"/>
      <c r="ALO353" s="632"/>
      <c r="ALP353" s="632"/>
      <c r="ALQ353" s="632"/>
      <c r="ALR353" s="632"/>
      <c r="ALS353" s="632"/>
      <c r="ALT353" s="632"/>
      <c r="ALU353" s="632"/>
      <c r="ALV353" s="632"/>
      <c r="ALW353" s="632"/>
      <c r="ALX353" s="632"/>
      <c r="ALY353" s="632"/>
      <c r="ALZ353" s="632"/>
      <c r="AMA353" s="632"/>
      <c r="AMB353" s="632"/>
      <c r="AMC353" s="632"/>
      <c r="AMD353" s="632"/>
      <c r="AME353" s="632"/>
      <c r="AMF353" s="632"/>
      <c r="AMG353" s="632"/>
      <c r="AMH353" s="632"/>
      <c r="AMI353" s="632"/>
      <c r="AMJ353" s="632"/>
      <c r="AMK353" s="632"/>
      <c r="AML353" s="632"/>
      <c r="AMM353" s="632"/>
      <c r="AMN353" s="632"/>
      <c r="AMO353" s="632"/>
      <c r="AMP353" s="632"/>
      <c r="AMQ353" s="632"/>
      <c r="AMR353" s="632"/>
      <c r="AMS353" s="632"/>
      <c r="AMT353" s="632"/>
      <c r="AMU353" s="632"/>
      <c r="AMV353" s="632"/>
      <c r="AMW353" s="632"/>
      <c r="AMX353" s="632"/>
      <c r="AMY353" s="632"/>
      <c r="AMZ353" s="632"/>
      <c r="ANA353" s="632"/>
      <c r="ANB353" s="632"/>
      <c r="ANC353" s="632"/>
      <c r="AND353" s="632"/>
      <c r="ANE353" s="632"/>
      <c r="ANF353" s="632"/>
      <c r="ANG353" s="632"/>
      <c r="ANH353" s="632"/>
      <c r="ANI353" s="632"/>
      <c r="ANJ353" s="632"/>
      <c r="ANK353" s="632"/>
      <c r="ANL353" s="632"/>
      <c r="ANM353" s="632"/>
      <c r="ANN353" s="632"/>
      <c r="ANO353" s="632"/>
      <c r="ANP353" s="632"/>
      <c r="ANQ353" s="632"/>
      <c r="ANR353" s="632"/>
      <c r="ANS353" s="632"/>
      <c r="ANT353" s="632"/>
      <c r="ANU353" s="632"/>
      <c r="ANV353" s="632"/>
      <c r="ANW353" s="632"/>
      <c r="ANX353" s="632"/>
      <c r="ANY353" s="632"/>
      <c r="ANZ353" s="632"/>
      <c r="AOA353" s="632"/>
      <c r="AOB353" s="632"/>
      <c r="AOC353" s="632"/>
      <c r="AOD353" s="632"/>
      <c r="AOE353" s="632"/>
      <c r="AOF353" s="632"/>
      <c r="AOG353" s="632"/>
      <c r="AOH353" s="632"/>
      <c r="AOI353" s="632"/>
      <c r="AOJ353" s="632"/>
      <c r="AOK353" s="632"/>
      <c r="AOL353" s="632"/>
      <c r="AOM353" s="632"/>
      <c r="AON353" s="632"/>
      <c r="AOO353" s="632"/>
      <c r="AOP353" s="632"/>
      <c r="AOQ353" s="632"/>
      <c r="AOR353" s="632"/>
      <c r="AOS353" s="632"/>
      <c r="AOT353" s="632"/>
      <c r="AOU353" s="632"/>
      <c r="AOV353" s="632"/>
      <c r="AOW353" s="632"/>
      <c r="AOX353" s="632"/>
      <c r="AOY353" s="632"/>
      <c r="AOZ353" s="632"/>
      <c r="APA353" s="632"/>
      <c r="APB353" s="632"/>
      <c r="APC353" s="632"/>
      <c r="APD353" s="632"/>
      <c r="APE353" s="632"/>
      <c r="APF353" s="632"/>
      <c r="APG353" s="632"/>
      <c r="APH353" s="632"/>
      <c r="API353" s="632"/>
      <c r="APJ353" s="632"/>
      <c r="APK353" s="632"/>
      <c r="APL353" s="632"/>
      <c r="APM353" s="632"/>
      <c r="APN353" s="632"/>
      <c r="APO353" s="632"/>
      <c r="APP353" s="632"/>
      <c r="APQ353" s="632"/>
      <c r="APR353" s="632"/>
      <c r="APS353" s="632"/>
      <c r="APT353" s="632"/>
      <c r="APU353" s="632"/>
      <c r="APV353" s="632"/>
      <c r="APW353" s="632"/>
      <c r="APX353" s="632"/>
      <c r="APY353" s="632"/>
      <c r="APZ353" s="632"/>
      <c r="AQA353" s="632"/>
      <c r="AQB353" s="632"/>
      <c r="AQC353" s="632"/>
      <c r="AQD353" s="632"/>
      <c r="AQE353" s="632"/>
      <c r="AQF353" s="632"/>
      <c r="AQG353" s="632"/>
      <c r="AQH353" s="632"/>
      <c r="AQI353" s="632"/>
      <c r="AQJ353" s="632"/>
      <c r="AQK353" s="632"/>
      <c r="AQL353" s="632"/>
      <c r="AQM353" s="632"/>
      <c r="AQN353" s="632"/>
      <c r="AQO353" s="632"/>
      <c r="AQP353" s="632"/>
      <c r="AQQ353" s="632"/>
      <c r="AQR353" s="632"/>
      <c r="AQS353" s="632"/>
      <c r="AQT353" s="632"/>
      <c r="AQU353" s="632"/>
      <c r="AQV353" s="632"/>
      <c r="AQW353" s="632"/>
      <c r="AQX353" s="632"/>
      <c r="AQY353" s="632"/>
      <c r="AQZ353" s="632"/>
      <c r="ARA353" s="632"/>
      <c r="ARB353" s="632"/>
      <c r="ARC353" s="632"/>
      <c r="ARD353" s="632"/>
      <c r="ARE353" s="632"/>
      <c r="ARF353" s="632"/>
      <c r="ARG353" s="632"/>
      <c r="ARH353" s="632"/>
      <c r="ARI353" s="632"/>
      <c r="ARJ353" s="632"/>
      <c r="ARK353" s="632"/>
      <c r="ARL353" s="632"/>
      <c r="ARM353" s="632"/>
      <c r="ARN353" s="632"/>
      <c r="ARO353" s="632"/>
      <c r="ARP353" s="632"/>
      <c r="ARQ353" s="632"/>
      <c r="ARR353" s="632"/>
      <c r="ARS353" s="632"/>
      <c r="ART353" s="632"/>
      <c r="ARU353" s="632"/>
      <c r="ARV353" s="632"/>
      <c r="ARW353" s="632"/>
      <c r="ARX353" s="632"/>
      <c r="ARY353" s="632"/>
      <c r="ARZ353" s="632"/>
      <c r="ASA353" s="632"/>
      <c r="ASB353" s="632"/>
      <c r="ASC353" s="632"/>
      <c r="ASD353" s="632"/>
      <c r="ASE353" s="632"/>
      <c r="ASF353" s="632"/>
      <c r="ASG353" s="632"/>
      <c r="ASH353" s="632"/>
      <c r="ASI353" s="632"/>
      <c r="ASJ353" s="632"/>
      <c r="ASK353" s="632"/>
      <c r="ASL353" s="632"/>
      <c r="ASM353" s="632"/>
      <c r="ASN353" s="632"/>
      <c r="ASO353" s="632"/>
      <c r="ASP353" s="632"/>
      <c r="ASQ353" s="632"/>
      <c r="ASR353" s="632"/>
      <c r="ASS353" s="632"/>
      <c r="AST353" s="632"/>
      <c r="ASU353" s="632"/>
      <c r="ASV353" s="632"/>
      <c r="ASW353" s="632"/>
      <c r="ASX353" s="632"/>
      <c r="ASY353" s="632"/>
      <c r="ASZ353" s="632"/>
      <c r="ATA353" s="632"/>
      <c r="ATB353" s="632"/>
      <c r="ATC353" s="632"/>
      <c r="ATD353" s="632"/>
      <c r="ATE353" s="632"/>
      <c r="ATF353" s="632"/>
      <c r="ATG353" s="632"/>
      <c r="ATH353" s="632"/>
      <c r="ATI353" s="632"/>
      <c r="ATJ353" s="632"/>
      <c r="ATK353" s="632"/>
      <c r="ATL353" s="632"/>
      <c r="ATM353" s="632"/>
      <c r="ATN353" s="632"/>
      <c r="ATO353" s="632"/>
      <c r="ATP353" s="632"/>
      <c r="ATQ353" s="632"/>
      <c r="ATR353" s="632"/>
      <c r="ATS353" s="632"/>
      <c r="ATT353" s="632"/>
      <c r="ATU353" s="632"/>
      <c r="ATV353" s="632"/>
      <c r="ATW353" s="632"/>
      <c r="ATX353" s="632"/>
      <c r="ATY353" s="632"/>
      <c r="ATZ353" s="632"/>
      <c r="AUA353" s="632"/>
      <c r="AUB353" s="632"/>
      <c r="AUC353" s="632"/>
      <c r="AUD353" s="632"/>
      <c r="AUE353" s="632"/>
      <c r="AUF353" s="632"/>
      <c r="AUG353" s="632"/>
      <c r="AUH353" s="632"/>
      <c r="AUI353" s="632"/>
      <c r="AUJ353" s="632"/>
      <c r="AUK353" s="632"/>
      <c r="AUL353" s="632"/>
      <c r="AUM353" s="632"/>
      <c r="AUN353" s="632"/>
      <c r="AUO353" s="632"/>
      <c r="AUP353" s="632"/>
      <c r="AUQ353" s="632"/>
      <c r="AUR353" s="632"/>
      <c r="AUS353" s="632"/>
      <c r="AUT353" s="632"/>
      <c r="AUU353" s="632"/>
      <c r="AUV353" s="632"/>
      <c r="AUW353" s="632"/>
      <c r="AUX353" s="632"/>
      <c r="AUY353" s="632"/>
      <c r="AUZ353" s="632"/>
      <c r="AVA353" s="632"/>
      <c r="AVB353" s="632"/>
      <c r="AVC353" s="632"/>
      <c r="AVD353" s="632"/>
      <c r="AVE353" s="632"/>
      <c r="AVF353" s="632"/>
      <c r="AVG353" s="632"/>
      <c r="AVH353" s="632"/>
      <c r="AVI353" s="632"/>
      <c r="AVJ353" s="632"/>
      <c r="AVK353" s="632"/>
      <c r="AVL353" s="632"/>
      <c r="AVM353" s="632"/>
      <c r="AVN353" s="632"/>
      <c r="AVO353" s="632"/>
      <c r="AVP353" s="632"/>
      <c r="AVQ353" s="632"/>
      <c r="AVR353" s="632"/>
      <c r="AVS353" s="632"/>
      <c r="AVT353" s="632"/>
      <c r="AVU353" s="632"/>
      <c r="AVV353" s="632"/>
      <c r="AVW353" s="632"/>
      <c r="AVX353" s="632"/>
      <c r="AVY353" s="632"/>
      <c r="AVZ353" s="632"/>
      <c r="AWA353" s="632"/>
      <c r="AWB353" s="632"/>
      <c r="AWC353" s="632"/>
      <c r="AWD353" s="632"/>
      <c r="AWE353" s="632"/>
      <c r="AWF353" s="632"/>
      <c r="AWG353" s="632"/>
      <c r="AWH353" s="632"/>
      <c r="AWI353" s="632"/>
      <c r="AWJ353" s="632"/>
      <c r="AWK353" s="632"/>
      <c r="AWL353" s="632"/>
      <c r="AWM353" s="632"/>
      <c r="AWN353" s="632"/>
      <c r="AWO353" s="632"/>
      <c r="AWP353" s="632"/>
      <c r="AWQ353" s="632"/>
      <c r="AWR353" s="632"/>
      <c r="AWS353" s="632"/>
      <c r="AWT353" s="632"/>
      <c r="AWU353" s="632"/>
      <c r="AWV353" s="632"/>
      <c r="AWW353" s="632"/>
      <c r="AWX353" s="632"/>
      <c r="AWY353" s="632"/>
      <c r="AWZ353" s="632"/>
      <c r="AXA353" s="632"/>
      <c r="AXB353" s="632"/>
      <c r="AXC353" s="632"/>
      <c r="AXD353" s="632"/>
      <c r="AXE353" s="632"/>
      <c r="AXF353" s="632"/>
      <c r="AXG353" s="632"/>
      <c r="AXH353" s="632"/>
      <c r="AXI353" s="632"/>
      <c r="AXJ353" s="632"/>
      <c r="AXK353" s="632"/>
      <c r="AXL353" s="632"/>
      <c r="AXM353" s="632"/>
      <c r="AXN353" s="632"/>
      <c r="AXO353" s="632"/>
      <c r="AXP353" s="632"/>
      <c r="AXQ353" s="632"/>
      <c r="AXR353" s="632"/>
      <c r="AXS353" s="632"/>
      <c r="AXT353" s="632"/>
      <c r="AXU353" s="632"/>
      <c r="AXV353" s="632"/>
      <c r="AXW353" s="632"/>
      <c r="AXX353" s="632"/>
      <c r="AXY353" s="632"/>
      <c r="AXZ353" s="632"/>
      <c r="AYA353" s="632"/>
      <c r="AYB353" s="632"/>
      <c r="AYC353" s="632"/>
      <c r="AYD353" s="632"/>
      <c r="AYE353" s="632"/>
      <c r="AYF353" s="632"/>
      <c r="AYG353" s="632"/>
      <c r="AYH353" s="632"/>
      <c r="AYI353" s="632"/>
      <c r="AYJ353" s="632"/>
      <c r="AYK353" s="632"/>
      <c r="AYL353" s="632"/>
      <c r="AYM353" s="632"/>
      <c r="AYN353" s="632"/>
      <c r="AYO353" s="632"/>
      <c r="AYP353" s="632"/>
      <c r="AYQ353" s="632"/>
      <c r="AYR353" s="632"/>
      <c r="AYS353" s="632"/>
      <c r="AYT353" s="632"/>
      <c r="AYU353" s="632"/>
      <c r="AYV353" s="632"/>
      <c r="AYW353" s="632"/>
      <c r="AYX353" s="632"/>
      <c r="AYY353" s="632"/>
      <c r="AYZ353" s="632"/>
      <c r="AZA353" s="632"/>
      <c r="AZB353" s="632"/>
      <c r="AZC353" s="632"/>
      <c r="AZD353" s="632"/>
      <c r="AZE353" s="632"/>
      <c r="AZF353" s="632"/>
      <c r="AZG353" s="632"/>
      <c r="AZH353" s="632"/>
      <c r="AZI353" s="632"/>
      <c r="AZJ353" s="632"/>
      <c r="AZK353" s="632"/>
      <c r="AZL353" s="632"/>
      <c r="AZM353" s="632"/>
      <c r="AZN353" s="632"/>
      <c r="AZO353" s="632"/>
      <c r="AZP353" s="632"/>
      <c r="AZQ353" s="632"/>
      <c r="AZR353" s="632"/>
      <c r="AZS353" s="632"/>
      <c r="AZT353" s="632"/>
      <c r="AZU353" s="632"/>
      <c r="AZV353" s="632"/>
      <c r="AZW353" s="632"/>
      <c r="AZX353" s="632"/>
      <c r="AZY353" s="632"/>
      <c r="AZZ353" s="632"/>
      <c r="BAA353" s="632"/>
      <c r="BAB353" s="632"/>
      <c r="BAC353" s="632"/>
      <c r="BAD353" s="632"/>
      <c r="BAE353" s="632"/>
      <c r="BAF353" s="632"/>
      <c r="BAG353" s="632"/>
      <c r="BAH353" s="632"/>
      <c r="BAI353" s="632"/>
      <c r="BAJ353" s="632"/>
      <c r="BAK353" s="632"/>
      <c r="BAL353" s="632"/>
      <c r="BAM353" s="632"/>
      <c r="BAN353" s="632"/>
      <c r="BAO353" s="632"/>
      <c r="BAP353" s="632"/>
      <c r="BAQ353" s="632"/>
      <c r="BAR353" s="632"/>
      <c r="BAS353" s="632"/>
      <c r="BAT353" s="632"/>
      <c r="BAU353" s="632"/>
      <c r="BAV353" s="632"/>
      <c r="BAW353" s="632"/>
      <c r="BAX353" s="632"/>
      <c r="BAY353" s="632"/>
      <c r="BAZ353" s="632"/>
      <c r="BBA353" s="632"/>
      <c r="BBB353" s="632"/>
      <c r="BBC353" s="632"/>
      <c r="BBD353" s="632"/>
      <c r="BBE353" s="632"/>
      <c r="BBF353" s="632"/>
      <c r="BBG353" s="632"/>
      <c r="BBH353" s="632"/>
      <c r="BBI353" s="632"/>
      <c r="BBJ353" s="632"/>
      <c r="BBK353" s="632"/>
      <c r="BBL353" s="632"/>
      <c r="BBM353" s="632"/>
      <c r="BBN353" s="632"/>
      <c r="BBO353" s="632"/>
      <c r="BBP353" s="632"/>
      <c r="BBQ353" s="632"/>
      <c r="BBR353" s="632"/>
      <c r="BBS353" s="632"/>
      <c r="BBT353" s="632"/>
      <c r="BBU353" s="632"/>
      <c r="BBV353" s="632"/>
      <c r="BBW353" s="632"/>
      <c r="BBX353" s="632"/>
      <c r="BBY353" s="632"/>
      <c r="BBZ353" s="632"/>
      <c r="BCA353" s="632"/>
      <c r="BCB353" s="632"/>
      <c r="BCC353" s="632"/>
      <c r="BCD353" s="632"/>
      <c r="BCE353" s="632"/>
      <c r="BCF353" s="632"/>
      <c r="BCG353" s="632"/>
      <c r="BCH353" s="632"/>
      <c r="BCI353" s="632"/>
      <c r="BCJ353" s="632"/>
      <c r="BCK353" s="632"/>
      <c r="BCL353" s="632"/>
      <c r="BCM353" s="632"/>
      <c r="BCN353" s="632"/>
      <c r="BCO353" s="632"/>
      <c r="BCP353" s="632"/>
      <c r="BCQ353" s="632"/>
      <c r="BCR353" s="632"/>
      <c r="BCS353" s="632"/>
      <c r="BCT353" s="632"/>
      <c r="BCU353" s="632"/>
      <c r="BCV353" s="632"/>
      <c r="BCW353" s="632"/>
      <c r="BCX353" s="632"/>
      <c r="BCY353" s="632"/>
      <c r="BCZ353" s="632"/>
      <c r="BDA353" s="632"/>
      <c r="BDB353" s="632"/>
      <c r="BDC353" s="632"/>
      <c r="BDD353" s="632"/>
      <c r="BDE353" s="632"/>
      <c r="BDF353" s="632"/>
      <c r="BDG353" s="632"/>
      <c r="BDH353" s="632"/>
      <c r="BDI353" s="632"/>
      <c r="BDJ353" s="632"/>
      <c r="BDK353" s="632"/>
      <c r="BDL353" s="632"/>
      <c r="BDM353" s="632"/>
      <c r="BDN353" s="632"/>
      <c r="BDO353" s="632"/>
      <c r="BDP353" s="632"/>
      <c r="BDQ353" s="632"/>
      <c r="BDR353" s="632"/>
      <c r="BDS353" s="632"/>
      <c r="BDT353" s="632"/>
      <c r="BDU353" s="632"/>
      <c r="BDV353" s="632"/>
      <c r="BDW353" s="632"/>
      <c r="BDX353" s="632"/>
      <c r="BDY353" s="632"/>
      <c r="BDZ353" s="632"/>
      <c r="BEA353" s="632"/>
      <c r="BEB353" s="632"/>
      <c r="BEC353" s="632"/>
      <c r="BED353" s="632"/>
      <c r="BEE353" s="632"/>
      <c r="BEF353" s="632"/>
      <c r="BEG353" s="632"/>
      <c r="BEH353" s="632"/>
      <c r="BEI353" s="632"/>
      <c r="BEJ353" s="632"/>
      <c r="BEK353" s="632"/>
      <c r="BEL353" s="632"/>
      <c r="BEM353" s="632"/>
      <c r="BEN353" s="632"/>
      <c r="BEO353" s="632"/>
      <c r="BEP353" s="632"/>
      <c r="BEQ353" s="632"/>
      <c r="BER353" s="632"/>
      <c r="BES353" s="632"/>
      <c r="BET353" s="632"/>
      <c r="BEU353" s="632"/>
      <c r="BEV353" s="632"/>
      <c r="BEW353" s="632"/>
      <c r="BEX353" s="632"/>
      <c r="BEY353" s="632"/>
      <c r="BEZ353" s="632"/>
      <c r="BFA353" s="632"/>
      <c r="BFB353" s="632"/>
      <c r="BFC353" s="632"/>
      <c r="BFD353" s="632"/>
      <c r="BFE353" s="632"/>
      <c r="BFF353" s="632"/>
      <c r="BFG353" s="632"/>
      <c r="BFH353" s="632"/>
      <c r="BFI353" s="632"/>
      <c r="BFJ353" s="632"/>
      <c r="BFK353" s="632"/>
      <c r="BFL353" s="632"/>
      <c r="BFM353" s="632"/>
      <c r="BFN353" s="632"/>
      <c r="BFO353" s="632"/>
      <c r="BFP353" s="632"/>
      <c r="BFQ353" s="632"/>
      <c r="BFR353" s="632"/>
      <c r="BFS353" s="632"/>
      <c r="BFT353" s="632"/>
      <c r="BFU353" s="632"/>
      <c r="BFV353" s="632"/>
      <c r="BFW353" s="632"/>
      <c r="BFX353" s="632"/>
      <c r="BFY353" s="632"/>
      <c r="BFZ353" s="632"/>
      <c r="BGA353" s="632"/>
      <c r="BGB353" s="632"/>
      <c r="BGC353" s="632"/>
      <c r="BGD353" s="632"/>
      <c r="BGE353" s="632"/>
      <c r="BGF353" s="632"/>
      <c r="BGG353" s="632"/>
      <c r="BGH353" s="632"/>
      <c r="BGI353" s="632"/>
      <c r="BGJ353" s="632"/>
      <c r="BGK353" s="632"/>
      <c r="BGL353" s="632"/>
      <c r="BGM353" s="632"/>
      <c r="BGN353" s="632"/>
      <c r="BGO353" s="632"/>
      <c r="BGP353" s="632"/>
      <c r="BGQ353" s="632"/>
      <c r="BGR353" s="632"/>
      <c r="BGS353" s="632"/>
      <c r="BGT353" s="632"/>
      <c r="BGU353" s="632"/>
      <c r="BGV353" s="632"/>
      <c r="BGW353" s="632"/>
      <c r="BGX353" s="632"/>
      <c r="BGY353" s="632"/>
      <c r="BGZ353" s="632"/>
      <c r="BHA353" s="632"/>
      <c r="BHB353" s="632"/>
      <c r="BHC353" s="632"/>
      <c r="BHD353" s="632"/>
      <c r="BHE353" s="632"/>
      <c r="BHF353" s="632"/>
      <c r="BHG353" s="632"/>
      <c r="BHH353" s="632"/>
      <c r="BHI353" s="632"/>
      <c r="BHJ353" s="632"/>
      <c r="BHK353" s="632"/>
      <c r="BHL353" s="632"/>
      <c r="BHM353" s="632"/>
      <c r="BHN353" s="632"/>
      <c r="BHO353" s="632"/>
      <c r="BHP353" s="632"/>
      <c r="BHQ353" s="632"/>
      <c r="BHR353" s="632"/>
      <c r="BHS353" s="632"/>
      <c r="BHT353" s="632"/>
      <c r="BHU353" s="632"/>
      <c r="BHV353" s="632"/>
      <c r="BHW353" s="632"/>
      <c r="BHX353" s="632"/>
      <c r="BHY353" s="632"/>
      <c r="BHZ353" s="632"/>
      <c r="BIA353" s="632"/>
      <c r="BIB353" s="632"/>
      <c r="BIC353" s="632"/>
      <c r="BID353" s="632"/>
      <c r="BIE353" s="632"/>
      <c r="BIF353" s="632"/>
      <c r="BIG353" s="632"/>
      <c r="BIH353" s="632"/>
      <c r="BII353" s="632"/>
      <c r="BIJ353" s="632"/>
      <c r="BIK353" s="632"/>
      <c r="BIL353" s="632"/>
      <c r="BIM353" s="632"/>
      <c r="BIN353" s="632"/>
      <c r="BIO353" s="632"/>
      <c r="BIP353" s="632"/>
      <c r="BIQ353" s="632"/>
      <c r="BIR353" s="632"/>
      <c r="BIS353" s="632"/>
      <c r="BIT353" s="632"/>
      <c r="BIU353" s="632"/>
      <c r="BIV353" s="632"/>
      <c r="BIW353" s="632"/>
      <c r="BIX353" s="632"/>
      <c r="BIY353" s="632"/>
      <c r="BIZ353" s="632"/>
      <c r="BJA353" s="632"/>
      <c r="BJB353" s="632"/>
      <c r="BJC353" s="632"/>
      <c r="BJD353" s="632"/>
      <c r="BJE353" s="632"/>
      <c r="BJF353" s="632"/>
      <c r="BJG353" s="632"/>
      <c r="BJH353" s="632"/>
      <c r="BJI353" s="632"/>
      <c r="BJJ353" s="632"/>
      <c r="BJK353" s="632"/>
      <c r="BJL353" s="632"/>
      <c r="BJM353" s="632"/>
      <c r="BJN353" s="632"/>
      <c r="BJO353" s="632"/>
      <c r="BJP353" s="632"/>
      <c r="BJQ353" s="632"/>
      <c r="BJR353" s="632"/>
      <c r="BJS353" s="632"/>
      <c r="BJT353" s="632"/>
      <c r="BJU353" s="632"/>
      <c r="BJV353" s="632"/>
      <c r="BJW353" s="632"/>
      <c r="BJX353" s="632"/>
      <c r="BJY353" s="632"/>
      <c r="BJZ353" s="632"/>
      <c r="BKA353" s="632"/>
      <c r="BKB353" s="632"/>
      <c r="BKC353" s="632"/>
      <c r="BKD353" s="632"/>
      <c r="BKE353" s="632"/>
      <c r="BKF353" s="632"/>
      <c r="BKG353" s="632"/>
      <c r="BKH353" s="632"/>
      <c r="BKI353" s="632"/>
      <c r="BKJ353" s="632"/>
      <c r="BKK353" s="632"/>
      <c r="BKL353" s="632"/>
      <c r="BKM353" s="632"/>
      <c r="BKN353" s="632"/>
      <c r="BKO353" s="632"/>
      <c r="BKP353" s="632"/>
      <c r="BKQ353" s="632"/>
      <c r="BKR353" s="632"/>
      <c r="BKS353" s="632"/>
      <c r="BKT353" s="632"/>
      <c r="BKU353" s="632"/>
      <c r="BKV353" s="632"/>
      <c r="BKW353" s="632"/>
      <c r="BKX353" s="632"/>
      <c r="BKY353" s="632"/>
      <c r="BKZ353" s="632"/>
      <c r="BLA353" s="632"/>
      <c r="BLB353" s="632"/>
      <c r="BLC353" s="632"/>
      <c r="BLD353" s="632"/>
      <c r="BLE353" s="632"/>
      <c r="BLF353" s="632"/>
      <c r="BLG353" s="632"/>
      <c r="BLH353" s="632"/>
      <c r="BLI353" s="632"/>
      <c r="BLJ353" s="632"/>
      <c r="BLK353" s="632"/>
      <c r="BLL353" s="632"/>
      <c r="BLM353" s="632"/>
      <c r="BLN353" s="632"/>
      <c r="BLO353" s="632"/>
      <c r="BLP353" s="632"/>
      <c r="BLQ353" s="632"/>
      <c r="BLR353" s="632"/>
      <c r="BLS353" s="632"/>
      <c r="BLT353" s="632"/>
      <c r="BLU353" s="632"/>
      <c r="BLV353" s="632"/>
      <c r="BLW353" s="632"/>
      <c r="BLX353" s="632"/>
      <c r="BLY353" s="632"/>
      <c r="BLZ353" s="632"/>
      <c r="BMA353" s="632"/>
      <c r="BMB353" s="632"/>
      <c r="BMC353" s="632"/>
      <c r="BMD353" s="632"/>
      <c r="BME353" s="632"/>
      <c r="BMF353" s="632"/>
      <c r="BMG353" s="632"/>
      <c r="BMH353" s="632"/>
      <c r="BMI353" s="632"/>
      <c r="BMJ353" s="632"/>
      <c r="BMK353" s="632"/>
      <c r="BML353" s="632"/>
      <c r="BMM353" s="632"/>
      <c r="BMN353" s="632"/>
      <c r="BMO353" s="632"/>
      <c r="BMP353" s="632"/>
      <c r="BMQ353" s="632"/>
      <c r="BMR353" s="632"/>
      <c r="BMS353" s="632"/>
      <c r="BMT353" s="632"/>
      <c r="BMU353" s="632"/>
      <c r="BMV353" s="632"/>
      <c r="BMW353" s="632"/>
      <c r="BMX353" s="632"/>
      <c r="BMY353" s="632"/>
      <c r="BMZ353" s="632"/>
      <c r="BNA353" s="632"/>
      <c r="BNB353" s="632"/>
      <c r="BNC353" s="632"/>
      <c r="BND353" s="632"/>
      <c r="BNE353" s="632"/>
      <c r="BNF353" s="632"/>
      <c r="BNG353" s="632"/>
      <c r="BNH353" s="632"/>
      <c r="BNI353" s="632"/>
      <c r="BNJ353" s="632"/>
      <c r="BNK353" s="632"/>
      <c r="BNL353" s="632"/>
      <c r="BNM353" s="632"/>
      <c r="BNN353" s="632"/>
      <c r="BNO353" s="632"/>
      <c r="BNP353" s="632"/>
      <c r="BNQ353" s="632"/>
      <c r="BNR353" s="632"/>
      <c r="BNS353" s="632"/>
      <c r="BNT353" s="632"/>
      <c r="BNU353" s="632"/>
      <c r="BNV353" s="632"/>
      <c r="BNW353" s="632"/>
      <c r="BNX353" s="632"/>
      <c r="BNY353" s="632"/>
      <c r="BNZ353" s="632"/>
      <c r="BOA353" s="632"/>
      <c r="BOB353" s="632"/>
      <c r="BOC353" s="632"/>
      <c r="BOD353" s="632"/>
      <c r="BOE353" s="632"/>
      <c r="BOF353" s="632"/>
      <c r="BOG353" s="632"/>
      <c r="BOH353" s="632"/>
      <c r="BOI353" s="632"/>
      <c r="BOJ353" s="632"/>
      <c r="BOK353" s="632"/>
      <c r="BOL353" s="632"/>
      <c r="BOM353" s="632"/>
      <c r="BON353" s="632"/>
      <c r="BOO353" s="632"/>
      <c r="BOP353" s="632"/>
      <c r="BOQ353" s="632"/>
      <c r="BOR353" s="632"/>
      <c r="BOS353" s="632"/>
      <c r="BOT353" s="632"/>
      <c r="BOU353" s="632"/>
      <c r="BOV353" s="632"/>
      <c r="BOW353" s="632"/>
      <c r="BOX353" s="632"/>
      <c r="BOY353" s="632"/>
      <c r="BOZ353" s="632"/>
      <c r="BPA353" s="632"/>
      <c r="BPB353" s="632"/>
      <c r="BPC353" s="632"/>
      <c r="BPD353" s="632"/>
      <c r="BPE353" s="632"/>
      <c r="BPF353" s="632"/>
      <c r="BPG353" s="632"/>
      <c r="BPH353" s="632"/>
      <c r="BPI353" s="632"/>
      <c r="BPJ353" s="632"/>
      <c r="BPK353" s="632"/>
      <c r="BPL353" s="632"/>
      <c r="BPM353" s="632"/>
      <c r="BPN353" s="632"/>
      <c r="BPO353" s="632"/>
      <c r="BPP353" s="632"/>
      <c r="BPQ353" s="632"/>
      <c r="BPR353" s="632"/>
      <c r="BPS353" s="632"/>
      <c r="BPT353" s="632"/>
      <c r="BPU353" s="632"/>
      <c r="BPV353" s="632"/>
      <c r="BPW353" s="632"/>
      <c r="BPX353" s="632"/>
      <c r="BPY353" s="632"/>
      <c r="BPZ353" s="632"/>
      <c r="BQA353" s="632"/>
      <c r="BQB353" s="632"/>
      <c r="BQC353" s="632"/>
      <c r="BQD353" s="632"/>
      <c r="BQE353" s="632"/>
      <c r="BQF353" s="632"/>
      <c r="BQG353" s="632"/>
      <c r="BQH353" s="632"/>
      <c r="BQI353" s="632"/>
      <c r="BQJ353" s="632"/>
      <c r="BQK353" s="632"/>
      <c r="BQL353" s="632"/>
      <c r="BQM353" s="632"/>
      <c r="BQN353" s="632"/>
      <c r="BQO353" s="632"/>
      <c r="BQP353" s="632"/>
      <c r="BQQ353" s="632"/>
      <c r="BQR353" s="632"/>
      <c r="BQS353" s="632"/>
      <c r="BQT353" s="632"/>
      <c r="BQU353" s="632"/>
      <c r="BQV353" s="632"/>
      <c r="BQW353" s="632"/>
      <c r="BQX353" s="632"/>
      <c r="BQY353" s="632"/>
      <c r="BQZ353" s="632"/>
      <c r="BRA353" s="632"/>
      <c r="BRB353" s="632"/>
      <c r="BRC353" s="632"/>
      <c r="BRD353" s="632"/>
      <c r="BRE353" s="632"/>
      <c r="BRF353" s="632"/>
      <c r="BRG353" s="632"/>
      <c r="BRH353" s="632"/>
      <c r="BRI353" s="632"/>
      <c r="BRJ353" s="632"/>
      <c r="BRK353" s="632"/>
      <c r="BRL353" s="632"/>
      <c r="BRM353" s="632"/>
      <c r="BRN353" s="632"/>
      <c r="BRO353" s="632"/>
      <c r="BRP353" s="632"/>
      <c r="BRQ353" s="632"/>
      <c r="BRR353" s="632"/>
      <c r="BRS353" s="632"/>
      <c r="BRT353" s="632"/>
      <c r="BRU353" s="632"/>
      <c r="BRV353" s="632"/>
      <c r="BRW353" s="632"/>
      <c r="BRX353" s="632"/>
      <c r="BRY353" s="632"/>
      <c r="BRZ353" s="632"/>
      <c r="BSA353" s="632"/>
      <c r="BSB353" s="632"/>
      <c r="BSC353" s="632"/>
      <c r="BSD353" s="632"/>
      <c r="BSE353" s="632"/>
      <c r="BSF353" s="632"/>
      <c r="BSG353" s="632"/>
      <c r="BSH353" s="632"/>
      <c r="BSI353" s="632"/>
      <c r="BSJ353" s="632"/>
      <c r="BSK353" s="632"/>
      <c r="BSL353" s="632"/>
      <c r="BSM353" s="632"/>
      <c r="BSN353" s="632"/>
      <c r="BSO353" s="632"/>
      <c r="BSP353" s="632"/>
      <c r="BSQ353" s="632"/>
      <c r="BSR353" s="632"/>
      <c r="BSS353" s="632"/>
      <c r="BST353" s="632"/>
      <c r="BSU353" s="632"/>
      <c r="BSV353" s="632"/>
      <c r="BSW353" s="632"/>
      <c r="BSX353" s="632"/>
      <c r="BSY353" s="632"/>
      <c r="BSZ353" s="632"/>
      <c r="BTA353" s="632"/>
      <c r="BTB353" s="632"/>
      <c r="BTC353" s="632"/>
      <c r="BTD353" s="632"/>
      <c r="BTE353" s="632"/>
      <c r="BTF353" s="632"/>
      <c r="BTG353" s="632"/>
      <c r="BTH353" s="632"/>
      <c r="BTI353" s="632"/>
      <c r="BTJ353" s="632"/>
      <c r="BTK353" s="632"/>
      <c r="BTL353" s="632"/>
      <c r="BTM353" s="632"/>
      <c r="BTN353" s="632"/>
      <c r="BTO353" s="632"/>
      <c r="BTP353" s="632"/>
      <c r="BTQ353" s="632"/>
      <c r="BTR353" s="632"/>
      <c r="BTS353" s="632"/>
      <c r="BTT353" s="632"/>
      <c r="BTU353" s="632"/>
      <c r="BTV353" s="632"/>
      <c r="BTW353" s="632"/>
      <c r="BTX353" s="632"/>
      <c r="BTY353" s="632"/>
      <c r="BTZ353" s="632"/>
      <c r="BUA353" s="632"/>
      <c r="BUB353" s="632"/>
      <c r="BUC353" s="632"/>
      <c r="BUD353" s="632"/>
      <c r="BUE353" s="632"/>
      <c r="BUF353" s="632"/>
      <c r="BUG353" s="632"/>
      <c r="BUH353" s="632"/>
      <c r="BUI353" s="632"/>
      <c r="BUJ353" s="632"/>
      <c r="BUK353" s="632"/>
      <c r="BUL353" s="632"/>
      <c r="BUM353" s="632"/>
      <c r="BUN353" s="632"/>
      <c r="BUO353" s="632"/>
      <c r="BUP353" s="632"/>
      <c r="BUQ353" s="632"/>
      <c r="BUR353" s="632"/>
      <c r="BUS353" s="632"/>
      <c r="BUT353" s="632"/>
      <c r="BUU353" s="632"/>
      <c r="BUV353" s="632"/>
      <c r="BUW353" s="632"/>
      <c r="BUX353" s="632"/>
      <c r="BUY353" s="632"/>
      <c r="BUZ353" s="632"/>
      <c r="BVA353" s="632"/>
      <c r="BVB353" s="632"/>
      <c r="BVC353" s="632"/>
      <c r="BVD353" s="632"/>
      <c r="BVE353" s="632"/>
      <c r="BVF353" s="632"/>
      <c r="BVG353" s="632"/>
      <c r="BVH353" s="632"/>
      <c r="BVI353" s="632"/>
      <c r="BVJ353" s="632"/>
      <c r="BVK353" s="632"/>
      <c r="BVL353" s="632"/>
      <c r="BVM353" s="632"/>
      <c r="BVN353" s="632"/>
      <c r="BVO353" s="632"/>
      <c r="BVP353" s="632"/>
      <c r="BVQ353" s="632"/>
      <c r="BVR353" s="632"/>
      <c r="BVS353" s="632"/>
      <c r="BVT353" s="632"/>
      <c r="BVU353" s="632"/>
      <c r="BVV353" s="632"/>
      <c r="BVW353" s="632"/>
      <c r="BVX353" s="632"/>
      <c r="BVY353" s="632"/>
      <c r="BVZ353" s="632"/>
      <c r="BWA353" s="632"/>
      <c r="BWB353" s="632"/>
      <c r="BWC353" s="632"/>
      <c r="BWD353" s="632"/>
      <c r="BWE353" s="632"/>
      <c r="BWF353" s="632"/>
      <c r="BWG353" s="632"/>
      <c r="BWH353" s="632"/>
      <c r="BWI353" s="632"/>
      <c r="BWJ353" s="632"/>
      <c r="BWK353" s="632"/>
      <c r="BWL353" s="632"/>
      <c r="BWM353" s="632"/>
      <c r="BWN353" s="632"/>
      <c r="BWO353" s="632"/>
      <c r="BWP353" s="632"/>
      <c r="BWQ353" s="632"/>
      <c r="BWR353" s="632"/>
      <c r="BWS353" s="632"/>
      <c r="BWT353" s="632"/>
      <c r="BWU353" s="632"/>
      <c r="BWV353" s="632"/>
      <c r="BWW353" s="632"/>
      <c r="BWX353" s="632"/>
      <c r="BWY353" s="632"/>
      <c r="BWZ353" s="632"/>
      <c r="BXA353" s="632"/>
      <c r="BXB353" s="632"/>
      <c r="BXC353" s="632"/>
      <c r="BXD353" s="632"/>
      <c r="BXE353" s="632"/>
      <c r="BXF353" s="632"/>
      <c r="BXG353" s="632"/>
      <c r="BXH353" s="632"/>
      <c r="BXI353" s="632"/>
      <c r="BXJ353" s="632"/>
      <c r="BXK353" s="632"/>
      <c r="BXL353" s="632"/>
      <c r="BXM353" s="632"/>
      <c r="BXN353" s="632"/>
      <c r="BXO353" s="632"/>
      <c r="BXP353" s="632"/>
      <c r="BXQ353" s="632"/>
      <c r="BXR353" s="632"/>
      <c r="BXS353" s="632"/>
      <c r="BXT353" s="632"/>
      <c r="BXU353" s="632"/>
      <c r="BXV353" s="632"/>
      <c r="BXW353" s="632"/>
      <c r="BXX353" s="632"/>
      <c r="BXY353" s="632"/>
      <c r="BXZ353" s="632"/>
      <c r="BYA353" s="632"/>
      <c r="BYB353" s="632"/>
      <c r="BYC353" s="632"/>
      <c r="BYD353" s="632"/>
      <c r="BYE353" s="632"/>
      <c r="BYF353" s="632"/>
      <c r="BYG353" s="632"/>
      <c r="BYH353" s="632"/>
      <c r="BYI353" s="632"/>
      <c r="BYJ353" s="632"/>
      <c r="BYK353" s="632"/>
      <c r="BYL353" s="632"/>
      <c r="BYM353" s="632"/>
      <c r="BYN353" s="632"/>
      <c r="BYO353" s="632"/>
      <c r="BYP353" s="632"/>
      <c r="BYQ353" s="632"/>
      <c r="BYR353" s="632"/>
      <c r="BYS353" s="632"/>
      <c r="BYT353" s="632"/>
      <c r="BYU353" s="632"/>
      <c r="BYV353" s="632"/>
      <c r="BYW353" s="632"/>
      <c r="BYX353" s="632"/>
      <c r="BYY353" s="632"/>
      <c r="BYZ353" s="632"/>
      <c r="BZA353" s="632"/>
      <c r="BZB353" s="632"/>
      <c r="BZC353" s="632"/>
      <c r="BZD353" s="632"/>
      <c r="BZE353" s="632"/>
      <c r="BZF353" s="632"/>
      <c r="BZG353" s="632"/>
      <c r="BZH353" s="632"/>
      <c r="BZI353" s="632"/>
      <c r="BZJ353" s="632"/>
      <c r="BZK353" s="632"/>
      <c r="BZL353" s="632"/>
      <c r="BZM353" s="632"/>
      <c r="BZN353" s="632"/>
      <c r="BZO353" s="632"/>
      <c r="BZP353" s="632"/>
      <c r="BZQ353" s="632"/>
      <c r="BZR353" s="632"/>
      <c r="BZS353" s="632"/>
      <c r="BZT353" s="632"/>
      <c r="BZU353" s="632"/>
      <c r="BZV353" s="632"/>
      <c r="BZW353" s="632"/>
      <c r="BZX353" s="632"/>
      <c r="BZY353" s="632"/>
      <c r="BZZ353" s="632"/>
      <c r="CAA353" s="632"/>
      <c r="CAB353" s="632"/>
      <c r="CAC353" s="632"/>
      <c r="CAD353" s="632"/>
      <c r="CAE353" s="632"/>
      <c r="CAF353" s="632"/>
      <c r="CAG353" s="632"/>
      <c r="CAH353" s="632"/>
      <c r="CAI353" s="632"/>
      <c r="CAJ353" s="632"/>
      <c r="CAK353" s="632"/>
      <c r="CAL353" s="632"/>
      <c r="CAM353" s="632"/>
      <c r="CAN353" s="632"/>
      <c r="CAO353" s="632"/>
      <c r="CAP353" s="632"/>
      <c r="CAQ353" s="632"/>
      <c r="CAR353" s="632"/>
      <c r="CAS353" s="632"/>
      <c r="CAT353" s="632"/>
      <c r="CAU353" s="632"/>
      <c r="CAV353" s="632"/>
      <c r="CAW353" s="632"/>
      <c r="CAX353" s="632"/>
      <c r="CAY353" s="632"/>
      <c r="CAZ353" s="632"/>
      <c r="CBA353" s="632"/>
      <c r="CBB353" s="632"/>
      <c r="CBC353" s="632"/>
      <c r="CBD353" s="632"/>
      <c r="CBE353" s="632"/>
      <c r="CBF353" s="632"/>
      <c r="CBG353" s="632"/>
      <c r="CBH353" s="632"/>
      <c r="CBI353" s="632"/>
      <c r="CBJ353" s="632"/>
      <c r="CBK353" s="632"/>
      <c r="CBL353" s="632"/>
      <c r="CBM353" s="632"/>
      <c r="CBN353" s="632"/>
      <c r="CBO353" s="632"/>
      <c r="CBP353" s="632"/>
      <c r="CBQ353" s="632"/>
      <c r="CBR353" s="632"/>
      <c r="CBS353" s="632"/>
      <c r="CBT353" s="632"/>
      <c r="CBU353" s="632"/>
      <c r="CBV353" s="632"/>
      <c r="CBW353" s="632"/>
      <c r="CBX353" s="632"/>
      <c r="CBY353" s="632"/>
      <c r="CBZ353" s="632"/>
      <c r="CCA353" s="632"/>
      <c r="CCB353" s="632"/>
      <c r="CCC353" s="632"/>
      <c r="CCD353" s="632"/>
      <c r="CCE353" s="632"/>
      <c r="CCF353" s="632"/>
      <c r="CCG353" s="632"/>
      <c r="CCH353" s="632"/>
      <c r="CCI353" s="632"/>
      <c r="CCJ353" s="632"/>
      <c r="CCK353" s="632"/>
      <c r="CCL353" s="632"/>
      <c r="CCM353" s="632"/>
      <c r="CCN353" s="632"/>
      <c r="CCO353" s="632"/>
      <c r="CCP353" s="632"/>
      <c r="CCQ353" s="632"/>
      <c r="CCR353" s="632"/>
      <c r="CCS353" s="632"/>
      <c r="CCT353" s="632"/>
      <c r="CCU353" s="632"/>
      <c r="CCV353" s="632"/>
      <c r="CCW353" s="632"/>
      <c r="CCX353" s="632"/>
      <c r="CCY353" s="632"/>
      <c r="CCZ353" s="632"/>
      <c r="CDA353" s="632"/>
      <c r="CDB353" s="632"/>
      <c r="CDC353" s="632"/>
      <c r="CDD353" s="632"/>
      <c r="CDE353" s="632"/>
      <c r="CDF353" s="632"/>
      <c r="CDG353" s="632"/>
      <c r="CDH353" s="632"/>
      <c r="CDI353" s="632"/>
      <c r="CDJ353" s="632"/>
      <c r="CDK353" s="632"/>
      <c r="CDL353" s="632"/>
      <c r="CDM353" s="632"/>
      <c r="CDN353" s="632"/>
      <c r="CDO353" s="632"/>
      <c r="CDP353" s="632"/>
      <c r="CDQ353" s="632"/>
      <c r="CDR353" s="632"/>
      <c r="CDS353" s="632"/>
      <c r="CDT353" s="632"/>
      <c r="CDU353" s="632"/>
      <c r="CDV353" s="632"/>
      <c r="CDW353" s="632"/>
      <c r="CDX353" s="632"/>
      <c r="CDY353" s="632"/>
      <c r="CDZ353" s="632"/>
      <c r="CEA353" s="632"/>
      <c r="CEB353" s="632"/>
      <c r="CEC353" s="632"/>
      <c r="CED353" s="632"/>
      <c r="CEE353" s="632"/>
      <c r="CEF353" s="632"/>
      <c r="CEG353" s="632"/>
      <c r="CEH353" s="632"/>
      <c r="CEI353" s="632"/>
      <c r="CEJ353" s="632"/>
      <c r="CEK353" s="632"/>
      <c r="CEL353" s="632"/>
      <c r="CEM353" s="632"/>
      <c r="CEN353" s="632"/>
      <c r="CEO353" s="632"/>
      <c r="CEP353" s="632"/>
      <c r="CEQ353" s="632"/>
      <c r="CER353" s="632"/>
      <c r="CES353" s="632"/>
      <c r="CET353" s="632"/>
      <c r="CEU353" s="632"/>
      <c r="CEV353" s="632"/>
      <c r="CEW353" s="632"/>
      <c r="CEX353" s="632"/>
      <c r="CEY353" s="632"/>
      <c r="CEZ353" s="632"/>
      <c r="CFA353" s="632"/>
      <c r="CFB353" s="632"/>
      <c r="CFC353" s="632"/>
      <c r="CFD353" s="632"/>
      <c r="CFE353" s="632"/>
      <c r="CFF353" s="632"/>
      <c r="CFG353" s="632"/>
      <c r="CFH353" s="632"/>
      <c r="CFI353" s="632"/>
      <c r="CFJ353" s="632"/>
      <c r="CFK353" s="632"/>
      <c r="CFL353" s="632"/>
      <c r="CFM353" s="632"/>
      <c r="CFN353" s="632"/>
      <c r="CFO353" s="632"/>
      <c r="CFP353" s="632"/>
      <c r="CFQ353" s="632"/>
      <c r="CFR353" s="632"/>
      <c r="CFS353" s="632"/>
      <c r="CFT353" s="632"/>
      <c r="CFU353" s="632"/>
      <c r="CFV353" s="632"/>
      <c r="CFW353" s="632"/>
      <c r="CFX353" s="632"/>
      <c r="CFY353" s="632"/>
      <c r="CFZ353" s="632"/>
      <c r="CGA353" s="632"/>
      <c r="CGB353" s="632"/>
      <c r="CGC353" s="632"/>
      <c r="CGD353" s="632"/>
      <c r="CGE353" s="632"/>
      <c r="CGF353" s="632"/>
      <c r="CGG353" s="632"/>
      <c r="CGH353" s="632"/>
      <c r="CGI353" s="632"/>
      <c r="CGJ353" s="632"/>
      <c r="CGK353" s="632"/>
      <c r="CGL353" s="632"/>
      <c r="CGM353" s="632"/>
      <c r="CGN353" s="632"/>
      <c r="CGO353" s="632"/>
      <c r="CGP353" s="632"/>
      <c r="CGQ353" s="632"/>
      <c r="CGR353" s="632"/>
      <c r="CGS353" s="632"/>
      <c r="CGT353" s="632"/>
      <c r="CGU353" s="632"/>
      <c r="CGV353" s="632"/>
      <c r="CGW353" s="632"/>
      <c r="CGX353" s="632"/>
      <c r="CGY353" s="632"/>
      <c r="CGZ353" s="632"/>
      <c r="CHA353" s="632"/>
      <c r="CHB353" s="632"/>
      <c r="CHC353" s="632"/>
      <c r="CHD353" s="632"/>
      <c r="CHE353" s="632"/>
      <c r="CHF353" s="632"/>
      <c r="CHG353" s="632"/>
      <c r="CHH353" s="632"/>
      <c r="CHI353" s="632"/>
      <c r="CHJ353" s="632"/>
      <c r="CHK353" s="632"/>
      <c r="CHL353" s="632"/>
      <c r="CHM353" s="632"/>
      <c r="CHN353" s="632"/>
      <c r="CHO353" s="632"/>
      <c r="CHP353" s="632"/>
      <c r="CHQ353" s="632"/>
      <c r="CHR353" s="632"/>
      <c r="CHS353" s="632"/>
      <c r="CHT353" s="632"/>
      <c r="CHU353" s="632"/>
      <c r="CHV353" s="632"/>
      <c r="CHW353" s="632"/>
      <c r="CHX353" s="632"/>
      <c r="CHY353" s="632"/>
      <c r="CHZ353" s="632"/>
      <c r="CIA353" s="632"/>
      <c r="CIB353" s="632"/>
      <c r="CIC353" s="632"/>
      <c r="CID353" s="632"/>
      <c r="CIE353" s="632"/>
      <c r="CIF353" s="632"/>
      <c r="CIG353" s="632"/>
      <c r="CIH353" s="632"/>
      <c r="CII353" s="632"/>
      <c r="CIJ353" s="632"/>
      <c r="CIK353" s="632"/>
      <c r="CIL353" s="632"/>
      <c r="CIM353" s="632"/>
      <c r="CIN353" s="632"/>
      <c r="CIO353" s="632"/>
      <c r="CIP353" s="632"/>
      <c r="CIQ353" s="632"/>
      <c r="CIR353" s="632"/>
      <c r="CIS353" s="632"/>
      <c r="CIT353" s="632"/>
      <c r="CIU353" s="632"/>
      <c r="CIV353" s="632"/>
      <c r="CIW353" s="632"/>
      <c r="CIX353" s="632"/>
      <c r="CIY353" s="632"/>
      <c r="CIZ353" s="632"/>
      <c r="CJA353" s="632"/>
      <c r="CJB353" s="632"/>
      <c r="CJC353" s="632"/>
      <c r="CJD353" s="632"/>
      <c r="CJE353" s="632"/>
      <c r="CJF353" s="632"/>
      <c r="CJG353" s="632"/>
      <c r="CJH353" s="632"/>
      <c r="CJI353" s="632"/>
      <c r="CJJ353" s="632"/>
      <c r="CJK353" s="632"/>
      <c r="CJL353" s="632"/>
      <c r="CJM353" s="632"/>
      <c r="CJN353" s="632"/>
      <c r="CJO353" s="632"/>
      <c r="CJP353" s="632"/>
      <c r="CJQ353" s="632"/>
      <c r="CJR353" s="632"/>
      <c r="CJS353" s="632"/>
      <c r="CJT353" s="632"/>
      <c r="CJU353" s="632"/>
      <c r="CJV353" s="632"/>
      <c r="CJW353" s="632"/>
      <c r="CJX353" s="632"/>
      <c r="CJY353" s="632"/>
      <c r="CJZ353" s="632"/>
      <c r="CKA353" s="632"/>
      <c r="CKB353" s="632"/>
      <c r="CKC353" s="632"/>
      <c r="CKD353" s="632"/>
      <c r="CKE353" s="632"/>
      <c r="CKF353" s="632"/>
      <c r="CKG353" s="632"/>
      <c r="CKH353" s="632"/>
      <c r="CKI353" s="632"/>
      <c r="CKJ353" s="632"/>
      <c r="CKK353" s="632"/>
      <c r="CKL353" s="632"/>
      <c r="CKM353" s="632"/>
      <c r="CKN353" s="632"/>
      <c r="CKO353" s="632"/>
      <c r="CKP353" s="632"/>
      <c r="CKQ353" s="632"/>
      <c r="CKR353" s="632"/>
      <c r="CKS353" s="632"/>
      <c r="CKT353" s="632"/>
      <c r="CKU353" s="632"/>
      <c r="CKV353" s="632"/>
      <c r="CKW353" s="632"/>
      <c r="CKX353" s="632"/>
      <c r="CKY353" s="632"/>
      <c r="CKZ353" s="632"/>
      <c r="CLA353" s="632"/>
      <c r="CLB353" s="632"/>
      <c r="CLC353" s="632"/>
      <c r="CLD353" s="632"/>
      <c r="CLE353" s="632"/>
      <c r="CLF353" s="632"/>
      <c r="CLG353" s="632"/>
      <c r="CLH353" s="632"/>
      <c r="CLI353" s="632"/>
      <c r="CLJ353" s="632"/>
      <c r="CLK353" s="632"/>
      <c r="CLL353" s="632"/>
      <c r="CLM353" s="632"/>
      <c r="CLN353" s="632"/>
      <c r="CLO353" s="632"/>
      <c r="CLP353" s="632"/>
      <c r="CLQ353" s="632"/>
      <c r="CLR353" s="632"/>
      <c r="CLS353" s="632"/>
      <c r="CLT353" s="632"/>
      <c r="CLU353" s="632"/>
      <c r="CLV353" s="632"/>
      <c r="CLW353" s="632"/>
      <c r="CLX353" s="632"/>
      <c r="CLY353" s="632"/>
      <c r="CLZ353" s="632"/>
      <c r="CMA353" s="632"/>
      <c r="CMB353" s="632"/>
      <c r="CMC353" s="632"/>
      <c r="CMD353" s="632"/>
      <c r="CME353" s="632"/>
      <c r="CMF353" s="632"/>
      <c r="CMG353" s="632"/>
      <c r="CMH353" s="632"/>
      <c r="CMI353" s="632"/>
      <c r="CMJ353" s="632"/>
      <c r="CMK353" s="632"/>
      <c r="CML353" s="632"/>
      <c r="CMM353" s="632"/>
      <c r="CMN353" s="632"/>
      <c r="CMO353" s="632"/>
      <c r="CMP353" s="632"/>
      <c r="CMQ353" s="632"/>
      <c r="CMR353" s="632"/>
      <c r="CMS353" s="632"/>
      <c r="CMT353" s="632"/>
      <c r="CMU353" s="632"/>
      <c r="CMV353" s="632"/>
      <c r="CMW353" s="632"/>
      <c r="CMX353" s="632"/>
      <c r="CMY353" s="632"/>
      <c r="CMZ353" s="632"/>
      <c r="CNA353" s="632"/>
      <c r="CNB353" s="632"/>
      <c r="CNC353" s="632"/>
      <c r="CND353" s="632"/>
      <c r="CNE353" s="632"/>
      <c r="CNF353" s="632"/>
      <c r="CNG353" s="632"/>
      <c r="CNH353" s="632"/>
      <c r="CNI353" s="632"/>
      <c r="CNJ353" s="632"/>
      <c r="CNK353" s="632"/>
      <c r="CNL353" s="632"/>
      <c r="CNM353" s="632"/>
      <c r="CNN353" s="632"/>
      <c r="CNO353" s="632"/>
      <c r="CNP353" s="632"/>
      <c r="CNQ353" s="632"/>
      <c r="CNR353" s="632"/>
      <c r="CNS353" s="632"/>
      <c r="CNT353" s="632"/>
      <c r="CNU353" s="632"/>
      <c r="CNV353" s="632"/>
      <c r="CNW353" s="632"/>
      <c r="CNX353" s="632"/>
      <c r="CNY353" s="632"/>
      <c r="CNZ353" s="632"/>
      <c r="COA353" s="632"/>
      <c r="COB353" s="632"/>
      <c r="COC353" s="632"/>
      <c r="COD353" s="632"/>
      <c r="COE353" s="632"/>
      <c r="COF353" s="632"/>
      <c r="COG353" s="632"/>
      <c r="COH353" s="632"/>
      <c r="COI353" s="632"/>
      <c r="COJ353" s="632"/>
      <c r="COK353" s="632"/>
      <c r="COL353" s="632"/>
      <c r="COM353" s="632"/>
      <c r="CON353" s="632"/>
      <c r="COO353" s="632"/>
      <c r="COP353" s="632"/>
      <c r="COQ353" s="632"/>
      <c r="COR353" s="632"/>
      <c r="COS353" s="632"/>
      <c r="COT353" s="632"/>
      <c r="COU353" s="632"/>
      <c r="COV353" s="632"/>
      <c r="COW353" s="632"/>
      <c r="COX353" s="632"/>
      <c r="COY353" s="632"/>
      <c r="COZ353" s="632"/>
      <c r="CPA353" s="632"/>
      <c r="CPB353" s="632"/>
      <c r="CPC353" s="632"/>
      <c r="CPD353" s="632"/>
      <c r="CPE353" s="632"/>
      <c r="CPF353" s="632"/>
      <c r="CPG353" s="632"/>
      <c r="CPH353" s="632"/>
      <c r="CPI353" s="632"/>
      <c r="CPJ353" s="632"/>
      <c r="CPK353" s="632"/>
      <c r="CPL353" s="632"/>
      <c r="CPM353" s="632"/>
      <c r="CPN353" s="632"/>
      <c r="CPO353" s="632"/>
      <c r="CPP353" s="632"/>
      <c r="CPQ353" s="632"/>
      <c r="CPR353" s="632"/>
      <c r="CPS353" s="632"/>
      <c r="CPT353" s="632"/>
      <c r="CPU353" s="632"/>
      <c r="CPV353" s="632"/>
      <c r="CPW353" s="632"/>
      <c r="CPX353" s="632"/>
      <c r="CPY353" s="632"/>
      <c r="CPZ353" s="632"/>
      <c r="CQA353" s="632"/>
      <c r="CQB353" s="632"/>
      <c r="CQC353" s="632"/>
      <c r="CQD353" s="632"/>
      <c r="CQE353" s="632"/>
      <c r="CQF353" s="632"/>
      <c r="CQG353" s="632"/>
      <c r="CQH353" s="632"/>
      <c r="CQI353" s="632"/>
      <c r="CQJ353" s="632"/>
      <c r="CQK353" s="632"/>
      <c r="CQL353" s="632"/>
      <c r="CQM353" s="632"/>
      <c r="CQN353" s="632"/>
      <c r="CQO353" s="632"/>
      <c r="CQP353" s="632"/>
      <c r="CQQ353" s="632"/>
      <c r="CQR353" s="632"/>
      <c r="CQS353" s="632"/>
      <c r="CQT353" s="632"/>
      <c r="CQU353" s="632"/>
      <c r="CQV353" s="632"/>
      <c r="CQW353" s="632"/>
      <c r="CQX353" s="632"/>
      <c r="CQY353" s="632"/>
      <c r="CQZ353" s="632"/>
      <c r="CRA353" s="632"/>
      <c r="CRB353" s="632"/>
      <c r="CRC353" s="632"/>
      <c r="CRD353" s="632"/>
      <c r="CRE353" s="632"/>
      <c r="CRF353" s="632"/>
      <c r="CRG353" s="632"/>
      <c r="CRH353" s="632"/>
      <c r="CRI353" s="632"/>
      <c r="CRJ353" s="632"/>
      <c r="CRK353" s="632"/>
      <c r="CRL353" s="632"/>
      <c r="CRM353" s="632"/>
      <c r="CRN353" s="632"/>
      <c r="CRO353" s="632"/>
      <c r="CRP353" s="632"/>
      <c r="CRQ353" s="632"/>
      <c r="CRR353" s="632"/>
      <c r="CRS353" s="632"/>
      <c r="CRT353" s="632"/>
      <c r="CRU353" s="632"/>
      <c r="CRV353" s="632"/>
      <c r="CRW353" s="632"/>
      <c r="CRX353" s="632"/>
      <c r="CRY353" s="632"/>
      <c r="CRZ353" s="632"/>
      <c r="CSA353" s="632"/>
      <c r="CSB353" s="632"/>
      <c r="CSC353" s="632"/>
      <c r="CSD353" s="632"/>
      <c r="CSE353" s="632"/>
      <c r="CSF353" s="632"/>
      <c r="CSG353" s="632"/>
      <c r="CSH353" s="632"/>
      <c r="CSI353" s="632"/>
      <c r="CSJ353" s="632"/>
      <c r="CSK353" s="632"/>
      <c r="CSL353" s="632"/>
      <c r="CSM353" s="632"/>
      <c r="CSN353" s="632"/>
      <c r="CSO353" s="632"/>
      <c r="CSP353" s="632"/>
      <c r="CSQ353" s="632"/>
      <c r="CSR353" s="632"/>
      <c r="CSS353" s="632"/>
      <c r="CST353" s="632"/>
      <c r="CSU353" s="632"/>
      <c r="CSV353" s="632"/>
      <c r="CSW353" s="632"/>
      <c r="CSX353" s="632"/>
      <c r="CSY353" s="632"/>
      <c r="CSZ353" s="632"/>
      <c r="CTA353" s="632"/>
      <c r="CTB353" s="632"/>
      <c r="CTC353" s="632"/>
      <c r="CTD353" s="632"/>
      <c r="CTE353" s="632"/>
      <c r="CTF353" s="632"/>
      <c r="CTG353" s="632"/>
      <c r="CTH353" s="632"/>
      <c r="CTI353" s="632"/>
      <c r="CTJ353" s="632"/>
      <c r="CTK353" s="632"/>
      <c r="CTL353" s="632"/>
      <c r="CTM353" s="632"/>
      <c r="CTN353" s="632"/>
      <c r="CTO353" s="632"/>
      <c r="CTP353" s="632"/>
      <c r="CTQ353" s="632"/>
      <c r="CTR353" s="632"/>
      <c r="CTS353" s="632"/>
      <c r="CTT353" s="632"/>
      <c r="CTU353" s="632"/>
      <c r="CTV353" s="632"/>
      <c r="CTW353" s="632"/>
      <c r="CTX353" s="632"/>
      <c r="CTY353" s="632"/>
      <c r="CTZ353" s="632"/>
      <c r="CUA353" s="632"/>
      <c r="CUB353" s="632"/>
      <c r="CUC353" s="632"/>
      <c r="CUD353" s="632"/>
      <c r="CUE353" s="632"/>
      <c r="CUF353" s="632"/>
      <c r="CUG353" s="632"/>
      <c r="CUH353" s="632"/>
      <c r="CUI353" s="632"/>
      <c r="CUJ353" s="632"/>
      <c r="CUK353" s="632"/>
      <c r="CUL353" s="632"/>
      <c r="CUM353" s="632"/>
      <c r="CUN353" s="632"/>
      <c r="CUO353" s="632"/>
      <c r="CUP353" s="632"/>
      <c r="CUQ353" s="632"/>
      <c r="CUR353" s="632"/>
      <c r="CUS353" s="632"/>
      <c r="CUT353" s="632"/>
      <c r="CUU353" s="632"/>
      <c r="CUV353" s="632"/>
      <c r="CUW353" s="632"/>
      <c r="CUX353" s="632"/>
      <c r="CUY353" s="632"/>
      <c r="CUZ353" s="632"/>
      <c r="CVA353" s="632"/>
      <c r="CVB353" s="632"/>
      <c r="CVC353" s="632"/>
      <c r="CVD353" s="632"/>
      <c r="CVE353" s="632"/>
      <c r="CVF353" s="632"/>
      <c r="CVG353" s="632"/>
      <c r="CVH353" s="632"/>
      <c r="CVI353" s="632"/>
      <c r="CVJ353" s="632"/>
      <c r="CVK353" s="632"/>
      <c r="CVL353" s="632"/>
      <c r="CVM353" s="632"/>
      <c r="CVN353" s="632"/>
      <c r="CVO353" s="632"/>
      <c r="CVP353" s="632"/>
      <c r="CVQ353" s="632"/>
      <c r="CVR353" s="632"/>
      <c r="CVS353" s="632"/>
      <c r="CVT353" s="632"/>
      <c r="CVU353" s="632"/>
      <c r="CVV353" s="632"/>
      <c r="CVW353" s="632"/>
      <c r="CVX353" s="632"/>
      <c r="CVY353" s="632"/>
      <c r="CVZ353" s="632"/>
      <c r="CWA353" s="632"/>
      <c r="CWB353" s="632"/>
      <c r="CWC353" s="632"/>
      <c r="CWD353" s="632"/>
      <c r="CWE353" s="632"/>
      <c r="CWF353" s="632"/>
      <c r="CWG353" s="632"/>
      <c r="CWH353" s="632"/>
      <c r="CWI353" s="632"/>
      <c r="CWJ353" s="632"/>
      <c r="CWK353" s="632"/>
      <c r="CWL353" s="632"/>
      <c r="CWM353" s="632"/>
      <c r="CWN353" s="632"/>
      <c r="CWO353" s="632"/>
      <c r="CWP353" s="632"/>
      <c r="CWQ353" s="632"/>
      <c r="CWR353" s="632"/>
      <c r="CWS353" s="632"/>
      <c r="CWT353" s="632"/>
      <c r="CWU353" s="632"/>
      <c r="CWV353" s="632"/>
      <c r="CWW353" s="632"/>
      <c r="CWX353" s="632"/>
      <c r="CWY353" s="632"/>
      <c r="CWZ353" s="632"/>
      <c r="CXA353" s="632"/>
      <c r="CXB353" s="632"/>
      <c r="CXC353" s="632"/>
      <c r="CXD353" s="632"/>
      <c r="CXE353" s="632"/>
      <c r="CXF353" s="632"/>
      <c r="CXG353" s="632"/>
      <c r="CXH353" s="632"/>
      <c r="CXI353" s="632"/>
      <c r="CXJ353" s="632"/>
      <c r="CXK353" s="632"/>
      <c r="CXL353" s="632"/>
      <c r="CXM353" s="632"/>
      <c r="CXN353" s="632"/>
      <c r="CXO353" s="632"/>
      <c r="CXP353" s="632"/>
      <c r="CXQ353" s="632"/>
      <c r="CXR353" s="632"/>
      <c r="CXS353" s="632"/>
      <c r="CXT353" s="632"/>
      <c r="CXU353" s="632"/>
      <c r="CXV353" s="632"/>
      <c r="CXW353" s="632"/>
      <c r="CXX353" s="632"/>
      <c r="CXY353" s="632"/>
      <c r="CXZ353" s="632"/>
      <c r="CYA353" s="632"/>
      <c r="CYB353" s="632"/>
      <c r="CYC353" s="632"/>
      <c r="CYD353" s="632"/>
      <c r="CYE353" s="632"/>
      <c r="CYF353" s="632"/>
      <c r="CYG353" s="632"/>
      <c r="CYH353" s="632"/>
      <c r="CYI353" s="632"/>
      <c r="CYJ353" s="632"/>
      <c r="CYK353" s="632"/>
      <c r="CYL353" s="632"/>
      <c r="CYM353" s="632"/>
      <c r="CYN353" s="632"/>
      <c r="CYO353" s="632"/>
      <c r="CYP353" s="632"/>
      <c r="CYQ353" s="632"/>
      <c r="CYR353" s="632"/>
      <c r="CYS353" s="632"/>
      <c r="CYT353" s="632"/>
      <c r="CYU353" s="632"/>
      <c r="CYV353" s="632"/>
      <c r="CYW353" s="632"/>
      <c r="CYX353" s="632"/>
      <c r="CYY353" s="632"/>
      <c r="CYZ353" s="632"/>
      <c r="CZA353" s="632"/>
      <c r="CZB353" s="632"/>
      <c r="CZC353" s="632"/>
      <c r="CZD353" s="632"/>
      <c r="CZE353" s="632"/>
      <c r="CZF353" s="632"/>
      <c r="CZG353" s="632"/>
      <c r="CZH353" s="632"/>
      <c r="CZI353" s="632"/>
      <c r="CZJ353" s="632"/>
      <c r="CZK353" s="632"/>
      <c r="CZL353" s="632"/>
      <c r="CZM353" s="632"/>
      <c r="CZN353" s="632"/>
      <c r="CZO353" s="632"/>
      <c r="CZP353" s="632"/>
      <c r="CZQ353" s="632"/>
      <c r="CZR353" s="632"/>
      <c r="CZS353" s="632"/>
      <c r="CZT353" s="632"/>
      <c r="CZU353" s="632"/>
      <c r="CZV353" s="632"/>
      <c r="CZW353" s="632"/>
      <c r="CZX353" s="632"/>
      <c r="CZY353" s="632"/>
      <c r="CZZ353" s="632"/>
      <c r="DAA353" s="632"/>
      <c r="DAB353" s="632"/>
      <c r="DAC353" s="632"/>
      <c r="DAD353" s="632"/>
      <c r="DAE353" s="632"/>
      <c r="DAF353" s="632"/>
      <c r="DAG353" s="632"/>
      <c r="DAH353" s="632"/>
      <c r="DAI353" s="632"/>
      <c r="DAJ353" s="632"/>
      <c r="DAK353" s="632"/>
      <c r="DAL353" s="632"/>
      <c r="DAM353" s="632"/>
      <c r="DAN353" s="632"/>
      <c r="DAO353" s="632"/>
      <c r="DAP353" s="632"/>
      <c r="DAQ353" s="632"/>
      <c r="DAR353" s="632"/>
      <c r="DAS353" s="632"/>
      <c r="DAT353" s="632"/>
      <c r="DAU353" s="632"/>
      <c r="DAV353" s="632"/>
      <c r="DAW353" s="632"/>
      <c r="DAX353" s="632"/>
      <c r="DAY353" s="632"/>
      <c r="DAZ353" s="632"/>
      <c r="DBA353" s="632"/>
      <c r="DBB353" s="632"/>
      <c r="DBC353" s="632"/>
      <c r="DBD353" s="632"/>
      <c r="DBE353" s="632"/>
      <c r="DBF353" s="632"/>
      <c r="DBG353" s="632"/>
      <c r="DBH353" s="632"/>
      <c r="DBI353" s="632"/>
      <c r="DBJ353" s="632"/>
      <c r="DBK353" s="632"/>
      <c r="DBL353" s="632"/>
      <c r="DBM353" s="632"/>
      <c r="DBN353" s="632"/>
      <c r="DBO353" s="632"/>
      <c r="DBP353" s="632"/>
      <c r="DBQ353" s="632"/>
      <c r="DBR353" s="632"/>
      <c r="DBS353" s="632"/>
      <c r="DBT353" s="632"/>
      <c r="DBU353" s="632"/>
      <c r="DBV353" s="632"/>
      <c r="DBW353" s="632"/>
      <c r="DBX353" s="632"/>
      <c r="DBY353" s="632"/>
      <c r="DBZ353" s="632"/>
      <c r="DCA353" s="632"/>
      <c r="DCB353" s="632"/>
      <c r="DCC353" s="632"/>
      <c r="DCD353" s="632"/>
      <c r="DCE353" s="632"/>
      <c r="DCF353" s="632"/>
      <c r="DCG353" s="632"/>
      <c r="DCH353" s="632"/>
      <c r="DCI353" s="632"/>
      <c r="DCJ353" s="632"/>
      <c r="DCK353" s="632"/>
      <c r="DCL353" s="632"/>
      <c r="DCM353" s="632"/>
      <c r="DCN353" s="632"/>
      <c r="DCO353" s="632"/>
      <c r="DCP353" s="632"/>
      <c r="DCQ353" s="632"/>
      <c r="DCR353" s="632"/>
      <c r="DCS353" s="632"/>
      <c r="DCT353" s="632"/>
      <c r="DCU353" s="632"/>
      <c r="DCV353" s="632"/>
      <c r="DCW353" s="632"/>
      <c r="DCX353" s="632"/>
      <c r="DCY353" s="632"/>
      <c r="DCZ353" s="632"/>
      <c r="DDA353" s="632"/>
      <c r="DDB353" s="632"/>
      <c r="DDC353" s="632"/>
      <c r="DDD353" s="632"/>
      <c r="DDE353" s="632"/>
      <c r="DDF353" s="632"/>
      <c r="DDG353" s="632"/>
      <c r="DDH353" s="632"/>
      <c r="DDI353" s="632"/>
      <c r="DDJ353" s="632"/>
      <c r="DDK353" s="632"/>
      <c r="DDL353" s="632"/>
      <c r="DDM353" s="632"/>
      <c r="DDN353" s="632"/>
      <c r="DDO353" s="632"/>
      <c r="DDP353" s="632"/>
      <c r="DDQ353" s="632"/>
      <c r="DDR353" s="632"/>
      <c r="DDS353" s="632"/>
      <c r="DDT353" s="632"/>
      <c r="DDU353" s="632"/>
      <c r="DDV353" s="632"/>
      <c r="DDW353" s="632"/>
      <c r="DDX353" s="632"/>
      <c r="DDY353" s="632"/>
      <c r="DDZ353" s="632"/>
      <c r="DEA353" s="632"/>
      <c r="DEB353" s="632"/>
      <c r="DEC353" s="632"/>
      <c r="DED353" s="632"/>
      <c r="DEE353" s="632"/>
      <c r="DEF353" s="632"/>
      <c r="DEG353" s="632"/>
      <c r="DEH353" s="632"/>
      <c r="DEI353" s="632"/>
      <c r="DEJ353" s="632"/>
      <c r="DEK353" s="632"/>
      <c r="DEL353" s="632"/>
      <c r="DEM353" s="632"/>
      <c r="DEN353" s="632"/>
      <c r="DEO353" s="632"/>
      <c r="DEP353" s="632"/>
      <c r="DEQ353" s="632"/>
      <c r="DER353" s="632"/>
      <c r="DES353" s="632"/>
      <c r="DET353" s="632"/>
      <c r="DEU353" s="632"/>
      <c r="DEV353" s="632"/>
      <c r="DEW353" s="632"/>
      <c r="DEX353" s="632"/>
      <c r="DEY353" s="632"/>
      <c r="DEZ353" s="632"/>
      <c r="DFA353" s="632"/>
      <c r="DFB353" s="632"/>
      <c r="DFC353" s="632"/>
      <c r="DFD353" s="632"/>
      <c r="DFE353" s="632"/>
      <c r="DFF353" s="632"/>
      <c r="DFG353" s="632"/>
      <c r="DFH353" s="632"/>
      <c r="DFI353" s="632"/>
      <c r="DFJ353" s="632"/>
      <c r="DFK353" s="632"/>
      <c r="DFL353" s="632"/>
      <c r="DFM353" s="632"/>
      <c r="DFN353" s="632"/>
      <c r="DFO353" s="632"/>
      <c r="DFP353" s="632"/>
      <c r="DFQ353" s="632"/>
      <c r="DFR353" s="632"/>
      <c r="DFS353" s="632"/>
      <c r="DFT353" s="632"/>
      <c r="DFU353" s="632"/>
      <c r="DFV353" s="632"/>
      <c r="DFW353" s="632"/>
      <c r="DFX353" s="632"/>
      <c r="DFY353" s="632"/>
      <c r="DFZ353" s="632"/>
      <c r="DGA353" s="632"/>
      <c r="DGB353" s="632"/>
      <c r="DGC353" s="632"/>
      <c r="DGD353" s="632"/>
      <c r="DGE353" s="632"/>
      <c r="DGF353" s="632"/>
      <c r="DGG353" s="632"/>
      <c r="DGH353" s="632"/>
      <c r="DGI353" s="632"/>
      <c r="DGJ353" s="632"/>
      <c r="DGK353" s="632"/>
      <c r="DGL353" s="632"/>
      <c r="DGM353" s="632"/>
      <c r="DGN353" s="632"/>
      <c r="DGO353" s="632"/>
      <c r="DGP353" s="632"/>
      <c r="DGQ353" s="632"/>
      <c r="DGR353" s="632"/>
      <c r="DGS353" s="632"/>
      <c r="DGT353" s="632"/>
      <c r="DGU353" s="632"/>
      <c r="DGV353" s="632"/>
      <c r="DGW353" s="632"/>
      <c r="DGX353" s="632"/>
      <c r="DGY353" s="632"/>
      <c r="DGZ353" s="632"/>
      <c r="DHA353" s="632"/>
      <c r="DHB353" s="632"/>
      <c r="DHC353" s="632"/>
      <c r="DHD353" s="632"/>
      <c r="DHE353" s="632"/>
      <c r="DHF353" s="632"/>
      <c r="DHG353" s="632"/>
      <c r="DHH353" s="632"/>
      <c r="DHI353" s="632"/>
      <c r="DHJ353" s="632"/>
      <c r="DHK353" s="632"/>
      <c r="DHL353" s="632"/>
      <c r="DHM353" s="632"/>
      <c r="DHN353" s="632"/>
      <c r="DHO353" s="632"/>
      <c r="DHP353" s="632"/>
      <c r="DHQ353" s="632"/>
      <c r="DHR353" s="632"/>
      <c r="DHS353" s="632"/>
      <c r="DHT353" s="632"/>
      <c r="DHU353" s="632"/>
      <c r="DHV353" s="632"/>
      <c r="DHW353" s="632"/>
      <c r="DHX353" s="632"/>
      <c r="DHY353" s="632"/>
      <c r="DHZ353" s="632"/>
      <c r="DIA353" s="632"/>
      <c r="DIB353" s="632"/>
      <c r="DIC353" s="632"/>
      <c r="DID353" s="632"/>
      <c r="DIE353" s="632"/>
      <c r="DIF353" s="632"/>
      <c r="DIG353" s="632"/>
      <c r="DIH353" s="632"/>
      <c r="DII353" s="632"/>
      <c r="DIJ353" s="632"/>
      <c r="DIK353" s="632"/>
      <c r="DIL353" s="632"/>
      <c r="DIM353" s="632"/>
      <c r="DIN353" s="632"/>
      <c r="DIO353" s="632"/>
      <c r="DIP353" s="632"/>
      <c r="DIQ353" s="632"/>
      <c r="DIR353" s="632"/>
      <c r="DIS353" s="632"/>
      <c r="DIT353" s="632"/>
      <c r="DIU353" s="632"/>
      <c r="DIV353" s="632"/>
      <c r="DIW353" s="632"/>
      <c r="DIX353" s="632"/>
      <c r="DIY353" s="632"/>
      <c r="DIZ353" s="632"/>
      <c r="DJA353" s="632"/>
      <c r="DJB353" s="632"/>
      <c r="DJC353" s="632"/>
      <c r="DJD353" s="632"/>
      <c r="DJE353" s="632"/>
      <c r="DJF353" s="632"/>
      <c r="DJG353" s="632"/>
      <c r="DJH353" s="632"/>
      <c r="DJI353" s="632"/>
      <c r="DJJ353" s="632"/>
      <c r="DJK353" s="632"/>
      <c r="DJL353" s="632"/>
      <c r="DJM353" s="632"/>
      <c r="DJN353" s="632"/>
      <c r="DJO353" s="632"/>
      <c r="DJP353" s="632"/>
      <c r="DJQ353" s="632"/>
      <c r="DJR353" s="632"/>
      <c r="DJS353" s="632"/>
      <c r="DJT353" s="632"/>
      <c r="DJU353" s="632"/>
      <c r="DJV353" s="632"/>
      <c r="DJW353" s="632"/>
      <c r="DJX353" s="632"/>
      <c r="DJY353" s="632"/>
      <c r="DJZ353" s="632"/>
      <c r="DKA353" s="632"/>
      <c r="DKB353" s="632"/>
      <c r="DKC353" s="632"/>
      <c r="DKD353" s="632"/>
      <c r="DKE353" s="632"/>
      <c r="DKF353" s="632"/>
      <c r="DKG353" s="632"/>
      <c r="DKH353" s="632"/>
      <c r="DKI353" s="632"/>
      <c r="DKJ353" s="632"/>
      <c r="DKK353" s="632"/>
      <c r="DKL353" s="632"/>
      <c r="DKM353" s="632"/>
      <c r="DKN353" s="632"/>
      <c r="DKO353" s="632"/>
      <c r="DKP353" s="632"/>
      <c r="DKQ353" s="632"/>
      <c r="DKR353" s="632"/>
      <c r="DKS353" s="632"/>
      <c r="DKT353" s="632"/>
      <c r="DKU353" s="632"/>
      <c r="DKV353" s="632"/>
      <c r="DKW353" s="632"/>
      <c r="DKX353" s="632"/>
      <c r="DKY353" s="632"/>
      <c r="DKZ353" s="632"/>
      <c r="DLA353" s="632"/>
      <c r="DLB353" s="632"/>
      <c r="DLC353" s="632"/>
      <c r="DLD353" s="632"/>
      <c r="DLE353" s="632"/>
      <c r="DLF353" s="632"/>
      <c r="DLG353" s="632"/>
      <c r="DLH353" s="632"/>
      <c r="DLI353" s="632"/>
      <c r="DLJ353" s="632"/>
      <c r="DLK353" s="632"/>
      <c r="DLL353" s="632"/>
      <c r="DLM353" s="632"/>
      <c r="DLN353" s="632"/>
      <c r="DLO353" s="632"/>
      <c r="DLP353" s="632"/>
      <c r="DLQ353" s="632"/>
      <c r="DLR353" s="632"/>
      <c r="DLS353" s="632"/>
      <c r="DLT353" s="632"/>
      <c r="DLU353" s="632"/>
      <c r="DLV353" s="632"/>
      <c r="DLW353" s="632"/>
      <c r="DLX353" s="632"/>
      <c r="DLY353" s="632"/>
      <c r="DLZ353" s="632"/>
      <c r="DMA353" s="632"/>
      <c r="DMB353" s="632"/>
      <c r="DMC353" s="632"/>
      <c r="DMD353" s="632"/>
      <c r="DME353" s="632"/>
      <c r="DMF353" s="632"/>
      <c r="DMG353" s="632"/>
      <c r="DMH353" s="632"/>
      <c r="DMI353" s="632"/>
      <c r="DMJ353" s="632"/>
      <c r="DMK353" s="632"/>
      <c r="DML353" s="632"/>
      <c r="DMM353" s="632"/>
      <c r="DMN353" s="632"/>
      <c r="DMO353" s="632"/>
      <c r="DMP353" s="632"/>
      <c r="DMQ353" s="632"/>
      <c r="DMR353" s="632"/>
      <c r="DMS353" s="632"/>
      <c r="DMT353" s="632"/>
      <c r="DMU353" s="632"/>
      <c r="DMV353" s="632"/>
      <c r="DMW353" s="632"/>
      <c r="DMX353" s="632"/>
      <c r="DMY353" s="632"/>
      <c r="DMZ353" s="632"/>
      <c r="DNA353" s="632"/>
      <c r="DNB353" s="632"/>
      <c r="DNC353" s="632"/>
      <c r="DND353" s="632"/>
      <c r="DNE353" s="632"/>
      <c r="DNF353" s="632"/>
      <c r="DNG353" s="632"/>
      <c r="DNH353" s="632"/>
      <c r="DNI353" s="632"/>
      <c r="DNJ353" s="632"/>
      <c r="DNK353" s="632"/>
      <c r="DNL353" s="632"/>
      <c r="DNM353" s="632"/>
      <c r="DNN353" s="632"/>
      <c r="DNO353" s="632"/>
      <c r="DNP353" s="632"/>
      <c r="DNQ353" s="632"/>
      <c r="DNR353" s="632"/>
      <c r="DNS353" s="632"/>
      <c r="DNT353" s="632"/>
      <c r="DNU353" s="632"/>
      <c r="DNV353" s="632"/>
      <c r="DNW353" s="632"/>
      <c r="DNX353" s="632"/>
      <c r="DNY353" s="632"/>
      <c r="DNZ353" s="632"/>
      <c r="DOA353" s="632"/>
      <c r="DOB353" s="632"/>
      <c r="DOC353" s="632"/>
      <c r="DOD353" s="632"/>
      <c r="DOE353" s="632"/>
      <c r="DOF353" s="632"/>
      <c r="DOG353" s="632"/>
      <c r="DOH353" s="632"/>
      <c r="DOI353" s="632"/>
      <c r="DOJ353" s="632"/>
      <c r="DOK353" s="632"/>
      <c r="DOL353" s="632"/>
      <c r="DOM353" s="632"/>
      <c r="DON353" s="632"/>
      <c r="DOO353" s="632"/>
      <c r="DOP353" s="632"/>
      <c r="DOQ353" s="632"/>
      <c r="DOR353" s="632"/>
      <c r="DOS353" s="632"/>
      <c r="DOT353" s="632"/>
      <c r="DOU353" s="632"/>
      <c r="DOV353" s="632"/>
      <c r="DOW353" s="632"/>
      <c r="DOX353" s="632"/>
      <c r="DOY353" s="632"/>
      <c r="DOZ353" s="632"/>
      <c r="DPA353" s="632"/>
      <c r="DPB353" s="632"/>
      <c r="DPC353" s="632"/>
      <c r="DPD353" s="632"/>
      <c r="DPE353" s="632"/>
      <c r="DPF353" s="632"/>
      <c r="DPG353" s="632"/>
      <c r="DPH353" s="632"/>
      <c r="DPI353" s="632"/>
      <c r="DPJ353" s="632"/>
      <c r="DPK353" s="632"/>
      <c r="DPL353" s="632"/>
      <c r="DPM353" s="632"/>
      <c r="DPN353" s="632"/>
      <c r="DPO353" s="632"/>
      <c r="DPP353" s="632"/>
      <c r="DPQ353" s="632"/>
      <c r="DPR353" s="632"/>
      <c r="DPS353" s="632"/>
      <c r="DPT353" s="632"/>
      <c r="DPU353" s="632"/>
      <c r="DPV353" s="632"/>
      <c r="DPW353" s="632"/>
      <c r="DPX353" s="632"/>
      <c r="DPY353" s="632"/>
      <c r="DPZ353" s="632"/>
      <c r="DQA353" s="632"/>
      <c r="DQB353" s="632"/>
      <c r="DQC353" s="632"/>
      <c r="DQD353" s="632"/>
      <c r="DQE353" s="632"/>
      <c r="DQF353" s="632"/>
      <c r="DQG353" s="632"/>
      <c r="DQH353" s="632"/>
      <c r="DQI353" s="632"/>
      <c r="DQJ353" s="632"/>
      <c r="DQK353" s="632"/>
      <c r="DQL353" s="632"/>
      <c r="DQM353" s="632"/>
      <c r="DQN353" s="632"/>
      <c r="DQO353" s="632"/>
      <c r="DQP353" s="632"/>
      <c r="DQQ353" s="632"/>
      <c r="DQR353" s="632"/>
      <c r="DQS353" s="632"/>
      <c r="DQT353" s="632"/>
      <c r="DQU353" s="632"/>
      <c r="DQV353" s="632"/>
      <c r="DQW353" s="632"/>
      <c r="DQX353" s="632"/>
      <c r="DQY353" s="632"/>
      <c r="DQZ353" s="632"/>
      <c r="DRA353" s="632"/>
      <c r="DRB353" s="632"/>
      <c r="DRC353" s="632"/>
      <c r="DRD353" s="632"/>
      <c r="DRE353" s="632"/>
      <c r="DRF353" s="632"/>
      <c r="DRG353" s="632"/>
      <c r="DRH353" s="632"/>
      <c r="DRI353" s="632"/>
      <c r="DRJ353" s="632"/>
      <c r="DRK353" s="632"/>
      <c r="DRL353" s="632"/>
      <c r="DRM353" s="632"/>
      <c r="DRN353" s="632"/>
      <c r="DRO353" s="632"/>
      <c r="DRP353" s="632"/>
      <c r="DRQ353" s="632"/>
      <c r="DRR353" s="632"/>
      <c r="DRS353" s="632"/>
      <c r="DRT353" s="632"/>
      <c r="DRU353" s="632"/>
      <c r="DRV353" s="632"/>
      <c r="DRW353" s="632"/>
      <c r="DRX353" s="632"/>
      <c r="DRY353" s="632"/>
      <c r="DRZ353" s="632"/>
      <c r="DSA353" s="632"/>
      <c r="DSB353" s="632"/>
      <c r="DSC353" s="632"/>
      <c r="DSD353" s="632"/>
      <c r="DSE353" s="632"/>
      <c r="DSF353" s="632"/>
      <c r="DSG353" s="632"/>
      <c r="DSH353" s="632"/>
      <c r="DSI353" s="632"/>
      <c r="DSJ353" s="632"/>
      <c r="DSK353" s="632"/>
      <c r="DSL353" s="632"/>
      <c r="DSM353" s="632"/>
      <c r="DSN353" s="632"/>
      <c r="DSO353" s="632"/>
      <c r="DSP353" s="632"/>
      <c r="DSQ353" s="632"/>
      <c r="DSR353" s="632"/>
      <c r="DSS353" s="632"/>
      <c r="DST353" s="632"/>
      <c r="DSU353" s="632"/>
      <c r="DSV353" s="632"/>
      <c r="DSW353" s="632"/>
      <c r="DSX353" s="632"/>
      <c r="DSY353" s="632"/>
      <c r="DSZ353" s="632"/>
      <c r="DTA353" s="632"/>
      <c r="DTB353" s="632"/>
      <c r="DTC353" s="632"/>
      <c r="DTD353" s="632"/>
      <c r="DTE353" s="632"/>
      <c r="DTF353" s="632"/>
      <c r="DTG353" s="632"/>
      <c r="DTH353" s="632"/>
      <c r="DTI353" s="632"/>
      <c r="DTJ353" s="632"/>
      <c r="DTK353" s="632"/>
      <c r="DTL353" s="632"/>
      <c r="DTM353" s="632"/>
      <c r="DTN353" s="632"/>
      <c r="DTO353" s="632"/>
      <c r="DTP353" s="632"/>
      <c r="DTQ353" s="632"/>
      <c r="DTR353" s="632"/>
      <c r="DTS353" s="632"/>
      <c r="DTT353" s="632"/>
      <c r="DTU353" s="632"/>
      <c r="DTV353" s="632"/>
      <c r="DTW353" s="632"/>
      <c r="DTX353" s="632"/>
      <c r="DTY353" s="632"/>
      <c r="DTZ353" s="632"/>
      <c r="DUA353" s="632"/>
      <c r="DUB353" s="632"/>
      <c r="DUC353" s="632"/>
      <c r="DUD353" s="632"/>
      <c r="DUE353" s="632"/>
      <c r="DUF353" s="632"/>
      <c r="DUG353" s="632"/>
      <c r="DUH353" s="632"/>
      <c r="DUI353" s="632"/>
      <c r="DUJ353" s="632"/>
      <c r="DUK353" s="632"/>
      <c r="DUL353" s="632"/>
      <c r="DUM353" s="632"/>
      <c r="DUN353" s="632"/>
      <c r="DUO353" s="632"/>
      <c r="DUP353" s="632"/>
      <c r="DUQ353" s="632"/>
      <c r="DUR353" s="632"/>
      <c r="DUS353" s="632"/>
      <c r="DUT353" s="632"/>
      <c r="DUU353" s="632"/>
      <c r="DUV353" s="632"/>
      <c r="DUW353" s="632"/>
      <c r="DUX353" s="632"/>
      <c r="DUY353" s="632"/>
      <c r="DUZ353" s="632"/>
      <c r="DVA353" s="632"/>
      <c r="DVB353" s="632"/>
      <c r="DVC353" s="632"/>
      <c r="DVD353" s="632"/>
      <c r="DVE353" s="632"/>
      <c r="DVF353" s="632"/>
      <c r="DVG353" s="632"/>
      <c r="DVH353" s="632"/>
      <c r="DVI353" s="632"/>
      <c r="DVJ353" s="632"/>
      <c r="DVK353" s="632"/>
      <c r="DVL353" s="632"/>
      <c r="DVM353" s="632"/>
      <c r="DVN353" s="632"/>
      <c r="DVO353" s="632"/>
      <c r="DVP353" s="632"/>
      <c r="DVQ353" s="632"/>
      <c r="DVR353" s="632"/>
      <c r="DVS353" s="632"/>
      <c r="DVT353" s="632"/>
      <c r="DVU353" s="632"/>
      <c r="DVV353" s="632"/>
      <c r="DVW353" s="632"/>
      <c r="DVX353" s="632"/>
      <c r="DVY353" s="632"/>
      <c r="DVZ353" s="632"/>
      <c r="DWA353" s="632"/>
      <c r="DWB353" s="632"/>
      <c r="DWC353" s="632"/>
      <c r="DWD353" s="632"/>
      <c r="DWE353" s="632"/>
      <c r="DWF353" s="632"/>
      <c r="DWG353" s="632"/>
      <c r="DWH353" s="632"/>
      <c r="DWI353" s="632"/>
      <c r="DWJ353" s="632"/>
      <c r="DWK353" s="632"/>
      <c r="DWL353" s="632"/>
      <c r="DWM353" s="632"/>
      <c r="DWN353" s="632"/>
      <c r="DWO353" s="632"/>
      <c r="DWP353" s="632"/>
      <c r="DWQ353" s="632"/>
      <c r="DWR353" s="632"/>
      <c r="DWS353" s="632"/>
      <c r="DWT353" s="632"/>
      <c r="DWU353" s="632"/>
      <c r="DWV353" s="632"/>
      <c r="DWW353" s="632"/>
      <c r="DWX353" s="632"/>
      <c r="DWY353" s="632"/>
      <c r="DWZ353" s="632"/>
      <c r="DXA353" s="632"/>
      <c r="DXB353" s="632"/>
      <c r="DXC353" s="632"/>
      <c r="DXD353" s="632"/>
      <c r="DXE353" s="632"/>
      <c r="DXF353" s="632"/>
      <c r="DXG353" s="632"/>
      <c r="DXH353" s="632"/>
      <c r="DXI353" s="632"/>
      <c r="DXJ353" s="632"/>
      <c r="DXK353" s="632"/>
      <c r="DXL353" s="632"/>
      <c r="DXM353" s="632"/>
      <c r="DXN353" s="632"/>
      <c r="DXO353" s="632"/>
      <c r="DXP353" s="632"/>
      <c r="DXQ353" s="632"/>
      <c r="DXR353" s="632"/>
      <c r="DXS353" s="632"/>
      <c r="DXT353" s="632"/>
      <c r="DXU353" s="632"/>
      <c r="DXV353" s="632"/>
      <c r="DXW353" s="632"/>
      <c r="DXX353" s="632"/>
      <c r="DXY353" s="632"/>
      <c r="DXZ353" s="632"/>
      <c r="DYA353" s="632"/>
      <c r="DYB353" s="632"/>
      <c r="DYC353" s="632"/>
      <c r="DYD353" s="632"/>
      <c r="DYE353" s="632"/>
      <c r="DYF353" s="632"/>
      <c r="DYG353" s="632"/>
      <c r="DYH353" s="632"/>
      <c r="DYI353" s="632"/>
      <c r="DYJ353" s="632"/>
      <c r="DYK353" s="632"/>
      <c r="DYL353" s="632"/>
      <c r="DYM353" s="632"/>
      <c r="DYN353" s="632"/>
      <c r="DYO353" s="632"/>
      <c r="DYP353" s="632"/>
      <c r="DYQ353" s="632"/>
      <c r="DYR353" s="632"/>
      <c r="DYS353" s="632"/>
      <c r="DYT353" s="632"/>
      <c r="DYU353" s="632"/>
      <c r="DYV353" s="632"/>
      <c r="DYW353" s="632"/>
      <c r="DYX353" s="632"/>
      <c r="DYY353" s="632"/>
      <c r="DYZ353" s="632"/>
      <c r="DZA353" s="632"/>
      <c r="DZB353" s="632"/>
      <c r="DZC353" s="632"/>
      <c r="DZD353" s="632"/>
      <c r="DZE353" s="632"/>
      <c r="DZF353" s="632"/>
      <c r="DZG353" s="632"/>
      <c r="DZH353" s="632"/>
      <c r="DZI353" s="632"/>
      <c r="DZJ353" s="632"/>
      <c r="DZK353" s="632"/>
      <c r="DZL353" s="632"/>
      <c r="DZM353" s="632"/>
      <c r="DZN353" s="632"/>
      <c r="DZO353" s="632"/>
      <c r="DZP353" s="632"/>
      <c r="DZQ353" s="632"/>
      <c r="DZR353" s="632"/>
      <c r="DZS353" s="632"/>
      <c r="DZT353" s="632"/>
      <c r="DZU353" s="632"/>
      <c r="DZV353" s="632"/>
      <c r="DZW353" s="632"/>
      <c r="DZX353" s="632"/>
      <c r="DZY353" s="632"/>
      <c r="DZZ353" s="632"/>
      <c r="EAA353" s="632"/>
      <c r="EAB353" s="632"/>
      <c r="EAC353" s="632"/>
      <c r="EAD353" s="632"/>
      <c r="EAE353" s="632"/>
      <c r="EAF353" s="632"/>
      <c r="EAG353" s="632"/>
      <c r="EAH353" s="632"/>
      <c r="EAI353" s="632"/>
      <c r="EAJ353" s="632"/>
      <c r="EAK353" s="632"/>
      <c r="EAL353" s="632"/>
      <c r="EAM353" s="632"/>
      <c r="EAN353" s="632"/>
      <c r="EAO353" s="632"/>
      <c r="EAP353" s="632"/>
      <c r="EAQ353" s="632"/>
      <c r="EAR353" s="632"/>
      <c r="EAS353" s="632"/>
      <c r="EAT353" s="632"/>
      <c r="EAU353" s="632"/>
      <c r="EAV353" s="632"/>
      <c r="EAW353" s="632"/>
      <c r="EAX353" s="632"/>
      <c r="EAY353" s="632"/>
      <c r="EAZ353" s="632"/>
      <c r="EBA353" s="632"/>
      <c r="EBB353" s="632"/>
      <c r="EBC353" s="632"/>
      <c r="EBD353" s="632"/>
      <c r="EBE353" s="632"/>
      <c r="EBF353" s="632"/>
      <c r="EBG353" s="632"/>
      <c r="EBH353" s="632"/>
      <c r="EBI353" s="632"/>
      <c r="EBJ353" s="632"/>
      <c r="EBK353" s="632"/>
      <c r="EBL353" s="632"/>
      <c r="EBM353" s="632"/>
      <c r="EBN353" s="632"/>
      <c r="EBO353" s="632"/>
      <c r="EBP353" s="632"/>
      <c r="EBQ353" s="632"/>
      <c r="EBR353" s="632"/>
      <c r="EBS353" s="632"/>
      <c r="EBT353" s="632"/>
      <c r="EBU353" s="632"/>
      <c r="EBV353" s="632"/>
      <c r="EBW353" s="632"/>
      <c r="EBX353" s="632"/>
      <c r="EBY353" s="632"/>
      <c r="EBZ353" s="632"/>
      <c r="ECA353" s="632"/>
      <c r="ECB353" s="632"/>
      <c r="ECC353" s="632"/>
      <c r="ECD353" s="632"/>
      <c r="ECE353" s="632"/>
      <c r="ECF353" s="632"/>
      <c r="ECG353" s="632"/>
      <c r="ECH353" s="632"/>
      <c r="ECI353" s="632"/>
      <c r="ECJ353" s="632"/>
      <c r="ECK353" s="632"/>
      <c r="ECL353" s="632"/>
      <c r="ECM353" s="632"/>
      <c r="ECN353" s="632"/>
      <c r="ECO353" s="632"/>
      <c r="ECP353" s="632"/>
      <c r="ECQ353" s="632"/>
      <c r="ECR353" s="632"/>
      <c r="ECS353" s="632"/>
      <c r="ECT353" s="632"/>
      <c r="ECU353" s="632"/>
      <c r="ECV353" s="632"/>
      <c r="ECW353" s="632"/>
      <c r="ECX353" s="632"/>
      <c r="ECY353" s="632"/>
      <c r="ECZ353" s="632"/>
      <c r="EDA353" s="632"/>
      <c r="EDB353" s="632"/>
      <c r="EDC353" s="632"/>
      <c r="EDD353" s="632"/>
      <c r="EDE353" s="632"/>
      <c r="EDF353" s="632"/>
      <c r="EDG353" s="632"/>
      <c r="EDH353" s="632"/>
      <c r="EDI353" s="632"/>
      <c r="EDJ353" s="632"/>
      <c r="EDK353" s="632"/>
      <c r="EDL353" s="632"/>
      <c r="EDM353" s="632"/>
      <c r="EDN353" s="632"/>
      <c r="EDO353" s="632"/>
      <c r="EDP353" s="632"/>
      <c r="EDQ353" s="632"/>
      <c r="EDR353" s="632"/>
      <c r="EDS353" s="632"/>
      <c r="EDT353" s="632"/>
      <c r="EDU353" s="632"/>
      <c r="EDV353" s="632"/>
      <c r="EDW353" s="632"/>
      <c r="EDX353" s="632"/>
      <c r="EDY353" s="632"/>
      <c r="EDZ353" s="632"/>
      <c r="EEA353" s="632"/>
      <c r="EEB353" s="632"/>
      <c r="EEC353" s="632"/>
      <c r="EED353" s="632"/>
      <c r="EEE353" s="632"/>
      <c r="EEF353" s="632"/>
      <c r="EEG353" s="632"/>
      <c r="EEH353" s="632"/>
      <c r="EEI353" s="632"/>
      <c r="EEJ353" s="632"/>
      <c r="EEK353" s="632"/>
      <c r="EEL353" s="632"/>
      <c r="EEM353" s="632"/>
      <c r="EEN353" s="632"/>
      <c r="EEO353" s="632"/>
      <c r="EEP353" s="632"/>
      <c r="EEQ353" s="632"/>
      <c r="EER353" s="632"/>
      <c r="EES353" s="632"/>
      <c r="EET353" s="632"/>
      <c r="EEU353" s="632"/>
      <c r="EEV353" s="632"/>
      <c r="EEW353" s="632"/>
      <c r="EEX353" s="632"/>
      <c r="EEY353" s="632"/>
      <c r="EEZ353" s="632"/>
      <c r="EFA353" s="632"/>
      <c r="EFB353" s="632"/>
      <c r="EFC353" s="632"/>
      <c r="EFD353" s="632"/>
      <c r="EFE353" s="632"/>
      <c r="EFF353" s="632"/>
      <c r="EFG353" s="632"/>
      <c r="EFH353" s="632"/>
      <c r="EFI353" s="632"/>
      <c r="EFJ353" s="632"/>
      <c r="EFK353" s="632"/>
      <c r="EFL353" s="632"/>
      <c r="EFM353" s="632"/>
      <c r="EFN353" s="632"/>
      <c r="EFO353" s="632"/>
      <c r="EFP353" s="632"/>
      <c r="EFQ353" s="632"/>
      <c r="EFR353" s="632"/>
      <c r="EFS353" s="632"/>
      <c r="EFT353" s="632"/>
      <c r="EFU353" s="632"/>
      <c r="EFV353" s="632"/>
      <c r="EFW353" s="632"/>
      <c r="EFX353" s="632"/>
      <c r="EFY353" s="632"/>
      <c r="EFZ353" s="632"/>
      <c r="EGA353" s="632"/>
      <c r="EGB353" s="632"/>
      <c r="EGC353" s="632"/>
      <c r="EGD353" s="632"/>
      <c r="EGE353" s="632"/>
      <c r="EGF353" s="632"/>
      <c r="EGG353" s="632"/>
      <c r="EGH353" s="632"/>
      <c r="EGI353" s="632"/>
      <c r="EGJ353" s="632"/>
      <c r="EGK353" s="632"/>
      <c r="EGL353" s="632"/>
      <c r="EGM353" s="632"/>
      <c r="EGN353" s="632"/>
      <c r="EGO353" s="632"/>
      <c r="EGP353" s="632"/>
      <c r="EGQ353" s="632"/>
      <c r="EGR353" s="632"/>
      <c r="EGS353" s="632"/>
      <c r="EGT353" s="632"/>
      <c r="EGU353" s="632"/>
      <c r="EGV353" s="632"/>
      <c r="EGW353" s="632"/>
      <c r="EGX353" s="632"/>
      <c r="EGY353" s="632"/>
      <c r="EGZ353" s="632"/>
      <c r="EHA353" s="632"/>
      <c r="EHB353" s="632"/>
      <c r="EHC353" s="632"/>
      <c r="EHD353" s="632"/>
      <c r="EHE353" s="632"/>
      <c r="EHF353" s="632"/>
      <c r="EHG353" s="632"/>
      <c r="EHH353" s="632"/>
      <c r="EHI353" s="632"/>
      <c r="EHJ353" s="632"/>
      <c r="EHK353" s="632"/>
      <c r="EHL353" s="632"/>
      <c r="EHM353" s="632"/>
      <c r="EHN353" s="632"/>
      <c r="EHO353" s="632"/>
      <c r="EHP353" s="632"/>
      <c r="EHQ353" s="632"/>
      <c r="EHR353" s="632"/>
      <c r="EHS353" s="632"/>
      <c r="EHT353" s="632"/>
      <c r="EHU353" s="632"/>
      <c r="EHV353" s="632"/>
      <c r="EHW353" s="632"/>
      <c r="EHX353" s="632"/>
      <c r="EHY353" s="632"/>
      <c r="EHZ353" s="632"/>
      <c r="EIA353" s="632"/>
      <c r="EIB353" s="632"/>
      <c r="EIC353" s="632"/>
      <c r="EID353" s="632"/>
      <c r="EIE353" s="632"/>
      <c r="EIF353" s="632"/>
      <c r="EIG353" s="632"/>
      <c r="EIH353" s="632"/>
      <c r="EII353" s="632"/>
      <c r="EIJ353" s="632"/>
      <c r="EIK353" s="632"/>
      <c r="EIL353" s="632"/>
      <c r="EIM353" s="632"/>
      <c r="EIN353" s="632"/>
      <c r="EIO353" s="632"/>
      <c r="EIP353" s="632"/>
      <c r="EIQ353" s="632"/>
      <c r="EIR353" s="632"/>
      <c r="EIS353" s="632"/>
      <c r="EIT353" s="632"/>
      <c r="EIU353" s="632"/>
      <c r="EIV353" s="632"/>
      <c r="EIW353" s="632"/>
      <c r="EIX353" s="632"/>
      <c r="EIY353" s="632"/>
      <c r="EIZ353" s="632"/>
      <c r="EJA353" s="632"/>
      <c r="EJB353" s="632"/>
      <c r="EJC353" s="632"/>
      <c r="EJD353" s="632"/>
      <c r="EJE353" s="632"/>
      <c r="EJF353" s="632"/>
      <c r="EJG353" s="632"/>
      <c r="EJH353" s="632"/>
      <c r="EJI353" s="632"/>
      <c r="EJJ353" s="632"/>
      <c r="EJK353" s="632"/>
      <c r="EJL353" s="632"/>
      <c r="EJM353" s="632"/>
      <c r="EJN353" s="632"/>
      <c r="EJO353" s="632"/>
      <c r="EJP353" s="632"/>
      <c r="EJQ353" s="632"/>
      <c r="EJR353" s="632"/>
      <c r="EJS353" s="632"/>
      <c r="EJT353" s="632"/>
      <c r="EJU353" s="632"/>
      <c r="EJV353" s="632"/>
      <c r="EJW353" s="632"/>
      <c r="EJX353" s="632"/>
      <c r="EJY353" s="632"/>
      <c r="EJZ353" s="632"/>
      <c r="EKA353" s="632"/>
      <c r="EKB353" s="632"/>
      <c r="EKC353" s="632"/>
      <c r="EKD353" s="632"/>
      <c r="EKE353" s="632"/>
      <c r="EKF353" s="632"/>
      <c r="EKG353" s="632"/>
      <c r="EKH353" s="632"/>
      <c r="EKI353" s="632"/>
      <c r="EKJ353" s="632"/>
      <c r="EKK353" s="632"/>
      <c r="EKL353" s="632"/>
      <c r="EKM353" s="632"/>
      <c r="EKN353" s="632"/>
      <c r="EKO353" s="632"/>
      <c r="EKP353" s="632"/>
      <c r="EKQ353" s="632"/>
      <c r="EKR353" s="632"/>
      <c r="EKS353" s="632"/>
      <c r="EKT353" s="632"/>
      <c r="EKU353" s="632"/>
      <c r="EKV353" s="632"/>
      <c r="EKW353" s="632"/>
      <c r="EKX353" s="632"/>
      <c r="EKY353" s="632"/>
      <c r="EKZ353" s="632"/>
      <c r="ELA353" s="632"/>
      <c r="ELB353" s="632"/>
      <c r="ELC353" s="632"/>
      <c r="ELD353" s="632"/>
      <c r="ELE353" s="632"/>
      <c r="ELF353" s="632"/>
      <c r="ELG353" s="632"/>
      <c r="ELH353" s="632"/>
      <c r="ELI353" s="632"/>
      <c r="ELJ353" s="632"/>
      <c r="ELK353" s="632"/>
      <c r="ELL353" s="632"/>
      <c r="ELM353" s="632"/>
      <c r="ELN353" s="632"/>
      <c r="ELO353" s="632"/>
      <c r="ELP353" s="632"/>
      <c r="ELQ353" s="632"/>
      <c r="ELR353" s="632"/>
      <c r="ELS353" s="632"/>
      <c r="ELT353" s="632"/>
      <c r="ELU353" s="632"/>
      <c r="ELV353" s="632"/>
      <c r="ELW353" s="632"/>
      <c r="ELX353" s="632"/>
      <c r="ELY353" s="632"/>
      <c r="ELZ353" s="632"/>
      <c r="EMA353" s="632"/>
      <c r="EMB353" s="632"/>
      <c r="EMC353" s="632"/>
      <c r="EMD353" s="632"/>
      <c r="EME353" s="632"/>
      <c r="EMF353" s="632"/>
      <c r="EMG353" s="632"/>
      <c r="EMH353" s="632"/>
      <c r="EMI353" s="632"/>
      <c r="EMJ353" s="632"/>
      <c r="EMK353" s="632"/>
      <c r="EML353" s="632"/>
      <c r="EMM353" s="632"/>
      <c r="EMN353" s="632"/>
      <c r="EMO353" s="632"/>
      <c r="EMP353" s="632"/>
      <c r="EMQ353" s="632"/>
      <c r="EMR353" s="632"/>
      <c r="EMS353" s="632"/>
      <c r="EMT353" s="632"/>
      <c r="EMU353" s="632"/>
      <c r="EMV353" s="632"/>
      <c r="EMW353" s="632"/>
      <c r="EMX353" s="632"/>
      <c r="EMY353" s="632"/>
      <c r="EMZ353" s="632"/>
      <c r="ENA353" s="632"/>
      <c r="ENB353" s="632"/>
      <c r="ENC353" s="632"/>
      <c r="END353" s="632"/>
      <c r="ENE353" s="632"/>
      <c r="ENF353" s="632"/>
      <c r="ENG353" s="632"/>
      <c r="ENH353" s="632"/>
      <c r="ENI353" s="632"/>
      <c r="ENJ353" s="632"/>
      <c r="ENK353" s="632"/>
      <c r="ENL353" s="632"/>
      <c r="ENM353" s="632"/>
      <c r="ENN353" s="632"/>
      <c r="ENO353" s="632"/>
      <c r="ENP353" s="632"/>
      <c r="ENQ353" s="632"/>
      <c r="ENR353" s="632"/>
      <c r="ENS353" s="632"/>
      <c r="ENT353" s="632"/>
      <c r="ENU353" s="632"/>
      <c r="ENV353" s="632"/>
      <c r="ENW353" s="632"/>
      <c r="ENX353" s="632"/>
      <c r="ENY353" s="632"/>
      <c r="ENZ353" s="632"/>
      <c r="EOA353" s="632"/>
      <c r="EOB353" s="632"/>
      <c r="EOC353" s="632"/>
      <c r="EOD353" s="632"/>
      <c r="EOE353" s="632"/>
      <c r="EOF353" s="632"/>
      <c r="EOG353" s="632"/>
      <c r="EOH353" s="632"/>
      <c r="EOI353" s="632"/>
      <c r="EOJ353" s="632"/>
      <c r="EOK353" s="632"/>
      <c r="EOL353" s="632"/>
      <c r="EOM353" s="632"/>
      <c r="EON353" s="632"/>
      <c r="EOO353" s="632"/>
      <c r="EOP353" s="632"/>
      <c r="EOQ353" s="632"/>
      <c r="EOR353" s="632"/>
      <c r="EOS353" s="632"/>
      <c r="EOT353" s="632"/>
      <c r="EOU353" s="632"/>
      <c r="EOV353" s="632"/>
      <c r="EOW353" s="632"/>
      <c r="EOX353" s="632"/>
      <c r="EOY353" s="632"/>
      <c r="EOZ353" s="632"/>
      <c r="EPA353" s="632"/>
      <c r="EPB353" s="632"/>
      <c r="EPC353" s="632"/>
      <c r="EPD353" s="632"/>
      <c r="EPE353" s="632"/>
      <c r="EPF353" s="632"/>
      <c r="EPG353" s="632"/>
      <c r="EPH353" s="632"/>
      <c r="EPI353" s="632"/>
      <c r="EPJ353" s="632"/>
      <c r="EPK353" s="632"/>
      <c r="EPL353" s="632"/>
      <c r="EPM353" s="632"/>
      <c r="EPN353" s="632"/>
      <c r="EPO353" s="632"/>
      <c r="EPP353" s="632"/>
      <c r="EPQ353" s="632"/>
      <c r="EPR353" s="632"/>
      <c r="EPS353" s="632"/>
      <c r="EPT353" s="632"/>
      <c r="EPU353" s="632"/>
      <c r="EPV353" s="632"/>
      <c r="EPW353" s="632"/>
      <c r="EPX353" s="632"/>
      <c r="EPY353" s="632"/>
      <c r="EPZ353" s="632"/>
      <c r="EQA353" s="632"/>
      <c r="EQB353" s="632"/>
      <c r="EQC353" s="632"/>
      <c r="EQD353" s="632"/>
      <c r="EQE353" s="632"/>
      <c r="EQF353" s="632"/>
      <c r="EQG353" s="632"/>
      <c r="EQH353" s="632"/>
      <c r="EQI353" s="632"/>
      <c r="EQJ353" s="632"/>
      <c r="EQK353" s="632"/>
      <c r="EQL353" s="632"/>
      <c r="EQM353" s="632"/>
      <c r="EQN353" s="632"/>
      <c r="EQO353" s="632"/>
      <c r="EQP353" s="632"/>
      <c r="EQQ353" s="632"/>
      <c r="EQR353" s="632"/>
      <c r="EQS353" s="632"/>
      <c r="EQT353" s="632"/>
      <c r="EQU353" s="632"/>
      <c r="EQV353" s="632"/>
      <c r="EQW353" s="632"/>
      <c r="EQX353" s="632"/>
      <c r="EQY353" s="632"/>
      <c r="EQZ353" s="632"/>
      <c r="ERA353" s="632"/>
      <c r="ERB353" s="632"/>
      <c r="ERC353" s="632"/>
      <c r="ERD353" s="632"/>
      <c r="ERE353" s="632"/>
      <c r="ERF353" s="632"/>
      <c r="ERG353" s="632"/>
      <c r="ERH353" s="632"/>
      <c r="ERI353" s="632"/>
      <c r="ERJ353" s="632"/>
      <c r="ERK353" s="632"/>
      <c r="ERL353" s="632"/>
      <c r="ERM353" s="632"/>
      <c r="ERN353" s="632"/>
      <c r="ERO353" s="632"/>
      <c r="ERP353" s="632"/>
      <c r="ERQ353" s="632"/>
      <c r="ERR353" s="632"/>
      <c r="ERS353" s="632"/>
      <c r="ERT353" s="632"/>
      <c r="ERU353" s="632"/>
      <c r="ERV353" s="632"/>
      <c r="ERW353" s="632"/>
      <c r="ERX353" s="632"/>
      <c r="ERY353" s="632"/>
      <c r="ERZ353" s="632"/>
      <c r="ESA353" s="632"/>
      <c r="ESB353" s="632"/>
      <c r="ESC353" s="632"/>
      <c r="ESD353" s="632"/>
      <c r="ESE353" s="632"/>
      <c r="ESF353" s="632"/>
      <c r="ESG353" s="632"/>
      <c r="ESH353" s="632"/>
      <c r="ESI353" s="632"/>
      <c r="ESJ353" s="632"/>
      <c r="ESK353" s="632"/>
      <c r="ESL353" s="632"/>
      <c r="ESM353" s="632"/>
      <c r="ESN353" s="632"/>
      <c r="ESO353" s="632"/>
      <c r="ESP353" s="632"/>
      <c r="ESQ353" s="632"/>
      <c r="ESR353" s="632"/>
      <c r="ESS353" s="632"/>
      <c r="EST353" s="632"/>
      <c r="ESU353" s="632"/>
      <c r="ESV353" s="632"/>
      <c r="ESW353" s="632"/>
      <c r="ESX353" s="632"/>
      <c r="ESY353" s="632"/>
      <c r="ESZ353" s="632"/>
      <c r="ETA353" s="632"/>
      <c r="ETB353" s="632"/>
      <c r="ETC353" s="632"/>
      <c r="ETD353" s="632"/>
      <c r="ETE353" s="632"/>
      <c r="ETF353" s="632"/>
      <c r="ETG353" s="632"/>
      <c r="ETH353" s="632"/>
      <c r="ETI353" s="632"/>
      <c r="ETJ353" s="632"/>
      <c r="ETK353" s="632"/>
      <c r="ETL353" s="632"/>
      <c r="ETM353" s="632"/>
      <c r="ETN353" s="632"/>
      <c r="ETO353" s="632"/>
      <c r="ETP353" s="632"/>
      <c r="ETQ353" s="632"/>
      <c r="ETR353" s="632"/>
      <c r="ETS353" s="632"/>
      <c r="ETT353" s="632"/>
      <c r="ETU353" s="632"/>
      <c r="ETV353" s="632"/>
      <c r="ETW353" s="632"/>
      <c r="ETX353" s="632"/>
      <c r="ETY353" s="632"/>
      <c r="ETZ353" s="632"/>
      <c r="EUA353" s="632"/>
      <c r="EUB353" s="632"/>
      <c r="EUC353" s="632"/>
      <c r="EUD353" s="632"/>
      <c r="EUE353" s="632"/>
      <c r="EUF353" s="632"/>
      <c r="EUG353" s="632"/>
      <c r="EUH353" s="632"/>
      <c r="EUI353" s="632"/>
      <c r="EUJ353" s="632"/>
      <c r="EUK353" s="632"/>
      <c r="EUL353" s="632"/>
      <c r="EUM353" s="632"/>
      <c r="EUN353" s="632"/>
      <c r="EUO353" s="632"/>
      <c r="EUP353" s="632"/>
      <c r="EUQ353" s="632"/>
      <c r="EUR353" s="632"/>
      <c r="EUS353" s="632"/>
      <c r="EUT353" s="632"/>
      <c r="EUU353" s="632"/>
      <c r="EUV353" s="632"/>
      <c r="EUW353" s="632"/>
      <c r="EUX353" s="632"/>
      <c r="EUY353" s="632"/>
      <c r="EUZ353" s="632"/>
      <c r="EVA353" s="632"/>
      <c r="EVB353" s="632"/>
      <c r="EVC353" s="632"/>
      <c r="EVD353" s="632"/>
      <c r="EVE353" s="632"/>
      <c r="EVF353" s="632"/>
      <c r="EVG353" s="632"/>
      <c r="EVH353" s="632"/>
      <c r="EVI353" s="632"/>
      <c r="EVJ353" s="632"/>
      <c r="EVK353" s="632"/>
      <c r="EVL353" s="632"/>
      <c r="EVM353" s="632"/>
      <c r="EVN353" s="632"/>
      <c r="EVO353" s="632"/>
      <c r="EVP353" s="632"/>
      <c r="EVQ353" s="632"/>
      <c r="EVR353" s="632"/>
      <c r="EVS353" s="632"/>
      <c r="EVT353" s="632"/>
      <c r="EVU353" s="632"/>
      <c r="EVV353" s="632"/>
      <c r="EVW353" s="632"/>
      <c r="EVX353" s="632"/>
      <c r="EVY353" s="632"/>
      <c r="EVZ353" s="632"/>
      <c r="EWA353" s="632"/>
      <c r="EWB353" s="632"/>
      <c r="EWC353" s="632"/>
      <c r="EWD353" s="632"/>
      <c r="EWE353" s="632"/>
      <c r="EWF353" s="632"/>
      <c r="EWG353" s="632"/>
      <c r="EWH353" s="632"/>
      <c r="EWI353" s="632"/>
      <c r="EWJ353" s="632"/>
      <c r="EWK353" s="632"/>
      <c r="EWL353" s="632"/>
      <c r="EWM353" s="632"/>
      <c r="EWN353" s="632"/>
      <c r="EWO353" s="632"/>
      <c r="EWP353" s="632"/>
      <c r="EWQ353" s="632"/>
      <c r="EWR353" s="632"/>
      <c r="EWS353" s="632"/>
      <c r="EWT353" s="632"/>
      <c r="EWU353" s="632"/>
      <c r="EWV353" s="632"/>
      <c r="EWW353" s="632"/>
      <c r="EWX353" s="632"/>
      <c r="EWY353" s="632"/>
      <c r="EWZ353" s="632"/>
      <c r="EXA353" s="632"/>
      <c r="EXB353" s="632"/>
      <c r="EXC353" s="632"/>
      <c r="EXD353" s="632"/>
      <c r="EXE353" s="632"/>
      <c r="EXF353" s="632"/>
      <c r="EXG353" s="632"/>
      <c r="EXH353" s="632"/>
      <c r="EXI353" s="632"/>
      <c r="EXJ353" s="632"/>
      <c r="EXK353" s="632"/>
      <c r="EXL353" s="632"/>
      <c r="EXM353" s="632"/>
      <c r="EXN353" s="632"/>
      <c r="EXO353" s="632"/>
      <c r="EXP353" s="632"/>
      <c r="EXQ353" s="632"/>
      <c r="EXR353" s="632"/>
      <c r="EXS353" s="632"/>
      <c r="EXT353" s="632"/>
      <c r="EXU353" s="632"/>
      <c r="EXV353" s="632"/>
      <c r="EXW353" s="632"/>
      <c r="EXX353" s="632"/>
      <c r="EXY353" s="632"/>
      <c r="EXZ353" s="632"/>
      <c r="EYA353" s="632"/>
      <c r="EYB353" s="632"/>
      <c r="EYC353" s="632"/>
      <c r="EYD353" s="632"/>
      <c r="EYE353" s="632"/>
      <c r="EYF353" s="632"/>
      <c r="EYG353" s="632"/>
      <c r="EYH353" s="632"/>
      <c r="EYI353" s="632"/>
      <c r="EYJ353" s="632"/>
      <c r="EYK353" s="632"/>
      <c r="EYL353" s="632"/>
      <c r="EYM353" s="632"/>
      <c r="EYN353" s="632"/>
      <c r="EYO353" s="632"/>
      <c r="EYP353" s="632"/>
      <c r="EYQ353" s="632"/>
      <c r="EYR353" s="632"/>
      <c r="EYS353" s="632"/>
      <c r="EYT353" s="632"/>
      <c r="EYU353" s="632"/>
      <c r="EYV353" s="632"/>
      <c r="EYW353" s="632"/>
      <c r="EYX353" s="632"/>
      <c r="EYY353" s="632"/>
      <c r="EYZ353" s="632"/>
      <c r="EZA353" s="632"/>
      <c r="EZB353" s="632"/>
      <c r="EZC353" s="632"/>
      <c r="EZD353" s="632"/>
      <c r="EZE353" s="632"/>
      <c r="EZF353" s="632"/>
      <c r="EZG353" s="632"/>
      <c r="EZH353" s="632"/>
      <c r="EZI353" s="632"/>
      <c r="EZJ353" s="632"/>
      <c r="EZK353" s="632"/>
      <c r="EZL353" s="632"/>
      <c r="EZM353" s="632"/>
      <c r="EZN353" s="632"/>
      <c r="EZO353" s="632"/>
      <c r="EZP353" s="632"/>
      <c r="EZQ353" s="632"/>
      <c r="EZR353" s="632"/>
      <c r="EZS353" s="632"/>
      <c r="EZT353" s="632"/>
      <c r="EZU353" s="632"/>
      <c r="EZV353" s="632"/>
      <c r="EZW353" s="632"/>
      <c r="EZX353" s="632"/>
      <c r="EZY353" s="632"/>
      <c r="EZZ353" s="632"/>
      <c r="FAA353" s="632"/>
      <c r="FAB353" s="632"/>
      <c r="FAC353" s="632"/>
      <c r="FAD353" s="632"/>
      <c r="FAE353" s="632"/>
      <c r="FAF353" s="632"/>
      <c r="FAG353" s="632"/>
      <c r="FAH353" s="632"/>
      <c r="FAI353" s="632"/>
      <c r="FAJ353" s="632"/>
      <c r="FAK353" s="632"/>
      <c r="FAL353" s="632"/>
      <c r="FAM353" s="632"/>
      <c r="FAN353" s="632"/>
      <c r="FAO353" s="632"/>
      <c r="FAP353" s="632"/>
      <c r="FAQ353" s="632"/>
      <c r="FAR353" s="632"/>
      <c r="FAS353" s="632"/>
      <c r="FAT353" s="632"/>
      <c r="FAU353" s="632"/>
      <c r="FAV353" s="632"/>
      <c r="FAW353" s="632"/>
      <c r="FAX353" s="632"/>
      <c r="FAY353" s="632"/>
      <c r="FAZ353" s="632"/>
      <c r="FBA353" s="632"/>
      <c r="FBB353" s="632"/>
      <c r="FBC353" s="632"/>
      <c r="FBD353" s="632"/>
      <c r="FBE353" s="632"/>
      <c r="FBF353" s="632"/>
      <c r="FBG353" s="632"/>
      <c r="FBH353" s="632"/>
      <c r="FBI353" s="632"/>
      <c r="FBJ353" s="632"/>
      <c r="FBK353" s="632"/>
      <c r="FBL353" s="632"/>
      <c r="FBM353" s="632"/>
      <c r="FBN353" s="632"/>
      <c r="FBO353" s="632"/>
      <c r="FBP353" s="632"/>
      <c r="FBQ353" s="632"/>
      <c r="FBR353" s="632"/>
      <c r="FBS353" s="632"/>
      <c r="FBT353" s="632"/>
      <c r="FBU353" s="632"/>
      <c r="FBV353" s="632"/>
      <c r="FBW353" s="632"/>
      <c r="FBX353" s="632"/>
      <c r="FBY353" s="632"/>
      <c r="FBZ353" s="632"/>
      <c r="FCA353" s="632"/>
      <c r="FCB353" s="632"/>
      <c r="FCC353" s="632"/>
      <c r="FCD353" s="632"/>
      <c r="FCE353" s="632"/>
      <c r="FCF353" s="632"/>
      <c r="FCG353" s="632"/>
      <c r="FCH353" s="632"/>
      <c r="FCI353" s="632"/>
      <c r="FCJ353" s="632"/>
      <c r="FCK353" s="632"/>
      <c r="FCL353" s="632"/>
      <c r="FCM353" s="632"/>
      <c r="FCN353" s="632"/>
      <c r="FCO353" s="632"/>
      <c r="FCP353" s="632"/>
      <c r="FCQ353" s="632"/>
      <c r="FCR353" s="632"/>
      <c r="FCS353" s="632"/>
      <c r="FCT353" s="632"/>
      <c r="FCU353" s="632"/>
      <c r="FCV353" s="632"/>
      <c r="FCW353" s="632"/>
      <c r="FCX353" s="632"/>
      <c r="FCY353" s="632"/>
      <c r="FCZ353" s="632"/>
      <c r="FDA353" s="632"/>
      <c r="FDB353" s="632"/>
      <c r="FDC353" s="632"/>
      <c r="FDD353" s="632"/>
      <c r="FDE353" s="632"/>
      <c r="FDF353" s="632"/>
      <c r="FDG353" s="632"/>
      <c r="FDH353" s="632"/>
      <c r="FDI353" s="632"/>
      <c r="FDJ353" s="632"/>
      <c r="FDK353" s="632"/>
      <c r="FDL353" s="632"/>
      <c r="FDM353" s="632"/>
      <c r="FDN353" s="632"/>
      <c r="FDO353" s="632"/>
      <c r="FDP353" s="632"/>
      <c r="FDQ353" s="632"/>
      <c r="FDR353" s="632"/>
      <c r="FDS353" s="632"/>
      <c r="FDT353" s="632"/>
      <c r="FDU353" s="632"/>
      <c r="FDV353" s="632"/>
      <c r="FDW353" s="632"/>
      <c r="FDX353" s="632"/>
      <c r="FDY353" s="632"/>
      <c r="FDZ353" s="632"/>
      <c r="FEA353" s="632"/>
      <c r="FEB353" s="632"/>
      <c r="FEC353" s="632"/>
      <c r="FED353" s="632"/>
      <c r="FEE353" s="632"/>
      <c r="FEF353" s="632"/>
      <c r="FEG353" s="632"/>
      <c r="FEH353" s="632"/>
      <c r="FEI353" s="632"/>
      <c r="FEJ353" s="632"/>
      <c r="FEK353" s="632"/>
      <c r="FEL353" s="632"/>
      <c r="FEM353" s="632"/>
      <c r="FEN353" s="632"/>
      <c r="FEO353" s="632"/>
      <c r="FEP353" s="632"/>
      <c r="FEQ353" s="632"/>
      <c r="FER353" s="632"/>
      <c r="FES353" s="632"/>
      <c r="FET353" s="632"/>
      <c r="FEU353" s="632"/>
      <c r="FEV353" s="632"/>
      <c r="FEW353" s="632"/>
      <c r="FEX353" s="632"/>
      <c r="FEY353" s="632"/>
      <c r="FEZ353" s="632"/>
      <c r="FFA353" s="632"/>
      <c r="FFB353" s="632"/>
      <c r="FFC353" s="632"/>
      <c r="FFD353" s="632"/>
      <c r="FFE353" s="632"/>
      <c r="FFF353" s="632"/>
      <c r="FFG353" s="632"/>
      <c r="FFH353" s="632"/>
      <c r="FFI353" s="632"/>
      <c r="FFJ353" s="632"/>
      <c r="FFK353" s="632"/>
      <c r="FFL353" s="632"/>
      <c r="FFM353" s="632"/>
      <c r="FFN353" s="632"/>
      <c r="FFO353" s="632"/>
      <c r="FFP353" s="632"/>
      <c r="FFQ353" s="632"/>
      <c r="FFR353" s="632"/>
      <c r="FFS353" s="632"/>
      <c r="FFT353" s="632"/>
      <c r="FFU353" s="632"/>
      <c r="FFV353" s="632"/>
      <c r="FFW353" s="632"/>
      <c r="FFX353" s="632"/>
      <c r="FFY353" s="632"/>
      <c r="FFZ353" s="632"/>
      <c r="FGA353" s="632"/>
      <c r="FGB353" s="632"/>
      <c r="FGC353" s="632"/>
      <c r="FGD353" s="632"/>
      <c r="FGE353" s="632"/>
      <c r="FGF353" s="632"/>
      <c r="FGG353" s="632"/>
      <c r="FGH353" s="632"/>
      <c r="FGI353" s="632"/>
      <c r="FGJ353" s="632"/>
      <c r="FGK353" s="632"/>
      <c r="FGL353" s="632"/>
      <c r="FGM353" s="632"/>
      <c r="FGN353" s="632"/>
      <c r="FGO353" s="632"/>
      <c r="FGP353" s="632"/>
      <c r="FGQ353" s="632"/>
      <c r="FGR353" s="632"/>
      <c r="FGS353" s="632"/>
      <c r="FGT353" s="632"/>
      <c r="FGU353" s="632"/>
      <c r="FGV353" s="632"/>
      <c r="FGW353" s="632"/>
      <c r="FGX353" s="632"/>
      <c r="FGY353" s="632"/>
      <c r="FGZ353" s="632"/>
      <c r="FHA353" s="632"/>
      <c r="FHB353" s="632"/>
      <c r="FHC353" s="632"/>
      <c r="FHD353" s="632"/>
      <c r="FHE353" s="632"/>
      <c r="FHF353" s="632"/>
      <c r="FHG353" s="632"/>
      <c r="FHH353" s="632"/>
      <c r="FHI353" s="632"/>
      <c r="FHJ353" s="632"/>
      <c r="FHK353" s="632"/>
      <c r="FHL353" s="632"/>
      <c r="FHM353" s="632"/>
      <c r="FHN353" s="632"/>
      <c r="FHO353" s="632"/>
      <c r="FHP353" s="632"/>
      <c r="FHQ353" s="632"/>
      <c r="FHR353" s="632"/>
      <c r="FHS353" s="632"/>
      <c r="FHT353" s="632"/>
      <c r="FHU353" s="632"/>
      <c r="FHV353" s="632"/>
      <c r="FHW353" s="632"/>
      <c r="FHX353" s="632"/>
      <c r="FHY353" s="632"/>
      <c r="FHZ353" s="632"/>
      <c r="FIA353" s="632"/>
      <c r="FIB353" s="632"/>
      <c r="FIC353" s="632"/>
      <c r="FID353" s="632"/>
      <c r="FIE353" s="632"/>
      <c r="FIF353" s="632"/>
      <c r="FIG353" s="632"/>
      <c r="FIH353" s="632"/>
      <c r="FII353" s="632"/>
      <c r="FIJ353" s="632"/>
      <c r="FIK353" s="632"/>
      <c r="FIL353" s="632"/>
      <c r="FIM353" s="632"/>
      <c r="FIN353" s="632"/>
      <c r="FIO353" s="632"/>
      <c r="FIP353" s="632"/>
      <c r="FIQ353" s="632"/>
      <c r="FIR353" s="632"/>
      <c r="FIS353" s="632"/>
      <c r="FIT353" s="632"/>
      <c r="FIU353" s="632"/>
      <c r="FIV353" s="632"/>
      <c r="FIW353" s="632"/>
      <c r="FIX353" s="632"/>
      <c r="FIY353" s="632"/>
      <c r="FIZ353" s="632"/>
      <c r="FJA353" s="632"/>
      <c r="FJB353" s="632"/>
      <c r="FJC353" s="632"/>
      <c r="FJD353" s="632"/>
      <c r="FJE353" s="632"/>
      <c r="FJF353" s="632"/>
      <c r="FJG353" s="632"/>
      <c r="FJH353" s="632"/>
      <c r="FJI353" s="632"/>
      <c r="FJJ353" s="632"/>
      <c r="FJK353" s="632"/>
      <c r="FJL353" s="632"/>
      <c r="FJM353" s="632"/>
      <c r="FJN353" s="632"/>
      <c r="FJO353" s="632"/>
      <c r="FJP353" s="632"/>
      <c r="FJQ353" s="632"/>
      <c r="FJR353" s="632"/>
      <c r="FJS353" s="632"/>
      <c r="FJT353" s="632"/>
      <c r="FJU353" s="632"/>
      <c r="FJV353" s="632"/>
      <c r="FJW353" s="632"/>
      <c r="FJX353" s="632"/>
      <c r="FJY353" s="632"/>
      <c r="FJZ353" s="632"/>
      <c r="FKA353" s="632"/>
      <c r="FKB353" s="632"/>
      <c r="FKC353" s="632"/>
      <c r="FKD353" s="632"/>
      <c r="FKE353" s="632"/>
      <c r="FKF353" s="632"/>
      <c r="FKG353" s="632"/>
      <c r="FKH353" s="632"/>
      <c r="FKI353" s="632"/>
      <c r="FKJ353" s="632"/>
      <c r="FKK353" s="632"/>
      <c r="FKL353" s="632"/>
      <c r="FKM353" s="632"/>
      <c r="FKN353" s="632"/>
      <c r="FKO353" s="632"/>
      <c r="FKP353" s="632"/>
      <c r="FKQ353" s="632"/>
      <c r="FKR353" s="632"/>
      <c r="FKS353" s="632"/>
      <c r="FKT353" s="632"/>
      <c r="FKU353" s="632"/>
      <c r="FKV353" s="632"/>
      <c r="FKW353" s="632"/>
      <c r="FKX353" s="632"/>
      <c r="FKY353" s="632"/>
      <c r="FKZ353" s="632"/>
      <c r="FLA353" s="632"/>
      <c r="FLB353" s="632"/>
      <c r="FLC353" s="632"/>
      <c r="FLD353" s="632"/>
      <c r="FLE353" s="632"/>
      <c r="FLF353" s="632"/>
      <c r="FLG353" s="632"/>
      <c r="FLH353" s="632"/>
      <c r="FLI353" s="632"/>
      <c r="FLJ353" s="632"/>
      <c r="FLK353" s="632"/>
      <c r="FLL353" s="632"/>
      <c r="FLM353" s="632"/>
      <c r="FLN353" s="632"/>
      <c r="FLO353" s="632"/>
      <c r="FLP353" s="632"/>
      <c r="FLQ353" s="632"/>
      <c r="FLR353" s="632"/>
      <c r="FLS353" s="632"/>
      <c r="FLT353" s="632"/>
      <c r="FLU353" s="632"/>
      <c r="FLV353" s="632"/>
      <c r="FLW353" s="632"/>
      <c r="FLX353" s="632"/>
      <c r="FLY353" s="632"/>
      <c r="FLZ353" s="632"/>
      <c r="FMA353" s="632"/>
      <c r="FMB353" s="632"/>
      <c r="FMC353" s="632"/>
      <c r="FMD353" s="632"/>
      <c r="FME353" s="632"/>
      <c r="FMF353" s="632"/>
      <c r="FMG353" s="632"/>
      <c r="FMH353" s="632"/>
      <c r="FMI353" s="632"/>
      <c r="FMJ353" s="632"/>
      <c r="FMK353" s="632"/>
      <c r="FML353" s="632"/>
      <c r="FMM353" s="632"/>
      <c r="FMN353" s="632"/>
      <c r="FMO353" s="632"/>
      <c r="FMP353" s="632"/>
      <c r="FMQ353" s="632"/>
      <c r="FMR353" s="632"/>
      <c r="FMS353" s="632"/>
      <c r="FMT353" s="632"/>
      <c r="FMU353" s="632"/>
      <c r="FMV353" s="632"/>
      <c r="FMW353" s="632"/>
      <c r="FMX353" s="632"/>
      <c r="FMY353" s="632"/>
      <c r="FMZ353" s="632"/>
      <c r="FNA353" s="632"/>
      <c r="FNB353" s="632"/>
      <c r="FNC353" s="632"/>
      <c r="FND353" s="632"/>
      <c r="FNE353" s="632"/>
      <c r="FNF353" s="632"/>
      <c r="FNG353" s="632"/>
      <c r="FNH353" s="632"/>
      <c r="FNI353" s="632"/>
      <c r="FNJ353" s="632"/>
      <c r="FNK353" s="632"/>
      <c r="FNL353" s="632"/>
      <c r="FNM353" s="632"/>
      <c r="FNN353" s="632"/>
      <c r="FNO353" s="632"/>
      <c r="FNP353" s="632"/>
      <c r="FNQ353" s="632"/>
      <c r="FNR353" s="632"/>
      <c r="FNS353" s="632"/>
      <c r="FNT353" s="632"/>
      <c r="FNU353" s="632"/>
      <c r="FNV353" s="632"/>
      <c r="FNW353" s="632"/>
      <c r="FNX353" s="632"/>
      <c r="FNY353" s="632"/>
      <c r="FNZ353" s="632"/>
      <c r="FOA353" s="632"/>
      <c r="FOB353" s="632"/>
      <c r="FOC353" s="632"/>
      <c r="FOD353" s="632"/>
      <c r="FOE353" s="632"/>
      <c r="FOF353" s="632"/>
      <c r="FOG353" s="632"/>
      <c r="FOH353" s="632"/>
      <c r="FOI353" s="632"/>
      <c r="FOJ353" s="632"/>
      <c r="FOK353" s="632"/>
      <c r="FOL353" s="632"/>
      <c r="FOM353" s="632"/>
      <c r="FON353" s="632"/>
      <c r="FOO353" s="632"/>
      <c r="FOP353" s="632"/>
      <c r="FOQ353" s="632"/>
      <c r="FOR353" s="632"/>
      <c r="FOS353" s="632"/>
      <c r="FOT353" s="632"/>
      <c r="FOU353" s="632"/>
      <c r="FOV353" s="632"/>
      <c r="FOW353" s="632"/>
      <c r="FOX353" s="632"/>
      <c r="FOY353" s="632"/>
      <c r="FOZ353" s="632"/>
      <c r="FPA353" s="632"/>
      <c r="FPB353" s="632"/>
      <c r="FPC353" s="632"/>
      <c r="FPD353" s="632"/>
      <c r="FPE353" s="632"/>
      <c r="FPF353" s="632"/>
      <c r="FPG353" s="632"/>
      <c r="FPH353" s="632"/>
      <c r="FPI353" s="632"/>
      <c r="FPJ353" s="632"/>
      <c r="FPK353" s="632"/>
      <c r="FPL353" s="632"/>
      <c r="FPM353" s="632"/>
      <c r="FPN353" s="632"/>
      <c r="FPO353" s="632"/>
      <c r="FPP353" s="632"/>
      <c r="FPQ353" s="632"/>
      <c r="FPR353" s="632"/>
      <c r="FPS353" s="632"/>
      <c r="FPT353" s="632"/>
      <c r="FPU353" s="632"/>
      <c r="FPV353" s="632"/>
      <c r="FPW353" s="632"/>
      <c r="FPX353" s="632"/>
      <c r="FPY353" s="632"/>
      <c r="FPZ353" s="632"/>
      <c r="FQA353" s="632"/>
      <c r="FQB353" s="632"/>
      <c r="FQC353" s="632"/>
      <c r="FQD353" s="632"/>
      <c r="FQE353" s="632"/>
      <c r="FQF353" s="632"/>
      <c r="FQG353" s="632"/>
      <c r="FQH353" s="632"/>
      <c r="FQI353" s="632"/>
      <c r="FQJ353" s="632"/>
      <c r="FQK353" s="632"/>
      <c r="FQL353" s="632"/>
      <c r="FQM353" s="632"/>
      <c r="FQN353" s="632"/>
      <c r="FQO353" s="632"/>
      <c r="FQP353" s="632"/>
      <c r="FQQ353" s="632"/>
      <c r="FQR353" s="632"/>
      <c r="FQS353" s="632"/>
      <c r="FQT353" s="632"/>
      <c r="FQU353" s="632"/>
      <c r="FQV353" s="632"/>
      <c r="FQW353" s="632"/>
      <c r="FQX353" s="632"/>
      <c r="FQY353" s="632"/>
      <c r="FQZ353" s="632"/>
      <c r="FRA353" s="632"/>
      <c r="FRB353" s="632"/>
      <c r="FRC353" s="632"/>
      <c r="FRD353" s="632"/>
      <c r="FRE353" s="632"/>
      <c r="FRF353" s="632"/>
      <c r="FRG353" s="632"/>
      <c r="FRH353" s="632"/>
      <c r="FRI353" s="632"/>
      <c r="FRJ353" s="632"/>
      <c r="FRK353" s="632"/>
      <c r="FRL353" s="632"/>
      <c r="FRM353" s="632"/>
      <c r="FRN353" s="632"/>
      <c r="FRO353" s="632"/>
      <c r="FRP353" s="632"/>
      <c r="FRQ353" s="632"/>
      <c r="FRR353" s="632"/>
      <c r="FRS353" s="632"/>
      <c r="FRT353" s="632"/>
      <c r="FRU353" s="632"/>
      <c r="FRV353" s="632"/>
      <c r="FRW353" s="632"/>
      <c r="FRX353" s="632"/>
      <c r="FRY353" s="632"/>
      <c r="FRZ353" s="632"/>
      <c r="FSA353" s="632"/>
      <c r="FSB353" s="632"/>
      <c r="FSC353" s="632"/>
      <c r="FSD353" s="632"/>
      <c r="FSE353" s="632"/>
      <c r="FSF353" s="632"/>
      <c r="FSG353" s="632"/>
      <c r="FSH353" s="632"/>
      <c r="FSI353" s="632"/>
      <c r="FSJ353" s="632"/>
      <c r="FSK353" s="632"/>
      <c r="FSL353" s="632"/>
      <c r="FSM353" s="632"/>
      <c r="FSN353" s="632"/>
      <c r="FSO353" s="632"/>
      <c r="FSP353" s="632"/>
      <c r="FSQ353" s="632"/>
      <c r="FSR353" s="632"/>
      <c r="FSS353" s="632"/>
      <c r="FST353" s="632"/>
      <c r="FSU353" s="632"/>
      <c r="FSV353" s="632"/>
      <c r="FSW353" s="632"/>
      <c r="FSX353" s="632"/>
      <c r="FSY353" s="632"/>
      <c r="FSZ353" s="632"/>
      <c r="FTA353" s="632"/>
      <c r="FTB353" s="632"/>
      <c r="FTC353" s="632"/>
      <c r="FTD353" s="632"/>
      <c r="FTE353" s="632"/>
      <c r="FTF353" s="632"/>
      <c r="FTG353" s="632"/>
      <c r="FTH353" s="632"/>
      <c r="FTI353" s="632"/>
      <c r="FTJ353" s="632"/>
      <c r="FTK353" s="632"/>
      <c r="FTL353" s="632"/>
      <c r="FTM353" s="632"/>
      <c r="FTN353" s="632"/>
      <c r="FTO353" s="632"/>
      <c r="FTP353" s="632"/>
      <c r="FTQ353" s="632"/>
      <c r="FTR353" s="632"/>
      <c r="FTS353" s="632"/>
      <c r="FTT353" s="632"/>
      <c r="FTU353" s="632"/>
      <c r="FTV353" s="632"/>
      <c r="FTW353" s="632"/>
      <c r="FTX353" s="632"/>
      <c r="FTY353" s="632"/>
      <c r="FTZ353" s="632"/>
      <c r="FUA353" s="632"/>
      <c r="FUB353" s="632"/>
      <c r="FUC353" s="632"/>
      <c r="FUD353" s="632"/>
      <c r="FUE353" s="632"/>
      <c r="FUF353" s="632"/>
      <c r="FUG353" s="632"/>
      <c r="FUH353" s="632"/>
      <c r="FUI353" s="632"/>
      <c r="FUJ353" s="632"/>
      <c r="FUK353" s="632"/>
      <c r="FUL353" s="632"/>
      <c r="FUM353" s="632"/>
      <c r="FUN353" s="632"/>
      <c r="FUO353" s="632"/>
      <c r="FUP353" s="632"/>
      <c r="FUQ353" s="632"/>
      <c r="FUR353" s="632"/>
      <c r="FUS353" s="632"/>
      <c r="FUT353" s="632"/>
      <c r="FUU353" s="632"/>
      <c r="FUV353" s="632"/>
      <c r="FUW353" s="632"/>
      <c r="FUX353" s="632"/>
      <c r="FUY353" s="632"/>
      <c r="FUZ353" s="632"/>
      <c r="FVA353" s="632"/>
      <c r="FVB353" s="632"/>
      <c r="FVC353" s="632"/>
      <c r="FVD353" s="632"/>
      <c r="FVE353" s="632"/>
      <c r="FVF353" s="632"/>
      <c r="FVG353" s="632"/>
      <c r="FVH353" s="632"/>
      <c r="FVI353" s="632"/>
      <c r="FVJ353" s="632"/>
      <c r="FVK353" s="632"/>
      <c r="FVL353" s="632"/>
      <c r="FVM353" s="632"/>
      <c r="FVN353" s="632"/>
      <c r="FVO353" s="632"/>
      <c r="FVP353" s="632"/>
      <c r="FVQ353" s="632"/>
      <c r="FVR353" s="632"/>
      <c r="FVS353" s="632"/>
      <c r="FVT353" s="632"/>
      <c r="FVU353" s="632"/>
      <c r="FVV353" s="632"/>
      <c r="FVW353" s="632"/>
      <c r="FVX353" s="632"/>
      <c r="FVY353" s="632"/>
      <c r="FVZ353" s="632"/>
      <c r="FWA353" s="632"/>
      <c r="FWB353" s="632"/>
      <c r="FWC353" s="632"/>
      <c r="FWD353" s="632"/>
      <c r="FWE353" s="632"/>
      <c r="FWF353" s="632"/>
      <c r="FWG353" s="632"/>
      <c r="FWH353" s="632"/>
      <c r="FWI353" s="632"/>
      <c r="FWJ353" s="632"/>
      <c r="FWK353" s="632"/>
      <c r="FWL353" s="632"/>
      <c r="FWM353" s="632"/>
      <c r="FWN353" s="632"/>
      <c r="FWO353" s="632"/>
      <c r="FWP353" s="632"/>
      <c r="FWQ353" s="632"/>
      <c r="FWR353" s="632"/>
      <c r="FWS353" s="632"/>
      <c r="FWT353" s="632"/>
      <c r="FWU353" s="632"/>
      <c r="FWV353" s="632"/>
      <c r="FWW353" s="632"/>
      <c r="FWX353" s="632"/>
      <c r="FWY353" s="632"/>
      <c r="FWZ353" s="632"/>
      <c r="FXA353" s="632"/>
      <c r="FXB353" s="632"/>
      <c r="FXC353" s="632"/>
      <c r="FXD353" s="632"/>
      <c r="FXE353" s="632"/>
      <c r="FXF353" s="632"/>
      <c r="FXG353" s="632"/>
      <c r="FXH353" s="632"/>
      <c r="FXI353" s="632"/>
      <c r="FXJ353" s="632"/>
      <c r="FXK353" s="632"/>
      <c r="FXL353" s="632"/>
      <c r="FXM353" s="632"/>
      <c r="FXN353" s="632"/>
      <c r="FXO353" s="632"/>
      <c r="FXP353" s="632"/>
      <c r="FXQ353" s="632"/>
      <c r="FXR353" s="632"/>
      <c r="FXS353" s="632"/>
      <c r="FXT353" s="632"/>
      <c r="FXU353" s="632"/>
      <c r="FXV353" s="632"/>
      <c r="FXW353" s="632"/>
      <c r="FXX353" s="632"/>
      <c r="FXY353" s="632"/>
      <c r="FXZ353" s="632"/>
      <c r="FYA353" s="632"/>
      <c r="FYB353" s="632"/>
      <c r="FYC353" s="632"/>
      <c r="FYD353" s="632"/>
      <c r="FYE353" s="632"/>
      <c r="FYF353" s="632"/>
      <c r="FYG353" s="632"/>
      <c r="FYH353" s="632"/>
      <c r="FYI353" s="632"/>
      <c r="FYJ353" s="632"/>
      <c r="FYK353" s="632"/>
      <c r="FYL353" s="632"/>
      <c r="FYM353" s="632"/>
      <c r="FYN353" s="632"/>
      <c r="FYO353" s="632"/>
      <c r="FYP353" s="632"/>
      <c r="FYQ353" s="632"/>
      <c r="FYR353" s="632"/>
      <c r="FYS353" s="632"/>
      <c r="FYT353" s="632"/>
      <c r="FYU353" s="632"/>
      <c r="FYV353" s="632"/>
      <c r="FYW353" s="632"/>
      <c r="FYX353" s="632"/>
      <c r="FYY353" s="632"/>
      <c r="FYZ353" s="632"/>
      <c r="FZA353" s="632"/>
      <c r="FZB353" s="632"/>
      <c r="FZC353" s="632"/>
      <c r="FZD353" s="632"/>
      <c r="FZE353" s="632"/>
      <c r="FZF353" s="632"/>
      <c r="FZG353" s="632"/>
      <c r="FZH353" s="632"/>
      <c r="FZI353" s="632"/>
      <c r="FZJ353" s="632"/>
      <c r="FZK353" s="632"/>
      <c r="FZL353" s="632"/>
      <c r="FZM353" s="632"/>
      <c r="FZN353" s="632"/>
      <c r="FZO353" s="632"/>
      <c r="FZP353" s="632"/>
      <c r="FZQ353" s="632"/>
      <c r="FZR353" s="632"/>
      <c r="FZS353" s="632"/>
      <c r="FZT353" s="632"/>
      <c r="FZU353" s="632"/>
      <c r="FZV353" s="632"/>
      <c r="FZW353" s="632"/>
      <c r="FZX353" s="632"/>
      <c r="FZY353" s="632"/>
      <c r="FZZ353" s="632"/>
      <c r="GAA353" s="632"/>
      <c r="GAB353" s="632"/>
      <c r="GAC353" s="632"/>
      <c r="GAD353" s="632"/>
      <c r="GAE353" s="632"/>
      <c r="GAF353" s="632"/>
      <c r="GAG353" s="632"/>
      <c r="GAH353" s="632"/>
      <c r="GAI353" s="632"/>
      <c r="GAJ353" s="632"/>
      <c r="GAK353" s="632"/>
      <c r="GAL353" s="632"/>
      <c r="GAM353" s="632"/>
      <c r="GAN353" s="632"/>
      <c r="GAO353" s="632"/>
      <c r="GAP353" s="632"/>
      <c r="GAQ353" s="632"/>
      <c r="GAR353" s="632"/>
      <c r="GAS353" s="632"/>
      <c r="GAT353" s="632"/>
      <c r="GAU353" s="632"/>
      <c r="GAV353" s="632"/>
      <c r="GAW353" s="632"/>
      <c r="GAX353" s="632"/>
      <c r="GAY353" s="632"/>
      <c r="GAZ353" s="632"/>
      <c r="GBA353" s="632"/>
      <c r="GBB353" s="632"/>
      <c r="GBC353" s="632"/>
      <c r="GBD353" s="632"/>
      <c r="GBE353" s="632"/>
      <c r="GBF353" s="632"/>
      <c r="GBG353" s="632"/>
      <c r="GBH353" s="632"/>
      <c r="GBI353" s="632"/>
      <c r="GBJ353" s="632"/>
      <c r="GBK353" s="632"/>
      <c r="GBL353" s="632"/>
      <c r="GBM353" s="632"/>
      <c r="GBN353" s="632"/>
      <c r="GBO353" s="632"/>
      <c r="GBP353" s="632"/>
      <c r="GBQ353" s="632"/>
      <c r="GBR353" s="632"/>
      <c r="GBS353" s="632"/>
      <c r="GBT353" s="632"/>
      <c r="GBU353" s="632"/>
      <c r="GBV353" s="632"/>
      <c r="GBW353" s="632"/>
      <c r="GBX353" s="632"/>
      <c r="GBY353" s="632"/>
      <c r="GBZ353" s="632"/>
      <c r="GCA353" s="632"/>
      <c r="GCB353" s="632"/>
      <c r="GCC353" s="632"/>
      <c r="GCD353" s="632"/>
      <c r="GCE353" s="632"/>
      <c r="GCF353" s="632"/>
      <c r="GCG353" s="632"/>
      <c r="GCH353" s="632"/>
      <c r="GCI353" s="632"/>
      <c r="GCJ353" s="632"/>
      <c r="GCK353" s="632"/>
      <c r="GCL353" s="632"/>
      <c r="GCM353" s="632"/>
      <c r="GCN353" s="632"/>
      <c r="GCO353" s="632"/>
      <c r="GCP353" s="632"/>
      <c r="GCQ353" s="632"/>
      <c r="GCR353" s="632"/>
      <c r="GCS353" s="632"/>
      <c r="GCT353" s="632"/>
      <c r="GCU353" s="632"/>
      <c r="GCV353" s="632"/>
      <c r="GCW353" s="632"/>
      <c r="GCX353" s="632"/>
      <c r="GCY353" s="632"/>
      <c r="GCZ353" s="632"/>
      <c r="GDA353" s="632"/>
      <c r="GDB353" s="632"/>
      <c r="GDC353" s="632"/>
      <c r="GDD353" s="632"/>
      <c r="GDE353" s="632"/>
      <c r="GDF353" s="632"/>
      <c r="GDG353" s="632"/>
      <c r="GDH353" s="632"/>
      <c r="GDI353" s="632"/>
      <c r="GDJ353" s="632"/>
      <c r="GDK353" s="632"/>
      <c r="GDL353" s="632"/>
      <c r="GDM353" s="632"/>
      <c r="GDN353" s="632"/>
      <c r="GDO353" s="632"/>
      <c r="GDP353" s="632"/>
      <c r="GDQ353" s="632"/>
      <c r="GDR353" s="632"/>
      <c r="GDS353" s="632"/>
      <c r="GDT353" s="632"/>
      <c r="GDU353" s="632"/>
      <c r="GDV353" s="632"/>
      <c r="GDW353" s="632"/>
      <c r="GDX353" s="632"/>
      <c r="GDY353" s="632"/>
      <c r="GDZ353" s="632"/>
      <c r="GEA353" s="632"/>
      <c r="GEB353" s="632"/>
      <c r="GEC353" s="632"/>
      <c r="GED353" s="632"/>
      <c r="GEE353" s="632"/>
      <c r="GEF353" s="632"/>
      <c r="GEG353" s="632"/>
      <c r="GEH353" s="632"/>
      <c r="GEI353" s="632"/>
      <c r="GEJ353" s="632"/>
      <c r="GEK353" s="632"/>
      <c r="GEL353" s="632"/>
      <c r="GEM353" s="632"/>
      <c r="GEN353" s="632"/>
      <c r="GEO353" s="632"/>
      <c r="GEP353" s="632"/>
      <c r="GEQ353" s="632"/>
      <c r="GER353" s="632"/>
      <c r="GES353" s="632"/>
      <c r="GET353" s="632"/>
      <c r="GEU353" s="632"/>
      <c r="GEV353" s="632"/>
      <c r="GEW353" s="632"/>
      <c r="GEX353" s="632"/>
      <c r="GEY353" s="632"/>
      <c r="GEZ353" s="632"/>
      <c r="GFA353" s="632"/>
      <c r="GFB353" s="632"/>
      <c r="GFC353" s="632"/>
      <c r="GFD353" s="632"/>
      <c r="GFE353" s="632"/>
      <c r="GFF353" s="632"/>
      <c r="GFG353" s="632"/>
      <c r="GFH353" s="632"/>
      <c r="GFI353" s="632"/>
      <c r="GFJ353" s="632"/>
      <c r="GFK353" s="632"/>
      <c r="GFL353" s="632"/>
      <c r="GFM353" s="632"/>
      <c r="GFN353" s="632"/>
      <c r="GFO353" s="632"/>
      <c r="GFP353" s="632"/>
      <c r="GFQ353" s="632"/>
      <c r="GFR353" s="632"/>
      <c r="GFS353" s="632"/>
      <c r="GFT353" s="632"/>
      <c r="GFU353" s="632"/>
      <c r="GFV353" s="632"/>
      <c r="GFW353" s="632"/>
      <c r="GFX353" s="632"/>
      <c r="GFY353" s="632"/>
      <c r="GFZ353" s="632"/>
      <c r="GGA353" s="632"/>
      <c r="GGB353" s="632"/>
      <c r="GGC353" s="632"/>
      <c r="GGD353" s="632"/>
      <c r="GGE353" s="632"/>
      <c r="GGF353" s="632"/>
      <c r="GGG353" s="632"/>
      <c r="GGH353" s="632"/>
      <c r="GGI353" s="632"/>
      <c r="GGJ353" s="632"/>
      <c r="GGK353" s="632"/>
      <c r="GGL353" s="632"/>
      <c r="GGM353" s="632"/>
      <c r="GGN353" s="632"/>
      <c r="GGO353" s="632"/>
      <c r="GGP353" s="632"/>
      <c r="GGQ353" s="632"/>
      <c r="GGR353" s="632"/>
      <c r="GGS353" s="632"/>
      <c r="GGT353" s="632"/>
      <c r="GGU353" s="632"/>
      <c r="GGV353" s="632"/>
      <c r="GGW353" s="632"/>
      <c r="GGX353" s="632"/>
      <c r="GGY353" s="632"/>
      <c r="GGZ353" s="632"/>
      <c r="GHA353" s="632"/>
      <c r="GHB353" s="632"/>
      <c r="GHC353" s="632"/>
      <c r="GHD353" s="632"/>
      <c r="GHE353" s="632"/>
      <c r="GHF353" s="632"/>
      <c r="GHG353" s="632"/>
      <c r="GHH353" s="632"/>
      <c r="GHI353" s="632"/>
      <c r="GHJ353" s="632"/>
      <c r="GHK353" s="632"/>
      <c r="GHL353" s="632"/>
      <c r="GHM353" s="632"/>
      <c r="GHN353" s="632"/>
      <c r="GHO353" s="632"/>
      <c r="GHP353" s="632"/>
      <c r="GHQ353" s="632"/>
      <c r="GHR353" s="632"/>
      <c r="GHS353" s="632"/>
      <c r="GHT353" s="632"/>
      <c r="GHU353" s="632"/>
      <c r="GHV353" s="632"/>
      <c r="GHW353" s="632"/>
      <c r="GHX353" s="632"/>
      <c r="GHY353" s="632"/>
      <c r="GHZ353" s="632"/>
      <c r="GIA353" s="632"/>
      <c r="GIB353" s="632"/>
      <c r="GIC353" s="632"/>
      <c r="GID353" s="632"/>
      <c r="GIE353" s="632"/>
      <c r="GIF353" s="632"/>
      <c r="GIG353" s="632"/>
      <c r="GIH353" s="632"/>
      <c r="GII353" s="632"/>
      <c r="GIJ353" s="632"/>
      <c r="GIK353" s="632"/>
      <c r="GIL353" s="632"/>
      <c r="GIM353" s="632"/>
      <c r="GIN353" s="632"/>
      <c r="GIO353" s="632"/>
      <c r="GIP353" s="632"/>
      <c r="GIQ353" s="632"/>
      <c r="GIR353" s="632"/>
      <c r="GIS353" s="632"/>
      <c r="GIT353" s="632"/>
      <c r="GIU353" s="632"/>
      <c r="GIV353" s="632"/>
      <c r="GIW353" s="632"/>
      <c r="GIX353" s="632"/>
      <c r="GIY353" s="632"/>
      <c r="GIZ353" s="632"/>
      <c r="GJA353" s="632"/>
      <c r="GJB353" s="632"/>
      <c r="GJC353" s="632"/>
      <c r="GJD353" s="632"/>
      <c r="GJE353" s="632"/>
      <c r="GJF353" s="632"/>
      <c r="GJG353" s="632"/>
      <c r="GJH353" s="632"/>
      <c r="GJI353" s="632"/>
      <c r="GJJ353" s="632"/>
      <c r="GJK353" s="632"/>
      <c r="GJL353" s="632"/>
      <c r="GJM353" s="632"/>
      <c r="GJN353" s="632"/>
      <c r="GJO353" s="632"/>
      <c r="GJP353" s="632"/>
      <c r="GJQ353" s="632"/>
      <c r="GJR353" s="632"/>
      <c r="GJS353" s="632"/>
      <c r="GJT353" s="632"/>
      <c r="GJU353" s="632"/>
      <c r="GJV353" s="632"/>
      <c r="GJW353" s="632"/>
      <c r="GJX353" s="632"/>
      <c r="GJY353" s="632"/>
      <c r="GJZ353" s="632"/>
      <c r="GKA353" s="632"/>
      <c r="GKB353" s="632"/>
      <c r="GKC353" s="632"/>
      <c r="GKD353" s="632"/>
      <c r="GKE353" s="632"/>
      <c r="GKF353" s="632"/>
      <c r="GKG353" s="632"/>
      <c r="GKH353" s="632"/>
      <c r="GKI353" s="632"/>
      <c r="GKJ353" s="632"/>
      <c r="GKK353" s="632"/>
      <c r="GKL353" s="632"/>
      <c r="GKM353" s="632"/>
      <c r="GKN353" s="632"/>
      <c r="GKO353" s="632"/>
      <c r="GKP353" s="632"/>
      <c r="GKQ353" s="632"/>
      <c r="GKR353" s="632"/>
      <c r="GKS353" s="632"/>
      <c r="GKT353" s="632"/>
      <c r="GKU353" s="632"/>
      <c r="GKV353" s="632"/>
      <c r="GKW353" s="632"/>
      <c r="GKX353" s="632"/>
      <c r="GKY353" s="632"/>
      <c r="GKZ353" s="632"/>
      <c r="GLA353" s="632"/>
      <c r="GLB353" s="632"/>
      <c r="GLC353" s="632"/>
      <c r="GLD353" s="632"/>
      <c r="GLE353" s="632"/>
      <c r="GLF353" s="632"/>
      <c r="GLG353" s="632"/>
      <c r="GLH353" s="632"/>
      <c r="GLI353" s="632"/>
      <c r="GLJ353" s="632"/>
      <c r="GLK353" s="632"/>
      <c r="GLL353" s="632"/>
      <c r="GLM353" s="632"/>
      <c r="GLN353" s="632"/>
      <c r="GLO353" s="632"/>
      <c r="GLP353" s="632"/>
      <c r="GLQ353" s="632"/>
      <c r="GLR353" s="632"/>
      <c r="GLS353" s="632"/>
      <c r="GLT353" s="632"/>
      <c r="GLU353" s="632"/>
      <c r="GLV353" s="632"/>
      <c r="GLW353" s="632"/>
      <c r="GLX353" s="632"/>
      <c r="GLY353" s="632"/>
      <c r="GLZ353" s="632"/>
      <c r="GMA353" s="632"/>
      <c r="GMB353" s="632"/>
      <c r="GMC353" s="632"/>
      <c r="GMD353" s="632"/>
      <c r="GME353" s="632"/>
      <c r="GMF353" s="632"/>
      <c r="GMG353" s="632"/>
      <c r="GMH353" s="632"/>
      <c r="GMI353" s="632"/>
      <c r="GMJ353" s="632"/>
      <c r="GMK353" s="632"/>
      <c r="GML353" s="632"/>
      <c r="GMM353" s="632"/>
      <c r="GMN353" s="632"/>
      <c r="GMO353" s="632"/>
      <c r="GMP353" s="632"/>
      <c r="GMQ353" s="632"/>
      <c r="GMR353" s="632"/>
      <c r="GMS353" s="632"/>
      <c r="GMT353" s="632"/>
      <c r="GMU353" s="632"/>
      <c r="GMV353" s="632"/>
      <c r="GMW353" s="632"/>
      <c r="GMX353" s="632"/>
      <c r="GMY353" s="632"/>
      <c r="GMZ353" s="632"/>
      <c r="GNA353" s="632"/>
      <c r="GNB353" s="632"/>
      <c r="GNC353" s="632"/>
      <c r="GND353" s="632"/>
      <c r="GNE353" s="632"/>
      <c r="GNF353" s="632"/>
      <c r="GNG353" s="632"/>
      <c r="GNH353" s="632"/>
      <c r="GNI353" s="632"/>
      <c r="GNJ353" s="632"/>
      <c r="GNK353" s="632"/>
      <c r="GNL353" s="632"/>
      <c r="GNM353" s="632"/>
      <c r="GNN353" s="632"/>
      <c r="GNO353" s="632"/>
      <c r="GNP353" s="632"/>
      <c r="GNQ353" s="632"/>
      <c r="GNR353" s="632"/>
      <c r="GNS353" s="632"/>
      <c r="GNT353" s="632"/>
      <c r="GNU353" s="632"/>
      <c r="GNV353" s="632"/>
      <c r="GNW353" s="632"/>
      <c r="GNX353" s="632"/>
      <c r="GNY353" s="632"/>
      <c r="GNZ353" s="632"/>
      <c r="GOA353" s="632"/>
      <c r="GOB353" s="632"/>
      <c r="GOC353" s="632"/>
      <c r="GOD353" s="632"/>
      <c r="GOE353" s="632"/>
      <c r="GOF353" s="632"/>
      <c r="GOG353" s="632"/>
      <c r="GOH353" s="632"/>
      <c r="GOI353" s="632"/>
      <c r="GOJ353" s="632"/>
      <c r="GOK353" s="632"/>
      <c r="GOL353" s="632"/>
      <c r="GOM353" s="632"/>
      <c r="GON353" s="632"/>
      <c r="GOO353" s="632"/>
      <c r="GOP353" s="632"/>
      <c r="GOQ353" s="632"/>
      <c r="GOR353" s="632"/>
      <c r="GOS353" s="632"/>
      <c r="GOT353" s="632"/>
      <c r="GOU353" s="632"/>
      <c r="GOV353" s="632"/>
      <c r="GOW353" s="632"/>
      <c r="GOX353" s="632"/>
      <c r="GOY353" s="632"/>
      <c r="GOZ353" s="632"/>
      <c r="GPA353" s="632"/>
      <c r="GPB353" s="632"/>
      <c r="GPC353" s="632"/>
      <c r="GPD353" s="632"/>
      <c r="GPE353" s="632"/>
      <c r="GPF353" s="632"/>
      <c r="GPG353" s="632"/>
      <c r="GPH353" s="632"/>
      <c r="GPI353" s="632"/>
      <c r="GPJ353" s="632"/>
      <c r="GPK353" s="632"/>
      <c r="GPL353" s="632"/>
      <c r="GPM353" s="632"/>
      <c r="GPN353" s="632"/>
      <c r="GPO353" s="632"/>
      <c r="GPP353" s="632"/>
      <c r="GPQ353" s="632"/>
      <c r="GPR353" s="632"/>
      <c r="GPS353" s="632"/>
      <c r="GPT353" s="632"/>
      <c r="GPU353" s="632"/>
      <c r="GPV353" s="632"/>
      <c r="GPW353" s="632"/>
      <c r="GPX353" s="632"/>
      <c r="GPY353" s="632"/>
      <c r="GPZ353" s="632"/>
      <c r="GQA353" s="632"/>
      <c r="GQB353" s="632"/>
      <c r="GQC353" s="632"/>
      <c r="GQD353" s="632"/>
      <c r="GQE353" s="632"/>
      <c r="GQF353" s="632"/>
      <c r="GQG353" s="632"/>
      <c r="GQH353" s="632"/>
      <c r="GQI353" s="632"/>
      <c r="GQJ353" s="632"/>
      <c r="GQK353" s="632"/>
      <c r="GQL353" s="632"/>
      <c r="GQM353" s="632"/>
      <c r="GQN353" s="632"/>
      <c r="GQO353" s="632"/>
      <c r="GQP353" s="632"/>
      <c r="GQQ353" s="632"/>
      <c r="GQR353" s="632"/>
      <c r="GQS353" s="632"/>
      <c r="GQT353" s="632"/>
      <c r="GQU353" s="632"/>
      <c r="GQV353" s="632"/>
      <c r="GQW353" s="632"/>
      <c r="GQX353" s="632"/>
      <c r="GQY353" s="632"/>
      <c r="GQZ353" s="632"/>
      <c r="GRA353" s="632"/>
      <c r="GRB353" s="632"/>
      <c r="GRC353" s="632"/>
      <c r="GRD353" s="632"/>
      <c r="GRE353" s="632"/>
      <c r="GRF353" s="632"/>
      <c r="GRG353" s="632"/>
      <c r="GRH353" s="632"/>
      <c r="GRI353" s="632"/>
      <c r="GRJ353" s="632"/>
      <c r="GRK353" s="632"/>
      <c r="GRL353" s="632"/>
      <c r="GRM353" s="632"/>
      <c r="GRN353" s="632"/>
      <c r="GRO353" s="632"/>
      <c r="GRP353" s="632"/>
      <c r="GRQ353" s="632"/>
      <c r="GRR353" s="632"/>
      <c r="GRS353" s="632"/>
      <c r="GRT353" s="632"/>
      <c r="GRU353" s="632"/>
      <c r="GRV353" s="632"/>
      <c r="GRW353" s="632"/>
      <c r="GRX353" s="632"/>
      <c r="GRY353" s="632"/>
      <c r="GRZ353" s="632"/>
      <c r="GSA353" s="632"/>
      <c r="GSB353" s="632"/>
      <c r="GSC353" s="632"/>
      <c r="GSD353" s="632"/>
      <c r="GSE353" s="632"/>
      <c r="GSF353" s="632"/>
      <c r="GSG353" s="632"/>
      <c r="GSH353" s="632"/>
      <c r="GSI353" s="632"/>
      <c r="GSJ353" s="632"/>
      <c r="GSK353" s="632"/>
      <c r="GSL353" s="632"/>
      <c r="GSM353" s="632"/>
      <c r="GSN353" s="632"/>
      <c r="GSO353" s="632"/>
      <c r="GSP353" s="632"/>
      <c r="GSQ353" s="632"/>
      <c r="GSR353" s="632"/>
      <c r="GSS353" s="632"/>
      <c r="GST353" s="632"/>
      <c r="GSU353" s="632"/>
      <c r="GSV353" s="632"/>
      <c r="GSW353" s="632"/>
      <c r="GSX353" s="632"/>
      <c r="GSY353" s="632"/>
      <c r="GSZ353" s="632"/>
      <c r="GTA353" s="632"/>
      <c r="GTB353" s="632"/>
      <c r="GTC353" s="632"/>
      <c r="GTD353" s="632"/>
      <c r="GTE353" s="632"/>
      <c r="GTF353" s="632"/>
      <c r="GTG353" s="632"/>
      <c r="GTH353" s="632"/>
      <c r="GTI353" s="632"/>
      <c r="GTJ353" s="632"/>
      <c r="GTK353" s="632"/>
      <c r="GTL353" s="632"/>
      <c r="GTM353" s="632"/>
      <c r="GTN353" s="632"/>
      <c r="GTO353" s="632"/>
      <c r="GTP353" s="632"/>
      <c r="GTQ353" s="632"/>
      <c r="GTR353" s="632"/>
      <c r="GTS353" s="632"/>
      <c r="GTT353" s="632"/>
      <c r="GTU353" s="632"/>
      <c r="GTV353" s="632"/>
      <c r="GTW353" s="632"/>
      <c r="GTX353" s="632"/>
      <c r="GTY353" s="632"/>
      <c r="GTZ353" s="632"/>
      <c r="GUA353" s="632"/>
      <c r="GUB353" s="632"/>
      <c r="GUC353" s="632"/>
      <c r="GUD353" s="632"/>
      <c r="GUE353" s="632"/>
      <c r="GUF353" s="632"/>
      <c r="GUG353" s="632"/>
      <c r="GUH353" s="632"/>
      <c r="GUI353" s="632"/>
      <c r="GUJ353" s="632"/>
      <c r="GUK353" s="632"/>
      <c r="GUL353" s="632"/>
      <c r="GUM353" s="632"/>
      <c r="GUN353" s="632"/>
      <c r="GUO353" s="632"/>
      <c r="GUP353" s="632"/>
      <c r="GUQ353" s="632"/>
      <c r="GUR353" s="632"/>
      <c r="GUS353" s="632"/>
      <c r="GUT353" s="632"/>
      <c r="GUU353" s="632"/>
      <c r="GUV353" s="632"/>
      <c r="GUW353" s="632"/>
      <c r="GUX353" s="632"/>
      <c r="GUY353" s="632"/>
      <c r="GUZ353" s="632"/>
      <c r="GVA353" s="632"/>
      <c r="GVB353" s="632"/>
      <c r="GVC353" s="632"/>
      <c r="GVD353" s="632"/>
      <c r="GVE353" s="632"/>
      <c r="GVF353" s="632"/>
      <c r="GVG353" s="632"/>
      <c r="GVH353" s="632"/>
      <c r="GVI353" s="632"/>
      <c r="GVJ353" s="632"/>
      <c r="GVK353" s="632"/>
      <c r="GVL353" s="632"/>
      <c r="GVM353" s="632"/>
      <c r="GVN353" s="632"/>
      <c r="GVO353" s="632"/>
      <c r="GVP353" s="632"/>
      <c r="GVQ353" s="632"/>
      <c r="GVR353" s="632"/>
      <c r="GVS353" s="632"/>
      <c r="GVT353" s="632"/>
      <c r="GVU353" s="632"/>
      <c r="GVV353" s="632"/>
      <c r="GVW353" s="632"/>
      <c r="GVX353" s="632"/>
      <c r="GVY353" s="632"/>
      <c r="GVZ353" s="632"/>
      <c r="GWA353" s="632"/>
      <c r="GWB353" s="632"/>
      <c r="GWC353" s="632"/>
      <c r="GWD353" s="632"/>
      <c r="GWE353" s="632"/>
      <c r="GWF353" s="632"/>
      <c r="GWG353" s="632"/>
      <c r="GWH353" s="632"/>
      <c r="GWI353" s="632"/>
      <c r="GWJ353" s="632"/>
      <c r="GWK353" s="632"/>
      <c r="GWL353" s="632"/>
      <c r="GWM353" s="632"/>
      <c r="GWN353" s="632"/>
      <c r="GWO353" s="632"/>
      <c r="GWP353" s="632"/>
      <c r="GWQ353" s="632"/>
      <c r="GWR353" s="632"/>
      <c r="GWS353" s="632"/>
      <c r="GWT353" s="632"/>
      <c r="GWU353" s="632"/>
      <c r="GWV353" s="632"/>
      <c r="GWW353" s="632"/>
      <c r="GWX353" s="632"/>
      <c r="GWY353" s="632"/>
      <c r="GWZ353" s="632"/>
      <c r="GXA353" s="632"/>
      <c r="GXB353" s="632"/>
      <c r="GXC353" s="632"/>
      <c r="GXD353" s="632"/>
      <c r="GXE353" s="632"/>
      <c r="GXF353" s="632"/>
      <c r="GXG353" s="632"/>
      <c r="GXH353" s="632"/>
      <c r="GXI353" s="632"/>
      <c r="GXJ353" s="632"/>
      <c r="GXK353" s="632"/>
      <c r="GXL353" s="632"/>
      <c r="GXM353" s="632"/>
      <c r="GXN353" s="632"/>
      <c r="GXO353" s="632"/>
      <c r="GXP353" s="632"/>
      <c r="GXQ353" s="632"/>
      <c r="GXR353" s="632"/>
      <c r="GXS353" s="632"/>
      <c r="GXT353" s="632"/>
      <c r="GXU353" s="632"/>
      <c r="GXV353" s="632"/>
      <c r="GXW353" s="632"/>
      <c r="GXX353" s="632"/>
      <c r="GXY353" s="632"/>
      <c r="GXZ353" s="632"/>
      <c r="GYA353" s="632"/>
      <c r="GYB353" s="632"/>
      <c r="GYC353" s="632"/>
      <c r="GYD353" s="632"/>
      <c r="GYE353" s="632"/>
      <c r="GYF353" s="632"/>
      <c r="GYG353" s="632"/>
      <c r="GYH353" s="632"/>
      <c r="GYI353" s="632"/>
      <c r="GYJ353" s="632"/>
      <c r="GYK353" s="632"/>
      <c r="GYL353" s="632"/>
      <c r="GYM353" s="632"/>
      <c r="GYN353" s="632"/>
      <c r="GYO353" s="632"/>
      <c r="GYP353" s="632"/>
      <c r="GYQ353" s="632"/>
      <c r="GYR353" s="632"/>
      <c r="GYS353" s="632"/>
      <c r="GYT353" s="632"/>
      <c r="GYU353" s="632"/>
      <c r="GYV353" s="632"/>
      <c r="GYW353" s="632"/>
      <c r="GYX353" s="632"/>
      <c r="GYY353" s="632"/>
      <c r="GYZ353" s="632"/>
      <c r="GZA353" s="632"/>
      <c r="GZB353" s="632"/>
      <c r="GZC353" s="632"/>
      <c r="GZD353" s="632"/>
      <c r="GZE353" s="632"/>
      <c r="GZF353" s="632"/>
      <c r="GZG353" s="632"/>
      <c r="GZH353" s="632"/>
      <c r="GZI353" s="632"/>
      <c r="GZJ353" s="632"/>
      <c r="GZK353" s="632"/>
      <c r="GZL353" s="632"/>
      <c r="GZM353" s="632"/>
      <c r="GZN353" s="632"/>
      <c r="GZO353" s="632"/>
      <c r="GZP353" s="632"/>
      <c r="GZQ353" s="632"/>
      <c r="GZR353" s="632"/>
      <c r="GZS353" s="632"/>
      <c r="GZT353" s="632"/>
      <c r="GZU353" s="632"/>
      <c r="GZV353" s="632"/>
      <c r="GZW353" s="632"/>
      <c r="GZX353" s="632"/>
      <c r="GZY353" s="632"/>
      <c r="GZZ353" s="632"/>
      <c r="HAA353" s="632"/>
      <c r="HAB353" s="632"/>
      <c r="HAC353" s="632"/>
      <c r="HAD353" s="632"/>
      <c r="HAE353" s="632"/>
      <c r="HAF353" s="632"/>
      <c r="HAG353" s="632"/>
      <c r="HAH353" s="632"/>
      <c r="HAI353" s="632"/>
      <c r="HAJ353" s="632"/>
      <c r="HAK353" s="632"/>
      <c r="HAL353" s="632"/>
      <c r="HAM353" s="632"/>
      <c r="HAN353" s="632"/>
      <c r="HAO353" s="632"/>
      <c r="HAP353" s="632"/>
      <c r="HAQ353" s="632"/>
      <c r="HAR353" s="632"/>
      <c r="HAS353" s="632"/>
      <c r="HAT353" s="632"/>
      <c r="HAU353" s="632"/>
      <c r="HAV353" s="632"/>
      <c r="HAW353" s="632"/>
      <c r="HAX353" s="632"/>
      <c r="HAY353" s="632"/>
      <c r="HAZ353" s="632"/>
      <c r="HBA353" s="632"/>
      <c r="HBB353" s="632"/>
      <c r="HBC353" s="632"/>
      <c r="HBD353" s="632"/>
      <c r="HBE353" s="632"/>
      <c r="HBF353" s="632"/>
      <c r="HBG353" s="632"/>
      <c r="HBH353" s="632"/>
      <c r="HBI353" s="632"/>
      <c r="HBJ353" s="632"/>
      <c r="HBK353" s="632"/>
      <c r="HBL353" s="632"/>
      <c r="HBM353" s="632"/>
      <c r="HBN353" s="632"/>
      <c r="HBO353" s="632"/>
      <c r="HBP353" s="632"/>
      <c r="HBQ353" s="632"/>
      <c r="HBR353" s="632"/>
      <c r="HBS353" s="632"/>
      <c r="HBT353" s="632"/>
      <c r="HBU353" s="632"/>
      <c r="HBV353" s="632"/>
      <c r="HBW353" s="632"/>
      <c r="HBX353" s="632"/>
      <c r="HBY353" s="632"/>
      <c r="HBZ353" s="632"/>
      <c r="HCA353" s="632"/>
      <c r="HCB353" s="632"/>
      <c r="HCC353" s="632"/>
      <c r="HCD353" s="632"/>
      <c r="HCE353" s="632"/>
      <c r="HCF353" s="632"/>
      <c r="HCG353" s="632"/>
      <c r="HCH353" s="632"/>
      <c r="HCI353" s="632"/>
      <c r="HCJ353" s="632"/>
      <c r="HCK353" s="632"/>
      <c r="HCL353" s="632"/>
      <c r="HCM353" s="632"/>
      <c r="HCN353" s="632"/>
      <c r="HCO353" s="632"/>
      <c r="HCP353" s="632"/>
      <c r="HCQ353" s="632"/>
      <c r="HCR353" s="632"/>
      <c r="HCS353" s="632"/>
      <c r="HCT353" s="632"/>
      <c r="HCU353" s="632"/>
      <c r="HCV353" s="632"/>
      <c r="HCW353" s="632"/>
      <c r="HCX353" s="632"/>
      <c r="HCY353" s="632"/>
      <c r="HCZ353" s="632"/>
      <c r="HDA353" s="632"/>
      <c r="HDB353" s="632"/>
      <c r="HDC353" s="632"/>
      <c r="HDD353" s="632"/>
      <c r="HDE353" s="632"/>
      <c r="HDF353" s="632"/>
      <c r="HDG353" s="632"/>
      <c r="HDH353" s="632"/>
      <c r="HDI353" s="632"/>
      <c r="HDJ353" s="632"/>
      <c r="HDK353" s="632"/>
      <c r="HDL353" s="632"/>
      <c r="HDM353" s="632"/>
      <c r="HDN353" s="632"/>
      <c r="HDO353" s="632"/>
      <c r="HDP353" s="632"/>
      <c r="HDQ353" s="632"/>
      <c r="HDR353" s="632"/>
      <c r="HDS353" s="632"/>
      <c r="HDT353" s="632"/>
      <c r="HDU353" s="632"/>
      <c r="HDV353" s="632"/>
      <c r="HDW353" s="632"/>
      <c r="HDX353" s="632"/>
      <c r="HDY353" s="632"/>
      <c r="HDZ353" s="632"/>
      <c r="HEA353" s="632"/>
      <c r="HEB353" s="632"/>
      <c r="HEC353" s="632"/>
      <c r="HED353" s="632"/>
      <c r="HEE353" s="632"/>
      <c r="HEF353" s="632"/>
      <c r="HEG353" s="632"/>
      <c r="HEH353" s="632"/>
      <c r="HEI353" s="632"/>
      <c r="HEJ353" s="632"/>
      <c r="HEK353" s="632"/>
      <c r="HEL353" s="632"/>
      <c r="HEM353" s="632"/>
      <c r="HEN353" s="632"/>
      <c r="HEO353" s="632"/>
      <c r="HEP353" s="632"/>
      <c r="HEQ353" s="632"/>
      <c r="HER353" s="632"/>
      <c r="HES353" s="632"/>
      <c r="HET353" s="632"/>
      <c r="HEU353" s="632"/>
      <c r="HEV353" s="632"/>
      <c r="HEW353" s="632"/>
      <c r="HEX353" s="632"/>
      <c r="HEY353" s="632"/>
      <c r="HEZ353" s="632"/>
      <c r="HFA353" s="632"/>
      <c r="HFB353" s="632"/>
      <c r="HFC353" s="632"/>
      <c r="HFD353" s="632"/>
      <c r="HFE353" s="632"/>
      <c r="HFF353" s="632"/>
      <c r="HFG353" s="632"/>
      <c r="HFH353" s="632"/>
      <c r="HFI353" s="632"/>
      <c r="HFJ353" s="632"/>
      <c r="HFK353" s="632"/>
      <c r="HFL353" s="632"/>
      <c r="HFM353" s="632"/>
      <c r="HFN353" s="632"/>
      <c r="HFO353" s="632"/>
      <c r="HFP353" s="632"/>
      <c r="HFQ353" s="632"/>
      <c r="HFR353" s="632"/>
      <c r="HFS353" s="632"/>
      <c r="HFT353" s="632"/>
      <c r="HFU353" s="632"/>
      <c r="HFV353" s="632"/>
      <c r="HFW353" s="632"/>
      <c r="HFX353" s="632"/>
      <c r="HFY353" s="632"/>
      <c r="HFZ353" s="632"/>
      <c r="HGA353" s="632"/>
      <c r="HGB353" s="632"/>
      <c r="HGC353" s="632"/>
      <c r="HGD353" s="632"/>
      <c r="HGE353" s="632"/>
      <c r="HGF353" s="632"/>
      <c r="HGG353" s="632"/>
      <c r="HGH353" s="632"/>
      <c r="HGI353" s="632"/>
      <c r="HGJ353" s="632"/>
      <c r="HGK353" s="632"/>
      <c r="HGL353" s="632"/>
      <c r="HGM353" s="632"/>
      <c r="HGN353" s="632"/>
      <c r="HGO353" s="632"/>
      <c r="HGP353" s="632"/>
      <c r="HGQ353" s="632"/>
      <c r="HGR353" s="632"/>
      <c r="HGS353" s="632"/>
      <c r="HGT353" s="632"/>
      <c r="HGU353" s="632"/>
      <c r="HGV353" s="632"/>
      <c r="HGW353" s="632"/>
      <c r="HGX353" s="632"/>
      <c r="HGY353" s="632"/>
      <c r="HGZ353" s="632"/>
      <c r="HHA353" s="632"/>
      <c r="HHB353" s="632"/>
      <c r="HHC353" s="632"/>
      <c r="HHD353" s="632"/>
      <c r="HHE353" s="632"/>
      <c r="HHF353" s="632"/>
      <c r="HHG353" s="632"/>
      <c r="HHH353" s="632"/>
      <c r="HHI353" s="632"/>
      <c r="HHJ353" s="632"/>
      <c r="HHK353" s="632"/>
      <c r="HHL353" s="632"/>
      <c r="HHM353" s="632"/>
      <c r="HHN353" s="632"/>
      <c r="HHO353" s="632"/>
      <c r="HHP353" s="632"/>
      <c r="HHQ353" s="632"/>
      <c r="HHR353" s="632"/>
      <c r="HHS353" s="632"/>
      <c r="HHT353" s="632"/>
      <c r="HHU353" s="632"/>
      <c r="HHV353" s="632"/>
      <c r="HHW353" s="632"/>
      <c r="HHX353" s="632"/>
      <c r="HHY353" s="632"/>
      <c r="HHZ353" s="632"/>
      <c r="HIA353" s="632"/>
      <c r="HIB353" s="632"/>
      <c r="HIC353" s="632"/>
      <c r="HID353" s="632"/>
      <c r="HIE353" s="632"/>
      <c r="HIF353" s="632"/>
      <c r="HIG353" s="632"/>
      <c r="HIH353" s="632"/>
      <c r="HII353" s="632"/>
      <c r="HIJ353" s="632"/>
      <c r="HIK353" s="632"/>
      <c r="HIL353" s="632"/>
      <c r="HIM353" s="632"/>
      <c r="HIN353" s="632"/>
      <c r="HIO353" s="632"/>
      <c r="HIP353" s="632"/>
      <c r="HIQ353" s="632"/>
      <c r="HIR353" s="632"/>
      <c r="HIS353" s="632"/>
      <c r="HIT353" s="632"/>
      <c r="HIU353" s="632"/>
      <c r="HIV353" s="632"/>
      <c r="HIW353" s="632"/>
      <c r="HIX353" s="632"/>
      <c r="HIY353" s="632"/>
      <c r="HIZ353" s="632"/>
      <c r="HJA353" s="632"/>
      <c r="HJB353" s="632"/>
      <c r="HJC353" s="632"/>
      <c r="HJD353" s="632"/>
      <c r="HJE353" s="632"/>
      <c r="HJF353" s="632"/>
      <c r="HJG353" s="632"/>
      <c r="HJH353" s="632"/>
      <c r="HJI353" s="632"/>
      <c r="HJJ353" s="632"/>
      <c r="HJK353" s="632"/>
      <c r="HJL353" s="632"/>
      <c r="HJM353" s="632"/>
      <c r="HJN353" s="632"/>
      <c r="HJO353" s="632"/>
      <c r="HJP353" s="632"/>
      <c r="HJQ353" s="632"/>
      <c r="HJR353" s="632"/>
      <c r="HJS353" s="632"/>
      <c r="HJT353" s="632"/>
      <c r="HJU353" s="632"/>
      <c r="HJV353" s="632"/>
      <c r="HJW353" s="632"/>
      <c r="HJX353" s="632"/>
      <c r="HJY353" s="632"/>
      <c r="HJZ353" s="632"/>
      <c r="HKA353" s="632"/>
      <c r="HKB353" s="632"/>
      <c r="HKC353" s="632"/>
      <c r="HKD353" s="632"/>
      <c r="HKE353" s="632"/>
      <c r="HKF353" s="632"/>
      <c r="HKG353" s="632"/>
      <c r="HKH353" s="632"/>
      <c r="HKI353" s="632"/>
      <c r="HKJ353" s="632"/>
      <c r="HKK353" s="632"/>
      <c r="HKL353" s="632"/>
      <c r="HKM353" s="632"/>
      <c r="HKN353" s="632"/>
      <c r="HKO353" s="632"/>
      <c r="HKP353" s="632"/>
      <c r="HKQ353" s="632"/>
      <c r="HKR353" s="632"/>
      <c r="HKS353" s="632"/>
      <c r="HKT353" s="632"/>
      <c r="HKU353" s="632"/>
      <c r="HKV353" s="632"/>
      <c r="HKW353" s="632"/>
      <c r="HKX353" s="632"/>
      <c r="HKY353" s="632"/>
      <c r="HKZ353" s="632"/>
      <c r="HLA353" s="632"/>
      <c r="HLB353" s="632"/>
      <c r="HLC353" s="632"/>
      <c r="HLD353" s="632"/>
      <c r="HLE353" s="632"/>
      <c r="HLF353" s="632"/>
      <c r="HLG353" s="632"/>
      <c r="HLH353" s="632"/>
      <c r="HLI353" s="632"/>
      <c r="HLJ353" s="632"/>
      <c r="HLK353" s="632"/>
      <c r="HLL353" s="632"/>
      <c r="HLM353" s="632"/>
      <c r="HLN353" s="632"/>
      <c r="HLO353" s="632"/>
      <c r="HLP353" s="632"/>
      <c r="HLQ353" s="632"/>
      <c r="HLR353" s="632"/>
      <c r="HLS353" s="632"/>
      <c r="HLT353" s="632"/>
      <c r="HLU353" s="632"/>
      <c r="HLV353" s="632"/>
      <c r="HLW353" s="632"/>
      <c r="HLX353" s="632"/>
      <c r="HLY353" s="632"/>
      <c r="HLZ353" s="632"/>
      <c r="HMA353" s="632"/>
      <c r="HMB353" s="632"/>
      <c r="HMC353" s="632"/>
      <c r="HMD353" s="632"/>
      <c r="HME353" s="632"/>
      <c r="HMF353" s="632"/>
      <c r="HMG353" s="632"/>
      <c r="HMH353" s="632"/>
      <c r="HMI353" s="632"/>
      <c r="HMJ353" s="632"/>
      <c r="HMK353" s="632"/>
      <c r="HML353" s="632"/>
      <c r="HMM353" s="632"/>
      <c r="HMN353" s="632"/>
      <c r="HMO353" s="632"/>
      <c r="HMP353" s="632"/>
      <c r="HMQ353" s="632"/>
      <c r="HMR353" s="632"/>
      <c r="HMS353" s="632"/>
      <c r="HMT353" s="632"/>
      <c r="HMU353" s="632"/>
      <c r="HMV353" s="632"/>
      <c r="HMW353" s="632"/>
      <c r="HMX353" s="632"/>
      <c r="HMY353" s="632"/>
      <c r="HMZ353" s="632"/>
      <c r="HNA353" s="632"/>
      <c r="HNB353" s="632"/>
      <c r="HNC353" s="632"/>
      <c r="HND353" s="632"/>
      <c r="HNE353" s="632"/>
      <c r="HNF353" s="632"/>
      <c r="HNG353" s="632"/>
      <c r="HNH353" s="632"/>
      <c r="HNI353" s="632"/>
      <c r="HNJ353" s="632"/>
      <c r="HNK353" s="632"/>
      <c r="HNL353" s="632"/>
      <c r="HNM353" s="632"/>
      <c r="HNN353" s="632"/>
      <c r="HNO353" s="632"/>
      <c r="HNP353" s="632"/>
      <c r="HNQ353" s="632"/>
      <c r="HNR353" s="632"/>
      <c r="HNS353" s="632"/>
      <c r="HNT353" s="632"/>
      <c r="HNU353" s="632"/>
      <c r="HNV353" s="632"/>
      <c r="HNW353" s="632"/>
      <c r="HNX353" s="632"/>
      <c r="HNY353" s="632"/>
      <c r="HNZ353" s="632"/>
      <c r="HOA353" s="632"/>
      <c r="HOB353" s="632"/>
      <c r="HOC353" s="632"/>
      <c r="HOD353" s="632"/>
      <c r="HOE353" s="632"/>
      <c r="HOF353" s="632"/>
      <c r="HOG353" s="632"/>
      <c r="HOH353" s="632"/>
      <c r="HOI353" s="632"/>
      <c r="HOJ353" s="632"/>
      <c r="HOK353" s="632"/>
      <c r="HOL353" s="632"/>
      <c r="HOM353" s="632"/>
      <c r="HON353" s="632"/>
      <c r="HOO353" s="632"/>
      <c r="HOP353" s="632"/>
      <c r="HOQ353" s="632"/>
      <c r="HOR353" s="632"/>
      <c r="HOS353" s="632"/>
      <c r="HOT353" s="632"/>
      <c r="HOU353" s="632"/>
      <c r="HOV353" s="632"/>
      <c r="HOW353" s="632"/>
      <c r="HOX353" s="632"/>
      <c r="HOY353" s="632"/>
      <c r="HOZ353" s="632"/>
      <c r="HPA353" s="632"/>
      <c r="HPB353" s="632"/>
      <c r="HPC353" s="632"/>
      <c r="HPD353" s="632"/>
      <c r="HPE353" s="632"/>
      <c r="HPF353" s="632"/>
      <c r="HPG353" s="632"/>
      <c r="HPH353" s="632"/>
      <c r="HPI353" s="632"/>
      <c r="HPJ353" s="632"/>
      <c r="HPK353" s="632"/>
      <c r="HPL353" s="632"/>
      <c r="HPM353" s="632"/>
      <c r="HPN353" s="632"/>
      <c r="HPO353" s="632"/>
      <c r="HPP353" s="632"/>
      <c r="HPQ353" s="632"/>
      <c r="HPR353" s="632"/>
      <c r="HPS353" s="632"/>
      <c r="HPT353" s="632"/>
      <c r="HPU353" s="632"/>
      <c r="HPV353" s="632"/>
      <c r="HPW353" s="632"/>
      <c r="HPX353" s="632"/>
      <c r="HPY353" s="632"/>
      <c r="HPZ353" s="632"/>
      <c r="HQA353" s="632"/>
      <c r="HQB353" s="632"/>
      <c r="HQC353" s="632"/>
      <c r="HQD353" s="632"/>
      <c r="HQE353" s="632"/>
      <c r="HQF353" s="632"/>
      <c r="HQG353" s="632"/>
      <c r="HQH353" s="632"/>
      <c r="HQI353" s="632"/>
      <c r="HQJ353" s="632"/>
      <c r="HQK353" s="632"/>
      <c r="HQL353" s="632"/>
      <c r="HQM353" s="632"/>
      <c r="HQN353" s="632"/>
      <c r="HQO353" s="632"/>
      <c r="HQP353" s="632"/>
      <c r="HQQ353" s="632"/>
      <c r="HQR353" s="632"/>
      <c r="HQS353" s="632"/>
      <c r="HQT353" s="632"/>
      <c r="HQU353" s="632"/>
      <c r="HQV353" s="632"/>
      <c r="HQW353" s="632"/>
      <c r="HQX353" s="632"/>
      <c r="HQY353" s="632"/>
      <c r="HQZ353" s="632"/>
      <c r="HRA353" s="632"/>
      <c r="HRB353" s="632"/>
      <c r="HRC353" s="632"/>
      <c r="HRD353" s="632"/>
      <c r="HRE353" s="632"/>
      <c r="HRF353" s="632"/>
      <c r="HRG353" s="632"/>
      <c r="HRH353" s="632"/>
      <c r="HRI353" s="632"/>
      <c r="HRJ353" s="632"/>
      <c r="HRK353" s="632"/>
      <c r="HRL353" s="632"/>
      <c r="HRM353" s="632"/>
      <c r="HRN353" s="632"/>
      <c r="HRO353" s="632"/>
      <c r="HRP353" s="632"/>
      <c r="HRQ353" s="632"/>
      <c r="HRR353" s="632"/>
      <c r="HRS353" s="632"/>
      <c r="HRT353" s="632"/>
      <c r="HRU353" s="632"/>
      <c r="HRV353" s="632"/>
      <c r="HRW353" s="632"/>
      <c r="HRX353" s="632"/>
      <c r="HRY353" s="632"/>
      <c r="HRZ353" s="632"/>
      <c r="HSA353" s="632"/>
      <c r="HSB353" s="632"/>
      <c r="HSC353" s="632"/>
      <c r="HSD353" s="632"/>
      <c r="HSE353" s="632"/>
      <c r="HSF353" s="632"/>
      <c r="HSG353" s="632"/>
      <c r="HSH353" s="632"/>
      <c r="HSI353" s="632"/>
      <c r="HSJ353" s="632"/>
      <c r="HSK353" s="632"/>
      <c r="HSL353" s="632"/>
      <c r="HSM353" s="632"/>
      <c r="HSN353" s="632"/>
      <c r="HSO353" s="632"/>
      <c r="HSP353" s="632"/>
      <c r="HSQ353" s="632"/>
      <c r="HSR353" s="632"/>
      <c r="HSS353" s="632"/>
      <c r="HST353" s="632"/>
      <c r="HSU353" s="632"/>
      <c r="HSV353" s="632"/>
      <c r="HSW353" s="632"/>
      <c r="HSX353" s="632"/>
      <c r="HSY353" s="632"/>
      <c r="HSZ353" s="632"/>
      <c r="HTA353" s="632"/>
      <c r="HTB353" s="632"/>
      <c r="HTC353" s="632"/>
      <c r="HTD353" s="632"/>
      <c r="HTE353" s="632"/>
      <c r="HTF353" s="632"/>
      <c r="HTG353" s="632"/>
      <c r="HTH353" s="632"/>
      <c r="HTI353" s="632"/>
      <c r="HTJ353" s="632"/>
      <c r="HTK353" s="632"/>
      <c r="HTL353" s="632"/>
      <c r="HTM353" s="632"/>
      <c r="HTN353" s="632"/>
      <c r="HTO353" s="632"/>
      <c r="HTP353" s="632"/>
      <c r="HTQ353" s="632"/>
      <c r="HTR353" s="632"/>
      <c r="HTS353" s="632"/>
      <c r="HTT353" s="632"/>
      <c r="HTU353" s="632"/>
      <c r="HTV353" s="632"/>
      <c r="HTW353" s="632"/>
      <c r="HTX353" s="632"/>
      <c r="HTY353" s="632"/>
      <c r="HTZ353" s="632"/>
      <c r="HUA353" s="632"/>
      <c r="HUB353" s="632"/>
      <c r="HUC353" s="632"/>
      <c r="HUD353" s="632"/>
      <c r="HUE353" s="632"/>
      <c r="HUF353" s="632"/>
      <c r="HUG353" s="632"/>
      <c r="HUH353" s="632"/>
      <c r="HUI353" s="632"/>
      <c r="HUJ353" s="632"/>
      <c r="HUK353" s="632"/>
      <c r="HUL353" s="632"/>
      <c r="HUM353" s="632"/>
      <c r="HUN353" s="632"/>
      <c r="HUO353" s="632"/>
      <c r="HUP353" s="632"/>
      <c r="HUQ353" s="632"/>
      <c r="HUR353" s="632"/>
      <c r="HUS353" s="632"/>
      <c r="HUT353" s="632"/>
      <c r="HUU353" s="632"/>
      <c r="HUV353" s="632"/>
      <c r="HUW353" s="632"/>
      <c r="HUX353" s="632"/>
      <c r="HUY353" s="632"/>
      <c r="HUZ353" s="632"/>
      <c r="HVA353" s="632"/>
      <c r="HVB353" s="632"/>
      <c r="HVC353" s="632"/>
      <c r="HVD353" s="632"/>
      <c r="HVE353" s="632"/>
      <c r="HVF353" s="632"/>
      <c r="HVG353" s="632"/>
      <c r="HVH353" s="632"/>
      <c r="HVI353" s="632"/>
      <c r="HVJ353" s="632"/>
      <c r="HVK353" s="632"/>
      <c r="HVL353" s="632"/>
      <c r="HVM353" s="632"/>
      <c r="HVN353" s="632"/>
      <c r="HVO353" s="632"/>
      <c r="HVP353" s="632"/>
      <c r="HVQ353" s="632"/>
      <c r="HVR353" s="632"/>
      <c r="HVS353" s="632"/>
      <c r="HVT353" s="632"/>
      <c r="HVU353" s="632"/>
      <c r="HVV353" s="632"/>
      <c r="HVW353" s="632"/>
      <c r="HVX353" s="632"/>
      <c r="HVY353" s="632"/>
      <c r="HVZ353" s="632"/>
      <c r="HWA353" s="632"/>
      <c r="HWB353" s="632"/>
      <c r="HWC353" s="632"/>
      <c r="HWD353" s="632"/>
      <c r="HWE353" s="632"/>
      <c r="HWF353" s="632"/>
      <c r="HWG353" s="632"/>
      <c r="HWH353" s="632"/>
      <c r="HWI353" s="632"/>
      <c r="HWJ353" s="632"/>
      <c r="HWK353" s="632"/>
      <c r="HWL353" s="632"/>
      <c r="HWM353" s="632"/>
      <c r="HWN353" s="632"/>
      <c r="HWO353" s="632"/>
      <c r="HWP353" s="632"/>
      <c r="HWQ353" s="632"/>
      <c r="HWR353" s="632"/>
      <c r="HWS353" s="632"/>
      <c r="HWT353" s="632"/>
      <c r="HWU353" s="632"/>
      <c r="HWV353" s="632"/>
      <c r="HWW353" s="632"/>
      <c r="HWX353" s="632"/>
      <c r="HWY353" s="632"/>
      <c r="HWZ353" s="632"/>
      <c r="HXA353" s="632"/>
      <c r="HXB353" s="632"/>
      <c r="HXC353" s="632"/>
      <c r="HXD353" s="632"/>
      <c r="HXE353" s="632"/>
      <c r="HXF353" s="632"/>
      <c r="HXG353" s="632"/>
      <c r="HXH353" s="632"/>
      <c r="HXI353" s="632"/>
      <c r="HXJ353" s="632"/>
      <c r="HXK353" s="632"/>
      <c r="HXL353" s="632"/>
      <c r="HXM353" s="632"/>
      <c r="HXN353" s="632"/>
      <c r="HXO353" s="632"/>
      <c r="HXP353" s="632"/>
      <c r="HXQ353" s="632"/>
      <c r="HXR353" s="632"/>
      <c r="HXS353" s="632"/>
      <c r="HXT353" s="632"/>
      <c r="HXU353" s="632"/>
      <c r="HXV353" s="632"/>
      <c r="HXW353" s="632"/>
      <c r="HXX353" s="632"/>
      <c r="HXY353" s="632"/>
      <c r="HXZ353" s="632"/>
      <c r="HYA353" s="632"/>
      <c r="HYB353" s="632"/>
      <c r="HYC353" s="632"/>
      <c r="HYD353" s="632"/>
      <c r="HYE353" s="632"/>
      <c r="HYF353" s="632"/>
      <c r="HYG353" s="632"/>
      <c r="HYH353" s="632"/>
      <c r="HYI353" s="632"/>
      <c r="HYJ353" s="632"/>
      <c r="HYK353" s="632"/>
      <c r="HYL353" s="632"/>
      <c r="HYM353" s="632"/>
      <c r="HYN353" s="632"/>
      <c r="HYO353" s="632"/>
      <c r="HYP353" s="632"/>
      <c r="HYQ353" s="632"/>
      <c r="HYR353" s="632"/>
      <c r="HYS353" s="632"/>
      <c r="HYT353" s="632"/>
      <c r="HYU353" s="632"/>
      <c r="HYV353" s="632"/>
      <c r="HYW353" s="632"/>
      <c r="HYX353" s="632"/>
      <c r="HYY353" s="632"/>
      <c r="HYZ353" s="632"/>
      <c r="HZA353" s="632"/>
      <c r="HZB353" s="632"/>
      <c r="HZC353" s="632"/>
      <c r="HZD353" s="632"/>
      <c r="HZE353" s="632"/>
      <c r="HZF353" s="632"/>
      <c r="HZG353" s="632"/>
      <c r="HZH353" s="632"/>
      <c r="HZI353" s="632"/>
      <c r="HZJ353" s="632"/>
      <c r="HZK353" s="632"/>
      <c r="HZL353" s="632"/>
      <c r="HZM353" s="632"/>
      <c r="HZN353" s="632"/>
      <c r="HZO353" s="632"/>
      <c r="HZP353" s="632"/>
      <c r="HZQ353" s="632"/>
      <c r="HZR353" s="632"/>
      <c r="HZS353" s="632"/>
      <c r="HZT353" s="632"/>
      <c r="HZU353" s="632"/>
      <c r="HZV353" s="632"/>
      <c r="HZW353" s="632"/>
      <c r="HZX353" s="632"/>
      <c r="HZY353" s="632"/>
      <c r="HZZ353" s="632"/>
      <c r="IAA353" s="632"/>
      <c r="IAB353" s="632"/>
      <c r="IAC353" s="632"/>
      <c r="IAD353" s="632"/>
      <c r="IAE353" s="632"/>
      <c r="IAF353" s="632"/>
      <c r="IAG353" s="632"/>
      <c r="IAH353" s="632"/>
      <c r="IAI353" s="632"/>
      <c r="IAJ353" s="632"/>
      <c r="IAK353" s="632"/>
      <c r="IAL353" s="632"/>
      <c r="IAM353" s="632"/>
      <c r="IAN353" s="632"/>
      <c r="IAO353" s="632"/>
      <c r="IAP353" s="632"/>
      <c r="IAQ353" s="632"/>
      <c r="IAR353" s="632"/>
      <c r="IAS353" s="632"/>
      <c r="IAT353" s="632"/>
      <c r="IAU353" s="632"/>
      <c r="IAV353" s="632"/>
      <c r="IAW353" s="632"/>
      <c r="IAX353" s="632"/>
      <c r="IAY353" s="632"/>
      <c r="IAZ353" s="632"/>
      <c r="IBA353" s="632"/>
      <c r="IBB353" s="632"/>
      <c r="IBC353" s="632"/>
      <c r="IBD353" s="632"/>
      <c r="IBE353" s="632"/>
      <c r="IBF353" s="632"/>
      <c r="IBG353" s="632"/>
      <c r="IBH353" s="632"/>
      <c r="IBI353" s="632"/>
      <c r="IBJ353" s="632"/>
      <c r="IBK353" s="632"/>
      <c r="IBL353" s="632"/>
      <c r="IBM353" s="632"/>
      <c r="IBN353" s="632"/>
      <c r="IBO353" s="632"/>
      <c r="IBP353" s="632"/>
      <c r="IBQ353" s="632"/>
      <c r="IBR353" s="632"/>
      <c r="IBS353" s="632"/>
      <c r="IBT353" s="632"/>
      <c r="IBU353" s="632"/>
      <c r="IBV353" s="632"/>
      <c r="IBW353" s="632"/>
      <c r="IBX353" s="632"/>
      <c r="IBY353" s="632"/>
      <c r="IBZ353" s="632"/>
      <c r="ICA353" s="632"/>
      <c r="ICB353" s="632"/>
      <c r="ICC353" s="632"/>
      <c r="ICD353" s="632"/>
      <c r="ICE353" s="632"/>
      <c r="ICF353" s="632"/>
      <c r="ICG353" s="632"/>
      <c r="ICH353" s="632"/>
      <c r="ICI353" s="632"/>
      <c r="ICJ353" s="632"/>
      <c r="ICK353" s="632"/>
      <c r="ICL353" s="632"/>
      <c r="ICM353" s="632"/>
      <c r="ICN353" s="632"/>
      <c r="ICO353" s="632"/>
      <c r="ICP353" s="632"/>
      <c r="ICQ353" s="632"/>
      <c r="ICR353" s="632"/>
      <c r="ICS353" s="632"/>
      <c r="ICT353" s="632"/>
      <c r="ICU353" s="632"/>
      <c r="ICV353" s="632"/>
      <c r="ICW353" s="632"/>
      <c r="ICX353" s="632"/>
      <c r="ICY353" s="632"/>
      <c r="ICZ353" s="632"/>
      <c r="IDA353" s="632"/>
      <c r="IDB353" s="632"/>
      <c r="IDC353" s="632"/>
      <c r="IDD353" s="632"/>
      <c r="IDE353" s="632"/>
      <c r="IDF353" s="632"/>
      <c r="IDG353" s="632"/>
      <c r="IDH353" s="632"/>
      <c r="IDI353" s="632"/>
      <c r="IDJ353" s="632"/>
      <c r="IDK353" s="632"/>
      <c r="IDL353" s="632"/>
      <c r="IDM353" s="632"/>
      <c r="IDN353" s="632"/>
      <c r="IDO353" s="632"/>
      <c r="IDP353" s="632"/>
      <c r="IDQ353" s="632"/>
      <c r="IDR353" s="632"/>
      <c r="IDS353" s="632"/>
      <c r="IDT353" s="632"/>
      <c r="IDU353" s="632"/>
      <c r="IDV353" s="632"/>
      <c r="IDW353" s="632"/>
      <c r="IDX353" s="632"/>
      <c r="IDY353" s="632"/>
      <c r="IDZ353" s="632"/>
      <c r="IEA353" s="632"/>
      <c r="IEB353" s="632"/>
      <c r="IEC353" s="632"/>
      <c r="IED353" s="632"/>
      <c r="IEE353" s="632"/>
      <c r="IEF353" s="632"/>
      <c r="IEG353" s="632"/>
      <c r="IEH353" s="632"/>
      <c r="IEI353" s="632"/>
      <c r="IEJ353" s="632"/>
      <c r="IEK353" s="632"/>
      <c r="IEL353" s="632"/>
      <c r="IEM353" s="632"/>
      <c r="IEN353" s="632"/>
      <c r="IEO353" s="632"/>
      <c r="IEP353" s="632"/>
      <c r="IEQ353" s="632"/>
      <c r="IER353" s="632"/>
      <c r="IES353" s="632"/>
      <c r="IET353" s="632"/>
      <c r="IEU353" s="632"/>
      <c r="IEV353" s="632"/>
      <c r="IEW353" s="632"/>
      <c r="IEX353" s="632"/>
      <c r="IEY353" s="632"/>
      <c r="IEZ353" s="632"/>
      <c r="IFA353" s="632"/>
      <c r="IFB353" s="632"/>
      <c r="IFC353" s="632"/>
      <c r="IFD353" s="632"/>
      <c r="IFE353" s="632"/>
      <c r="IFF353" s="632"/>
      <c r="IFG353" s="632"/>
      <c r="IFH353" s="632"/>
      <c r="IFI353" s="632"/>
      <c r="IFJ353" s="632"/>
      <c r="IFK353" s="632"/>
      <c r="IFL353" s="632"/>
      <c r="IFM353" s="632"/>
      <c r="IFN353" s="632"/>
      <c r="IFO353" s="632"/>
      <c r="IFP353" s="632"/>
      <c r="IFQ353" s="632"/>
      <c r="IFR353" s="632"/>
      <c r="IFS353" s="632"/>
      <c r="IFT353" s="632"/>
      <c r="IFU353" s="632"/>
      <c r="IFV353" s="632"/>
      <c r="IFW353" s="632"/>
      <c r="IFX353" s="632"/>
      <c r="IFY353" s="632"/>
      <c r="IFZ353" s="632"/>
      <c r="IGA353" s="632"/>
      <c r="IGB353" s="632"/>
      <c r="IGC353" s="632"/>
      <c r="IGD353" s="632"/>
      <c r="IGE353" s="632"/>
      <c r="IGF353" s="632"/>
      <c r="IGG353" s="632"/>
      <c r="IGH353" s="632"/>
      <c r="IGI353" s="632"/>
      <c r="IGJ353" s="632"/>
      <c r="IGK353" s="632"/>
      <c r="IGL353" s="632"/>
      <c r="IGM353" s="632"/>
      <c r="IGN353" s="632"/>
      <c r="IGO353" s="632"/>
      <c r="IGP353" s="632"/>
      <c r="IGQ353" s="632"/>
      <c r="IGR353" s="632"/>
      <c r="IGS353" s="632"/>
      <c r="IGT353" s="632"/>
      <c r="IGU353" s="632"/>
      <c r="IGV353" s="632"/>
      <c r="IGW353" s="632"/>
      <c r="IGX353" s="632"/>
      <c r="IGY353" s="632"/>
      <c r="IGZ353" s="632"/>
      <c r="IHA353" s="632"/>
      <c r="IHB353" s="632"/>
      <c r="IHC353" s="632"/>
      <c r="IHD353" s="632"/>
      <c r="IHE353" s="632"/>
      <c r="IHF353" s="632"/>
      <c r="IHG353" s="632"/>
      <c r="IHH353" s="632"/>
      <c r="IHI353" s="632"/>
      <c r="IHJ353" s="632"/>
      <c r="IHK353" s="632"/>
      <c r="IHL353" s="632"/>
      <c r="IHM353" s="632"/>
      <c r="IHN353" s="632"/>
      <c r="IHO353" s="632"/>
      <c r="IHP353" s="632"/>
      <c r="IHQ353" s="632"/>
      <c r="IHR353" s="632"/>
      <c r="IHS353" s="632"/>
      <c r="IHT353" s="632"/>
      <c r="IHU353" s="632"/>
      <c r="IHV353" s="632"/>
      <c r="IHW353" s="632"/>
      <c r="IHX353" s="632"/>
      <c r="IHY353" s="632"/>
      <c r="IHZ353" s="632"/>
      <c r="IIA353" s="632"/>
      <c r="IIB353" s="632"/>
      <c r="IIC353" s="632"/>
      <c r="IID353" s="632"/>
      <c r="IIE353" s="632"/>
      <c r="IIF353" s="632"/>
      <c r="IIG353" s="632"/>
      <c r="IIH353" s="632"/>
      <c r="III353" s="632"/>
      <c r="IIJ353" s="632"/>
      <c r="IIK353" s="632"/>
      <c r="IIL353" s="632"/>
      <c r="IIM353" s="632"/>
      <c r="IIN353" s="632"/>
      <c r="IIO353" s="632"/>
      <c r="IIP353" s="632"/>
      <c r="IIQ353" s="632"/>
      <c r="IIR353" s="632"/>
      <c r="IIS353" s="632"/>
      <c r="IIT353" s="632"/>
      <c r="IIU353" s="632"/>
      <c r="IIV353" s="632"/>
      <c r="IIW353" s="632"/>
      <c r="IIX353" s="632"/>
      <c r="IIY353" s="632"/>
      <c r="IIZ353" s="632"/>
      <c r="IJA353" s="632"/>
      <c r="IJB353" s="632"/>
      <c r="IJC353" s="632"/>
      <c r="IJD353" s="632"/>
      <c r="IJE353" s="632"/>
      <c r="IJF353" s="632"/>
      <c r="IJG353" s="632"/>
      <c r="IJH353" s="632"/>
      <c r="IJI353" s="632"/>
      <c r="IJJ353" s="632"/>
      <c r="IJK353" s="632"/>
      <c r="IJL353" s="632"/>
      <c r="IJM353" s="632"/>
      <c r="IJN353" s="632"/>
      <c r="IJO353" s="632"/>
      <c r="IJP353" s="632"/>
      <c r="IJQ353" s="632"/>
      <c r="IJR353" s="632"/>
      <c r="IJS353" s="632"/>
      <c r="IJT353" s="632"/>
      <c r="IJU353" s="632"/>
      <c r="IJV353" s="632"/>
      <c r="IJW353" s="632"/>
      <c r="IJX353" s="632"/>
      <c r="IJY353" s="632"/>
      <c r="IJZ353" s="632"/>
      <c r="IKA353" s="632"/>
      <c r="IKB353" s="632"/>
      <c r="IKC353" s="632"/>
      <c r="IKD353" s="632"/>
      <c r="IKE353" s="632"/>
      <c r="IKF353" s="632"/>
      <c r="IKG353" s="632"/>
      <c r="IKH353" s="632"/>
      <c r="IKI353" s="632"/>
      <c r="IKJ353" s="632"/>
      <c r="IKK353" s="632"/>
      <c r="IKL353" s="632"/>
      <c r="IKM353" s="632"/>
      <c r="IKN353" s="632"/>
      <c r="IKO353" s="632"/>
      <c r="IKP353" s="632"/>
      <c r="IKQ353" s="632"/>
      <c r="IKR353" s="632"/>
      <c r="IKS353" s="632"/>
      <c r="IKT353" s="632"/>
      <c r="IKU353" s="632"/>
      <c r="IKV353" s="632"/>
      <c r="IKW353" s="632"/>
      <c r="IKX353" s="632"/>
      <c r="IKY353" s="632"/>
      <c r="IKZ353" s="632"/>
      <c r="ILA353" s="632"/>
      <c r="ILB353" s="632"/>
      <c r="ILC353" s="632"/>
      <c r="ILD353" s="632"/>
      <c r="ILE353" s="632"/>
      <c r="ILF353" s="632"/>
      <c r="ILG353" s="632"/>
      <c r="ILH353" s="632"/>
      <c r="ILI353" s="632"/>
      <c r="ILJ353" s="632"/>
      <c r="ILK353" s="632"/>
      <c r="ILL353" s="632"/>
      <c r="ILM353" s="632"/>
      <c r="ILN353" s="632"/>
      <c r="ILO353" s="632"/>
      <c r="ILP353" s="632"/>
      <c r="ILQ353" s="632"/>
      <c r="ILR353" s="632"/>
      <c r="ILS353" s="632"/>
      <c r="ILT353" s="632"/>
      <c r="ILU353" s="632"/>
      <c r="ILV353" s="632"/>
      <c r="ILW353" s="632"/>
      <c r="ILX353" s="632"/>
      <c r="ILY353" s="632"/>
      <c r="ILZ353" s="632"/>
      <c r="IMA353" s="632"/>
      <c r="IMB353" s="632"/>
      <c r="IMC353" s="632"/>
      <c r="IMD353" s="632"/>
      <c r="IME353" s="632"/>
      <c r="IMF353" s="632"/>
      <c r="IMG353" s="632"/>
      <c r="IMH353" s="632"/>
      <c r="IMI353" s="632"/>
      <c r="IMJ353" s="632"/>
      <c r="IMK353" s="632"/>
      <c r="IML353" s="632"/>
      <c r="IMM353" s="632"/>
      <c r="IMN353" s="632"/>
      <c r="IMO353" s="632"/>
      <c r="IMP353" s="632"/>
      <c r="IMQ353" s="632"/>
      <c r="IMR353" s="632"/>
      <c r="IMS353" s="632"/>
      <c r="IMT353" s="632"/>
      <c r="IMU353" s="632"/>
      <c r="IMV353" s="632"/>
      <c r="IMW353" s="632"/>
      <c r="IMX353" s="632"/>
      <c r="IMY353" s="632"/>
      <c r="IMZ353" s="632"/>
      <c r="INA353" s="632"/>
      <c r="INB353" s="632"/>
      <c r="INC353" s="632"/>
      <c r="IND353" s="632"/>
      <c r="INE353" s="632"/>
      <c r="INF353" s="632"/>
      <c r="ING353" s="632"/>
      <c r="INH353" s="632"/>
      <c r="INI353" s="632"/>
      <c r="INJ353" s="632"/>
      <c r="INK353" s="632"/>
      <c r="INL353" s="632"/>
      <c r="INM353" s="632"/>
      <c r="INN353" s="632"/>
      <c r="INO353" s="632"/>
      <c r="INP353" s="632"/>
      <c r="INQ353" s="632"/>
      <c r="INR353" s="632"/>
      <c r="INS353" s="632"/>
      <c r="INT353" s="632"/>
      <c r="INU353" s="632"/>
      <c r="INV353" s="632"/>
      <c r="INW353" s="632"/>
      <c r="INX353" s="632"/>
      <c r="INY353" s="632"/>
      <c r="INZ353" s="632"/>
      <c r="IOA353" s="632"/>
      <c r="IOB353" s="632"/>
      <c r="IOC353" s="632"/>
      <c r="IOD353" s="632"/>
      <c r="IOE353" s="632"/>
      <c r="IOF353" s="632"/>
      <c r="IOG353" s="632"/>
      <c r="IOH353" s="632"/>
      <c r="IOI353" s="632"/>
      <c r="IOJ353" s="632"/>
      <c r="IOK353" s="632"/>
      <c r="IOL353" s="632"/>
      <c r="IOM353" s="632"/>
      <c r="ION353" s="632"/>
      <c r="IOO353" s="632"/>
      <c r="IOP353" s="632"/>
      <c r="IOQ353" s="632"/>
      <c r="IOR353" s="632"/>
      <c r="IOS353" s="632"/>
      <c r="IOT353" s="632"/>
      <c r="IOU353" s="632"/>
      <c r="IOV353" s="632"/>
      <c r="IOW353" s="632"/>
      <c r="IOX353" s="632"/>
      <c r="IOY353" s="632"/>
      <c r="IOZ353" s="632"/>
      <c r="IPA353" s="632"/>
      <c r="IPB353" s="632"/>
      <c r="IPC353" s="632"/>
      <c r="IPD353" s="632"/>
      <c r="IPE353" s="632"/>
      <c r="IPF353" s="632"/>
      <c r="IPG353" s="632"/>
      <c r="IPH353" s="632"/>
      <c r="IPI353" s="632"/>
      <c r="IPJ353" s="632"/>
      <c r="IPK353" s="632"/>
      <c r="IPL353" s="632"/>
      <c r="IPM353" s="632"/>
      <c r="IPN353" s="632"/>
      <c r="IPO353" s="632"/>
      <c r="IPP353" s="632"/>
      <c r="IPQ353" s="632"/>
      <c r="IPR353" s="632"/>
      <c r="IPS353" s="632"/>
      <c r="IPT353" s="632"/>
      <c r="IPU353" s="632"/>
      <c r="IPV353" s="632"/>
      <c r="IPW353" s="632"/>
      <c r="IPX353" s="632"/>
      <c r="IPY353" s="632"/>
      <c r="IPZ353" s="632"/>
      <c r="IQA353" s="632"/>
      <c r="IQB353" s="632"/>
      <c r="IQC353" s="632"/>
      <c r="IQD353" s="632"/>
      <c r="IQE353" s="632"/>
      <c r="IQF353" s="632"/>
      <c r="IQG353" s="632"/>
      <c r="IQH353" s="632"/>
      <c r="IQI353" s="632"/>
      <c r="IQJ353" s="632"/>
      <c r="IQK353" s="632"/>
      <c r="IQL353" s="632"/>
      <c r="IQM353" s="632"/>
      <c r="IQN353" s="632"/>
      <c r="IQO353" s="632"/>
      <c r="IQP353" s="632"/>
      <c r="IQQ353" s="632"/>
      <c r="IQR353" s="632"/>
      <c r="IQS353" s="632"/>
      <c r="IQT353" s="632"/>
      <c r="IQU353" s="632"/>
      <c r="IQV353" s="632"/>
      <c r="IQW353" s="632"/>
      <c r="IQX353" s="632"/>
      <c r="IQY353" s="632"/>
      <c r="IQZ353" s="632"/>
      <c r="IRA353" s="632"/>
      <c r="IRB353" s="632"/>
      <c r="IRC353" s="632"/>
      <c r="IRD353" s="632"/>
      <c r="IRE353" s="632"/>
      <c r="IRF353" s="632"/>
      <c r="IRG353" s="632"/>
      <c r="IRH353" s="632"/>
      <c r="IRI353" s="632"/>
      <c r="IRJ353" s="632"/>
      <c r="IRK353" s="632"/>
      <c r="IRL353" s="632"/>
      <c r="IRM353" s="632"/>
      <c r="IRN353" s="632"/>
      <c r="IRO353" s="632"/>
      <c r="IRP353" s="632"/>
      <c r="IRQ353" s="632"/>
      <c r="IRR353" s="632"/>
      <c r="IRS353" s="632"/>
      <c r="IRT353" s="632"/>
      <c r="IRU353" s="632"/>
      <c r="IRV353" s="632"/>
      <c r="IRW353" s="632"/>
      <c r="IRX353" s="632"/>
      <c r="IRY353" s="632"/>
      <c r="IRZ353" s="632"/>
      <c r="ISA353" s="632"/>
      <c r="ISB353" s="632"/>
      <c r="ISC353" s="632"/>
      <c r="ISD353" s="632"/>
      <c r="ISE353" s="632"/>
      <c r="ISF353" s="632"/>
      <c r="ISG353" s="632"/>
      <c r="ISH353" s="632"/>
      <c r="ISI353" s="632"/>
      <c r="ISJ353" s="632"/>
      <c r="ISK353" s="632"/>
      <c r="ISL353" s="632"/>
      <c r="ISM353" s="632"/>
      <c r="ISN353" s="632"/>
      <c r="ISO353" s="632"/>
      <c r="ISP353" s="632"/>
      <c r="ISQ353" s="632"/>
      <c r="ISR353" s="632"/>
      <c r="ISS353" s="632"/>
      <c r="IST353" s="632"/>
      <c r="ISU353" s="632"/>
      <c r="ISV353" s="632"/>
      <c r="ISW353" s="632"/>
      <c r="ISX353" s="632"/>
      <c r="ISY353" s="632"/>
      <c r="ISZ353" s="632"/>
      <c r="ITA353" s="632"/>
      <c r="ITB353" s="632"/>
      <c r="ITC353" s="632"/>
      <c r="ITD353" s="632"/>
      <c r="ITE353" s="632"/>
      <c r="ITF353" s="632"/>
      <c r="ITG353" s="632"/>
      <c r="ITH353" s="632"/>
      <c r="ITI353" s="632"/>
      <c r="ITJ353" s="632"/>
      <c r="ITK353" s="632"/>
      <c r="ITL353" s="632"/>
      <c r="ITM353" s="632"/>
      <c r="ITN353" s="632"/>
      <c r="ITO353" s="632"/>
      <c r="ITP353" s="632"/>
      <c r="ITQ353" s="632"/>
      <c r="ITR353" s="632"/>
      <c r="ITS353" s="632"/>
      <c r="ITT353" s="632"/>
      <c r="ITU353" s="632"/>
      <c r="ITV353" s="632"/>
      <c r="ITW353" s="632"/>
      <c r="ITX353" s="632"/>
      <c r="ITY353" s="632"/>
      <c r="ITZ353" s="632"/>
      <c r="IUA353" s="632"/>
      <c r="IUB353" s="632"/>
      <c r="IUC353" s="632"/>
      <c r="IUD353" s="632"/>
      <c r="IUE353" s="632"/>
      <c r="IUF353" s="632"/>
      <c r="IUG353" s="632"/>
      <c r="IUH353" s="632"/>
      <c r="IUI353" s="632"/>
      <c r="IUJ353" s="632"/>
      <c r="IUK353" s="632"/>
      <c r="IUL353" s="632"/>
      <c r="IUM353" s="632"/>
      <c r="IUN353" s="632"/>
      <c r="IUO353" s="632"/>
      <c r="IUP353" s="632"/>
      <c r="IUQ353" s="632"/>
      <c r="IUR353" s="632"/>
      <c r="IUS353" s="632"/>
      <c r="IUT353" s="632"/>
      <c r="IUU353" s="632"/>
      <c r="IUV353" s="632"/>
      <c r="IUW353" s="632"/>
      <c r="IUX353" s="632"/>
      <c r="IUY353" s="632"/>
      <c r="IUZ353" s="632"/>
      <c r="IVA353" s="632"/>
      <c r="IVB353" s="632"/>
      <c r="IVC353" s="632"/>
      <c r="IVD353" s="632"/>
      <c r="IVE353" s="632"/>
      <c r="IVF353" s="632"/>
      <c r="IVG353" s="632"/>
      <c r="IVH353" s="632"/>
      <c r="IVI353" s="632"/>
      <c r="IVJ353" s="632"/>
      <c r="IVK353" s="632"/>
      <c r="IVL353" s="632"/>
      <c r="IVM353" s="632"/>
      <c r="IVN353" s="632"/>
      <c r="IVO353" s="632"/>
      <c r="IVP353" s="632"/>
      <c r="IVQ353" s="632"/>
      <c r="IVR353" s="632"/>
      <c r="IVS353" s="632"/>
      <c r="IVT353" s="632"/>
      <c r="IVU353" s="632"/>
      <c r="IVV353" s="632"/>
      <c r="IVW353" s="632"/>
      <c r="IVX353" s="632"/>
      <c r="IVY353" s="632"/>
      <c r="IVZ353" s="632"/>
      <c r="IWA353" s="632"/>
      <c r="IWB353" s="632"/>
      <c r="IWC353" s="632"/>
      <c r="IWD353" s="632"/>
      <c r="IWE353" s="632"/>
      <c r="IWF353" s="632"/>
      <c r="IWG353" s="632"/>
      <c r="IWH353" s="632"/>
      <c r="IWI353" s="632"/>
      <c r="IWJ353" s="632"/>
      <c r="IWK353" s="632"/>
      <c r="IWL353" s="632"/>
      <c r="IWM353" s="632"/>
      <c r="IWN353" s="632"/>
      <c r="IWO353" s="632"/>
      <c r="IWP353" s="632"/>
      <c r="IWQ353" s="632"/>
      <c r="IWR353" s="632"/>
      <c r="IWS353" s="632"/>
      <c r="IWT353" s="632"/>
      <c r="IWU353" s="632"/>
      <c r="IWV353" s="632"/>
      <c r="IWW353" s="632"/>
      <c r="IWX353" s="632"/>
      <c r="IWY353" s="632"/>
      <c r="IWZ353" s="632"/>
      <c r="IXA353" s="632"/>
      <c r="IXB353" s="632"/>
      <c r="IXC353" s="632"/>
      <c r="IXD353" s="632"/>
      <c r="IXE353" s="632"/>
      <c r="IXF353" s="632"/>
      <c r="IXG353" s="632"/>
      <c r="IXH353" s="632"/>
      <c r="IXI353" s="632"/>
      <c r="IXJ353" s="632"/>
      <c r="IXK353" s="632"/>
      <c r="IXL353" s="632"/>
      <c r="IXM353" s="632"/>
      <c r="IXN353" s="632"/>
      <c r="IXO353" s="632"/>
      <c r="IXP353" s="632"/>
      <c r="IXQ353" s="632"/>
      <c r="IXR353" s="632"/>
      <c r="IXS353" s="632"/>
      <c r="IXT353" s="632"/>
      <c r="IXU353" s="632"/>
      <c r="IXV353" s="632"/>
      <c r="IXW353" s="632"/>
      <c r="IXX353" s="632"/>
      <c r="IXY353" s="632"/>
      <c r="IXZ353" s="632"/>
      <c r="IYA353" s="632"/>
      <c r="IYB353" s="632"/>
      <c r="IYC353" s="632"/>
      <c r="IYD353" s="632"/>
      <c r="IYE353" s="632"/>
      <c r="IYF353" s="632"/>
      <c r="IYG353" s="632"/>
      <c r="IYH353" s="632"/>
      <c r="IYI353" s="632"/>
      <c r="IYJ353" s="632"/>
      <c r="IYK353" s="632"/>
      <c r="IYL353" s="632"/>
      <c r="IYM353" s="632"/>
      <c r="IYN353" s="632"/>
      <c r="IYO353" s="632"/>
      <c r="IYP353" s="632"/>
      <c r="IYQ353" s="632"/>
      <c r="IYR353" s="632"/>
      <c r="IYS353" s="632"/>
      <c r="IYT353" s="632"/>
      <c r="IYU353" s="632"/>
      <c r="IYV353" s="632"/>
      <c r="IYW353" s="632"/>
      <c r="IYX353" s="632"/>
      <c r="IYY353" s="632"/>
      <c r="IYZ353" s="632"/>
      <c r="IZA353" s="632"/>
      <c r="IZB353" s="632"/>
      <c r="IZC353" s="632"/>
      <c r="IZD353" s="632"/>
      <c r="IZE353" s="632"/>
      <c r="IZF353" s="632"/>
      <c r="IZG353" s="632"/>
      <c r="IZH353" s="632"/>
      <c r="IZI353" s="632"/>
      <c r="IZJ353" s="632"/>
      <c r="IZK353" s="632"/>
      <c r="IZL353" s="632"/>
      <c r="IZM353" s="632"/>
      <c r="IZN353" s="632"/>
      <c r="IZO353" s="632"/>
      <c r="IZP353" s="632"/>
      <c r="IZQ353" s="632"/>
      <c r="IZR353" s="632"/>
      <c r="IZS353" s="632"/>
      <c r="IZT353" s="632"/>
      <c r="IZU353" s="632"/>
      <c r="IZV353" s="632"/>
      <c r="IZW353" s="632"/>
      <c r="IZX353" s="632"/>
      <c r="IZY353" s="632"/>
      <c r="IZZ353" s="632"/>
      <c r="JAA353" s="632"/>
      <c r="JAB353" s="632"/>
      <c r="JAC353" s="632"/>
      <c r="JAD353" s="632"/>
      <c r="JAE353" s="632"/>
      <c r="JAF353" s="632"/>
      <c r="JAG353" s="632"/>
      <c r="JAH353" s="632"/>
      <c r="JAI353" s="632"/>
      <c r="JAJ353" s="632"/>
      <c r="JAK353" s="632"/>
      <c r="JAL353" s="632"/>
      <c r="JAM353" s="632"/>
      <c r="JAN353" s="632"/>
      <c r="JAO353" s="632"/>
      <c r="JAP353" s="632"/>
      <c r="JAQ353" s="632"/>
      <c r="JAR353" s="632"/>
      <c r="JAS353" s="632"/>
      <c r="JAT353" s="632"/>
      <c r="JAU353" s="632"/>
      <c r="JAV353" s="632"/>
      <c r="JAW353" s="632"/>
      <c r="JAX353" s="632"/>
      <c r="JAY353" s="632"/>
      <c r="JAZ353" s="632"/>
      <c r="JBA353" s="632"/>
      <c r="JBB353" s="632"/>
      <c r="JBC353" s="632"/>
      <c r="JBD353" s="632"/>
      <c r="JBE353" s="632"/>
      <c r="JBF353" s="632"/>
      <c r="JBG353" s="632"/>
      <c r="JBH353" s="632"/>
      <c r="JBI353" s="632"/>
      <c r="JBJ353" s="632"/>
      <c r="JBK353" s="632"/>
      <c r="JBL353" s="632"/>
      <c r="JBM353" s="632"/>
      <c r="JBN353" s="632"/>
      <c r="JBO353" s="632"/>
      <c r="JBP353" s="632"/>
      <c r="JBQ353" s="632"/>
      <c r="JBR353" s="632"/>
      <c r="JBS353" s="632"/>
      <c r="JBT353" s="632"/>
      <c r="JBU353" s="632"/>
      <c r="JBV353" s="632"/>
      <c r="JBW353" s="632"/>
      <c r="JBX353" s="632"/>
      <c r="JBY353" s="632"/>
      <c r="JBZ353" s="632"/>
      <c r="JCA353" s="632"/>
      <c r="JCB353" s="632"/>
      <c r="JCC353" s="632"/>
      <c r="JCD353" s="632"/>
      <c r="JCE353" s="632"/>
      <c r="JCF353" s="632"/>
      <c r="JCG353" s="632"/>
      <c r="JCH353" s="632"/>
      <c r="JCI353" s="632"/>
      <c r="JCJ353" s="632"/>
      <c r="JCK353" s="632"/>
      <c r="JCL353" s="632"/>
      <c r="JCM353" s="632"/>
      <c r="JCN353" s="632"/>
      <c r="JCO353" s="632"/>
      <c r="JCP353" s="632"/>
      <c r="JCQ353" s="632"/>
      <c r="JCR353" s="632"/>
      <c r="JCS353" s="632"/>
      <c r="JCT353" s="632"/>
      <c r="JCU353" s="632"/>
      <c r="JCV353" s="632"/>
      <c r="JCW353" s="632"/>
      <c r="JCX353" s="632"/>
      <c r="JCY353" s="632"/>
      <c r="JCZ353" s="632"/>
      <c r="JDA353" s="632"/>
      <c r="JDB353" s="632"/>
      <c r="JDC353" s="632"/>
      <c r="JDD353" s="632"/>
      <c r="JDE353" s="632"/>
      <c r="JDF353" s="632"/>
      <c r="JDG353" s="632"/>
      <c r="JDH353" s="632"/>
      <c r="JDI353" s="632"/>
      <c r="JDJ353" s="632"/>
      <c r="JDK353" s="632"/>
      <c r="JDL353" s="632"/>
      <c r="JDM353" s="632"/>
      <c r="JDN353" s="632"/>
      <c r="JDO353" s="632"/>
      <c r="JDP353" s="632"/>
      <c r="JDQ353" s="632"/>
      <c r="JDR353" s="632"/>
      <c r="JDS353" s="632"/>
      <c r="JDT353" s="632"/>
      <c r="JDU353" s="632"/>
      <c r="JDV353" s="632"/>
      <c r="JDW353" s="632"/>
      <c r="JDX353" s="632"/>
      <c r="JDY353" s="632"/>
      <c r="JDZ353" s="632"/>
      <c r="JEA353" s="632"/>
      <c r="JEB353" s="632"/>
      <c r="JEC353" s="632"/>
      <c r="JED353" s="632"/>
      <c r="JEE353" s="632"/>
      <c r="JEF353" s="632"/>
      <c r="JEG353" s="632"/>
      <c r="JEH353" s="632"/>
      <c r="JEI353" s="632"/>
      <c r="JEJ353" s="632"/>
      <c r="JEK353" s="632"/>
      <c r="JEL353" s="632"/>
      <c r="JEM353" s="632"/>
      <c r="JEN353" s="632"/>
      <c r="JEO353" s="632"/>
      <c r="JEP353" s="632"/>
      <c r="JEQ353" s="632"/>
      <c r="JER353" s="632"/>
      <c r="JES353" s="632"/>
      <c r="JET353" s="632"/>
      <c r="JEU353" s="632"/>
      <c r="JEV353" s="632"/>
      <c r="JEW353" s="632"/>
      <c r="JEX353" s="632"/>
      <c r="JEY353" s="632"/>
      <c r="JEZ353" s="632"/>
      <c r="JFA353" s="632"/>
      <c r="JFB353" s="632"/>
      <c r="JFC353" s="632"/>
      <c r="JFD353" s="632"/>
      <c r="JFE353" s="632"/>
      <c r="JFF353" s="632"/>
      <c r="JFG353" s="632"/>
      <c r="JFH353" s="632"/>
      <c r="JFI353" s="632"/>
      <c r="JFJ353" s="632"/>
      <c r="JFK353" s="632"/>
      <c r="JFL353" s="632"/>
      <c r="JFM353" s="632"/>
      <c r="JFN353" s="632"/>
      <c r="JFO353" s="632"/>
      <c r="JFP353" s="632"/>
      <c r="JFQ353" s="632"/>
      <c r="JFR353" s="632"/>
      <c r="JFS353" s="632"/>
      <c r="JFT353" s="632"/>
      <c r="JFU353" s="632"/>
      <c r="JFV353" s="632"/>
      <c r="JFW353" s="632"/>
      <c r="JFX353" s="632"/>
      <c r="JFY353" s="632"/>
      <c r="JFZ353" s="632"/>
      <c r="JGA353" s="632"/>
      <c r="JGB353" s="632"/>
      <c r="JGC353" s="632"/>
      <c r="JGD353" s="632"/>
      <c r="JGE353" s="632"/>
      <c r="JGF353" s="632"/>
      <c r="JGG353" s="632"/>
      <c r="JGH353" s="632"/>
      <c r="JGI353" s="632"/>
      <c r="JGJ353" s="632"/>
      <c r="JGK353" s="632"/>
      <c r="JGL353" s="632"/>
      <c r="JGM353" s="632"/>
      <c r="JGN353" s="632"/>
      <c r="JGO353" s="632"/>
      <c r="JGP353" s="632"/>
      <c r="JGQ353" s="632"/>
      <c r="JGR353" s="632"/>
      <c r="JGS353" s="632"/>
      <c r="JGT353" s="632"/>
      <c r="JGU353" s="632"/>
      <c r="JGV353" s="632"/>
      <c r="JGW353" s="632"/>
      <c r="JGX353" s="632"/>
      <c r="JGY353" s="632"/>
      <c r="JGZ353" s="632"/>
      <c r="JHA353" s="632"/>
      <c r="JHB353" s="632"/>
      <c r="JHC353" s="632"/>
      <c r="JHD353" s="632"/>
      <c r="JHE353" s="632"/>
      <c r="JHF353" s="632"/>
      <c r="JHG353" s="632"/>
      <c r="JHH353" s="632"/>
      <c r="JHI353" s="632"/>
      <c r="JHJ353" s="632"/>
      <c r="JHK353" s="632"/>
      <c r="JHL353" s="632"/>
      <c r="JHM353" s="632"/>
      <c r="JHN353" s="632"/>
      <c r="JHO353" s="632"/>
      <c r="JHP353" s="632"/>
      <c r="JHQ353" s="632"/>
      <c r="JHR353" s="632"/>
      <c r="JHS353" s="632"/>
      <c r="JHT353" s="632"/>
      <c r="JHU353" s="632"/>
      <c r="JHV353" s="632"/>
      <c r="JHW353" s="632"/>
      <c r="JHX353" s="632"/>
      <c r="JHY353" s="632"/>
      <c r="JHZ353" s="632"/>
      <c r="JIA353" s="632"/>
      <c r="JIB353" s="632"/>
      <c r="JIC353" s="632"/>
      <c r="JID353" s="632"/>
      <c r="JIE353" s="632"/>
      <c r="JIF353" s="632"/>
      <c r="JIG353" s="632"/>
      <c r="JIH353" s="632"/>
      <c r="JII353" s="632"/>
      <c r="JIJ353" s="632"/>
      <c r="JIK353" s="632"/>
      <c r="JIL353" s="632"/>
      <c r="JIM353" s="632"/>
      <c r="JIN353" s="632"/>
      <c r="JIO353" s="632"/>
      <c r="JIP353" s="632"/>
      <c r="JIQ353" s="632"/>
      <c r="JIR353" s="632"/>
      <c r="JIS353" s="632"/>
      <c r="JIT353" s="632"/>
      <c r="JIU353" s="632"/>
      <c r="JIV353" s="632"/>
      <c r="JIW353" s="632"/>
      <c r="JIX353" s="632"/>
      <c r="JIY353" s="632"/>
      <c r="JIZ353" s="632"/>
      <c r="JJA353" s="632"/>
      <c r="JJB353" s="632"/>
      <c r="JJC353" s="632"/>
      <c r="JJD353" s="632"/>
      <c r="JJE353" s="632"/>
      <c r="JJF353" s="632"/>
      <c r="JJG353" s="632"/>
      <c r="JJH353" s="632"/>
      <c r="JJI353" s="632"/>
      <c r="JJJ353" s="632"/>
      <c r="JJK353" s="632"/>
      <c r="JJL353" s="632"/>
      <c r="JJM353" s="632"/>
      <c r="JJN353" s="632"/>
      <c r="JJO353" s="632"/>
      <c r="JJP353" s="632"/>
      <c r="JJQ353" s="632"/>
      <c r="JJR353" s="632"/>
      <c r="JJS353" s="632"/>
      <c r="JJT353" s="632"/>
      <c r="JJU353" s="632"/>
      <c r="JJV353" s="632"/>
      <c r="JJW353" s="632"/>
      <c r="JJX353" s="632"/>
      <c r="JJY353" s="632"/>
      <c r="JJZ353" s="632"/>
      <c r="JKA353" s="632"/>
      <c r="JKB353" s="632"/>
      <c r="JKC353" s="632"/>
      <c r="JKD353" s="632"/>
      <c r="JKE353" s="632"/>
      <c r="JKF353" s="632"/>
      <c r="JKG353" s="632"/>
      <c r="JKH353" s="632"/>
      <c r="JKI353" s="632"/>
      <c r="JKJ353" s="632"/>
      <c r="JKK353" s="632"/>
      <c r="JKL353" s="632"/>
      <c r="JKM353" s="632"/>
      <c r="JKN353" s="632"/>
      <c r="JKO353" s="632"/>
      <c r="JKP353" s="632"/>
      <c r="JKQ353" s="632"/>
      <c r="JKR353" s="632"/>
      <c r="JKS353" s="632"/>
      <c r="JKT353" s="632"/>
      <c r="JKU353" s="632"/>
      <c r="JKV353" s="632"/>
      <c r="JKW353" s="632"/>
      <c r="JKX353" s="632"/>
      <c r="JKY353" s="632"/>
      <c r="JKZ353" s="632"/>
      <c r="JLA353" s="632"/>
      <c r="JLB353" s="632"/>
      <c r="JLC353" s="632"/>
      <c r="JLD353" s="632"/>
      <c r="JLE353" s="632"/>
      <c r="JLF353" s="632"/>
      <c r="JLG353" s="632"/>
      <c r="JLH353" s="632"/>
      <c r="JLI353" s="632"/>
      <c r="JLJ353" s="632"/>
      <c r="JLK353" s="632"/>
      <c r="JLL353" s="632"/>
      <c r="JLM353" s="632"/>
      <c r="JLN353" s="632"/>
      <c r="JLO353" s="632"/>
      <c r="JLP353" s="632"/>
      <c r="JLQ353" s="632"/>
      <c r="JLR353" s="632"/>
      <c r="JLS353" s="632"/>
      <c r="JLT353" s="632"/>
      <c r="JLU353" s="632"/>
      <c r="JLV353" s="632"/>
      <c r="JLW353" s="632"/>
      <c r="JLX353" s="632"/>
      <c r="JLY353" s="632"/>
      <c r="JLZ353" s="632"/>
      <c r="JMA353" s="632"/>
      <c r="JMB353" s="632"/>
      <c r="JMC353" s="632"/>
      <c r="JMD353" s="632"/>
      <c r="JME353" s="632"/>
      <c r="JMF353" s="632"/>
      <c r="JMG353" s="632"/>
      <c r="JMH353" s="632"/>
      <c r="JMI353" s="632"/>
      <c r="JMJ353" s="632"/>
      <c r="JMK353" s="632"/>
      <c r="JML353" s="632"/>
      <c r="JMM353" s="632"/>
      <c r="JMN353" s="632"/>
      <c r="JMO353" s="632"/>
      <c r="JMP353" s="632"/>
      <c r="JMQ353" s="632"/>
      <c r="JMR353" s="632"/>
      <c r="JMS353" s="632"/>
      <c r="JMT353" s="632"/>
      <c r="JMU353" s="632"/>
      <c r="JMV353" s="632"/>
      <c r="JMW353" s="632"/>
      <c r="JMX353" s="632"/>
      <c r="JMY353" s="632"/>
      <c r="JMZ353" s="632"/>
      <c r="JNA353" s="632"/>
      <c r="JNB353" s="632"/>
      <c r="JNC353" s="632"/>
      <c r="JND353" s="632"/>
      <c r="JNE353" s="632"/>
      <c r="JNF353" s="632"/>
      <c r="JNG353" s="632"/>
      <c r="JNH353" s="632"/>
      <c r="JNI353" s="632"/>
      <c r="JNJ353" s="632"/>
      <c r="JNK353" s="632"/>
      <c r="JNL353" s="632"/>
      <c r="JNM353" s="632"/>
      <c r="JNN353" s="632"/>
      <c r="JNO353" s="632"/>
      <c r="JNP353" s="632"/>
      <c r="JNQ353" s="632"/>
      <c r="JNR353" s="632"/>
      <c r="JNS353" s="632"/>
      <c r="JNT353" s="632"/>
      <c r="JNU353" s="632"/>
      <c r="JNV353" s="632"/>
      <c r="JNW353" s="632"/>
      <c r="JNX353" s="632"/>
      <c r="JNY353" s="632"/>
      <c r="JNZ353" s="632"/>
      <c r="JOA353" s="632"/>
      <c r="JOB353" s="632"/>
      <c r="JOC353" s="632"/>
      <c r="JOD353" s="632"/>
      <c r="JOE353" s="632"/>
      <c r="JOF353" s="632"/>
      <c r="JOG353" s="632"/>
      <c r="JOH353" s="632"/>
      <c r="JOI353" s="632"/>
      <c r="JOJ353" s="632"/>
      <c r="JOK353" s="632"/>
      <c r="JOL353" s="632"/>
      <c r="JOM353" s="632"/>
      <c r="JON353" s="632"/>
      <c r="JOO353" s="632"/>
      <c r="JOP353" s="632"/>
      <c r="JOQ353" s="632"/>
      <c r="JOR353" s="632"/>
      <c r="JOS353" s="632"/>
      <c r="JOT353" s="632"/>
      <c r="JOU353" s="632"/>
      <c r="JOV353" s="632"/>
      <c r="JOW353" s="632"/>
      <c r="JOX353" s="632"/>
      <c r="JOY353" s="632"/>
      <c r="JOZ353" s="632"/>
      <c r="JPA353" s="632"/>
      <c r="JPB353" s="632"/>
      <c r="JPC353" s="632"/>
      <c r="JPD353" s="632"/>
      <c r="JPE353" s="632"/>
      <c r="JPF353" s="632"/>
      <c r="JPG353" s="632"/>
      <c r="JPH353" s="632"/>
      <c r="JPI353" s="632"/>
      <c r="JPJ353" s="632"/>
      <c r="JPK353" s="632"/>
      <c r="JPL353" s="632"/>
      <c r="JPM353" s="632"/>
      <c r="JPN353" s="632"/>
      <c r="JPO353" s="632"/>
      <c r="JPP353" s="632"/>
      <c r="JPQ353" s="632"/>
      <c r="JPR353" s="632"/>
      <c r="JPS353" s="632"/>
      <c r="JPT353" s="632"/>
      <c r="JPU353" s="632"/>
      <c r="JPV353" s="632"/>
      <c r="JPW353" s="632"/>
      <c r="JPX353" s="632"/>
      <c r="JPY353" s="632"/>
      <c r="JPZ353" s="632"/>
      <c r="JQA353" s="632"/>
      <c r="JQB353" s="632"/>
      <c r="JQC353" s="632"/>
      <c r="JQD353" s="632"/>
      <c r="JQE353" s="632"/>
      <c r="JQF353" s="632"/>
      <c r="JQG353" s="632"/>
      <c r="JQH353" s="632"/>
      <c r="JQI353" s="632"/>
      <c r="JQJ353" s="632"/>
      <c r="JQK353" s="632"/>
      <c r="JQL353" s="632"/>
      <c r="JQM353" s="632"/>
      <c r="JQN353" s="632"/>
      <c r="JQO353" s="632"/>
      <c r="JQP353" s="632"/>
      <c r="JQQ353" s="632"/>
      <c r="JQR353" s="632"/>
      <c r="JQS353" s="632"/>
      <c r="JQT353" s="632"/>
      <c r="JQU353" s="632"/>
      <c r="JQV353" s="632"/>
      <c r="JQW353" s="632"/>
      <c r="JQX353" s="632"/>
      <c r="JQY353" s="632"/>
      <c r="JQZ353" s="632"/>
      <c r="JRA353" s="632"/>
      <c r="JRB353" s="632"/>
      <c r="JRC353" s="632"/>
      <c r="JRD353" s="632"/>
      <c r="JRE353" s="632"/>
      <c r="JRF353" s="632"/>
      <c r="JRG353" s="632"/>
      <c r="JRH353" s="632"/>
      <c r="JRI353" s="632"/>
      <c r="JRJ353" s="632"/>
      <c r="JRK353" s="632"/>
      <c r="JRL353" s="632"/>
      <c r="JRM353" s="632"/>
      <c r="JRN353" s="632"/>
      <c r="JRO353" s="632"/>
      <c r="JRP353" s="632"/>
      <c r="JRQ353" s="632"/>
      <c r="JRR353" s="632"/>
      <c r="JRS353" s="632"/>
      <c r="JRT353" s="632"/>
      <c r="JRU353" s="632"/>
      <c r="JRV353" s="632"/>
      <c r="JRW353" s="632"/>
      <c r="JRX353" s="632"/>
      <c r="JRY353" s="632"/>
      <c r="JRZ353" s="632"/>
      <c r="JSA353" s="632"/>
      <c r="JSB353" s="632"/>
      <c r="JSC353" s="632"/>
      <c r="JSD353" s="632"/>
      <c r="JSE353" s="632"/>
      <c r="JSF353" s="632"/>
      <c r="JSG353" s="632"/>
      <c r="JSH353" s="632"/>
      <c r="JSI353" s="632"/>
      <c r="JSJ353" s="632"/>
      <c r="JSK353" s="632"/>
      <c r="JSL353" s="632"/>
      <c r="JSM353" s="632"/>
      <c r="JSN353" s="632"/>
      <c r="JSO353" s="632"/>
      <c r="JSP353" s="632"/>
      <c r="JSQ353" s="632"/>
      <c r="JSR353" s="632"/>
      <c r="JSS353" s="632"/>
      <c r="JST353" s="632"/>
      <c r="JSU353" s="632"/>
      <c r="JSV353" s="632"/>
      <c r="JSW353" s="632"/>
      <c r="JSX353" s="632"/>
      <c r="JSY353" s="632"/>
      <c r="JSZ353" s="632"/>
      <c r="JTA353" s="632"/>
      <c r="JTB353" s="632"/>
      <c r="JTC353" s="632"/>
      <c r="JTD353" s="632"/>
      <c r="JTE353" s="632"/>
      <c r="JTF353" s="632"/>
      <c r="JTG353" s="632"/>
      <c r="JTH353" s="632"/>
      <c r="JTI353" s="632"/>
      <c r="JTJ353" s="632"/>
      <c r="JTK353" s="632"/>
      <c r="JTL353" s="632"/>
      <c r="JTM353" s="632"/>
      <c r="JTN353" s="632"/>
      <c r="JTO353" s="632"/>
      <c r="JTP353" s="632"/>
      <c r="JTQ353" s="632"/>
      <c r="JTR353" s="632"/>
      <c r="JTS353" s="632"/>
      <c r="JTT353" s="632"/>
      <c r="JTU353" s="632"/>
      <c r="JTV353" s="632"/>
      <c r="JTW353" s="632"/>
      <c r="JTX353" s="632"/>
      <c r="JTY353" s="632"/>
      <c r="JTZ353" s="632"/>
      <c r="JUA353" s="632"/>
      <c r="JUB353" s="632"/>
      <c r="JUC353" s="632"/>
      <c r="JUD353" s="632"/>
      <c r="JUE353" s="632"/>
      <c r="JUF353" s="632"/>
      <c r="JUG353" s="632"/>
      <c r="JUH353" s="632"/>
      <c r="JUI353" s="632"/>
      <c r="JUJ353" s="632"/>
      <c r="JUK353" s="632"/>
      <c r="JUL353" s="632"/>
      <c r="JUM353" s="632"/>
      <c r="JUN353" s="632"/>
      <c r="JUO353" s="632"/>
      <c r="JUP353" s="632"/>
      <c r="JUQ353" s="632"/>
      <c r="JUR353" s="632"/>
      <c r="JUS353" s="632"/>
      <c r="JUT353" s="632"/>
      <c r="JUU353" s="632"/>
      <c r="JUV353" s="632"/>
      <c r="JUW353" s="632"/>
      <c r="JUX353" s="632"/>
      <c r="JUY353" s="632"/>
      <c r="JUZ353" s="632"/>
      <c r="JVA353" s="632"/>
      <c r="JVB353" s="632"/>
      <c r="JVC353" s="632"/>
      <c r="JVD353" s="632"/>
      <c r="JVE353" s="632"/>
      <c r="JVF353" s="632"/>
      <c r="JVG353" s="632"/>
      <c r="JVH353" s="632"/>
      <c r="JVI353" s="632"/>
      <c r="JVJ353" s="632"/>
      <c r="JVK353" s="632"/>
      <c r="JVL353" s="632"/>
      <c r="JVM353" s="632"/>
      <c r="JVN353" s="632"/>
      <c r="JVO353" s="632"/>
      <c r="JVP353" s="632"/>
      <c r="JVQ353" s="632"/>
      <c r="JVR353" s="632"/>
      <c r="JVS353" s="632"/>
      <c r="JVT353" s="632"/>
      <c r="JVU353" s="632"/>
      <c r="JVV353" s="632"/>
      <c r="JVW353" s="632"/>
      <c r="JVX353" s="632"/>
      <c r="JVY353" s="632"/>
      <c r="JVZ353" s="632"/>
      <c r="JWA353" s="632"/>
      <c r="JWB353" s="632"/>
      <c r="JWC353" s="632"/>
      <c r="JWD353" s="632"/>
      <c r="JWE353" s="632"/>
      <c r="JWF353" s="632"/>
      <c r="JWG353" s="632"/>
      <c r="JWH353" s="632"/>
      <c r="JWI353" s="632"/>
      <c r="JWJ353" s="632"/>
      <c r="JWK353" s="632"/>
      <c r="JWL353" s="632"/>
      <c r="JWM353" s="632"/>
      <c r="JWN353" s="632"/>
      <c r="JWO353" s="632"/>
      <c r="JWP353" s="632"/>
      <c r="JWQ353" s="632"/>
      <c r="JWR353" s="632"/>
      <c r="JWS353" s="632"/>
      <c r="JWT353" s="632"/>
      <c r="JWU353" s="632"/>
      <c r="JWV353" s="632"/>
      <c r="JWW353" s="632"/>
      <c r="JWX353" s="632"/>
      <c r="JWY353" s="632"/>
      <c r="JWZ353" s="632"/>
      <c r="JXA353" s="632"/>
      <c r="JXB353" s="632"/>
      <c r="JXC353" s="632"/>
      <c r="JXD353" s="632"/>
      <c r="JXE353" s="632"/>
      <c r="JXF353" s="632"/>
      <c r="JXG353" s="632"/>
      <c r="JXH353" s="632"/>
      <c r="JXI353" s="632"/>
      <c r="JXJ353" s="632"/>
      <c r="JXK353" s="632"/>
      <c r="JXL353" s="632"/>
      <c r="JXM353" s="632"/>
      <c r="JXN353" s="632"/>
      <c r="JXO353" s="632"/>
      <c r="JXP353" s="632"/>
      <c r="JXQ353" s="632"/>
      <c r="JXR353" s="632"/>
      <c r="JXS353" s="632"/>
      <c r="JXT353" s="632"/>
      <c r="JXU353" s="632"/>
      <c r="JXV353" s="632"/>
      <c r="JXW353" s="632"/>
      <c r="JXX353" s="632"/>
      <c r="JXY353" s="632"/>
      <c r="JXZ353" s="632"/>
      <c r="JYA353" s="632"/>
      <c r="JYB353" s="632"/>
      <c r="JYC353" s="632"/>
      <c r="JYD353" s="632"/>
      <c r="JYE353" s="632"/>
      <c r="JYF353" s="632"/>
      <c r="JYG353" s="632"/>
      <c r="JYH353" s="632"/>
      <c r="JYI353" s="632"/>
      <c r="JYJ353" s="632"/>
      <c r="JYK353" s="632"/>
      <c r="JYL353" s="632"/>
      <c r="JYM353" s="632"/>
      <c r="JYN353" s="632"/>
      <c r="JYO353" s="632"/>
      <c r="JYP353" s="632"/>
      <c r="JYQ353" s="632"/>
      <c r="JYR353" s="632"/>
      <c r="JYS353" s="632"/>
      <c r="JYT353" s="632"/>
      <c r="JYU353" s="632"/>
      <c r="JYV353" s="632"/>
      <c r="JYW353" s="632"/>
      <c r="JYX353" s="632"/>
      <c r="JYY353" s="632"/>
      <c r="JYZ353" s="632"/>
      <c r="JZA353" s="632"/>
      <c r="JZB353" s="632"/>
      <c r="JZC353" s="632"/>
      <c r="JZD353" s="632"/>
      <c r="JZE353" s="632"/>
      <c r="JZF353" s="632"/>
      <c r="JZG353" s="632"/>
      <c r="JZH353" s="632"/>
      <c r="JZI353" s="632"/>
      <c r="JZJ353" s="632"/>
      <c r="JZK353" s="632"/>
      <c r="JZL353" s="632"/>
      <c r="JZM353" s="632"/>
      <c r="JZN353" s="632"/>
      <c r="JZO353" s="632"/>
      <c r="JZP353" s="632"/>
      <c r="JZQ353" s="632"/>
      <c r="JZR353" s="632"/>
      <c r="JZS353" s="632"/>
      <c r="JZT353" s="632"/>
      <c r="JZU353" s="632"/>
      <c r="JZV353" s="632"/>
      <c r="JZW353" s="632"/>
      <c r="JZX353" s="632"/>
      <c r="JZY353" s="632"/>
      <c r="JZZ353" s="632"/>
      <c r="KAA353" s="632"/>
      <c r="KAB353" s="632"/>
      <c r="KAC353" s="632"/>
      <c r="KAD353" s="632"/>
      <c r="KAE353" s="632"/>
      <c r="KAF353" s="632"/>
      <c r="KAG353" s="632"/>
      <c r="KAH353" s="632"/>
      <c r="KAI353" s="632"/>
      <c r="KAJ353" s="632"/>
      <c r="KAK353" s="632"/>
      <c r="KAL353" s="632"/>
      <c r="KAM353" s="632"/>
      <c r="KAN353" s="632"/>
      <c r="KAO353" s="632"/>
      <c r="KAP353" s="632"/>
      <c r="KAQ353" s="632"/>
      <c r="KAR353" s="632"/>
      <c r="KAS353" s="632"/>
      <c r="KAT353" s="632"/>
      <c r="KAU353" s="632"/>
      <c r="KAV353" s="632"/>
      <c r="KAW353" s="632"/>
      <c r="KAX353" s="632"/>
      <c r="KAY353" s="632"/>
      <c r="KAZ353" s="632"/>
      <c r="KBA353" s="632"/>
      <c r="KBB353" s="632"/>
      <c r="KBC353" s="632"/>
      <c r="KBD353" s="632"/>
      <c r="KBE353" s="632"/>
      <c r="KBF353" s="632"/>
      <c r="KBG353" s="632"/>
      <c r="KBH353" s="632"/>
      <c r="KBI353" s="632"/>
      <c r="KBJ353" s="632"/>
      <c r="KBK353" s="632"/>
      <c r="KBL353" s="632"/>
      <c r="KBM353" s="632"/>
      <c r="KBN353" s="632"/>
      <c r="KBO353" s="632"/>
      <c r="KBP353" s="632"/>
      <c r="KBQ353" s="632"/>
      <c r="KBR353" s="632"/>
      <c r="KBS353" s="632"/>
      <c r="KBT353" s="632"/>
      <c r="KBU353" s="632"/>
      <c r="KBV353" s="632"/>
      <c r="KBW353" s="632"/>
      <c r="KBX353" s="632"/>
      <c r="KBY353" s="632"/>
      <c r="KBZ353" s="632"/>
      <c r="KCA353" s="632"/>
      <c r="KCB353" s="632"/>
      <c r="KCC353" s="632"/>
      <c r="KCD353" s="632"/>
      <c r="KCE353" s="632"/>
      <c r="KCF353" s="632"/>
      <c r="KCG353" s="632"/>
      <c r="KCH353" s="632"/>
      <c r="KCI353" s="632"/>
      <c r="KCJ353" s="632"/>
      <c r="KCK353" s="632"/>
      <c r="KCL353" s="632"/>
      <c r="KCM353" s="632"/>
      <c r="KCN353" s="632"/>
      <c r="KCO353" s="632"/>
      <c r="KCP353" s="632"/>
      <c r="KCQ353" s="632"/>
      <c r="KCR353" s="632"/>
      <c r="KCS353" s="632"/>
      <c r="KCT353" s="632"/>
      <c r="KCU353" s="632"/>
      <c r="KCV353" s="632"/>
      <c r="KCW353" s="632"/>
      <c r="KCX353" s="632"/>
      <c r="KCY353" s="632"/>
      <c r="KCZ353" s="632"/>
      <c r="KDA353" s="632"/>
      <c r="KDB353" s="632"/>
      <c r="KDC353" s="632"/>
      <c r="KDD353" s="632"/>
      <c r="KDE353" s="632"/>
      <c r="KDF353" s="632"/>
      <c r="KDG353" s="632"/>
      <c r="KDH353" s="632"/>
      <c r="KDI353" s="632"/>
      <c r="KDJ353" s="632"/>
      <c r="KDK353" s="632"/>
      <c r="KDL353" s="632"/>
      <c r="KDM353" s="632"/>
      <c r="KDN353" s="632"/>
      <c r="KDO353" s="632"/>
      <c r="KDP353" s="632"/>
      <c r="KDQ353" s="632"/>
      <c r="KDR353" s="632"/>
      <c r="KDS353" s="632"/>
      <c r="KDT353" s="632"/>
      <c r="KDU353" s="632"/>
      <c r="KDV353" s="632"/>
      <c r="KDW353" s="632"/>
      <c r="KDX353" s="632"/>
      <c r="KDY353" s="632"/>
      <c r="KDZ353" s="632"/>
      <c r="KEA353" s="632"/>
      <c r="KEB353" s="632"/>
      <c r="KEC353" s="632"/>
      <c r="KED353" s="632"/>
      <c r="KEE353" s="632"/>
      <c r="KEF353" s="632"/>
      <c r="KEG353" s="632"/>
      <c r="KEH353" s="632"/>
      <c r="KEI353" s="632"/>
      <c r="KEJ353" s="632"/>
      <c r="KEK353" s="632"/>
      <c r="KEL353" s="632"/>
      <c r="KEM353" s="632"/>
      <c r="KEN353" s="632"/>
      <c r="KEO353" s="632"/>
      <c r="KEP353" s="632"/>
      <c r="KEQ353" s="632"/>
      <c r="KER353" s="632"/>
      <c r="KES353" s="632"/>
      <c r="KET353" s="632"/>
      <c r="KEU353" s="632"/>
      <c r="KEV353" s="632"/>
      <c r="KEW353" s="632"/>
      <c r="KEX353" s="632"/>
      <c r="KEY353" s="632"/>
      <c r="KEZ353" s="632"/>
      <c r="KFA353" s="632"/>
      <c r="KFB353" s="632"/>
      <c r="KFC353" s="632"/>
      <c r="KFD353" s="632"/>
      <c r="KFE353" s="632"/>
      <c r="KFF353" s="632"/>
      <c r="KFG353" s="632"/>
      <c r="KFH353" s="632"/>
      <c r="KFI353" s="632"/>
      <c r="KFJ353" s="632"/>
      <c r="KFK353" s="632"/>
      <c r="KFL353" s="632"/>
      <c r="KFM353" s="632"/>
      <c r="KFN353" s="632"/>
      <c r="KFO353" s="632"/>
      <c r="KFP353" s="632"/>
      <c r="KFQ353" s="632"/>
      <c r="KFR353" s="632"/>
      <c r="KFS353" s="632"/>
      <c r="KFT353" s="632"/>
      <c r="KFU353" s="632"/>
      <c r="KFV353" s="632"/>
      <c r="KFW353" s="632"/>
      <c r="KFX353" s="632"/>
      <c r="KFY353" s="632"/>
      <c r="KFZ353" s="632"/>
      <c r="KGA353" s="632"/>
      <c r="KGB353" s="632"/>
      <c r="KGC353" s="632"/>
      <c r="KGD353" s="632"/>
      <c r="KGE353" s="632"/>
      <c r="KGF353" s="632"/>
      <c r="KGG353" s="632"/>
      <c r="KGH353" s="632"/>
      <c r="KGI353" s="632"/>
      <c r="KGJ353" s="632"/>
      <c r="KGK353" s="632"/>
      <c r="KGL353" s="632"/>
      <c r="KGM353" s="632"/>
      <c r="KGN353" s="632"/>
      <c r="KGO353" s="632"/>
      <c r="KGP353" s="632"/>
      <c r="KGQ353" s="632"/>
      <c r="KGR353" s="632"/>
      <c r="KGS353" s="632"/>
      <c r="KGT353" s="632"/>
      <c r="KGU353" s="632"/>
      <c r="KGV353" s="632"/>
      <c r="KGW353" s="632"/>
      <c r="KGX353" s="632"/>
      <c r="KGY353" s="632"/>
      <c r="KGZ353" s="632"/>
      <c r="KHA353" s="632"/>
      <c r="KHB353" s="632"/>
      <c r="KHC353" s="632"/>
      <c r="KHD353" s="632"/>
      <c r="KHE353" s="632"/>
      <c r="KHF353" s="632"/>
      <c r="KHG353" s="632"/>
      <c r="KHH353" s="632"/>
      <c r="KHI353" s="632"/>
      <c r="KHJ353" s="632"/>
      <c r="KHK353" s="632"/>
      <c r="KHL353" s="632"/>
      <c r="KHM353" s="632"/>
      <c r="KHN353" s="632"/>
      <c r="KHO353" s="632"/>
      <c r="KHP353" s="632"/>
      <c r="KHQ353" s="632"/>
      <c r="KHR353" s="632"/>
      <c r="KHS353" s="632"/>
      <c r="KHT353" s="632"/>
      <c r="KHU353" s="632"/>
      <c r="KHV353" s="632"/>
      <c r="KHW353" s="632"/>
      <c r="KHX353" s="632"/>
      <c r="KHY353" s="632"/>
      <c r="KHZ353" s="632"/>
      <c r="KIA353" s="632"/>
      <c r="KIB353" s="632"/>
      <c r="KIC353" s="632"/>
      <c r="KID353" s="632"/>
      <c r="KIE353" s="632"/>
      <c r="KIF353" s="632"/>
      <c r="KIG353" s="632"/>
      <c r="KIH353" s="632"/>
      <c r="KII353" s="632"/>
      <c r="KIJ353" s="632"/>
      <c r="KIK353" s="632"/>
      <c r="KIL353" s="632"/>
      <c r="KIM353" s="632"/>
      <c r="KIN353" s="632"/>
      <c r="KIO353" s="632"/>
      <c r="KIP353" s="632"/>
      <c r="KIQ353" s="632"/>
      <c r="KIR353" s="632"/>
      <c r="KIS353" s="632"/>
      <c r="KIT353" s="632"/>
      <c r="KIU353" s="632"/>
      <c r="KIV353" s="632"/>
      <c r="KIW353" s="632"/>
      <c r="KIX353" s="632"/>
      <c r="KIY353" s="632"/>
      <c r="KIZ353" s="632"/>
      <c r="KJA353" s="632"/>
      <c r="KJB353" s="632"/>
      <c r="KJC353" s="632"/>
      <c r="KJD353" s="632"/>
      <c r="KJE353" s="632"/>
      <c r="KJF353" s="632"/>
      <c r="KJG353" s="632"/>
      <c r="KJH353" s="632"/>
      <c r="KJI353" s="632"/>
      <c r="KJJ353" s="632"/>
      <c r="KJK353" s="632"/>
      <c r="KJL353" s="632"/>
      <c r="KJM353" s="632"/>
      <c r="KJN353" s="632"/>
      <c r="KJO353" s="632"/>
      <c r="KJP353" s="632"/>
      <c r="KJQ353" s="632"/>
      <c r="KJR353" s="632"/>
      <c r="KJS353" s="632"/>
      <c r="KJT353" s="632"/>
      <c r="KJU353" s="632"/>
      <c r="KJV353" s="632"/>
      <c r="KJW353" s="632"/>
      <c r="KJX353" s="632"/>
      <c r="KJY353" s="632"/>
      <c r="KJZ353" s="632"/>
      <c r="KKA353" s="632"/>
      <c r="KKB353" s="632"/>
      <c r="KKC353" s="632"/>
      <c r="KKD353" s="632"/>
      <c r="KKE353" s="632"/>
      <c r="KKF353" s="632"/>
      <c r="KKG353" s="632"/>
      <c r="KKH353" s="632"/>
      <c r="KKI353" s="632"/>
      <c r="KKJ353" s="632"/>
      <c r="KKK353" s="632"/>
      <c r="KKL353" s="632"/>
      <c r="KKM353" s="632"/>
      <c r="KKN353" s="632"/>
      <c r="KKO353" s="632"/>
      <c r="KKP353" s="632"/>
      <c r="KKQ353" s="632"/>
      <c r="KKR353" s="632"/>
      <c r="KKS353" s="632"/>
      <c r="KKT353" s="632"/>
      <c r="KKU353" s="632"/>
      <c r="KKV353" s="632"/>
      <c r="KKW353" s="632"/>
      <c r="KKX353" s="632"/>
      <c r="KKY353" s="632"/>
      <c r="KKZ353" s="632"/>
      <c r="KLA353" s="632"/>
      <c r="KLB353" s="632"/>
      <c r="KLC353" s="632"/>
      <c r="KLD353" s="632"/>
      <c r="KLE353" s="632"/>
      <c r="KLF353" s="632"/>
      <c r="KLG353" s="632"/>
      <c r="KLH353" s="632"/>
      <c r="KLI353" s="632"/>
      <c r="KLJ353" s="632"/>
      <c r="KLK353" s="632"/>
      <c r="KLL353" s="632"/>
      <c r="KLM353" s="632"/>
      <c r="KLN353" s="632"/>
      <c r="KLO353" s="632"/>
      <c r="KLP353" s="632"/>
      <c r="KLQ353" s="632"/>
      <c r="KLR353" s="632"/>
      <c r="KLS353" s="632"/>
      <c r="KLT353" s="632"/>
      <c r="KLU353" s="632"/>
      <c r="KLV353" s="632"/>
      <c r="KLW353" s="632"/>
      <c r="KLX353" s="632"/>
      <c r="KLY353" s="632"/>
      <c r="KLZ353" s="632"/>
      <c r="KMA353" s="632"/>
      <c r="KMB353" s="632"/>
      <c r="KMC353" s="632"/>
      <c r="KMD353" s="632"/>
      <c r="KME353" s="632"/>
      <c r="KMF353" s="632"/>
      <c r="KMG353" s="632"/>
      <c r="KMH353" s="632"/>
      <c r="KMI353" s="632"/>
      <c r="KMJ353" s="632"/>
      <c r="KMK353" s="632"/>
      <c r="KML353" s="632"/>
      <c r="KMM353" s="632"/>
      <c r="KMN353" s="632"/>
      <c r="KMO353" s="632"/>
      <c r="KMP353" s="632"/>
      <c r="KMQ353" s="632"/>
      <c r="KMR353" s="632"/>
      <c r="KMS353" s="632"/>
      <c r="KMT353" s="632"/>
      <c r="KMU353" s="632"/>
      <c r="KMV353" s="632"/>
      <c r="KMW353" s="632"/>
      <c r="KMX353" s="632"/>
      <c r="KMY353" s="632"/>
      <c r="KMZ353" s="632"/>
      <c r="KNA353" s="632"/>
      <c r="KNB353" s="632"/>
      <c r="KNC353" s="632"/>
      <c r="KND353" s="632"/>
      <c r="KNE353" s="632"/>
      <c r="KNF353" s="632"/>
      <c r="KNG353" s="632"/>
      <c r="KNH353" s="632"/>
      <c r="KNI353" s="632"/>
      <c r="KNJ353" s="632"/>
      <c r="KNK353" s="632"/>
      <c r="KNL353" s="632"/>
      <c r="KNM353" s="632"/>
      <c r="KNN353" s="632"/>
      <c r="KNO353" s="632"/>
      <c r="KNP353" s="632"/>
      <c r="KNQ353" s="632"/>
      <c r="KNR353" s="632"/>
      <c r="KNS353" s="632"/>
      <c r="KNT353" s="632"/>
      <c r="KNU353" s="632"/>
      <c r="KNV353" s="632"/>
      <c r="KNW353" s="632"/>
      <c r="KNX353" s="632"/>
      <c r="KNY353" s="632"/>
      <c r="KNZ353" s="632"/>
      <c r="KOA353" s="632"/>
      <c r="KOB353" s="632"/>
      <c r="KOC353" s="632"/>
      <c r="KOD353" s="632"/>
      <c r="KOE353" s="632"/>
      <c r="KOF353" s="632"/>
      <c r="KOG353" s="632"/>
      <c r="KOH353" s="632"/>
      <c r="KOI353" s="632"/>
      <c r="KOJ353" s="632"/>
      <c r="KOK353" s="632"/>
      <c r="KOL353" s="632"/>
      <c r="KOM353" s="632"/>
      <c r="KON353" s="632"/>
      <c r="KOO353" s="632"/>
      <c r="KOP353" s="632"/>
      <c r="KOQ353" s="632"/>
      <c r="KOR353" s="632"/>
      <c r="KOS353" s="632"/>
      <c r="KOT353" s="632"/>
      <c r="KOU353" s="632"/>
      <c r="KOV353" s="632"/>
      <c r="KOW353" s="632"/>
      <c r="KOX353" s="632"/>
      <c r="KOY353" s="632"/>
      <c r="KOZ353" s="632"/>
      <c r="KPA353" s="632"/>
      <c r="KPB353" s="632"/>
      <c r="KPC353" s="632"/>
      <c r="KPD353" s="632"/>
      <c r="KPE353" s="632"/>
      <c r="KPF353" s="632"/>
      <c r="KPG353" s="632"/>
      <c r="KPH353" s="632"/>
      <c r="KPI353" s="632"/>
      <c r="KPJ353" s="632"/>
      <c r="KPK353" s="632"/>
      <c r="KPL353" s="632"/>
      <c r="KPM353" s="632"/>
      <c r="KPN353" s="632"/>
      <c r="KPO353" s="632"/>
      <c r="KPP353" s="632"/>
      <c r="KPQ353" s="632"/>
      <c r="KPR353" s="632"/>
      <c r="KPS353" s="632"/>
      <c r="KPT353" s="632"/>
      <c r="KPU353" s="632"/>
      <c r="KPV353" s="632"/>
      <c r="KPW353" s="632"/>
      <c r="KPX353" s="632"/>
      <c r="KPY353" s="632"/>
      <c r="KPZ353" s="632"/>
      <c r="KQA353" s="632"/>
      <c r="KQB353" s="632"/>
      <c r="KQC353" s="632"/>
      <c r="KQD353" s="632"/>
      <c r="KQE353" s="632"/>
      <c r="KQF353" s="632"/>
      <c r="KQG353" s="632"/>
      <c r="KQH353" s="632"/>
      <c r="KQI353" s="632"/>
      <c r="KQJ353" s="632"/>
      <c r="KQK353" s="632"/>
      <c r="KQL353" s="632"/>
      <c r="KQM353" s="632"/>
      <c r="KQN353" s="632"/>
      <c r="KQO353" s="632"/>
      <c r="KQP353" s="632"/>
      <c r="KQQ353" s="632"/>
      <c r="KQR353" s="632"/>
      <c r="KQS353" s="632"/>
      <c r="KQT353" s="632"/>
      <c r="KQU353" s="632"/>
      <c r="KQV353" s="632"/>
      <c r="KQW353" s="632"/>
      <c r="KQX353" s="632"/>
      <c r="KQY353" s="632"/>
      <c r="KQZ353" s="632"/>
      <c r="KRA353" s="632"/>
      <c r="KRB353" s="632"/>
      <c r="KRC353" s="632"/>
      <c r="KRD353" s="632"/>
      <c r="KRE353" s="632"/>
      <c r="KRF353" s="632"/>
      <c r="KRG353" s="632"/>
      <c r="KRH353" s="632"/>
      <c r="KRI353" s="632"/>
      <c r="KRJ353" s="632"/>
      <c r="KRK353" s="632"/>
      <c r="KRL353" s="632"/>
      <c r="KRM353" s="632"/>
      <c r="KRN353" s="632"/>
      <c r="KRO353" s="632"/>
      <c r="KRP353" s="632"/>
      <c r="KRQ353" s="632"/>
      <c r="KRR353" s="632"/>
      <c r="KRS353" s="632"/>
      <c r="KRT353" s="632"/>
      <c r="KRU353" s="632"/>
      <c r="KRV353" s="632"/>
      <c r="KRW353" s="632"/>
      <c r="KRX353" s="632"/>
      <c r="KRY353" s="632"/>
      <c r="KRZ353" s="632"/>
      <c r="KSA353" s="632"/>
      <c r="KSB353" s="632"/>
      <c r="KSC353" s="632"/>
      <c r="KSD353" s="632"/>
      <c r="KSE353" s="632"/>
      <c r="KSF353" s="632"/>
      <c r="KSG353" s="632"/>
      <c r="KSH353" s="632"/>
      <c r="KSI353" s="632"/>
      <c r="KSJ353" s="632"/>
      <c r="KSK353" s="632"/>
      <c r="KSL353" s="632"/>
      <c r="KSM353" s="632"/>
      <c r="KSN353" s="632"/>
      <c r="KSO353" s="632"/>
      <c r="KSP353" s="632"/>
      <c r="KSQ353" s="632"/>
      <c r="KSR353" s="632"/>
      <c r="KSS353" s="632"/>
      <c r="KST353" s="632"/>
      <c r="KSU353" s="632"/>
      <c r="KSV353" s="632"/>
      <c r="KSW353" s="632"/>
      <c r="KSX353" s="632"/>
      <c r="KSY353" s="632"/>
      <c r="KSZ353" s="632"/>
      <c r="KTA353" s="632"/>
      <c r="KTB353" s="632"/>
      <c r="KTC353" s="632"/>
      <c r="KTD353" s="632"/>
      <c r="KTE353" s="632"/>
      <c r="KTF353" s="632"/>
      <c r="KTG353" s="632"/>
      <c r="KTH353" s="632"/>
      <c r="KTI353" s="632"/>
      <c r="KTJ353" s="632"/>
      <c r="KTK353" s="632"/>
      <c r="KTL353" s="632"/>
      <c r="KTM353" s="632"/>
      <c r="KTN353" s="632"/>
      <c r="KTO353" s="632"/>
      <c r="KTP353" s="632"/>
      <c r="KTQ353" s="632"/>
      <c r="KTR353" s="632"/>
      <c r="KTS353" s="632"/>
      <c r="KTT353" s="632"/>
      <c r="KTU353" s="632"/>
      <c r="KTV353" s="632"/>
      <c r="KTW353" s="632"/>
      <c r="KTX353" s="632"/>
      <c r="KTY353" s="632"/>
      <c r="KTZ353" s="632"/>
      <c r="KUA353" s="632"/>
      <c r="KUB353" s="632"/>
      <c r="KUC353" s="632"/>
      <c r="KUD353" s="632"/>
      <c r="KUE353" s="632"/>
      <c r="KUF353" s="632"/>
      <c r="KUG353" s="632"/>
      <c r="KUH353" s="632"/>
      <c r="KUI353" s="632"/>
      <c r="KUJ353" s="632"/>
      <c r="KUK353" s="632"/>
      <c r="KUL353" s="632"/>
      <c r="KUM353" s="632"/>
      <c r="KUN353" s="632"/>
      <c r="KUO353" s="632"/>
      <c r="KUP353" s="632"/>
      <c r="KUQ353" s="632"/>
      <c r="KUR353" s="632"/>
      <c r="KUS353" s="632"/>
      <c r="KUT353" s="632"/>
      <c r="KUU353" s="632"/>
      <c r="KUV353" s="632"/>
      <c r="KUW353" s="632"/>
      <c r="KUX353" s="632"/>
      <c r="KUY353" s="632"/>
      <c r="KUZ353" s="632"/>
      <c r="KVA353" s="632"/>
      <c r="KVB353" s="632"/>
      <c r="KVC353" s="632"/>
      <c r="KVD353" s="632"/>
      <c r="KVE353" s="632"/>
      <c r="KVF353" s="632"/>
      <c r="KVG353" s="632"/>
      <c r="KVH353" s="632"/>
      <c r="KVI353" s="632"/>
      <c r="KVJ353" s="632"/>
      <c r="KVK353" s="632"/>
      <c r="KVL353" s="632"/>
      <c r="KVM353" s="632"/>
      <c r="KVN353" s="632"/>
      <c r="KVO353" s="632"/>
      <c r="KVP353" s="632"/>
      <c r="KVQ353" s="632"/>
      <c r="KVR353" s="632"/>
      <c r="KVS353" s="632"/>
      <c r="KVT353" s="632"/>
      <c r="KVU353" s="632"/>
      <c r="KVV353" s="632"/>
      <c r="KVW353" s="632"/>
      <c r="KVX353" s="632"/>
      <c r="KVY353" s="632"/>
      <c r="KVZ353" s="632"/>
      <c r="KWA353" s="632"/>
      <c r="KWB353" s="632"/>
      <c r="KWC353" s="632"/>
      <c r="KWD353" s="632"/>
      <c r="KWE353" s="632"/>
      <c r="KWF353" s="632"/>
      <c r="KWG353" s="632"/>
      <c r="KWH353" s="632"/>
      <c r="KWI353" s="632"/>
      <c r="KWJ353" s="632"/>
      <c r="KWK353" s="632"/>
      <c r="KWL353" s="632"/>
      <c r="KWM353" s="632"/>
      <c r="KWN353" s="632"/>
      <c r="KWO353" s="632"/>
      <c r="KWP353" s="632"/>
      <c r="KWQ353" s="632"/>
      <c r="KWR353" s="632"/>
      <c r="KWS353" s="632"/>
      <c r="KWT353" s="632"/>
      <c r="KWU353" s="632"/>
      <c r="KWV353" s="632"/>
      <c r="KWW353" s="632"/>
      <c r="KWX353" s="632"/>
      <c r="KWY353" s="632"/>
      <c r="KWZ353" s="632"/>
      <c r="KXA353" s="632"/>
      <c r="KXB353" s="632"/>
      <c r="KXC353" s="632"/>
      <c r="KXD353" s="632"/>
      <c r="KXE353" s="632"/>
      <c r="KXF353" s="632"/>
      <c r="KXG353" s="632"/>
      <c r="KXH353" s="632"/>
      <c r="KXI353" s="632"/>
      <c r="KXJ353" s="632"/>
      <c r="KXK353" s="632"/>
      <c r="KXL353" s="632"/>
      <c r="KXM353" s="632"/>
      <c r="KXN353" s="632"/>
      <c r="KXO353" s="632"/>
      <c r="KXP353" s="632"/>
      <c r="KXQ353" s="632"/>
      <c r="KXR353" s="632"/>
      <c r="KXS353" s="632"/>
      <c r="KXT353" s="632"/>
      <c r="KXU353" s="632"/>
      <c r="KXV353" s="632"/>
      <c r="KXW353" s="632"/>
      <c r="KXX353" s="632"/>
      <c r="KXY353" s="632"/>
      <c r="KXZ353" s="632"/>
      <c r="KYA353" s="632"/>
      <c r="KYB353" s="632"/>
      <c r="KYC353" s="632"/>
      <c r="KYD353" s="632"/>
      <c r="KYE353" s="632"/>
      <c r="KYF353" s="632"/>
      <c r="KYG353" s="632"/>
      <c r="KYH353" s="632"/>
      <c r="KYI353" s="632"/>
      <c r="KYJ353" s="632"/>
      <c r="KYK353" s="632"/>
      <c r="KYL353" s="632"/>
      <c r="KYM353" s="632"/>
      <c r="KYN353" s="632"/>
      <c r="KYO353" s="632"/>
      <c r="KYP353" s="632"/>
      <c r="KYQ353" s="632"/>
      <c r="KYR353" s="632"/>
      <c r="KYS353" s="632"/>
      <c r="KYT353" s="632"/>
      <c r="KYU353" s="632"/>
      <c r="KYV353" s="632"/>
      <c r="KYW353" s="632"/>
      <c r="KYX353" s="632"/>
      <c r="KYY353" s="632"/>
      <c r="KYZ353" s="632"/>
      <c r="KZA353" s="632"/>
      <c r="KZB353" s="632"/>
      <c r="KZC353" s="632"/>
      <c r="KZD353" s="632"/>
      <c r="KZE353" s="632"/>
      <c r="KZF353" s="632"/>
      <c r="KZG353" s="632"/>
      <c r="KZH353" s="632"/>
      <c r="KZI353" s="632"/>
      <c r="KZJ353" s="632"/>
      <c r="KZK353" s="632"/>
      <c r="KZL353" s="632"/>
      <c r="KZM353" s="632"/>
      <c r="KZN353" s="632"/>
      <c r="KZO353" s="632"/>
      <c r="KZP353" s="632"/>
      <c r="KZQ353" s="632"/>
      <c r="KZR353" s="632"/>
      <c r="KZS353" s="632"/>
      <c r="KZT353" s="632"/>
      <c r="KZU353" s="632"/>
      <c r="KZV353" s="632"/>
      <c r="KZW353" s="632"/>
      <c r="KZX353" s="632"/>
      <c r="KZY353" s="632"/>
      <c r="KZZ353" s="632"/>
      <c r="LAA353" s="632"/>
      <c r="LAB353" s="632"/>
      <c r="LAC353" s="632"/>
      <c r="LAD353" s="632"/>
      <c r="LAE353" s="632"/>
      <c r="LAF353" s="632"/>
      <c r="LAG353" s="632"/>
      <c r="LAH353" s="632"/>
      <c r="LAI353" s="632"/>
      <c r="LAJ353" s="632"/>
      <c r="LAK353" s="632"/>
      <c r="LAL353" s="632"/>
      <c r="LAM353" s="632"/>
      <c r="LAN353" s="632"/>
      <c r="LAO353" s="632"/>
      <c r="LAP353" s="632"/>
      <c r="LAQ353" s="632"/>
      <c r="LAR353" s="632"/>
      <c r="LAS353" s="632"/>
      <c r="LAT353" s="632"/>
      <c r="LAU353" s="632"/>
      <c r="LAV353" s="632"/>
      <c r="LAW353" s="632"/>
      <c r="LAX353" s="632"/>
      <c r="LAY353" s="632"/>
      <c r="LAZ353" s="632"/>
      <c r="LBA353" s="632"/>
      <c r="LBB353" s="632"/>
      <c r="LBC353" s="632"/>
      <c r="LBD353" s="632"/>
      <c r="LBE353" s="632"/>
      <c r="LBF353" s="632"/>
      <c r="LBG353" s="632"/>
      <c r="LBH353" s="632"/>
      <c r="LBI353" s="632"/>
      <c r="LBJ353" s="632"/>
      <c r="LBK353" s="632"/>
      <c r="LBL353" s="632"/>
      <c r="LBM353" s="632"/>
      <c r="LBN353" s="632"/>
      <c r="LBO353" s="632"/>
      <c r="LBP353" s="632"/>
      <c r="LBQ353" s="632"/>
      <c r="LBR353" s="632"/>
      <c r="LBS353" s="632"/>
      <c r="LBT353" s="632"/>
      <c r="LBU353" s="632"/>
      <c r="LBV353" s="632"/>
      <c r="LBW353" s="632"/>
      <c r="LBX353" s="632"/>
      <c r="LBY353" s="632"/>
      <c r="LBZ353" s="632"/>
      <c r="LCA353" s="632"/>
      <c r="LCB353" s="632"/>
      <c r="LCC353" s="632"/>
      <c r="LCD353" s="632"/>
      <c r="LCE353" s="632"/>
      <c r="LCF353" s="632"/>
      <c r="LCG353" s="632"/>
      <c r="LCH353" s="632"/>
      <c r="LCI353" s="632"/>
      <c r="LCJ353" s="632"/>
      <c r="LCK353" s="632"/>
      <c r="LCL353" s="632"/>
      <c r="LCM353" s="632"/>
      <c r="LCN353" s="632"/>
      <c r="LCO353" s="632"/>
      <c r="LCP353" s="632"/>
      <c r="LCQ353" s="632"/>
      <c r="LCR353" s="632"/>
      <c r="LCS353" s="632"/>
      <c r="LCT353" s="632"/>
      <c r="LCU353" s="632"/>
      <c r="LCV353" s="632"/>
      <c r="LCW353" s="632"/>
      <c r="LCX353" s="632"/>
      <c r="LCY353" s="632"/>
      <c r="LCZ353" s="632"/>
      <c r="LDA353" s="632"/>
      <c r="LDB353" s="632"/>
      <c r="LDC353" s="632"/>
      <c r="LDD353" s="632"/>
      <c r="LDE353" s="632"/>
      <c r="LDF353" s="632"/>
      <c r="LDG353" s="632"/>
      <c r="LDH353" s="632"/>
      <c r="LDI353" s="632"/>
      <c r="LDJ353" s="632"/>
      <c r="LDK353" s="632"/>
      <c r="LDL353" s="632"/>
      <c r="LDM353" s="632"/>
      <c r="LDN353" s="632"/>
      <c r="LDO353" s="632"/>
      <c r="LDP353" s="632"/>
      <c r="LDQ353" s="632"/>
      <c r="LDR353" s="632"/>
      <c r="LDS353" s="632"/>
      <c r="LDT353" s="632"/>
      <c r="LDU353" s="632"/>
      <c r="LDV353" s="632"/>
      <c r="LDW353" s="632"/>
      <c r="LDX353" s="632"/>
      <c r="LDY353" s="632"/>
      <c r="LDZ353" s="632"/>
      <c r="LEA353" s="632"/>
      <c r="LEB353" s="632"/>
      <c r="LEC353" s="632"/>
      <c r="LED353" s="632"/>
      <c r="LEE353" s="632"/>
      <c r="LEF353" s="632"/>
      <c r="LEG353" s="632"/>
      <c r="LEH353" s="632"/>
      <c r="LEI353" s="632"/>
      <c r="LEJ353" s="632"/>
      <c r="LEK353" s="632"/>
      <c r="LEL353" s="632"/>
      <c r="LEM353" s="632"/>
      <c r="LEN353" s="632"/>
      <c r="LEO353" s="632"/>
      <c r="LEP353" s="632"/>
      <c r="LEQ353" s="632"/>
      <c r="LER353" s="632"/>
      <c r="LES353" s="632"/>
      <c r="LET353" s="632"/>
      <c r="LEU353" s="632"/>
      <c r="LEV353" s="632"/>
      <c r="LEW353" s="632"/>
      <c r="LEX353" s="632"/>
      <c r="LEY353" s="632"/>
      <c r="LEZ353" s="632"/>
      <c r="LFA353" s="632"/>
      <c r="LFB353" s="632"/>
      <c r="LFC353" s="632"/>
      <c r="LFD353" s="632"/>
      <c r="LFE353" s="632"/>
      <c r="LFF353" s="632"/>
      <c r="LFG353" s="632"/>
      <c r="LFH353" s="632"/>
      <c r="LFI353" s="632"/>
      <c r="LFJ353" s="632"/>
      <c r="LFK353" s="632"/>
      <c r="LFL353" s="632"/>
      <c r="LFM353" s="632"/>
      <c r="LFN353" s="632"/>
      <c r="LFO353" s="632"/>
      <c r="LFP353" s="632"/>
      <c r="LFQ353" s="632"/>
      <c r="LFR353" s="632"/>
      <c r="LFS353" s="632"/>
      <c r="LFT353" s="632"/>
      <c r="LFU353" s="632"/>
      <c r="LFV353" s="632"/>
      <c r="LFW353" s="632"/>
      <c r="LFX353" s="632"/>
      <c r="LFY353" s="632"/>
      <c r="LFZ353" s="632"/>
      <c r="LGA353" s="632"/>
      <c r="LGB353" s="632"/>
      <c r="LGC353" s="632"/>
      <c r="LGD353" s="632"/>
      <c r="LGE353" s="632"/>
      <c r="LGF353" s="632"/>
      <c r="LGG353" s="632"/>
      <c r="LGH353" s="632"/>
      <c r="LGI353" s="632"/>
      <c r="LGJ353" s="632"/>
      <c r="LGK353" s="632"/>
      <c r="LGL353" s="632"/>
      <c r="LGM353" s="632"/>
      <c r="LGN353" s="632"/>
      <c r="LGO353" s="632"/>
      <c r="LGP353" s="632"/>
      <c r="LGQ353" s="632"/>
      <c r="LGR353" s="632"/>
      <c r="LGS353" s="632"/>
      <c r="LGT353" s="632"/>
      <c r="LGU353" s="632"/>
      <c r="LGV353" s="632"/>
      <c r="LGW353" s="632"/>
      <c r="LGX353" s="632"/>
      <c r="LGY353" s="632"/>
      <c r="LGZ353" s="632"/>
      <c r="LHA353" s="632"/>
      <c r="LHB353" s="632"/>
      <c r="LHC353" s="632"/>
      <c r="LHD353" s="632"/>
      <c r="LHE353" s="632"/>
      <c r="LHF353" s="632"/>
      <c r="LHG353" s="632"/>
      <c r="LHH353" s="632"/>
      <c r="LHI353" s="632"/>
      <c r="LHJ353" s="632"/>
      <c r="LHK353" s="632"/>
      <c r="LHL353" s="632"/>
      <c r="LHM353" s="632"/>
      <c r="LHN353" s="632"/>
      <c r="LHO353" s="632"/>
      <c r="LHP353" s="632"/>
      <c r="LHQ353" s="632"/>
      <c r="LHR353" s="632"/>
      <c r="LHS353" s="632"/>
      <c r="LHT353" s="632"/>
      <c r="LHU353" s="632"/>
      <c r="LHV353" s="632"/>
      <c r="LHW353" s="632"/>
      <c r="LHX353" s="632"/>
      <c r="LHY353" s="632"/>
      <c r="LHZ353" s="632"/>
      <c r="LIA353" s="632"/>
      <c r="LIB353" s="632"/>
      <c r="LIC353" s="632"/>
      <c r="LID353" s="632"/>
      <c r="LIE353" s="632"/>
      <c r="LIF353" s="632"/>
      <c r="LIG353" s="632"/>
      <c r="LIH353" s="632"/>
      <c r="LII353" s="632"/>
      <c r="LIJ353" s="632"/>
      <c r="LIK353" s="632"/>
      <c r="LIL353" s="632"/>
      <c r="LIM353" s="632"/>
      <c r="LIN353" s="632"/>
      <c r="LIO353" s="632"/>
      <c r="LIP353" s="632"/>
      <c r="LIQ353" s="632"/>
      <c r="LIR353" s="632"/>
      <c r="LIS353" s="632"/>
      <c r="LIT353" s="632"/>
      <c r="LIU353" s="632"/>
      <c r="LIV353" s="632"/>
      <c r="LIW353" s="632"/>
      <c r="LIX353" s="632"/>
      <c r="LIY353" s="632"/>
      <c r="LIZ353" s="632"/>
      <c r="LJA353" s="632"/>
      <c r="LJB353" s="632"/>
      <c r="LJC353" s="632"/>
      <c r="LJD353" s="632"/>
      <c r="LJE353" s="632"/>
      <c r="LJF353" s="632"/>
      <c r="LJG353" s="632"/>
      <c r="LJH353" s="632"/>
      <c r="LJI353" s="632"/>
      <c r="LJJ353" s="632"/>
      <c r="LJK353" s="632"/>
      <c r="LJL353" s="632"/>
      <c r="LJM353" s="632"/>
      <c r="LJN353" s="632"/>
      <c r="LJO353" s="632"/>
      <c r="LJP353" s="632"/>
      <c r="LJQ353" s="632"/>
      <c r="LJR353" s="632"/>
      <c r="LJS353" s="632"/>
      <c r="LJT353" s="632"/>
      <c r="LJU353" s="632"/>
      <c r="LJV353" s="632"/>
      <c r="LJW353" s="632"/>
      <c r="LJX353" s="632"/>
      <c r="LJY353" s="632"/>
      <c r="LJZ353" s="632"/>
      <c r="LKA353" s="632"/>
      <c r="LKB353" s="632"/>
      <c r="LKC353" s="632"/>
      <c r="LKD353" s="632"/>
      <c r="LKE353" s="632"/>
      <c r="LKF353" s="632"/>
      <c r="LKG353" s="632"/>
      <c r="LKH353" s="632"/>
      <c r="LKI353" s="632"/>
      <c r="LKJ353" s="632"/>
      <c r="LKK353" s="632"/>
      <c r="LKL353" s="632"/>
      <c r="LKM353" s="632"/>
      <c r="LKN353" s="632"/>
      <c r="LKO353" s="632"/>
      <c r="LKP353" s="632"/>
      <c r="LKQ353" s="632"/>
      <c r="LKR353" s="632"/>
      <c r="LKS353" s="632"/>
      <c r="LKT353" s="632"/>
      <c r="LKU353" s="632"/>
      <c r="LKV353" s="632"/>
      <c r="LKW353" s="632"/>
      <c r="LKX353" s="632"/>
      <c r="LKY353" s="632"/>
      <c r="LKZ353" s="632"/>
      <c r="LLA353" s="632"/>
      <c r="LLB353" s="632"/>
      <c r="LLC353" s="632"/>
      <c r="LLD353" s="632"/>
      <c r="LLE353" s="632"/>
      <c r="LLF353" s="632"/>
      <c r="LLG353" s="632"/>
      <c r="LLH353" s="632"/>
      <c r="LLI353" s="632"/>
      <c r="LLJ353" s="632"/>
      <c r="LLK353" s="632"/>
      <c r="LLL353" s="632"/>
      <c r="LLM353" s="632"/>
      <c r="LLN353" s="632"/>
      <c r="LLO353" s="632"/>
      <c r="LLP353" s="632"/>
      <c r="LLQ353" s="632"/>
      <c r="LLR353" s="632"/>
      <c r="LLS353" s="632"/>
      <c r="LLT353" s="632"/>
      <c r="LLU353" s="632"/>
      <c r="LLV353" s="632"/>
      <c r="LLW353" s="632"/>
      <c r="LLX353" s="632"/>
      <c r="LLY353" s="632"/>
      <c r="LLZ353" s="632"/>
      <c r="LMA353" s="632"/>
      <c r="LMB353" s="632"/>
      <c r="LMC353" s="632"/>
      <c r="LMD353" s="632"/>
      <c r="LME353" s="632"/>
      <c r="LMF353" s="632"/>
      <c r="LMG353" s="632"/>
      <c r="LMH353" s="632"/>
      <c r="LMI353" s="632"/>
      <c r="LMJ353" s="632"/>
      <c r="LMK353" s="632"/>
      <c r="LML353" s="632"/>
      <c r="LMM353" s="632"/>
      <c r="LMN353" s="632"/>
      <c r="LMO353" s="632"/>
      <c r="LMP353" s="632"/>
      <c r="LMQ353" s="632"/>
      <c r="LMR353" s="632"/>
      <c r="LMS353" s="632"/>
      <c r="LMT353" s="632"/>
      <c r="LMU353" s="632"/>
      <c r="LMV353" s="632"/>
      <c r="LMW353" s="632"/>
      <c r="LMX353" s="632"/>
      <c r="LMY353" s="632"/>
      <c r="LMZ353" s="632"/>
      <c r="LNA353" s="632"/>
      <c r="LNB353" s="632"/>
      <c r="LNC353" s="632"/>
      <c r="LND353" s="632"/>
      <c r="LNE353" s="632"/>
      <c r="LNF353" s="632"/>
      <c r="LNG353" s="632"/>
      <c r="LNH353" s="632"/>
      <c r="LNI353" s="632"/>
      <c r="LNJ353" s="632"/>
      <c r="LNK353" s="632"/>
      <c r="LNL353" s="632"/>
      <c r="LNM353" s="632"/>
      <c r="LNN353" s="632"/>
      <c r="LNO353" s="632"/>
      <c r="LNP353" s="632"/>
      <c r="LNQ353" s="632"/>
      <c r="LNR353" s="632"/>
      <c r="LNS353" s="632"/>
      <c r="LNT353" s="632"/>
      <c r="LNU353" s="632"/>
      <c r="LNV353" s="632"/>
      <c r="LNW353" s="632"/>
      <c r="LNX353" s="632"/>
      <c r="LNY353" s="632"/>
      <c r="LNZ353" s="632"/>
      <c r="LOA353" s="632"/>
      <c r="LOB353" s="632"/>
      <c r="LOC353" s="632"/>
      <c r="LOD353" s="632"/>
      <c r="LOE353" s="632"/>
      <c r="LOF353" s="632"/>
      <c r="LOG353" s="632"/>
      <c r="LOH353" s="632"/>
      <c r="LOI353" s="632"/>
      <c r="LOJ353" s="632"/>
      <c r="LOK353" s="632"/>
      <c r="LOL353" s="632"/>
      <c r="LOM353" s="632"/>
      <c r="LON353" s="632"/>
      <c r="LOO353" s="632"/>
      <c r="LOP353" s="632"/>
      <c r="LOQ353" s="632"/>
      <c r="LOR353" s="632"/>
      <c r="LOS353" s="632"/>
      <c r="LOT353" s="632"/>
      <c r="LOU353" s="632"/>
      <c r="LOV353" s="632"/>
      <c r="LOW353" s="632"/>
      <c r="LOX353" s="632"/>
      <c r="LOY353" s="632"/>
      <c r="LOZ353" s="632"/>
      <c r="LPA353" s="632"/>
      <c r="LPB353" s="632"/>
      <c r="LPC353" s="632"/>
      <c r="LPD353" s="632"/>
      <c r="LPE353" s="632"/>
      <c r="LPF353" s="632"/>
      <c r="LPG353" s="632"/>
      <c r="LPH353" s="632"/>
      <c r="LPI353" s="632"/>
      <c r="LPJ353" s="632"/>
      <c r="LPK353" s="632"/>
      <c r="LPL353" s="632"/>
      <c r="LPM353" s="632"/>
      <c r="LPN353" s="632"/>
      <c r="LPO353" s="632"/>
      <c r="LPP353" s="632"/>
      <c r="LPQ353" s="632"/>
      <c r="LPR353" s="632"/>
      <c r="LPS353" s="632"/>
      <c r="LPT353" s="632"/>
      <c r="LPU353" s="632"/>
      <c r="LPV353" s="632"/>
      <c r="LPW353" s="632"/>
      <c r="LPX353" s="632"/>
      <c r="LPY353" s="632"/>
      <c r="LPZ353" s="632"/>
      <c r="LQA353" s="632"/>
      <c r="LQB353" s="632"/>
      <c r="LQC353" s="632"/>
      <c r="LQD353" s="632"/>
      <c r="LQE353" s="632"/>
      <c r="LQF353" s="632"/>
      <c r="LQG353" s="632"/>
      <c r="LQH353" s="632"/>
      <c r="LQI353" s="632"/>
      <c r="LQJ353" s="632"/>
      <c r="LQK353" s="632"/>
      <c r="LQL353" s="632"/>
      <c r="LQM353" s="632"/>
      <c r="LQN353" s="632"/>
      <c r="LQO353" s="632"/>
      <c r="LQP353" s="632"/>
      <c r="LQQ353" s="632"/>
      <c r="LQR353" s="632"/>
      <c r="LQS353" s="632"/>
      <c r="LQT353" s="632"/>
      <c r="LQU353" s="632"/>
      <c r="LQV353" s="632"/>
      <c r="LQW353" s="632"/>
      <c r="LQX353" s="632"/>
      <c r="LQY353" s="632"/>
      <c r="LQZ353" s="632"/>
      <c r="LRA353" s="632"/>
      <c r="LRB353" s="632"/>
      <c r="LRC353" s="632"/>
      <c r="LRD353" s="632"/>
      <c r="LRE353" s="632"/>
      <c r="LRF353" s="632"/>
      <c r="LRG353" s="632"/>
      <c r="LRH353" s="632"/>
      <c r="LRI353" s="632"/>
      <c r="LRJ353" s="632"/>
      <c r="LRK353" s="632"/>
      <c r="LRL353" s="632"/>
      <c r="LRM353" s="632"/>
      <c r="LRN353" s="632"/>
      <c r="LRO353" s="632"/>
      <c r="LRP353" s="632"/>
      <c r="LRQ353" s="632"/>
      <c r="LRR353" s="632"/>
      <c r="LRS353" s="632"/>
      <c r="LRT353" s="632"/>
      <c r="LRU353" s="632"/>
      <c r="LRV353" s="632"/>
      <c r="LRW353" s="632"/>
      <c r="LRX353" s="632"/>
      <c r="LRY353" s="632"/>
      <c r="LRZ353" s="632"/>
      <c r="LSA353" s="632"/>
      <c r="LSB353" s="632"/>
      <c r="LSC353" s="632"/>
      <c r="LSD353" s="632"/>
      <c r="LSE353" s="632"/>
      <c r="LSF353" s="632"/>
      <c r="LSG353" s="632"/>
      <c r="LSH353" s="632"/>
      <c r="LSI353" s="632"/>
      <c r="LSJ353" s="632"/>
      <c r="LSK353" s="632"/>
      <c r="LSL353" s="632"/>
      <c r="LSM353" s="632"/>
      <c r="LSN353" s="632"/>
      <c r="LSO353" s="632"/>
      <c r="LSP353" s="632"/>
      <c r="LSQ353" s="632"/>
      <c r="LSR353" s="632"/>
      <c r="LSS353" s="632"/>
      <c r="LST353" s="632"/>
      <c r="LSU353" s="632"/>
      <c r="LSV353" s="632"/>
      <c r="LSW353" s="632"/>
      <c r="LSX353" s="632"/>
      <c r="LSY353" s="632"/>
      <c r="LSZ353" s="632"/>
      <c r="LTA353" s="632"/>
      <c r="LTB353" s="632"/>
      <c r="LTC353" s="632"/>
      <c r="LTD353" s="632"/>
      <c r="LTE353" s="632"/>
      <c r="LTF353" s="632"/>
      <c r="LTG353" s="632"/>
      <c r="LTH353" s="632"/>
      <c r="LTI353" s="632"/>
      <c r="LTJ353" s="632"/>
      <c r="LTK353" s="632"/>
      <c r="LTL353" s="632"/>
      <c r="LTM353" s="632"/>
      <c r="LTN353" s="632"/>
      <c r="LTO353" s="632"/>
      <c r="LTP353" s="632"/>
      <c r="LTQ353" s="632"/>
      <c r="LTR353" s="632"/>
      <c r="LTS353" s="632"/>
      <c r="LTT353" s="632"/>
      <c r="LTU353" s="632"/>
      <c r="LTV353" s="632"/>
      <c r="LTW353" s="632"/>
      <c r="LTX353" s="632"/>
      <c r="LTY353" s="632"/>
      <c r="LTZ353" s="632"/>
      <c r="LUA353" s="632"/>
      <c r="LUB353" s="632"/>
      <c r="LUC353" s="632"/>
      <c r="LUD353" s="632"/>
      <c r="LUE353" s="632"/>
      <c r="LUF353" s="632"/>
      <c r="LUG353" s="632"/>
      <c r="LUH353" s="632"/>
      <c r="LUI353" s="632"/>
      <c r="LUJ353" s="632"/>
      <c r="LUK353" s="632"/>
      <c r="LUL353" s="632"/>
      <c r="LUM353" s="632"/>
      <c r="LUN353" s="632"/>
      <c r="LUO353" s="632"/>
      <c r="LUP353" s="632"/>
      <c r="LUQ353" s="632"/>
      <c r="LUR353" s="632"/>
      <c r="LUS353" s="632"/>
      <c r="LUT353" s="632"/>
      <c r="LUU353" s="632"/>
      <c r="LUV353" s="632"/>
      <c r="LUW353" s="632"/>
      <c r="LUX353" s="632"/>
      <c r="LUY353" s="632"/>
      <c r="LUZ353" s="632"/>
      <c r="LVA353" s="632"/>
      <c r="LVB353" s="632"/>
      <c r="LVC353" s="632"/>
      <c r="LVD353" s="632"/>
      <c r="LVE353" s="632"/>
      <c r="LVF353" s="632"/>
      <c r="LVG353" s="632"/>
      <c r="LVH353" s="632"/>
      <c r="LVI353" s="632"/>
      <c r="LVJ353" s="632"/>
      <c r="LVK353" s="632"/>
      <c r="LVL353" s="632"/>
      <c r="LVM353" s="632"/>
      <c r="LVN353" s="632"/>
      <c r="LVO353" s="632"/>
      <c r="LVP353" s="632"/>
      <c r="LVQ353" s="632"/>
      <c r="LVR353" s="632"/>
      <c r="LVS353" s="632"/>
      <c r="LVT353" s="632"/>
      <c r="LVU353" s="632"/>
      <c r="LVV353" s="632"/>
      <c r="LVW353" s="632"/>
      <c r="LVX353" s="632"/>
      <c r="LVY353" s="632"/>
      <c r="LVZ353" s="632"/>
      <c r="LWA353" s="632"/>
      <c r="LWB353" s="632"/>
      <c r="LWC353" s="632"/>
      <c r="LWD353" s="632"/>
      <c r="LWE353" s="632"/>
      <c r="LWF353" s="632"/>
      <c r="LWG353" s="632"/>
      <c r="LWH353" s="632"/>
      <c r="LWI353" s="632"/>
      <c r="LWJ353" s="632"/>
      <c r="LWK353" s="632"/>
      <c r="LWL353" s="632"/>
      <c r="LWM353" s="632"/>
      <c r="LWN353" s="632"/>
      <c r="LWO353" s="632"/>
      <c r="LWP353" s="632"/>
      <c r="LWQ353" s="632"/>
      <c r="LWR353" s="632"/>
      <c r="LWS353" s="632"/>
      <c r="LWT353" s="632"/>
      <c r="LWU353" s="632"/>
      <c r="LWV353" s="632"/>
      <c r="LWW353" s="632"/>
      <c r="LWX353" s="632"/>
      <c r="LWY353" s="632"/>
      <c r="LWZ353" s="632"/>
      <c r="LXA353" s="632"/>
      <c r="LXB353" s="632"/>
      <c r="LXC353" s="632"/>
      <c r="LXD353" s="632"/>
      <c r="LXE353" s="632"/>
      <c r="LXF353" s="632"/>
      <c r="LXG353" s="632"/>
      <c r="LXH353" s="632"/>
      <c r="LXI353" s="632"/>
      <c r="LXJ353" s="632"/>
      <c r="LXK353" s="632"/>
      <c r="LXL353" s="632"/>
      <c r="LXM353" s="632"/>
      <c r="LXN353" s="632"/>
      <c r="LXO353" s="632"/>
      <c r="LXP353" s="632"/>
      <c r="LXQ353" s="632"/>
      <c r="LXR353" s="632"/>
      <c r="LXS353" s="632"/>
      <c r="LXT353" s="632"/>
      <c r="LXU353" s="632"/>
      <c r="LXV353" s="632"/>
      <c r="LXW353" s="632"/>
      <c r="LXX353" s="632"/>
      <c r="LXY353" s="632"/>
      <c r="LXZ353" s="632"/>
      <c r="LYA353" s="632"/>
      <c r="LYB353" s="632"/>
      <c r="LYC353" s="632"/>
      <c r="LYD353" s="632"/>
      <c r="LYE353" s="632"/>
      <c r="LYF353" s="632"/>
      <c r="LYG353" s="632"/>
      <c r="LYH353" s="632"/>
      <c r="LYI353" s="632"/>
      <c r="LYJ353" s="632"/>
      <c r="LYK353" s="632"/>
      <c r="LYL353" s="632"/>
      <c r="LYM353" s="632"/>
      <c r="LYN353" s="632"/>
      <c r="LYO353" s="632"/>
      <c r="LYP353" s="632"/>
      <c r="LYQ353" s="632"/>
      <c r="LYR353" s="632"/>
      <c r="LYS353" s="632"/>
      <c r="LYT353" s="632"/>
      <c r="LYU353" s="632"/>
      <c r="LYV353" s="632"/>
      <c r="LYW353" s="632"/>
      <c r="LYX353" s="632"/>
      <c r="LYY353" s="632"/>
      <c r="LYZ353" s="632"/>
      <c r="LZA353" s="632"/>
      <c r="LZB353" s="632"/>
      <c r="LZC353" s="632"/>
      <c r="LZD353" s="632"/>
      <c r="LZE353" s="632"/>
      <c r="LZF353" s="632"/>
      <c r="LZG353" s="632"/>
      <c r="LZH353" s="632"/>
      <c r="LZI353" s="632"/>
      <c r="LZJ353" s="632"/>
      <c r="LZK353" s="632"/>
      <c r="LZL353" s="632"/>
      <c r="LZM353" s="632"/>
      <c r="LZN353" s="632"/>
      <c r="LZO353" s="632"/>
      <c r="LZP353" s="632"/>
      <c r="LZQ353" s="632"/>
      <c r="LZR353" s="632"/>
      <c r="LZS353" s="632"/>
      <c r="LZT353" s="632"/>
      <c r="LZU353" s="632"/>
      <c r="LZV353" s="632"/>
      <c r="LZW353" s="632"/>
      <c r="LZX353" s="632"/>
      <c r="LZY353" s="632"/>
      <c r="LZZ353" s="632"/>
      <c r="MAA353" s="632"/>
      <c r="MAB353" s="632"/>
      <c r="MAC353" s="632"/>
      <c r="MAD353" s="632"/>
      <c r="MAE353" s="632"/>
      <c r="MAF353" s="632"/>
      <c r="MAG353" s="632"/>
      <c r="MAH353" s="632"/>
      <c r="MAI353" s="632"/>
      <c r="MAJ353" s="632"/>
      <c r="MAK353" s="632"/>
      <c r="MAL353" s="632"/>
      <c r="MAM353" s="632"/>
      <c r="MAN353" s="632"/>
      <c r="MAO353" s="632"/>
      <c r="MAP353" s="632"/>
      <c r="MAQ353" s="632"/>
      <c r="MAR353" s="632"/>
      <c r="MAS353" s="632"/>
      <c r="MAT353" s="632"/>
      <c r="MAU353" s="632"/>
      <c r="MAV353" s="632"/>
      <c r="MAW353" s="632"/>
      <c r="MAX353" s="632"/>
      <c r="MAY353" s="632"/>
      <c r="MAZ353" s="632"/>
      <c r="MBA353" s="632"/>
      <c r="MBB353" s="632"/>
      <c r="MBC353" s="632"/>
      <c r="MBD353" s="632"/>
      <c r="MBE353" s="632"/>
      <c r="MBF353" s="632"/>
      <c r="MBG353" s="632"/>
      <c r="MBH353" s="632"/>
      <c r="MBI353" s="632"/>
      <c r="MBJ353" s="632"/>
      <c r="MBK353" s="632"/>
      <c r="MBL353" s="632"/>
      <c r="MBM353" s="632"/>
      <c r="MBN353" s="632"/>
      <c r="MBO353" s="632"/>
      <c r="MBP353" s="632"/>
      <c r="MBQ353" s="632"/>
      <c r="MBR353" s="632"/>
      <c r="MBS353" s="632"/>
      <c r="MBT353" s="632"/>
      <c r="MBU353" s="632"/>
      <c r="MBV353" s="632"/>
      <c r="MBW353" s="632"/>
      <c r="MBX353" s="632"/>
      <c r="MBY353" s="632"/>
      <c r="MBZ353" s="632"/>
      <c r="MCA353" s="632"/>
      <c r="MCB353" s="632"/>
      <c r="MCC353" s="632"/>
      <c r="MCD353" s="632"/>
      <c r="MCE353" s="632"/>
      <c r="MCF353" s="632"/>
      <c r="MCG353" s="632"/>
      <c r="MCH353" s="632"/>
      <c r="MCI353" s="632"/>
      <c r="MCJ353" s="632"/>
      <c r="MCK353" s="632"/>
      <c r="MCL353" s="632"/>
      <c r="MCM353" s="632"/>
      <c r="MCN353" s="632"/>
      <c r="MCO353" s="632"/>
      <c r="MCP353" s="632"/>
      <c r="MCQ353" s="632"/>
      <c r="MCR353" s="632"/>
      <c r="MCS353" s="632"/>
      <c r="MCT353" s="632"/>
      <c r="MCU353" s="632"/>
      <c r="MCV353" s="632"/>
      <c r="MCW353" s="632"/>
      <c r="MCX353" s="632"/>
      <c r="MCY353" s="632"/>
      <c r="MCZ353" s="632"/>
      <c r="MDA353" s="632"/>
      <c r="MDB353" s="632"/>
      <c r="MDC353" s="632"/>
      <c r="MDD353" s="632"/>
      <c r="MDE353" s="632"/>
      <c r="MDF353" s="632"/>
      <c r="MDG353" s="632"/>
      <c r="MDH353" s="632"/>
      <c r="MDI353" s="632"/>
      <c r="MDJ353" s="632"/>
      <c r="MDK353" s="632"/>
      <c r="MDL353" s="632"/>
      <c r="MDM353" s="632"/>
      <c r="MDN353" s="632"/>
      <c r="MDO353" s="632"/>
      <c r="MDP353" s="632"/>
      <c r="MDQ353" s="632"/>
      <c r="MDR353" s="632"/>
      <c r="MDS353" s="632"/>
      <c r="MDT353" s="632"/>
      <c r="MDU353" s="632"/>
      <c r="MDV353" s="632"/>
      <c r="MDW353" s="632"/>
      <c r="MDX353" s="632"/>
      <c r="MDY353" s="632"/>
      <c r="MDZ353" s="632"/>
      <c r="MEA353" s="632"/>
      <c r="MEB353" s="632"/>
      <c r="MEC353" s="632"/>
      <c r="MED353" s="632"/>
      <c r="MEE353" s="632"/>
      <c r="MEF353" s="632"/>
      <c r="MEG353" s="632"/>
      <c r="MEH353" s="632"/>
      <c r="MEI353" s="632"/>
      <c r="MEJ353" s="632"/>
      <c r="MEK353" s="632"/>
      <c r="MEL353" s="632"/>
      <c r="MEM353" s="632"/>
      <c r="MEN353" s="632"/>
      <c r="MEO353" s="632"/>
      <c r="MEP353" s="632"/>
      <c r="MEQ353" s="632"/>
      <c r="MER353" s="632"/>
      <c r="MES353" s="632"/>
      <c r="MET353" s="632"/>
      <c r="MEU353" s="632"/>
      <c r="MEV353" s="632"/>
      <c r="MEW353" s="632"/>
      <c r="MEX353" s="632"/>
      <c r="MEY353" s="632"/>
      <c r="MEZ353" s="632"/>
      <c r="MFA353" s="632"/>
      <c r="MFB353" s="632"/>
      <c r="MFC353" s="632"/>
      <c r="MFD353" s="632"/>
      <c r="MFE353" s="632"/>
      <c r="MFF353" s="632"/>
      <c r="MFG353" s="632"/>
      <c r="MFH353" s="632"/>
      <c r="MFI353" s="632"/>
      <c r="MFJ353" s="632"/>
      <c r="MFK353" s="632"/>
      <c r="MFL353" s="632"/>
      <c r="MFM353" s="632"/>
      <c r="MFN353" s="632"/>
      <c r="MFO353" s="632"/>
      <c r="MFP353" s="632"/>
      <c r="MFQ353" s="632"/>
      <c r="MFR353" s="632"/>
      <c r="MFS353" s="632"/>
      <c r="MFT353" s="632"/>
      <c r="MFU353" s="632"/>
      <c r="MFV353" s="632"/>
      <c r="MFW353" s="632"/>
      <c r="MFX353" s="632"/>
      <c r="MFY353" s="632"/>
      <c r="MFZ353" s="632"/>
      <c r="MGA353" s="632"/>
      <c r="MGB353" s="632"/>
      <c r="MGC353" s="632"/>
      <c r="MGD353" s="632"/>
      <c r="MGE353" s="632"/>
      <c r="MGF353" s="632"/>
      <c r="MGG353" s="632"/>
      <c r="MGH353" s="632"/>
      <c r="MGI353" s="632"/>
      <c r="MGJ353" s="632"/>
      <c r="MGK353" s="632"/>
      <c r="MGL353" s="632"/>
      <c r="MGM353" s="632"/>
      <c r="MGN353" s="632"/>
      <c r="MGO353" s="632"/>
      <c r="MGP353" s="632"/>
      <c r="MGQ353" s="632"/>
      <c r="MGR353" s="632"/>
      <c r="MGS353" s="632"/>
      <c r="MGT353" s="632"/>
      <c r="MGU353" s="632"/>
      <c r="MGV353" s="632"/>
      <c r="MGW353" s="632"/>
      <c r="MGX353" s="632"/>
      <c r="MGY353" s="632"/>
      <c r="MGZ353" s="632"/>
      <c r="MHA353" s="632"/>
      <c r="MHB353" s="632"/>
      <c r="MHC353" s="632"/>
      <c r="MHD353" s="632"/>
      <c r="MHE353" s="632"/>
      <c r="MHF353" s="632"/>
      <c r="MHG353" s="632"/>
      <c r="MHH353" s="632"/>
      <c r="MHI353" s="632"/>
      <c r="MHJ353" s="632"/>
      <c r="MHK353" s="632"/>
      <c r="MHL353" s="632"/>
      <c r="MHM353" s="632"/>
      <c r="MHN353" s="632"/>
      <c r="MHO353" s="632"/>
      <c r="MHP353" s="632"/>
      <c r="MHQ353" s="632"/>
      <c r="MHR353" s="632"/>
      <c r="MHS353" s="632"/>
      <c r="MHT353" s="632"/>
      <c r="MHU353" s="632"/>
      <c r="MHV353" s="632"/>
      <c r="MHW353" s="632"/>
      <c r="MHX353" s="632"/>
      <c r="MHY353" s="632"/>
      <c r="MHZ353" s="632"/>
      <c r="MIA353" s="632"/>
      <c r="MIB353" s="632"/>
      <c r="MIC353" s="632"/>
      <c r="MID353" s="632"/>
      <c r="MIE353" s="632"/>
      <c r="MIF353" s="632"/>
      <c r="MIG353" s="632"/>
      <c r="MIH353" s="632"/>
      <c r="MII353" s="632"/>
      <c r="MIJ353" s="632"/>
      <c r="MIK353" s="632"/>
      <c r="MIL353" s="632"/>
      <c r="MIM353" s="632"/>
      <c r="MIN353" s="632"/>
      <c r="MIO353" s="632"/>
      <c r="MIP353" s="632"/>
      <c r="MIQ353" s="632"/>
      <c r="MIR353" s="632"/>
      <c r="MIS353" s="632"/>
      <c r="MIT353" s="632"/>
      <c r="MIU353" s="632"/>
      <c r="MIV353" s="632"/>
      <c r="MIW353" s="632"/>
      <c r="MIX353" s="632"/>
      <c r="MIY353" s="632"/>
      <c r="MIZ353" s="632"/>
      <c r="MJA353" s="632"/>
      <c r="MJB353" s="632"/>
      <c r="MJC353" s="632"/>
      <c r="MJD353" s="632"/>
      <c r="MJE353" s="632"/>
      <c r="MJF353" s="632"/>
      <c r="MJG353" s="632"/>
      <c r="MJH353" s="632"/>
      <c r="MJI353" s="632"/>
      <c r="MJJ353" s="632"/>
      <c r="MJK353" s="632"/>
      <c r="MJL353" s="632"/>
      <c r="MJM353" s="632"/>
      <c r="MJN353" s="632"/>
      <c r="MJO353" s="632"/>
      <c r="MJP353" s="632"/>
      <c r="MJQ353" s="632"/>
      <c r="MJR353" s="632"/>
      <c r="MJS353" s="632"/>
      <c r="MJT353" s="632"/>
      <c r="MJU353" s="632"/>
      <c r="MJV353" s="632"/>
      <c r="MJW353" s="632"/>
      <c r="MJX353" s="632"/>
      <c r="MJY353" s="632"/>
      <c r="MJZ353" s="632"/>
      <c r="MKA353" s="632"/>
      <c r="MKB353" s="632"/>
      <c r="MKC353" s="632"/>
      <c r="MKD353" s="632"/>
      <c r="MKE353" s="632"/>
      <c r="MKF353" s="632"/>
      <c r="MKG353" s="632"/>
      <c r="MKH353" s="632"/>
      <c r="MKI353" s="632"/>
      <c r="MKJ353" s="632"/>
      <c r="MKK353" s="632"/>
      <c r="MKL353" s="632"/>
      <c r="MKM353" s="632"/>
      <c r="MKN353" s="632"/>
      <c r="MKO353" s="632"/>
      <c r="MKP353" s="632"/>
      <c r="MKQ353" s="632"/>
      <c r="MKR353" s="632"/>
      <c r="MKS353" s="632"/>
      <c r="MKT353" s="632"/>
      <c r="MKU353" s="632"/>
      <c r="MKV353" s="632"/>
      <c r="MKW353" s="632"/>
      <c r="MKX353" s="632"/>
      <c r="MKY353" s="632"/>
      <c r="MKZ353" s="632"/>
      <c r="MLA353" s="632"/>
      <c r="MLB353" s="632"/>
      <c r="MLC353" s="632"/>
      <c r="MLD353" s="632"/>
      <c r="MLE353" s="632"/>
      <c r="MLF353" s="632"/>
      <c r="MLG353" s="632"/>
      <c r="MLH353" s="632"/>
      <c r="MLI353" s="632"/>
      <c r="MLJ353" s="632"/>
      <c r="MLK353" s="632"/>
      <c r="MLL353" s="632"/>
      <c r="MLM353" s="632"/>
      <c r="MLN353" s="632"/>
      <c r="MLO353" s="632"/>
      <c r="MLP353" s="632"/>
      <c r="MLQ353" s="632"/>
      <c r="MLR353" s="632"/>
      <c r="MLS353" s="632"/>
      <c r="MLT353" s="632"/>
      <c r="MLU353" s="632"/>
      <c r="MLV353" s="632"/>
      <c r="MLW353" s="632"/>
      <c r="MLX353" s="632"/>
      <c r="MLY353" s="632"/>
      <c r="MLZ353" s="632"/>
      <c r="MMA353" s="632"/>
      <c r="MMB353" s="632"/>
      <c r="MMC353" s="632"/>
      <c r="MMD353" s="632"/>
      <c r="MME353" s="632"/>
      <c r="MMF353" s="632"/>
      <c r="MMG353" s="632"/>
      <c r="MMH353" s="632"/>
      <c r="MMI353" s="632"/>
      <c r="MMJ353" s="632"/>
      <c r="MMK353" s="632"/>
      <c r="MML353" s="632"/>
      <c r="MMM353" s="632"/>
      <c r="MMN353" s="632"/>
      <c r="MMO353" s="632"/>
      <c r="MMP353" s="632"/>
      <c r="MMQ353" s="632"/>
      <c r="MMR353" s="632"/>
      <c r="MMS353" s="632"/>
      <c r="MMT353" s="632"/>
      <c r="MMU353" s="632"/>
      <c r="MMV353" s="632"/>
      <c r="MMW353" s="632"/>
      <c r="MMX353" s="632"/>
      <c r="MMY353" s="632"/>
      <c r="MMZ353" s="632"/>
      <c r="MNA353" s="632"/>
      <c r="MNB353" s="632"/>
      <c r="MNC353" s="632"/>
      <c r="MND353" s="632"/>
      <c r="MNE353" s="632"/>
      <c r="MNF353" s="632"/>
      <c r="MNG353" s="632"/>
      <c r="MNH353" s="632"/>
      <c r="MNI353" s="632"/>
      <c r="MNJ353" s="632"/>
      <c r="MNK353" s="632"/>
      <c r="MNL353" s="632"/>
      <c r="MNM353" s="632"/>
      <c r="MNN353" s="632"/>
      <c r="MNO353" s="632"/>
      <c r="MNP353" s="632"/>
      <c r="MNQ353" s="632"/>
      <c r="MNR353" s="632"/>
      <c r="MNS353" s="632"/>
      <c r="MNT353" s="632"/>
      <c r="MNU353" s="632"/>
      <c r="MNV353" s="632"/>
      <c r="MNW353" s="632"/>
      <c r="MNX353" s="632"/>
      <c r="MNY353" s="632"/>
      <c r="MNZ353" s="632"/>
      <c r="MOA353" s="632"/>
      <c r="MOB353" s="632"/>
      <c r="MOC353" s="632"/>
      <c r="MOD353" s="632"/>
      <c r="MOE353" s="632"/>
      <c r="MOF353" s="632"/>
      <c r="MOG353" s="632"/>
      <c r="MOH353" s="632"/>
      <c r="MOI353" s="632"/>
      <c r="MOJ353" s="632"/>
      <c r="MOK353" s="632"/>
      <c r="MOL353" s="632"/>
      <c r="MOM353" s="632"/>
      <c r="MON353" s="632"/>
      <c r="MOO353" s="632"/>
      <c r="MOP353" s="632"/>
      <c r="MOQ353" s="632"/>
      <c r="MOR353" s="632"/>
      <c r="MOS353" s="632"/>
      <c r="MOT353" s="632"/>
      <c r="MOU353" s="632"/>
      <c r="MOV353" s="632"/>
      <c r="MOW353" s="632"/>
      <c r="MOX353" s="632"/>
      <c r="MOY353" s="632"/>
      <c r="MOZ353" s="632"/>
      <c r="MPA353" s="632"/>
      <c r="MPB353" s="632"/>
      <c r="MPC353" s="632"/>
      <c r="MPD353" s="632"/>
      <c r="MPE353" s="632"/>
      <c r="MPF353" s="632"/>
      <c r="MPG353" s="632"/>
      <c r="MPH353" s="632"/>
      <c r="MPI353" s="632"/>
      <c r="MPJ353" s="632"/>
      <c r="MPK353" s="632"/>
      <c r="MPL353" s="632"/>
      <c r="MPM353" s="632"/>
      <c r="MPN353" s="632"/>
      <c r="MPO353" s="632"/>
      <c r="MPP353" s="632"/>
      <c r="MPQ353" s="632"/>
      <c r="MPR353" s="632"/>
      <c r="MPS353" s="632"/>
      <c r="MPT353" s="632"/>
      <c r="MPU353" s="632"/>
      <c r="MPV353" s="632"/>
      <c r="MPW353" s="632"/>
      <c r="MPX353" s="632"/>
      <c r="MPY353" s="632"/>
      <c r="MPZ353" s="632"/>
      <c r="MQA353" s="632"/>
      <c r="MQB353" s="632"/>
      <c r="MQC353" s="632"/>
      <c r="MQD353" s="632"/>
      <c r="MQE353" s="632"/>
      <c r="MQF353" s="632"/>
      <c r="MQG353" s="632"/>
      <c r="MQH353" s="632"/>
      <c r="MQI353" s="632"/>
      <c r="MQJ353" s="632"/>
      <c r="MQK353" s="632"/>
      <c r="MQL353" s="632"/>
      <c r="MQM353" s="632"/>
      <c r="MQN353" s="632"/>
      <c r="MQO353" s="632"/>
      <c r="MQP353" s="632"/>
      <c r="MQQ353" s="632"/>
      <c r="MQR353" s="632"/>
      <c r="MQS353" s="632"/>
      <c r="MQT353" s="632"/>
      <c r="MQU353" s="632"/>
      <c r="MQV353" s="632"/>
      <c r="MQW353" s="632"/>
      <c r="MQX353" s="632"/>
      <c r="MQY353" s="632"/>
      <c r="MQZ353" s="632"/>
      <c r="MRA353" s="632"/>
      <c r="MRB353" s="632"/>
      <c r="MRC353" s="632"/>
      <c r="MRD353" s="632"/>
      <c r="MRE353" s="632"/>
      <c r="MRF353" s="632"/>
      <c r="MRG353" s="632"/>
      <c r="MRH353" s="632"/>
      <c r="MRI353" s="632"/>
      <c r="MRJ353" s="632"/>
      <c r="MRK353" s="632"/>
      <c r="MRL353" s="632"/>
      <c r="MRM353" s="632"/>
      <c r="MRN353" s="632"/>
      <c r="MRO353" s="632"/>
      <c r="MRP353" s="632"/>
      <c r="MRQ353" s="632"/>
      <c r="MRR353" s="632"/>
      <c r="MRS353" s="632"/>
      <c r="MRT353" s="632"/>
      <c r="MRU353" s="632"/>
      <c r="MRV353" s="632"/>
      <c r="MRW353" s="632"/>
      <c r="MRX353" s="632"/>
      <c r="MRY353" s="632"/>
      <c r="MRZ353" s="632"/>
      <c r="MSA353" s="632"/>
      <c r="MSB353" s="632"/>
      <c r="MSC353" s="632"/>
      <c r="MSD353" s="632"/>
      <c r="MSE353" s="632"/>
      <c r="MSF353" s="632"/>
      <c r="MSG353" s="632"/>
      <c r="MSH353" s="632"/>
      <c r="MSI353" s="632"/>
      <c r="MSJ353" s="632"/>
      <c r="MSK353" s="632"/>
      <c r="MSL353" s="632"/>
      <c r="MSM353" s="632"/>
      <c r="MSN353" s="632"/>
      <c r="MSO353" s="632"/>
      <c r="MSP353" s="632"/>
      <c r="MSQ353" s="632"/>
      <c r="MSR353" s="632"/>
      <c r="MSS353" s="632"/>
      <c r="MST353" s="632"/>
      <c r="MSU353" s="632"/>
      <c r="MSV353" s="632"/>
      <c r="MSW353" s="632"/>
      <c r="MSX353" s="632"/>
      <c r="MSY353" s="632"/>
      <c r="MSZ353" s="632"/>
      <c r="MTA353" s="632"/>
      <c r="MTB353" s="632"/>
      <c r="MTC353" s="632"/>
      <c r="MTD353" s="632"/>
      <c r="MTE353" s="632"/>
      <c r="MTF353" s="632"/>
      <c r="MTG353" s="632"/>
      <c r="MTH353" s="632"/>
      <c r="MTI353" s="632"/>
      <c r="MTJ353" s="632"/>
      <c r="MTK353" s="632"/>
      <c r="MTL353" s="632"/>
      <c r="MTM353" s="632"/>
      <c r="MTN353" s="632"/>
      <c r="MTO353" s="632"/>
      <c r="MTP353" s="632"/>
      <c r="MTQ353" s="632"/>
      <c r="MTR353" s="632"/>
      <c r="MTS353" s="632"/>
      <c r="MTT353" s="632"/>
      <c r="MTU353" s="632"/>
      <c r="MTV353" s="632"/>
      <c r="MTW353" s="632"/>
      <c r="MTX353" s="632"/>
      <c r="MTY353" s="632"/>
      <c r="MTZ353" s="632"/>
      <c r="MUA353" s="632"/>
      <c r="MUB353" s="632"/>
      <c r="MUC353" s="632"/>
      <c r="MUD353" s="632"/>
      <c r="MUE353" s="632"/>
      <c r="MUF353" s="632"/>
      <c r="MUG353" s="632"/>
      <c r="MUH353" s="632"/>
      <c r="MUI353" s="632"/>
      <c r="MUJ353" s="632"/>
      <c r="MUK353" s="632"/>
      <c r="MUL353" s="632"/>
      <c r="MUM353" s="632"/>
      <c r="MUN353" s="632"/>
      <c r="MUO353" s="632"/>
      <c r="MUP353" s="632"/>
      <c r="MUQ353" s="632"/>
      <c r="MUR353" s="632"/>
      <c r="MUS353" s="632"/>
      <c r="MUT353" s="632"/>
      <c r="MUU353" s="632"/>
      <c r="MUV353" s="632"/>
      <c r="MUW353" s="632"/>
      <c r="MUX353" s="632"/>
      <c r="MUY353" s="632"/>
      <c r="MUZ353" s="632"/>
      <c r="MVA353" s="632"/>
      <c r="MVB353" s="632"/>
      <c r="MVC353" s="632"/>
      <c r="MVD353" s="632"/>
      <c r="MVE353" s="632"/>
      <c r="MVF353" s="632"/>
      <c r="MVG353" s="632"/>
      <c r="MVH353" s="632"/>
      <c r="MVI353" s="632"/>
      <c r="MVJ353" s="632"/>
      <c r="MVK353" s="632"/>
      <c r="MVL353" s="632"/>
      <c r="MVM353" s="632"/>
      <c r="MVN353" s="632"/>
      <c r="MVO353" s="632"/>
      <c r="MVP353" s="632"/>
      <c r="MVQ353" s="632"/>
      <c r="MVR353" s="632"/>
      <c r="MVS353" s="632"/>
      <c r="MVT353" s="632"/>
      <c r="MVU353" s="632"/>
      <c r="MVV353" s="632"/>
      <c r="MVW353" s="632"/>
      <c r="MVX353" s="632"/>
      <c r="MVY353" s="632"/>
      <c r="MVZ353" s="632"/>
      <c r="MWA353" s="632"/>
      <c r="MWB353" s="632"/>
      <c r="MWC353" s="632"/>
      <c r="MWD353" s="632"/>
      <c r="MWE353" s="632"/>
      <c r="MWF353" s="632"/>
      <c r="MWG353" s="632"/>
      <c r="MWH353" s="632"/>
      <c r="MWI353" s="632"/>
      <c r="MWJ353" s="632"/>
      <c r="MWK353" s="632"/>
      <c r="MWL353" s="632"/>
      <c r="MWM353" s="632"/>
      <c r="MWN353" s="632"/>
      <c r="MWO353" s="632"/>
      <c r="MWP353" s="632"/>
      <c r="MWQ353" s="632"/>
      <c r="MWR353" s="632"/>
      <c r="MWS353" s="632"/>
      <c r="MWT353" s="632"/>
      <c r="MWU353" s="632"/>
      <c r="MWV353" s="632"/>
      <c r="MWW353" s="632"/>
      <c r="MWX353" s="632"/>
      <c r="MWY353" s="632"/>
      <c r="MWZ353" s="632"/>
      <c r="MXA353" s="632"/>
      <c r="MXB353" s="632"/>
      <c r="MXC353" s="632"/>
      <c r="MXD353" s="632"/>
      <c r="MXE353" s="632"/>
      <c r="MXF353" s="632"/>
      <c r="MXG353" s="632"/>
      <c r="MXH353" s="632"/>
      <c r="MXI353" s="632"/>
      <c r="MXJ353" s="632"/>
      <c r="MXK353" s="632"/>
      <c r="MXL353" s="632"/>
      <c r="MXM353" s="632"/>
      <c r="MXN353" s="632"/>
      <c r="MXO353" s="632"/>
      <c r="MXP353" s="632"/>
      <c r="MXQ353" s="632"/>
      <c r="MXR353" s="632"/>
      <c r="MXS353" s="632"/>
      <c r="MXT353" s="632"/>
      <c r="MXU353" s="632"/>
      <c r="MXV353" s="632"/>
      <c r="MXW353" s="632"/>
      <c r="MXX353" s="632"/>
      <c r="MXY353" s="632"/>
      <c r="MXZ353" s="632"/>
      <c r="MYA353" s="632"/>
      <c r="MYB353" s="632"/>
      <c r="MYC353" s="632"/>
      <c r="MYD353" s="632"/>
      <c r="MYE353" s="632"/>
      <c r="MYF353" s="632"/>
      <c r="MYG353" s="632"/>
      <c r="MYH353" s="632"/>
      <c r="MYI353" s="632"/>
      <c r="MYJ353" s="632"/>
      <c r="MYK353" s="632"/>
      <c r="MYL353" s="632"/>
      <c r="MYM353" s="632"/>
      <c r="MYN353" s="632"/>
      <c r="MYO353" s="632"/>
      <c r="MYP353" s="632"/>
      <c r="MYQ353" s="632"/>
      <c r="MYR353" s="632"/>
      <c r="MYS353" s="632"/>
      <c r="MYT353" s="632"/>
      <c r="MYU353" s="632"/>
      <c r="MYV353" s="632"/>
      <c r="MYW353" s="632"/>
      <c r="MYX353" s="632"/>
      <c r="MYY353" s="632"/>
      <c r="MYZ353" s="632"/>
      <c r="MZA353" s="632"/>
      <c r="MZB353" s="632"/>
      <c r="MZC353" s="632"/>
      <c r="MZD353" s="632"/>
      <c r="MZE353" s="632"/>
      <c r="MZF353" s="632"/>
      <c r="MZG353" s="632"/>
      <c r="MZH353" s="632"/>
      <c r="MZI353" s="632"/>
      <c r="MZJ353" s="632"/>
      <c r="MZK353" s="632"/>
      <c r="MZL353" s="632"/>
      <c r="MZM353" s="632"/>
      <c r="MZN353" s="632"/>
      <c r="MZO353" s="632"/>
      <c r="MZP353" s="632"/>
      <c r="MZQ353" s="632"/>
      <c r="MZR353" s="632"/>
      <c r="MZS353" s="632"/>
      <c r="MZT353" s="632"/>
      <c r="MZU353" s="632"/>
      <c r="MZV353" s="632"/>
      <c r="MZW353" s="632"/>
      <c r="MZX353" s="632"/>
      <c r="MZY353" s="632"/>
      <c r="MZZ353" s="632"/>
      <c r="NAA353" s="632"/>
      <c r="NAB353" s="632"/>
      <c r="NAC353" s="632"/>
      <c r="NAD353" s="632"/>
      <c r="NAE353" s="632"/>
      <c r="NAF353" s="632"/>
      <c r="NAG353" s="632"/>
      <c r="NAH353" s="632"/>
      <c r="NAI353" s="632"/>
      <c r="NAJ353" s="632"/>
      <c r="NAK353" s="632"/>
      <c r="NAL353" s="632"/>
      <c r="NAM353" s="632"/>
      <c r="NAN353" s="632"/>
      <c r="NAO353" s="632"/>
      <c r="NAP353" s="632"/>
      <c r="NAQ353" s="632"/>
      <c r="NAR353" s="632"/>
      <c r="NAS353" s="632"/>
      <c r="NAT353" s="632"/>
      <c r="NAU353" s="632"/>
      <c r="NAV353" s="632"/>
      <c r="NAW353" s="632"/>
      <c r="NAX353" s="632"/>
      <c r="NAY353" s="632"/>
      <c r="NAZ353" s="632"/>
      <c r="NBA353" s="632"/>
      <c r="NBB353" s="632"/>
      <c r="NBC353" s="632"/>
      <c r="NBD353" s="632"/>
      <c r="NBE353" s="632"/>
      <c r="NBF353" s="632"/>
      <c r="NBG353" s="632"/>
      <c r="NBH353" s="632"/>
      <c r="NBI353" s="632"/>
      <c r="NBJ353" s="632"/>
      <c r="NBK353" s="632"/>
      <c r="NBL353" s="632"/>
      <c r="NBM353" s="632"/>
      <c r="NBN353" s="632"/>
      <c r="NBO353" s="632"/>
      <c r="NBP353" s="632"/>
      <c r="NBQ353" s="632"/>
      <c r="NBR353" s="632"/>
      <c r="NBS353" s="632"/>
      <c r="NBT353" s="632"/>
      <c r="NBU353" s="632"/>
      <c r="NBV353" s="632"/>
      <c r="NBW353" s="632"/>
      <c r="NBX353" s="632"/>
      <c r="NBY353" s="632"/>
      <c r="NBZ353" s="632"/>
      <c r="NCA353" s="632"/>
      <c r="NCB353" s="632"/>
      <c r="NCC353" s="632"/>
      <c r="NCD353" s="632"/>
      <c r="NCE353" s="632"/>
      <c r="NCF353" s="632"/>
      <c r="NCG353" s="632"/>
      <c r="NCH353" s="632"/>
      <c r="NCI353" s="632"/>
      <c r="NCJ353" s="632"/>
      <c r="NCK353" s="632"/>
      <c r="NCL353" s="632"/>
      <c r="NCM353" s="632"/>
      <c r="NCN353" s="632"/>
      <c r="NCO353" s="632"/>
      <c r="NCP353" s="632"/>
      <c r="NCQ353" s="632"/>
      <c r="NCR353" s="632"/>
      <c r="NCS353" s="632"/>
      <c r="NCT353" s="632"/>
      <c r="NCU353" s="632"/>
      <c r="NCV353" s="632"/>
      <c r="NCW353" s="632"/>
      <c r="NCX353" s="632"/>
      <c r="NCY353" s="632"/>
      <c r="NCZ353" s="632"/>
      <c r="NDA353" s="632"/>
      <c r="NDB353" s="632"/>
      <c r="NDC353" s="632"/>
      <c r="NDD353" s="632"/>
      <c r="NDE353" s="632"/>
      <c r="NDF353" s="632"/>
      <c r="NDG353" s="632"/>
      <c r="NDH353" s="632"/>
      <c r="NDI353" s="632"/>
      <c r="NDJ353" s="632"/>
      <c r="NDK353" s="632"/>
      <c r="NDL353" s="632"/>
      <c r="NDM353" s="632"/>
      <c r="NDN353" s="632"/>
      <c r="NDO353" s="632"/>
      <c r="NDP353" s="632"/>
      <c r="NDQ353" s="632"/>
      <c r="NDR353" s="632"/>
      <c r="NDS353" s="632"/>
      <c r="NDT353" s="632"/>
      <c r="NDU353" s="632"/>
      <c r="NDV353" s="632"/>
      <c r="NDW353" s="632"/>
      <c r="NDX353" s="632"/>
      <c r="NDY353" s="632"/>
      <c r="NDZ353" s="632"/>
      <c r="NEA353" s="632"/>
      <c r="NEB353" s="632"/>
      <c r="NEC353" s="632"/>
      <c r="NED353" s="632"/>
      <c r="NEE353" s="632"/>
      <c r="NEF353" s="632"/>
      <c r="NEG353" s="632"/>
      <c r="NEH353" s="632"/>
      <c r="NEI353" s="632"/>
      <c r="NEJ353" s="632"/>
      <c r="NEK353" s="632"/>
      <c r="NEL353" s="632"/>
      <c r="NEM353" s="632"/>
      <c r="NEN353" s="632"/>
      <c r="NEO353" s="632"/>
      <c r="NEP353" s="632"/>
      <c r="NEQ353" s="632"/>
      <c r="NER353" s="632"/>
      <c r="NES353" s="632"/>
      <c r="NET353" s="632"/>
      <c r="NEU353" s="632"/>
      <c r="NEV353" s="632"/>
      <c r="NEW353" s="632"/>
      <c r="NEX353" s="632"/>
      <c r="NEY353" s="632"/>
      <c r="NEZ353" s="632"/>
      <c r="NFA353" s="632"/>
      <c r="NFB353" s="632"/>
      <c r="NFC353" s="632"/>
      <c r="NFD353" s="632"/>
      <c r="NFE353" s="632"/>
      <c r="NFF353" s="632"/>
      <c r="NFG353" s="632"/>
      <c r="NFH353" s="632"/>
      <c r="NFI353" s="632"/>
      <c r="NFJ353" s="632"/>
      <c r="NFK353" s="632"/>
      <c r="NFL353" s="632"/>
      <c r="NFM353" s="632"/>
      <c r="NFN353" s="632"/>
      <c r="NFO353" s="632"/>
      <c r="NFP353" s="632"/>
      <c r="NFQ353" s="632"/>
      <c r="NFR353" s="632"/>
      <c r="NFS353" s="632"/>
      <c r="NFT353" s="632"/>
      <c r="NFU353" s="632"/>
      <c r="NFV353" s="632"/>
      <c r="NFW353" s="632"/>
      <c r="NFX353" s="632"/>
      <c r="NFY353" s="632"/>
      <c r="NFZ353" s="632"/>
      <c r="NGA353" s="632"/>
      <c r="NGB353" s="632"/>
      <c r="NGC353" s="632"/>
      <c r="NGD353" s="632"/>
      <c r="NGE353" s="632"/>
      <c r="NGF353" s="632"/>
      <c r="NGG353" s="632"/>
      <c r="NGH353" s="632"/>
      <c r="NGI353" s="632"/>
      <c r="NGJ353" s="632"/>
      <c r="NGK353" s="632"/>
      <c r="NGL353" s="632"/>
      <c r="NGM353" s="632"/>
      <c r="NGN353" s="632"/>
      <c r="NGO353" s="632"/>
      <c r="NGP353" s="632"/>
      <c r="NGQ353" s="632"/>
      <c r="NGR353" s="632"/>
      <c r="NGS353" s="632"/>
      <c r="NGT353" s="632"/>
      <c r="NGU353" s="632"/>
      <c r="NGV353" s="632"/>
      <c r="NGW353" s="632"/>
      <c r="NGX353" s="632"/>
      <c r="NGY353" s="632"/>
      <c r="NGZ353" s="632"/>
      <c r="NHA353" s="632"/>
      <c r="NHB353" s="632"/>
      <c r="NHC353" s="632"/>
      <c r="NHD353" s="632"/>
      <c r="NHE353" s="632"/>
      <c r="NHF353" s="632"/>
      <c r="NHG353" s="632"/>
      <c r="NHH353" s="632"/>
      <c r="NHI353" s="632"/>
      <c r="NHJ353" s="632"/>
      <c r="NHK353" s="632"/>
      <c r="NHL353" s="632"/>
      <c r="NHM353" s="632"/>
      <c r="NHN353" s="632"/>
      <c r="NHO353" s="632"/>
      <c r="NHP353" s="632"/>
      <c r="NHQ353" s="632"/>
      <c r="NHR353" s="632"/>
      <c r="NHS353" s="632"/>
      <c r="NHT353" s="632"/>
      <c r="NHU353" s="632"/>
      <c r="NHV353" s="632"/>
      <c r="NHW353" s="632"/>
      <c r="NHX353" s="632"/>
      <c r="NHY353" s="632"/>
      <c r="NHZ353" s="632"/>
      <c r="NIA353" s="632"/>
      <c r="NIB353" s="632"/>
      <c r="NIC353" s="632"/>
      <c r="NID353" s="632"/>
      <c r="NIE353" s="632"/>
      <c r="NIF353" s="632"/>
      <c r="NIG353" s="632"/>
      <c r="NIH353" s="632"/>
      <c r="NII353" s="632"/>
      <c r="NIJ353" s="632"/>
      <c r="NIK353" s="632"/>
      <c r="NIL353" s="632"/>
      <c r="NIM353" s="632"/>
      <c r="NIN353" s="632"/>
      <c r="NIO353" s="632"/>
      <c r="NIP353" s="632"/>
      <c r="NIQ353" s="632"/>
      <c r="NIR353" s="632"/>
      <c r="NIS353" s="632"/>
      <c r="NIT353" s="632"/>
      <c r="NIU353" s="632"/>
      <c r="NIV353" s="632"/>
      <c r="NIW353" s="632"/>
      <c r="NIX353" s="632"/>
      <c r="NIY353" s="632"/>
      <c r="NIZ353" s="632"/>
      <c r="NJA353" s="632"/>
      <c r="NJB353" s="632"/>
      <c r="NJC353" s="632"/>
      <c r="NJD353" s="632"/>
      <c r="NJE353" s="632"/>
      <c r="NJF353" s="632"/>
      <c r="NJG353" s="632"/>
      <c r="NJH353" s="632"/>
      <c r="NJI353" s="632"/>
      <c r="NJJ353" s="632"/>
      <c r="NJK353" s="632"/>
      <c r="NJL353" s="632"/>
      <c r="NJM353" s="632"/>
      <c r="NJN353" s="632"/>
      <c r="NJO353" s="632"/>
      <c r="NJP353" s="632"/>
      <c r="NJQ353" s="632"/>
      <c r="NJR353" s="632"/>
      <c r="NJS353" s="632"/>
      <c r="NJT353" s="632"/>
      <c r="NJU353" s="632"/>
      <c r="NJV353" s="632"/>
      <c r="NJW353" s="632"/>
      <c r="NJX353" s="632"/>
      <c r="NJY353" s="632"/>
      <c r="NJZ353" s="632"/>
      <c r="NKA353" s="632"/>
      <c r="NKB353" s="632"/>
      <c r="NKC353" s="632"/>
      <c r="NKD353" s="632"/>
      <c r="NKE353" s="632"/>
      <c r="NKF353" s="632"/>
      <c r="NKG353" s="632"/>
      <c r="NKH353" s="632"/>
      <c r="NKI353" s="632"/>
      <c r="NKJ353" s="632"/>
      <c r="NKK353" s="632"/>
      <c r="NKL353" s="632"/>
      <c r="NKM353" s="632"/>
      <c r="NKN353" s="632"/>
      <c r="NKO353" s="632"/>
      <c r="NKP353" s="632"/>
      <c r="NKQ353" s="632"/>
      <c r="NKR353" s="632"/>
      <c r="NKS353" s="632"/>
      <c r="NKT353" s="632"/>
      <c r="NKU353" s="632"/>
      <c r="NKV353" s="632"/>
      <c r="NKW353" s="632"/>
      <c r="NKX353" s="632"/>
      <c r="NKY353" s="632"/>
      <c r="NKZ353" s="632"/>
      <c r="NLA353" s="632"/>
      <c r="NLB353" s="632"/>
      <c r="NLC353" s="632"/>
      <c r="NLD353" s="632"/>
      <c r="NLE353" s="632"/>
      <c r="NLF353" s="632"/>
      <c r="NLG353" s="632"/>
      <c r="NLH353" s="632"/>
      <c r="NLI353" s="632"/>
      <c r="NLJ353" s="632"/>
      <c r="NLK353" s="632"/>
      <c r="NLL353" s="632"/>
      <c r="NLM353" s="632"/>
      <c r="NLN353" s="632"/>
      <c r="NLO353" s="632"/>
      <c r="NLP353" s="632"/>
      <c r="NLQ353" s="632"/>
      <c r="NLR353" s="632"/>
      <c r="NLS353" s="632"/>
      <c r="NLT353" s="632"/>
      <c r="NLU353" s="632"/>
      <c r="NLV353" s="632"/>
      <c r="NLW353" s="632"/>
      <c r="NLX353" s="632"/>
      <c r="NLY353" s="632"/>
      <c r="NLZ353" s="632"/>
      <c r="NMA353" s="632"/>
      <c r="NMB353" s="632"/>
      <c r="NMC353" s="632"/>
      <c r="NMD353" s="632"/>
      <c r="NME353" s="632"/>
      <c r="NMF353" s="632"/>
      <c r="NMG353" s="632"/>
      <c r="NMH353" s="632"/>
      <c r="NMI353" s="632"/>
      <c r="NMJ353" s="632"/>
      <c r="NMK353" s="632"/>
      <c r="NML353" s="632"/>
      <c r="NMM353" s="632"/>
      <c r="NMN353" s="632"/>
      <c r="NMO353" s="632"/>
      <c r="NMP353" s="632"/>
      <c r="NMQ353" s="632"/>
      <c r="NMR353" s="632"/>
      <c r="NMS353" s="632"/>
      <c r="NMT353" s="632"/>
      <c r="NMU353" s="632"/>
      <c r="NMV353" s="632"/>
      <c r="NMW353" s="632"/>
      <c r="NMX353" s="632"/>
      <c r="NMY353" s="632"/>
      <c r="NMZ353" s="632"/>
      <c r="NNA353" s="632"/>
      <c r="NNB353" s="632"/>
      <c r="NNC353" s="632"/>
      <c r="NND353" s="632"/>
      <c r="NNE353" s="632"/>
      <c r="NNF353" s="632"/>
      <c r="NNG353" s="632"/>
      <c r="NNH353" s="632"/>
      <c r="NNI353" s="632"/>
      <c r="NNJ353" s="632"/>
      <c r="NNK353" s="632"/>
      <c r="NNL353" s="632"/>
      <c r="NNM353" s="632"/>
      <c r="NNN353" s="632"/>
      <c r="NNO353" s="632"/>
      <c r="NNP353" s="632"/>
      <c r="NNQ353" s="632"/>
      <c r="NNR353" s="632"/>
      <c r="NNS353" s="632"/>
      <c r="NNT353" s="632"/>
      <c r="NNU353" s="632"/>
      <c r="NNV353" s="632"/>
      <c r="NNW353" s="632"/>
      <c r="NNX353" s="632"/>
      <c r="NNY353" s="632"/>
      <c r="NNZ353" s="632"/>
      <c r="NOA353" s="632"/>
      <c r="NOB353" s="632"/>
      <c r="NOC353" s="632"/>
      <c r="NOD353" s="632"/>
      <c r="NOE353" s="632"/>
      <c r="NOF353" s="632"/>
      <c r="NOG353" s="632"/>
      <c r="NOH353" s="632"/>
      <c r="NOI353" s="632"/>
      <c r="NOJ353" s="632"/>
      <c r="NOK353" s="632"/>
      <c r="NOL353" s="632"/>
      <c r="NOM353" s="632"/>
      <c r="NON353" s="632"/>
      <c r="NOO353" s="632"/>
      <c r="NOP353" s="632"/>
      <c r="NOQ353" s="632"/>
      <c r="NOR353" s="632"/>
      <c r="NOS353" s="632"/>
      <c r="NOT353" s="632"/>
      <c r="NOU353" s="632"/>
      <c r="NOV353" s="632"/>
      <c r="NOW353" s="632"/>
      <c r="NOX353" s="632"/>
      <c r="NOY353" s="632"/>
      <c r="NOZ353" s="632"/>
      <c r="NPA353" s="632"/>
      <c r="NPB353" s="632"/>
      <c r="NPC353" s="632"/>
      <c r="NPD353" s="632"/>
      <c r="NPE353" s="632"/>
      <c r="NPF353" s="632"/>
      <c r="NPG353" s="632"/>
      <c r="NPH353" s="632"/>
      <c r="NPI353" s="632"/>
      <c r="NPJ353" s="632"/>
      <c r="NPK353" s="632"/>
      <c r="NPL353" s="632"/>
      <c r="NPM353" s="632"/>
      <c r="NPN353" s="632"/>
      <c r="NPO353" s="632"/>
      <c r="NPP353" s="632"/>
      <c r="NPQ353" s="632"/>
      <c r="NPR353" s="632"/>
      <c r="NPS353" s="632"/>
      <c r="NPT353" s="632"/>
      <c r="NPU353" s="632"/>
      <c r="NPV353" s="632"/>
      <c r="NPW353" s="632"/>
      <c r="NPX353" s="632"/>
      <c r="NPY353" s="632"/>
      <c r="NPZ353" s="632"/>
      <c r="NQA353" s="632"/>
      <c r="NQB353" s="632"/>
      <c r="NQC353" s="632"/>
      <c r="NQD353" s="632"/>
      <c r="NQE353" s="632"/>
      <c r="NQF353" s="632"/>
      <c r="NQG353" s="632"/>
      <c r="NQH353" s="632"/>
      <c r="NQI353" s="632"/>
      <c r="NQJ353" s="632"/>
      <c r="NQK353" s="632"/>
      <c r="NQL353" s="632"/>
      <c r="NQM353" s="632"/>
      <c r="NQN353" s="632"/>
      <c r="NQO353" s="632"/>
      <c r="NQP353" s="632"/>
      <c r="NQQ353" s="632"/>
      <c r="NQR353" s="632"/>
      <c r="NQS353" s="632"/>
      <c r="NQT353" s="632"/>
      <c r="NQU353" s="632"/>
      <c r="NQV353" s="632"/>
      <c r="NQW353" s="632"/>
      <c r="NQX353" s="632"/>
      <c r="NQY353" s="632"/>
      <c r="NQZ353" s="632"/>
      <c r="NRA353" s="632"/>
      <c r="NRB353" s="632"/>
      <c r="NRC353" s="632"/>
      <c r="NRD353" s="632"/>
      <c r="NRE353" s="632"/>
      <c r="NRF353" s="632"/>
      <c r="NRG353" s="632"/>
      <c r="NRH353" s="632"/>
      <c r="NRI353" s="632"/>
      <c r="NRJ353" s="632"/>
      <c r="NRK353" s="632"/>
      <c r="NRL353" s="632"/>
      <c r="NRM353" s="632"/>
      <c r="NRN353" s="632"/>
      <c r="NRO353" s="632"/>
      <c r="NRP353" s="632"/>
      <c r="NRQ353" s="632"/>
      <c r="NRR353" s="632"/>
      <c r="NRS353" s="632"/>
      <c r="NRT353" s="632"/>
      <c r="NRU353" s="632"/>
      <c r="NRV353" s="632"/>
      <c r="NRW353" s="632"/>
      <c r="NRX353" s="632"/>
      <c r="NRY353" s="632"/>
      <c r="NRZ353" s="632"/>
      <c r="NSA353" s="632"/>
      <c r="NSB353" s="632"/>
      <c r="NSC353" s="632"/>
      <c r="NSD353" s="632"/>
      <c r="NSE353" s="632"/>
      <c r="NSF353" s="632"/>
      <c r="NSG353" s="632"/>
      <c r="NSH353" s="632"/>
      <c r="NSI353" s="632"/>
      <c r="NSJ353" s="632"/>
      <c r="NSK353" s="632"/>
      <c r="NSL353" s="632"/>
      <c r="NSM353" s="632"/>
      <c r="NSN353" s="632"/>
      <c r="NSO353" s="632"/>
      <c r="NSP353" s="632"/>
      <c r="NSQ353" s="632"/>
      <c r="NSR353" s="632"/>
      <c r="NSS353" s="632"/>
      <c r="NST353" s="632"/>
      <c r="NSU353" s="632"/>
      <c r="NSV353" s="632"/>
      <c r="NSW353" s="632"/>
      <c r="NSX353" s="632"/>
      <c r="NSY353" s="632"/>
      <c r="NSZ353" s="632"/>
      <c r="NTA353" s="632"/>
      <c r="NTB353" s="632"/>
      <c r="NTC353" s="632"/>
      <c r="NTD353" s="632"/>
      <c r="NTE353" s="632"/>
      <c r="NTF353" s="632"/>
      <c r="NTG353" s="632"/>
      <c r="NTH353" s="632"/>
      <c r="NTI353" s="632"/>
      <c r="NTJ353" s="632"/>
      <c r="NTK353" s="632"/>
      <c r="NTL353" s="632"/>
      <c r="NTM353" s="632"/>
      <c r="NTN353" s="632"/>
      <c r="NTO353" s="632"/>
      <c r="NTP353" s="632"/>
      <c r="NTQ353" s="632"/>
      <c r="NTR353" s="632"/>
      <c r="NTS353" s="632"/>
      <c r="NTT353" s="632"/>
      <c r="NTU353" s="632"/>
      <c r="NTV353" s="632"/>
      <c r="NTW353" s="632"/>
      <c r="NTX353" s="632"/>
      <c r="NTY353" s="632"/>
      <c r="NTZ353" s="632"/>
      <c r="NUA353" s="632"/>
      <c r="NUB353" s="632"/>
      <c r="NUC353" s="632"/>
      <c r="NUD353" s="632"/>
      <c r="NUE353" s="632"/>
      <c r="NUF353" s="632"/>
      <c r="NUG353" s="632"/>
      <c r="NUH353" s="632"/>
      <c r="NUI353" s="632"/>
      <c r="NUJ353" s="632"/>
      <c r="NUK353" s="632"/>
      <c r="NUL353" s="632"/>
      <c r="NUM353" s="632"/>
      <c r="NUN353" s="632"/>
      <c r="NUO353" s="632"/>
      <c r="NUP353" s="632"/>
      <c r="NUQ353" s="632"/>
      <c r="NUR353" s="632"/>
      <c r="NUS353" s="632"/>
      <c r="NUT353" s="632"/>
      <c r="NUU353" s="632"/>
      <c r="NUV353" s="632"/>
      <c r="NUW353" s="632"/>
      <c r="NUX353" s="632"/>
      <c r="NUY353" s="632"/>
      <c r="NUZ353" s="632"/>
      <c r="NVA353" s="632"/>
      <c r="NVB353" s="632"/>
      <c r="NVC353" s="632"/>
      <c r="NVD353" s="632"/>
      <c r="NVE353" s="632"/>
      <c r="NVF353" s="632"/>
      <c r="NVG353" s="632"/>
      <c r="NVH353" s="632"/>
      <c r="NVI353" s="632"/>
      <c r="NVJ353" s="632"/>
      <c r="NVK353" s="632"/>
      <c r="NVL353" s="632"/>
      <c r="NVM353" s="632"/>
      <c r="NVN353" s="632"/>
      <c r="NVO353" s="632"/>
      <c r="NVP353" s="632"/>
      <c r="NVQ353" s="632"/>
      <c r="NVR353" s="632"/>
      <c r="NVS353" s="632"/>
      <c r="NVT353" s="632"/>
      <c r="NVU353" s="632"/>
      <c r="NVV353" s="632"/>
      <c r="NVW353" s="632"/>
      <c r="NVX353" s="632"/>
      <c r="NVY353" s="632"/>
      <c r="NVZ353" s="632"/>
      <c r="NWA353" s="632"/>
      <c r="NWB353" s="632"/>
      <c r="NWC353" s="632"/>
      <c r="NWD353" s="632"/>
      <c r="NWE353" s="632"/>
      <c r="NWF353" s="632"/>
      <c r="NWG353" s="632"/>
      <c r="NWH353" s="632"/>
      <c r="NWI353" s="632"/>
      <c r="NWJ353" s="632"/>
      <c r="NWK353" s="632"/>
      <c r="NWL353" s="632"/>
      <c r="NWM353" s="632"/>
      <c r="NWN353" s="632"/>
      <c r="NWO353" s="632"/>
      <c r="NWP353" s="632"/>
      <c r="NWQ353" s="632"/>
      <c r="NWR353" s="632"/>
      <c r="NWS353" s="632"/>
      <c r="NWT353" s="632"/>
      <c r="NWU353" s="632"/>
      <c r="NWV353" s="632"/>
      <c r="NWW353" s="632"/>
      <c r="NWX353" s="632"/>
      <c r="NWY353" s="632"/>
      <c r="NWZ353" s="632"/>
      <c r="NXA353" s="632"/>
      <c r="NXB353" s="632"/>
      <c r="NXC353" s="632"/>
      <c r="NXD353" s="632"/>
      <c r="NXE353" s="632"/>
      <c r="NXF353" s="632"/>
      <c r="NXG353" s="632"/>
      <c r="NXH353" s="632"/>
      <c r="NXI353" s="632"/>
      <c r="NXJ353" s="632"/>
      <c r="NXK353" s="632"/>
      <c r="NXL353" s="632"/>
      <c r="NXM353" s="632"/>
      <c r="NXN353" s="632"/>
      <c r="NXO353" s="632"/>
      <c r="NXP353" s="632"/>
      <c r="NXQ353" s="632"/>
      <c r="NXR353" s="632"/>
      <c r="NXS353" s="632"/>
      <c r="NXT353" s="632"/>
      <c r="NXU353" s="632"/>
      <c r="NXV353" s="632"/>
      <c r="NXW353" s="632"/>
      <c r="NXX353" s="632"/>
      <c r="NXY353" s="632"/>
      <c r="NXZ353" s="632"/>
      <c r="NYA353" s="632"/>
      <c r="NYB353" s="632"/>
      <c r="NYC353" s="632"/>
      <c r="NYD353" s="632"/>
      <c r="NYE353" s="632"/>
      <c r="NYF353" s="632"/>
      <c r="NYG353" s="632"/>
      <c r="NYH353" s="632"/>
      <c r="NYI353" s="632"/>
      <c r="NYJ353" s="632"/>
      <c r="NYK353" s="632"/>
      <c r="NYL353" s="632"/>
      <c r="NYM353" s="632"/>
      <c r="NYN353" s="632"/>
      <c r="NYO353" s="632"/>
      <c r="NYP353" s="632"/>
      <c r="NYQ353" s="632"/>
      <c r="NYR353" s="632"/>
      <c r="NYS353" s="632"/>
      <c r="NYT353" s="632"/>
      <c r="NYU353" s="632"/>
      <c r="NYV353" s="632"/>
      <c r="NYW353" s="632"/>
      <c r="NYX353" s="632"/>
      <c r="NYY353" s="632"/>
      <c r="NYZ353" s="632"/>
      <c r="NZA353" s="632"/>
      <c r="NZB353" s="632"/>
      <c r="NZC353" s="632"/>
      <c r="NZD353" s="632"/>
      <c r="NZE353" s="632"/>
      <c r="NZF353" s="632"/>
      <c r="NZG353" s="632"/>
      <c r="NZH353" s="632"/>
      <c r="NZI353" s="632"/>
      <c r="NZJ353" s="632"/>
      <c r="NZK353" s="632"/>
      <c r="NZL353" s="632"/>
      <c r="NZM353" s="632"/>
      <c r="NZN353" s="632"/>
      <c r="NZO353" s="632"/>
      <c r="NZP353" s="632"/>
      <c r="NZQ353" s="632"/>
      <c r="NZR353" s="632"/>
      <c r="NZS353" s="632"/>
      <c r="NZT353" s="632"/>
      <c r="NZU353" s="632"/>
      <c r="NZV353" s="632"/>
      <c r="NZW353" s="632"/>
      <c r="NZX353" s="632"/>
      <c r="NZY353" s="632"/>
      <c r="NZZ353" s="632"/>
      <c r="OAA353" s="632"/>
      <c r="OAB353" s="632"/>
      <c r="OAC353" s="632"/>
      <c r="OAD353" s="632"/>
      <c r="OAE353" s="632"/>
      <c r="OAF353" s="632"/>
      <c r="OAG353" s="632"/>
      <c r="OAH353" s="632"/>
      <c r="OAI353" s="632"/>
      <c r="OAJ353" s="632"/>
      <c r="OAK353" s="632"/>
      <c r="OAL353" s="632"/>
      <c r="OAM353" s="632"/>
      <c r="OAN353" s="632"/>
      <c r="OAO353" s="632"/>
      <c r="OAP353" s="632"/>
      <c r="OAQ353" s="632"/>
      <c r="OAR353" s="632"/>
      <c r="OAS353" s="632"/>
      <c r="OAT353" s="632"/>
      <c r="OAU353" s="632"/>
      <c r="OAV353" s="632"/>
      <c r="OAW353" s="632"/>
      <c r="OAX353" s="632"/>
      <c r="OAY353" s="632"/>
      <c r="OAZ353" s="632"/>
      <c r="OBA353" s="632"/>
      <c r="OBB353" s="632"/>
      <c r="OBC353" s="632"/>
      <c r="OBD353" s="632"/>
      <c r="OBE353" s="632"/>
      <c r="OBF353" s="632"/>
      <c r="OBG353" s="632"/>
      <c r="OBH353" s="632"/>
      <c r="OBI353" s="632"/>
      <c r="OBJ353" s="632"/>
      <c r="OBK353" s="632"/>
      <c r="OBL353" s="632"/>
      <c r="OBM353" s="632"/>
      <c r="OBN353" s="632"/>
      <c r="OBO353" s="632"/>
      <c r="OBP353" s="632"/>
      <c r="OBQ353" s="632"/>
      <c r="OBR353" s="632"/>
      <c r="OBS353" s="632"/>
      <c r="OBT353" s="632"/>
      <c r="OBU353" s="632"/>
      <c r="OBV353" s="632"/>
      <c r="OBW353" s="632"/>
      <c r="OBX353" s="632"/>
      <c r="OBY353" s="632"/>
      <c r="OBZ353" s="632"/>
      <c r="OCA353" s="632"/>
      <c r="OCB353" s="632"/>
      <c r="OCC353" s="632"/>
      <c r="OCD353" s="632"/>
      <c r="OCE353" s="632"/>
      <c r="OCF353" s="632"/>
      <c r="OCG353" s="632"/>
      <c r="OCH353" s="632"/>
      <c r="OCI353" s="632"/>
      <c r="OCJ353" s="632"/>
      <c r="OCK353" s="632"/>
      <c r="OCL353" s="632"/>
      <c r="OCM353" s="632"/>
      <c r="OCN353" s="632"/>
      <c r="OCO353" s="632"/>
      <c r="OCP353" s="632"/>
      <c r="OCQ353" s="632"/>
      <c r="OCR353" s="632"/>
      <c r="OCS353" s="632"/>
      <c r="OCT353" s="632"/>
      <c r="OCU353" s="632"/>
      <c r="OCV353" s="632"/>
      <c r="OCW353" s="632"/>
      <c r="OCX353" s="632"/>
      <c r="OCY353" s="632"/>
      <c r="OCZ353" s="632"/>
      <c r="ODA353" s="632"/>
      <c r="ODB353" s="632"/>
      <c r="ODC353" s="632"/>
      <c r="ODD353" s="632"/>
      <c r="ODE353" s="632"/>
      <c r="ODF353" s="632"/>
      <c r="ODG353" s="632"/>
      <c r="ODH353" s="632"/>
      <c r="ODI353" s="632"/>
      <c r="ODJ353" s="632"/>
      <c r="ODK353" s="632"/>
      <c r="ODL353" s="632"/>
      <c r="ODM353" s="632"/>
      <c r="ODN353" s="632"/>
      <c r="ODO353" s="632"/>
      <c r="ODP353" s="632"/>
      <c r="ODQ353" s="632"/>
      <c r="ODR353" s="632"/>
      <c r="ODS353" s="632"/>
      <c r="ODT353" s="632"/>
      <c r="ODU353" s="632"/>
      <c r="ODV353" s="632"/>
      <c r="ODW353" s="632"/>
      <c r="ODX353" s="632"/>
      <c r="ODY353" s="632"/>
      <c r="ODZ353" s="632"/>
      <c r="OEA353" s="632"/>
      <c r="OEB353" s="632"/>
      <c r="OEC353" s="632"/>
      <c r="OED353" s="632"/>
      <c r="OEE353" s="632"/>
      <c r="OEF353" s="632"/>
      <c r="OEG353" s="632"/>
      <c r="OEH353" s="632"/>
      <c r="OEI353" s="632"/>
      <c r="OEJ353" s="632"/>
      <c r="OEK353" s="632"/>
      <c r="OEL353" s="632"/>
      <c r="OEM353" s="632"/>
      <c r="OEN353" s="632"/>
      <c r="OEO353" s="632"/>
      <c r="OEP353" s="632"/>
      <c r="OEQ353" s="632"/>
      <c r="OER353" s="632"/>
      <c r="OES353" s="632"/>
      <c r="OET353" s="632"/>
      <c r="OEU353" s="632"/>
      <c r="OEV353" s="632"/>
      <c r="OEW353" s="632"/>
      <c r="OEX353" s="632"/>
      <c r="OEY353" s="632"/>
      <c r="OEZ353" s="632"/>
      <c r="OFA353" s="632"/>
      <c r="OFB353" s="632"/>
      <c r="OFC353" s="632"/>
      <c r="OFD353" s="632"/>
      <c r="OFE353" s="632"/>
      <c r="OFF353" s="632"/>
      <c r="OFG353" s="632"/>
      <c r="OFH353" s="632"/>
      <c r="OFI353" s="632"/>
      <c r="OFJ353" s="632"/>
      <c r="OFK353" s="632"/>
      <c r="OFL353" s="632"/>
      <c r="OFM353" s="632"/>
      <c r="OFN353" s="632"/>
      <c r="OFO353" s="632"/>
      <c r="OFP353" s="632"/>
      <c r="OFQ353" s="632"/>
      <c r="OFR353" s="632"/>
      <c r="OFS353" s="632"/>
      <c r="OFT353" s="632"/>
      <c r="OFU353" s="632"/>
      <c r="OFV353" s="632"/>
      <c r="OFW353" s="632"/>
      <c r="OFX353" s="632"/>
      <c r="OFY353" s="632"/>
      <c r="OFZ353" s="632"/>
      <c r="OGA353" s="632"/>
      <c r="OGB353" s="632"/>
      <c r="OGC353" s="632"/>
      <c r="OGD353" s="632"/>
      <c r="OGE353" s="632"/>
      <c r="OGF353" s="632"/>
      <c r="OGG353" s="632"/>
      <c r="OGH353" s="632"/>
      <c r="OGI353" s="632"/>
      <c r="OGJ353" s="632"/>
      <c r="OGK353" s="632"/>
      <c r="OGL353" s="632"/>
      <c r="OGM353" s="632"/>
      <c r="OGN353" s="632"/>
      <c r="OGO353" s="632"/>
      <c r="OGP353" s="632"/>
      <c r="OGQ353" s="632"/>
      <c r="OGR353" s="632"/>
      <c r="OGS353" s="632"/>
      <c r="OGT353" s="632"/>
      <c r="OGU353" s="632"/>
      <c r="OGV353" s="632"/>
      <c r="OGW353" s="632"/>
      <c r="OGX353" s="632"/>
      <c r="OGY353" s="632"/>
      <c r="OGZ353" s="632"/>
      <c r="OHA353" s="632"/>
      <c r="OHB353" s="632"/>
      <c r="OHC353" s="632"/>
      <c r="OHD353" s="632"/>
      <c r="OHE353" s="632"/>
      <c r="OHF353" s="632"/>
      <c r="OHG353" s="632"/>
      <c r="OHH353" s="632"/>
      <c r="OHI353" s="632"/>
      <c r="OHJ353" s="632"/>
      <c r="OHK353" s="632"/>
      <c r="OHL353" s="632"/>
      <c r="OHM353" s="632"/>
      <c r="OHN353" s="632"/>
      <c r="OHO353" s="632"/>
      <c r="OHP353" s="632"/>
      <c r="OHQ353" s="632"/>
      <c r="OHR353" s="632"/>
      <c r="OHS353" s="632"/>
      <c r="OHT353" s="632"/>
      <c r="OHU353" s="632"/>
      <c r="OHV353" s="632"/>
      <c r="OHW353" s="632"/>
      <c r="OHX353" s="632"/>
      <c r="OHY353" s="632"/>
      <c r="OHZ353" s="632"/>
      <c r="OIA353" s="632"/>
      <c r="OIB353" s="632"/>
      <c r="OIC353" s="632"/>
      <c r="OID353" s="632"/>
      <c r="OIE353" s="632"/>
      <c r="OIF353" s="632"/>
      <c r="OIG353" s="632"/>
      <c r="OIH353" s="632"/>
      <c r="OII353" s="632"/>
      <c r="OIJ353" s="632"/>
      <c r="OIK353" s="632"/>
      <c r="OIL353" s="632"/>
      <c r="OIM353" s="632"/>
      <c r="OIN353" s="632"/>
      <c r="OIO353" s="632"/>
      <c r="OIP353" s="632"/>
      <c r="OIQ353" s="632"/>
      <c r="OIR353" s="632"/>
      <c r="OIS353" s="632"/>
      <c r="OIT353" s="632"/>
      <c r="OIU353" s="632"/>
      <c r="OIV353" s="632"/>
      <c r="OIW353" s="632"/>
      <c r="OIX353" s="632"/>
      <c r="OIY353" s="632"/>
      <c r="OIZ353" s="632"/>
      <c r="OJA353" s="632"/>
      <c r="OJB353" s="632"/>
      <c r="OJC353" s="632"/>
      <c r="OJD353" s="632"/>
      <c r="OJE353" s="632"/>
      <c r="OJF353" s="632"/>
      <c r="OJG353" s="632"/>
      <c r="OJH353" s="632"/>
      <c r="OJI353" s="632"/>
      <c r="OJJ353" s="632"/>
      <c r="OJK353" s="632"/>
      <c r="OJL353" s="632"/>
      <c r="OJM353" s="632"/>
      <c r="OJN353" s="632"/>
      <c r="OJO353" s="632"/>
      <c r="OJP353" s="632"/>
      <c r="OJQ353" s="632"/>
      <c r="OJR353" s="632"/>
      <c r="OJS353" s="632"/>
      <c r="OJT353" s="632"/>
      <c r="OJU353" s="632"/>
      <c r="OJV353" s="632"/>
      <c r="OJW353" s="632"/>
      <c r="OJX353" s="632"/>
      <c r="OJY353" s="632"/>
      <c r="OJZ353" s="632"/>
      <c r="OKA353" s="632"/>
      <c r="OKB353" s="632"/>
      <c r="OKC353" s="632"/>
      <c r="OKD353" s="632"/>
      <c r="OKE353" s="632"/>
      <c r="OKF353" s="632"/>
      <c r="OKG353" s="632"/>
      <c r="OKH353" s="632"/>
      <c r="OKI353" s="632"/>
      <c r="OKJ353" s="632"/>
      <c r="OKK353" s="632"/>
      <c r="OKL353" s="632"/>
      <c r="OKM353" s="632"/>
      <c r="OKN353" s="632"/>
      <c r="OKO353" s="632"/>
      <c r="OKP353" s="632"/>
      <c r="OKQ353" s="632"/>
      <c r="OKR353" s="632"/>
      <c r="OKS353" s="632"/>
      <c r="OKT353" s="632"/>
      <c r="OKU353" s="632"/>
      <c r="OKV353" s="632"/>
      <c r="OKW353" s="632"/>
      <c r="OKX353" s="632"/>
      <c r="OKY353" s="632"/>
      <c r="OKZ353" s="632"/>
      <c r="OLA353" s="632"/>
      <c r="OLB353" s="632"/>
      <c r="OLC353" s="632"/>
      <c r="OLD353" s="632"/>
      <c r="OLE353" s="632"/>
      <c r="OLF353" s="632"/>
      <c r="OLG353" s="632"/>
      <c r="OLH353" s="632"/>
      <c r="OLI353" s="632"/>
      <c r="OLJ353" s="632"/>
      <c r="OLK353" s="632"/>
      <c r="OLL353" s="632"/>
      <c r="OLM353" s="632"/>
      <c r="OLN353" s="632"/>
      <c r="OLO353" s="632"/>
      <c r="OLP353" s="632"/>
      <c r="OLQ353" s="632"/>
      <c r="OLR353" s="632"/>
      <c r="OLS353" s="632"/>
      <c r="OLT353" s="632"/>
      <c r="OLU353" s="632"/>
      <c r="OLV353" s="632"/>
      <c r="OLW353" s="632"/>
      <c r="OLX353" s="632"/>
      <c r="OLY353" s="632"/>
      <c r="OLZ353" s="632"/>
      <c r="OMA353" s="632"/>
      <c r="OMB353" s="632"/>
      <c r="OMC353" s="632"/>
      <c r="OMD353" s="632"/>
      <c r="OME353" s="632"/>
      <c r="OMF353" s="632"/>
      <c r="OMG353" s="632"/>
      <c r="OMH353" s="632"/>
      <c r="OMI353" s="632"/>
      <c r="OMJ353" s="632"/>
      <c r="OMK353" s="632"/>
      <c r="OML353" s="632"/>
      <c r="OMM353" s="632"/>
      <c r="OMN353" s="632"/>
      <c r="OMO353" s="632"/>
      <c r="OMP353" s="632"/>
      <c r="OMQ353" s="632"/>
      <c r="OMR353" s="632"/>
      <c r="OMS353" s="632"/>
      <c r="OMT353" s="632"/>
      <c r="OMU353" s="632"/>
      <c r="OMV353" s="632"/>
      <c r="OMW353" s="632"/>
      <c r="OMX353" s="632"/>
      <c r="OMY353" s="632"/>
      <c r="OMZ353" s="632"/>
      <c r="ONA353" s="632"/>
      <c r="ONB353" s="632"/>
      <c r="ONC353" s="632"/>
      <c r="OND353" s="632"/>
      <c r="ONE353" s="632"/>
      <c r="ONF353" s="632"/>
      <c r="ONG353" s="632"/>
      <c r="ONH353" s="632"/>
      <c r="ONI353" s="632"/>
      <c r="ONJ353" s="632"/>
      <c r="ONK353" s="632"/>
      <c r="ONL353" s="632"/>
      <c r="ONM353" s="632"/>
      <c r="ONN353" s="632"/>
      <c r="ONO353" s="632"/>
      <c r="ONP353" s="632"/>
      <c r="ONQ353" s="632"/>
      <c r="ONR353" s="632"/>
      <c r="ONS353" s="632"/>
      <c r="ONT353" s="632"/>
      <c r="ONU353" s="632"/>
      <c r="ONV353" s="632"/>
      <c r="ONW353" s="632"/>
      <c r="ONX353" s="632"/>
      <c r="ONY353" s="632"/>
      <c r="ONZ353" s="632"/>
      <c r="OOA353" s="632"/>
      <c r="OOB353" s="632"/>
      <c r="OOC353" s="632"/>
      <c r="OOD353" s="632"/>
      <c r="OOE353" s="632"/>
      <c r="OOF353" s="632"/>
      <c r="OOG353" s="632"/>
      <c r="OOH353" s="632"/>
      <c r="OOI353" s="632"/>
      <c r="OOJ353" s="632"/>
      <c r="OOK353" s="632"/>
      <c r="OOL353" s="632"/>
      <c r="OOM353" s="632"/>
      <c r="OON353" s="632"/>
      <c r="OOO353" s="632"/>
      <c r="OOP353" s="632"/>
      <c r="OOQ353" s="632"/>
      <c r="OOR353" s="632"/>
      <c r="OOS353" s="632"/>
      <c r="OOT353" s="632"/>
      <c r="OOU353" s="632"/>
      <c r="OOV353" s="632"/>
      <c r="OOW353" s="632"/>
      <c r="OOX353" s="632"/>
      <c r="OOY353" s="632"/>
      <c r="OOZ353" s="632"/>
      <c r="OPA353" s="632"/>
      <c r="OPB353" s="632"/>
      <c r="OPC353" s="632"/>
      <c r="OPD353" s="632"/>
      <c r="OPE353" s="632"/>
      <c r="OPF353" s="632"/>
      <c r="OPG353" s="632"/>
      <c r="OPH353" s="632"/>
      <c r="OPI353" s="632"/>
      <c r="OPJ353" s="632"/>
      <c r="OPK353" s="632"/>
      <c r="OPL353" s="632"/>
      <c r="OPM353" s="632"/>
      <c r="OPN353" s="632"/>
      <c r="OPO353" s="632"/>
      <c r="OPP353" s="632"/>
      <c r="OPQ353" s="632"/>
      <c r="OPR353" s="632"/>
      <c r="OPS353" s="632"/>
      <c r="OPT353" s="632"/>
      <c r="OPU353" s="632"/>
      <c r="OPV353" s="632"/>
      <c r="OPW353" s="632"/>
      <c r="OPX353" s="632"/>
      <c r="OPY353" s="632"/>
      <c r="OPZ353" s="632"/>
      <c r="OQA353" s="632"/>
      <c r="OQB353" s="632"/>
      <c r="OQC353" s="632"/>
      <c r="OQD353" s="632"/>
      <c r="OQE353" s="632"/>
      <c r="OQF353" s="632"/>
      <c r="OQG353" s="632"/>
      <c r="OQH353" s="632"/>
      <c r="OQI353" s="632"/>
      <c r="OQJ353" s="632"/>
      <c r="OQK353" s="632"/>
      <c r="OQL353" s="632"/>
      <c r="OQM353" s="632"/>
      <c r="OQN353" s="632"/>
      <c r="OQO353" s="632"/>
      <c r="OQP353" s="632"/>
      <c r="OQQ353" s="632"/>
      <c r="OQR353" s="632"/>
      <c r="OQS353" s="632"/>
      <c r="OQT353" s="632"/>
      <c r="OQU353" s="632"/>
      <c r="OQV353" s="632"/>
      <c r="OQW353" s="632"/>
      <c r="OQX353" s="632"/>
      <c r="OQY353" s="632"/>
      <c r="OQZ353" s="632"/>
      <c r="ORA353" s="632"/>
      <c r="ORB353" s="632"/>
      <c r="ORC353" s="632"/>
      <c r="ORD353" s="632"/>
      <c r="ORE353" s="632"/>
      <c r="ORF353" s="632"/>
      <c r="ORG353" s="632"/>
      <c r="ORH353" s="632"/>
      <c r="ORI353" s="632"/>
      <c r="ORJ353" s="632"/>
      <c r="ORK353" s="632"/>
      <c r="ORL353" s="632"/>
      <c r="ORM353" s="632"/>
      <c r="ORN353" s="632"/>
      <c r="ORO353" s="632"/>
      <c r="ORP353" s="632"/>
      <c r="ORQ353" s="632"/>
      <c r="ORR353" s="632"/>
      <c r="ORS353" s="632"/>
      <c r="ORT353" s="632"/>
      <c r="ORU353" s="632"/>
      <c r="ORV353" s="632"/>
      <c r="ORW353" s="632"/>
      <c r="ORX353" s="632"/>
      <c r="ORY353" s="632"/>
      <c r="ORZ353" s="632"/>
      <c r="OSA353" s="632"/>
      <c r="OSB353" s="632"/>
      <c r="OSC353" s="632"/>
      <c r="OSD353" s="632"/>
      <c r="OSE353" s="632"/>
      <c r="OSF353" s="632"/>
      <c r="OSG353" s="632"/>
      <c r="OSH353" s="632"/>
      <c r="OSI353" s="632"/>
      <c r="OSJ353" s="632"/>
      <c r="OSK353" s="632"/>
      <c r="OSL353" s="632"/>
      <c r="OSM353" s="632"/>
      <c r="OSN353" s="632"/>
      <c r="OSO353" s="632"/>
      <c r="OSP353" s="632"/>
      <c r="OSQ353" s="632"/>
      <c r="OSR353" s="632"/>
      <c r="OSS353" s="632"/>
      <c r="OST353" s="632"/>
      <c r="OSU353" s="632"/>
      <c r="OSV353" s="632"/>
      <c r="OSW353" s="632"/>
      <c r="OSX353" s="632"/>
      <c r="OSY353" s="632"/>
      <c r="OSZ353" s="632"/>
      <c r="OTA353" s="632"/>
      <c r="OTB353" s="632"/>
      <c r="OTC353" s="632"/>
      <c r="OTD353" s="632"/>
      <c r="OTE353" s="632"/>
      <c r="OTF353" s="632"/>
      <c r="OTG353" s="632"/>
      <c r="OTH353" s="632"/>
      <c r="OTI353" s="632"/>
      <c r="OTJ353" s="632"/>
      <c r="OTK353" s="632"/>
      <c r="OTL353" s="632"/>
      <c r="OTM353" s="632"/>
      <c r="OTN353" s="632"/>
      <c r="OTO353" s="632"/>
      <c r="OTP353" s="632"/>
      <c r="OTQ353" s="632"/>
      <c r="OTR353" s="632"/>
      <c r="OTS353" s="632"/>
      <c r="OTT353" s="632"/>
      <c r="OTU353" s="632"/>
      <c r="OTV353" s="632"/>
      <c r="OTW353" s="632"/>
      <c r="OTX353" s="632"/>
      <c r="OTY353" s="632"/>
      <c r="OTZ353" s="632"/>
      <c r="OUA353" s="632"/>
      <c r="OUB353" s="632"/>
      <c r="OUC353" s="632"/>
      <c r="OUD353" s="632"/>
      <c r="OUE353" s="632"/>
      <c r="OUF353" s="632"/>
      <c r="OUG353" s="632"/>
      <c r="OUH353" s="632"/>
      <c r="OUI353" s="632"/>
      <c r="OUJ353" s="632"/>
      <c r="OUK353" s="632"/>
      <c r="OUL353" s="632"/>
      <c r="OUM353" s="632"/>
      <c r="OUN353" s="632"/>
      <c r="OUO353" s="632"/>
      <c r="OUP353" s="632"/>
      <c r="OUQ353" s="632"/>
      <c r="OUR353" s="632"/>
      <c r="OUS353" s="632"/>
      <c r="OUT353" s="632"/>
      <c r="OUU353" s="632"/>
      <c r="OUV353" s="632"/>
      <c r="OUW353" s="632"/>
      <c r="OUX353" s="632"/>
      <c r="OUY353" s="632"/>
      <c r="OUZ353" s="632"/>
      <c r="OVA353" s="632"/>
      <c r="OVB353" s="632"/>
      <c r="OVC353" s="632"/>
      <c r="OVD353" s="632"/>
      <c r="OVE353" s="632"/>
      <c r="OVF353" s="632"/>
      <c r="OVG353" s="632"/>
      <c r="OVH353" s="632"/>
      <c r="OVI353" s="632"/>
      <c r="OVJ353" s="632"/>
      <c r="OVK353" s="632"/>
      <c r="OVL353" s="632"/>
      <c r="OVM353" s="632"/>
      <c r="OVN353" s="632"/>
      <c r="OVO353" s="632"/>
      <c r="OVP353" s="632"/>
      <c r="OVQ353" s="632"/>
      <c r="OVR353" s="632"/>
      <c r="OVS353" s="632"/>
      <c r="OVT353" s="632"/>
      <c r="OVU353" s="632"/>
      <c r="OVV353" s="632"/>
      <c r="OVW353" s="632"/>
      <c r="OVX353" s="632"/>
      <c r="OVY353" s="632"/>
      <c r="OVZ353" s="632"/>
      <c r="OWA353" s="632"/>
      <c r="OWB353" s="632"/>
      <c r="OWC353" s="632"/>
      <c r="OWD353" s="632"/>
      <c r="OWE353" s="632"/>
      <c r="OWF353" s="632"/>
      <c r="OWG353" s="632"/>
      <c r="OWH353" s="632"/>
      <c r="OWI353" s="632"/>
      <c r="OWJ353" s="632"/>
      <c r="OWK353" s="632"/>
      <c r="OWL353" s="632"/>
      <c r="OWM353" s="632"/>
      <c r="OWN353" s="632"/>
      <c r="OWO353" s="632"/>
      <c r="OWP353" s="632"/>
      <c r="OWQ353" s="632"/>
      <c r="OWR353" s="632"/>
      <c r="OWS353" s="632"/>
      <c r="OWT353" s="632"/>
      <c r="OWU353" s="632"/>
      <c r="OWV353" s="632"/>
      <c r="OWW353" s="632"/>
      <c r="OWX353" s="632"/>
      <c r="OWY353" s="632"/>
      <c r="OWZ353" s="632"/>
      <c r="OXA353" s="632"/>
      <c r="OXB353" s="632"/>
      <c r="OXC353" s="632"/>
      <c r="OXD353" s="632"/>
      <c r="OXE353" s="632"/>
      <c r="OXF353" s="632"/>
      <c r="OXG353" s="632"/>
      <c r="OXH353" s="632"/>
      <c r="OXI353" s="632"/>
      <c r="OXJ353" s="632"/>
      <c r="OXK353" s="632"/>
      <c r="OXL353" s="632"/>
      <c r="OXM353" s="632"/>
      <c r="OXN353" s="632"/>
      <c r="OXO353" s="632"/>
      <c r="OXP353" s="632"/>
      <c r="OXQ353" s="632"/>
      <c r="OXR353" s="632"/>
      <c r="OXS353" s="632"/>
      <c r="OXT353" s="632"/>
      <c r="OXU353" s="632"/>
      <c r="OXV353" s="632"/>
      <c r="OXW353" s="632"/>
      <c r="OXX353" s="632"/>
      <c r="OXY353" s="632"/>
      <c r="OXZ353" s="632"/>
      <c r="OYA353" s="632"/>
      <c r="OYB353" s="632"/>
      <c r="OYC353" s="632"/>
      <c r="OYD353" s="632"/>
      <c r="OYE353" s="632"/>
      <c r="OYF353" s="632"/>
      <c r="OYG353" s="632"/>
      <c r="OYH353" s="632"/>
      <c r="OYI353" s="632"/>
      <c r="OYJ353" s="632"/>
      <c r="OYK353" s="632"/>
      <c r="OYL353" s="632"/>
      <c r="OYM353" s="632"/>
      <c r="OYN353" s="632"/>
      <c r="OYO353" s="632"/>
      <c r="OYP353" s="632"/>
      <c r="OYQ353" s="632"/>
      <c r="OYR353" s="632"/>
      <c r="OYS353" s="632"/>
      <c r="OYT353" s="632"/>
      <c r="OYU353" s="632"/>
      <c r="OYV353" s="632"/>
      <c r="OYW353" s="632"/>
      <c r="OYX353" s="632"/>
      <c r="OYY353" s="632"/>
      <c r="OYZ353" s="632"/>
      <c r="OZA353" s="632"/>
      <c r="OZB353" s="632"/>
      <c r="OZC353" s="632"/>
      <c r="OZD353" s="632"/>
      <c r="OZE353" s="632"/>
      <c r="OZF353" s="632"/>
      <c r="OZG353" s="632"/>
      <c r="OZH353" s="632"/>
      <c r="OZI353" s="632"/>
      <c r="OZJ353" s="632"/>
      <c r="OZK353" s="632"/>
      <c r="OZL353" s="632"/>
      <c r="OZM353" s="632"/>
      <c r="OZN353" s="632"/>
      <c r="OZO353" s="632"/>
      <c r="OZP353" s="632"/>
      <c r="OZQ353" s="632"/>
      <c r="OZR353" s="632"/>
      <c r="OZS353" s="632"/>
      <c r="OZT353" s="632"/>
      <c r="OZU353" s="632"/>
      <c r="OZV353" s="632"/>
      <c r="OZW353" s="632"/>
      <c r="OZX353" s="632"/>
      <c r="OZY353" s="632"/>
      <c r="OZZ353" s="632"/>
      <c r="PAA353" s="632"/>
      <c r="PAB353" s="632"/>
      <c r="PAC353" s="632"/>
      <c r="PAD353" s="632"/>
      <c r="PAE353" s="632"/>
      <c r="PAF353" s="632"/>
      <c r="PAG353" s="632"/>
      <c r="PAH353" s="632"/>
      <c r="PAI353" s="632"/>
      <c r="PAJ353" s="632"/>
      <c r="PAK353" s="632"/>
      <c r="PAL353" s="632"/>
      <c r="PAM353" s="632"/>
      <c r="PAN353" s="632"/>
      <c r="PAO353" s="632"/>
      <c r="PAP353" s="632"/>
      <c r="PAQ353" s="632"/>
      <c r="PAR353" s="632"/>
      <c r="PAS353" s="632"/>
      <c r="PAT353" s="632"/>
      <c r="PAU353" s="632"/>
      <c r="PAV353" s="632"/>
      <c r="PAW353" s="632"/>
      <c r="PAX353" s="632"/>
      <c r="PAY353" s="632"/>
      <c r="PAZ353" s="632"/>
      <c r="PBA353" s="632"/>
      <c r="PBB353" s="632"/>
      <c r="PBC353" s="632"/>
      <c r="PBD353" s="632"/>
      <c r="PBE353" s="632"/>
      <c r="PBF353" s="632"/>
      <c r="PBG353" s="632"/>
      <c r="PBH353" s="632"/>
      <c r="PBI353" s="632"/>
      <c r="PBJ353" s="632"/>
      <c r="PBK353" s="632"/>
      <c r="PBL353" s="632"/>
      <c r="PBM353" s="632"/>
      <c r="PBN353" s="632"/>
      <c r="PBO353" s="632"/>
      <c r="PBP353" s="632"/>
      <c r="PBQ353" s="632"/>
      <c r="PBR353" s="632"/>
      <c r="PBS353" s="632"/>
      <c r="PBT353" s="632"/>
      <c r="PBU353" s="632"/>
      <c r="PBV353" s="632"/>
      <c r="PBW353" s="632"/>
      <c r="PBX353" s="632"/>
      <c r="PBY353" s="632"/>
      <c r="PBZ353" s="632"/>
      <c r="PCA353" s="632"/>
      <c r="PCB353" s="632"/>
      <c r="PCC353" s="632"/>
      <c r="PCD353" s="632"/>
      <c r="PCE353" s="632"/>
      <c r="PCF353" s="632"/>
      <c r="PCG353" s="632"/>
      <c r="PCH353" s="632"/>
      <c r="PCI353" s="632"/>
      <c r="PCJ353" s="632"/>
      <c r="PCK353" s="632"/>
      <c r="PCL353" s="632"/>
      <c r="PCM353" s="632"/>
      <c r="PCN353" s="632"/>
      <c r="PCO353" s="632"/>
      <c r="PCP353" s="632"/>
      <c r="PCQ353" s="632"/>
      <c r="PCR353" s="632"/>
      <c r="PCS353" s="632"/>
      <c r="PCT353" s="632"/>
      <c r="PCU353" s="632"/>
      <c r="PCV353" s="632"/>
      <c r="PCW353" s="632"/>
      <c r="PCX353" s="632"/>
      <c r="PCY353" s="632"/>
      <c r="PCZ353" s="632"/>
      <c r="PDA353" s="632"/>
      <c r="PDB353" s="632"/>
      <c r="PDC353" s="632"/>
      <c r="PDD353" s="632"/>
      <c r="PDE353" s="632"/>
      <c r="PDF353" s="632"/>
      <c r="PDG353" s="632"/>
      <c r="PDH353" s="632"/>
      <c r="PDI353" s="632"/>
      <c r="PDJ353" s="632"/>
      <c r="PDK353" s="632"/>
      <c r="PDL353" s="632"/>
      <c r="PDM353" s="632"/>
      <c r="PDN353" s="632"/>
      <c r="PDO353" s="632"/>
      <c r="PDP353" s="632"/>
      <c r="PDQ353" s="632"/>
      <c r="PDR353" s="632"/>
      <c r="PDS353" s="632"/>
      <c r="PDT353" s="632"/>
      <c r="PDU353" s="632"/>
      <c r="PDV353" s="632"/>
      <c r="PDW353" s="632"/>
      <c r="PDX353" s="632"/>
      <c r="PDY353" s="632"/>
      <c r="PDZ353" s="632"/>
      <c r="PEA353" s="632"/>
      <c r="PEB353" s="632"/>
      <c r="PEC353" s="632"/>
      <c r="PED353" s="632"/>
      <c r="PEE353" s="632"/>
      <c r="PEF353" s="632"/>
      <c r="PEG353" s="632"/>
      <c r="PEH353" s="632"/>
      <c r="PEI353" s="632"/>
      <c r="PEJ353" s="632"/>
      <c r="PEK353" s="632"/>
      <c r="PEL353" s="632"/>
      <c r="PEM353" s="632"/>
      <c r="PEN353" s="632"/>
      <c r="PEO353" s="632"/>
      <c r="PEP353" s="632"/>
      <c r="PEQ353" s="632"/>
      <c r="PER353" s="632"/>
      <c r="PES353" s="632"/>
      <c r="PET353" s="632"/>
      <c r="PEU353" s="632"/>
      <c r="PEV353" s="632"/>
      <c r="PEW353" s="632"/>
      <c r="PEX353" s="632"/>
      <c r="PEY353" s="632"/>
      <c r="PEZ353" s="632"/>
      <c r="PFA353" s="632"/>
      <c r="PFB353" s="632"/>
      <c r="PFC353" s="632"/>
      <c r="PFD353" s="632"/>
      <c r="PFE353" s="632"/>
      <c r="PFF353" s="632"/>
      <c r="PFG353" s="632"/>
      <c r="PFH353" s="632"/>
      <c r="PFI353" s="632"/>
      <c r="PFJ353" s="632"/>
      <c r="PFK353" s="632"/>
      <c r="PFL353" s="632"/>
      <c r="PFM353" s="632"/>
      <c r="PFN353" s="632"/>
      <c r="PFO353" s="632"/>
      <c r="PFP353" s="632"/>
      <c r="PFQ353" s="632"/>
      <c r="PFR353" s="632"/>
      <c r="PFS353" s="632"/>
      <c r="PFT353" s="632"/>
      <c r="PFU353" s="632"/>
      <c r="PFV353" s="632"/>
      <c r="PFW353" s="632"/>
      <c r="PFX353" s="632"/>
      <c r="PFY353" s="632"/>
      <c r="PFZ353" s="632"/>
      <c r="PGA353" s="632"/>
      <c r="PGB353" s="632"/>
      <c r="PGC353" s="632"/>
      <c r="PGD353" s="632"/>
      <c r="PGE353" s="632"/>
      <c r="PGF353" s="632"/>
      <c r="PGG353" s="632"/>
      <c r="PGH353" s="632"/>
      <c r="PGI353" s="632"/>
      <c r="PGJ353" s="632"/>
      <c r="PGK353" s="632"/>
      <c r="PGL353" s="632"/>
      <c r="PGM353" s="632"/>
      <c r="PGN353" s="632"/>
      <c r="PGO353" s="632"/>
      <c r="PGP353" s="632"/>
      <c r="PGQ353" s="632"/>
      <c r="PGR353" s="632"/>
      <c r="PGS353" s="632"/>
      <c r="PGT353" s="632"/>
      <c r="PGU353" s="632"/>
      <c r="PGV353" s="632"/>
      <c r="PGW353" s="632"/>
      <c r="PGX353" s="632"/>
      <c r="PGY353" s="632"/>
      <c r="PGZ353" s="632"/>
      <c r="PHA353" s="632"/>
      <c r="PHB353" s="632"/>
      <c r="PHC353" s="632"/>
      <c r="PHD353" s="632"/>
      <c r="PHE353" s="632"/>
      <c r="PHF353" s="632"/>
      <c r="PHG353" s="632"/>
      <c r="PHH353" s="632"/>
      <c r="PHI353" s="632"/>
      <c r="PHJ353" s="632"/>
      <c r="PHK353" s="632"/>
      <c r="PHL353" s="632"/>
      <c r="PHM353" s="632"/>
      <c r="PHN353" s="632"/>
      <c r="PHO353" s="632"/>
      <c r="PHP353" s="632"/>
      <c r="PHQ353" s="632"/>
      <c r="PHR353" s="632"/>
      <c r="PHS353" s="632"/>
      <c r="PHT353" s="632"/>
      <c r="PHU353" s="632"/>
      <c r="PHV353" s="632"/>
      <c r="PHW353" s="632"/>
      <c r="PHX353" s="632"/>
      <c r="PHY353" s="632"/>
      <c r="PHZ353" s="632"/>
      <c r="PIA353" s="632"/>
      <c r="PIB353" s="632"/>
      <c r="PIC353" s="632"/>
      <c r="PID353" s="632"/>
      <c r="PIE353" s="632"/>
      <c r="PIF353" s="632"/>
      <c r="PIG353" s="632"/>
      <c r="PIH353" s="632"/>
      <c r="PII353" s="632"/>
      <c r="PIJ353" s="632"/>
      <c r="PIK353" s="632"/>
      <c r="PIL353" s="632"/>
      <c r="PIM353" s="632"/>
      <c r="PIN353" s="632"/>
      <c r="PIO353" s="632"/>
      <c r="PIP353" s="632"/>
      <c r="PIQ353" s="632"/>
      <c r="PIR353" s="632"/>
      <c r="PIS353" s="632"/>
      <c r="PIT353" s="632"/>
      <c r="PIU353" s="632"/>
      <c r="PIV353" s="632"/>
      <c r="PIW353" s="632"/>
      <c r="PIX353" s="632"/>
      <c r="PIY353" s="632"/>
      <c r="PIZ353" s="632"/>
      <c r="PJA353" s="632"/>
      <c r="PJB353" s="632"/>
      <c r="PJC353" s="632"/>
      <c r="PJD353" s="632"/>
      <c r="PJE353" s="632"/>
      <c r="PJF353" s="632"/>
      <c r="PJG353" s="632"/>
      <c r="PJH353" s="632"/>
      <c r="PJI353" s="632"/>
      <c r="PJJ353" s="632"/>
      <c r="PJK353" s="632"/>
      <c r="PJL353" s="632"/>
      <c r="PJM353" s="632"/>
      <c r="PJN353" s="632"/>
      <c r="PJO353" s="632"/>
      <c r="PJP353" s="632"/>
      <c r="PJQ353" s="632"/>
      <c r="PJR353" s="632"/>
      <c r="PJS353" s="632"/>
      <c r="PJT353" s="632"/>
      <c r="PJU353" s="632"/>
      <c r="PJV353" s="632"/>
      <c r="PJW353" s="632"/>
      <c r="PJX353" s="632"/>
      <c r="PJY353" s="632"/>
      <c r="PJZ353" s="632"/>
      <c r="PKA353" s="632"/>
      <c r="PKB353" s="632"/>
      <c r="PKC353" s="632"/>
      <c r="PKD353" s="632"/>
      <c r="PKE353" s="632"/>
      <c r="PKF353" s="632"/>
      <c r="PKG353" s="632"/>
      <c r="PKH353" s="632"/>
      <c r="PKI353" s="632"/>
      <c r="PKJ353" s="632"/>
      <c r="PKK353" s="632"/>
      <c r="PKL353" s="632"/>
      <c r="PKM353" s="632"/>
      <c r="PKN353" s="632"/>
      <c r="PKO353" s="632"/>
      <c r="PKP353" s="632"/>
      <c r="PKQ353" s="632"/>
      <c r="PKR353" s="632"/>
      <c r="PKS353" s="632"/>
      <c r="PKT353" s="632"/>
      <c r="PKU353" s="632"/>
      <c r="PKV353" s="632"/>
      <c r="PKW353" s="632"/>
      <c r="PKX353" s="632"/>
      <c r="PKY353" s="632"/>
      <c r="PKZ353" s="632"/>
      <c r="PLA353" s="632"/>
      <c r="PLB353" s="632"/>
      <c r="PLC353" s="632"/>
      <c r="PLD353" s="632"/>
      <c r="PLE353" s="632"/>
      <c r="PLF353" s="632"/>
      <c r="PLG353" s="632"/>
      <c r="PLH353" s="632"/>
      <c r="PLI353" s="632"/>
      <c r="PLJ353" s="632"/>
      <c r="PLK353" s="632"/>
      <c r="PLL353" s="632"/>
      <c r="PLM353" s="632"/>
      <c r="PLN353" s="632"/>
      <c r="PLO353" s="632"/>
      <c r="PLP353" s="632"/>
      <c r="PLQ353" s="632"/>
      <c r="PLR353" s="632"/>
      <c r="PLS353" s="632"/>
      <c r="PLT353" s="632"/>
      <c r="PLU353" s="632"/>
      <c r="PLV353" s="632"/>
      <c r="PLW353" s="632"/>
      <c r="PLX353" s="632"/>
      <c r="PLY353" s="632"/>
      <c r="PLZ353" s="632"/>
      <c r="PMA353" s="632"/>
      <c r="PMB353" s="632"/>
      <c r="PMC353" s="632"/>
      <c r="PMD353" s="632"/>
      <c r="PME353" s="632"/>
      <c r="PMF353" s="632"/>
      <c r="PMG353" s="632"/>
      <c r="PMH353" s="632"/>
      <c r="PMI353" s="632"/>
      <c r="PMJ353" s="632"/>
      <c r="PMK353" s="632"/>
      <c r="PML353" s="632"/>
      <c r="PMM353" s="632"/>
      <c r="PMN353" s="632"/>
      <c r="PMO353" s="632"/>
      <c r="PMP353" s="632"/>
      <c r="PMQ353" s="632"/>
      <c r="PMR353" s="632"/>
      <c r="PMS353" s="632"/>
      <c r="PMT353" s="632"/>
      <c r="PMU353" s="632"/>
      <c r="PMV353" s="632"/>
      <c r="PMW353" s="632"/>
      <c r="PMX353" s="632"/>
      <c r="PMY353" s="632"/>
      <c r="PMZ353" s="632"/>
      <c r="PNA353" s="632"/>
      <c r="PNB353" s="632"/>
      <c r="PNC353" s="632"/>
      <c r="PND353" s="632"/>
      <c r="PNE353" s="632"/>
      <c r="PNF353" s="632"/>
      <c r="PNG353" s="632"/>
      <c r="PNH353" s="632"/>
      <c r="PNI353" s="632"/>
      <c r="PNJ353" s="632"/>
      <c r="PNK353" s="632"/>
      <c r="PNL353" s="632"/>
      <c r="PNM353" s="632"/>
      <c r="PNN353" s="632"/>
      <c r="PNO353" s="632"/>
      <c r="PNP353" s="632"/>
      <c r="PNQ353" s="632"/>
      <c r="PNR353" s="632"/>
      <c r="PNS353" s="632"/>
      <c r="PNT353" s="632"/>
      <c r="PNU353" s="632"/>
      <c r="PNV353" s="632"/>
      <c r="PNW353" s="632"/>
      <c r="PNX353" s="632"/>
      <c r="PNY353" s="632"/>
      <c r="PNZ353" s="632"/>
      <c r="POA353" s="632"/>
      <c r="POB353" s="632"/>
      <c r="POC353" s="632"/>
      <c r="POD353" s="632"/>
      <c r="POE353" s="632"/>
      <c r="POF353" s="632"/>
      <c r="POG353" s="632"/>
      <c r="POH353" s="632"/>
      <c r="POI353" s="632"/>
      <c r="POJ353" s="632"/>
      <c r="POK353" s="632"/>
      <c r="POL353" s="632"/>
      <c r="POM353" s="632"/>
      <c r="PON353" s="632"/>
      <c r="POO353" s="632"/>
      <c r="POP353" s="632"/>
      <c r="POQ353" s="632"/>
      <c r="POR353" s="632"/>
      <c r="POS353" s="632"/>
      <c r="POT353" s="632"/>
      <c r="POU353" s="632"/>
      <c r="POV353" s="632"/>
      <c r="POW353" s="632"/>
      <c r="POX353" s="632"/>
      <c r="POY353" s="632"/>
      <c r="POZ353" s="632"/>
      <c r="PPA353" s="632"/>
      <c r="PPB353" s="632"/>
      <c r="PPC353" s="632"/>
      <c r="PPD353" s="632"/>
      <c r="PPE353" s="632"/>
      <c r="PPF353" s="632"/>
      <c r="PPG353" s="632"/>
      <c r="PPH353" s="632"/>
      <c r="PPI353" s="632"/>
      <c r="PPJ353" s="632"/>
      <c r="PPK353" s="632"/>
      <c r="PPL353" s="632"/>
      <c r="PPM353" s="632"/>
      <c r="PPN353" s="632"/>
      <c r="PPO353" s="632"/>
      <c r="PPP353" s="632"/>
      <c r="PPQ353" s="632"/>
      <c r="PPR353" s="632"/>
      <c r="PPS353" s="632"/>
      <c r="PPT353" s="632"/>
      <c r="PPU353" s="632"/>
      <c r="PPV353" s="632"/>
      <c r="PPW353" s="632"/>
      <c r="PPX353" s="632"/>
      <c r="PPY353" s="632"/>
      <c r="PPZ353" s="632"/>
      <c r="PQA353" s="632"/>
      <c r="PQB353" s="632"/>
      <c r="PQC353" s="632"/>
      <c r="PQD353" s="632"/>
      <c r="PQE353" s="632"/>
      <c r="PQF353" s="632"/>
      <c r="PQG353" s="632"/>
      <c r="PQH353" s="632"/>
      <c r="PQI353" s="632"/>
      <c r="PQJ353" s="632"/>
      <c r="PQK353" s="632"/>
      <c r="PQL353" s="632"/>
      <c r="PQM353" s="632"/>
      <c r="PQN353" s="632"/>
      <c r="PQO353" s="632"/>
      <c r="PQP353" s="632"/>
      <c r="PQQ353" s="632"/>
      <c r="PQR353" s="632"/>
      <c r="PQS353" s="632"/>
      <c r="PQT353" s="632"/>
      <c r="PQU353" s="632"/>
      <c r="PQV353" s="632"/>
      <c r="PQW353" s="632"/>
      <c r="PQX353" s="632"/>
      <c r="PQY353" s="632"/>
      <c r="PQZ353" s="632"/>
      <c r="PRA353" s="632"/>
      <c r="PRB353" s="632"/>
      <c r="PRC353" s="632"/>
      <c r="PRD353" s="632"/>
      <c r="PRE353" s="632"/>
      <c r="PRF353" s="632"/>
      <c r="PRG353" s="632"/>
      <c r="PRH353" s="632"/>
      <c r="PRI353" s="632"/>
      <c r="PRJ353" s="632"/>
      <c r="PRK353" s="632"/>
      <c r="PRL353" s="632"/>
      <c r="PRM353" s="632"/>
      <c r="PRN353" s="632"/>
      <c r="PRO353" s="632"/>
      <c r="PRP353" s="632"/>
      <c r="PRQ353" s="632"/>
      <c r="PRR353" s="632"/>
      <c r="PRS353" s="632"/>
      <c r="PRT353" s="632"/>
      <c r="PRU353" s="632"/>
      <c r="PRV353" s="632"/>
      <c r="PRW353" s="632"/>
      <c r="PRX353" s="632"/>
      <c r="PRY353" s="632"/>
      <c r="PRZ353" s="632"/>
      <c r="PSA353" s="632"/>
      <c r="PSB353" s="632"/>
      <c r="PSC353" s="632"/>
      <c r="PSD353" s="632"/>
      <c r="PSE353" s="632"/>
      <c r="PSF353" s="632"/>
      <c r="PSG353" s="632"/>
      <c r="PSH353" s="632"/>
      <c r="PSI353" s="632"/>
      <c r="PSJ353" s="632"/>
      <c r="PSK353" s="632"/>
      <c r="PSL353" s="632"/>
      <c r="PSM353" s="632"/>
      <c r="PSN353" s="632"/>
      <c r="PSO353" s="632"/>
      <c r="PSP353" s="632"/>
      <c r="PSQ353" s="632"/>
      <c r="PSR353" s="632"/>
      <c r="PSS353" s="632"/>
      <c r="PST353" s="632"/>
      <c r="PSU353" s="632"/>
      <c r="PSV353" s="632"/>
      <c r="PSW353" s="632"/>
      <c r="PSX353" s="632"/>
      <c r="PSY353" s="632"/>
      <c r="PSZ353" s="632"/>
      <c r="PTA353" s="632"/>
      <c r="PTB353" s="632"/>
      <c r="PTC353" s="632"/>
      <c r="PTD353" s="632"/>
      <c r="PTE353" s="632"/>
      <c r="PTF353" s="632"/>
      <c r="PTG353" s="632"/>
      <c r="PTH353" s="632"/>
      <c r="PTI353" s="632"/>
      <c r="PTJ353" s="632"/>
      <c r="PTK353" s="632"/>
      <c r="PTL353" s="632"/>
      <c r="PTM353" s="632"/>
      <c r="PTN353" s="632"/>
      <c r="PTO353" s="632"/>
      <c r="PTP353" s="632"/>
      <c r="PTQ353" s="632"/>
      <c r="PTR353" s="632"/>
      <c r="PTS353" s="632"/>
      <c r="PTT353" s="632"/>
      <c r="PTU353" s="632"/>
      <c r="PTV353" s="632"/>
      <c r="PTW353" s="632"/>
      <c r="PTX353" s="632"/>
      <c r="PTY353" s="632"/>
      <c r="PTZ353" s="632"/>
      <c r="PUA353" s="632"/>
      <c r="PUB353" s="632"/>
      <c r="PUC353" s="632"/>
      <c r="PUD353" s="632"/>
      <c r="PUE353" s="632"/>
      <c r="PUF353" s="632"/>
      <c r="PUG353" s="632"/>
      <c r="PUH353" s="632"/>
      <c r="PUI353" s="632"/>
      <c r="PUJ353" s="632"/>
      <c r="PUK353" s="632"/>
      <c r="PUL353" s="632"/>
      <c r="PUM353" s="632"/>
      <c r="PUN353" s="632"/>
      <c r="PUO353" s="632"/>
      <c r="PUP353" s="632"/>
      <c r="PUQ353" s="632"/>
      <c r="PUR353" s="632"/>
      <c r="PUS353" s="632"/>
      <c r="PUT353" s="632"/>
      <c r="PUU353" s="632"/>
      <c r="PUV353" s="632"/>
      <c r="PUW353" s="632"/>
      <c r="PUX353" s="632"/>
      <c r="PUY353" s="632"/>
      <c r="PUZ353" s="632"/>
      <c r="PVA353" s="632"/>
      <c r="PVB353" s="632"/>
      <c r="PVC353" s="632"/>
      <c r="PVD353" s="632"/>
      <c r="PVE353" s="632"/>
      <c r="PVF353" s="632"/>
      <c r="PVG353" s="632"/>
      <c r="PVH353" s="632"/>
      <c r="PVI353" s="632"/>
      <c r="PVJ353" s="632"/>
      <c r="PVK353" s="632"/>
      <c r="PVL353" s="632"/>
      <c r="PVM353" s="632"/>
      <c r="PVN353" s="632"/>
      <c r="PVO353" s="632"/>
      <c r="PVP353" s="632"/>
      <c r="PVQ353" s="632"/>
      <c r="PVR353" s="632"/>
      <c r="PVS353" s="632"/>
      <c r="PVT353" s="632"/>
      <c r="PVU353" s="632"/>
      <c r="PVV353" s="632"/>
      <c r="PVW353" s="632"/>
      <c r="PVX353" s="632"/>
      <c r="PVY353" s="632"/>
      <c r="PVZ353" s="632"/>
      <c r="PWA353" s="632"/>
      <c r="PWB353" s="632"/>
      <c r="PWC353" s="632"/>
      <c r="PWD353" s="632"/>
      <c r="PWE353" s="632"/>
      <c r="PWF353" s="632"/>
      <c r="PWG353" s="632"/>
      <c r="PWH353" s="632"/>
      <c r="PWI353" s="632"/>
      <c r="PWJ353" s="632"/>
      <c r="PWK353" s="632"/>
      <c r="PWL353" s="632"/>
      <c r="PWM353" s="632"/>
      <c r="PWN353" s="632"/>
      <c r="PWO353" s="632"/>
      <c r="PWP353" s="632"/>
      <c r="PWQ353" s="632"/>
      <c r="PWR353" s="632"/>
      <c r="PWS353" s="632"/>
      <c r="PWT353" s="632"/>
      <c r="PWU353" s="632"/>
      <c r="PWV353" s="632"/>
      <c r="PWW353" s="632"/>
      <c r="PWX353" s="632"/>
      <c r="PWY353" s="632"/>
      <c r="PWZ353" s="632"/>
      <c r="PXA353" s="632"/>
      <c r="PXB353" s="632"/>
      <c r="PXC353" s="632"/>
      <c r="PXD353" s="632"/>
      <c r="PXE353" s="632"/>
      <c r="PXF353" s="632"/>
      <c r="PXG353" s="632"/>
      <c r="PXH353" s="632"/>
      <c r="PXI353" s="632"/>
      <c r="PXJ353" s="632"/>
      <c r="PXK353" s="632"/>
      <c r="PXL353" s="632"/>
      <c r="PXM353" s="632"/>
      <c r="PXN353" s="632"/>
      <c r="PXO353" s="632"/>
      <c r="PXP353" s="632"/>
      <c r="PXQ353" s="632"/>
      <c r="PXR353" s="632"/>
      <c r="PXS353" s="632"/>
      <c r="PXT353" s="632"/>
      <c r="PXU353" s="632"/>
      <c r="PXV353" s="632"/>
      <c r="PXW353" s="632"/>
      <c r="PXX353" s="632"/>
      <c r="PXY353" s="632"/>
      <c r="PXZ353" s="632"/>
      <c r="PYA353" s="632"/>
      <c r="PYB353" s="632"/>
      <c r="PYC353" s="632"/>
      <c r="PYD353" s="632"/>
      <c r="PYE353" s="632"/>
      <c r="PYF353" s="632"/>
      <c r="PYG353" s="632"/>
      <c r="PYH353" s="632"/>
      <c r="PYI353" s="632"/>
      <c r="PYJ353" s="632"/>
      <c r="PYK353" s="632"/>
      <c r="PYL353" s="632"/>
      <c r="PYM353" s="632"/>
      <c r="PYN353" s="632"/>
      <c r="PYO353" s="632"/>
      <c r="PYP353" s="632"/>
      <c r="PYQ353" s="632"/>
      <c r="PYR353" s="632"/>
      <c r="PYS353" s="632"/>
      <c r="PYT353" s="632"/>
      <c r="PYU353" s="632"/>
      <c r="PYV353" s="632"/>
      <c r="PYW353" s="632"/>
      <c r="PYX353" s="632"/>
      <c r="PYY353" s="632"/>
      <c r="PYZ353" s="632"/>
      <c r="PZA353" s="632"/>
      <c r="PZB353" s="632"/>
      <c r="PZC353" s="632"/>
      <c r="PZD353" s="632"/>
      <c r="PZE353" s="632"/>
      <c r="PZF353" s="632"/>
      <c r="PZG353" s="632"/>
      <c r="PZH353" s="632"/>
      <c r="PZI353" s="632"/>
      <c r="PZJ353" s="632"/>
      <c r="PZK353" s="632"/>
      <c r="PZL353" s="632"/>
      <c r="PZM353" s="632"/>
      <c r="PZN353" s="632"/>
      <c r="PZO353" s="632"/>
      <c r="PZP353" s="632"/>
      <c r="PZQ353" s="632"/>
      <c r="PZR353" s="632"/>
      <c r="PZS353" s="632"/>
      <c r="PZT353" s="632"/>
      <c r="PZU353" s="632"/>
      <c r="PZV353" s="632"/>
      <c r="PZW353" s="632"/>
      <c r="PZX353" s="632"/>
      <c r="PZY353" s="632"/>
      <c r="PZZ353" s="632"/>
      <c r="QAA353" s="632"/>
      <c r="QAB353" s="632"/>
      <c r="QAC353" s="632"/>
      <c r="QAD353" s="632"/>
      <c r="QAE353" s="632"/>
      <c r="QAF353" s="632"/>
      <c r="QAG353" s="632"/>
      <c r="QAH353" s="632"/>
      <c r="QAI353" s="632"/>
      <c r="QAJ353" s="632"/>
      <c r="QAK353" s="632"/>
      <c r="QAL353" s="632"/>
      <c r="QAM353" s="632"/>
      <c r="QAN353" s="632"/>
      <c r="QAO353" s="632"/>
      <c r="QAP353" s="632"/>
      <c r="QAQ353" s="632"/>
      <c r="QAR353" s="632"/>
      <c r="QAS353" s="632"/>
      <c r="QAT353" s="632"/>
      <c r="QAU353" s="632"/>
      <c r="QAV353" s="632"/>
      <c r="QAW353" s="632"/>
      <c r="QAX353" s="632"/>
      <c r="QAY353" s="632"/>
      <c r="QAZ353" s="632"/>
      <c r="QBA353" s="632"/>
      <c r="QBB353" s="632"/>
      <c r="QBC353" s="632"/>
      <c r="QBD353" s="632"/>
      <c r="QBE353" s="632"/>
      <c r="QBF353" s="632"/>
      <c r="QBG353" s="632"/>
      <c r="QBH353" s="632"/>
      <c r="QBI353" s="632"/>
      <c r="QBJ353" s="632"/>
      <c r="QBK353" s="632"/>
      <c r="QBL353" s="632"/>
      <c r="QBM353" s="632"/>
      <c r="QBN353" s="632"/>
      <c r="QBO353" s="632"/>
      <c r="QBP353" s="632"/>
      <c r="QBQ353" s="632"/>
      <c r="QBR353" s="632"/>
      <c r="QBS353" s="632"/>
      <c r="QBT353" s="632"/>
      <c r="QBU353" s="632"/>
      <c r="QBV353" s="632"/>
      <c r="QBW353" s="632"/>
      <c r="QBX353" s="632"/>
      <c r="QBY353" s="632"/>
      <c r="QBZ353" s="632"/>
      <c r="QCA353" s="632"/>
      <c r="QCB353" s="632"/>
      <c r="QCC353" s="632"/>
      <c r="QCD353" s="632"/>
      <c r="QCE353" s="632"/>
      <c r="QCF353" s="632"/>
      <c r="QCG353" s="632"/>
      <c r="QCH353" s="632"/>
      <c r="QCI353" s="632"/>
      <c r="QCJ353" s="632"/>
      <c r="QCK353" s="632"/>
      <c r="QCL353" s="632"/>
      <c r="QCM353" s="632"/>
      <c r="QCN353" s="632"/>
      <c r="QCO353" s="632"/>
      <c r="QCP353" s="632"/>
      <c r="QCQ353" s="632"/>
      <c r="QCR353" s="632"/>
      <c r="QCS353" s="632"/>
      <c r="QCT353" s="632"/>
      <c r="QCU353" s="632"/>
      <c r="QCV353" s="632"/>
      <c r="QCW353" s="632"/>
      <c r="QCX353" s="632"/>
      <c r="QCY353" s="632"/>
      <c r="QCZ353" s="632"/>
      <c r="QDA353" s="632"/>
      <c r="QDB353" s="632"/>
      <c r="QDC353" s="632"/>
      <c r="QDD353" s="632"/>
      <c r="QDE353" s="632"/>
      <c r="QDF353" s="632"/>
      <c r="QDG353" s="632"/>
      <c r="QDH353" s="632"/>
      <c r="QDI353" s="632"/>
      <c r="QDJ353" s="632"/>
      <c r="QDK353" s="632"/>
      <c r="QDL353" s="632"/>
      <c r="QDM353" s="632"/>
      <c r="QDN353" s="632"/>
      <c r="QDO353" s="632"/>
      <c r="QDP353" s="632"/>
      <c r="QDQ353" s="632"/>
      <c r="QDR353" s="632"/>
      <c r="QDS353" s="632"/>
      <c r="QDT353" s="632"/>
      <c r="QDU353" s="632"/>
      <c r="QDV353" s="632"/>
      <c r="QDW353" s="632"/>
      <c r="QDX353" s="632"/>
      <c r="QDY353" s="632"/>
      <c r="QDZ353" s="632"/>
      <c r="QEA353" s="632"/>
      <c r="QEB353" s="632"/>
      <c r="QEC353" s="632"/>
      <c r="QED353" s="632"/>
      <c r="QEE353" s="632"/>
      <c r="QEF353" s="632"/>
      <c r="QEG353" s="632"/>
      <c r="QEH353" s="632"/>
      <c r="QEI353" s="632"/>
      <c r="QEJ353" s="632"/>
      <c r="QEK353" s="632"/>
      <c r="QEL353" s="632"/>
      <c r="QEM353" s="632"/>
      <c r="QEN353" s="632"/>
      <c r="QEO353" s="632"/>
      <c r="QEP353" s="632"/>
      <c r="QEQ353" s="632"/>
      <c r="QER353" s="632"/>
      <c r="QES353" s="632"/>
      <c r="QET353" s="632"/>
      <c r="QEU353" s="632"/>
      <c r="QEV353" s="632"/>
      <c r="QEW353" s="632"/>
      <c r="QEX353" s="632"/>
      <c r="QEY353" s="632"/>
      <c r="QEZ353" s="632"/>
      <c r="QFA353" s="632"/>
      <c r="QFB353" s="632"/>
      <c r="QFC353" s="632"/>
      <c r="QFD353" s="632"/>
      <c r="QFE353" s="632"/>
      <c r="QFF353" s="632"/>
      <c r="QFG353" s="632"/>
      <c r="QFH353" s="632"/>
      <c r="QFI353" s="632"/>
      <c r="QFJ353" s="632"/>
      <c r="QFK353" s="632"/>
      <c r="QFL353" s="632"/>
      <c r="QFM353" s="632"/>
      <c r="QFN353" s="632"/>
      <c r="QFO353" s="632"/>
      <c r="QFP353" s="632"/>
      <c r="QFQ353" s="632"/>
      <c r="QFR353" s="632"/>
      <c r="QFS353" s="632"/>
      <c r="QFT353" s="632"/>
      <c r="QFU353" s="632"/>
      <c r="QFV353" s="632"/>
      <c r="QFW353" s="632"/>
      <c r="QFX353" s="632"/>
      <c r="QFY353" s="632"/>
      <c r="QFZ353" s="632"/>
      <c r="QGA353" s="632"/>
      <c r="QGB353" s="632"/>
      <c r="QGC353" s="632"/>
      <c r="QGD353" s="632"/>
      <c r="QGE353" s="632"/>
      <c r="QGF353" s="632"/>
      <c r="QGG353" s="632"/>
      <c r="QGH353" s="632"/>
      <c r="QGI353" s="632"/>
      <c r="QGJ353" s="632"/>
      <c r="QGK353" s="632"/>
      <c r="QGL353" s="632"/>
      <c r="QGM353" s="632"/>
      <c r="QGN353" s="632"/>
      <c r="QGO353" s="632"/>
      <c r="QGP353" s="632"/>
      <c r="QGQ353" s="632"/>
      <c r="QGR353" s="632"/>
      <c r="QGS353" s="632"/>
      <c r="QGT353" s="632"/>
      <c r="QGU353" s="632"/>
      <c r="QGV353" s="632"/>
      <c r="QGW353" s="632"/>
      <c r="QGX353" s="632"/>
      <c r="QGY353" s="632"/>
      <c r="QGZ353" s="632"/>
      <c r="QHA353" s="632"/>
      <c r="QHB353" s="632"/>
      <c r="QHC353" s="632"/>
      <c r="QHD353" s="632"/>
      <c r="QHE353" s="632"/>
      <c r="QHF353" s="632"/>
      <c r="QHG353" s="632"/>
      <c r="QHH353" s="632"/>
      <c r="QHI353" s="632"/>
      <c r="QHJ353" s="632"/>
      <c r="QHK353" s="632"/>
      <c r="QHL353" s="632"/>
      <c r="QHM353" s="632"/>
      <c r="QHN353" s="632"/>
      <c r="QHO353" s="632"/>
      <c r="QHP353" s="632"/>
      <c r="QHQ353" s="632"/>
      <c r="QHR353" s="632"/>
      <c r="QHS353" s="632"/>
      <c r="QHT353" s="632"/>
      <c r="QHU353" s="632"/>
      <c r="QHV353" s="632"/>
      <c r="QHW353" s="632"/>
      <c r="QHX353" s="632"/>
      <c r="QHY353" s="632"/>
      <c r="QHZ353" s="632"/>
      <c r="QIA353" s="632"/>
      <c r="QIB353" s="632"/>
      <c r="QIC353" s="632"/>
      <c r="QID353" s="632"/>
      <c r="QIE353" s="632"/>
      <c r="QIF353" s="632"/>
      <c r="QIG353" s="632"/>
      <c r="QIH353" s="632"/>
      <c r="QII353" s="632"/>
      <c r="QIJ353" s="632"/>
      <c r="QIK353" s="632"/>
      <c r="QIL353" s="632"/>
      <c r="QIM353" s="632"/>
      <c r="QIN353" s="632"/>
      <c r="QIO353" s="632"/>
      <c r="QIP353" s="632"/>
      <c r="QIQ353" s="632"/>
      <c r="QIR353" s="632"/>
      <c r="QIS353" s="632"/>
      <c r="QIT353" s="632"/>
      <c r="QIU353" s="632"/>
      <c r="QIV353" s="632"/>
      <c r="QIW353" s="632"/>
      <c r="QIX353" s="632"/>
      <c r="QIY353" s="632"/>
      <c r="QIZ353" s="632"/>
      <c r="QJA353" s="632"/>
      <c r="QJB353" s="632"/>
      <c r="QJC353" s="632"/>
      <c r="QJD353" s="632"/>
      <c r="QJE353" s="632"/>
      <c r="QJF353" s="632"/>
      <c r="QJG353" s="632"/>
      <c r="QJH353" s="632"/>
      <c r="QJI353" s="632"/>
      <c r="QJJ353" s="632"/>
      <c r="QJK353" s="632"/>
      <c r="QJL353" s="632"/>
      <c r="QJM353" s="632"/>
      <c r="QJN353" s="632"/>
      <c r="QJO353" s="632"/>
      <c r="QJP353" s="632"/>
      <c r="QJQ353" s="632"/>
      <c r="QJR353" s="632"/>
      <c r="QJS353" s="632"/>
      <c r="QJT353" s="632"/>
      <c r="QJU353" s="632"/>
      <c r="QJV353" s="632"/>
      <c r="QJW353" s="632"/>
      <c r="QJX353" s="632"/>
      <c r="QJY353" s="632"/>
      <c r="QJZ353" s="632"/>
      <c r="QKA353" s="632"/>
      <c r="QKB353" s="632"/>
      <c r="QKC353" s="632"/>
      <c r="QKD353" s="632"/>
      <c r="QKE353" s="632"/>
      <c r="QKF353" s="632"/>
      <c r="QKG353" s="632"/>
      <c r="QKH353" s="632"/>
      <c r="QKI353" s="632"/>
      <c r="QKJ353" s="632"/>
      <c r="QKK353" s="632"/>
      <c r="QKL353" s="632"/>
      <c r="QKM353" s="632"/>
      <c r="QKN353" s="632"/>
      <c r="QKO353" s="632"/>
      <c r="QKP353" s="632"/>
      <c r="QKQ353" s="632"/>
      <c r="QKR353" s="632"/>
      <c r="QKS353" s="632"/>
      <c r="QKT353" s="632"/>
      <c r="QKU353" s="632"/>
      <c r="QKV353" s="632"/>
      <c r="QKW353" s="632"/>
      <c r="QKX353" s="632"/>
      <c r="QKY353" s="632"/>
      <c r="QKZ353" s="632"/>
      <c r="QLA353" s="632"/>
      <c r="QLB353" s="632"/>
      <c r="QLC353" s="632"/>
      <c r="QLD353" s="632"/>
      <c r="QLE353" s="632"/>
      <c r="QLF353" s="632"/>
      <c r="QLG353" s="632"/>
      <c r="QLH353" s="632"/>
      <c r="QLI353" s="632"/>
      <c r="QLJ353" s="632"/>
      <c r="QLK353" s="632"/>
      <c r="QLL353" s="632"/>
      <c r="QLM353" s="632"/>
      <c r="QLN353" s="632"/>
      <c r="QLO353" s="632"/>
      <c r="QLP353" s="632"/>
      <c r="QLQ353" s="632"/>
      <c r="QLR353" s="632"/>
      <c r="QLS353" s="632"/>
      <c r="QLT353" s="632"/>
      <c r="QLU353" s="632"/>
      <c r="QLV353" s="632"/>
      <c r="QLW353" s="632"/>
      <c r="QLX353" s="632"/>
      <c r="QLY353" s="632"/>
      <c r="QLZ353" s="632"/>
      <c r="QMA353" s="632"/>
      <c r="QMB353" s="632"/>
      <c r="QMC353" s="632"/>
      <c r="QMD353" s="632"/>
      <c r="QME353" s="632"/>
      <c r="QMF353" s="632"/>
      <c r="QMG353" s="632"/>
      <c r="QMH353" s="632"/>
      <c r="QMI353" s="632"/>
      <c r="QMJ353" s="632"/>
      <c r="QMK353" s="632"/>
      <c r="QML353" s="632"/>
      <c r="QMM353" s="632"/>
      <c r="QMN353" s="632"/>
      <c r="QMO353" s="632"/>
      <c r="QMP353" s="632"/>
      <c r="QMQ353" s="632"/>
      <c r="QMR353" s="632"/>
      <c r="QMS353" s="632"/>
      <c r="QMT353" s="632"/>
      <c r="QMU353" s="632"/>
      <c r="QMV353" s="632"/>
      <c r="QMW353" s="632"/>
      <c r="QMX353" s="632"/>
      <c r="QMY353" s="632"/>
      <c r="QMZ353" s="632"/>
      <c r="QNA353" s="632"/>
      <c r="QNB353" s="632"/>
      <c r="QNC353" s="632"/>
      <c r="QND353" s="632"/>
      <c r="QNE353" s="632"/>
      <c r="QNF353" s="632"/>
      <c r="QNG353" s="632"/>
      <c r="QNH353" s="632"/>
      <c r="QNI353" s="632"/>
      <c r="QNJ353" s="632"/>
      <c r="QNK353" s="632"/>
      <c r="QNL353" s="632"/>
      <c r="QNM353" s="632"/>
      <c r="QNN353" s="632"/>
      <c r="QNO353" s="632"/>
      <c r="QNP353" s="632"/>
      <c r="QNQ353" s="632"/>
      <c r="QNR353" s="632"/>
      <c r="QNS353" s="632"/>
      <c r="QNT353" s="632"/>
      <c r="QNU353" s="632"/>
      <c r="QNV353" s="632"/>
      <c r="QNW353" s="632"/>
      <c r="QNX353" s="632"/>
      <c r="QNY353" s="632"/>
      <c r="QNZ353" s="632"/>
      <c r="QOA353" s="632"/>
      <c r="QOB353" s="632"/>
      <c r="QOC353" s="632"/>
      <c r="QOD353" s="632"/>
      <c r="QOE353" s="632"/>
      <c r="QOF353" s="632"/>
      <c r="QOG353" s="632"/>
      <c r="QOH353" s="632"/>
      <c r="QOI353" s="632"/>
      <c r="QOJ353" s="632"/>
      <c r="QOK353" s="632"/>
      <c r="QOL353" s="632"/>
      <c r="QOM353" s="632"/>
      <c r="QON353" s="632"/>
      <c r="QOO353" s="632"/>
      <c r="QOP353" s="632"/>
      <c r="QOQ353" s="632"/>
      <c r="QOR353" s="632"/>
      <c r="QOS353" s="632"/>
      <c r="QOT353" s="632"/>
      <c r="QOU353" s="632"/>
      <c r="QOV353" s="632"/>
      <c r="QOW353" s="632"/>
      <c r="QOX353" s="632"/>
      <c r="QOY353" s="632"/>
      <c r="QOZ353" s="632"/>
      <c r="QPA353" s="632"/>
      <c r="QPB353" s="632"/>
      <c r="QPC353" s="632"/>
      <c r="QPD353" s="632"/>
      <c r="QPE353" s="632"/>
      <c r="QPF353" s="632"/>
      <c r="QPG353" s="632"/>
      <c r="QPH353" s="632"/>
      <c r="QPI353" s="632"/>
      <c r="QPJ353" s="632"/>
      <c r="QPK353" s="632"/>
      <c r="QPL353" s="632"/>
      <c r="QPM353" s="632"/>
      <c r="QPN353" s="632"/>
      <c r="QPO353" s="632"/>
      <c r="QPP353" s="632"/>
      <c r="QPQ353" s="632"/>
      <c r="QPR353" s="632"/>
      <c r="QPS353" s="632"/>
      <c r="QPT353" s="632"/>
      <c r="QPU353" s="632"/>
      <c r="QPV353" s="632"/>
      <c r="QPW353" s="632"/>
      <c r="QPX353" s="632"/>
      <c r="QPY353" s="632"/>
      <c r="QPZ353" s="632"/>
      <c r="QQA353" s="632"/>
      <c r="QQB353" s="632"/>
      <c r="QQC353" s="632"/>
      <c r="QQD353" s="632"/>
      <c r="QQE353" s="632"/>
      <c r="QQF353" s="632"/>
      <c r="QQG353" s="632"/>
      <c r="QQH353" s="632"/>
      <c r="QQI353" s="632"/>
      <c r="QQJ353" s="632"/>
      <c r="QQK353" s="632"/>
      <c r="QQL353" s="632"/>
      <c r="QQM353" s="632"/>
      <c r="QQN353" s="632"/>
      <c r="QQO353" s="632"/>
      <c r="QQP353" s="632"/>
      <c r="QQQ353" s="632"/>
      <c r="QQR353" s="632"/>
      <c r="QQS353" s="632"/>
      <c r="QQT353" s="632"/>
      <c r="QQU353" s="632"/>
      <c r="QQV353" s="632"/>
      <c r="QQW353" s="632"/>
      <c r="QQX353" s="632"/>
      <c r="QQY353" s="632"/>
      <c r="QQZ353" s="632"/>
      <c r="QRA353" s="632"/>
      <c r="QRB353" s="632"/>
      <c r="QRC353" s="632"/>
      <c r="QRD353" s="632"/>
      <c r="QRE353" s="632"/>
      <c r="QRF353" s="632"/>
      <c r="QRG353" s="632"/>
      <c r="QRH353" s="632"/>
      <c r="QRI353" s="632"/>
      <c r="QRJ353" s="632"/>
      <c r="QRK353" s="632"/>
      <c r="QRL353" s="632"/>
      <c r="QRM353" s="632"/>
      <c r="QRN353" s="632"/>
      <c r="QRO353" s="632"/>
      <c r="QRP353" s="632"/>
      <c r="QRQ353" s="632"/>
      <c r="QRR353" s="632"/>
      <c r="QRS353" s="632"/>
      <c r="QRT353" s="632"/>
      <c r="QRU353" s="632"/>
      <c r="QRV353" s="632"/>
      <c r="QRW353" s="632"/>
      <c r="QRX353" s="632"/>
      <c r="QRY353" s="632"/>
      <c r="QRZ353" s="632"/>
      <c r="QSA353" s="632"/>
      <c r="QSB353" s="632"/>
      <c r="QSC353" s="632"/>
      <c r="QSD353" s="632"/>
      <c r="QSE353" s="632"/>
      <c r="QSF353" s="632"/>
      <c r="QSG353" s="632"/>
      <c r="QSH353" s="632"/>
      <c r="QSI353" s="632"/>
      <c r="QSJ353" s="632"/>
      <c r="QSK353" s="632"/>
      <c r="QSL353" s="632"/>
      <c r="QSM353" s="632"/>
      <c r="QSN353" s="632"/>
      <c r="QSO353" s="632"/>
      <c r="QSP353" s="632"/>
      <c r="QSQ353" s="632"/>
      <c r="QSR353" s="632"/>
      <c r="QSS353" s="632"/>
      <c r="QST353" s="632"/>
      <c r="QSU353" s="632"/>
      <c r="QSV353" s="632"/>
      <c r="QSW353" s="632"/>
      <c r="QSX353" s="632"/>
      <c r="QSY353" s="632"/>
      <c r="QSZ353" s="632"/>
      <c r="QTA353" s="632"/>
      <c r="QTB353" s="632"/>
      <c r="QTC353" s="632"/>
      <c r="QTD353" s="632"/>
      <c r="QTE353" s="632"/>
      <c r="QTF353" s="632"/>
      <c r="QTG353" s="632"/>
      <c r="QTH353" s="632"/>
      <c r="QTI353" s="632"/>
      <c r="QTJ353" s="632"/>
      <c r="QTK353" s="632"/>
      <c r="QTL353" s="632"/>
      <c r="QTM353" s="632"/>
      <c r="QTN353" s="632"/>
      <c r="QTO353" s="632"/>
      <c r="QTP353" s="632"/>
      <c r="QTQ353" s="632"/>
      <c r="QTR353" s="632"/>
      <c r="QTS353" s="632"/>
      <c r="QTT353" s="632"/>
      <c r="QTU353" s="632"/>
      <c r="QTV353" s="632"/>
      <c r="QTW353" s="632"/>
      <c r="QTX353" s="632"/>
      <c r="QTY353" s="632"/>
      <c r="QTZ353" s="632"/>
      <c r="QUA353" s="632"/>
      <c r="QUB353" s="632"/>
      <c r="QUC353" s="632"/>
      <c r="QUD353" s="632"/>
      <c r="QUE353" s="632"/>
      <c r="QUF353" s="632"/>
      <c r="QUG353" s="632"/>
      <c r="QUH353" s="632"/>
      <c r="QUI353" s="632"/>
      <c r="QUJ353" s="632"/>
      <c r="QUK353" s="632"/>
      <c r="QUL353" s="632"/>
      <c r="QUM353" s="632"/>
      <c r="QUN353" s="632"/>
      <c r="QUO353" s="632"/>
      <c r="QUP353" s="632"/>
      <c r="QUQ353" s="632"/>
      <c r="QUR353" s="632"/>
      <c r="QUS353" s="632"/>
      <c r="QUT353" s="632"/>
      <c r="QUU353" s="632"/>
      <c r="QUV353" s="632"/>
      <c r="QUW353" s="632"/>
      <c r="QUX353" s="632"/>
      <c r="QUY353" s="632"/>
      <c r="QUZ353" s="632"/>
      <c r="QVA353" s="632"/>
      <c r="QVB353" s="632"/>
      <c r="QVC353" s="632"/>
      <c r="QVD353" s="632"/>
      <c r="QVE353" s="632"/>
      <c r="QVF353" s="632"/>
      <c r="QVG353" s="632"/>
      <c r="QVH353" s="632"/>
      <c r="QVI353" s="632"/>
      <c r="QVJ353" s="632"/>
      <c r="QVK353" s="632"/>
      <c r="QVL353" s="632"/>
      <c r="QVM353" s="632"/>
      <c r="QVN353" s="632"/>
      <c r="QVO353" s="632"/>
      <c r="QVP353" s="632"/>
      <c r="QVQ353" s="632"/>
      <c r="QVR353" s="632"/>
      <c r="QVS353" s="632"/>
      <c r="QVT353" s="632"/>
      <c r="QVU353" s="632"/>
      <c r="QVV353" s="632"/>
      <c r="QVW353" s="632"/>
      <c r="QVX353" s="632"/>
      <c r="QVY353" s="632"/>
      <c r="QVZ353" s="632"/>
      <c r="QWA353" s="632"/>
      <c r="QWB353" s="632"/>
      <c r="QWC353" s="632"/>
      <c r="QWD353" s="632"/>
      <c r="QWE353" s="632"/>
      <c r="QWF353" s="632"/>
      <c r="QWG353" s="632"/>
      <c r="QWH353" s="632"/>
      <c r="QWI353" s="632"/>
      <c r="QWJ353" s="632"/>
      <c r="QWK353" s="632"/>
      <c r="QWL353" s="632"/>
      <c r="QWM353" s="632"/>
      <c r="QWN353" s="632"/>
      <c r="QWO353" s="632"/>
      <c r="QWP353" s="632"/>
      <c r="QWQ353" s="632"/>
      <c r="QWR353" s="632"/>
      <c r="QWS353" s="632"/>
      <c r="QWT353" s="632"/>
      <c r="QWU353" s="632"/>
      <c r="QWV353" s="632"/>
      <c r="QWW353" s="632"/>
      <c r="QWX353" s="632"/>
      <c r="QWY353" s="632"/>
      <c r="QWZ353" s="632"/>
      <c r="QXA353" s="632"/>
      <c r="QXB353" s="632"/>
      <c r="QXC353" s="632"/>
      <c r="QXD353" s="632"/>
      <c r="QXE353" s="632"/>
      <c r="QXF353" s="632"/>
      <c r="QXG353" s="632"/>
      <c r="QXH353" s="632"/>
      <c r="QXI353" s="632"/>
      <c r="QXJ353" s="632"/>
      <c r="QXK353" s="632"/>
      <c r="QXL353" s="632"/>
      <c r="QXM353" s="632"/>
      <c r="QXN353" s="632"/>
      <c r="QXO353" s="632"/>
      <c r="QXP353" s="632"/>
      <c r="QXQ353" s="632"/>
      <c r="QXR353" s="632"/>
      <c r="QXS353" s="632"/>
      <c r="QXT353" s="632"/>
      <c r="QXU353" s="632"/>
      <c r="QXV353" s="632"/>
      <c r="QXW353" s="632"/>
      <c r="QXX353" s="632"/>
      <c r="QXY353" s="632"/>
      <c r="QXZ353" s="632"/>
      <c r="QYA353" s="632"/>
      <c r="QYB353" s="632"/>
      <c r="QYC353" s="632"/>
      <c r="QYD353" s="632"/>
      <c r="QYE353" s="632"/>
      <c r="QYF353" s="632"/>
      <c r="QYG353" s="632"/>
      <c r="QYH353" s="632"/>
      <c r="QYI353" s="632"/>
      <c r="QYJ353" s="632"/>
      <c r="QYK353" s="632"/>
      <c r="QYL353" s="632"/>
      <c r="QYM353" s="632"/>
      <c r="QYN353" s="632"/>
      <c r="QYO353" s="632"/>
      <c r="QYP353" s="632"/>
      <c r="QYQ353" s="632"/>
      <c r="QYR353" s="632"/>
      <c r="QYS353" s="632"/>
      <c r="QYT353" s="632"/>
      <c r="QYU353" s="632"/>
      <c r="QYV353" s="632"/>
      <c r="QYW353" s="632"/>
      <c r="QYX353" s="632"/>
      <c r="QYY353" s="632"/>
      <c r="QYZ353" s="632"/>
      <c r="QZA353" s="632"/>
      <c r="QZB353" s="632"/>
      <c r="QZC353" s="632"/>
      <c r="QZD353" s="632"/>
      <c r="QZE353" s="632"/>
      <c r="QZF353" s="632"/>
      <c r="QZG353" s="632"/>
      <c r="QZH353" s="632"/>
      <c r="QZI353" s="632"/>
      <c r="QZJ353" s="632"/>
      <c r="QZK353" s="632"/>
      <c r="QZL353" s="632"/>
      <c r="QZM353" s="632"/>
      <c r="QZN353" s="632"/>
      <c r="QZO353" s="632"/>
      <c r="QZP353" s="632"/>
      <c r="QZQ353" s="632"/>
      <c r="QZR353" s="632"/>
      <c r="QZS353" s="632"/>
      <c r="QZT353" s="632"/>
      <c r="QZU353" s="632"/>
      <c r="QZV353" s="632"/>
      <c r="QZW353" s="632"/>
      <c r="QZX353" s="632"/>
      <c r="QZY353" s="632"/>
      <c r="QZZ353" s="632"/>
      <c r="RAA353" s="632"/>
      <c r="RAB353" s="632"/>
      <c r="RAC353" s="632"/>
      <c r="RAD353" s="632"/>
      <c r="RAE353" s="632"/>
      <c r="RAF353" s="632"/>
      <c r="RAG353" s="632"/>
      <c r="RAH353" s="632"/>
      <c r="RAI353" s="632"/>
      <c r="RAJ353" s="632"/>
      <c r="RAK353" s="632"/>
      <c r="RAL353" s="632"/>
      <c r="RAM353" s="632"/>
      <c r="RAN353" s="632"/>
      <c r="RAO353" s="632"/>
      <c r="RAP353" s="632"/>
      <c r="RAQ353" s="632"/>
      <c r="RAR353" s="632"/>
      <c r="RAS353" s="632"/>
      <c r="RAT353" s="632"/>
      <c r="RAU353" s="632"/>
      <c r="RAV353" s="632"/>
      <c r="RAW353" s="632"/>
      <c r="RAX353" s="632"/>
      <c r="RAY353" s="632"/>
      <c r="RAZ353" s="632"/>
      <c r="RBA353" s="632"/>
      <c r="RBB353" s="632"/>
      <c r="RBC353" s="632"/>
      <c r="RBD353" s="632"/>
      <c r="RBE353" s="632"/>
      <c r="RBF353" s="632"/>
      <c r="RBG353" s="632"/>
      <c r="RBH353" s="632"/>
      <c r="RBI353" s="632"/>
      <c r="RBJ353" s="632"/>
      <c r="RBK353" s="632"/>
      <c r="RBL353" s="632"/>
      <c r="RBM353" s="632"/>
      <c r="RBN353" s="632"/>
      <c r="RBO353" s="632"/>
      <c r="RBP353" s="632"/>
      <c r="RBQ353" s="632"/>
      <c r="RBR353" s="632"/>
      <c r="RBS353" s="632"/>
      <c r="RBT353" s="632"/>
      <c r="RBU353" s="632"/>
      <c r="RBV353" s="632"/>
      <c r="RBW353" s="632"/>
      <c r="RBX353" s="632"/>
      <c r="RBY353" s="632"/>
      <c r="RBZ353" s="632"/>
      <c r="RCA353" s="632"/>
      <c r="RCB353" s="632"/>
      <c r="RCC353" s="632"/>
      <c r="RCD353" s="632"/>
      <c r="RCE353" s="632"/>
      <c r="RCF353" s="632"/>
      <c r="RCG353" s="632"/>
      <c r="RCH353" s="632"/>
      <c r="RCI353" s="632"/>
      <c r="RCJ353" s="632"/>
      <c r="RCK353" s="632"/>
      <c r="RCL353" s="632"/>
      <c r="RCM353" s="632"/>
      <c r="RCN353" s="632"/>
      <c r="RCO353" s="632"/>
      <c r="RCP353" s="632"/>
      <c r="RCQ353" s="632"/>
      <c r="RCR353" s="632"/>
      <c r="RCS353" s="632"/>
      <c r="RCT353" s="632"/>
      <c r="RCU353" s="632"/>
      <c r="RCV353" s="632"/>
      <c r="RCW353" s="632"/>
      <c r="RCX353" s="632"/>
      <c r="RCY353" s="632"/>
      <c r="RCZ353" s="632"/>
      <c r="RDA353" s="632"/>
      <c r="RDB353" s="632"/>
      <c r="RDC353" s="632"/>
      <c r="RDD353" s="632"/>
      <c r="RDE353" s="632"/>
      <c r="RDF353" s="632"/>
      <c r="RDG353" s="632"/>
      <c r="RDH353" s="632"/>
      <c r="RDI353" s="632"/>
      <c r="RDJ353" s="632"/>
      <c r="RDK353" s="632"/>
      <c r="RDL353" s="632"/>
      <c r="RDM353" s="632"/>
      <c r="RDN353" s="632"/>
      <c r="RDO353" s="632"/>
      <c r="RDP353" s="632"/>
      <c r="RDQ353" s="632"/>
      <c r="RDR353" s="632"/>
      <c r="RDS353" s="632"/>
      <c r="RDT353" s="632"/>
      <c r="RDU353" s="632"/>
      <c r="RDV353" s="632"/>
      <c r="RDW353" s="632"/>
      <c r="RDX353" s="632"/>
      <c r="RDY353" s="632"/>
      <c r="RDZ353" s="632"/>
      <c r="REA353" s="632"/>
      <c r="REB353" s="632"/>
      <c r="REC353" s="632"/>
      <c r="RED353" s="632"/>
      <c r="REE353" s="632"/>
      <c r="REF353" s="632"/>
      <c r="REG353" s="632"/>
      <c r="REH353" s="632"/>
      <c r="REI353" s="632"/>
      <c r="REJ353" s="632"/>
      <c r="REK353" s="632"/>
      <c r="REL353" s="632"/>
      <c r="REM353" s="632"/>
      <c r="REN353" s="632"/>
      <c r="REO353" s="632"/>
      <c r="REP353" s="632"/>
      <c r="REQ353" s="632"/>
      <c r="RER353" s="632"/>
      <c r="RES353" s="632"/>
      <c r="RET353" s="632"/>
      <c r="REU353" s="632"/>
      <c r="REV353" s="632"/>
      <c r="REW353" s="632"/>
      <c r="REX353" s="632"/>
      <c r="REY353" s="632"/>
      <c r="REZ353" s="632"/>
      <c r="RFA353" s="632"/>
      <c r="RFB353" s="632"/>
      <c r="RFC353" s="632"/>
      <c r="RFD353" s="632"/>
      <c r="RFE353" s="632"/>
      <c r="RFF353" s="632"/>
      <c r="RFG353" s="632"/>
      <c r="RFH353" s="632"/>
      <c r="RFI353" s="632"/>
      <c r="RFJ353" s="632"/>
      <c r="RFK353" s="632"/>
      <c r="RFL353" s="632"/>
      <c r="RFM353" s="632"/>
      <c r="RFN353" s="632"/>
      <c r="RFO353" s="632"/>
      <c r="RFP353" s="632"/>
      <c r="RFQ353" s="632"/>
      <c r="RFR353" s="632"/>
      <c r="RFS353" s="632"/>
      <c r="RFT353" s="632"/>
      <c r="RFU353" s="632"/>
      <c r="RFV353" s="632"/>
      <c r="RFW353" s="632"/>
      <c r="RFX353" s="632"/>
      <c r="RFY353" s="632"/>
      <c r="RFZ353" s="632"/>
      <c r="RGA353" s="632"/>
      <c r="RGB353" s="632"/>
      <c r="RGC353" s="632"/>
      <c r="RGD353" s="632"/>
      <c r="RGE353" s="632"/>
      <c r="RGF353" s="632"/>
      <c r="RGG353" s="632"/>
      <c r="RGH353" s="632"/>
      <c r="RGI353" s="632"/>
      <c r="RGJ353" s="632"/>
      <c r="RGK353" s="632"/>
      <c r="RGL353" s="632"/>
      <c r="RGM353" s="632"/>
      <c r="RGN353" s="632"/>
      <c r="RGO353" s="632"/>
      <c r="RGP353" s="632"/>
      <c r="RGQ353" s="632"/>
      <c r="RGR353" s="632"/>
      <c r="RGS353" s="632"/>
      <c r="RGT353" s="632"/>
      <c r="RGU353" s="632"/>
      <c r="RGV353" s="632"/>
      <c r="RGW353" s="632"/>
      <c r="RGX353" s="632"/>
      <c r="RGY353" s="632"/>
      <c r="RGZ353" s="632"/>
      <c r="RHA353" s="632"/>
      <c r="RHB353" s="632"/>
      <c r="RHC353" s="632"/>
      <c r="RHD353" s="632"/>
      <c r="RHE353" s="632"/>
      <c r="RHF353" s="632"/>
      <c r="RHG353" s="632"/>
      <c r="RHH353" s="632"/>
      <c r="RHI353" s="632"/>
      <c r="RHJ353" s="632"/>
      <c r="RHK353" s="632"/>
      <c r="RHL353" s="632"/>
      <c r="RHM353" s="632"/>
      <c r="RHN353" s="632"/>
      <c r="RHO353" s="632"/>
      <c r="RHP353" s="632"/>
      <c r="RHQ353" s="632"/>
      <c r="RHR353" s="632"/>
      <c r="RHS353" s="632"/>
      <c r="RHT353" s="632"/>
      <c r="RHU353" s="632"/>
      <c r="RHV353" s="632"/>
      <c r="RHW353" s="632"/>
      <c r="RHX353" s="632"/>
      <c r="RHY353" s="632"/>
      <c r="RHZ353" s="632"/>
      <c r="RIA353" s="632"/>
      <c r="RIB353" s="632"/>
      <c r="RIC353" s="632"/>
      <c r="RID353" s="632"/>
      <c r="RIE353" s="632"/>
      <c r="RIF353" s="632"/>
      <c r="RIG353" s="632"/>
      <c r="RIH353" s="632"/>
      <c r="RII353" s="632"/>
      <c r="RIJ353" s="632"/>
      <c r="RIK353" s="632"/>
      <c r="RIL353" s="632"/>
      <c r="RIM353" s="632"/>
      <c r="RIN353" s="632"/>
      <c r="RIO353" s="632"/>
      <c r="RIP353" s="632"/>
      <c r="RIQ353" s="632"/>
      <c r="RIR353" s="632"/>
      <c r="RIS353" s="632"/>
      <c r="RIT353" s="632"/>
      <c r="RIU353" s="632"/>
      <c r="RIV353" s="632"/>
      <c r="RIW353" s="632"/>
      <c r="RIX353" s="632"/>
      <c r="RIY353" s="632"/>
      <c r="RIZ353" s="632"/>
      <c r="RJA353" s="632"/>
      <c r="RJB353" s="632"/>
      <c r="RJC353" s="632"/>
      <c r="RJD353" s="632"/>
      <c r="RJE353" s="632"/>
      <c r="RJF353" s="632"/>
      <c r="RJG353" s="632"/>
      <c r="RJH353" s="632"/>
      <c r="RJI353" s="632"/>
      <c r="RJJ353" s="632"/>
      <c r="RJK353" s="632"/>
      <c r="RJL353" s="632"/>
      <c r="RJM353" s="632"/>
      <c r="RJN353" s="632"/>
      <c r="RJO353" s="632"/>
      <c r="RJP353" s="632"/>
      <c r="RJQ353" s="632"/>
      <c r="RJR353" s="632"/>
      <c r="RJS353" s="632"/>
      <c r="RJT353" s="632"/>
      <c r="RJU353" s="632"/>
      <c r="RJV353" s="632"/>
      <c r="RJW353" s="632"/>
      <c r="RJX353" s="632"/>
      <c r="RJY353" s="632"/>
      <c r="RJZ353" s="632"/>
      <c r="RKA353" s="632"/>
      <c r="RKB353" s="632"/>
      <c r="RKC353" s="632"/>
      <c r="RKD353" s="632"/>
      <c r="RKE353" s="632"/>
      <c r="RKF353" s="632"/>
      <c r="RKG353" s="632"/>
      <c r="RKH353" s="632"/>
      <c r="RKI353" s="632"/>
      <c r="RKJ353" s="632"/>
      <c r="RKK353" s="632"/>
      <c r="RKL353" s="632"/>
      <c r="RKM353" s="632"/>
      <c r="RKN353" s="632"/>
      <c r="RKO353" s="632"/>
      <c r="RKP353" s="632"/>
      <c r="RKQ353" s="632"/>
      <c r="RKR353" s="632"/>
      <c r="RKS353" s="632"/>
      <c r="RKT353" s="632"/>
      <c r="RKU353" s="632"/>
      <c r="RKV353" s="632"/>
      <c r="RKW353" s="632"/>
      <c r="RKX353" s="632"/>
      <c r="RKY353" s="632"/>
      <c r="RKZ353" s="632"/>
      <c r="RLA353" s="632"/>
      <c r="RLB353" s="632"/>
      <c r="RLC353" s="632"/>
      <c r="RLD353" s="632"/>
      <c r="RLE353" s="632"/>
      <c r="RLF353" s="632"/>
      <c r="RLG353" s="632"/>
      <c r="RLH353" s="632"/>
      <c r="RLI353" s="632"/>
      <c r="RLJ353" s="632"/>
      <c r="RLK353" s="632"/>
      <c r="RLL353" s="632"/>
      <c r="RLM353" s="632"/>
      <c r="RLN353" s="632"/>
      <c r="RLO353" s="632"/>
      <c r="RLP353" s="632"/>
      <c r="RLQ353" s="632"/>
      <c r="RLR353" s="632"/>
      <c r="RLS353" s="632"/>
      <c r="RLT353" s="632"/>
      <c r="RLU353" s="632"/>
      <c r="RLV353" s="632"/>
      <c r="RLW353" s="632"/>
      <c r="RLX353" s="632"/>
      <c r="RLY353" s="632"/>
      <c r="RLZ353" s="632"/>
      <c r="RMA353" s="632"/>
      <c r="RMB353" s="632"/>
      <c r="RMC353" s="632"/>
      <c r="RMD353" s="632"/>
      <c r="RME353" s="632"/>
      <c r="RMF353" s="632"/>
      <c r="RMG353" s="632"/>
      <c r="RMH353" s="632"/>
      <c r="RMI353" s="632"/>
      <c r="RMJ353" s="632"/>
      <c r="RMK353" s="632"/>
      <c r="RML353" s="632"/>
      <c r="RMM353" s="632"/>
      <c r="RMN353" s="632"/>
      <c r="RMO353" s="632"/>
      <c r="RMP353" s="632"/>
      <c r="RMQ353" s="632"/>
      <c r="RMR353" s="632"/>
      <c r="RMS353" s="632"/>
      <c r="RMT353" s="632"/>
      <c r="RMU353" s="632"/>
      <c r="RMV353" s="632"/>
      <c r="RMW353" s="632"/>
      <c r="RMX353" s="632"/>
      <c r="RMY353" s="632"/>
      <c r="RMZ353" s="632"/>
      <c r="RNA353" s="632"/>
      <c r="RNB353" s="632"/>
      <c r="RNC353" s="632"/>
      <c r="RND353" s="632"/>
      <c r="RNE353" s="632"/>
      <c r="RNF353" s="632"/>
      <c r="RNG353" s="632"/>
      <c r="RNH353" s="632"/>
      <c r="RNI353" s="632"/>
      <c r="RNJ353" s="632"/>
      <c r="RNK353" s="632"/>
      <c r="RNL353" s="632"/>
      <c r="RNM353" s="632"/>
      <c r="RNN353" s="632"/>
      <c r="RNO353" s="632"/>
      <c r="RNP353" s="632"/>
      <c r="RNQ353" s="632"/>
      <c r="RNR353" s="632"/>
      <c r="RNS353" s="632"/>
      <c r="RNT353" s="632"/>
      <c r="RNU353" s="632"/>
      <c r="RNV353" s="632"/>
      <c r="RNW353" s="632"/>
      <c r="RNX353" s="632"/>
      <c r="RNY353" s="632"/>
      <c r="RNZ353" s="632"/>
      <c r="ROA353" s="632"/>
      <c r="ROB353" s="632"/>
      <c r="ROC353" s="632"/>
      <c r="ROD353" s="632"/>
      <c r="ROE353" s="632"/>
      <c r="ROF353" s="632"/>
      <c r="ROG353" s="632"/>
      <c r="ROH353" s="632"/>
      <c r="ROI353" s="632"/>
      <c r="ROJ353" s="632"/>
      <c r="ROK353" s="632"/>
      <c r="ROL353" s="632"/>
      <c r="ROM353" s="632"/>
      <c r="RON353" s="632"/>
      <c r="ROO353" s="632"/>
      <c r="ROP353" s="632"/>
      <c r="ROQ353" s="632"/>
      <c r="ROR353" s="632"/>
      <c r="ROS353" s="632"/>
      <c r="ROT353" s="632"/>
      <c r="ROU353" s="632"/>
      <c r="ROV353" s="632"/>
      <c r="ROW353" s="632"/>
      <c r="ROX353" s="632"/>
      <c r="ROY353" s="632"/>
      <c r="ROZ353" s="632"/>
      <c r="RPA353" s="632"/>
      <c r="RPB353" s="632"/>
      <c r="RPC353" s="632"/>
      <c r="RPD353" s="632"/>
      <c r="RPE353" s="632"/>
      <c r="RPF353" s="632"/>
      <c r="RPG353" s="632"/>
      <c r="RPH353" s="632"/>
      <c r="RPI353" s="632"/>
      <c r="RPJ353" s="632"/>
      <c r="RPK353" s="632"/>
      <c r="RPL353" s="632"/>
      <c r="RPM353" s="632"/>
      <c r="RPN353" s="632"/>
      <c r="RPO353" s="632"/>
      <c r="RPP353" s="632"/>
      <c r="RPQ353" s="632"/>
      <c r="RPR353" s="632"/>
      <c r="RPS353" s="632"/>
      <c r="RPT353" s="632"/>
      <c r="RPU353" s="632"/>
      <c r="RPV353" s="632"/>
      <c r="RPW353" s="632"/>
      <c r="RPX353" s="632"/>
      <c r="RPY353" s="632"/>
      <c r="RPZ353" s="632"/>
      <c r="RQA353" s="632"/>
      <c r="RQB353" s="632"/>
      <c r="RQC353" s="632"/>
      <c r="RQD353" s="632"/>
      <c r="RQE353" s="632"/>
      <c r="RQF353" s="632"/>
      <c r="RQG353" s="632"/>
      <c r="RQH353" s="632"/>
      <c r="RQI353" s="632"/>
      <c r="RQJ353" s="632"/>
      <c r="RQK353" s="632"/>
      <c r="RQL353" s="632"/>
      <c r="RQM353" s="632"/>
      <c r="RQN353" s="632"/>
      <c r="RQO353" s="632"/>
      <c r="RQP353" s="632"/>
      <c r="RQQ353" s="632"/>
      <c r="RQR353" s="632"/>
      <c r="RQS353" s="632"/>
      <c r="RQT353" s="632"/>
      <c r="RQU353" s="632"/>
      <c r="RQV353" s="632"/>
      <c r="RQW353" s="632"/>
      <c r="RQX353" s="632"/>
      <c r="RQY353" s="632"/>
      <c r="RQZ353" s="632"/>
      <c r="RRA353" s="632"/>
      <c r="RRB353" s="632"/>
      <c r="RRC353" s="632"/>
      <c r="RRD353" s="632"/>
      <c r="RRE353" s="632"/>
      <c r="RRF353" s="632"/>
      <c r="RRG353" s="632"/>
      <c r="RRH353" s="632"/>
      <c r="RRI353" s="632"/>
      <c r="RRJ353" s="632"/>
      <c r="RRK353" s="632"/>
      <c r="RRL353" s="632"/>
      <c r="RRM353" s="632"/>
      <c r="RRN353" s="632"/>
      <c r="RRO353" s="632"/>
      <c r="RRP353" s="632"/>
      <c r="RRQ353" s="632"/>
      <c r="RRR353" s="632"/>
      <c r="RRS353" s="632"/>
      <c r="RRT353" s="632"/>
      <c r="RRU353" s="632"/>
      <c r="RRV353" s="632"/>
      <c r="RRW353" s="632"/>
      <c r="RRX353" s="632"/>
      <c r="RRY353" s="632"/>
      <c r="RRZ353" s="632"/>
      <c r="RSA353" s="632"/>
      <c r="RSB353" s="632"/>
      <c r="RSC353" s="632"/>
      <c r="RSD353" s="632"/>
      <c r="RSE353" s="632"/>
      <c r="RSF353" s="632"/>
      <c r="RSG353" s="632"/>
      <c r="RSH353" s="632"/>
      <c r="RSI353" s="632"/>
      <c r="RSJ353" s="632"/>
      <c r="RSK353" s="632"/>
      <c r="RSL353" s="632"/>
      <c r="RSM353" s="632"/>
      <c r="RSN353" s="632"/>
      <c r="RSO353" s="632"/>
      <c r="RSP353" s="632"/>
      <c r="RSQ353" s="632"/>
      <c r="RSR353" s="632"/>
      <c r="RSS353" s="632"/>
      <c r="RST353" s="632"/>
      <c r="RSU353" s="632"/>
      <c r="RSV353" s="632"/>
      <c r="RSW353" s="632"/>
      <c r="RSX353" s="632"/>
      <c r="RSY353" s="632"/>
      <c r="RSZ353" s="632"/>
      <c r="RTA353" s="632"/>
      <c r="RTB353" s="632"/>
      <c r="RTC353" s="632"/>
      <c r="RTD353" s="632"/>
      <c r="RTE353" s="632"/>
      <c r="RTF353" s="632"/>
      <c r="RTG353" s="632"/>
      <c r="RTH353" s="632"/>
      <c r="RTI353" s="632"/>
      <c r="RTJ353" s="632"/>
      <c r="RTK353" s="632"/>
      <c r="RTL353" s="632"/>
      <c r="RTM353" s="632"/>
      <c r="RTN353" s="632"/>
      <c r="RTO353" s="632"/>
      <c r="RTP353" s="632"/>
      <c r="RTQ353" s="632"/>
      <c r="RTR353" s="632"/>
      <c r="RTS353" s="632"/>
      <c r="RTT353" s="632"/>
      <c r="RTU353" s="632"/>
      <c r="RTV353" s="632"/>
      <c r="RTW353" s="632"/>
      <c r="RTX353" s="632"/>
      <c r="RTY353" s="632"/>
      <c r="RTZ353" s="632"/>
      <c r="RUA353" s="632"/>
      <c r="RUB353" s="632"/>
      <c r="RUC353" s="632"/>
      <c r="RUD353" s="632"/>
      <c r="RUE353" s="632"/>
      <c r="RUF353" s="632"/>
      <c r="RUG353" s="632"/>
      <c r="RUH353" s="632"/>
      <c r="RUI353" s="632"/>
      <c r="RUJ353" s="632"/>
      <c r="RUK353" s="632"/>
      <c r="RUL353" s="632"/>
      <c r="RUM353" s="632"/>
      <c r="RUN353" s="632"/>
      <c r="RUO353" s="632"/>
      <c r="RUP353" s="632"/>
      <c r="RUQ353" s="632"/>
      <c r="RUR353" s="632"/>
      <c r="RUS353" s="632"/>
      <c r="RUT353" s="632"/>
      <c r="RUU353" s="632"/>
      <c r="RUV353" s="632"/>
      <c r="RUW353" s="632"/>
      <c r="RUX353" s="632"/>
      <c r="RUY353" s="632"/>
      <c r="RUZ353" s="632"/>
      <c r="RVA353" s="632"/>
      <c r="RVB353" s="632"/>
      <c r="RVC353" s="632"/>
      <c r="RVD353" s="632"/>
      <c r="RVE353" s="632"/>
      <c r="RVF353" s="632"/>
      <c r="RVG353" s="632"/>
      <c r="RVH353" s="632"/>
      <c r="RVI353" s="632"/>
      <c r="RVJ353" s="632"/>
      <c r="RVK353" s="632"/>
      <c r="RVL353" s="632"/>
      <c r="RVM353" s="632"/>
      <c r="RVN353" s="632"/>
      <c r="RVO353" s="632"/>
      <c r="RVP353" s="632"/>
      <c r="RVQ353" s="632"/>
      <c r="RVR353" s="632"/>
      <c r="RVS353" s="632"/>
      <c r="RVT353" s="632"/>
      <c r="RVU353" s="632"/>
      <c r="RVV353" s="632"/>
      <c r="RVW353" s="632"/>
      <c r="RVX353" s="632"/>
      <c r="RVY353" s="632"/>
      <c r="RVZ353" s="632"/>
      <c r="RWA353" s="632"/>
      <c r="RWB353" s="632"/>
      <c r="RWC353" s="632"/>
      <c r="RWD353" s="632"/>
      <c r="RWE353" s="632"/>
      <c r="RWF353" s="632"/>
      <c r="RWG353" s="632"/>
      <c r="RWH353" s="632"/>
      <c r="RWI353" s="632"/>
      <c r="RWJ353" s="632"/>
      <c r="RWK353" s="632"/>
      <c r="RWL353" s="632"/>
      <c r="RWM353" s="632"/>
      <c r="RWN353" s="632"/>
      <c r="RWO353" s="632"/>
      <c r="RWP353" s="632"/>
      <c r="RWQ353" s="632"/>
      <c r="RWR353" s="632"/>
      <c r="RWS353" s="632"/>
      <c r="RWT353" s="632"/>
      <c r="RWU353" s="632"/>
      <c r="RWV353" s="632"/>
      <c r="RWW353" s="632"/>
      <c r="RWX353" s="632"/>
      <c r="RWY353" s="632"/>
      <c r="RWZ353" s="632"/>
      <c r="RXA353" s="632"/>
      <c r="RXB353" s="632"/>
      <c r="RXC353" s="632"/>
      <c r="RXD353" s="632"/>
      <c r="RXE353" s="632"/>
      <c r="RXF353" s="632"/>
      <c r="RXG353" s="632"/>
      <c r="RXH353" s="632"/>
      <c r="RXI353" s="632"/>
      <c r="RXJ353" s="632"/>
      <c r="RXK353" s="632"/>
      <c r="RXL353" s="632"/>
      <c r="RXM353" s="632"/>
      <c r="RXN353" s="632"/>
      <c r="RXO353" s="632"/>
      <c r="RXP353" s="632"/>
      <c r="RXQ353" s="632"/>
      <c r="RXR353" s="632"/>
      <c r="RXS353" s="632"/>
      <c r="RXT353" s="632"/>
      <c r="RXU353" s="632"/>
      <c r="RXV353" s="632"/>
      <c r="RXW353" s="632"/>
      <c r="RXX353" s="632"/>
      <c r="RXY353" s="632"/>
      <c r="RXZ353" s="632"/>
      <c r="RYA353" s="632"/>
      <c r="RYB353" s="632"/>
      <c r="RYC353" s="632"/>
      <c r="RYD353" s="632"/>
      <c r="RYE353" s="632"/>
      <c r="RYF353" s="632"/>
      <c r="RYG353" s="632"/>
      <c r="RYH353" s="632"/>
      <c r="RYI353" s="632"/>
      <c r="RYJ353" s="632"/>
      <c r="RYK353" s="632"/>
      <c r="RYL353" s="632"/>
      <c r="RYM353" s="632"/>
      <c r="RYN353" s="632"/>
      <c r="RYO353" s="632"/>
      <c r="RYP353" s="632"/>
      <c r="RYQ353" s="632"/>
      <c r="RYR353" s="632"/>
      <c r="RYS353" s="632"/>
      <c r="RYT353" s="632"/>
      <c r="RYU353" s="632"/>
      <c r="RYV353" s="632"/>
      <c r="RYW353" s="632"/>
      <c r="RYX353" s="632"/>
      <c r="RYY353" s="632"/>
      <c r="RYZ353" s="632"/>
      <c r="RZA353" s="632"/>
      <c r="RZB353" s="632"/>
      <c r="RZC353" s="632"/>
      <c r="RZD353" s="632"/>
      <c r="RZE353" s="632"/>
      <c r="RZF353" s="632"/>
      <c r="RZG353" s="632"/>
      <c r="RZH353" s="632"/>
      <c r="RZI353" s="632"/>
      <c r="RZJ353" s="632"/>
      <c r="RZK353" s="632"/>
      <c r="RZL353" s="632"/>
      <c r="RZM353" s="632"/>
      <c r="RZN353" s="632"/>
      <c r="RZO353" s="632"/>
      <c r="RZP353" s="632"/>
      <c r="RZQ353" s="632"/>
      <c r="RZR353" s="632"/>
      <c r="RZS353" s="632"/>
      <c r="RZT353" s="632"/>
      <c r="RZU353" s="632"/>
      <c r="RZV353" s="632"/>
      <c r="RZW353" s="632"/>
      <c r="RZX353" s="632"/>
      <c r="RZY353" s="632"/>
      <c r="RZZ353" s="632"/>
      <c r="SAA353" s="632"/>
      <c r="SAB353" s="632"/>
      <c r="SAC353" s="632"/>
      <c r="SAD353" s="632"/>
      <c r="SAE353" s="632"/>
      <c r="SAF353" s="632"/>
      <c r="SAG353" s="632"/>
      <c r="SAH353" s="632"/>
      <c r="SAI353" s="632"/>
      <c r="SAJ353" s="632"/>
      <c r="SAK353" s="632"/>
      <c r="SAL353" s="632"/>
      <c r="SAM353" s="632"/>
      <c r="SAN353" s="632"/>
      <c r="SAO353" s="632"/>
      <c r="SAP353" s="632"/>
      <c r="SAQ353" s="632"/>
      <c r="SAR353" s="632"/>
      <c r="SAS353" s="632"/>
      <c r="SAT353" s="632"/>
      <c r="SAU353" s="632"/>
      <c r="SAV353" s="632"/>
      <c r="SAW353" s="632"/>
      <c r="SAX353" s="632"/>
      <c r="SAY353" s="632"/>
      <c r="SAZ353" s="632"/>
      <c r="SBA353" s="632"/>
      <c r="SBB353" s="632"/>
      <c r="SBC353" s="632"/>
      <c r="SBD353" s="632"/>
      <c r="SBE353" s="632"/>
      <c r="SBF353" s="632"/>
      <c r="SBG353" s="632"/>
      <c r="SBH353" s="632"/>
      <c r="SBI353" s="632"/>
      <c r="SBJ353" s="632"/>
      <c r="SBK353" s="632"/>
      <c r="SBL353" s="632"/>
      <c r="SBM353" s="632"/>
      <c r="SBN353" s="632"/>
      <c r="SBO353" s="632"/>
      <c r="SBP353" s="632"/>
      <c r="SBQ353" s="632"/>
      <c r="SBR353" s="632"/>
      <c r="SBS353" s="632"/>
      <c r="SBT353" s="632"/>
      <c r="SBU353" s="632"/>
      <c r="SBV353" s="632"/>
      <c r="SBW353" s="632"/>
      <c r="SBX353" s="632"/>
      <c r="SBY353" s="632"/>
      <c r="SBZ353" s="632"/>
      <c r="SCA353" s="632"/>
      <c r="SCB353" s="632"/>
      <c r="SCC353" s="632"/>
      <c r="SCD353" s="632"/>
      <c r="SCE353" s="632"/>
      <c r="SCF353" s="632"/>
      <c r="SCG353" s="632"/>
      <c r="SCH353" s="632"/>
      <c r="SCI353" s="632"/>
      <c r="SCJ353" s="632"/>
      <c r="SCK353" s="632"/>
      <c r="SCL353" s="632"/>
      <c r="SCM353" s="632"/>
      <c r="SCN353" s="632"/>
      <c r="SCO353" s="632"/>
      <c r="SCP353" s="632"/>
      <c r="SCQ353" s="632"/>
      <c r="SCR353" s="632"/>
      <c r="SCS353" s="632"/>
      <c r="SCT353" s="632"/>
      <c r="SCU353" s="632"/>
      <c r="SCV353" s="632"/>
      <c r="SCW353" s="632"/>
      <c r="SCX353" s="632"/>
      <c r="SCY353" s="632"/>
      <c r="SCZ353" s="632"/>
      <c r="SDA353" s="632"/>
      <c r="SDB353" s="632"/>
      <c r="SDC353" s="632"/>
      <c r="SDD353" s="632"/>
      <c r="SDE353" s="632"/>
      <c r="SDF353" s="632"/>
      <c r="SDG353" s="632"/>
      <c r="SDH353" s="632"/>
      <c r="SDI353" s="632"/>
      <c r="SDJ353" s="632"/>
      <c r="SDK353" s="632"/>
      <c r="SDL353" s="632"/>
      <c r="SDM353" s="632"/>
      <c r="SDN353" s="632"/>
      <c r="SDO353" s="632"/>
      <c r="SDP353" s="632"/>
      <c r="SDQ353" s="632"/>
      <c r="SDR353" s="632"/>
      <c r="SDS353" s="632"/>
      <c r="SDT353" s="632"/>
      <c r="SDU353" s="632"/>
      <c r="SDV353" s="632"/>
      <c r="SDW353" s="632"/>
      <c r="SDX353" s="632"/>
      <c r="SDY353" s="632"/>
      <c r="SDZ353" s="632"/>
      <c r="SEA353" s="632"/>
      <c r="SEB353" s="632"/>
      <c r="SEC353" s="632"/>
      <c r="SED353" s="632"/>
      <c r="SEE353" s="632"/>
      <c r="SEF353" s="632"/>
      <c r="SEG353" s="632"/>
      <c r="SEH353" s="632"/>
      <c r="SEI353" s="632"/>
      <c r="SEJ353" s="632"/>
      <c r="SEK353" s="632"/>
      <c r="SEL353" s="632"/>
      <c r="SEM353" s="632"/>
      <c r="SEN353" s="632"/>
      <c r="SEO353" s="632"/>
      <c r="SEP353" s="632"/>
      <c r="SEQ353" s="632"/>
      <c r="SER353" s="632"/>
      <c r="SES353" s="632"/>
      <c r="SET353" s="632"/>
      <c r="SEU353" s="632"/>
      <c r="SEV353" s="632"/>
      <c r="SEW353" s="632"/>
      <c r="SEX353" s="632"/>
      <c r="SEY353" s="632"/>
      <c r="SEZ353" s="632"/>
      <c r="SFA353" s="632"/>
      <c r="SFB353" s="632"/>
      <c r="SFC353" s="632"/>
      <c r="SFD353" s="632"/>
      <c r="SFE353" s="632"/>
      <c r="SFF353" s="632"/>
      <c r="SFG353" s="632"/>
      <c r="SFH353" s="632"/>
      <c r="SFI353" s="632"/>
      <c r="SFJ353" s="632"/>
      <c r="SFK353" s="632"/>
      <c r="SFL353" s="632"/>
      <c r="SFM353" s="632"/>
      <c r="SFN353" s="632"/>
      <c r="SFO353" s="632"/>
      <c r="SFP353" s="632"/>
      <c r="SFQ353" s="632"/>
      <c r="SFR353" s="632"/>
      <c r="SFS353" s="632"/>
      <c r="SFT353" s="632"/>
      <c r="SFU353" s="632"/>
      <c r="SFV353" s="632"/>
      <c r="SFW353" s="632"/>
      <c r="SFX353" s="632"/>
      <c r="SFY353" s="632"/>
      <c r="SFZ353" s="632"/>
      <c r="SGA353" s="632"/>
      <c r="SGB353" s="632"/>
      <c r="SGC353" s="632"/>
      <c r="SGD353" s="632"/>
      <c r="SGE353" s="632"/>
      <c r="SGF353" s="632"/>
      <c r="SGG353" s="632"/>
      <c r="SGH353" s="632"/>
      <c r="SGI353" s="632"/>
      <c r="SGJ353" s="632"/>
      <c r="SGK353" s="632"/>
      <c r="SGL353" s="632"/>
      <c r="SGM353" s="632"/>
      <c r="SGN353" s="632"/>
      <c r="SGO353" s="632"/>
      <c r="SGP353" s="632"/>
      <c r="SGQ353" s="632"/>
      <c r="SGR353" s="632"/>
      <c r="SGS353" s="632"/>
      <c r="SGT353" s="632"/>
      <c r="SGU353" s="632"/>
      <c r="SGV353" s="632"/>
      <c r="SGW353" s="632"/>
      <c r="SGX353" s="632"/>
      <c r="SGY353" s="632"/>
      <c r="SGZ353" s="632"/>
      <c r="SHA353" s="632"/>
      <c r="SHB353" s="632"/>
      <c r="SHC353" s="632"/>
      <c r="SHD353" s="632"/>
      <c r="SHE353" s="632"/>
      <c r="SHF353" s="632"/>
      <c r="SHG353" s="632"/>
      <c r="SHH353" s="632"/>
      <c r="SHI353" s="632"/>
      <c r="SHJ353" s="632"/>
      <c r="SHK353" s="632"/>
      <c r="SHL353" s="632"/>
      <c r="SHM353" s="632"/>
      <c r="SHN353" s="632"/>
      <c r="SHO353" s="632"/>
      <c r="SHP353" s="632"/>
      <c r="SHQ353" s="632"/>
      <c r="SHR353" s="632"/>
      <c r="SHS353" s="632"/>
      <c r="SHT353" s="632"/>
      <c r="SHU353" s="632"/>
      <c r="SHV353" s="632"/>
      <c r="SHW353" s="632"/>
      <c r="SHX353" s="632"/>
      <c r="SHY353" s="632"/>
      <c r="SHZ353" s="632"/>
      <c r="SIA353" s="632"/>
      <c r="SIB353" s="632"/>
      <c r="SIC353" s="632"/>
      <c r="SID353" s="632"/>
      <c r="SIE353" s="632"/>
      <c r="SIF353" s="632"/>
      <c r="SIG353" s="632"/>
      <c r="SIH353" s="632"/>
      <c r="SII353" s="632"/>
      <c r="SIJ353" s="632"/>
      <c r="SIK353" s="632"/>
      <c r="SIL353" s="632"/>
      <c r="SIM353" s="632"/>
      <c r="SIN353" s="632"/>
      <c r="SIO353" s="632"/>
      <c r="SIP353" s="632"/>
      <c r="SIQ353" s="632"/>
      <c r="SIR353" s="632"/>
      <c r="SIS353" s="632"/>
      <c r="SIT353" s="632"/>
      <c r="SIU353" s="632"/>
      <c r="SIV353" s="632"/>
      <c r="SIW353" s="632"/>
      <c r="SIX353" s="632"/>
      <c r="SIY353" s="632"/>
      <c r="SIZ353" s="632"/>
      <c r="SJA353" s="632"/>
      <c r="SJB353" s="632"/>
      <c r="SJC353" s="632"/>
      <c r="SJD353" s="632"/>
      <c r="SJE353" s="632"/>
      <c r="SJF353" s="632"/>
      <c r="SJG353" s="632"/>
      <c r="SJH353" s="632"/>
      <c r="SJI353" s="632"/>
      <c r="SJJ353" s="632"/>
      <c r="SJK353" s="632"/>
      <c r="SJL353" s="632"/>
      <c r="SJM353" s="632"/>
      <c r="SJN353" s="632"/>
      <c r="SJO353" s="632"/>
      <c r="SJP353" s="632"/>
      <c r="SJQ353" s="632"/>
      <c r="SJR353" s="632"/>
      <c r="SJS353" s="632"/>
      <c r="SJT353" s="632"/>
      <c r="SJU353" s="632"/>
      <c r="SJV353" s="632"/>
      <c r="SJW353" s="632"/>
      <c r="SJX353" s="632"/>
      <c r="SJY353" s="632"/>
      <c r="SJZ353" s="632"/>
      <c r="SKA353" s="632"/>
      <c r="SKB353" s="632"/>
      <c r="SKC353" s="632"/>
      <c r="SKD353" s="632"/>
      <c r="SKE353" s="632"/>
      <c r="SKF353" s="632"/>
      <c r="SKG353" s="632"/>
      <c r="SKH353" s="632"/>
      <c r="SKI353" s="632"/>
      <c r="SKJ353" s="632"/>
      <c r="SKK353" s="632"/>
      <c r="SKL353" s="632"/>
      <c r="SKM353" s="632"/>
      <c r="SKN353" s="632"/>
      <c r="SKO353" s="632"/>
      <c r="SKP353" s="632"/>
      <c r="SKQ353" s="632"/>
      <c r="SKR353" s="632"/>
      <c r="SKS353" s="632"/>
      <c r="SKT353" s="632"/>
      <c r="SKU353" s="632"/>
      <c r="SKV353" s="632"/>
      <c r="SKW353" s="632"/>
      <c r="SKX353" s="632"/>
      <c r="SKY353" s="632"/>
      <c r="SKZ353" s="632"/>
      <c r="SLA353" s="632"/>
      <c r="SLB353" s="632"/>
      <c r="SLC353" s="632"/>
      <c r="SLD353" s="632"/>
      <c r="SLE353" s="632"/>
      <c r="SLF353" s="632"/>
      <c r="SLG353" s="632"/>
      <c r="SLH353" s="632"/>
      <c r="SLI353" s="632"/>
      <c r="SLJ353" s="632"/>
      <c r="SLK353" s="632"/>
      <c r="SLL353" s="632"/>
      <c r="SLM353" s="632"/>
      <c r="SLN353" s="632"/>
      <c r="SLO353" s="632"/>
      <c r="SLP353" s="632"/>
      <c r="SLQ353" s="632"/>
      <c r="SLR353" s="632"/>
      <c r="SLS353" s="632"/>
      <c r="SLT353" s="632"/>
      <c r="SLU353" s="632"/>
      <c r="SLV353" s="632"/>
      <c r="SLW353" s="632"/>
      <c r="SLX353" s="632"/>
      <c r="SLY353" s="632"/>
      <c r="SLZ353" s="632"/>
      <c r="SMA353" s="632"/>
      <c r="SMB353" s="632"/>
      <c r="SMC353" s="632"/>
      <c r="SMD353" s="632"/>
      <c r="SME353" s="632"/>
      <c r="SMF353" s="632"/>
      <c r="SMG353" s="632"/>
      <c r="SMH353" s="632"/>
      <c r="SMI353" s="632"/>
      <c r="SMJ353" s="632"/>
      <c r="SMK353" s="632"/>
      <c r="SML353" s="632"/>
      <c r="SMM353" s="632"/>
      <c r="SMN353" s="632"/>
      <c r="SMO353" s="632"/>
      <c r="SMP353" s="632"/>
      <c r="SMQ353" s="632"/>
      <c r="SMR353" s="632"/>
      <c r="SMS353" s="632"/>
      <c r="SMT353" s="632"/>
      <c r="SMU353" s="632"/>
      <c r="SMV353" s="632"/>
      <c r="SMW353" s="632"/>
      <c r="SMX353" s="632"/>
      <c r="SMY353" s="632"/>
      <c r="SMZ353" s="632"/>
      <c r="SNA353" s="632"/>
      <c r="SNB353" s="632"/>
      <c r="SNC353" s="632"/>
      <c r="SND353" s="632"/>
      <c r="SNE353" s="632"/>
      <c r="SNF353" s="632"/>
      <c r="SNG353" s="632"/>
      <c r="SNH353" s="632"/>
      <c r="SNI353" s="632"/>
      <c r="SNJ353" s="632"/>
      <c r="SNK353" s="632"/>
      <c r="SNL353" s="632"/>
      <c r="SNM353" s="632"/>
      <c r="SNN353" s="632"/>
      <c r="SNO353" s="632"/>
      <c r="SNP353" s="632"/>
      <c r="SNQ353" s="632"/>
      <c r="SNR353" s="632"/>
      <c r="SNS353" s="632"/>
      <c r="SNT353" s="632"/>
      <c r="SNU353" s="632"/>
      <c r="SNV353" s="632"/>
      <c r="SNW353" s="632"/>
      <c r="SNX353" s="632"/>
      <c r="SNY353" s="632"/>
      <c r="SNZ353" s="632"/>
      <c r="SOA353" s="632"/>
      <c r="SOB353" s="632"/>
      <c r="SOC353" s="632"/>
      <c r="SOD353" s="632"/>
      <c r="SOE353" s="632"/>
      <c r="SOF353" s="632"/>
      <c r="SOG353" s="632"/>
      <c r="SOH353" s="632"/>
      <c r="SOI353" s="632"/>
      <c r="SOJ353" s="632"/>
      <c r="SOK353" s="632"/>
      <c r="SOL353" s="632"/>
      <c r="SOM353" s="632"/>
      <c r="SON353" s="632"/>
      <c r="SOO353" s="632"/>
      <c r="SOP353" s="632"/>
      <c r="SOQ353" s="632"/>
      <c r="SOR353" s="632"/>
      <c r="SOS353" s="632"/>
      <c r="SOT353" s="632"/>
      <c r="SOU353" s="632"/>
      <c r="SOV353" s="632"/>
      <c r="SOW353" s="632"/>
      <c r="SOX353" s="632"/>
      <c r="SOY353" s="632"/>
      <c r="SOZ353" s="632"/>
      <c r="SPA353" s="632"/>
      <c r="SPB353" s="632"/>
      <c r="SPC353" s="632"/>
      <c r="SPD353" s="632"/>
      <c r="SPE353" s="632"/>
      <c r="SPF353" s="632"/>
      <c r="SPG353" s="632"/>
      <c r="SPH353" s="632"/>
      <c r="SPI353" s="632"/>
      <c r="SPJ353" s="632"/>
      <c r="SPK353" s="632"/>
      <c r="SPL353" s="632"/>
      <c r="SPM353" s="632"/>
      <c r="SPN353" s="632"/>
      <c r="SPO353" s="632"/>
      <c r="SPP353" s="632"/>
      <c r="SPQ353" s="632"/>
      <c r="SPR353" s="632"/>
      <c r="SPS353" s="632"/>
      <c r="SPT353" s="632"/>
      <c r="SPU353" s="632"/>
      <c r="SPV353" s="632"/>
      <c r="SPW353" s="632"/>
      <c r="SPX353" s="632"/>
      <c r="SPY353" s="632"/>
      <c r="SPZ353" s="632"/>
      <c r="SQA353" s="632"/>
      <c r="SQB353" s="632"/>
      <c r="SQC353" s="632"/>
      <c r="SQD353" s="632"/>
      <c r="SQE353" s="632"/>
      <c r="SQF353" s="632"/>
      <c r="SQG353" s="632"/>
      <c r="SQH353" s="632"/>
      <c r="SQI353" s="632"/>
      <c r="SQJ353" s="632"/>
      <c r="SQK353" s="632"/>
      <c r="SQL353" s="632"/>
      <c r="SQM353" s="632"/>
      <c r="SQN353" s="632"/>
      <c r="SQO353" s="632"/>
      <c r="SQP353" s="632"/>
      <c r="SQQ353" s="632"/>
      <c r="SQR353" s="632"/>
      <c r="SQS353" s="632"/>
      <c r="SQT353" s="632"/>
      <c r="SQU353" s="632"/>
      <c r="SQV353" s="632"/>
      <c r="SQW353" s="632"/>
      <c r="SQX353" s="632"/>
      <c r="SQY353" s="632"/>
      <c r="SQZ353" s="632"/>
      <c r="SRA353" s="632"/>
      <c r="SRB353" s="632"/>
      <c r="SRC353" s="632"/>
      <c r="SRD353" s="632"/>
      <c r="SRE353" s="632"/>
      <c r="SRF353" s="632"/>
      <c r="SRG353" s="632"/>
      <c r="SRH353" s="632"/>
      <c r="SRI353" s="632"/>
      <c r="SRJ353" s="632"/>
      <c r="SRK353" s="632"/>
      <c r="SRL353" s="632"/>
      <c r="SRM353" s="632"/>
      <c r="SRN353" s="632"/>
      <c r="SRO353" s="632"/>
      <c r="SRP353" s="632"/>
      <c r="SRQ353" s="632"/>
      <c r="SRR353" s="632"/>
      <c r="SRS353" s="632"/>
      <c r="SRT353" s="632"/>
      <c r="SRU353" s="632"/>
      <c r="SRV353" s="632"/>
      <c r="SRW353" s="632"/>
      <c r="SRX353" s="632"/>
      <c r="SRY353" s="632"/>
      <c r="SRZ353" s="632"/>
      <c r="SSA353" s="632"/>
      <c r="SSB353" s="632"/>
      <c r="SSC353" s="632"/>
      <c r="SSD353" s="632"/>
      <c r="SSE353" s="632"/>
      <c r="SSF353" s="632"/>
      <c r="SSG353" s="632"/>
      <c r="SSH353" s="632"/>
      <c r="SSI353" s="632"/>
      <c r="SSJ353" s="632"/>
      <c r="SSK353" s="632"/>
      <c r="SSL353" s="632"/>
      <c r="SSM353" s="632"/>
      <c r="SSN353" s="632"/>
      <c r="SSO353" s="632"/>
      <c r="SSP353" s="632"/>
      <c r="SSQ353" s="632"/>
      <c r="SSR353" s="632"/>
      <c r="SSS353" s="632"/>
      <c r="SST353" s="632"/>
      <c r="SSU353" s="632"/>
      <c r="SSV353" s="632"/>
      <c r="SSW353" s="632"/>
      <c r="SSX353" s="632"/>
      <c r="SSY353" s="632"/>
      <c r="SSZ353" s="632"/>
      <c r="STA353" s="632"/>
      <c r="STB353" s="632"/>
      <c r="STC353" s="632"/>
      <c r="STD353" s="632"/>
      <c r="STE353" s="632"/>
      <c r="STF353" s="632"/>
      <c r="STG353" s="632"/>
      <c r="STH353" s="632"/>
      <c r="STI353" s="632"/>
      <c r="STJ353" s="632"/>
      <c r="STK353" s="632"/>
      <c r="STL353" s="632"/>
      <c r="STM353" s="632"/>
      <c r="STN353" s="632"/>
      <c r="STO353" s="632"/>
      <c r="STP353" s="632"/>
      <c r="STQ353" s="632"/>
      <c r="STR353" s="632"/>
      <c r="STS353" s="632"/>
      <c r="STT353" s="632"/>
      <c r="STU353" s="632"/>
      <c r="STV353" s="632"/>
      <c r="STW353" s="632"/>
      <c r="STX353" s="632"/>
      <c r="STY353" s="632"/>
      <c r="STZ353" s="632"/>
      <c r="SUA353" s="632"/>
      <c r="SUB353" s="632"/>
      <c r="SUC353" s="632"/>
      <c r="SUD353" s="632"/>
      <c r="SUE353" s="632"/>
      <c r="SUF353" s="632"/>
      <c r="SUG353" s="632"/>
      <c r="SUH353" s="632"/>
      <c r="SUI353" s="632"/>
      <c r="SUJ353" s="632"/>
      <c r="SUK353" s="632"/>
      <c r="SUL353" s="632"/>
      <c r="SUM353" s="632"/>
      <c r="SUN353" s="632"/>
      <c r="SUO353" s="632"/>
      <c r="SUP353" s="632"/>
      <c r="SUQ353" s="632"/>
      <c r="SUR353" s="632"/>
      <c r="SUS353" s="632"/>
      <c r="SUT353" s="632"/>
      <c r="SUU353" s="632"/>
      <c r="SUV353" s="632"/>
      <c r="SUW353" s="632"/>
      <c r="SUX353" s="632"/>
      <c r="SUY353" s="632"/>
      <c r="SUZ353" s="632"/>
      <c r="SVA353" s="632"/>
      <c r="SVB353" s="632"/>
      <c r="SVC353" s="632"/>
      <c r="SVD353" s="632"/>
      <c r="SVE353" s="632"/>
      <c r="SVF353" s="632"/>
      <c r="SVG353" s="632"/>
      <c r="SVH353" s="632"/>
      <c r="SVI353" s="632"/>
      <c r="SVJ353" s="632"/>
      <c r="SVK353" s="632"/>
      <c r="SVL353" s="632"/>
      <c r="SVM353" s="632"/>
      <c r="SVN353" s="632"/>
      <c r="SVO353" s="632"/>
      <c r="SVP353" s="632"/>
      <c r="SVQ353" s="632"/>
      <c r="SVR353" s="632"/>
      <c r="SVS353" s="632"/>
      <c r="SVT353" s="632"/>
      <c r="SVU353" s="632"/>
      <c r="SVV353" s="632"/>
      <c r="SVW353" s="632"/>
      <c r="SVX353" s="632"/>
      <c r="SVY353" s="632"/>
      <c r="SVZ353" s="632"/>
      <c r="SWA353" s="632"/>
      <c r="SWB353" s="632"/>
      <c r="SWC353" s="632"/>
      <c r="SWD353" s="632"/>
      <c r="SWE353" s="632"/>
      <c r="SWF353" s="632"/>
      <c r="SWG353" s="632"/>
      <c r="SWH353" s="632"/>
      <c r="SWI353" s="632"/>
      <c r="SWJ353" s="632"/>
      <c r="SWK353" s="632"/>
      <c r="SWL353" s="632"/>
      <c r="SWM353" s="632"/>
      <c r="SWN353" s="632"/>
      <c r="SWO353" s="632"/>
      <c r="SWP353" s="632"/>
      <c r="SWQ353" s="632"/>
      <c r="SWR353" s="632"/>
      <c r="SWS353" s="632"/>
      <c r="SWT353" s="632"/>
      <c r="SWU353" s="632"/>
      <c r="SWV353" s="632"/>
      <c r="SWW353" s="632"/>
      <c r="SWX353" s="632"/>
      <c r="SWY353" s="632"/>
      <c r="SWZ353" s="632"/>
      <c r="SXA353" s="632"/>
      <c r="SXB353" s="632"/>
      <c r="SXC353" s="632"/>
      <c r="SXD353" s="632"/>
      <c r="SXE353" s="632"/>
      <c r="SXF353" s="632"/>
      <c r="SXG353" s="632"/>
      <c r="SXH353" s="632"/>
      <c r="SXI353" s="632"/>
      <c r="SXJ353" s="632"/>
      <c r="SXK353" s="632"/>
      <c r="SXL353" s="632"/>
      <c r="SXM353" s="632"/>
      <c r="SXN353" s="632"/>
      <c r="SXO353" s="632"/>
      <c r="SXP353" s="632"/>
      <c r="SXQ353" s="632"/>
      <c r="SXR353" s="632"/>
      <c r="SXS353" s="632"/>
      <c r="SXT353" s="632"/>
      <c r="SXU353" s="632"/>
      <c r="SXV353" s="632"/>
      <c r="SXW353" s="632"/>
      <c r="SXX353" s="632"/>
      <c r="SXY353" s="632"/>
      <c r="SXZ353" s="632"/>
      <c r="SYA353" s="632"/>
      <c r="SYB353" s="632"/>
      <c r="SYC353" s="632"/>
      <c r="SYD353" s="632"/>
      <c r="SYE353" s="632"/>
      <c r="SYF353" s="632"/>
      <c r="SYG353" s="632"/>
      <c r="SYH353" s="632"/>
      <c r="SYI353" s="632"/>
      <c r="SYJ353" s="632"/>
      <c r="SYK353" s="632"/>
      <c r="SYL353" s="632"/>
      <c r="SYM353" s="632"/>
      <c r="SYN353" s="632"/>
      <c r="SYO353" s="632"/>
      <c r="SYP353" s="632"/>
      <c r="SYQ353" s="632"/>
      <c r="SYR353" s="632"/>
      <c r="SYS353" s="632"/>
      <c r="SYT353" s="632"/>
      <c r="SYU353" s="632"/>
      <c r="SYV353" s="632"/>
      <c r="SYW353" s="632"/>
      <c r="SYX353" s="632"/>
      <c r="SYY353" s="632"/>
      <c r="SYZ353" s="632"/>
      <c r="SZA353" s="632"/>
      <c r="SZB353" s="632"/>
      <c r="SZC353" s="632"/>
      <c r="SZD353" s="632"/>
      <c r="SZE353" s="632"/>
      <c r="SZF353" s="632"/>
      <c r="SZG353" s="632"/>
      <c r="SZH353" s="632"/>
      <c r="SZI353" s="632"/>
      <c r="SZJ353" s="632"/>
      <c r="SZK353" s="632"/>
      <c r="SZL353" s="632"/>
      <c r="SZM353" s="632"/>
      <c r="SZN353" s="632"/>
      <c r="SZO353" s="632"/>
      <c r="SZP353" s="632"/>
      <c r="SZQ353" s="632"/>
      <c r="SZR353" s="632"/>
      <c r="SZS353" s="632"/>
      <c r="SZT353" s="632"/>
      <c r="SZU353" s="632"/>
      <c r="SZV353" s="632"/>
      <c r="SZW353" s="632"/>
      <c r="SZX353" s="632"/>
      <c r="SZY353" s="632"/>
      <c r="SZZ353" s="632"/>
      <c r="TAA353" s="632"/>
      <c r="TAB353" s="632"/>
      <c r="TAC353" s="632"/>
      <c r="TAD353" s="632"/>
      <c r="TAE353" s="632"/>
      <c r="TAF353" s="632"/>
      <c r="TAG353" s="632"/>
      <c r="TAH353" s="632"/>
      <c r="TAI353" s="632"/>
      <c r="TAJ353" s="632"/>
      <c r="TAK353" s="632"/>
      <c r="TAL353" s="632"/>
      <c r="TAM353" s="632"/>
      <c r="TAN353" s="632"/>
      <c r="TAO353" s="632"/>
      <c r="TAP353" s="632"/>
      <c r="TAQ353" s="632"/>
      <c r="TAR353" s="632"/>
      <c r="TAS353" s="632"/>
      <c r="TAT353" s="632"/>
      <c r="TAU353" s="632"/>
      <c r="TAV353" s="632"/>
      <c r="TAW353" s="632"/>
      <c r="TAX353" s="632"/>
      <c r="TAY353" s="632"/>
      <c r="TAZ353" s="632"/>
      <c r="TBA353" s="632"/>
      <c r="TBB353" s="632"/>
      <c r="TBC353" s="632"/>
      <c r="TBD353" s="632"/>
      <c r="TBE353" s="632"/>
      <c r="TBF353" s="632"/>
      <c r="TBG353" s="632"/>
      <c r="TBH353" s="632"/>
      <c r="TBI353" s="632"/>
      <c r="TBJ353" s="632"/>
      <c r="TBK353" s="632"/>
      <c r="TBL353" s="632"/>
      <c r="TBM353" s="632"/>
      <c r="TBN353" s="632"/>
      <c r="TBO353" s="632"/>
      <c r="TBP353" s="632"/>
      <c r="TBQ353" s="632"/>
      <c r="TBR353" s="632"/>
      <c r="TBS353" s="632"/>
      <c r="TBT353" s="632"/>
      <c r="TBU353" s="632"/>
      <c r="TBV353" s="632"/>
      <c r="TBW353" s="632"/>
      <c r="TBX353" s="632"/>
      <c r="TBY353" s="632"/>
      <c r="TBZ353" s="632"/>
      <c r="TCA353" s="632"/>
      <c r="TCB353" s="632"/>
      <c r="TCC353" s="632"/>
      <c r="TCD353" s="632"/>
      <c r="TCE353" s="632"/>
      <c r="TCF353" s="632"/>
      <c r="TCG353" s="632"/>
      <c r="TCH353" s="632"/>
      <c r="TCI353" s="632"/>
      <c r="TCJ353" s="632"/>
      <c r="TCK353" s="632"/>
      <c r="TCL353" s="632"/>
      <c r="TCM353" s="632"/>
      <c r="TCN353" s="632"/>
      <c r="TCO353" s="632"/>
      <c r="TCP353" s="632"/>
      <c r="TCQ353" s="632"/>
      <c r="TCR353" s="632"/>
      <c r="TCS353" s="632"/>
      <c r="TCT353" s="632"/>
      <c r="TCU353" s="632"/>
      <c r="TCV353" s="632"/>
      <c r="TCW353" s="632"/>
      <c r="TCX353" s="632"/>
      <c r="TCY353" s="632"/>
      <c r="TCZ353" s="632"/>
      <c r="TDA353" s="632"/>
      <c r="TDB353" s="632"/>
      <c r="TDC353" s="632"/>
      <c r="TDD353" s="632"/>
      <c r="TDE353" s="632"/>
      <c r="TDF353" s="632"/>
      <c r="TDG353" s="632"/>
      <c r="TDH353" s="632"/>
      <c r="TDI353" s="632"/>
      <c r="TDJ353" s="632"/>
      <c r="TDK353" s="632"/>
      <c r="TDL353" s="632"/>
      <c r="TDM353" s="632"/>
      <c r="TDN353" s="632"/>
      <c r="TDO353" s="632"/>
      <c r="TDP353" s="632"/>
      <c r="TDQ353" s="632"/>
      <c r="TDR353" s="632"/>
      <c r="TDS353" s="632"/>
      <c r="TDT353" s="632"/>
      <c r="TDU353" s="632"/>
      <c r="TDV353" s="632"/>
      <c r="TDW353" s="632"/>
      <c r="TDX353" s="632"/>
      <c r="TDY353" s="632"/>
      <c r="TDZ353" s="632"/>
      <c r="TEA353" s="632"/>
      <c r="TEB353" s="632"/>
      <c r="TEC353" s="632"/>
      <c r="TED353" s="632"/>
      <c r="TEE353" s="632"/>
      <c r="TEF353" s="632"/>
      <c r="TEG353" s="632"/>
      <c r="TEH353" s="632"/>
      <c r="TEI353" s="632"/>
      <c r="TEJ353" s="632"/>
      <c r="TEK353" s="632"/>
      <c r="TEL353" s="632"/>
      <c r="TEM353" s="632"/>
      <c r="TEN353" s="632"/>
      <c r="TEO353" s="632"/>
      <c r="TEP353" s="632"/>
      <c r="TEQ353" s="632"/>
      <c r="TER353" s="632"/>
      <c r="TES353" s="632"/>
      <c r="TET353" s="632"/>
      <c r="TEU353" s="632"/>
      <c r="TEV353" s="632"/>
      <c r="TEW353" s="632"/>
      <c r="TEX353" s="632"/>
      <c r="TEY353" s="632"/>
      <c r="TEZ353" s="632"/>
      <c r="TFA353" s="632"/>
      <c r="TFB353" s="632"/>
      <c r="TFC353" s="632"/>
      <c r="TFD353" s="632"/>
      <c r="TFE353" s="632"/>
      <c r="TFF353" s="632"/>
      <c r="TFG353" s="632"/>
      <c r="TFH353" s="632"/>
      <c r="TFI353" s="632"/>
      <c r="TFJ353" s="632"/>
      <c r="TFK353" s="632"/>
      <c r="TFL353" s="632"/>
      <c r="TFM353" s="632"/>
      <c r="TFN353" s="632"/>
      <c r="TFO353" s="632"/>
      <c r="TFP353" s="632"/>
      <c r="TFQ353" s="632"/>
      <c r="TFR353" s="632"/>
      <c r="TFS353" s="632"/>
      <c r="TFT353" s="632"/>
      <c r="TFU353" s="632"/>
      <c r="TFV353" s="632"/>
      <c r="TFW353" s="632"/>
      <c r="TFX353" s="632"/>
      <c r="TFY353" s="632"/>
      <c r="TFZ353" s="632"/>
      <c r="TGA353" s="632"/>
      <c r="TGB353" s="632"/>
      <c r="TGC353" s="632"/>
      <c r="TGD353" s="632"/>
      <c r="TGE353" s="632"/>
      <c r="TGF353" s="632"/>
      <c r="TGG353" s="632"/>
      <c r="TGH353" s="632"/>
      <c r="TGI353" s="632"/>
      <c r="TGJ353" s="632"/>
      <c r="TGK353" s="632"/>
      <c r="TGL353" s="632"/>
      <c r="TGM353" s="632"/>
      <c r="TGN353" s="632"/>
      <c r="TGO353" s="632"/>
      <c r="TGP353" s="632"/>
      <c r="TGQ353" s="632"/>
      <c r="TGR353" s="632"/>
      <c r="TGS353" s="632"/>
      <c r="TGT353" s="632"/>
      <c r="TGU353" s="632"/>
      <c r="TGV353" s="632"/>
      <c r="TGW353" s="632"/>
      <c r="TGX353" s="632"/>
      <c r="TGY353" s="632"/>
      <c r="TGZ353" s="632"/>
      <c r="THA353" s="632"/>
      <c r="THB353" s="632"/>
      <c r="THC353" s="632"/>
      <c r="THD353" s="632"/>
      <c r="THE353" s="632"/>
      <c r="THF353" s="632"/>
      <c r="THG353" s="632"/>
      <c r="THH353" s="632"/>
      <c r="THI353" s="632"/>
      <c r="THJ353" s="632"/>
      <c r="THK353" s="632"/>
      <c r="THL353" s="632"/>
      <c r="THM353" s="632"/>
      <c r="THN353" s="632"/>
      <c r="THO353" s="632"/>
      <c r="THP353" s="632"/>
      <c r="THQ353" s="632"/>
      <c r="THR353" s="632"/>
      <c r="THS353" s="632"/>
      <c r="THT353" s="632"/>
      <c r="THU353" s="632"/>
      <c r="THV353" s="632"/>
      <c r="THW353" s="632"/>
      <c r="THX353" s="632"/>
      <c r="THY353" s="632"/>
      <c r="THZ353" s="632"/>
      <c r="TIA353" s="632"/>
      <c r="TIB353" s="632"/>
      <c r="TIC353" s="632"/>
      <c r="TID353" s="632"/>
      <c r="TIE353" s="632"/>
      <c r="TIF353" s="632"/>
      <c r="TIG353" s="632"/>
      <c r="TIH353" s="632"/>
      <c r="TII353" s="632"/>
      <c r="TIJ353" s="632"/>
      <c r="TIK353" s="632"/>
      <c r="TIL353" s="632"/>
      <c r="TIM353" s="632"/>
      <c r="TIN353" s="632"/>
      <c r="TIO353" s="632"/>
      <c r="TIP353" s="632"/>
      <c r="TIQ353" s="632"/>
      <c r="TIR353" s="632"/>
      <c r="TIS353" s="632"/>
      <c r="TIT353" s="632"/>
      <c r="TIU353" s="632"/>
      <c r="TIV353" s="632"/>
      <c r="TIW353" s="632"/>
      <c r="TIX353" s="632"/>
      <c r="TIY353" s="632"/>
      <c r="TIZ353" s="632"/>
      <c r="TJA353" s="632"/>
      <c r="TJB353" s="632"/>
      <c r="TJC353" s="632"/>
      <c r="TJD353" s="632"/>
      <c r="TJE353" s="632"/>
      <c r="TJF353" s="632"/>
      <c r="TJG353" s="632"/>
      <c r="TJH353" s="632"/>
      <c r="TJI353" s="632"/>
      <c r="TJJ353" s="632"/>
      <c r="TJK353" s="632"/>
      <c r="TJL353" s="632"/>
      <c r="TJM353" s="632"/>
      <c r="TJN353" s="632"/>
      <c r="TJO353" s="632"/>
      <c r="TJP353" s="632"/>
      <c r="TJQ353" s="632"/>
      <c r="TJR353" s="632"/>
      <c r="TJS353" s="632"/>
      <c r="TJT353" s="632"/>
      <c r="TJU353" s="632"/>
      <c r="TJV353" s="632"/>
      <c r="TJW353" s="632"/>
      <c r="TJX353" s="632"/>
      <c r="TJY353" s="632"/>
      <c r="TJZ353" s="632"/>
      <c r="TKA353" s="632"/>
      <c r="TKB353" s="632"/>
      <c r="TKC353" s="632"/>
      <c r="TKD353" s="632"/>
      <c r="TKE353" s="632"/>
      <c r="TKF353" s="632"/>
      <c r="TKG353" s="632"/>
      <c r="TKH353" s="632"/>
      <c r="TKI353" s="632"/>
      <c r="TKJ353" s="632"/>
      <c r="TKK353" s="632"/>
      <c r="TKL353" s="632"/>
      <c r="TKM353" s="632"/>
      <c r="TKN353" s="632"/>
      <c r="TKO353" s="632"/>
      <c r="TKP353" s="632"/>
      <c r="TKQ353" s="632"/>
      <c r="TKR353" s="632"/>
      <c r="TKS353" s="632"/>
      <c r="TKT353" s="632"/>
      <c r="TKU353" s="632"/>
      <c r="TKV353" s="632"/>
      <c r="TKW353" s="632"/>
      <c r="TKX353" s="632"/>
      <c r="TKY353" s="632"/>
      <c r="TKZ353" s="632"/>
      <c r="TLA353" s="632"/>
      <c r="TLB353" s="632"/>
      <c r="TLC353" s="632"/>
      <c r="TLD353" s="632"/>
      <c r="TLE353" s="632"/>
      <c r="TLF353" s="632"/>
      <c r="TLG353" s="632"/>
      <c r="TLH353" s="632"/>
      <c r="TLI353" s="632"/>
      <c r="TLJ353" s="632"/>
      <c r="TLK353" s="632"/>
      <c r="TLL353" s="632"/>
      <c r="TLM353" s="632"/>
      <c r="TLN353" s="632"/>
      <c r="TLO353" s="632"/>
      <c r="TLP353" s="632"/>
      <c r="TLQ353" s="632"/>
      <c r="TLR353" s="632"/>
      <c r="TLS353" s="632"/>
      <c r="TLT353" s="632"/>
      <c r="TLU353" s="632"/>
      <c r="TLV353" s="632"/>
      <c r="TLW353" s="632"/>
      <c r="TLX353" s="632"/>
      <c r="TLY353" s="632"/>
      <c r="TLZ353" s="632"/>
      <c r="TMA353" s="632"/>
      <c r="TMB353" s="632"/>
      <c r="TMC353" s="632"/>
      <c r="TMD353" s="632"/>
      <c r="TME353" s="632"/>
      <c r="TMF353" s="632"/>
      <c r="TMG353" s="632"/>
      <c r="TMH353" s="632"/>
      <c r="TMI353" s="632"/>
      <c r="TMJ353" s="632"/>
      <c r="TMK353" s="632"/>
      <c r="TML353" s="632"/>
      <c r="TMM353" s="632"/>
      <c r="TMN353" s="632"/>
      <c r="TMO353" s="632"/>
      <c r="TMP353" s="632"/>
      <c r="TMQ353" s="632"/>
      <c r="TMR353" s="632"/>
      <c r="TMS353" s="632"/>
      <c r="TMT353" s="632"/>
      <c r="TMU353" s="632"/>
      <c r="TMV353" s="632"/>
      <c r="TMW353" s="632"/>
      <c r="TMX353" s="632"/>
      <c r="TMY353" s="632"/>
      <c r="TMZ353" s="632"/>
      <c r="TNA353" s="632"/>
      <c r="TNB353" s="632"/>
      <c r="TNC353" s="632"/>
      <c r="TND353" s="632"/>
      <c r="TNE353" s="632"/>
      <c r="TNF353" s="632"/>
      <c r="TNG353" s="632"/>
      <c r="TNH353" s="632"/>
      <c r="TNI353" s="632"/>
      <c r="TNJ353" s="632"/>
      <c r="TNK353" s="632"/>
      <c r="TNL353" s="632"/>
      <c r="TNM353" s="632"/>
      <c r="TNN353" s="632"/>
      <c r="TNO353" s="632"/>
      <c r="TNP353" s="632"/>
      <c r="TNQ353" s="632"/>
      <c r="TNR353" s="632"/>
      <c r="TNS353" s="632"/>
      <c r="TNT353" s="632"/>
      <c r="TNU353" s="632"/>
      <c r="TNV353" s="632"/>
      <c r="TNW353" s="632"/>
      <c r="TNX353" s="632"/>
      <c r="TNY353" s="632"/>
      <c r="TNZ353" s="632"/>
      <c r="TOA353" s="632"/>
      <c r="TOB353" s="632"/>
      <c r="TOC353" s="632"/>
      <c r="TOD353" s="632"/>
      <c r="TOE353" s="632"/>
      <c r="TOF353" s="632"/>
      <c r="TOG353" s="632"/>
      <c r="TOH353" s="632"/>
      <c r="TOI353" s="632"/>
      <c r="TOJ353" s="632"/>
      <c r="TOK353" s="632"/>
      <c r="TOL353" s="632"/>
      <c r="TOM353" s="632"/>
      <c r="TON353" s="632"/>
      <c r="TOO353" s="632"/>
      <c r="TOP353" s="632"/>
      <c r="TOQ353" s="632"/>
      <c r="TOR353" s="632"/>
      <c r="TOS353" s="632"/>
      <c r="TOT353" s="632"/>
      <c r="TOU353" s="632"/>
      <c r="TOV353" s="632"/>
      <c r="TOW353" s="632"/>
      <c r="TOX353" s="632"/>
      <c r="TOY353" s="632"/>
      <c r="TOZ353" s="632"/>
      <c r="TPA353" s="632"/>
      <c r="TPB353" s="632"/>
      <c r="TPC353" s="632"/>
      <c r="TPD353" s="632"/>
      <c r="TPE353" s="632"/>
      <c r="TPF353" s="632"/>
      <c r="TPG353" s="632"/>
      <c r="TPH353" s="632"/>
      <c r="TPI353" s="632"/>
      <c r="TPJ353" s="632"/>
      <c r="TPK353" s="632"/>
      <c r="TPL353" s="632"/>
      <c r="TPM353" s="632"/>
      <c r="TPN353" s="632"/>
      <c r="TPO353" s="632"/>
      <c r="TPP353" s="632"/>
      <c r="TPQ353" s="632"/>
      <c r="TPR353" s="632"/>
      <c r="TPS353" s="632"/>
      <c r="TPT353" s="632"/>
      <c r="TPU353" s="632"/>
      <c r="TPV353" s="632"/>
      <c r="TPW353" s="632"/>
      <c r="TPX353" s="632"/>
      <c r="TPY353" s="632"/>
      <c r="TPZ353" s="632"/>
      <c r="TQA353" s="632"/>
      <c r="TQB353" s="632"/>
      <c r="TQC353" s="632"/>
      <c r="TQD353" s="632"/>
      <c r="TQE353" s="632"/>
      <c r="TQF353" s="632"/>
      <c r="TQG353" s="632"/>
      <c r="TQH353" s="632"/>
      <c r="TQI353" s="632"/>
      <c r="TQJ353" s="632"/>
      <c r="TQK353" s="632"/>
      <c r="TQL353" s="632"/>
      <c r="TQM353" s="632"/>
      <c r="TQN353" s="632"/>
      <c r="TQO353" s="632"/>
      <c r="TQP353" s="632"/>
      <c r="TQQ353" s="632"/>
      <c r="TQR353" s="632"/>
      <c r="TQS353" s="632"/>
      <c r="TQT353" s="632"/>
      <c r="TQU353" s="632"/>
      <c r="TQV353" s="632"/>
      <c r="TQW353" s="632"/>
      <c r="TQX353" s="632"/>
      <c r="TQY353" s="632"/>
      <c r="TQZ353" s="632"/>
      <c r="TRA353" s="632"/>
      <c r="TRB353" s="632"/>
      <c r="TRC353" s="632"/>
      <c r="TRD353" s="632"/>
      <c r="TRE353" s="632"/>
      <c r="TRF353" s="632"/>
      <c r="TRG353" s="632"/>
      <c r="TRH353" s="632"/>
      <c r="TRI353" s="632"/>
      <c r="TRJ353" s="632"/>
      <c r="TRK353" s="632"/>
      <c r="TRL353" s="632"/>
      <c r="TRM353" s="632"/>
      <c r="TRN353" s="632"/>
      <c r="TRO353" s="632"/>
      <c r="TRP353" s="632"/>
      <c r="TRQ353" s="632"/>
      <c r="TRR353" s="632"/>
      <c r="TRS353" s="632"/>
      <c r="TRT353" s="632"/>
      <c r="TRU353" s="632"/>
      <c r="TRV353" s="632"/>
      <c r="TRW353" s="632"/>
      <c r="TRX353" s="632"/>
      <c r="TRY353" s="632"/>
      <c r="TRZ353" s="632"/>
      <c r="TSA353" s="632"/>
      <c r="TSB353" s="632"/>
      <c r="TSC353" s="632"/>
      <c r="TSD353" s="632"/>
      <c r="TSE353" s="632"/>
      <c r="TSF353" s="632"/>
      <c r="TSG353" s="632"/>
      <c r="TSH353" s="632"/>
      <c r="TSI353" s="632"/>
      <c r="TSJ353" s="632"/>
      <c r="TSK353" s="632"/>
      <c r="TSL353" s="632"/>
      <c r="TSM353" s="632"/>
      <c r="TSN353" s="632"/>
      <c r="TSO353" s="632"/>
      <c r="TSP353" s="632"/>
      <c r="TSQ353" s="632"/>
      <c r="TSR353" s="632"/>
      <c r="TSS353" s="632"/>
      <c r="TST353" s="632"/>
      <c r="TSU353" s="632"/>
      <c r="TSV353" s="632"/>
      <c r="TSW353" s="632"/>
      <c r="TSX353" s="632"/>
      <c r="TSY353" s="632"/>
      <c r="TSZ353" s="632"/>
      <c r="TTA353" s="632"/>
      <c r="TTB353" s="632"/>
      <c r="TTC353" s="632"/>
      <c r="TTD353" s="632"/>
      <c r="TTE353" s="632"/>
      <c r="TTF353" s="632"/>
      <c r="TTG353" s="632"/>
      <c r="TTH353" s="632"/>
      <c r="TTI353" s="632"/>
      <c r="TTJ353" s="632"/>
      <c r="TTK353" s="632"/>
      <c r="TTL353" s="632"/>
      <c r="TTM353" s="632"/>
      <c r="TTN353" s="632"/>
      <c r="TTO353" s="632"/>
      <c r="TTP353" s="632"/>
      <c r="TTQ353" s="632"/>
      <c r="TTR353" s="632"/>
      <c r="TTS353" s="632"/>
      <c r="TTT353" s="632"/>
      <c r="TTU353" s="632"/>
      <c r="TTV353" s="632"/>
      <c r="TTW353" s="632"/>
      <c r="TTX353" s="632"/>
      <c r="TTY353" s="632"/>
      <c r="TTZ353" s="632"/>
      <c r="TUA353" s="632"/>
      <c r="TUB353" s="632"/>
      <c r="TUC353" s="632"/>
      <c r="TUD353" s="632"/>
      <c r="TUE353" s="632"/>
      <c r="TUF353" s="632"/>
      <c r="TUG353" s="632"/>
      <c r="TUH353" s="632"/>
      <c r="TUI353" s="632"/>
      <c r="TUJ353" s="632"/>
      <c r="TUK353" s="632"/>
      <c r="TUL353" s="632"/>
      <c r="TUM353" s="632"/>
      <c r="TUN353" s="632"/>
      <c r="TUO353" s="632"/>
      <c r="TUP353" s="632"/>
      <c r="TUQ353" s="632"/>
      <c r="TUR353" s="632"/>
      <c r="TUS353" s="632"/>
      <c r="TUT353" s="632"/>
      <c r="TUU353" s="632"/>
      <c r="TUV353" s="632"/>
      <c r="TUW353" s="632"/>
      <c r="TUX353" s="632"/>
      <c r="TUY353" s="632"/>
      <c r="TUZ353" s="632"/>
      <c r="TVA353" s="632"/>
      <c r="TVB353" s="632"/>
      <c r="TVC353" s="632"/>
      <c r="TVD353" s="632"/>
      <c r="TVE353" s="632"/>
      <c r="TVF353" s="632"/>
      <c r="TVG353" s="632"/>
      <c r="TVH353" s="632"/>
      <c r="TVI353" s="632"/>
      <c r="TVJ353" s="632"/>
      <c r="TVK353" s="632"/>
      <c r="TVL353" s="632"/>
      <c r="TVM353" s="632"/>
      <c r="TVN353" s="632"/>
      <c r="TVO353" s="632"/>
      <c r="TVP353" s="632"/>
      <c r="TVQ353" s="632"/>
      <c r="TVR353" s="632"/>
      <c r="TVS353" s="632"/>
      <c r="TVT353" s="632"/>
      <c r="TVU353" s="632"/>
      <c r="TVV353" s="632"/>
      <c r="TVW353" s="632"/>
      <c r="TVX353" s="632"/>
      <c r="TVY353" s="632"/>
      <c r="TVZ353" s="632"/>
      <c r="TWA353" s="632"/>
      <c r="TWB353" s="632"/>
      <c r="TWC353" s="632"/>
      <c r="TWD353" s="632"/>
      <c r="TWE353" s="632"/>
      <c r="TWF353" s="632"/>
      <c r="TWG353" s="632"/>
      <c r="TWH353" s="632"/>
      <c r="TWI353" s="632"/>
      <c r="TWJ353" s="632"/>
      <c r="TWK353" s="632"/>
      <c r="TWL353" s="632"/>
      <c r="TWM353" s="632"/>
      <c r="TWN353" s="632"/>
      <c r="TWO353" s="632"/>
      <c r="TWP353" s="632"/>
      <c r="TWQ353" s="632"/>
      <c r="TWR353" s="632"/>
      <c r="TWS353" s="632"/>
      <c r="TWT353" s="632"/>
      <c r="TWU353" s="632"/>
      <c r="TWV353" s="632"/>
      <c r="TWW353" s="632"/>
      <c r="TWX353" s="632"/>
      <c r="TWY353" s="632"/>
      <c r="TWZ353" s="632"/>
      <c r="TXA353" s="632"/>
      <c r="TXB353" s="632"/>
      <c r="TXC353" s="632"/>
      <c r="TXD353" s="632"/>
      <c r="TXE353" s="632"/>
      <c r="TXF353" s="632"/>
      <c r="TXG353" s="632"/>
      <c r="TXH353" s="632"/>
      <c r="TXI353" s="632"/>
      <c r="TXJ353" s="632"/>
      <c r="TXK353" s="632"/>
      <c r="TXL353" s="632"/>
      <c r="TXM353" s="632"/>
      <c r="TXN353" s="632"/>
      <c r="TXO353" s="632"/>
      <c r="TXP353" s="632"/>
      <c r="TXQ353" s="632"/>
      <c r="TXR353" s="632"/>
      <c r="TXS353" s="632"/>
      <c r="TXT353" s="632"/>
      <c r="TXU353" s="632"/>
      <c r="TXV353" s="632"/>
      <c r="TXW353" s="632"/>
      <c r="TXX353" s="632"/>
      <c r="TXY353" s="632"/>
      <c r="TXZ353" s="632"/>
      <c r="TYA353" s="632"/>
      <c r="TYB353" s="632"/>
      <c r="TYC353" s="632"/>
      <c r="TYD353" s="632"/>
      <c r="TYE353" s="632"/>
      <c r="TYF353" s="632"/>
      <c r="TYG353" s="632"/>
      <c r="TYH353" s="632"/>
      <c r="TYI353" s="632"/>
      <c r="TYJ353" s="632"/>
      <c r="TYK353" s="632"/>
      <c r="TYL353" s="632"/>
      <c r="TYM353" s="632"/>
      <c r="TYN353" s="632"/>
      <c r="TYO353" s="632"/>
      <c r="TYP353" s="632"/>
      <c r="TYQ353" s="632"/>
      <c r="TYR353" s="632"/>
      <c r="TYS353" s="632"/>
      <c r="TYT353" s="632"/>
      <c r="TYU353" s="632"/>
      <c r="TYV353" s="632"/>
      <c r="TYW353" s="632"/>
      <c r="TYX353" s="632"/>
      <c r="TYY353" s="632"/>
      <c r="TYZ353" s="632"/>
      <c r="TZA353" s="632"/>
      <c r="TZB353" s="632"/>
      <c r="TZC353" s="632"/>
      <c r="TZD353" s="632"/>
      <c r="TZE353" s="632"/>
      <c r="TZF353" s="632"/>
      <c r="TZG353" s="632"/>
      <c r="TZH353" s="632"/>
      <c r="TZI353" s="632"/>
      <c r="TZJ353" s="632"/>
      <c r="TZK353" s="632"/>
      <c r="TZL353" s="632"/>
      <c r="TZM353" s="632"/>
      <c r="TZN353" s="632"/>
      <c r="TZO353" s="632"/>
      <c r="TZP353" s="632"/>
      <c r="TZQ353" s="632"/>
      <c r="TZR353" s="632"/>
      <c r="TZS353" s="632"/>
      <c r="TZT353" s="632"/>
      <c r="TZU353" s="632"/>
      <c r="TZV353" s="632"/>
      <c r="TZW353" s="632"/>
      <c r="TZX353" s="632"/>
      <c r="TZY353" s="632"/>
      <c r="TZZ353" s="632"/>
      <c r="UAA353" s="632"/>
      <c r="UAB353" s="632"/>
      <c r="UAC353" s="632"/>
      <c r="UAD353" s="632"/>
      <c r="UAE353" s="632"/>
      <c r="UAF353" s="632"/>
      <c r="UAG353" s="632"/>
      <c r="UAH353" s="632"/>
      <c r="UAI353" s="632"/>
      <c r="UAJ353" s="632"/>
      <c r="UAK353" s="632"/>
      <c r="UAL353" s="632"/>
      <c r="UAM353" s="632"/>
      <c r="UAN353" s="632"/>
      <c r="UAO353" s="632"/>
      <c r="UAP353" s="632"/>
      <c r="UAQ353" s="632"/>
      <c r="UAR353" s="632"/>
      <c r="UAS353" s="632"/>
      <c r="UAT353" s="632"/>
      <c r="UAU353" s="632"/>
      <c r="UAV353" s="632"/>
      <c r="UAW353" s="632"/>
      <c r="UAX353" s="632"/>
      <c r="UAY353" s="632"/>
      <c r="UAZ353" s="632"/>
      <c r="UBA353" s="632"/>
      <c r="UBB353" s="632"/>
      <c r="UBC353" s="632"/>
      <c r="UBD353" s="632"/>
      <c r="UBE353" s="632"/>
      <c r="UBF353" s="632"/>
      <c r="UBG353" s="632"/>
      <c r="UBH353" s="632"/>
      <c r="UBI353" s="632"/>
      <c r="UBJ353" s="632"/>
      <c r="UBK353" s="632"/>
      <c r="UBL353" s="632"/>
      <c r="UBM353" s="632"/>
      <c r="UBN353" s="632"/>
      <c r="UBO353" s="632"/>
      <c r="UBP353" s="632"/>
      <c r="UBQ353" s="632"/>
      <c r="UBR353" s="632"/>
      <c r="UBS353" s="632"/>
      <c r="UBT353" s="632"/>
      <c r="UBU353" s="632"/>
      <c r="UBV353" s="632"/>
      <c r="UBW353" s="632"/>
      <c r="UBX353" s="632"/>
      <c r="UBY353" s="632"/>
      <c r="UBZ353" s="632"/>
      <c r="UCA353" s="632"/>
      <c r="UCB353" s="632"/>
      <c r="UCC353" s="632"/>
      <c r="UCD353" s="632"/>
      <c r="UCE353" s="632"/>
      <c r="UCF353" s="632"/>
      <c r="UCG353" s="632"/>
      <c r="UCH353" s="632"/>
      <c r="UCI353" s="632"/>
      <c r="UCJ353" s="632"/>
      <c r="UCK353" s="632"/>
      <c r="UCL353" s="632"/>
      <c r="UCM353" s="632"/>
      <c r="UCN353" s="632"/>
      <c r="UCO353" s="632"/>
      <c r="UCP353" s="632"/>
      <c r="UCQ353" s="632"/>
      <c r="UCR353" s="632"/>
      <c r="UCS353" s="632"/>
      <c r="UCT353" s="632"/>
      <c r="UCU353" s="632"/>
      <c r="UCV353" s="632"/>
      <c r="UCW353" s="632"/>
      <c r="UCX353" s="632"/>
      <c r="UCY353" s="632"/>
      <c r="UCZ353" s="632"/>
      <c r="UDA353" s="632"/>
      <c r="UDB353" s="632"/>
      <c r="UDC353" s="632"/>
      <c r="UDD353" s="632"/>
      <c r="UDE353" s="632"/>
      <c r="UDF353" s="632"/>
      <c r="UDG353" s="632"/>
      <c r="UDH353" s="632"/>
      <c r="UDI353" s="632"/>
      <c r="UDJ353" s="632"/>
      <c r="UDK353" s="632"/>
      <c r="UDL353" s="632"/>
      <c r="UDM353" s="632"/>
      <c r="UDN353" s="632"/>
      <c r="UDO353" s="632"/>
      <c r="UDP353" s="632"/>
      <c r="UDQ353" s="632"/>
      <c r="UDR353" s="632"/>
      <c r="UDS353" s="632"/>
      <c r="UDT353" s="632"/>
      <c r="UDU353" s="632"/>
      <c r="UDV353" s="632"/>
      <c r="UDW353" s="632"/>
      <c r="UDX353" s="632"/>
      <c r="UDY353" s="632"/>
      <c r="UDZ353" s="632"/>
      <c r="UEA353" s="632"/>
      <c r="UEB353" s="632"/>
      <c r="UEC353" s="632"/>
      <c r="UED353" s="632"/>
      <c r="UEE353" s="632"/>
      <c r="UEF353" s="632"/>
      <c r="UEG353" s="632"/>
      <c r="UEH353" s="632"/>
      <c r="UEI353" s="632"/>
      <c r="UEJ353" s="632"/>
      <c r="UEK353" s="632"/>
      <c r="UEL353" s="632"/>
      <c r="UEM353" s="632"/>
      <c r="UEN353" s="632"/>
      <c r="UEO353" s="632"/>
      <c r="UEP353" s="632"/>
      <c r="UEQ353" s="632"/>
      <c r="UER353" s="632"/>
      <c r="UES353" s="632"/>
      <c r="UET353" s="632"/>
      <c r="UEU353" s="632"/>
      <c r="UEV353" s="632"/>
      <c r="UEW353" s="632"/>
      <c r="UEX353" s="632"/>
      <c r="UEY353" s="632"/>
      <c r="UEZ353" s="632"/>
      <c r="UFA353" s="632"/>
      <c r="UFB353" s="632"/>
      <c r="UFC353" s="632"/>
      <c r="UFD353" s="632"/>
      <c r="UFE353" s="632"/>
      <c r="UFF353" s="632"/>
      <c r="UFG353" s="632"/>
      <c r="UFH353" s="632"/>
      <c r="UFI353" s="632"/>
      <c r="UFJ353" s="632"/>
      <c r="UFK353" s="632"/>
      <c r="UFL353" s="632"/>
      <c r="UFM353" s="632"/>
      <c r="UFN353" s="632"/>
      <c r="UFO353" s="632"/>
      <c r="UFP353" s="632"/>
      <c r="UFQ353" s="632"/>
      <c r="UFR353" s="632"/>
      <c r="UFS353" s="632"/>
      <c r="UFT353" s="632"/>
      <c r="UFU353" s="632"/>
      <c r="UFV353" s="632"/>
      <c r="UFW353" s="632"/>
      <c r="UFX353" s="632"/>
      <c r="UFY353" s="632"/>
      <c r="UFZ353" s="632"/>
      <c r="UGA353" s="632"/>
      <c r="UGB353" s="632"/>
      <c r="UGC353" s="632"/>
      <c r="UGD353" s="632"/>
      <c r="UGE353" s="632"/>
      <c r="UGF353" s="632"/>
      <c r="UGG353" s="632"/>
      <c r="UGH353" s="632"/>
      <c r="UGI353" s="632"/>
      <c r="UGJ353" s="632"/>
      <c r="UGK353" s="632"/>
      <c r="UGL353" s="632"/>
      <c r="UGM353" s="632"/>
      <c r="UGN353" s="632"/>
      <c r="UGO353" s="632"/>
      <c r="UGP353" s="632"/>
      <c r="UGQ353" s="632"/>
      <c r="UGR353" s="632"/>
      <c r="UGS353" s="632"/>
      <c r="UGT353" s="632"/>
      <c r="UGU353" s="632"/>
      <c r="UGV353" s="632"/>
      <c r="UGW353" s="632"/>
      <c r="UGX353" s="632"/>
      <c r="UGY353" s="632"/>
      <c r="UGZ353" s="632"/>
      <c r="UHA353" s="632"/>
      <c r="UHB353" s="632"/>
      <c r="UHC353" s="632"/>
      <c r="UHD353" s="632"/>
      <c r="UHE353" s="632"/>
      <c r="UHF353" s="632"/>
      <c r="UHG353" s="632"/>
      <c r="UHH353" s="632"/>
      <c r="UHI353" s="632"/>
      <c r="UHJ353" s="632"/>
      <c r="UHK353" s="632"/>
      <c r="UHL353" s="632"/>
      <c r="UHM353" s="632"/>
      <c r="UHN353" s="632"/>
      <c r="UHO353" s="632"/>
      <c r="UHP353" s="632"/>
      <c r="UHQ353" s="632"/>
      <c r="UHR353" s="632"/>
      <c r="UHS353" s="632"/>
      <c r="UHT353" s="632"/>
      <c r="UHU353" s="632"/>
      <c r="UHV353" s="632"/>
      <c r="UHW353" s="632"/>
      <c r="UHX353" s="632"/>
      <c r="UHY353" s="632"/>
      <c r="UHZ353" s="632"/>
      <c r="UIA353" s="632"/>
      <c r="UIB353" s="632"/>
      <c r="UIC353" s="632"/>
      <c r="UID353" s="632"/>
      <c r="UIE353" s="632"/>
      <c r="UIF353" s="632"/>
      <c r="UIG353" s="632"/>
      <c r="UIH353" s="632"/>
      <c r="UII353" s="632"/>
      <c r="UIJ353" s="632"/>
      <c r="UIK353" s="632"/>
      <c r="UIL353" s="632"/>
      <c r="UIM353" s="632"/>
      <c r="UIN353" s="632"/>
      <c r="UIO353" s="632"/>
      <c r="UIP353" s="632"/>
      <c r="UIQ353" s="632"/>
      <c r="UIR353" s="632"/>
      <c r="UIS353" s="632"/>
      <c r="UIT353" s="632"/>
      <c r="UIU353" s="632"/>
      <c r="UIV353" s="632"/>
      <c r="UIW353" s="632"/>
      <c r="UIX353" s="632"/>
      <c r="UIY353" s="632"/>
      <c r="UIZ353" s="632"/>
      <c r="UJA353" s="632"/>
      <c r="UJB353" s="632"/>
      <c r="UJC353" s="632"/>
      <c r="UJD353" s="632"/>
      <c r="UJE353" s="632"/>
      <c r="UJF353" s="632"/>
      <c r="UJG353" s="632"/>
      <c r="UJH353" s="632"/>
      <c r="UJI353" s="632"/>
      <c r="UJJ353" s="632"/>
      <c r="UJK353" s="632"/>
      <c r="UJL353" s="632"/>
      <c r="UJM353" s="632"/>
      <c r="UJN353" s="632"/>
      <c r="UJO353" s="632"/>
      <c r="UJP353" s="632"/>
      <c r="UJQ353" s="632"/>
      <c r="UJR353" s="632"/>
      <c r="UJS353" s="632"/>
      <c r="UJT353" s="632"/>
      <c r="UJU353" s="632"/>
      <c r="UJV353" s="632"/>
      <c r="UJW353" s="632"/>
      <c r="UJX353" s="632"/>
      <c r="UJY353" s="632"/>
      <c r="UJZ353" s="632"/>
      <c r="UKA353" s="632"/>
      <c r="UKB353" s="632"/>
      <c r="UKC353" s="632"/>
      <c r="UKD353" s="632"/>
      <c r="UKE353" s="632"/>
      <c r="UKF353" s="632"/>
      <c r="UKG353" s="632"/>
      <c r="UKH353" s="632"/>
      <c r="UKI353" s="632"/>
      <c r="UKJ353" s="632"/>
      <c r="UKK353" s="632"/>
      <c r="UKL353" s="632"/>
      <c r="UKM353" s="632"/>
      <c r="UKN353" s="632"/>
      <c r="UKO353" s="632"/>
      <c r="UKP353" s="632"/>
      <c r="UKQ353" s="632"/>
      <c r="UKR353" s="632"/>
      <c r="UKS353" s="632"/>
      <c r="UKT353" s="632"/>
      <c r="UKU353" s="632"/>
      <c r="UKV353" s="632"/>
      <c r="UKW353" s="632"/>
      <c r="UKX353" s="632"/>
      <c r="UKY353" s="632"/>
      <c r="UKZ353" s="632"/>
      <c r="ULA353" s="632"/>
      <c r="ULB353" s="632"/>
      <c r="ULC353" s="632"/>
      <c r="ULD353" s="632"/>
      <c r="ULE353" s="632"/>
      <c r="ULF353" s="632"/>
      <c r="ULG353" s="632"/>
      <c r="ULH353" s="632"/>
      <c r="ULI353" s="632"/>
      <c r="ULJ353" s="632"/>
      <c r="ULK353" s="632"/>
      <c r="ULL353" s="632"/>
      <c r="ULM353" s="632"/>
      <c r="ULN353" s="632"/>
      <c r="ULO353" s="632"/>
      <c r="ULP353" s="632"/>
      <c r="ULQ353" s="632"/>
      <c r="ULR353" s="632"/>
      <c r="ULS353" s="632"/>
      <c r="ULT353" s="632"/>
      <c r="ULU353" s="632"/>
      <c r="ULV353" s="632"/>
      <c r="ULW353" s="632"/>
      <c r="ULX353" s="632"/>
      <c r="ULY353" s="632"/>
      <c r="ULZ353" s="632"/>
      <c r="UMA353" s="632"/>
      <c r="UMB353" s="632"/>
      <c r="UMC353" s="632"/>
      <c r="UMD353" s="632"/>
      <c r="UME353" s="632"/>
      <c r="UMF353" s="632"/>
      <c r="UMG353" s="632"/>
      <c r="UMH353" s="632"/>
      <c r="UMI353" s="632"/>
      <c r="UMJ353" s="632"/>
      <c r="UMK353" s="632"/>
      <c r="UML353" s="632"/>
      <c r="UMM353" s="632"/>
      <c r="UMN353" s="632"/>
      <c r="UMO353" s="632"/>
      <c r="UMP353" s="632"/>
      <c r="UMQ353" s="632"/>
      <c r="UMR353" s="632"/>
      <c r="UMS353" s="632"/>
      <c r="UMT353" s="632"/>
      <c r="UMU353" s="632"/>
      <c r="UMV353" s="632"/>
      <c r="UMW353" s="632"/>
      <c r="UMX353" s="632"/>
      <c r="UMY353" s="632"/>
      <c r="UMZ353" s="632"/>
      <c r="UNA353" s="632"/>
      <c r="UNB353" s="632"/>
      <c r="UNC353" s="632"/>
      <c r="UND353" s="632"/>
      <c r="UNE353" s="632"/>
      <c r="UNF353" s="632"/>
      <c r="UNG353" s="632"/>
      <c r="UNH353" s="632"/>
      <c r="UNI353" s="632"/>
      <c r="UNJ353" s="632"/>
      <c r="UNK353" s="632"/>
      <c r="UNL353" s="632"/>
      <c r="UNM353" s="632"/>
      <c r="UNN353" s="632"/>
      <c r="UNO353" s="632"/>
      <c r="UNP353" s="632"/>
      <c r="UNQ353" s="632"/>
      <c r="UNR353" s="632"/>
      <c r="UNS353" s="632"/>
      <c r="UNT353" s="632"/>
      <c r="UNU353" s="632"/>
      <c r="UNV353" s="632"/>
      <c r="UNW353" s="632"/>
      <c r="UNX353" s="632"/>
      <c r="UNY353" s="632"/>
      <c r="UNZ353" s="632"/>
      <c r="UOA353" s="632"/>
      <c r="UOB353" s="632"/>
      <c r="UOC353" s="632"/>
      <c r="UOD353" s="632"/>
      <c r="UOE353" s="632"/>
      <c r="UOF353" s="632"/>
      <c r="UOG353" s="632"/>
      <c r="UOH353" s="632"/>
      <c r="UOI353" s="632"/>
      <c r="UOJ353" s="632"/>
      <c r="UOK353" s="632"/>
      <c r="UOL353" s="632"/>
      <c r="UOM353" s="632"/>
      <c r="UON353" s="632"/>
      <c r="UOO353" s="632"/>
      <c r="UOP353" s="632"/>
      <c r="UOQ353" s="632"/>
      <c r="UOR353" s="632"/>
      <c r="UOS353" s="632"/>
      <c r="UOT353" s="632"/>
      <c r="UOU353" s="632"/>
      <c r="UOV353" s="632"/>
      <c r="UOW353" s="632"/>
      <c r="UOX353" s="632"/>
      <c r="UOY353" s="632"/>
      <c r="UOZ353" s="632"/>
      <c r="UPA353" s="632"/>
      <c r="UPB353" s="632"/>
      <c r="UPC353" s="632"/>
      <c r="UPD353" s="632"/>
      <c r="UPE353" s="632"/>
      <c r="UPF353" s="632"/>
      <c r="UPG353" s="632"/>
      <c r="UPH353" s="632"/>
      <c r="UPI353" s="632"/>
      <c r="UPJ353" s="632"/>
      <c r="UPK353" s="632"/>
      <c r="UPL353" s="632"/>
      <c r="UPM353" s="632"/>
      <c r="UPN353" s="632"/>
      <c r="UPO353" s="632"/>
      <c r="UPP353" s="632"/>
      <c r="UPQ353" s="632"/>
      <c r="UPR353" s="632"/>
      <c r="UPS353" s="632"/>
      <c r="UPT353" s="632"/>
      <c r="UPU353" s="632"/>
      <c r="UPV353" s="632"/>
      <c r="UPW353" s="632"/>
      <c r="UPX353" s="632"/>
      <c r="UPY353" s="632"/>
      <c r="UPZ353" s="632"/>
      <c r="UQA353" s="632"/>
      <c r="UQB353" s="632"/>
      <c r="UQC353" s="632"/>
      <c r="UQD353" s="632"/>
      <c r="UQE353" s="632"/>
      <c r="UQF353" s="632"/>
      <c r="UQG353" s="632"/>
      <c r="UQH353" s="632"/>
      <c r="UQI353" s="632"/>
      <c r="UQJ353" s="632"/>
      <c r="UQK353" s="632"/>
      <c r="UQL353" s="632"/>
      <c r="UQM353" s="632"/>
      <c r="UQN353" s="632"/>
      <c r="UQO353" s="632"/>
      <c r="UQP353" s="632"/>
      <c r="UQQ353" s="632"/>
      <c r="UQR353" s="632"/>
      <c r="UQS353" s="632"/>
      <c r="UQT353" s="632"/>
      <c r="UQU353" s="632"/>
      <c r="UQV353" s="632"/>
      <c r="UQW353" s="632"/>
      <c r="UQX353" s="632"/>
      <c r="UQY353" s="632"/>
      <c r="UQZ353" s="632"/>
      <c r="URA353" s="632"/>
      <c r="URB353" s="632"/>
      <c r="URC353" s="632"/>
      <c r="URD353" s="632"/>
      <c r="URE353" s="632"/>
      <c r="URF353" s="632"/>
      <c r="URG353" s="632"/>
      <c r="URH353" s="632"/>
      <c r="URI353" s="632"/>
      <c r="URJ353" s="632"/>
      <c r="URK353" s="632"/>
      <c r="URL353" s="632"/>
      <c r="URM353" s="632"/>
      <c r="URN353" s="632"/>
      <c r="URO353" s="632"/>
      <c r="URP353" s="632"/>
      <c r="URQ353" s="632"/>
      <c r="URR353" s="632"/>
      <c r="URS353" s="632"/>
      <c r="URT353" s="632"/>
      <c r="URU353" s="632"/>
      <c r="URV353" s="632"/>
      <c r="URW353" s="632"/>
      <c r="URX353" s="632"/>
      <c r="URY353" s="632"/>
      <c r="URZ353" s="632"/>
      <c r="USA353" s="632"/>
      <c r="USB353" s="632"/>
      <c r="USC353" s="632"/>
      <c r="USD353" s="632"/>
      <c r="USE353" s="632"/>
      <c r="USF353" s="632"/>
      <c r="USG353" s="632"/>
      <c r="USH353" s="632"/>
      <c r="USI353" s="632"/>
      <c r="USJ353" s="632"/>
      <c r="USK353" s="632"/>
      <c r="USL353" s="632"/>
      <c r="USM353" s="632"/>
      <c r="USN353" s="632"/>
      <c r="USO353" s="632"/>
      <c r="USP353" s="632"/>
      <c r="USQ353" s="632"/>
      <c r="USR353" s="632"/>
      <c r="USS353" s="632"/>
      <c r="UST353" s="632"/>
      <c r="USU353" s="632"/>
      <c r="USV353" s="632"/>
      <c r="USW353" s="632"/>
      <c r="USX353" s="632"/>
      <c r="USY353" s="632"/>
      <c r="USZ353" s="632"/>
      <c r="UTA353" s="632"/>
      <c r="UTB353" s="632"/>
      <c r="UTC353" s="632"/>
      <c r="UTD353" s="632"/>
      <c r="UTE353" s="632"/>
      <c r="UTF353" s="632"/>
      <c r="UTG353" s="632"/>
      <c r="UTH353" s="632"/>
      <c r="UTI353" s="632"/>
      <c r="UTJ353" s="632"/>
      <c r="UTK353" s="632"/>
      <c r="UTL353" s="632"/>
      <c r="UTM353" s="632"/>
      <c r="UTN353" s="632"/>
      <c r="UTO353" s="632"/>
      <c r="UTP353" s="632"/>
      <c r="UTQ353" s="632"/>
      <c r="UTR353" s="632"/>
      <c r="UTS353" s="632"/>
      <c r="UTT353" s="632"/>
      <c r="UTU353" s="632"/>
      <c r="UTV353" s="632"/>
      <c r="UTW353" s="632"/>
      <c r="UTX353" s="632"/>
      <c r="UTY353" s="632"/>
      <c r="UTZ353" s="632"/>
      <c r="UUA353" s="632"/>
      <c r="UUB353" s="632"/>
      <c r="UUC353" s="632"/>
      <c r="UUD353" s="632"/>
      <c r="UUE353" s="632"/>
      <c r="UUF353" s="632"/>
      <c r="UUG353" s="632"/>
      <c r="UUH353" s="632"/>
      <c r="UUI353" s="632"/>
      <c r="UUJ353" s="632"/>
      <c r="UUK353" s="632"/>
      <c r="UUL353" s="632"/>
      <c r="UUM353" s="632"/>
      <c r="UUN353" s="632"/>
      <c r="UUO353" s="632"/>
      <c r="UUP353" s="632"/>
      <c r="UUQ353" s="632"/>
      <c r="UUR353" s="632"/>
      <c r="UUS353" s="632"/>
      <c r="UUT353" s="632"/>
      <c r="UUU353" s="632"/>
      <c r="UUV353" s="632"/>
      <c r="UUW353" s="632"/>
      <c r="UUX353" s="632"/>
      <c r="UUY353" s="632"/>
      <c r="UUZ353" s="632"/>
      <c r="UVA353" s="632"/>
      <c r="UVB353" s="632"/>
      <c r="UVC353" s="632"/>
      <c r="UVD353" s="632"/>
      <c r="UVE353" s="632"/>
      <c r="UVF353" s="632"/>
      <c r="UVG353" s="632"/>
      <c r="UVH353" s="632"/>
      <c r="UVI353" s="632"/>
      <c r="UVJ353" s="632"/>
      <c r="UVK353" s="632"/>
      <c r="UVL353" s="632"/>
      <c r="UVM353" s="632"/>
      <c r="UVN353" s="632"/>
      <c r="UVO353" s="632"/>
      <c r="UVP353" s="632"/>
      <c r="UVQ353" s="632"/>
      <c r="UVR353" s="632"/>
      <c r="UVS353" s="632"/>
      <c r="UVT353" s="632"/>
      <c r="UVU353" s="632"/>
      <c r="UVV353" s="632"/>
      <c r="UVW353" s="632"/>
      <c r="UVX353" s="632"/>
      <c r="UVY353" s="632"/>
      <c r="UVZ353" s="632"/>
      <c r="UWA353" s="632"/>
      <c r="UWB353" s="632"/>
      <c r="UWC353" s="632"/>
      <c r="UWD353" s="632"/>
      <c r="UWE353" s="632"/>
      <c r="UWF353" s="632"/>
      <c r="UWG353" s="632"/>
      <c r="UWH353" s="632"/>
      <c r="UWI353" s="632"/>
      <c r="UWJ353" s="632"/>
      <c r="UWK353" s="632"/>
      <c r="UWL353" s="632"/>
      <c r="UWM353" s="632"/>
      <c r="UWN353" s="632"/>
      <c r="UWO353" s="632"/>
      <c r="UWP353" s="632"/>
      <c r="UWQ353" s="632"/>
      <c r="UWR353" s="632"/>
      <c r="UWS353" s="632"/>
      <c r="UWT353" s="632"/>
      <c r="UWU353" s="632"/>
      <c r="UWV353" s="632"/>
      <c r="UWW353" s="632"/>
      <c r="UWX353" s="632"/>
      <c r="UWY353" s="632"/>
      <c r="UWZ353" s="632"/>
      <c r="UXA353" s="632"/>
      <c r="UXB353" s="632"/>
      <c r="UXC353" s="632"/>
      <c r="UXD353" s="632"/>
      <c r="UXE353" s="632"/>
      <c r="UXF353" s="632"/>
      <c r="UXG353" s="632"/>
      <c r="UXH353" s="632"/>
      <c r="UXI353" s="632"/>
      <c r="UXJ353" s="632"/>
      <c r="UXK353" s="632"/>
      <c r="UXL353" s="632"/>
      <c r="UXM353" s="632"/>
      <c r="UXN353" s="632"/>
      <c r="UXO353" s="632"/>
      <c r="UXP353" s="632"/>
      <c r="UXQ353" s="632"/>
      <c r="UXR353" s="632"/>
      <c r="UXS353" s="632"/>
      <c r="UXT353" s="632"/>
      <c r="UXU353" s="632"/>
      <c r="UXV353" s="632"/>
      <c r="UXW353" s="632"/>
      <c r="UXX353" s="632"/>
      <c r="UXY353" s="632"/>
      <c r="UXZ353" s="632"/>
      <c r="UYA353" s="632"/>
      <c r="UYB353" s="632"/>
      <c r="UYC353" s="632"/>
      <c r="UYD353" s="632"/>
      <c r="UYE353" s="632"/>
      <c r="UYF353" s="632"/>
      <c r="UYG353" s="632"/>
      <c r="UYH353" s="632"/>
      <c r="UYI353" s="632"/>
      <c r="UYJ353" s="632"/>
      <c r="UYK353" s="632"/>
      <c r="UYL353" s="632"/>
      <c r="UYM353" s="632"/>
      <c r="UYN353" s="632"/>
      <c r="UYO353" s="632"/>
      <c r="UYP353" s="632"/>
      <c r="UYQ353" s="632"/>
      <c r="UYR353" s="632"/>
      <c r="UYS353" s="632"/>
      <c r="UYT353" s="632"/>
      <c r="UYU353" s="632"/>
      <c r="UYV353" s="632"/>
      <c r="UYW353" s="632"/>
      <c r="UYX353" s="632"/>
      <c r="UYY353" s="632"/>
      <c r="UYZ353" s="632"/>
      <c r="UZA353" s="632"/>
      <c r="UZB353" s="632"/>
      <c r="UZC353" s="632"/>
      <c r="UZD353" s="632"/>
      <c r="UZE353" s="632"/>
      <c r="UZF353" s="632"/>
      <c r="UZG353" s="632"/>
      <c r="UZH353" s="632"/>
      <c r="UZI353" s="632"/>
      <c r="UZJ353" s="632"/>
      <c r="UZK353" s="632"/>
      <c r="UZL353" s="632"/>
      <c r="UZM353" s="632"/>
      <c r="UZN353" s="632"/>
      <c r="UZO353" s="632"/>
      <c r="UZP353" s="632"/>
      <c r="UZQ353" s="632"/>
      <c r="UZR353" s="632"/>
      <c r="UZS353" s="632"/>
      <c r="UZT353" s="632"/>
      <c r="UZU353" s="632"/>
      <c r="UZV353" s="632"/>
      <c r="UZW353" s="632"/>
      <c r="UZX353" s="632"/>
      <c r="UZY353" s="632"/>
      <c r="UZZ353" s="632"/>
      <c r="VAA353" s="632"/>
      <c r="VAB353" s="632"/>
      <c r="VAC353" s="632"/>
      <c r="VAD353" s="632"/>
      <c r="VAE353" s="632"/>
      <c r="VAF353" s="632"/>
      <c r="VAG353" s="632"/>
      <c r="VAH353" s="632"/>
      <c r="VAI353" s="632"/>
      <c r="VAJ353" s="632"/>
      <c r="VAK353" s="632"/>
      <c r="VAL353" s="632"/>
      <c r="VAM353" s="632"/>
      <c r="VAN353" s="632"/>
      <c r="VAO353" s="632"/>
      <c r="VAP353" s="632"/>
      <c r="VAQ353" s="632"/>
      <c r="VAR353" s="632"/>
      <c r="VAS353" s="632"/>
      <c r="VAT353" s="632"/>
      <c r="VAU353" s="632"/>
      <c r="VAV353" s="632"/>
      <c r="VAW353" s="632"/>
      <c r="VAX353" s="632"/>
      <c r="VAY353" s="632"/>
      <c r="VAZ353" s="632"/>
      <c r="VBA353" s="632"/>
      <c r="VBB353" s="632"/>
      <c r="VBC353" s="632"/>
      <c r="VBD353" s="632"/>
      <c r="VBE353" s="632"/>
      <c r="VBF353" s="632"/>
      <c r="VBG353" s="632"/>
      <c r="VBH353" s="632"/>
      <c r="VBI353" s="632"/>
      <c r="VBJ353" s="632"/>
      <c r="VBK353" s="632"/>
      <c r="VBL353" s="632"/>
      <c r="VBM353" s="632"/>
      <c r="VBN353" s="632"/>
      <c r="VBO353" s="632"/>
      <c r="VBP353" s="632"/>
      <c r="VBQ353" s="632"/>
      <c r="VBR353" s="632"/>
      <c r="VBS353" s="632"/>
      <c r="VBT353" s="632"/>
      <c r="VBU353" s="632"/>
      <c r="VBV353" s="632"/>
      <c r="VBW353" s="632"/>
      <c r="VBX353" s="632"/>
      <c r="VBY353" s="632"/>
      <c r="VBZ353" s="632"/>
      <c r="VCA353" s="632"/>
      <c r="VCB353" s="632"/>
      <c r="VCC353" s="632"/>
      <c r="VCD353" s="632"/>
      <c r="VCE353" s="632"/>
      <c r="VCF353" s="632"/>
      <c r="VCG353" s="632"/>
      <c r="VCH353" s="632"/>
      <c r="VCI353" s="632"/>
      <c r="VCJ353" s="632"/>
      <c r="VCK353" s="632"/>
      <c r="VCL353" s="632"/>
      <c r="VCM353" s="632"/>
      <c r="VCN353" s="632"/>
      <c r="VCO353" s="632"/>
      <c r="VCP353" s="632"/>
      <c r="VCQ353" s="632"/>
      <c r="VCR353" s="632"/>
      <c r="VCS353" s="632"/>
      <c r="VCT353" s="632"/>
      <c r="VCU353" s="632"/>
      <c r="VCV353" s="632"/>
      <c r="VCW353" s="632"/>
      <c r="VCX353" s="632"/>
      <c r="VCY353" s="632"/>
      <c r="VCZ353" s="632"/>
      <c r="VDA353" s="632"/>
      <c r="VDB353" s="632"/>
      <c r="VDC353" s="632"/>
      <c r="VDD353" s="632"/>
      <c r="VDE353" s="632"/>
      <c r="VDF353" s="632"/>
      <c r="VDG353" s="632"/>
      <c r="VDH353" s="632"/>
      <c r="VDI353" s="632"/>
      <c r="VDJ353" s="632"/>
      <c r="VDK353" s="632"/>
      <c r="VDL353" s="632"/>
      <c r="VDM353" s="632"/>
      <c r="VDN353" s="632"/>
      <c r="VDO353" s="632"/>
      <c r="VDP353" s="632"/>
      <c r="VDQ353" s="632"/>
      <c r="VDR353" s="632"/>
      <c r="VDS353" s="632"/>
      <c r="VDT353" s="632"/>
      <c r="VDU353" s="632"/>
      <c r="VDV353" s="632"/>
      <c r="VDW353" s="632"/>
      <c r="VDX353" s="632"/>
      <c r="VDY353" s="632"/>
      <c r="VDZ353" s="632"/>
      <c r="VEA353" s="632"/>
      <c r="VEB353" s="632"/>
      <c r="VEC353" s="632"/>
      <c r="VED353" s="632"/>
      <c r="VEE353" s="632"/>
      <c r="VEF353" s="632"/>
      <c r="VEG353" s="632"/>
      <c r="VEH353" s="632"/>
      <c r="VEI353" s="632"/>
      <c r="VEJ353" s="632"/>
      <c r="VEK353" s="632"/>
      <c r="VEL353" s="632"/>
      <c r="VEM353" s="632"/>
      <c r="VEN353" s="632"/>
      <c r="VEO353" s="632"/>
      <c r="VEP353" s="632"/>
      <c r="VEQ353" s="632"/>
      <c r="VER353" s="632"/>
      <c r="VES353" s="632"/>
      <c r="VET353" s="632"/>
      <c r="VEU353" s="632"/>
      <c r="VEV353" s="632"/>
      <c r="VEW353" s="632"/>
      <c r="VEX353" s="632"/>
      <c r="VEY353" s="632"/>
      <c r="VEZ353" s="632"/>
      <c r="VFA353" s="632"/>
      <c r="VFB353" s="632"/>
      <c r="VFC353" s="632"/>
      <c r="VFD353" s="632"/>
      <c r="VFE353" s="632"/>
      <c r="VFF353" s="632"/>
      <c r="VFG353" s="632"/>
      <c r="VFH353" s="632"/>
      <c r="VFI353" s="632"/>
      <c r="VFJ353" s="632"/>
      <c r="VFK353" s="632"/>
      <c r="VFL353" s="632"/>
      <c r="VFM353" s="632"/>
      <c r="VFN353" s="632"/>
      <c r="VFO353" s="632"/>
      <c r="VFP353" s="632"/>
      <c r="VFQ353" s="632"/>
      <c r="VFR353" s="632"/>
      <c r="VFS353" s="632"/>
      <c r="VFT353" s="632"/>
      <c r="VFU353" s="632"/>
      <c r="VFV353" s="632"/>
      <c r="VFW353" s="632"/>
      <c r="VFX353" s="632"/>
      <c r="VFY353" s="632"/>
      <c r="VFZ353" s="632"/>
      <c r="VGA353" s="632"/>
      <c r="VGB353" s="632"/>
      <c r="VGC353" s="632"/>
      <c r="VGD353" s="632"/>
      <c r="VGE353" s="632"/>
      <c r="VGF353" s="632"/>
      <c r="VGG353" s="632"/>
      <c r="VGH353" s="632"/>
      <c r="VGI353" s="632"/>
      <c r="VGJ353" s="632"/>
      <c r="VGK353" s="632"/>
      <c r="VGL353" s="632"/>
      <c r="VGM353" s="632"/>
      <c r="VGN353" s="632"/>
      <c r="VGO353" s="632"/>
      <c r="VGP353" s="632"/>
      <c r="VGQ353" s="632"/>
      <c r="VGR353" s="632"/>
      <c r="VGS353" s="632"/>
      <c r="VGT353" s="632"/>
      <c r="VGU353" s="632"/>
      <c r="VGV353" s="632"/>
      <c r="VGW353" s="632"/>
      <c r="VGX353" s="632"/>
      <c r="VGY353" s="632"/>
      <c r="VGZ353" s="632"/>
      <c r="VHA353" s="632"/>
      <c r="VHB353" s="632"/>
      <c r="VHC353" s="632"/>
      <c r="VHD353" s="632"/>
      <c r="VHE353" s="632"/>
      <c r="VHF353" s="632"/>
      <c r="VHG353" s="632"/>
      <c r="VHH353" s="632"/>
      <c r="VHI353" s="632"/>
      <c r="VHJ353" s="632"/>
      <c r="VHK353" s="632"/>
      <c r="VHL353" s="632"/>
      <c r="VHM353" s="632"/>
      <c r="VHN353" s="632"/>
      <c r="VHO353" s="632"/>
      <c r="VHP353" s="632"/>
      <c r="VHQ353" s="632"/>
      <c r="VHR353" s="632"/>
      <c r="VHS353" s="632"/>
      <c r="VHT353" s="632"/>
      <c r="VHU353" s="632"/>
      <c r="VHV353" s="632"/>
      <c r="VHW353" s="632"/>
      <c r="VHX353" s="632"/>
      <c r="VHY353" s="632"/>
      <c r="VHZ353" s="632"/>
      <c r="VIA353" s="632"/>
      <c r="VIB353" s="632"/>
      <c r="VIC353" s="632"/>
      <c r="VID353" s="632"/>
      <c r="VIE353" s="632"/>
      <c r="VIF353" s="632"/>
      <c r="VIG353" s="632"/>
      <c r="VIH353" s="632"/>
      <c r="VII353" s="632"/>
      <c r="VIJ353" s="632"/>
      <c r="VIK353" s="632"/>
      <c r="VIL353" s="632"/>
      <c r="VIM353" s="632"/>
      <c r="VIN353" s="632"/>
      <c r="VIO353" s="632"/>
      <c r="VIP353" s="632"/>
      <c r="VIQ353" s="632"/>
      <c r="VIR353" s="632"/>
      <c r="VIS353" s="632"/>
      <c r="VIT353" s="632"/>
      <c r="VIU353" s="632"/>
      <c r="VIV353" s="632"/>
      <c r="VIW353" s="632"/>
      <c r="VIX353" s="632"/>
      <c r="VIY353" s="632"/>
      <c r="VIZ353" s="632"/>
      <c r="VJA353" s="632"/>
      <c r="VJB353" s="632"/>
      <c r="VJC353" s="632"/>
      <c r="VJD353" s="632"/>
      <c r="VJE353" s="632"/>
      <c r="VJF353" s="632"/>
      <c r="VJG353" s="632"/>
      <c r="VJH353" s="632"/>
      <c r="VJI353" s="632"/>
      <c r="VJJ353" s="632"/>
      <c r="VJK353" s="632"/>
      <c r="VJL353" s="632"/>
      <c r="VJM353" s="632"/>
      <c r="VJN353" s="632"/>
      <c r="VJO353" s="632"/>
      <c r="VJP353" s="632"/>
      <c r="VJQ353" s="632"/>
      <c r="VJR353" s="632"/>
      <c r="VJS353" s="632"/>
      <c r="VJT353" s="632"/>
      <c r="VJU353" s="632"/>
      <c r="VJV353" s="632"/>
      <c r="VJW353" s="632"/>
      <c r="VJX353" s="632"/>
      <c r="VJY353" s="632"/>
      <c r="VJZ353" s="632"/>
      <c r="VKA353" s="632"/>
      <c r="VKB353" s="632"/>
      <c r="VKC353" s="632"/>
      <c r="VKD353" s="632"/>
      <c r="VKE353" s="632"/>
      <c r="VKF353" s="632"/>
      <c r="VKG353" s="632"/>
      <c r="VKH353" s="632"/>
      <c r="VKI353" s="632"/>
      <c r="VKJ353" s="632"/>
      <c r="VKK353" s="632"/>
      <c r="VKL353" s="632"/>
      <c r="VKM353" s="632"/>
      <c r="VKN353" s="632"/>
      <c r="VKO353" s="632"/>
      <c r="VKP353" s="632"/>
      <c r="VKQ353" s="632"/>
      <c r="VKR353" s="632"/>
      <c r="VKS353" s="632"/>
      <c r="VKT353" s="632"/>
      <c r="VKU353" s="632"/>
      <c r="VKV353" s="632"/>
      <c r="VKW353" s="632"/>
      <c r="VKX353" s="632"/>
      <c r="VKY353" s="632"/>
      <c r="VKZ353" s="632"/>
      <c r="VLA353" s="632"/>
      <c r="VLB353" s="632"/>
      <c r="VLC353" s="632"/>
      <c r="VLD353" s="632"/>
      <c r="VLE353" s="632"/>
      <c r="VLF353" s="632"/>
      <c r="VLG353" s="632"/>
      <c r="VLH353" s="632"/>
      <c r="VLI353" s="632"/>
      <c r="VLJ353" s="632"/>
      <c r="VLK353" s="632"/>
      <c r="VLL353" s="632"/>
      <c r="VLM353" s="632"/>
      <c r="VLN353" s="632"/>
      <c r="VLO353" s="632"/>
      <c r="VLP353" s="632"/>
      <c r="VLQ353" s="632"/>
      <c r="VLR353" s="632"/>
      <c r="VLS353" s="632"/>
      <c r="VLT353" s="632"/>
      <c r="VLU353" s="632"/>
      <c r="VLV353" s="632"/>
      <c r="VLW353" s="632"/>
      <c r="VLX353" s="632"/>
      <c r="VLY353" s="632"/>
      <c r="VLZ353" s="632"/>
      <c r="VMA353" s="632"/>
      <c r="VMB353" s="632"/>
      <c r="VMC353" s="632"/>
      <c r="VMD353" s="632"/>
      <c r="VME353" s="632"/>
      <c r="VMF353" s="632"/>
      <c r="VMG353" s="632"/>
      <c r="VMH353" s="632"/>
      <c r="VMI353" s="632"/>
      <c r="VMJ353" s="632"/>
      <c r="VMK353" s="632"/>
      <c r="VML353" s="632"/>
      <c r="VMM353" s="632"/>
      <c r="VMN353" s="632"/>
      <c r="VMO353" s="632"/>
      <c r="VMP353" s="632"/>
      <c r="VMQ353" s="632"/>
      <c r="VMR353" s="632"/>
      <c r="VMS353" s="632"/>
      <c r="VMT353" s="632"/>
      <c r="VMU353" s="632"/>
      <c r="VMV353" s="632"/>
      <c r="VMW353" s="632"/>
      <c r="VMX353" s="632"/>
      <c r="VMY353" s="632"/>
      <c r="VMZ353" s="632"/>
      <c r="VNA353" s="632"/>
      <c r="VNB353" s="632"/>
      <c r="VNC353" s="632"/>
      <c r="VND353" s="632"/>
      <c r="VNE353" s="632"/>
      <c r="VNF353" s="632"/>
      <c r="VNG353" s="632"/>
      <c r="VNH353" s="632"/>
      <c r="VNI353" s="632"/>
      <c r="VNJ353" s="632"/>
      <c r="VNK353" s="632"/>
      <c r="VNL353" s="632"/>
      <c r="VNM353" s="632"/>
      <c r="VNN353" s="632"/>
      <c r="VNO353" s="632"/>
      <c r="VNP353" s="632"/>
      <c r="VNQ353" s="632"/>
      <c r="VNR353" s="632"/>
      <c r="VNS353" s="632"/>
      <c r="VNT353" s="632"/>
      <c r="VNU353" s="632"/>
      <c r="VNV353" s="632"/>
      <c r="VNW353" s="632"/>
      <c r="VNX353" s="632"/>
      <c r="VNY353" s="632"/>
      <c r="VNZ353" s="632"/>
      <c r="VOA353" s="632"/>
      <c r="VOB353" s="632"/>
      <c r="VOC353" s="632"/>
      <c r="VOD353" s="632"/>
      <c r="VOE353" s="632"/>
      <c r="VOF353" s="632"/>
      <c r="VOG353" s="632"/>
      <c r="VOH353" s="632"/>
      <c r="VOI353" s="632"/>
      <c r="VOJ353" s="632"/>
      <c r="VOK353" s="632"/>
      <c r="VOL353" s="632"/>
      <c r="VOM353" s="632"/>
      <c r="VON353" s="632"/>
      <c r="VOO353" s="632"/>
      <c r="VOP353" s="632"/>
      <c r="VOQ353" s="632"/>
      <c r="VOR353" s="632"/>
      <c r="VOS353" s="632"/>
      <c r="VOT353" s="632"/>
      <c r="VOU353" s="632"/>
      <c r="VOV353" s="632"/>
      <c r="VOW353" s="632"/>
      <c r="VOX353" s="632"/>
      <c r="VOY353" s="632"/>
      <c r="VOZ353" s="632"/>
      <c r="VPA353" s="632"/>
      <c r="VPB353" s="632"/>
      <c r="VPC353" s="632"/>
      <c r="VPD353" s="632"/>
      <c r="VPE353" s="632"/>
      <c r="VPF353" s="632"/>
      <c r="VPG353" s="632"/>
      <c r="VPH353" s="632"/>
      <c r="VPI353" s="632"/>
      <c r="VPJ353" s="632"/>
      <c r="VPK353" s="632"/>
      <c r="VPL353" s="632"/>
      <c r="VPM353" s="632"/>
      <c r="VPN353" s="632"/>
      <c r="VPO353" s="632"/>
      <c r="VPP353" s="632"/>
      <c r="VPQ353" s="632"/>
      <c r="VPR353" s="632"/>
      <c r="VPS353" s="632"/>
      <c r="VPT353" s="632"/>
      <c r="VPU353" s="632"/>
      <c r="VPV353" s="632"/>
      <c r="VPW353" s="632"/>
      <c r="VPX353" s="632"/>
      <c r="VPY353" s="632"/>
      <c r="VPZ353" s="632"/>
      <c r="VQA353" s="632"/>
      <c r="VQB353" s="632"/>
      <c r="VQC353" s="632"/>
      <c r="VQD353" s="632"/>
      <c r="VQE353" s="632"/>
      <c r="VQF353" s="632"/>
      <c r="VQG353" s="632"/>
      <c r="VQH353" s="632"/>
      <c r="VQI353" s="632"/>
      <c r="VQJ353" s="632"/>
      <c r="VQK353" s="632"/>
      <c r="VQL353" s="632"/>
      <c r="VQM353" s="632"/>
      <c r="VQN353" s="632"/>
      <c r="VQO353" s="632"/>
      <c r="VQP353" s="632"/>
      <c r="VQQ353" s="632"/>
      <c r="VQR353" s="632"/>
      <c r="VQS353" s="632"/>
      <c r="VQT353" s="632"/>
      <c r="VQU353" s="632"/>
      <c r="VQV353" s="632"/>
      <c r="VQW353" s="632"/>
      <c r="VQX353" s="632"/>
      <c r="VQY353" s="632"/>
      <c r="VQZ353" s="632"/>
      <c r="VRA353" s="632"/>
      <c r="VRB353" s="632"/>
      <c r="VRC353" s="632"/>
      <c r="VRD353" s="632"/>
      <c r="VRE353" s="632"/>
      <c r="VRF353" s="632"/>
      <c r="VRG353" s="632"/>
      <c r="VRH353" s="632"/>
      <c r="VRI353" s="632"/>
      <c r="VRJ353" s="632"/>
      <c r="VRK353" s="632"/>
      <c r="VRL353" s="632"/>
      <c r="VRM353" s="632"/>
      <c r="VRN353" s="632"/>
      <c r="VRO353" s="632"/>
      <c r="VRP353" s="632"/>
      <c r="VRQ353" s="632"/>
      <c r="VRR353" s="632"/>
      <c r="VRS353" s="632"/>
      <c r="VRT353" s="632"/>
      <c r="VRU353" s="632"/>
      <c r="VRV353" s="632"/>
      <c r="VRW353" s="632"/>
      <c r="VRX353" s="632"/>
      <c r="VRY353" s="632"/>
      <c r="VRZ353" s="632"/>
      <c r="VSA353" s="632"/>
      <c r="VSB353" s="632"/>
      <c r="VSC353" s="632"/>
      <c r="VSD353" s="632"/>
      <c r="VSE353" s="632"/>
      <c r="VSF353" s="632"/>
      <c r="VSG353" s="632"/>
      <c r="VSH353" s="632"/>
      <c r="VSI353" s="632"/>
      <c r="VSJ353" s="632"/>
      <c r="VSK353" s="632"/>
      <c r="VSL353" s="632"/>
      <c r="VSM353" s="632"/>
      <c r="VSN353" s="632"/>
      <c r="VSO353" s="632"/>
      <c r="VSP353" s="632"/>
      <c r="VSQ353" s="632"/>
      <c r="VSR353" s="632"/>
      <c r="VSS353" s="632"/>
      <c r="VST353" s="632"/>
      <c r="VSU353" s="632"/>
      <c r="VSV353" s="632"/>
      <c r="VSW353" s="632"/>
      <c r="VSX353" s="632"/>
      <c r="VSY353" s="632"/>
      <c r="VSZ353" s="632"/>
      <c r="VTA353" s="632"/>
      <c r="VTB353" s="632"/>
      <c r="VTC353" s="632"/>
      <c r="VTD353" s="632"/>
      <c r="VTE353" s="632"/>
      <c r="VTF353" s="632"/>
      <c r="VTG353" s="632"/>
      <c r="VTH353" s="632"/>
      <c r="VTI353" s="632"/>
      <c r="VTJ353" s="632"/>
      <c r="VTK353" s="632"/>
      <c r="VTL353" s="632"/>
      <c r="VTM353" s="632"/>
      <c r="VTN353" s="632"/>
      <c r="VTO353" s="632"/>
      <c r="VTP353" s="632"/>
      <c r="VTQ353" s="632"/>
      <c r="VTR353" s="632"/>
      <c r="VTS353" s="632"/>
      <c r="VTT353" s="632"/>
      <c r="VTU353" s="632"/>
      <c r="VTV353" s="632"/>
      <c r="VTW353" s="632"/>
      <c r="VTX353" s="632"/>
      <c r="VTY353" s="632"/>
      <c r="VTZ353" s="632"/>
      <c r="VUA353" s="632"/>
      <c r="VUB353" s="632"/>
      <c r="VUC353" s="632"/>
      <c r="VUD353" s="632"/>
      <c r="VUE353" s="632"/>
      <c r="VUF353" s="632"/>
      <c r="VUG353" s="632"/>
      <c r="VUH353" s="632"/>
      <c r="VUI353" s="632"/>
      <c r="VUJ353" s="632"/>
      <c r="VUK353" s="632"/>
      <c r="VUL353" s="632"/>
      <c r="VUM353" s="632"/>
      <c r="VUN353" s="632"/>
      <c r="VUO353" s="632"/>
      <c r="VUP353" s="632"/>
      <c r="VUQ353" s="632"/>
      <c r="VUR353" s="632"/>
      <c r="VUS353" s="632"/>
      <c r="VUT353" s="632"/>
      <c r="VUU353" s="632"/>
      <c r="VUV353" s="632"/>
      <c r="VUW353" s="632"/>
      <c r="VUX353" s="632"/>
      <c r="VUY353" s="632"/>
      <c r="VUZ353" s="632"/>
      <c r="VVA353" s="632"/>
      <c r="VVB353" s="632"/>
      <c r="VVC353" s="632"/>
      <c r="VVD353" s="632"/>
      <c r="VVE353" s="632"/>
      <c r="VVF353" s="632"/>
      <c r="VVG353" s="632"/>
      <c r="VVH353" s="632"/>
      <c r="VVI353" s="632"/>
      <c r="VVJ353" s="632"/>
      <c r="VVK353" s="632"/>
      <c r="VVL353" s="632"/>
      <c r="VVM353" s="632"/>
      <c r="VVN353" s="632"/>
      <c r="VVO353" s="632"/>
      <c r="VVP353" s="632"/>
      <c r="VVQ353" s="632"/>
      <c r="VVR353" s="632"/>
      <c r="VVS353" s="632"/>
      <c r="VVT353" s="632"/>
      <c r="VVU353" s="632"/>
      <c r="VVV353" s="632"/>
      <c r="VVW353" s="632"/>
      <c r="VVX353" s="632"/>
      <c r="VVY353" s="632"/>
      <c r="VVZ353" s="632"/>
      <c r="VWA353" s="632"/>
      <c r="VWB353" s="632"/>
      <c r="VWC353" s="632"/>
      <c r="VWD353" s="632"/>
      <c r="VWE353" s="632"/>
      <c r="VWF353" s="632"/>
      <c r="VWG353" s="632"/>
      <c r="VWH353" s="632"/>
      <c r="VWI353" s="632"/>
      <c r="VWJ353" s="632"/>
      <c r="VWK353" s="632"/>
      <c r="VWL353" s="632"/>
      <c r="VWM353" s="632"/>
      <c r="VWN353" s="632"/>
      <c r="VWO353" s="632"/>
      <c r="VWP353" s="632"/>
      <c r="VWQ353" s="632"/>
      <c r="VWR353" s="632"/>
      <c r="VWS353" s="632"/>
      <c r="VWT353" s="632"/>
      <c r="VWU353" s="632"/>
      <c r="VWV353" s="632"/>
      <c r="VWW353" s="632"/>
      <c r="VWX353" s="632"/>
      <c r="VWY353" s="632"/>
      <c r="VWZ353" s="632"/>
      <c r="VXA353" s="632"/>
      <c r="VXB353" s="632"/>
      <c r="VXC353" s="632"/>
      <c r="VXD353" s="632"/>
      <c r="VXE353" s="632"/>
      <c r="VXF353" s="632"/>
      <c r="VXG353" s="632"/>
      <c r="VXH353" s="632"/>
      <c r="VXI353" s="632"/>
      <c r="VXJ353" s="632"/>
      <c r="VXK353" s="632"/>
      <c r="VXL353" s="632"/>
      <c r="VXM353" s="632"/>
      <c r="VXN353" s="632"/>
      <c r="VXO353" s="632"/>
      <c r="VXP353" s="632"/>
      <c r="VXQ353" s="632"/>
      <c r="VXR353" s="632"/>
      <c r="VXS353" s="632"/>
      <c r="VXT353" s="632"/>
      <c r="VXU353" s="632"/>
      <c r="VXV353" s="632"/>
      <c r="VXW353" s="632"/>
      <c r="VXX353" s="632"/>
      <c r="VXY353" s="632"/>
      <c r="VXZ353" s="632"/>
      <c r="VYA353" s="632"/>
      <c r="VYB353" s="632"/>
      <c r="VYC353" s="632"/>
      <c r="VYD353" s="632"/>
      <c r="VYE353" s="632"/>
      <c r="VYF353" s="632"/>
      <c r="VYG353" s="632"/>
      <c r="VYH353" s="632"/>
      <c r="VYI353" s="632"/>
      <c r="VYJ353" s="632"/>
      <c r="VYK353" s="632"/>
      <c r="VYL353" s="632"/>
      <c r="VYM353" s="632"/>
      <c r="VYN353" s="632"/>
      <c r="VYO353" s="632"/>
      <c r="VYP353" s="632"/>
      <c r="VYQ353" s="632"/>
      <c r="VYR353" s="632"/>
      <c r="VYS353" s="632"/>
      <c r="VYT353" s="632"/>
      <c r="VYU353" s="632"/>
      <c r="VYV353" s="632"/>
      <c r="VYW353" s="632"/>
      <c r="VYX353" s="632"/>
      <c r="VYY353" s="632"/>
      <c r="VYZ353" s="632"/>
      <c r="VZA353" s="632"/>
      <c r="VZB353" s="632"/>
      <c r="VZC353" s="632"/>
      <c r="VZD353" s="632"/>
      <c r="VZE353" s="632"/>
      <c r="VZF353" s="632"/>
      <c r="VZG353" s="632"/>
      <c r="VZH353" s="632"/>
      <c r="VZI353" s="632"/>
      <c r="VZJ353" s="632"/>
      <c r="VZK353" s="632"/>
      <c r="VZL353" s="632"/>
      <c r="VZM353" s="632"/>
      <c r="VZN353" s="632"/>
      <c r="VZO353" s="632"/>
      <c r="VZP353" s="632"/>
      <c r="VZQ353" s="632"/>
      <c r="VZR353" s="632"/>
      <c r="VZS353" s="632"/>
      <c r="VZT353" s="632"/>
      <c r="VZU353" s="632"/>
      <c r="VZV353" s="632"/>
      <c r="VZW353" s="632"/>
      <c r="VZX353" s="632"/>
      <c r="VZY353" s="632"/>
      <c r="VZZ353" s="632"/>
      <c r="WAA353" s="632"/>
      <c r="WAB353" s="632"/>
      <c r="WAC353" s="632"/>
      <c r="WAD353" s="632"/>
      <c r="WAE353" s="632"/>
      <c r="WAF353" s="632"/>
      <c r="WAG353" s="632"/>
      <c r="WAH353" s="632"/>
      <c r="WAI353" s="632"/>
      <c r="WAJ353" s="632"/>
      <c r="WAK353" s="632"/>
      <c r="WAL353" s="632"/>
      <c r="WAM353" s="632"/>
      <c r="WAN353" s="632"/>
      <c r="WAO353" s="632"/>
      <c r="WAP353" s="632"/>
      <c r="WAQ353" s="632"/>
      <c r="WAR353" s="632"/>
      <c r="WAS353" s="632"/>
      <c r="WAT353" s="632"/>
      <c r="WAU353" s="632"/>
      <c r="WAV353" s="632"/>
      <c r="WAW353" s="632"/>
      <c r="WAX353" s="632"/>
      <c r="WAY353" s="632"/>
      <c r="WAZ353" s="632"/>
      <c r="WBA353" s="632"/>
      <c r="WBB353" s="632"/>
      <c r="WBC353" s="632"/>
      <c r="WBD353" s="632"/>
      <c r="WBE353" s="632"/>
      <c r="WBF353" s="632"/>
      <c r="WBG353" s="632"/>
      <c r="WBH353" s="632"/>
      <c r="WBI353" s="632"/>
      <c r="WBJ353" s="632"/>
      <c r="WBK353" s="632"/>
      <c r="WBL353" s="632"/>
      <c r="WBM353" s="632"/>
      <c r="WBN353" s="632"/>
      <c r="WBO353" s="632"/>
      <c r="WBP353" s="632"/>
      <c r="WBQ353" s="632"/>
      <c r="WBR353" s="632"/>
      <c r="WBS353" s="632"/>
      <c r="WBT353" s="632"/>
      <c r="WBU353" s="632"/>
      <c r="WBV353" s="632"/>
      <c r="WBW353" s="632"/>
      <c r="WBX353" s="632"/>
      <c r="WBY353" s="632"/>
      <c r="WBZ353" s="632"/>
      <c r="WCA353" s="632"/>
      <c r="WCB353" s="632"/>
      <c r="WCC353" s="632"/>
      <c r="WCD353" s="632"/>
      <c r="WCE353" s="632"/>
      <c r="WCF353" s="632"/>
      <c r="WCG353" s="632"/>
      <c r="WCH353" s="632"/>
      <c r="WCI353" s="632"/>
      <c r="WCJ353" s="632"/>
      <c r="WCK353" s="632"/>
      <c r="WCL353" s="632"/>
      <c r="WCM353" s="632"/>
      <c r="WCN353" s="632"/>
      <c r="WCO353" s="632"/>
      <c r="WCP353" s="632"/>
      <c r="WCQ353" s="632"/>
      <c r="WCR353" s="632"/>
      <c r="WCS353" s="632"/>
      <c r="WCT353" s="632"/>
      <c r="WCU353" s="632"/>
      <c r="WCV353" s="632"/>
      <c r="WCW353" s="632"/>
      <c r="WCX353" s="632"/>
      <c r="WCY353" s="632"/>
      <c r="WCZ353" s="632"/>
      <c r="WDA353" s="632"/>
      <c r="WDB353" s="632"/>
      <c r="WDC353" s="632"/>
      <c r="WDD353" s="632"/>
      <c r="WDE353" s="632"/>
      <c r="WDF353" s="632"/>
      <c r="WDG353" s="632"/>
      <c r="WDH353" s="632"/>
      <c r="WDI353" s="632"/>
      <c r="WDJ353" s="632"/>
      <c r="WDK353" s="632"/>
      <c r="WDL353" s="632"/>
      <c r="WDM353" s="632"/>
      <c r="WDN353" s="632"/>
      <c r="WDO353" s="632"/>
      <c r="WDP353" s="632"/>
      <c r="WDQ353" s="632"/>
      <c r="WDR353" s="632"/>
      <c r="WDS353" s="632"/>
      <c r="WDT353" s="632"/>
      <c r="WDU353" s="632"/>
      <c r="WDV353" s="632"/>
      <c r="WDW353" s="632"/>
      <c r="WDX353" s="632"/>
      <c r="WDY353" s="632"/>
      <c r="WDZ353" s="632"/>
      <c r="WEA353" s="632"/>
      <c r="WEB353" s="632"/>
      <c r="WEC353" s="632"/>
      <c r="WED353" s="632"/>
      <c r="WEE353" s="632"/>
      <c r="WEF353" s="632"/>
      <c r="WEG353" s="632"/>
      <c r="WEH353" s="632"/>
      <c r="WEI353" s="632"/>
      <c r="WEJ353" s="632"/>
      <c r="WEK353" s="632"/>
      <c r="WEL353" s="632"/>
      <c r="WEM353" s="632"/>
      <c r="WEN353" s="632"/>
      <c r="WEO353" s="632"/>
      <c r="WEP353" s="632"/>
      <c r="WEQ353" s="632"/>
      <c r="WER353" s="632"/>
      <c r="WES353" s="632"/>
      <c r="WET353" s="632"/>
      <c r="WEU353" s="632"/>
      <c r="WEV353" s="632"/>
      <c r="WEW353" s="632"/>
      <c r="WEX353" s="632"/>
      <c r="WEY353" s="632"/>
      <c r="WEZ353" s="632"/>
      <c r="WFA353" s="632"/>
      <c r="WFB353" s="632"/>
      <c r="WFC353" s="632"/>
      <c r="WFD353" s="632"/>
      <c r="WFE353" s="632"/>
      <c r="WFF353" s="632"/>
      <c r="WFG353" s="632"/>
      <c r="WFH353" s="632"/>
      <c r="WFI353" s="632"/>
      <c r="WFJ353" s="632"/>
      <c r="WFK353" s="632"/>
      <c r="WFL353" s="632"/>
      <c r="WFM353" s="632"/>
      <c r="WFN353" s="632"/>
      <c r="WFO353" s="632"/>
      <c r="WFP353" s="632"/>
      <c r="WFQ353" s="632"/>
      <c r="WFR353" s="632"/>
      <c r="WFS353" s="632"/>
      <c r="WFT353" s="632"/>
      <c r="WFU353" s="632"/>
      <c r="WFV353" s="632"/>
      <c r="WFW353" s="632"/>
      <c r="WFX353" s="632"/>
      <c r="WFY353" s="632"/>
      <c r="WFZ353" s="632"/>
      <c r="WGA353" s="632"/>
      <c r="WGB353" s="632"/>
      <c r="WGC353" s="632"/>
      <c r="WGD353" s="632"/>
      <c r="WGE353" s="632"/>
      <c r="WGF353" s="632"/>
      <c r="WGG353" s="632"/>
      <c r="WGH353" s="632"/>
      <c r="WGI353" s="632"/>
      <c r="WGJ353" s="632"/>
      <c r="WGK353" s="632"/>
      <c r="WGL353" s="632"/>
      <c r="WGM353" s="632"/>
      <c r="WGN353" s="632"/>
      <c r="WGO353" s="632"/>
      <c r="WGP353" s="632"/>
      <c r="WGQ353" s="632"/>
      <c r="WGR353" s="632"/>
      <c r="WGS353" s="632"/>
      <c r="WGT353" s="632"/>
      <c r="WGU353" s="632"/>
      <c r="WGV353" s="632"/>
      <c r="WGW353" s="632"/>
      <c r="WGX353" s="632"/>
      <c r="WGY353" s="632"/>
      <c r="WGZ353" s="632"/>
      <c r="WHA353" s="632"/>
      <c r="WHB353" s="632"/>
      <c r="WHC353" s="632"/>
      <c r="WHD353" s="632"/>
      <c r="WHE353" s="632"/>
      <c r="WHF353" s="632"/>
      <c r="WHG353" s="632"/>
      <c r="WHH353" s="632"/>
      <c r="WHI353" s="632"/>
      <c r="WHJ353" s="632"/>
      <c r="WHK353" s="632"/>
      <c r="WHL353" s="632"/>
      <c r="WHM353" s="632"/>
      <c r="WHN353" s="632"/>
      <c r="WHO353" s="632"/>
      <c r="WHP353" s="632"/>
      <c r="WHQ353" s="632"/>
      <c r="WHR353" s="632"/>
      <c r="WHS353" s="632"/>
      <c r="WHT353" s="632"/>
      <c r="WHU353" s="632"/>
      <c r="WHV353" s="632"/>
      <c r="WHW353" s="632"/>
      <c r="WHX353" s="632"/>
      <c r="WHY353" s="632"/>
      <c r="WHZ353" s="632"/>
      <c r="WIA353" s="632"/>
      <c r="WIB353" s="632"/>
      <c r="WIC353" s="632"/>
      <c r="WID353" s="632"/>
      <c r="WIE353" s="632"/>
      <c r="WIF353" s="632"/>
      <c r="WIG353" s="632"/>
      <c r="WIH353" s="632"/>
      <c r="WII353" s="632"/>
      <c r="WIJ353" s="632"/>
      <c r="WIK353" s="632"/>
      <c r="WIL353" s="632"/>
      <c r="WIM353" s="632"/>
      <c r="WIN353" s="632"/>
      <c r="WIO353" s="632"/>
      <c r="WIP353" s="632"/>
      <c r="WIQ353" s="632"/>
      <c r="WIR353" s="632"/>
      <c r="WIS353" s="632"/>
      <c r="WIT353" s="632"/>
      <c r="WIU353" s="632"/>
      <c r="WIV353" s="632"/>
      <c r="WIW353" s="632"/>
      <c r="WIX353" s="632"/>
      <c r="WIY353" s="632"/>
      <c r="WIZ353" s="632"/>
      <c r="WJA353" s="632"/>
      <c r="WJB353" s="632"/>
      <c r="WJC353" s="632"/>
      <c r="WJD353" s="632"/>
      <c r="WJE353" s="632"/>
      <c r="WJF353" s="632"/>
      <c r="WJG353" s="632"/>
      <c r="WJH353" s="632"/>
      <c r="WJI353" s="632"/>
      <c r="WJJ353" s="632"/>
      <c r="WJK353" s="632"/>
      <c r="WJL353" s="632"/>
      <c r="WJM353" s="632"/>
      <c r="WJN353" s="632"/>
      <c r="WJO353" s="632"/>
      <c r="WJP353" s="632"/>
      <c r="WJQ353" s="632"/>
      <c r="WJR353" s="632"/>
      <c r="WJS353" s="632"/>
      <c r="WJT353" s="632"/>
      <c r="WJU353" s="632"/>
      <c r="WJV353" s="632"/>
      <c r="WJW353" s="632"/>
      <c r="WJX353" s="632"/>
      <c r="WJY353" s="632"/>
      <c r="WJZ353" s="632"/>
      <c r="WKA353" s="632"/>
      <c r="WKB353" s="632"/>
      <c r="WKC353" s="632"/>
      <c r="WKD353" s="632"/>
      <c r="WKE353" s="632"/>
      <c r="WKF353" s="632"/>
      <c r="WKG353" s="632"/>
      <c r="WKH353" s="632"/>
      <c r="WKI353" s="632"/>
      <c r="WKJ353" s="632"/>
      <c r="WKK353" s="632"/>
      <c r="WKL353" s="632"/>
      <c r="WKM353" s="632"/>
      <c r="WKN353" s="632"/>
      <c r="WKO353" s="632"/>
      <c r="WKP353" s="632"/>
      <c r="WKQ353" s="632"/>
      <c r="WKR353" s="632"/>
      <c r="WKS353" s="632"/>
      <c r="WKT353" s="632"/>
      <c r="WKU353" s="632"/>
      <c r="WKV353" s="632"/>
      <c r="WKW353" s="632"/>
      <c r="WKX353" s="632"/>
      <c r="WKY353" s="632"/>
      <c r="WKZ353" s="632"/>
      <c r="WLA353" s="632"/>
      <c r="WLB353" s="632"/>
      <c r="WLC353" s="632"/>
      <c r="WLD353" s="632"/>
      <c r="WLE353" s="632"/>
      <c r="WLF353" s="632"/>
      <c r="WLG353" s="632"/>
      <c r="WLH353" s="632"/>
      <c r="WLI353" s="632"/>
      <c r="WLJ353" s="632"/>
      <c r="WLK353" s="632"/>
      <c r="WLL353" s="632"/>
      <c r="WLM353" s="632"/>
      <c r="WLN353" s="632"/>
      <c r="WLO353" s="632"/>
      <c r="WLP353" s="632"/>
      <c r="WLQ353" s="632"/>
      <c r="WLR353" s="632"/>
      <c r="WLS353" s="632"/>
      <c r="WLT353" s="632"/>
      <c r="WLU353" s="632"/>
      <c r="WLV353" s="632"/>
      <c r="WLW353" s="632"/>
      <c r="WLX353" s="632"/>
      <c r="WLY353" s="632"/>
      <c r="WLZ353" s="632"/>
      <c r="WMA353" s="632"/>
      <c r="WMB353" s="632"/>
      <c r="WMC353" s="632"/>
      <c r="WMD353" s="632"/>
      <c r="WME353" s="632"/>
      <c r="WMF353" s="632"/>
      <c r="WMG353" s="632"/>
      <c r="WMH353" s="632"/>
      <c r="WMI353" s="632"/>
      <c r="WMJ353" s="632"/>
      <c r="WMK353" s="632"/>
      <c r="WML353" s="632"/>
      <c r="WMM353" s="632"/>
      <c r="WMN353" s="632"/>
      <c r="WMO353" s="632"/>
      <c r="WMP353" s="632"/>
      <c r="WMQ353" s="632"/>
      <c r="WMR353" s="632"/>
      <c r="WMS353" s="632"/>
      <c r="WMT353" s="632"/>
      <c r="WMU353" s="632"/>
      <c r="WMV353" s="632"/>
      <c r="WMW353" s="632"/>
      <c r="WMX353" s="632"/>
      <c r="WMY353" s="632"/>
      <c r="WMZ353" s="632"/>
      <c r="WNA353" s="632"/>
      <c r="WNB353" s="632"/>
      <c r="WNC353" s="632"/>
      <c r="WND353" s="632"/>
      <c r="WNE353" s="632"/>
      <c r="WNF353" s="632"/>
      <c r="WNG353" s="632"/>
      <c r="WNH353" s="632"/>
      <c r="WNI353" s="632"/>
      <c r="WNJ353" s="632"/>
      <c r="WNK353" s="632"/>
      <c r="WNL353" s="632"/>
      <c r="WNM353" s="632"/>
      <c r="WNN353" s="632"/>
      <c r="WNO353" s="632"/>
      <c r="WNP353" s="632"/>
      <c r="WNQ353" s="632"/>
      <c r="WNR353" s="632"/>
      <c r="WNS353" s="632"/>
      <c r="WNT353" s="632"/>
      <c r="WNU353" s="632"/>
      <c r="WNV353" s="632"/>
      <c r="WNW353" s="632"/>
      <c r="WNX353" s="632"/>
      <c r="WNY353" s="632"/>
      <c r="WNZ353" s="632"/>
      <c r="WOA353" s="632"/>
      <c r="WOB353" s="632"/>
      <c r="WOC353" s="632"/>
      <c r="WOD353" s="632"/>
      <c r="WOE353" s="632"/>
      <c r="WOF353" s="632"/>
      <c r="WOG353" s="632"/>
      <c r="WOH353" s="632"/>
      <c r="WOI353" s="632"/>
      <c r="WOJ353" s="632"/>
      <c r="WOK353" s="632"/>
      <c r="WOL353" s="632"/>
      <c r="WOM353" s="632"/>
      <c r="WON353" s="632"/>
      <c r="WOO353" s="632"/>
      <c r="WOP353" s="632"/>
      <c r="WOQ353" s="632"/>
      <c r="WOR353" s="632"/>
      <c r="WOS353" s="632"/>
      <c r="WOT353" s="632"/>
      <c r="WOU353" s="632"/>
      <c r="WOV353" s="632"/>
      <c r="WOW353" s="632"/>
      <c r="WOX353" s="632"/>
      <c r="WOY353" s="632"/>
      <c r="WOZ353" s="632"/>
      <c r="WPA353" s="632"/>
      <c r="WPB353" s="632"/>
      <c r="WPC353" s="632"/>
      <c r="WPD353" s="632"/>
      <c r="WPE353" s="632"/>
      <c r="WPF353" s="632"/>
      <c r="WPG353" s="632"/>
      <c r="WPH353" s="632"/>
      <c r="WPI353" s="632"/>
      <c r="WPJ353" s="632"/>
      <c r="WPK353" s="632"/>
      <c r="WPL353" s="632"/>
      <c r="WPM353" s="632"/>
      <c r="WPN353" s="632"/>
      <c r="WPO353" s="632"/>
      <c r="WPP353" s="632"/>
      <c r="WPQ353" s="632"/>
      <c r="WPR353" s="632"/>
      <c r="WPS353" s="632"/>
      <c r="WPT353" s="632"/>
      <c r="WPU353" s="632"/>
      <c r="WPV353" s="632"/>
      <c r="WPW353" s="632"/>
      <c r="WPX353" s="632"/>
      <c r="WPY353" s="632"/>
      <c r="WPZ353" s="632"/>
      <c r="WQA353" s="632"/>
      <c r="WQB353" s="632"/>
      <c r="WQC353" s="632"/>
      <c r="WQD353" s="632"/>
      <c r="WQE353" s="632"/>
      <c r="WQF353" s="632"/>
      <c r="WQG353" s="632"/>
      <c r="WQH353" s="632"/>
      <c r="WQI353" s="632"/>
      <c r="WQJ353" s="632"/>
      <c r="WQK353" s="632"/>
      <c r="WQL353" s="632"/>
      <c r="WQM353" s="632"/>
      <c r="WQN353" s="632"/>
      <c r="WQO353" s="632"/>
      <c r="WQP353" s="632"/>
      <c r="WQQ353" s="632"/>
      <c r="WQR353" s="632"/>
      <c r="WQS353" s="632"/>
      <c r="WQT353" s="632"/>
      <c r="WQU353" s="632"/>
      <c r="WQV353" s="632"/>
      <c r="WQW353" s="632"/>
      <c r="WQX353" s="632"/>
      <c r="WQY353" s="632"/>
      <c r="WQZ353" s="632"/>
      <c r="WRA353" s="632"/>
      <c r="WRB353" s="632"/>
      <c r="WRC353" s="632"/>
      <c r="WRD353" s="632"/>
      <c r="WRE353" s="632"/>
      <c r="WRF353" s="632"/>
      <c r="WRG353" s="632"/>
      <c r="WRH353" s="632"/>
      <c r="WRI353" s="632"/>
      <c r="WRJ353" s="632"/>
      <c r="WRK353" s="632"/>
      <c r="WRL353" s="632"/>
      <c r="WRM353" s="632"/>
      <c r="WRN353" s="632"/>
      <c r="WRO353" s="632"/>
      <c r="WRP353" s="632"/>
      <c r="WRQ353" s="632"/>
      <c r="WRR353" s="632"/>
      <c r="WRS353" s="632"/>
      <c r="WRT353" s="632"/>
      <c r="WRU353" s="632"/>
      <c r="WRV353" s="632"/>
      <c r="WRW353" s="632"/>
      <c r="WRX353" s="632"/>
      <c r="WRY353" s="632"/>
      <c r="WRZ353" s="632"/>
      <c r="WSA353" s="632"/>
      <c r="WSB353" s="632"/>
      <c r="WSC353" s="632"/>
      <c r="WSD353" s="632"/>
      <c r="WSE353" s="632"/>
      <c r="WSF353" s="632"/>
      <c r="WSG353" s="632"/>
      <c r="WSH353" s="632"/>
      <c r="WSI353" s="632"/>
      <c r="WSJ353" s="632"/>
      <c r="WSK353" s="632"/>
      <c r="WSL353" s="632"/>
      <c r="WSM353" s="632"/>
      <c r="WSN353" s="632"/>
      <c r="WSO353" s="632"/>
      <c r="WSP353" s="632"/>
      <c r="WSQ353" s="632"/>
      <c r="WSR353" s="632"/>
      <c r="WSS353" s="632"/>
      <c r="WST353" s="632"/>
      <c r="WSU353" s="632"/>
      <c r="WSV353" s="632"/>
      <c r="WSW353" s="632"/>
      <c r="WSX353" s="632"/>
      <c r="WSY353" s="632"/>
      <c r="WSZ353" s="632"/>
      <c r="WTA353" s="632"/>
      <c r="WTB353" s="632"/>
      <c r="WTC353" s="632"/>
      <c r="WTD353" s="632"/>
      <c r="WTE353" s="632"/>
      <c r="WTF353" s="632"/>
      <c r="WTG353" s="632"/>
      <c r="WTH353" s="632"/>
      <c r="WTI353" s="632"/>
      <c r="WTJ353" s="632"/>
      <c r="WTK353" s="632"/>
      <c r="WTL353" s="632"/>
      <c r="WTM353" s="632"/>
      <c r="WTN353" s="632"/>
      <c r="WTO353" s="632"/>
      <c r="WTP353" s="632"/>
      <c r="WTQ353" s="632"/>
      <c r="WTR353" s="632"/>
      <c r="WTS353" s="632"/>
      <c r="WTT353" s="632"/>
      <c r="WTU353" s="632"/>
      <c r="WTV353" s="632"/>
      <c r="WTW353" s="632"/>
      <c r="WTX353" s="632"/>
      <c r="WTY353" s="632"/>
      <c r="WTZ353" s="632"/>
      <c r="WUA353" s="632"/>
      <c r="WUB353" s="632"/>
      <c r="WUC353" s="632"/>
      <c r="WUD353" s="632"/>
      <c r="WUE353" s="632"/>
      <c r="WUF353" s="632"/>
      <c r="WUG353" s="632"/>
      <c r="WUH353" s="632"/>
      <c r="WUI353" s="632"/>
      <c r="WUJ353" s="632"/>
      <c r="WUK353" s="632"/>
      <c r="WUL353" s="632"/>
      <c r="WUM353" s="632"/>
      <c r="WUN353" s="632"/>
      <c r="WUO353" s="632"/>
      <c r="WUP353" s="632"/>
      <c r="WUQ353" s="632"/>
      <c r="WUR353" s="632"/>
      <c r="WUS353" s="632"/>
      <c r="WUT353" s="632"/>
      <c r="WUU353" s="632"/>
      <c r="WUV353" s="632"/>
      <c r="WUW353" s="632"/>
      <c r="WUX353" s="632"/>
      <c r="WUY353" s="632"/>
      <c r="WUZ353" s="632"/>
      <c r="WVA353" s="632"/>
      <c r="WVB353" s="632"/>
      <c r="WVC353" s="632"/>
      <c r="WVD353" s="632"/>
      <c r="WVE353" s="632"/>
      <c r="WVF353" s="632"/>
      <c r="WVG353" s="632"/>
      <c r="WVH353" s="632"/>
      <c r="WVI353" s="632"/>
      <c r="WVJ353" s="632"/>
      <c r="WVK353" s="632"/>
      <c r="WVL353" s="632"/>
      <c r="WVM353" s="632"/>
      <c r="WVN353" s="632"/>
      <c r="WVO353" s="632"/>
      <c r="WVP353" s="632"/>
      <c r="WVQ353" s="632"/>
      <c r="WVR353" s="632"/>
      <c r="WVS353" s="632"/>
      <c r="WVT353" s="632"/>
      <c r="WVU353" s="632"/>
      <c r="WVV353" s="632"/>
      <c r="WVW353" s="632"/>
      <c r="WVX353" s="632"/>
      <c r="WVY353" s="632"/>
      <c r="WVZ353" s="632"/>
      <c r="WWA353" s="632"/>
      <c r="WWB353" s="632"/>
      <c r="WWC353" s="632"/>
      <c r="WWD353" s="632"/>
      <c r="WWE353" s="632"/>
      <c r="WWF353" s="632"/>
      <c r="WWG353" s="632"/>
      <c r="WWH353" s="632"/>
      <c r="WWI353" s="632"/>
      <c r="WWJ353" s="632"/>
      <c r="WWK353" s="632"/>
      <c r="WWL353" s="632"/>
      <c r="WWM353" s="632"/>
      <c r="WWN353" s="632"/>
      <c r="WWO353" s="632"/>
      <c r="WWP353" s="632"/>
      <c r="WWQ353" s="632"/>
      <c r="WWR353" s="632"/>
      <c r="WWS353" s="632"/>
      <c r="WWT353" s="632"/>
      <c r="WWU353" s="632"/>
      <c r="WWV353" s="632"/>
      <c r="WWW353" s="632"/>
      <c r="WWX353" s="632"/>
      <c r="WWY353" s="632"/>
      <c r="WWZ353" s="632"/>
      <c r="WXA353" s="632"/>
      <c r="WXB353" s="632"/>
      <c r="WXC353" s="632"/>
      <c r="WXD353" s="632"/>
      <c r="WXE353" s="632"/>
      <c r="WXF353" s="632"/>
      <c r="WXG353" s="632"/>
      <c r="WXH353" s="632"/>
      <c r="WXI353" s="632"/>
      <c r="WXJ353" s="632"/>
      <c r="WXK353" s="632"/>
      <c r="WXL353" s="632"/>
      <c r="WXM353" s="632"/>
      <c r="WXN353" s="632"/>
      <c r="WXO353" s="632"/>
      <c r="WXP353" s="632"/>
      <c r="WXQ353" s="632"/>
      <c r="WXR353" s="632"/>
      <c r="WXS353" s="632"/>
      <c r="WXT353" s="632"/>
      <c r="WXU353" s="632"/>
      <c r="WXV353" s="632"/>
      <c r="WXW353" s="632"/>
      <c r="WXX353" s="632"/>
      <c r="WXY353" s="632"/>
      <c r="WXZ353" s="632"/>
      <c r="WYA353" s="632"/>
      <c r="WYB353" s="632"/>
      <c r="WYC353" s="632"/>
      <c r="WYD353" s="632"/>
      <c r="WYE353" s="632"/>
      <c r="WYF353" s="632"/>
      <c r="WYG353" s="632"/>
      <c r="WYH353" s="632"/>
      <c r="WYI353" s="632"/>
      <c r="WYJ353" s="632"/>
      <c r="WYK353" s="632"/>
      <c r="WYL353" s="632"/>
      <c r="WYM353" s="632"/>
      <c r="WYN353" s="632"/>
      <c r="WYO353" s="632"/>
      <c r="WYP353" s="632"/>
      <c r="WYQ353" s="632"/>
      <c r="WYR353" s="632"/>
      <c r="WYS353" s="632"/>
      <c r="WYT353" s="632"/>
      <c r="WYU353" s="632"/>
      <c r="WYV353" s="632"/>
      <c r="WYW353" s="632"/>
      <c r="WYX353" s="632"/>
      <c r="WYY353" s="632"/>
      <c r="WYZ353" s="632"/>
      <c r="WZA353" s="632"/>
      <c r="WZB353" s="632"/>
      <c r="WZC353" s="632"/>
      <c r="WZD353" s="632"/>
      <c r="WZE353" s="632"/>
      <c r="WZF353" s="632"/>
      <c r="WZG353" s="632"/>
      <c r="WZH353" s="632"/>
      <c r="WZI353" s="632"/>
      <c r="WZJ353" s="632"/>
      <c r="WZK353" s="632"/>
      <c r="WZL353" s="632"/>
      <c r="WZM353" s="632"/>
      <c r="WZN353" s="632"/>
      <c r="WZO353" s="632"/>
      <c r="WZP353" s="632"/>
      <c r="WZQ353" s="632"/>
      <c r="WZR353" s="632"/>
      <c r="WZS353" s="632"/>
      <c r="WZT353" s="632"/>
      <c r="WZU353" s="632"/>
      <c r="WZV353" s="632"/>
      <c r="WZW353" s="632"/>
      <c r="WZX353" s="632"/>
      <c r="WZY353" s="632"/>
      <c r="WZZ353" s="632"/>
      <c r="XAA353" s="632"/>
      <c r="XAB353" s="632"/>
      <c r="XAC353" s="632"/>
      <c r="XAD353" s="632"/>
      <c r="XAE353" s="632"/>
      <c r="XAF353" s="632"/>
      <c r="XAG353" s="632"/>
      <c r="XAH353" s="632"/>
      <c r="XAI353" s="632"/>
      <c r="XAJ353" s="632"/>
      <c r="XAK353" s="632"/>
      <c r="XAL353" s="632"/>
      <c r="XAM353" s="632"/>
      <c r="XAN353" s="632"/>
      <c r="XAO353" s="632"/>
      <c r="XAP353" s="632"/>
      <c r="XAQ353" s="632"/>
      <c r="XAR353" s="632"/>
      <c r="XAS353" s="632"/>
      <c r="XAT353" s="632"/>
      <c r="XAU353" s="632"/>
      <c r="XAV353" s="632"/>
      <c r="XAW353" s="632"/>
      <c r="XAX353" s="632"/>
      <c r="XAY353" s="632"/>
      <c r="XAZ353" s="632"/>
      <c r="XBA353" s="632"/>
      <c r="XBB353" s="632"/>
      <c r="XBC353" s="632"/>
      <c r="XBD353" s="632"/>
      <c r="XBE353" s="632"/>
      <c r="XBF353" s="632"/>
      <c r="XBG353" s="632"/>
      <c r="XBH353" s="632"/>
      <c r="XBI353" s="632"/>
      <c r="XBJ353" s="632"/>
      <c r="XBK353" s="632"/>
      <c r="XBL353" s="632"/>
      <c r="XBM353" s="632"/>
      <c r="XBN353" s="632"/>
      <c r="XBO353" s="632"/>
      <c r="XBP353" s="632"/>
      <c r="XBQ353" s="632"/>
      <c r="XBR353" s="632"/>
      <c r="XBS353" s="632"/>
      <c r="XBT353" s="632"/>
      <c r="XBU353" s="632"/>
      <c r="XBV353" s="632"/>
      <c r="XBW353" s="632"/>
      <c r="XBX353" s="632"/>
      <c r="XBY353" s="632"/>
      <c r="XBZ353" s="632"/>
      <c r="XCA353" s="632"/>
      <c r="XCB353" s="632"/>
      <c r="XCC353" s="632"/>
      <c r="XCD353" s="632"/>
      <c r="XCE353" s="632"/>
      <c r="XCF353" s="632"/>
      <c r="XCG353" s="632"/>
      <c r="XCH353" s="632"/>
      <c r="XCI353" s="632"/>
      <c r="XCJ353" s="632"/>
      <c r="XCK353" s="632"/>
      <c r="XCL353" s="632"/>
      <c r="XCM353" s="632"/>
      <c r="XCN353" s="632"/>
      <c r="XCO353" s="632"/>
      <c r="XCP353" s="632"/>
      <c r="XCQ353" s="632"/>
      <c r="XCR353" s="632"/>
      <c r="XCS353" s="632"/>
      <c r="XCT353" s="632"/>
      <c r="XCU353" s="632"/>
      <c r="XCV353" s="632"/>
      <c r="XCW353" s="632"/>
      <c r="XCX353" s="632"/>
      <c r="XCY353" s="632"/>
      <c r="XCZ353" s="632"/>
      <c r="XDA353" s="632"/>
      <c r="XDB353" s="632"/>
      <c r="XDC353" s="632"/>
      <c r="XDD353" s="632"/>
      <c r="XDE353" s="632"/>
      <c r="XDF353" s="632"/>
      <c r="XDG353" s="632"/>
      <c r="XDH353" s="632"/>
      <c r="XDI353" s="632"/>
      <c r="XDJ353" s="632"/>
      <c r="XDK353" s="632"/>
      <c r="XDL353" s="632"/>
      <c r="XDM353" s="632"/>
      <c r="XDN353" s="632"/>
      <c r="XDO353" s="632"/>
      <c r="XDP353" s="632"/>
      <c r="XDQ353" s="632"/>
      <c r="XDR353" s="632"/>
      <c r="XDS353" s="632"/>
      <c r="XDT353" s="632"/>
      <c r="XDU353" s="632"/>
      <c r="XDV353" s="632"/>
      <c r="XDW353" s="632"/>
      <c r="XDX353" s="632"/>
      <c r="XDY353" s="632"/>
      <c r="XDZ353" s="632"/>
      <c r="XEA353" s="632"/>
      <c r="XEB353" s="632"/>
      <c r="XEC353" s="632"/>
      <c r="XED353" s="632"/>
      <c r="XEE353" s="632"/>
      <c r="XEF353" s="632"/>
      <c r="XEG353" s="632"/>
      <c r="XEH353" s="632"/>
      <c r="XEI353" s="632"/>
      <c r="XEJ353" s="632"/>
      <c r="XEK353" s="632"/>
      <c r="XEL353" s="632"/>
      <c r="XEM353" s="632"/>
      <c r="XEN353" s="632"/>
      <c r="XEO353" s="632"/>
      <c r="XEP353" s="632"/>
      <c r="XEQ353" s="632"/>
      <c r="XER353" s="632"/>
      <c r="XES353" s="632"/>
      <c r="XET353" s="632"/>
      <c r="XEU353" s="632"/>
      <c r="XEV353" s="632"/>
      <c r="XEW353" s="595"/>
      <c r="XEX353" s="595"/>
      <c r="XEY353" s="595"/>
      <c r="XEZ353" s="595"/>
      <c r="XFA353" s="595"/>
      <c r="XFB353" s="595"/>
      <c r="XFC353" s="595"/>
      <c r="XFD353" s="595"/>
    </row>
    <row r="354" customFormat="1" ht="18" customHeight="1" spans="1:16384">
      <c r="A354" s="418" t="s">
        <v>853</v>
      </c>
      <c r="B354" s="666"/>
      <c r="C354" s="649">
        <v>100</v>
      </c>
      <c r="D354" s="645"/>
      <c r="E354" s="650"/>
      <c r="F354" s="647"/>
      <c r="G354" s="631"/>
      <c r="H354" s="631"/>
      <c r="I354" s="631"/>
      <c r="J354" s="632"/>
      <c r="K354" s="632"/>
      <c r="L354" s="632"/>
      <c r="M354" s="632"/>
      <c r="N354" s="632"/>
      <c r="O354" s="632"/>
      <c r="P354" s="632"/>
      <c r="Q354" s="632"/>
      <c r="R354" s="595"/>
      <c r="S354" s="595"/>
      <c r="T354" s="632"/>
      <c r="U354" s="632"/>
      <c r="V354" s="632"/>
      <c r="W354" s="632"/>
      <c r="X354" s="632"/>
      <c r="Y354" s="632"/>
      <c r="Z354" s="632"/>
      <c r="AA354" s="632"/>
      <c r="AB354" s="632"/>
      <c r="AC354" s="632"/>
      <c r="AD354" s="632"/>
      <c r="AE354" s="632"/>
      <c r="AF354" s="632"/>
      <c r="AG354" s="632"/>
      <c r="AH354" s="632"/>
      <c r="AI354" s="632"/>
      <c r="AJ354" s="632"/>
      <c r="AK354" s="632"/>
      <c r="AL354" s="632"/>
      <c r="AM354" s="632"/>
      <c r="AN354" s="632"/>
      <c r="AO354" s="632"/>
      <c r="AP354" s="632"/>
      <c r="AQ354" s="632"/>
      <c r="AR354" s="632"/>
      <c r="AS354" s="632"/>
      <c r="AT354" s="632"/>
      <c r="AU354" s="632"/>
      <c r="AV354" s="632"/>
      <c r="AW354" s="632"/>
      <c r="AX354" s="632"/>
      <c r="AY354" s="632"/>
      <c r="AZ354" s="632"/>
      <c r="BA354" s="632"/>
      <c r="BB354" s="632"/>
      <c r="BC354" s="632"/>
      <c r="BD354" s="632"/>
      <c r="BE354" s="632"/>
      <c r="BF354" s="632"/>
      <c r="BG354" s="632"/>
      <c r="BH354" s="632"/>
      <c r="BI354" s="632"/>
      <c r="BJ354" s="632"/>
      <c r="BK354" s="632"/>
      <c r="BL354" s="632"/>
      <c r="BM354" s="632"/>
      <c r="BN354" s="632"/>
      <c r="BO354" s="632"/>
      <c r="BP354" s="632"/>
      <c r="BQ354" s="632"/>
      <c r="BR354" s="632"/>
      <c r="BS354" s="632"/>
      <c r="BT354" s="632"/>
      <c r="BU354" s="632"/>
      <c r="BV354" s="632"/>
      <c r="BW354" s="632"/>
      <c r="BX354" s="632"/>
      <c r="BY354" s="632"/>
      <c r="BZ354" s="632"/>
      <c r="CA354" s="632"/>
      <c r="CB354" s="632"/>
      <c r="CC354" s="632"/>
      <c r="CD354" s="632"/>
      <c r="CE354" s="632"/>
      <c r="CF354" s="632"/>
      <c r="CG354" s="632"/>
      <c r="CH354" s="632"/>
      <c r="CI354" s="632"/>
      <c r="CJ354" s="632"/>
      <c r="CK354" s="632"/>
      <c r="CL354" s="632"/>
      <c r="CM354" s="632"/>
      <c r="CN354" s="632"/>
      <c r="CO354" s="632"/>
      <c r="CP354" s="632"/>
      <c r="CQ354" s="632"/>
      <c r="CR354" s="632"/>
      <c r="CS354" s="632"/>
      <c r="CT354" s="632"/>
      <c r="CU354" s="632"/>
      <c r="CV354" s="632"/>
      <c r="CW354" s="632"/>
      <c r="CX354" s="632"/>
      <c r="CY354" s="632"/>
      <c r="CZ354" s="632"/>
      <c r="DA354" s="632"/>
      <c r="DB354" s="632"/>
      <c r="DC354" s="632"/>
      <c r="DD354" s="632"/>
      <c r="DE354" s="632"/>
      <c r="DF354" s="632"/>
      <c r="DG354" s="632"/>
      <c r="DH354" s="632"/>
      <c r="DI354" s="632"/>
      <c r="DJ354" s="632"/>
      <c r="DK354" s="632"/>
      <c r="DL354" s="632"/>
      <c r="DM354" s="632"/>
      <c r="DN354" s="632"/>
      <c r="DO354" s="632"/>
      <c r="DP354" s="632"/>
      <c r="DQ354" s="632"/>
      <c r="DR354" s="632"/>
      <c r="DS354" s="632"/>
      <c r="DT354" s="632"/>
      <c r="DU354" s="632"/>
      <c r="DV354" s="632"/>
      <c r="DW354" s="632"/>
      <c r="DX354" s="632"/>
      <c r="DY354" s="632"/>
      <c r="DZ354" s="632"/>
      <c r="EA354" s="632"/>
      <c r="EB354" s="632"/>
      <c r="EC354" s="632"/>
      <c r="ED354" s="632"/>
      <c r="EE354" s="632"/>
      <c r="EF354" s="632"/>
      <c r="EG354" s="632"/>
      <c r="EH354" s="632"/>
      <c r="EI354" s="632"/>
      <c r="EJ354" s="632"/>
      <c r="EK354" s="632"/>
      <c r="EL354" s="632"/>
      <c r="EM354" s="632"/>
      <c r="EN354" s="632"/>
      <c r="EO354" s="632"/>
      <c r="EP354" s="632"/>
      <c r="EQ354" s="632"/>
      <c r="ER354" s="632"/>
      <c r="ES354" s="632"/>
      <c r="ET354" s="632"/>
      <c r="EU354" s="632"/>
      <c r="EV354" s="632"/>
      <c r="EW354" s="632"/>
      <c r="EX354" s="632"/>
      <c r="EY354" s="632"/>
      <c r="EZ354" s="632"/>
      <c r="FA354" s="632"/>
      <c r="FB354" s="632"/>
      <c r="FC354" s="632"/>
      <c r="FD354" s="632"/>
      <c r="FE354" s="632"/>
      <c r="FF354" s="632"/>
      <c r="FG354" s="632"/>
      <c r="FH354" s="632"/>
      <c r="FI354" s="632"/>
      <c r="FJ354" s="632"/>
      <c r="FK354" s="632"/>
      <c r="FL354" s="632"/>
      <c r="FM354" s="632"/>
      <c r="FN354" s="632"/>
      <c r="FO354" s="632"/>
      <c r="FP354" s="632"/>
      <c r="FQ354" s="632"/>
      <c r="FR354" s="632"/>
      <c r="FS354" s="632"/>
      <c r="FT354" s="632"/>
      <c r="FU354" s="632"/>
      <c r="FV354" s="632"/>
      <c r="FW354" s="632"/>
      <c r="FX354" s="632"/>
      <c r="FY354" s="632"/>
      <c r="FZ354" s="632"/>
      <c r="GA354" s="632"/>
      <c r="GB354" s="632"/>
      <c r="GC354" s="632"/>
      <c r="GD354" s="632"/>
      <c r="GE354" s="632"/>
      <c r="GF354" s="632"/>
      <c r="GG354" s="632"/>
      <c r="GH354" s="632"/>
      <c r="GI354" s="632"/>
      <c r="GJ354" s="632"/>
      <c r="GK354" s="632"/>
      <c r="GL354" s="632"/>
      <c r="GM354" s="632"/>
      <c r="GN354" s="632"/>
      <c r="GO354" s="632"/>
      <c r="GP354" s="632"/>
      <c r="GQ354" s="632"/>
      <c r="GR354" s="632"/>
      <c r="GS354" s="632"/>
      <c r="GT354" s="632"/>
      <c r="GU354" s="632"/>
      <c r="GV354" s="632"/>
      <c r="GW354" s="632"/>
      <c r="GX354" s="632"/>
      <c r="GY354" s="632"/>
      <c r="GZ354" s="632"/>
      <c r="HA354" s="632"/>
      <c r="HB354" s="632"/>
      <c r="HC354" s="632"/>
      <c r="HD354" s="632"/>
      <c r="HE354" s="632"/>
      <c r="HF354" s="632"/>
      <c r="HG354" s="632"/>
      <c r="HH354" s="632"/>
      <c r="HI354" s="632"/>
      <c r="HJ354" s="632"/>
      <c r="HK354" s="632"/>
      <c r="HL354" s="632"/>
      <c r="HM354" s="632"/>
      <c r="HN354" s="632"/>
      <c r="HO354" s="632"/>
      <c r="HP354" s="632"/>
      <c r="HQ354" s="632"/>
      <c r="HR354" s="632"/>
      <c r="HS354" s="632"/>
      <c r="HT354" s="632"/>
      <c r="HU354" s="632"/>
      <c r="HV354" s="632"/>
      <c r="HW354" s="632"/>
      <c r="HX354" s="632"/>
      <c r="HY354" s="632"/>
      <c r="HZ354" s="632"/>
      <c r="IA354" s="632"/>
      <c r="IB354" s="632"/>
      <c r="IC354" s="632"/>
      <c r="ID354" s="632"/>
      <c r="IE354" s="632"/>
      <c r="IF354" s="632"/>
      <c r="IG354" s="632"/>
      <c r="IH354" s="632"/>
      <c r="II354" s="632"/>
      <c r="IJ354" s="632"/>
      <c r="IK354" s="632"/>
      <c r="IL354" s="632"/>
      <c r="IM354" s="632"/>
      <c r="IN354" s="632"/>
      <c r="IO354" s="632"/>
      <c r="IP354" s="632"/>
      <c r="IQ354" s="632"/>
      <c r="IR354" s="632"/>
      <c r="IS354" s="632"/>
      <c r="IT354" s="632"/>
      <c r="IU354" s="632"/>
      <c r="IV354" s="632"/>
      <c r="IW354" s="632"/>
      <c r="IX354" s="632"/>
      <c r="IY354" s="632"/>
      <c r="IZ354" s="632"/>
      <c r="JA354" s="632"/>
      <c r="JB354" s="632"/>
      <c r="JC354" s="632"/>
      <c r="JD354" s="632"/>
      <c r="JE354" s="632"/>
      <c r="JF354" s="632"/>
      <c r="JG354" s="632"/>
      <c r="JH354" s="632"/>
      <c r="JI354" s="632"/>
      <c r="JJ354" s="632"/>
      <c r="JK354" s="632"/>
      <c r="JL354" s="632"/>
      <c r="JM354" s="632"/>
      <c r="JN354" s="632"/>
      <c r="JO354" s="632"/>
      <c r="JP354" s="632"/>
      <c r="JQ354" s="632"/>
      <c r="JR354" s="632"/>
      <c r="JS354" s="632"/>
      <c r="JT354" s="632"/>
      <c r="JU354" s="632"/>
      <c r="JV354" s="632"/>
      <c r="JW354" s="632"/>
      <c r="JX354" s="632"/>
      <c r="JY354" s="632"/>
      <c r="JZ354" s="632"/>
      <c r="KA354" s="632"/>
      <c r="KB354" s="632"/>
      <c r="KC354" s="632"/>
      <c r="KD354" s="632"/>
      <c r="KE354" s="632"/>
      <c r="KF354" s="632"/>
      <c r="KG354" s="632"/>
      <c r="KH354" s="632"/>
      <c r="KI354" s="632"/>
      <c r="KJ354" s="632"/>
      <c r="KK354" s="632"/>
      <c r="KL354" s="632"/>
      <c r="KM354" s="632"/>
      <c r="KN354" s="632"/>
      <c r="KO354" s="632"/>
      <c r="KP354" s="632"/>
      <c r="KQ354" s="632"/>
      <c r="KR354" s="632"/>
      <c r="KS354" s="632"/>
      <c r="KT354" s="632"/>
      <c r="KU354" s="632"/>
      <c r="KV354" s="632"/>
      <c r="KW354" s="632"/>
      <c r="KX354" s="632"/>
      <c r="KY354" s="632"/>
      <c r="KZ354" s="632"/>
      <c r="LA354" s="632"/>
      <c r="LB354" s="632"/>
      <c r="LC354" s="632"/>
      <c r="LD354" s="632"/>
      <c r="LE354" s="632"/>
      <c r="LF354" s="632"/>
      <c r="LG354" s="632"/>
      <c r="LH354" s="632"/>
      <c r="LI354" s="632"/>
      <c r="LJ354" s="632"/>
      <c r="LK354" s="632"/>
      <c r="LL354" s="632"/>
      <c r="LM354" s="632"/>
      <c r="LN354" s="632"/>
      <c r="LO354" s="632"/>
      <c r="LP354" s="632"/>
      <c r="LQ354" s="632"/>
      <c r="LR354" s="632"/>
      <c r="LS354" s="632"/>
      <c r="LT354" s="632"/>
      <c r="LU354" s="632"/>
      <c r="LV354" s="632"/>
      <c r="LW354" s="632"/>
      <c r="LX354" s="632"/>
      <c r="LY354" s="632"/>
      <c r="LZ354" s="632"/>
      <c r="MA354" s="632"/>
      <c r="MB354" s="632"/>
      <c r="MC354" s="632"/>
      <c r="MD354" s="632"/>
      <c r="ME354" s="632"/>
      <c r="MF354" s="632"/>
      <c r="MG354" s="632"/>
      <c r="MH354" s="632"/>
      <c r="MI354" s="632"/>
      <c r="MJ354" s="632"/>
      <c r="MK354" s="632"/>
      <c r="ML354" s="632"/>
      <c r="MM354" s="632"/>
      <c r="MN354" s="632"/>
      <c r="MO354" s="632"/>
      <c r="MP354" s="632"/>
      <c r="MQ354" s="632"/>
      <c r="MR354" s="632"/>
      <c r="MS354" s="632"/>
      <c r="MT354" s="632"/>
      <c r="MU354" s="632"/>
      <c r="MV354" s="632"/>
      <c r="MW354" s="632"/>
      <c r="MX354" s="632"/>
      <c r="MY354" s="632"/>
      <c r="MZ354" s="632"/>
      <c r="NA354" s="632"/>
      <c r="NB354" s="632"/>
      <c r="NC354" s="632"/>
      <c r="ND354" s="632"/>
      <c r="NE354" s="632"/>
      <c r="NF354" s="632"/>
      <c r="NG354" s="632"/>
      <c r="NH354" s="632"/>
      <c r="NI354" s="632"/>
      <c r="NJ354" s="632"/>
      <c r="NK354" s="632"/>
      <c r="NL354" s="632"/>
      <c r="NM354" s="632"/>
      <c r="NN354" s="632"/>
      <c r="NO354" s="632"/>
      <c r="NP354" s="632"/>
      <c r="NQ354" s="632"/>
      <c r="NR354" s="632"/>
      <c r="NS354" s="632"/>
      <c r="NT354" s="632"/>
      <c r="NU354" s="632"/>
      <c r="NV354" s="632"/>
      <c r="NW354" s="632"/>
      <c r="NX354" s="632"/>
      <c r="NY354" s="632"/>
      <c r="NZ354" s="632"/>
      <c r="OA354" s="632"/>
      <c r="OB354" s="632"/>
      <c r="OC354" s="632"/>
      <c r="OD354" s="632"/>
      <c r="OE354" s="632"/>
      <c r="OF354" s="632"/>
      <c r="OG354" s="632"/>
      <c r="OH354" s="632"/>
      <c r="OI354" s="632"/>
      <c r="OJ354" s="632"/>
      <c r="OK354" s="632"/>
      <c r="OL354" s="632"/>
      <c r="OM354" s="632"/>
      <c r="ON354" s="632"/>
      <c r="OO354" s="632"/>
      <c r="OP354" s="632"/>
      <c r="OQ354" s="632"/>
      <c r="OR354" s="632"/>
      <c r="OS354" s="632"/>
      <c r="OT354" s="632"/>
      <c r="OU354" s="632"/>
      <c r="OV354" s="632"/>
      <c r="OW354" s="632"/>
      <c r="OX354" s="632"/>
      <c r="OY354" s="632"/>
      <c r="OZ354" s="632"/>
      <c r="PA354" s="632"/>
      <c r="PB354" s="632"/>
      <c r="PC354" s="632"/>
      <c r="PD354" s="632"/>
      <c r="PE354" s="632"/>
      <c r="PF354" s="632"/>
      <c r="PG354" s="632"/>
      <c r="PH354" s="632"/>
      <c r="PI354" s="632"/>
      <c r="PJ354" s="632"/>
      <c r="PK354" s="632"/>
      <c r="PL354" s="632"/>
      <c r="PM354" s="632"/>
      <c r="PN354" s="632"/>
      <c r="PO354" s="632"/>
      <c r="PP354" s="632"/>
      <c r="PQ354" s="632"/>
      <c r="PR354" s="632"/>
      <c r="PS354" s="632"/>
      <c r="PT354" s="632"/>
      <c r="PU354" s="632"/>
      <c r="PV354" s="632"/>
      <c r="PW354" s="632"/>
      <c r="PX354" s="632"/>
      <c r="PY354" s="632"/>
      <c r="PZ354" s="632"/>
      <c r="QA354" s="632"/>
      <c r="QB354" s="632"/>
      <c r="QC354" s="632"/>
      <c r="QD354" s="632"/>
      <c r="QE354" s="632"/>
      <c r="QF354" s="632"/>
      <c r="QG354" s="632"/>
      <c r="QH354" s="632"/>
      <c r="QI354" s="632"/>
      <c r="QJ354" s="632"/>
      <c r="QK354" s="632"/>
      <c r="QL354" s="632"/>
      <c r="QM354" s="632"/>
      <c r="QN354" s="632"/>
      <c r="QO354" s="632"/>
      <c r="QP354" s="632"/>
      <c r="QQ354" s="632"/>
      <c r="QR354" s="632"/>
      <c r="QS354" s="632"/>
      <c r="QT354" s="632"/>
      <c r="QU354" s="632"/>
      <c r="QV354" s="632"/>
      <c r="QW354" s="632"/>
      <c r="QX354" s="632"/>
      <c r="QY354" s="632"/>
      <c r="QZ354" s="632"/>
      <c r="RA354" s="632"/>
      <c r="RB354" s="632"/>
      <c r="RC354" s="632"/>
      <c r="RD354" s="632"/>
      <c r="RE354" s="632"/>
      <c r="RF354" s="632"/>
      <c r="RG354" s="632"/>
      <c r="RH354" s="632"/>
      <c r="RI354" s="632"/>
      <c r="RJ354" s="632"/>
      <c r="RK354" s="632"/>
      <c r="RL354" s="632"/>
      <c r="RM354" s="632"/>
      <c r="RN354" s="632"/>
      <c r="RO354" s="632"/>
      <c r="RP354" s="632"/>
      <c r="RQ354" s="632"/>
      <c r="RR354" s="632"/>
      <c r="RS354" s="632"/>
      <c r="RT354" s="632"/>
      <c r="RU354" s="632"/>
      <c r="RV354" s="632"/>
      <c r="RW354" s="632"/>
      <c r="RX354" s="632"/>
      <c r="RY354" s="632"/>
      <c r="RZ354" s="632"/>
      <c r="SA354" s="632"/>
      <c r="SB354" s="632"/>
      <c r="SC354" s="632"/>
      <c r="SD354" s="632"/>
      <c r="SE354" s="632"/>
      <c r="SF354" s="632"/>
      <c r="SG354" s="632"/>
      <c r="SH354" s="632"/>
      <c r="SI354" s="632"/>
      <c r="SJ354" s="632"/>
      <c r="SK354" s="632"/>
      <c r="SL354" s="632"/>
      <c r="SM354" s="632"/>
      <c r="SN354" s="632"/>
      <c r="SO354" s="632"/>
      <c r="SP354" s="632"/>
      <c r="SQ354" s="632"/>
      <c r="SR354" s="632"/>
      <c r="SS354" s="632"/>
      <c r="ST354" s="632"/>
      <c r="SU354" s="632"/>
      <c r="SV354" s="632"/>
      <c r="SW354" s="632"/>
      <c r="SX354" s="632"/>
      <c r="SY354" s="632"/>
      <c r="SZ354" s="632"/>
      <c r="TA354" s="632"/>
      <c r="TB354" s="632"/>
      <c r="TC354" s="632"/>
      <c r="TD354" s="632"/>
      <c r="TE354" s="632"/>
      <c r="TF354" s="632"/>
      <c r="TG354" s="632"/>
      <c r="TH354" s="632"/>
      <c r="TI354" s="632"/>
      <c r="TJ354" s="632"/>
      <c r="TK354" s="632"/>
      <c r="TL354" s="632"/>
      <c r="TM354" s="632"/>
      <c r="TN354" s="632"/>
      <c r="TO354" s="632"/>
      <c r="TP354" s="632"/>
      <c r="TQ354" s="632"/>
      <c r="TR354" s="632"/>
      <c r="TS354" s="632"/>
      <c r="TT354" s="632"/>
      <c r="TU354" s="632"/>
      <c r="TV354" s="632"/>
      <c r="TW354" s="632"/>
      <c r="TX354" s="632"/>
      <c r="TY354" s="632"/>
      <c r="TZ354" s="632"/>
      <c r="UA354" s="632"/>
      <c r="UB354" s="632"/>
      <c r="UC354" s="632"/>
      <c r="UD354" s="632"/>
      <c r="UE354" s="632"/>
      <c r="UF354" s="632"/>
      <c r="UG354" s="632"/>
      <c r="UH354" s="632"/>
      <c r="UI354" s="632"/>
      <c r="UJ354" s="632"/>
      <c r="UK354" s="632"/>
      <c r="UL354" s="632"/>
      <c r="UM354" s="632"/>
      <c r="UN354" s="632"/>
      <c r="UO354" s="632"/>
      <c r="UP354" s="632"/>
      <c r="UQ354" s="632"/>
      <c r="UR354" s="632"/>
      <c r="US354" s="632"/>
      <c r="UT354" s="632"/>
      <c r="UU354" s="632"/>
      <c r="UV354" s="632"/>
      <c r="UW354" s="632"/>
      <c r="UX354" s="632"/>
      <c r="UY354" s="632"/>
      <c r="UZ354" s="632"/>
      <c r="VA354" s="632"/>
      <c r="VB354" s="632"/>
      <c r="VC354" s="632"/>
      <c r="VD354" s="632"/>
      <c r="VE354" s="632"/>
      <c r="VF354" s="632"/>
      <c r="VG354" s="632"/>
      <c r="VH354" s="632"/>
      <c r="VI354" s="632"/>
      <c r="VJ354" s="632"/>
      <c r="VK354" s="632"/>
      <c r="VL354" s="632"/>
      <c r="VM354" s="632"/>
      <c r="VN354" s="632"/>
      <c r="VO354" s="632"/>
      <c r="VP354" s="632"/>
      <c r="VQ354" s="632"/>
      <c r="VR354" s="632"/>
      <c r="VS354" s="632"/>
      <c r="VT354" s="632"/>
      <c r="VU354" s="632"/>
      <c r="VV354" s="632"/>
      <c r="VW354" s="632"/>
      <c r="VX354" s="632"/>
      <c r="VY354" s="632"/>
      <c r="VZ354" s="632"/>
      <c r="WA354" s="632"/>
      <c r="WB354" s="632"/>
      <c r="WC354" s="632"/>
      <c r="WD354" s="632"/>
      <c r="WE354" s="632"/>
      <c r="WF354" s="632"/>
      <c r="WG354" s="632"/>
      <c r="WH354" s="632"/>
      <c r="WI354" s="632"/>
      <c r="WJ354" s="632"/>
      <c r="WK354" s="632"/>
      <c r="WL354" s="632"/>
      <c r="WM354" s="632"/>
      <c r="WN354" s="632"/>
      <c r="WO354" s="632"/>
      <c r="WP354" s="632"/>
      <c r="WQ354" s="632"/>
      <c r="WR354" s="632"/>
      <c r="WS354" s="632"/>
      <c r="WT354" s="632"/>
      <c r="WU354" s="632"/>
      <c r="WV354" s="632"/>
      <c r="WW354" s="632"/>
      <c r="WX354" s="632"/>
      <c r="WY354" s="632"/>
      <c r="WZ354" s="632"/>
      <c r="XA354" s="632"/>
      <c r="XB354" s="632"/>
      <c r="XC354" s="632"/>
      <c r="XD354" s="632"/>
      <c r="XE354" s="632"/>
      <c r="XF354" s="632"/>
      <c r="XG354" s="632"/>
      <c r="XH354" s="632"/>
      <c r="XI354" s="632"/>
      <c r="XJ354" s="632"/>
      <c r="XK354" s="632"/>
      <c r="XL354" s="632"/>
      <c r="XM354" s="632"/>
      <c r="XN354" s="632"/>
      <c r="XO354" s="632"/>
      <c r="XP354" s="632"/>
      <c r="XQ354" s="632"/>
      <c r="XR354" s="632"/>
      <c r="XS354" s="632"/>
      <c r="XT354" s="632"/>
      <c r="XU354" s="632"/>
      <c r="XV354" s="632"/>
      <c r="XW354" s="632"/>
      <c r="XX354" s="632"/>
      <c r="XY354" s="632"/>
      <c r="XZ354" s="632"/>
      <c r="YA354" s="632"/>
      <c r="YB354" s="632"/>
      <c r="YC354" s="632"/>
      <c r="YD354" s="632"/>
      <c r="YE354" s="632"/>
      <c r="YF354" s="632"/>
      <c r="YG354" s="632"/>
      <c r="YH354" s="632"/>
      <c r="YI354" s="632"/>
      <c r="YJ354" s="632"/>
      <c r="YK354" s="632"/>
      <c r="YL354" s="632"/>
      <c r="YM354" s="632"/>
      <c r="YN354" s="632"/>
      <c r="YO354" s="632"/>
      <c r="YP354" s="632"/>
      <c r="YQ354" s="632"/>
      <c r="YR354" s="632"/>
      <c r="YS354" s="632"/>
      <c r="YT354" s="632"/>
      <c r="YU354" s="632"/>
      <c r="YV354" s="632"/>
      <c r="YW354" s="632"/>
      <c r="YX354" s="632"/>
      <c r="YY354" s="632"/>
      <c r="YZ354" s="632"/>
      <c r="ZA354" s="632"/>
      <c r="ZB354" s="632"/>
      <c r="ZC354" s="632"/>
      <c r="ZD354" s="632"/>
      <c r="ZE354" s="632"/>
      <c r="ZF354" s="632"/>
      <c r="ZG354" s="632"/>
      <c r="ZH354" s="632"/>
      <c r="ZI354" s="632"/>
      <c r="ZJ354" s="632"/>
      <c r="ZK354" s="632"/>
      <c r="ZL354" s="632"/>
      <c r="ZM354" s="632"/>
      <c r="ZN354" s="632"/>
      <c r="ZO354" s="632"/>
      <c r="ZP354" s="632"/>
      <c r="ZQ354" s="632"/>
      <c r="ZR354" s="632"/>
      <c r="ZS354" s="632"/>
      <c r="ZT354" s="632"/>
      <c r="ZU354" s="632"/>
      <c r="ZV354" s="632"/>
      <c r="ZW354" s="632"/>
      <c r="ZX354" s="632"/>
      <c r="ZY354" s="632"/>
      <c r="ZZ354" s="632"/>
      <c r="AAA354" s="632"/>
      <c r="AAB354" s="632"/>
      <c r="AAC354" s="632"/>
      <c r="AAD354" s="632"/>
      <c r="AAE354" s="632"/>
      <c r="AAF354" s="632"/>
      <c r="AAG354" s="632"/>
      <c r="AAH354" s="632"/>
      <c r="AAI354" s="632"/>
      <c r="AAJ354" s="632"/>
      <c r="AAK354" s="632"/>
      <c r="AAL354" s="632"/>
      <c r="AAM354" s="632"/>
      <c r="AAN354" s="632"/>
      <c r="AAO354" s="632"/>
      <c r="AAP354" s="632"/>
      <c r="AAQ354" s="632"/>
      <c r="AAR354" s="632"/>
      <c r="AAS354" s="632"/>
      <c r="AAT354" s="632"/>
      <c r="AAU354" s="632"/>
      <c r="AAV354" s="632"/>
      <c r="AAW354" s="632"/>
      <c r="AAX354" s="632"/>
      <c r="AAY354" s="632"/>
      <c r="AAZ354" s="632"/>
      <c r="ABA354" s="632"/>
      <c r="ABB354" s="632"/>
      <c r="ABC354" s="632"/>
      <c r="ABD354" s="632"/>
      <c r="ABE354" s="632"/>
      <c r="ABF354" s="632"/>
      <c r="ABG354" s="632"/>
      <c r="ABH354" s="632"/>
      <c r="ABI354" s="632"/>
      <c r="ABJ354" s="632"/>
      <c r="ABK354" s="632"/>
      <c r="ABL354" s="632"/>
      <c r="ABM354" s="632"/>
      <c r="ABN354" s="632"/>
      <c r="ABO354" s="632"/>
      <c r="ABP354" s="632"/>
      <c r="ABQ354" s="632"/>
      <c r="ABR354" s="632"/>
      <c r="ABS354" s="632"/>
      <c r="ABT354" s="632"/>
      <c r="ABU354" s="632"/>
      <c r="ABV354" s="632"/>
      <c r="ABW354" s="632"/>
      <c r="ABX354" s="632"/>
      <c r="ABY354" s="632"/>
      <c r="ABZ354" s="632"/>
      <c r="ACA354" s="632"/>
      <c r="ACB354" s="632"/>
      <c r="ACC354" s="632"/>
      <c r="ACD354" s="632"/>
      <c r="ACE354" s="632"/>
      <c r="ACF354" s="632"/>
      <c r="ACG354" s="632"/>
      <c r="ACH354" s="632"/>
      <c r="ACI354" s="632"/>
      <c r="ACJ354" s="632"/>
      <c r="ACK354" s="632"/>
      <c r="ACL354" s="632"/>
      <c r="ACM354" s="632"/>
      <c r="ACN354" s="632"/>
      <c r="ACO354" s="632"/>
      <c r="ACP354" s="632"/>
      <c r="ACQ354" s="632"/>
      <c r="ACR354" s="632"/>
      <c r="ACS354" s="632"/>
      <c r="ACT354" s="632"/>
      <c r="ACU354" s="632"/>
      <c r="ACV354" s="632"/>
      <c r="ACW354" s="632"/>
      <c r="ACX354" s="632"/>
      <c r="ACY354" s="632"/>
      <c r="ACZ354" s="632"/>
      <c r="ADA354" s="632"/>
      <c r="ADB354" s="632"/>
      <c r="ADC354" s="632"/>
      <c r="ADD354" s="632"/>
      <c r="ADE354" s="632"/>
      <c r="ADF354" s="632"/>
      <c r="ADG354" s="632"/>
      <c r="ADH354" s="632"/>
      <c r="ADI354" s="632"/>
      <c r="ADJ354" s="632"/>
      <c r="ADK354" s="632"/>
      <c r="ADL354" s="632"/>
      <c r="ADM354" s="632"/>
      <c r="ADN354" s="632"/>
      <c r="ADO354" s="632"/>
      <c r="ADP354" s="632"/>
      <c r="ADQ354" s="632"/>
      <c r="ADR354" s="632"/>
      <c r="ADS354" s="632"/>
      <c r="ADT354" s="632"/>
      <c r="ADU354" s="632"/>
      <c r="ADV354" s="632"/>
      <c r="ADW354" s="632"/>
      <c r="ADX354" s="632"/>
      <c r="ADY354" s="632"/>
      <c r="ADZ354" s="632"/>
      <c r="AEA354" s="632"/>
      <c r="AEB354" s="632"/>
      <c r="AEC354" s="632"/>
      <c r="AED354" s="632"/>
      <c r="AEE354" s="632"/>
      <c r="AEF354" s="632"/>
      <c r="AEG354" s="632"/>
      <c r="AEH354" s="632"/>
      <c r="AEI354" s="632"/>
      <c r="AEJ354" s="632"/>
      <c r="AEK354" s="632"/>
      <c r="AEL354" s="632"/>
      <c r="AEM354" s="632"/>
      <c r="AEN354" s="632"/>
      <c r="AEO354" s="632"/>
      <c r="AEP354" s="632"/>
      <c r="AEQ354" s="632"/>
      <c r="AER354" s="632"/>
      <c r="AES354" s="632"/>
      <c r="AET354" s="632"/>
      <c r="AEU354" s="632"/>
      <c r="AEV354" s="632"/>
      <c r="AEW354" s="632"/>
      <c r="AEX354" s="632"/>
      <c r="AEY354" s="632"/>
      <c r="AEZ354" s="632"/>
      <c r="AFA354" s="632"/>
      <c r="AFB354" s="632"/>
      <c r="AFC354" s="632"/>
      <c r="AFD354" s="632"/>
      <c r="AFE354" s="632"/>
      <c r="AFF354" s="632"/>
      <c r="AFG354" s="632"/>
      <c r="AFH354" s="632"/>
      <c r="AFI354" s="632"/>
      <c r="AFJ354" s="632"/>
      <c r="AFK354" s="632"/>
      <c r="AFL354" s="632"/>
      <c r="AFM354" s="632"/>
      <c r="AFN354" s="632"/>
      <c r="AFO354" s="632"/>
      <c r="AFP354" s="632"/>
      <c r="AFQ354" s="632"/>
      <c r="AFR354" s="632"/>
      <c r="AFS354" s="632"/>
      <c r="AFT354" s="632"/>
      <c r="AFU354" s="632"/>
      <c r="AFV354" s="632"/>
      <c r="AFW354" s="632"/>
      <c r="AFX354" s="632"/>
      <c r="AFY354" s="632"/>
      <c r="AFZ354" s="632"/>
      <c r="AGA354" s="632"/>
      <c r="AGB354" s="632"/>
      <c r="AGC354" s="632"/>
      <c r="AGD354" s="632"/>
      <c r="AGE354" s="632"/>
      <c r="AGF354" s="632"/>
      <c r="AGG354" s="632"/>
      <c r="AGH354" s="632"/>
      <c r="AGI354" s="632"/>
      <c r="AGJ354" s="632"/>
      <c r="AGK354" s="632"/>
      <c r="AGL354" s="632"/>
      <c r="AGM354" s="632"/>
      <c r="AGN354" s="632"/>
      <c r="AGO354" s="632"/>
      <c r="AGP354" s="632"/>
      <c r="AGQ354" s="632"/>
      <c r="AGR354" s="632"/>
      <c r="AGS354" s="632"/>
      <c r="AGT354" s="632"/>
      <c r="AGU354" s="632"/>
      <c r="AGV354" s="632"/>
      <c r="AGW354" s="632"/>
      <c r="AGX354" s="632"/>
      <c r="AGY354" s="632"/>
      <c r="AGZ354" s="632"/>
      <c r="AHA354" s="632"/>
      <c r="AHB354" s="632"/>
      <c r="AHC354" s="632"/>
      <c r="AHD354" s="632"/>
      <c r="AHE354" s="632"/>
      <c r="AHF354" s="632"/>
      <c r="AHG354" s="632"/>
      <c r="AHH354" s="632"/>
      <c r="AHI354" s="632"/>
      <c r="AHJ354" s="632"/>
      <c r="AHK354" s="632"/>
      <c r="AHL354" s="632"/>
      <c r="AHM354" s="632"/>
      <c r="AHN354" s="632"/>
      <c r="AHO354" s="632"/>
      <c r="AHP354" s="632"/>
      <c r="AHQ354" s="632"/>
      <c r="AHR354" s="632"/>
      <c r="AHS354" s="632"/>
      <c r="AHT354" s="632"/>
      <c r="AHU354" s="632"/>
      <c r="AHV354" s="632"/>
      <c r="AHW354" s="632"/>
      <c r="AHX354" s="632"/>
      <c r="AHY354" s="632"/>
      <c r="AHZ354" s="632"/>
      <c r="AIA354" s="632"/>
      <c r="AIB354" s="632"/>
      <c r="AIC354" s="632"/>
      <c r="AID354" s="632"/>
      <c r="AIE354" s="632"/>
      <c r="AIF354" s="632"/>
      <c r="AIG354" s="632"/>
      <c r="AIH354" s="632"/>
      <c r="AII354" s="632"/>
      <c r="AIJ354" s="632"/>
      <c r="AIK354" s="632"/>
      <c r="AIL354" s="632"/>
      <c r="AIM354" s="632"/>
      <c r="AIN354" s="632"/>
      <c r="AIO354" s="632"/>
      <c r="AIP354" s="632"/>
      <c r="AIQ354" s="632"/>
      <c r="AIR354" s="632"/>
      <c r="AIS354" s="632"/>
      <c r="AIT354" s="632"/>
      <c r="AIU354" s="632"/>
      <c r="AIV354" s="632"/>
      <c r="AIW354" s="632"/>
      <c r="AIX354" s="632"/>
      <c r="AIY354" s="632"/>
      <c r="AIZ354" s="632"/>
      <c r="AJA354" s="632"/>
      <c r="AJB354" s="632"/>
      <c r="AJC354" s="632"/>
      <c r="AJD354" s="632"/>
      <c r="AJE354" s="632"/>
      <c r="AJF354" s="632"/>
      <c r="AJG354" s="632"/>
      <c r="AJH354" s="632"/>
      <c r="AJI354" s="632"/>
      <c r="AJJ354" s="632"/>
      <c r="AJK354" s="632"/>
      <c r="AJL354" s="632"/>
      <c r="AJM354" s="632"/>
      <c r="AJN354" s="632"/>
      <c r="AJO354" s="632"/>
      <c r="AJP354" s="632"/>
      <c r="AJQ354" s="632"/>
      <c r="AJR354" s="632"/>
      <c r="AJS354" s="632"/>
      <c r="AJT354" s="632"/>
      <c r="AJU354" s="632"/>
      <c r="AJV354" s="632"/>
      <c r="AJW354" s="632"/>
      <c r="AJX354" s="632"/>
      <c r="AJY354" s="632"/>
      <c r="AJZ354" s="632"/>
      <c r="AKA354" s="632"/>
      <c r="AKB354" s="632"/>
      <c r="AKC354" s="632"/>
      <c r="AKD354" s="632"/>
      <c r="AKE354" s="632"/>
      <c r="AKF354" s="632"/>
      <c r="AKG354" s="632"/>
      <c r="AKH354" s="632"/>
      <c r="AKI354" s="632"/>
      <c r="AKJ354" s="632"/>
      <c r="AKK354" s="632"/>
      <c r="AKL354" s="632"/>
      <c r="AKM354" s="632"/>
      <c r="AKN354" s="632"/>
      <c r="AKO354" s="632"/>
      <c r="AKP354" s="632"/>
      <c r="AKQ354" s="632"/>
      <c r="AKR354" s="632"/>
      <c r="AKS354" s="632"/>
      <c r="AKT354" s="632"/>
      <c r="AKU354" s="632"/>
      <c r="AKV354" s="632"/>
      <c r="AKW354" s="632"/>
      <c r="AKX354" s="632"/>
      <c r="AKY354" s="632"/>
      <c r="AKZ354" s="632"/>
      <c r="ALA354" s="632"/>
      <c r="ALB354" s="632"/>
      <c r="ALC354" s="632"/>
      <c r="ALD354" s="632"/>
      <c r="ALE354" s="632"/>
      <c r="ALF354" s="632"/>
      <c r="ALG354" s="632"/>
      <c r="ALH354" s="632"/>
      <c r="ALI354" s="632"/>
      <c r="ALJ354" s="632"/>
      <c r="ALK354" s="632"/>
      <c r="ALL354" s="632"/>
      <c r="ALM354" s="632"/>
      <c r="ALN354" s="632"/>
      <c r="ALO354" s="632"/>
      <c r="ALP354" s="632"/>
      <c r="ALQ354" s="632"/>
      <c r="ALR354" s="632"/>
      <c r="ALS354" s="632"/>
      <c r="ALT354" s="632"/>
      <c r="ALU354" s="632"/>
      <c r="ALV354" s="632"/>
      <c r="ALW354" s="632"/>
      <c r="ALX354" s="632"/>
      <c r="ALY354" s="632"/>
      <c r="ALZ354" s="632"/>
      <c r="AMA354" s="632"/>
      <c r="AMB354" s="632"/>
      <c r="AMC354" s="632"/>
      <c r="AMD354" s="632"/>
      <c r="AME354" s="632"/>
      <c r="AMF354" s="632"/>
      <c r="AMG354" s="632"/>
      <c r="AMH354" s="632"/>
      <c r="AMI354" s="632"/>
      <c r="AMJ354" s="632"/>
      <c r="AMK354" s="632"/>
      <c r="AML354" s="632"/>
      <c r="AMM354" s="632"/>
      <c r="AMN354" s="632"/>
      <c r="AMO354" s="632"/>
      <c r="AMP354" s="632"/>
      <c r="AMQ354" s="632"/>
      <c r="AMR354" s="632"/>
      <c r="AMS354" s="632"/>
      <c r="AMT354" s="632"/>
      <c r="AMU354" s="632"/>
      <c r="AMV354" s="632"/>
      <c r="AMW354" s="632"/>
      <c r="AMX354" s="632"/>
      <c r="AMY354" s="632"/>
      <c r="AMZ354" s="632"/>
      <c r="ANA354" s="632"/>
      <c r="ANB354" s="632"/>
      <c r="ANC354" s="632"/>
      <c r="AND354" s="632"/>
      <c r="ANE354" s="632"/>
      <c r="ANF354" s="632"/>
      <c r="ANG354" s="632"/>
      <c r="ANH354" s="632"/>
      <c r="ANI354" s="632"/>
      <c r="ANJ354" s="632"/>
      <c r="ANK354" s="632"/>
      <c r="ANL354" s="632"/>
      <c r="ANM354" s="632"/>
      <c r="ANN354" s="632"/>
      <c r="ANO354" s="632"/>
      <c r="ANP354" s="632"/>
      <c r="ANQ354" s="632"/>
      <c r="ANR354" s="632"/>
      <c r="ANS354" s="632"/>
      <c r="ANT354" s="632"/>
      <c r="ANU354" s="632"/>
      <c r="ANV354" s="632"/>
      <c r="ANW354" s="632"/>
      <c r="ANX354" s="632"/>
      <c r="ANY354" s="632"/>
      <c r="ANZ354" s="632"/>
      <c r="AOA354" s="632"/>
      <c r="AOB354" s="632"/>
      <c r="AOC354" s="632"/>
      <c r="AOD354" s="632"/>
      <c r="AOE354" s="632"/>
      <c r="AOF354" s="632"/>
      <c r="AOG354" s="632"/>
      <c r="AOH354" s="632"/>
      <c r="AOI354" s="632"/>
      <c r="AOJ354" s="632"/>
      <c r="AOK354" s="632"/>
      <c r="AOL354" s="632"/>
      <c r="AOM354" s="632"/>
      <c r="AON354" s="632"/>
      <c r="AOO354" s="632"/>
      <c r="AOP354" s="632"/>
      <c r="AOQ354" s="632"/>
      <c r="AOR354" s="632"/>
      <c r="AOS354" s="632"/>
      <c r="AOT354" s="632"/>
      <c r="AOU354" s="632"/>
      <c r="AOV354" s="632"/>
      <c r="AOW354" s="632"/>
      <c r="AOX354" s="632"/>
      <c r="AOY354" s="632"/>
      <c r="AOZ354" s="632"/>
      <c r="APA354" s="632"/>
      <c r="APB354" s="632"/>
      <c r="APC354" s="632"/>
      <c r="APD354" s="632"/>
      <c r="APE354" s="632"/>
      <c r="APF354" s="632"/>
      <c r="APG354" s="632"/>
      <c r="APH354" s="632"/>
      <c r="API354" s="632"/>
      <c r="APJ354" s="632"/>
      <c r="APK354" s="632"/>
      <c r="APL354" s="632"/>
      <c r="APM354" s="632"/>
      <c r="APN354" s="632"/>
      <c r="APO354" s="632"/>
      <c r="APP354" s="632"/>
      <c r="APQ354" s="632"/>
      <c r="APR354" s="632"/>
      <c r="APS354" s="632"/>
      <c r="APT354" s="632"/>
      <c r="APU354" s="632"/>
      <c r="APV354" s="632"/>
      <c r="APW354" s="632"/>
      <c r="APX354" s="632"/>
      <c r="APY354" s="632"/>
      <c r="APZ354" s="632"/>
      <c r="AQA354" s="632"/>
      <c r="AQB354" s="632"/>
      <c r="AQC354" s="632"/>
      <c r="AQD354" s="632"/>
      <c r="AQE354" s="632"/>
      <c r="AQF354" s="632"/>
      <c r="AQG354" s="632"/>
      <c r="AQH354" s="632"/>
      <c r="AQI354" s="632"/>
      <c r="AQJ354" s="632"/>
      <c r="AQK354" s="632"/>
      <c r="AQL354" s="632"/>
      <c r="AQM354" s="632"/>
      <c r="AQN354" s="632"/>
      <c r="AQO354" s="632"/>
      <c r="AQP354" s="632"/>
      <c r="AQQ354" s="632"/>
      <c r="AQR354" s="632"/>
      <c r="AQS354" s="632"/>
      <c r="AQT354" s="632"/>
      <c r="AQU354" s="632"/>
      <c r="AQV354" s="632"/>
      <c r="AQW354" s="632"/>
      <c r="AQX354" s="632"/>
      <c r="AQY354" s="632"/>
      <c r="AQZ354" s="632"/>
      <c r="ARA354" s="632"/>
      <c r="ARB354" s="632"/>
      <c r="ARC354" s="632"/>
      <c r="ARD354" s="632"/>
      <c r="ARE354" s="632"/>
      <c r="ARF354" s="632"/>
      <c r="ARG354" s="632"/>
      <c r="ARH354" s="632"/>
      <c r="ARI354" s="632"/>
      <c r="ARJ354" s="632"/>
      <c r="ARK354" s="632"/>
      <c r="ARL354" s="632"/>
      <c r="ARM354" s="632"/>
      <c r="ARN354" s="632"/>
      <c r="ARO354" s="632"/>
      <c r="ARP354" s="632"/>
      <c r="ARQ354" s="632"/>
      <c r="ARR354" s="632"/>
      <c r="ARS354" s="632"/>
      <c r="ART354" s="632"/>
      <c r="ARU354" s="632"/>
      <c r="ARV354" s="632"/>
      <c r="ARW354" s="632"/>
      <c r="ARX354" s="632"/>
      <c r="ARY354" s="632"/>
      <c r="ARZ354" s="632"/>
      <c r="ASA354" s="632"/>
      <c r="ASB354" s="632"/>
      <c r="ASC354" s="632"/>
      <c r="ASD354" s="632"/>
      <c r="ASE354" s="632"/>
      <c r="ASF354" s="632"/>
      <c r="ASG354" s="632"/>
      <c r="ASH354" s="632"/>
      <c r="ASI354" s="632"/>
      <c r="ASJ354" s="632"/>
      <c r="ASK354" s="632"/>
      <c r="ASL354" s="632"/>
      <c r="ASM354" s="632"/>
      <c r="ASN354" s="632"/>
      <c r="ASO354" s="632"/>
      <c r="ASP354" s="632"/>
      <c r="ASQ354" s="632"/>
      <c r="ASR354" s="632"/>
      <c r="ASS354" s="632"/>
      <c r="AST354" s="632"/>
      <c r="ASU354" s="632"/>
      <c r="ASV354" s="632"/>
      <c r="ASW354" s="632"/>
      <c r="ASX354" s="632"/>
      <c r="ASY354" s="632"/>
      <c r="ASZ354" s="632"/>
      <c r="ATA354" s="632"/>
      <c r="ATB354" s="632"/>
      <c r="ATC354" s="632"/>
      <c r="ATD354" s="632"/>
      <c r="ATE354" s="632"/>
      <c r="ATF354" s="632"/>
      <c r="ATG354" s="632"/>
      <c r="ATH354" s="632"/>
      <c r="ATI354" s="632"/>
      <c r="ATJ354" s="632"/>
      <c r="ATK354" s="632"/>
      <c r="ATL354" s="632"/>
      <c r="ATM354" s="632"/>
      <c r="ATN354" s="632"/>
      <c r="ATO354" s="632"/>
      <c r="ATP354" s="632"/>
      <c r="ATQ354" s="632"/>
      <c r="ATR354" s="632"/>
      <c r="ATS354" s="632"/>
      <c r="ATT354" s="632"/>
      <c r="ATU354" s="632"/>
      <c r="ATV354" s="632"/>
      <c r="ATW354" s="632"/>
      <c r="ATX354" s="632"/>
      <c r="ATY354" s="632"/>
      <c r="ATZ354" s="632"/>
      <c r="AUA354" s="632"/>
      <c r="AUB354" s="632"/>
      <c r="AUC354" s="632"/>
      <c r="AUD354" s="632"/>
      <c r="AUE354" s="632"/>
      <c r="AUF354" s="632"/>
      <c r="AUG354" s="632"/>
      <c r="AUH354" s="632"/>
      <c r="AUI354" s="632"/>
      <c r="AUJ354" s="632"/>
      <c r="AUK354" s="632"/>
      <c r="AUL354" s="632"/>
      <c r="AUM354" s="632"/>
      <c r="AUN354" s="632"/>
      <c r="AUO354" s="632"/>
      <c r="AUP354" s="632"/>
      <c r="AUQ354" s="632"/>
      <c r="AUR354" s="632"/>
      <c r="AUS354" s="632"/>
      <c r="AUT354" s="632"/>
      <c r="AUU354" s="632"/>
      <c r="AUV354" s="632"/>
      <c r="AUW354" s="632"/>
      <c r="AUX354" s="632"/>
      <c r="AUY354" s="632"/>
      <c r="AUZ354" s="632"/>
      <c r="AVA354" s="632"/>
      <c r="AVB354" s="632"/>
      <c r="AVC354" s="632"/>
      <c r="AVD354" s="632"/>
      <c r="AVE354" s="632"/>
      <c r="AVF354" s="632"/>
      <c r="AVG354" s="632"/>
      <c r="AVH354" s="632"/>
      <c r="AVI354" s="632"/>
      <c r="AVJ354" s="632"/>
      <c r="AVK354" s="632"/>
      <c r="AVL354" s="632"/>
      <c r="AVM354" s="632"/>
      <c r="AVN354" s="632"/>
      <c r="AVO354" s="632"/>
      <c r="AVP354" s="632"/>
      <c r="AVQ354" s="632"/>
      <c r="AVR354" s="632"/>
      <c r="AVS354" s="632"/>
      <c r="AVT354" s="632"/>
      <c r="AVU354" s="632"/>
      <c r="AVV354" s="632"/>
      <c r="AVW354" s="632"/>
      <c r="AVX354" s="632"/>
      <c r="AVY354" s="632"/>
      <c r="AVZ354" s="632"/>
      <c r="AWA354" s="632"/>
      <c r="AWB354" s="632"/>
      <c r="AWC354" s="632"/>
      <c r="AWD354" s="632"/>
      <c r="AWE354" s="632"/>
      <c r="AWF354" s="632"/>
      <c r="AWG354" s="632"/>
      <c r="AWH354" s="632"/>
      <c r="AWI354" s="632"/>
      <c r="AWJ354" s="632"/>
      <c r="AWK354" s="632"/>
      <c r="AWL354" s="632"/>
      <c r="AWM354" s="632"/>
      <c r="AWN354" s="632"/>
      <c r="AWO354" s="632"/>
      <c r="AWP354" s="632"/>
      <c r="AWQ354" s="632"/>
      <c r="AWR354" s="632"/>
      <c r="AWS354" s="632"/>
      <c r="AWT354" s="632"/>
      <c r="AWU354" s="632"/>
      <c r="AWV354" s="632"/>
      <c r="AWW354" s="632"/>
      <c r="AWX354" s="632"/>
      <c r="AWY354" s="632"/>
      <c r="AWZ354" s="632"/>
      <c r="AXA354" s="632"/>
      <c r="AXB354" s="632"/>
      <c r="AXC354" s="632"/>
      <c r="AXD354" s="632"/>
      <c r="AXE354" s="632"/>
      <c r="AXF354" s="632"/>
      <c r="AXG354" s="632"/>
      <c r="AXH354" s="632"/>
      <c r="AXI354" s="632"/>
      <c r="AXJ354" s="632"/>
      <c r="AXK354" s="632"/>
      <c r="AXL354" s="632"/>
      <c r="AXM354" s="632"/>
      <c r="AXN354" s="632"/>
      <c r="AXO354" s="632"/>
      <c r="AXP354" s="632"/>
      <c r="AXQ354" s="632"/>
      <c r="AXR354" s="632"/>
      <c r="AXS354" s="632"/>
      <c r="AXT354" s="632"/>
      <c r="AXU354" s="632"/>
      <c r="AXV354" s="632"/>
      <c r="AXW354" s="632"/>
      <c r="AXX354" s="632"/>
      <c r="AXY354" s="632"/>
      <c r="AXZ354" s="632"/>
      <c r="AYA354" s="632"/>
      <c r="AYB354" s="632"/>
      <c r="AYC354" s="632"/>
      <c r="AYD354" s="632"/>
      <c r="AYE354" s="632"/>
      <c r="AYF354" s="632"/>
      <c r="AYG354" s="632"/>
      <c r="AYH354" s="632"/>
      <c r="AYI354" s="632"/>
      <c r="AYJ354" s="632"/>
      <c r="AYK354" s="632"/>
      <c r="AYL354" s="632"/>
      <c r="AYM354" s="632"/>
      <c r="AYN354" s="632"/>
      <c r="AYO354" s="632"/>
      <c r="AYP354" s="632"/>
      <c r="AYQ354" s="632"/>
      <c r="AYR354" s="632"/>
      <c r="AYS354" s="632"/>
      <c r="AYT354" s="632"/>
      <c r="AYU354" s="632"/>
      <c r="AYV354" s="632"/>
      <c r="AYW354" s="632"/>
      <c r="AYX354" s="632"/>
      <c r="AYY354" s="632"/>
      <c r="AYZ354" s="632"/>
      <c r="AZA354" s="632"/>
      <c r="AZB354" s="632"/>
      <c r="AZC354" s="632"/>
      <c r="AZD354" s="632"/>
      <c r="AZE354" s="632"/>
      <c r="AZF354" s="632"/>
      <c r="AZG354" s="632"/>
      <c r="AZH354" s="632"/>
      <c r="AZI354" s="632"/>
      <c r="AZJ354" s="632"/>
      <c r="AZK354" s="632"/>
      <c r="AZL354" s="632"/>
      <c r="AZM354" s="632"/>
      <c r="AZN354" s="632"/>
      <c r="AZO354" s="632"/>
      <c r="AZP354" s="632"/>
      <c r="AZQ354" s="632"/>
      <c r="AZR354" s="632"/>
      <c r="AZS354" s="632"/>
      <c r="AZT354" s="632"/>
      <c r="AZU354" s="632"/>
      <c r="AZV354" s="632"/>
      <c r="AZW354" s="632"/>
      <c r="AZX354" s="632"/>
      <c r="AZY354" s="632"/>
      <c r="AZZ354" s="632"/>
      <c r="BAA354" s="632"/>
      <c r="BAB354" s="632"/>
      <c r="BAC354" s="632"/>
      <c r="BAD354" s="632"/>
      <c r="BAE354" s="632"/>
      <c r="BAF354" s="632"/>
      <c r="BAG354" s="632"/>
      <c r="BAH354" s="632"/>
      <c r="BAI354" s="632"/>
      <c r="BAJ354" s="632"/>
      <c r="BAK354" s="632"/>
      <c r="BAL354" s="632"/>
      <c r="BAM354" s="632"/>
      <c r="BAN354" s="632"/>
      <c r="BAO354" s="632"/>
      <c r="BAP354" s="632"/>
      <c r="BAQ354" s="632"/>
      <c r="BAR354" s="632"/>
      <c r="BAS354" s="632"/>
      <c r="BAT354" s="632"/>
      <c r="BAU354" s="632"/>
      <c r="BAV354" s="632"/>
      <c r="BAW354" s="632"/>
      <c r="BAX354" s="632"/>
      <c r="BAY354" s="632"/>
      <c r="BAZ354" s="632"/>
      <c r="BBA354" s="632"/>
      <c r="BBB354" s="632"/>
      <c r="BBC354" s="632"/>
      <c r="BBD354" s="632"/>
      <c r="BBE354" s="632"/>
      <c r="BBF354" s="632"/>
      <c r="BBG354" s="632"/>
      <c r="BBH354" s="632"/>
      <c r="BBI354" s="632"/>
      <c r="BBJ354" s="632"/>
      <c r="BBK354" s="632"/>
      <c r="BBL354" s="632"/>
      <c r="BBM354" s="632"/>
      <c r="BBN354" s="632"/>
      <c r="BBO354" s="632"/>
      <c r="BBP354" s="632"/>
      <c r="BBQ354" s="632"/>
      <c r="BBR354" s="632"/>
      <c r="BBS354" s="632"/>
      <c r="BBT354" s="632"/>
      <c r="BBU354" s="632"/>
      <c r="BBV354" s="632"/>
      <c r="BBW354" s="632"/>
      <c r="BBX354" s="632"/>
      <c r="BBY354" s="632"/>
      <c r="BBZ354" s="632"/>
      <c r="BCA354" s="632"/>
      <c r="BCB354" s="632"/>
      <c r="BCC354" s="632"/>
      <c r="BCD354" s="632"/>
      <c r="BCE354" s="632"/>
      <c r="BCF354" s="632"/>
      <c r="BCG354" s="632"/>
      <c r="BCH354" s="632"/>
      <c r="BCI354" s="632"/>
      <c r="BCJ354" s="632"/>
      <c r="BCK354" s="632"/>
      <c r="BCL354" s="632"/>
      <c r="BCM354" s="632"/>
      <c r="BCN354" s="632"/>
      <c r="BCO354" s="632"/>
      <c r="BCP354" s="632"/>
      <c r="BCQ354" s="632"/>
      <c r="BCR354" s="632"/>
      <c r="BCS354" s="632"/>
      <c r="BCT354" s="632"/>
      <c r="BCU354" s="632"/>
      <c r="BCV354" s="632"/>
      <c r="BCW354" s="632"/>
      <c r="BCX354" s="632"/>
      <c r="BCY354" s="632"/>
      <c r="BCZ354" s="632"/>
      <c r="BDA354" s="632"/>
      <c r="BDB354" s="632"/>
      <c r="BDC354" s="632"/>
      <c r="BDD354" s="632"/>
      <c r="BDE354" s="632"/>
      <c r="BDF354" s="632"/>
      <c r="BDG354" s="632"/>
      <c r="BDH354" s="632"/>
      <c r="BDI354" s="632"/>
      <c r="BDJ354" s="632"/>
      <c r="BDK354" s="632"/>
      <c r="BDL354" s="632"/>
      <c r="BDM354" s="632"/>
      <c r="BDN354" s="632"/>
      <c r="BDO354" s="632"/>
      <c r="BDP354" s="632"/>
      <c r="BDQ354" s="632"/>
      <c r="BDR354" s="632"/>
      <c r="BDS354" s="632"/>
      <c r="BDT354" s="632"/>
      <c r="BDU354" s="632"/>
      <c r="BDV354" s="632"/>
      <c r="BDW354" s="632"/>
      <c r="BDX354" s="632"/>
      <c r="BDY354" s="632"/>
      <c r="BDZ354" s="632"/>
      <c r="BEA354" s="632"/>
      <c r="BEB354" s="632"/>
      <c r="BEC354" s="632"/>
      <c r="BED354" s="632"/>
      <c r="BEE354" s="632"/>
      <c r="BEF354" s="632"/>
      <c r="BEG354" s="632"/>
      <c r="BEH354" s="632"/>
      <c r="BEI354" s="632"/>
      <c r="BEJ354" s="632"/>
      <c r="BEK354" s="632"/>
      <c r="BEL354" s="632"/>
      <c r="BEM354" s="632"/>
      <c r="BEN354" s="632"/>
      <c r="BEO354" s="632"/>
      <c r="BEP354" s="632"/>
      <c r="BEQ354" s="632"/>
      <c r="BER354" s="632"/>
      <c r="BES354" s="632"/>
      <c r="BET354" s="632"/>
      <c r="BEU354" s="632"/>
      <c r="BEV354" s="632"/>
      <c r="BEW354" s="632"/>
      <c r="BEX354" s="632"/>
      <c r="BEY354" s="632"/>
      <c r="BEZ354" s="632"/>
      <c r="BFA354" s="632"/>
      <c r="BFB354" s="632"/>
      <c r="BFC354" s="632"/>
      <c r="BFD354" s="632"/>
      <c r="BFE354" s="632"/>
      <c r="BFF354" s="632"/>
      <c r="BFG354" s="632"/>
      <c r="BFH354" s="632"/>
      <c r="BFI354" s="632"/>
      <c r="BFJ354" s="632"/>
      <c r="BFK354" s="632"/>
      <c r="BFL354" s="632"/>
      <c r="BFM354" s="632"/>
      <c r="BFN354" s="632"/>
      <c r="BFO354" s="632"/>
      <c r="BFP354" s="632"/>
      <c r="BFQ354" s="632"/>
      <c r="BFR354" s="632"/>
      <c r="BFS354" s="632"/>
      <c r="BFT354" s="632"/>
      <c r="BFU354" s="632"/>
      <c r="BFV354" s="632"/>
      <c r="BFW354" s="632"/>
      <c r="BFX354" s="632"/>
      <c r="BFY354" s="632"/>
      <c r="BFZ354" s="632"/>
      <c r="BGA354" s="632"/>
      <c r="BGB354" s="632"/>
      <c r="BGC354" s="632"/>
      <c r="BGD354" s="632"/>
      <c r="BGE354" s="632"/>
      <c r="BGF354" s="632"/>
      <c r="BGG354" s="632"/>
      <c r="BGH354" s="632"/>
      <c r="BGI354" s="632"/>
      <c r="BGJ354" s="632"/>
      <c r="BGK354" s="632"/>
      <c r="BGL354" s="632"/>
      <c r="BGM354" s="632"/>
      <c r="BGN354" s="632"/>
      <c r="BGO354" s="632"/>
      <c r="BGP354" s="632"/>
      <c r="BGQ354" s="632"/>
      <c r="BGR354" s="632"/>
      <c r="BGS354" s="632"/>
      <c r="BGT354" s="632"/>
      <c r="BGU354" s="632"/>
      <c r="BGV354" s="632"/>
      <c r="BGW354" s="632"/>
      <c r="BGX354" s="632"/>
      <c r="BGY354" s="632"/>
      <c r="BGZ354" s="632"/>
      <c r="BHA354" s="632"/>
      <c r="BHB354" s="632"/>
      <c r="BHC354" s="632"/>
      <c r="BHD354" s="632"/>
      <c r="BHE354" s="632"/>
      <c r="BHF354" s="632"/>
      <c r="BHG354" s="632"/>
      <c r="BHH354" s="632"/>
      <c r="BHI354" s="632"/>
      <c r="BHJ354" s="632"/>
      <c r="BHK354" s="632"/>
      <c r="BHL354" s="632"/>
      <c r="BHM354" s="632"/>
      <c r="BHN354" s="632"/>
      <c r="BHO354" s="632"/>
      <c r="BHP354" s="632"/>
      <c r="BHQ354" s="632"/>
      <c r="BHR354" s="632"/>
      <c r="BHS354" s="632"/>
      <c r="BHT354" s="632"/>
      <c r="BHU354" s="632"/>
      <c r="BHV354" s="632"/>
      <c r="BHW354" s="632"/>
      <c r="BHX354" s="632"/>
      <c r="BHY354" s="632"/>
      <c r="BHZ354" s="632"/>
      <c r="BIA354" s="632"/>
      <c r="BIB354" s="632"/>
      <c r="BIC354" s="632"/>
      <c r="BID354" s="632"/>
      <c r="BIE354" s="632"/>
      <c r="BIF354" s="632"/>
      <c r="BIG354" s="632"/>
      <c r="BIH354" s="632"/>
      <c r="BII354" s="632"/>
      <c r="BIJ354" s="632"/>
      <c r="BIK354" s="632"/>
      <c r="BIL354" s="632"/>
      <c r="BIM354" s="632"/>
      <c r="BIN354" s="632"/>
      <c r="BIO354" s="632"/>
      <c r="BIP354" s="632"/>
      <c r="BIQ354" s="632"/>
      <c r="BIR354" s="632"/>
      <c r="BIS354" s="632"/>
      <c r="BIT354" s="632"/>
      <c r="BIU354" s="632"/>
      <c r="BIV354" s="632"/>
      <c r="BIW354" s="632"/>
      <c r="BIX354" s="632"/>
      <c r="BIY354" s="632"/>
      <c r="BIZ354" s="632"/>
      <c r="BJA354" s="632"/>
      <c r="BJB354" s="632"/>
      <c r="BJC354" s="632"/>
      <c r="BJD354" s="632"/>
      <c r="BJE354" s="632"/>
      <c r="BJF354" s="632"/>
      <c r="BJG354" s="632"/>
      <c r="BJH354" s="632"/>
      <c r="BJI354" s="632"/>
      <c r="BJJ354" s="632"/>
      <c r="BJK354" s="632"/>
      <c r="BJL354" s="632"/>
      <c r="BJM354" s="632"/>
      <c r="BJN354" s="632"/>
      <c r="BJO354" s="632"/>
      <c r="BJP354" s="632"/>
      <c r="BJQ354" s="632"/>
      <c r="BJR354" s="632"/>
      <c r="BJS354" s="632"/>
      <c r="BJT354" s="632"/>
      <c r="BJU354" s="632"/>
      <c r="BJV354" s="632"/>
      <c r="BJW354" s="632"/>
      <c r="BJX354" s="632"/>
      <c r="BJY354" s="632"/>
      <c r="BJZ354" s="632"/>
      <c r="BKA354" s="632"/>
      <c r="BKB354" s="632"/>
      <c r="BKC354" s="632"/>
      <c r="BKD354" s="632"/>
      <c r="BKE354" s="632"/>
      <c r="BKF354" s="632"/>
      <c r="BKG354" s="632"/>
      <c r="BKH354" s="632"/>
      <c r="BKI354" s="632"/>
      <c r="BKJ354" s="632"/>
      <c r="BKK354" s="632"/>
      <c r="BKL354" s="632"/>
      <c r="BKM354" s="632"/>
      <c r="BKN354" s="632"/>
      <c r="BKO354" s="632"/>
      <c r="BKP354" s="632"/>
      <c r="BKQ354" s="632"/>
      <c r="BKR354" s="632"/>
      <c r="BKS354" s="632"/>
      <c r="BKT354" s="632"/>
      <c r="BKU354" s="632"/>
      <c r="BKV354" s="632"/>
      <c r="BKW354" s="632"/>
      <c r="BKX354" s="632"/>
      <c r="BKY354" s="632"/>
      <c r="BKZ354" s="632"/>
      <c r="BLA354" s="632"/>
      <c r="BLB354" s="632"/>
      <c r="BLC354" s="632"/>
      <c r="BLD354" s="632"/>
      <c r="BLE354" s="632"/>
      <c r="BLF354" s="632"/>
      <c r="BLG354" s="632"/>
      <c r="BLH354" s="632"/>
      <c r="BLI354" s="632"/>
      <c r="BLJ354" s="632"/>
      <c r="BLK354" s="632"/>
      <c r="BLL354" s="632"/>
      <c r="BLM354" s="632"/>
      <c r="BLN354" s="632"/>
      <c r="BLO354" s="632"/>
      <c r="BLP354" s="632"/>
      <c r="BLQ354" s="632"/>
      <c r="BLR354" s="632"/>
      <c r="BLS354" s="632"/>
      <c r="BLT354" s="632"/>
      <c r="BLU354" s="632"/>
      <c r="BLV354" s="632"/>
      <c r="BLW354" s="632"/>
      <c r="BLX354" s="632"/>
      <c r="BLY354" s="632"/>
      <c r="BLZ354" s="632"/>
      <c r="BMA354" s="632"/>
      <c r="BMB354" s="632"/>
      <c r="BMC354" s="632"/>
      <c r="BMD354" s="632"/>
      <c r="BME354" s="632"/>
      <c r="BMF354" s="632"/>
      <c r="BMG354" s="632"/>
      <c r="BMH354" s="632"/>
      <c r="BMI354" s="632"/>
      <c r="BMJ354" s="632"/>
      <c r="BMK354" s="632"/>
      <c r="BML354" s="632"/>
      <c r="BMM354" s="632"/>
      <c r="BMN354" s="632"/>
      <c r="BMO354" s="632"/>
      <c r="BMP354" s="632"/>
      <c r="BMQ354" s="632"/>
      <c r="BMR354" s="632"/>
      <c r="BMS354" s="632"/>
      <c r="BMT354" s="632"/>
      <c r="BMU354" s="632"/>
      <c r="BMV354" s="632"/>
      <c r="BMW354" s="632"/>
      <c r="BMX354" s="632"/>
      <c r="BMY354" s="632"/>
      <c r="BMZ354" s="632"/>
      <c r="BNA354" s="632"/>
      <c r="BNB354" s="632"/>
      <c r="BNC354" s="632"/>
      <c r="BND354" s="632"/>
      <c r="BNE354" s="632"/>
      <c r="BNF354" s="632"/>
      <c r="BNG354" s="632"/>
      <c r="BNH354" s="632"/>
      <c r="BNI354" s="632"/>
      <c r="BNJ354" s="632"/>
      <c r="BNK354" s="632"/>
      <c r="BNL354" s="632"/>
      <c r="BNM354" s="632"/>
      <c r="BNN354" s="632"/>
      <c r="BNO354" s="632"/>
      <c r="BNP354" s="632"/>
      <c r="BNQ354" s="632"/>
      <c r="BNR354" s="632"/>
      <c r="BNS354" s="632"/>
      <c r="BNT354" s="632"/>
      <c r="BNU354" s="632"/>
      <c r="BNV354" s="632"/>
      <c r="BNW354" s="632"/>
      <c r="BNX354" s="632"/>
      <c r="BNY354" s="632"/>
      <c r="BNZ354" s="632"/>
      <c r="BOA354" s="632"/>
      <c r="BOB354" s="632"/>
      <c r="BOC354" s="632"/>
      <c r="BOD354" s="632"/>
      <c r="BOE354" s="632"/>
      <c r="BOF354" s="632"/>
      <c r="BOG354" s="632"/>
      <c r="BOH354" s="632"/>
      <c r="BOI354" s="632"/>
      <c r="BOJ354" s="632"/>
      <c r="BOK354" s="632"/>
      <c r="BOL354" s="632"/>
      <c r="BOM354" s="632"/>
      <c r="BON354" s="632"/>
      <c r="BOO354" s="632"/>
      <c r="BOP354" s="632"/>
      <c r="BOQ354" s="632"/>
      <c r="BOR354" s="632"/>
      <c r="BOS354" s="632"/>
      <c r="BOT354" s="632"/>
      <c r="BOU354" s="632"/>
      <c r="BOV354" s="632"/>
      <c r="BOW354" s="632"/>
      <c r="BOX354" s="632"/>
      <c r="BOY354" s="632"/>
      <c r="BOZ354" s="632"/>
      <c r="BPA354" s="632"/>
      <c r="BPB354" s="632"/>
      <c r="BPC354" s="632"/>
      <c r="BPD354" s="632"/>
      <c r="BPE354" s="632"/>
      <c r="BPF354" s="632"/>
      <c r="BPG354" s="632"/>
      <c r="BPH354" s="632"/>
      <c r="BPI354" s="632"/>
      <c r="BPJ354" s="632"/>
      <c r="BPK354" s="632"/>
      <c r="BPL354" s="632"/>
      <c r="BPM354" s="632"/>
      <c r="BPN354" s="632"/>
      <c r="BPO354" s="632"/>
      <c r="BPP354" s="632"/>
      <c r="BPQ354" s="632"/>
      <c r="BPR354" s="632"/>
      <c r="BPS354" s="632"/>
      <c r="BPT354" s="632"/>
      <c r="BPU354" s="632"/>
      <c r="BPV354" s="632"/>
      <c r="BPW354" s="632"/>
      <c r="BPX354" s="632"/>
      <c r="BPY354" s="632"/>
      <c r="BPZ354" s="632"/>
      <c r="BQA354" s="632"/>
      <c r="BQB354" s="632"/>
      <c r="BQC354" s="632"/>
      <c r="BQD354" s="632"/>
      <c r="BQE354" s="632"/>
      <c r="BQF354" s="632"/>
      <c r="BQG354" s="632"/>
      <c r="BQH354" s="632"/>
      <c r="BQI354" s="632"/>
      <c r="BQJ354" s="632"/>
      <c r="BQK354" s="632"/>
      <c r="BQL354" s="632"/>
      <c r="BQM354" s="632"/>
      <c r="BQN354" s="632"/>
      <c r="BQO354" s="632"/>
      <c r="BQP354" s="632"/>
      <c r="BQQ354" s="632"/>
      <c r="BQR354" s="632"/>
      <c r="BQS354" s="632"/>
      <c r="BQT354" s="632"/>
      <c r="BQU354" s="632"/>
      <c r="BQV354" s="632"/>
      <c r="BQW354" s="632"/>
      <c r="BQX354" s="632"/>
      <c r="BQY354" s="632"/>
      <c r="BQZ354" s="632"/>
      <c r="BRA354" s="632"/>
      <c r="BRB354" s="632"/>
      <c r="BRC354" s="632"/>
      <c r="BRD354" s="632"/>
      <c r="BRE354" s="632"/>
      <c r="BRF354" s="632"/>
      <c r="BRG354" s="632"/>
      <c r="BRH354" s="632"/>
      <c r="BRI354" s="632"/>
      <c r="BRJ354" s="632"/>
      <c r="BRK354" s="632"/>
      <c r="BRL354" s="632"/>
      <c r="BRM354" s="632"/>
      <c r="BRN354" s="632"/>
      <c r="BRO354" s="632"/>
      <c r="BRP354" s="632"/>
      <c r="BRQ354" s="632"/>
      <c r="BRR354" s="632"/>
      <c r="BRS354" s="632"/>
      <c r="BRT354" s="632"/>
      <c r="BRU354" s="632"/>
      <c r="BRV354" s="632"/>
      <c r="BRW354" s="632"/>
      <c r="BRX354" s="632"/>
      <c r="BRY354" s="632"/>
      <c r="BRZ354" s="632"/>
      <c r="BSA354" s="632"/>
      <c r="BSB354" s="632"/>
      <c r="BSC354" s="632"/>
      <c r="BSD354" s="632"/>
      <c r="BSE354" s="632"/>
      <c r="BSF354" s="632"/>
      <c r="BSG354" s="632"/>
      <c r="BSH354" s="632"/>
      <c r="BSI354" s="632"/>
      <c r="BSJ354" s="632"/>
      <c r="BSK354" s="632"/>
      <c r="BSL354" s="632"/>
      <c r="BSM354" s="632"/>
      <c r="BSN354" s="632"/>
      <c r="BSO354" s="632"/>
      <c r="BSP354" s="632"/>
      <c r="BSQ354" s="632"/>
      <c r="BSR354" s="632"/>
      <c r="BSS354" s="632"/>
      <c r="BST354" s="632"/>
      <c r="BSU354" s="632"/>
      <c r="BSV354" s="632"/>
      <c r="BSW354" s="632"/>
      <c r="BSX354" s="632"/>
      <c r="BSY354" s="632"/>
      <c r="BSZ354" s="632"/>
      <c r="BTA354" s="632"/>
      <c r="BTB354" s="632"/>
      <c r="BTC354" s="632"/>
      <c r="BTD354" s="632"/>
      <c r="BTE354" s="632"/>
      <c r="BTF354" s="632"/>
      <c r="BTG354" s="632"/>
      <c r="BTH354" s="632"/>
      <c r="BTI354" s="632"/>
      <c r="BTJ354" s="632"/>
      <c r="BTK354" s="632"/>
      <c r="BTL354" s="632"/>
      <c r="BTM354" s="632"/>
      <c r="BTN354" s="632"/>
      <c r="BTO354" s="632"/>
      <c r="BTP354" s="632"/>
      <c r="BTQ354" s="632"/>
      <c r="BTR354" s="632"/>
      <c r="BTS354" s="632"/>
      <c r="BTT354" s="632"/>
      <c r="BTU354" s="632"/>
      <c r="BTV354" s="632"/>
      <c r="BTW354" s="632"/>
      <c r="BTX354" s="632"/>
      <c r="BTY354" s="632"/>
      <c r="BTZ354" s="632"/>
      <c r="BUA354" s="632"/>
      <c r="BUB354" s="632"/>
      <c r="BUC354" s="632"/>
      <c r="BUD354" s="632"/>
      <c r="BUE354" s="632"/>
      <c r="BUF354" s="632"/>
      <c r="BUG354" s="632"/>
      <c r="BUH354" s="632"/>
      <c r="BUI354" s="632"/>
      <c r="BUJ354" s="632"/>
      <c r="BUK354" s="632"/>
      <c r="BUL354" s="632"/>
      <c r="BUM354" s="632"/>
      <c r="BUN354" s="632"/>
      <c r="BUO354" s="632"/>
      <c r="BUP354" s="632"/>
      <c r="BUQ354" s="632"/>
      <c r="BUR354" s="632"/>
      <c r="BUS354" s="632"/>
      <c r="BUT354" s="632"/>
      <c r="BUU354" s="632"/>
      <c r="BUV354" s="632"/>
      <c r="BUW354" s="632"/>
      <c r="BUX354" s="632"/>
      <c r="BUY354" s="632"/>
      <c r="BUZ354" s="632"/>
      <c r="BVA354" s="632"/>
      <c r="BVB354" s="632"/>
      <c r="BVC354" s="632"/>
      <c r="BVD354" s="632"/>
      <c r="BVE354" s="632"/>
      <c r="BVF354" s="632"/>
      <c r="BVG354" s="632"/>
      <c r="BVH354" s="632"/>
      <c r="BVI354" s="632"/>
      <c r="BVJ354" s="632"/>
      <c r="BVK354" s="632"/>
      <c r="BVL354" s="632"/>
      <c r="BVM354" s="632"/>
      <c r="BVN354" s="632"/>
      <c r="BVO354" s="632"/>
      <c r="BVP354" s="632"/>
      <c r="BVQ354" s="632"/>
      <c r="BVR354" s="632"/>
      <c r="BVS354" s="632"/>
      <c r="BVT354" s="632"/>
      <c r="BVU354" s="632"/>
      <c r="BVV354" s="632"/>
      <c r="BVW354" s="632"/>
      <c r="BVX354" s="632"/>
      <c r="BVY354" s="632"/>
      <c r="BVZ354" s="632"/>
      <c r="BWA354" s="632"/>
      <c r="BWB354" s="632"/>
      <c r="BWC354" s="632"/>
      <c r="BWD354" s="632"/>
      <c r="BWE354" s="632"/>
      <c r="BWF354" s="632"/>
      <c r="BWG354" s="632"/>
      <c r="BWH354" s="632"/>
      <c r="BWI354" s="632"/>
      <c r="BWJ354" s="632"/>
      <c r="BWK354" s="632"/>
      <c r="BWL354" s="632"/>
      <c r="BWM354" s="632"/>
      <c r="BWN354" s="632"/>
      <c r="BWO354" s="632"/>
      <c r="BWP354" s="632"/>
      <c r="BWQ354" s="632"/>
      <c r="BWR354" s="632"/>
      <c r="BWS354" s="632"/>
      <c r="BWT354" s="632"/>
      <c r="BWU354" s="632"/>
      <c r="BWV354" s="632"/>
      <c r="BWW354" s="632"/>
      <c r="BWX354" s="632"/>
      <c r="BWY354" s="632"/>
      <c r="BWZ354" s="632"/>
      <c r="BXA354" s="632"/>
      <c r="BXB354" s="632"/>
      <c r="BXC354" s="632"/>
      <c r="BXD354" s="632"/>
      <c r="BXE354" s="632"/>
      <c r="BXF354" s="632"/>
      <c r="BXG354" s="632"/>
      <c r="BXH354" s="632"/>
      <c r="BXI354" s="632"/>
      <c r="BXJ354" s="632"/>
      <c r="BXK354" s="632"/>
      <c r="BXL354" s="632"/>
      <c r="BXM354" s="632"/>
      <c r="BXN354" s="632"/>
      <c r="BXO354" s="632"/>
      <c r="BXP354" s="632"/>
      <c r="BXQ354" s="632"/>
      <c r="BXR354" s="632"/>
      <c r="BXS354" s="632"/>
      <c r="BXT354" s="632"/>
      <c r="BXU354" s="632"/>
      <c r="BXV354" s="632"/>
      <c r="BXW354" s="632"/>
      <c r="BXX354" s="632"/>
      <c r="BXY354" s="632"/>
      <c r="BXZ354" s="632"/>
      <c r="BYA354" s="632"/>
      <c r="BYB354" s="632"/>
      <c r="BYC354" s="632"/>
      <c r="BYD354" s="632"/>
      <c r="BYE354" s="632"/>
      <c r="BYF354" s="632"/>
      <c r="BYG354" s="632"/>
      <c r="BYH354" s="632"/>
      <c r="BYI354" s="632"/>
      <c r="BYJ354" s="632"/>
      <c r="BYK354" s="632"/>
      <c r="BYL354" s="632"/>
      <c r="BYM354" s="632"/>
      <c r="BYN354" s="632"/>
      <c r="BYO354" s="632"/>
      <c r="BYP354" s="632"/>
      <c r="BYQ354" s="632"/>
      <c r="BYR354" s="632"/>
      <c r="BYS354" s="632"/>
      <c r="BYT354" s="632"/>
      <c r="BYU354" s="632"/>
      <c r="BYV354" s="632"/>
      <c r="BYW354" s="632"/>
      <c r="BYX354" s="632"/>
      <c r="BYY354" s="632"/>
      <c r="BYZ354" s="632"/>
      <c r="BZA354" s="632"/>
      <c r="BZB354" s="632"/>
      <c r="BZC354" s="632"/>
      <c r="BZD354" s="632"/>
      <c r="BZE354" s="632"/>
      <c r="BZF354" s="632"/>
      <c r="BZG354" s="632"/>
      <c r="BZH354" s="632"/>
      <c r="BZI354" s="632"/>
      <c r="BZJ354" s="632"/>
      <c r="BZK354" s="632"/>
      <c r="BZL354" s="632"/>
      <c r="BZM354" s="632"/>
      <c r="BZN354" s="632"/>
      <c r="BZO354" s="632"/>
      <c r="BZP354" s="632"/>
      <c r="BZQ354" s="632"/>
      <c r="BZR354" s="632"/>
      <c r="BZS354" s="632"/>
      <c r="BZT354" s="632"/>
      <c r="BZU354" s="632"/>
      <c r="BZV354" s="632"/>
      <c r="BZW354" s="632"/>
      <c r="BZX354" s="632"/>
      <c r="BZY354" s="632"/>
      <c r="BZZ354" s="632"/>
      <c r="CAA354" s="632"/>
      <c r="CAB354" s="632"/>
      <c r="CAC354" s="632"/>
      <c r="CAD354" s="632"/>
      <c r="CAE354" s="632"/>
      <c r="CAF354" s="632"/>
      <c r="CAG354" s="632"/>
      <c r="CAH354" s="632"/>
      <c r="CAI354" s="632"/>
      <c r="CAJ354" s="632"/>
      <c r="CAK354" s="632"/>
      <c r="CAL354" s="632"/>
      <c r="CAM354" s="632"/>
      <c r="CAN354" s="632"/>
      <c r="CAO354" s="632"/>
      <c r="CAP354" s="632"/>
      <c r="CAQ354" s="632"/>
      <c r="CAR354" s="632"/>
      <c r="CAS354" s="632"/>
      <c r="CAT354" s="632"/>
      <c r="CAU354" s="632"/>
      <c r="CAV354" s="632"/>
      <c r="CAW354" s="632"/>
      <c r="CAX354" s="632"/>
      <c r="CAY354" s="632"/>
      <c r="CAZ354" s="632"/>
      <c r="CBA354" s="632"/>
      <c r="CBB354" s="632"/>
      <c r="CBC354" s="632"/>
      <c r="CBD354" s="632"/>
      <c r="CBE354" s="632"/>
      <c r="CBF354" s="632"/>
      <c r="CBG354" s="632"/>
      <c r="CBH354" s="632"/>
      <c r="CBI354" s="632"/>
      <c r="CBJ354" s="632"/>
      <c r="CBK354" s="632"/>
      <c r="CBL354" s="632"/>
      <c r="CBM354" s="632"/>
      <c r="CBN354" s="632"/>
      <c r="CBO354" s="632"/>
      <c r="CBP354" s="632"/>
      <c r="CBQ354" s="632"/>
      <c r="CBR354" s="632"/>
      <c r="CBS354" s="632"/>
      <c r="CBT354" s="632"/>
      <c r="CBU354" s="632"/>
      <c r="CBV354" s="632"/>
      <c r="CBW354" s="632"/>
      <c r="CBX354" s="632"/>
      <c r="CBY354" s="632"/>
      <c r="CBZ354" s="632"/>
      <c r="CCA354" s="632"/>
      <c r="CCB354" s="632"/>
      <c r="CCC354" s="632"/>
      <c r="CCD354" s="632"/>
      <c r="CCE354" s="632"/>
      <c r="CCF354" s="632"/>
      <c r="CCG354" s="632"/>
      <c r="CCH354" s="632"/>
      <c r="CCI354" s="632"/>
      <c r="CCJ354" s="632"/>
      <c r="CCK354" s="632"/>
      <c r="CCL354" s="632"/>
      <c r="CCM354" s="632"/>
      <c r="CCN354" s="632"/>
      <c r="CCO354" s="632"/>
      <c r="CCP354" s="632"/>
      <c r="CCQ354" s="632"/>
      <c r="CCR354" s="632"/>
      <c r="CCS354" s="632"/>
      <c r="CCT354" s="632"/>
      <c r="CCU354" s="632"/>
      <c r="CCV354" s="632"/>
      <c r="CCW354" s="632"/>
      <c r="CCX354" s="632"/>
      <c r="CCY354" s="632"/>
      <c r="CCZ354" s="632"/>
      <c r="CDA354" s="632"/>
      <c r="CDB354" s="632"/>
      <c r="CDC354" s="632"/>
      <c r="CDD354" s="632"/>
      <c r="CDE354" s="632"/>
      <c r="CDF354" s="632"/>
      <c r="CDG354" s="632"/>
      <c r="CDH354" s="632"/>
      <c r="CDI354" s="632"/>
      <c r="CDJ354" s="632"/>
      <c r="CDK354" s="632"/>
      <c r="CDL354" s="632"/>
      <c r="CDM354" s="632"/>
      <c r="CDN354" s="632"/>
      <c r="CDO354" s="632"/>
      <c r="CDP354" s="632"/>
      <c r="CDQ354" s="632"/>
      <c r="CDR354" s="632"/>
      <c r="CDS354" s="632"/>
      <c r="CDT354" s="632"/>
      <c r="CDU354" s="632"/>
      <c r="CDV354" s="632"/>
      <c r="CDW354" s="632"/>
      <c r="CDX354" s="632"/>
      <c r="CDY354" s="632"/>
      <c r="CDZ354" s="632"/>
      <c r="CEA354" s="632"/>
      <c r="CEB354" s="632"/>
      <c r="CEC354" s="632"/>
      <c r="CED354" s="632"/>
      <c r="CEE354" s="632"/>
      <c r="CEF354" s="632"/>
      <c r="CEG354" s="632"/>
      <c r="CEH354" s="632"/>
      <c r="CEI354" s="632"/>
      <c r="CEJ354" s="632"/>
      <c r="CEK354" s="632"/>
      <c r="CEL354" s="632"/>
      <c r="CEM354" s="632"/>
      <c r="CEN354" s="632"/>
      <c r="CEO354" s="632"/>
      <c r="CEP354" s="632"/>
      <c r="CEQ354" s="632"/>
      <c r="CER354" s="632"/>
      <c r="CES354" s="632"/>
      <c r="CET354" s="632"/>
      <c r="CEU354" s="632"/>
      <c r="CEV354" s="632"/>
      <c r="CEW354" s="632"/>
      <c r="CEX354" s="632"/>
      <c r="CEY354" s="632"/>
      <c r="CEZ354" s="632"/>
      <c r="CFA354" s="632"/>
      <c r="CFB354" s="632"/>
      <c r="CFC354" s="632"/>
      <c r="CFD354" s="632"/>
      <c r="CFE354" s="632"/>
      <c r="CFF354" s="632"/>
      <c r="CFG354" s="632"/>
      <c r="CFH354" s="632"/>
      <c r="CFI354" s="632"/>
      <c r="CFJ354" s="632"/>
      <c r="CFK354" s="632"/>
      <c r="CFL354" s="632"/>
      <c r="CFM354" s="632"/>
      <c r="CFN354" s="632"/>
      <c r="CFO354" s="632"/>
      <c r="CFP354" s="632"/>
      <c r="CFQ354" s="632"/>
      <c r="CFR354" s="632"/>
      <c r="CFS354" s="632"/>
      <c r="CFT354" s="632"/>
      <c r="CFU354" s="632"/>
      <c r="CFV354" s="632"/>
      <c r="CFW354" s="632"/>
      <c r="CFX354" s="632"/>
      <c r="CFY354" s="632"/>
      <c r="CFZ354" s="632"/>
      <c r="CGA354" s="632"/>
      <c r="CGB354" s="632"/>
      <c r="CGC354" s="632"/>
      <c r="CGD354" s="632"/>
      <c r="CGE354" s="632"/>
      <c r="CGF354" s="632"/>
      <c r="CGG354" s="632"/>
      <c r="CGH354" s="632"/>
      <c r="CGI354" s="632"/>
      <c r="CGJ354" s="632"/>
      <c r="CGK354" s="632"/>
      <c r="CGL354" s="632"/>
      <c r="CGM354" s="632"/>
      <c r="CGN354" s="632"/>
      <c r="CGO354" s="632"/>
      <c r="CGP354" s="632"/>
      <c r="CGQ354" s="632"/>
      <c r="CGR354" s="632"/>
      <c r="CGS354" s="632"/>
      <c r="CGT354" s="632"/>
      <c r="CGU354" s="632"/>
      <c r="CGV354" s="632"/>
      <c r="CGW354" s="632"/>
      <c r="CGX354" s="632"/>
      <c r="CGY354" s="632"/>
      <c r="CGZ354" s="632"/>
      <c r="CHA354" s="632"/>
      <c r="CHB354" s="632"/>
      <c r="CHC354" s="632"/>
      <c r="CHD354" s="632"/>
      <c r="CHE354" s="632"/>
      <c r="CHF354" s="632"/>
      <c r="CHG354" s="632"/>
      <c r="CHH354" s="632"/>
      <c r="CHI354" s="632"/>
      <c r="CHJ354" s="632"/>
      <c r="CHK354" s="632"/>
      <c r="CHL354" s="632"/>
      <c r="CHM354" s="632"/>
      <c r="CHN354" s="632"/>
      <c r="CHO354" s="632"/>
      <c r="CHP354" s="632"/>
      <c r="CHQ354" s="632"/>
      <c r="CHR354" s="632"/>
      <c r="CHS354" s="632"/>
      <c r="CHT354" s="632"/>
      <c r="CHU354" s="632"/>
      <c r="CHV354" s="632"/>
      <c r="CHW354" s="632"/>
      <c r="CHX354" s="632"/>
      <c r="CHY354" s="632"/>
      <c r="CHZ354" s="632"/>
      <c r="CIA354" s="632"/>
      <c r="CIB354" s="632"/>
      <c r="CIC354" s="632"/>
      <c r="CID354" s="632"/>
      <c r="CIE354" s="632"/>
      <c r="CIF354" s="632"/>
      <c r="CIG354" s="632"/>
      <c r="CIH354" s="632"/>
      <c r="CII354" s="632"/>
      <c r="CIJ354" s="632"/>
      <c r="CIK354" s="632"/>
      <c r="CIL354" s="632"/>
      <c r="CIM354" s="632"/>
      <c r="CIN354" s="632"/>
      <c r="CIO354" s="632"/>
      <c r="CIP354" s="632"/>
      <c r="CIQ354" s="632"/>
      <c r="CIR354" s="632"/>
      <c r="CIS354" s="632"/>
      <c r="CIT354" s="632"/>
      <c r="CIU354" s="632"/>
      <c r="CIV354" s="632"/>
      <c r="CIW354" s="632"/>
      <c r="CIX354" s="632"/>
      <c r="CIY354" s="632"/>
      <c r="CIZ354" s="632"/>
      <c r="CJA354" s="632"/>
      <c r="CJB354" s="632"/>
      <c r="CJC354" s="632"/>
      <c r="CJD354" s="632"/>
      <c r="CJE354" s="632"/>
      <c r="CJF354" s="632"/>
      <c r="CJG354" s="632"/>
      <c r="CJH354" s="632"/>
      <c r="CJI354" s="632"/>
      <c r="CJJ354" s="632"/>
      <c r="CJK354" s="632"/>
      <c r="CJL354" s="632"/>
      <c r="CJM354" s="632"/>
      <c r="CJN354" s="632"/>
      <c r="CJO354" s="632"/>
      <c r="CJP354" s="632"/>
      <c r="CJQ354" s="632"/>
      <c r="CJR354" s="632"/>
      <c r="CJS354" s="632"/>
      <c r="CJT354" s="632"/>
      <c r="CJU354" s="632"/>
      <c r="CJV354" s="632"/>
      <c r="CJW354" s="632"/>
      <c r="CJX354" s="632"/>
      <c r="CJY354" s="632"/>
      <c r="CJZ354" s="632"/>
      <c r="CKA354" s="632"/>
      <c r="CKB354" s="632"/>
      <c r="CKC354" s="632"/>
      <c r="CKD354" s="632"/>
      <c r="CKE354" s="632"/>
      <c r="CKF354" s="632"/>
      <c r="CKG354" s="632"/>
      <c r="CKH354" s="632"/>
      <c r="CKI354" s="632"/>
      <c r="CKJ354" s="632"/>
      <c r="CKK354" s="632"/>
      <c r="CKL354" s="632"/>
      <c r="CKM354" s="632"/>
      <c r="CKN354" s="632"/>
      <c r="CKO354" s="632"/>
      <c r="CKP354" s="632"/>
      <c r="CKQ354" s="632"/>
      <c r="CKR354" s="632"/>
      <c r="CKS354" s="632"/>
      <c r="CKT354" s="632"/>
      <c r="CKU354" s="632"/>
      <c r="CKV354" s="632"/>
      <c r="CKW354" s="632"/>
      <c r="CKX354" s="632"/>
      <c r="CKY354" s="632"/>
      <c r="CKZ354" s="632"/>
      <c r="CLA354" s="632"/>
      <c r="CLB354" s="632"/>
      <c r="CLC354" s="632"/>
      <c r="CLD354" s="632"/>
      <c r="CLE354" s="632"/>
      <c r="CLF354" s="632"/>
      <c r="CLG354" s="632"/>
      <c r="CLH354" s="632"/>
      <c r="CLI354" s="632"/>
      <c r="CLJ354" s="632"/>
      <c r="CLK354" s="632"/>
      <c r="CLL354" s="632"/>
      <c r="CLM354" s="632"/>
      <c r="CLN354" s="632"/>
      <c r="CLO354" s="632"/>
      <c r="CLP354" s="632"/>
      <c r="CLQ354" s="632"/>
      <c r="CLR354" s="632"/>
      <c r="CLS354" s="632"/>
      <c r="CLT354" s="632"/>
      <c r="CLU354" s="632"/>
      <c r="CLV354" s="632"/>
      <c r="CLW354" s="632"/>
      <c r="CLX354" s="632"/>
      <c r="CLY354" s="632"/>
      <c r="CLZ354" s="632"/>
      <c r="CMA354" s="632"/>
      <c r="CMB354" s="632"/>
      <c r="CMC354" s="632"/>
      <c r="CMD354" s="632"/>
      <c r="CME354" s="632"/>
      <c r="CMF354" s="632"/>
      <c r="CMG354" s="632"/>
      <c r="CMH354" s="632"/>
      <c r="CMI354" s="632"/>
      <c r="CMJ354" s="632"/>
      <c r="CMK354" s="632"/>
      <c r="CML354" s="632"/>
      <c r="CMM354" s="632"/>
      <c r="CMN354" s="632"/>
      <c r="CMO354" s="632"/>
      <c r="CMP354" s="632"/>
      <c r="CMQ354" s="632"/>
      <c r="CMR354" s="632"/>
      <c r="CMS354" s="632"/>
      <c r="CMT354" s="632"/>
      <c r="CMU354" s="632"/>
      <c r="CMV354" s="632"/>
      <c r="CMW354" s="632"/>
      <c r="CMX354" s="632"/>
      <c r="CMY354" s="632"/>
      <c r="CMZ354" s="632"/>
      <c r="CNA354" s="632"/>
      <c r="CNB354" s="632"/>
      <c r="CNC354" s="632"/>
      <c r="CND354" s="632"/>
      <c r="CNE354" s="632"/>
      <c r="CNF354" s="632"/>
      <c r="CNG354" s="632"/>
      <c r="CNH354" s="632"/>
      <c r="CNI354" s="632"/>
      <c r="CNJ354" s="632"/>
      <c r="CNK354" s="632"/>
      <c r="CNL354" s="632"/>
      <c r="CNM354" s="632"/>
      <c r="CNN354" s="632"/>
      <c r="CNO354" s="632"/>
      <c r="CNP354" s="632"/>
      <c r="CNQ354" s="632"/>
      <c r="CNR354" s="632"/>
      <c r="CNS354" s="632"/>
      <c r="CNT354" s="632"/>
      <c r="CNU354" s="632"/>
      <c r="CNV354" s="632"/>
      <c r="CNW354" s="632"/>
      <c r="CNX354" s="632"/>
      <c r="CNY354" s="632"/>
      <c r="CNZ354" s="632"/>
      <c r="COA354" s="632"/>
      <c r="COB354" s="632"/>
      <c r="COC354" s="632"/>
      <c r="COD354" s="632"/>
      <c r="COE354" s="632"/>
      <c r="COF354" s="632"/>
      <c r="COG354" s="632"/>
      <c r="COH354" s="632"/>
      <c r="COI354" s="632"/>
      <c r="COJ354" s="632"/>
      <c r="COK354" s="632"/>
      <c r="COL354" s="632"/>
      <c r="COM354" s="632"/>
      <c r="CON354" s="632"/>
      <c r="COO354" s="632"/>
      <c r="COP354" s="632"/>
      <c r="COQ354" s="632"/>
      <c r="COR354" s="632"/>
      <c r="COS354" s="632"/>
      <c r="COT354" s="632"/>
      <c r="COU354" s="632"/>
      <c r="COV354" s="632"/>
      <c r="COW354" s="632"/>
      <c r="COX354" s="632"/>
      <c r="COY354" s="632"/>
      <c r="COZ354" s="632"/>
      <c r="CPA354" s="632"/>
      <c r="CPB354" s="632"/>
      <c r="CPC354" s="632"/>
      <c r="CPD354" s="632"/>
      <c r="CPE354" s="632"/>
      <c r="CPF354" s="632"/>
      <c r="CPG354" s="632"/>
      <c r="CPH354" s="632"/>
      <c r="CPI354" s="632"/>
      <c r="CPJ354" s="632"/>
      <c r="CPK354" s="632"/>
      <c r="CPL354" s="632"/>
      <c r="CPM354" s="632"/>
      <c r="CPN354" s="632"/>
      <c r="CPO354" s="632"/>
      <c r="CPP354" s="632"/>
      <c r="CPQ354" s="632"/>
      <c r="CPR354" s="632"/>
      <c r="CPS354" s="632"/>
      <c r="CPT354" s="632"/>
      <c r="CPU354" s="632"/>
      <c r="CPV354" s="632"/>
      <c r="CPW354" s="632"/>
      <c r="CPX354" s="632"/>
      <c r="CPY354" s="632"/>
      <c r="CPZ354" s="632"/>
      <c r="CQA354" s="632"/>
      <c r="CQB354" s="632"/>
      <c r="CQC354" s="632"/>
      <c r="CQD354" s="632"/>
      <c r="CQE354" s="632"/>
      <c r="CQF354" s="632"/>
      <c r="CQG354" s="632"/>
      <c r="CQH354" s="632"/>
      <c r="CQI354" s="632"/>
      <c r="CQJ354" s="632"/>
      <c r="CQK354" s="632"/>
      <c r="CQL354" s="632"/>
      <c r="CQM354" s="632"/>
      <c r="CQN354" s="632"/>
      <c r="CQO354" s="632"/>
      <c r="CQP354" s="632"/>
      <c r="CQQ354" s="632"/>
      <c r="CQR354" s="632"/>
      <c r="CQS354" s="632"/>
      <c r="CQT354" s="632"/>
      <c r="CQU354" s="632"/>
      <c r="CQV354" s="632"/>
      <c r="CQW354" s="632"/>
      <c r="CQX354" s="632"/>
      <c r="CQY354" s="632"/>
      <c r="CQZ354" s="632"/>
      <c r="CRA354" s="632"/>
      <c r="CRB354" s="632"/>
      <c r="CRC354" s="632"/>
      <c r="CRD354" s="632"/>
      <c r="CRE354" s="632"/>
      <c r="CRF354" s="632"/>
      <c r="CRG354" s="632"/>
      <c r="CRH354" s="632"/>
      <c r="CRI354" s="632"/>
      <c r="CRJ354" s="632"/>
      <c r="CRK354" s="632"/>
      <c r="CRL354" s="632"/>
      <c r="CRM354" s="632"/>
      <c r="CRN354" s="632"/>
      <c r="CRO354" s="632"/>
      <c r="CRP354" s="632"/>
      <c r="CRQ354" s="632"/>
      <c r="CRR354" s="632"/>
      <c r="CRS354" s="632"/>
      <c r="CRT354" s="632"/>
      <c r="CRU354" s="632"/>
      <c r="CRV354" s="632"/>
      <c r="CRW354" s="632"/>
      <c r="CRX354" s="632"/>
      <c r="CRY354" s="632"/>
      <c r="CRZ354" s="632"/>
      <c r="CSA354" s="632"/>
      <c r="CSB354" s="632"/>
      <c r="CSC354" s="632"/>
      <c r="CSD354" s="632"/>
      <c r="CSE354" s="632"/>
      <c r="CSF354" s="632"/>
      <c r="CSG354" s="632"/>
      <c r="CSH354" s="632"/>
      <c r="CSI354" s="632"/>
      <c r="CSJ354" s="632"/>
      <c r="CSK354" s="632"/>
      <c r="CSL354" s="632"/>
      <c r="CSM354" s="632"/>
      <c r="CSN354" s="632"/>
      <c r="CSO354" s="632"/>
      <c r="CSP354" s="632"/>
      <c r="CSQ354" s="632"/>
      <c r="CSR354" s="632"/>
      <c r="CSS354" s="632"/>
      <c r="CST354" s="632"/>
      <c r="CSU354" s="632"/>
      <c r="CSV354" s="632"/>
      <c r="CSW354" s="632"/>
      <c r="CSX354" s="632"/>
      <c r="CSY354" s="632"/>
      <c r="CSZ354" s="632"/>
      <c r="CTA354" s="632"/>
      <c r="CTB354" s="632"/>
      <c r="CTC354" s="632"/>
      <c r="CTD354" s="632"/>
      <c r="CTE354" s="632"/>
      <c r="CTF354" s="632"/>
      <c r="CTG354" s="632"/>
      <c r="CTH354" s="632"/>
      <c r="CTI354" s="632"/>
      <c r="CTJ354" s="632"/>
      <c r="CTK354" s="632"/>
      <c r="CTL354" s="632"/>
      <c r="CTM354" s="632"/>
      <c r="CTN354" s="632"/>
      <c r="CTO354" s="632"/>
      <c r="CTP354" s="632"/>
      <c r="CTQ354" s="632"/>
      <c r="CTR354" s="632"/>
      <c r="CTS354" s="632"/>
      <c r="CTT354" s="632"/>
      <c r="CTU354" s="632"/>
      <c r="CTV354" s="632"/>
      <c r="CTW354" s="632"/>
      <c r="CTX354" s="632"/>
      <c r="CTY354" s="632"/>
      <c r="CTZ354" s="632"/>
      <c r="CUA354" s="632"/>
      <c r="CUB354" s="632"/>
      <c r="CUC354" s="632"/>
      <c r="CUD354" s="632"/>
      <c r="CUE354" s="632"/>
      <c r="CUF354" s="632"/>
      <c r="CUG354" s="632"/>
      <c r="CUH354" s="632"/>
      <c r="CUI354" s="632"/>
      <c r="CUJ354" s="632"/>
      <c r="CUK354" s="632"/>
      <c r="CUL354" s="632"/>
      <c r="CUM354" s="632"/>
      <c r="CUN354" s="632"/>
      <c r="CUO354" s="632"/>
      <c r="CUP354" s="632"/>
      <c r="CUQ354" s="632"/>
      <c r="CUR354" s="632"/>
      <c r="CUS354" s="632"/>
      <c r="CUT354" s="632"/>
      <c r="CUU354" s="632"/>
      <c r="CUV354" s="632"/>
      <c r="CUW354" s="632"/>
      <c r="CUX354" s="632"/>
      <c r="CUY354" s="632"/>
      <c r="CUZ354" s="632"/>
      <c r="CVA354" s="632"/>
      <c r="CVB354" s="632"/>
      <c r="CVC354" s="632"/>
      <c r="CVD354" s="632"/>
      <c r="CVE354" s="632"/>
      <c r="CVF354" s="632"/>
      <c r="CVG354" s="632"/>
      <c r="CVH354" s="632"/>
      <c r="CVI354" s="632"/>
      <c r="CVJ354" s="632"/>
      <c r="CVK354" s="632"/>
      <c r="CVL354" s="632"/>
      <c r="CVM354" s="632"/>
      <c r="CVN354" s="632"/>
      <c r="CVO354" s="632"/>
      <c r="CVP354" s="632"/>
      <c r="CVQ354" s="632"/>
      <c r="CVR354" s="632"/>
      <c r="CVS354" s="632"/>
      <c r="CVT354" s="632"/>
      <c r="CVU354" s="632"/>
      <c r="CVV354" s="632"/>
      <c r="CVW354" s="632"/>
      <c r="CVX354" s="632"/>
      <c r="CVY354" s="632"/>
      <c r="CVZ354" s="632"/>
      <c r="CWA354" s="632"/>
      <c r="CWB354" s="632"/>
      <c r="CWC354" s="632"/>
      <c r="CWD354" s="632"/>
      <c r="CWE354" s="632"/>
      <c r="CWF354" s="632"/>
      <c r="CWG354" s="632"/>
      <c r="CWH354" s="632"/>
      <c r="CWI354" s="632"/>
      <c r="CWJ354" s="632"/>
      <c r="CWK354" s="632"/>
      <c r="CWL354" s="632"/>
      <c r="CWM354" s="632"/>
      <c r="CWN354" s="632"/>
      <c r="CWO354" s="632"/>
      <c r="CWP354" s="632"/>
      <c r="CWQ354" s="632"/>
      <c r="CWR354" s="632"/>
      <c r="CWS354" s="632"/>
      <c r="CWT354" s="632"/>
      <c r="CWU354" s="632"/>
      <c r="CWV354" s="632"/>
      <c r="CWW354" s="632"/>
      <c r="CWX354" s="632"/>
      <c r="CWY354" s="632"/>
      <c r="CWZ354" s="632"/>
      <c r="CXA354" s="632"/>
      <c r="CXB354" s="632"/>
      <c r="CXC354" s="632"/>
      <c r="CXD354" s="632"/>
      <c r="CXE354" s="632"/>
      <c r="CXF354" s="632"/>
      <c r="CXG354" s="632"/>
      <c r="CXH354" s="632"/>
      <c r="CXI354" s="632"/>
      <c r="CXJ354" s="632"/>
      <c r="CXK354" s="632"/>
      <c r="CXL354" s="632"/>
      <c r="CXM354" s="632"/>
      <c r="CXN354" s="632"/>
      <c r="CXO354" s="632"/>
      <c r="CXP354" s="632"/>
      <c r="CXQ354" s="632"/>
      <c r="CXR354" s="632"/>
      <c r="CXS354" s="632"/>
      <c r="CXT354" s="632"/>
      <c r="CXU354" s="632"/>
      <c r="CXV354" s="632"/>
      <c r="CXW354" s="632"/>
      <c r="CXX354" s="632"/>
      <c r="CXY354" s="632"/>
      <c r="CXZ354" s="632"/>
      <c r="CYA354" s="632"/>
      <c r="CYB354" s="632"/>
      <c r="CYC354" s="632"/>
      <c r="CYD354" s="632"/>
      <c r="CYE354" s="632"/>
      <c r="CYF354" s="632"/>
      <c r="CYG354" s="632"/>
      <c r="CYH354" s="632"/>
      <c r="CYI354" s="632"/>
      <c r="CYJ354" s="632"/>
      <c r="CYK354" s="632"/>
      <c r="CYL354" s="632"/>
      <c r="CYM354" s="632"/>
      <c r="CYN354" s="632"/>
      <c r="CYO354" s="632"/>
      <c r="CYP354" s="632"/>
      <c r="CYQ354" s="632"/>
      <c r="CYR354" s="632"/>
      <c r="CYS354" s="632"/>
      <c r="CYT354" s="632"/>
      <c r="CYU354" s="632"/>
      <c r="CYV354" s="632"/>
      <c r="CYW354" s="632"/>
      <c r="CYX354" s="632"/>
      <c r="CYY354" s="632"/>
      <c r="CYZ354" s="632"/>
      <c r="CZA354" s="632"/>
      <c r="CZB354" s="632"/>
      <c r="CZC354" s="632"/>
      <c r="CZD354" s="632"/>
      <c r="CZE354" s="632"/>
      <c r="CZF354" s="632"/>
      <c r="CZG354" s="632"/>
      <c r="CZH354" s="632"/>
      <c r="CZI354" s="632"/>
      <c r="CZJ354" s="632"/>
      <c r="CZK354" s="632"/>
      <c r="CZL354" s="632"/>
      <c r="CZM354" s="632"/>
      <c r="CZN354" s="632"/>
      <c r="CZO354" s="632"/>
      <c r="CZP354" s="632"/>
      <c r="CZQ354" s="632"/>
      <c r="CZR354" s="632"/>
      <c r="CZS354" s="632"/>
      <c r="CZT354" s="632"/>
      <c r="CZU354" s="632"/>
      <c r="CZV354" s="632"/>
      <c r="CZW354" s="632"/>
      <c r="CZX354" s="632"/>
      <c r="CZY354" s="632"/>
      <c r="CZZ354" s="632"/>
      <c r="DAA354" s="632"/>
      <c r="DAB354" s="632"/>
      <c r="DAC354" s="632"/>
      <c r="DAD354" s="632"/>
      <c r="DAE354" s="632"/>
      <c r="DAF354" s="632"/>
      <c r="DAG354" s="632"/>
      <c r="DAH354" s="632"/>
      <c r="DAI354" s="632"/>
      <c r="DAJ354" s="632"/>
      <c r="DAK354" s="632"/>
      <c r="DAL354" s="632"/>
      <c r="DAM354" s="632"/>
      <c r="DAN354" s="632"/>
      <c r="DAO354" s="632"/>
      <c r="DAP354" s="632"/>
      <c r="DAQ354" s="632"/>
      <c r="DAR354" s="632"/>
      <c r="DAS354" s="632"/>
      <c r="DAT354" s="632"/>
      <c r="DAU354" s="632"/>
      <c r="DAV354" s="632"/>
      <c r="DAW354" s="632"/>
      <c r="DAX354" s="632"/>
      <c r="DAY354" s="632"/>
      <c r="DAZ354" s="632"/>
      <c r="DBA354" s="632"/>
      <c r="DBB354" s="632"/>
      <c r="DBC354" s="632"/>
      <c r="DBD354" s="632"/>
      <c r="DBE354" s="632"/>
      <c r="DBF354" s="632"/>
      <c r="DBG354" s="632"/>
      <c r="DBH354" s="632"/>
      <c r="DBI354" s="632"/>
      <c r="DBJ354" s="632"/>
      <c r="DBK354" s="632"/>
      <c r="DBL354" s="632"/>
      <c r="DBM354" s="632"/>
      <c r="DBN354" s="632"/>
      <c r="DBO354" s="632"/>
      <c r="DBP354" s="632"/>
      <c r="DBQ354" s="632"/>
      <c r="DBR354" s="632"/>
      <c r="DBS354" s="632"/>
      <c r="DBT354" s="632"/>
      <c r="DBU354" s="632"/>
      <c r="DBV354" s="632"/>
      <c r="DBW354" s="632"/>
      <c r="DBX354" s="632"/>
      <c r="DBY354" s="632"/>
      <c r="DBZ354" s="632"/>
      <c r="DCA354" s="632"/>
      <c r="DCB354" s="632"/>
      <c r="DCC354" s="632"/>
      <c r="DCD354" s="632"/>
      <c r="DCE354" s="632"/>
      <c r="DCF354" s="632"/>
      <c r="DCG354" s="632"/>
      <c r="DCH354" s="632"/>
      <c r="DCI354" s="632"/>
      <c r="DCJ354" s="632"/>
      <c r="DCK354" s="632"/>
      <c r="DCL354" s="632"/>
      <c r="DCM354" s="632"/>
      <c r="DCN354" s="632"/>
      <c r="DCO354" s="632"/>
      <c r="DCP354" s="632"/>
      <c r="DCQ354" s="632"/>
      <c r="DCR354" s="632"/>
      <c r="DCS354" s="632"/>
      <c r="DCT354" s="632"/>
      <c r="DCU354" s="632"/>
      <c r="DCV354" s="632"/>
      <c r="DCW354" s="632"/>
      <c r="DCX354" s="632"/>
      <c r="DCY354" s="632"/>
      <c r="DCZ354" s="632"/>
      <c r="DDA354" s="632"/>
      <c r="DDB354" s="632"/>
      <c r="DDC354" s="632"/>
      <c r="DDD354" s="632"/>
      <c r="DDE354" s="632"/>
      <c r="DDF354" s="632"/>
      <c r="DDG354" s="632"/>
      <c r="DDH354" s="632"/>
      <c r="DDI354" s="632"/>
      <c r="DDJ354" s="632"/>
      <c r="DDK354" s="632"/>
      <c r="DDL354" s="632"/>
      <c r="DDM354" s="632"/>
      <c r="DDN354" s="632"/>
      <c r="DDO354" s="632"/>
      <c r="DDP354" s="632"/>
      <c r="DDQ354" s="632"/>
      <c r="DDR354" s="632"/>
      <c r="DDS354" s="632"/>
      <c r="DDT354" s="632"/>
      <c r="DDU354" s="632"/>
      <c r="DDV354" s="632"/>
      <c r="DDW354" s="632"/>
      <c r="DDX354" s="632"/>
      <c r="DDY354" s="632"/>
      <c r="DDZ354" s="632"/>
      <c r="DEA354" s="632"/>
      <c r="DEB354" s="632"/>
      <c r="DEC354" s="632"/>
      <c r="DED354" s="632"/>
      <c r="DEE354" s="632"/>
      <c r="DEF354" s="632"/>
      <c r="DEG354" s="632"/>
      <c r="DEH354" s="632"/>
      <c r="DEI354" s="632"/>
      <c r="DEJ354" s="632"/>
      <c r="DEK354" s="632"/>
      <c r="DEL354" s="632"/>
      <c r="DEM354" s="632"/>
      <c r="DEN354" s="632"/>
      <c r="DEO354" s="632"/>
      <c r="DEP354" s="632"/>
      <c r="DEQ354" s="632"/>
      <c r="DER354" s="632"/>
      <c r="DES354" s="632"/>
      <c r="DET354" s="632"/>
      <c r="DEU354" s="632"/>
      <c r="DEV354" s="632"/>
      <c r="DEW354" s="632"/>
      <c r="DEX354" s="632"/>
      <c r="DEY354" s="632"/>
      <c r="DEZ354" s="632"/>
      <c r="DFA354" s="632"/>
      <c r="DFB354" s="632"/>
      <c r="DFC354" s="632"/>
      <c r="DFD354" s="632"/>
      <c r="DFE354" s="632"/>
      <c r="DFF354" s="632"/>
      <c r="DFG354" s="632"/>
      <c r="DFH354" s="632"/>
      <c r="DFI354" s="632"/>
      <c r="DFJ354" s="632"/>
      <c r="DFK354" s="632"/>
      <c r="DFL354" s="632"/>
      <c r="DFM354" s="632"/>
      <c r="DFN354" s="632"/>
      <c r="DFO354" s="632"/>
      <c r="DFP354" s="632"/>
      <c r="DFQ354" s="632"/>
      <c r="DFR354" s="632"/>
      <c r="DFS354" s="632"/>
      <c r="DFT354" s="632"/>
      <c r="DFU354" s="632"/>
      <c r="DFV354" s="632"/>
      <c r="DFW354" s="632"/>
      <c r="DFX354" s="632"/>
      <c r="DFY354" s="632"/>
      <c r="DFZ354" s="632"/>
      <c r="DGA354" s="632"/>
      <c r="DGB354" s="632"/>
      <c r="DGC354" s="632"/>
      <c r="DGD354" s="632"/>
      <c r="DGE354" s="632"/>
      <c r="DGF354" s="632"/>
      <c r="DGG354" s="632"/>
      <c r="DGH354" s="632"/>
      <c r="DGI354" s="632"/>
      <c r="DGJ354" s="632"/>
      <c r="DGK354" s="632"/>
      <c r="DGL354" s="632"/>
      <c r="DGM354" s="632"/>
      <c r="DGN354" s="632"/>
      <c r="DGO354" s="632"/>
      <c r="DGP354" s="632"/>
      <c r="DGQ354" s="632"/>
      <c r="DGR354" s="632"/>
      <c r="DGS354" s="632"/>
      <c r="DGT354" s="632"/>
      <c r="DGU354" s="632"/>
      <c r="DGV354" s="632"/>
      <c r="DGW354" s="632"/>
      <c r="DGX354" s="632"/>
      <c r="DGY354" s="632"/>
      <c r="DGZ354" s="632"/>
      <c r="DHA354" s="632"/>
      <c r="DHB354" s="632"/>
      <c r="DHC354" s="632"/>
      <c r="DHD354" s="632"/>
      <c r="DHE354" s="632"/>
      <c r="DHF354" s="632"/>
      <c r="DHG354" s="632"/>
      <c r="DHH354" s="632"/>
      <c r="DHI354" s="632"/>
      <c r="DHJ354" s="632"/>
      <c r="DHK354" s="632"/>
      <c r="DHL354" s="632"/>
      <c r="DHM354" s="632"/>
      <c r="DHN354" s="632"/>
      <c r="DHO354" s="632"/>
      <c r="DHP354" s="632"/>
      <c r="DHQ354" s="632"/>
      <c r="DHR354" s="632"/>
      <c r="DHS354" s="632"/>
      <c r="DHT354" s="632"/>
      <c r="DHU354" s="632"/>
      <c r="DHV354" s="632"/>
      <c r="DHW354" s="632"/>
      <c r="DHX354" s="632"/>
      <c r="DHY354" s="632"/>
      <c r="DHZ354" s="632"/>
      <c r="DIA354" s="632"/>
      <c r="DIB354" s="632"/>
      <c r="DIC354" s="632"/>
      <c r="DID354" s="632"/>
      <c r="DIE354" s="632"/>
      <c r="DIF354" s="632"/>
      <c r="DIG354" s="632"/>
      <c r="DIH354" s="632"/>
      <c r="DII354" s="632"/>
      <c r="DIJ354" s="632"/>
      <c r="DIK354" s="632"/>
      <c r="DIL354" s="632"/>
      <c r="DIM354" s="632"/>
      <c r="DIN354" s="632"/>
      <c r="DIO354" s="632"/>
      <c r="DIP354" s="632"/>
      <c r="DIQ354" s="632"/>
      <c r="DIR354" s="632"/>
      <c r="DIS354" s="632"/>
      <c r="DIT354" s="632"/>
      <c r="DIU354" s="632"/>
      <c r="DIV354" s="632"/>
      <c r="DIW354" s="632"/>
      <c r="DIX354" s="632"/>
      <c r="DIY354" s="632"/>
      <c r="DIZ354" s="632"/>
      <c r="DJA354" s="632"/>
      <c r="DJB354" s="632"/>
      <c r="DJC354" s="632"/>
      <c r="DJD354" s="632"/>
      <c r="DJE354" s="632"/>
      <c r="DJF354" s="632"/>
      <c r="DJG354" s="632"/>
      <c r="DJH354" s="632"/>
      <c r="DJI354" s="632"/>
      <c r="DJJ354" s="632"/>
      <c r="DJK354" s="632"/>
      <c r="DJL354" s="632"/>
      <c r="DJM354" s="632"/>
      <c r="DJN354" s="632"/>
      <c r="DJO354" s="632"/>
      <c r="DJP354" s="632"/>
      <c r="DJQ354" s="632"/>
      <c r="DJR354" s="632"/>
      <c r="DJS354" s="632"/>
      <c r="DJT354" s="632"/>
      <c r="DJU354" s="632"/>
      <c r="DJV354" s="632"/>
      <c r="DJW354" s="632"/>
      <c r="DJX354" s="632"/>
      <c r="DJY354" s="632"/>
      <c r="DJZ354" s="632"/>
      <c r="DKA354" s="632"/>
      <c r="DKB354" s="632"/>
      <c r="DKC354" s="632"/>
      <c r="DKD354" s="632"/>
      <c r="DKE354" s="632"/>
      <c r="DKF354" s="632"/>
      <c r="DKG354" s="632"/>
      <c r="DKH354" s="632"/>
      <c r="DKI354" s="632"/>
      <c r="DKJ354" s="632"/>
      <c r="DKK354" s="632"/>
      <c r="DKL354" s="632"/>
      <c r="DKM354" s="632"/>
      <c r="DKN354" s="632"/>
      <c r="DKO354" s="632"/>
      <c r="DKP354" s="632"/>
      <c r="DKQ354" s="632"/>
      <c r="DKR354" s="632"/>
      <c r="DKS354" s="632"/>
      <c r="DKT354" s="632"/>
      <c r="DKU354" s="632"/>
      <c r="DKV354" s="632"/>
      <c r="DKW354" s="632"/>
      <c r="DKX354" s="632"/>
      <c r="DKY354" s="632"/>
      <c r="DKZ354" s="632"/>
      <c r="DLA354" s="632"/>
      <c r="DLB354" s="632"/>
      <c r="DLC354" s="632"/>
      <c r="DLD354" s="632"/>
      <c r="DLE354" s="632"/>
      <c r="DLF354" s="632"/>
      <c r="DLG354" s="632"/>
      <c r="DLH354" s="632"/>
      <c r="DLI354" s="632"/>
      <c r="DLJ354" s="632"/>
      <c r="DLK354" s="632"/>
      <c r="DLL354" s="632"/>
      <c r="DLM354" s="632"/>
      <c r="DLN354" s="632"/>
      <c r="DLO354" s="632"/>
      <c r="DLP354" s="632"/>
      <c r="DLQ354" s="632"/>
      <c r="DLR354" s="632"/>
      <c r="DLS354" s="632"/>
      <c r="DLT354" s="632"/>
      <c r="DLU354" s="632"/>
      <c r="DLV354" s="632"/>
      <c r="DLW354" s="632"/>
      <c r="DLX354" s="632"/>
      <c r="DLY354" s="632"/>
      <c r="DLZ354" s="632"/>
      <c r="DMA354" s="632"/>
      <c r="DMB354" s="632"/>
      <c r="DMC354" s="632"/>
      <c r="DMD354" s="632"/>
      <c r="DME354" s="632"/>
      <c r="DMF354" s="632"/>
      <c r="DMG354" s="632"/>
      <c r="DMH354" s="632"/>
      <c r="DMI354" s="632"/>
      <c r="DMJ354" s="632"/>
      <c r="DMK354" s="632"/>
      <c r="DML354" s="632"/>
      <c r="DMM354" s="632"/>
      <c r="DMN354" s="632"/>
      <c r="DMO354" s="632"/>
      <c r="DMP354" s="632"/>
      <c r="DMQ354" s="632"/>
      <c r="DMR354" s="632"/>
      <c r="DMS354" s="632"/>
      <c r="DMT354" s="632"/>
      <c r="DMU354" s="632"/>
      <c r="DMV354" s="632"/>
      <c r="DMW354" s="632"/>
      <c r="DMX354" s="632"/>
      <c r="DMY354" s="632"/>
      <c r="DMZ354" s="632"/>
      <c r="DNA354" s="632"/>
      <c r="DNB354" s="632"/>
      <c r="DNC354" s="632"/>
      <c r="DND354" s="632"/>
      <c r="DNE354" s="632"/>
      <c r="DNF354" s="632"/>
      <c r="DNG354" s="632"/>
      <c r="DNH354" s="632"/>
      <c r="DNI354" s="632"/>
      <c r="DNJ354" s="632"/>
      <c r="DNK354" s="632"/>
      <c r="DNL354" s="632"/>
      <c r="DNM354" s="632"/>
      <c r="DNN354" s="632"/>
      <c r="DNO354" s="632"/>
      <c r="DNP354" s="632"/>
      <c r="DNQ354" s="632"/>
      <c r="DNR354" s="632"/>
      <c r="DNS354" s="632"/>
      <c r="DNT354" s="632"/>
      <c r="DNU354" s="632"/>
      <c r="DNV354" s="632"/>
      <c r="DNW354" s="632"/>
      <c r="DNX354" s="632"/>
      <c r="DNY354" s="632"/>
      <c r="DNZ354" s="632"/>
      <c r="DOA354" s="632"/>
      <c r="DOB354" s="632"/>
      <c r="DOC354" s="632"/>
      <c r="DOD354" s="632"/>
      <c r="DOE354" s="632"/>
      <c r="DOF354" s="632"/>
      <c r="DOG354" s="632"/>
      <c r="DOH354" s="632"/>
      <c r="DOI354" s="632"/>
      <c r="DOJ354" s="632"/>
      <c r="DOK354" s="632"/>
      <c r="DOL354" s="632"/>
      <c r="DOM354" s="632"/>
      <c r="DON354" s="632"/>
      <c r="DOO354" s="632"/>
      <c r="DOP354" s="632"/>
      <c r="DOQ354" s="632"/>
      <c r="DOR354" s="632"/>
      <c r="DOS354" s="632"/>
      <c r="DOT354" s="632"/>
      <c r="DOU354" s="632"/>
      <c r="DOV354" s="632"/>
      <c r="DOW354" s="632"/>
      <c r="DOX354" s="632"/>
      <c r="DOY354" s="632"/>
      <c r="DOZ354" s="632"/>
      <c r="DPA354" s="632"/>
      <c r="DPB354" s="632"/>
      <c r="DPC354" s="632"/>
      <c r="DPD354" s="632"/>
      <c r="DPE354" s="632"/>
      <c r="DPF354" s="632"/>
      <c r="DPG354" s="632"/>
      <c r="DPH354" s="632"/>
      <c r="DPI354" s="632"/>
      <c r="DPJ354" s="632"/>
      <c r="DPK354" s="632"/>
      <c r="DPL354" s="632"/>
      <c r="DPM354" s="632"/>
      <c r="DPN354" s="632"/>
      <c r="DPO354" s="632"/>
      <c r="DPP354" s="632"/>
      <c r="DPQ354" s="632"/>
      <c r="DPR354" s="632"/>
      <c r="DPS354" s="632"/>
      <c r="DPT354" s="632"/>
      <c r="DPU354" s="632"/>
      <c r="DPV354" s="632"/>
      <c r="DPW354" s="632"/>
      <c r="DPX354" s="632"/>
      <c r="DPY354" s="632"/>
      <c r="DPZ354" s="632"/>
      <c r="DQA354" s="632"/>
      <c r="DQB354" s="632"/>
      <c r="DQC354" s="632"/>
      <c r="DQD354" s="632"/>
      <c r="DQE354" s="632"/>
      <c r="DQF354" s="632"/>
      <c r="DQG354" s="632"/>
      <c r="DQH354" s="632"/>
      <c r="DQI354" s="632"/>
      <c r="DQJ354" s="632"/>
      <c r="DQK354" s="632"/>
      <c r="DQL354" s="632"/>
      <c r="DQM354" s="632"/>
      <c r="DQN354" s="632"/>
      <c r="DQO354" s="632"/>
      <c r="DQP354" s="632"/>
      <c r="DQQ354" s="632"/>
      <c r="DQR354" s="632"/>
      <c r="DQS354" s="632"/>
      <c r="DQT354" s="632"/>
      <c r="DQU354" s="632"/>
      <c r="DQV354" s="632"/>
      <c r="DQW354" s="632"/>
      <c r="DQX354" s="632"/>
      <c r="DQY354" s="632"/>
      <c r="DQZ354" s="632"/>
      <c r="DRA354" s="632"/>
      <c r="DRB354" s="632"/>
      <c r="DRC354" s="632"/>
      <c r="DRD354" s="632"/>
      <c r="DRE354" s="632"/>
      <c r="DRF354" s="632"/>
      <c r="DRG354" s="632"/>
      <c r="DRH354" s="632"/>
      <c r="DRI354" s="632"/>
      <c r="DRJ354" s="632"/>
      <c r="DRK354" s="632"/>
      <c r="DRL354" s="632"/>
      <c r="DRM354" s="632"/>
      <c r="DRN354" s="632"/>
      <c r="DRO354" s="632"/>
      <c r="DRP354" s="632"/>
      <c r="DRQ354" s="632"/>
      <c r="DRR354" s="632"/>
      <c r="DRS354" s="632"/>
      <c r="DRT354" s="632"/>
      <c r="DRU354" s="632"/>
      <c r="DRV354" s="632"/>
      <c r="DRW354" s="632"/>
      <c r="DRX354" s="632"/>
      <c r="DRY354" s="632"/>
      <c r="DRZ354" s="632"/>
      <c r="DSA354" s="632"/>
      <c r="DSB354" s="632"/>
      <c r="DSC354" s="632"/>
      <c r="DSD354" s="632"/>
      <c r="DSE354" s="632"/>
      <c r="DSF354" s="632"/>
      <c r="DSG354" s="632"/>
      <c r="DSH354" s="632"/>
      <c r="DSI354" s="632"/>
      <c r="DSJ354" s="632"/>
      <c r="DSK354" s="632"/>
      <c r="DSL354" s="632"/>
      <c r="DSM354" s="632"/>
      <c r="DSN354" s="632"/>
      <c r="DSO354" s="632"/>
      <c r="DSP354" s="632"/>
      <c r="DSQ354" s="632"/>
      <c r="DSR354" s="632"/>
      <c r="DSS354" s="632"/>
      <c r="DST354" s="632"/>
      <c r="DSU354" s="632"/>
      <c r="DSV354" s="632"/>
      <c r="DSW354" s="632"/>
      <c r="DSX354" s="632"/>
      <c r="DSY354" s="632"/>
      <c r="DSZ354" s="632"/>
      <c r="DTA354" s="632"/>
      <c r="DTB354" s="632"/>
      <c r="DTC354" s="632"/>
      <c r="DTD354" s="632"/>
      <c r="DTE354" s="632"/>
      <c r="DTF354" s="632"/>
      <c r="DTG354" s="632"/>
      <c r="DTH354" s="632"/>
      <c r="DTI354" s="632"/>
      <c r="DTJ354" s="632"/>
      <c r="DTK354" s="632"/>
      <c r="DTL354" s="632"/>
      <c r="DTM354" s="632"/>
      <c r="DTN354" s="632"/>
      <c r="DTO354" s="632"/>
      <c r="DTP354" s="632"/>
      <c r="DTQ354" s="632"/>
      <c r="DTR354" s="632"/>
      <c r="DTS354" s="632"/>
      <c r="DTT354" s="632"/>
      <c r="DTU354" s="632"/>
      <c r="DTV354" s="632"/>
      <c r="DTW354" s="632"/>
      <c r="DTX354" s="632"/>
      <c r="DTY354" s="632"/>
      <c r="DTZ354" s="632"/>
      <c r="DUA354" s="632"/>
      <c r="DUB354" s="632"/>
      <c r="DUC354" s="632"/>
      <c r="DUD354" s="632"/>
      <c r="DUE354" s="632"/>
      <c r="DUF354" s="632"/>
      <c r="DUG354" s="632"/>
      <c r="DUH354" s="632"/>
      <c r="DUI354" s="632"/>
      <c r="DUJ354" s="632"/>
      <c r="DUK354" s="632"/>
      <c r="DUL354" s="632"/>
      <c r="DUM354" s="632"/>
      <c r="DUN354" s="632"/>
      <c r="DUO354" s="632"/>
      <c r="DUP354" s="632"/>
      <c r="DUQ354" s="632"/>
      <c r="DUR354" s="632"/>
      <c r="DUS354" s="632"/>
      <c r="DUT354" s="632"/>
      <c r="DUU354" s="632"/>
      <c r="DUV354" s="632"/>
      <c r="DUW354" s="632"/>
      <c r="DUX354" s="632"/>
      <c r="DUY354" s="632"/>
      <c r="DUZ354" s="632"/>
      <c r="DVA354" s="632"/>
      <c r="DVB354" s="632"/>
      <c r="DVC354" s="632"/>
      <c r="DVD354" s="632"/>
      <c r="DVE354" s="632"/>
      <c r="DVF354" s="632"/>
      <c r="DVG354" s="632"/>
      <c r="DVH354" s="632"/>
      <c r="DVI354" s="632"/>
      <c r="DVJ354" s="632"/>
      <c r="DVK354" s="632"/>
      <c r="DVL354" s="632"/>
      <c r="DVM354" s="632"/>
      <c r="DVN354" s="632"/>
      <c r="DVO354" s="632"/>
      <c r="DVP354" s="632"/>
      <c r="DVQ354" s="632"/>
      <c r="DVR354" s="632"/>
      <c r="DVS354" s="632"/>
      <c r="DVT354" s="632"/>
      <c r="DVU354" s="632"/>
      <c r="DVV354" s="632"/>
      <c r="DVW354" s="632"/>
      <c r="DVX354" s="632"/>
      <c r="DVY354" s="632"/>
      <c r="DVZ354" s="632"/>
      <c r="DWA354" s="632"/>
      <c r="DWB354" s="632"/>
      <c r="DWC354" s="632"/>
      <c r="DWD354" s="632"/>
      <c r="DWE354" s="632"/>
      <c r="DWF354" s="632"/>
      <c r="DWG354" s="632"/>
      <c r="DWH354" s="632"/>
      <c r="DWI354" s="632"/>
      <c r="DWJ354" s="632"/>
      <c r="DWK354" s="632"/>
      <c r="DWL354" s="632"/>
      <c r="DWM354" s="632"/>
      <c r="DWN354" s="632"/>
      <c r="DWO354" s="632"/>
      <c r="DWP354" s="632"/>
      <c r="DWQ354" s="632"/>
      <c r="DWR354" s="632"/>
      <c r="DWS354" s="632"/>
      <c r="DWT354" s="632"/>
      <c r="DWU354" s="632"/>
      <c r="DWV354" s="632"/>
      <c r="DWW354" s="632"/>
      <c r="DWX354" s="632"/>
      <c r="DWY354" s="632"/>
      <c r="DWZ354" s="632"/>
      <c r="DXA354" s="632"/>
      <c r="DXB354" s="632"/>
      <c r="DXC354" s="632"/>
      <c r="DXD354" s="632"/>
      <c r="DXE354" s="632"/>
      <c r="DXF354" s="632"/>
      <c r="DXG354" s="632"/>
      <c r="DXH354" s="632"/>
      <c r="DXI354" s="632"/>
      <c r="DXJ354" s="632"/>
      <c r="DXK354" s="632"/>
      <c r="DXL354" s="632"/>
      <c r="DXM354" s="632"/>
      <c r="DXN354" s="632"/>
      <c r="DXO354" s="632"/>
      <c r="DXP354" s="632"/>
      <c r="DXQ354" s="632"/>
      <c r="DXR354" s="632"/>
      <c r="DXS354" s="632"/>
      <c r="DXT354" s="632"/>
      <c r="DXU354" s="632"/>
      <c r="DXV354" s="632"/>
      <c r="DXW354" s="632"/>
      <c r="DXX354" s="632"/>
      <c r="DXY354" s="632"/>
      <c r="DXZ354" s="632"/>
      <c r="DYA354" s="632"/>
      <c r="DYB354" s="632"/>
      <c r="DYC354" s="632"/>
      <c r="DYD354" s="632"/>
      <c r="DYE354" s="632"/>
      <c r="DYF354" s="632"/>
      <c r="DYG354" s="632"/>
      <c r="DYH354" s="632"/>
      <c r="DYI354" s="632"/>
      <c r="DYJ354" s="632"/>
      <c r="DYK354" s="632"/>
      <c r="DYL354" s="632"/>
      <c r="DYM354" s="632"/>
      <c r="DYN354" s="632"/>
      <c r="DYO354" s="632"/>
      <c r="DYP354" s="632"/>
      <c r="DYQ354" s="632"/>
      <c r="DYR354" s="632"/>
      <c r="DYS354" s="632"/>
      <c r="DYT354" s="632"/>
      <c r="DYU354" s="632"/>
      <c r="DYV354" s="632"/>
      <c r="DYW354" s="632"/>
      <c r="DYX354" s="632"/>
      <c r="DYY354" s="632"/>
      <c r="DYZ354" s="632"/>
      <c r="DZA354" s="632"/>
      <c r="DZB354" s="632"/>
      <c r="DZC354" s="632"/>
      <c r="DZD354" s="632"/>
      <c r="DZE354" s="632"/>
      <c r="DZF354" s="632"/>
      <c r="DZG354" s="632"/>
      <c r="DZH354" s="632"/>
      <c r="DZI354" s="632"/>
      <c r="DZJ354" s="632"/>
      <c r="DZK354" s="632"/>
      <c r="DZL354" s="632"/>
      <c r="DZM354" s="632"/>
      <c r="DZN354" s="632"/>
      <c r="DZO354" s="632"/>
      <c r="DZP354" s="632"/>
      <c r="DZQ354" s="632"/>
      <c r="DZR354" s="632"/>
      <c r="DZS354" s="632"/>
      <c r="DZT354" s="632"/>
      <c r="DZU354" s="632"/>
      <c r="DZV354" s="632"/>
      <c r="DZW354" s="632"/>
      <c r="DZX354" s="632"/>
      <c r="DZY354" s="632"/>
      <c r="DZZ354" s="632"/>
      <c r="EAA354" s="632"/>
      <c r="EAB354" s="632"/>
      <c r="EAC354" s="632"/>
      <c r="EAD354" s="632"/>
      <c r="EAE354" s="632"/>
      <c r="EAF354" s="632"/>
      <c r="EAG354" s="632"/>
      <c r="EAH354" s="632"/>
      <c r="EAI354" s="632"/>
      <c r="EAJ354" s="632"/>
      <c r="EAK354" s="632"/>
      <c r="EAL354" s="632"/>
      <c r="EAM354" s="632"/>
      <c r="EAN354" s="632"/>
      <c r="EAO354" s="632"/>
      <c r="EAP354" s="632"/>
      <c r="EAQ354" s="632"/>
      <c r="EAR354" s="632"/>
      <c r="EAS354" s="632"/>
      <c r="EAT354" s="632"/>
      <c r="EAU354" s="632"/>
      <c r="EAV354" s="632"/>
      <c r="EAW354" s="632"/>
      <c r="EAX354" s="632"/>
      <c r="EAY354" s="632"/>
      <c r="EAZ354" s="632"/>
      <c r="EBA354" s="632"/>
      <c r="EBB354" s="632"/>
      <c r="EBC354" s="632"/>
      <c r="EBD354" s="632"/>
      <c r="EBE354" s="632"/>
      <c r="EBF354" s="632"/>
      <c r="EBG354" s="632"/>
      <c r="EBH354" s="632"/>
      <c r="EBI354" s="632"/>
      <c r="EBJ354" s="632"/>
      <c r="EBK354" s="632"/>
      <c r="EBL354" s="632"/>
      <c r="EBM354" s="632"/>
      <c r="EBN354" s="632"/>
      <c r="EBO354" s="632"/>
      <c r="EBP354" s="632"/>
      <c r="EBQ354" s="632"/>
      <c r="EBR354" s="632"/>
      <c r="EBS354" s="632"/>
      <c r="EBT354" s="632"/>
      <c r="EBU354" s="632"/>
      <c r="EBV354" s="632"/>
      <c r="EBW354" s="632"/>
      <c r="EBX354" s="632"/>
      <c r="EBY354" s="632"/>
      <c r="EBZ354" s="632"/>
      <c r="ECA354" s="632"/>
      <c r="ECB354" s="632"/>
      <c r="ECC354" s="632"/>
      <c r="ECD354" s="632"/>
      <c r="ECE354" s="632"/>
      <c r="ECF354" s="632"/>
      <c r="ECG354" s="632"/>
      <c r="ECH354" s="632"/>
      <c r="ECI354" s="632"/>
      <c r="ECJ354" s="632"/>
      <c r="ECK354" s="632"/>
      <c r="ECL354" s="632"/>
      <c r="ECM354" s="632"/>
      <c r="ECN354" s="632"/>
      <c r="ECO354" s="632"/>
      <c r="ECP354" s="632"/>
      <c r="ECQ354" s="632"/>
      <c r="ECR354" s="632"/>
      <c r="ECS354" s="632"/>
      <c r="ECT354" s="632"/>
      <c r="ECU354" s="632"/>
      <c r="ECV354" s="632"/>
      <c r="ECW354" s="632"/>
      <c r="ECX354" s="632"/>
      <c r="ECY354" s="632"/>
      <c r="ECZ354" s="632"/>
      <c r="EDA354" s="632"/>
      <c r="EDB354" s="632"/>
      <c r="EDC354" s="632"/>
      <c r="EDD354" s="632"/>
      <c r="EDE354" s="632"/>
      <c r="EDF354" s="632"/>
      <c r="EDG354" s="632"/>
      <c r="EDH354" s="632"/>
      <c r="EDI354" s="632"/>
      <c r="EDJ354" s="632"/>
      <c r="EDK354" s="632"/>
      <c r="EDL354" s="632"/>
      <c r="EDM354" s="632"/>
      <c r="EDN354" s="632"/>
      <c r="EDO354" s="632"/>
      <c r="EDP354" s="632"/>
      <c r="EDQ354" s="632"/>
      <c r="EDR354" s="632"/>
      <c r="EDS354" s="632"/>
      <c r="EDT354" s="632"/>
      <c r="EDU354" s="632"/>
      <c r="EDV354" s="632"/>
      <c r="EDW354" s="632"/>
      <c r="EDX354" s="632"/>
      <c r="EDY354" s="632"/>
      <c r="EDZ354" s="632"/>
      <c r="EEA354" s="632"/>
      <c r="EEB354" s="632"/>
      <c r="EEC354" s="632"/>
      <c r="EED354" s="632"/>
      <c r="EEE354" s="632"/>
      <c r="EEF354" s="632"/>
      <c r="EEG354" s="632"/>
      <c r="EEH354" s="632"/>
      <c r="EEI354" s="632"/>
      <c r="EEJ354" s="632"/>
      <c r="EEK354" s="632"/>
      <c r="EEL354" s="632"/>
      <c r="EEM354" s="632"/>
      <c r="EEN354" s="632"/>
      <c r="EEO354" s="632"/>
      <c r="EEP354" s="632"/>
      <c r="EEQ354" s="632"/>
      <c r="EER354" s="632"/>
      <c r="EES354" s="632"/>
      <c r="EET354" s="632"/>
      <c r="EEU354" s="632"/>
      <c r="EEV354" s="632"/>
      <c r="EEW354" s="632"/>
      <c r="EEX354" s="632"/>
      <c r="EEY354" s="632"/>
      <c r="EEZ354" s="632"/>
      <c r="EFA354" s="632"/>
      <c r="EFB354" s="632"/>
      <c r="EFC354" s="632"/>
      <c r="EFD354" s="632"/>
      <c r="EFE354" s="632"/>
      <c r="EFF354" s="632"/>
      <c r="EFG354" s="632"/>
      <c r="EFH354" s="632"/>
      <c r="EFI354" s="632"/>
      <c r="EFJ354" s="632"/>
      <c r="EFK354" s="632"/>
      <c r="EFL354" s="632"/>
      <c r="EFM354" s="632"/>
      <c r="EFN354" s="632"/>
      <c r="EFO354" s="632"/>
      <c r="EFP354" s="632"/>
      <c r="EFQ354" s="632"/>
      <c r="EFR354" s="632"/>
      <c r="EFS354" s="632"/>
      <c r="EFT354" s="632"/>
      <c r="EFU354" s="632"/>
      <c r="EFV354" s="632"/>
      <c r="EFW354" s="632"/>
      <c r="EFX354" s="632"/>
      <c r="EFY354" s="632"/>
      <c r="EFZ354" s="632"/>
      <c r="EGA354" s="632"/>
      <c r="EGB354" s="632"/>
      <c r="EGC354" s="632"/>
      <c r="EGD354" s="632"/>
      <c r="EGE354" s="632"/>
      <c r="EGF354" s="632"/>
      <c r="EGG354" s="632"/>
      <c r="EGH354" s="632"/>
      <c r="EGI354" s="632"/>
      <c r="EGJ354" s="632"/>
      <c r="EGK354" s="632"/>
      <c r="EGL354" s="632"/>
      <c r="EGM354" s="632"/>
      <c r="EGN354" s="632"/>
      <c r="EGO354" s="632"/>
      <c r="EGP354" s="632"/>
      <c r="EGQ354" s="632"/>
      <c r="EGR354" s="632"/>
      <c r="EGS354" s="632"/>
      <c r="EGT354" s="632"/>
      <c r="EGU354" s="632"/>
      <c r="EGV354" s="632"/>
      <c r="EGW354" s="632"/>
      <c r="EGX354" s="632"/>
      <c r="EGY354" s="632"/>
      <c r="EGZ354" s="632"/>
      <c r="EHA354" s="632"/>
      <c r="EHB354" s="632"/>
      <c r="EHC354" s="632"/>
      <c r="EHD354" s="632"/>
      <c r="EHE354" s="632"/>
      <c r="EHF354" s="632"/>
      <c r="EHG354" s="632"/>
      <c r="EHH354" s="632"/>
      <c r="EHI354" s="632"/>
      <c r="EHJ354" s="632"/>
      <c r="EHK354" s="632"/>
      <c r="EHL354" s="632"/>
      <c r="EHM354" s="632"/>
      <c r="EHN354" s="632"/>
      <c r="EHO354" s="632"/>
      <c r="EHP354" s="632"/>
      <c r="EHQ354" s="632"/>
      <c r="EHR354" s="632"/>
      <c r="EHS354" s="632"/>
      <c r="EHT354" s="632"/>
      <c r="EHU354" s="632"/>
      <c r="EHV354" s="632"/>
      <c r="EHW354" s="632"/>
      <c r="EHX354" s="632"/>
      <c r="EHY354" s="632"/>
      <c r="EHZ354" s="632"/>
      <c r="EIA354" s="632"/>
      <c r="EIB354" s="632"/>
      <c r="EIC354" s="632"/>
      <c r="EID354" s="632"/>
      <c r="EIE354" s="632"/>
      <c r="EIF354" s="632"/>
      <c r="EIG354" s="632"/>
      <c r="EIH354" s="632"/>
      <c r="EII354" s="632"/>
      <c r="EIJ354" s="632"/>
      <c r="EIK354" s="632"/>
      <c r="EIL354" s="632"/>
      <c r="EIM354" s="632"/>
      <c r="EIN354" s="632"/>
      <c r="EIO354" s="632"/>
      <c r="EIP354" s="632"/>
      <c r="EIQ354" s="632"/>
      <c r="EIR354" s="632"/>
      <c r="EIS354" s="632"/>
      <c r="EIT354" s="632"/>
      <c r="EIU354" s="632"/>
      <c r="EIV354" s="632"/>
      <c r="EIW354" s="632"/>
      <c r="EIX354" s="632"/>
      <c r="EIY354" s="632"/>
      <c r="EIZ354" s="632"/>
      <c r="EJA354" s="632"/>
      <c r="EJB354" s="632"/>
      <c r="EJC354" s="632"/>
      <c r="EJD354" s="632"/>
      <c r="EJE354" s="632"/>
      <c r="EJF354" s="632"/>
      <c r="EJG354" s="632"/>
      <c r="EJH354" s="632"/>
      <c r="EJI354" s="632"/>
      <c r="EJJ354" s="632"/>
      <c r="EJK354" s="632"/>
      <c r="EJL354" s="632"/>
      <c r="EJM354" s="632"/>
      <c r="EJN354" s="632"/>
      <c r="EJO354" s="632"/>
      <c r="EJP354" s="632"/>
      <c r="EJQ354" s="632"/>
      <c r="EJR354" s="632"/>
      <c r="EJS354" s="632"/>
      <c r="EJT354" s="632"/>
      <c r="EJU354" s="632"/>
      <c r="EJV354" s="632"/>
      <c r="EJW354" s="632"/>
      <c r="EJX354" s="632"/>
      <c r="EJY354" s="632"/>
      <c r="EJZ354" s="632"/>
      <c r="EKA354" s="632"/>
      <c r="EKB354" s="632"/>
      <c r="EKC354" s="632"/>
      <c r="EKD354" s="632"/>
      <c r="EKE354" s="632"/>
      <c r="EKF354" s="632"/>
      <c r="EKG354" s="632"/>
      <c r="EKH354" s="632"/>
      <c r="EKI354" s="632"/>
      <c r="EKJ354" s="632"/>
      <c r="EKK354" s="632"/>
      <c r="EKL354" s="632"/>
      <c r="EKM354" s="632"/>
      <c r="EKN354" s="632"/>
      <c r="EKO354" s="632"/>
      <c r="EKP354" s="632"/>
      <c r="EKQ354" s="632"/>
      <c r="EKR354" s="632"/>
      <c r="EKS354" s="632"/>
      <c r="EKT354" s="632"/>
      <c r="EKU354" s="632"/>
      <c r="EKV354" s="632"/>
      <c r="EKW354" s="632"/>
      <c r="EKX354" s="632"/>
      <c r="EKY354" s="632"/>
      <c r="EKZ354" s="632"/>
      <c r="ELA354" s="632"/>
      <c r="ELB354" s="632"/>
      <c r="ELC354" s="632"/>
      <c r="ELD354" s="632"/>
      <c r="ELE354" s="632"/>
      <c r="ELF354" s="632"/>
      <c r="ELG354" s="632"/>
      <c r="ELH354" s="632"/>
      <c r="ELI354" s="632"/>
      <c r="ELJ354" s="632"/>
      <c r="ELK354" s="632"/>
      <c r="ELL354" s="632"/>
      <c r="ELM354" s="632"/>
      <c r="ELN354" s="632"/>
      <c r="ELO354" s="632"/>
      <c r="ELP354" s="632"/>
      <c r="ELQ354" s="632"/>
      <c r="ELR354" s="632"/>
      <c r="ELS354" s="632"/>
      <c r="ELT354" s="632"/>
      <c r="ELU354" s="632"/>
      <c r="ELV354" s="632"/>
      <c r="ELW354" s="632"/>
      <c r="ELX354" s="632"/>
      <c r="ELY354" s="632"/>
      <c r="ELZ354" s="632"/>
      <c r="EMA354" s="632"/>
      <c r="EMB354" s="632"/>
      <c r="EMC354" s="632"/>
      <c r="EMD354" s="632"/>
      <c r="EME354" s="632"/>
      <c r="EMF354" s="632"/>
      <c r="EMG354" s="632"/>
      <c r="EMH354" s="632"/>
      <c r="EMI354" s="632"/>
      <c r="EMJ354" s="632"/>
      <c r="EMK354" s="632"/>
      <c r="EML354" s="632"/>
      <c r="EMM354" s="632"/>
      <c r="EMN354" s="632"/>
      <c r="EMO354" s="632"/>
      <c r="EMP354" s="632"/>
      <c r="EMQ354" s="632"/>
      <c r="EMR354" s="632"/>
      <c r="EMS354" s="632"/>
      <c r="EMT354" s="632"/>
      <c r="EMU354" s="632"/>
      <c r="EMV354" s="632"/>
      <c r="EMW354" s="632"/>
      <c r="EMX354" s="632"/>
      <c r="EMY354" s="632"/>
      <c r="EMZ354" s="632"/>
      <c r="ENA354" s="632"/>
      <c r="ENB354" s="632"/>
      <c r="ENC354" s="632"/>
      <c r="END354" s="632"/>
      <c r="ENE354" s="632"/>
      <c r="ENF354" s="632"/>
      <c r="ENG354" s="632"/>
      <c r="ENH354" s="632"/>
      <c r="ENI354" s="632"/>
      <c r="ENJ354" s="632"/>
      <c r="ENK354" s="632"/>
      <c r="ENL354" s="632"/>
      <c r="ENM354" s="632"/>
      <c r="ENN354" s="632"/>
      <c r="ENO354" s="632"/>
      <c r="ENP354" s="632"/>
      <c r="ENQ354" s="632"/>
      <c r="ENR354" s="632"/>
      <c r="ENS354" s="632"/>
      <c r="ENT354" s="632"/>
      <c r="ENU354" s="632"/>
      <c r="ENV354" s="632"/>
      <c r="ENW354" s="632"/>
      <c r="ENX354" s="632"/>
      <c r="ENY354" s="632"/>
      <c r="ENZ354" s="632"/>
      <c r="EOA354" s="632"/>
      <c r="EOB354" s="632"/>
      <c r="EOC354" s="632"/>
      <c r="EOD354" s="632"/>
      <c r="EOE354" s="632"/>
      <c r="EOF354" s="632"/>
      <c r="EOG354" s="632"/>
      <c r="EOH354" s="632"/>
      <c r="EOI354" s="632"/>
      <c r="EOJ354" s="632"/>
      <c r="EOK354" s="632"/>
      <c r="EOL354" s="632"/>
      <c r="EOM354" s="632"/>
      <c r="EON354" s="632"/>
      <c r="EOO354" s="632"/>
      <c r="EOP354" s="632"/>
      <c r="EOQ354" s="632"/>
      <c r="EOR354" s="632"/>
      <c r="EOS354" s="632"/>
      <c r="EOT354" s="632"/>
      <c r="EOU354" s="632"/>
      <c r="EOV354" s="632"/>
      <c r="EOW354" s="632"/>
      <c r="EOX354" s="632"/>
      <c r="EOY354" s="632"/>
      <c r="EOZ354" s="632"/>
      <c r="EPA354" s="632"/>
      <c r="EPB354" s="632"/>
      <c r="EPC354" s="632"/>
      <c r="EPD354" s="632"/>
      <c r="EPE354" s="632"/>
      <c r="EPF354" s="632"/>
      <c r="EPG354" s="632"/>
      <c r="EPH354" s="632"/>
      <c r="EPI354" s="632"/>
      <c r="EPJ354" s="632"/>
      <c r="EPK354" s="632"/>
      <c r="EPL354" s="632"/>
      <c r="EPM354" s="632"/>
      <c r="EPN354" s="632"/>
      <c r="EPO354" s="632"/>
      <c r="EPP354" s="632"/>
      <c r="EPQ354" s="632"/>
      <c r="EPR354" s="632"/>
      <c r="EPS354" s="632"/>
      <c r="EPT354" s="632"/>
      <c r="EPU354" s="632"/>
      <c r="EPV354" s="632"/>
      <c r="EPW354" s="632"/>
      <c r="EPX354" s="632"/>
      <c r="EPY354" s="632"/>
      <c r="EPZ354" s="632"/>
      <c r="EQA354" s="632"/>
      <c r="EQB354" s="632"/>
      <c r="EQC354" s="632"/>
      <c r="EQD354" s="632"/>
      <c r="EQE354" s="632"/>
      <c r="EQF354" s="632"/>
      <c r="EQG354" s="632"/>
      <c r="EQH354" s="632"/>
      <c r="EQI354" s="632"/>
      <c r="EQJ354" s="632"/>
      <c r="EQK354" s="632"/>
      <c r="EQL354" s="632"/>
      <c r="EQM354" s="632"/>
      <c r="EQN354" s="632"/>
      <c r="EQO354" s="632"/>
      <c r="EQP354" s="632"/>
      <c r="EQQ354" s="632"/>
      <c r="EQR354" s="632"/>
      <c r="EQS354" s="632"/>
      <c r="EQT354" s="632"/>
      <c r="EQU354" s="632"/>
      <c r="EQV354" s="632"/>
      <c r="EQW354" s="632"/>
      <c r="EQX354" s="632"/>
      <c r="EQY354" s="632"/>
      <c r="EQZ354" s="632"/>
      <c r="ERA354" s="632"/>
      <c r="ERB354" s="632"/>
      <c r="ERC354" s="632"/>
      <c r="ERD354" s="632"/>
      <c r="ERE354" s="632"/>
      <c r="ERF354" s="632"/>
      <c r="ERG354" s="632"/>
      <c r="ERH354" s="632"/>
      <c r="ERI354" s="632"/>
      <c r="ERJ354" s="632"/>
      <c r="ERK354" s="632"/>
      <c r="ERL354" s="632"/>
      <c r="ERM354" s="632"/>
      <c r="ERN354" s="632"/>
      <c r="ERO354" s="632"/>
      <c r="ERP354" s="632"/>
      <c r="ERQ354" s="632"/>
      <c r="ERR354" s="632"/>
      <c r="ERS354" s="632"/>
      <c r="ERT354" s="632"/>
      <c r="ERU354" s="632"/>
      <c r="ERV354" s="632"/>
      <c r="ERW354" s="632"/>
      <c r="ERX354" s="632"/>
      <c r="ERY354" s="632"/>
      <c r="ERZ354" s="632"/>
      <c r="ESA354" s="632"/>
      <c r="ESB354" s="632"/>
      <c r="ESC354" s="632"/>
      <c r="ESD354" s="632"/>
      <c r="ESE354" s="632"/>
      <c r="ESF354" s="632"/>
      <c r="ESG354" s="632"/>
      <c r="ESH354" s="632"/>
      <c r="ESI354" s="632"/>
      <c r="ESJ354" s="632"/>
      <c r="ESK354" s="632"/>
      <c r="ESL354" s="632"/>
      <c r="ESM354" s="632"/>
      <c r="ESN354" s="632"/>
      <c r="ESO354" s="632"/>
      <c r="ESP354" s="632"/>
      <c r="ESQ354" s="632"/>
      <c r="ESR354" s="632"/>
      <c r="ESS354" s="632"/>
      <c r="EST354" s="632"/>
      <c r="ESU354" s="632"/>
      <c r="ESV354" s="632"/>
      <c r="ESW354" s="632"/>
      <c r="ESX354" s="632"/>
      <c r="ESY354" s="632"/>
      <c r="ESZ354" s="632"/>
      <c r="ETA354" s="632"/>
      <c r="ETB354" s="632"/>
      <c r="ETC354" s="632"/>
      <c r="ETD354" s="632"/>
      <c r="ETE354" s="632"/>
      <c r="ETF354" s="632"/>
      <c r="ETG354" s="632"/>
      <c r="ETH354" s="632"/>
      <c r="ETI354" s="632"/>
      <c r="ETJ354" s="632"/>
      <c r="ETK354" s="632"/>
      <c r="ETL354" s="632"/>
      <c r="ETM354" s="632"/>
      <c r="ETN354" s="632"/>
      <c r="ETO354" s="632"/>
      <c r="ETP354" s="632"/>
      <c r="ETQ354" s="632"/>
      <c r="ETR354" s="632"/>
      <c r="ETS354" s="632"/>
      <c r="ETT354" s="632"/>
      <c r="ETU354" s="632"/>
      <c r="ETV354" s="632"/>
      <c r="ETW354" s="632"/>
      <c r="ETX354" s="632"/>
      <c r="ETY354" s="632"/>
      <c r="ETZ354" s="632"/>
      <c r="EUA354" s="632"/>
      <c r="EUB354" s="632"/>
      <c r="EUC354" s="632"/>
      <c r="EUD354" s="632"/>
      <c r="EUE354" s="632"/>
      <c r="EUF354" s="632"/>
      <c r="EUG354" s="632"/>
      <c r="EUH354" s="632"/>
      <c r="EUI354" s="632"/>
      <c r="EUJ354" s="632"/>
      <c r="EUK354" s="632"/>
      <c r="EUL354" s="632"/>
      <c r="EUM354" s="632"/>
      <c r="EUN354" s="632"/>
      <c r="EUO354" s="632"/>
      <c r="EUP354" s="632"/>
      <c r="EUQ354" s="632"/>
      <c r="EUR354" s="632"/>
      <c r="EUS354" s="632"/>
      <c r="EUT354" s="632"/>
      <c r="EUU354" s="632"/>
      <c r="EUV354" s="632"/>
      <c r="EUW354" s="632"/>
      <c r="EUX354" s="632"/>
      <c r="EUY354" s="632"/>
      <c r="EUZ354" s="632"/>
      <c r="EVA354" s="632"/>
      <c r="EVB354" s="632"/>
      <c r="EVC354" s="632"/>
      <c r="EVD354" s="632"/>
      <c r="EVE354" s="632"/>
      <c r="EVF354" s="632"/>
      <c r="EVG354" s="632"/>
      <c r="EVH354" s="632"/>
      <c r="EVI354" s="632"/>
      <c r="EVJ354" s="632"/>
      <c r="EVK354" s="632"/>
      <c r="EVL354" s="632"/>
      <c r="EVM354" s="632"/>
      <c r="EVN354" s="632"/>
      <c r="EVO354" s="632"/>
      <c r="EVP354" s="632"/>
      <c r="EVQ354" s="632"/>
      <c r="EVR354" s="632"/>
      <c r="EVS354" s="632"/>
      <c r="EVT354" s="632"/>
      <c r="EVU354" s="632"/>
      <c r="EVV354" s="632"/>
      <c r="EVW354" s="632"/>
      <c r="EVX354" s="632"/>
      <c r="EVY354" s="632"/>
      <c r="EVZ354" s="632"/>
      <c r="EWA354" s="632"/>
      <c r="EWB354" s="632"/>
      <c r="EWC354" s="632"/>
      <c r="EWD354" s="632"/>
      <c r="EWE354" s="632"/>
      <c r="EWF354" s="632"/>
      <c r="EWG354" s="632"/>
      <c r="EWH354" s="632"/>
      <c r="EWI354" s="632"/>
      <c r="EWJ354" s="632"/>
      <c r="EWK354" s="632"/>
      <c r="EWL354" s="632"/>
      <c r="EWM354" s="632"/>
      <c r="EWN354" s="632"/>
      <c r="EWO354" s="632"/>
      <c r="EWP354" s="632"/>
      <c r="EWQ354" s="632"/>
      <c r="EWR354" s="632"/>
      <c r="EWS354" s="632"/>
      <c r="EWT354" s="632"/>
      <c r="EWU354" s="632"/>
      <c r="EWV354" s="632"/>
      <c r="EWW354" s="632"/>
      <c r="EWX354" s="632"/>
      <c r="EWY354" s="632"/>
      <c r="EWZ354" s="632"/>
      <c r="EXA354" s="632"/>
      <c r="EXB354" s="632"/>
      <c r="EXC354" s="632"/>
      <c r="EXD354" s="632"/>
      <c r="EXE354" s="632"/>
      <c r="EXF354" s="632"/>
      <c r="EXG354" s="632"/>
      <c r="EXH354" s="632"/>
      <c r="EXI354" s="632"/>
      <c r="EXJ354" s="632"/>
      <c r="EXK354" s="632"/>
      <c r="EXL354" s="632"/>
      <c r="EXM354" s="632"/>
      <c r="EXN354" s="632"/>
      <c r="EXO354" s="632"/>
      <c r="EXP354" s="632"/>
      <c r="EXQ354" s="632"/>
      <c r="EXR354" s="632"/>
      <c r="EXS354" s="632"/>
      <c r="EXT354" s="632"/>
      <c r="EXU354" s="632"/>
      <c r="EXV354" s="632"/>
      <c r="EXW354" s="632"/>
      <c r="EXX354" s="632"/>
      <c r="EXY354" s="632"/>
      <c r="EXZ354" s="632"/>
      <c r="EYA354" s="632"/>
      <c r="EYB354" s="632"/>
      <c r="EYC354" s="632"/>
      <c r="EYD354" s="632"/>
      <c r="EYE354" s="632"/>
      <c r="EYF354" s="632"/>
      <c r="EYG354" s="632"/>
      <c r="EYH354" s="632"/>
      <c r="EYI354" s="632"/>
      <c r="EYJ354" s="632"/>
      <c r="EYK354" s="632"/>
      <c r="EYL354" s="632"/>
      <c r="EYM354" s="632"/>
      <c r="EYN354" s="632"/>
      <c r="EYO354" s="632"/>
      <c r="EYP354" s="632"/>
      <c r="EYQ354" s="632"/>
      <c r="EYR354" s="632"/>
      <c r="EYS354" s="632"/>
      <c r="EYT354" s="632"/>
      <c r="EYU354" s="632"/>
      <c r="EYV354" s="632"/>
      <c r="EYW354" s="632"/>
      <c r="EYX354" s="632"/>
      <c r="EYY354" s="632"/>
      <c r="EYZ354" s="632"/>
      <c r="EZA354" s="632"/>
      <c r="EZB354" s="632"/>
      <c r="EZC354" s="632"/>
      <c r="EZD354" s="632"/>
      <c r="EZE354" s="632"/>
      <c r="EZF354" s="632"/>
      <c r="EZG354" s="632"/>
      <c r="EZH354" s="632"/>
      <c r="EZI354" s="632"/>
      <c r="EZJ354" s="632"/>
      <c r="EZK354" s="632"/>
      <c r="EZL354" s="632"/>
      <c r="EZM354" s="632"/>
      <c r="EZN354" s="632"/>
      <c r="EZO354" s="632"/>
      <c r="EZP354" s="632"/>
      <c r="EZQ354" s="632"/>
      <c r="EZR354" s="632"/>
      <c r="EZS354" s="632"/>
      <c r="EZT354" s="632"/>
      <c r="EZU354" s="632"/>
      <c r="EZV354" s="632"/>
      <c r="EZW354" s="632"/>
      <c r="EZX354" s="632"/>
      <c r="EZY354" s="632"/>
      <c r="EZZ354" s="632"/>
      <c r="FAA354" s="632"/>
      <c r="FAB354" s="632"/>
      <c r="FAC354" s="632"/>
      <c r="FAD354" s="632"/>
      <c r="FAE354" s="632"/>
      <c r="FAF354" s="632"/>
      <c r="FAG354" s="632"/>
      <c r="FAH354" s="632"/>
      <c r="FAI354" s="632"/>
      <c r="FAJ354" s="632"/>
      <c r="FAK354" s="632"/>
      <c r="FAL354" s="632"/>
      <c r="FAM354" s="632"/>
      <c r="FAN354" s="632"/>
      <c r="FAO354" s="632"/>
      <c r="FAP354" s="632"/>
      <c r="FAQ354" s="632"/>
      <c r="FAR354" s="632"/>
      <c r="FAS354" s="632"/>
      <c r="FAT354" s="632"/>
      <c r="FAU354" s="632"/>
      <c r="FAV354" s="632"/>
      <c r="FAW354" s="632"/>
      <c r="FAX354" s="632"/>
      <c r="FAY354" s="632"/>
      <c r="FAZ354" s="632"/>
      <c r="FBA354" s="632"/>
      <c r="FBB354" s="632"/>
      <c r="FBC354" s="632"/>
      <c r="FBD354" s="632"/>
      <c r="FBE354" s="632"/>
      <c r="FBF354" s="632"/>
      <c r="FBG354" s="632"/>
      <c r="FBH354" s="632"/>
      <c r="FBI354" s="632"/>
      <c r="FBJ354" s="632"/>
      <c r="FBK354" s="632"/>
      <c r="FBL354" s="632"/>
      <c r="FBM354" s="632"/>
      <c r="FBN354" s="632"/>
      <c r="FBO354" s="632"/>
      <c r="FBP354" s="632"/>
      <c r="FBQ354" s="632"/>
      <c r="FBR354" s="632"/>
      <c r="FBS354" s="632"/>
      <c r="FBT354" s="632"/>
      <c r="FBU354" s="632"/>
      <c r="FBV354" s="632"/>
      <c r="FBW354" s="632"/>
      <c r="FBX354" s="632"/>
      <c r="FBY354" s="632"/>
      <c r="FBZ354" s="632"/>
      <c r="FCA354" s="632"/>
      <c r="FCB354" s="632"/>
      <c r="FCC354" s="632"/>
      <c r="FCD354" s="632"/>
      <c r="FCE354" s="632"/>
      <c r="FCF354" s="632"/>
      <c r="FCG354" s="632"/>
      <c r="FCH354" s="632"/>
      <c r="FCI354" s="632"/>
      <c r="FCJ354" s="632"/>
      <c r="FCK354" s="632"/>
      <c r="FCL354" s="632"/>
      <c r="FCM354" s="632"/>
      <c r="FCN354" s="632"/>
      <c r="FCO354" s="632"/>
      <c r="FCP354" s="632"/>
      <c r="FCQ354" s="632"/>
      <c r="FCR354" s="632"/>
      <c r="FCS354" s="632"/>
      <c r="FCT354" s="632"/>
      <c r="FCU354" s="632"/>
      <c r="FCV354" s="632"/>
      <c r="FCW354" s="632"/>
      <c r="FCX354" s="632"/>
      <c r="FCY354" s="632"/>
      <c r="FCZ354" s="632"/>
      <c r="FDA354" s="632"/>
      <c r="FDB354" s="632"/>
      <c r="FDC354" s="632"/>
      <c r="FDD354" s="632"/>
      <c r="FDE354" s="632"/>
      <c r="FDF354" s="632"/>
      <c r="FDG354" s="632"/>
      <c r="FDH354" s="632"/>
      <c r="FDI354" s="632"/>
      <c r="FDJ354" s="632"/>
      <c r="FDK354" s="632"/>
      <c r="FDL354" s="632"/>
      <c r="FDM354" s="632"/>
      <c r="FDN354" s="632"/>
      <c r="FDO354" s="632"/>
      <c r="FDP354" s="632"/>
      <c r="FDQ354" s="632"/>
      <c r="FDR354" s="632"/>
      <c r="FDS354" s="632"/>
      <c r="FDT354" s="632"/>
      <c r="FDU354" s="632"/>
      <c r="FDV354" s="632"/>
      <c r="FDW354" s="632"/>
      <c r="FDX354" s="632"/>
      <c r="FDY354" s="632"/>
      <c r="FDZ354" s="632"/>
      <c r="FEA354" s="632"/>
      <c r="FEB354" s="632"/>
      <c r="FEC354" s="632"/>
      <c r="FED354" s="632"/>
      <c r="FEE354" s="632"/>
      <c r="FEF354" s="632"/>
      <c r="FEG354" s="632"/>
      <c r="FEH354" s="632"/>
      <c r="FEI354" s="632"/>
      <c r="FEJ354" s="632"/>
      <c r="FEK354" s="632"/>
      <c r="FEL354" s="632"/>
      <c r="FEM354" s="632"/>
      <c r="FEN354" s="632"/>
      <c r="FEO354" s="632"/>
      <c r="FEP354" s="632"/>
      <c r="FEQ354" s="632"/>
      <c r="FER354" s="632"/>
      <c r="FES354" s="632"/>
      <c r="FET354" s="632"/>
      <c r="FEU354" s="632"/>
      <c r="FEV354" s="632"/>
      <c r="FEW354" s="632"/>
      <c r="FEX354" s="632"/>
      <c r="FEY354" s="632"/>
      <c r="FEZ354" s="632"/>
      <c r="FFA354" s="632"/>
      <c r="FFB354" s="632"/>
      <c r="FFC354" s="632"/>
      <c r="FFD354" s="632"/>
      <c r="FFE354" s="632"/>
      <c r="FFF354" s="632"/>
      <c r="FFG354" s="632"/>
      <c r="FFH354" s="632"/>
      <c r="FFI354" s="632"/>
      <c r="FFJ354" s="632"/>
      <c r="FFK354" s="632"/>
      <c r="FFL354" s="632"/>
      <c r="FFM354" s="632"/>
      <c r="FFN354" s="632"/>
      <c r="FFO354" s="632"/>
      <c r="FFP354" s="632"/>
      <c r="FFQ354" s="632"/>
      <c r="FFR354" s="632"/>
      <c r="FFS354" s="632"/>
      <c r="FFT354" s="632"/>
      <c r="FFU354" s="632"/>
      <c r="FFV354" s="632"/>
      <c r="FFW354" s="632"/>
      <c r="FFX354" s="632"/>
      <c r="FFY354" s="632"/>
      <c r="FFZ354" s="632"/>
      <c r="FGA354" s="632"/>
      <c r="FGB354" s="632"/>
      <c r="FGC354" s="632"/>
      <c r="FGD354" s="632"/>
      <c r="FGE354" s="632"/>
      <c r="FGF354" s="632"/>
      <c r="FGG354" s="632"/>
      <c r="FGH354" s="632"/>
      <c r="FGI354" s="632"/>
      <c r="FGJ354" s="632"/>
      <c r="FGK354" s="632"/>
      <c r="FGL354" s="632"/>
      <c r="FGM354" s="632"/>
      <c r="FGN354" s="632"/>
      <c r="FGO354" s="632"/>
      <c r="FGP354" s="632"/>
      <c r="FGQ354" s="632"/>
      <c r="FGR354" s="632"/>
      <c r="FGS354" s="632"/>
      <c r="FGT354" s="632"/>
      <c r="FGU354" s="632"/>
      <c r="FGV354" s="632"/>
      <c r="FGW354" s="632"/>
      <c r="FGX354" s="632"/>
      <c r="FGY354" s="632"/>
      <c r="FGZ354" s="632"/>
      <c r="FHA354" s="632"/>
      <c r="FHB354" s="632"/>
      <c r="FHC354" s="632"/>
      <c r="FHD354" s="632"/>
      <c r="FHE354" s="632"/>
      <c r="FHF354" s="632"/>
      <c r="FHG354" s="632"/>
      <c r="FHH354" s="632"/>
      <c r="FHI354" s="632"/>
      <c r="FHJ354" s="632"/>
      <c r="FHK354" s="632"/>
      <c r="FHL354" s="632"/>
      <c r="FHM354" s="632"/>
      <c r="FHN354" s="632"/>
      <c r="FHO354" s="632"/>
      <c r="FHP354" s="632"/>
      <c r="FHQ354" s="632"/>
      <c r="FHR354" s="632"/>
      <c r="FHS354" s="632"/>
      <c r="FHT354" s="632"/>
      <c r="FHU354" s="632"/>
      <c r="FHV354" s="632"/>
      <c r="FHW354" s="632"/>
      <c r="FHX354" s="632"/>
      <c r="FHY354" s="632"/>
      <c r="FHZ354" s="632"/>
      <c r="FIA354" s="632"/>
      <c r="FIB354" s="632"/>
      <c r="FIC354" s="632"/>
      <c r="FID354" s="632"/>
      <c r="FIE354" s="632"/>
      <c r="FIF354" s="632"/>
      <c r="FIG354" s="632"/>
      <c r="FIH354" s="632"/>
      <c r="FII354" s="632"/>
      <c r="FIJ354" s="632"/>
      <c r="FIK354" s="632"/>
      <c r="FIL354" s="632"/>
      <c r="FIM354" s="632"/>
      <c r="FIN354" s="632"/>
      <c r="FIO354" s="632"/>
      <c r="FIP354" s="632"/>
      <c r="FIQ354" s="632"/>
      <c r="FIR354" s="632"/>
      <c r="FIS354" s="632"/>
      <c r="FIT354" s="632"/>
      <c r="FIU354" s="632"/>
      <c r="FIV354" s="632"/>
      <c r="FIW354" s="632"/>
      <c r="FIX354" s="632"/>
      <c r="FIY354" s="632"/>
      <c r="FIZ354" s="632"/>
      <c r="FJA354" s="632"/>
      <c r="FJB354" s="632"/>
      <c r="FJC354" s="632"/>
      <c r="FJD354" s="632"/>
      <c r="FJE354" s="632"/>
      <c r="FJF354" s="632"/>
      <c r="FJG354" s="632"/>
      <c r="FJH354" s="632"/>
      <c r="FJI354" s="632"/>
      <c r="FJJ354" s="632"/>
      <c r="FJK354" s="632"/>
      <c r="FJL354" s="632"/>
      <c r="FJM354" s="632"/>
      <c r="FJN354" s="632"/>
      <c r="FJO354" s="632"/>
      <c r="FJP354" s="632"/>
      <c r="FJQ354" s="632"/>
      <c r="FJR354" s="632"/>
      <c r="FJS354" s="632"/>
      <c r="FJT354" s="632"/>
      <c r="FJU354" s="632"/>
      <c r="FJV354" s="632"/>
      <c r="FJW354" s="632"/>
      <c r="FJX354" s="632"/>
      <c r="FJY354" s="632"/>
      <c r="FJZ354" s="632"/>
      <c r="FKA354" s="632"/>
      <c r="FKB354" s="632"/>
      <c r="FKC354" s="632"/>
      <c r="FKD354" s="632"/>
      <c r="FKE354" s="632"/>
      <c r="FKF354" s="632"/>
      <c r="FKG354" s="632"/>
      <c r="FKH354" s="632"/>
      <c r="FKI354" s="632"/>
      <c r="FKJ354" s="632"/>
      <c r="FKK354" s="632"/>
      <c r="FKL354" s="632"/>
      <c r="FKM354" s="632"/>
      <c r="FKN354" s="632"/>
      <c r="FKO354" s="632"/>
      <c r="FKP354" s="632"/>
      <c r="FKQ354" s="632"/>
      <c r="FKR354" s="632"/>
      <c r="FKS354" s="632"/>
      <c r="FKT354" s="632"/>
      <c r="FKU354" s="632"/>
      <c r="FKV354" s="632"/>
      <c r="FKW354" s="632"/>
      <c r="FKX354" s="632"/>
      <c r="FKY354" s="632"/>
      <c r="FKZ354" s="632"/>
      <c r="FLA354" s="632"/>
      <c r="FLB354" s="632"/>
      <c r="FLC354" s="632"/>
      <c r="FLD354" s="632"/>
      <c r="FLE354" s="632"/>
      <c r="FLF354" s="632"/>
      <c r="FLG354" s="632"/>
      <c r="FLH354" s="632"/>
      <c r="FLI354" s="632"/>
      <c r="FLJ354" s="632"/>
      <c r="FLK354" s="632"/>
      <c r="FLL354" s="632"/>
      <c r="FLM354" s="632"/>
      <c r="FLN354" s="632"/>
      <c r="FLO354" s="632"/>
      <c r="FLP354" s="632"/>
      <c r="FLQ354" s="632"/>
      <c r="FLR354" s="632"/>
      <c r="FLS354" s="632"/>
      <c r="FLT354" s="632"/>
      <c r="FLU354" s="632"/>
      <c r="FLV354" s="632"/>
      <c r="FLW354" s="632"/>
      <c r="FLX354" s="632"/>
      <c r="FLY354" s="632"/>
      <c r="FLZ354" s="632"/>
      <c r="FMA354" s="632"/>
      <c r="FMB354" s="632"/>
      <c r="FMC354" s="632"/>
      <c r="FMD354" s="632"/>
      <c r="FME354" s="632"/>
      <c r="FMF354" s="632"/>
      <c r="FMG354" s="632"/>
      <c r="FMH354" s="632"/>
      <c r="FMI354" s="632"/>
      <c r="FMJ354" s="632"/>
      <c r="FMK354" s="632"/>
      <c r="FML354" s="632"/>
      <c r="FMM354" s="632"/>
      <c r="FMN354" s="632"/>
      <c r="FMO354" s="632"/>
      <c r="FMP354" s="632"/>
      <c r="FMQ354" s="632"/>
      <c r="FMR354" s="632"/>
      <c r="FMS354" s="632"/>
      <c r="FMT354" s="632"/>
      <c r="FMU354" s="632"/>
      <c r="FMV354" s="632"/>
      <c r="FMW354" s="632"/>
      <c r="FMX354" s="632"/>
      <c r="FMY354" s="632"/>
      <c r="FMZ354" s="632"/>
      <c r="FNA354" s="632"/>
      <c r="FNB354" s="632"/>
      <c r="FNC354" s="632"/>
      <c r="FND354" s="632"/>
      <c r="FNE354" s="632"/>
      <c r="FNF354" s="632"/>
      <c r="FNG354" s="632"/>
      <c r="FNH354" s="632"/>
      <c r="FNI354" s="632"/>
      <c r="FNJ354" s="632"/>
      <c r="FNK354" s="632"/>
      <c r="FNL354" s="632"/>
      <c r="FNM354" s="632"/>
      <c r="FNN354" s="632"/>
      <c r="FNO354" s="632"/>
      <c r="FNP354" s="632"/>
      <c r="FNQ354" s="632"/>
      <c r="FNR354" s="632"/>
      <c r="FNS354" s="632"/>
      <c r="FNT354" s="632"/>
      <c r="FNU354" s="632"/>
      <c r="FNV354" s="632"/>
      <c r="FNW354" s="632"/>
      <c r="FNX354" s="632"/>
      <c r="FNY354" s="632"/>
      <c r="FNZ354" s="632"/>
      <c r="FOA354" s="632"/>
      <c r="FOB354" s="632"/>
      <c r="FOC354" s="632"/>
      <c r="FOD354" s="632"/>
      <c r="FOE354" s="632"/>
      <c r="FOF354" s="632"/>
      <c r="FOG354" s="632"/>
      <c r="FOH354" s="632"/>
      <c r="FOI354" s="632"/>
      <c r="FOJ354" s="632"/>
      <c r="FOK354" s="632"/>
      <c r="FOL354" s="632"/>
      <c r="FOM354" s="632"/>
      <c r="FON354" s="632"/>
      <c r="FOO354" s="632"/>
      <c r="FOP354" s="632"/>
      <c r="FOQ354" s="632"/>
      <c r="FOR354" s="632"/>
      <c r="FOS354" s="632"/>
      <c r="FOT354" s="632"/>
      <c r="FOU354" s="632"/>
      <c r="FOV354" s="632"/>
      <c r="FOW354" s="632"/>
      <c r="FOX354" s="632"/>
      <c r="FOY354" s="632"/>
      <c r="FOZ354" s="632"/>
      <c r="FPA354" s="632"/>
      <c r="FPB354" s="632"/>
      <c r="FPC354" s="632"/>
      <c r="FPD354" s="632"/>
      <c r="FPE354" s="632"/>
      <c r="FPF354" s="632"/>
      <c r="FPG354" s="632"/>
      <c r="FPH354" s="632"/>
      <c r="FPI354" s="632"/>
      <c r="FPJ354" s="632"/>
      <c r="FPK354" s="632"/>
      <c r="FPL354" s="632"/>
      <c r="FPM354" s="632"/>
      <c r="FPN354" s="632"/>
      <c r="FPO354" s="632"/>
      <c r="FPP354" s="632"/>
      <c r="FPQ354" s="632"/>
      <c r="FPR354" s="632"/>
      <c r="FPS354" s="632"/>
      <c r="FPT354" s="632"/>
      <c r="FPU354" s="632"/>
      <c r="FPV354" s="632"/>
      <c r="FPW354" s="632"/>
      <c r="FPX354" s="632"/>
      <c r="FPY354" s="632"/>
      <c r="FPZ354" s="632"/>
      <c r="FQA354" s="632"/>
      <c r="FQB354" s="632"/>
      <c r="FQC354" s="632"/>
      <c r="FQD354" s="632"/>
      <c r="FQE354" s="632"/>
      <c r="FQF354" s="632"/>
      <c r="FQG354" s="632"/>
      <c r="FQH354" s="632"/>
      <c r="FQI354" s="632"/>
      <c r="FQJ354" s="632"/>
      <c r="FQK354" s="632"/>
      <c r="FQL354" s="632"/>
      <c r="FQM354" s="632"/>
      <c r="FQN354" s="632"/>
      <c r="FQO354" s="632"/>
      <c r="FQP354" s="632"/>
      <c r="FQQ354" s="632"/>
      <c r="FQR354" s="632"/>
      <c r="FQS354" s="632"/>
      <c r="FQT354" s="632"/>
      <c r="FQU354" s="632"/>
      <c r="FQV354" s="632"/>
      <c r="FQW354" s="632"/>
      <c r="FQX354" s="632"/>
      <c r="FQY354" s="632"/>
      <c r="FQZ354" s="632"/>
      <c r="FRA354" s="632"/>
      <c r="FRB354" s="632"/>
      <c r="FRC354" s="632"/>
      <c r="FRD354" s="632"/>
      <c r="FRE354" s="632"/>
      <c r="FRF354" s="632"/>
      <c r="FRG354" s="632"/>
      <c r="FRH354" s="632"/>
      <c r="FRI354" s="632"/>
      <c r="FRJ354" s="632"/>
      <c r="FRK354" s="632"/>
      <c r="FRL354" s="632"/>
      <c r="FRM354" s="632"/>
      <c r="FRN354" s="632"/>
      <c r="FRO354" s="632"/>
      <c r="FRP354" s="632"/>
      <c r="FRQ354" s="632"/>
      <c r="FRR354" s="632"/>
      <c r="FRS354" s="632"/>
      <c r="FRT354" s="632"/>
      <c r="FRU354" s="632"/>
      <c r="FRV354" s="632"/>
      <c r="FRW354" s="632"/>
      <c r="FRX354" s="632"/>
      <c r="FRY354" s="632"/>
      <c r="FRZ354" s="632"/>
      <c r="FSA354" s="632"/>
      <c r="FSB354" s="632"/>
      <c r="FSC354" s="632"/>
      <c r="FSD354" s="632"/>
      <c r="FSE354" s="632"/>
      <c r="FSF354" s="632"/>
      <c r="FSG354" s="632"/>
      <c r="FSH354" s="632"/>
      <c r="FSI354" s="632"/>
      <c r="FSJ354" s="632"/>
      <c r="FSK354" s="632"/>
      <c r="FSL354" s="632"/>
      <c r="FSM354" s="632"/>
      <c r="FSN354" s="632"/>
      <c r="FSO354" s="632"/>
      <c r="FSP354" s="632"/>
      <c r="FSQ354" s="632"/>
      <c r="FSR354" s="632"/>
      <c r="FSS354" s="632"/>
      <c r="FST354" s="632"/>
      <c r="FSU354" s="632"/>
      <c r="FSV354" s="632"/>
      <c r="FSW354" s="632"/>
      <c r="FSX354" s="632"/>
      <c r="FSY354" s="632"/>
      <c r="FSZ354" s="632"/>
      <c r="FTA354" s="632"/>
      <c r="FTB354" s="632"/>
      <c r="FTC354" s="632"/>
      <c r="FTD354" s="632"/>
      <c r="FTE354" s="632"/>
      <c r="FTF354" s="632"/>
      <c r="FTG354" s="632"/>
      <c r="FTH354" s="632"/>
      <c r="FTI354" s="632"/>
      <c r="FTJ354" s="632"/>
      <c r="FTK354" s="632"/>
      <c r="FTL354" s="632"/>
      <c r="FTM354" s="632"/>
      <c r="FTN354" s="632"/>
      <c r="FTO354" s="632"/>
      <c r="FTP354" s="632"/>
      <c r="FTQ354" s="632"/>
      <c r="FTR354" s="632"/>
      <c r="FTS354" s="632"/>
      <c r="FTT354" s="632"/>
      <c r="FTU354" s="632"/>
      <c r="FTV354" s="632"/>
      <c r="FTW354" s="632"/>
      <c r="FTX354" s="632"/>
      <c r="FTY354" s="632"/>
      <c r="FTZ354" s="632"/>
      <c r="FUA354" s="632"/>
      <c r="FUB354" s="632"/>
      <c r="FUC354" s="632"/>
      <c r="FUD354" s="632"/>
      <c r="FUE354" s="632"/>
      <c r="FUF354" s="632"/>
      <c r="FUG354" s="632"/>
      <c r="FUH354" s="632"/>
      <c r="FUI354" s="632"/>
      <c r="FUJ354" s="632"/>
      <c r="FUK354" s="632"/>
      <c r="FUL354" s="632"/>
      <c r="FUM354" s="632"/>
      <c r="FUN354" s="632"/>
      <c r="FUO354" s="632"/>
      <c r="FUP354" s="632"/>
      <c r="FUQ354" s="632"/>
      <c r="FUR354" s="632"/>
      <c r="FUS354" s="632"/>
      <c r="FUT354" s="632"/>
      <c r="FUU354" s="632"/>
      <c r="FUV354" s="632"/>
      <c r="FUW354" s="632"/>
      <c r="FUX354" s="632"/>
      <c r="FUY354" s="632"/>
      <c r="FUZ354" s="632"/>
      <c r="FVA354" s="632"/>
      <c r="FVB354" s="632"/>
      <c r="FVC354" s="632"/>
      <c r="FVD354" s="632"/>
      <c r="FVE354" s="632"/>
      <c r="FVF354" s="632"/>
      <c r="FVG354" s="632"/>
      <c r="FVH354" s="632"/>
      <c r="FVI354" s="632"/>
      <c r="FVJ354" s="632"/>
      <c r="FVK354" s="632"/>
      <c r="FVL354" s="632"/>
      <c r="FVM354" s="632"/>
      <c r="FVN354" s="632"/>
      <c r="FVO354" s="632"/>
      <c r="FVP354" s="632"/>
      <c r="FVQ354" s="632"/>
      <c r="FVR354" s="632"/>
      <c r="FVS354" s="632"/>
      <c r="FVT354" s="632"/>
      <c r="FVU354" s="632"/>
      <c r="FVV354" s="632"/>
      <c r="FVW354" s="632"/>
      <c r="FVX354" s="632"/>
      <c r="FVY354" s="632"/>
      <c r="FVZ354" s="632"/>
      <c r="FWA354" s="632"/>
      <c r="FWB354" s="632"/>
      <c r="FWC354" s="632"/>
      <c r="FWD354" s="632"/>
      <c r="FWE354" s="632"/>
      <c r="FWF354" s="632"/>
      <c r="FWG354" s="632"/>
      <c r="FWH354" s="632"/>
      <c r="FWI354" s="632"/>
      <c r="FWJ354" s="632"/>
      <c r="FWK354" s="632"/>
      <c r="FWL354" s="632"/>
      <c r="FWM354" s="632"/>
      <c r="FWN354" s="632"/>
      <c r="FWO354" s="632"/>
      <c r="FWP354" s="632"/>
      <c r="FWQ354" s="632"/>
      <c r="FWR354" s="632"/>
      <c r="FWS354" s="632"/>
      <c r="FWT354" s="632"/>
      <c r="FWU354" s="632"/>
      <c r="FWV354" s="632"/>
      <c r="FWW354" s="632"/>
      <c r="FWX354" s="632"/>
      <c r="FWY354" s="632"/>
      <c r="FWZ354" s="632"/>
      <c r="FXA354" s="632"/>
      <c r="FXB354" s="632"/>
      <c r="FXC354" s="632"/>
      <c r="FXD354" s="632"/>
      <c r="FXE354" s="632"/>
      <c r="FXF354" s="632"/>
      <c r="FXG354" s="632"/>
      <c r="FXH354" s="632"/>
      <c r="FXI354" s="632"/>
      <c r="FXJ354" s="632"/>
      <c r="FXK354" s="632"/>
      <c r="FXL354" s="632"/>
      <c r="FXM354" s="632"/>
      <c r="FXN354" s="632"/>
      <c r="FXO354" s="632"/>
      <c r="FXP354" s="632"/>
      <c r="FXQ354" s="632"/>
      <c r="FXR354" s="632"/>
      <c r="FXS354" s="632"/>
      <c r="FXT354" s="632"/>
      <c r="FXU354" s="632"/>
      <c r="FXV354" s="632"/>
      <c r="FXW354" s="632"/>
      <c r="FXX354" s="632"/>
      <c r="FXY354" s="632"/>
      <c r="FXZ354" s="632"/>
      <c r="FYA354" s="632"/>
      <c r="FYB354" s="632"/>
      <c r="FYC354" s="632"/>
      <c r="FYD354" s="632"/>
      <c r="FYE354" s="632"/>
      <c r="FYF354" s="632"/>
      <c r="FYG354" s="632"/>
      <c r="FYH354" s="632"/>
      <c r="FYI354" s="632"/>
      <c r="FYJ354" s="632"/>
      <c r="FYK354" s="632"/>
      <c r="FYL354" s="632"/>
      <c r="FYM354" s="632"/>
      <c r="FYN354" s="632"/>
      <c r="FYO354" s="632"/>
      <c r="FYP354" s="632"/>
      <c r="FYQ354" s="632"/>
      <c r="FYR354" s="632"/>
      <c r="FYS354" s="632"/>
      <c r="FYT354" s="632"/>
      <c r="FYU354" s="632"/>
      <c r="FYV354" s="632"/>
      <c r="FYW354" s="632"/>
      <c r="FYX354" s="632"/>
      <c r="FYY354" s="632"/>
      <c r="FYZ354" s="632"/>
      <c r="FZA354" s="632"/>
      <c r="FZB354" s="632"/>
      <c r="FZC354" s="632"/>
      <c r="FZD354" s="632"/>
      <c r="FZE354" s="632"/>
      <c r="FZF354" s="632"/>
      <c r="FZG354" s="632"/>
      <c r="FZH354" s="632"/>
      <c r="FZI354" s="632"/>
      <c r="FZJ354" s="632"/>
      <c r="FZK354" s="632"/>
      <c r="FZL354" s="632"/>
      <c r="FZM354" s="632"/>
      <c r="FZN354" s="632"/>
      <c r="FZO354" s="632"/>
      <c r="FZP354" s="632"/>
      <c r="FZQ354" s="632"/>
      <c r="FZR354" s="632"/>
      <c r="FZS354" s="632"/>
      <c r="FZT354" s="632"/>
      <c r="FZU354" s="632"/>
      <c r="FZV354" s="632"/>
      <c r="FZW354" s="632"/>
      <c r="FZX354" s="632"/>
      <c r="FZY354" s="632"/>
      <c r="FZZ354" s="632"/>
      <c r="GAA354" s="632"/>
      <c r="GAB354" s="632"/>
      <c r="GAC354" s="632"/>
      <c r="GAD354" s="632"/>
      <c r="GAE354" s="632"/>
      <c r="GAF354" s="632"/>
      <c r="GAG354" s="632"/>
      <c r="GAH354" s="632"/>
      <c r="GAI354" s="632"/>
      <c r="GAJ354" s="632"/>
      <c r="GAK354" s="632"/>
      <c r="GAL354" s="632"/>
      <c r="GAM354" s="632"/>
      <c r="GAN354" s="632"/>
      <c r="GAO354" s="632"/>
      <c r="GAP354" s="632"/>
      <c r="GAQ354" s="632"/>
      <c r="GAR354" s="632"/>
      <c r="GAS354" s="632"/>
      <c r="GAT354" s="632"/>
      <c r="GAU354" s="632"/>
      <c r="GAV354" s="632"/>
      <c r="GAW354" s="632"/>
      <c r="GAX354" s="632"/>
      <c r="GAY354" s="632"/>
      <c r="GAZ354" s="632"/>
      <c r="GBA354" s="632"/>
      <c r="GBB354" s="632"/>
      <c r="GBC354" s="632"/>
      <c r="GBD354" s="632"/>
      <c r="GBE354" s="632"/>
      <c r="GBF354" s="632"/>
      <c r="GBG354" s="632"/>
      <c r="GBH354" s="632"/>
      <c r="GBI354" s="632"/>
      <c r="GBJ354" s="632"/>
      <c r="GBK354" s="632"/>
      <c r="GBL354" s="632"/>
      <c r="GBM354" s="632"/>
      <c r="GBN354" s="632"/>
      <c r="GBO354" s="632"/>
      <c r="GBP354" s="632"/>
      <c r="GBQ354" s="632"/>
      <c r="GBR354" s="632"/>
      <c r="GBS354" s="632"/>
      <c r="GBT354" s="632"/>
      <c r="GBU354" s="632"/>
      <c r="GBV354" s="632"/>
      <c r="GBW354" s="632"/>
      <c r="GBX354" s="632"/>
      <c r="GBY354" s="632"/>
      <c r="GBZ354" s="632"/>
      <c r="GCA354" s="632"/>
      <c r="GCB354" s="632"/>
      <c r="GCC354" s="632"/>
      <c r="GCD354" s="632"/>
      <c r="GCE354" s="632"/>
      <c r="GCF354" s="632"/>
      <c r="GCG354" s="632"/>
      <c r="GCH354" s="632"/>
      <c r="GCI354" s="632"/>
      <c r="GCJ354" s="632"/>
      <c r="GCK354" s="632"/>
      <c r="GCL354" s="632"/>
      <c r="GCM354" s="632"/>
      <c r="GCN354" s="632"/>
      <c r="GCO354" s="632"/>
      <c r="GCP354" s="632"/>
      <c r="GCQ354" s="632"/>
      <c r="GCR354" s="632"/>
      <c r="GCS354" s="632"/>
      <c r="GCT354" s="632"/>
      <c r="GCU354" s="632"/>
      <c r="GCV354" s="632"/>
      <c r="GCW354" s="632"/>
      <c r="GCX354" s="632"/>
      <c r="GCY354" s="632"/>
      <c r="GCZ354" s="632"/>
      <c r="GDA354" s="632"/>
      <c r="GDB354" s="632"/>
      <c r="GDC354" s="632"/>
      <c r="GDD354" s="632"/>
      <c r="GDE354" s="632"/>
      <c r="GDF354" s="632"/>
      <c r="GDG354" s="632"/>
      <c r="GDH354" s="632"/>
      <c r="GDI354" s="632"/>
      <c r="GDJ354" s="632"/>
      <c r="GDK354" s="632"/>
      <c r="GDL354" s="632"/>
      <c r="GDM354" s="632"/>
      <c r="GDN354" s="632"/>
      <c r="GDO354" s="632"/>
      <c r="GDP354" s="632"/>
      <c r="GDQ354" s="632"/>
      <c r="GDR354" s="632"/>
      <c r="GDS354" s="632"/>
      <c r="GDT354" s="632"/>
      <c r="GDU354" s="632"/>
      <c r="GDV354" s="632"/>
      <c r="GDW354" s="632"/>
      <c r="GDX354" s="632"/>
      <c r="GDY354" s="632"/>
      <c r="GDZ354" s="632"/>
      <c r="GEA354" s="632"/>
      <c r="GEB354" s="632"/>
      <c r="GEC354" s="632"/>
      <c r="GED354" s="632"/>
      <c r="GEE354" s="632"/>
      <c r="GEF354" s="632"/>
      <c r="GEG354" s="632"/>
      <c r="GEH354" s="632"/>
      <c r="GEI354" s="632"/>
      <c r="GEJ354" s="632"/>
      <c r="GEK354" s="632"/>
      <c r="GEL354" s="632"/>
      <c r="GEM354" s="632"/>
      <c r="GEN354" s="632"/>
      <c r="GEO354" s="632"/>
      <c r="GEP354" s="632"/>
      <c r="GEQ354" s="632"/>
      <c r="GER354" s="632"/>
      <c r="GES354" s="632"/>
      <c r="GET354" s="632"/>
      <c r="GEU354" s="632"/>
      <c r="GEV354" s="632"/>
      <c r="GEW354" s="632"/>
      <c r="GEX354" s="632"/>
      <c r="GEY354" s="632"/>
      <c r="GEZ354" s="632"/>
      <c r="GFA354" s="632"/>
      <c r="GFB354" s="632"/>
      <c r="GFC354" s="632"/>
      <c r="GFD354" s="632"/>
      <c r="GFE354" s="632"/>
      <c r="GFF354" s="632"/>
      <c r="GFG354" s="632"/>
      <c r="GFH354" s="632"/>
      <c r="GFI354" s="632"/>
      <c r="GFJ354" s="632"/>
      <c r="GFK354" s="632"/>
      <c r="GFL354" s="632"/>
      <c r="GFM354" s="632"/>
      <c r="GFN354" s="632"/>
      <c r="GFO354" s="632"/>
      <c r="GFP354" s="632"/>
      <c r="GFQ354" s="632"/>
      <c r="GFR354" s="632"/>
      <c r="GFS354" s="632"/>
      <c r="GFT354" s="632"/>
      <c r="GFU354" s="632"/>
      <c r="GFV354" s="632"/>
      <c r="GFW354" s="632"/>
      <c r="GFX354" s="632"/>
      <c r="GFY354" s="632"/>
      <c r="GFZ354" s="632"/>
      <c r="GGA354" s="632"/>
      <c r="GGB354" s="632"/>
      <c r="GGC354" s="632"/>
      <c r="GGD354" s="632"/>
      <c r="GGE354" s="632"/>
      <c r="GGF354" s="632"/>
      <c r="GGG354" s="632"/>
      <c r="GGH354" s="632"/>
      <c r="GGI354" s="632"/>
      <c r="GGJ354" s="632"/>
      <c r="GGK354" s="632"/>
      <c r="GGL354" s="632"/>
      <c r="GGM354" s="632"/>
      <c r="GGN354" s="632"/>
      <c r="GGO354" s="632"/>
      <c r="GGP354" s="632"/>
      <c r="GGQ354" s="632"/>
      <c r="GGR354" s="632"/>
      <c r="GGS354" s="632"/>
      <c r="GGT354" s="632"/>
      <c r="GGU354" s="632"/>
      <c r="GGV354" s="632"/>
      <c r="GGW354" s="632"/>
      <c r="GGX354" s="632"/>
      <c r="GGY354" s="632"/>
      <c r="GGZ354" s="632"/>
      <c r="GHA354" s="632"/>
      <c r="GHB354" s="632"/>
      <c r="GHC354" s="632"/>
      <c r="GHD354" s="632"/>
      <c r="GHE354" s="632"/>
      <c r="GHF354" s="632"/>
      <c r="GHG354" s="632"/>
      <c r="GHH354" s="632"/>
      <c r="GHI354" s="632"/>
      <c r="GHJ354" s="632"/>
      <c r="GHK354" s="632"/>
      <c r="GHL354" s="632"/>
      <c r="GHM354" s="632"/>
      <c r="GHN354" s="632"/>
      <c r="GHO354" s="632"/>
      <c r="GHP354" s="632"/>
      <c r="GHQ354" s="632"/>
      <c r="GHR354" s="632"/>
      <c r="GHS354" s="632"/>
      <c r="GHT354" s="632"/>
      <c r="GHU354" s="632"/>
      <c r="GHV354" s="632"/>
      <c r="GHW354" s="632"/>
      <c r="GHX354" s="632"/>
      <c r="GHY354" s="632"/>
      <c r="GHZ354" s="632"/>
      <c r="GIA354" s="632"/>
      <c r="GIB354" s="632"/>
      <c r="GIC354" s="632"/>
      <c r="GID354" s="632"/>
      <c r="GIE354" s="632"/>
      <c r="GIF354" s="632"/>
      <c r="GIG354" s="632"/>
      <c r="GIH354" s="632"/>
      <c r="GII354" s="632"/>
      <c r="GIJ354" s="632"/>
      <c r="GIK354" s="632"/>
      <c r="GIL354" s="632"/>
      <c r="GIM354" s="632"/>
      <c r="GIN354" s="632"/>
      <c r="GIO354" s="632"/>
      <c r="GIP354" s="632"/>
      <c r="GIQ354" s="632"/>
      <c r="GIR354" s="632"/>
      <c r="GIS354" s="632"/>
      <c r="GIT354" s="632"/>
      <c r="GIU354" s="632"/>
      <c r="GIV354" s="632"/>
      <c r="GIW354" s="632"/>
      <c r="GIX354" s="632"/>
      <c r="GIY354" s="632"/>
      <c r="GIZ354" s="632"/>
      <c r="GJA354" s="632"/>
      <c r="GJB354" s="632"/>
      <c r="GJC354" s="632"/>
      <c r="GJD354" s="632"/>
      <c r="GJE354" s="632"/>
      <c r="GJF354" s="632"/>
      <c r="GJG354" s="632"/>
      <c r="GJH354" s="632"/>
      <c r="GJI354" s="632"/>
      <c r="GJJ354" s="632"/>
      <c r="GJK354" s="632"/>
      <c r="GJL354" s="632"/>
      <c r="GJM354" s="632"/>
      <c r="GJN354" s="632"/>
      <c r="GJO354" s="632"/>
      <c r="GJP354" s="632"/>
      <c r="GJQ354" s="632"/>
      <c r="GJR354" s="632"/>
      <c r="GJS354" s="632"/>
      <c r="GJT354" s="632"/>
      <c r="GJU354" s="632"/>
      <c r="GJV354" s="632"/>
      <c r="GJW354" s="632"/>
      <c r="GJX354" s="632"/>
      <c r="GJY354" s="632"/>
      <c r="GJZ354" s="632"/>
      <c r="GKA354" s="632"/>
      <c r="GKB354" s="632"/>
      <c r="GKC354" s="632"/>
      <c r="GKD354" s="632"/>
      <c r="GKE354" s="632"/>
      <c r="GKF354" s="632"/>
      <c r="GKG354" s="632"/>
      <c r="GKH354" s="632"/>
      <c r="GKI354" s="632"/>
      <c r="GKJ354" s="632"/>
      <c r="GKK354" s="632"/>
      <c r="GKL354" s="632"/>
      <c r="GKM354" s="632"/>
      <c r="GKN354" s="632"/>
      <c r="GKO354" s="632"/>
      <c r="GKP354" s="632"/>
      <c r="GKQ354" s="632"/>
      <c r="GKR354" s="632"/>
      <c r="GKS354" s="632"/>
      <c r="GKT354" s="632"/>
      <c r="GKU354" s="632"/>
      <c r="GKV354" s="632"/>
      <c r="GKW354" s="632"/>
      <c r="GKX354" s="632"/>
      <c r="GKY354" s="632"/>
      <c r="GKZ354" s="632"/>
      <c r="GLA354" s="632"/>
      <c r="GLB354" s="632"/>
      <c r="GLC354" s="632"/>
      <c r="GLD354" s="632"/>
      <c r="GLE354" s="632"/>
      <c r="GLF354" s="632"/>
      <c r="GLG354" s="632"/>
      <c r="GLH354" s="632"/>
      <c r="GLI354" s="632"/>
      <c r="GLJ354" s="632"/>
      <c r="GLK354" s="632"/>
      <c r="GLL354" s="632"/>
      <c r="GLM354" s="632"/>
      <c r="GLN354" s="632"/>
      <c r="GLO354" s="632"/>
      <c r="GLP354" s="632"/>
      <c r="GLQ354" s="632"/>
      <c r="GLR354" s="632"/>
      <c r="GLS354" s="632"/>
      <c r="GLT354" s="632"/>
      <c r="GLU354" s="632"/>
      <c r="GLV354" s="632"/>
      <c r="GLW354" s="632"/>
      <c r="GLX354" s="632"/>
      <c r="GLY354" s="632"/>
      <c r="GLZ354" s="632"/>
      <c r="GMA354" s="632"/>
      <c r="GMB354" s="632"/>
      <c r="GMC354" s="632"/>
      <c r="GMD354" s="632"/>
      <c r="GME354" s="632"/>
      <c r="GMF354" s="632"/>
      <c r="GMG354" s="632"/>
      <c r="GMH354" s="632"/>
      <c r="GMI354" s="632"/>
      <c r="GMJ354" s="632"/>
      <c r="GMK354" s="632"/>
      <c r="GML354" s="632"/>
      <c r="GMM354" s="632"/>
      <c r="GMN354" s="632"/>
      <c r="GMO354" s="632"/>
      <c r="GMP354" s="632"/>
      <c r="GMQ354" s="632"/>
      <c r="GMR354" s="632"/>
      <c r="GMS354" s="632"/>
      <c r="GMT354" s="632"/>
      <c r="GMU354" s="632"/>
      <c r="GMV354" s="632"/>
      <c r="GMW354" s="632"/>
      <c r="GMX354" s="632"/>
      <c r="GMY354" s="632"/>
      <c r="GMZ354" s="632"/>
      <c r="GNA354" s="632"/>
      <c r="GNB354" s="632"/>
      <c r="GNC354" s="632"/>
      <c r="GND354" s="632"/>
      <c r="GNE354" s="632"/>
      <c r="GNF354" s="632"/>
      <c r="GNG354" s="632"/>
      <c r="GNH354" s="632"/>
      <c r="GNI354" s="632"/>
      <c r="GNJ354" s="632"/>
      <c r="GNK354" s="632"/>
      <c r="GNL354" s="632"/>
      <c r="GNM354" s="632"/>
      <c r="GNN354" s="632"/>
      <c r="GNO354" s="632"/>
      <c r="GNP354" s="632"/>
      <c r="GNQ354" s="632"/>
      <c r="GNR354" s="632"/>
      <c r="GNS354" s="632"/>
      <c r="GNT354" s="632"/>
      <c r="GNU354" s="632"/>
      <c r="GNV354" s="632"/>
      <c r="GNW354" s="632"/>
      <c r="GNX354" s="632"/>
      <c r="GNY354" s="632"/>
      <c r="GNZ354" s="632"/>
      <c r="GOA354" s="632"/>
      <c r="GOB354" s="632"/>
      <c r="GOC354" s="632"/>
      <c r="GOD354" s="632"/>
      <c r="GOE354" s="632"/>
      <c r="GOF354" s="632"/>
      <c r="GOG354" s="632"/>
      <c r="GOH354" s="632"/>
      <c r="GOI354" s="632"/>
      <c r="GOJ354" s="632"/>
      <c r="GOK354" s="632"/>
      <c r="GOL354" s="632"/>
      <c r="GOM354" s="632"/>
      <c r="GON354" s="632"/>
      <c r="GOO354" s="632"/>
      <c r="GOP354" s="632"/>
      <c r="GOQ354" s="632"/>
      <c r="GOR354" s="632"/>
      <c r="GOS354" s="632"/>
      <c r="GOT354" s="632"/>
      <c r="GOU354" s="632"/>
      <c r="GOV354" s="632"/>
      <c r="GOW354" s="632"/>
      <c r="GOX354" s="632"/>
      <c r="GOY354" s="632"/>
      <c r="GOZ354" s="632"/>
      <c r="GPA354" s="632"/>
      <c r="GPB354" s="632"/>
      <c r="GPC354" s="632"/>
      <c r="GPD354" s="632"/>
      <c r="GPE354" s="632"/>
      <c r="GPF354" s="632"/>
      <c r="GPG354" s="632"/>
      <c r="GPH354" s="632"/>
      <c r="GPI354" s="632"/>
      <c r="GPJ354" s="632"/>
      <c r="GPK354" s="632"/>
      <c r="GPL354" s="632"/>
      <c r="GPM354" s="632"/>
      <c r="GPN354" s="632"/>
      <c r="GPO354" s="632"/>
      <c r="GPP354" s="632"/>
      <c r="GPQ354" s="632"/>
      <c r="GPR354" s="632"/>
      <c r="GPS354" s="632"/>
      <c r="GPT354" s="632"/>
      <c r="GPU354" s="632"/>
      <c r="GPV354" s="632"/>
      <c r="GPW354" s="632"/>
      <c r="GPX354" s="632"/>
      <c r="GPY354" s="632"/>
      <c r="GPZ354" s="632"/>
      <c r="GQA354" s="632"/>
      <c r="GQB354" s="632"/>
      <c r="GQC354" s="632"/>
      <c r="GQD354" s="632"/>
      <c r="GQE354" s="632"/>
      <c r="GQF354" s="632"/>
      <c r="GQG354" s="632"/>
      <c r="GQH354" s="632"/>
      <c r="GQI354" s="632"/>
      <c r="GQJ354" s="632"/>
      <c r="GQK354" s="632"/>
      <c r="GQL354" s="632"/>
      <c r="GQM354" s="632"/>
      <c r="GQN354" s="632"/>
      <c r="GQO354" s="632"/>
      <c r="GQP354" s="632"/>
      <c r="GQQ354" s="632"/>
      <c r="GQR354" s="632"/>
      <c r="GQS354" s="632"/>
      <c r="GQT354" s="632"/>
      <c r="GQU354" s="632"/>
      <c r="GQV354" s="632"/>
      <c r="GQW354" s="632"/>
      <c r="GQX354" s="632"/>
      <c r="GQY354" s="632"/>
      <c r="GQZ354" s="632"/>
      <c r="GRA354" s="632"/>
      <c r="GRB354" s="632"/>
      <c r="GRC354" s="632"/>
      <c r="GRD354" s="632"/>
      <c r="GRE354" s="632"/>
      <c r="GRF354" s="632"/>
      <c r="GRG354" s="632"/>
      <c r="GRH354" s="632"/>
      <c r="GRI354" s="632"/>
      <c r="GRJ354" s="632"/>
      <c r="GRK354" s="632"/>
      <c r="GRL354" s="632"/>
      <c r="GRM354" s="632"/>
      <c r="GRN354" s="632"/>
      <c r="GRO354" s="632"/>
      <c r="GRP354" s="632"/>
      <c r="GRQ354" s="632"/>
      <c r="GRR354" s="632"/>
      <c r="GRS354" s="632"/>
      <c r="GRT354" s="632"/>
      <c r="GRU354" s="632"/>
      <c r="GRV354" s="632"/>
      <c r="GRW354" s="632"/>
      <c r="GRX354" s="632"/>
      <c r="GRY354" s="632"/>
      <c r="GRZ354" s="632"/>
      <c r="GSA354" s="632"/>
      <c r="GSB354" s="632"/>
      <c r="GSC354" s="632"/>
      <c r="GSD354" s="632"/>
      <c r="GSE354" s="632"/>
      <c r="GSF354" s="632"/>
      <c r="GSG354" s="632"/>
      <c r="GSH354" s="632"/>
      <c r="GSI354" s="632"/>
      <c r="GSJ354" s="632"/>
      <c r="GSK354" s="632"/>
      <c r="GSL354" s="632"/>
      <c r="GSM354" s="632"/>
      <c r="GSN354" s="632"/>
      <c r="GSO354" s="632"/>
      <c r="GSP354" s="632"/>
      <c r="GSQ354" s="632"/>
      <c r="GSR354" s="632"/>
      <c r="GSS354" s="632"/>
      <c r="GST354" s="632"/>
      <c r="GSU354" s="632"/>
      <c r="GSV354" s="632"/>
      <c r="GSW354" s="632"/>
      <c r="GSX354" s="632"/>
      <c r="GSY354" s="632"/>
      <c r="GSZ354" s="632"/>
      <c r="GTA354" s="632"/>
      <c r="GTB354" s="632"/>
      <c r="GTC354" s="632"/>
      <c r="GTD354" s="632"/>
      <c r="GTE354" s="632"/>
      <c r="GTF354" s="632"/>
      <c r="GTG354" s="632"/>
      <c r="GTH354" s="632"/>
      <c r="GTI354" s="632"/>
      <c r="GTJ354" s="632"/>
      <c r="GTK354" s="632"/>
      <c r="GTL354" s="632"/>
      <c r="GTM354" s="632"/>
      <c r="GTN354" s="632"/>
      <c r="GTO354" s="632"/>
      <c r="GTP354" s="632"/>
      <c r="GTQ354" s="632"/>
      <c r="GTR354" s="632"/>
      <c r="GTS354" s="632"/>
      <c r="GTT354" s="632"/>
      <c r="GTU354" s="632"/>
      <c r="GTV354" s="632"/>
      <c r="GTW354" s="632"/>
      <c r="GTX354" s="632"/>
      <c r="GTY354" s="632"/>
      <c r="GTZ354" s="632"/>
      <c r="GUA354" s="632"/>
      <c r="GUB354" s="632"/>
      <c r="GUC354" s="632"/>
      <c r="GUD354" s="632"/>
      <c r="GUE354" s="632"/>
      <c r="GUF354" s="632"/>
      <c r="GUG354" s="632"/>
      <c r="GUH354" s="632"/>
      <c r="GUI354" s="632"/>
      <c r="GUJ354" s="632"/>
      <c r="GUK354" s="632"/>
      <c r="GUL354" s="632"/>
      <c r="GUM354" s="632"/>
      <c r="GUN354" s="632"/>
      <c r="GUO354" s="632"/>
      <c r="GUP354" s="632"/>
      <c r="GUQ354" s="632"/>
      <c r="GUR354" s="632"/>
      <c r="GUS354" s="632"/>
      <c r="GUT354" s="632"/>
      <c r="GUU354" s="632"/>
      <c r="GUV354" s="632"/>
      <c r="GUW354" s="632"/>
      <c r="GUX354" s="632"/>
      <c r="GUY354" s="632"/>
      <c r="GUZ354" s="632"/>
      <c r="GVA354" s="632"/>
      <c r="GVB354" s="632"/>
      <c r="GVC354" s="632"/>
      <c r="GVD354" s="632"/>
      <c r="GVE354" s="632"/>
      <c r="GVF354" s="632"/>
      <c r="GVG354" s="632"/>
      <c r="GVH354" s="632"/>
      <c r="GVI354" s="632"/>
      <c r="GVJ354" s="632"/>
      <c r="GVK354" s="632"/>
      <c r="GVL354" s="632"/>
      <c r="GVM354" s="632"/>
      <c r="GVN354" s="632"/>
      <c r="GVO354" s="632"/>
      <c r="GVP354" s="632"/>
      <c r="GVQ354" s="632"/>
      <c r="GVR354" s="632"/>
      <c r="GVS354" s="632"/>
      <c r="GVT354" s="632"/>
      <c r="GVU354" s="632"/>
      <c r="GVV354" s="632"/>
      <c r="GVW354" s="632"/>
      <c r="GVX354" s="632"/>
      <c r="GVY354" s="632"/>
      <c r="GVZ354" s="632"/>
      <c r="GWA354" s="632"/>
      <c r="GWB354" s="632"/>
      <c r="GWC354" s="632"/>
      <c r="GWD354" s="632"/>
      <c r="GWE354" s="632"/>
      <c r="GWF354" s="632"/>
      <c r="GWG354" s="632"/>
      <c r="GWH354" s="632"/>
      <c r="GWI354" s="632"/>
      <c r="GWJ354" s="632"/>
      <c r="GWK354" s="632"/>
      <c r="GWL354" s="632"/>
      <c r="GWM354" s="632"/>
      <c r="GWN354" s="632"/>
      <c r="GWO354" s="632"/>
      <c r="GWP354" s="632"/>
      <c r="GWQ354" s="632"/>
      <c r="GWR354" s="632"/>
      <c r="GWS354" s="632"/>
      <c r="GWT354" s="632"/>
      <c r="GWU354" s="632"/>
      <c r="GWV354" s="632"/>
      <c r="GWW354" s="632"/>
      <c r="GWX354" s="632"/>
      <c r="GWY354" s="632"/>
      <c r="GWZ354" s="632"/>
      <c r="GXA354" s="632"/>
      <c r="GXB354" s="632"/>
      <c r="GXC354" s="632"/>
      <c r="GXD354" s="632"/>
      <c r="GXE354" s="632"/>
      <c r="GXF354" s="632"/>
      <c r="GXG354" s="632"/>
      <c r="GXH354" s="632"/>
      <c r="GXI354" s="632"/>
      <c r="GXJ354" s="632"/>
      <c r="GXK354" s="632"/>
      <c r="GXL354" s="632"/>
      <c r="GXM354" s="632"/>
      <c r="GXN354" s="632"/>
      <c r="GXO354" s="632"/>
      <c r="GXP354" s="632"/>
      <c r="GXQ354" s="632"/>
      <c r="GXR354" s="632"/>
      <c r="GXS354" s="632"/>
      <c r="GXT354" s="632"/>
      <c r="GXU354" s="632"/>
      <c r="GXV354" s="632"/>
      <c r="GXW354" s="632"/>
      <c r="GXX354" s="632"/>
      <c r="GXY354" s="632"/>
      <c r="GXZ354" s="632"/>
      <c r="GYA354" s="632"/>
      <c r="GYB354" s="632"/>
      <c r="GYC354" s="632"/>
      <c r="GYD354" s="632"/>
      <c r="GYE354" s="632"/>
      <c r="GYF354" s="632"/>
      <c r="GYG354" s="632"/>
      <c r="GYH354" s="632"/>
      <c r="GYI354" s="632"/>
      <c r="GYJ354" s="632"/>
      <c r="GYK354" s="632"/>
      <c r="GYL354" s="632"/>
      <c r="GYM354" s="632"/>
      <c r="GYN354" s="632"/>
      <c r="GYO354" s="632"/>
      <c r="GYP354" s="632"/>
      <c r="GYQ354" s="632"/>
      <c r="GYR354" s="632"/>
      <c r="GYS354" s="632"/>
      <c r="GYT354" s="632"/>
      <c r="GYU354" s="632"/>
      <c r="GYV354" s="632"/>
      <c r="GYW354" s="632"/>
      <c r="GYX354" s="632"/>
      <c r="GYY354" s="632"/>
      <c r="GYZ354" s="632"/>
      <c r="GZA354" s="632"/>
      <c r="GZB354" s="632"/>
      <c r="GZC354" s="632"/>
      <c r="GZD354" s="632"/>
      <c r="GZE354" s="632"/>
      <c r="GZF354" s="632"/>
      <c r="GZG354" s="632"/>
      <c r="GZH354" s="632"/>
      <c r="GZI354" s="632"/>
      <c r="GZJ354" s="632"/>
      <c r="GZK354" s="632"/>
      <c r="GZL354" s="632"/>
      <c r="GZM354" s="632"/>
      <c r="GZN354" s="632"/>
      <c r="GZO354" s="632"/>
      <c r="GZP354" s="632"/>
      <c r="GZQ354" s="632"/>
      <c r="GZR354" s="632"/>
      <c r="GZS354" s="632"/>
      <c r="GZT354" s="632"/>
      <c r="GZU354" s="632"/>
      <c r="GZV354" s="632"/>
      <c r="GZW354" s="632"/>
      <c r="GZX354" s="632"/>
      <c r="GZY354" s="632"/>
      <c r="GZZ354" s="632"/>
      <c r="HAA354" s="632"/>
      <c r="HAB354" s="632"/>
      <c r="HAC354" s="632"/>
      <c r="HAD354" s="632"/>
      <c r="HAE354" s="632"/>
      <c r="HAF354" s="632"/>
      <c r="HAG354" s="632"/>
      <c r="HAH354" s="632"/>
      <c r="HAI354" s="632"/>
      <c r="HAJ354" s="632"/>
      <c r="HAK354" s="632"/>
      <c r="HAL354" s="632"/>
      <c r="HAM354" s="632"/>
      <c r="HAN354" s="632"/>
      <c r="HAO354" s="632"/>
      <c r="HAP354" s="632"/>
      <c r="HAQ354" s="632"/>
      <c r="HAR354" s="632"/>
      <c r="HAS354" s="632"/>
      <c r="HAT354" s="632"/>
      <c r="HAU354" s="632"/>
      <c r="HAV354" s="632"/>
      <c r="HAW354" s="632"/>
      <c r="HAX354" s="632"/>
      <c r="HAY354" s="632"/>
      <c r="HAZ354" s="632"/>
      <c r="HBA354" s="632"/>
      <c r="HBB354" s="632"/>
      <c r="HBC354" s="632"/>
      <c r="HBD354" s="632"/>
      <c r="HBE354" s="632"/>
      <c r="HBF354" s="632"/>
      <c r="HBG354" s="632"/>
      <c r="HBH354" s="632"/>
      <c r="HBI354" s="632"/>
      <c r="HBJ354" s="632"/>
      <c r="HBK354" s="632"/>
      <c r="HBL354" s="632"/>
      <c r="HBM354" s="632"/>
      <c r="HBN354" s="632"/>
      <c r="HBO354" s="632"/>
      <c r="HBP354" s="632"/>
      <c r="HBQ354" s="632"/>
      <c r="HBR354" s="632"/>
      <c r="HBS354" s="632"/>
      <c r="HBT354" s="632"/>
      <c r="HBU354" s="632"/>
      <c r="HBV354" s="632"/>
      <c r="HBW354" s="632"/>
      <c r="HBX354" s="632"/>
      <c r="HBY354" s="632"/>
      <c r="HBZ354" s="632"/>
      <c r="HCA354" s="632"/>
      <c r="HCB354" s="632"/>
      <c r="HCC354" s="632"/>
      <c r="HCD354" s="632"/>
      <c r="HCE354" s="632"/>
      <c r="HCF354" s="632"/>
      <c r="HCG354" s="632"/>
      <c r="HCH354" s="632"/>
      <c r="HCI354" s="632"/>
      <c r="HCJ354" s="632"/>
      <c r="HCK354" s="632"/>
      <c r="HCL354" s="632"/>
      <c r="HCM354" s="632"/>
      <c r="HCN354" s="632"/>
      <c r="HCO354" s="632"/>
      <c r="HCP354" s="632"/>
      <c r="HCQ354" s="632"/>
      <c r="HCR354" s="632"/>
      <c r="HCS354" s="632"/>
      <c r="HCT354" s="632"/>
      <c r="HCU354" s="632"/>
      <c r="HCV354" s="632"/>
      <c r="HCW354" s="632"/>
      <c r="HCX354" s="632"/>
      <c r="HCY354" s="632"/>
      <c r="HCZ354" s="632"/>
      <c r="HDA354" s="632"/>
      <c r="HDB354" s="632"/>
      <c r="HDC354" s="632"/>
      <c r="HDD354" s="632"/>
      <c r="HDE354" s="632"/>
      <c r="HDF354" s="632"/>
      <c r="HDG354" s="632"/>
      <c r="HDH354" s="632"/>
      <c r="HDI354" s="632"/>
      <c r="HDJ354" s="632"/>
      <c r="HDK354" s="632"/>
      <c r="HDL354" s="632"/>
      <c r="HDM354" s="632"/>
      <c r="HDN354" s="632"/>
      <c r="HDO354" s="632"/>
      <c r="HDP354" s="632"/>
      <c r="HDQ354" s="632"/>
      <c r="HDR354" s="632"/>
      <c r="HDS354" s="632"/>
      <c r="HDT354" s="632"/>
      <c r="HDU354" s="632"/>
      <c r="HDV354" s="632"/>
      <c r="HDW354" s="632"/>
      <c r="HDX354" s="632"/>
      <c r="HDY354" s="632"/>
      <c r="HDZ354" s="632"/>
      <c r="HEA354" s="632"/>
      <c r="HEB354" s="632"/>
      <c r="HEC354" s="632"/>
      <c r="HED354" s="632"/>
      <c r="HEE354" s="632"/>
      <c r="HEF354" s="632"/>
      <c r="HEG354" s="632"/>
      <c r="HEH354" s="632"/>
      <c r="HEI354" s="632"/>
      <c r="HEJ354" s="632"/>
      <c r="HEK354" s="632"/>
      <c r="HEL354" s="632"/>
      <c r="HEM354" s="632"/>
      <c r="HEN354" s="632"/>
      <c r="HEO354" s="632"/>
      <c r="HEP354" s="632"/>
      <c r="HEQ354" s="632"/>
      <c r="HER354" s="632"/>
      <c r="HES354" s="632"/>
      <c r="HET354" s="632"/>
      <c r="HEU354" s="632"/>
      <c r="HEV354" s="632"/>
      <c r="HEW354" s="632"/>
      <c r="HEX354" s="632"/>
      <c r="HEY354" s="632"/>
      <c r="HEZ354" s="632"/>
      <c r="HFA354" s="632"/>
      <c r="HFB354" s="632"/>
      <c r="HFC354" s="632"/>
      <c r="HFD354" s="632"/>
      <c r="HFE354" s="632"/>
      <c r="HFF354" s="632"/>
      <c r="HFG354" s="632"/>
      <c r="HFH354" s="632"/>
      <c r="HFI354" s="632"/>
      <c r="HFJ354" s="632"/>
      <c r="HFK354" s="632"/>
      <c r="HFL354" s="632"/>
      <c r="HFM354" s="632"/>
      <c r="HFN354" s="632"/>
      <c r="HFO354" s="632"/>
      <c r="HFP354" s="632"/>
      <c r="HFQ354" s="632"/>
      <c r="HFR354" s="632"/>
      <c r="HFS354" s="632"/>
      <c r="HFT354" s="632"/>
      <c r="HFU354" s="632"/>
      <c r="HFV354" s="632"/>
      <c r="HFW354" s="632"/>
      <c r="HFX354" s="632"/>
      <c r="HFY354" s="632"/>
      <c r="HFZ354" s="632"/>
      <c r="HGA354" s="632"/>
      <c r="HGB354" s="632"/>
      <c r="HGC354" s="632"/>
      <c r="HGD354" s="632"/>
      <c r="HGE354" s="632"/>
      <c r="HGF354" s="632"/>
      <c r="HGG354" s="632"/>
      <c r="HGH354" s="632"/>
      <c r="HGI354" s="632"/>
      <c r="HGJ354" s="632"/>
      <c r="HGK354" s="632"/>
      <c r="HGL354" s="632"/>
      <c r="HGM354" s="632"/>
      <c r="HGN354" s="632"/>
      <c r="HGO354" s="632"/>
      <c r="HGP354" s="632"/>
      <c r="HGQ354" s="632"/>
      <c r="HGR354" s="632"/>
      <c r="HGS354" s="632"/>
      <c r="HGT354" s="632"/>
      <c r="HGU354" s="632"/>
      <c r="HGV354" s="632"/>
      <c r="HGW354" s="632"/>
      <c r="HGX354" s="632"/>
      <c r="HGY354" s="632"/>
      <c r="HGZ354" s="632"/>
      <c r="HHA354" s="632"/>
      <c r="HHB354" s="632"/>
      <c r="HHC354" s="632"/>
      <c r="HHD354" s="632"/>
      <c r="HHE354" s="632"/>
      <c r="HHF354" s="632"/>
      <c r="HHG354" s="632"/>
      <c r="HHH354" s="632"/>
      <c r="HHI354" s="632"/>
      <c r="HHJ354" s="632"/>
      <c r="HHK354" s="632"/>
      <c r="HHL354" s="632"/>
      <c r="HHM354" s="632"/>
      <c r="HHN354" s="632"/>
      <c r="HHO354" s="632"/>
      <c r="HHP354" s="632"/>
      <c r="HHQ354" s="632"/>
      <c r="HHR354" s="632"/>
      <c r="HHS354" s="632"/>
      <c r="HHT354" s="632"/>
      <c r="HHU354" s="632"/>
      <c r="HHV354" s="632"/>
      <c r="HHW354" s="632"/>
      <c r="HHX354" s="632"/>
      <c r="HHY354" s="632"/>
      <c r="HHZ354" s="632"/>
      <c r="HIA354" s="632"/>
      <c r="HIB354" s="632"/>
      <c r="HIC354" s="632"/>
      <c r="HID354" s="632"/>
      <c r="HIE354" s="632"/>
      <c r="HIF354" s="632"/>
      <c r="HIG354" s="632"/>
      <c r="HIH354" s="632"/>
      <c r="HII354" s="632"/>
      <c r="HIJ354" s="632"/>
      <c r="HIK354" s="632"/>
      <c r="HIL354" s="632"/>
      <c r="HIM354" s="632"/>
      <c r="HIN354" s="632"/>
      <c r="HIO354" s="632"/>
      <c r="HIP354" s="632"/>
      <c r="HIQ354" s="632"/>
      <c r="HIR354" s="632"/>
      <c r="HIS354" s="632"/>
      <c r="HIT354" s="632"/>
      <c r="HIU354" s="632"/>
      <c r="HIV354" s="632"/>
      <c r="HIW354" s="632"/>
      <c r="HIX354" s="632"/>
      <c r="HIY354" s="632"/>
      <c r="HIZ354" s="632"/>
      <c r="HJA354" s="632"/>
      <c r="HJB354" s="632"/>
      <c r="HJC354" s="632"/>
      <c r="HJD354" s="632"/>
      <c r="HJE354" s="632"/>
      <c r="HJF354" s="632"/>
      <c r="HJG354" s="632"/>
      <c r="HJH354" s="632"/>
      <c r="HJI354" s="632"/>
      <c r="HJJ354" s="632"/>
      <c r="HJK354" s="632"/>
      <c r="HJL354" s="632"/>
      <c r="HJM354" s="632"/>
      <c r="HJN354" s="632"/>
      <c r="HJO354" s="632"/>
      <c r="HJP354" s="632"/>
      <c r="HJQ354" s="632"/>
      <c r="HJR354" s="632"/>
      <c r="HJS354" s="632"/>
      <c r="HJT354" s="632"/>
      <c r="HJU354" s="632"/>
      <c r="HJV354" s="632"/>
      <c r="HJW354" s="632"/>
      <c r="HJX354" s="632"/>
      <c r="HJY354" s="632"/>
      <c r="HJZ354" s="632"/>
      <c r="HKA354" s="632"/>
      <c r="HKB354" s="632"/>
      <c r="HKC354" s="632"/>
      <c r="HKD354" s="632"/>
      <c r="HKE354" s="632"/>
      <c r="HKF354" s="632"/>
      <c r="HKG354" s="632"/>
      <c r="HKH354" s="632"/>
      <c r="HKI354" s="632"/>
      <c r="HKJ354" s="632"/>
      <c r="HKK354" s="632"/>
      <c r="HKL354" s="632"/>
      <c r="HKM354" s="632"/>
      <c r="HKN354" s="632"/>
      <c r="HKO354" s="632"/>
      <c r="HKP354" s="632"/>
      <c r="HKQ354" s="632"/>
      <c r="HKR354" s="632"/>
      <c r="HKS354" s="632"/>
      <c r="HKT354" s="632"/>
      <c r="HKU354" s="632"/>
      <c r="HKV354" s="632"/>
      <c r="HKW354" s="632"/>
      <c r="HKX354" s="632"/>
      <c r="HKY354" s="632"/>
      <c r="HKZ354" s="632"/>
      <c r="HLA354" s="632"/>
      <c r="HLB354" s="632"/>
      <c r="HLC354" s="632"/>
      <c r="HLD354" s="632"/>
      <c r="HLE354" s="632"/>
      <c r="HLF354" s="632"/>
      <c r="HLG354" s="632"/>
      <c r="HLH354" s="632"/>
      <c r="HLI354" s="632"/>
      <c r="HLJ354" s="632"/>
      <c r="HLK354" s="632"/>
      <c r="HLL354" s="632"/>
      <c r="HLM354" s="632"/>
      <c r="HLN354" s="632"/>
      <c r="HLO354" s="632"/>
      <c r="HLP354" s="632"/>
      <c r="HLQ354" s="632"/>
      <c r="HLR354" s="632"/>
      <c r="HLS354" s="632"/>
      <c r="HLT354" s="632"/>
      <c r="HLU354" s="632"/>
      <c r="HLV354" s="632"/>
      <c r="HLW354" s="632"/>
      <c r="HLX354" s="632"/>
      <c r="HLY354" s="632"/>
      <c r="HLZ354" s="632"/>
      <c r="HMA354" s="632"/>
      <c r="HMB354" s="632"/>
      <c r="HMC354" s="632"/>
      <c r="HMD354" s="632"/>
      <c r="HME354" s="632"/>
      <c r="HMF354" s="632"/>
      <c r="HMG354" s="632"/>
      <c r="HMH354" s="632"/>
      <c r="HMI354" s="632"/>
      <c r="HMJ354" s="632"/>
      <c r="HMK354" s="632"/>
      <c r="HML354" s="632"/>
      <c r="HMM354" s="632"/>
      <c r="HMN354" s="632"/>
      <c r="HMO354" s="632"/>
      <c r="HMP354" s="632"/>
      <c r="HMQ354" s="632"/>
      <c r="HMR354" s="632"/>
      <c r="HMS354" s="632"/>
      <c r="HMT354" s="632"/>
      <c r="HMU354" s="632"/>
      <c r="HMV354" s="632"/>
      <c r="HMW354" s="632"/>
      <c r="HMX354" s="632"/>
      <c r="HMY354" s="632"/>
      <c r="HMZ354" s="632"/>
      <c r="HNA354" s="632"/>
      <c r="HNB354" s="632"/>
      <c r="HNC354" s="632"/>
      <c r="HND354" s="632"/>
      <c r="HNE354" s="632"/>
      <c r="HNF354" s="632"/>
      <c r="HNG354" s="632"/>
      <c r="HNH354" s="632"/>
      <c r="HNI354" s="632"/>
      <c r="HNJ354" s="632"/>
      <c r="HNK354" s="632"/>
      <c r="HNL354" s="632"/>
      <c r="HNM354" s="632"/>
      <c r="HNN354" s="632"/>
      <c r="HNO354" s="632"/>
      <c r="HNP354" s="632"/>
      <c r="HNQ354" s="632"/>
      <c r="HNR354" s="632"/>
      <c r="HNS354" s="632"/>
      <c r="HNT354" s="632"/>
      <c r="HNU354" s="632"/>
      <c r="HNV354" s="632"/>
      <c r="HNW354" s="632"/>
      <c r="HNX354" s="632"/>
      <c r="HNY354" s="632"/>
      <c r="HNZ354" s="632"/>
      <c r="HOA354" s="632"/>
      <c r="HOB354" s="632"/>
      <c r="HOC354" s="632"/>
      <c r="HOD354" s="632"/>
      <c r="HOE354" s="632"/>
      <c r="HOF354" s="632"/>
      <c r="HOG354" s="632"/>
      <c r="HOH354" s="632"/>
      <c r="HOI354" s="632"/>
      <c r="HOJ354" s="632"/>
      <c r="HOK354" s="632"/>
      <c r="HOL354" s="632"/>
      <c r="HOM354" s="632"/>
      <c r="HON354" s="632"/>
      <c r="HOO354" s="632"/>
      <c r="HOP354" s="632"/>
      <c r="HOQ354" s="632"/>
      <c r="HOR354" s="632"/>
      <c r="HOS354" s="632"/>
      <c r="HOT354" s="632"/>
      <c r="HOU354" s="632"/>
      <c r="HOV354" s="632"/>
      <c r="HOW354" s="632"/>
      <c r="HOX354" s="632"/>
      <c r="HOY354" s="632"/>
      <c r="HOZ354" s="632"/>
      <c r="HPA354" s="632"/>
      <c r="HPB354" s="632"/>
      <c r="HPC354" s="632"/>
      <c r="HPD354" s="632"/>
      <c r="HPE354" s="632"/>
      <c r="HPF354" s="632"/>
      <c r="HPG354" s="632"/>
      <c r="HPH354" s="632"/>
      <c r="HPI354" s="632"/>
      <c r="HPJ354" s="632"/>
      <c r="HPK354" s="632"/>
      <c r="HPL354" s="632"/>
      <c r="HPM354" s="632"/>
      <c r="HPN354" s="632"/>
      <c r="HPO354" s="632"/>
      <c r="HPP354" s="632"/>
      <c r="HPQ354" s="632"/>
      <c r="HPR354" s="632"/>
      <c r="HPS354" s="632"/>
      <c r="HPT354" s="632"/>
      <c r="HPU354" s="632"/>
      <c r="HPV354" s="632"/>
      <c r="HPW354" s="632"/>
      <c r="HPX354" s="632"/>
      <c r="HPY354" s="632"/>
      <c r="HPZ354" s="632"/>
      <c r="HQA354" s="632"/>
      <c r="HQB354" s="632"/>
      <c r="HQC354" s="632"/>
      <c r="HQD354" s="632"/>
      <c r="HQE354" s="632"/>
      <c r="HQF354" s="632"/>
      <c r="HQG354" s="632"/>
      <c r="HQH354" s="632"/>
      <c r="HQI354" s="632"/>
      <c r="HQJ354" s="632"/>
      <c r="HQK354" s="632"/>
      <c r="HQL354" s="632"/>
      <c r="HQM354" s="632"/>
      <c r="HQN354" s="632"/>
      <c r="HQO354" s="632"/>
      <c r="HQP354" s="632"/>
      <c r="HQQ354" s="632"/>
      <c r="HQR354" s="632"/>
      <c r="HQS354" s="632"/>
      <c r="HQT354" s="632"/>
      <c r="HQU354" s="632"/>
      <c r="HQV354" s="632"/>
      <c r="HQW354" s="632"/>
      <c r="HQX354" s="632"/>
      <c r="HQY354" s="632"/>
      <c r="HQZ354" s="632"/>
      <c r="HRA354" s="632"/>
      <c r="HRB354" s="632"/>
      <c r="HRC354" s="632"/>
      <c r="HRD354" s="632"/>
      <c r="HRE354" s="632"/>
      <c r="HRF354" s="632"/>
      <c r="HRG354" s="632"/>
      <c r="HRH354" s="632"/>
      <c r="HRI354" s="632"/>
      <c r="HRJ354" s="632"/>
      <c r="HRK354" s="632"/>
      <c r="HRL354" s="632"/>
      <c r="HRM354" s="632"/>
      <c r="HRN354" s="632"/>
      <c r="HRO354" s="632"/>
      <c r="HRP354" s="632"/>
      <c r="HRQ354" s="632"/>
      <c r="HRR354" s="632"/>
      <c r="HRS354" s="632"/>
      <c r="HRT354" s="632"/>
      <c r="HRU354" s="632"/>
      <c r="HRV354" s="632"/>
      <c r="HRW354" s="632"/>
      <c r="HRX354" s="632"/>
      <c r="HRY354" s="632"/>
      <c r="HRZ354" s="632"/>
      <c r="HSA354" s="632"/>
      <c r="HSB354" s="632"/>
      <c r="HSC354" s="632"/>
      <c r="HSD354" s="632"/>
      <c r="HSE354" s="632"/>
      <c r="HSF354" s="632"/>
      <c r="HSG354" s="632"/>
      <c r="HSH354" s="632"/>
      <c r="HSI354" s="632"/>
      <c r="HSJ354" s="632"/>
      <c r="HSK354" s="632"/>
      <c r="HSL354" s="632"/>
      <c r="HSM354" s="632"/>
      <c r="HSN354" s="632"/>
      <c r="HSO354" s="632"/>
      <c r="HSP354" s="632"/>
      <c r="HSQ354" s="632"/>
      <c r="HSR354" s="632"/>
      <c r="HSS354" s="632"/>
      <c r="HST354" s="632"/>
      <c r="HSU354" s="632"/>
      <c r="HSV354" s="632"/>
      <c r="HSW354" s="632"/>
      <c r="HSX354" s="632"/>
      <c r="HSY354" s="632"/>
      <c r="HSZ354" s="632"/>
      <c r="HTA354" s="632"/>
      <c r="HTB354" s="632"/>
      <c r="HTC354" s="632"/>
      <c r="HTD354" s="632"/>
      <c r="HTE354" s="632"/>
      <c r="HTF354" s="632"/>
      <c r="HTG354" s="632"/>
      <c r="HTH354" s="632"/>
      <c r="HTI354" s="632"/>
      <c r="HTJ354" s="632"/>
      <c r="HTK354" s="632"/>
      <c r="HTL354" s="632"/>
      <c r="HTM354" s="632"/>
      <c r="HTN354" s="632"/>
      <c r="HTO354" s="632"/>
      <c r="HTP354" s="632"/>
      <c r="HTQ354" s="632"/>
      <c r="HTR354" s="632"/>
      <c r="HTS354" s="632"/>
      <c r="HTT354" s="632"/>
      <c r="HTU354" s="632"/>
      <c r="HTV354" s="632"/>
      <c r="HTW354" s="632"/>
      <c r="HTX354" s="632"/>
      <c r="HTY354" s="632"/>
      <c r="HTZ354" s="632"/>
      <c r="HUA354" s="632"/>
      <c r="HUB354" s="632"/>
      <c r="HUC354" s="632"/>
      <c r="HUD354" s="632"/>
      <c r="HUE354" s="632"/>
      <c r="HUF354" s="632"/>
      <c r="HUG354" s="632"/>
      <c r="HUH354" s="632"/>
      <c r="HUI354" s="632"/>
      <c r="HUJ354" s="632"/>
      <c r="HUK354" s="632"/>
      <c r="HUL354" s="632"/>
      <c r="HUM354" s="632"/>
      <c r="HUN354" s="632"/>
      <c r="HUO354" s="632"/>
      <c r="HUP354" s="632"/>
      <c r="HUQ354" s="632"/>
      <c r="HUR354" s="632"/>
      <c r="HUS354" s="632"/>
      <c r="HUT354" s="632"/>
      <c r="HUU354" s="632"/>
      <c r="HUV354" s="632"/>
      <c r="HUW354" s="632"/>
      <c r="HUX354" s="632"/>
      <c r="HUY354" s="632"/>
      <c r="HUZ354" s="632"/>
      <c r="HVA354" s="632"/>
      <c r="HVB354" s="632"/>
      <c r="HVC354" s="632"/>
      <c r="HVD354" s="632"/>
      <c r="HVE354" s="632"/>
      <c r="HVF354" s="632"/>
      <c r="HVG354" s="632"/>
      <c r="HVH354" s="632"/>
      <c r="HVI354" s="632"/>
      <c r="HVJ354" s="632"/>
      <c r="HVK354" s="632"/>
      <c r="HVL354" s="632"/>
      <c r="HVM354" s="632"/>
      <c r="HVN354" s="632"/>
      <c r="HVO354" s="632"/>
      <c r="HVP354" s="632"/>
      <c r="HVQ354" s="632"/>
      <c r="HVR354" s="632"/>
      <c r="HVS354" s="632"/>
      <c r="HVT354" s="632"/>
      <c r="HVU354" s="632"/>
      <c r="HVV354" s="632"/>
      <c r="HVW354" s="632"/>
      <c r="HVX354" s="632"/>
      <c r="HVY354" s="632"/>
      <c r="HVZ354" s="632"/>
      <c r="HWA354" s="632"/>
      <c r="HWB354" s="632"/>
      <c r="HWC354" s="632"/>
      <c r="HWD354" s="632"/>
      <c r="HWE354" s="632"/>
      <c r="HWF354" s="632"/>
      <c r="HWG354" s="632"/>
      <c r="HWH354" s="632"/>
      <c r="HWI354" s="632"/>
      <c r="HWJ354" s="632"/>
      <c r="HWK354" s="632"/>
      <c r="HWL354" s="632"/>
      <c r="HWM354" s="632"/>
      <c r="HWN354" s="632"/>
      <c r="HWO354" s="632"/>
      <c r="HWP354" s="632"/>
      <c r="HWQ354" s="632"/>
      <c r="HWR354" s="632"/>
      <c r="HWS354" s="632"/>
      <c r="HWT354" s="632"/>
      <c r="HWU354" s="632"/>
      <c r="HWV354" s="632"/>
      <c r="HWW354" s="632"/>
      <c r="HWX354" s="632"/>
      <c r="HWY354" s="632"/>
      <c r="HWZ354" s="632"/>
      <c r="HXA354" s="632"/>
      <c r="HXB354" s="632"/>
      <c r="HXC354" s="632"/>
      <c r="HXD354" s="632"/>
      <c r="HXE354" s="632"/>
      <c r="HXF354" s="632"/>
      <c r="HXG354" s="632"/>
      <c r="HXH354" s="632"/>
      <c r="HXI354" s="632"/>
      <c r="HXJ354" s="632"/>
      <c r="HXK354" s="632"/>
      <c r="HXL354" s="632"/>
      <c r="HXM354" s="632"/>
      <c r="HXN354" s="632"/>
      <c r="HXO354" s="632"/>
      <c r="HXP354" s="632"/>
      <c r="HXQ354" s="632"/>
      <c r="HXR354" s="632"/>
      <c r="HXS354" s="632"/>
      <c r="HXT354" s="632"/>
      <c r="HXU354" s="632"/>
      <c r="HXV354" s="632"/>
      <c r="HXW354" s="632"/>
      <c r="HXX354" s="632"/>
      <c r="HXY354" s="632"/>
      <c r="HXZ354" s="632"/>
      <c r="HYA354" s="632"/>
      <c r="HYB354" s="632"/>
      <c r="HYC354" s="632"/>
      <c r="HYD354" s="632"/>
      <c r="HYE354" s="632"/>
      <c r="HYF354" s="632"/>
      <c r="HYG354" s="632"/>
      <c r="HYH354" s="632"/>
      <c r="HYI354" s="632"/>
      <c r="HYJ354" s="632"/>
      <c r="HYK354" s="632"/>
      <c r="HYL354" s="632"/>
      <c r="HYM354" s="632"/>
      <c r="HYN354" s="632"/>
      <c r="HYO354" s="632"/>
      <c r="HYP354" s="632"/>
      <c r="HYQ354" s="632"/>
      <c r="HYR354" s="632"/>
      <c r="HYS354" s="632"/>
      <c r="HYT354" s="632"/>
      <c r="HYU354" s="632"/>
      <c r="HYV354" s="632"/>
      <c r="HYW354" s="632"/>
      <c r="HYX354" s="632"/>
      <c r="HYY354" s="632"/>
      <c r="HYZ354" s="632"/>
      <c r="HZA354" s="632"/>
      <c r="HZB354" s="632"/>
      <c r="HZC354" s="632"/>
      <c r="HZD354" s="632"/>
      <c r="HZE354" s="632"/>
      <c r="HZF354" s="632"/>
      <c r="HZG354" s="632"/>
      <c r="HZH354" s="632"/>
      <c r="HZI354" s="632"/>
      <c r="HZJ354" s="632"/>
      <c r="HZK354" s="632"/>
      <c r="HZL354" s="632"/>
      <c r="HZM354" s="632"/>
      <c r="HZN354" s="632"/>
      <c r="HZO354" s="632"/>
      <c r="HZP354" s="632"/>
      <c r="HZQ354" s="632"/>
      <c r="HZR354" s="632"/>
      <c r="HZS354" s="632"/>
      <c r="HZT354" s="632"/>
      <c r="HZU354" s="632"/>
      <c r="HZV354" s="632"/>
      <c r="HZW354" s="632"/>
      <c r="HZX354" s="632"/>
      <c r="HZY354" s="632"/>
      <c r="HZZ354" s="632"/>
      <c r="IAA354" s="632"/>
      <c r="IAB354" s="632"/>
      <c r="IAC354" s="632"/>
      <c r="IAD354" s="632"/>
      <c r="IAE354" s="632"/>
      <c r="IAF354" s="632"/>
      <c r="IAG354" s="632"/>
      <c r="IAH354" s="632"/>
      <c r="IAI354" s="632"/>
      <c r="IAJ354" s="632"/>
      <c r="IAK354" s="632"/>
      <c r="IAL354" s="632"/>
      <c r="IAM354" s="632"/>
      <c r="IAN354" s="632"/>
      <c r="IAO354" s="632"/>
      <c r="IAP354" s="632"/>
      <c r="IAQ354" s="632"/>
      <c r="IAR354" s="632"/>
      <c r="IAS354" s="632"/>
      <c r="IAT354" s="632"/>
      <c r="IAU354" s="632"/>
      <c r="IAV354" s="632"/>
      <c r="IAW354" s="632"/>
      <c r="IAX354" s="632"/>
      <c r="IAY354" s="632"/>
      <c r="IAZ354" s="632"/>
      <c r="IBA354" s="632"/>
      <c r="IBB354" s="632"/>
      <c r="IBC354" s="632"/>
      <c r="IBD354" s="632"/>
      <c r="IBE354" s="632"/>
      <c r="IBF354" s="632"/>
      <c r="IBG354" s="632"/>
      <c r="IBH354" s="632"/>
      <c r="IBI354" s="632"/>
      <c r="IBJ354" s="632"/>
      <c r="IBK354" s="632"/>
      <c r="IBL354" s="632"/>
      <c r="IBM354" s="632"/>
      <c r="IBN354" s="632"/>
      <c r="IBO354" s="632"/>
      <c r="IBP354" s="632"/>
      <c r="IBQ354" s="632"/>
      <c r="IBR354" s="632"/>
      <c r="IBS354" s="632"/>
      <c r="IBT354" s="632"/>
      <c r="IBU354" s="632"/>
      <c r="IBV354" s="632"/>
      <c r="IBW354" s="632"/>
      <c r="IBX354" s="632"/>
      <c r="IBY354" s="632"/>
      <c r="IBZ354" s="632"/>
      <c r="ICA354" s="632"/>
      <c r="ICB354" s="632"/>
      <c r="ICC354" s="632"/>
      <c r="ICD354" s="632"/>
      <c r="ICE354" s="632"/>
      <c r="ICF354" s="632"/>
      <c r="ICG354" s="632"/>
      <c r="ICH354" s="632"/>
      <c r="ICI354" s="632"/>
      <c r="ICJ354" s="632"/>
      <c r="ICK354" s="632"/>
      <c r="ICL354" s="632"/>
      <c r="ICM354" s="632"/>
      <c r="ICN354" s="632"/>
      <c r="ICO354" s="632"/>
      <c r="ICP354" s="632"/>
      <c r="ICQ354" s="632"/>
      <c r="ICR354" s="632"/>
      <c r="ICS354" s="632"/>
      <c r="ICT354" s="632"/>
      <c r="ICU354" s="632"/>
      <c r="ICV354" s="632"/>
      <c r="ICW354" s="632"/>
      <c r="ICX354" s="632"/>
      <c r="ICY354" s="632"/>
      <c r="ICZ354" s="632"/>
      <c r="IDA354" s="632"/>
      <c r="IDB354" s="632"/>
      <c r="IDC354" s="632"/>
      <c r="IDD354" s="632"/>
      <c r="IDE354" s="632"/>
      <c r="IDF354" s="632"/>
      <c r="IDG354" s="632"/>
      <c r="IDH354" s="632"/>
      <c r="IDI354" s="632"/>
      <c r="IDJ354" s="632"/>
      <c r="IDK354" s="632"/>
      <c r="IDL354" s="632"/>
      <c r="IDM354" s="632"/>
      <c r="IDN354" s="632"/>
      <c r="IDO354" s="632"/>
      <c r="IDP354" s="632"/>
      <c r="IDQ354" s="632"/>
      <c r="IDR354" s="632"/>
      <c r="IDS354" s="632"/>
      <c r="IDT354" s="632"/>
      <c r="IDU354" s="632"/>
      <c r="IDV354" s="632"/>
      <c r="IDW354" s="632"/>
      <c r="IDX354" s="632"/>
      <c r="IDY354" s="632"/>
      <c r="IDZ354" s="632"/>
      <c r="IEA354" s="632"/>
      <c r="IEB354" s="632"/>
      <c r="IEC354" s="632"/>
      <c r="IED354" s="632"/>
      <c r="IEE354" s="632"/>
      <c r="IEF354" s="632"/>
      <c r="IEG354" s="632"/>
      <c r="IEH354" s="632"/>
      <c r="IEI354" s="632"/>
      <c r="IEJ354" s="632"/>
      <c r="IEK354" s="632"/>
      <c r="IEL354" s="632"/>
      <c r="IEM354" s="632"/>
      <c r="IEN354" s="632"/>
      <c r="IEO354" s="632"/>
      <c r="IEP354" s="632"/>
      <c r="IEQ354" s="632"/>
      <c r="IER354" s="632"/>
      <c r="IES354" s="632"/>
      <c r="IET354" s="632"/>
      <c r="IEU354" s="632"/>
      <c r="IEV354" s="632"/>
      <c r="IEW354" s="632"/>
      <c r="IEX354" s="632"/>
      <c r="IEY354" s="632"/>
      <c r="IEZ354" s="632"/>
      <c r="IFA354" s="632"/>
      <c r="IFB354" s="632"/>
      <c r="IFC354" s="632"/>
      <c r="IFD354" s="632"/>
      <c r="IFE354" s="632"/>
      <c r="IFF354" s="632"/>
      <c r="IFG354" s="632"/>
      <c r="IFH354" s="632"/>
      <c r="IFI354" s="632"/>
      <c r="IFJ354" s="632"/>
      <c r="IFK354" s="632"/>
      <c r="IFL354" s="632"/>
      <c r="IFM354" s="632"/>
      <c r="IFN354" s="632"/>
      <c r="IFO354" s="632"/>
      <c r="IFP354" s="632"/>
      <c r="IFQ354" s="632"/>
      <c r="IFR354" s="632"/>
      <c r="IFS354" s="632"/>
      <c r="IFT354" s="632"/>
      <c r="IFU354" s="632"/>
      <c r="IFV354" s="632"/>
      <c r="IFW354" s="632"/>
      <c r="IFX354" s="632"/>
      <c r="IFY354" s="632"/>
      <c r="IFZ354" s="632"/>
      <c r="IGA354" s="632"/>
      <c r="IGB354" s="632"/>
      <c r="IGC354" s="632"/>
      <c r="IGD354" s="632"/>
      <c r="IGE354" s="632"/>
      <c r="IGF354" s="632"/>
      <c r="IGG354" s="632"/>
      <c r="IGH354" s="632"/>
      <c r="IGI354" s="632"/>
      <c r="IGJ354" s="632"/>
      <c r="IGK354" s="632"/>
      <c r="IGL354" s="632"/>
      <c r="IGM354" s="632"/>
      <c r="IGN354" s="632"/>
      <c r="IGO354" s="632"/>
      <c r="IGP354" s="632"/>
      <c r="IGQ354" s="632"/>
      <c r="IGR354" s="632"/>
      <c r="IGS354" s="632"/>
      <c r="IGT354" s="632"/>
      <c r="IGU354" s="632"/>
      <c r="IGV354" s="632"/>
      <c r="IGW354" s="632"/>
      <c r="IGX354" s="632"/>
      <c r="IGY354" s="632"/>
      <c r="IGZ354" s="632"/>
      <c r="IHA354" s="632"/>
      <c r="IHB354" s="632"/>
      <c r="IHC354" s="632"/>
      <c r="IHD354" s="632"/>
      <c r="IHE354" s="632"/>
      <c r="IHF354" s="632"/>
      <c r="IHG354" s="632"/>
      <c r="IHH354" s="632"/>
      <c r="IHI354" s="632"/>
      <c r="IHJ354" s="632"/>
      <c r="IHK354" s="632"/>
      <c r="IHL354" s="632"/>
      <c r="IHM354" s="632"/>
      <c r="IHN354" s="632"/>
      <c r="IHO354" s="632"/>
      <c r="IHP354" s="632"/>
      <c r="IHQ354" s="632"/>
      <c r="IHR354" s="632"/>
      <c r="IHS354" s="632"/>
      <c r="IHT354" s="632"/>
      <c r="IHU354" s="632"/>
      <c r="IHV354" s="632"/>
      <c r="IHW354" s="632"/>
      <c r="IHX354" s="632"/>
      <c r="IHY354" s="632"/>
      <c r="IHZ354" s="632"/>
      <c r="IIA354" s="632"/>
      <c r="IIB354" s="632"/>
      <c r="IIC354" s="632"/>
      <c r="IID354" s="632"/>
      <c r="IIE354" s="632"/>
      <c r="IIF354" s="632"/>
      <c r="IIG354" s="632"/>
      <c r="IIH354" s="632"/>
      <c r="III354" s="632"/>
      <c r="IIJ354" s="632"/>
      <c r="IIK354" s="632"/>
      <c r="IIL354" s="632"/>
      <c r="IIM354" s="632"/>
      <c r="IIN354" s="632"/>
      <c r="IIO354" s="632"/>
      <c r="IIP354" s="632"/>
      <c r="IIQ354" s="632"/>
      <c r="IIR354" s="632"/>
      <c r="IIS354" s="632"/>
      <c r="IIT354" s="632"/>
      <c r="IIU354" s="632"/>
      <c r="IIV354" s="632"/>
      <c r="IIW354" s="632"/>
      <c r="IIX354" s="632"/>
      <c r="IIY354" s="632"/>
      <c r="IIZ354" s="632"/>
      <c r="IJA354" s="632"/>
      <c r="IJB354" s="632"/>
      <c r="IJC354" s="632"/>
      <c r="IJD354" s="632"/>
      <c r="IJE354" s="632"/>
      <c r="IJF354" s="632"/>
      <c r="IJG354" s="632"/>
      <c r="IJH354" s="632"/>
      <c r="IJI354" s="632"/>
      <c r="IJJ354" s="632"/>
      <c r="IJK354" s="632"/>
      <c r="IJL354" s="632"/>
      <c r="IJM354" s="632"/>
      <c r="IJN354" s="632"/>
      <c r="IJO354" s="632"/>
      <c r="IJP354" s="632"/>
      <c r="IJQ354" s="632"/>
      <c r="IJR354" s="632"/>
      <c r="IJS354" s="632"/>
      <c r="IJT354" s="632"/>
      <c r="IJU354" s="632"/>
      <c r="IJV354" s="632"/>
      <c r="IJW354" s="632"/>
      <c r="IJX354" s="632"/>
      <c r="IJY354" s="632"/>
      <c r="IJZ354" s="632"/>
      <c r="IKA354" s="632"/>
      <c r="IKB354" s="632"/>
      <c r="IKC354" s="632"/>
      <c r="IKD354" s="632"/>
      <c r="IKE354" s="632"/>
      <c r="IKF354" s="632"/>
      <c r="IKG354" s="632"/>
      <c r="IKH354" s="632"/>
      <c r="IKI354" s="632"/>
      <c r="IKJ354" s="632"/>
      <c r="IKK354" s="632"/>
      <c r="IKL354" s="632"/>
      <c r="IKM354" s="632"/>
      <c r="IKN354" s="632"/>
      <c r="IKO354" s="632"/>
      <c r="IKP354" s="632"/>
      <c r="IKQ354" s="632"/>
      <c r="IKR354" s="632"/>
      <c r="IKS354" s="632"/>
      <c r="IKT354" s="632"/>
      <c r="IKU354" s="632"/>
      <c r="IKV354" s="632"/>
      <c r="IKW354" s="632"/>
      <c r="IKX354" s="632"/>
      <c r="IKY354" s="632"/>
      <c r="IKZ354" s="632"/>
      <c r="ILA354" s="632"/>
      <c r="ILB354" s="632"/>
      <c r="ILC354" s="632"/>
      <c r="ILD354" s="632"/>
      <c r="ILE354" s="632"/>
      <c r="ILF354" s="632"/>
      <c r="ILG354" s="632"/>
      <c r="ILH354" s="632"/>
      <c r="ILI354" s="632"/>
      <c r="ILJ354" s="632"/>
      <c r="ILK354" s="632"/>
      <c r="ILL354" s="632"/>
      <c r="ILM354" s="632"/>
      <c r="ILN354" s="632"/>
      <c r="ILO354" s="632"/>
      <c r="ILP354" s="632"/>
      <c r="ILQ354" s="632"/>
      <c r="ILR354" s="632"/>
      <c r="ILS354" s="632"/>
      <c r="ILT354" s="632"/>
      <c r="ILU354" s="632"/>
      <c r="ILV354" s="632"/>
      <c r="ILW354" s="632"/>
      <c r="ILX354" s="632"/>
      <c r="ILY354" s="632"/>
      <c r="ILZ354" s="632"/>
      <c r="IMA354" s="632"/>
      <c r="IMB354" s="632"/>
      <c r="IMC354" s="632"/>
      <c r="IMD354" s="632"/>
      <c r="IME354" s="632"/>
      <c r="IMF354" s="632"/>
      <c r="IMG354" s="632"/>
      <c r="IMH354" s="632"/>
      <c r="IMI354" s="632"/>
      <c r="IMJ354" s="632"/>
      <c r="IMK354" s="632"/>
      <c r="IML354" s="632"/>
      <c r="IMM354" s="632"/>
      <c r="IMN354" s="632"/>
      <c r="IMO354" s="632"/>
      <c r="IMP354" s="632"/>
      <c r="IMQ354" s="632"/>
      <c r="IMR354" s="632"/>
      <c r="IMS354" s="632"/>
      <c r="IMT354" s="632"/>
      <c r="IMU354" s="632"/>
      <c r="IMV354" s="632"/>
      <c r="IMW354" s="632"/>
      <c r="IMX354" s="632"/>
      <c r="IMY354" s="632"/>
      <c r="IMZ354" s="632"/>
      <c r="INA354" s="632"/>
      <c r="INB354" s="632"/>
      <c r="INC354" s="632"/>
      <c r="IND354" s="632"/>
      <c r="INE354" s="632"/>
      <c r="INF354" s="632"/>
      <c r="ING354" s="632"/>
      <c r="INH354" s="632"/>
      <c r="INI354" s="632"/>
      <c r="INJ354" s="632"/>
      <c r="INK354" s="632"/>
      <c r="INL354" s="632"/>
      <c r="INM354" s="632"/>
      <c r="INN354" s="632"/>
      <c r="INO354" s="632"/>
      <c r="INP354" s="632"/>
      <c r="INQ354" s="632"/>
      <c r="INR354" s="632"/>
      <c r="INS354" s="632"/>
      <c r="INT354" s="632"/>
      <c r="INU354" s="632"/>
      <c r="INV354" s="632"/>
      <c r="INW354" s="632"/>
      <c r="INX354" s="632"/>
      <c r="INY354" s="632"/>
      <c r="INZ354" s="632"/>
      <c r="IOA354" s="632"/>
      <c r="IOB354" s="632"/>
      <c r="IOC354" s="632"/>
      <c r="IOD354" s="632"/>
      <c r="IOE354" s="632"/>
      <c r="IOF354" s="632"/>
      <c r="IOG354" s="632"/>
      <c r="IOH354" s="632"/>
      <c r="IOI354" s="632"/>
      <c r="IOJ354" s="632"/>
      <c r="IOK354" s="632"/>
      <c r="IOL354" s="632"/>
      <c r="IOM354" s="632"/>
      <c r="ION354" s="632"/>
      <c r="IOO354" s="632"/>
      <c r="IOP354" s="632"/>
      <c r="IOQ354" s="632"/>
      <c r="IOR354" s="632"/>
      <c r="IOS354" s="632"/>
      <c r="IOT354" s="632"/>
      <c r="IOU354" s="632"/>
      <c r="IOV354" s="632"/>
      <c r="IOW354" s="632"/>
      <c r="IOX354" s="632"/>
      <c r="IOY354" s="632"/>
      <c r="IOZ354" s="632"/>
      <c r="IPA354" s="632"/>
      <c r="IPB354" s="632"/>
      <c r="IPC354" s="632"/>
      <c r="IPD354" s="632"/>
      <c r="IPE354" s="632"/>
      <c r="IPF354" s="632"/>
      <c r="IPG354" s="632"/>
      <c r="IPH354" s="632"/>
      <c r="IPI354" s="632"/>
      <c r="IPJ354" s="632"/>
      <c r="IPK354" s="632"/>
      <c r="IPL354" s="632"/>
      <c r="IPM354" s="632"/>
      <c r="IPN354" s="632"/>
      <c r="IPO354" s="632"/>
      <c r="IPP354" s="632"/>
      <c r="IPQ354" s="632"/>
      <c r="IPR354" s="632"/>
      <c r="IPS354" s="632"/>
      <c r="IPT354" s="632"/>
      <c r="IPU354" s="632"/>
      <c r="IPV354" s="632"/>
      <c r="IPW354" s="632"/>
      <c r="IPX354" s="632"/>
      <c r="IPY354" s="632"/>
      <c r="IPZ354" s="632"/>
      <c r="IQA354" s="632"/>
      <c r="IQB354" s="632"/>
      <c r="IQC354" s="632"/>
      <c r="IQD354" s="632"/>
      <c r="IQE354" s="632"/>
      <c r="IQF354" s="632"/>
      <c r="IQG354" s="632"/>
      <c r="IQH354" s="632"/>
      <c r="IQI354" s="632"/>
      <c r="IQJ354" s="632"/>
      <c r="IQK354" s="632"/>
      <c r="IQL354" s="632"/>
      <c r="IQM354" s="632"/>
      <c r="IQN354" s="632"/>
      <c r="IQO354" s="632"/>
      <c r="IQP354" s="632"/>
      <c r="IQQ354" s="632"/>
      <c r="IQR354" s="632"/>
      <c r="IQS354" s="632"/>
      <c r="IQT354" s="632"/>
      <c r="IQU354" s="632"/>
      <c r="IQV354" s="632"/>
      <c r="IQW354" s="632"/>
      <c r="IQX354" s="632"/>
      <c r="IQY354" s="632"/>
      <c r="IQZ354" s="632"/>
      <c r="IRA354" s="632"/>
      <c r="IRB354" s="632"/>
      <c r="IRC354" s="632"/>
      <c r="IRD354" s="632"/>
      <c r="IRE354" s="632"/>
      <c r="IRF354" s="632"/>
      <c r="IRG354" s="632"/>
      <c r="IRH354" s="632"/>
      <c r="IRI354" s="632"/>
      <c r="IRJ354" s="632"/>
      <c r="IRK354" s="632"/>
      <c r="IRL354" s="632"/>
      <c r="IRM354" s="632"/>
      <c r="IRN354" s="632"/>
      <c r="IRO354" s="632"/>
      <c r="IRP354" s="632"/>
      <c r="IRQ354" s="632"/>
      <c r="IRR354" s="632"/>
      <c r="IRS354" s="632"/>
      <c r="IRT354" s="632"/>
      <c r="IRU354" s="632"/>
      <c r="IRV354" s="632"/>
      <c r="IRW354" s="632"/>
      <c r="IRX354" s="632"/>
      <c r="IRY354" s="632"/>
      <c r="IRZ354" s="632"/>
      <c r="ISA354" s="632"/>
      <c r="ISB354" s="632"/>
      <c r="ISC354" s="632"/>
      <c r="ISD354" s="632"/>
      <c r="ISE354" s="632"/>
      <c r="ISF354" s="632"/>
      <c r="ISG354" s="632"/>
      <c r="ISH354" s="632"/>
      <c r="ISI354" s="632"/>
      <c r="ISJ354" s="632"/>
      <c r="ISK354" s="632"/>
      <c r="ISL354" s="632"/>
      <c r="ISM354" s="632"/>
      <c r="ISN354" s="632"/>
      <c r="ISO354" s="632"/>
      <c r="ISP354" s="632"/>
      <c r="ISQ354" s="632"/>
      <c r="ISR354" s="632"/>
      <c r="ISS354" s="632"/>
      <c r="IST354" s="632"/>
      <c r="ISU354" s="632"/>
      <c r="ISV354" s="632"/>
      <c r="ISW354" s="632"/>
      <c r="ISX354" s="632"/>
      <c r="ISY354" s="632"/>
      <c r="ISZ354" s="632"/>
      <c r="ITA354" s="632"/>
      <c r="ITB354" s="632"/>
      <c r="ITC354" s="632"/>
      <c r="ITD354" s="632"/>
      <c r="ITE354" s="632"/>
      <c r="ITF354" s="632"/>
      <c r="ITG354" s="632"/>
      <c r="ITH354" s="632"/>
      <c r="ITI354" s="632"/>
      <c r="ITJ354" s="632"/>
      <c r="ITK354" s="632"/>
      <c r="ITL354" s="632"/>
      <c r="ITM354" s="632"/>
      <c r="ITN354" s="632"/>
      <c r="ITO354" s="632"/>
      <c r="ITP354" s="632"/>
      <c r="ITQ354" s="632"/>
      <c r="ITR354" s="632"/>
      <c r="ITS354" s="632"/>
      <c r="ITT354" s="632"/>
      <c r="ITU354" s="632"/>
      <c r="ITV354" s="632"/>
      <c r="ITW354" s="632"/>
      <c r="ITX354" s="632"/>
      <c r="ITY354" s="632"/>
      <c r="ITZ354" s="632"/>
      <c r="IUA354" s="632"/>
      <c r="IUB354" s="632"/>
      <c r="IUC354" s="632"/>
      <c r="IUD354" s="632"/>
      <c r="IUE354" s="632"/>
      <c r="IUF354" s="632"/>
      <c r="IUG354" s="632"/>
      <c r="IUH354" s="632"/>
      <c r="IUI354" s="632"/>
      <c r="IUJ354" s="632"/>
      <c r="IUK354" s="632"/>
      <c r="IUL354" s="632"/>
      <c r="IUM354" s="632"/>
      <c r="IUN354" s="632"/>
      <c r="IUO354" s="632"/>
      <c r="IUP354" s="632"/>
      <c r="IUQ354" s="632"/>
      <c r="IUR354" s="632"/>
      <c r="IUS354" s="632"/>
      <c r="IUT354" s="632"/>
      <c r="IUU354" s="632"/>
      <c r="IUV354" s="632"/>
      <c r="IUW354" s="632"/>
      <c r="IUX354" s="632"/>
      <c r="IUY354" s="632"/>
      <c r="IUZ354" s="632"/>
      <c r="IVA354" s="632"/>
      <c r="IVB354" s="632"/>
      <c r="IVC354" s="632"/>
      <c r="IVD354" s="632"/>
      <c r="IVE354" s="632"/>
      <c r="IVF354" s="632"/>
      <c r="IVG354" s="632"/>
      <c r="IVH354" s="632"/>
      <c r="IVI354" s="632"/>
      <c r="IVJ354" s="632"/>
      <c r="IVK354" s="632"/>
      <c r="IVL354" s="632"/>
      <c r="IVM354" s="632"/>
      <c r="IVN354" s="632"/>
      <c r="IVO354" s="632"/>
      <c r="IVP354" s="632"/>
      <c r="IVQ354" s="632"/>
      <c r="IVR354" s="632"/>
      <c r="IVS354" s="632"/>
      <c r="IVT354" s="632"/>
      <c r="IVU354" s="632"/>
      <c r="IVV354" s="632"/>
      <c r="IVW354" s="632"/>
      <c r="IVX354" s="632"/>
      <c r="IVY354" s="632"/>
      <c r="IVZ354" s="632"/>
      <c r="IWA354" s="632"/>
      <c r="IWB354" s="632"/>
      <c r="IWC354" s="632"/>
      <c r="IWD354" s="632"/>
      <c r="IWE354" s="632"/>
      <c r="IWF354" s="632"/>
      <c r="IWG354" s="632"/>
      <c r="IWH354" s="632"/>
      <c r="IWI354" s="632"/>
      <c r="IWJ354" s="632"/>
      <c r="IWK354" s="632"/>
      <c r="IWL354" s="632"/>
      <c r="IWM354" s="632"/>
      <c r="IWN354" s="632"/>
      <c r="IWO354" s="632"/>
      <c r="IWP354" s="632"/>
      <c r="IWQ354" s="632"/>
      <c r="IWR354" s="632"/>
      <c r="IWS354" s="632"/>
      <c r="IWT354" s="632"/>
      <c r="IWU354" s="632"/>
      <c r="IWV354" s="632"/>
      <c r="IWW354" s="632"/>
      <c r="IWX354" s="632"/>
      <c r="IWY354" s="632"/>
      <c r="IWZ354" s="632"/>
      <c r="IXA354" s="632"/>
      <c r="IXB354" s="632"/>
      <c r="IXC354" s="632"/>
      <c r="IXD354" s="632"/>
      <c r="IXE354" s="632"/>
      <c r="IXF354" s="632"/>
      <c r="IXG354" s="632"/>
      <c r="IXH354" s="632"/>
      <c r="IXI354" s="632"/>
      <c r="IXJ354" s="632"/>
      <c r="IXK354" s="632"/>
      <c r="IXL354" s="632"/>
      <c r="IXM354" s="632"/>
      <c r="IXN354" s="632"/>
      <c r="IXO354" s="632"/>
      <c r="IXP354" s="632"/>
      <c r="IXQ354" s="632"/>
      <c r="IXR354" s="632"/>
      <c r="IXS354" s="632"/>
      <c r="IXT354" s="632"/>
      <c r="IXU354" s="632"/>
      <c r="IXV354" s="632"/>
      <c r="IXW354" s="632"/>
      <c r="IXX354" s="632"/>
      <c r="IXY354" s="632"/>
      <c r="IXZ354" s="632"/>
      <c r="IYA354" s="632"/>
      <c r="IYB354" s="632"/>
      <c r="IYC354" s="632"/>
      <c r="IYD354" s="632"/>
      <c r="IYE354" s="632"/>
      <c r="IYF354" s="632"/>
      <c r="IYG354" s="632"/>
      <c r="IYH354" s="632"/>
      <c r="IYI354" s="632"/>
      <c r="IYJ354" s="632"/>
      <c r="IYK354" s="632"/>
      <c r="IYL354" s="632"/>
      <c r="IYM354" s="632"/>
      <c r="IYN354" s="632"/>
      <c r="IYO354" s="632"/>
      <c r="IYP354" s="632"/>
      <c r="IYQ354" s="632"/>
      <c r="IYR354" s="632"/>
      <c r="IYS354" s="632"/>
      <c r="IYT354" s="632"/>
      <c r="IYU354" s="632"/>
      <c r="IYV354" s="632"/>
      <c r="IYW354" s="632"/>
      <c r="IYX354" s="632"/>
      <c r="IYY354" s="632"/>
      <c r="IYZ354" s="632"/>
      <c r="IZA354" s="632"/>
      <c r="IZB354" s="632"/>
      <c r="IZC354" s="632"/>
      <c r="IZD354" s="632"/>
      <c r="IZE354" s="632"/>
      <c r="IZF354" s="632"/>
      <c r="IZG354" s="632"/>
      <c r="IZH354" s="632"/>
      <c r="IZI354" s="632"/>
      <c r="IZJ354" s="632"/>
      <c r="IZK354" s="632"/>
      <c r="IZL354" s="632"/>
      <c r="IZM354" s="632"/>
      <c r="IZN354" s="632"/>
      <c r="IZO354" s="632"/>
      <c r="IZP354" s="632"/>
      <c r="IZQ354" s="632"/>
      <c r="IZR354" s="632"/>
      <c r="IZS354" s="632"/>
      <c r="IZT354" s="632"/>
      <c r="IZU354" s="632"/>
      <c r="IZV354" s="632"/>
      <c r="IZW354" s="632"/>
      <c r="IZX354" s="632"/>
      <c r="IZY354" s="632"/>
      <c r="IZZ354" s="632"/>
      <c r="JAA354" s="632"/>
      <c r="JAB354" s="632"/>
      <c r="JAC354" s="632"/>
      <c r="JAD354" s="632"/>
      <c r="JAE354" s="632"/>
      <c r="JAF354" s="632"/>
      <c r="JAG354" s="632"/>
      <c r="JAH354" s="632"/>
      <c r="JAI354" s="632"/>
      <c r="JAJ354" s="632"/>
      <c r="JAK354" s="632"/>
      <c r="JAL354" s="632"/>
      <c r="JAM354" s="632"/>
      <c r="JAN354" s="632"/>
      <c r="JAO354" s="632"/>
      <c r="JAP354" s="632"/>
      <c r="JAQ354" s="632"/>
      <c r="JAR354" s="632"/>
      <c r="JAS354" s="632"/>
      <c r="JAT354" s="632"/>
      <c r="JAU354" s="632"/>
      <c r="JAV354" s="632"/>
      <c r="JAW354" s="632"/>
      <c r="JAX354" s="632"/>
      <c r="JAY354" s="632"/>
      <c r="JAZ354" s="632"/>
      <c r="JBA354" s="632"/>
      <c r="JBB354" s="632"/>
      <c r="JBC354" s="632"/>
      <c r="JBD354" s="632"/>
      <c r="JBE354" s="632"/>
      <c r="JBF354" s="632"/>
      <c r="JBG354" s="632"/>
      <c r="JBH354" s="632"/>
      <c r="JBI354" s="632"/>
      <c r="JBJ354" s="632"/>
      <c r="JBK354" s="632"/>
      <c r="JBL354" s="632"/>
      <c r="JBM354" s="632"/>
      <c r="JBN354" s="632"/>
      <c r="JBO354" s="632"/>
      <c r="JBP354" s="632"/>
      <c r="JBQ354" s="632"/>
      <c r="JBR354" s="632"/>
      <c r="JBS354" s="632"/>
      <c r="JBT354" s="632"/>
      <c r="JBU354" s="632"/>
      <c r="JBV354" s="632"/>
      <c r="JBW354" s="632"/>
      <c r="JBX354" s="632"/>
      <c r="JBY354" s="632"/>
      <c r="JBZ354" s="632"/>
      <c r="JCA354" s="632"/>
      <c r="JCB354" s="632"/>
      <c r="JCC354" s="632"/>
      <c r="JCD354" s="632"/>
      <c r="JCE354" s="632"/>
      <c r="JCF354" s="632"/>
      <c r="JCG354" s="632"/>
      <c r="JCH354" s="632"/>
      <c r="JCI354" s="632"/>
      <c r="JCJ354" s="632"/>
      <c r="JCK354" s="632"/>
      <c r="JCL354" s="632"/>
      <c r="JCM354" s="632"/>
      <c r="JCN354" s="632"/>
      <c r="JCO354" s="632"/>
      <c r="JCP354" s="632"/>
      <c r="JCQ354" s="632"/>
      <c r="JCR354" s="632"/>
      <c r="JCS354" s="632"/>
      <c r="JCT354" s="632"/>
      <c r="JCU354" s="632"/>
      <c r="JCV354" s="632"/>
      <c r="JCW354" s="632"/>
      <c r="JCX354" s="632"/>
      <c r="JCY354" s="632"/>
      <c r="JCZ354" s="632"/>
      <c r="JDA354" s="632"/>
      <c r="JDB354" s="632"/>
      <c r="JDC354" s="632"/>
      <c r="JDD354" s="632"/>
      <c r="JDE354" s="632"/>
      <c r="JDF354" s="632"/>
      <c r="JDG354" s="632"/>
      <c r="JDH354" s="632"/>
      <c r="JDI354" s="632"/>
      <c r="JDJ354" s="632"/>
      <c r="JDK354" s="632"/>
      <c r="JDL354" s="632"/>
      <c r="JDM354" s="632"/>
      <c r="JDN354" s="632"/>
      <c r="JDO354" s="632"/>
      <c r="JDP354" s="632"/>
      <c r="JDQ354" s="632"/>
      <c r="JDR354" s="632"/>
      <c r="JDS354" s="632"/>
      <c r="JDT354" s="632"/>
      <c r="JDU354" s="632"/>
      <c r="JDV354" s="632"/>
      <c r="JDW354" s="632"/>
      <c r="JDX354" s="632"/>
      <c r="JDY354" s="632"/>
      <c r="JDZ354" s="632"/>
      <c r="JEA354" s="632"/>
      <c r="JEB354" s="632"/>
      <c r="JEC354" s="632"/>
      <c r="JED354" s="632"/>
      <c r="JEE354" s="632"/>
      <c r="JEF354" s="632"/>
      <c r="JEG354" s="632"/>
      <c r="JEH354" s="632"/>
      <c r="JEI354" s="632"/>
      <c r="JEJ354" s="632"/>
      <c r="JEK354" s="632"/>
      <c r="JEL354" s="632"/>
      <c r="JEM354" s="632"/>
      <c r="JEN354" s="632"/>
      <c r="JEO354" s="632"/>
      <c r="JEP354" s="632"/>
      <c r="JEQ354" s="632"/>
      <c r="JER354" s="632"/>
      <c r="JES354" s="632"/>
      <c r="JET354" s="632"/>
      <c r="JEU354" s="632"/>
      <c r="JEV354" s="632"/>
      <c r="JEW354" s="632"/>
      <c r="JEX354" s="632"/>
      <c r="JEY354" s="632"/>
      <c r="JEZ354" s="632"/>
      <c r="JFA354" s="632"/>
      <c r="JFB354" s="632"/>
      <c r="JFC354" s="632"/>
      <c r="JFD354" s="632"/>
      <c r="JFE354" s="632"/>
      <c r="JFF354" s="632"/>
      <c r="JFG354" s="632"/>
      <c r="JFH354" s="632"/>
      <c r="JFI354" s="632"/>
      <c r="JFJ354" s="632"/>
      <c r="JFK354" s="632"/>
      <c r="JFL354" s="632"/>
      <c r="JFM354" s="632"/>
      <c r="JFN354" s="632"/>
      <c r="JFO354" s="632"/>
      <c r="JFP354" s="632"/>
      <c r="JFQ354" s="632"/>
      <c r="JFR354" s="632"/>
      <c r="JFS354" s="632"/>
      <c r="JFT354" s="632"/>
      <c r="JFU354" s="632"/>
      <c r="JFV354" s="632"/>
      <c r="JFW354" s="632"/>
      <c r="JFX354" s="632"/>
      <c r="JFY354" s="632"/>
      <c r="JFZ354" s="632"/>
      <c r="JGA354" s="632"/>
      <c r="JGB354" s="632"/>
      <c r="JGC354" s="632"/>
      <c r="JGD354" s="632"/>
      <c r="JGE354" s="632"/>
      <c r="JGF354" s="632"/>
      <c r="JGG354" s="632"/>
      <c r="JGH354" s="632"/>
      <c r="JGI354" s="632"/>
      <c r="JGJ354" s="632"/>
      <c r="JGK354" s="632"/>
      <c r="JGL354" s="632"/>
      <c r="JGM354" s="632"/>
      <c r="JGN354" s="632"/>
      <c r="JGO354" s="632"/>
      <c r="JGP354" s="632"/>
      <c r="JGQ354" s="632"/>
      <c r="JGR354" s="632"/>
      <c r="JGS354" s="632"/>
      <c r="JGT354" s="632"/>
      <c r="JGU354" s="632"/>
      <c r="JGV354" s="632"/>
      <c r="JGW354" s="632"/>
      <c r="JGX354" s="632"/>
      <c r="JGY354" s="632"/>
      <c r="JGZ354" s="632"/>
      <c r="JHA354" s="632"/>
      <c r="JHB354" s="632"/>
      <c r="JHC354" s="632"/>
      <c r="JHD354" s="632"/>
      <c r="JHE354" s="632"/>
      <c r="JHF354" s="632"/>
      <c r="JHG354" s="632"/>
      <c r="JHH354" s="632"/>
      <c r="JHI354" s="632"/>
      <c r="JHJ354" s="632"/>
      <c r="JHK354" s="632"/>
      <c r="JHL354" s="632"/>
      <c r="JHM354" s="632"/>
      <c r="JHN354" s="632"/>
      <c r="JHO354" s="632"/>
      <c r="JHP354" s="632"/>
      <c r="JHQ354" s="632"/>
      <c r="JHR354" s="632"/>
      <c r="JHS354" s="632"/>
      <c r="JHT354" s="632"/>
      <c r="JHU354" s="632"/>
      <c r="JHV354" s="632"/>
      <c r="JHW354" s="632"/>
      <c r="JHX354" s="632"/>
      <c r="JHY354" s="632"/>
      <c r="JHZ354" s="632"/>
      <c r="JIA354" s="632"/>
      <c r="JIB354" s="632"/>
      <c r="JIC354" s="632"/>
      <c r="JID354" s="632"/>
      <c r="JIE354" s="632"/>
      <c r="JIF354" s="632"/>
      <c r="JIG354" s="632"/>
      <c r="JIH354" s="632"/>
      <c r="JII354" s="632"/>
      <c r="JIJ354" s="632"/>
      <c r="JIK354" s="632"/>
      <c r="JIL354" s="632"/>
      <c r="JIM354" s="632"/>
      <c r="JIN354" s="632"/>
      <c r="JIO354" s="632"/>
      <c r="JIP354" s="632"/>
      <c r="JIQ354" s="632"/>
      <c r="JIR354" s="632"/>
      <c r="JIS354" s="632"/>
      <c r="JIT354" s="632"/>
      <c r="JIU354" s="632"/>
      <c r="JIV354" s="632"/>
      <c r="JIW354" s="632"/>
      <c r="JIX354" s="632"/>
      <c r="JIY354" s="632"/>
      <c r="JIZ354" s="632"/>
      <c r="JJA354" s="632"/>
      <c r="JJB354" s="632"/>
      <c r="JJC354" s="632"/>
      <c r="JJD354" s="632"/>
      <c r="JJE354" s="632"/>
      <c r="JJF354" s="632"/>
      <c r="JJG354" s="632"/>
      <c r="JJH354" s="632"/>
      <c r="JJI354" s="632"/>
      <c r="JJJ354" s="632"/>
      <c r="JJK354" s="632"/>
      <c r="JJL354" s="632"/>
      <c r="JJM354" s="632"/>
      <c r="JJN354" s="632"/>
      <c r="JJO354" s="632"/>
      <c r="JJP354" s="632"/>
      <c r="JJQ354" s="632"/>
      <c r="JJR354" s="632"/>
      <c r="JJS354" s="632"/>
      <c r="JJT354" s="632"/>
      <c r="JJU354" s="632"/>
      <c r="JJV354" s="632"/>
      <c r="JJW354" s="632"/>
      <c r="JJX354" s="632"/>
      <c r="JJY354" s="632"/>
      <c r="JJZ354" s="632"/>
      <c r="JKA354" s="632"/>
      <c r="JKB354" s="632"/>
      <c r="JKC354" s="632"/>
      <c r="JKD354" s="632"/>
      <c r="JKE354" s="632"/>
      <c r="JKF354" s="632"/>
      <c r="JKG354" s="632"/>
      <c r="JKH354" s="632"/>
      <c r="JKI354" s="632"/>
      <c r="JKJ354" s="632"/>
      <c r="JKK354" s="632"/>
      <c r="JKL354" s="632"/>
      <c r="JKM354" s="632"/>
      <c r="JKN354" s="632"/>
      <c r="JKO354" s="632"/>
      <c r="JKP354" s="632"/>
      <c r="JKQ354" s="632"/>
      <c r="JKR354" s="632"/>
      <c r="JKS354" s="632"/>
      <c r="JKT354" s="632"/>
      <c r="JKU354" s="632"/>
      <c r="JKV354" s="632"/>
      <c r="JKW354" s="632"/>
      <c r="JKX354" s="632"/>
      <c r="JKY354" s="632"/>
      <c r="JKZ354" s="632"/>
      <c r="JLA354" s="632"/>
      <c r="JLB354" s="632"/>
      <c r="JLC354" s="632"/>
      <c r="JLD354" s="632"/>
      <c r="JLE354" s="632"/>
      <c r="JLF354" s="632"/>
      <c r="JLG354" s="632"/>
      <c r="JLH354" s="632"/>
      <c r="JLI354" s="632"/>
      <c r="JLJ354" s="632"/>
      <c r="JLK354" s="632"/>
      <c r="JLL354" s="632"/>
      <c r="JLM354" s="632"/>
      <c r="JLN354" s="632"/>
      <c r="JLO354" s="632"/>
      <c r="JLP354" s="632"/>
      <c r="JLQ354" s="632"/>
      <c r="JLR354" s="632"/>
      <c r="JLS354" s="632"/>
      <c r="JLT354" s="632"/>
      <c r="JLU354" s="632"/>
      <c r="JLV354" s="632"/>
      <c r="JLW354" s="632"/>
      <c r="JLX354" s="632"/>
      <c r="JLY354" s="632"/>
      <c r="JLZ354" s="632"/>
      <c r="JMA354" s="632"/>
      <c r="JMB354" s="632"/>
      <c r="JMC354" s="632"/>
      <c r="JMD354" s="632"/>
      <c r="JME354" s="632"/>
      <c r="JMF354" s="632"/>
      <c r="JMG354" s="632"/>
      <c r="JMH354" s="632"/>
      <c r="JMI354" s="632"/>
      <c r="JMJ354" s="632"/>
      <c r="JMK354" s="632"/>
      <c r="JML354" s="632"/>
      <c r="JMM354" s="632"/>
      <c r="JMN354" s="632"/>
      <c r="JMO354" s="632"/>
      <c r="JMP354" s="632"/>
      <c r="JMQ354" s="632"/>
      <c r="JMR354" s="632"/>
      <c r="JMS354" s="632"/>
      <c r="JMT354" s="632"/>
      <c r="JMU354" s="632"/>
      <c r="JMV354" s="632"/>
      <c r="JMW354" s="632"/>
      <c r="JMX354" s="632"/>
      <c r="JMY354" s="632"/>
      <c r="JMZ354" s="632"/>
      <c r="JNA354" s="632"/>
      <c r="JNB354" s="632"/>
      <c r="JNC354" s="632"/>
      <c r="JND354" s="632"/>
      <c r="JNE354" s="632"/>
      <c r="JNF354" s="632"/>
      <c r="JNG354" s="632"/>
      <c r="JNH354" s="632"/>
      <c r="JNI354" s="632"/>
      <c r="JNJ354" s="632"/>
      <c r="JNK354" s="632"/>
      <c r="JNL354" s="632"/>
      <c r="JNM354" s="632"/>
      <c r="JNN354" s="632"/>
      <c r="JNO354" s="632"/>
      <c r="JNP354" s="632"/>
      <c r="JNQ354" s="632"/>
      <c r="JNR354" s="632"/>
      <c r="JNS354" s="632"/>
      <c r="JNT354" s="632"/>
      <c r="JNU354" s="632"/>
      <c r="JNV354" s="632"/>
      <c r="JNW354" s="632"/>
      <c r="JNX354" s="632"/>
      <c r="JNY354" s="632"/>
      <c r="JNZ354" s="632"/>
      <c r="JOA354" s="632"/>
      <c r="JOB354" s="632"/>
      <c r="JOC354" s="632"/>
      <c r="JOD354" s="632"/>
      <c r="JOE354" s="632"/>
      <c r="JOF354" s="632"/>
      <c r="JOG354" s="632"/>
      <c r="JOH354" s="632"/>
      <c r="JOI354" s="632"/>
      <c r="JOJ354" s="632"/>
      <c r="JOK354" s="632"/>
      <c r="JOL354" s="632"/>
      <c r="JOM354" s="632"/>
      <c r="JON354" s="632"/>
      <c r="JOO354" s="632"/>
      <c r="JOP354" s="632"/>
      <c r="JOQ354" s="632"/>
      <c r="JOR354" s="632"/>
      <c r="JOS354" s="632"/>
      <c r="JOT354" s="632"/>
      <c r="JOU354" s="632"/>
      <c r="JOV354" s="632"/>
      <c r="JOW354" s="632"/>
      <c r="JOX354" s="632"/>
      <c r="JOY354" s="632"/>
      <c r="JOZ354" s="632"/>
      <c r="JPA354" s="632"/>
      <c r="JPB354" s="632"/>
      <c r="JPC354" s="632"/>
      <c r="JPD354" s="632"/>
      <c r="JPE354" s="632"/>
      <c r="JPF354" s="632"/>
      <c r="JPG354" s="632"/>
      <c r="JPH354" s="632"/>
      <c r="JPI354" s="632"/>
      <c r="JPJ354" s="632"/>
      <c r="JPK354" s="632"/>
      <c r="JPL354" s="632"/>
      <c r="JPM354" s="632"/>
      <c r="JPN354" s="632"/>
      <c r="JPO354" s="632"/>
      <c r="JPP354" s="632"/>
      <c r="JPQ354" s="632"/>
      <c r="JPR354" s="632"/>
      <c r="JPS354" s="632"/>
      <c r="JPT354" s="632"/>
      <c r="JPU354" s="632"/>
      <c r="JPV354" s="632"/>
      <c r="JPW354" s="632"/>
      <c r="JPX354" s="632"/>
      <c r="JPY354" s="632"/>
      <c r="JPZ354" s="632"/>
      <c r="JQA354" s="632"/>
      <c r="JQB354" s="632"/>
      <c r="JQC354" s="632"/>
      <c r="JQD354" s="632"/>
      <c r="JQE354" s="632"/>
      <c r="JQF354" s="632"/>
      <c r="JQG354" s="632"/>
      <c r="JQH354" s="632"/>
      <c r="JQI354" s="632"/>
      <c r="JQJ354" s="632"/>
      <c r="JQK354" s="632"/>
      <c r="JQL354" s="632"/>
      <c r="JQM354" s="632"/>
      <c r="JQN354" s="632"/>
      <c r="JQO354" s="632"/>
      <c r="JQP354" s="632"/>
      <c r="JQQ354" s="632"/>
      <c r="JQR354" s="632"/>
      <c r="JQS354" s="632"/>
      <c r="JQT354" s="632"/>
      <c r="JQU354" s="632"/>
      <c r="JQV354" s="632"/>
      <c r="JQW354" s="632"/>
      <c r="JQX354" s="632"/>
      <c r="JQY354" s="632"/>
      <c r="JQZ354" s="632"/>
      <c r="JRA354" s="632"/>
      <c r="JRB354" s="632"/>
      <c r="JRC354" s="632"/>
      <c r="JRD354" s="632"/>
      <c r="JRE354" s="632"/>
      <c r="JRF354" s="632"/>
      <c r="JRG354" s="632"/>
      <c r="JRH354" s="632"/>
      <c r="JRI354" s="632"/>
      <c r="JRJ354" s="632"/>
      <c r="JRK354" s="632"/>
      <c r="JRL354" s="632"/>
      <c r="JRM354" s="632"/>
      <c r="JRN354" s="632"/>
      <c r="JRO354" s="632"/>
      <c r="JRP354" s="632"/>
      <c r="JRQ354" s="632"/>
      <c r="JRR354" s="632"/>
      <c r="JRS354" s="632"/>
      <c r="JRT354" s="632"/>
      <c r="JRU354" s="632"/>
      <c r="JRV354" s="632"/>
      <c r="JRW354" s="632"/>
      <c r="JRX354" s="632"/>
      <c r="JRY354" s="632"/>
      <c r="JRZ354" s="632"/>
      <c r="JSA354" s="632"/>
      <c r="JSB354" s="632"/>
      <c r="JSC354" s="632"/>
      <c r="JSD354" s="632"/>
      <c r="JSE354" s="632"/>
      <c r="JSF354" s="632"/>
      <c r="JSG354" s="632"/>
      <c r="JSH354" s="632"/>
      <c r="JSI354" s="632"/>
      <c r="JSJ354" s="632"/>
      <c r="JSK354" s="632"/>
      <c r="JSL354" s="632"/>
      <c r="JSM354" s="632"/>
      <c r="JSN354" s="632"/>
      <c r="JSO354" s="632"/>
      <c r="JSP354" s="632"/>
      <c r="JSQ354" s="632"/>
      <c r="JSR354" s="632"/>
      <c r="JSS354" s="632"/>
      <c r="JST354" s="632"/>
      <c r="JSU354" s="632"/>
      <c r="JSV354" s="632"/>
      <c r="JSW354" s="632"/>
      <c r="JSX354" s="632"/>
      <c r="JSY354" s="632"/>
      <c r="JSZ354" s="632"/>
      <c r="JTA354" s="632"/>
      <c r="JTB354" s="632"/>
      <c r="JTC354" s="632"/>
      <c r="JTD354" s="632"/>
      <c r="JTE354" s="632"/>
      <c r="JTF354" s="632"/>
      <c r="JTG354" s="632"/>
      <c r="JTH354" s="632"/>
      <c r="JTI354" s="632"/>
      <c r="JTJ354" s="632"/>
      <c r="JTK354" s="632"/>
      <c r="JTL354" s="632"/>
      <c r="JTM354" s="632"/>
      <c r="JTN354" s="632"/>
      <c r="JTO354" s="632"/>
      <c r="JTP354" s="632"/>
      <c r="JTQ354" s="632"/>
      <c r="JTR354" s="632"/>
      <c r="JTS354" s="632"/>
      <c r="JTT354" s="632"/>
      <c r="JTU354" s="632"/>
      <c r="JTV354" s="632"/>
      <c r="JTW354" s="632"/>
      <c r="JTX354" s="632"/>
      <c r="JTY354" s="632"/>
      <c r="JTZ354" s="632"/>
      <c r="JUA354" s="632"/>
      <c r="JUB354" s="632"/>
      <c r="JUC354" s="632"/>
      <c r="JUD354" s="632"/>
      <c r="JUE354" s="632"/>
      <c r="JUF354" s="632"/>
      <c r="JUG354" s="632"/>
      <c r="JUH354" s="632"/>
      <c r="JUI354" s="632"/>
      <c r="JUJ354" s="632"/>
      <c r="JUK354" s="632"/>
      <c r="JUL354" s="632"/>
      <c r="JUM354" s="632"/>
      <c r="JUN354" s="632"/>
      <c r="JUO354" s="632"/>
      <c r="JUP354" s="632"/>
      <c r="JUQ354" s="632"/>
      <c r="JUR354" s="632"/>
      <c r="JUS354" s="632"/>
      <c r="JUT354" s="632"/>
      <c r="JUU354" s="632"/>
      <c r="JUV354" s="632"/>
      <c r="JUW354" s="632"/>
      <c r="JUX354" s="632"/>
      <c r="JUY354" s="632"/>
      <c r="JUZ354" s="632"/>
      <c r="JVA354" s="632"/>
      <c r="JVB354" s="632"/>
      <c r="JVC354" s="632"/>
      <c r="JVD354" s="632"/>
      <c r="JVE354" s="632"/>
      <c r="JVF354" s="632"/>
      <c r="JVG354" s="632"/>
      <c r="JVH354" s="632"/>
      <c r="JVI354" s="632"/>
      <c r="JVJ354" s="632"/>
      <c r="JVK354" s="632"/>
      <c r="JVL354" s="632"/>
      <c r="JVM354" s="632"/>
      <c r="JVN354" s="632"/>
      <c r="JVO354" s="632"/>
      <c r="JVP354" s="632"/>
      <c r="JVQ354" s="632"/>
      <c r="JVR354" s="632"/>
      <c r="JVS354" s="632"/>
      <c r="JVT354" s="632"/>
      <c r="JVU354" s="632"/>
      <c r="JVV354" s="632"/>
      <c r="JVW354" s="632"/>
      <c r="JVX354" s="632"/>
      <c r="JVY354" s="632"/>
      <c r="JVZ354" s="632"/>
      <c r="JWA354" s="632"/>
      <c r="JWB354" s="632"/>
      <c r="JWC354" s="632"/>
      <c r="JWD354" s="632"/>
      <c r="JWE354" s="632"/>
      <c r="JWF354" s="632"/>
      <c r="JWG354" s="632"/>
      <c r="JWH354" s="632"/>
      <c r="JWI354" s="632"/>
      <c r="JWJ354" s="632"/>
      <c r="JWK354" s="632"/>
      <c r="JWL354" s="632"/>
      <c r="JWM354" s="632"/>
      <c r="JWN354" s="632"/>
      <c r="JWO354" s="632"/>
      <c r="JWP354" s="632"/>
      <c r="JWQ354" s="632"/>
      <c r="JWR354" s="632"/>
      <c r="JWS354" s="632"/>
      <c r="JWT354" s="632"/>
      <c r="JWU354" s="632"/>
      <c r="JWV354" s="632"/>
      <c r="JWW354" s="632"/>
      <c r="JWX354" s="632"/>
      <c r="JWY354" s="632"/>
      <c r="JWZ354" s="632"/>
      <c r="JXA354" s="632"/>
      <c r="JXB354" s="632"/>
      <c r="JXC354" s="632"/>
      <c r="JXD354" s="632"/>
      <c r="JXE354" s="632"/>
      <c r="JXF354" s="632"/>
      <c r="JXG354" s="632"/>
      <c r="JXH354" s="632"/>
      <c r="JXI354" s="632"/>
      <c r="JXJ354" s="632"/>
      <c r="JXK354" s="632"/>
      <c r="JXL354" s="632"/>
      <c r="JXM354" s="632"/>
      <c r="JXN354" s="632"/>
      <c r="JXO354" s="632"/>
      <c r="JXP354" s="632"/>
      <c r="JXQ354" s="632"/>
      <c r="JXR354" s="632"/>
      <c r="JXS354" s="632"/>
      <c r="JXT354" s="632"/>
      <c r="JXU354" s="632"/>
      <c r="JXV354" s="632"/>
      <c r="JXW354" s="632"/>
      <c r="JXX354" s="632"/>
      <c r="JXY354" s="632"/>
      <c r="JXZ354" s="632"/>
      <c r="JYA354" s="632"/>
      <c r="JYB354" s="632"/>
      <c r="JYC354" s="632"/>
      <c r="JYD354" s="632"/>
      <c r="JYE354" s="632"/>
      <c r="JYF354" s="632"/>
      <c r="JYG354" s="632"/>
      <c r="JYH354" s="632"/>
      <c r="JYI354" s="632"/>
      <c r="JYJ354" s="632"/>
      <c r="JYK354" s="632"/>
      <c r="JYL354" s="632"/>
      <c r="JYM354" s="632"/>
      <c r="JYN354" s="632"/>
      <c r="JYO354" s="632"/>
      <c r="JYP354" s="632"/>
      <c r="JYQ354" s="632"/>
      <c r="JYR354" s="632"/>
      <c r="JYS354" s="632"/>
      <c r="JYT354" s="632"/>
      <c r="JYU354" s="632"/>
      <c r="JYV354" s="632"/>
      <c r="JYW354" s="632"/>
      <c r="JYX354" s="632"/>
      <c r="JYY354" s="632"/>
      <c r="JYZ354" s="632"/>
      <c r="JZA354" s="632"/>
      <c r="JZB354" s="632"/>
      <c r="JZC354" s="632"/>
      <c r="JZD354" s="632"/>
      <c r="JZE354" s="632"/>
      <c r="JZF354" s="632"/>
      <c r="JZG354" s="632"/>
      <c r="JZH354" s="632"/>
      <c r="JZI354" s="632"/>
      <c r="JZJ354" s="632"/>
      <c r="JZK354" s="632"/>
      <c r="JZL354" s="632"/>
      <c r="JZM354" s="632"/>
      <c r="JZN354" s="632"/>
      <c r="JZO354" s="632"/>
      <c r="JZP354" s="632"/>
      <c r="JZQ354" s="632"/>
      <c r="JZR354" s="632"/>
      <c r="JZS354" s="632"/>
      <c r="JZT354" s="632"/>
      <c r="JZU354" s="632"/>
      <c r="JZV354" s="632"/>
      <c r="JZW354" s="632"/>
      <c r="JZX354" s="632"/>
      <c r="JZY354" s="632"/>
      <c r="JZZ354" s="632"/>
      <c r="KAA354" s="632"/>
      <c r="KAB354" s="632"/>
      <c r="KAC354" s="632"/>
      <c r="KAD354" s="632"/>
      <c r="KAE354" s="632"/>
      <c r="KAF354" s="632"/>
      <c r="KAG354" s="632"/>
      <c r="KAH354" s="632"/>
      <c r="KAI354" s="632"/>
      <c r="KAJ354" s="632"/>
      <c r="KAK354" s="632"/>
      <c r="KAL354" s="632"/>
      <c r="KAM354" s="632"/>
      <c r="KAN354" s="632"/>
      <c r="KAO354" s="632"/>
      <c r="KAP354" s="632"/>
      <c r="KAQ354" s="632"/>
      <c r="KAR354" s="632"/>
      <c r="KAS354" s="632"/>
      <c r="KAT354" s="632"/>
      <c r="KAU354" s="632"/>
      <c r="KAV354" s="632"/>
      <c r="KAW354" s="632"/>
      <c r="KAX354" s="632"/>
      <c r="KAY354" s="632"/>
      <c r="KAZ354" s="632"/>
      <c r="KBA354" s="632"/>
      <c r="KBB354" s="632"/>
      <c r="KBC354" s="632"/>
      <c r="KBD354" s="632"/>
      <c r="KBE354" s="632"/>
      <c r="KBF354" s="632"/>
      <c r="KBG354" s="632"/>
      <c r="KBH354" s="632"/>
      <c r="KBI354" s="632"/>
      <c r="KBJ354" s="632"/>
      <c r="KBK354" s="632"/>
      <c r="KBL354" s="632"/>
      <c r="KBM354" s="632"/>
      <c r="KBN354" s="632"/>
      <c r="KBO354" s="632"/>
      <c r="KBP354" s="632"/>
      <c r="KBQ354" s="632"/>
      <c r="KBR354" s="632"/>
      <c r="KBS354" s="632"/>
      <c r="KBT354" s="632"/>
      <c r="KBU354" s="632"/>
      <c r="KBV354" s="632"/>
      <c r="KBW354" s="632"/>
      <c r="KBX354" s="632"/>
      <c r="KBY354" s="632"/>
      <c r="KBZ354" s="632"/>
      <c r="KCA354" s="632"/>
      <c r="KCB354" s="632"/>
      <c r="KCC354" s="632"/>
      <c r="KCD354" s="632"/>
      <c r="KCE354" s="632"/>
      <c r="KCF354" s="632"/>
      <c r="KCG354" s="632"/>
      <c r="KCH354" s="632"/>
      <c r="KCI354" s="632"/>
      <c r="KCJ354" s="632"/>
      <c r="KCK354" s="632"/>
      <c r="KCL354" s="632"/>
      <c r="KCM354" s="632"/>
      <c r="KCN354" s="632"/>
      <c r="KCO354" s="632"/>
      <c r="KCP354" s="632"/>
      <c r="KCQ354" s="632"/>
      <c r="KCR354" s="632"/>
      <c r="KCS354" s="632"/>
      <c r="KCT354" s="632"/>
      <c r="KCU354" s="632"/>
      <c r="KCV354" s="632"/>
      <c r="KCW354" s="632"/>
      <c r="KCX354" s="632"/>
      <c r="KCY354" s="632"/>
      <c r="KCZ354" s="632"/>
      <c r="KDA354" s="632"/>
      <c r="KDB354" s="632"/>
      <c r="KDC354" s="632"/>
      <c r="KDD354" s="632"/>
      <c r="KDE354" s="632"/>
      <c r="KDF354" s="632"/>
      <c r="KDG354" s="632"/>
      <c r="KDH354" s="632"/>
      <c r="KDI354" s="632"/>
      <c r="KDJ354" s="632"/>
      <c r="KDK354" s="632"/>
      <c r="KDL354" s="632"/>
      <c r="KDM354" s="632"/>
      <c r="KDN354" s="632"/>
      <c r="KDO354" s="632"/>
      <c r="KDP354" s="632"/>
      <c r="KDQ354" s="632"/>
      <c r="KDR354" s="632"/>
      <c r="KDS354" s="632"/>
      <c r="KDT354" s="632"/>
      <c r="KDU354" s="632"/>
      <c r="KDV354" s="632"/>
      <c r="KDW354" s="632"/>
      <c r="KDX354" s="632"/>
      <c r="KDY354" s="632"/>
      <c r="KDZ354" s="632"/>
      <c r="KEA354" s="632"/>
      <c r="KEB354" s="632"/>
      <c r="KEC354" s="632"/>
      <c r="KED354" s="632"/>
      <c r="KEE354" s="632"/>
      <c r="KEF354" s="632"/>
      <c r="KEG354" s="632"/>
      <c r="KEH354" s="632"/>
      <c r="KEI354" s="632"/>
      <c r="KEJ354" s="632"/>
      <c r="KEK354" s="632"/>
      <c r="KEL354" s="632"/>
      <c r="KEM354" s="632"/>
      <c r="KEN354" s="632"/>
      <c r="KEO354" s="632"/>
      <c r="KEP354" s="632"/>
      <c r="KEQ354" s="632"/>
      <c r="KER354" s="632"/>
      <c r="KES354" s="632"/>
      <c r="KET354" s="632"/>
      <c r="KEU354" s="632"/>
      <c r="KEV354" s="632"/>
      <c r="KEW354" s="632"/>
      <c r="KEX354" s="632"/>
      <c r="KEY354" s="632"/>
      <c r="KEZ354" s="632"/>
      <c r="KFA354" s="632"/>
      <c r="KFB354" s="632"/>
      <c r="KFC354" s="632"/>
      <c r="KFD354" s="632"/>
      <c r="KFE354" s="632"/>
      <c r="KFF354" s="632"/>
      <c r="KFG354" s="632"/>
      <c r="KFH354" s="632"/>
      <c r="KFI354" s="632"/>
      <c r="KFJ354" s="632"/>
      <c r="KFK354" s="632"/>
      <c r="KFL354" s="632"/>
      <c r="KFM354" s="632"/>
      <c r="KFN354" s="632"/>
      <c r="KFO354" s="632"/>
      <c r="KFP354" s="632"/>
      <c r="KFQ354" s="632"/>
      <c r="KFR354" s="632"/>
      <c r="KFS354" s="632"/>
      <c r="KFT354" s="632"/>
      <c r="KFU354" s="632"/>
      <c r="KFV354" s="632"/>
      <c r="KFW354" s="632"/>
      <c r="KFX354" s="632"/>
      <c r="KFY354" s="632"/>
      <c r="KFZ354" s="632"/>
      <c r="KGA354" s="632"/>
      <c r="KGB354" s="632"/>
      <c r="KGC354" s="632"/>
      <c r="KGD354" s="632"/>
      <c r="KGE354" s="632"/>
      <c r="KGF354" s="632"/>
      <c r="KGG354" s="632"/>
      <c r="KGH354" s="632"/>
      <c r="KGI354" s="632"/>
      <c r="KGJ354" s="632"/>
      <c r="KGK354" s="632"/>
      <c r="KGL354" s="632"/>
      <c r="KGM354" s="632"/>
      <c r="KGN354" s="632"/>
      <c r="KGO354" s="632"/>
      <c r="KGP354" s="632"/>
      <c r="KGQ354" s="632"/>
      <c r="KGR354" s="632"/>
      <c r="KGS354" s="632"/>
      <c r="KGT354" s="632"/>
      <c r="KGU354" s="632"/>
      <c r="KGV354" s="632"/>
      <c r="KGW354" s="632"/>
      <c r="KGX354" s="632"/>
      <c r="KGY354" s="632"/>
      <c r="KGZ354" s="632"/>
      <c r="KHA354" s="632"/>
      <c r="KHB354" s="632"/>
      <c r="KHC354" s="632"/>
      <c r="KHD354" s="632"/>
      <c r="KHE354" s="632"/>
      <c r="KHF354" s="632"/>
      <c r="KHG354" s="632"/>
      <c r="KHH354" s="632"/>
      <c r="KHI354" s="632"/>
      <c r="KHJ354" s="632"/>
      <c r="KHK354" s="632"/>
      <c r="KHL354" s="632"/>
      <c r="KHM354" s="632"/>
      <c r="KHN354" s="632"/>
      <c r="KHO354" s="632"/>
      <c r="KHP354" s="632"/>
      <c r="KHQ354" s="632"/>
      <c r="KHR354" s="632"/>
      <c r="KHS354" s="632"/>
      <c r="KHT354" s="632"/>
      <c r="KHU354" s="632"/>
      <c r="KHV354" s="632"/>
      <c r="KHW354" s="632"/>
      <c r="KHX354" s="632"/>
      <c r="KHY354" s="632"/>
      <c r="KHZ354" s="632"/>
      <c r="KIA354" s="632"/>
      <c r="KIB354" s="632"/>
      <c r="KIC354" s="632"/>
      <c r="KID354" s="632"/>
      <c r="KIE354" s="632"/>
      <c r="KIF354" s="632"/>
      <c r="KIG354" s="632"/>
      <c r="KIH354" s="632"/>
      <c r="KII354" s="632"/>
      <c r="KIJ354" s="632"/>
      <c r="KIK354" s="632"/>
      <c r="KIL354" s="632"/>
      <c r="KIM354" s="632"/>
      <c r="KIN354" s="632"/>
      <c r="KIO354" s="632"/>
      <c r="KIP354" s="632"/>
      <c r="KIQ354" s="632"/>
      <c r="KIR354" s="632"/>
      <c r="KIS354" s="632"/>
      <c r="KIT354" s="632"/>
      <c r="KIU354" s="632"/>
      <c r="KIV354" s="632"/>
      <c r="KIW354" s="632"/>
      <c r="KIX354" s="632"/>
      <c r="KIY354" s="632"/>
      <c r="KIZ354" s="632"/>
      <c r="KJA354" s="632"/>
      <c r="KJB354" s="632"/>
      <c r="KJC354" s="632"/>
      <c r="KJD354" s="632"/>
      <c r="KJE354" s="632"/>
      <c r="KJF354" s="632"/>
      <c r="KJG354" s="632"/>
      <c r="KJH354" s="632"/>
      <c r="KJI354" s="632"/>
      <c r="KJJ354" s="632"/>
      <c r="KJK354" s="632"/>
      <c r="KJL354" s="632"/>
      <c r="KJM354" s="632"/>
      <c r="KJN354" s="632"/>
      <c r="KJO354" s="632"/>
      <c r="KJP354" s="632"/>
      <c r="KJQ354" s="632"/>
      <c r="KJR354" s="632"/>
      <c r="KJS354" s="632"/>
      <c r="KJT354" s="632"/>
      <c r="KJU354" s="632"/>
      <c r="KJV354" s="632"/>
      <c r="KJW354" s="632"/>
      <c r="KJX354" s="632"/>
      <c r="KJY354" s="632"/>
      <c r="KJZ354" s="632"/>
      <c r="KKA354" s="632"/>
      <c r="KKB354" s="632"/>
      <c r="KKC354" s="632"/>
      <c r="KKD354" s="632"/>
      <c r="KKE354" s="632"/>
      <c r="KKF354" s="632"/>
      <c r="KKG354" s="632"/>
      <c r="KKH354" s="632"/>
      <c r="KKI354" s="632"/>
      <c r="KKJ354" s="632"/>
      <c r="KKK354" s="632"/>
      <c r="KKL354" s="632"/>
      <c r="KKM354" s="632"/>
      <c r="KKN354" s="632"/>
      <c r="KKO354" s="632"/>
      <c r="KKP354" s="632"/>
      <c r="KKQ354" s="632"/>
      <c r="KKR354" s="632"/>
      <c r="KKS354" s="632"/>
      <c r="KKT354" s="632"/>
      <c r="KKU354" s="632"/>
      <c r="KKV354" s="632"/>
      <c r="KKW354" s="632"/>
      <c r="KKX354" s="632"/>
      <c r="KKY354" s="632"/>
      <c r="KKZ354" s="632"/>
      <c r="KLA354" s="632"/>
      <c r="KLB354" s="632"/>
      <c r="KLC354" s="632"/>
      <c r="KLD354" s="632"/>
      <c r="KLE354" s="632"/>
      <c r="KLF354" s="632"/>
      <c r="KLG354" s="632"/>
      <c r="KLH354" s="632"/>
      <c r="KLI354" s="632"/>
      <c r="KLJ354" s="632"/>
      <c r="KLK354" s="632"/>
      <c r="KLL354" s="632"/>
      <c r="KLM354" s="632"/>
      <c r="KLN354" s="632"/>
      <c r="KLO354" s="632"/>
      <c r="KLP354" s="632"/>
      <c r="KLQ354" s="632"/>
      <c r="KLR354" s="632"/>
      <c r="KLS354" s="632"/>
      <c r="KLT354" s="632"/>
      <c r="KLU354" s="632"/>
      <c r="KLV354" s="632"/>
      <c r="KLW354" s="632"/>
      <c r="KLX354" s="632"/>
      <c r="KLY354" s="632"/>
      <c r="KLZ354" s="632"/>
      <c r="KMA354" s="632"/>
      <c r="KMB354" s="632"/>
      <c r="KMC354" s="632"/>
      <c r="KMD354" s="632"/>
      <c r="KME354" s="632"/>
      <c r="KMF354" s="632"/>
      <c r="KMG354" s="632"/>
      <c r="KMH354" s="632"/>
      <c r="KMI354" s="632"/>
      <c r="KMJ354" s="632"/>
      <c r="KMK354" s="632"/>
      <c r="KML354" s="632"/>
      <c r="KMM354" s="632"/>
      <c r="KMN354" s="632"/>
      <c r="KMO354" s="632"/>
      <c r="KMP354" s="632"/>
      <c r="KMQ354" s="632"/>
      <c r="KMR354" s="632"/>
      <c r="KMS354" s="632"/>
      <c r="KMT354" s="632"/>
      <c r="KMU354" s="632"/>
      <c r="KMV354" s="632"/>
      <c r="KMW354" s="632"/>
      <c r="KMX354" s="632"/>
      <c r="KMY354" s="632"/>
      <c r="KMZ354" s="632"/>
      <c r="KNA354" s="632"/>
      <c r="KNB354" s="632"/>
      <c r="KNC354" s="632"/>
      <c r="KND354" s="632"/>
      <c r="KNE354" s="632"/>
      <c r="KNF354" s="632"/>
      <c r="KNG354" s="632"/>
      <c r="KNH354" s="632"/>
      <c r="KNI354" s="632"/>
      <c r="KNJ354" s="632"/>
      <c r="KNK354" s="632"/>
      <c r="KNL354" s="632"/>
      <c r="KNM354" s="632"/>
      <c r="KNN354" s="632"/>
      <c r="KNO354" s="632"/>
      <c r="KNP354" s="632"/>
      <c r="KNQ354" s="632"/>
      <c r="KNR354" s="632"/>
      <c r="KNS354" s="632"/>
      <c r="KNT354" s="632"/>
      <c r="KNU354" s="632"/>
      <c r="KNV354" s="632"/>
      <c r="KNW354" s="632"/>
      <c r="KNX354" s="632"/>
      <c r="KNY354" s="632"/>
      <c r="KNZ354" s="632"/>
      <c r="KOA354" s="632"/>
      <c r="KOB354" s="632"/>
      <c r="KOC354" s="632"/>
      <c r="KOD354" s="632"/>
      <c r="KOE354" s="632"/>
      <c r="KOF354" s="632"/>
      <c r="KOG354" s="632"/>
      <c r="KOH354" s="632"/>
      <c r="KOI354" s="632"/>
      <c r="KOJ354" s="632"/>
      <c r="KOK354" s="632"/>
      <c r="KOL354" s="632"/>
      <c r="KOM354" s="632"/>
      <c r="KON354" s="632"/>
      <c r="KOO354" s="632"/>
      <c r="KOP354" s="632"/>
      <c r="KOQ354" s="632"/>
      <c r="KOR354" s="632"/>
      <c r="KOS354" s="632"/>
      <c r="KOT354" s="632"/>
      <c r="KOU354" s="632"/>
      <c r="KOV354" s="632"/>
      <c r="KOW354" s="632"/>
      <c r="KOX354" s="632"/>
      <c r="KOY354" s="632"/>
      <c r="KOZ354" s="632"/>
      <c r="KPA354" s="632"/>
      <c r="KPB354" s="632"/>
      <c r="KPC354" s="632"/>
      <c r="KPD354" s="632"/>
      <c r="KPE354" s="632"/>
      <c r="KPF354" s="632"/>
      <c r="KPG354" s="632"/>
      <c r="KPH354" s="632"/>
      <c r="KPI354" s="632"/>
      <c r="KPJ354" s="632"/>
      <c r="KPK354" s="632"/>
      <c r="KPL354" s="632"/>
      <c r="KPM354" s="632"/>
      <c r="KPN354" s="632"/>
      <c r="KPO354" s="632"/>
      <c r="KPP354" s="632"/>
      <c r="KPQ354" s="632"/>
      <c r="KPR354" s="632"/>
      <c r="KPS354" s="632"/>
      <c r="KPT354" s="632"/>
      <c r="KPU354" s="632"/>
      <c r="KPV354" s="632"/>
      <c r="KPW354" s="632"/>
      <c r="KPX354" s="632"/>
      <c r="KPY354" s="632"/>
      <c r="KPZ354" s="632"/>
      <c r="KQA354" s="632"/>
      <c r="KQB354" s="632"/>
      <c r="KQC354" s="632"/>
      <c r="KQD354" s="632"/>
      <c r="KQE354" s="632"/>
      <c r="KQF354" s="632"/>
      <c r="KQG354" s="632"/>
      <c r="KQH354" s="632"/>
      <c r="KQI354" s="632"/>
      <c r="KQJ354" s="632"/>
      <c r="KQK354" s="632"/>
      <c r="KQL354" s="632"/>
      <c r="KQM354" s="632"/>
      <c r="KQN354" s="632"/>
      <c r="KQO354" s="632"/>
      <c r="KQP354" s="632"/>
      <c r="KQQ354" s="632"/>
      <c r="KQR354" s="632"/>
      <c r="KQS354" s="632"/>
      <c r="KQT354" s="632"/>
      <c r="KQU354" s="632"/>
      <c r="KQV354" s="632"/>
      <c r="KQW354" s="632"/>
      <c r="KQX354" s="632"/>
      <c r="KQY354" s="632"/>
      <c r="KQZ354" s="632"/>
      <c r="KRA354" s="632"/>
      <c r="KRB354" s="632"/>
      <c r="KRC354" s="632"/>
      <c r="KRD354" s="632"/>
      <c r="KRE354" s="632"/>
      <c r="KRF354" s="632"/>
      <c r="KRG354" s="632"/>
      <c r="KRH354" s="632"/>
      <c r="KRI354" s="632"/>
      <c r="KRJ354" s="632"/>
      <c r="KRK354" s="632"/>
      <c r="KRL354" s="632"/>
      <c r="KRM354" s="632"/>
      <c r="KRN354" s="632"/>
      <c r="KRO354" s="632"/>
      <c r="KRP354" s="632"/>
      <c r="KRQ354" s="632"/>
      <c r="KRR354" s="632"/>
      <c r="KRS354" s="632"/>
      <c r="KRT354" s="632"/>
      <c r="KRU354" s="632"/>
      <c r="KRV354" s="632"/>
      <c r="KRW354" s="632"/>
      <c r="KRX354" s="632"/>
      <c r="KRY354" s="632"/>
      <c r="KRZ354" s="632"/>
      <c r="KSA354" s="632"/>
      <c r="KSB354" s="632"/>
      <c r="KSC354" s="632"/>
      <c r="KSD354" s="632"/>
      <c r="KSE354" s="632"/>
      <c r="KSF354" s="632"/>
      <c r="KSG354" s="632"/>
      <c r="KSH354" s="632"/>
      <c r="KSI354" s="632"/>
      <c r="KSJ354" s="632"/>
      <c r="KSK354" s="632"/>
      <c r="KSL354" s="632"/>
      <c r="KSM354" s="632"/>
      <c r="KSN354" s="632"/>
      <c r="KSO354" s="632"/>
      <c r="KSP354" s="632"/>
      <c r="KSQ354" s="632"/>
      <c r="KSR354" s="632"/>
      <c r="KSS354" s="632"/>
      <c r="KST354" s="632"/>
      <c r="KSU354" s="632"/>
      <c r="KSV354" s="632"/>
      <c r="KSW354" s="632"/>
      <c r="KSX354" s="632"/>
      <c r="KSY354" s="632"/>
      <c r="KSZ354" s="632"/>
      <c r="KTA354" s="632"/>
      <c r="KTB354" s="632"/>
      <c r="KTC354" s="632"/>
      <c r="KTD354" s="632"/>
      <c r="KTE354" s="632"/>
      <c r="KTF354" s="632"/>
      <c r="KTG354" s="632"/>
      <c r="KTH354" s="632"/>
      <c r="KTI354" s="632"/>
      <c r="KTJ354" s="632"/>
      <c r="KTK354" s="632"/>
      <c r="KTL354" s="632"/>
      <c r="KTM354" s="632"/>
      <c r="KTN354" s="632"/>
      <c r="KTO354" s="632"/>
      <c r="KTP354" s="632"/>
      <c r="KTQ354" s="632"/>
      <c r="KTR354" s="632"/>
      <c r="KTS354" s="632"/>
      <c r="KTT354" s="632"/>
      <c r="KTU354" s="632"/>
      <c r="KTV354" s="632"/>
      <c r="KTW354" s="632"/>
      <c r="KTX354" s="632"/>
      <c r="KTY354" s="632"/>
      <c r="KTZ354" s="632"/>
      <c r="KUA354" s="632"/>
      <c r="KUB354" s="632"/>
      <c r="KUC354" s="632"/>
      <c r="KUD354" s="632"/>
      <c r="KUE354" s="632"/>
      <c r="KUF354" s="632"/>
      <c r="KUG354" s="632"/>
      <c r="KUH354" s="632"/>
      <c r="KUI354" s="632"/>
      <c r="KUJ354" s="632"/>
      <c r="KUK354" s="632"/>
      <c r="KUL354" s="632"/>
      <c r="KUM354" s="632"/>
      <c r="KUN354" s="632"/>
      <c r="KUO354" s="632"/>
      <c r="KUP354" s="632"/>
      <c r="KUQ354" s="632"/>
      <c r="KUR354" s="632"/>
      <c r="KUS354" s="632"/>
      <c r="KUT354" s="632"/>
      <c r="KUU354" s="632"/>
      <c r="KUV354" s="632"/>
      <c r="KUW354" s="632"/>
      <c r="KUX354" s="632"/>
      <c r="KUY354" s="632"/>
      <c r="KUZ354" s="632"/>
      <c r="KVA354" s="632"/>
      <c r="KVB354" s="632"/>
      <c r="KVC354" s="632"/>
      <c r="KVD354" s="632"/>
      <c r="KVE354" s="632"/>
      <c r="KVF354" s="632"/>
      <c r="KVG354" s="632"/>
      <c r="KVH354" s="632"/>
      <c r="KVI354" s="632"/>
      <c r="KVJ354" s="632"/>
      <c r="KVK354" s="632"/>
      <c r="KVL354" s="632"/>
      <c r="KVM354" s="632"/>
      <c r="KVN354" s="632"/>
      <c r="KVO354" s="632"/>
      <c r="KVP354" s="632"/>
      <c r="KVQ354" s="632"/>
      <c r="KVR354" s="632"/>
      <c r="KVS354" s="632"/>
      <c r="KVT354" s="632"/>
      <c r="KVU354" s="632"/>
      <c r="KVV354" s="632"/>
      <c r="KVW354" s="632"/>
      <c r="KVX354" s="632"/>
      <c r="KVY354" s="632"/>
      <c r="KVZ354" s="632"/>
      <c r="KWA354" s="632"/>
      <c r="KWB354" s="632"/>
      <c r="KWC354" s="632"/>
      <c r="KWD354" s="632"/>
      <c r="KWE354" s="632"/>
      <c r="KWF354" s="632"/>
      <c r="KWG354" s="632"/>
      <c r="KWH354" s="632"/>
      <c r="KWI354" s="632"/>
      <c r="KWJ354" s="632"/>
      <c r="KWK354" s="632"/>
      <c r="KWL354" s="632"/>
      <c r="KWM354" s="632"/>
      <c r="KWN354" s="632"/>
      <c r="KWO354" s="632"/>
      <c r="KWP354" s="632"/>
      <c r="KWQ354" s="632"/>
      <c r="KWR354" s="632"/>
      <c r="KWS354" s="632"/>
      <c r="KWT354" s="632"/>
      <c r="KWU354" s="632"/>
      <c r="KWV354" s="632"/>
      <c r="KWW354" s="632"/>
      <c r="KWX354" s="632"/>
      <c r="KWY354" s="632"/>
      <c r="KWZ354" s="632"/>
      <c r="KXA354" s="632"/>
      <c r="KXB354" s="632"/>
      <c r="KXC354" s="632"/>
      <c r="KXD354" s="632"/>
      <c r="KXE354" s="632"/>
      <c r="KXF354" s="632"/>
      <c r="KXG354" s="632"/>
      <c r="KXH354" s="632"/>
      <c r="KXI354" s="632"/>
      <c r="KXJ354" s="632"/>
      <c r="KXK354" s="632"/>
      <c r="KXL354" s="632"/>
      <c r="KXM354" s="632"/>
      <c r="KXN354" s="632"/>
      <c r="KXO354" s="632"/>
      <c r="KXP354" s="632"/>
      <c r="KXQ354" s="632"/>
      <c r="KXR354" s="632"/>
      <c r="KXS354" s="632"/>
      <c r="KXT354" s="632"/>
      <c r="KXU354" s="632"/>
      <c r="KXV354" s="632"/>
      <c r="KXW354" s="632"/>
      <c r="KXX354" s="632"/>
      <c r="KXY354" s="632"/>
      <c r="KXZ354" s="632"/>
      <c r="KYA354" s="632"/>
      <c r="KYB354" s="632"/>
      <c r="KYC354" s="632"/>
      <c r="KYD354" s="632"/>
      <c r="KYE354" s="632"/>
      <c r="KYF354" s="632"/>
      <c r="KYG354" s="632"/>
      <c r="KYH354" s="632"/>
      <c r="KYI354" s="632"/>
      <c r="KYJ354" s="632"/>
      <c r="KYK354" s="632"/>
      <c r="KYL354" s="632"/>
      <c r="KYM354" s="632"/>
      <c r="KYN354" s="632"/>
      <c r="KYO354" s="632"/>
      <c r="KYP354" s="632"/>
      <c r="KYQ354" s="632"/>
      <c r="KYR354" s="632"/>
      <c r="KYS354" s="632"/>
      <c r="KYT354" s="632"/>
      <c r="KYU354" s="632"/>
      <c r="KYV354" s="632"/>
      <c r="KYW354" s="632"/>
      <c r="KYX354" s="632"/>
      <c r="KYY354" s="632"/>
      <c r="KYZ354" s="632"/>
      <c r="KZA354" s="632"/>
      <c r="KZB354" s="632"/>
      <c r="KZC354" s="632"/>
      <c r="KZD354" s="632"/>
      <c r="KZE354" s="632"/>
      <c r="KZF354" s="632"/>
      <c r="KZG354" s="632"/>
      <c r="KZH354" s="632"/>
      <c r="KZI354" s="632"/>
      <c r="KZJ354" s="632"/>
      <c r="KZK354" s="632"/>
      <c r="KZL354" s="632"/>
      <c r="KZM354" s="632"/>
      <c r="KZN354" s="632"/>
      <c r="KZO354" s="632"/>
      <c r="KZP354" s="632"/>
      <c r="KZQ354" s="632"/>
      <c r="KZR354" s="632"/>
      <c r="KZS354" s="632"/>
      <c r="KZT354" s="632"/>
      <c r="KZU354" s="632"/>
      <c r="KZV354" s="632"/>
      <c r="KZW354" s="632"/>
      <c r="KZX354" s="632"/>
      <c r="KZY354" s="632"/>
      <c r="KZZ354" s="632"/>
      <c r="LAA354" s="632"/>
      <c r="LAB354" s="632"/>
      <c r="LAC354" s="632"/>
      <c r="LAD354" s="632"/>
      <c r="LAE354" s="632"/>
      <c r="LAF354" s="632"/>
      <c r="LAG354" s="632"/>
      <c r="LAH354" s="632"/>
      <c r="LAI354" s="632"/>
      <c r="LAJ354" s="632"/>
      <c r="LAK354" s="632"/>
      <c r="LAL354" s="632"/>
      <c r="LAM354" s="632"/>
      <c r="LAN354" s="632"/>
      <c r="LAO354" s="632"/>
      <c r="LAP354" s="632"/>
      <c r="LAQ354" s="632"/>
      <c r="LAR354" s="632"/>
      <c r="LAS354" s="632"/>
      <c r="LAT354" s="632"/>
      <c r="LAU354" s="632"/>
      <c r="LAV354" s="632"/>
      <c r="LAW354" s="632"/>
      <c r="LAX354" s="632"/>
      <c r="LAY354" s="632"/>
      <c r="LAZ354" s="632"/>
      <c r="LBA354" s="632"/>
      <c r="LBB354" s="632"/>
      <c r="LBC354" s="632"/>
      <c r="LBD354" s="632"/>
      <c r="LBE354" s="632"/>
      <c r="LBF354" s="632"/>
      <c r="LBG354" s="632"/>
      <c r="LBH354" s="632"/>
      <c r="LBI354" s="632"/>
      <c r="LBJ354" s="632"/>
      <c r="LBK354" s="632"/>
      <c r="LBL354" s="632"/>
      <c r="LBM354" s="632"/>
      <c r="LBN354" s="632"/>
      <c r="LBO354" s="632"/>
      <c r="LBP354" s="632"/>
      <c r="LBQ354" s="632"/>
      <c r="LBR354" s="632"/>
      <c r="LBS354" s="632"/>
      <c r="LBT354" s="632"/>
      <c r="LBU354" s="632"/>
      <c r="LBV354" s="632"/>
      <c r="LBW354" s="632"/>
      <c r="LBX354" s="632"/>
      <c r="LBY354" s="632"/>
      <c r="LBZ354" s="632"/>
      <c r="LCA354" s="632"/>
      <c r="LCB354" s="632"/>
      <c r="LCC354" s="632"/>
      <c r="LCD354" s="632"/>
      <c r="LCE354" s="632"/>
      <c r="LCF354" s="632"/>
      <c r="LCG354" s="632"/>
      <c r="LCH354" s="632"/>
      <c r="LCI354" s="632"/>
      <c r="LCJ354" s="632"/>
      <c r="LCK354" s="632"/>
      <c r="LCL354" s="632"/>
      <c r="LCM354" s="632"/>
      <c r="LCN354" s="632"/>
      <c r="LCO354" s="632"/>
      <c r="LCP354" s="632"/>
      <c r="LCQ354" s="632"/>
      <c r="LCR354" s="632"/>
      <c r="LCS354" s="632"/>
      <c r="LCT354" s="632"/>
      <c r="LCU354" s="632"/>
      <c r="LCV354" s="632"/>
      <c r="LCW354" s="632"/>
      <c r="LCX354" s="632"/>
      <c r="LCY354" s="632"/>
      <c r="LCZ354" s="632"/>
      <c r="LDA354" s="632"/>
      <c r="LDB354" s="632"/>
      <c r="LDC354" s="632"/>
      <c r="LDD354" s="632"/>
      <c r="LDE354" s="632"/>
      <c r="LDF354" s="632"/>
      <c r="LDG354" s="632"/>
      <c r="LDH354" s="632"/>
      <c r="LDI354" s="632"/>
      <c r="LDJ354" s="632"/>
      <c r="LDK354" s="632"/>
      <c r="LDL354" s="632"/>
      <c r="LDM354" s="632"/>
      <c r="LDN354" s="632"/>
      <c r="LDO354" s="632"/>
      <c r="LDP354" s="632"/>
      <c r="LDQ354" s="632"/>
      <c r="LDR354" s="632"/>
      <c r="LDS354" s="632"/>
      <c r="LDT354" s="632"/>
      <c r="LDU354" s="632"/>
      <c r="LDV354" s="632"/>
      <c r="LDW354" s="632"/>
      <c r="LDX354" s="632"/>
      <c r="LDY354" s="632"/>
      <c r="LDZ354" s="632"/>
      <c r="LEA354" s="632"/>
      <c r="LEB354" s="632"/>
      <c r="LEC354" s="632"/>
      <c r="LED354" s="632"/>
      <c r="LEE354" s="632"/>
      <c r="LEF354" s="632"/>
      <c r="LEG354" s="632"/>
      <c r="LEH354" s="632"/>
      <c r="LEI354" s="632"/>
      <c r="LEJ354" s="632"/>
      <c r="LEK354" s="632"/>
      <c r="LEL354" s="632"/>
      <c r="LEM354" s="632"/>
      <c r="LEN354" s="632"/>
      <c r="LEO354" s="632"/>
      <c r="LEP354" s="632"/>
      <c r="LEQ354" s="632"/>
      <c r="LER354" s="632"/>
      <c r="LES354" s="632"/>
      <c r="LET354" s="632"/>
      <c r="LEU354" s="632"/>
      <c r="LEV354" s="632"/>
      <c r="LEW354" s="632"/>
      <c r="LEX354" s="632"/>
      <c r="LEY354" s="632"/>
      <c r="LEZ354" s="632"/>
      <c r="LFA354" s="632"/>
      <c r="LFB354" s="632"/>
      <c r="LFC354" s="632"/>
      <c r="LFD354" s="632"/>
      <c r="LFE354" s="632"/>
      <c r="LFF354" s="632"/>
      <c r="LFG354" s="632"/>
      <c r="LFH354" s="632"/>
      <c r="LFI354" s="632"/>
      <c r="LFJ354" s="632"/>
      <c r="LFK354" s="632"/>
      <c r="LFL354" s="632"/>
      <c r="LFM354" s="632"/>
      <c r="LFN354" s="632"/>
      <c r="LFO354" s="632"/>
      <c r="LFP354" s="632"/>
      <c r="LFQ354" s="632"/>
      <c r="LFR354" s="632"/>
      <c r="LFS354" s="632"/>
      <c r="LFT354" s="632"/>
      <c r="LFU354" s="632"/>
      <c r="LFV354" s="632"/>
      <c r="LFW354" s="632"/>
      <c r="LFX354" s="632"/>
      <c r="LFY354" s="632"/>
      <c r="LFZ354" s="632"/>
      <c r="LGA354" s="632"/>
      <c r="LGB354" s="632"/>
      <c r="LGC354" s="632"/>
      <c r="LGD354" s="632"/>
      <c r="LGE354" s="632"/>
      <c r="LGF354" s="632"/>
      <c r="LGG354" s="632"/>
      <c r="LGH354" s="632"/>
      <c r="LGI354" s="632"/>
      <c r="LGJ354" s="632"/>
      <c r="LGK354" s="632"/>
      <c r="LGL354" s="632"/>
      <c r="LGM354" s="632"/>
      <c r="LGN354" s="632"/>
      <c r="LGO354" s="632"/>
      <c r="LGP354" s="632"/>
      <c r="LGQ354" s="632"/>
      <c r="LGR354" s="632"/>
      <c r="LGS354" s="632"/>
      <c r="LGT354" s="632"/>
      <c r="LGU354" s="632"/>
      <c r="LGV354" s="632"/>
      <c r="LGW354" s="632"/>
      <c r="LGX354" s="632"/>
      <c r="LGY354" s="632"/>
      <c r="LGZ354" s="632"/>
      <c r="LHA354" s="632"/>
      <c r="LHB354" s="632"/>
      <c r="LHC354" s="632"/>
      <c r="LHD354" s="632"/>
      <c r="LHE354" s="632"/>
      <c r="LHF354" s="632"/>
      <c r="LHG354" s="632"/>
      <c r="LHH354" s="632"/>
      <c r="LHI354" s="632"/>
      <c r="LHJ354" s="632"/>
      <c r="LHK354" s="632"/>
      <c r="LHL354" s="632"/>
      <c r="LHM354" s="632"/>
      <c r="LHN354" s="632"/>
      <c r="LHO354" s="632"/>
      <c r="LHP354" s="632"/>
      <c r="LHQ354" s="632"/>
      <c r="LHR354" s="632"/>
      <c r="LHS354" s="632"/>
      <c r="LHT354" s="632"/>
      <c r="LHU354" s="632"/>
      <c r="LHV354" s="632"/>
      <c r="LHW354" s="632"/>
      <c r="LHX354" s="632"/>
      <c r="LHY354" s="632"/>
      <c r="LHZ354" s="632"/>
      <c r="LIA354" s="632"/>
      <c r="LIB354" s="632"/>
      <c r="LIC354" s="632"/>
      <c r="LID354" s="632"/>
      <c r="LIE354" s="632"/>
      <c r="LIF354" s="632"/>
      <c r="LIG354" s="632"/>
      <c r="LIH354" s="632"/>
      <c r="LII354" s="632"/>
      <c r="LIJ354" s="632"/>
      <c r="LIK354" s="632"/>
      <c r="LIL354" s="632"/>
      <c r="LIM354" s="632"/>
      <c r="LIN354" s="632"/>
      <c r="LIO354" s="632"/>
      <c r="LIP354" s="632"/>
      <c r="LIQ354" s="632"/>
      <c r="LIR354" s="632"/>
      <c r="LIS354" s="632"/>
      <c r="LIT354" s="632"/>
      <c r="LIU354" s="632"/>
      <c r="LIV354" s="632"/>
      <c r="LIW354" s="632"/>
      <c r="LIX354" s="632"/>
      <c r="LIY354" s="632"/>
      <c r="LIZ354" s="632"/>
      <c r="LJA354" s="632"/>
      <c r="LJB354" s="632"/>
      <c r="LJC354" s="632"/>
      <c r="LJD354" s="632"/>
      <c r="LJE354" s="632"/>
      <c r="LJF354" s="632"/>
      <c r="LJG354" s="632"/>
      <c r="LJH354" s="632"/>
      <c r="LJI354" s="632"/>
      <c r="LJJ354" s="632"/>
      <c r="LJK354" s="632"/>
      <c r="LJL354" s="632"/>
      <c r="LJM354" s="632"/>
      <c r="LJN354" s="632"/>
      <c r="LJO354" s="632"/>
      <c r="LJP354" s="632"/>
      <c r="LJQ354" s="632"/>
      <c r="LJR354" s="632"/>
      <c r="LJS354" s="632"/>
      <c r="LJT354" s="632"/>
      <c r="LJU354" s="632"/>
      <c r="LJV354" s="632"/>
      <c r="LJW354" s="632"/>
      <c r="LJX354" s="632"/>
      <c r="LJY354" s="632"/>
      <c r="LJZ354" s="632"/>
      <c r="LKA354" s="632"/>
      <c r="LKB354" s="632"/>
      <c r="LKC354" s="632"/>
      <c r="LKD354" s="632"/>
      <c r="LKE354" s="632"/>
      <c r="LKF354" s="632"/>
      <c r="LKG354" s="632"/>
      <c r="LKH354" s="632"/>
      <c r="LKI354" s="632"/>
      <c r="LKJ354" s="632"/>
      <c r="LKK354" s="632"/>
      <c r="LKL354" s="632"/>
      <c r="LKM354" s="632"/>
      <c r="LKN354" s="632"/>
      <c r="LKO354" s="632"/>
      <c r="LKP354" s="632"/>
      <c r="LKQ354" s="632"/>
      <c r="LKR354" s="632"/>
      <c r="LKS354" s="632"/>
      <c r="LKT354" s="632"/>
      <c r="LKU354" s="632"/>
      <c r="LKV354" s="632"/>
      <c r="LKW354" s="632"/>
      <c r="LKX354" s="632"/>
      <c r="LKY354" s="632"/>
      <c r="LKZ354" s="632"/>
      <c r="LLA354" s="632"/>
      <c r="LLB354" s="632"/>
      <c r="LLC354" s="632"/>
      <c r="LLD354" s="632"/>
      <c r="LLE354" s="632"/>
      <c r="LLF354" s="632"/>
      <c r="LLG354" s="632"/>
      <c r="LLH354" s="632"/>
      <c r="LLI354" s="632"/>
      <c r="LLJ354" s="632"/>
      <c r="LLK354" s="632"/>
      <c r="LLL354" s="632"/>
      <c r="LLM354" s="632"/>
      <c r="LLN354" s="632"/>
      <c r="LLO354" s="632"/>
      <c r="LLP354" s="632"/>
      <c r="LLQ354" s="632"/>
      <c r="LLR354" s="632"/>
      <c r="LLS354" s="632"/>
      <c r="LLT354" s="632"/>
      <c r="LLU354" s="632"/>
      <c r="LLV354" s="632"/>
      <c r="LLW354" s="632"/>
      <c r="LLX354" s="632"/>
      <c r="LLY354" s="632"/>
      <c r="LLZ354" s="632"/>
      <c r="LMA354" s="632"/>
      <c r="LMB354" s="632"/>
      <c r="LMC354" s="632"/>
      <c r="LMD354" s="632"/>
      <c r="LME354" s="632"/>
      <c r="LMF354" s="632"/>
      <c r="LMG354" s="632"/>
      <c r="LMH354" s="632"/>
      <c r="LMI354" s="632"/>
      <c r="LMJ354" s="632"/>
      <c r="LMK354" s="632"/>
      <c r="LML354" s="632"/>
      <c r="LMM354" s="632"/>
      <c r="LMN354" s="632"/>
      <c r="LMO354" s="632"/>
      <c r="LMP354" s="632"/>
      <c r="LMQ354" s="632"/>
      <c r="LMR354" s="632"/>
      <c r="LMS354" s="632"/>
      <c r="LMT354" s="632"/>
      <c r="LMU354" s="632"/>
      <c r="LMV354" s="632"/>
      <c r="LMW354" s="632"/>
      <c r="LMX354" s="632"/>
      <c r="LMY354" s="632"/>
      <c r="LMZ354" s="632"/>
      <c r="LNA354" s="632"/>
      <c r="LNB354" s="632"/>
      <c r="LNC354" s="632"/>
      <c r="LND354" s="632"/>
      <c r="LNE354" s="632"/>
      <c r="LNF354" s="632"/>
      <c r="LNG354" s="632"/>
      <c r="LNH354" s="632"/>
      <c r="LNI354" s="632"/>
      <c r="LNJ354" s="632"/>
      <c r="LNK354" s="632"/>
      <c r="LNL354" s="632"/>
      <c r="LNM354" s="632"/>
      <c r="LNN354" s="632"/>
      <c r="LNO354" s="632"/>
      <c r="LNP354" s="632"/>
      <c r="LNQ354" s="632"/>
      <c r="LNR354" s="632"/>
      <c r="LNS354" s="632"/>
      <c r="LNT354" s="632"/>
      <c r="LNU354" s="632"/>
      <c r="LNV354" s="632"/>
      <c r="LNW354" s="632"/>
      <c r="LNX354" s="632"/>
      <c r="LNY354" s="632"/>
      <c r="LNZ354" s="632"/>
      <c r="LOA354" s="632"/>
      <c r="LOB354" s="632"/>
      <c r="LOC354" s="632"/>
      <c r="LOD354" s="632"/>
      <c r="LOE354" s="632"/>
      <c r="LOF354" s="632"/>
      <c r="LOG354" s="632"/>
      <c r="LOH354" s="632"/>
      <c r="LOI354" s="632"/>
      <c r="LOJ354" s="632"/>
      <c r="LOK354" s="632"/>
      <c r="LOL354" s="632"/>
      <c r="LOM354" s="632"/>
      <c r="LON354" s="632"/>
      <c r="LOO354" s="632"/>
      <c r="LOP354" s="632"/>
      <c r="LOQ354" s="632"/>
      <c r="LOR354" s="632"/>
      <c r="LOS354" s="632"/>
      <c r="LOT354" s="632"/>
      <c r="LOU354" s="632"/>
      <c r="LOV354" s="632"/>
      <c r="LOW354" s="632"/>
      <c r="LOX354" s="632"/>
      <c r="LOY354" s="632"/>
      <c r="LOZ354" s="632"/>
      <c r="LPA354" s="632"/>
      <c r="LPB354" s="632"/>
      <c r="LPC354" s="632"/>
      <c r="LPD354" s="632"/>
      <c r="LPE354" s="632"/>
      <c r="LPF354" s="632"/>
      <c r="LPG354" s="632"/>
      <c r="LPH354" s="632"/>
      <c r="LPI354" s="632"/>
      <c r="LPJ354" s="632"/>
      <c r="LPK354" s="632"/>
      <c r="LPL354" s="632"/>
      <c r="LPM354" s="632"/>
      <c r="LPN354" s="632"/>
      <c r="LPO354" s="632"/>
      <c r="LPP354" s="632"/>
      <c r="LPQ354" s="632"/>
      <c r="LPR354" s="632"/>
      <c r="LPS354" s="632"/>
      <c r="LPT354" s="632"/>
      <c r="LPU354" s="632"/>
      <c r="LPV354" s="632"/>
      <c r="LPW354" s="632"/>
      <c r="LPX354" s="632"/>
      <c r="LPY354" s="632"/>
      <c r="LPZ354" s="632"/>
      <c r="LQA354" s="632"/>
      <c r="LQB354" s="632"/>
      <c r="LQC354" s="632"/>
      <c r="LQD354" s="632"/>
      <c r="LQE354" s="632"/>
      <c r="LQF354" s="632"/>
      <c r="LQG354" s="632"/>
      <c r="LQH354" s="632"/>
      <c r="LQI354" s="632"/>
      <c r="LQJ354" s="632"/>
      <c r="LQK354" s="632"/>
      <c r="LQL354" s="632"/>
      <c r="LQM354" s="632"/>
      <c r="LQN354" s="632"/>
      <c r="LQO354" s="632"/>
      <c r="LQP354" s="632"/>
      <c r="LQQ354" s="632"/>
      <c r="LQR354" s="632"/>
      <c r="LQS354" s="632"/>
      <c r="LQT354" s="632"/>
      <c r="LQU354" s="632"/>
      <c r="LQV354" s="632"/>
      <c r="LQW354" s="632"/>
      <c r="LQX354" s="632"/>
      <c r="LQY354" s="632"/>
      <c r="LQZ354" s="632"/>
      <c r="LRA354" s="632"/>
      <c r="LRB354" s="632"/>
      <c r="LRC354" s="632"/>
      <c r="LRD354" s="632"/>
      <c r="LRE354" s="632"/>
      <c r="LRF354" s="632"/>
      <c r="LRG354" s="632"/>
      <c r="LRH354" s="632"/>
      <c r="LRI354" s="632"/>
      <c r="LRJ354" s="632"/>
      <c r="LRK354" s="632"/>
      <c r="LRL354" s="632"/>
      <c r="LRM354" s="632"/>
      <c r="LRN354" s="632"/>
      <c r="LRO354" s="632"/>
      <c r="LRP354" s="632"/>
      <c r="LRQ354" s="632"/>
      <c r="LRR354" s="632"/>
      <c r="LRS354" s="632"/>
      <c r="LRT354" s="632"/>
      <c r="LRU354" s="632"/>
      <c r="LRV354" s="632"/>
      <c r="LRW354" s="632"/>
      <c r="LRX354" s="632"/>
      <c r="LRY354" s="632"/>
      <c r="LRZ354" s="632"/>
      <c r="LSA354" s="632"/>
      <c r="LSB354" s="632"/>
      <c r="LSC354" s="632"/>
      <c r="LSD354" s="632"/>
      <c r="LSE354" s="632"/>
      <c r="LSF354" s="632"/>
      <c r="LSG354" s="632"/>
      <c r="LSH354" s="632"/>
      <c r="LSI354" s="632"/>
      <c r="LSJ354" s="632"/>
      <c r="LSK354" s="632"/>
      <c r="LSL354" s="632"/>
      <c r="LSM354" s="632"/>
      <c r="LSN354" s="632"/>
      <c r="LSO354" s="632"/>
      <c r="LSP354" s="632"/>
      <c r="LSQ354" s="632"/>
      <c r="LSR354" s="632"/>
      <c r="LSS354" s="632"/>
      <c r="LST354" s="632"/>
      <c r="LSU354" s="632"/>
      <c r="LSV354" s="632"/>
      <c r="LSW354" s="632"/>
      <c r="LSX354" s="632"/>
      <c r="LSY354" s="632"/>
      <c r="LSZ354" s="632"/>
      <c r="LTA354" s="632"/>
      <c r="LTB354" s="632"/>
      <c r="LTC354" s="632"/>
      <c r="LTD354" s="632"/>
      <c r="LTE354" s="632"/>
      <c r="LTF354" s="632"/>
      <c r="LTG354" s="632"/>
      <c r="LTH354" s="632"/>
      <c r="LTI354" s="632"/>
      <c r="LTJ354" s="632"/>
      <c r="LTK354" s="632"/>
      <c r="LTL354" s="632"/>
      <c r="LTM354" s="632"/>
      <c r="LTN354" s="632"/>
      <c r="LTO354" s="632"/>
      <c r="LTP354" s="632"/>
      <c r="LTQ354" s="632"/>
      <c r="LTR354" s="632"/>
      <c r="LTS354" s="632"/>
      <c r="LTT354" s="632"/>
      <c r="LTU354" s="632"/>
      <c r="LTV354" s="632"/>
      <c r="LTW354" s="632"/>
      <c r="LTX354" s="632"/>
      <c r="LTY354" s="632"/>
      <c r="LTZ354" s="632"/>
      <c r="LUA354" s="632"/>
      <c r="LUB354" s="632"/>
      <c r="LUC354" s="632"/>
      <c r="LUD354" s="632"/>
      <c r="LUE354" s="632"/>
      <c r="LUF354" s="632"/>
      <c r="LUG354" s="632"/>
      <c r="LUH354" s="632"/>
      <c r="LUI354" s="632"/>
      <c r="LUJ354" s="632"/>
      <c r="LUK354" s="632"/>
      <c r="LUL354" s="632"/>
      <c r="LUM354" s="632"/>
      <c r="LUN354" s="632"/>
      <c r="LUO354" s="632"/>
      <c r="LUP354" s="632"/>
      <c r="LUQ354" s="632"/>
      <c r="LUR354" s="632"/>
      <c r="LUS354" s="632"/>
      <c r="LUT354" s="632"/>
      <c r="LUU354" s="632"/>
      <c r="LUV354" s="632"/>
      <c r="LUW354" s="632"/>
      <c r="LUX354" s="632"/>
      <c r="LUY354" s="632"/>
      <c r="LUZ354" s="632"/>
      <c r="LVA354" s="632"/>
      <c r="LVB354" s="632"/>
      <c r="LVC354" s="632"/>
      <c r="LVD354" s="632"/>
      <c r="LVE354" s="632"/>
      <c r="LVF354" s="632"/>
      <c r="LVG354" s="632"/>
      <c r="LVH354" s="632"/>
      <c r="LVI354" s="632"/>
      <c r="LVJ354" s="632"/>
      <c r="LVK354" s="632"/>
      <c r="LVL354" s="632"/>
      <c r="LVM354" s="632"/>
      <c r="LVN354" s="632"/>
      <c r="LVO354" s="632"/>
      <c r="LVP354" s="632"/>
      <c r="LVQ354" s="632"/>
      <c r="LVR354" s="632"/>
      <c r="LVS354" s="632"/>
      <c r="LVT354" s="632"/>
      <c r="LVU354" s="632"/>
      <c r="LVV354" s="632"/>
      <c r="LVW354" s="632"/>
      <c r="LVX354" s="632"/>
      <c r="LVY354" s="632"/>
      <c r="LVZ354" s="632"/>
      <c r="LWA354" s="632"/>
      <c r="LWB354" s="632"/>
      <c r="LWC354" s="632"/>
      <c r="LWD354" s="632"/>
      <c r="LWE354" s="632"/>
      <c r="LWF354" s="632"/>
      <c r="LWG354" s="632"/>
      <c r="LWH354" s="632"/>
      <c r="LWI354" s="632"/>
      <c r="LWJ354" s="632"/>
      <c r="LWK354" s="632"/>
      <c r="LWL354" s="632"/>
      <c r="LWM354" s="632"/>
      <c r="LWN354" s="632"/>
      <c r="LWO354" s="632"/>
      <c r="LWP354" s="632"/>
      <c r="LWQ354" s="632"/>
      <c r="LWR354" s="632"/>
      <c r="LWS354" s="632"/>
      <c r="LWT354" s="632"/>
      <c r="LWU354" s="632"/>
      <c r="LWV354" s="632"/>
      <c r="LWW354" s="632"/>
      <c r="LWX354" s="632"/>
      <c r="LWY354" s="632"/>
      <c r="LWZ354" s="632"/>
      <c r="LXA354" s="632"/>
      <c r="LXB354" s="632"/>
      <c r="LXC354" s="632"/>
      <c r="LXD354" s="632"/>
      <c r="LXE354" s="632"/>
      <c r="LXF354" s="632"/>
      <c r="LXG354" s="632"/>
      <c r="LXH354" s="632"/>
      <c r="LXI354" s="632"/>
      <c r="LXJ354" s="632"/>
      <c r="LXK354" s="632"/>
      <c r="LXL354" s="632"/>
      <c r="LXM354" s="632"/>
      <c r="LXN354" s="632"/>
      <c r="LXO354" s="632"/>
      <c r="LXP354" s="632"/>
      <c r="LXQ354" s="632"/>
      <c r="LXR354" s="632"/>
      <c r="LXS354" s="632"/>
      <c r="LXT354" s="632"/>
      <c r="LXU354" s="632"/>
      <c r="LXV354" s="632"/>
      <c r="LXW354" s="632"/>
      <c r="LXX354" s="632"/>
      <c r="LXY354" s="632"/>
      <c r="LXZ354" s="632"/>
      <c r="LYA354" s="632"/>
      <c r="LYB354" s="632"/>
      <c r="LYC354" s="632"/>
      <c r="LYD354" s="632"/>
      <c r="LYE354" s="632"/>
      <c r="LYF354" s="632"/>
      <c r="LYG354" s="632"/>
      <c r="LYH354" s="632"/>
      <c r="LYI354" s="632"/>
      <c r="LYJ354" s="632"/>
      <c r="LYK354" s="632"/>
      <c r="LYL354" s="632"/>
      <c r="LYM354" s="632"/>
      <c r="LYN354" s="632"/>
      <c r="LYO354" s="632"/>
      <c r="LYP354" s="632"/>
      <c r="LYQ354" s="632"/>
      <c r="LYR354" s="632"/>
      <c r="LYS354" s="632"/>
      <c r="LYT354" s="632"/>
      <c r="LYU354" s="632"/>
      <c r="LYV354" s="632"/>
      <c r="LYW354" s="632"/>
      <c r="LYX354" s="632"/>
      <c r="LYY354" s="632"/>
      <c r="LYZ354" s="632"/>
      <c r="LZA354" s="632"/>
      <c r="LZB354" s="632"/>
      <c r="LZC354" s="632"/>
      <c r="LZD354" s="632"/>
      <c r="LZE354" s="632"/>
      <c r="LZF354" s="632"/>
      <c r="LZG354" s="632"/>
      <c r="LZH354" s="632"/>
      <c r="LZI354" s="632"/>
      <c r="LZJ354" s="632"/>
      <c r="LZK354" s="632"/>
      <c r="LZL354" s="632"/>
      <c r="LZM354" s="632"/>
      <c r="LZN354" s="632"/>
      <c r="LZO354" s="632"/>
      <c r="LZP354" s="632"/>
      <c r="LZQ354" s="632"/>
      <c r="LZR354" s="632"/>
      <c r="LZS354" s="632"/>
      <c r="LZT354" s="632"/>
      <c r="LZU354" s="632"/>
      <c r="LZV354" s="632"/>
      <c r="LZW354" s="632"/>
      <c r="LZX354" s="632"/>
      <c r="LZY354" s="632"/>
      <c r="LZZ354" s="632"/>
      <c r="MAA354" s="632"/>
      <c r="MAB354" s="632"/>
      <c r="MAC354" s="632"/>
      <c r="MAD354" s="632"/>
      <c r="MAE354" s="632"/>
      <c r="MAF354" s="632"/>
      <c r="MAG354" s="632"/>
      <c r="MAH354" s="632"/>
      <c r="MAI354" s="632"/>
      <c r="MAJ354" s="632"/>
      <c r="MAK354" s="632"/>
      <c r="MAL354" s="632"/>
      <c r="MAM354" s="632"/>
      <c r="MAN354" s="632"/>
      <c r="MAO354" s="632"/>
      <c r="MAP354" s="632"/>
      <c r="MAQ354" s="632"/>
      <c r="MAR354" s="632"/>
      <c r="MAS354" s="632"/>
      <c r="MAT354" s="632"/>
      <c r="MAU354" s="632"/>
      <c r="MAV354" s="632"/>
      <c r="MAW354" s="632"/>
      <c r="MAX354" s="632"/>
      <c r="MAY354" s="632"/>
      <c r="MAZ354" s="632"/>
      <c r="MBA354" s="632"/>
      <c r="MBB354" s="632"/>
      <c r="MBC354" s="632"/>
      <c r="MBD354" s="632"/>
      <c r="MBE354" s="632"/>
      <c r="MBF354" s="632"/>
      <c r="MBG354" s="632"/>
      <c r="MBH354" s="632"/>
      <c r="MBI354" s="632"/>
      <c r="MBJ354" s="632"/>
      <c r="MBK354" s="632"/>
      <c r="MBL354" s="632"/>
      <c r="MBM354" s="632"/>
      <c r="MBN354" s="632"/>
      <c r="MBO354" s="632"/>
      <c r="MBP354" s="632"/>
      <c r="MBQ354" s="632"/>
      <c r="MBR354" s="632"/>
      <c r="MBS354" s="632"/>
      <c r="MBT354" s="632"/>
      <c r="MBU354" s="632"/>
      <c r="MBV354" s="632"/>
      <c r="MBW354" s="632"/>
      <c r="MBX354" s="632"/>
      <c r="MBY354" s="632"/>
      <c r="MBZ354" s="632"/>
      <c r="MCA354" s="632"/>
      <c r="MCB354" s="632"/>
      <c r="MCC354" s="632"/>
      <c r="MCD354" s="632"/>
      <c r="MCE354" s="632"/>
      <c r="MCF354" s="632"/>
      <c r="MCG354" s="632"/>
      <c r="MCH354" s="632"/>
      <c r="MCI354" s="632"/>
      <c r="MCJ354" s="632"/>
      <c r="MCK354" s="632"/>
      <c r="MCL354" s="632"/>
      <c r="MCM354" s="632"/>
      <c r="MCN354" s="632"/>
      <c r="MCO354" s="632"/>
      <c r="MCP354" s="632"/>
      <c r="MCQ354" s="632"/>
      <c r="MCR354" s="632"/>
      <c r="MCS354" s="632"/>
      <c r="MCT354" s="632"/>
      <c r="MCU354" s="632"/>
      <c r="MCV354" s="632"/>
      <c r="MCW354" s="632"/>
      <c r="MCX354" s="632"/>
      <c r="MCY354" s="632"/>
      <c r="MCZ354" s="632"/>
      <c r="MDA354" s="632"/>
      <c r="MDB354" s="632"/>
      <c r="MDC354" s="632"/>
      <c r="MDD354" s="632"/>
      <c r="MDE354" s="632"/>
      <c r="MDF354" s="632"/>
      <c r="MDG354" s="632"/>
      <c r="MDH354" s="632"/>
      <c r="MDI354" s="632"/>
      <c r="MDJ354" s="632"/>
      <c r="MDK354" s="632"/>
      <c r="MDL354" s="632"/>
      <c r="MDM354" s="632"/>
      <c r="MDN354" s="632"/>
      <c r="MDO354" s="632"/>
      <c r="MDP354" s="632"/>
      <c r="MDQ354" s="632"/>
      <c r="MDR354" s="632"/>
      <c r="MDS354" s="632"/>
      <c r="MDT354" s="632"/>
      <c r="MDU354" s="632"/>
      <c r="MDV354" s="632"/>
      <c r="MDW354" s="632"/>
      <c r="MDX354" s="632"/>
      <c r="MDY354" s="632"/>
      <c r="MDZ354" s="632"/>
      <c r="MEA354" s="632"/>
      <c r="MEB354" s="632"/>
      <c r="MEC354" s="632"/>
      <c r="MED354" s="632"/>
      <c r="MEE354" s="632"/>
      <c r="MEF354" s="632"/>
      <c r="MEG354" s="632"/>
      <c r="MEH354" s="632"/>
      <c r="MEI354" s="632"/>
      <c r="MEJ354" s="632"/>
      <c r="MEK354" s="632"/>
      <c r="MEL354" s="632"/>
      <c r="MEM354" s="632"/>
      <c r="MEN354" s="632"/>
      <c r="MEO354" s="632"/>
      <c r="MEP354" s="632"/>
      <c r="MEQ354" s="632"/>
      <c r="MER354" s="632"/>
      <c r="MES354" s="632"/>
      <c r="MET354" s="632"/>
      <c r="MEU354" s="632"/>
      <c r="MEV354" s="632"/>
      <c r="MEW354" s="632"/>
      <c r="MEX354" s="632"/>
      <c r="MEY354" s="632"/>
      <c r="MEZ354" s="632"/>
      <c r="MFA354" s="632"/>
      <c r="MFB354" s="632"/>
      <c r="MFC354" s="632"/>
      <c r="MFD354" s="632"/>
      <c r="MFE354" s="632"/>
      <c r="MFF354" s="632"/>
      <c r="MFG354" s="632"/>
      <c r="MFH354" s="632"/>
      <c r="MFI354" s="632"/>
      <c r="MFJ354" s="632"/>
      <c r="MFK354" s="632"/>
      <c r="MFL354" s="632"/>
      <c r="MFM354" s="632"/>
      <c r="MFN354" s="632"/>
      <c r="MFO354" s="632"/>
      <c r="MFP354" s="632"/>
      <c r="MFQ354" s="632"/>
      <c r="MFR354" s="632"/>
      <c r="MFS354" s="632"/>
      <c r="MFT354" s="632"/>
      <c r="MFU354" s="632"/>
      <c r="MFV354" s="632"/>
      <c r="MFW354" s="632"/>
      <c r="MFX354" s="632"/>
      <c r="MFY354" s="632"/>
      <c r="MFZ354" s="632"/>
      <c r="MGA354" s="632"/>
      <c r="MGB354" s="632"/>
      <c r="MGC354" s="632"/>
      <c r="MGD354" s="632"/>
      <c r="MGE354" s="632"/>
      <c r="MGF354" s="632"/>
      <c r="MGG354" s="632"/>
      <c r="MGH354" s="632"/>
      <c r="MGI354" s="632"/>
      <c r="MGJ354" s="632"/>
      <c r="MGK354" s="632"/>
      <c r="MGL354" s="632"/>
      <c r="MGM354" s="632"/>
      <c r="MGN354" s="632"/>
      <c r="MGO354" s="632"/>
      <c r="MGP354" s="632"/>
      <c r="MGQ354" s="632"/>
      <c r="MGR354" s="632"/>
      <c r="MGS354" s="632"/>
      <c r="MGT354" s="632"/>
      <c r="MGU354" s="632"/>
      <c r="MGV354" s="632"/>
      <c r="MGW354" s="632"/>
      <c r="MGX354" s="632"/>
      <c r="MGY354" s="632"/>
      <c r="MGZ354" s="632"/>
      <c r="MHA354" s="632"/>
      <c r="MHB354" s="632"/>
      <c r="MHC354" s="632"/>
      <c r="MHD354" s="632"/>
      <c r="MHE354" s="632"/>
      <c r="MHF354" s="632"/>
      <c r="MHG354" s="632"/>
      <c r="MHH354" s="632"/>
      <c r="MHI354" s="632"/>
      <c r="MHJ354" s="632"/>
      <c r="MHK354" s="632"/>
      <c r="MHL354" s="632"/>
      <c r="MHM354" s="632"/>
      <c r="MHN354" s="632"/>
      <c r="MHO354" s="632"/>
      <c r="MHP354" s="632"/>
      <c r="MHQ354" s="632"/>
      <c r="MHR354" s="632"/>
      <c r="MHS354" s="632"/>
      <c r="MHT354" s="632"/>
      <c r="MHU354" s="632"/>
      <c r="MHV354" s="632"/>
      <c r="MHW354" s="632"/>
      <c r="MHX354" s="632"/>
      <c r="MHY354" s="632"/>
      <c r="MHZ354" s="632"/>
      <c r="MIA354" s="632"/>
      <c r="MIB354" s="632"/>
      <c r="MIC354" s="632"/>
      <c r="MID354" s="632"/>
      <c r="MIE354" s="632"/>
      <c r="MIF354" s="632"/>
      <c r="MIG354" s="632"/>
      <c r="MIH354" s="632"/>
      <c r="MII354" s="632"/>
      <c r="MIJ354" s="632"/>
      <c r="MIK354" s="632"/>
      <c r="MIL354" s="632"/>
      <c r="MIM354" s="632"/>
      <c r="MIN354" s="632"/>
      <c r="MIO354" s="632"/>
      <c r="MIP354" s="632"/>
      <c r="MIQ354" s="632"/>
      <c r="MIR354" s="632"/>
      <c r="MIS354" s="632"/>
      <c r="MIT354" s="632"/>
      <c r="MIU354" s="632"/>
      <c r="MIV354" s="632"/>
      <c r="MIW354" s="632"/>
      <c r="MIX354" s="632"/>
      <c r="MIY354" s="632"/>
      <c r="MIZ354" s="632"/>
      <c r="MJA354" s="632"/>
      <c r="MJB354" s="632"/>
      <c r="MJC354" s="632"/>
      <c r="MJD354" s="632"/>
      <c r="MJE354" s="632"/>
      <c r="MJF354" s="632"/>
      <c r="MJG354" s="632"/>
      <c r="MJH354" s="632"/>
      <c r="MJI354" s="632"/>
      <c r="MJJ354" s="632"/>
      <c r="MJK354" s="632"/>
      <c r="MJL354" s="632"/>
      <c r="MJM354" s="632"/>
      <c r="MJN354" s="632"/>
      <c r="MJO354" s="632"/>
      <c r="MJP354" s="632"/>
      <c r="MJQ354" s="632"/>
      <c r="MJR354" s="632"/>
      <c r="MJS354" s="632"/>
      <c r="MJT354" s="632"/>
      <c r="MJU354" s="632"/>
      <c r="MJV354" s="632"/>
      <c r="MJW354" s="632"/>
      <c r="MJX354" s="632"/>
      <c r="MJY354" s="632"/>
      <c r="MJZ354" s="632"/>
      <c r="MKA354" s="632"/>
      <c r="MKB354" s="632"/>
      <c r="MKC354" s="632"/>
      <c r="MKD354" s="632"/>
      <c r="MKE354" s="632"/>
      <c r="MKF354" s="632"/>
      <c r="MKG354" s="632"/>
      <c r="MKH354" s="632"/>
      <c r="MKI354" s="632"/>
      <c r="MKJ354" s="632"/>
      <c r="MKK354" s="632"/>
      <c r="MKL354" s="632"/>
      <c r="MKM354" s="632"/>
      <c r="MKN354" s="632"/>
      <c r="MKO354" s="632"/>
      <c r="MKP354" s="632"/>
      <c r="MKQ354" s="632"/>
      <c r="MKR354" s="632"/>
      <c r="MKS354" s="632"/>
      <c r="MKT354" s="632"/>
      <c r="MKU354" s="632"/>
      <c r="MKV354" s="632"/>
      <c r="MKW354" s="632"/>
      <c r="MKX354" s="632"/>
      <c r="MKY354" s="632"/>
      <c r="MKZ354" s="632"/>
      <c r="MLA354" s="632"/>
      <c r="MLB354" s="632"/>
      <c r="MLC354" s="632"/>
      <c r="MLD354" s="632"/>
      <c r="MLE354" s="632"/>
      <c r="MLF354" s="632"/>
      <c r="MLG354" s="632"/>
      <c r="MLH354" s="632"/>
      <c r="MLI354" s="632"/>
      <c r="MLJ354" s="632"/>
      <c r="MLK354" s="632"/>
      <c r="MLL354" s="632"/>
      <c r="MLM354" s="632"/>
      <c r="MLN354" s="632"/>
      <c r="MLO354" s="632"/>
      <c r="MLP354" s="632"/>
      <c r="MLQ354" s="632"/>
      <c r="MLR354" s="632"/>
      <c r="MLS354" s="632"/>
      <c r="MLT354" s="632"/>
      <c r="MLU354" s="632"/>
      <c r="MLV354" s="632"/>
      <c r="MLW354" s="632"/>
      <c r="MLX354" s="632"/>
      <c r="MLY354" s="632"/>
      <c r="MLZ354" s="632"/>
      <c r="MMA354" s="632"/>
      <c r="MMB354" s="632"/>
      <c r="MMC354" s="632"/>
      <c r="MMD354" s="632"/>
      <c r="MME354" s="632"/>
      <c r="MMF354" s="632"/>
      <c r="MMG354" s="632"/>
      <c r="MMH354" s="632"/>
      <c r="MMI354" s="632"/>
      <c r="MMJ354" s="632"/>
      <c r="MMK354" s="632"/>
      <c r="MML354" s="632"/>
      <c r="MMM354" s="632"/>
      <c r="MMN354" s="632"/>
      <c r="MMO354" s="632"/>
      <c r="MMP354" s="632"/>
      <c r="MMQ354" s="632"/>
      <c r="MMR354" s="632"/>
      <c r="MMS354" s="632"/>
      <c r="MMT354" s="632"/>
      <c r="MMU354" s="632"/>
      <c r="MMV354" s="632"/>
      <c r="MMW354" s="632"/>
      <c r="MMX354" s="632"/>
      <c r="MMY354" s="632"/>
      <c r="MMZ354" s="632"/>
      <c r="MNA354" s="632"/>
      <c r="MNB354" s="632"/>
      <c r="MNC354" s="632"/>
      <c r="MND354" s="632"/>
      <c r="MNE354" s="632"/>
      <c r="MNF354" s="632"/>
      <c r="MNG354" s="632"/>
      <c r="MNH354" s="632"/>
      <c r="MNI354" s="632"/>
      <c r="MNJ354" s="632"/>
      <c r="MNK354" s="632"/>
      <c r="MNL354" s="632"/>
      <c r="MNM354" s="632"/>
      <c r="MNN354" s="632"/>
      <c r="MNO354" s="632"/>
      <c r="MNP354" s="632"/>
      <c r="MNQ354" s="632"/>
      <c r="MNR354" s="632"/>
      <c r="MNS354" s="632"/>
      <c r="MNT354" s="632"/>
      <c r="MNU354" s="632"/>
      <c r="MNV354" s="632"/>
      <c r="MNW354" s="632"/>
      <c r="MNX354" s="632"/>
      <c r="MNY354" s="632"/>
      <c r="MNZ354" s="632"/>
      <c r="MOA354" s="632"/>
      <c r="MOB354" s="632"/>
      <c r="MOC354" s="632"/>
      <c r="MOD354" s="632"/>
      <c r="MOE354" s="632"/>
      <c r="MOF354" s="632"/>
      <c r="MOG354" s="632"/>
      <c r="MOH354" s="632"/>
      <c r="MOI354" s="632"/>
      <c r="MOJ354" s="632"/>
      <c r="MOK354" s="632"/>
      <c r="MOL354" s="632"/>
      <c r="MOM354" s="632"/>
      <c r="MON354" s="632"/>
      <c r="MOO354" s="632"/>
      <c r="MOP354" s="632"/>
      <c r="MOQ354" s="632"/>
      <c r="MOR354" s="632"/>
      <c r="MOS354" s="632"/>
      <c r="MOT354" s="632"/>
      <c r="MOU354" s="632"/>
      <c r="MOV354" s="632"/>
      <c r="MOW354" s="632"/>
      <c r="MOX354" s="632"/>
      <c r="MOY354" s="632"/>
      <c r="MOZ354" s="632"/>
      <c r="MPA354" s="632"/>
      <c r="MPB354" s="632"/>
      <c r="MPC354" s="632"/>
      <c r="MPD354" s="632"/>
      <c r="MPE354" s="632"/>
      <c r="MPF354" s="632"/>
      <c r="MPG354" s="632"/>
      <c r="MPH354" s="632"/>
      <c r="MPI354" s="632"/>
      <c r="MPJ354" s="632"/>
      <c r="MPK354" s="632"/>
      <c r="MPL354" s="632"/>
      <c r="MPM354" s="632"/>
      <c r="MPN354" s="632"/>
      <c r="MPO354" s="632"/>
      <c r="MPP354" s="632"/>
      <c r="MPQ354" s="632"/>
      <c r="MPR354" s="632"/>
      <c r="MPS354" s="632"/>
      <c r="MPT354" s="632"/>
      <c r="MPU354" s="632"/>
      <c r="MPV354" s="632"/>
      <c r="MPW354" s="632"/>
      <c r="MPX354" s="632"/>
      <c r="MPY354" s="632"/>
      <c r="MPZ354" s="632"/>
      <c r="MQA354" s="632"/>
      <c r="MQB354" s="632"/>
      <c r="MQC354" s="632"/>
      <c r="MQD354" s="632"/>
      <c r="MQE354" s="632"/>
      <c r="MQF354" s="632"/>
      <c r="MQG354" s="632"/>
      <c r="MQH354" s="632"/>
      <c r="MQI354" s="632"/>
      <c r="MQJ354" s="632"/>
      <c r="MQK354" s="632"/>
      <c r="MQL354" s="632"/>
      <c r="MQM354" s="632"/>
      <c r="MQN354" s="632"/>
      <c r="MQO354" s="632"/>
      <c r="MQP354" s="632"/>
      <c r="MQQ354" s="632"/>
      <c r="MQR354" s="632"/>
      <c r="MQS354" s="632"/>
      <c r="MQT354" s="632"/>
      <c r="MQU354" s="632"/>
      <c r="MQV354" s="632"/>
      <c r="MQW354" s="632"/>
      <c r="MQX354" s="632"/>
      <c r="MQY354" s="632"/>
      <c r="MQZ354" s="632"/>
      <c r="MRA354" s="632"/>
      <c r="MRB354" s="632"/>
      <c r="MRC354" s="632"/>
      <c r="MRD354" s="632"/>
      <c r="MRE354" s="632"/>
      <c r="MRF354" s="632"/>
      <c r="MRG354" s="632"/>
      <c r="MRH354" s="632"/>
      <c r="MRI354" s="632"/>
      <c r="MRJ354" s="632"/>
      <c r="MRK354" s="632"/>
      <c r="MRL354" s="632"/>
      <c r="MRM354" s="632"/>
      <c r="MRN354" s="632"/>
      <c r="MRO354" s="632"/>
      <c r="MRP354" s="632"/>
      <c r="MRQ354" s="632"/>
      <c r="MRR354" s="632"/>
      <c r="MRS354" s="632"/>
      <c r="MRT354" s="632"/>
      <c r="MRU354" s="632"/>
      <c r="MRV354" s="632"/>
      <c r="MRW354" s="632"/>
      <c r="MRX354" s="632"/>
      <c r="MRY354" s="632"/>
      <c r="MRZ354" s="632"/>
      <c r="MSA354" s="632"/>
      <c r="MSB354" s="632"/>
      <c r="MSC354" s="632"/>
      <c r="MSD354" s="632"/>
      <c r="MSE354" s="632"/>
      <c r="MSF354" s="632"/>
      <c r="MSG354" s="632"/>
      <c r="MSH354" s="632"/>
      <c r="MSI354" s="632"/>
      <c r="MSJ354" s="632"/>
      <c r="MSK354" s="632"/>
      <c r="MSL354" s="632"/>
      <c r="MSM354" s="632"/>
      <c r="MSN354" s="632"/>
      <c r="MSO354" s="632"/>
      <c r="MSP354" s="632"/>
      <c r="MSQ354" s="632"/>
      <c r="MSR354" s="632"/>
      <c r="MSS354" s="632"/>
      <c r="MST354" s="632"/>
      <c r="MSU354" s="632"/>
      <c r="MSV354" s="632"/>
      <c r="MSW354" s="632"/>
      <c r="MSX354" s="632"/>
      <c r="MSY354" s="632"/>
      <c r="MSZ354" s="632"/>
      <c r="MTA354" s="632"/>
      <c r="MTB354" s="632"/>
      <c r="MTC354" s="632"/>
      <c r="MTD354" s="632"/>
      <c r="MTE354" s="632"/>
      <c r="MTF354" s="632"/>
      <c r="MTG354" s="632"/>
      <c r="MTH354" s="632"/>
      <c r="MTI354" s="632"/>
      <c r="MTJ354" s="632"/>
      <c r="MTK354" s="632"/>
      <c r="MTL354" s="632"/>
      <c r="MTM354" s="632"/>
      <c r="MTN354" s="632"/>
      <c r="MTO354" s="632"/>
      <c r="MTP354" s="632"/>
      <c r="MTQ354" s="632"/>
      <c r="MTR354" s="632"/>
      <c r="MTS354" s="632"/>
      <c r="MTT354" s="632"/>
      <c r="MTU354" s="632"/>
      <c r="MTV354" s="632"/>
      <c r="MTW354" s="632"/>
      <c r="MTX354" s="632"/>
      <c r="MTY354" s="632"/>
      <c r="MTZ354" s="632"/>
      <c r="MUA354" s="632"/>
      <c r="MUB354" s="632"/>
      <c r="MUC354" s="632"/>
      <c r="MUD354" s="632"/>
      <c r="MUE354" s="632"/>
      <c r="MUF354" s="632"/>
      <c r="MUG354" s="632"/>
      <c r="MUH354" s="632"/>
      <c r="MUI354" s="632"/>
      <c r="MUJ354" s="632"/>
      <c r="MUK354" s="632"/>
      <c r="MUL354" s="632"/>
      <c r="MUM354" s="632"/>
      <c r="MUN354" s="632"/>
      <c r="MUO354" s="632"/>
      <c r="MUP354" s="632"/>
      <c r="MUQ354" s="632"/>
      <c r="MUR354" s="632"/>
      <c r="MUS354" s="632"/>
      <c r="MUT354" s="632"/>
      <c r="MUU354" s="632"/>
      <c r="MUV354" s="632"/>
      <c r="MUW354" s="632"/>
      <c r="MUX354" s="632"/>
      <c r="MUY354" s="632"/>
      <c r="MUZ354" s="632"/>
      <c r="MVA354" s="632"/>
      <c r="MVB354" s="632"/>
      <c r="MVC354" s="632"/>
      <c r="MVD354" s="632"/>
      <c r="MVE354" s="632"/>
      <c r="MVF354" s="632"/>
      <c r="MVG354" s="632"/>
      <c r="MVH354" s="632"/>
      <c r="MVI354" s="632"/>
      <c r="MVJ354" s="632"/>
      <c r="MVK354" s="632"/>
      <c r="MVL354" s="632"/>
      <c r="MVM354" s="632"/>
      <c r="MVN354" s="632"/>
      <c r="MVO354" s="632"/>
      <c r="MVP354" s="632"/>
      <c r="MVQ354" s="632"/>
      <c r="MVR354" s="632"/>
      <c r="MVS354" s="632"/>
      <c r="MVT354" s="632"/>
      <c r="MVU354" s="632"/>
      <c r="MVV354" s="632"/>
      <c r="MVW354" s="632"/>
      <c r="MVX354" s="632"/>
      <c r="MVY354" s="632"/>
      <c r="MVZ354" s="632"/>
      <c r="MWA354" s="632"/>
      <c r="MWB354" s="632"/>
      <c r="MWC354" s="632"/>
      <c r="MWD354" s="632"/>
      <c r="MWE354" s="632"/>
      <c r="MWF354" s="632"/>
      <c r="MWG354" s="632"/>
      <c r="MWH354" s="632"/>
      <c r="MWI354" s="632"/>
      <c r="MWJ354" s="632"/>
      <c r="MWK354" s="632"/>
      <c r="MWL354" s="632"/>
      <c r="MWM354" s="632"/>
      <c r="MWN354" s="632"/>
      <c r="MWO354" s="632"/>
      <c r="MWP354" s="632"/>
      <c r="MWQ354" s="632"/>
      <c r="MWR354" s="632"/>
      <c r="MWS354" s="632"/>
      <c r="MWT354" s="632"/>
      <c r="MWU354" s="632"/>
      <c r="MWV354" s="632"/>
      <c r="MWW354" s="632"/>
      <c r="MWX354" s="632"/>
      <c r="MWY354" s="632"/>
      <c r="MWZ354" s="632"/>
      <c r="MXA354" s="632"/>
      <c r="MXB354" s="632"/>
      <c r="MXC354" s="632"/>
      <c r="MXD354" s="632"/>
      <c r="MXE354" s="632"/>
      <c r="MXF354" s="632"/>
      <c r="MXG354" s="632"/>
      <c r="MXH354" s="632"/>
      <c r="MXI354" s="632"/>
      <c r="MXJ354" s="632"/>
      <c r="MXK354" s="632"/>
      <c r="MXL354" s="632"/>
      <c r="MXM354" s="632"/>
      <c r="MXN354" s="632"/>
      <c r="MXO354" s="632"/>
      <c r="MXP354" s="632"/>
      <c r="MXQ354" s="632"/>
      <c r="MXR354" s="632"/>
      <c r="MXS354" s="632"/>
      <c r="MXT354" s="632"/>
      <c r="MXU354" s="632"/>
      <c r="MXV354" s="632"/>
      <c r="MXW354" s="632"/>
      <c r="MXX354" s="632"/>
      <c r="MXY354" s="632"/>
      <c r="MXZ354" s="632"/>
      <c r="MYA354" s="632"/>
      <c r="MYB354" s="632"/>
      <c r="MYC354" s="632"/>
      <c r="MYD354" s="632"/>
      <c r="MYE354" s="632"/>
      <c r="MYF354" s="632"/>
      <c r="MYG354" s="632"/>
      <c r="MYH354" s="632"/>
      <c r="MYI354" s="632"/>
      <c r="MYJ354" s="632"/>
      <c r="MYK354" s="632"/>
      <c r="MYL354" s="632"/>
      <c r="MYM354" s="632"/>
      <c r="MYN354" s="632"/>
      <c r="MYO354" s="632"/>
      <c r="MYP354" s="632"/>
      <c r="MYQ354" s="632"/>
      <c r="MYR354" s="632"/>
      <c r="MYS354" s="632"/>
      <c r="MYT354" s="632"/>
      <c r="MYU354" s="632"/>
      <c r="MYV354" s="632"/>
      <c r="MYW354" s="632"/>
      <c r="MYX354" s="632"/>
      <c r="MYY354" s="632"/>
      <c r="MYZ354" s="632"/>
      <c r="MZA354" s="632"/>
      <c r="MZB354" s="632"/>
      <c r="MZC354" s="632"/>
      <c r="MZD354" s="632"/>
      <c r="MZE354" s="632"/>
      <c r="MZF354" s="632"/>
      <c r="MZG354" s="632"/>
      <c r="MZH354" s="632"/>
      <c r="MZI354" s="632"/>
      <c r="MZJ354" s="632"/>
      <c r="MZK354" s="632"/>
      <c r="MZL354" s="632"/>
      <c r="MZM354" s="632"/>
      <c r="MZN354" s="632"/>
      <c r="MZO354" s="632"/>
      <c r="MZP354" s="632"/>
      <c r="MZQ354" s="632"/>
      <c r="MZR354" s="632"/>
      <c r="MZS354" s="632"/>
      <c r="MZT354" s="632"/>
      <c r="MZU354" s="632"/>
      <c r="MZV354" s="632"/>
      <c r="MZW354" s="632"/>
      <c r="MZX354" s="632"/>
      <c r="MZY354" s="632"/>
      <c r="MZZ354" s="632"/>
      <c r="NAA354" s="632"/>
      <c r="NAB354" s="632"/>
      <c r="NAC354" s="632"/>
      <c r="NAD354" s="632"/>
      <c r="NAE354" s="632"/>
      <c r="NAF354" s="632"/>
      <c r="NAG354" s="632"/>
      <c r="NAH354" s="632"/>
      <c r="NAI354" s="632"/>
      <c r="NAJ354" s="632"/>
      <c r="NAK354" s="632"/>
      <c r="NAL354" s="632"/>
      <c r="NAM354" s="632"/>
      <c r="NAN354" s="632"/>
      <c r="NAO354" s="632"/>
      <c r="NAP354" s="632"/>
      <c r="NAQ354" s="632"/>
      <c r="NAR354" s="632"/>
      <c r="NAS354" s="632"/>
      <c r="NAT354" s="632"/>
      <c r="NAU354" s="632"/>
      <c r="NAV354" s="632"/>
      <c r="NAW354" s="632"/>
      <c r="NAX354" s="632"/>
      <c r="NAY354" s="632"/>
      <c r="NAZ354" s="632"/>
      <c r="NBA354" s="632"/>
      <c r="NBB354" s="632"/>
      <c r="NBC354" s="632"/>
      <c r="NBD354" s="632"/>
      <c r="NBE354" s="632"/>
      <c r="NBF354" s="632"/>
      <c r="NBG354" s="632"/>
      <c r="NBH354" s="632"/>
      <c r="NBI354" s="632"/>
      <c r="NBJ354" s="632"/>
      <c r="NBK354" s="632"/>
      <c r="NBL354" s="632"/>
      <c r="NBM354" s="632"/>
      <c r="NBN354" s="632"/>
      <c r="NBO354" s="632"/>
      <c r="NBP354" s="632"/>
      <c r="NBQ354" s="632"/>
      <c r="NBR354" s="632"/>
      <c r="NBS354" s="632"/>
      <c r="NBT354" s="632"/>
      <c r="NBU354" s="632"/>
      <c r="NBV354" s="632"/>
      <c r="NBW354" s="632"/>
      <c r="NBX354" s="632"/>
      <c r="NBY354" s="632"/>
      <c r="NBZ354" s="632"/>
      <c r="NCA354" s="632"/>
      <c r="NCB354" s="632"/>
      <c r="NCC354" s="632"/>
      <c r="NCD354" s="632"/>
      <c r="NCE354" s="632"/>
      <c r="NCF354" s="632"/>
      <c r="NCG354" s="632"/>
      <c r="NCH354" s="632"/>
      <c r="NCI354" s="632"/>
      <c r="NCJ354" s="632"/>
      <c r="NCK354" s="632"/>
      <c r="NCL354" s="632"/>
      <c r="NCM354" s="632"/>
      <c r="NCN354" s="632"/>
      <c r="NCO354" s="632"/>
      <c r="NCP354" s="632"/>
      <c r="NCQ354" s="632"/>
      <c r="NCR354" s="632"/>
      <c r="NCS354" s="632"/>
      <c r="NCT354" s="632"/>
      <c r="NCU354" s="632"/>
      <c r="NCV354" s="632"/>
      <c r="NCW354" s="632"/>
      <c r="NCX354" s="632"/>
      <c r="NCY354" s="632"/>
      <c r="NCZ354" s="632"/>
      <c r="NDA354" s="632"/>
      <c r="NDB354" s="632"/>
      <c r="NDC354" s="632"/>
      <c r="NDD354" s="632"/>
      <c r="NDE354" s="632"/>
      <c r="NDF354" s="632"/>
      <c r="NDG354" s="632"/>
      <c r="NDH354" s="632"/>
      <c r="NDI354" s="632"/>
      <c r="NDJ354" s="632"/>
      <c r="NDK354" s="632"/>
      <c r="NDL354" s="632"/>
      <c r="NDM354" s="632"/>
      <c r="NDN354" s="632"/>
      <c r="NDO354" s="632"/>
      <c r="NDP354" s="632"/>
      <c r="NDQ354" s="632"/>
      <c r="NDR354" s="632"/>
      <c r="NDS354" s="632"/>
      <c r="NDT354" s="632"/>
      <c r="NDU354" s="632"/>
      <c r="NDV354" s="632"/>
      <c r="NDW354" s="632"/>
      <c r="NDX354" s="632"/>
      <c r="NDY354" s="632"/>
      <c r="NDZ354" s="632"/>
      <c r="NEA354" s="632"/>
      <c r="NEB354" s="632"/>
      <c r="NEC354" s="632"/>
      <c r="NED354" s="632"/>
      <c r="NEE354" s="632"/>
      <c r="NEF354" s="632"/>
      <c r="NEG354" s="632"/>
      <c r="NEH354" s="632"/>
      <c r="NEI354" s="632"/>
      <c r="NEJ354" s="632"/>
      <c r="NEK354" s="632"/>
      <c r="NEL354" s="632"/>
      <c r="NEM354" s="632"/>
      <c r="NEN354" s="632"/>
      <c r="NEO354" s="632"/>
      <c r="NEP354" s="632"/>
      <c r="NEQ354" s="632"/>
      <c r="NER354" s="632"/>
      <c r="NES354" s="632"/>
      <c r="NET354" s="632"/>
      <c r="NEU354" s="632"/>
      <c r="NEV354" s="632"/>
      <c r="NEW354" s="632"/>
      <c r="NEX354" s="632"/>
      <c r="NEY354" s="632"/>
      <c r="NEZ354" s="632"/>
      <c r="NFA354" s="632"/>
      <c r="NFB354" s="632"/>
      <c r="NFC354" s="632"/>
      <c r="NFD354" s="632"/>
      <c r="NFE354" s="632"/>
      <c r="NFF354" s="632"/>
      <c r="NFG354" s="632"/>
      <c r="NFH354" s="632"/>
      <c r="NFI354" s="632"/>
      <c r="NFJ354" s="632"/>
      <c r="NFK354" s="632"/>
      <c r="NFL354" s="632"/>
      <c r="NFM354" s="632"/>
      <c r="NFN354" s="632"/>
      <c r="NFO354" s="632"/>
      <c r="NFP354" s="632"/>
      <c r="NFQ354" s="632"/>
      <c r="NFR354" s="632"/>
      <c r="NFS354" s="632"/>
      <c r="NFT354" s="632"/>
      <c r="NFU354" s="632"/>
      <c r="NFV354" s="632"/>
      <c r="NFW354" s="632"/>
      <c r="NFX354" s="632"/>
      <c r="NFY354" s="632"/>
      <c r="NFZ354" s="632"/>
      <c r="NGA354" s="632"/>
      <c r="NGB354" s="632"/>
      <c r="NGC354" s="632"/>
      <c r="NGD354" s="632"/>
      <c r="NGE354" s="632"/>
      <c r="NGF354" s="632"/>
      <c r="NGG354" s="632"/>
      <c r="NGH354" s="632"/>
      <c r="NGI354" s="632"/>
      <c r="NGJ354" s="632"/>
      <c r="NGK354" s="632"/>
      <c r="NGL354" s="632"/>
      <c r="NGM354" s="632"/>
      <c r="NGN354" s="632"/>
      <c r="NGO354" s="632"/>
      <c r="NGP354" s="632"/>
      <c r="NGQ354" s="632"/>
      <c r="NGR354" s="632"/>
      <c r="NGS354" s="632"/>
      <c r="NGT354" s="632"/>
      <c r="NGU354" s="632"/>
      <c r="NGV354" s="632"/>
      <c r="NGW354" s="632"/>
      <c r="NGX354" s="632"/>
      <c r="NGY354" s="632"/>
      <c r="NGZ354" s="632"/>
      <c r="NHA354" s="632"/>
      <c r="NHB354" s="632"/>
      <c r="NHC354" s="632"/>
      <c r="NHD354" s="632"/>
      <c r="NHE354" s="632"/>
      <c r="NHF354" s="632"/>
      <c r="NHG354" s="632"/>
      <c r="NHH354" s="632"/>
      <c r="NHI354" s="632"/>
      <c r="NHJ354" s="632"/>
      <c r="NHK354" s="632"/>
      <c r="NHL354" s="632"/>
      <c r="NHM354" s="632"/>
      <c r="NHN354" s="632"/>
      <c r="NHO354" s="632"/>
      <c r="NHP354" s="632"/>
      <c r="NHQ354" s="632"/>
      <c r="NHR354" s="632"/>
      <c r="NHS354" s="632"/>
      <c r="NHT354" s="632"/>
      <c r="NHU354" s="632"/>
      <c r="NHV354" s="632"/>
      <c r="NHW354" s="632"/>
      <c r="NHX354" s="632"/>
      <c r="NHY354" s="632"/>
      <c r="NHZ354" s="632"/>
      <c r="NIA354" s="632"/>
      <c r="NIB354" s="632"/>
      <c r="NIC354" s="632"/>
      <c r="NID354" s="632"/>
      <c r="NIE354" s="632"/>
      <c r="NIF354" s="632"/>
      <c r="NIG354" s="632"/>
      <c r="NIH354" s="632"/>
      <c r="NII354" s="632"/>
      <c r="NIJ354" s="632"/>
      <c r="NIK354" s="632"/>
      <c r="NIL354" s="632"/>
      <c r="NIM354" s="632"/>
      <c r="NIN354" s="632"/>
      <c r="NIO354" s="632"/>
      <c r="NIP354" s="632"/>
      <c r="NIQ354" s="632"/>
      <c r="NIR354" s="632"/>
      <c r="NIS354" s="632"/>
      <c r="NIT354" s="632"/>
      <c r="NIU354" s="632"/>
      <c r="NIV354" s="632"/>
      <c r="NIW354" s="632"/>
      <c r="NIX354" s="632"/>
      <c r="NIY354" s="632"/>
      <c r="NIZ354" s="632"/>
      <c r="NJA354" s="632"/>
      <c r="NJB354" s="632"/>
      <c r="NJC354" s="632"/>
      <c r="NJD354" s="632"/>
      <c r="NJE354" s="632"/>
      <c r="NJF354" s="632"/>
      <c r="NJG354" s="632"/>
      <c r="NJH354" s="632"/>
      <c r="NJI354" s="632"/>
      <c r="NJJ354" s="632"/>
      <c r="NJK354" s="632"/>
      <c r="NJL354" s="632"/>
      <c r="NJM354" s="632"/>
      <c r="NJN354" s="632"/>
      <c r="NJO354" s="632"/>
      <c r="NJP354" s="632"/>
      <c r="NJQ354" s="632"/>
      <c r="NJR354" s="632"/>
      <c r="NJS354" s="632"/>
      <c r="NJT354" s="632"/>
      <c r="NJU354" s="632"/>
      <c r="NJV354" s="632"/>
      <c r="NJW354" s="632"/>
      <c r="NJX354" s="632"/>
      <c r="NJY354" s="632"/>
      <c r="NJZ354" s="632"/>
      <c r="NKA354" s="632"/>
      <c r="NKB354" s="632"/>
      <c r="NKC354" s="632"/>
      <c r="NKD354" s="632"/>
      <c r="NKE354" s="632"/>
      <c r="NKF354" s="632"/>
      <c r="NKG354" s="632"/>
      <c r="NKH354" s="632"/>
      <c r="NKI354" s="632"/>
      <c r="NKJ354" s="632"/>
      <c r="NKK354" s="632"/>
      <c r="NKL354" s="632"/>
      <c r="NKM354" s="632"/>
      <c r="NKN354" s="632"/>
      <c r="NKO354" s="632"/>
      <c r="NKP354" s="632"/>
      <c r="NKQ354" s="632"/>
      <c r="NKR354" s="632"/>
      <c r="NKS354" s="632"/>
      <c r="NKT354" s="632"/>
      <c r="NKU354" s="632"/>
      <c r="NKV354" s="632"/>
      <c r="NKW354" s="632"/>
      <c r="NKX354" s="632"/>
      <c r="NKY354" s="632"/>
      <c r="NKZ354" s="632"/>
      <c r="NLA354" s="632"/>
      <c r="NLB354" s="632"/>
      <c r="NLC354" s="632"/>
      <c r="NLD354" s="632"/>
      <c r="NLE354" s="632"/>
      <c r="NLF354" s="632"/>
      <c r="NLG354" s="632"/>
      <c r="NLH354" s="632"/>
      <c r="NLI354" s="632"/>
      <c r="NLJ354" s="632"/>
      <c r="NLK354" s="632"/>
      <c r="NLL354" s="632"/>
      <c r="NLM354" s="632"/>
      <c r="NLN354" s="632"/>
      <c r="NLO354" s="632"/>
      <c r="NLP354" s="632"/>
      <c r="NLQ354" s="632"/>
      <c r="NLR354" s="632"/>
      <c r="NLS354" s="632"/>
      <c r="NLT354" s="632"/>
      <c r="NLU354" s="632"/>
      <c r="NLV354" s="632"/>
      <c r="NLW354" s="632"/>
      <c r="NLX354" s="632"/>
      <c r="NLY354" s="632"/>
      <c r="NLZ354" s="632"/>
      <c r="NMA354" s="632"/>
      <c r="NMB354" s="632"/>
      <c r="NMC354" s="632"/>
      <c r="NMD354" s="632"/>
      <c r="NME354" s="632"/>
      <c r="NMF354" s="632"/>
      <c r="NMG354" s="632"/>
      <c r="NMH354" s="632"/>
      <c r="NMI354" s="632"/>
      <c r="NMJ354" s="632"/>
      <c r="NMK354" s="632"/>
      <c r="NML354" s="632"/>
      <c r="NMM354" s="632"/>
      <c r="NMN354" s="632"/>
      <c r="NMO354" s="632"/>
      <c r="NMP354" s="632"/>
      <c r="NMQ354" s="632"/>
      <c r="NMR354" s="632"/>
      <c r="NMS354" s="632"/>
      <c r="NMT354" s="632"/>
      <c r="NMU354" s="632"/>
      <c r="NMV354" s="632"/>
      <c r="NMW354" s="632"/>
      <c r="NMX354" s="632"/>
      <c r="NMY354" s="632"/>
      <c r="NMZ354" s="632"/>
      <c r="NNA354" s="632"/>
      <c r="NNB354" s="632"/>
      <c r="NNC354" s="632"/>
      <c r="NND354" s="632"/>
      <c r="NNE354" s="632"/>
      <c r="NNF354" s="632"/>
      <c r="NNG354" s="632"/>
      <c r="NNH354" s="632"/>
      <c r="NNI354" s="632"/>
      <c r="NNJ354" s="632"/>
      <c r="NNK354" s="632"/>
      <c r="NNL354" s="632"/>
      <c r="NNM354" s="632"/>
      <c r="NNN354" s="632"/>
      <c r="NNO354" s="632"/>
      <c r="NNP354" s="632"/>
      <c r="NNQ354" s="632"/>
      <c r="NNR354" s="632"/>
      <c r="NNS354" s="632"/>
      <c r="NNT354" s="632"/>
      <c r="NNU354" s="632"/>
      <c r="NNV354" s="632"/>
      <c r="NNW354" s="632"/>
      <c r="NNX354" s="632"/>
      <c r="NNY354" s="632"/>
      <c r="NNZ354" s="632"/>
      <c r="NOA354" s="632"/>
      <c r="NOB354" s="632"/>
      <c r="NOC354" s="632"/>
      <c r="NOD354" s="632"/>
      <c r="NOE354" s="632"/>
      <c r="NOF354" s="632"/>
      <c r="NOG354" s="632"/>
      <c r="NOH354" s="632"/>
      <c r="NOI354" s="632"/>
      <c r="NOJ354" s="632"/>
      <c r="NOK354" s="632"/>
      <c r="NOL354" s="632"/>
      <c r="NOM354" s="632"/>
      <c r="NON354" s="632"/>
      <c r="NOO354" s="632"/>
      <c r="NOP354" s="632"/>
      <c r="NOQ354" s="632"/>
      <c r="NOR354" s="632"/>
      <c r="NOS354" s="632"/>
      <c r="NOT354" s="632"/>
      <c r="NOU354" s="632"/>
      <c r="NOV354" s="632"/>
      <c r="NOW354" s="632"/>
      <c r="NOX354" s="632"/>
      <c r="NOY354" s="632"/>
      <c r="NOZ354" s="632"/>
      <c r="NPA354" s="632"/>
      <c r="NPB354" s="632"/>
      <c r="NPC354" s="632"/>
      <c r="NPD354" s="632"/>
      <c r="NPE354" s="632"/>
      <c r="NPF354" s="632"/>
      <c r="NPG354" s="632"/>
      <c r="NPH354" s="632"/>
      <c r="NPI354" s="632"/>
      <c r="NPJ354" s="632"/>
      <c r="NPK354" s="632"/>
      <c r="NPL354" s="632"/>
      <c r="NPM354" s="632"/>
      <c r="NPN354" s="632"/>
      <c r="NPO354" s="632"/>
      <c r="NPP354" s="632"/>
      <c r="NPQ354" s="632"/>
      <c r="NPR354" s="632"/>
      <c r="NPS354" s="632"/>
      <c r="NPT354" s="632"/>
      <c r="NPU354" s="632"/>
      <c r="NPV354" s="632"/>
      <c r="NPW354" s="632"/>
      <c r="NPX354" s="632"/>
      <c r="NPY354" s="632"/>
      <c r="NPZ354" s="632"/>
      <c r="NQA354" s="632"/>
      <c r="NQB354" s="632"/>
      <c r="NQC354" s="632"/>
      <c r="NQD354" s="632"/>
      <c r="NQE354" s="632"/>
      <c r="NQF354" s="632"/>
      <c r="NQG354" s="632"/>
      <c r="NQH354" s="632"/>
      <c r="NQI354" s="632"/>
      <c r="NQJ354" s="632"/>
      <c r="NQK354" s="632"/>
      <c r="NQL354" s="632"/>
      <c r="NQM354" s="632"/>
      <c r="NQN354" s="632"/>
      <c r="NQO354" s="632"/>
      <c r="NQP354" s="632"/>
      <c r="NQQ354" s="632"/>
      <c r="NQR354" s="632"/>
      <c r="NQS354" s="632"/>
      <c r="NQT354" s="632"/>
      <c r="NQU354" s="632"/>
      <c r="NQV354" s="632"/>
      <c r="NQW354" s="632"/>
      <c r="NQX354" s="632"/>
      <c r="NQY354" s="632"/>
      <c r="NQZ354" s="632"/>
      <c r="NRA354" s="632"/>
      <c r="NRB354" s="632"/>
      <c r="NRC354" s="632"/>
      <c r="NRD354" s="632"/>
      <c r="NRE354" s="632"/>
      <c r="NRF354" s="632"/>
      <c r="NRG354" s="632"/>
      <c r="NRH354" s="632"/>
      <c r="NRI354" s="632"/>
      <c r="NRJ354" s="632"/>
      <c r="NRK354" s="632"/>
      <c r="NRL354" s="632"/>
      <c r="NRM354" s="632"/>
      <c r="NRN354" s="632"/>
      <c r="NRO354" s="632"/>
      <c r="NRP354" s="632"/>
      <c r="NRQ354" s="632"/>
      <c r="NRR354" s="632"/>
      <c r="NRS354" s="632"/>
      <c r="NRT354" s="632"/>
      <c r="NRU354" s="632"/>
      <c r="NRV354" s="632"/>
      <c r="NRW354" s="632"/>
      <c r="NRX354" s="632"/>
      <c r="NRY354" s="632"/>
      <c r="NRZ354" s="632"/>
      <c r="NSA354" s="632"/>
      <c r="NSB354" s="632"/>
      <c r="NSC354" s="632"/>
      <c r="NSD354" s="632"/>
      <c r="NSE354" s="632"/>
      <c r="NSF354" s="632"/>
      <c r="NSG354" s="632"/>
      <c r="NSH354" s="632"/>
      <c r="NSI354" s="632"/>
      <c r="NSJ354" s="632"/>
      <c r="NSK354" s="632"/>
      <c r="NSL354" s="632"/>
      <c r="NSM354" s="632"/>
      <c r="NSN354" s="632"/>
      <c r="NSO354" s="632"/>
      <c r="NSP354" s="632"/>
      <c r="NSQ354" s="632"/>
      <c r="NSR354" s="632"/>
      <c r="NSS354" s="632"/>
      <c r="NST354" s="632"/>
      <c r="NSU354" s="632"/>
      <c r="NSV354" s="632"/>
      <c r="NSW354" s="632"/>
      <c r="NSX354" s="632"/>
      <c r="NSY354" s="632"/>
      <c r="NSZ354" s="632"/>
      <c r="NTA354" s="632"/>
      <c r="NTB354" s="632"/>
      <c r="NTC354" s="632"/>
      <c r="NTD354" s="632"/>
      <c r="NTE354" s="632"/>
      <c r="NTF354" s="632"/>
      <c r="NTG354" s="632"/>
      <c r="NTH354" s="632"/>
      <c r="NTI354" s="632"/>
      <c r="NTJ354" s="632"/>
      <c r="NTK354" s="632"/>
      <c r="NTL354" s="632"/>
      <c r="NTM354" s="632"/>
      <c r="NTN354" s="632"/>
      <c r="NTO354" s="632"/>
      <c r="NTP354" s="632"/>
      <c r="NTQ354" s="632"/>
      <c r="NTR354" s="632"/>
      <c r="NTS354" s="632"/>
      <c r="NTT354" s="632"/>
      <c r="NTU354" s="632"/>
      <c r="NTV354" s="632"/>
      <c r="NTW354" s="632"/>
      <c r="NTX354" s="632"/>
      <c r="NTY354" s="632"/>
      <c r="NTZ354" s="632"/>
      <c r="NUA354" s="632"/>
      <c r="NUB354" s="632"/>
      <c r="NUC354" s="632"/>
      <c r="NUD354" s="632"/>
      <c r="NUE354" s="632"/>
      <c r="NUF354" s="632"/>
      <c r="NUG354" s="632"/>
      <c r="NUH354" s="632"/>
      <c r="NUI354" s="632"/>
      <c r="NUJ354" s="632"/>
      <c r="NUK354" s="632"/>
      <c r="NUL354" s="632"/>
      <c r="NUM354" s="632"/>
      <c r="NUN354" s="632"/>
      <c r="NUO354" s="632"/>
      <c r="NUP354" s="632"/>
      <c r="NUQ354" s="632"/>
      <c r="NUR354" s="632"/>
      <c r="NUS354" s="632"/>
      <c r="NUT354" s="632"/>
      <c r="NUU354" s="632"/>
      <c r="NUV354" s="632"/>
      <c r="NUW354" s="632"/>
      <c r="NUX354" s="632"/>
      <c r="NUY354" s="632"/>
      <c r="NUZ354" s="632"/>
      <c r="NVA354" s="632"/>
      <c r="NVB354" s="632"/>
      <c r="NVC354" s="632"/>
      <c r="NVD354" s="632"/>
      <c r="NVE354" s="632"/>
      <c r="NVF354" s="632"/>
      <c r="NVG354" s="632"/>
      <c r="NVH354" s="632"/>
      <c r="NVI354" s="632"/>
      <c r="NVJ354" s="632"/>
      <c r="NVK354" s="632"/>
      <c r="NVL354" s="632"/>
      <c r="NVM354" s="632"/>
      <c r="NVN354" s="632"/>
      <c r="NVO354" s="632"/>
      <c r="NVP354" s="632"/>
      <c r="NVQ354" s="632"/>
      <c r="NVR354" s="632"/>
      <c r="NVS354" s="632"/>
      <c r="NVT354" s="632"/>
      <c r="NVU354" s="632"/>
      <c r="NVV354" s="632"/>
      <c r="NVW354" s="632"/>
      <c r="NVX354" s="632"/>
      <c r="NVY354" s="632"/>
      <c r="NVZ354" s="632"/>
      <c r="NWA354" s="632"/>
      <c r="NWB354" s="632"/>
      <c r="NWC354" s="632"/>
      <c r="NWD354" s="632"/>
      <c r="NWE354" s="632"/>
      <c r="NWF354" s="632"/>
      <c r="NWG354" s="632"/>
      <c r="NWH354" s="632"/>
      <c r="NWI354" s="632"/>
      <c r="NWJ354" s="632"/>
      <c r="NWK354" s="632"/>
      <c r="NWL354" s="632"/>
      <c r="NWM354" s="632"/>
      <c r="NWN354" s="632"/>
      <c r="NWO354" s="632"/>
      <c r="NWP354" s="632"/>
      <c r="NWQ354" s="632"/>
      <c r="NWR354" s="632"/>
      <c r="NWS354" s="632"/>
      <c r="NWT354" s="632"/>
      <c r="NWU354" s="632"/>
      <c r="NWV354" s="632"/>
      <c r="NWW354" s="632"/>
      <c r="NWX354" s="632"/>
      <c r="NWY354" s="632"/>
      <c r="NWZ354" s="632"/>
      <c r="NXA354" s="632"/>
      <c r="NXB354" s="632"/>
      <c r="NXC354" s="632"/>
      <c r="NXD354" s="632"/>
      <c r="NXE354" s="632"/>
      <c r="NXF354" s="632"/>
      <c r="NXG354" s="632"/>
      <c r="NXH354" s="632"/>
      <c r="NXI354" s="632"/>
      <c r="NXJ354" s="632"/>
      <c r="NXK354" s="632"/>
      <c r="NXL354" s="632"/>
      <c r="NXM354" s="632"/>
      <c r="NXN354" s="632"/>
      <c r="NXO354" s="632"/>
      <c r="NXP354" s="632"/>
      <c r="NXQ354" s="632"/>
      <c r="NXR354" s="632"/>
      <c r="NXS354" s="632"/>
      <c r="NXT354" s="632"/>
      <c r="NXU354" s="632"/>
      <c r="NXV354" s="632"/>
      <c r="NXW354" s="632"/>
      <c r="NXX354" s="632"/>
      <c r="NXY354" s="632"/>
      <c r="NXZ354" s="632"/>
      <c r="NYA354" s="632"/>
      <c r="NYB354" s="632"/>
      <c r="NYC354" s="632"/>
      <c r="NYD354" s="632"/>
      <c r="NYE354" s="632"/>
      <c r="NYF354" s="632"/>
      <c r="NYG354" s="632"/>
      <c r="NYH354" s="632"/>
      <c r="NYI354" s="632"/>
      <c r="NYJ354" s="632"/>
      <c r="NYK354" s="632"/>
      <c r="NYL354" s="632"/>
      <c r="NYM354" s="632"/>
      <c r="NYN354" s="632"/>
      <c r="NYO354" s="632"/>
      <c r="NYP354" s="632"/>
      <c r="NYQ354" s="632"/>
      <c r="NYR354" s="632"/>
      <c r="NYS354" s="632"/>
      <c r="NYT354" s="632"/>
      <c r="NYU354" s="632"/>
      <c r="NYV354" s="632"/>
      <c r="NYW354" s="632"/>
      <c r="NYX354" s="632"/>
      <c r="NYY354" s="632"/>
      <c r="NYZ354" s="632"/>
      <c r="NZA354" s="632"/>
      <c r="NZB354" s="632"/>
      <c r="NZC354" s="632"/>
      <c r="NZD354" s="632"/>
      <c r="NZE354" s="632"/>
      <c r="NZF354" s="632"/>
      <c r="NZG354" s="632"/>
      <c r="NZH354" s="632"/>
      <c r="NZI354" s="632"/>
      <c r="NZJ354" s="632"/>
      <c r="NZK354" s="632"/>
      <c r="NZL354" s="632"/>
      <c r="NZM354" s="632"/>
      <c r="NZN354" s="632"/>
      <c r="NZO354" s="632"/>
      <c r="NZP354" s="632"/>
      <c r="NZQ354" s="632"/>
      <c r="NZR354" s="632"/>
      <c r="NZS354" s="632"/>
      <c r="NZT354" s="632"/>
      <c r="NZU354" s="632"/>
      <c r="NZV354" s="632"/>
      <c r="NZW354" s="632"/>
      <c r="NZX354" s="632"/>
      <c r="NZY354" s="632"/>
      <c r="NZZ354" s="632"/>
      <c r="OAA354" s="632"/>
      <c r="OAB354" s="632"/>
      <c r="OAC354" s="632"/>
      <c r="OAD354" s="632"/>
      <c r="OAE354" s="632"/>
      <c r="OAF354" s="632"/>
      <c r="OAG354" s="632"/>
      <c r="OAH354" s="632"/>
      <c r="OAI354" s="632"/>
      <c r="OAJ354" s="632"/>
      <c r="OAK354" s="632"/>
      <c r="OAL354" s="632"/>
      <c r="OAM354" s="632"/>
      <c r="OAN354" s="632"/>
      <c r="OAO354" s="632"/>
      <c r="OAP354" s="632"/>
      <c r="OAQ354" s="632"/>
      <c r="OAR354" s="632"/>
      <c r="OAS354" s="632"/>
      <c r="OAT354" s="632"/>
      <c r="OAU354" s="632"/>
      <c r="OAV354" s="632"/>
      <c r="OAW354" s="632"/>
      <c r="OAX354" s="632"/>
      <c r="OAY354" s="632"/>
      <c r="OAZ354" s="632"/>
      <c r="OBA354" s="632"/>
      <c r="OBB354" s="632"/>
      <c r="OBC354" s="632"/>
      <c r="OBD354" s="632"/>
      <c r="OBE354" s="632"/>
      <c r="OBF354" s="632"/>
      <c r="OBG354" s="632"/>
      <c r="OBH354" s="632"/>
      <c r="OBI354" s="632"/>
      <c r="OBJ354" s="632"/>
      <c r="OBK354" s="632"/>
      <c r="OBL354" s="632"/>
      <c r="OBM354" s="632"/>
      <c r="OBN354" s="632"/>
      <c r="OBO354" s="632"/>
      <c r="OBP354" s="632"/>
      <c r="OBQ354" s="632"/>
      <c r="OBR354" s="632"/>
      <c r="OBS354" s="632"/>
      <c r="OBT354" s="632"/>
      <c r="OBU354" s="632"/>
      <c r="OBV354" s="632"/>
      <c r="OBW354" s="632"/>
      <c r="OBX354" s="632"/>
      <c r="OBY354" s="632"/>
      <c r="OBZ354" s="632"/>
      <c r="OCA354" s="632"/>
      <c r="OCB354" s="632"/>
      <c r="OCC354" s="632"/>
      <c r="OCD354" s="632"/>
      <c r="OCE354" s="632"/>
      <c r="OCF354" s="632"/>
      <c r="OCG354" s="632"/>
      <c r="OCH354" s="632"/>
      <c r="OCI354" s="632"/>
      <c r="OCJ354" s="632"/>
      <c r="OCK354" s="632"/>
      <c r="OCL354" s="632"/>
      <c r="OCM354" s="632"/>
      <c r="OCN354" s="632"/>
      <c r="OCO354" s="632"/>
      <c r="OCP354" s="632"/>
      <c r="OCQ354" s="632"/>
      <c r="OCR354" s="632"/>
      <c r="OCS354" s="632"/>
      <c r="OCT354" s="632"/>
      <c r="OCU354" s="632"/>
      <c r="OCV354" s="632"/>
      <c r="OCW354" s="632"/>
      <c r="OCX354" s="632"/>
      <c r="OCY354" s="632"/>
      <c r="OCZ354" s="632"/>
      <c r="ODA354" s="632"/>
      <c r="ODB354" s="632"/>
      <c r="ODC354" s="632"/>
      <c r="ODD354" s="632"/>
      <c r="ODE354" s="632"/>
      <c r="ODF354" s="632"/>
      <c r="ODG354" s="632"/>
      <c r="ODH354" s="632"/>
      <c r="ODI354" s="632"/>
      <c r="ODJ354" s="632"/>
      <c r="ODK354" s="632"/>
      <c r="ODL354" s="632"/>
      <c r="ODM354" s="632"/>
      <c r="ODN354" s="632"/>
      <c r="ODO354" s="632"/>
      <c r="ODP354" s="632"/>
      <c r="ODQ354" s="632"/>
      <c r="ODR354" s="632"/>
      <c r="ODS354" s="632"/>
      <c r="ODT354" s="632"/>
      <c r="ODU354" s="632"/>
      <c r="ODV354" s="632"/>
      <c r="ODW354" s="632"/>
      <c r="ODX354" s="632"/>
      <c r="ODY354" s="632"/>
      <c r="ODZ354" s="632"/>
      <c r="OEA354" s="632"/>
      <c r="OEB354" s="632"/>
      <c r="OEC354" s="632"/>
      <c r="OED354" s="632"/>
      <c r="OEE354" s="632"/>
      <c r="OEF354" s="632"/>
      <c r="OEG354" s="632"/>
      <c r="OEH354" s="632"/>
      <c r="OEI354" s="632"/>
      <c r="OEJ354" s="632"/>
      <c r="OEK354" s="632"/>
      <c r="OEL354" s="632"/>
      <c r="OEM354" s="632"/>
      <c r="OEN354" s="632"/>
      <c r="OEO354" s="632"/>
      <c r="OEP354" s="632"/>
      <c r="OEQ354" s="632"/>
      <c r="OER354" s="632"/>
      <c r="OES354" s="632"/>
      <c r="OET354" s="632"/>
      <c r="OEU354" s="632"/>
      <c r="OEV354" s="632"/>
      <c r="OEW354" s="632"/>
      <c r="OEX354" s="632"/>
      <c r="OEY354" s="632"/>
      <c r="OEZ354" s="632"/>
      <c r="OFA354" s="632"/>
      <c r="OFB354" s="632"/>
      <c r="OFC354" s="632"/>
      <c r="OFD354" s="632"/>
      <c r="OFE354" s="632"/>
      <c r="OFF354" s="632"/>
      <c r="OFG354" s="632"/>
      <c r="OFH354" s="632"/>
      <c r="OFI354" s="632"/>
      <c r="OFJ354" s="632"/>
      <c r="OFK354" s="632"/>
      <c r="OFL354" s="632"/>
      <c r="OFM354" s="632"/>
      <c r="OFN354" s="632"/>
      <c r="OFO354" s="632"/>
      <c r="OFP354" s="632"/>
      <c r="OFQ354" s="632"/>
      <c r="OFR354" s="632"/>
      <c r="OFS354" s="632"/>
      <c r="OFT354" s="632"/>
      <c r="OFU354" s="632"/>
      <c r="OFV354" s="632"/>
      <c r="OFW354" s="632"/>
      <c r="OFX354" s="632"/>
      <c r="OFY354" s="632"/>
      <c r="OFZ354" s="632"/>
      <c r="OGA354" s="632"/>
      <c r="OGB354" s="632"/>
      <c r="OGC354" s="632"/>
      <c r="OGD354" s="632"/>
      <c r="OGE354" s="632"/>
      <c r="OGF354" s="632"/>
      <c r="OGG354" s="632"/>
      <c r="OGH354" s="632"/>
      <c r="OGI354" s="632"/>
      <c r="OGJ354" s="632"/>
      <c r="OGK354" s="632"/>
      <c r="OGL354" s="632"/>
      <c r="OGM354" s="632"/>
      <c r="OGN354" s="632"/>
      <c r="OGO354" s="632"/>
      <c r="OGP354" s="632"/>
      <c r="OGQ354" s="632"/>
      <c r="OGR354" s="632"/>
      <c r="OGS354" s="632"/>
      <c r="OGT354" s="632"/>
      <c r="OGU354" s="632"/>
      <c r="OGV354" s="632"/>
      <c r="OGW354" s="632"/>
      <c r="OGX354" s="632"/>
      <c r="OGY354" s="632"/>
      <c r="OGZ354" s="632"/>
      <c r="OHA354" s="632"/>
      <c r="OHB354" s="632"/>
      <c r="OHC354" s="632"/>
      <c r="OHD354" s="632"/>
      <c r="OHE354" s="632"/>
      <c r="OHF354" s="632"/>
      <c r="OHG354" s="632"/>
      <c r="OHH354" s="632"/>
      <c r="OHI354" s="632"/>
      <c r="OHJ354" s="632"/>
      <c r="OHK354" s="632"/>
      <c r="OHL354" s="632"/>
      <c r="OHM354" s="632"/>
      <c r="OHN354" s="632"/>
      <c r="OHO354" s="632"/>
      <c r="OHP354" s="632"/>
      <c r="OHQ354" s="632"/>
      <c r="OHR354" s="632"/>
      <c r="OHS354" s="632"/>
      <c r="OHT354" s="632"/>
      <c r="OHU354" s="632"/>
      <c r="OHV354" s="632"/>
      <c r="OHW354" s="632"/>
      <c r="OHX354" s="632"/>
      <c r="OHY354" s="632"/>
      <c r="OHZ354" s="632"/>
      <c r="OIA354" s="632"/>
      <c r="OIB354" s="632"/>
      <c r="OIC354" s="632"/>
      <c r="OID354" s="632"/>
      <c r="OIE354" s="632"/>
      <c r="OIF354" s="632"/>
      <c r="OIG354" s="632"/>
      <c r="OIH354" s="632"/>
      <c r="OII354" s="632"/>
      <c r="OIJ354" s="632"/>
      <c r="OIK354" s="632"/>
      <c r="OIL354" s="632"/>
      <c r="OIM354" s="632"/>
      <c r="OIN354" s="632"/>
      <c r="OIO354" s="632"/>
      <c r="OIP354" s="632"/>
      <c r="OIQ354" s="632"/>
      <c r="OIR354" s="632"/>
      <c r="OIS354" s="632"/>
      <c r="OIT354" s="632"/>
      <c r="OIU354" s="632"/>
      <c r="OIV354" s="632"/>
      <c r="OIW354" s="632"/>
      <c r="OIX354" s="632"/>
      <c r="OIY354" s="632"/>
      <c r="OIZ354" s="632"/>
      <c r="OJA354" s="632"/>
      <c r="OJB354" s="632"/>
      <c r="OJC354" s="632"/>
      <c r="OJD354" s="632"/>
      <c r="OJE354" s="632"/>
      <c r="OJF354" s="632"/>
      <c r="OJG354" s="632"/>
      <c r="OJH354" s="632"/>
      <c r="OJI354" s="632"/>
      <c r="OJJ354" s="632"/>
      <c r="OJK354" s="632"/>
      <c r="OJL354" s="632"/>
      <c r="OJM354" s="632"/>
      <c r="OJN354" s="632"/>
      <c r="OJO354" s="632"/>
      <c r="OJP354" s="632"/>
      <c r="OJQ354" s="632"/>
      <c r="OJR354" s="632"/>
      <c r="OJS354" s="632"/>
      <c r="OJT354" s="632"/>
      <c r="OJU354" s="632"/>
      <c r="OJV354" s="632"/>
      <c r="OJW354" s="632"/>
      <c r="OJX354" s="632"/>
      <c r="OJY354" s="632"/>
      <c r="OJZ354" s="632"/>
      <c r="OKA354" s="632"/>
      <c r="OKB354" s="632"/>
      <c r="OKC354" s="632"/>
      <c r="OKD354" s="632"/>
      <c r="OKE354" s="632"/>
      <c r="OKF354" s="632"/>
      <c r="OKG354" s="632"/>
      <c r="OKH354" s="632"/>
      <c r="OKI354" s="632"/>
      <c r="OKJ354" s="632"/>
      <c r="OKK354" s="632"/>
      <c r="OKL354" s="632"/>
      <c r="OKM354" s="632"/>
      <c r="OKN354" s="632"/>
      <c r="OKO354" s="632"/>
      <c r="OKP354" s="632"/>
      <c r="OKQ354" s="632"/>
      <c r="OKR354" s="632"/>
      <c r="OKS354" s="632"/>
      <c r="OKT354" s="632"/>
      <c r="OKU354" s="632"/>
      <c r="OKV354" s="632"/>
      <c r="OKW354" s="632"/>
      <c r="OKX354" s="632"/>
      <c r="OKY354" s="632"/>
      <c r="OKZ354" s="632"/>
      <c r="OLA354" s="632"/>
      <c r="OLB354" s="632"/>
      <c r="OLC354" s="632"/>
      <c r="OLD354" s="632"/>
      <c r="OLE354" s="632"/>
      <c r="OLF354" s="632"/>
      <c r="OLG354" s="632"/>
      <c r="OLH354" s="632"/>
      <c r="OLI354" s="632"/>
      <c r="OLJ354" s="632"/>
      <c r="OLK354" s="632"/>
      <c r="OLL354" s="632"/>
      <c r="OLM354" s="632"/>
      <c r="OLN354" s="632"/>
      <c r="OLO354" s="632"/>
      <c r="OLP354" s="632"/>
      <c r="OLQ354" s="632"/>
      <c r="OLR354" s="632"/>
      <c r="OLS354" s="632"/>
      <c r="OLT354" s="632"/>
      <c r="OLU354" s="632"/>
      <c r="OLV354" s="632"/>
      <c r="OLW354" s="632"/>
      <c r="OLX354" s="632"/>
      <c r="OLY354" s="632"/>
      <c r="OLZ354" s="632"/>
      <c r="OMA354" s="632"/>
      <c r="OMB354" s="632"/>
      <c r="OMC354" s="632"/>
      <c r="OMD354" s="632"/>
      <c r="OME354" s="632"/>
      <c r="OMF354" s="632"/>
      <c r="OMG354" s="632"/>
      <c r="OMH354" s="632"/>
      <c r="OMI354" s="632"/>
      <c r="OMJ354" s="632"/>
      <c r="OMK354" s="632"/>
      <c r="OML354" s="632"/>
      <c r="OMM354" s="632"/>
      <c r="OMN354" s="632"/>
      <c r="OMO354" s="632"/>
      <c r="OMP354" s="632"/>
      <c r="OMQ354" s="632"/>
      <c r="OMR354" s="632"/>
      <c r="OMS354" s="632"/>
      <c r="OMT354" s="632"/>
      <c r="OMU354" s="632"/>
      <c r="OMV354" s="632"/>
      <c r="OMW354" s="632"/>
      <c r="OMX354" s="632"/>
      <c r="OMY354" s="632"/>
      <c r="OMZ354" s="632"/>
      <c r="ONA354" s="632"/>
      <c r="ONB354" s="632"/>
      <c r="ONC354" s="632"/>
      <c r="OND354" s="632"/>
      <c r="ONE354" s="632"/>
      <c r="ONF354" s="632"/>
      <c r="ONG354" s="632"/>
      <c r="ONH354" s="632"/>
      <c r="ONI354" s="632"/>
      <c r="ONJ354" s="632"/>
      <c r="ONK354" s="632"/>
      <c r="ONL354" s="632"/>
      <c r="ONM354" s="632"/>
      <c r="ONN354" s="632"/>
      <c r="ONO354" s="632"/>
      <c r="ONP354" s="632"/>
      <c r="ONQ354" s="632"/>
      <c r="ONR354" s="632"/>
      <c r="ONS354" s="632"/>
      <c r="ONT354" s="632"/>
      <c r="ONU354" s="632"/>
      <c r="ONV354" s="632"/>
      <c r="ONW354" s="632"/>
      <c r="ONX354" s="632"/>
      <c r="ONY354" s="632"/>
      <c r="ONZ354" s="632"/>
      <c r="OOA354" s="632"/>
      <c r="OOB354" s="632"/>
      <c r="OOC354" s="632"/>
      <c r="OOD354" s="632"/>
      <c r="OOE354" s="632"/>
      <c r="OOF354" s="632"/>
      <c r="OOG354" s="632"/>
      <c r="OOH354" s="632"/>
      <c r="OOI354" s="632"/>
      <c r="OOJ354" s="632"/>
      <c r="OOK354" s="632"/>
      <c r="OOL354" s="632"/>
      <c r="OOM354" s="632"/>
      <c r="OON354" s="632"/>
      <c r="OOO354" s="632"/>
      <c r="OOP354" s="632"/>
      <c r="OOQ354" s="632"/>
      <c r="OOR354" s="632"/>
      <c r="OOS354" s="632"/>
      <c r="OOT354" s="632"/>
      <c r="OOU354" s="632"/>
      <c r="OOV354" s="632"/>
      <c r="OOW354" s="632"/>
      <c r="OOX354" s="632"/>
      <c r="OOY354" s="632"/>
      <c r="OOZ354" s="632"/>
      <c r="OPA354" s="632"/>
      <c r="OPB354" s="632"/>
      <c r="OPC354" s="632"/>
      <c r="OPD354" s="632"/>
      <c r="OPE354" s="632"/>
      <c r="OPF354" s="632"/>
      <c r="OPG354" s="632"/>
      <c r="OPH354" s="632"/>
      <c r="OPI354" s="632"/>
      <c r="OPJ354" s="632"/>
      <c r="OPK354" s="632"/>
      <c r="OPL354" s="632"/>
      <c r="OPM354" s="632"/>
      <c r="OPN354" s="632"/>
      <c r="OPO354" s="632"/>
      <c r="OPP354" s="632"/>
      <c r="OPQ354" s="632"/>
      <c r="OPR354" s="632"/>
      <c r="OPS354" s="632"/>
      <c r="OPT354" s="632"/>
      <c r="OPU354" s="632"/>
      <c r="OPV354" s="632"/>
      <c r="OPW354" s="632"/>
      <c r="OPX354" s="632"/>
      <c r="OPY354" s="632"/>
      <c r="OPZ354" s="632"/>
      <c r="OQA354" s="632"/>
      <c r="OQB354" s="632"/>
      <c r="OQC354" s="632"/>
      <c r="OQD354" s="632"/>
      <c r="OQE354" s="632"/>
      <c r="OQF354" s="632"/>
      <c r="OQG354" s="632"/>
      <c r="OQH354" s="632"/>
      <c r="OQI354" s="632"/>
      <c r="OQJ354" s="632"/>
      <c r="OQK354" s="632"/>
      <c r="OQL354" s="632"/>
      <c r="OQM354" s="632"/>
      <c r="OQN354" s="632"/>
      <c r="OQO354" s="632"/>
      <c r="OQP354" s="632"/>
      <c r="OQQ354" s="632"/>
      <c r="OQR354" s="632"/>
      <c r="OQS354" s="632"/>
      <c r="OQT354" s="632"/>
      <c r="OQU354" s="632"/>
      <c r="OQV354" s="632"/>
      <c r="OQW354" s="632"/>
      <c r="OQX354" s="632"/>
      <c r="OQY354" s="632"/>
      <c r="OQZ354" s="632"/>
      <c r="ORA354" s="632"/>
      <c r="ORB354" s="632"/>
      <c r="ORC354" s="632"/>
      <c r="ORD354" s="632"/>
      <c r="ORE354" s="632"/>
      <c r="ORF354" s="632"/>
      <c r="ORG354" s="632"/>
      <c r="ORH354" s="632"/>
      <c r="ORI354" s="632"/>
      <c r="ORJ354" s="632"/>
      <c r="ORK354" s="632"/>
      <c r="ORL354" s="632"/>
      <c r="ORM354" s="632"/>
      <c r="ORN354" s="632"/>
      <c r="ORO354" s="632"/>
      <c r="ORP354" s="632"/>
      <c r="ORQ354" s="632"/>
      <c r="ORR354" s="632"/>
      <c r="ORS354" s="632"/>
      <c r="ORT354" s="632"/>
      <c r="ORU354" s="632"/>
      <c r="ORV354" s="632"/>
      <c r="ORW354" s="632"/>
      <c r="ORX354" s="632"/>
      <c r="ORY354" s="632"/>
      <c r="ORZ354" s="632"/>
      <c r="OSA354" s="632"/>
      <c r="OSB354" s="632"/>
      <c r="OSC354" s="632"/>
      <c r="OSD354" s="632"/>
      <c r="OSE354" s="632"/>
      <c r="OSF354" s="632"/>
      <c r="OSG354" s="632"/>
      <c r="OSH354" s="632"/>
      <c r="OSI354" s="632"/>
      <c r="OSJ354" s="632"/>
      <c r="OSK354" s="632"/>
      <c r="OSL354" s="632"/>
      <c r="OSM354" s="632"/>
      <c r="OSN354" s="632"/>
      <c r="OSO354" s="632"/>
      <c r="OSP354" s="632"/>
      <c r="OSQ354" s="632"/>
      <c r="OSR354" s="632"/>
      <c r="OSS354" s="632"/>
      <c r="OST354" s="632"/>
      <c r="OSU354" s="632"/>
      <c r="OSV354" s="632"/>
      <c r="OSW354" s="632"/>
      <c r="OSX354" s="632"/>
      <c r="OSY354" s="632"/>
      <c r="OSZ354" s="632"/>
      <c r="OTA354" s="632"/>
      <c r="OTB354" s="632"/>
      <c r="OTC354" s="632"/>
      <c r="OTD354" s="632"/>
      <c r="OTE354" s="632"/>
      <c r="OTF354" s="632"/>
      <c r="OTG354" s="632"/>
      <c r="OTH354" s="632"/>
      <c r="OTI354" s="632"/>
      <c r="OTJ354" s="632"/>
      <c r="OTK354" s="632"/>
      <c r="OTL354" s="632"/>
      <c r="OTM354" s="632"/>
      <c r="OTN354" s="632"/>
      <c r="OTO354" s="632"/>
      <c r="OTP354" s="632"/>
      <c r="OTQ354" s="632"/>
      <c r="OTR354" s="632"/>
      <c r="OTS354" s="632"/>
      <c r="OTT354" s="632"/>
      <c r="OTU354" s="632"/>
      <c r="OTV354" s="632"/>
      <c r="OTW354" s="632"/>
      <c r="OTX354" s="632"/>
      <c r="OTY354" s="632"/>
      <c r="OTZ354" s="632"/>
      <c r="OUA354" s="632"/>
      <c r="OUB354" s="632"/>
      <c r="OUC354" s="632"/>
      <c r="OUD354" s="632"/>
      <c r="OUE354" s="632"/>
      <c r="OUF354" s="632"/>
      <c r="OUG354" s="632"/>
      <c r="OUH354" s="632"/>
      <c r="OUI354" s="632"/>
      <c r="OUJ354" s="632"/>
      <c r="OUK354" s="632"/>
      <c r="OUL354" s="632"/>
      <c r="OUM354" s="632"/>
      <c r="OUN354" s="632"/>
      <c r="OUO354" s="632"/>
      <c r="OUP354" s="632"/>
      <c r="OUQ354" s="632"/>
      <c r="OUR354" s="632"/>
      <c r="OUS354" s="632"/>
      <c r="OUT354" s="632"/>
      <c r="OUU354" s="632"/>
      <c r="OUV354" s="632"/>
      <c r="OUW354" s="632"/>
      <c r="OUX354" s="632"/>
      <c r="OUY354" s="632"/>
      <c r="OUZ354" s="632"/>
      <c r="OVA354" s="632"/>
      <c r="OVB354" s="632"/>
      <c r="OVC354" s="632"/>
      <c r="OVD354" s="632"/>
      <c r="OVE354" s="632"/>
      <c r="OVF354" s="632"/>
      <c r="OVG354" s="632"/>
      <c r="OVH354" s="632"/>
      <c r="OVI354" s="632"/>
      <c r="OVJ354" s="632"/>
      <c r="OVK354" s="632"/>
      <c r="OVL354" s="632"/>
      <c r="OVM354" s="632"/>
      <c r="OVN354" s="632"/>
      <c r="OVO354" s="632"/>
      <c r="OVP354" s="632"/>
      <c r="OVQ354" s="632"/>
      <c r="OVR354" s="632"/>
      <c r="OVS354" s="632"/>
      <c r="OVT354" s="632"/>
      <c r="OVU354" s="632"/>
      <c r="OVV354" s="632"/>
      <c r="OVW354" s="632"/>
      <c r="OVX354" s="632"/>
      <c r="OVY354" s="632"/>
      <c r="OVZ354" s="632"/>
      <c r="OWA354" s="632"/>
      <c r="OWB354" s="632"/>
      <c r="OWC354" s="632"/>
      <c r="OWD354" s="632"/>
      <c r="OWE354" s="632"/>
      <c r="OWF354" s="632"/>
      <c r="OWG354" s="632"/>
      <c r="OWH354" s="632"/>
      <c r="OWI354" s="632"/>
      <c r="OWJ354" s="632"/>
      <c r="OWK354" s="632"/>
      <c r="OWL354" s="632"/>
      <c r="OWM354" s="632"/>
      <c r="OWN354" s="632"/>
      <c r="OWO354" s="632"/>
      <c r="OWP354" s="632"/>
      <c r="OWQ354" s="632"/>
      <c r="OWR354" s="632"/>
      <c r="OWS354" s="632"/>
      <c r="OWT354" s="632"/>
      <c r="OWU354" s="632"/>
      <c r="OWV354" s="632"/>
      <c r="OWW354" s="632"/>
      <c r="OWX354" s="632"/>
      <c r="OWY354" s="632"/>
      <c r="OWZ354" s="632"/>
      <c r="OXA354" s="632"/>
      <c r="OXB354" s="632"/>
      <c r="OXC354" s="632"/>
      <c r="OXD354" s="632"/>
      <c r="OXE354" s="632"/>
      <c r="OXF354" s="632"/>
      <c r="OXG354" s="632"/>
      <c r="OXH354" s="632"/>
      <c r="OXI354" s="632"/>
      <c r="OXJ354" s="632"/>
      <c r="OXK354" s="632"/>
      <c r="OXL354" s="632"/>
      <c r="OXM354" s="632"/>
      <c r="OXN354" s="632"/>
      <c r="OXO354" s="632"/>
      <c r="OXP354" s="632"/>
      <c r="OXQ354" s="632"/>
      <c r="OXR354" s="632"/>
      <c r="OXS354" s="632"/>
      <c r="OXT354" s="632"/>
      <c r="OXU354" s="632"/>
      <c r="OXV354" s="632"/>
      <c r="OXW354" s="632"/>
      <c r="OXX354" s="632"/>
      <c r="OXY354" s="632"/>
      <c r="OXZ354" s="632"/>
      <c r="OYA354" s="632"/>
      <c r="OYB354" s="632"/>
      <c r="OYC354" s="632"/>
      <c r="OYD354" s="632"/>
      <c r="OYE354" s="632"/>
      <c r="OYF354" s="632"/>
      <c r="OYG354" s="632"/>
      <c r="OYH354" s="632"/>
      <c r="OYI354" s="632"/>
      <c r="OYJ354" s="632"/>
      <c r="OYK354" s="632"/>
      <c r="OYL354" s="632"/>
      <c r="OYM354" s="632"/>
      <c r="OYN354" s="632"/>
      <c r="OYO354" s="632"/>
      <c r="OYP354" s="632"/>
      <c r="OYQ354" s="632"/>
      <c r="OYR354" s="632"/>
      <c r="OYS354" s="632"/>
      <c r="OYT354" s="632"/>
      <c r="OYU354" s="632"/>
      <c r="OYV354" s="632"/>
      <c r="OYW354" s="632"/>
      <c r="OYX354" s="632"/>
      <c r="OYY354" s="632"/>
      <c r="OYZ354" s="632"/>
      <c r="OZA354" s="632"/>
      <c r="OZB354" s="632"/>
      <c r="OZC354" s="632"/>
      <c r="OZD354" s="632"/>
      <c r="OZE354" s="632"/>
      <c r="OZF354" s="632"/>
      <c r="OZG354" s="632"/>
      <c r="OZH354" s="632"/>
      <c r="OZI354" s="632"/>
      <c r="OZJ354" s="632"/>
      <c r="OZK354" s="632"/>
      <c r="OZL354" s="632"/>
      <c r="OZM354" s="632"/>
      <c r="OZN354" s="632"/>
      <c r="OZO354" s="632"/>
      <c r="OZP354" s="632"/>
      <c r="OZQ354" s="632"/>
      <c r="OZR354" s="632"/>
      <c r="OZS354" s="632"/>
      <c r="OZT354" s="632"/>
      <c r="OZU354" s="632"/>
      <c r="OZV354" s="632"/>
      <c r="OZW354" s="632"/>
      <c r="OZX354" s="632"/>
      <c r="OZY354" s="632"/>
      <c r="OZZ354" s="632"/>
      <c r="PAA354" s="632"/>
      <c r="PAB354" s="632"/>
      <c r="PAC354" s="632"/>
      <c r="PAD354" s="632"/>
      <c r="PAE354" s="632"/>
      <c r="PAF354" s="632"/>
      <c r="PAG354" s="632"/>
      <c r="PAH354" s="632"/>
      <c r="PAI354" s="632"/>
      <c r="PAJ354" s="632"/>
      <c r="PAK354" s="632"/>
      <c r="PAL354" s="632"/>
      <c r="PAM354" s="632"/>
      <c r="PAN354" s="632"/>
      <c r="PAO354" s="632"/>
      <c r="PAP354" s="632"/>
      <c r="PAQ354" s="632"/>
      <c r="PAR354" s="632"/>
      <c r="PAS354" s="632"/>
      <c r="PAT354" s="632"/>
      <c r="PAU354" s="632"/>
      <c r="PAV354" s="632"/>
      <c r="PAW354" s="632"/>
      <c r="PAX354" s="632"/>
      <c r="PAY354" s="632"/>
      <c r="PAZ354" s="632"/>
      <c r="PBA354" s="632"/>
      <c r="PBB354" s="632"/>
      <c r="PBC354" s="632"/>
      <c r="PBD354" s="632"/>
      <c r="PBE354" s="632"/>
      <c r="PBF354" s="632"/>
      <c r="PBG354" s="632"/>
      <c r="PBH354" s="632"/>
      <c r="PBI354" s="632"/>
      <c r="PBJ354" s="632"/>
      <c r="PBK354" s="632"/>
      <c r="PBL354" s="632"/>
      <c r="PBM354" s="632"/>
      <c r="PBN354" s="632"/>
      <c r="PBO354" s="632"/>
      <c r="PBP354" s="632"/>
      <c r="PBQ354" s="632"/>
      <c r="PBR354" s="632"/>
      <c r="PBS354" s="632"/>
      <c r="PBT354" s="632"/>
      <c r="PBU354" s="632"/>
      <c r="PBV354" s="632"/>
      <c r="PBW354" s="632"/>
      <c r="PBX354" s="632"/>
      <c r="PBY354" s="632"/>
      <c r="PBZ354" s="632"/>
      <c r="PCA354" s="632"/>
      <c r="PCB354" s="632"/>
      <c r="PCC354" s="632"/>
      <c r="PCD354" s="632"/>
      <c r="PCE354" s="632"/>
      <c r="PCF354" s="632"/>
      <c r="PCG354" s="632"/>
      <c r="PCH354" s="632"/>
      <c r="PCI354" s="632"/>
      <c r="PCJ354" s="632"/>
      <c r="PCK354" s="632"/>
      <c r="PCL354" s="632"/>
      <c r="PCM354" s="632"/>
      <c r="PCN354" s="632"/>
      <c r="PCO354" s="632"/>
      <c r="PCP354" s="632"/>
      <c r="PCQ354" s="632"/>
      <c r="PCR354" s="632"/>
      <c r="PCS354" s="632"/>
      <c r="PCT354" s="632"/>
      <c r="PCU354" s="632"/>
      <c r="PCV354" s="632"/>
      <c r="PCW354" s="632"/>
      <c r="PCX354" s="632"/>
      <c r="PCY354" s="632"/>
      <c r="PCZ354" s="632"/>
      <c r="PDA354" s="632"/>
      <c r="PDB354" s="632"/>
      <c r="PDC354" s="632"/>
      <c r="PDD354" s="632"/>
      <c r="PDE354" s="632"/>
      <c r="PDF354" s="632"/>
      <c r="PDG354" s="632"/>
      <c r="PDH354" s="632"/>
      <c r="PDI354" s="632"/>
      <c r="PDJ354" s="632"/>
      <c r="PDK354" s="632"/>
      <c r="PDL354" s="632"/>
      <c r="PDM354" s="632"/>
      <c r="PDN354" s="632"/>
      <c r="PDO354" s="632"/>
      <c r="PDP354" s="632"/>
      <c r="PDQ354" s="632"/>
      <c r="PDR354" s="632"/>
      <c r="PDS354" s="632"/>
      <c r="PDT354" s="632"/>
      <c r="PDU354" s="632"/>
      <c r="PDV354" s="632"/>
      <c r="PDW354" s="632"/>
      <c r="PDX354" s="632"/>
      <c r="PDY354" s="632"/>
      <c r="PDZ354" s="632"/>
      <c r="PEA354" s="632"/>
      <c r="PEB354" s="632"/>
      <c r="PEC354" s="632"/>
      <c r="PED354" s="632"/>
      <c r="PEE354" s="632"/>
      <c r="PEF354" s="632"/>
      <c r="PEG354" s="632"/>
      <c r="PEH354" s="632"/>
      <c r="PEI354" s="632"/>
      <c r="PEJ354" s="632"/>
      <c r="PEK354" s="632"/>
      <c r="PEL354" s="632"/>
      <c r="PEM354" s="632"/>
      <c r="PEN354" s="632"/>
      <c r="PEO354" s="632"/>
      <c r="PEP354" s="632"/>
      <c r="PEQ354" s="632"/>
      <c r="PER354" s="632"/>
      <c r="PES354" s="632"/>
      <c r="PET354" s="632"/>
      <c r="PEU354" s="632"/>
      <c r="PEV354" s="632"/>
      <c r="PEW354" s="632"/>
      <c r="PEX354" s="632"/>
      <c r="PEY354" s="632"/>
      <c r="PEZ354" s="632"/>
      <c r="PFA354" s="632"/>
      <c r="PFB354" s="632"/>
      <c r="PFC354" s="632"/>
      <c r="PFD354" s="632"/>
      <c r="PFE354" s="632"/>
      <c r="PFF354" s="632"/>
      <c r="PFG354" s="632"/>
      <c r="PFH354" s="632"/>
      <c r="PFI354" s="632"/>
      <c r="PFJ354" s="632"/>
      <c r="PFK354" s="632"/>
      <c r="PFL354" s="632"/>
      <c r="PFM354" s="632"/>
      <c r="PFN354" s="632"/>
      <c r="PFO354" s="632"/>
      <c r="PFP354" s="632"/>
      <c r="PFQ354" s="632"/>
      <c r="PFR354" s="632"/>
      <c r="PFS354" s="632"/>
      <c r="PFT354" s="632"/>
      <c r="PFU354" s="632"/>
      <c r="PFV354" s="632"/>
      <c r="PFW354" s="632"/>
      <c r="PFX354" s="632"/>
      <c r="PFY354" s="632"/>
      <c r="PFZ354" s="632"/>
      <c r="PGA354" s="632"/>
      <c r="PGB354" s="632"/>
      <c r="PGC354" s="632"/>
      <c r="PGD354" s="632"/>
      <c r="PGE354" s="632"/>
      <c r="PGF354" s="632"/>
      <c r="PGG354" s="632"/>
      <c r="PGH354" s="632"/>
      <c r="PGI354" s="632"/>
      <c r="PGJ354" s="632"/>
      <c r="PGK354" s="632"/>
      <c r="PGL354" s="632"/>
      <c r="PGM354" s="632"/>
      <c r="PGN354" s="632"/>
      <c r="PGO354" s="632"/>
      <c r="PGP354" s="632"/>
      <c r="PGQ354" s="632"/>
      <c r="PGR354" s="632"/>
      <c r="PGS354" s="632"/>
      <c r="PGT354" s="632"/>
      <c r="PGU354" s="632"/>
      <c r="PGV354" s="632"/>
      <c r="PGW354" s="632"/>
      <c r="PGX354" s="632"/>
      <c r="PGY354" s="632"/>
      <c r="PGZ354" s="632"/>
      <c r="PHA354" s="632"/>
      <c r="PHB354" s="632"/>
      <c r="PHC354" s="632"/>
      <c r="PHD354" s="632"/>
      <c r="PHE354" s="632"/>
      <c r="PHF354" s="632"/>
      <c r="PHG354" s="632"/>
      <c r="PHH354" s="632"/>
      <c r="PHI354" s="632"/>
      <c r="PHJ354" s="632"/>
      <c r="PHK354" s="632"/>
      <c r="PHL354" s="632"/>
      <c r="PHM354" s="632"/>
      <c r="PHN354" s="632"/>
      <c r="PHO354" s="632"/>
      <c r="PHP354" s="632"/>
      <c r="PHQ354" s="632"/>
      <c r="PHR354" s="632"/>
      <c r="PHS354" s="632"/>
      <c r="PHT354" s="632"/>
      <c r="PHU354" s="632"/>
      <c r="PHV354" s="632"/>
      <c r="PHW354" s="632"/>
      <c r="PHX354" s="632"/>
      <c r="PHY354" s="632"/>
      <c r="PHZ354" s="632"/>
      <c r="PIA354" s="632"/>
      <c r="PIB354" s="632"/>
      <c r="PIC354" s="632"/>
      <c r="PID354" s="632"/>
      <c r="PIE354" s="632"/>
      <c r="PIF354" s="632"/>
      <c r="PIG354" s="632"/>
      <c r="PIH354" s="632"/>
      <c r="PII354" s="632"/>
      <c r="PIJ354" s="632"/>
      <c r="PIK354" s="632"/>
      <c r="PIL354" s="632"/>
      <c r="PIM354" s="632"/>
      <c r="PIN354" s="632"/>
      <c r="PIO354" s="632"/>
      <c r="PIP354" s="632"/>
      <c r="PIQ354" s="632"/>
      <c r="PIR354" s="632"/>
      <c r="PIS354" s="632"/>
      <c r="PIT354" s="632"/>
      <c r="PIU354" s="632"/>
      <c r="PIV354" s="632"/>
      <c r="PIW354" s="632"/>
      <c r="PIX354" s="632"/>
      <c r="PIY354" s="632"/>
      <c r="PIZ354" s="632"/>
      <c r="PJA354" s="632"/>
      <c r="PJB354" s="632"/>
      <c r="PJC354" s="632"/>
      <c r="PJD354" s="632"/>
      <c r="PJE354" s="632"/>
      <c r="PJF354" s="632"/>
      <c r="PJG354" s="632"/>
      <c r="PJH354" s="632"/>
      <c r="PJI354" s="632"/>
      <c r="PJJ354" s="632"/>
      <c r="PJK354" s="632"/>
      <c r="PJL354" s="632"/>
      <c r="PJM354" s="632"/>
      <c r="PJN354" s="632"/>
      <c r="PJO354" s="632"/>
      <c r="PJP354" s="632"/>
      <c r="PJQ354" s="632"/>
      <c r="PJR354" s="632"/>
      <c r="PJS354" s="632"/>
      <c r="PJT354" s="632"/>
      <c r="PJU354" s="632"/>
      <c r="PJV354" s="632"/>
      <c r="PJW354" s="632"/>
      <c r="PJX354" s="632"/>
      <c r="PJY354" s="632"/>
      <c r="PJZ354" s="632"/>
      <c r="PKA354" s="632"/>
      <c r="PKB354" s="632"/>
      <c r="PKC354" s="632"/>
      <c r="PKD354" s="632"/>
      <c r="PKE354" s="632"/>
      <c r="PKF354" s="632"/>
      <c r="PKG354" s="632"/>
      <c r="PKH354" s="632"/>
      <c r="PKI354" s="632"/>
      <c r="PKJ354" s="632"/>
      <c r="PKK354" s="632"/>
      <c r="PKL354" s="632"/>
      <c r="PKM354" s="632"/>
      <c r="PKN354" s="632"/>
      <c r="PKO354" s="632"/>
      <c r="PKP354" s="632"/>
      <c r="PKQ354" s="632"/>
      <c r="PKR354" s="632"/>
      <c r="PKS354" s="632"/>
      <c r="PKT354" s="632"/>
      <c r="PKU354" s="632"/>
      <c r="PKV354" s="632"/>
      <c r="PKW354" s="632"/>
      <c r="PKX354" s="632"/>
      <c r="PKY354" s="632"/>
      <c r="PKZ354" s="632"/>
      <c r="PLA354" s="632"/>
      <c r="PLB354" s="632"/>
      <c r="PLC354" s="632"/>
      <c r="PLD354" s="632"/>
      <c r="PLE354" s="632"/>
      <c r="PLF354" s="632"/>
      <c r="PLG354" s="632"/>
      <c r="PLH354" s="632"/>
      <c r="PLI354" s="632"/>
      <c r="PLJ354" s="632"/>
      <c r="PLK354" s="632"/>
      <c r="PLL354" s="632"/>
      <c r="PLM354" s="632"/>
      <c r="PLN354" s="632"/>
      <c r="PLO354" s="632"/>
      <c r="PLP354" s="632"/>
      <c r="PLQ354" s="632"/>
      <c r="PLR354" s="632"/>
      <c r="PLS354" s="632"/>
      <c r="PLT354" s="632"/>
      <c r="PLU354" s="632"/>
      <c r="PLV354" s="632"/>
      <c r="PLW354" s="632"/>
      <c r="PLX354" s="632"/>
      <c r="PLY354" s="632"/>
      <c r="PLZ354" s="632"/>
      <c r="PMA354" s="632"/>
      <c r="PMB354" s="632"/>
      <c r="PMC354" s="632"/>
      <c r="PMD354" s="632"/>
      <c r="PME354" s="632"/>
      <c r="PMF354" s="632"/>
      <c r="PMG354" s="632"/>
      <c r="PMH354" s="632"/>
      <c r="PMI354" s="632"/>
      <c r="PMJ354" s="632"/>
      <c r="PMK354" s="632"/>
      <c r="PML354" s="632"/>
      <c r="PMM354" s="632"/>
      <c r="PMN354" s="632"/>
      <c r="PMO354" s="632"/>
      <c r="PMP354" s="632"/>
      <c r="PMQ354" s="632"/>
      <c r="PMR354" s="632"/>
      <c r="PMS354" s="632"/>
      <c r="PMT354" s="632"/>
      <c r="PMU354" s="632"/>
      <c r="PMV354" s="632"/>
      <c r="PMW354" s="632"/>
      <c r="PMX354" s="632"/>
      <c r="PMY354" s="632"/>
      <c r="PMZ354" s="632"/>
      <c r="PNA354" s="632"/>
      <c r="PNB354" s="632"/>
      <c r="PNC354" s="632"/>
      <c r="PND354" s="632"/>
      <c r="PNE354" s="632"/>
      <c r="PNF354" s="632"/>
      <c r="PNG354" s="632"/>
      <c r="PNH354" s="632"/>
      <c r="PNI354" s="632"/>
      <c r="PNJ354" s="632"/>
      <c r="PNK354" s="632"/>
      <c r="PNL354" s="632"/>
      <c r="PNM354" s="632"/>
      <c r="PNN354" s="632"/>
      <c r="PNO354" s="632"/>
      <c r="PNP354" s="632"/>
      <c r="PNQ354" s="632"/>
      <c r="PNR354" s="632"/>
      <c r="PNS354" s="632"/>
      <c r="PNT354" s="632"/>
      <c r="PNU354" s="632"/>
      <c r="PNV354" s="632"/>
      <c r="PNW354" s="632"/>
      <c r="PNX354" s="632"/>
      <c r="PNY354" s="632"/>
      <c r="PNZ354" s="632"/>
      <c r="POA354" s="632"/>
      <c r="POB354" s="632"/>
      <c r="POC354" s="632"/>
      <c r="POD354" s="632"/>
      <c r="POE354" s="632"/>
      <c r="POF354" s="632"/>
      <c r="POG354" s="632"/>
      <c r="POH354" s="632"/>
      <c r="POI354" s="632"/>
      <c r="POJ354" s="632"/>
      <c r="POK354" s="632"/>
      <c r="POL354" s="632"/>
      <c r="POM354" s="632"/>
      <c r="PON354" s="632"/>
      <c r="POO354" s="632"/>
      <c r="POP354" s="632"/>
      <c r="POQ354" s="632"/>
      <c r="POR354" s="632"/>
      <c r="POS354" s="632"/>
      <c r="POT354" s="632"/>
      <c r="POU354" s="632"/>
      <c r="POV354" s="632"/>
      <c r="POW354" s="632"/>
      <c r="POX354" s="632"/>
      <c r="POY354" s="632"/>
      <c r="POZ354" s="632"/>
      <c r="PPA354" s="632"/>
      <c r="PPB354" s="632"/>
      <c r="PPC354" s="632"/>
      <c r="PPD354" s="632"/>
      <c r="PPE354" s="632"/>
      <c r="PPF354" s="632"/>
      <c r="PPG354" s="632"/>
      <c r="PPH354" s="632"/>
      <c r="PPI354" s="632"/>
      <c r="PPJ354" s="632"/>
      <c r="PPK354" s="632"/>
      <c r="PPL354" s="632"/>
      <c r="PPM354" s="632"/>
      <c r="PPN354" s="632"/>
      <c r="PPO354" s="632"/>
      <c r="PPP354" s="632"/>
      <c r="PPQ354" s="632"/>
      <c r="PPR354" s="632"/>
      <c r="PPS354" s="632"/>
      <c r="PPT354" s="632"/>
      <c r="PPU354" s="632"/>
      <c r="PPV354" s="632"/>
      <c r="PPW354" s="632"/>
      <c r="PPX354" s="632"/>
      <c r="PPY354" s="632"/>
      <c r="PPZ354" s="632"/>
      <c r="PQA354" s="632"/>
      <c r="PQB354" s="632"/>
      <c r="PQC354" s="632"/>
      <c r="PQD354" s="632"/>
      <c r="PQE354" s="632"/>
      <c r="PQF354" s="632"/>
      <c r="PQG354" s="632"/>
      <c r="PQH354" s="632"/>
      <c r="PQI354" s="632"/>
      <c r="PQJ354" s="632"/>
      <c r="PQK354" s="632"/>
      <c r="PQL354" s="632"/>
      <c r="PQM354" s="632"/>
      <c r="PQN354" s="632"/>
      <c r="PQO354" s="632"/>
      <c r="PQP354" s="632"/>
      <c r="PQQ354" s="632"/>
      <c r="PQR354" s="632"/>
      <c r="PQS354" s="632"/>
      <c r="PQT354" s="632"/>
      <c r="PQU354" s="632"/>
      <c r="PQV354" s="632"/>
      <c r="PQW354" s="632"/>
      <c r="PQX354" s="632"/>
      <c r="PQY354" s="632"/>
      <c r="PQZ354" s="632"/>
      <c r="PRA354" s="632"/>
      <c r="PRB354" s="632"/>
      <c r="PRC354" s="632"/>
      <c r="PRD354" s="632"/>
      <c r="PRE354" s="632"/>
      <c r="PRF354" s="632"/>
      <c r="PRG354" s="632"/>
      <c r="PRH354" s="632"/>
      <c r="PRI354" s="632"/>
      <c r="PRJ354" s="632"/>
      <c r="PRK354" s="632"/>
      <c r="PRL354" s="632"/>
      <c r="PRM354" s="632"/>
      <c r="PRN354" s="632"/>
      <c r="PRO354" s="632"/>
      <c r="PRP354" s="632"/>
      <c r="PRQ354" s="632"/>
      <c r="PRR354" s="632"/>
      <c r="PRS354" s="632"/>
      <c r="PRT354" s="632"/>
      <c r="PRU354" s="632"/>
      <c r="PRV354" s="632"/>
      <c r="PRW354" s="632"/>
      <c r="PRX354" s="632"/>
      <c r="PRY354" s="632"/>
      <c r="PRZ354" s="632"/>
      <c r="PSA354" s="632"/>
      <c r="PSB354" s="632"/>
      <c r="PSC354" s="632"/>
      <c r="PSD354" s="632"/>
      <c r="PSE354" s="632"/>
      <c r="PSF354" s="632"/>
      <c r="PSG354" s="632"/>
      <c r="PSH354" s="632"/>
      <c r="PSI354" s="632"/>
      <c r="PSJ354" s="632"/>
      <c r="PSK354" s="632"/>
      <c r="PSL354" s="632"/>
      <c r="PSM354" s="632"/>
      <c r="PSN354" s="632"/>
      <c r="PSO354" s="632"/>
      <c r="PSP354" s="632"/>
      <c r="PSQ354" s="632"/>
      <c r="PSR354" s="632"/>
      <c r="PSS354" s="632"/>
      <c r="PST354" s="632"/>
      <c r="PSU354" s="632"/>
      <c r="PSV354" s="632"/>
      <c r="PSW354" s="632"/>
      <c r="PSX354" s="632"/>
      <c r="PSY354" s="632"/>
      <c r="PSZ354" s="632"/>
      <c r="PTA354" s="632"/>
      <c r="PTB354" s="632"/>
      <c r="PTC354" s="632"/>
      <c r="PTD354" s="632"/>
      <c r="PTE354" s="632"/>
      <c r="PTF354" s="632"/>
      <c r="PTG354" s="632"/>
      <c r="PTH354" s="632"/>
      <c r="PTI354" s="632"/>
      <c r="PTJ354" s="632"/>
      <c r="PTK354" s="632"/>
      <c r="PTL354" s="632"/>
      <c r="PTM354" s="632"/>
      <c r="PTN354" s="632"/>
      <c r="PTO354" s="632"/>
      <c r="PTP354" s="632"/>
      <c r="PTQ354" s="632"/>
      <c r="PTR354" s="632"/>
      <c r="PTS354" s="632"/>
      <c r="PTT354" s="632"/>
      <c r="PTU354" s="632"/>
      <c r="PTV354" s="632"/>
      <c r="PTW354" s="632"/>
      <c r="PTX354" s="632"/>
      <c r="PTY354" s="632"/>
      <c r="PTZ354" s="632"/>
      <c r="PUA354" s="632"/>
      <c r="PUB354" s="632"/>
      <c r="PUC354" s="632"/>
      <c r="PUD354" s="632"/>
      <c r="PUE354" s="632"/>
      <c r="PUF354" s="632"/>
      <c r="PUG354" s="632"/>
      <c r="PUH354" s="632"/>
      <c r="PUI354" s="632"/>
      <c r="PUJ354" s="632"/>
      <c r="PUK354" s="632"/>
      <c r="PUL354" s="632"/>
      <c r="PUM354" s="632"/>
      <c r="PUN354" s="632"/>
      <c r="PUO354" s="632"/>
      <c r="PUP354" s="632"/>
      <c r="PUQ354" s="632"/>
      <c r="PUR354" s="632"/>
      <c r="PUS354" s="632"/>
      <c r="PUT354" s="632"/>
      <c r="PUU354" s="632"/>
      <c r="PUV354" s="632"/>
      <c r="PUW354" s="632"/>
      <c r="PUX354" s="632"/>
      <c r="PUY354" s="632"/>
      <c r="PUZ354" s="632"/>
      <c r="PVA354" s="632"/>
      <c r="PVB354" s="632"/>
      <c r="PVC354" s="632"/>
      <c r="PVD354" s="632"/>
      <c r="PVE354" s="632"/>
      <c r="PVF354" s="632"/>
      <c r="PVG354" s="632"/>
      <c r="PVH354" s="632"/>
      <c r="PVI354" s="632"/>
      <c r="PVJ354" s="632"/>
      <c r="PVK354" s="632"/>
      <c r="PVL354" s="632"/>
      <c r="PVM354" s="632"/>
      <c r="PVN354" s="632"/>
      <c r="PVO354" s="632"/>
      <c r="PVP354" s="632"/>
      <c r="PVQ354" s="632"/>
      <c r="PVR354" s="632"/>
      <c r="PVS354" s="632"/>
      <c r="PVT354" s="632"/>
      <c r="PVU354" s="632"/>
      <c r="PVV354" s="632"/>
      <c r="PVW354" s="632"/>
      <c r="PVX354" s="632"/>
      <c r="PVY354" s="632"/>
      <c r="PVZ354" s="632"/>
      <c r="PWA354" s="632"/>
      <c r="PWB354" s="632"/>
      <c r="PWC354" s="632"/>
      <c r="PWD354" s="632"/>
      <c r="PWE354" s="632"/>
      <c r="PWF354" s="632"/>
      <c r="PWG354" s="632"/>
      <c r="PWH354" s="632"/>
      <c r="PWI354" s="632"/>
      <c r="PWJ354" s="632"/>
      <c r="PWK354" s="632"/>
      <c r="PWL354" s="632"/>
      <c r="PWM354" s="632"/>
      <c r="PWN354" s="632"/>
      <c r="PWO354" s="632"/>
      <c r="PWP354" s="632"/>
      <c r="PWQ354" s="632"/>
      <c r="PWR354" s="632"/>
      <c r="PWS354" s="632"/>
      <c r="PWT354" s="632"/>
      <c r="PWU354" s="632"/>
      <c r="PWV354" s="632"/>
      <c r="PWW354" s="632"/>
      <c r="PWX354" s="632"/>
      <c r="PWY354" s="632"/>
      <c r="PWZ354" s="632"/>
      <c r="PXA354" s="632"/>
      <c r="PXB354" s="632"/>
      <c r="PXC354" s="632"/>
      <c r="PXD354" s="632"/>
      <c r="PXE354" s="632"/>
      <c r="PXF354" s="632"/>
      <c r="PXG354" s="632"/>
      <c r="PXH354" s="632"/>
      <c r="PXI354" s="632"/>
      <c r="PXJ354" s="632"/>
      <c r="PXK354" s="632"/>
      <c r="PXL354" s="632"/>
      <c r="PXM354" s="632"/>
      <c r="PXN354" s="632"/>
      <c r="PXO354" s="632"/>
      <c r="PXP354" s="632"/>
      <c r="PXQ354" s="632"/>
      <c r="PXR354" s="632"/>
      <c r="PXS354" s="632"/>
      <c r="PXT354" s="632"/>
      <c r="PXU354" s="632"/>
      <c r="PXV354" s="632"/>
      <c r="PXW354" s="632"/>
      <c r="PXX354" s="632"/>
      <c r="PXY354" s="632"/>
      <c r="PXZ354" s="632"/>
      <c r="PYA354" s="632"/>
      <c r="PYB354" s="632"/>
      <c r="PYC354" s="632"/>
      <c r="PYD354" s="632"/>
      <c r="PYE354" s="632"/>
      <c r="PYF354" s="632"/>
      <c r="PYG354" s="632"/>
      <c r="PYH354" s="632"/>
      <c r="PYI354" s="632"/>
      <c r="PYJ354" s="632"/>
      <c r="PYK354" s="632"/>
      <c r="PYL354" s="632"/>
      <c r="PYM354" s="632"/>
      <c r="PYN354" s="632"/>
      <c r="PYO354" s="632"/>
      <c r="PYP354" s="632"/>
      <c r="PYQ354" s="632"/>
      <c r="PYR354" s="632"/>
      <c r="PYS354" s="632"/>
      <c r="PYT354" s="632"/>
      <c r="PYU354" s="632"/>
      <c r="PYV354" s="632"/>
      <c r="PYW354" s="632"/>
      <c r="PYX354" s="632"/>
      <c r="PYY354" s="632"/>
      <c r="PYZ354" s="632"/>
      <c r="PZA354" s="632"/>
      <c r="PZB354" s="632"/>
      <c r="PZC354" s="632"/>
      <c r="PZD354" s="632"/>
      <c r="PZE354" s="632"/>
      <c r="PZF354" s="632"/>
      <c r="PZG354" s="632"/>
      <c r="PZH354" s="632"/>
      <c r="PZI354" s="632"/>
      <c r="PZJ354" s="632"/>
      <c r="PZK354" s="632"/>
      <c r="PZL354" s="632"/>
      <c r="PZM354" s="632"/>
      <c r="PZN354" s="632"/>
      <c r="PZO354" s="632"/>
      <c r="PZP354" s="632"/>
      <c r="PZQ354" s="632"/>
      <c r="PZR354" s="632"/>
      <c r="PZS354" s="632"/>
      <c r="PZT354" s="632"/>
      <c r="PZU354" s="632"/>
      <c r="PZV354" s="632"/>
      <c r="PZW354" s="632"/>
      <c r="PZX354" s="632"/>
      <c r="PZY354" s="632"/>
      <c r="PZZ354" s="632"/>
      <c r="QAA354" s="632"/>
      <c r="QAB354" s="632"/>
      <c r="QAC354" s="632"/>
      <c r="QAD354" s="632"/>
      <c r="QAE354" s="632"/>
      <c r="QAF354" s="632"/>
      <c r="QAG354" s="632"/>
      <c r="QAH354" s="632"/>
      <c r="QAI354" s="632"/>
      <c r="QAJ354" s="632"/>
      <c r="QAK354" s="632"/>
      <c r="QAL354" s="632"/>
      <c r="QAM354" s="632"/>
      <c r="QAN354" s="632"/>
      <c r="QAO354" s="632"/>
      <c r="QAP354" s="632"/>
      <c r="QAQ354" s="632"/>
      <c r="QAR354" s="632"/>
      <c r="QAS354" s="632"/>
      <c r="QAT354" s="632"/>
      <c r="QAU354" s="632"/>
      <c r="QAV354" s="632"/>
      <c r="QAW354" s="632"/>
      <c r="QAX354" s="632"/>
      <c r="QAY354" s="632"/>
      <c r="QAZ354" s="632"/>
      <c r="QBA354" s="632"/>
      <c r="QBB354" s="632"/>
      <c r="QBC354" s="632"/>
      <c r="QBD354" s="632"/>
      <c r="QBE354" s="632"/>
      <c r="QBF354" s="632"/>
      <c r="QBG354" s="632"/>
      <c r="QBH354" s="632"/>
      <c r="QBI354" s="632"/>
      <c r="QBJ354" s="632"/>
      <c r="QBK354" s="632"/>
      <c r="QBL354" s="632"/>
      <c r="QBM354" s="632"/>
      <c r="QBN354" s="632"/>
      <c r="QBO354" s="632"/>
      <c r="QBP354" s="632"/>
      <c r="QBQ354" s="632"/>
      <c r="QBR354" s="632"/>
      <c r="QBS354" s="632"/>
      <c r="QBT354" s="632"/>
      <c r="QBU354" s="632"/>
      <c r="QBV354" s="632"/>
      <c r="QBW354" s="632"/>
      <c r="QBX354" s="632"/>
      <c r="QBY354" s="632"/>
      <c r="QBZ354" s="632"/>
      <c r="QCA354" s="632"/>
      <c r="QCB354" s="632"/>
      <c r="QCC354" s="632"/>
      <c r="QCD354" s="632"/>
      <c r="QCE354" s="632"/>
      <c r="QCF354" s="632"/>
      <c r="QCG354" s="632"/>
      <c r="QCH354" s="632"/>
      <c r="QCI354" s="632"/>
      <c r="QCJ354" s="632"/>
      <c r="QCK354" s="632"/>
      <c r="QCL354" s="632"/>
      <c r="QCM354" s="632"/>
      <c r="QCN354" s="632"/>
      <c r="QCO354" s="632"/>
      <c r="QCP354" s="632"/>
      <c r="QCQ354" s="632"/>
      <c r="QCR354" s="632"/>
      <c r="QCS354" s="632"/>
      <c r="QCT354" s="632"/>
      <c r="QCU354" s="632"/>
      <c r="QCV354" s="632"/>
      <c r="QCW354" s="632"/>
      <c r="QCX354" s="632"/>
      <c r="QCY354" s="632"/>
      <c r="QCZ354" s="632"/>
      <c r="QDA354" s="632"/>
      <c r="QDB354" s="632"/>
      <c r="QDC354" s="632"/>
      <c r="QDD354" s="632"/>
      <c r="QDE354" s="632"/>
      <c r="QDF354" s="632"/>
      <c r="QDG354" s="632"/>
      <c r="QDH354" s="632"/>
      <c r="QDI354" s="632"/>
      <c r="QDJ354" s="632"/>
      <c r="QDK354" s="632"/>
      <c r="QDL354" s="632"/>
      <c r="QDM354" s="632"/>
      <c r="QDN354" s="632"/>
      <c r="QDO354" s="632"/>
      <c r="QDP354" s="632"/>
      <c r="QDQ354" s="632"/>
      <c r="QDR354" s="632"/>
      <c r="QDS354" s="632"/>
      <c r="QDT354" s="632"/>
      <c r="QDU354" s="632"/>
      <c r="QDV354" s="632"/>
      <c r="QDW354" s="632"/>
      <c r="QDX354" s="632"/>
      <c r="QDY354" s="632"/>
      <c r="QDZ354" s="632"/>
      <c r="QEA354" s="632"/>
      <c r="QEB354" s="632"/>
      <c r="QEC354" s="632"/>
      <c r="QED354" s="632"/>
      <c r="QEE354" s="632"/>
      <c r="QEF354" s="632"/>
      <c r="QEG354" s="632"/>
      <c r="QEH354" s="632"/>
      <c r="QEI354" s="632"/>
      <c r="QEJ354" s="632"/>
      <c r="QEK354" s="632"/>
      <c r="QEL354" s="632"/>
      <c r="QEM354" s="632"/>
      <c r="QEN354" s="632"/>
      <c r="QEO354" s="632"/>
      <c r="QEP354" s="632"/>
      <c r="QEQ354" s="632"/>
      <c r="QER354" s="632"/>
      <c r="QES354" s="632"/>
      <c r="QET354" s="632"/>
      <c r="QEU354" s="632"/>
      <c r="QEV354" s="632"/>
      <c r="QEW354" s="632"/>
      <c r="QEX354" s="632"/>
      <c r="QEY354" s="632"/>
      <c r="QEZ354" s="632"/>
      <c r="QFA354" s="632"/>
      <c r="QFB354" s="632"/>
      <c r="QFC354" s="632"/>
      <c r="QFD354" s="632"/>
      <c r="QFE354" s="632"/>
      <c r="QFF354" s="632"/>
      <c r="QFG354" s="632"/>
      <c r="QFH354" s="632"/>
      <c r="QFI354" s="632"/>
      <c r="QFJ354" s="632"/>
      <c r="QFK354" s="632"/>
      <c r="QFL354" s="632"/>
      <c r="QFM354" s="632"/>
      <c r="QFN354" s="632"/>
      <c r="QFO354" s="632"/>
      <c r="QFP354" s="632"/>
      <c r="QFQ354" s="632"/>
      <c r="QFR354" s="632"/>
      <c r="QFS354" s="632"/>
      <c r="QFT354" s="632"/>
      <c r="QFU354" s="632"/>
      <c r="QFV354" s="632"/>
      <c r="QFW354" s="632"/>
      <c r="QFX354" s="632"/>
      <c r="QFY354" s="632"/>
      <c r="QFZ354" s="632"/>
      <c r="QGA354" s="632"/>
      <c r="QGB354" s="632"/>
      <c r="QGC354" s="632"/>
      <c r="QGD354" s="632"/>
      <c r="QGE354" s="632"/>
      <c r="QGF354" s="632"/>
      <c r="QGG354" s="632"/>
      <c r="QGH354" s="632"/>
      <c r="QGI354" s="632"/>
      <c r="QGJ354" s="632"/>
      <c r="QGK354" s="632"/>
      <c r="QGL354" s="632"/>
      <c r="QGM354" s="632"/>
      <c r="QGN354" s="632"/>
      <c r="QGO354" s="632"/>
      <c r="QGP354" s="632"/>
      <c r="QGQ354" s="632"/>
      <c r="QGR354" s="632"/>
      <c r="QGS354" s="632"/>
      <c r="QGT354" s="632"/>
      <c r="QGU354" s="632"/>
      <c r="QGV354" s="632"/>
      <c r="QGW354" s="632"/>
      <c r="QGX354" s="632"/>
      <c r="QGY354" s="632"/>
      <c r="QGZ354" s="632"/>
      <c r="QHA354" s="632"/>
      <c r="QHB354" s="632"/>
      <c r="QHC354" s="632"/>
      <c r="QHD354" s="632"/>
      <c r="QHE354" s="632"/>
      <c r="QHF354" s="632"/>
      <c r="QHG354" s="632"/>
      <c r="QHH354" s="632"/>
      <c r="QHI354" s="632"/>
      <c r="QHJ354" s="632"/>
      <c r="QHK354" s="632"/>
      <c r="QHL354" s="632"/>
      <c r="QHM354" s="632"/>
      <c r="QHN354" s="632"/>
      <c r="QHO354" s="632"/>
      <c r="QHP354" s="632"/>
      <c r="QHQ354" s="632"/>
      <c r="QHR354" s="632"/>
      <c r="QHS354" s="632"/>
      <c r="QHT354" s="632"/>
      <c r="QHU354" s="632"/>
      <c r="QHV354" s="632"/>
      <c r="QHW354" s="632"/>
      <c r="QHX354" s="632"/>
      <c r="QHY354" s="632"/>
      <c r="QHZ354" s="632"/>
      <c r="QIA354" s="632"/>
      <c r="QIB354" s="632"/>
      <c r="QIC354" s="632"/>
      <c r="QID354" s="632"/>
      <c r="QIE354" s="632"/>
      <c r="QIF354" s="632"/>
      <c r="QIG354" s="632"/>
      <c r="QIH354" s="632"/>
      <c r="QII354" s="632"/>
      <c r="QIJ354" s="632"/>
      <c r="QIK354" s="632"/>
      <c r="QIL354" s="632"/>
      <c r="QIM354" s="632"/>
      <c r="QIN354" s="632"/>
      <c r="QIO354" s="632"/>
      <c r="QIP354" s="632"/>
      <c r="QIQ354" s="632"/>
      <c r="QIR354" s="632"/>
      <c r="QIS354" s="632"/>
      <c r="QIT354" s="632"/>
      <c r="QIU354" s="632"/>
      <c r="QIV354" s="632"/>
      <c r="QIW354" s="632"/>
      <c r="QIX354" s="632"/>
      <c r="QIY354" s="632"/>
      <c r="QIZ354" s="632"/>
      <c r="QJA354" s="632"/>
      <c r="QJB354" s="632"/>
      <c r="QJC354" s="632"/>
      <c r="QJD354" s="632"/>
      <c r="QJE354" s="632"/>
      <c r="QJF354" s="632"/>
      <c r="QJG354" s="632"/>
      <c r="QJH354" s="632"/>
      <c r="QJI354" s="632"/>
      <c r="QJJ354" s="632"/>
      <c r="QJK354" s="632"/>
      <c r="QJL354" s="632"/>
      <c r="QJM354" s="632"/>
      <c r="QJN354" s="632"/>
      <c r="QJO354" s="632"/>
      <c r="QJP354" s="632"/>
      <c r="QJQ354" s="632"/>
      <c r="QJR354" s="632"/>
      <c r="QJS354" s="632"/>
      <c r="QJT354" s="632"/>
      <c r="QJU354" s="632"/>
      <c r="QJV354" s="632"/>
      <c r="QJW354" s="632"/>
      <c r="QJX354" s="632"/>
      <c r="QJY354" s="632"/>
      <c r="QJZ354" s="632"/>
      <c r="QKA354" s="632"/>
      <c r="QKB354" s="632"/>
      <c r="QKC354" s="632"/>
      <c r="QKD354" s="632"/>
      <c r="QKE354" s="632"/>
      <c r="QKF354" s="632"/>
      <c r="QKG354" s="632"/>
      <c r="QKH354" s="632"/>
      <c r="QKI354" s="632"/>
      <c r="QKJ354" s="632"/>
      <c r="QKK354" s="632"/>
      <c r="QKL354" s="632"/>
      <c r="QKM354" s="632"/>
      <c r="QKN354" s="632"/>
      <c r="QKO354" s="632"/>
      <c r="QKP354" s="632"/>
      <c r="QKQ354" s="632"/>
      <c r="QKR354" s="632"/>
      <c r="QKS354" s="632"/>
      <c r="QKT354" s="632"/>
      <c r="QKU354" s="632"/>
      <c r="QKV354" s="632"/>
      <c r="QKW354" s="632"/>
      <c r="QKX354" s="632"/>
      <c r="QKY354" s="632"/>
      <c r="QKZ354" s="632"/>
      <c r="QLA354" s="632"/>
      <c r="QLB354" s="632"/>
      <c r="QLC354" s="632"/>
      <c r="QLD354" s="632"/>
      <c r="QLE354" s="632"/>
      <c r="QLF354" s="632"/>
      <c r="QLG354" s="632"/>
      <c r="QLH354" s="632"/>
      <c r="QLI354" s="632"/>
      <c r="QLJ354" s="632"/>
      <c r="QLK354" s="632"/>
      <c r="QLL354" s="632"/>
      <c r="QLM354" s="632"/>
      <c r="QLN354" s="632"/>
      <c r="QLO354" s="632"/>
      <c r="QLP354" s="632"/>
      <c r="QLQ354" s="632"/>
      <c r="QLR354" s="632"/>
      <c r="QLS354" s="632"/>
      <c r="QLT354" s="632"/>
      <c r="QLU354" s="632"/>
      <c r="QLV354" s="632"/>
      <c r="QLW354" s="632"/>
      <c r="QLX354" s="632"/>
      <c r="QLY354" s="632"/>
      <c r="QLZ354" s="632"/>
      <c r="QMA354" s="632"/>
      <c r="QMB354" s="632"/>
      <c r="QMC354" s="632"/>
      <c r="QMD354" s="632"/>
      <c r="QME354" s="632"/>
      <c r="QMF354" s="632"/>
      <c r="QMG354" s="632"/>
      <c r="QMH354" s="632"/>
      <c r="QMI354" s="632"/>
      <c r="QMJ354" s="632"/>
      <c r="QMK354" s="632"/>
      <c r="QML354" s="632"/>
      <c r="QMM354" s="632"/>
      <c r="QMN354" s="632"/>
      <c r="QMO354" s="632"/>
      <c r="QMP354" s="632"/>
      <c r="QMQ354" s="632"/>
      <c r="QMR354" s="632"/>
      <c r="QMS354" s="632"/>
      <c r="QMT354" s="632"/>
      <c r="QMU354" s="632"/>
      <c r="QMV354" s="632"/>
      <c r="QMW354" s="632"/>
      <c r="QMX354" s="632"/>
      <c r="QMY354" s="632"/>
      <c r="QMZ354" s="632"/>
      <c r="QNA354" s="632"/>
      <c r="QNB354" s="632"/>
      <c r="QNC354" s="632"/>
      <c r="QND354" s="632"/>
      <c r="QNE354" s="632"/>
      <c r="QNF354" s="632"/>
      <c r="QNG354" s="632"/>
      <c r="QNH354" s="632"/>
      <c r="QNI354" s="632"/>
      <c r="QNJ354" s="632"/>
      <c r="QNK354" s="632"/>
      <c r="QNL354" s="632"/>
      <c r="QNM354" s="632"/>
      <c r="QNN354" s="632"/>
      <c r="QNO354" s="632"/>
      <c r="QNP354" s="632"/>
      <c r="QNQ354" s="632"/>
      <c r="QNR354" s="632"/>
      <c r="QNS354" s="632"/>
      <c r="QNT354" s="632"/>
      <c r="QNU354" s="632"/>
      <c r="QNV354" s="632"/>
      <c r="QNW354" s="632"/>
      <c r="QNX354" s="632"/>
      <c r="QNY354" s="632"/>
      <c r="QNZ354" s="632"/>
      <c r="QOA354" s="632"/>
      <c r="QOB354" s="632"/>
      <c r="QOC354" s="632"/>
      <c r="QOD354" s="632"/>
      <c r="QOE354" s="632"/>
      <c r="QOF354" s="632"/>
      <c r="QOG354" s="632"/>
      <c r="QOH354" s="632"/>
      <c r="QOI354" s="632"/>
      <c r="QOJ354" s="632"/>
      <c r="QOK354" s="632"/>
      <c r="QOL354" s="632"/>
      <c r="QOM354" s="632"/>
      <c r="QON354" s="632"/>
      <c r="QOO354" s="632"/>
      <c r="QOP354" s="632"/>
      <c r="QOQ354" s="632"/>
      <c r="QOR354" s="632"/>
      <c r="QOS354" s="632"/>
      <c r="QOT354" s="632"/>
      <c r="QOU354" s="632"/>
      <c r="QOV354" s="632"/>
      <c r="QOW354" s="632"/>
      <c r="QOX354" s="632"/>
      <c r="QOY354" s="632"/>
      <c r="QOZ354" s="632"/>
      <c r="QPA354" s="632"/>
      <c r="QPB354" s="632"/>
      <c r="QPC354" s="632"/>
      <c r="QPD354" s="632"/>
      <c r="QPE354" s="632"/>
      <c r="QPF354" s="632"/>
      <c r="QPG354" s="632"/>
      <c r="QPH354" s="632"/>
      <c r="QPI354" s="632"/>
      <c r="QPJ354" s="632"/>
      <c r="QPK354" s="632"/>
      <c r="QPL354" s="632"/>
      <c r="QPM354" s="632"/>
      <c r="QPN354" s="632"/>
      <c r="QPO354" s="632"/>
      <c r="QPP354" s="632"/>
      <c r="QPQ354" s="632"/>
      <c r="QPR354" s="632"/>
      <c r="QPS354" s="632"/>
      <c r="QPT354" s="632"/>
      <c r="QPU354" s="632"/>
      <c r="QPV354" s="632"/>
      <c r="QPW354" s="632"/>
      <c r="QPX354" s="632"/>
      <c r="QPY354" s="632"/>
      <c r="QPZ354" s="632"/>
      <c r="QQA354" s="632"/>
      <c r="QQB354" s="632"/>
      <c r="QQC354" s="632"/>
      <c r="QQD354" s="632"/>
      <c r="QQE354" s="632"/>
      <c r="QQF354" s="632"/>
      <c r="QQG354" s="632"/>
      <c r="QQH354" s="632"/>
      <c r="QQI354" s="632"/>
      <c r="QQJ354" s="632"/>
      <c r="QQK354" s="632"/>
      <c r="QQL354" s="632"/>
      <c r="QQM354" s="632"/>
      <c r="QQN354" s="632"/>
      <c r="QQO354" s="632"/>
      <c r="QQP354" s="632"/>
      <c r="QQQ354" s="632"/>
      <c r="QQR354" s="632"/>
      <c r="QQS354" s="632"/>
      <c r="QQT354" s="632"/>
      <c r="QQU354" s="632"/>
      <c r="QQV354" s="632"/>
      <c r="QQW354" s="632"/>
      <c r="QQX354" s="632"/>
      <c r="QQY354" s="632"/>
      <c r="QQZ354" s="632"/>
      <c r="QRA354" s="632"/>
      <c r="QRB354" s="632"/>
      <c r="QRC354" s="632"/>
      <c r="QRD354" s="632"/>
      <c r="QRE354" s="632"/>
      <c r="QRF354" s="632"/>
      <c r="QRG354" s="632"/>
      <c r="QRH354" s="632"/>
      <c r="QRI354" s="632"/>
      <c r="QRJ354" s="632"/>
      <c r="QRK354" s="632"/>
      <c r="QRL354" s="632"/>
      <c r="QRM354" s="632"/>
      <c r="QRN354" s="632"/>
      <c r="QRO354" s="632"/>
      <c r="QRP354" s="632"/>
      <c r="QRQ354" s="632"/>
      <c r="QRR354" s="632"/>
      <c r="QRS354" s="632"/>
      <c r="QRT354" s="632"/>
      <c r="QRU354" s="632"/>
      <c r="QRV354" s="632"/>
      <c r="QRW354" s="632"/>
      <c r="QRX354" s="632"/>
      <c r="QRY354" s="632"/>
      <c r="QRZ354" s="632"/>
      <c r="QSA354" s="632"/>
      <c r="QSB354" s="632"/>
      <c r="QSC354" s="632"/>
      <c r="QSD354" s="632"/>
      <c r="QSE354" s="632"/>
      <c r="QSF354" s="632"/>
      <c r="QSG354" s="632"/>
      <c r="QSH354" s="632"/>
      <c r="QSI354" s="632"/>
      <c r="QSJ354" s="632"/>
      <c r="QSK354" s="632"/>
      <c r="QSL354" s="632"/>
      <c r="QSM354" s="632"/>
      <c r="QSN354" s="632"/>
      <c r="QSO354" s="632"/>
      <c r="QSP354" s="632"/>
      <c r="QSQ354" s="632"/>
      <c r="QSR354" s="632"/>
      <c r="QSS354" s="632"/>
      <c r="QST354" s="632"/>
      <c r="QSU354" s="632"/>
      <c r="QSV354" s="632"/>
      <c r="QSW354" s="632"/>
      <c r="QSX354" s="632"/>
      <c r="QSY354" s="632"/>
      <c r="QSZ354" s="632"/>
      <c r="QTA354" s="632"/>
      <c r="QTB354" s="632"/>
      <c r="QTC354" s="632"/>
      <c r="QTD354" s="632"/>
      <c r="QTE354" s="632"/>
      <c r="QTF354" s="632"/>
      <c r="QTG354" s="632"/>
      <c r="QTH354" s="632"/>
      <c r="QTI354" s="632"/>
      <c r="QTJ354" s="632"/>
      <c r="QTK354" s="632"/>
      <c r="QTL354" s="632"/>
      <c r="QTM354" s="632"/>
      <c r="QTN354" s="632"/>
      <c r="QTO354" s="632"/>
      <c r="QTP354" s="632"/>
      <c r="QTQ354" s="632"/>
      <c r="QTR354" s="632"/>
      <c r="QTS354" s="632"/>
      <c r="QTT354" s="632"/>
      <c r="QTU354" s="632"/>
      <c r="QTV354" s="632"/>
      <c r="QTW354" s="632"/>
      <c r="QTX354" s="632"/>
      <c r="QTY354" s="632"/>
      <c r="QTZ354" s="632"/>
      <c r="QUA354" s="632"/>
      <c r="QUB354" s="632"/>
      <c r="QUC354" s="632"/>
      <c r="QUD354" s="632"/>
      <c r="QUE354" s="632"/>
      <c r="QUF354" s="632"/>
      <c r="QUG354" s="632"/>
      <c r="QUH354" s="632"/>
      <c r="QUI354" s="632"/>
      <c r="QUJ354" s="632"/>
      <c r="QUK354" s="632"/>
      <c r="QUL354" s="632"/>
      <c r="QUM354" s="632"/>
      <c r="QUN354" s="632"/>
      <c r="QUO354" s="632"/>
      <c r="QUP354" s="632"/>
      <c r="QUQ354" s="632"/>
      <c r="QUR354" s="632"/>
      <c r="QUS354" s="632"/>
      <c r="QUT354" s="632"/>
      <c r="QUU354" s="632"/>
      <c r="QUV354" s="632"/>
      <c r="QUW354" s="632"/>
      <c r="QUX354" s="632"/>
      <c r="QUY354" s="632"/>
      <c r="QUZ354" s="632"/>
      <c r="QVA354" s="632"/>
      <c r="QVB354" s="632"/>
      <c r="QVC354" s="632"/>
      <c r="QVD354" s="632"/>
      <c r="QVE354" s="632"/>
      <c r="QVF354" s="632"/>
      <c r="QVG354" s="632"/>
      <c r="QVH354" s="632"/>
      <c r="QVI354" s="632"/>
      <c r="QVJ354" s="632"/>
      <c r="QVK354" s="632"/>
      <c r="QVL354" s="632"/>
      <c r="QVM354" s="632"/>
      <c r="QVN354" s="632"/>
      <c r="QVO354" s="632"/>
      <c r="QVP354" s="632"/>
      <c r="QVQ354" s="632"/>
      <c r="QVR354" s="632"/>
      <c r="QVS354" s="632"/>
      <c r="QVT354" s="632"/>
      <c r="QVU354" s="632"/>
      <c r="QVV354" s="632"/>
      <c r="QVW354" s="632"/>
      <c r="QVX354" s="632"/>
      <c r="QVY354" s="632"/>
      <c r="QVZ354" s="632"/>
      <c r="QWA354" s="632"/>
      <c r="QWB354" s="632"/>
      <c r="QWC354" s="632"/>
      <c r="QWD354" s="632"/>
      <c r="QWE354" s="632"/>
      <c r="QWF354" s="632"/>
      <c r="QWG354" s="632"/>
      <c r="QWH354" s="632"/>
      <c r="QWI354" s="632"/>
      <c r="QWJ354" s="632"/>
      <c r="QWK354" s="632"/>
      <c r="QWL354" s="632"/>
      <c r="QWM354" s="632"/>
      <c r="QWN354" s="632"/>
      <c r="QWO354" s="632"/>
      <c r="QWP354" s="632"/>
      <c r="QWQ354" s="632"/>
      <c r="QWR354" s="632"/>
      <c r="QWS354" s="632"/>
      <c r="QWT354" s="632"/>
      <c r="QWU354" s="632"/>
      <c r="QWV354" s="632"/>
      <c r="QWW354" s="632"/>
      <c r="QWX354" s="632"/>
      <c r="QWY354" s="632"/>
      <c r="QWZ354" s="632"/>
      <c r="QXA354" s="632"/>
      <c r="QXB354" s="632"/>
      <c r="QXC354" s="632"/>
      <c r="QXD354" s="632"/>
      <c r="QXE354" s="632"/>
      <c r="QXF354" s="632"/>
      <c r="QXG354" s="632"/>
      <c r="QXH354" s="632"/>
      <c r="QXI354" s="632"/>
      <c r="QXJ354" s="632"/>
      <c r="QXK354" s="632"/>
      <c r="QXL354" s="632"/>
      <c r="QXM354" s="632"/>
      <c r="QXN354" s="632"/>
      <c r="QXO354" s="632"/>
      <c r="QXP354" s="632"/>
      <c r="QXQ354" s="632"/>
      <c r="QXR354" s="632"/>
      <c r="QXS354" s="632"/>
      <c r="QXT354" s="632"/>
      <c r="QXU354" s="632"/>
      <c r="QXV354" s="632"/>
      <c r="QXW354" s="632"/>
      <c r="QXX354" s="632"/>
      <c r="QXY354" s="632"/>
      <c r="QXZ354" s="632"/>
      <c r="QYA354" s="632"/>
      <c r="QYB354" s="632"/>
      <c r="QYC354" s="632"/>
      <c r="QYD354" s="632"/>
      <c r="QYE354" s="632"/>
      <c r="QYF354" s="632"/>
      <c r="QYG354" s="632"/>
      <c r="QYH354" s="632"/>
      <c r="QYI354" s="632"/>
      <c r="QYJ354" s="632"/>
      <c r="QYK354" s="632"/>
      <c r="QYL354" s="632"/>
      <c r="QYM354" s="632"/>
      <c r="QYN354" s="632"/>
      <c r="QYO354" s="632"/>
      <c r="QYP354" s="632"/>
      <c r="QYQ354" s="632"/>
      <c r="QYR354" s="632"/>
      <c r="QYS354" s="632"/>
      <c r="QYT354" s="632"/>
      <c r="QYU354" s="632"/>
      <c r="QYV354" s="632"/>
      <c r="QYW354" s="632"/>
      <c r="QYX354" s="632"/>
      <c r="QYY354" s="632"/>
      <c r="QYZ354" s="632"/>
      <c r="QZA354" s="632"/>
      <c r="QZB354" s="632"/>
      <c r="QZC354" s="632"/>
      <c r="QZD354" s="632"/>
      <c r="QZE354" s="632"/>
      <c r="QZF354" s="632"/>
      <c r="QZG354" s="632"/>
      <c r="QZH354" s="632"/>
      <c r="QZI354" s="632"/>
      <c r="QZJ354" s="632"/>
      <c r="QZK354" s="632"/>
      <c r="QZL354" s="632"/>
      <c r="QZM354" s="632"/>
      <c r="QZN354" s="632"/>
      <c r="QZO354" s="632"/>
      <c r="QZP354" s="632"/>
      <c r="QZQ354" s="632"/>
      <c r="QZR354" s="632"/>
      <c r="QZS354" s="632"/>
      <c r="QZT354" s="632"/>
      <c r="QZU354" s="632"/>
      <c r="QZV354" s="632"/>
      <c r="QZW354" s="632"/>
      <c r="QZX354" s="632"/>
      <c r="QZY354" s="632"/>
      <c r="QZZ354" s="632"/>
      <c r="RAA354" s="632"/>
      <c r="RAB354" s="632"/>
      <c r="RAC354" s="632"/>
      <c r="RAD354" s="632"/>
      <c r="RAE354" s="632"/>
      <c r="RAF354" s="632"/>
      <c r="RAG354" s="632"/>
      <c r="RAH354" s="632"/>
      <c r="RAI354" s="632"/>
      <c r="RAJ354" s="632"/>
      <c r="RAK354" s="632"/>
      <c r="RAL354" s="632"/>
      <c r="RAM354" s="632"/>
      <c r="RAN354" s="632"/>
      <c r="RAO354" s="632"/>
      <c r="RAP354" s="632"/>
      <c r="RAQ354" s="632"/>
      <c r="RAR354" s="632"/>
      <c r="RAS354" s="632"/>
      <c r="RAT354" s="632"/>
      <c r="RAU354" s="632"/>
      <c r="RAV354" s="632"/>
      <c r="RAW354" s="632"/>
      <c r="RAX354" s="632"/>
      <c r="RAY354" s="632"/>
      <c r="RAZ354" s="632"/>
      <c r="RBA354" s="632"/>
      <c r="RBB354" s="632"/>
      <c r="RBC354" s="632"/>
      <c r="RBD354" s="632"/>
      <c r="RBE354" s="632"/>
      <c r="RBF354" s="632"/>
      <c r="RBG354" s="632"/>
      <c r="RBH354" s="632"/>
      <c r="RBI354" s="632"/>
      <c r="RBJ354" s="632"/>
      <c r="RBK354" s="632"/>
      <c r="RBL354" s="632"/>
      <c r="RBM354" s="632"/>
      <c r="RBN354" s="632"/>
      <c r="RBO354" s="632"/>
      <c r="RBP354" s="632"/>
      <c r="RBQ354" s="632"/>
      <c r="RBR354" s="632"/>
      <c r="RBS354" s="632"/>
      <c r="RBT354" s="632"/>
      <c r="RBU354" s="632"/>
      <c r="RBV354" s="632"/>
      <c r="RBW354" s="632"/>
      <c r="RBX354" s="632"/>
      <c r="RBY354" s="632"/>
      <c r="RBZ354" s="632"/>
      <c r="RCA354" s="632"/>
      <c r="RCB354" s="632"/>
      <c r="RCC354" s="632"/>
      <c r="RCD354" s="632"/>
      <c r="RCE354" s="632"/>
      <c r="RCF354" s="632"/>
      <c r="RCG354" s="632"/>
      <c r="RCH354" s="632"/>
      <c r="RCI354" s="632"/>
      <c r="RCJ354" s="632"/>
      <c r="RCK354" s="632"/>
      <c r="RCL354" s="632"/>
      <c r="RCM354" s="632"/>
      <c r="RCN354" s="632"/>
      <c r="RCO354" s="632"/>
      <c r="RCP354" s="632"/>
      <c r="RCQ354" s="632"/>
      <c r="RCR354" s="632"/>
      <c r="RCS354" s="632"/>
      <c r="RCT354" s="632"/>
      <c r="RCU354" s="632"/>
      <c r="RCV354" s="632"/>
      <c r="RCW354" s="632"/>
      <c r="RCX354" s="632"/>
      <c r="RCY354" s="632"/>
      <c r="RCZ354" s="632"/>
      <c r="RDA354" s="632"/>
      <c r="RDB354" s="632"/>
      <c r="RDC354" s="632"/>
      <c r="RDD354" s="632"/>
      <c r="RDE354" s="632"/>
      <c r="RDF354" s="632"/>
      <c r="RDG354" s="632"/>
      <c r="RDH354" s="632"/>
      <c r="RDI354" s="632"/>
      <c r="RDJ354" s="632"/>
      <c r="RDK354" s="632"/>
      <c r="RDL354" s="632"/>
      <c r="RDM354" s="632"/>
      <c r="RDN354" s="632"/>
      <c r="RDO354" s="632"/>
      <c r="RDP354" s="632"/>
      <c r="RDQ354" s="632"/>
      <c r="RDR354" s="632"/>
      <c r="RDS354" s="632"/>
      <c r="RDT354" s="632"/>
      <c r="RDU354" s="632"/>
      <c r="RDV354" s="632"/>
      <c r="RDW354" s="632"/>
      <c r="RDX354" s="632"/>
      <c r="RDY354" s="632"/>
      <c r="RDZ354" s="632"/>
      <c r="REA354" s="632"/>
      <c r="REB354" s="632"/>
      <c r="REC354" s="632"/>
      <c r="RED354" s="632"/>
      <c r="REE354" s="632"/>
      <c r="REF354" s="632"/>
      <c r="REG354" s="632"/>
      <c r="REH354" s="632"/>
      <c r="REI354" s="632"/>
      <c r="REJ354" s="632"/>
      <c r="REK354" s="632"/>
      <c r="REL354" s="632"/>
      <c r="REM354" s="632"/>
      <c r="REN354" s="632"/>
      <c r="REO354" s="632"/>
      <c r="REP354" s="632"/>
      <c r="REQ354" s="632"/>
      <c r="RER354" s="632"/>
      <c r="RES354" s="632"/>
      <c r="RET354" s="632"/>
      <c r="REU354" s="632"/>
      <c r="REV354" s="632"/>
      <c r="REW354" s="632"/>
      <c r="REX354" s="632"/>
      <c r="REY354" s="632"/>
      <c r="REZ354" s="632"/>
      <c r="RFA354" s="632"/>
      <c r="RFB354" s="632"/>
      <c r="RFC354" s="632"/>
      <c r="RFD354" s="632"/>
      <c r="RFE354" s="632"/>
      <c r="RFF354" s="632"/>
      <c r="RFG354" s="632"/>
      <c r="RFH354" s="632"/>
      <c r="RFI354" s="632"/>
      <c r="RFJ354" s="632"/>
      <c r="RFK354" s="632"/>
      <c r="RFL354" s="632"/>
      <c r="RFM354" s="632"/>
      <c r="RFN354" s="632"/>
      <c r="RFO354" s="632"/>
      <c r="RFP354" s="632"/>
      <c r="RFQ354" s="632"/>
      <c r="RFR354" s="632"/>
      <c r="RFS354" s="632"/>
      <c r="RFT354" s="632"/>
      <c r="RFU354" s="632"/>
      <c r="RFV354" s="632"/>
      <c r="RFW354" s="632"/>
      <c r="RFX354" s="632"/>
      <c r="RFY354" s="632"/>
      <c r="RFZ354" s="632"/>
      <c r="RGA354" s="632"/>
      <c r="RGB354" s="632"/>
      <c r="RGC354" s="632"/>
      <c r="RGD354" s="632"/>
      <c r="RGE354" s="632"/>
      <c r="RGF354" s="632"/>
      <c r="RGG354" s="632"/>
      <c r="RGH354" s="632"/>
      <c r="RGI354" s="632"/>
      <c r="RGJ354" s="632"/>
      <c r="RGK354" s="632"/>
      <c r="RGL354" s="632"/>
      <c r="RGM354" s="632"/>
      <c r="RGN354" s="632"/>
      <c r="RGO354" s="632"/>
      <c r="RGP354" s="632"/>
      <c r="RGQ354" s="632"/>
      <c r="RGR354" s="632"/>
      <c r="RGS354" s="632"/>
      <c r="RGT354" s="632"/>
      <c r="RGU354" s="632"/>
      <c r="RGV354" s="632"/>
      <c r="RGW354" s="632"/>
      <c r="RGX354" s="632"/>
      <c r="RGY354" s="632"/>
      <c r="RGZ354" s="632"/>
      <c r="RHA354" s="632"/>
      <c r="RHB354" s="632"/>
      <c r="RHC354" s="632"/>
      <c r="RHD354" s="632"/>
      <c r="RHE354" s="632"/>
      <c r="RHF354" s="632"/>
      <c r="RHG354" s="632"/>
      <c r="RHH354" s="632"/>
      <c r="RHI354" s="632"/>
      <c r="RHJ354" s="632"/>
      <c r="RHK354" s="632"/>
      <c r="RHL354" s="632"/>
      <c r="RHM354" s="632"/>
      <c r="RHN354" s="632"/>
      <c r="RHO354" s="632"/>
      <c r="RHP354" s="632"/>
      <c r="RHQ354" s="632"/>
      <c r="RHR354" s="632"/>
      <c r="RHS354" s="632"/>
      <c r="RHT354" s="632"/>
      <c r="RHU354" s="632"/>
      <c r="RHV354" s="632"/>
      <c r="RHW354" s="632"/>
      <c r="RHX354" s="632"/>
      <c r="RHY354" s="632"/>
      <c r="RHZ354" s="632"/>
      <c r="RIA354" s="632"/>
      <c r="RIB354" s="632"/>
      <c r="RIC354" s="632"/>
      <c r="RID354" s="632"/>
      <c r="RIE354" s="632"/>
      <c r="RIF354" s="632"/>
      <c r="RIG354" s="632"/>
      <c r="RIH354" s="632"/>
      <c r="RII354" s="632"/>
      <c r="RIJ354" s="632"/>
      <c r="RIK354" s="632"/>
      <c r="RIL354" s="632"/>
      <c r="RIM354" s="632"/>
      <c r="RIN354" s="632"/>
      <c r="RIO354" s="632"/>
      <c r="RIP354" s="632"/>
      <c r="RIQ354" s="632"/>
      <c r="RIR354" s="632"/>
      <c r="RIS354" s="632"/>
      <c r="RIT354" s="632"/>
      <c r="RIU354" s="632"/>
      <c r="RIV354" s="632"/>
      <c r="RIW354" s="632"/>
      <c r="RIX354" s="632"/>
      <c r="RIY354" s="632"/>
      <c r="RIZ354" s="632"/>
      <c r="RJA354" s="632"/>
      <c r="RJB354" s="632"/>
      <c r="RJC354" s="632"/>
      <c r="RJD354" s="632"/>
      <c r="RJE354" s="632"/>
      <c r="RJF354" s="632"/>
      <c r="RJG354" s="632"/>
      <c r="RJH354" s="632"/>
      <c r="RJI354" s="632"/>
      <c r="RJJ354" s="632"/>
      <c r="RJK354" s="632"/>
      <c r="RJL354" s="632"/>
      <c r="RJM354" s="632"/>
      <c r="RJN354" s="632"/>
      <c r="RJO354" s="632"/>
      <c r="RJP354" s="632"/>
      <c r="RJQ354" s="632"/>
      <c r="RJR354" s="632"/>
      <c r="RJS354" s="632"/>
      <c r="RJT354" s="632"/>
      <c r="RJU354" s="632"/>
      <c r="RJV354" s="632"/>
      <c r="RJW354" s="632"/>
      <c r="RJX354" s="632"/>
      <c r="RJY354" s="632"/>
      <c r="RJZ354" s="632"/>
      <c r="RKA354" s="632"/>
      <c r="RKB354" s="632"/>
      <c r="RKC354" s="632"/>
      <c r="RKD354" s="632"/>
      <c r="RKE354" s="632"/>
      <c r="RKF354" s="632"/>
      <c r="RKG354" s="632"/>
      <c r="RKH354" s="632"/>
      <c r="RKI354" s="632"/>
      <c r="RKJ354" s="632"/>
      <c r="RKK354" s="632"/>
      <c r="RKL354" s="632"/>
      <c r="RKM354" s="632"/>
      <c r="RKN354" s="632"/>
      <c r="RKO354" s="632"/>
      <c r="RKP354" s="632"/>
      <c r="RKQ354" s="632"/>
      <c r="RKR354" s="632"/>
      <c r="RKS354" s="632"/>
      <c r="RKT354" s="632"/>
      <c r="RKU354" s="632"/>
      <c r="RKV354" s="632"/>
      <c r="RKW354" s="632"/>
      <c r="RKX354" s="632"/>
      <c r="RKY354" s="632"/>
      <c r="RKZ354" s="632"/>
      <c r="RLA354" s="632"/>
      <c r="RLB354" s="632"/>
      <c r="RLC354" s="632"/>
      <c r="RLD354" s="632"/>
      <c r="RLE354" s="632"/>
      <c r="RLF354" s="632"/>
      <c r="RLG354" s="632"/>
      <c r="RLH354" s="632"/>
      <c r="RLI354" s="632"/>
      <c r="RLJ354" s="632"/>
      <c r="RLK354" s="632"/>
      <c r="RLL354" s="632"/>
      <c r="RLM354" s="632"/>
      <c r="RLN354" s="632"/>
      <c r="RLO354" s="632"/>
      <c r="RLP354" s="632"/>
      <c r="RLQ354" s="632"/>
      <c r="RLR354" s="632"/>
      <c r="RLS354" s="632"/>
      <c r="RLT354" s="632"/>
      <c r="RLU354" s="632"/>
      <c r="RLV354" s="632"/>
      <c r="RLW354" s="632"/>
      <c r="RLX354" s="632"/>
      <c r="RLY354" s="632"/>
      <c r="RLZ354" s="632"/>
      <c r="RMA354" s="632"/>
      <c r="RMB354" s="632"/>
      <c r="RMC354" s="632"/>
      <c r="RMD354" s="632"/>
      <c r="RME354" s="632"/>
      <c r="RMF354" s="632"/>
      <c r="RMG354" s="632"/>
      <c r="RMH354" s="632"/>
      <c r="RMI354" s="632"/>
      <c r="RMJ354" s="632"/>
      <c r="RMK354" s="632"/>
      <c r="RML354" s="632"/>
      <c r="RMM354" s="632"/>
      <c r="RMN354" s="632"/>
      <c r="RMO354" s="632"/>
      <c r="RMP354" s="632"/>
      <c r="RMQ354" s="632"/>
      <c r="RMR354" s="632"/>
      <c r="RMS354" s="632"/>
      <c r="RMT354" s="632"/>
      <c r="RMU354" s="632"/>
      <c r="RMV354" s="632"/>
      <c r="RMW354" s="632"/>
      <c r="RMX354" s="632"/>
      <c r="RMY354" s="632"/>
      <c r="RMZ354" s="632"/>
      <c r="RNA354" s="632"/>
      <c r="RNB354" s="632"/>
      <c r="RNC354" s="632"/>
      <c r="RND354" s="632"/>
      <c r="RNE354" s="632"/>
      <c r="RNF354" s="632"/>
      <c r="RNG354" s="632"/>
      <c r="RNH354" s="632"/>
      <c r="RNI354" s="632"/>
      <c r="RNJ354" s="632"/>
      <c r="RNK354" s="632"/>
      <c r="RNL354" s="632"/>
      <c r="RNM354" s="632"/>
      <c r="RNN354" s="632"/>
      <c r="RNO354" s="632"/>
      <c r="RNP354" s="632"/>
      <c r="RNQ354" s="632"/>
      <c r="RNR354" s="632"/>
      <c r="RNS354" s="632"/>
      <c r="RNT354" s="632"/>
      <c r="RNU354" s="632"/>
      <c r="RNV354" s="632"/>
      <c r="RNW354" s="632"/>
      <c r="RNX354" s="632"/>
      <c r="RNY354" s="632"/>
      <c r="RNZ354" s="632"/>
      <c r="ROA354" s="632"/>
      <c r="ROB354" s="632"/>
      <c r="ROC354" s="632"/>
      <c r="ROD354" s="632"/>
      <c r="ROE354" s="632"/>
      <c r="ROF354" s="632"/>
      <c r="ROG354" s="632"/>
      <c r="ROH354" s="632"/>
      <c r="ROI354" s="632"/>
      <c r="ROJ354" s="632"/>
      <c r="ROK354" s="632"/>
      <c r="ROL354" s="632"/>
      <c r="ROM354" s="632"/>
      <c r="RON354" s="632"/>
      <c r="ROO354" s="632"/>
      <c r="ROP354" s="632"/>
      <c r="ROQ354" s="632"/>
      <c r="ROR354" s="632"/>
      <c r="ROS354" s="632"/>
      <c r="ROT354" s="632"/>
      <c r="ROU354" s="632"/>
      <c r="ROV354" s="632"/>
      <c r="ROW354" s="632"/>
      <c r="ROX354" s="632"/>
      <c r="ROY354" s="632"/>
      <c r="ROZ354" s="632"/>
      <c r="RPA354" s="632"/>
      <c r="RPB354" s="632"/>
      <c r="RPC354" s="632"/>
      <c r="RPD354" s="632"/>
      <c r="RPE354" s="632"/>
      <c r="RPF354" s="632"/>
      <c r="RPG354" s="632"/>
      <c r="RPH354" s="632"/>
      <c r="RPI354" s="632"/>
      <c r="RPJ354" s="632"/>
      <c r="RPK354" s="632"/>
      <c r="RPL354" s="632"/>
      <c r="RPM354" s="632"/>
      <c r="RPN354" s="632"/>
      <c r="RPO354" s="632"/>
      <c r="RPP354" s="632"/>
      <c r="RPQ354" s="632"/>
      <c r="RPR354" s="632"/>
      <c r="RPS354" s="632"/>
      <c r="RPT354" s="632"/>
      <c r="RPU354" s="632"/>
      <c r="RPV354" s="632"/>
      <c r="RPW354" s="632"/>
      <c r="RPX354" s="632"/>
      <c r="RPY354" s="632"/>
      <c r="RPZ354" s="632"/>
      <c r="RQA354" s="632"/>
      <c r="RQB354" s="632"/>
      <c r="RQC354" s="632"/>
      <c r="RQD354" s="632"/>
      <c r="RQE354" s="632"/>
      <c r="RQF354" s="632"/>
      <c r="RQG354" s="632"/>
      <c r="RQH354" s="632"/>
      <c r="RQI354" s="632"/>
      <c r="RQJ354" s="632"/>
      <c r="RQK354" s="632"/>
      <c r="RQL354" s="632"/>
      <c r="RQM354" s="632"/>
      <c r="RQN354" s="632"/>
      <c r="RQO354" s="632"/>
      <c r="RQP354" s="632"/>
      <c r="RQQ354" s="632"/>
      <c r="RQR354" s="632"/>
      <c r="RQS354" s="632"/>
      <c r="RQT354" s="632"/>
      <c r="RQU354" s="632"/>
      <c r="RQV354" s="632"/>
      <c r="RQW354" s="632"/>
      <c r="RQX354" s="632"/>
      <c r="RQY354" s="632"/>
      <c r="RQZ354" s="632"/>
      <c r="RRA354" s="632"/>
      <c r="RRB354" s="632"/>
      <c r="RRC354" s="632"/>
      <c r="RRD354" s="632"/>
      <c r="RRE354" s="632"/>
      <c r="RRF354" s="632"/>
      <c r="RRG354" s="632"/>
      <c r="RRH354" s="632"/>
      <c r="RRI354" s="632"/>
      <c r="RRJ354" s="632"/>
      <c r="RRK354" s="632"/>
      <c r="RRL354" s="632"/>
      <c r="RRM354" s="632"/>
      <c r="RRN354" s="632"/>
      <c r="RRO354" s="632"/>
      <c r="RRP354" s="632"/>
      <c r="RRQ354" s="632"/>
      <c r="RRR354" s="632"/>
      <c r="RRS354" s="632"/>
      <c r="RRT354" s="632"/>
      <c r="RRU354" s="632"/>
      <c r="RRV354" s="632"/>
      <c r="RRW354" s="632"/>
      <c r="RRX354" s="632"/>
      <c r="RRY354" s="632"/>
      <c r="RRZ354" s="632"/>
      <c r="RSA354" s="632"/>
      <c r="RSB354" s="632"/>
      <c r="RSC354" s="632"/>
      <c r="RSD354" s="632"/>
      <c r="RSE354" s="632"/>
      <c r="RSF354" s="632"/>
      <c r="RSG354" s="632"/>
      <c r="RSH354" s="632"/>
      <c r="RSI354" s="632"/>
      <c r="RSJ354" s="632"/>
      <c r="RSK354" s="632"/>
      <c r="RSL354" s="632"/>
      <c r="RSM354" s="632"/>
      <c r="RSN354" s="632"/>
      <c r="RSO354" s="632"/>
      <c r="RSP354" s="632"/>
      <c r="RSQ354" s="632"/>
      <c r="RSR354" s="632"/>
      <c r="RSS354" s="632"/>
      <c r="RST354" s="632"/>
      <c r="RSU354" s="632"/>
      <c r="RSV354" s="632"/>
      <c r="RSW354" s="632"/>
      <c r="RSX354" s="632"/>
      <c r="RSY354" s="632"/>
      <c r="RSZ354" s="632"/>
      <c r="RTA354" s="632"/>
      <c r="RTB354" s="632"/>
      <c r="RTC354" s="632"/>
      <c r="RTD354" s="632"/>
      <c r="RTE354" s="632"/>
      <c r="RTF354" s="632"/>
      <c r="RTG354" s="632"/>
      <c r="RTH354" s="632"/>
      <c r="RTI354" s="632"/>
      <c r="RTJ354" s="632"/>
      <c r="RTK354" s="632"/>
      <c r="RTL354" s="632"/>
      <c r="RTM354" s="632"/>
      <c r="RTN354" s="632"/>
      <c r="RTO354" s="632"/>
      <c r="RTP354" s="632"/>
      <c r="RTQ354" s="632"/>
      <c r="RTR354" s="632"/>
      <c r="RTS354" s="632"/>
      <c r="RTT354" s="632"/>
      <c r="RTU354" s="632"/>
      <c r="RTV354" s="632"/>
      <c r="RTW354" s="632"/>
      <c r="RTX354" s="632"/>
      <c r="RTY354" s="632"/>
      <c r="RTZ354" s="632"/>
      <c r="RUA354" s="632"/>
      <c r="RUB354" s="632"/>
      <c r="RUC354" s="632"/>
      <c r="RUD354" s="632"/>
      <c r="RUE354" s="632"/>
      <c r="RUF354" s="632"/>
      <c r="RUG354" s="632"/>
      <c r="RUH354" s="632"/>
      <c r="RUI354" s="632"/>
      <c r="RUJ354" s="632"/>
      <c r="RUK354" s="632"/>
      <c r="RUL354" s="632"/>
      <c r="RUM354" s="632"/>
      <c r="RUN354" s="632"/>
      <c r="RUO354" s="632"/>
      <c r="RUP354" s="632"/>
      <c r="RUQ354" s="632"/>
      <c r="RUR354" s="632"/>
      <c r="RUS354" s="632"/>
      <c r="RUT354" s="632"/>
      <c r="RUU354" s="632"/>
      <c r="RUV354" s="632"/>
      <c r="RUW354" s="632"/>
      <c r="RUX354" s="632"/>
      <c r="RUY354" s="632"/>
      <c r="RUZ354" s="632"/>
      <c r="RVA354" s="632"/>
      <c r="RVB354" s="632"/>
      <c r="RVC354" s="632"/>
      <c r="RVD354" s="632"/>
      <c r="RVE354" s="632"/>
      <c r="RVF354" s="632"/>
      <c r="RVG354" s="632"/>
      <c r="RVH354" s="632"/>
      <c r="RVI354" s="632"/>
      <c r="RVJ354" s="632"/>
      <c r="RVK354" s="632"/>
      <c r="RVL354" s="632"/>
      <c r="RVM354" s="632"/>
      <c r="RVN354" s="632"/>
      <c r="RVO354" s="632"/>
      <c r="RVP354" s="632"/>
      <c r="RVQ354" s="632"/>
      <c r="RVR354" s="632"/>
      <c r="RVS354" s="632"/>
      <c r="RVT354" s="632"/>
      <c r="RVU354" s="632"/>
      <c r="RVV354" s="632"/>
      <c r="RVW354" s="632"/>
      <c r="RVX354" s="632"/>
      <c r="RVY354" s="632"/>
      <c r="RVZ354" s="632"/>
      <c r="RWA354" s="632"/>
      <c r="RWB354" s="632"/>
      <c r="RWC354" s="632"/>
      <c r="RWD354" s="632"/>
      <c r="RWE354" s="632"/>
      <c r="RWF354" s="632"/>
      <c r="RWG354" s="632"/>
      <c r="RWH354" s="632"/>
      <c r="RWI354" s="632"/>
      <c r="RWJ354" s="632"/>
      <c r="RWK354" s="632"/>
      <c r="RWL354" s="632"/>
      <c r="RWM354" s="632"/>
      <c r="RWN354" s="632"/>
      <c r="RWO354" s="632"/>
      <c r="RWP354" s="632"/>
      <c r="RWQ354" s="632"/>
      <c r="RWR354" s="632"/>
      <c r="RWS354" s="632"/>
      <c r="RWT354" s="632"/>
      <c r="RWU354" s="632"/>
      <c r="RWV354" s="632"/>
      <c r="RWW354" s="632"/>
      <c r="RWX354" s="632"/>
      <c r="RWY354" s="632"/>
      <c r="RWZ354" s="632"/>
      <c r="RXA354" s="632"/>
      <c r="RXB354" s="632"/>
      <c r="RXC354" s="632"/>
      <c r="RXD354" s="632"/>
      <c r="RXE354" s="632"/>
      <c r="RXF354" s="632"/>
      <c r="RXG354" s="632"/>
      <c r="RXH354" s="632"/>
      <c r="RXI354" s="632"/>
      <c r="RXJ354" s="632"/>
      <c r="RXK354" s="632"/>
      <c r="RXL354" s="632"/>
      <c r="RXM354" s="632"/>
      <c r="RXN354" s="632"/>
      <c r="RXO354" s="632"/>
      <c r="RXP354" s="632"/>
      <c r="RXQ354" s="632"/>
      <c r="RXR354" s="632"/>
      <c r="RXS354" s="632"/>
      <c r="RXT354" s="632"/>
      <c r="RXU354" s="632"/>
      <c r="RXV354" s="632"/>
      <c r="RXW354" s="632"/>
      <c r="RXX354" s="632"/>
      <c r="RXY354" s="632"/>
      <c r="RXZ354" s="632"/>
      <c r="RYA354" s="632"/>
      <c r="RYB354" s="632"/>
      <c r="RYC354" s="632"/>
      <c r="RYD354" s="632"/>
      <c r="RYE354" s="632"/>
      <c r="RYF354" s="632"/>
      <c r="RYG354" s="632"/>
      <c r="RYH354" s="632"/>
      <c r="RYI354" s="632"/>
      <c r="RYJ354" s="632"/>
      <c r="RYK354" s="632"/>
      <c r="RYL354" s="632"/>
      <c r="RYM354" s="632"/>
      <c r="RYN354" s="632"/>
      <c r="RYO354" s="632"/>
      <c r="RYP354" s="632"/>
      <c r="RYQ354" s="632"/>
      <c r="RYR354" s="632"/>
      <c r="RYS354" s="632"/>
      <c r="RYT354" s="632"/>
      <c r="RYU354" s="632"/>
      <c r="RYV354" s="632"/>
      <c r="RYW354" s="632"/>
      <c r="RYX354" s="632"/>
      <c r="RYY354" s="632"/>
      <c r="RYZ354" s="632"/>
      <c r="RZA354" s="632"/>
      <c r="RZB354" s="632"/>
      <c r="RZC354" s="632"/>
      <c r="RZD354" s="632"/>
      <c r="RZE354" s="632"/>
      <c r="RZF354" s="632"/>
      <c r="RZG354" s="632"/>
      <c r="RZH354" s="632"/>
      <c r="RZI354" s="632"/>
      <c r="RZJ354" s="632"/>
      <c r="RZK354" s="632"/>
      <c r="RZL354" s="632"/>
      <c r="RZM354" s="632"/>
      <c r="RZN354" s="632"/>
      <c r="RZO354" s="632"/>
      <c r="RZP354" s="632"/>
      <c r="RZQ354" s="632"/>
      <c r="RZR354" s="632"/>
      <c r="RZS354" s="632"/>
      <c r="RZT354" s="632"/>
      <c r="RZU354" s="632"/>
      <c r="RZV354" s="632"/>
      <c r="RZW354" s="632"/>
      <c r="RZX354" s="632"/>
      <c r="RZY354" s="632"/>
      <c r="RZZ354" s="632"/>
      <c r="SAA354" s="632"/>
      <c r="SAB354" s="632"/>
      <c r="SAC354" s="632"/>
      <c r="SAD354" s="632"/>
      <c r="SAE354" s="632"/>
      <c r="SAF354" s="632"/>
      <c r="SAG354" s="632"/>
      <c r="SAH354" s="632"/>
      <c r="SAI354" s="632"/>
      <c r="SAJ354" s="632"/>
      <c r="SAK354" s="632"/>
      <c r="SAL354" s="632"/>
      <c r="SAM354" s="632"/>
      <c r="SAN354" s="632"/>
      <c r="SAO354" s="632"/>
      <c r="SAP354" s="632"/>
      <c r="SAQ354" s="632"/>
      <c r="SAR354" s="632"/>
      <c r="SAS354" s="632"/>
      <c r="SAT354" s="632"/>
      <c r="SAU354" s="632"/>
      <c r="SAV354" s="632"/>
      <c r="SAW354" s="632"/>
      <c r="SAX354" s="632"/>
      <c r="SAY354" s="632"/>
      <c r="SAZ354" s="632"/>
      <c r="SBA354" s="632"/>
      <c r="SBB354" s="632"/>
      <c r="SBC354" s="632"/>
      <c r="SBD354" s="632"/>
      <c r="SBE354" s="632"/>
      <c r="SBF354" s="632"/>
      <c r="SBG354" s="632"/>
      <c r="SBH354" s="632"/>
      <c r="SBI354" s="632"/>
      <c r="SBJ354" s="632"/>
      <c r="SBK354" s="632"/>
      <c r="SBL354" s="632"/>
      <c r="SBM354" s="632"/>
      <c r="SBN354" s="632"/>
      <c r="SBO354" s="632"/>
      <c r="SBP354" s="632"/>
      <c r="SBQ354" s="632"/>
      <c r="SBR354" s="632"/>
      <c r="SBS354" s="632"/>
      <c r="SBT354" s="632"/>
      <c r="SBU354" s="632"/>
      <c r="SBV354" s="632"/>
      <c r="SBW354" s="632"/>
      <c r="SBX354" s="632"/>
      <c r="SBY354" s="632"/>
      <c r="SBZ354" s="632"/>
      <c r="SCA354" s="632"/>
      <c r="SCB354" s="632"/>
      <c r="SCC354" s="632"/>
      <c r="SCD354" s="632"/>
      <c r="SCE354" s="632"/>
      <c r="SCF354" s="632"/>
      <c r="SCG354" s="632"/>
      <c r="SCH354" s="632"/>
      <c r="SCI354" s="632"/>
      <c r="SCJ354" s="632"/>
      <c r="SCK354" s="632"/>
      <c r="SCL354" s="632"/>
      <c r="SCM354" s="632"/>
      <c r="SCN354" s="632"/>
      <c r="SCO354" s="632"/>
      <c r="SCP354" s="632"/>
      <c r="SCQ354" s="632"/>
      <c r="SCR354" s="632"/>
      <c r="SCS354" s="632"/>
      <c r="SCT354" s="632"/>
      <c r="SCU354" s="632"/>
      <c r="SCV354" s="632"/>
      <c r="SCW354" s="632"/>
      <c r="SCX354" s="632"/>
      <c r="SCY354" s="632"/>
      <c r="SCZ354" s="632"/>
      <c r="SDA354" s="632"/>
      <c r="SDB354" s="632"/>
      <c r="SDC354" s="632"/>
      <c r="SDD354" s="632"/>
      <c r="SDE354" s="632"/>
      <c r="SDF354" s="632"/>
      <c r="SDG354" s="632"/>
      <c r="SDH354" s="632"/>
      <c r="SDI354" s="632"/>
      <c r="SDJ354" s="632"/>
      <c r="SDK354" s="632"/>
      <c r="SDL354" s="632"/>
      <c r="SDM354" s="632"/>
      <c r="SDN354" s="632"/>
      <c r="SDO354" s="632"/>
      <c r="SDP354" s="632"/>
      <c r="SDQ354" s="632"/>
      <c r="SDR354" s="632"/>
      <c r="SDS354" s="632"/>
      <c r="SDT354" s="632"/>
      <c r="SDU354" s="632"/>
      <c r="SDV354" s="632"/>
      <c r="SDW354" s="632"/>
      <c r="SDX354" s="632"/>
      <c r="SDY354" s="632"/>
      <c r="SDZ354" s="632"/>
      <c r="SEA354" s="632"/>
      <c r="SEB354" s="632"/>
      <c r="SEC354" s="632"/>
      <c r="SED354" s="632"/>
      <c r="SEE354" s="632"/>
      <c r="SEF354" s="632"/>
      <c r="SEG354" s="632"/>
      <c r="SEH354" s="632"/>
      <c r="SEI354" s="632"/>
      <c r="SEJ354" s="632"/>
      <c r="SEK354" s="632"/>
      <c r="SEL354" s="632"/>
      <c r="SEM354" s="632"/>
      <c r="SEN354" s="632"/>
      <c r="SEO354" s="632"/>
      <c r="SEP354" s="632"/>
      <c r="SEQ354" s="632"/>
      <c r="SER354" s="632"/>
      <c r="SES354" s="632"/>
      <c r="SET354" s="632"/>
      <c r="SEU354" s="632"/>
      <c r="SEV354" s="632"/>
      <c r="SEW354" s="632"/>
      <c r="SEX354" s="632"/>
      <c r="SEY354" s="632"/>
      <c r="SEZ354" s="632"/>
      <c r="SFA354" s="632"/>
      <c r="SFB354" s="632"/>
      <c r="SFC354" s="632"/>
      <c r="SFD354" s="632"/>
      <c r="SFE354" s="632"/>
      <c r="SFF354" s="632"/>
      <c r="SFG354" s="632"/>
      <c r="SFH354" s="632"/>
      <c r="SFI354" s="632"/>
      <c r="SFJ354" s="632"/>
      <c r="SFK354" s="632"/>
      <c r="SFL354" s="632"/>
      <c r="SFM354" s="632"/>
      <c r="SFN354" s="632"/>
      <c r="SFO354" s="632"/>
      <c r="SFP354" s="632"/>
      <c r="SFQ354" s="632"/>
      <c r="SFR354" s="632"/>
      <c r="SFS354" s="632"/>
      <c r="SFT354" s="632"/>
      <c r="SFU354" s="632"/>
      <c r="SFV354" s="632"/>
      <c r="SFW354" s="632"/>
      <c r="SFX354" s="632"/>
      <c r="SFY354" s="632"/>
      <c r="SFZ354" s="632"/>
      <c r="SGA354" s="632"/>
      <c r="SGB354" s="632"/>
      <c r="SGC354" s="632"/>
      <c r="SGD354" s="632"/>
      <c r="SGE354" s="632"/>
      <c r="SGF354" s="632"/>
      <c r="SGG354" s="632"/>
      <c r="SGH354" s="632"/>
      <c r="SGI354" s="632"/>
      <c r="SGJ354" s="632"/>
      <c r="SGK354" s="632"/>
      <c r="SGL354" s="632"/>
      <c r="SGM354" s="632"/>
      <c r="SGN354" s="632"/>
      <c r="SGO354" s="632"/>
      <c r="SGP354" s="632"/>
      <c r="SGQ354" s="632"/>
      <c r="SGR354" s="632"/>
      <c r="SGS354" s="632"/>
      <c r="SGT354" s="632"/>
      <c r="SGU354" s="632"/>
      <c r="SGV354" s="632"/>
      <c r="SGW354" s="632"/>
      <c r="SGX354" s="632"/>
      <c r="SGY354" s="632"/>
      <c r="SGZ354" s="632"/>
      <c r="SHA354" s="632"/>
      <c r="SHB354" s="632"/>
      <c r="SHC354" s="632"/>
      <c r="SHD354" s="632"/>
      <c r="SHE354" s="632"/>
      <c r="SHF354" s="632"/>
      <c r="SHG354" s="632"/>
      <c r="SHH354" s="632"/>
      <c r="SHI354" s="632"/>
      <c r="SHJ354" s="632"/>
      <c r="SHK354" s="632"/>
      <c r="SHL354" s="632"/>
      <c r="SHM354" s="632"/>
      <c r="SHN354" s="632"/>
      <c r="SHO354" s="632"/>
      <c r="SHP354" s="632"/>
      <c r="SHQ354" s="632"/>
      <c r="SHR354" s="632"/>
      <c r="SHS354" s="632"/>
      <c r="SHT354" s="632"/>
      <c r="SHU354" s="632"/>
      <c r="SHV354" s="632"/>
      <c r="SHW354" s="632"/>
      <c r="SHX354" s="632"/>
      <c r="SHY354" s="632"/>
      <c r="SHZ354" s="632"/>
      <c r="SIA354" s="632"/>
      <c r="SIB354" s="632"/>
      <c r="SIC354" s="632"/>
      <c r="SID354" s="632"/>
      <c r="SIE354" s="632"/>
      <c r="SIF354" s="632"/>
      <c r="SIG354" s="632"/>
      <c r="SIH354" s="632"/>
      <c r="SII354" s="632"/>
      <c r="SIJ354" s="632"/>
      <c r="SIK354" s="632"/>
      <c r="SIL354" s="632"/>
      <c r="SIM354" s="632"/>
      <c r="SIN354" s="632"/>
      <c r="SIO354" s="632"/>
      <c r="SIP354" s="632"/>
      <c r="SIQ354" s="632"/>
      <c r="SIR354" s="632"/>
      <c r="SIS354" s="632"/>
      <c r="SIT354" s="632"/>
      <c r="SIU354" s="632"/>
      <c r="SIV354" s="632"/>
      <c r="SIW354" s="632"/>
      <c r="SIX354" s="632"/>
      <c r="SIY354" s="632"/>
      <c r="SIZ354" s="632"/>
      <c r="SJA354" s="632"/>
      <c r="SJB354" s="632"/>
      <c r="SJC354" s="632"/>
      <c r="SJD354" s="632"/>
      <c r="SJE354" s="632"/>
      <c r="SJF354" s="632"/>
      <c r="SJG354" s="632"/>
      <c r="SJH354" s="632"/>
      <c r="SJI354" s="632"/>
      <c r="SJJ354" s="632"/>
      <c r="SJK354" s="632"/>
      <c r="SJL354" s="632"/>
      <c r="SJM354" s="632"/>
      <c r="SJN354" s="632"/>
      <c r="SJO354" s="632"/>
      <c r="SJP354" s="632"/>
      <c r="SJQ354" s="632"/>
      <c r="SJR354" s="632"/>
      <c r="SJS354" s="632"/>
      <c r="SJT354" s="632"/>
      <c r="SJU354" s="632"/>
      <c r="SJV354" s="632"/>
      <c r="SJW354" s="632"/>
      <c r="SJX354" s="632"/>
      <c r="SJY354" s="632"/>
      <c r="SJZ354" s="632"/>
      <c r="SKA354" s="632"/>
      <c r="SKB354" s="632"/>
      <c r="SKC354" s="632"/>
      <c r="SKD354" s="632"/>
      <c r="SKE354" s="632"/>
      <c r="SKF354" s="632"/>
      <c r="SKG354" s="632"/>
      <c r="SKH354" s="632"/>
      <c r="SKI354" s="632"/>
      <c r="SKJ354" s="632"/>
      <c r="SKK354" s="632"/>
      <c r="SKL354" s="632"/>
      <c r="SKM354" s="632"/>
      <c r="SKN354" s="632"/>
      <c r="SKO354" s="632"/>
      <c r="SKP354" s="632"/>
      <c r="SKQ354" s="632"/>
      <c r="SKR354" s="632"/>
      <c r="SKS354" s="632"/>
      <c r="SKT354" s="632"/>
      <c r="SKU354" s="632"/>
      <c r="SKV354" s="632"/>
      <c r="SKW354" s="632"/>
      <c r="SKX354" s="632"/>
      <c r="SKY354" s="632"/>
      <c r="SKZ354" s="632"/>
      <c r="SLA354" s="632"/>
      <c r="SLB354" s="632"/>
      <c r="SLC354" s="632"/>
      <c r="SLD354" s="632"/>
      <c r="SLE354" s="632"/>
      <c r="SLF354" s="632"/>
      <c r="SLG354" s="632"/>
      <c r="SLH354" s="632"/>
      <c r="SLI354" s="632"/>
      <c r="SLJ354" s="632"/>
      <c r="SLK354" s="632"/>
      <c r="SLL354" s="632"/>
      <c r="SLM354" s="632"/>
      <c r="SLN354" s="632"/>
      <c r="SLO354" s="632"/>
      <c r="SLP354" s="632"/>
      <c r="SLQ354" s="632"/>
      <c r="SLR354" s="632"/>
      <c r="SLS354" s="632"/>
      <c r="SLT354" s="632"/>
      <c r="SLU354" s="632"/>
      <c r="SLV354" s="632"/>
      <c r="SLW354" s="632"/>
      <c r="SLX354" s="632"/>
      <c r="SLY354" s="632"/>
      <c r="SLZ354" s="632"/>
      <c r="SMA354" s="632"/>
      <c r="SMB354" s="632"/>
      <c r="SMC354" s="632"/>
      <c r="SMD354" s="632"/>
      <c r="SME354" s="632"/>
      <c r="SMF354" s="632"/>
      <c r="SMG354" s="632"/>
      <c r="SMH354" s="632"/>
      <c r="SMI354" s="632"/>
      <c r="SMJ354" s="632"/>
      <c r="SMK354" s="632"/>
      <c r="SML354" s="632"/>
      <c r="SMM354" s="632"/>
      <c r="SMN354" s="632"/>
      <c r="SMO354" s="632"/>
      <c r="SMP354" s="632"/>
      <c r="SMQ354" s="632"/>
      <c r="SMR354" s="632"/>
      <c r="SMS354" s="632"/>
      <c r="SMT354" s="632"/>
      <c r="SMU354" s="632"/>
      <c r="SMV354" s="632"/>
      <c r="SMW354" s="632"/>
      <c r="SMX354" s="632"/>
      <c r="SMY354" s="632"/>
      <c r="SMZ354" s="632"/>
      <c r="SNA354" s="632"/>
      <c r="SNB354" s="632"/>
      <c r="SNC354" s="632"/>
      <c r="SND354" s="632"/>
      <c r="SNE354" s="632"/>
      <c r="SNF354" s="632"/>
      <c r="SNG354" s="632"/>
      <c r="SNH354" s="632"/>
      <c r="SNI354" s="632"/>
      <c r="SNJ354" s="632"/>
      <c r="SNK354" s="632"/>
      <c r="SNL354" s="632"/>
      <c r="SNM354" s="632"/>
      <c r="SNN354" s="632"/>
      <c r="SNO354" s="632"/>
      <c r="SNP354" s="632"/>
      <c r="SNQ354" s="632"/>
      <c r="SNR354" s="632"/>
      <c r="SNS354" s="632"/>
      <c r="SNT354" s="632"/>
      <c r="SNU354" s="632"/>
      <c r="SNV354" s="632"/>
      <c r="SNW354" s="632"/>
      <c r="SNX354" s="632"/>
      <c r="SNY354" s="632"/>
      <c r="SNZ354" s="632"/>
      <c r="SOA354" s="632"/>
      <c r="SOB354" s="632"/>
      <c r="SOC354" s="632"/>
      <c r="SOD354" s="632"/>
      <c r="SOE354" s="632"/>
      <c r="SOF354" s="632"/>
      <c r="SOG354" s="632"/>
      <c r="SOH354" s="632"/>
      <c r="SOI354" s="632"/>
      <c r="SOJ354" s="632"/>
      <c r="SOK354" s="632"/>
      <c r="SOL354" s="632"/>
      <c r="SOM354" s="632"/>
      <c r="SON354" s="632"/>
      <c r="SOO354" s="632"/>
      <c r="SOP354" s="632"/>
      <c r="SOQ354" s="632"/>
      <c r="SOR354" s="632"/>
      <c r="SOS354" s="632"/>
      <c r="SOT354" s="632"/>
      <c r="SOU354" s="632"/>
      <c r="SOV354" s="632"/>
      <c r="SOW354" s="632"/>
      <c r="SOX354" s="632"/>
      <c r="SOY354" s="632"/>
      <c r="SOZ354" s="632"/>
      <c r="SPA354" s="632"/>
      <c r="SPB354" s="632"/>
      <c r="SPC354" s="632"/>
      <c r="SPD354" s="632"/>
      <c r="SPE354" s="632"/>
      <c r="SPF354" s="632"/>
      <c r="SPG354" s="632"/>
      <c r="SPH354" s="632"/>
      <c r="SPI354" s="632"/>
      <c r="SPJ354" s="632"/>
      <c r="SPK354" s="632"/>
      <c r="SPL354" s="632"/>
      <c r="SPM354" s="632"/>
      <c r="SPN354" s="632"/>
      <c r="SPO354" s="632"/>
      <c r="SPP354" s="632"/>
      <c r="SPQ354" s="632"/>
      <c r="SPR354" s="632"/>
      <c r="SPS354" s="632"/>
      <c r="SPT354" s="632"/>
      <c r="SPU354" s="632"/>
      <c r="SPV354" s="632"/>
      <c r="SPW354" s="632"/>
      <c r="SPX354" s="632"/>
      <c r="SPY354" s="632"/>
      <c r="SPZ354" s="632"/>
      <c r="SQA354" s="632"/>
      <c r="SQB354" s="632"/>
      <c r="SQC354" s="632"/>
      <c r="SQD354" s="632"/>
      <c r="SQE354" s="632"/>
      <c r="SQF354" s="632"/>
      <c r="SQG354" s="632"/>
      <c r="SQH354" s="632"/>
      <c r="SQI354" s="632"/>
      <c r="SQJ354" s="632"/>
      <c r="SQK354" s="632"/>
      <c r="SQL354" s="632"/>
      <c r="SQM354" s="632"/>
      <c r="SQN354" s="632"/>
      <c r="SQO354" s="632"/>
      <c r="SQP354" s="632"/>
      <c r="SQQ354" s="632"/>
      <c r="SQR354" s="632"/>
      <c r="SQS354" s="632"/>
      <c r="SQT354" s="632"/>
      <c r="SQU354" s="632"/>
      <c r="SQV354" s="632"/>
      <c r="SQW354" s="632"/>
      <c r="SQX354" s="632"/>
      <c r="SQY354" s="632"/>
      <c r="SQZ354" s="632"/>
      <c r="SRA354" s="632"/>
      <c r="SRB354" s="632"/>
      <c r="SRC354" s="632"/>
      <c r="SRD354" s="632"/>
      <c r="SRE354" s="632"/>
      <c r="SRF354" s="632"/>
      <c r="SRG354" s="632"/>
      <c r="SRH354" s="632"/>
      <c r="SRI354" s="632"/>
      <c r="SRJ354" s="632"/>
      <c r="SRK354" s="632"/>
      <c r="SRL354" s="632"/>
      <c r="SRM354" s="632"/>
      <c r="SRN354" s="632"/>
      <c r="SRO354" s="632"/>
      <c r="SRP354" s="632"/>
      <c r="SRQ354" s="632"/>
      <c r="SRR354" s="632"/>
      <c r="SRS354" s="632"/>
      <c r="SRT354" s="632"/>
      <c r="SRU354" s="632"/>
      <c r="SRV354" s="632"/>
      <c r="SRW354" s="632"/>
      <c r="SRX354" s="632"/>
      <c r="SRY354" s="632"/>
      <c r="SRZ354" s="632"/>
      <c r="SSA354" s="632"/>
      <c r="SSB354" s="632"/>
      <c r="SSC354" s="632"/>
      <c r="SSD354" s="632"/>
      <c r="SSE354" s="632"/>
      <c r="SSF354" s="632"/>
      <c r="SSG354" s="632"/>
      <c r="SSH354" s="632"/>
      <c r="SSI354" s="632"/>
      <c r="SSJ354" s="632"/>
      <c r="SSK354" s="632"/>
      <c r="SSL354" s="632"/>
      <c r="SSM354" s="632"/>
      <c r="SSN354" s="632"/>
      <c r="SSO354" s="632"/>
      <c r="SSP354" s="632"/>
      <c r="SSQ354" s="632"/>
      <c r="SSR354" s="632"/>
      <c r="SSS354" s="632"/>
      <c r="SST354" s="632"/>
      <c r="SSU354" s="632"/>
      <c r="SSV354" s="632"/>
      <c r="SSW354" s="632"/>
      <c r="SSX354" s="632"/>
      <c r="SSY354" s="632"/>
      <c r="SSZ354" s="632"/>
      <c r="STA354" s="632"/>
      <c r="STB354" s="632"/>
      <c r="STC354" s="632"/>
      <c r="STD354" s="632"/>
      <c r="STE354" s="632"/>
      <c r="STF354" s="632"/>
      <c r="STG354" s="632"/>
      <c r="STH354" s="632"/>
      <c r="STI354" s="632"/>
      <c r="STJ354" s="632"/>
      <c r="STK354" s="632"/>
      <c r="STL354" s="632"/>
      <c r="STM354" s="632"/>
      <c r="STN354" s="632"/>
      <c r="STO354" s="632"/>
      <c r="STP354" s="632"/>
      <c r="STQ354" s="632"/>
      <c r="STR354" s="632"/>
      <c r="STS354" s="632"/>
      <c r="STT354" s="632"/>
      <c r="STU354" s="632"/>
      <c r="STV354" s="632"/>
      <c r="STW354" s="632"/>
      <c r="STX354" s="632"/>
      <c r="STY354" s="632"/>
      <c r="STZ354" s="632"/>
      <c r="SUA354" s="632"/>
      <c r="SUB354" s="632"/>
      <c r="SUC354" s="632"/>
      <c r="SUD354" s="632"/>
      <c r="SUE354" s="632"/>
      <c r="SUF354" s="632"/>
      <c r="SUG354" s="632"/>
      <c r="SUH354" s="632"/>
      <c r="SUI354" s="632"/>
      <c r="SUJ354" s="632"/>
      <c r="SUK354" s="632"/>
      <c r="SUL354" s="632"/>
      <c r="SUM354" s="632"/>
      <c r="SUN354" s="632"/>
      <c r="SUO354" s="632"/>
      <c r="SUP354" s="632"/>
      <c r="SUQ354" s="632"/>
      <c r="SUR354" s="632"/>
      <c r="SUS354" s="632"/>
      <c r="SUT354" s="632"/>
      <c r="SUU354" s="632"/>
      <c r="SUV354" s="632"/>
      <c r="SUW354" s="632"/>
      <c r="SUX354" s="632"/>
      <c r="SUY354" s="632"/>
      <c r="SUZ354" s="632"/>
      <c r="SVA354" s="632"/>
      <c r="SVB354" s="632"/>
      <c r="SVC354" s="632"/>
      <c r="SVD354" s="632"/>
      <c r="SVE354" s="632"/>
      <c r="SVF354" s="632"/>
      <c r="SVG354" s="632"/>
      <c r="SVH354" s="632"/>
      <c r="SVI354" s="632"/>
      <c r="SVJ354" s="632"/>
      <c r="SVK354" s="632"/>
      <c r="SVL354" s="632"/>
      <c r="SVM354" s="632"/>
      <c r="SVN354" s="632"/>
      <c r="SVO354" s="632"/>
      <c r="SVP354" s="632"/>
      <c r="SVQ354" s="632"/>
      <c r="SVR354" s="632"/>
      <c r="SVS354" s="632"/>
      <c r="SVT354" s="632"/>
      <c r="SVU354" s="632"/>
      <c r="SVV354" s="632"/>
      <c r="SVW354" s="632"/>
      <c r="SVX354" s="632"/>
      <c r="SVY354" s="632"/>
      <c r="SVZ354" s="632"/>
      <c r="SWA354" s="632"/>
      <c r="SWB354" s="632"/>
      <c r="SWC354" s="632"/>
      <c r="SWD354" s="632"/>
      <c r="SWE354" s="632"/>
      <c r="SWF354" s="632"/>
      <c r="SWG354" s="632"/>
      <c r="SWH354" s="632"/>
      <c r="SWI354" s="632"/>
      <c r="SWJ354" s="632"/>
      <c r="SWK354" s="632"/>
      <c r="SWL354" s="632"/>
      <c r="SWM354" s="632"/>
      <c r="SWN354" s="632"/>
      <c r="SWO354" s="632"/>
      <c r="SWP354" s="632"/>
      <c r="SWQ354" s="632"/>
      <c r="SWR354" s="632"/>
      <c r="SWS354" s="632"/>
      <c r="SWT354" s="632"/>
      <c r="SWU354" s="632"/>
      <c r="SWV354" s="632"/>
      <c r="SWW354" s="632"/>
      <c r="SWX354" s="632"/>
      <c r="SWY354" s="632"/>
      <c r="SWZ354" s="632"/>
      <c r="SXA354" s="632"/>
      <c r="SXB354" s="632"/>
      <c r="SXC354" s="632"/>
      <c r="SXD354" s="632"/>
      <c r="SXE354" s="632"/>
      <c r="SXF354" s="632"/>
      <c r="SXG354" s="632"/>
      <c r="SXH354" s="632"/>
      <c r="SXI354" s="632"/>
      <c r="SXJ354" s="632"/>
      <c r="SXK354" s="632"/>
      <c r="SXL354" s="632"/>
      <c r="SXM354" s="632"/>
      <c r="SXN354" s="632"/>
      <c r="SXO354" s="632"/>
      <c r="SXP354" s="632"/>
      <c r="SXQ354" s="632"/>
      <c r="SXR354" s="632"/>
      <c r="SXS354" s="632"/>
      <c r="SXT354" s="632"/>
      <c r="SXU354" s="632"/>
      <c r="SXV354" s="632"/>
      <c r="SXW354" s="632"/>
      <c r="SXX354" s="632"/>
      <c r="SXY354" s="632"/>
      <c r="SXZ354" s="632"/>
      <c r="SYA354" s="632"/>
      <c r="SYB354" s="632"/>
      <c r="SYC354" s="632"/>
      <c r="SYD354" s="632"/>
      <c r="SYE354" s="632"/>
      <c r="SYF354" s="632"/>
      <c r="SYG354" s="632"/>
      <c r="SYH354" s="632"/>
      <c r="SYI354" s="632"/>
      <c r="SYJ354" s="632"/>
      <c r="SYK354" s="632"/>
      <c r="SYL354" s="632"/>
      <c r="SYM354" s="632"/>
      <c r="SYN354" s="632"/>
      <c r="SYO354" s="632"/>
      <c r="SYP354" s="632"/>
      <c r="SYQ354" s="632"/>
      <c r="SYR354" s="632"/>
      <c r="SYS354" s="632"/>
      <c r="SYT354" s="632"/>
      <c r="SYU354" s="632"/>
      <c r="SYV354" s="632"/>
      <c r="SYW354" s="632"/>
      <c r="SYX354" s="632"/>
      <c r="SYY354" s="632"/>
      <c r="SYZ354" s="632"/>
      <c r="SZA354" s="632"/>
      <c r="SZB354" s="632"/>
      <c r="SZC354" s="632"/>
      <c r="SZD354" s="632"/>
      <c r="SZE354" s="632"/>
      <c r="SZF354" s="632"/>
      <c r="SZG354" s="632"/>
      <c r="SZH354" s="632"/>
      <c r="SZI354" s="632"/>
      <c r="SZJ354" s="632"/>
      <c r="SZK354" s="632"/>
      <c r="SZL354" s="632"/>
      <c r="SZM354" s="632"/>
      <c r="SZN354" s="632"/>
      <c r="SZO354" s="632"/>
      <c r="SZP354" s="632"/>
      <c r="SZQ354" s="632"/>
      <c r="SZR354" s="632"/>
      <c r="SZS354" s="632"/>
      <c r="SZT354" s="632"/>
      <c r="SZU354" s="632"/>
      <c r="SZV354" s="632"/>
      <c r="SZW354" s="632"/>
      <c r="SZX354" s="632"/>
      <c r="SZY354" s="632"/>
      <c r="SZZ354" s="632"/>
      <c r="TAA354" s="632"/>
      <c r="TAB354" s="632"/>
      <c r="TAC354" s="632"/>
      <c r="TAD354" s="632"/>
      <c r="TAE354" s="632"/>
      <c r="TAF354" s="632"/>
      <c r="TAG354" s="632"/>
      <c r="TAH354" s="632"/>
      <c r="TAI354" s="632"/>
      <c r="TAJ354" s="632"/>
      <c r="TAK354" s="632"/>
      <c r="TAL354" s="632"/>
      <c r="TAM354" s="632"/>
      <c r="TAN354" s="632"/>
      <c r="TAO354" s="632"/>
      <c r="TAP354" s="632"/>
      <c r="TAQ354" s="632"/>
      <c r="TAR354" s="632"/>
      <c r="TAS354" s="632"/>
      <c r="TAT354" s="632"/>
      <c r="TAU354" s="632"/>
      <c r="TAV354" s="632"/>
      <c r="TAW354" s="632"/>
      <c r="TAX354" s="632"/>
      <c r="TAY354" s="632"/>
      <c r="TAZ354" s="632"/>
      <c r="TBA354" s="632"/>
      <c r="TBB354" s="632"/>
      <c r="TBC354" s="632"/>
      <c r="TBD354" s="632"/>
      <c r="TBE354" s="632"/>
      <c r="TBF354" s="632"/>
      <c r="TBG354" s="632"/>
      <c r="TBH354" s="632"/>
      <c r="TBI354" s="632"/>
      <c r="TBJ354" s="632"/>
      <c r="TBK354" s="632"/>
      <c r="TBL354" s="632"/>
      <c r="TBM354" s="632"/>
      <c r="TBN354" s="632"/>
      <c r="TBO354" s="632"/>
      <c r="TBP354" s="632"/>
      <c r="TBQ354" s="632"/>
      <c r="TBR354" s="632"/>
      <c r="TBS354" s="632"/>
      <c r="TBT354" s="632"/>
      <c r="TBU354" s="632"/>
      <c r="TBV354" s="632"/>
      <c r="TBW354" s="632"/>
      <c r="TBX354" s="632"/>
      <c r="TBY354" s="632"/>
      <c r="TBZ354" s="632"/>
      <c r="TCA354" s="632"/>
      <c r="TCB354" s="632"/>
      <c r="TCC354" s="632"/>
      <c r="TCD354" s="632"/>
      <c r="TCE354" s="632"/>
      <c r="TCF354" s="632"/>
      <c r="TCG354" s="632"/>
      <c r="TCH354" s="632"/>
      <c r="TCI354" s="632"/>
      <c r="TCJ354" s="632"/>
      <c r="TCK354" s="632"/>
      <c r="TCL354" s="632"/>
      <c r="TCM354" s="632"/>
      <c r="TCN354" s="632"/>
      <c r="TCO354" s="632"/>
      <c r="TCP354" s="632"/>
      <c r="TCQ354" s="632"/>
      <c r="TCR354" s="632"/>
      <c r="TCS354" s="632"/>
      <c r="TCT354" s="632"/>
      <c r="TCU354" s="632"/>
      <c r="TCV354" s="632"/>
      <c r="TCW354" s="632"/>
      <c r="TCX354" s="632"/>
      <c r="TCY354" s="632"/>
      <c r="TCZ354" s="632"/>
      <c r="TDA354" s="632"/>
      <c r="TDB354" s="632"/>
      <c r="TDC354" s="632"/>
      <c r="TDD354" s="632"/>
      <c r="TDE354" s="632"/>
      <c r="TDF354" s="632"/>
      <c r="TDG354" s="632"/>
      <c r="TDH354" s="632"/>
      <c r="TDI354" s="632"/>
      <c r="TDJ354" s="632"/>
      <c r="TDK354" s="632"/>
      <c r="TDL354" s="632"/>
      <c r="TDM354" s="632"/>
      <c r="TDN354" s="632"/>
      <c r="TDO354" s="632"/>
      <c r="TDP354" s="632"/>
      <c r="TDQ354" s="632"/>
      <c r="TDR354" s="632"/>
      <c r="TDS354" s="632"/>
      <c r="TDT354" s="632"/>
      <c r="TDU354" s="632"/>
      <c r="TDV354" s="632"/>
      <c r="TDW354" s="632"/>
      <c r="TDX354" s="632"/>
      <c r="TDY354" s="632"/>
      <c r="TDZ354" s="632"/>
      <c r="TEA354" s="632"/>
      <c r="TEB354" s="632"/>
      <c r="TEC354" s="632"/>
      <c r="TED354" s="632"/>
      <c r="TEE354" s="632"/>
      <c r="TEF354" s="632"/>
      <c r="TEG354" s="632"/>
      <c r="TEH354" s="632"/>
      <c r="TEI354" s="632"/>
      <c r="TEJ354" s="632"/>
      <c r="TEK354" s="632"/>
      <c r="TEL354" s="632"/>
      <c r="TEM354" s="632"/>
      <c r="TEN354" s="632"/>
      <c r="TEO354" s="632"/>
      <c r="TEP354" s="632"/>
      <c r="TEQ354" s="632"/>
      <c r="TER354" s="632"/>
      <c r="TES354" s="632"/>
      <c r="TET354" s="632"/>
      <c r="TEU354" s="632"/>
      <c r="TEV354" s="632"/>
      <c r="TEW354" s="632"/>
      <c r="TEX354" s="632"/>
      <c r="TEY354" s="632"/>
      <c r="TEZ354" s="632"/>
      <c r="TFA354" s="632"/>
      <c r="TFB354" s="632"/>
      <c r="TFC354" s="632"/>
      <c r="TFD354" s="632"/>
      <c r="TFE354" s="632"/>
      <c r="TFF354" s="632"/>
      <c r="TFG354" s="632"/>
      <c r="TFH354" s="632"/>
      <c r="TFI354" s="632"/>
      <c r="TFJ354" s="632"/>
      <c r="TFK354" s="632"/>
      <c r="TFL354" s="632"/>
      <c r="TFM354" s="632"/>
      <c r="TFN354" s="632"/>
      <c r="TFO354" s="632"/>
      <c r="TFP354" s="632"/>
      <c r="TFQ354" s="632"/>
      <c r="TFR354" s="632"/>
      <c r="TFS354" s="632"/>
      <c r="TFT354" s="632"/>
      <c r="TFU354" s="632"/>
      <c r="TFV354" s="632"/>
      <c r="TFW354" s="632"/>
      <c r="TFX354" s="632"/>
      <c r="TFY354" s="632"/>
      <c r="TFZ354" s="632"/>
      <c r="TGA354" s="632"/>
      <c r="TGB354" s="632"/>
      <c r="TGC354" s="632"/>
      <c r="TGD354" s="632"/>
      <c r="TGE354" s="632"/>
      <c r="TGF354" s="632"/>
      <c r="TGG354" s="632"/>
      <c r="TGH354" s="632"/>
      <c r="TGI354" s="632"/>
      <c r="TGJ354" s="632"/>
      <c r="TGK354" s="632"/>
      <c r="TGL354" s="632"/>
      <c r="TGM354" s="632"/>
      <c r="TGN354" s="632"/>
      <c r="TGO354" s="632"/>
      <c r="TGP354" s="632"/>
      <c r="TGQ354" s="632"/>
      <c r="TGR354" s="632"/>
      <c r="TGS354" s="632"/>
      <c r="TGT354" s="632"/>
      <c r="TGU354" s="632"/>
      <c r="TGV354" s="632"/>
      <c r="TGW354" s="632"/>
      <c r="TGX354" s="632"/>
      <c r="TGY354" s="632"/>
      <c r="TGZ354" s="632"/>
      <c r="THA354" s="632"/>
      <c r="THB354" s="632"/>
      <c r="THC354" s="632"/>
      <c r="THD354" s="632"/>
      <c r="THE354" s="632"/>
      <c r="THF354" s="632"/>
      <c r="THG354" s="632"/>
      <c r="THH354" s="632"/>
      <c r="THI354" s="632"/>
      <c r="THJ354" s="632"/>
      <c r="THK354" s="632"/>
      <c r="THL354" s="632"/>
      <c r="THM354" s="632"/>
      <c r="THN354" s="632"/>
      <c r="THO354" s="632"/>
      <c r="THP354" s="632"/>
      <c r="THQ354" s="632"/>
      <c r="THR354" s="632"/>
      <c r="THS354" s="632"/>
      <c r="THT354" s="632"/>
      <c r="THU354" s="632"/>
      <c r="THV354" s="632"/>
      <c r="THW354" s="632"/>
      <c r="THX354" s="632"/>
      <c r="THY354" s="632"/>
      <c r="THZ354" s="632"/>
      <c r="TIA354" s="632"/>
      <c r="TIB354" s="632"/>
      <c r="TIC354" s="632"/>
      <c r="TID354" s="632"/>
      <c r="TIE354" s="632"/>
      <c r="TIF354" s="632"/>
      <c r="TIG354" s="632"/>
      <c r="TIH354" s="632"/>
      <c r="TII354" s="632"/>
      <c r="TIJ354" s="632"/>
      <c r="TIK354" s="632"/>
      <c r="TIL354" s="632"/>
      <c r="TIM354" s="632"/>
      <c r="TIN354" s="632"/>
      <c r="TIO354" s="632"/>
      <c r="TIP354" s="632"/>
      <c r="TIQ354" s="632"/>
      <c r="TIR354" s="632"/>
      <c r="TIS354" s="632"/>
      <c r="TIT354" s="632"/>
      <c r="TIU354" s="632"/>
      <c r="TIV354" s="632"/>
      <c r="TIW354" s="632"/>
      <c r="TIX354" s="632"/>
      <c r="TIY354" s="632"/>
      <c r="TIZ354" s="632"/>
      <c r="TJA354" s="632"/>
      <c r="TJB354" s="632"/>
      <c r="TJC354" s="632"/>
      <c r="TJD354" s="632"/>
      <c r="TJE354" s="632"/>
      <c r="TJF354" s="632"/>
      <c r="TJG354" s="632"/>
      <c r="TJH354" s="632"/>
      <c r="TJI354" s="632"/>
      <c r="TJJ354" s="632"/>
      <c r="TJK354" s="632"/>
      <c r="TJL354" s="632"/>
      <c r="TJM354" s="632"/>
      <c r="TJN354" s="632"/>
      <c r="TJO354" s="632"/>
      <c r="TJP354" s="632"/>
      <c r="TJQ354" s="632"/>
      <c r="TJR354" s="632"/>
      <c r="TJS354" s="632"/>
      <c r="TJT354" s="632"/>
      <c r="TJU354" s="632"/>
      <c r="TJV354" s="632"/>
      <c r="TJW354" s="632"/>
      <c r="TJX354" s="632"/>
      <c r="TJY354" s="632"/>
      <c r="TJZ354" s="632"/>
      <c r="TKA354" s="632"/>
      <c r="TKB354" s="632"/>
      <c r="TKC354" s="632"/>
      <c r="TKD354" s="632"/>
      <c r="TKE354" s="632"/>
      <c r="TKF354" s="632"/>
      <c r="TKG354" s="632"/>
      <c r="TKH354" s="632"/>
      <c r="TKI354" s="632"/>
      <c r="TKJ354" s="632"/>
      <c r="TKK354" s="632"/>
      <c r="TKL354" s="632"/>
      <c r="TKM354" s="632"/>
      <c r="TKN354" s="632"/>
      <c r="TKO354" s="632"/>
      <c r="TKP354" s="632"/>
      <c r="TKQ354" s="632"/>
      <c r="TKR354" s="632"/>
      <c r="TKS354" s="632"/>
      <c r="TKT354" s="632"/>
      <c r="TKU354" s="632"/>
      <c r="TKV354" s="632"/>
      <c r="TKW354" s="632"/>
      <c r="TKX354" s="632"/>
      <c r="TKY354" s="632"/>
      <c r="TKZ354" s="632"/>
      <c r="TLA354" s="632"/>
      <c r="TLB354" s="632"/>
      <c r="TLC354" s="632"/>
      <c r="TLD354" s="632"/>
      <c r="TLE354" s="632"/>
      <c r="TLF354" s="632"/>
      <c r="TLG354" s="632"/>
      <c r="TLH354" s="632"/>
      <c r="TLI354" s="632"/>
      <c r="TLJ354" s="632"/>
      <c r="TLK354" s="632"/>
      <c r="TLL354" s="632"/>
      <c r="TLM354" s="632"/>
      <c r="TLN354" s="632"/>
      <c r="TLO354" s="632"/>
      <c r="TLP354" s="632"/>
      <c r="TLQ354" s="632"/>
      <c r="TLR354" s="632"/>
      <c r="TLS354" s="632"/>
      <c r="TLT354" s="632"/>
      <c r="TLU354" s="632"/>
      <c r="TLV354" s="632"/>
      <c r="TLW354" s="632"/>
      <c r="TLX354" s="632"/>
      <c r="TLY354" s="632"/>
      <c r="TLZ354" s="632"/>
      <c r="TMA354" s="632"/>
      <c r="TMB354" s="632"/>
      <c r="TMC354" s="632"/>
      <c r="TMD354" s="632"/>
      <c r="TME354" s="632"/>
      <c r="TMF354" s="632"/>
      <c r="TMG354" s="632"/>
      <c r="TMH354" s="632"/>
      <c r="TMI354" s="632"/>
      <c r="TMJ354" s="632"/>
      <c r="TMK354" s="632"/>
      <c r="TML354" s="632"/>
      <c r="TMM354" s="632"/>
      <c r="TMN354" s="632"/>
      <c r="TMO354" s="632"/>
      <c r="TMP354" s="632"/>
      <c r="TMQ354" s="632"/>
      <c r="TMR354" s="632"/>
      <c r="TMS354" s="632"/>
      <c r="TMT354" s="632"/>
      <c r="TMU354" s="632"/>
      <c r="TMV354" s="632"/>
      <c r="TMW354" s="632"/>
      <c r="TMX354" s="632"/>
      <c r="TMY354" s="632"/>
      <c r="TMZ354" s="632"/>
      <c r="TNA354" s="632"/>
      <c r="TNB354" s="632"/>
      <c r="TNC354" s="632"/>
      <c r="TND354" s="632"/>
      <c r="TNE354" s="632"/>
      <c r="TNF354" s="632"/>
      <c r="TNG354" s="632"/>
      <c r="TNH354" s="632"/>
      <c r="TNI354" s="632"/>
      <c r="TNJ354" s="632"/>
      <c r="TNK354" s="632"/>
      <c r="TNL354" s="632"/>
      <c r="TNM354" s="632"/>
      <c r="TNN354" s="632"/>
      <c r="TNO354" s="632"/>
      <c r="TNP354" s="632"/>
      <c r="TNQ354" s="632"/>
      <c r="TNR354" s="632"/>
      <c r="TNS354" s="632"/>
      <c r="TNT354" s="632"/>
      <c r="TNU354" s="632"/>
      <c r="TNV354" s="632"/>
      <c r="TNW354" s="632"/>
      <c r="TNX354" s="632"/>
      <c r="TNY354" s="632"/>
      <c r="TNZ354" s="632"/>
      <c r="TOA354" s="632"/>
      <c r="TOB354" s="632"/>
      <c r="TOC354" s="632"/>
      <c r="TOD354" s="632"/>
      <c r="TOE354" s="632"/>
      <c r="TOF354" s="632"/>
      <c r="TOG354" s="632"/>
      <c r="TOH354" s="632"/>
      <c r="TOI354" s="632"/>
      <c r="TOJ354" s="632"/>
      <c r="TOK354" s="632"/>
      <c r="TOL354" s="632"/>
      <c r="TOM354" s="632"/>
      <c r="TON354" s="632"/>
      <c r="TOO354" s="632"/>
      <c r="TOP354" s="632"/>
      <c r="TOQ354" s="632"/>
      <c r="TOR354" s="632"/>
      <c r="TOS354" s="632"/>
      <c r="TOT354" s="632"/>
      <c r="TOU354" s="632"/>
      <c r="TOV354" s="632"/>
      <c r="TOW354" s="632"/>
      <c r="TOX354" s="632"/>
      <c r="TOY354" s="632"/>
      <c r="TOZ354" s="632"/>
      <c r="TPA354" s="632"/>
      <c r="TPB354" s="632"/>
      <c r="TPC354" s="632"/>
      <c r="TPD354" s="632"/>
      <c r="TPE354" s="632"/>
      <c r="TPF354" s="632"/>
      <c r="TPG354" s="632"/>
      <c r="TPH354" s="632"/>
      <c r="TPI354" s="632"/>
      <c r="TPJ354" s="632"/>
      <c r="TPK354" s="632"/>
      <c r="TPL354" s="632"/>
      <c r="TPM354" s="632"/>
      <c r="TPN354" s="632"/>
      <c r="TPO354" s="632"/>
      <c r="TPP354" s="632"/>
      <c r="TPQ354" s="632"/>
      <c r="TPR354" s="632"/>
      <c r="TPS354" s="632"/>
      <c r="TPT354" s="632"/>
      <c r="TPU354" s="632"/>
      <c r="TPV354" s="632"/>
      <c r="TPW354" s="632"/>
      <c r="TPX354" s="632"/>
      <c r="TPY354" s="632"/>
      <c r="TPZ354" s="632"/>
      <c r="TQA354" s="632"/>
      <c r="TQB354" s="632"/>
      <c r="TQC354" s="632"/>
      <c r="TQD354" s="632"/>
      <c r="TQE354" s="632"/>
      <c r="TQF354" s="632"/>
      <c r="TQG354" s="632"/>
      <c r="TQH354" s="632"/>
      <c r="TQI354" s="632"/>
      <c r="TQJ354" s="632"/>
      <c r="TQK354" s="632"/>
      <c r="TQL354" s="632"/>
      <c r="TQM354" s="632"/>
      <c r="TQN354" s="632"/>
      <c r="TQO354" s="632"/>
      <c r="TQP354" s="632"/>
      <c r="TQQ354" s="632"/>
      <c r="TQR354" s="632"/>
      <c r="TQS354" s="632"/>
      <c r="TQT354" s="632"/>
      <c r="TQU354" s="632"/>
      <c r="TQV354" s="632"/>
      <c r="TQW354" s="632"/>
      <c r="TQX354" s="632"/>
      <c r="TQY354" s="632"/>
      <c r="TQZ354" s="632"/>
      <c r="TRA354" s="632"/>
      <c r="TRB354" s="632"/>
      <c r="TRC354" s="632"/>
      <c r="TRD354" s="632"/>
      <c r="TRE354" s="632"/>
      <c r="TRF354" s="632"/>
      <c r="TRG354" s="632"/>
      <c r="TRH354" s="632"/>
      <c r="TRI354" s="632"/>
      <c r="TRJ354" s="632"/>
      <c r="TRK354" s="632"/>
      <c r="TRL354" s="632"/>
      <c r="TRM354" s="632"/>
      <c r="TRN354" s="632"/>
      <c r="TRO354" s="632"/>
      <c r="TRP354" s="632"/>
      <c r="TRQ354" s="632"/>
      <c r="TRR354" s="632"/>
      <c r="TRS354" s="632"/>
      <c r="TRT354" s="632"/>
      <c r="TRU354" s="632"/>
      <c r="TRV354" s="632"/>
      <c r="TRW354" s="632"/>
      <c r="TRX354" s="632"/>
      <c r="TRY354" s="632"/>
      <c r="TRZ354" s="632"/>
      <c r="TSA354" s="632"/>
      <c r="TSB354" s="632"/>
      <c r="TSC354" s="632"/>
      <c r="TSD354" s="632"/>
      <c r="TSE354" s="632"/>
      <c r="TSF354" s="632"/>
      <c r="TSG354" s="632"/>
      <c r="TSH354" s="632"/>
      <c r="TSI354" s="632"/>
      <c r="TSJ354" s="632"/>
      <c r="TSK354" s="632"/>
      <c r="TSL354" s="632"/>
      <c r="TSM354" s="632"/>
      <c r="TSN354" s="632"/>
      <c r="TSO354" s="632"/>
      <c r="TSP354" s="632"/>
      <c r="TSQ354" s="632"/>
      <c r="TSR354" s="632"/>
      <c r="TSS354" s="632"/>
      <c r="TST354" s="632"/>
      <c r="TSU354" s="632"/>
      <c r="TSV354" s="632"/>
      <c r="TSW354" s="632"/>
      <c r="TSX354" s="632"/>
      <c r="TSY354" s="632"/>
      <c r="TSZ354" s="632"/>
      <c r="TTA354" s="632"/>
      <c r="TTB354" s="632"/>
      <c r="TTC354" s="632"/>
      <c r="TTD354" s="632"/>
      <c r="TTE354" s="632"/>
      <c r="TTF354" s="632"/>
      <c r="TTG354" s="632"/>
      <c r="TTH354" s="632"/>
      <c r="TTI354" s="632"/>
      <c r="TTJ354" s="632"/>
      <c r="TTK354" s="632"/>
      <c r="TTL354" s="632"/>
      <c r="TTM354" s="632"/>
      <c r="TTN354" s="632"/>
      <c r="TTO354" s="632"/>
      <c r="TTP354" s="632"/>
      <c r="TTQ354" s="632"/>
      <c r="TTR354" s="632"/>
      <c r="TTS354" s="632"/>
      <c r="TTT354" s="632"/>
      <c r="TTU354" s="632"/>
      <c r="TTV354" s="632"/>
      <c r="TTW354" s="632"/>
      <c r="TTX354" s="632"/>
      <c r="TTY354" s="632"/>
      <c r="TTZ354" s="632"/>
      <c r="TUA354" s="632"/>
      <c r="TUB354" s="632"/>
      <c r="TUC354" s="632"/>
      <c r="TUD354" s="632"/>
      <c r="TUE354" s="632"/>
      <c r="TUF354" s="632"/>
      <c r="TUG354" s="632"/>
      <c r="TUH354" s="632"/>
      <c r="TUI354" s="632"/>
      <c r="TUJ354" s="632"/>
      <c r="TUK354" s="632"/>
      <c r="TUL354" s="632"/>
      <c r="TUM354" s="632"/>
      <c r="TUN354" s="632"/>
      <c r="TUO354" s="632"/>
      <c r="TUP354" s="632"/>
      <c r="TUQ354" s="632"/>
      <c r="TUR354" s="632"/>
      <c r="TUS354" s="632"/>
      <c r="TUT354" s="632"/>
      <c r="TUU354" s="632"/>
      <c r="TUV354" s="632"/>
      <c r="TUW354" s="632"/>
      <c r="TUX354" s="632"/>
      <c r="TUY354" s="632"/>
      <c r="TUZ354" s="632"/>
      <c r="TVA354" s="632"/>
      <c r="TVB354" s="632"/>
      <c r="TVC354" s="632"/>
      <c r="TVD354" s="632"/>
      <c r="TVE354" s="632"/>
      <c r="TVF354" s="632"/>
      <c r="TVG354" s="632"/>
      <c r="TVH354" s="632"/>
      <c r="TVI354" s="632"/>
      <c r="TVJ354" s="632"/>
      <c r="TVK354" s="632"/>
      <c r="TVL354" s="632"/>
      <c r="TVM354" s="632"/>
      <c r="TVN354" s="632"/>
      <c r="TVO354" s="632"/>
      <c r="TVP354" s="632"/>
      <c r="TVQ354" s="632"/>
      <c r="TVR354" s="632"/>
      <c r="TVS354" s="632"/>
      <c r="TVT354" s="632"/>
      <c r="TVU354" s="632"/>
      <c r="TVV354" s="632"/>
      <c r="TVW354" s="632"/>
      <c r="TVX354" s="632"/>
      <c r="TVY354" s="632"/>
      <c r="TVZ354" s="632"/>
      <c r="TWA354" s="632"/>
      <c r="TWB354" s="632"/>
      <c r="TWC354" s="632"/>
      <c r="TWD354" s="632"/>
      <c r="TWE354" s="632"/>
      <c r="TWF354" s="632"/>
      <c r="TWG354" s="632"/>
      <c r="TWH354" s="632"/>
      <c r="TWI354" s="632"/>
      <c r="TWJ354" s="632"/>
      <c r="TWK354" s="632"/>
      <c r="TWL354" s="632"/>
      <c r="TWM354" s="632"/>
      <c r="TWN354" s="632"/>
      <c r="TWO354" s="632"/>
      <c r="TWP354" s="632"/>
      <c r="TWQ354" s="632"/>
      <c r="TWR354" s="632"/>
      <c r="TWS354" s="632"/>
      <c r="TWT354" s="632"/>
      <c r="TWU354" s="632"/>
      <c r="TWV354" s="632"/>
      <c r="TWW354" s="632"/>
      <c r="TWX354" s="632"/>
      <c r="TWY354" s="632"/>
      <c r="TWZ354" s="632"/>
      <c r="TXA354" s="632"/>
      <c r="TXB354" s="632"/>
      <c r="TXC354" s="632"/>
      <c r="TXD354" s="632"/>
      <c r="TXE354" s="632"/>
      <c r="TXF354" s="632"/>
      <c r="TXG354" s="632"/>
      <c r="TXH354" s="632"/>
      <c r="TXI354" s="632"/>
      <c r="TXJ354" s="632"/>
      <c r="TXK354" s="632"/>
      <c r="TXL354" s="632"/>
      <c r="TXM354" s="632"/>
      <c r="TXN354" s="632"/>
      <c r="TXO354" s="632"/>
      <c r="TXP354" s="632"/>
      <c r="TXQ354" s="632"/>
      <c r="TXR354" s="632"/>
      <c r="TXS354" s="632"/>
      <c r="TXT354" s="632"/>
      <c r="TXU354" s="632"/>
      <c r="TXV354" s="632"/>
      <c r="TXW354" s="632"/>
      <c r="TXX354" s="632"/>
      <c r="TXY354" s="632"/>
      <c r="TXZ354" s="632"/>
      <c r="TYA354" s="632"/>
      <c r="TYB354" s="632"/>
      <c r="TYC354" s="632"/>
      <c r="TYD354" s="632"/>
      <c r="TYE354" s="632"/>
      <c r="TYF354" s="632"/>
      <c r="TYG354" s="632"/>
      <c r="TYH354" s="632"/>
      <c r="TYI354" s="632"/>
      <c r="TYJ354" s="632"/>
      <c r="TYK354" s="632"/>
      <c r="TYL354" s="632"/>
      <c r="TYM354" s="632"/>
      <c r="TYN354" s="632"/>
      <c r="TYO354" s="632"/>
      <c r="TYP354" s="632"/>
      <c r="TYQ354" s="632"/>
      <c r="TYR354" s="632"/>
      <c r="TYS354" s="632"/>
      <c r="TYT354" s="632"/>
      <c r="TYU354" s="632"/>
      <c r="TYV354" s="632"/>
      <c r="TYW354" s="632"/>
      <c r="TYX354" s="632"/>
      <c r="TYY354" s="632"/>
      <c r="TYZ354" s="632"/>
      <c r="TZA354" s="632"/>
      <c r="TZB354" s="632"/>
      <c r="TZC354" s="632"/>
      <c r="TZD354" s="632"/>
      <c r="TZE354" s="632"/>
      <c r="TZF354" s="632"/>
      <c r="TZG354" s="632"/>
      <c r="TZH354" s="632"/>
      <c r="TZI354" s="632"/>
      <c r="TZJ354" s="632"/>
      <c r="TZK354" s="632"/>
      <c r="TZL354" s="632"/>
      <c r="TZM354" s="632"/>
      <c r="TZN354" s="632"/>
      <c r="TZO354" s="632"/>
      <c r="TZP354" s="632"/>
      <c r="TZQ354" s="632"/>
      <c r="TZR354" s="632"/>
      <c r="TZS354" s="632"/>
      <c r="TZT354" s="632"/>
      <c r="TZU354" s="632"/>
      <c r="TZV354" s="632"/>
      <c r="TZW354" s="632"/>
      <c r="TZX354" s="632"/>
      <c r="TZY354" s="632"/>
      <c r="TZZ354" s="632"/>
      <c r="UAA354" s="632"/>
      <c r="UAB354" s="632"/>
      <c r="UAC354" s="632"/>
      <c r="UAD354" s="632"/>
      <c r="UAE354" s="632"/>
      <c r="UAF354" s="632"/>
      <c r="UAG354" s="632"/>
      <c r="UAH354" s="632"/>
      <c r="UAI354" s="632"/>
      <c r="UAJ354" s="632"/>
      <c r="UAK354" s="632"/>
      <c r="UAL354" s="632"/>
      <c r="UAM354" s="632"/>
      <c r="UAN354" s="632"/>
      <c r="UAO354" s="632"/>
      <c r="UAP354" s="632"/>
      <c r="UAQ354" s="632"/>
      <c r="UAR354" s="632"/>
      <c r="UAS354" s="632"/>
      <c r="UAT354" s="632"/>
      <c r="UAU354" s="632"/>
      <c r="UAV354" s="632"/>
      <c r="UAW354" s="632"/>
      <c r="UAX354" s="632"/>
      <c r="UAY354" s="632"/>
      <c r="UAZ354" s="632"/>
      <c r="UBA354" s="632"/>
      <c r="UBB354" s="632"/>
      <c r="UBC354" s="632"/>
      <c r="UBD354" s="632"/>
      <c r="UBE354" s="632"/>
      <c r="UBF354" s="632"/>
      <c r="UBG354" s="632"/>
      <c r="UBH354" s="632"/>
      <c r="UBI354" s="632"/>
      <c r="UBJ354" s="632"/>
      <c r="UBK354" s="632"/>
      <c r="UBL354" s="632"/>
      <c r="UBM354" s="632"/>
      <c r="UBN354" s="632"/>
      <c r="UBO354" s="632"/>
      <c r="UBP354" s="632"/>
      <c r="UBQ354" s="632"/>
      <c r="UBR354" s="632"/>
      <c r="UBS354" s="632"/>
      <c r="UBT354" s="632"/>
      <c r="UBU354" s="632"/>
      <c r="UBV354" s="632"/>
      <c r="UBW354" s="632"/>
      <c r="UBX354" s="632"/>
      <c r="UBY354" s="632"/>
      <c r="UBZ354" s="632"/>
      <c r="UCA354" s="632"/>
      <c r="UCB354" s="632"/>
      <c r="UCC354" s="632"/>
      <c r="UCD354" s="632"/>
      <c r="UCE354" s="632"/>
      <c r="UCF354" s="632"/>
      <c r="UCG354" s="632"/>
      <c r="UCH354" s="632"/>
      <c r="UCI354" s="632"/>
      <c r="UCJ354" s="632"/>
      <c r="UCK354" s="632"/>
      <c r="UCL354" s="632"/>
      <c r="UCM354" s="632"/>
      <c r="UCN354" s="632"/>
      <c r="UCO354" s="632"/>
      <c r="UCP354" s="632"/>
      <c r="UCQ354" s="632"/>
      <c r="UCR354" s="632"/>
      <c r="UCS354" s="632"/>
      <c r="UCT354" s="632"/>
      <c r="UCU354" s="632"/>
      <c r="UCV354" s="632"/>
      <c r="UCW354" s="632"/>
      <c r="UCX354" s="632"/>
      <c r="UCY354" s="632"/>
      <c r="UCZ354" s="632"/>
      <c r="UDA354" s="632"/>
      <c r="UDB354" s="632"/>
      <c r="UDC354" s="632"/>
      <c r="UDD354" s="632"/>
      <c r="UDE354" s="632"/>
      <c r="UDF354" s="632"/>
      <c r="UDG354" s="632"/>
      <c r="UDH354" s="632"/>
      <c r="UDI354" s="632"/>
      <c r="UDJ354" s="632"/>
      <c r="UDK354" s="632"/>
      <c r="UDL354" s="632"/>
      <c r="UDM354" s="632"/>
      <c r="UDN354" s="632"/>
      <c r="UDO354" s="632"/>
      <c r="UDP354" s="632"/>
      <c r="UDQ354" s="632"/>
      <c r="UDR354" s="632"/>
      <c r="UDS354" s="632"/>
      <c r="UDT354" s="632"/>
      <c r="UDU354" s="632"/>
      <c r="UDV354" s="632"/>
      <c r="UDW354" s="632"/>
      <c r="UDX354" s="632"/>
      <c r="UDY354" s="632"/>
      <c r="UDZ354" s="632"/>
      <c r="UEA354" s="632"/>
      <c r="UEB354" s="632"/>
      <c r="UEC354" s="632"/>
      <c r="UED354" s="632"/>
      <c r="UEE354" s="632"/>
      <c r="UEF354" s="632"/>
      <c r="UEG354" s="632"/>
      <c r="UEH354" s="632"/>
      <c r="UEI354" s="632"/>
      <c r="UEJ354" s="632"/>
      <c r="UEK354" s="632"/>
      <c r="UEL354" s="632"/>
      <c r="UEM354" s="632"/>
      <c r="UEN354" s="632"/>
      <c r="UEO354" s="632"/>
      <c r="UEP354" s="632"/>
      <c r="UEQ354" s="632"/>
      <c r="UER354" s="632"/>
      <c r="UES354" s="632"/>
      <c r="UET354" s="632"/>
      <c r="UEU354" s="632"/>
      <c r="UEV354" s="632"/>
      <c r="UEW354" s="632"/>
      <c r="UEX354" s="632"/>
      <c r="UEY354" s="632"/>
      <c r="UEZ354" s="632"/>
      <c r="UFA354" s="632"/>
      <c r="UFB354" s="632"/>
      <c r="UFC354" s="632"/>
      <c r="UFD354" s="632"/>
      <c r="UFE354" s="632"/>
      <c r="UFF354" s="632"/>
      <c r="UFG354" s="632"/>
      <c r="UFH354" s="632"/>
      <c r="UFI354" s="632"/>
      <c r="UFJ354" s="632"/>
      <c r="UFK354" s="632"/>
      <c r="UFL354" s="632"/>
      <c r="UFM354" s="632"/>
      <c r="UFN354" s="632"/>
      <c r="UFO354" s="632"/>
      <c r="UFP354" s="632"/>
      <c r="UFQ354" s="632"/>
      <c r="UFR354" s="632"/>
      <c r="UFS354" s="632"/>
      <c r="UFT354" s="632"/>
      <c r="UFU354" s="632"/>
      <c r="UFV354" s="632"/>
      <c r="UFW354" s="632"/>
      <c r="UFX354" s="632"/>
      <c r="UFY354" s="632"/>
      <c r="UFZ354" s="632"/>
      <c r="UGA354" s="632"/>
      <c r="UGB354" s="632"/>
      <c r="UGC354" s="632"/>
      <c r="UGD354" s="632"/>
      <c r="UGE354" s="632"/>
      <c r="UGF354" s="632"/>
      <c r="UGG354" s="632"/>
      <c r="UGH354" s="632"/>
      <c r="UGI354" s="632"/>
      <c r="UGJ354" s="632"/>
      <c r="UGK354" s="632"/>
      <c r="UGL354" s="632"/>
      <c r="UGM354" s="632"/>
      <c r="UGN354" s="632"/>
      <c r="UGO354" s="632"/>
      <c r="UGP354" s="632"/>
      <c r="UGQ354" s="632"/>
      <c r="UGR354" s="632"/>
      <c r="UGS354" s="632"/>
      <c r="UGT354" s="632"/>
      <c r="UGU354" s="632"/>
      <c r="UGV354" s="632"/>
      <c r="UGW354" s="632"/>
      <c r="UGX354" s="632"/>
      <c r="UGY354" s="632"/>
      <c r="UGZ354" s="632"/>
      <c r="UHA354" s="632"/>
      <c r="UHB354" s="632"/>
      <c r="UHC354" s="632"/>
      <c r="UHD354" s="632"/>
      <c r="UHE354" s="632"/>
      <c r="UHF354" s="632"/>
      <c r="UHG354" s="632"/>
      <c r="UHH354" s="632"/>
      <c r="UHI354" s="632"/>
      <c r="UHJ354" s="632"/>
      <c r="UHK354" s="632"/>
      <c r="UHL354" s="632"/>
      <c r="UHM354" s="632"/>
      <c r="UHN354" s="632"/>
      <c r="UHO354" s="632"/>
      <c r="UHP354" s="632"/>
      <c r="UHQ354" s="632"/>
      <c r="UHR354" s="632"/>
      <c r="UHS354" s="632"/>
      <c r="UHT354" s="632"/>
      <c r="UHU354" s="632"/>
      <c r="UHV354" s="632"/>
      <c r="UHW354" s="632"/>
      <c r="UHX354" s="632"/>
      <c r="UHY354" s="632"/>
      <c r="UHZ354" s="632"/>
      <c r="UIA354" s="632"/>
      <c r="UIB354" s="632"/>
      <c r="UIC354" s="632"/>
      <c r="UID354" s="632"/>
      <c r="UIE354" s="632"/>
      <c r="UIF354" s="632"/>
      <c r="UIG354" s="632"/>
      <c r="UIH354" s="632"/>
      <c r="UII354" s="632"/>
      <c r="UIJ354" s="632"/>
      <c r="UIK354" s="632"/>
      <c r="UIL354" s="632"/>
      <c r="UIM354" s="632"/>
      <c r="UIN354" s="632"/>
      <c r="UIO354" s="632"/>
      <c r="UIP354" s="632"/>
      <c r="UIQ354" s="632"/>
      <c r="UIR354" s="632"/>
      <c r="UIS354" s="632"/>
      <c r="UIT354" s="632"/>
      <c r="UIU354" s="632"/>
      <c r="UIV354" s="632"/>
      <c r="UIW354" s="632"/>
      <c r="UIX354" s="632"/>
      <c r="UIY354" s="632"/>
      <c r="UIZ354" s="632"/>
      <c r="UJA354" s="632"/>
      <c r="UJB354" s="632"/>
      <c r="UJC354" s="632"/>
      <c r="UJD354" s="632"/>
      <c r="UJE354" s="632"/>
      <c r="UJF354" s="632"/>
      <c r="UJG354" s="632"/>
      <c r="UJH354" s="632"/>
      <c r="UJI354" s="632"/>
      <c r="UJJ354" s="632"/>
      <c r="UJK354" s="632"/>
      <c r="UJL354" s="632"/>
      <c r="UJM354" s="632"/>
      <c r="UJN354" s="632"/>
      <c r="UJO354" s="632"/>
      <c r="UJP354" s="632"/>
      <c r="UJQ354" s="632"/>
      <c r="UJR354" s="632"/>
      <c r="UJS354" s="632"/>
      <c r="UJT354" s="632"/>
      <c r="UJU354" s="632"/>
      <c r="UJV354" s="632"/>
      <c r="UJW354" s="632"/>
      <c r="UJX354" s="632"/>
      <c r="UJY354" s="632"/>
      <c r="UJZ354" s="632"/>
      <c r="UKA354" s="632"/>
      <c r="UKB354" s="632"/>
      <c r="UKC354" s="632"/>
      <c r="UKD354" s="632"/>
      <c r="UKE354" s="632"/>
      <c r="UKF354" s="632"/>
      <c r="UKG354" s="632"/>
      <c r="UKH354" s="632"/>
      <c r="UKI354" s="632"/>
      <c r="UKJ354" s="632"/>
      <c r="UKK354" s="632"/>
      <c r="UKL354" s="632"/>
      <c r="UKM354" s="632"/>
      <c r="UKN354" s="632"/>
      <c r="UKO354" s="632"/>
      <c r="UKP354" s="632"/>
      <c r="UKQ354" s="632"/>
      <c r="UKR354" s="632"/>
      <c r="UKS354" s="632"/>
      <c r="UKT354" s="632"/>
      <c r="UKU354" s="632"/>
      <c r="UKV354" s="632"/>
      <c r="UKW354" s="632"/>
      <c r="UKX354" s="632"/>
      <c r="UKY354" s="632"/>
      <c r="UKZ354" s="632"/>
      <c r="ULA354" s="632"/>
      <c r="ULB354" s="632"/>
      <c r="ULC354" s="632"/>
      <c r="ULD354" s="632"/>
      <c r="ULE354" s="632"/>
      <c r="ULF354" s="632"/>
      <c r="ULG354" s="632"/>
      <c r="ULH354" s="632"/>
      <c r="ULI354" s="632"/>
      <c r="ULJ354" s="632"/>
      <c r="ULK354" s="632"/>
      <c r="ULL354" s="632"/>
      <c r="ULM354" s="632"/>
      <c r="ULN354" s="632"/>
      <c r="ULO354" s="632"/>
      <c r="ULP354" s="632"/>
      <c r="ULQ354" s="632"/>
      <c r="ULR354" s="632"/>
      <c r="ULS354" s="632"/>
      <c r="ULT354" s="632"/>
      <c r="ULU354" s="632"/>
      <c r="ULV354" s="632"/>
      <c r="ULW354" s="632"/>
      <c r="ULX354" s="632"/>
      <c r="ULY354" s="632"/>
      <c r="ULZ354" s="632"/>
      <c r="UMA354" s="632"/>
      <c r="UMB354" s="632"/>
      <c r="UMC354" s="632"/>
      <c r="UMD354" s="632"/>
      <c r="UME354" s="632"/>
      <c r="UMF354" s="632"/>
      <c r="UMG354" s="632"/>
      <c r="UMH354" s="632"/>
      <c r="UMI354" s="632"/>
      <c r="UMJ354" s="632"/>
      <c r="UMK354" s="632"/>
      <c r="UML354" s="632"/>
      <c r="UMM354" s="632"/>
      <c r="UMN354" s="632"/>
      <c r="UMO354" s="632"/>
      <c r="UMP354" s="632"/>
      <c r="UMQ354" s="632"/>
      <c r="UMR354" s="632"/>
      <c r="UMS354" s="632"/>
      <c r="UMT354" s="632"/>
      <c r="UMU354" s="632"/>
      <c r="UMV354" s="632"/>
      <c r="UMW354" s="632"/>
      <c r="UMX354" s="632"/>
      <c r="UMY354" s="632"/>
      <c r="UMZ354" s="632"/>
      <c r="UNA354" s="632"/>
      <c r="UNB354" s="632"/>
      <c r="UNC354" s="632"/>
      <c r="UND354" s="632"/>
      <c r="UNE354" s="632"/>
      <c r="UNF354" s="632"/>
      <c r="UNG354" s="632"/>
      <c r="UNH354" s="632"/>
      <c r="UNI354" s="632"/>
      <c r="UNJ354" s="632"/>
      <c r="UNK354" s="632"/>
      <c r="UNL354" s="632"/>
      <c r="UNM354" s="632"/>
      <c r="UNN354" s="632"/>
      <c r="UNO354" s="632"/>
      <c r="UNP354" s="632"/>
      <c r="UNQ354" s="632"/>
      <c r="UNR354" s="632"/>
      <c r="UNS354" s="632"/>
      <c r="UNT354" s="632"/>
      <c r="UNU354" s="632"/>
      <c r="UNV354" s="632"/>
      <c r="UNW354" s="632"/>
      <c r="UNX354" s="632"/>
      <c r="UNY354" s="632"/>
      <c r="UNZ354" s="632"/>
      <c r="UOA354" s="632"/>
      <c r="UOB354" s="632"/>
      <c r="UOC354" s="632"/>
      <c r="UOD354" s="632"/>
      <c r="UOE354" s="632"/>
      <c r="UOF354" s="632"/>
      <c r="UOG354" s="632"/>
      <c r="UOH354" s="632"/>
      <c r="UOI354" s="632"/>
      <c r="UOJ354" s="632"/>
      <c r="UOK354" s="632"/>
      <c r="UOL354" s="632"/>
      <c r="UOM354" s="632"/>
      <c r="UON354" s="632"/>
      <c r="UOO354" s="632"/>
      <c r="UOP354" s="632"/>
      <c r="UOQ354" s="632"/>
      <c r="UOR354" s="632"/>
      <c r="UOS354" s="632"/>
      <c r="UOT354" s="632"/>
      <c r="UOU354" s="632"/>
      <c r="UOV354" s="632"/>
      <c r="UOW354" s="632"/>
      <c r="UOX354" s="632"/>
      <c r="UOY354" s="632"/>
      <c r="UOZ354" s="632"/>
      <c r="UPA354" s="632"/>
      <c r="UPB354" s="632"/>
      <c r="UPC354" s="632"/>
      <c r="UPD354" s="632"/>
      <c r="UPE354" s="632"/>
      <c r="UPF354" s="632"/>
      <c r="UPG354" s="632"/>
      <c r="UPH354" s="632"/>
      <c r="UPI354" s="632"/>
      <c r="UPJ354" s="632"/>
      <c r="UPK354" s="632"/>
      <c r="UPL354" s="632"/>
      <c r="UPM354" s="632"/>
      <c r="UPN354" s="632"/>
      <c r="UPO354" s="632"/>
      <c r="UPP354" s="632"/>
      <c r="UPQ354" s="632"/>
      <c r="UPR354" s="632"/>
      <c r="UPS354" s="632"/>
      <c r="UPT354" s="632"/>
      <c r="UPU354" s="632"/>
      <c r="UPV354" s="632"/>
      <c r="UPW354" s="632"/>
      <c r="UPX354" s="632"/>
      <c r="UPY354" s="632"/>
      <c r="UPZ354" s="632"/>
      <c r="UQA354" s="632"/>
      <c r="UQB354" s="632"/>
      <c r="UQC354" s="632"/>
      <c r="UQD354" s="632"/>
      <c r="UQE354" s="632"/>
      <c r="UQF354" s="632"/>
      <c r="UQG354" s="632"/>
      <c r="UQH354" s="632"/>
      <c r="UQI354" s="632"/>
      <c r="UQJ354" s="632"/>
      <c r="UQK354" s="632"/>
      <c r="UQL354" s="632"/>
      <c r="UQM354" s="632"/>
      <c r="UQN354" s="632"/>
      <c r="UQO354" s="632"/>
      <c r="UQP354" s="632"/>
      <c r="UQQ354" s="632"/>
      <c r="UQR354" s="632"/>
      <c r="UQS354" s="632"/>
      <c r="UQT354" s="632"/>
      <c r="UQU354" s="632"/>
      <c r="UQV354" s="632"/>
      <c r="UQW354" s="632"/>
      <c r="UQX354" s="632"/>
      <c r="UQY354" s="632"/>
      <c r="UQZ354" s="632"/>
      <c r="URA354" s="632"/>
      <c r="URB354" s="632"/>
      <c r="URC354" s="632"/>
      <c r="URD354" s="632"/>
      <c r="URE354" s="632"/>
      <c r="URF354" s="632"/>
      <c r="URG354" s="632"/>
      <c r="URH354" s="632"/>
      <c r="URI354" s="632"/>
      <c r="URJ354" s="632"/>
      <c r="URK354" s="632"/>
      <c r="URL354" s="632"/>
      <c r="URM354" s="632"/>
      <c r="URN354" s="632"/>
      <c r="URO354" s="632"/>
      <c r="URP354" s="632"/>
      <c r="URQ354" s="632"/>
      <c r="URR354" s="632"/>
      <c r="URS354" s="632"/>
      <c r="URT354" s="632"/>
      <c r="URU354" s="632"/>
      <c r="URV354" s="632"/>
      <c r="URW354" s="632"/>
      <c r="URX354" s="632"/>
      <c r="URY354" s="632"/>
      <c r="URZ354" s="632"/>
      <c r="USA354" s="632"/>
      <c r="USB354" s="632"/>
      <c r="USC354" s="632"/>
      <c r="USD354" s="632"/>
      <c r="USE354" s="632"/>
      <c r="USF354" s="632"/>
      <c r="USG354" s="632"/>
      <c r="USH354" s="632"/>
      <c r="USI354" s="632"/>
      <c r="USJ354" s="632"/>
      <c r="USK354" s="632"/>
      <c r="USL354" s="632"/>
      <c r="USM354" s="632"/>
      <c r="USN354" s="632"/>
      <c r="USO354" s="632"/>
      <c r="USP354" s="632"/>
      <c r="USQ354" s="632"/>
      <c r="USR354" s="632"/>
      <c r="USS354" s="632"/>
      <c r="UST354" s="632"/>
      <c r="USU354" s="632"/>
      <c r="USV354" s="632"/>
      <c r="USW354" s="632"/>
      <c r="USX354" s="632"/>
      <c r="USY354" s="632"/>
      <c r="USZ354" s="632"/>
      <c r="UTA354" s="632"/>
      <c r="UTB354" s="632"/>
      <c r="UTC354" s="632"/>
      <c r="UTD354" s="632"/>
      <c r="UTE354" s="632"/>
      <c r="UTF354" s="632"/>
      <c r="UTG354" s="632"/>
      <c r="UTH354" s="632"/>
      <c r="UTI354" s="632"/>
      <c r="UTJ354" s="632"/>
      <c r="UTK354" s="632"/>
      <c r="UTL354" s="632"/>
      <c r="UTM354" s="632"/>
      <c r="UTN354" s="632"/>
      <c r="UTO354" s="632"/>
      <c r="UTP354" s="632"/>
      <c r="UTQ354" s="632"/>
      <c r="UTR354" s="632"/>
      <c r="UTS354" s="632"/>
      <c r="UTT354" s="632"/>
      <c r="UTU354" s="632"/>
      <c r="UTV354" s="632"/>
      <c r="UTW354" s="632"/>
      <c r="UTX354" s="632"/>
      <c r="UTY354" s="632"/>
      <c r="UTZ354" s="632"/>
      <c r="UUA354" s="632"/>
      <c r="UUB354" s="632"/>
      <c r="UUC354" s="632"/>
      <c r="UUD354" s="632"/>
      <c r="UUE354" s="632"/>
      <c r="UUF354" s="632"/>
      <c r="UUG354" s="632"/>
      <c r="UUH354" s="632"/>
      <c r="UUI354" s="632"/>
      <c r="UUJ354" s="632"/>
      <c r="UUK354" s="632"/>
      <c r="UUL354" s="632"/>
      <c r="UUM354" s="632"/>
      <c r="UUN354" s="632"/>
      <c r="UUO354" s="632"/>
      <c r="UUP354" s="632"/>
      <c r="UUQ354" s="632"/>
      <c r="UUR354" s="632"/>
      <c r="UUS354" s="632"/>
      <c r="UUT354" s="632"/>
      <c r="UUU354" s="632"/>
      <c r="UUV354" s="632"/>
      <c r="UUW354" s="632"/>
      <c r="UUX354" s="632"/>
      <c r="UUY354" s="632"/>
      <c r="UUZ354" s="632"/>
      <c r="UVA354" s="632"/>
      <c r="UVB354" s="632"/>
      <c r="UVC354" s="632"/>
      <c r="UVD354" s="632"/>
      <c r="UVE354" s="632"/>
      <c r="UVF354" s="632"/>
      <c r="UVG354" s="632"/>
      <c r="UVH354" s="632"/>
      <c r="UVI354" s="632"/>
      <c r="UVJ354" s="632"/>
      <c r="UVK354" s="632"/>
      <c r="UVL354" s="632"/>
      <c r="UVM354" s="632"/>
      <c r="UVN354" s="632"/>
      <c r="UVO354" s="632"/>
      <c r="UVP354" s="632"/>
      <c r="UVQ354" s="632"/>
      <c r="UVR354" s="632"/>
      <c r="UVS354" s="632"/>
      <c r="UVT354" s="632"/>
      <c r="UVU354" s="632"/>
      <c r="UVV354" s="632"/>
      <c r="UVW354" s="632"/>
      <c r="UVX354" s="632"/>
      <c r="UVY354" s="632"/>
      <c r="UVZ354" s="632"/>
      <c r="UWA354" s="632"/>
      <c r="UWB354" s="632"/>
      <c r="UWC354" s="632"/>
      <c r="UWD354" s="632"/>
      <c r="UWE354" s="632"/>
      <c r="UWF354" s="632"/>
      <c r="UWG354" s="632"/>
      <c r="UWH354" s="632"/>
      <c r="UWI354" s="632"/>
      <c r="UWJ354" s="632"/>
      <c r="UWK354" s="632"/>
      <c r="UWL354" s="632"/>
      <c r="UWM354" s="632"/>
      <c r="UWN354" s="632"/>
      <c r="UWO354" s="632"/>
      <c r="UWP354" s="632"/>
      <c r="UWQ354" s="632"/>
      <c r="UWR354" s="632"/>
      <c r="UWS354" s="632"/>
      <c r="UWT354" s="632"/>
      <c r="UWU354" s="632"/>
      <c r="UWV354" s="632"/>
      <c r="UWW354" s="632"/>
      <c r="UWX354" s="632"/>
      <c r="UWY354" s="632"/>
      <c r="UWZ354" s="632"/>
      <c r="UXA354" s="632"/>
      <c r="UXB354" s="632"/>
      <c r="UXC354" s="632"/>
      <c r="UXD354" s="632"/>
      <c r="UXE354" s="632"/>
      <c r="UXF354" s="632"/>
      <c r="UXG354" s="632"/>
      <c r="UXH354" s="632"/>
      <c r="UXI354" s="632"/>
      <c r="UXJ354" s="632"/>
      <c r="UXK354" s="632"/>
      <c r="UXL354" s="632"/>
      <c r="UXM354" s="632"/>
      <c r="UXN354" s="632"/>
      <c r="UXO354" s="632"/>
      <c r="UXP354" s="632"/>
      <c r="UXQ354" s="632"/>
      <c r="UXR354" s="632"/>
      <c r="UXS354" s="632"/>
      <c r="UXT354" s="632"/>
      <c r="UXU354" s="632"/>
      <c r="UXV354" s="632"/>
      <c r="UXW354" s="632"/>
      <c r="UXX354" s="632"/>
      <c r="UXY354" s="632"/>
      <c r="UXZ354" s="632"/>
      <c r="UYA354" s="632"/>
      <c r="UYB354" s="632"/>
      <c r="UYC354" s="632"/>
      <c r="UYD354" s="632"/>
      <c r="UYE354" s="632"/>
      <c r="UYF354" s="632"/>
      <c r="UYG354" s="632"/>
      <c r="UYH354" s="632"/>
      <c r="UYI354" s="632"/>
      <c r="UYJ354" s="632"/>
      <c r="UYK354" s="632"/>
      <c r="UYL354" s="632"/>
      <c r="UYM354" s="632"/>
      <c r="UYN354" s="632"/>
      <c r="UYO354" s="632"/>
      <c r="UYP354" s="632"/>
      <c r="UYQ354" s="632"/>
      <c r="UYR354" s="632"/>
      <c r="UYS354" s="632"/>
      <c r="UYT354" s="632"/>
      <c r="UYU354" s="632"/>
      <c r="UYV354" s="632"/>
      <c r="UYW354" s="632"/>
      <c r="UYX354" s="632"/>
      <c r="UYY354" s="632"/>
      <c r="UYZ354" s="632"/>
      <c r="UZA354" s="632"/>
      <c r="UZB354" s="632"/>
      <c r="UZC354" s="632"/>
      <c r="UZD354" s="632"/>
      <c r="UZE354" s="632"/>
      <c r="UZF354" s="632"/>
      <c r="UZG354" s="632"/>
      <c r="UZH354" s="632"/>
      <c r="UZI354" s="632"/>
      <c r="UZJ354" s="632"/>
      <c r="UZK354" s="632"/>
      <c r="UZL354" s="632"/>
      <c r="UZM354" s="632"/>
      <c r="UZN354" s="632"/>
      <c r="UZO354" s="632"/>
      <c r="UZP354" s="632"/>
      <c r="UZQ354" s="632"/>
      <c r="UZR354" s="632"/>
      <c r="UZS354" s="632"/>
      <c r="UZT354" s="632"/>
      <c r="UZU354" s="632"/>
      <c r="UZV354" s="632"/>
      <c r="UZW354" s="632"/>
      <c r="UZX354" s="632"/>
      <c r="UZY354" s="632"/>
      <c r="UZZ354" s="632"/>
      <c r="VAA354" s="632"/>
      <c r="VAB354" s="632"/>
      <c r="VAC354" s="632"/>
      <c r="VAD354" s="632"/>
      <c r="VAE354" s="632"/>
      <c r="VAF354" s="632"/>
      <c r="VAG354" s="632"/>
      <c r="VAH354" s="632"/>
      <c r="VAI354" s="632"/>
      <c r="VAJ354" s="632"/>
      <c r="VAK354" s="632"/>
      <c r="VAL354" s="632"/>
      <c r="VAM354" s="632"/>
      <c r="VAN354" s="632"/>
      <c r="VAO354" s="632"/>
      <c r="VAP354" s="632"/>
      <c r="VAQ354" s="632"/>
      <c r="VAR354" s="632"/>
      <c r="VAS354" s="632"/>
      <c r="VAT354" s="632"/>
      <c r="VAU354" s="632"/>
      <c r="VAV354" s="632"/>
      <c r="VAW354" s="632"/>
      <c r="VAX354" s="632"/>
      <c r="VAY354" s="632"/>
      <c r="VAZ354" s="632"/>
      <c r="VBA354" s="632"/>
      <c r="VBB354" s="632"/>
      <c r="VBC354" s="632"/>
      <c r="VBD354" s="632"/>
      <c r="VBE354" s="632"/>
      <c r="VBF354" s="632"/>
      <c r="VBG354" s="632"/>
      <c r="VBH354" s="632"/>
      <c r="VBI354" s="632"/>
      <c r="VBJ354" s="632"/>
      <c r="VBK354" s="632"/>
      <c r="VBL354" s="632"/>
      <c r="VBM354" s="632"/>
      <c r="VBN354" s="632"/>
      <c r="VBO354" s="632"/>
      <c r="VBP354" s="632"/>
      <c r="VBQ354" s="632"/>
      <c r="VBR354" s="632"/>
      <c r="VBS354" s="632"/>
      <c r="VBT354" s="632"/>
      <c r="VBU354" s="632"/>
      <c r="VBV354" s="632"/>
      <c r="VBW354" s="632"/>
      <c r="VBX354" s="632"/>
      <c r="VBY354" s="632"/>
      <c r="VBZ354" s="632"/>
      <c r="VCA354" s="632"/>
      <c r="VCB354" s="632"/>
      <c r="VCC354" s="632"/>
      <c r="VCD354" s="632"/>
      <c r="VCE354" s="632"/>
      <c r="VCF354" s="632"/>
      <c r="VCG354" s="632"/>
      <c r="VCH354" s="632"/>
      <c r="VCI354" s="632"/>
      <c r="VCJ354" s="632"/>
      <c r="VCK354" s="632"/>
      <c r="VCL354" s="632"/>
      <c r="VCM354" s="632"/>
      <c r="VCN354" s="632"/>
      <c r="VCO354" s="632"/>
      <c r="VCP354" s="632"/>
      <c r="VCQ354" s="632"/>
      <c r="VCR354" s="632"/>
      <c r="VCS354" s="632"/>
      <c r="VCT354" s="632"/>
      <c r="VCU354" s="632"/>
      <c r="VCV354" s="632"/>
      <c r="VCW354" s="632"/>
      <c r="VCX354" s="632"/>
      <c r="VCY354" s="632"/>
      <c r="VCZ354" s="632"/>
      <c r="VDA354" s="632"/>
      <c r="VDB354" s="632"/>
      <c r="VDC354" s="632"/>
      <c r="VDD354" s="632"/>
      <c r="VDE354" s="632"/>
      <c r="VDF354" s="632"/>
      <c r="VDG354" s="632"/>
      <c r="VDH354" s="632"/>
      <c r="VDI354" s="632"/>
      <c r="VDJ354" s="632"/>
      <c r="VDK354" s="632"/>
      <c r="VDL354" s="632"/>
      <c r="VDM354" s="632"/>
      <c r="VDN354" s="632"/>
      <c r="VDO354" s="632"/>
      <c r="VDP354" s="632"/>
      <c r="VDQ354" s="632"/>
      <c r="VDR354" s="632"/>
      <c r="VDS354" s="632"/>
      <c r="VDT354" s="632"/>
      <c r="VDU354" s="632"/>
      <c r="VDV354" s="632"/>
      <c r="VDW354" s="632"/>
      <c r="VDX354" s="632"/>
      <c r="VDY354" s="632"/>
      <c r="VDZ354" s="632"/>
      <c r="VEA354" s="632"/>
      <c r="VEB354" s="632"/>
      <c r="VEC354" s="632"/>
      <c r="VED354" s="632"/>
      <c r="VEE354" s="632"/>
      <c r="VEF354" s="632"/>
      <c r="VEG354" s="632"/>
      <c r="VEH354" s="632"/>
      <c r="VEI354" s="632"/>
      <c r="VEJ354" s="632"/>
      <c r="VEK354" s="632"/>
      <c r="VEL354" s="632"/>
      <c r="VEM354" s="632"/>
      <c r="VEN354" s="632"/>
      <c r="VEO354" s="632"/>
      <c r="VEP354" s="632"/>
      <c r="VEQ354" s="632"/>
      <c r="VER354" s="632"/>
      <c r="VES354" s="632"/>
      <c r="VET354" s="632"/>
      <c r="VEU354" s="632"/>
      <c r="VEV354" s="632"/>
      <c r="VEW354" s="632"/>
      <c r="VEX354" s="632"/>
      <c r="VEY354" s="632"/>
      <c r="VEZ354" s="632"/>
      <c r="VFA354" s="632"/>
      <c r="VFB354" s="632"/>
      <c r="VFC354" s="632"/>
      <c r="VFD354" s="632"/>
      <c r="VFE354" s="632"/>
      <c r="VFF354" s="632"/>
      <c r="VFG354" s="632"/>
      <c r="VFH354" s="632"/>
      <c r="VFI354" s="632"/>
      <c r="VFJ354" s="632"/>
      <c r="VFK354" s="632"/>
      <c r="VFL354" s="632"/>
      <c r="VFM354" s="632"/>
      <c r="VFN354" s="632"/>
      <c r="VFO354" s="632"/>
      <c r="VFP354" s="632"/>
      <c r="VFQ354" s="632"/>
      <c r="VFR354" s="632"/>
      <c r="VFS354" s="632"/>
      <c r="VFT354" s="632"/>
      <c r="VFU354" s="632"/>
      <c r="VFV354" s="632"/>
      <c r="VFW354" s="632"/>
      <c r="VFX354" s="632"/>
      <c r="VFY354" s="632"/>
      <c r="VFZ354" s="632"/>
      <c r="VGA354" s="632"/>
      <c r="VGB354" s="632"/>
      <c r="VGC354" s="632"/>
      <c r="VGD354" s="632"/>
      <c r="VGE354" s="632"/>
      <c r="VGF354" s="632"/>
      <c r="VGG354" s="632"/>
      <c r="VGH354" s="632"/>
      <c r="VGI354" s="632"/>
      <c r="VGJ354" s="632"/>
      <c r="VGK354" s="632"/>
      <c r="VGL354" s="632"/>
      <c r="VGM354" s="632"/>
      <c r="VGN354" s="632"/>
      <c r="VGO354" s="632"/>
      <c r="VGP354" s="632"/>
      <c r="VGQ354" s="632"/>
      <c r="VGR354" s="632"/>
      <c r="VGS354" s="632"/>
      <c r="VGT354" s="632"/>
      <c r="VGU354" s="632"/>
      <c r="VGV354" s="632"/>
      <c r="VGW354" s="632"/>
      <c r="VGX354" s="632"/>
      <c r="VGY354" s="632"/>
      <c r="VGZ354" s="632"/>
      <c r="VHA354" s="632"/>
      <c r="VHB354" s="632"/>
      <c r="VHC354" s="632"/>
      <c r="VHD354" s="632"/>
      <c r="VHE354" s="632"/>
      <c r="VHF354" s="632"/>
      <c r="VHG354" s="632"/>
      <c r="VHH354" s="632"/>
      <c r="VHI354" s="632"/>
      <c r="VHJ354" s="632"/>
      <c r="VHK354" s="632"/>
      <c r="VHL354" s="632"/>
      <c r="VHM354" s="632"/>
      <c r="VHN354" s="632"/>
      <c r="VHO354" s="632"/>
      <c r="VHP354" s="632"/>
      <c r="VHQ354" s="632"/>
      <c r="VHR354" s="632"/>
      <c r="VHS354" s="632"/>
      <c r="VHT354" s="632"/>
      <c r="VHU354" s="632"/>
      <c r="VHV354" s="632"/>
      <c r="VHW354" s="632"/>
      <c r="VHX354" s="632"/>
      <c r="VHY354" s="632"/>
      <c r="VHZ354" s="632"/>
      <c r="VIA354" s="632"/>
      <c r="VIB354" s="632"/>
      <c r="VIC354" s="632"/>
      <c r="VID354" s="632"/>
      <c r="VIE354" s="632"/>
      <c r="VIF354" s="632"/>
      <c r="VIG354" s="632"/>
      <c r="VIH354" s="632"/>
      <c r="VII354" s="632"/>
      <c r="VIJ354" s="632"/>
      <c r="VIK354" s="632"/>
      <c r="VIL354" s="632"/>
      <c r="VIM354" s="632"/>
      <c r="VIN354" s="632"/>
      <c r="VIO354" s="632"/>
      <c r="VIP354" s="632"/>
      <c r="VIQ354" s="632"/>
      <c r="VIR354" s="632"/>
      <c r="VIS354" s="632"/>
      <c r="VIT354" s="632"/>
      <c r="VIU354" s="632"/>
      <c r="VIV354" s="632"/>
      <c r="VIW354" s="632"/>
      <c r="VIX354" s="632"/>
      <c r="VIY354" s="632"/>
      <c r="VIZ354" s="632"/>
      <c r="VJA354" s="632"/>
      <c r="VJB354" s="632"/>
      <c r="VJC354" s="632"/>
      <c r="VJD354" s="632"/>
      <c r="VJE354" s="632"/>
      <c r="VJF354" s="632"/>
      <c r="VJG354" s="632"/>
      <c r="VJH354" s="632"/>
      <c r="VJI354" s="632"/>
      <c r="VJJ354" s="632"/>
      <c r="VJK354" s="632"/>
      <c r="VJL354" s="632"/>
      <c r="VJM354" s="632"/>
      <c r="VJN354" s="632"/>
      <c r="VJO354" s="632"/>
      <c r="VJP354" s="632"/>
      <c r="VJQ354" s="632"/>
      <c r="VJR354" s="632"/>
      <c r="VJS354" s="632"/>
      <c r="VJT354" s="632"/>
      <c r="VJU354" s="632"/>
      <c r="VJV354" s="632"/>
      <c r="VJW354" s="632"/>
      <c r="VJX354" s="632"/>
      <c r="VJY354" s="632"/>
      <c r="VJZ354" s="632"/>
      <c r="VKA354" s="632"/>
      <c r="VKB354" s="632"/>
      <c r="VKC354" s="632"/>
      <c r="VKD354" s="632"/>
      <c r="VKE354" s="632"/>
      <c r="VKF354" s="632"/>
      <c r="VKG354" s="632"/>
      <c r="VKH354" s="632"/>
      <c r="VKI354" s="632"/>
      <c r="VKJ354" s="632"/>
      <c r="VKK354" s="632"/>
      <c r="VKL354" s="632"/>
      <c r="VKM354" s="632"/>
      <c r="VKN354" s="632"/>
      <c r="VKO354" s="632"/>
      <c r="VKP354" s="632"/>
      <c r="VKQ354" s="632"/>
      <c r="VKR354" s="632"/>
      <c r="VKS354" s="632"/>
      <c r="VKT354" s="632"/>
      <c r="VKU354" s="632"/>
      <c r="VKV354" s="632"/>
      <c r="VKW354" s="632"/>
      <c r="VKX354" s="632"/>
      <c r="VKY354" s="632"/>
      <c r="VKZ354" s="632"/>
      <c r="VLA354" s="632"/>
      <c r="VLB354" s="632"/>
      <c r="VLC354" s="632"/>
      <c r="VLD354" s="632"/>
      <c r="VLE354" s="632"/>
      <c r="VLF354" s="632"/>
      <c r="VLG354" s="632"/>
      <c r="VLH354" s="632"/>
      <c r="VLI354" s="632"/>
      <c r="VLJ354" s="632"/>
      <c r="VLK354" s="632"/>
      <c r="VLL354" s="632"/>
      <c r="VLM354" s="632"/>
      <c r="VLN354" s="632"/>
      <c r="VLO354" s="632"/>
      <c r="VLP354" s="632"/>
      <c r="VLQ354" s="632"/>
      <c r="VLR354" s="632"/>
      <c r="VLS354" s="632"/>
      <c r="VLT354" s="632"/>
      <c r="VLU354" s="632"/>
      <c r="VLV354" s="632"/>
      <c r="VLW354" s="632"/>
      <c r="VLX354" s="632"/>
      <c r="VLY354" s="632"/>
      <c r="VLZ354" s="632"/>
      <c r="VMA354" s="632"/>
      <c r="VMB354" s="632"/>
      <c r="VMC354" s="632"/>
      <c r="VMD354" s="632"/>
      <c r="VME354" s="632"/>
      <c r="VMF354" s="632"/>
      <c r="VMG354" s="632"/>
      <c r="VMH354" s="632"/>
      <c r="VMI354" s="632"/>
      <c r="VMJ354" s="632"/>
      <c r="VMK354" s="632"/>
      <c r="VML354" s="632"/>
      <c r="VMM354" s="632"/>
      <c r="VMN354" s="632"/>
      <c r="VMO354" s="632"/>
      <c r="VMP354" s="632"/>
      <c r="VMQ354" s="632"/>
      <c r="VMR354" s="632"/>
      <c r="VMS354" s="632"/>
      <c r="VMT354" s="632"/>
      <c r="VMU354" s="632"/>
      <c r="VMV354" s="632"/>
      <c r="VMW354" s="632"/>
      <c r="VMX354" s="632"/>
      <c r="VMY354" s="632"/>
      <c r="VMZ354" s="632"/>
      <c r="VNA354" s="632"/>
      <c r="VNB354" s="632"/>
      <c r="VNC354" s="632"/>
      <c r="VND354" s="632"/>
      <c r="VNE354" s="632"/>
      <c r="VNF354" s="632"/>
      <c r="VNG354" s="632"/>
      <c r="VNH354" s="632"/>
      <c r="VNI354" s="632"/>
      <c r="VNJ354" s="632"/>
      <c r="VNK354" s="632"/>
      <c r="VNL354" s="632"/>
      <c r="VNM354" s="632"/>
      <c r="VNN354" s="632"/>
      <c r="VNO354" s="632"/>
      <c r="VNP354" s="632"/>
      <c r="VNQ354" s="632"/>
      <c r="VNR354" s="632"/>
      <c r="VNS354" s="632"/>
      <c r="VNT354" s="632"/>
      <c r="VNU354" s="632"/>
      <c r="VNV354" s="632"/>
      <c r="VNW354" s="632"/>
      <c r="VNX354" s="632"/>
      <c r="VNY354" s="632"/>
      <c r="VNZ354" s="632"/>
      <c r="VOA354" s="632"/>
      <c r="VOB354" s="632"/>
      <c r="VOC354" s="632"/>
      <c r="VOD354" s="632"/>
      <c r="VOE354" s="632"/>
      <c r="VOF354" s="632"/>
      <c r="VOG354" s="632"/>
      <c r="VOH354" s="632"/>
      <c r="VOI354" s="632"/>
      <c r="VOJ354" s="632"/>
      <c r="VOK354" s="632"/>
      <c r="VOL354" s="632"/>
      <c r="VOM354" s="632"/>
      <c r="VON354" s="632"/>
      <c r="VOO354" s="632"/>
      <c r="VOP354" s="632"/>
      <c r="VOQ354" s="632"/>
      <c r="VOR354" s="632"/>
      <c r="VOS354" s="632"/>
      <c r="VOT354" s="632"/>
      <c r="VOU354" s="632"/>
      <c r="VOV354" s="632"/>
      <c r="VOW354" s="632"/>
      <c r="VOX354" s="632"/>
      <c r="VOY354" s="632"/>
      <c r="VOZ354" s="632"/>
      <c r="VPA354" s="632"/>
      <c r="VPB354" s="632"/>
      <c r="VPC354" s="632"/>
      <c r="VPD354" s="632"/>
      <c r="VPE354" s="632"/>
      <c r="VPF354" s="632"/>
      <c r="VPG354" s="632"/>
      <c r="VPH354" s="632"/>
      <c r="VPI354" s="632"/>
      <c r="VPJ354" s="632"/>
      <c r="VPK354" s="632"/>
      <c r="VPL354" s="632"/>
      <c r="VPM354" s="632"/>
      <c r="VPN354" s="632"/>
      <c r="VPO354" s="632"/>
      <c r="VPP354" s="632"/>
      <c r="VPQ354" s="632"/>
      <c r="VPR354" s="632"/>
      <c r="VPS354" s="632"/>
      <c r="VPT354" s="632"/>
      <c r="VPU354" s="632"/>
      <c r="VPV354" s="632"/>
      <c r="VPW354" s="632"/>
      <c r="VPX354" s="632"/>
      <c r="VPY354" s="632"/>
      <c r="VPZ354" s="632"/>
      <c r="VQA354" s="632"/>
      <c r="VQB354" s="632"/>
      <c r="VQC354" s="632"/>
      <c r="VQD354" s="632"/>
      <c r="VQE354" s="632"/>
      <c r="VQF354" s="632"/>
      <c r="VQG354" s="632"/>
      <c r="VQH354" s="632"/>
      <c r="VQI354" s="632"/>
      <c r="VQJ354" s="632"/>
      <c r="VQK354" s="632"/>
      <c r="VQL354" s="632"/>
      <c r="VQM354" s="632"/>
      <c r="VQN354" s="632"/>
      <c r="VQO354" s="632"/>
      <c r="VQP354" s="632"/>
      <c r="VQQ354" s="632"/>
      <c r="VQR354" s="632"/>
      <c r="VQS354" s="632"/>
      <c r="VQT354" s="632"/>
      <c r="VQU354" s="632"/>
      <c r="VQV354" s="632"/>
      <c r="VQW354" s="632"/>
      <c r="VQX354" s="632"/>
      <c r="VQY354" s="632"/>
      <c r="VQZ354" s="632"/>
      <c r="VRA354" s="632"/>
      <c r="VRB354" s="632"/>
      <c r="VRC354" s="632"/>
      <c r="VRD354" s="632"/>
      <c r="VRE354" s="632"/>
      <c r="VRF354" s="632"/>
      <c r="VRG354" s="632"/>
      <c r="VRH354" s="632"/>
      <c r="VRI354" s="632"/>
      <c r="VRJ354" s="632"/>
      <c r="VRK354" s="632"/>
      <c r="VRL354" s="632"/>
      <c r="VRM354" s="632"/>
      <c r="VRN354" s="632"/>
      <c r="VRO354" s="632"/>
      <c r="VRP354" s="632"/>
      <c r="VRQ354" s="632"/>
      <c r="VRR354" s="632"/>
      <c r="VRS354" s="632"/>
      <c r="VRT354" s="632"/>
      <c r="VRU354" s="632"/>
      <c r="VRV354" s="632"/>
      <c r="VRW354" s="632"/>
      <c r="VRX354" s="632"/>
      <c r="VRY354" s="632"/>
      <c r="VRZ354" s="632"/>
      <c r="VSA354" s="632"/>
      <c r="VSB354" s="632"/>
      <c r="VSC354" s="632"/>
      <c r="VSD354" s="632"/>
      <c r="VSE354" s="632"/>
      <c r="VSF354" s="632"/>
      <c r="VSG354" s="632"/>
      <c r="VSH354" s="632"/>
      <c r="VSI354" s="632"/>
      <c r="VSJ354" s="632"/>
      <c r="VSK354" s="632"/>
      <c r="VSL354" s="632"/>
      <c r="VSM354" s="632"/>
      <c r="VSN354" s="632"/>
      <c r="VSO354" s="632"/>
      <c r="VSP354" s="632"/>
      <c r="VSQ354" s="632"/>
      <c r="VSR354" s="632"/>
      <c r="VSS354" s="632"/>
      <c r="VST354" s="632"/>
      <c r="VSU354" s="632"/>
      <c r="VSV354" s="632"/>
      <c r="VSW354" s="632"/>
      <c r="VSX354" s="632"/>
      <c r="VSY354" s="632"/>
      <c r="VSZ354" s="632"/>
      <c r="VTA354" s="632"/>
      <c r="VTB354" s="632"/>
      <c r="VTC354" s="632"/>
      <c r="VTD354" s="632"/>
      <c r="VTE354" s="632"/>
      <c r="VTF354" s="632"/>
      <c r="VTG354" s="632"/>
      <c r="VTH354" s="632"/>
      <c r="VTI354" s="632"/>
      <c r="VTJ354" s="632"/>
      <c r="VTK354" s="632"/>
      <c r="VTL354" s="632"/>
      <c r="VTM354" s="632"/>
      <c r="VTN354" s="632"/>
      <c r="VTO354" s="632"/>
      <c r="VTP354" s="632"/>
      <c r="VTQ354" s="632"/>
      <c r="VTR354" s="632"/>
      <c r="VTS354" s="632"/>
      <c r="VTT354" s="632"/>
      <c r="VTU354" s="632"/>
      <c r="VTV354" s="632"/>
      <c r="VTW354" s="632"/>
      <c r="VTX354" s="632"/>
      <c r="VTY354" s="632"/>
      <c r="VTZ354" s="632"/>
      <c r="VUA354" s="632"/>
      <c r="VUB354" s="632"/>
      <c r="VUC354" s="632"/>
      <c r="VUD354" s="632"/>
      <c r="VUE354" s="632"/>
      <c r="VUF354" s="632"/>
      <c r="VUG354" s="632"/>
      <c r="VUH354" s="632"/>
      <c r="VUI354" s="632"/>
      <c r="VUJ354" s="632"/>
      <c r="VUK354" s="632"/>
      <c r="VUL354" s="632"/>
      <c r="VUM354" s="632"/>
      <c r="VUN354" s="632"/>
      <c r="VUO354" s="632"/>
      <c r="VUP354" s="632"/>
      <c r="VUQ354" s="632"/>
      <c r="VUR354" s="632"/>
      <c r="VUS354" s="632"/>
      <c r="VUT354" s="632"/>
      <c r="VUU354" s="632"/>
      <c r="VUV354" s="632"/>
      <c r="VUW354" s="632"/>
      <c r="VUX354" s="632"/>
      <c r="VUY354" s="632"/>
      <c r="VUZ354" s="632"/>
      <c r="VVA354" s="632"/>
      <c r="VVB354" s="632"/>
      <c r="VVC354" s="632"/>
      <c r="VVD354" s="632"/>
      <c r="VVE354" s="632"/>
      <c r="VVF354" s="632"/>
      <c r="VVG354" s="632"/>
      <c r="VVH354" s="632"/>
      <c r="VVI354" s="632"/>
      <c r="VVJ354" s="632"/>
      <c r="VVK354" s="632"/>
      <c r="VVL354" s="632"/>
      <c r="VVM354" s="632"/>
      <c r="VVN354" s="632"/>
      <c r="VVO354" s="632"/>
      <c r="VVP354" s="632"/>
      <c r="VVQ354" s="632"/>
      <c r="VVR354" s="632"/>
      <c r="VVS354" s="632"/>
      <c r="VVT354" s="632"/>
      <c r="VVU354" s="632"/>
      <c r="VVV354" s="632"/>
      <c r="VVW354" s="632"/>
      <c r="VVX354" s="632"/>
      <c r="VVY354" s="632"/>
      <c r="VVZ354" s="632"/>
      <c r="VWA354" s="632"/>
      <c r="VWB354" s="632"/>
      <c r="VWC354" s="632"/>
      <c r="VWD354" s="632"/>
      <c r="VWE354" s="632"/>
      <c r="VWF354" s="632"/>
      <c r="VWG354" s="632"/>
      <c r="VWH354" s="632"/>
      <c r="VWI354" s="632"/>
      <c r="VWJ354" s="632"/>
      <c r="VWK354" s="632"/>
      <c r="VWL354" s="632"/>
      <c r="VWM354" s="632"/>
      <c r="VWN354" s="632"/>
      <c r="VWO354" s="632"/>
      <c r="VWP354" s="632"/>
      <c r="VWQ354" s="632"/>
      <c r="VWR354" s="632"/>
      <c r="VWS354" s="632"/>
      <c r="VWT354" s="632"/>
      <c r="VWU354" s="632"/>
      <c r="VWV354" s="632"/>
      <c r="VWW354" s="632"/>
      <c r="VWX354" s="632"/>
      <c r="VWY354" s="632"/>
      <c r="VWZ354" s="632"/>
      <c r="VXA354" s="632"/>
      <c r="VXB354" s="632"/>
      <c r="VXC354" s="632"/>
      <c r="VXD354" s="632"/>
      <c r="VXE354" s="632"/>
      <c r="VXF354" s="632"/>
      <c r="VXG354" s="632"/>
      <c r="VXH354" s="632"/>
      <c r="VXI354" s="632"/>
      <c r="VXJ354" s="632"/>
      <c r="VXK354" s="632"/>
      <c r="VXL354" s="632"/>
      <c r="VXM354" s="632"/>
      <c r="VXN354" s="632"/>
      <c r="VXO354" s="632"/>
      <c r="VXP354" s="632"/>
      <c r="VXQ354" s="632"/>
      <c r="VXR354" s="632"/>
      <c r="VXS354" s="632"/>
      <c r="VXT354" s="632"/>
      <c r="VXU354" s="632"/>
      <c r="VXV354" s="632"/>
      <c r="VXW354" s="632"/>
      <c r="VXX354" s="632"/>
      <c r="VXY354" s="632"/>
      <c r="VXZ354" s="632"/>
      <c r="VYA354" s="632"/>
      <c r="VYB354" s="632"/>
      <c r="VYC354" s="632"/>
      <c r="VYD354" s="632"/>
      <c r="VYE354" s="632"/>
      <c r="VYF354" s="632"/>
      <c r="VYG354" s="632"/>
      <c r="VYH354" s="632"/>
      <c r="VYI354" s="632"/>
      <c r="VYJ354" s="632"/>
      <c r="VYK354" s="632"/>
      <c r="VYL354" s="632"/>
      <c r="VYM354" s="632"/>
      <c r="VYN354" s="632"/>
      <c r="VYO354" s="632"/>
      <c r="VYP354" s="632"/>
      <c r="VYQ354" s="632"/>
      <c r="VYR354" s="632"/>
      <c r="VYS354" s="632"/>
      <c r="VYT354" s="632"/>
      <c r="VYU354" s="632"/>
      <c r="VYV354" s="632"/>
      <c r="VYW354" s="632"/>
      <c r="VYX354" s="632"/>
      <c r="VYY354" s="632"/>
      <c r="VYZ354" s="632"/>
      <c r="VZA354" s="632"/>
      <c r="VZB354" s="632"/>
      <c r="VZC354" s="632"/>
      <c r="VZD354" s="632"/>
      <c r="VZE354" s="632"/>
      <c r="VZF354" s="632"/>
      <c r="VZG354" s="632"/>
      <c r="VZH354" s="632"/>
      <c r="VZI354" s="632"/>
      <c r="VZJ354" s="632"/>
      <c r="VZK354" s="632"/>
      <c r="VZL354" s="632"/>
      <c r="VZM354" s="632"/>
      <c r="VZN354" s="632"/>
      <c r="VZO354" s="632"/>
      <c r="VZP354" s="632"/>
      <c r="VZQ354" s="632"/>
      <c r="VZR354" s="632"/>
      <c r="VZS354" s="632"/>
      <c r="VZT354" s="632"/>
      <c r="VZU354" s="632"/>
      <c r="VZV354" s="632"/>
      <c r="VZW354" s="632"/>
      <c r="VZX354" s="632"/>
      <c r="VZY354" s="632"/>
      <c r="VZZ354" s="632"/>
      <c r="WAA354" s="632"/>
      <c r="WAB354" s="632"/>
      <c r="WAC354" s="632"/>
      <c r="WAD354" s="632"/>
      <c r="WAE354" s="632"/>
      <c r="WAF354" s="632"/>
      <c r="WAG354" s="632"/>
      <c r="WAH354" s="632"/>
      <c r="WAI354" s="632"/>
      <c r="WAJ354" s="632"/>
      <c r="WAK354" s="632"/>
      <c r="WAL354" s="632"/>
      <c r="WAM354" s="632"/>
      <c r="WAN354" s="632"/>
      <c r="WAO354" s="632"/>
      <c r="WAP354" s="632"/>
      <c r="WAQ354" s="632"/>
      <c r="WAR354" s="632"/>
      <c r="WAS354" s="632"/>
      <c r="WAT354" s="632"/>
      <c r="WAU354" s="632"/>
      <c r="WAV354" s="632"/>
      <c r="WAW354" s="632"/>
      <c r="WAX354" s="632"/>
      <c r="WAY354" s="632"/>
      <c r="WAZ354" s="632"/>
      <c r="WBA354" s="632"/>
      <c r="WBB354" s="632"/>
      <c r="WBC354" s="632"/>
      <c r="WBD354" s="632"/>
      <c r="WBE354" s="632"/>
      <c r="WBF354" s="632"/>
      <c r="WBG354" s="632"/>
      <c r="WBH354" s="632"/>
      <c r="WBI354" s="632"/>
      <c r="WBJ354" s="632"/>
      <c r="WBK354" s="632"/>
      <c r="WBL354" s="632"/>
      <c r="WBM354" s="632"/>
      <c r="WBN354" s="632"/>
      <c r="WBO354" s="632"/>
      <c r="WBP354" s="632"/>
      <c r="WBQ354" s="632"/>
      <c r="WBR354" s="632"/>
      <c r="WBS354" s="632"/>
      <c r="WBT354" s="632"/>
      <c r="WBU354" s="632"/>
      <c r="WBV354" s="632"/>
      <c r="WBW354" s="632"/>
      <c r="WBX354" s="632"/>
      <c r="WBY354" s="632"/>
      <c r="WBZ354" s="632"/>
      <c r="WCA354" s="632"/>
      <c r="WCB354" s="632"/>
      <c r="WCC354" s="632"/>
      <c r="WCD354" s="632"/>
      <c r="WCE354" s="632"/>
      <c r="WCF354" s="632"/>
      <c r="WCG354" s="632"/>
      <c r="WCH354" s="632"/>
      <c r="WCI354" s="632"/>
      <c r="WCJ354" s="632"/>
      <c r="WCK354" s="632"/>
      <c r="WCL354" s="632"/>
      <c r="WCM354" s="632"/>
      <c r="WCN354" s="632"/>
      <c r="WCO354" s="632"/>
      <c r="WCP354" s="632"/>
      <c r="WCQ354" s="632"/>
      <c r="WCR354" s="632"/>
      <c r="WCS354" s="632"/>
      <c r="WCT354" s="632"/>
      <c r="WCU354" s="632"/>
      <c r="WCV354" s="632"/>
      <c r="WCW354" s="632"/>
      <c r="WCX354" s="632"/>
      <c r="WCY354" s="632"/>
      <c r="WCZ354" s="632"/>
      <c r="WDA354" s="632"/>
      <c r="WDB354" s="632"/>
      <c r="WDC354" s="632"/>
      <c r="WDD354" s="632"/>
      <c r="WDE354" s="632"/>
      <c r="WDF354" s="632"/>
      <c r="WDG354" s="632"/>
      <c r="WDH354" s="632"/>
      <c r="WDI354" s="632"/>
      <c r="WDJ354" s="632"/>
      <c r="WDK354" s="632"/>
      <c r="WDL354" s="632"/>
      <c r="WDM354" s="632"/>
      <c r="WDN354" s="632"/>
      <c r="WDO354" s="632"/>
      <c r="WDP354" s="632"/>
      <c r="WDQ354" s="632"/>
      <c r="WDR354" s="632"/>
      <c r="WDS354" s="632"/>
      <c r="WDT354" s="632"/>
      <c r="WDU354" s="632"/>
      <c r="WDV354" s="632"/>
      <c r="WDW354" s="632"/>
      <c r="WDX354" s="632"/>
      <c r="WDY354" s="632"/>
      <c r="WDZ354" s="632"/>
      <c r="WEA354" s="632"/>
      <c r="WEB354" s="632"/>
      <c r="WEC354" s="632"/>
      <c r="WED354" s="632"/>
      <c r="WEE354" s="632"/>
      <c r="WEF354" s="632"/>
      <c r="WEG354" s="632"/>
      <c r="WEH354" s="632"/>
      <c r="WEI354" s="632"/>
      <c r="WEJ354" s="632"/>
      <c r="WEK354" s="632"/>
      <c r="WEL354" s="632"/>
      <c r="WEM354" s="632"/>
      <c r="WEN354" s="632"/>
      <c r="WEO354" s="632"/>
      <c r="WEP354" s="632"/>
      <c r="WEQ354" s="632"/>
      <c r="WER354" s="632"/>
      <c r="WES354" s="632"/>
      <c r="WET354" s="632"/>
      <c r="WEU354" s="632"/>
      <c r="WEV354" s="632"/>
      <c r="WEW354" s="632"/>
      <c r="WEX354" s="632"/>
      <c r="WEY354" s="632"/>
      <c r="WEZ354" s="632"/>
      <c r="WFA354" s="632"/>
      <c r="WFB354" s="632"/>
      <c r="WFC354" s="632"/>
      <c r="WFD354" s="632"/>
      <c r="WFE354" s="632"/>
      <c r="WFF354" s="632"/>
      <c r="WFG354" s="632"/>
      <c r="WFH354" s="632"/>
      <c r="WFI354" s="632"/>
      <c r="WFJ354" s="632"/>
      <c r="WFK354" s="632"/>
      <c r="WFL354" s="632"/>
      <c r="WFM354" s="632"/>
      <c r="WFN354" s="632"/>
      <c r="WFO354" s="632"/>
      <c r="WFP354" s="632"/>
      <c r="WFQ354" s="632"/>
      <c r="WFR354" s="632"/>
      <c r="WFS354" s="632"/>
      <c r="WFT354" s="632"/>
      <c r="WFU354" s="632"/>
      <c r="WFV354" s="632"/>
      <c r="WFW354" s="632"/>
      <c r="WFX354" s="632"/>
      <c r="WFY354" s="632"/>
      <c r="WFZ354" s="632"/>
      <c r="WGA354" s="632"/>
      <c r="WGB354" s="632"/>
      <c r="WGC354" s="632"/>
      <c r="WGD354" s="632"/>
      <c r="WGE354" s="632"/>
      <c r="WGF354" s="632"/>
      <c r="WGG354" s="632"/>
      <c r="WGH354" s="632"/>
      <c r="WGI354" s="632"/>
      <c r="WGJ354" s="632"/>
      <c r="WGK354" s="632"/>
      <c r="WGL354" s="632"/>
      <c r="WGM354" s="632"/>
      <c r="WGN354" s="632"/>
      <c r="WGO354" s="632"/>
      <c r="WGP354" s="632"/>
      <c r="WGQ354" s="632"/>
      <c r="WGR354" s="632"/>
      <c r="WGS354" s="632"/>
      <c r="WGT354" s="632"/>
      <c r="WGU354" s="632"/>
      <c r="WGV354" s="632"/>
      <c r="WGW354" s="632"/>
      <c r="WGX354" s="632"/>
      <c r="WGY354" s="632"/>
      <c r="WGZ354" s="632"/>
      <c r="WHA354" s="632"/>
      <c r="WHB354" s="632"/>
      <c r="WHC354" s="632"/>
      <c r="WHD354" s="632"/>
      <c r="WHE354" s="632"/>
      <c r="WHF354" s="632"/>
      <c r="WHG354" s="632"/>
      <c r="WHH354" s="632"/>
      <c r="WHI354" s="632"/>
      <c r="WHJ354" s="632"/>
      <c r="WHK354" s="632"/>
      <c r="WHL354" s="632"/>
      <c r="WHM354" s="632"/>
      <c r="WHN354" s="632"/>
      <c r="WHO354" s="632"/>
      <c r="WHP354" s="632"/>
      <c r="WHQ354" s="632"/>
      <c r="WHR354" s="632"/>
      <c r="WHS354" s="632"/>
      <c r="WHT354" s="632"/>
      <c r="WHU354" s="632"/>
      <c r="WHV354" s="632"/>
      <c r="WHW354" s="632"/>
      <c r="WHX354" s="632"/>
      <c r="WHY354" s="632"/>
      <c r="WHZ354" s="632"/>
      <c r="WIA354" s="632"/>
      <c r="WIB354" s="632"/>
      <c r="WIC354" s="632"/>
      <c r="WID354" s="632"/>
      <c r="WIE354" s="632"/>
      <c r="WIF354" s="632"/>
      <c r="WIG354" s="632"/>
      <c r="WIH354" s="632"/>
      <c r="WII354" s="632"/>
      <c r="WIJ354" s="632"/>
      <c r="WIK354" s="632"/>
      <c r="WIL354" s="632"/>
      <c r="WIM354" s="632"/>
      <c r="WIN354" s="632"/>
      <c r="WIO354" s="632"/>
      <c r="WIP354" s="632"/>
      <c r="WIQ354" s="632"/>
      <c r="WIR354" s="632"/>
      <c r="WIS354" s="632"/>
      <c r="WIT354" s="632"/>
      <c r="WIU354" s="632"/>
      <c r="WIV354" s="632"/>
      <c r="WIW354" s="632"/>
      <c r="WIX354" s="632"/>
      <c r="WIY354" s="632"/>
      <c r="WIZ354" s="632"/>
      <c r="WJA354" s="632"/>
      <c r="WJB354" s="632"/>
      <c r="WJC354" s="632"/>
      <c r="WJD354" s="632"/>
      <c r="WJE354" s="632"/>
      <c r="WJF354" s="632"/>
      <c r="WJG354" s="632"/>
      <c r="WJH354" s="632"/>
      <c r="WJI354" s="632"/>
      <c r="WJJ354" s="632"/>
      <c r="WJK354" s="632"/>
      <c r="WJL354" s="632"/>
      <c r="WJM354" s="632"/>
      <c r="WJN354" s="632"/>
      <c r="WJO354" s="632"/>
      <c r="WJP354" s="632"/>
      <c r="WJQ354" s="632"/>
      <c r="WJR354" s="632"/>
      <c r="WJS354" s="632"/>
      <c r="WJT354" s="632"/>
      <c r="WJU354" s="632"/>
      <c r="WJV354" s="632"/>
      <c r="WJW354" s="632"/>
      <c r="WJX354" s="632"/>
      <c r="WJY354" s="632"/>
      <c r="WJZ354" s="632"/>
      <c r="WKA354" s="632"/>
      <c r="WKB354" s="632"/>
      <c r="WKC354" s="632"/>
      <c r="WKD354" s="632"/>
      <c r="WKE354" s="632"/>
      <c r="WKF354" s="632"/>
      <c r="WKG354" s="632"/>
      <c r="WKH354" s="632"/>
      <c r="WKI354" s="632"/>
      <c r="WKJ354" s="632"/>
      <c r="WKK354" s="632"/>
      <c r="WKL354" s="632"/>
      <c r="WKM354" s="632"/>
      <c r="WKN354" s="632"/>
      <c r="WKO354" s="632"/>
      <c r="WKP354" s="632"/>
      <c r="WKQ354" s="632"/>
      <c r="WKR354" s="632"/>
      <c r="WKS354" s="632"/>
      <c r="WKT354" s="632"/>
      <c r="WKU354" s="632"/>
      <c r="WKV354" s="632"/>
      <c r="WKW354" s="632"/>
      <c r="WKX354" s="632"/>
      <c r="WKY354" s="632"/>
      <c r="WKZ354" s="632"/>
      <c r="WLA354" s="632"/>
      <c r="WLB354" s="632"/>
      <c r="WLC354" s="632"/>
      <c r="WLD354" s="632"/>
      <c r="WLE354" s="632"/>
      <c r="WLF354" s="632"/>
      <c r="WLG354" s="632"/>
      <c r="WLH354" s="632"/>
      <c r="WLI354" s="632"/>
      <c r="WLJ354" s="632"/>
      <c r="WLK354" s="632"/>
      <c r="WLL354" s="632"/>
      <c r="WLM354" s="632"/>
      <c r="WLN354" s="632"/>
      <c r="WLO354" s="632"/>
      <c r="WLP354" s="632"/>
      <c r="WLQ354" s="632"/>
      <c r="WLR354" s="632"/>
      <c r="WLS354" s="632"/>
      <c r="WLT354" s="632"/>
      <c r="WLU354" s="632"/>
      <c r="WLV354" s="632"/>
      <c r="WLW354" s="632"/>
      <c r="WLX354" s="632"/>
      <c r="WLY354" s="632"/>
      <c r="WLZ354" s="632"/>
      <c r="WMA354" s="632"/>
      <c r="WMB354" s="632"/>
      <c r="WMC354" s="632"/>
      <c r="WMD354" s="632"/>
      <c r="WME354" s="632"/>
      <c r="WMF354" s="632"/>
      <c r="WMG354" s="632"/>
      <c r="WMH354" s="632"/>
      <c r="WMI354" s="632"/>
      <c r="WMJ354" s="632"/>
      <c r="WMK354" s="632"/>
      <c r="WML354" s="632"/>
      <c r="WMM354" s="632"/>
      <c r="WMN354" s="632"/>
      <c r="WMO354" s="632"/>
      <c r="WMP354" s="632"/>
      <c r="WMQ354" s="632"/>
      <c r="WMR354" s="632"/>
      <c r="WMS354" s="632"/>
      <c r="WMT354" s="632"/>
      <c r="WMU354" s="632"/>
      <c r="WMV354" s="632"/>
      <c r="WMW354" s="632"/>
      <c r="WMX354" s="632"/>
      <c r="WMY354" s="632"/>
      <c r="WMZ354" s="632"/>
      <c r="WNA354" s="632"/>
      <c r="WNB354" s="632"/>
      <c r="WNC354" s="632"/>
      <c r="WND354" s="632"/>
      <c r="WNE354" s="632"/>
      <c r="WNF354" s="632"/>
      <c r="WNG354" s="632"/>
      <c r="WNH354" s="632"/>
      <c r="WNI354" s="632"/>
      <c r="WNJ354" s="632"/>
      <c r="WNK354" s="632"/>
      <c r="WNL354" s="632"/>
      <c r="WNM354" s="632"/>
      <c r="WNN354" s="632"/>
      <c r="WNO354" s="632"/>
      <c r="WNP354" s="632"/>
      <c r="WNQ354" s="632"/>
      <c r="WNR354" s="632"/>
      <c r="WNS354" s="632"/>
      <c r="WNT354" s="632"/>
      <c r="WNU354" s="632"/>
      <c r="WNV354" s="632"/>
      <c r="WNW354" s="632"/>
      <c r="WNX354" s="632"/>
      <c r="WNY354" s="632"/>
      <c r="WNZ354" s="632"/>
      <c r="WOA354" s="632"/>
      <c r="WOB354" s="632"/>
      <c r="WOC354" s="632"/>
      <c r="WOD354" s="632"/>
      <c r="WOE354" s="632"/>
      <c r="WOF354" s="632"/>
      <c r="WOG354" s="632"/>
      <c r="WOH354" s="632"/>
      <c r="WOI354" s="632"/>
      <c r="WOJ354" s="632"/>
      <c r="WOK354" s="632"/>
      <c r="WOL354" s="632"/>
      <c r="WOM354" s="632"/>
      <c r="WON354" s="632"/>
      <c r="WOO354" s="632"/>
      <c r="WOP354" s="632"/>
      <c r="WOQ354" s="632"/>
      <c r="WOR354" s="632"/>
      <c r="WOS354" s="632"/>
      <c r="WOT354" s="632"/>
      <c r="WOU354" s="632"/>
      <c r="WOV354" s="632"/>
      <c r="WOW354" s="632"/>
      <c r="WOX354" s="632"/>
      <c r="WOY354" s="632"/>
      <c r="WOZ354" s="632"/>
      <c r="WPA354" s="632"/>
      <c r="WPB354" s="632"/>
      <c r="WPC354" s="632"/>
      <c r="WPD354" s="632"/>
      <c r="WPE354" s="632"/>
      <c r="WPF354" s="632"/>
      <c r="WPG354" s="632"/>
      <c r="WPH354" s="632"/>
      <c r="WPI354" s="632"/>
      <c r="WPJ354" s="632"/>
      <c r="WPK354" s="632"/>
      <c r="WPL354" s="632"/>
      <c r="WPM354" s="632"/>
      <c r="WPN354" s="632"/>
      <c r="WPO354" s="632"/>
      <c r="WPP354" s="632"/>
      <c r="WPQ354" s="632"/>
      <c r="WPR354" s="632"/>
      <c r="WPS354" s="632"/>
      <c r="WPT354" s="632"/>
      <c r="WPU354" s="632"/>
      <c r="WPV354" s="632"/>
      <c r="WPW354" s="632"/>
      <c r="WPX354" s="632"/>
      <c r="WPY354" s="632"/>
      <c r="WPZ354" s="632"/>
      <c r="WQA354" s="632"/>
      <c r="WQB354" s="632"/>
      <c r="WQC354" s="632"/>
      <c r="WQD354" s="632"/>
      <c r="WQE354" s="632"/>
      <c r="WQF354" s="632"/>
      <c r="WQG354" s="632"/>
      <c r="WQH354" s="632"/>
      <c r="WQI354" s="632"/>
      <c r="WQJ354" s="632"/>
      <c r="WQK354" s="632"/>
      <c r="WQL354" s="632"/>
      <c r="WQM354" s="632"/>
      <c r="WQN354" s="632"/>
      <c r="WQO354" s="632"/>
      <c r="WQP354" s="632"/>
      <c r="WQQ354" s="632"/>
      <c r="WQR354" s="632"/>
      <c r="WQS354" s="632"/>
      <c r="WQT354" s="632"/>
      <c r="WQU354" s="632"/>
      <c r="WQV354" s="632"/>
      <c r="WQW354" s="632"/>
      <c r="WQX354" s="632"/>
      <c r="WQY354" s="632"/>
      <c r="WQZ354" s="632"/>
      <c r="WRA354" s="632"/>
      <c r="WRB354" s="632"/>
      <c r="WRC354" s="632"/>
      <c r="WRD354" s="632"/>
      <c r="WRE354" s="632"/>
      <c r="WRF354" s="632"/>
      <c r="WRG354" s="632"/>
      <c r="WRH354" s="632"/>
      <c r="WRI354" s="632"/>
      <c r="WRJ354" s="632"/>
      <c r="WRK354" s="632"/>
      <c r="WRL354" s="632"/>
      <c r="WRM354" s="632"/>
      <c r="WRN354" s="632"/>
      <c r="WRO354" s="632"/>
      <c r="WRP354" s="632"/>
      <c r="WRQ354" s="632"/>
      <c r="WRR354" s="632"/>
      <c r="WRS354" s="632"/>
      <c r="WRT354" s="632"/>
      <c r="WRU354" s="632"/>
      <c r="WRV354" s="632"/>
      <c r="WRW354" s="632"/>
      <c r="WRX354" s="632"/>
      <c r="WRY354" s="632"/>
      <c r="WRZ354" s="632"/>
      <c r="WSA354" s="632"/>
      <c r="WSB354" s="632"/>
      <c r="WSC354" s="632"/>
      <c r="WSD354" s="632"/>
      <c r="WSE354" s="632"/>
      <c r="WSF354" s="632"/>
      <c r="WSG354" s="632"/>
      <c r="WSH354" s="632"/>
      <c r="WSI354" s="632"/>
      <c r="WSJ354" s="632"/>
      <c r="WSK354" s="632"/>
      <c r="WSL354" s="632"/>
      <c r="WSM354" s="632"/>
      <c r="WSN354" s="632"/>
      <c r="WSO354" s="632"/>
      <c r="WSP354" s="632"/>
      <c r="WSQ354" s="632"/>
      <c r="WSR354" s="632"/>
      <c r="WSS354" s="632"/>
      <c r="WST354" s="632"/>
      <c r="WSU354" s="632"/>
      <c r="WSV354" s="632"/>
      <c r="WSW354" s="632"/>
      <c r="WSX354" s="632"/>
      <c r="WSY354" s="632"/>
      <c r="WSZ354" s="632"/>
      <c r="WTA354" s="632"/>
      <c r="WTB354" s="632"/>
      <c r="WTC354" s="632"/>
      <c r="WTD354" s="632"/>
      <c r="WTE354" s="632"/>
      <c r="WTF354" s="632"/>
      <c r="WTG354" s="632"/>
      <c r="WTH354" s="632"/>
      <c r="WTI354" s="632"/>
      <c r="WTJ354" s="632"/>
      <c r="WTK354" s="632"/>
      <c r="WTL354" s="632"/>
      <c r="WTM354" s="632"/>
      <c r="WTN354" s="632"/>
      <c r="WTO354" s="632"/>
      <c r="WTP354" s="632"/>
      <c r="WTQ354" s="632"/>
      <c r="WTR354" s="632"/>
      <c r="WTS354" s="632"/>
      <c r="WTT354" s="632"/>
      <c r="WTU354" s="632"/>
      <c r="WTV354" s="632"/>
      <c r="WTW354" s="632"/>
      <c r="WTX354" s="632"/>
      <c r="WTY354" s="632"/>
      <c r="WTZ354" s="632"/>
      <c r="WUA354" s="632"/>
      <c r="WUB354" s="632"/>
      <c r="WUC354" s="632"/>
      <c r="WUD354" s="632"/>
      <c r="WUE354" s="632"/>
      <c r="WUF354" s="632"/>
      <c r="WUG354" s="632"/>
      <c r="WUH354" s="632"/>
      <c r="WUI354" s="632"/>
      <c r="WUJ354" s="632"/>
      <c r="WUK354" s="632"/>
      <c r="WUL354" s="632"/>
      <c r="WUM354" s="632"/>
      <c r="WUN354" s="632"/>
      <c r="WUO354" s="632"/>
      <c r="WUP354" s="632"/>
      <c r="WUQ354" s="632"/>
      <c r="WUR354" s="632"/>
      <c r="WUS354" s="632"/>
      <c r="WUT354" s="632"/>
      <c r="WUU354" s="632"/>
      <c r="WUV354" s="632"/>
      <c r="WUW354" s="632"/>
      <c r="WUX354" s="632"/>
      <c r="WUY354" s="632"/>
      <c r="WUZ354" s="632"/>
      <c r="WVA354" s="632"/>
      <c r="WVB354" s="632"/>
      <c r="WVC354" s="632"/>
      <c r="WVD354" s="632"/>
      <c r="WVE354" s="632"/>
      <c r="WVF354" s="632"/>
      <c r="WVG354" s="632"/>
      <c r="WVH354" s="632"/>
      <c r="WVI354" s="632"/>
      <c r="WVJ354" s="632"/>
      <c r="WVK354" s="632"/>
      <c r="WVL354" s="632"/>
      <c r="WVM354" s="632"/>
      <c r="WVN354" s="632"/>
      <c r="WVO354" s="632"/>
      <c r="WVP354" s="632"/>
      <c r="WVQ354" s="632"/>
      <c r="WVR354" s="632"/>
      <c r="WVS354" s="632"/>
      <c r="WVT354" s="632"/>
      <c r="WVU354" s="632"/>
      <c r="WVV354" s="632"/>
      <c r="WVW354" s="632"/>
      <c r="WVX354" s="632"/>
      <c r="WVY354" s="632"/>
      <c r="WVZ354" s="632"/>
      <c r="WWA354" s="632"/>
      <c r="WWB354" s="632"/>
      <c r="WWC354" s="632"/>
      <c r="WWD354" s="632"/>
      <c r="WWE354" s="632"/>
      <c r="WWF354" s="632"/>
      <c r="WWG354" s="632"/>
      <c r="WWH354" s="632"/>
      <c r="WWI354" s="632"/>
      <c r="WWJ354" s="632"/>
      <c r="WWK354" s="632"/>
      <c r="WWL354" s="632"/>
      <c r="WWM354" s="632"/>
      <c r="WWN354" s="632"/>
      <c r="WWO354" s="632"/>
      <c r="WWP354" s="632"/>
      <c r="WWQ354" s="632"/>
      <c r="WWR354" s="632"/>
      <c r="WWS354" s="632"/>
      <c r="WWT354" s="632"/>
      <c r="WWU354" s="632"/>
      <c r="WWV354" s="632"/>
      <c r="WWW354" s="632"/>
      <c r="WWX354" s="632"/>
      <c r="WWY354" s="632"/>
      <c r="WWZ354" s="632"/>
      <c r="WXA354" s="632"/>
      <c r="WXB354" s="632"/>
      <c r="WXC354" s="632"/>
      <c r="WXD354" s="632"/>
      <c r="WXE354" s="632"/>
      <c r="WXF354" s="632"/>
      <c r="WXG354" s="632"/>
      <c r="WXH354" s="632"/>
      <c r="WXI354" s="632"/>
      <c r="WXJ354" s="632"/>
      <c r="WXK354" s="632"/>
      <c r="WXL354" s="632"/>
      <c r="WXM354" s="632"/>
      <c r="WXN354" s="632"/>
      <c r="WXO354" s="632"/>
      <c r="WXP354" s="632"/>
      <c r="WXQ354" s="632"/>
      <c r="WXR354" s="632"/>
      <c r="WXS354" s="632"/>
      <c r="WXT354" s="632"/>
      <c r="WXU354" s="632"/>
      <c r="WXV354" s="632"/>
      <c r="WXW354" s="632"/>
      <c r="WXX354" s="632"/>
      <c r="WXY354" s="632"/>
      <c r="WXZ354" s="632"/>
      <c r="WYA354" s="632"/>
      <c r="WYB354" s="632"/>
      <c r="WYC354" s="632"/>
      <c r="WYD354" s="632"/>
      <c r="WYE354" s="632"/>
      <c r="WYF354" s="632"/>
      <c r="WYG354" s="632"/>
      <c r="WYH354" s="632"/>
      <c r="WYI354" s="632"/>
      <c r="WYJ354" s="632"/>
      <c r="WYK354" s="632"/>
      <c r="WYL354" s="632"/>
      <c r="WYM354" s="632"/>
      <c r="WYN354" s="632"/>
      <c r="WYO354" s="632"/>
      <c r="WYP354" s="632"/>
      <c r="WYQ354" s="632"/>
      <c r="WYR354" s="632"/>
      <c r="WYS354" s="632"/>
      <c r="WYT354" s="632"/>
      <c r="WYU354" s="632"/>
      <c r="WYV354" s="632"/>
      <c r="WYW354" s="632"/>
      <c r="WYX354" s="632"/>
      <c r="WYY354" s="632"/>
      <c r="WYZ354" s="632"/>
      <c r="WZA354" s="632"/>
      <c r="WZB354" s="632"/>
      <c r="WZC354" s="632"/>
      <c r="WZD354" s="632"/>
      <c r="WZE354" s="632"/>
      <c r="WZF354" s="632"/>
      <c r="WZG354" s="632"/>
      <c r="WZH354" s="632"/>
      <c r="WZI354" s="632"/>
      <c r="WZJ354" s="632"/>
      <c r="WZK354" s="632"/>
      <c r="WZL354" s="632"/>
      <c r="WZM354" s="632"/>
      <c r="WZN354" s="632"/>
      <c r="WZO354" s="632"/>
      <c r="WZP354" s="632"/>
      <c r="WZQ354" s="632"/>
      <c r="WZR354" s="632"/>
      <c r="WZS354" s="632"/>
      <c r="WZT354" s="632"/>
      <c r="WZU354" s="632"/>
      <c r="WZV354" s="632"/>
      <c r="WZW354" s="632"/>
      <c r="WZX354" s="632"/>
      <c r="WZY354" s="632"/>
      <c r="WZZ354" s="632"/>
      <c r="XAA354" s="632"/>
      <c r="XAB354" s="632"/>
      <c r="XAC354" s="632"/>
      <c r="XAD354" s="632"/>
      <c r="XAE354" s="632"/>
      <c r="XAF354" s="632"/>
      <c r="XAG354" s="632"/>
      <c r="XAH354" s="632"/>
      <c r="XAI354" s="632"/>
      <c r="XAJ354" s="632"/>
      <c r="XAK354" s="632"/>
      <c r="XAL354" s="632"/>
      <c r="XAM354" s="632"/>
      <c r="XAN354" s="632"/>
      <c r="XAO354" s="632"/>
      <c r="XAP354" s="632"/>
      <c r="XAQ354" s="632"/>
      <c r="XAR354" s="632"/>
      <c r="XAS354" s="632"/>
      <c r="XAT354" s="632"/>
      <c r="XAU354" s="632"/>
      <c r="XAV354" s="632"/>
      <c r="XAW354" s="632"/>
      <c r="XAX354" s="632"/>
      <c r="XAY354" s="632"/>
      <c r="XAZ354" s="632"/>
      <c r="XBA354" s="632"/>
      <c r="XBB354" s="632"/>
      <c r="XBC354" s="632"/>
      <c r="XBD354" s="632"/>
      <c r="XBE354" s="632"/>
      <c r="XBF354" s="632"/>
      <c r="XBG354" s="632"/>
      <c r="XBH354" s="632"/>
      <c r="XBI354" s="632"/>
      <c r="XBJ354" s="632"/>
      <c r="XBK354" s="632"/>
      <c r="XBL354" s="632"/>
      <c r="XBM354" s="632"/>
      <c r="XBN354" s="632"/>
      <c r="XBO354" s="632"/>
      <c r="XBP354" s="632"/>
      <c r="XBQ354" s="632"/>
      <c r="XBR354" s="632"/>
      <c r="XBS354" s="632"/>
      <c r="XBT354" s="632"/>
      <c r="XBU354" s="632"/>
      <c r="XBV354" s="632"/>
      <c r="XBW354" s="632"/>
      <c r="XBX354" s="632"/>
      <c r="XBY354" s="632"/>
      <c r="XBZ354" s="632"/>
      <c r="XCA354" s="632"/>
      <c r="XCB354" s="632"/>
      <c r="XCC354" s="632"/>
      <c r="XCD354" s="632"/>
      <c r="XCE354" s="632"/>
      <c r="XCF354" s="632"/>
      <c r="XCG354" s="632"/>
      <c r="XCH354" s="632"/>
      <c r="XCI354" s="632"/>
      <c r="XCJ354" s="632"/>
      <c r="XCK354" s="632"/>
      <c r="XCL354" s="632"/>
      <c r="XCM354" s="632"/>
      <c r="XCN354" s="632"/>
      <c r="XCO354" s="632"/>
      <c r="XCP354" s="632"/>
      <c r="XCQ354" s="632"/>
      <c r="XCR354" s="632"/>
      <c r="XCS354" s="632"/>
      <c r="XCT354" s="632"/>
      <c r="XCU354" s="632"/>
      <c r="XCV354" s="632"/>
      <c r="XCW354" s="632"/>
      <c r="XCX354" s="632"/>
      <c r="XCY354" s="632"/>
      <c r="XCZ354" s="632"/>
      <c r="XDA354" s="632"/>
      <c r="XDB354" s="632"/>
      <c r="XDC354" s="632"/>
      <c r="XDD354" s="632"/>
      <c r="XDE354" s="632"/>
      <c r="XDF354" s="632"/>
      <c r="XDG354" s="632"/>
      <c r="XDH354" s="632"/>
      <c r="XDI354" s="632"/>
      <c r="XDJ354" s="632"/>
      <c r="XDK354" s="632"/>
      <c r="XDL354" s="632"/>
      <c r="XDM354" s="632"/>
      <c r="XDN354" s="632"/>
      <c r="XDO354" s="632"/>
      <c r="XDP354" s="632"/>
      <c r="XDQ354" s="632"/>
      <c r="XDR354" s="632"/>
      <c r="XDS354" s="632"/>
      <c r="XDT354" s="632"/>
      <c r="XDU354" s="632"/>
      <c r="XDV354" s="632"/>
      <c r="XDW354" s="632"/>
      <c r="XDX354" s="632"/>
      <c r="XDY354" s="632"/>
      <c r="XDZ354" s="632"/>
      <c r="XEA354" s="632"/>
      <c r="XEB354" s="632"/>
      <c r="XEC354" s="632"/>
      <c r="XED354" s="632"/>
      <c r="XEE354" s="632"/>
      <c r="XEF354" s="632"/>
      <c r="XEG354" s="632"/>
      <c r="XEH354" s="632"/>
      <c r="XEI354" s="632"/>
      <c r="XEJ354" s="632"/>
      <c r="XEK354" s="632"/>
      <c r="XEL354" s="632"/>
      <c r="XEM354" s="632"/>
      <c r="XEN354" s="632"/>
      <c r="XEO354" s="632"/>
      <c r="XEP354" s="632"/>
      <c r="XEQ354" s="632"/>
      <c r="XER354" s="632"/>
      <c r="XES354" s="632"/>
      <c r="XET354" s="632"/>
      <c r="XEU354" s="632"/>
      <c r="XEV354" s="632"/>
      <c r="XEW354" s="595"/>
      <c r="XEX354" s="595"/>
      <c r="XEY354" s="595"/>
      <c r="XEZ354" s="595"/>
      <c r="XFA354" s="595"/>
      <c r="XFB354" s="595"/>
      <c r="XFC354" s="595"/>
      <c r="XFD354" s="595"/>
    </row>
    <row r="355" s="624" customFormat="1" ht="27" customHeight="1" spans="1:16384">
      <c r="A355" s="640" t="s">
        <v>697</v>
      </c>
      <c r="B355" s="613">
        <v>10000</v>
      </c>
      <c r="C355" s="613">
        <f>C356+C358</f>
        <v>1042</v>
      </c>
      <c r="D355" s="614">
        <f>(C355-B355)/B355*100</f>
        <v>-89.58</v>
      </c>
      <c r="E355" s="650"/>
      <c r="F355" s="647" t="s">
        <v>854</v>
      </c>
      <c r="G355" s="631"/>
      <c r="H355" s="631"/>
      <c r="I355" s="631"/>
      <c r="J355" s="632"/>
      <c r="K355" s="632"/>
      <c r="L355" s="632"/>
      <c r="M355" s="632"/>
      <c r="N355" s="632"/>
      <c r="O355" s="632"/>
      <c r="P355" s="632"/>
      <c r="Q355" s="632"/>
      <c r="R355" s="595"/>
      <c r="S355" s="595"/>
      <c r="T355" s="632"/>
      <c r="U355" s="632"/>
      <c r="V355" s="632"/>
      <c r="W355" s="632"/>
      <c r="X355" s="632"/>
      <c r="Y355" s="632"/>
      <c r="Z355" s="632"/>
      <c r="AA355" s="632"/>
      <c r="AB355" s="632"/>
      <c r="AC355" s="632"/>
      <c r="AD355" s="632"/>
      <c r="AE355" s="632"/>
      <c r="AF355" s="632"/>
      <c r="AG355" s="632"/>
      <c r="AH355" s="632"/>
      <c r="AI355" s="632"/>
      <c r="AJ355" s="632"/>
      <c r="AK355" s="632"/>
      <c r="AL355" s="632"/>
      <c r="AM355" s="632"/>
      <c r="AN355" s="632"/>
      <c r="AO355" s="632"/>
      <c r="AP355" s="632"/>
      <c r="AQ355" s="632"/>
      <c r="AR355" s="632"/>
      <c r="AS355" s="632"/>
      <c r="AT355" s="632"/>
      <c r="AU355" s="632"/>
      <c r="AV355" s="632"/>
      <c r="AW355" s="632"/>
      <c r="AX355" s="632"/>
      <c r="AY355" s="632"/>
      <c r="AZ355" s="632"/>
      <c r="BA355" s="632"/>
      <c r="BB355" s="632"/>
      <c r="BC355" s="632"/>
      <c r="BD355" s="632"/>
      <c r="BE355" s="632"/>
      <c r="BF355" s="632"/>
      <c r="BG355" s="632"/>
      <c r="BH355" s="632"/>
      <c r="BI355" s="632"/>
      <c r="BJ355" s="632"/>
      <c r="BK355" s="632"/>
      <c r="BL355" s="632"/>
      <c r="BM355" s="632"/>
      <c r="BN355" s="632"/>
      <c r="BO355" s="632"/>
      <c r="BP355" s="632"/>
      <c r="BQ355" s="632"/>
      <c r="BR355" s="632"/>
      <c r="BS355" s="632"/>
      <c r="BT355" s="632"/>
      <c r="BU355" s="632"/>
      <c r="BV355" s="632"/>
      <c r="BW355" s="632"/>
      <c r="BX355" s="632"/>
      <c r="BY355" s="632"/>
      <c r="BZ355" s="632"/>
      <c r="CA355" s="632"/>
      <c r="CB355" s="632"/>
      <c r="CC355" s="632"/>
      <c r="CD355" s="632"/>
      <c r="CE355" s="632"/>
      <c r="CF355" s="632"/>
      <c r="CG355" s="632"/>
      <c r="CH355" s="632"/>
      <c r="CI355" s="632"/>
      <c r="CJ355" s="632"/>
      <c r="CK355" s="632"/>
      <c r="CL355" s="632"/>
      <c r="CM355" s="632"/>
      <c r="CN355" s="632"/>
      <c r="CO355" s="632"/>
      <c r="CP355" s="632"/>
      <c r="CQ355" s="632"/>
      <c r="CR355" s="632"/>
      <c r="CS355" s="632"/>
      <c r="CT355" s="632"/>
      <c r="CU355" s="632"/>
      <c r="CV355" s="632"/>
      <c r="CW355" s="632"/>
      <c r="CX355" s="632"/>
      <c r="CY355" s="632"/>
      <c r="CZ355" s="632"/>
      <c r="DA355" s="632"/>
      <c r="DB355" s="632"/>
      <c r="DC355" s="632"/>
      <c r="DD355" s="632"/>
      <c r="DE355" s="632"/>
      <c r="DF355" s="632"/>
      <c r="DG355" s="632"/>
      <c r="DH355" s="632"/>
      <c r="DI355" s="632"/>
      <c r="DJ355" s="632"/>
      <c r="DK355" s="632"/>
      <c r="DL355" s="632"/>
      <c r="DM355" s="632"/>
      <c r="DN355" s="632"/>
      <c r="DO355" s="632"/>
      <c r="DP355" s="632"/>
      <c r="DQ355" s="632"/>
      <c r="DR355" s="632"/>
      <c r="DS355" s="632"/>
      <c r="DT355" s="632"/>
      <c r="DU355" s="632"/>
      <c r="DV355" s="632"/>
      <c r="DW355" s="632"/>
      <c r="DX355" s="632"/>
      <c r="DY355" s="632"/>
      <c r="DZ355" s="632"/>
      <c r="EA355" s="632"/>
      <c r="EB355" s="632"/>
      <c r="EC355" s="632"/>
      <c r="ED355" s="632"/>
      <c r="EE355" s="632"/>
      <c r="EF355" s="632"/>
      <c r="EG355" s="632"/>
      <c r="EH355" s="632"/>
      <c r="EI355" s="632"/>
      <c r="EJ355" s="632"/>
      <c r="EK355" s="632"/>
      <c r="EL355" s="632"/>
      <c r="EM355" s="632"/>
      <c r="EN355" s="632"/>
      <c r="EO355" s="632"/>
      <c r="EP355" s="632"/>
      <c r="EQ355" s="632"/>
      <c r="ER355" s="632"/>
      <c r="ES355" s="632"/>
      <c r="ET355" s="632"/>
      <c r="EU355" s="632"/>
      <c r="EV355" s="632"/>
      <c r="EW355" s="632"/>
      <c r="EX355" s="632"/>
      <c r="EY355" s="632"/>
      <c r="EZ355" s="632"/>
      <c r="FA355" s="632"/>
      <c r="FB355" s="632"/>
      <c r="FC355" s="632"/>
      <c r="FD355" s="632"/>
      <c r="FE355" s="632"/>
      <c r="FF355" s="632"/>
      <c r="FG355" s="632"/>
      <c r="FH355" s="632"/>
      <c r="FI355" s="632"/>
      <c r="FJ355" s="632"/>
      <c r="FK355" s="632"/>
      <c r="FL355" s="632"/>
      <c r="FM355" s="632"/>
      <c r="FN355" s="632"/>
      <c r="FO355" s="632"/>
      <c r="FP355" s="632"/>
      <c r="FQ355" s="632"/>
      <c r="FR355" s="632"/>
      <c r="FS355" s="632"/>
      <c r="FT355" s="632"/>
      <c r="FU355" s="632"/>
      <c r="FV355" s="632"/>
      <c r="FW355" s="632"/>
      <c r="FX355" s="632"/>
      <c r="FY355" s="632"/>
      <c r="FZ355" s="632"/>
      <c r="GA355" s="632"/>
      <c r="GB355" s="632"/>
      <c r="GC355" s="632"/>
      <c r="GD355" s="632"/>
      <c r="GE355" s="632"/>
      <c r="GF355" s="632"/>
      <c r="GG355" s="632"/>
      <c r="GH355" s="632"/>
      <c r="GI355" s="632"/>
      <c r="GJ355" s="632"/>
      <c r="GK355" s="632"/>
      <c r="GL355" s="632"/>
      <c r="GM355" s="632"/>
      <c r="GN355" s="632"/>
      <c r="GO355" s="632"/>
      <c r="GP355" s="632"/>
      <c r="GQ355" s="632"/>
      <c r="GR355" s="632"/>
      <c r="GS355" s="632"/>
      <c r="GT355" s="632"/>
      <c r="GU355" s="632"/>
      <c r="GV355" s="632"/>
      <c r="GW355" s="632"/>
      <c r="GX355" s="632"/>
      <c r="GY355" s="632"/>
      <c r="GZ355" s="632"/>
      <c r="HA355" s="632"/>
      <c r="HB355" s="632"/>
      <c r="HC355" s="632"/>
      <c r="HD355" s="632"/>
      <c r="HE355" s="632"/>
      <c r="HF355" s="632"/>
      <c r="HG355" s="632"/>
      <c r="HH355" s="632"/>
      <c r="HI355" s="632"/>
      <c r="HJ355" s="632"/>
      <c r="HK355" s="632"/>
      <c r="HL355" s="632"/>
      <c r="HM355" s="632"/>
      <c r="HN355" s="632"/>
      <c r="HO355" s="632"/>
      <c r="HP355" s="632"/>
      <c r="HQ355" s="632"/>
      <c r="HR355" s="632"/>
      <c r="HS355" s="632"/>
      <c r="HT355" s="632"/>
      <c r="HU355" s="632"/>
      <c r="HV355" s="632"/>
      <c r="HW355" s="632"/>
      <c r="HX355" s="632"/>
      <c r="HY355" s="632"/>
      <c r="HZ355" s="632"/>
      <c r="IA355" s="632"/>
      <c r="IB355" s="632"/>
      <c r="IC355" s="632"/>
      <c r="ID355" s="632"/>
      <c r="IE355" s="632"/>
      <c r="IF355" s="632"/>
      <c r="IG355" s="632"/>
      <c r="IH355" s="632"/>
      <c r="II355" s="632"/>
      <c r="IJ355" s="632"/>
      <c r="IK355" s="632"/>
      <c r="IL355" s="632"/>
      <c r="IM355" s="632"/>
      <c r="IN355" s="632"/>
      <c r="IO355" s="632"/>
      <c r="IP355" s="632"/>
      <c r="IQ355" s="632"/>
      <c r="IR355" s="632"/>
      <c r="IS355" s="632"/>
      <c r="IT355" s="632"/>
      <c r="IU355" s="632"/>
      <c r="IV355" s="632"/>
      <c r="IW355" s="632"/>
      <c r="IX355" s="632"/>
      <c r="IY355" s="632"/>
      <c r="IZ355" s="632"/>
      <c r="JA355" s="632"/>
      <c r="JB355" s="632"/>
      <c r="JC355" s="632"/>
      <c r="JD355" s="632"/>
      <c r="JE355" s="632"/>
      <c r="JF355" s="632"/>
      <c r="JG355" s="632"/>
      <c r="JH355" s="632"/>
      <c r="JI355" s="632"/>
      <c r="JJ355" s="632"/>
      <c r="JK355" s="632"/>
      <c r="JL355" s="632"/>
      <c r="JM355" s="632"/>
      <c r="JN355" s="632"/>
      <c r="JO355" s="632"/>
      <c r="JP355" s="632"/>
      <c r="JQ355" s="632"/>
      <c r="JR355" s="632"/>
      <c r="JS355" s="632"/>
      <c r="JT355" s="632"/>
      <c r="JU355" s="632"/>
      <c r="JV355" s="632"/>
      <c r="JW355" s="632"/>
      <c r="JX355" s="632"/>
      <c r="JY355" s="632"/>
      <c r="JZ355" s="632"/>
      <c r="KA355" s="632"/>
      <c r="KB355" s="632"/>
      <c r="KC355" s="632"/>
      <c r="KD355" s="632"/>
      <c r="KE355" s="632"/>
      <c r="KF355" s="632"/>
      <c r="KG355" s="632"/>
      <c r="KH355" s="632"/>
      <c r="KI355" s="632"/>
      <c r="KJ355" s="632"/>
      <c r="KK355" s="632"/>
      <c r="KL355" s="632"/>
      <c r="KM355" s="632"/>
      <c r="KN355" s="632"/>
      <c r="KO355" s="632"/>
      <c r="KP355" s="632"/>
      <c r="KQ355" s="632"/>
      <c r="KR355" s="632"/>
      <c r="KS355" s="632"/>
      <c r="KT355" s="632"/>
      <c r="KU355" s="632"/>
      <c r="KV355" s="632"/>
      <c r="KW355" s="632"/>
      <c r="KX355" s="632"/>
      <c r="KY355" s="632"/>
      <c r="KZ355" s="632"/>
      <c r="LA355" s="632"/>
      <c r="LB355" s="632"/>
      <c r="LC355" s="632"/>
      <c r="LD355" s="632"/>
      <c r="LE355" s="632"/>
      <c r="LF355" s="632"/>
      <c r="LG355" s="632"/>
      <c r="LH355" s="632"/>
      <c r="LI355" s="632"/>
      <c r="LJ355" s="632"/>
      <c r="LK355" s="632"/>
      <c r="LL355" s="632"/>
      <c r="LM355" s="632"/>
      <c r="LN355" s="632"/>
      <c r="LO355" s="632"/>
      <c r="LP355" s="632"/>
      <c r="LQ355" s="632"/>
      <c r="LR355" s="632"/>
      <c r="LS355" s="632"/>
      <c r="LT355" s="632"/>
      <c r="LU355" s="632"/>
      <c r="LV355" s="632"/>
      <c r="LW355" s="632"/>
      <c r="LX355" s="632"/>
      <c r="LY355" s="632"/>
      <c r="LZ355" s="632"/>
      <c r="MA355" s="632"/>
      <c r="MB355" s="632"/>
      <c r="MC355" s="632"/>
      <c r="MD355" s="632"/>
      <c r="ME355" s="632"/>
      <c r="MF355" s="632"/>
      <c r="MG355" s="632"/>
      <c r="MH355" s="632"/>
      <c r="MI355" s="632"/>
      <c r="MJ355" s="632"/>
      <c r="MK355" s="632"/>
      <c r="ML355" s="632"/>
      <c r="MM355" s="632"/>
      <c r="MN355" s="632"/>
      <c r="MO355" s="632"/>
      <c r="MP355" s="632"/>
      <c r="MQ355" s="632"/>
      <c r="MR355" s="632"/>
      <c r="MS355" s="632"/>
      <c r="MT355" s="632"/>
      <c r="MU355" s="632"/>
      <c r="MV355" s="632"/>
      <c r="MW355" s="632"/>
      <c r="MX355" s="632"/>
      <c r="MY355" s="632"/>
      <c r="MZ355" s="632"/>
      <c r="NA355" s="632"/>
      <c r="NB355" s="632"/>
      <c r="NC355" s="632"/>
      <c r="ND355" s="632"/>
      <c r="NE355" s="632"/>
      <c r="NF355" s="632"/>
      <c r="NG355" s="632"/>
      <c r="NH355" s="632"/>
      <c r="NI355" s="632"/>
      <c r="NJ355" s="632"/>
      <c r="NK355" s="632"/>
      <c r="NL355" s="632"/>
      <c r="NM355" s="632"/>
      <c r="NN355" s="632"/>
      <c r="NO355" s="632"/>
      <c r="NP355" s="632"/>
      <c r="NQ355" s="632"/>
      <c r="NR355" s="632"/>
      <c r="NS355" s="632"/>
      <c r="NT355" s="632"/>
      <c r="NU355" s="632"/>
      <c r="NV355" s="632"/>
      <c r="NW355" s="632"/>
      <c r="NX355" s="632"/>
      <c r="NY355" s="632"/>
      <c r="NZ355" s="632"/>
      <c r="OA355" s="632"/>
      <c r="OB355" s="632"/>
      <c r="OC355" s="632"/>
      <c r="OD355" s="632"/>
      <c r="OE355" s="632"/>
      <c r="OF355" s="632"/>
      <c r="OG355" s="632"/>
      <c r="OH355" s="632"/>
      <c r="OI355" s="632"/>
      <c r="OJ355" s="632"/>
      <c r="OK355" s="632"/>
      <c r="OL355" s="632"/>
      <c r="OM355" s="632"/>
      <c r="ON355" s="632"/>
      <c r="OO355" s="632"/>
      <c r="OP355" s="632"/>
      <c r="OQ355" s="632"/>
      <c r="OR355" s="632"/>
      <c r="OS355" s="632"/>
      <c r="OT355" s="632"/>
      <c r="OU355" s="632"/>
      <c r="OV355" s="632"/>
      <c r="OW355" s="632"/>
      <c r="OX355" s="632"/>
      <c r="OY355" s="632"/>
      <c r="OZ355" s="632"/>
      <c r="PA355" s="632"/>
      <c r="PB355" s="632"/>
      <c r="PC355" s="632"/>
      <c r="PD355" s="632"/>
      <c r="PE355" s="632"/>
      <c r="PF355" s="632"/>
      <c r="PG355" s="632"/>
      <c r="PH355" s="632"/>
      <c r="PI355" s="632"/>
      <c r="PJ355" s="632"/>
      <c r="PK355" s="632"/>
      <c r="PL355" s="632"/>
      <c r="PM355" s="632"/>
      <c r="PN355" s="632"/>
      <c r="PO355" s="632"/>
      <c r="PP355" s="632"/>
      <c r="PQ355" s="632"/>
      <c r="PR355" s="632"/>
      <c r="PS355" s="632"/>
      <c r="PT355" s="632"/>
      <c r="PU355" s="632"/>
      <c r="PV355" s="632"/>
      <c r="PW355" s="632"/>
      <c r="PX355" s="632"/>
      <c r="PY355" s="632"/>
      <c r="PZ355" s="632"/>
      <c r="QA355" s="632"/>
      <c r="QB355" s="632"/>
      <c r="QC355" s="632"/>
      <c r="QD355" s="632"/>
      <c r="QE355" s="632"/>
      <c r="QF355" s="632"/>
      <c r="QG355" s="632"/>
      <c r="QH355" s="632"/>
      <c r="QI355" s="632"/>
      <c r="QJ355" s="632"/>
      <c r="QK355" s="632"/>
      <c r="QL355" s="632"/>
      <c r="QM355" s="632"/>
      <c r="QN355" s="632"/>
      <c r="QO355" s="632"/>
      <c r="QP355" s="632"/>
      <c r="QQ355" s="632"/>
      <c r="QR355" s="632"/>
      <c r="QS355" s="632"/>
      <c r="QT355" s="632"/>
      <c r="QU355" s="632"/>
      <c r="QV355" s="632"/>
      <c r="QW355" s="632"/>
      <c r="QX355" s="632"/>
      <c r="QY355" s="632"/>
      <c r="QZ355" s="632"/>
      <c r="RA355" s="632"/>
      <c r="RB355" s="632"/>
      <c r="RC355" s="632"/>
      <c r="RD355" s="632"/>
      <c r="RE355" s="632"/>
      <c r="RF355" s="632"/>
      <c r="RG355" s="632"/>
      <c r="RH355" s="632"/>
      <c r="RI355" s="632"/>
      <c r="RJ355" s="632"/>
      <c r="RK355" s="632"/>
      <c r="RL355" s="632"/>
      <c r="RM355" s="632"/>
      <c r="RN355" s="632"/>
      <c r="RO355" s="632"/>
      <c r="RP355" s="632"/>
      <c r="RQ355" s="632"/>
      <c r="RR355" s="632"/>
      <c r="RS355" s="632"/>
      <c r="RT355" s="632"/>
      <c r="RU355" s="632"/>
      <c r="RV355" s="632"/>
      <c r="RW355" s="632"/>
      <c r="RX355" s="632"/>
      <c r="RY355" s="632"/>
      <c r="RZ355" s="632"/>
      <c r="SA355" s="632"/>
      <c r="SB355" s="632"/>
      <c r="SC355" s="632"/>
      <c r="SD355" s="632"/>
      <c r="SE355" s="632"/>
      <c r="SF355" s="632"/>
      <c r="SG355" s="632"/>
      <c r="SH355" s="632"/>
      <c r="SI355" s="632"/>
      <c r="SJ355" s="632"/>
      <c r="SK355" s="632"/>
      <c r="SL355" s="632"/>
      <c r="SM355" s="632"/>
      <c r="SN355" s="632"/>
      <c r="SO355" s="632"/>
      <c r="SP355" s="632"/>
      <c r="SQ355" s="632"/>
      <c r="SR355" s="632"/>
      <c r="SS355" s="632"/>
      <c r="ST355" s="632"/>
      <c r="SU355" s="632"/>
      <c r="SV355" s="632"/>
      <c r="SW355" s="632"/>
      <c r="SX355" s="632"/>
      <c r="SY355" s="632"/>
      <c r="SZ355" s="632"/>
      <c r="TA355" s="632"/>
      <c r="TB355" s="632"/>
      <c r="TC355" s="632"/>
      <c r="TD355" s="632"/>
      <c r="TE355" s="632"/>
      <c r="TF355" s="632"/>
      <c r="TG355" s="632"/>
      <c r="TH355" s="632"/>
      <c r="TI355" s="632"/>
      <c r="TJ355" s="632"/>
      <c r="TK355" s="632"/>
      <c r="TL355" s="632"/>
      <c r="TM355" s="632"/>
      <c r="TN355" s="632"/>
      <c r="TO355" s="632"/>
      <c r="TP355" s="632"/>
      <c r="TQ355" s="632"/>
      <c r="TR355" s="632"/>
      <c r="TS355" s="632"/>
      <c r="TT355" s="632"/>
      <c r="TU355" s="632"/>
      <c r="TV355" s="632"/>
      <c r="TW355" s="632"/>
      <c r="TX355" s="632"/>
      <c r="TY355" s="632"/>
      <c r="TZ355" s="632"/>
      <c r="UA355" s="632"/>
      <c r="UB355" s="632"/>
      <c r="UC355" s="632"/>
      <c r="UD355" s="632"/>
      <c r="UE355" s="632"/>
      <c r="UF355" s="632"/>
      <c r="UG355" s="632"/>
      <c r="UH355" s="632"/>
      <c r="UI355" s="632"/>
      <c r="UJ355" s="632"/>
      <c r="UK355" s="632"/>
      <c r="UL355" s="632"/>
      <c r="UM355" s="632"/>
      <c r="UN355" s="632"/>
      <c r="UO355" s="632"/>
      <c r="UP355" s="632"/>
      <c r="UQ355" s="632"/>
      <c r="UR355" s="632"/>
      <c r="US355" s="632"/>
      <c r="UT355" s="632"/>
      <c r="UU355" s="632"/>
      <c r="UV355" s="632"/>
      <c r="UW355" s="632"/>
      <c r="UX355" s="632"/>
      <c r="UY355" s="632"/>
      <c r="UZ355" s="632"/>
      <c r="VA355" s="632"/>
      <c r="VB355" s="632"/>
      <c r="VC355" s="632"/>
      <c r="VD355" s="632"/>
      <c r="VE355" s="632"/>
      <c r="VF355" s="632"/>
      <c r="VG355" s="632"/>
      <c r="VH355" s="632"/>
      <c r="VI355" s="632"/>
      <c r="VJ355" s="632"/>
      <c r="VK355" s="632"/>
      <c r="VL355" s="632"/>
      <c r="VM355" s="632"/>
      <c r="VN355" s="632"/>
      <c r="VO355" s="632"/>
      <c r="VP355" s="632"/>
      <c r="VQ355" s="632"/>
      <c r="VR355" s="632"/>
      <c r="VS355" s="632"/>
      <c r="VT355" s="632"/>
      <c r="VU355" s="632"/>
      <c r="VV355" s="632"/>
      <c r="VW355" s="632"/>
      <c r="VX355" s="632"/>
      <c r="VY355" s="632"/>
      <c r="VZ355" s="632"/>
      <c r="WA355" s="632"/>
      <c r="WB355" s="632"/>
      <c r="WC355" s="632"/>
      <c r="WD355" s="632"/>
      <c r="WE355" s="632"/>
      <c r="WF355" s="632"/>
      <c r="WG355" s="632"/>
      <c r="WH355" s="632"/>
      <c r="WI355" s="632"/>
      <c r="WJ355" s="632"/>
      <c r="WK355" s="632"/>
      <c r="WL355" s="632"/>
      <c r="WM355" s="632"/>
      <c r="WN355" s="632"/>
      <c r="WO355" s="632"/>
      <c r="WP355" s="632"/>
      <c r="WQ355" s="632"/>
      <c r="WR355" s="632"/>
      <c r="WS355" s="632"/>
      <c r="WT355" s="632"/>
      <c r="WU355" s="632"/>
      <c r="WV355" s="632"/>
      <c r="WW355" s="632"/>
      <c r="WX355" s="632"/>
      <c r="WY355" s="632"/>
      <c r="WZ355" s="632"/>
      <c r="XA355" s="632"/>
      <c r="XB355" s="632"/>
      <c r="XC355" s="632"/>
      <c r="XD355" s="632"/>
      <c r="XE355" s="632"/>
      <c r="XF355" s="632"/>
      <c r="XG355" s="632"/>
      <c r="XH355" s="632"/>
      <c r="XI355" s="632"/>
      <c r="XJ355" s="632"/>
      <c r="XK355" s="632"/>
      <c r="XL355" s="632"/>
      <c r="XM355" s="632"/>
      <c r="XN355" s="632"/>
      <c r="XO355" s="632"/>
      <c r="XP355" s="632"/>
      <c r="XQ355" s="632"/>
      <c r="XR355" s="632"/>
      <c r="XS355" s="632"/>
      <c r="XT355" s="632"/>
      <c r="XU355" s="632"/>
      <c r="XV355" s="632"/>
      <c r="XW355" s="632"/>
      <c r="XX355" s="632"/>
      <c r="XY355" s="632"/>
      <c r="XZ355" s="632"/>
      <c r="YA355" s="632"/>
      <c r="YB355" s="632"/>
      <c r="YC355" s="632"/>
      <c r="YD355" s="632"/>
      <c r="YE355" s="632"/>
      <c r="YF355" s="632"/>
      <c r="YG355" s="632"/>
      <c r="YH355" s="632"/>
      <c r="YI355" s="632"/>
      <c r="YJ355" s="632"/>
      <c r="YK355" s="632"/>
      <c r="YL355" s="632"/>
      <c r="YM355" s="632"/>
      <c r="YN355" s="632"/>
      <c r="YO355" s="632"/>
      <c r="YP355" s="632"/>
      <c r="YQ355" s="632"/>
      <c r="YR355" s="632"/>
      <c r="YS355" s="632"/>
      <c r="YT355" s="632"/>
      <c r="YU355" s="632"/>
      <c r="YV355" s="632"/>
      <c r="YW355" s="632"/>
      <c r="YX355" s="632"/>
      <c r="YY355" s="632"/>
      <c r="YZ355" s="632"/>
      <c r="ZA355" s="632"/>
      <c r="ZB355" s="632"/>
      <c r="ZC355" s="632"/>
      <c r="ZD355" s="632"/>
      <c r="ZE355" s="632"/>
      <c r="ZF355" s="632"/>
      <c r="ZG355" s="632"/>
      <c r="ZH355" s="632"/>
      <c r="ZI355" s="632"/>
      <c r="ZJ355" s="632"/>
      <c r="ZK355" s="632"/>
      <c r="ZL355" s="632"/>
      <c r="ZM355" s="632"/>
      <c r="ZN355" s="632"/>
      <c r="ZO355" s="632"/>
      <c r="ZP355" s="632"/>
      <c r="ZQ355" s="632"/>
      <c r="ZR355" s="632"/>
      <c r="ZS355" s="632"/>
      <c r="ZT355" s="632"/>
      <c r="ZU355" s="632"/>
      <c r="ZV355" s="632"/>
      <c r="ZW355" s="632"/>
      <c r="ZX355" s="632"/>
      <c r="ZY355" s="632"/>
      <c r="ZZ355" s="632"/>
      <c r="AAA355" s="632"/>
      <c r="AAB355" s="632"/>
      <c r="AAC355" s="632"/>
      <c r="AAD355" s="632"/>
      <c r="AAE355" s="632"/>
      <c r="AAF355" s="632"/>
      <c r="AAG355" s="632"/>
      <c r="AAH355" s="632"/>
      <c r="AAI355" s="632"/>
      <c r="AAJ355" s="632"/>
      <c r="AAK355" s="632"/>
      <c r="AAL355" s="632"/>
      <c r="AAM355" s="632"/>
      <c r="AAN355" s="632"/>
      <c r="AAO355" s="632"/>
      <c r="AAP355" s="632"/>
      <c r="AAQ355" s="632"/>
      <c r="AAR355" s="632"/>
      <c r="AAS355" s="632"/>
      <c r="AAT355" s="632"/>
      <c r="AAU355" s="632"/>
      <c r="AAV355" s="632"/>
      <c r="AAW355" s="632"/>
      <c r="AAX355" s="632"/>
      <c r="AAY355" s="632"/>
      <c r="AAZ355" s="632"/>
      <c r="ABA355" s="632"/>
      <c r="ABB355" s="632"/>
      <c r="ABC355" s="632"/>
      <c r="ABD355" s="632"/>
      <c r="ABE355" s="632"/>
      <c r="ABF355" s="632"/>
      <c r="ABG355" s="632"/>
      <c r="ABH355" s="632"/>
      <c r="ABI355" s="632"/>
      <c r="ABJ355" s="632"/>
      <c r="ABK355" s="632"/>
      <c r="ABL355" s="632"/>
      <c r="ABM355" s="632"/>
      <c r="ABN355" s="632"/>
      <c r="ABO355" s="632"/>
      <c r="ABP355" s="632"/>
      <c r="ABQ355" s="632"/>
      <c r="ABR355" s="632"/>
      <c r="ABS355" s="632"/>
      <c r="ABT355" s="632"/>
      <c r="ABU355" s="632"/>
      <c r="ABV355" s="632"/>
      <c r="ABW355" s="632"/>
      <c r="ABX355" s="632"/>
      <c r="ABY355" s="632"/>
      <c r="ABZ355" s="632"/>
      <c r="ACA355" s="632"/>
      <c r="ACB355" s="632"/>
      <c r="ACC355" s="632"/>
      <c r="ACD355" s="632"/>
      <c r="ACE355" s="632"/>
      <c r="ACF355" s="632"/>
      <c r="ACG355" s="632"/>
      <c r="ACH355" s="632"/>
      <c r="ACI355" s="632"/>
      <c r="ACJ355" s="632"/>
      <c r="ACK355" s="632"/>
      <c r="ACL355" s="632"/>
      <c r="ACM355" s="632"/>
      <c r="ACN355" s="632"/>
      <c r="ACO355" s="632"/>
      <c r="ACP355" s="632"/>
      <c r="ACQ355" s="632"/>
      <c r="ACR355" s="632"/>
      <c r="ACS355" s="632"/>
      <c r="ACT355" s="632"/>
      <c r="ACU355" s="632"/>
      <c r="ACV355" s="632"/>
      <c r="ACW355" s="632"/>
      <c r="ACX355" s="632"/>
      <c r="ACY355" s="632"/>
      <c r="ACZ355" s="632"/>
      <c r="ADA355" s="632"/>
      <c r="ADB355" s="632"/>
      <c r="ADC355" s="632"/>
      <c r="ADD355" s="632"/>
      <c r="ADE355" s="632"/>
      <c r="ADF355" s="632"/>
      <c r="ADG355" s="632"/>
      <c r="ADH355" s="632"/>
      <c r="ADI355" s="632"/>
      <c r="ADJ355" s="632"/>
      <c r="ADK355" s="632"/>
      <c r="ADL355" s="632"/>
      <c r="ADM355" s="632"/>
      <c r="ADN355" s="632"/>
      <c r="ADO355" s="632"/>
      <c r="ADP355" s="632"/>
      <c r="ADQ355" s="632"/>
      <c r="ADR355" s="632"/>
      <c r="ADS355" s="632"/>
      <c r="ADT355" s="632"/>
      <c r="ADU355" s="632"/>
      <c r="ADV355" s="632"/>
      <c r="ADW355" s="632"/>
      <c r="ADX355" s="632"/>
      <c r="ADY355" s="632"/>
      <c r="ADZ355" s="632"/>
      <c r="AEA355" s="632"/>
      <c r="AEB355" s="632"/>
      <c r="AEC355" s="632"/>
      <c r="AED355" s="632"/>
      <c r="AEE355" s="632"/>
      <c r="AEF355" s="632"/>
      <c r="AEG355" s="632"/>
      <c r="AEH355" s="632"/>
      <c r="AEI355" s="632"/>
      <c r="AEJ355" s="632"/>
      <c r="AEK355" s="632"/>
      <c r="AEL355" s="632"/>
      <c r="AEM355" s="632"/>
      <c r="AEN355" s="632"/>
      <c r="AEO355" s="632"/>
      <c r="AEP355" s="632"/>
      <c r="AEQ355" s="632"/>
      <c r="AER355" s="632"/>
      <c r="AES355" s="632"/>
      <c r="AET355" s="632"/>
      <c r="AEU355" s="632"/>
      <c r="AEV355" s="632"/>
      <c r="AEW355" s="632"/>
      <c r="AEX355" s="632"/>
      <c r="AEY355" s="632"/>
      <c r="AEZ355" s="632"/>
      <c r="AFA355" s="632"/>
      <c r="AFB355" s="632"/>
      <c r="AFC355" s="632"/>
      <c r="AFD355" s="632"/>
      <c r="AFE355" s="632"/>
      <c r="AFF355" s="632"/>
      <c r="AFG355" s="632"/>
      <c r="AFH355" s="632"/>
      <c r="AFI355" s="632"/>
      <c r="AFJ355" s="632"/>
      <c r="AFK355" s="632"/>
      <c r="AFL355" s="632"/>
      <c r="AFM355" s="632"/>
      <c r="AFN355" s="632"/>
      <c r="AFO355" s="632"/>
      <c r="AFP355" s="632"/>
      <c r="AFQ355" s="632"/>
      <c r="AFR355" s="632"/>
      <c r="AFS355" s="632"/>
      <c r="AFT355" s="632"/>
      <c r="AFU355" s="632"/>
      <c r="AFV355" s="632"/>
      <c r="AFW355" s="632"/>
      <c r="AFX355" s="632"/>
      <c r="AFY355" s="632"/>
      <c r="AFZ355" s="632"/>
      <c r="AGA355" s="632"/>
      <c r="AGB355" s="632"/>
      <c r="AGC355" s="632"/>
      <c r="AGD355" s="632"/>
      <c r="AGE355" s="632"/>
      <c r="AGF355" s="632"/>
      <c r="AGG355" s="632"/>
      <c r="AGH355" s="632"/>
      <c r="AGI355" s="632"/>
      <c r="AGJ355" s="632"/>
      <c r="AGK355" s="632"/>
      <c r="AGL355" s="632"/>
      <c r="AGM355" s="632"/>
      <c r="AGN355" s="632"/>
      <c r="AGO355" s="632"/>
      <c r="AGP355" s="632"/>
      <c r="AGQ355" s="632"/>
      <c r="AGR355" s="632"/>
      <c r="AGS355" s="632"/>
      <c r="AGT355" s="632"/>
      <c r="AGU355" s="632"/>
      <c r="AGV355" s="632"/>
      <c r="AGW355" s="632"/>
      <c r="AGX355" s="632"/>
      <c r="AGY355" s="632"/>
      <c r="AGZ355" s="632"/>
      <c r="AHA355" s="632"/>
      <c r="AHB355" s="632"/>
      <c r="AHC355" s="632"/>
      <c r="AHD355" s="632"/>
      <c r="AHE355" s="632"/>
      <c r="AHF355" s="632"/>
      <c r="AHG355" s="632"/>
      <c r="AHH355" s="632"/>
      <c r="AHI355" s="632"/>
      <c r="AHJ355" s="632"/>
      <c r="AHK355" s="632"/>
      <c r="AHL355" s="632"/>
      <c r="AHM355" s="632"/>
      <c r="AHN355" s="632"/>
      <c r="AHO355" s="632"/>
      <c r="AHP355" s="632"/>
      <c r="AHQ355" s="632"/>
      <c r="AHR355" s="632"/>
      <c r="AHS355" s="632"/>
      <c r="AHT355" s="632"/>
      <c r="AHU355" s="632"/>
      <c r="AHV355" s="632"/>
      <c r="AHW355" s="632"/>
      <c r="AHX355" s="632"/>
      <c r="AHY355" s="632"/>
      <c r="AHZ355" s="632"/>
      <c r="AIA355" s="632"/>
      <c r="AIB355" s="632"/>
      <c r="AIC355" s="632"/>
      <c r="AID355" s="632"/>
      <c r="AIE355" s="632"/>
      <c r="AIF355" s="632"/>
      <c r="AIG355" s="632"/>
      <c r="AIH355" s="632"/>
      <c r="AII355" s="632"/>
      <c r="AIJ355" s="632"/>
      <c r="AIK355" s="632"/>
      <c r="AIL355" s="632"/>
      <c r="AIM355" s="632"/>
      <c r="AIN355" s="632"/>
      <c r="AIO355" s="632"/>
      <c r="AIP355" s="632"/>
      <c r="AIQ355" s="632"/>
      <c r="AIR355" s="632"/>
      <c r="AIS355" s="632"/>
      <c r="AIT355" s="632"/>
      <c r="AIU355" s="632"/>
      <c r="AIV355" s="632"/>
      <c r="AIW355" s="632"/>
      <c r="AIX355" s="632"/>
      <c r="AIY355" s="632"/>
      <c r="AIZ355" s="632"/>
      <c r="AJA355" s="632"/>
      <c r="AJB355" s="632"/>
      <c r="AJC355" s="632"/>
      <c r="AJD355" s="632"/>
      <c r="AJE355" s="632"/>
      <c r="AJF355" s="632"/>
      <c r="AJG355" s="632"/>
      <c r="AJH355" s="632"/>
      <c r="AJI355" s="632"/>
      <c r="AJJ355" s="632"/>
      <c r="AJK355" s="632"/>
      <c r="AJL355" s="632"/>
      <c r="AJM355" s="632"/>
      <c r="AJN355" s="632"/>
      <c r="AJO355" s="632"/>
      <c r="AJP355" s="632"/>
      <c r="AJQ355" s="632"/>
      <c r="AJR355" s="632"/>
      <c r="AJS355" s="632"/>
      <c r="AJT355" s="632"/>
      <c r="AJU355" s="632"/>
      <c r="AJV355" s="632"/>
      <c r="AJW355" s="632"/>
      <c r="AJX355" s="632"/>
      <c r="AJY355" s="632"/>
      <c r="AJZ355" s="632"/>
      <c r="AKA355" s="632"/>
      <c r="AKB355" s="632"/>
      <c r="AKC355" s="632"/>
      <c r="AKD355" s="632"/>
      <c r="AKE355" s="632"/>
      <c r="AKF355" s="632"/>
      <c r="AKG355" s="632"/>
      <c r="AKH355" s="632"/>
      <c r="AKI355" s="632"/>
      <c r="AKJ355" s="632"/>
      <c r="AKK355" s="632"/>
      <c r="AKL355" s="632"/>
      <c r="AKM355" s="632"/>
      <c r="AKN355" s="632"/>
      <c r="AKO355" s="632"/>
      <c r="AKP355" s="632"/>
      <c r="AKQ355" s="632"/>
      <c r="AKR355" s="632"/>
      <c r="AKS355" s="632"/>
      <c r="AKT355" s="632"/>
      <c r="AKU355" s="632"/>
      <c r="AKV355" s="632"/>
      <c r="AKW355" s="632"/>
      <c r="AKX355" s="632"/>
      <c r="AKY355" s="632"/>
      <c r="AKZ355" s="632"/>
      <c r="ALA355" s="632"/>
      <c r="ALB355" s="632"/>
      <c r="ALC355" s="632"/>
      <c r="ALD355" s="632"/>
      <c r="ALE355" s="632"/>
      <c r="ALF355" s="632"/>
      <c r="ALG355" s="632"/>
      <c r="ALH355" s="632"/>
      <c r="ALI355" s="632"/>
      <c r="ALJ355" s="632"/>
      <c r="ALK355" s="632"/>
      <c r="ALL355" s="632"/>
      <c r="ALM355" s="632"/>
      <c r="ALN355" s="632"/>
      <c r="ALO355" s="632"/>
      <c r="ALP355" s="632"/>
      <c r="ALQ355" s="632"/>
      <c r="ALR355" s="632"/>
      <c r="ALS355" s="632"/>
      <c r="ALT355" s="632"/>
      <c r="ALU355" s="632"/>
      <c r="ALV355" s="632"/>
      <c r="ALW355" s="632"/>
      <c r="ALX355" s="632"/>
      <c r="ALY355" s="632"/>
      <c r="ALZ355" s="632"/>
      <c r="AMA355" s="632"/>
      <c r="AMB355" s="632"/>
      <c r="AMC355" s="632"/>
      <c r="AMD355" s="632"/>
      <c r="AME355" s="632"/>
      <c r="AMF355" s="632"/>
      <c r="AMG355" s="632"/>
      <c r="AMH355" s="632"/>
      <c r="AMI355" s="632"/>
      <c r="AMJ355" s="632"/>
      <c r="AMK355" s="632"/>
      <c r="AML355" s="632"/>
      <c r="AMM355" s="632"/>
      <c r="AMN355" s="632"/>
      <c r="AMO355" s="632"/>
      <c r="AMP355" s="632"/>
      <c r="AMQ355" s="632"/>
      <c r="AMR355" s="632"/>
      <c r="AMS355" s="632"/>
      <c r="AMT355" s="632"/>
      <c r="AMU355" s="632"/>
      <c r="AMV355" s="632"/>
      <c r="AMW355" s="632"/>
      <c r="AMX355" s="632"/>
      <c r="AMY355" s="632"/>
      <c r="AMZ355" s="632"/>
      <c r="ANA355" s="632"/>
      <c r="ANB355" s="632"/>
      <c r="ANC355" s="632"/>
      <c r="AND355" s="632"/>
      <c r="ANE355" s="632"/>
      <c r="ANF355" s="632"/>
      <c r="ANG355" s="632"/>
      <c r="ANH355" s="632"/>
      <c r="ANI355" s="632"/>
      <c r="ANJ355" s="632"/>
      <c r="ANK355" s="632"/>
      <c r="ANL355" s="632"/>
      <c r="ANM355" s="632"/>
      <c r="ANN355" s="632"/>
      <c r="ANO355" s="632"/>
      <c r="ANP355" s="632"/>
      <c r="ANQ355" s="632"/>
      <c r="ANR355" s="632"/>
      <c r="ANS355" s="632"/>
      <c r="ANT355" s="632"/>
      <c r="ANU355" s="632"/>
      <c r="ANV355" s="632"/>
      <c r="ANW355" s="632"/>
      <c r="ANX355" s="632"/>
      <c r="ANY355" s="632"/>
      <c r="ANZ355" s="632"/>
      <c r="AOA355" s="632"/>
      <c r="AOB355" s="632"/>
      <c r="AOC355" s="632"/>
      <c r="AOD355" s="632"/>
      <c r="AOE355" s="632"/>
      <c r="AOF355" s="632"/>
      <c r="AOG355" s="632"/>
      <c r="AOH355" s="632"/>
      <c r="AOI355" s="632"/>
      <c r="AOJ355" s="632"/>
      <c r="AOK355" s="632"/>
      <c r="AOL355" s="632"/>
      <c r="AOM355" s="632"/>
      <c r="AON355" s="632"/>
      <c r="AOO355" s="632"/>
      <c r="AOP355" s="632"/>
      <c r="AOQ355" s="632"/>
      <c r="AOR355" s="632"/>
      <c r="AOS355" s="632"/>
      <c r="AOT355" s="632"/>
      <c r="AOU355" s="632"/>
      <c r="AOV355" s="632"/>
      <c r="AOW355" s="632"/>
      <c r="AOX355" s="632"/>
      <c r="AOY355" s="632"/>
      <c r="AOZ355" s="632"/>
      <c r="APA355" s="632"/>
      <c r="APB355" s="632"/>
      <c r="APC355" s="632"/>
      <c r="APD355" s="632"/>
      <c r="APE355" s="632"/>
      <c r="APF355" s="632"/>
      <c r="APG355" s="632"/>
      <c r="APH355" s="632"/>
      <c r="API355" s="632"/>
      <c r="APJ355" s="632"/>
      <c r="APK355" s="632"/>
      <c r="APL355" s="632"/>
      <c r="APM355" s="632"/>
      <c r="APN355" s="632"/>
      <c r="APO355" s="632"/>
      <c r="APP355" s="632"/>
      <c r="APQ355" s="632"/>
      <c r="APR355" s="632"/>
      <c r="APS355" s="632"/>
      <c r="APT355" s="632"/>
      <c r="APU355" s="632"/>
      <c r="APV355" s="632"/>
      <c r="APW355" s="632"/>
      <c r="APX355" s="632"/>
      <c r="APY355" s="632"/>
      <c r="APZ355" s="632"/>
      <c r="AQA355" s="632"/>
      <c r="AQB355" s="632"/>
      <c r="AQC355" s="632"/>
      <c r="AQD355" s="632"/>
      <c r="AQE355" s="632"/>
      <c r="AQF355" s="632"/>
      <c r="AQG355" s="632"/>
      <c r="AQH355" s="632"/>
      <c r="AQI355" s="632"/>
      <c r="AQJ355" s="632"/>
      <c r="AQK355" s="632"/>
      <c r="AQL355" s="632"/>
      <c r="AQM355" s="632"/>
      <c r="AQN355" s="632"/>
      <c r="AQO355" s="632"/>
      <c r="AQP355" s="632"/>
      <c r="AQQ355" s="632"/>
      <c r="AQR355" s="632"/>
      <c r="AQS355" s="632"/>
      <c r="AQT355" s="632"/>
      <c r="AQU355" s="632"/>
      <c r="AQV355" s="632"/>
      <c r="AQW355" s="632"/>
      <c r="AQX355" s="632"/>
      <c r="AQY355" s="632"/>
      <c r="AQZ355" s="632"/>
      <c r="ARA355" s="632"/>
      <c r="ARB355" s="632"/>
      <c r="ARC355" s="632"/>
      <c r="ARD355" s="632"/>
      <c r="ARE355" s="632"/>
      <c r="ARF355" s="632"/>
      <c r="ARG355" s="632"/>
      <c r="ARH355" s="632"/>
      <c r="ARI355" s="632"/>
      <c r="ARJ355" s="632"/>
      <c r="ARK355" s="632"/>
      <c r="ARL355" s="632"/>
      <c r="ARM355" s="632"/>
      <c r="ARN355" s="632"/>
      <c r="ARO355" s="632"/>
      <c r="ARP355" s="632"/>
      <c r="ARQ355" s="632"/>
      <c r="ARR355" s="632"/>
      <c r="ARS355" s="632"/>
      <c r="ART355" s="632"/>
      <c r="ARU355" s="632"/>
      <c r="ARV355" s="632"/>
      <c r="ARW355" s="632"/>
      <c r="ARX355" s="632"/>
      <c r="ARY355" s="632"/>
      <c r="ARZ355" s="632"/>
      <c r="ASA355" s="632"/>
      <c r="ASB355" s="632"/>
      <c r="ASC355" s="632"/>
      <c r="ASD355" s="632"/>
      <c r="ASE355" s="632"/>
      <c r="ASF355" s="632"/>
      <c r="ASG355" s="632"/>
      <c r="ASH355" s="632"/>
      <c r="ASI355" s="632"/>
      <c r="ASJ355" s="632"/>
      <c r="ASK355" s="632"/>
      <c r="ASL355" s="632"/>
      <c r="ASM355" s="632"/>
      <c r="ASN355" s="632"/>
      <c r="ASO355" s="632"/>
      <c r="ASP355" s="632"/>
      <c r="ASQ355" s="632"/>
      <c r="ASR355" s="632"/>
      <c r="ASS355" s="632"/>
      <c r="AST355" s="632"/>
      <c r="ASU355" s="632"/>
      <c r="ASV355" s="632"/>
      <c r="ASW355" s="632"/>
      <c r="ASX355" s="632"/>
      <c r="ASY355" s="632"/>
      <c r="ASZ355" s="632"/>
      <c r="ATA355" s="632"/>
      <c r="ATB355" s="632"/>
      <c r="ATC355" s="632"/>
      <c r="ATD355" s="632"/>
      <c r="ATE355" s="632"/>
      <c r="ATF355" s="632"/>
      <c r="ATG355" s="632"/>
      <c r="ATH355" s="632"/>
      <c r="ATI355" s="632"/>
      <c r="ATJ355" s="632"/>
      <c r="ATK355" s="632"/>
      <c r="ATL355" s="632"/>
      <c r="ATM355" s="632"/>
      <c r="ATN355" s="632"/>
      <c r="ATO355" s="632"/>
      <c r="ATP355" s="632"/>
      <c r="ATQ355" s="632"/>
      <c r="ATR355" s="632"/>
      <c r="ATS355" s="632"/>
      <c r="ATT355" s="632"/>
      <c r="ATU355" s="632"/>
      <c r="ATV355" s="632"/>
      <c r="ATW355" s="632"/>
      <c r="ATX355" s="632"/>
      <c r="ATY355" s="632"/>
      <c r="ATZ355" s="632"/>
      <c r="AUA355" s="632"/>
      <c r="AUB355" s="632"/>
      <c r="AUC355" s="632"/>
      <c r="AUD355" s="632"/>
      <c r="AUE355" s="632"/>
      <c r="AUF355" s="632"/>
      <c r="AUG355" s="632"/>
      <c r="AUH355" s="632"/>
      <c r="AUI355" s="632"/>
      <c r="AUJ355" s="632"/>
      <c r="AUK355" s="632"/>
      <c r="AUL355" s="632"/>
      <c r="AUM355" s="632"/>
      <c r="AUN355" s="632"/>
      <c r="AUO355" s="632"/>
      <c r="AUP355" s="632"/>
      <c r="AUQ355" s="632"/>
      <c r="AUR355" s="632"/>
      <c r="AUS355" s="632"/>
      <c r="AUT355" s="632"/>
      <c r="AUU355" s="632"/>
      <c r="AUV355" s="632"/>
      <c r="AUW355" s="632"/>
      <c r="AUX355" s="632"/>
      <c r="AUY355" s="632"/>
      <c r="AUZ355" s="632"/>
      <c r="AVA355" s="632"/>
      <c r="AVB355" s="632"/>
      <c r="AVC355" s="632"/>
      <c r="AVD355" s="632"/>
      <c r="AVE355" s="632"/>
      <c r="AVF355" s="632"/>
      <c r="AVG355" s="632"/>
      <c r="AVH355" s="632"/>
      <c r="AVI355" s="632"/>
      <c r="AVJ355" s="632"/>
      <c r="AVK355" s="632"/>
      <c r="AVL355" s="632"/>
      <c r="AVM355" s="632"/>
      <c r="AVN355" s="632"/>
      <c r="AVO355" s="632"/>
      <c r="AVP355" s="632"/>
      <c r="AVQ355" s="632"/>
      <c r="AVR355" s="632"/>
      <c r="AVS355" s="632"/>
      <c r="AVT355" s="632"/>
      <c r="AVU355" s="632"/>
      <c r="AVV355" s="632"/>
      <c r="AVW355" s="632"/>
      <c r="AVX355" s="632"/>
      <c r="AVY355" s="632"/>
      <c r="AVZ355" s="632"/>
      <c r="AWA355" s="632"/>
      <c r="AWB355" s="632"/>
      <c r="AWC355" s="632"/>
      <c r="AWD355" s="632"/>
      <c r="AWE355" s="632"/>
      <c r="AWF355" s="632"/>
      <c r="AWG355" s="632"/>
      <c r="AWH355" s="632"/>
      <c r="AWI355" s="632"/>
      <c r="AWJ355" s="632"/>
      <c r="AWK355" s="632"/>
      <c r="AWL355" s="632"/>
      <c r="AWM355" s="632"/>
      <c r="AWN355" s="632"/>
      <c r="AWO355" s="632"/>
      <c r="AWP355" s="632"/>
      <c r="AWQ355" s="632"/>
      <c r="AWR355" s="632"/>
      <c r="AWS355" s="632"/>
      <c r="AWT355" s="632"/>
      <c r="AWU355" s="632"/>
      <c r="AWV355" s="632"/>
      <c r="AWW355" s="632"/>
      <c r="AWX355" s="632"/>
      <c r="AWY355" s="632"/>
      <c r="AWZ355" s="632"/>
      <c r="AXA355" s="632"/>
      <c r="AXB355" s="632"/>
      <c r="AXC355" s="632"/>
      <c r="AXD355" s="632"/>
      <c r="AXE355" s="632"/>
      <c r="AXF355" s="632"/>
      <c r="AXG355" s="632"/>
      <c r="AXH355" s="632"/>
      <c r="AXI355" s="632"/>
      <c r="AXJ355" s="632"/>
      <c r="AXK355" s="632"/>
      <c r="AXL355" s="632"/>
      <c r="AXM355" s="632"/>
      <c r="AXN355" s="632"/>
      <c r="AXO355" s="632"/>
      <c r="AXP355" s="632"/>
      <c r="AXQ355" s="632"/>
      <c r="AXR355" s="632"/>
      <c r="AXS355" s="632"/>
      <c r="AXT355" s="632"/>
      <c r="AXU355" s="632"/>
      <c r="AXV355" s="632"/>
      <c r="AXW355" s="632"/>
      <c r="AXX355" s="632"/>
      <c r="AXY355" s="632"/>
      <c r="AXZ355" s="632"/>
      <c r="AYA355" s="632"/>
      <c r="AYB355" s="632"/>
      <c r="AYC355" s="632"/>
      <c r="AYD355" s="632"/>
      <c r="AYE355" s="632"/>
      <c r="AYF355" s="632"/>
      <c r="AYG355" s="632"/>
      <c r="AYH355" s="632"/>
      <c r="AYI355" s="632"/>
      <c r="AYJ355" s="632"/>
      <c r="AYK355" s="632"/>
      <c r="AYL355" s="632"/>
      <c r="AYM355" s="632"/>
      <c r="AYN355" s="632"/>
      <c r="AYO355" s="632"/>
      <c r="AYP355" s="632"/>
      <c r="AYQ355" s="632"/>
      <c r="AYR355" s="632"/>
      <c r="AYS355" s="632"/>
      <c r="AYT355" s="632"/>
      <c r="AYU355" s="632"/>
      <c r="AYV355" s="632"/>
      <c r="AYW355" s="632"/>
      <c r="AYX355" s="632"/>
      <c r="AYY355" s="632"/>
      <c r="AYZ355" s="632"/>
      <c r="AZA355" s="632"/>
      <c r="AZB355" s="632"/>
      <c r="AZC355" s="632"/>
      <c r="AZD355" s="632"/>
      <c r="AZE355" s="632"/>
      <c r="AZF355" s="632"/>
      <c r="AZG355" s="632"/>
      <c r="AZH355" s="632"/>
      <c r="AZI355" s="632"/>
      <c r="AZJ355" s="632"/>
      <c r="AZK355" s="632"/>
      <c r="AZL355" s="632"/>
      <c r="AZM355" s="632"/>
      <c r="AZN355" s="632"/>
      <c r="AZO355" s="632"/>
      <c r="AZP355" s="632"/>
      <c r="AZQ355" s="632"/>
      <c r="AZR355" s="632"/>
      <c r="AZS355" s="632"/>
      <c r="AZT355" s="632"/>
      <c r="AZU355" s="632"/>
      <c r="AZV355" s="632"/>
      <c r="AZW355" s="632"/>
      <c r="AZX355" s="632"/>
      <c r="AZY355" s="632"/>
      <c r="AZZ355" s="632"/>
      <c r="BAA355" s="632"/>
      <c r="BAB355" s="632"/>
      <c r="BAC355" s="632"/>
      <c r="BAD355" s="632"/>
      <c r="BAE355" s="632"/>
      <c r="BAF355" s="632"/>
      <c r="BAG355" s="632"/>
      <c r="BAH355" s="632"/>
      <c r="BAI355" s="632"/>
      <c r="BAJ355" s="632"/>
      <c r="BAK355" s="632"/>
      <c r="BAL355" s="632"/>
      <c r="BAM355" s="632"/>
      <c r="BAN355" s="632"/>
      <c r="BAO355" s="632"/>
      <c r="BAP355" s="632"/>
      <c r="BAQ355" s="632"/>
      <c r="BAR355" s="632"/>
      <c r="BAS355" s="632"/>
      <c r="BAT355" s="632"/>
      <c r="BAU355" s="632"/>
      <c r="BAV355" s="632"/>
      <c r="BAW355" s="632"/>
      <c r="BAX355" s="632"/>
      <c r="BAY355" s="632"/>
      <c r="BAZ355" s="632"/>
      <c r="BBA355" s="632"/>
      <c r="BBB355" s="632"/>
      <c r="BBC355" s="632"/>
      <c r="BBD355" s="632"/>
      <c r="BBE355" s="632"/>
      <c r="BBF355" s="632"/>
      <c r="BBG355" s="632"/>
      <c r="BBH355" s="632"/>
      <c r="BBI355" s="632"/>
      <c r="BBJ355" s="632"/>
      <c r="BBK355" s="632"/>
      <c r="BBL355" s="632"/>
      <c r="BBM355" s="632"/>
      <c r="BBN355" s="632"/>
      <c r="BBO355" s="632"/>
      <c r="BBP355" s="632"/>
      <c r="BBQ355" s="632"/>
      <c r="BBR355" s="632"/>
      <c r="BBS355" s="632"/>
      <c r="BBT355" s="632"/>
      <c r="BBU355" s="632"/>
      <c r="BBV355" s="632"/>
      <c r="BBW355" s="632"/>
      <c r="BBX355" s="632"/>
      <c r="BBY355" s="632"/>
      <c r="BBZ355" s="632"/>
      <c r="BCA355" s="632"/>
      <c r="BCB355" s="632"/>
      <c r="BCC355" s="632"/>
      <c r="BCD355" s="632"/>
      <c r="BCE355" s="632"/>
      <c r="BCF355" s="632"/>
      <c r="BCG355" s="632"/>
      <c r="BCH355" s="632"/>
      <c r="BCI355" s="632"/>
      <c r="BCJ355" s="632"/>
      <c r="BCK355" s="632"/>
      <c r="BCL355" s="632"/>
      <c r="BCM355" s="632"/>
      <c r="BCN355" s="632"/>
      <c r="BCO355" s="632"/>
      <c r="BCP355" s="632"/>
      <c r="BCQ355" s="632"/>
      <c r="BCR355" s="632"/>
      <c r="BCS355" s="632"/>
      <c r="BCT355" s="632"/>
      <c r="BCU355" s="632"/>
      <c r="BCV355" s="632"/>
      <c r="BCW355" s="632"/>
      <c r="BCX355" s="632"/>
      <c r="BCY355" s="632"/>
      <c r="BCZ355" s="632"/>
      <c r="BDA355" s="632"/>
      <c r="BDB355" s="632"/>
      <c r="BDC355" s="632"/>
      <c r="BDD355" s="632"/>
      <c r="BDE355" s="632"/>
      <c r="BDF355" s="632"/>
      <c r="BDG355" s="632"/>
      <c r="BDH355" s="632"/>
      <c r="BDI355" s="632"/>
      <c r="BDJ355" s="632"/>
      <c r="BDK355" s="632"/>
      <c r="BDL355" s="632"/>
      <c r="BDM355" s="632"/>
      <c r="BDN355" s="632"/>
      <c r="BDO355" s="632"/>
      <c r="BDP355" s="632"/>
      <c r="BDQ355" s="632"/>
      <c r="BDR355" s="632"/>
      <c r="BDS355" s="632"/>
      <c r="BDT355" s="632"/>
      <c r="BDU355" s="632"/>
      <c r="BDV355" s="632"/>
      <c r="BDW355" s="632"/>
      <c r="BDX355" s="632"/>
      <c r="BDY355" s="632"/>
      <c r="BDZ355" s="632"/>
      <c r="BEA355" s="632"/>
      <c r="BEB355" s="632"/>
      <c r="BEC355" s="632"/>
      <c r="BED355" s="632"/>
      <c r="BEE355" s="632"/>
      <c r="BEF355" s="632"/>
      <c r="BEG355" s="632"/>
      <c r="BEH355" s="632"/>
      <c r="BEI355" s="632"/>
      <c r="BEJ355" s="632"/>
      <c r="BEK355" s="632"/>
      <c r="BEL355" s="632"/>
      <c r="BEM355" s="632"/>
      <c r="BEN355" s="632"/>
      <c r="BEO355" s="632"/>
      <c r="BEP355" s="632"/>
      <c r="BEQ355" s="632"/>
      <c r="BER355" s="632"/>
      <c r="BES355" s="632"/>
      <c r="BET355" s="632"/>
      <c r="BEU355" s="632"/>
      <c r="BEV355" s="632"/>
      <c r="BEW355" s="632"/>
      <c r="BEX355" s="632"/>
      <c r="BEY355" s="632"/>
      <c r="BEZ355" s="632"/>
      <c r="BFA355" s="632"/>
      <c r="BFB355" s="632"/>
      <c r="BFC355" s="632"/>
      <c r="BFD355" s="632"/>
      <c r="BFE355" s="632"/>
      <c r="BFF355" s="632"/>
      <c r="BFG355" s="632"/>
      <c r="BFH355" s="632"/>
      <c r="BFI355" s="632"/>
      <c r="BFJ355" s="632"/>
      <c r="BFK355" s="632"/>
      <c r="BFL355" s="632"/>
      <c r="BFM355" s="632"/>
      <c r="BFN355" s="632"/>
      <c r="BFO355" s="632"/>
      <c r="BFP355" s="632"/>
      <c r="BFQ355" s="632"/>
      <c r="BFR355" s="632"/>
      <c r="BFS355" s="632"/>
      <c r="BFT355" s="632"/>
      <c r="BFU355" s="632"/>
      <c r="BFV355" s="632"/>
      <c r="BFW355" s="632"/>
      <c r="BFX355" s="632"/>
      <c r="BFY355" s="632"/>
      <c r="BFZ355" s="632"/>
      <c r="BGA355" s="632"/>
      <c r="BGB355" s="632"/>
      <c r="BGC355" s="632"/>
      <c r="BGD355" s="632"/>
      <c r="BGE355" s="632"/>
      <c r="BGF355" s="632"/>
      <c r="BGG355" s="632"/>
      <c r="BGH355" s="632"/>
      <c r="BGI355" s="632"/>
      <c r="BGJ355" s="632"/>
      <c r="BGK355" s="632"/>
      <c r="BGL355" s="632"/>
      <c r="BGM355" s="632"/>
      <c r="BGN355" s="632"/>
      <c r="BGO355" s="632"/>
      <c r="BGP355" s="632"/>
      <c r="BGQ355" s="632"/>
      <c r="BGR355" s="632"/>
      <c r="BGS355" s="632"/>
      <c r="BGT355" s="632"/>
      <c r="BGU355" s="632"/>
      <c r="BGV355" s="632"/>
      <c r="BGW355" s="632"/>
      <c r="BGX355" s="632"/>
      <c r="BGY355" s="632"/>
      <c r="BGZ355" s="632"/>
      <c r="BHA355" s="632"/>
      <c r="BHB355" s="632"/>
      <c r="BHC355" s="632"/>
      <c r="BHD355" s="632"/>
      <c r="BHE355" s="632"/>
      <c r="BHF355" s="632"/>
      <c r="BHG355" s="632"/>
      <c r="BHH355" s="632"/>
      <c r="BHI355" s="632"/>
      <c r="BHJ355" s="632"/>
      <c r="BHK355" s="632"/>
      <c r="BHL355" s="632"/>
      <c r="BHM355" s="632"/>
      <c r="BHN355" s="632"/>
      <c r="BHO355" s="632"/>
      <c r="BHP355" s="632"/>
      <c r="BHQ355" s="632"/>
      <c r="BHR355" s="632"/>
      <c r="BHS355" s="632"/>
      <c r="BHT355" s="632"/>
      <c r="BHU355" s="632"/>
      <c r="BHV355" s="632"/>
      <c r="BHW355" s="632"/>
      <c r="BHX355" s="632"/>
      <c r="BHY355" s="632"/>
      <c r="BHZ355" s="632"/>
      <c r="BIA355" s="632"/>
      <c r="BIB355" s="632"/>
      <c r="BIC355" s="632"/>
      <c r="BID355" s="632"/>
      <c r="BIE355" s="632"/>
      <c r="BIF355" s="632"/>
      <c r="BIG355" s="632"/>
      <c r="BIH355" s="632"/>
      <c r="BII355" s="632"/>
      <c r="BIJ355" s="632"/>
      <c r="BIK355" s="632"/>
      <c r="BIL355" s="632"/>
      <c r="BIM355" s="632"/>
      <c r="BIN355" s="632"/>
      <c r="BIO355" s="632"/>
      <c r="BIP355" s="632"/>
      <c r="BIQ355" s="632"/>
      <c r="BIR355" s="632"/>
      <c r="BIS355" s="632"/>
      <c r="BIT355" s="632"/>
      <c r="BIU355" s="632"/>
      <c r="BIV355" s="632"/>
      <c r="BIW355" s="632"/>
      <c r="BIX355" s="632"/>
      <c r="BIY355" s="632"/>
      <c r="BIZ355" s="632"/>
      <c r="BJA355" s="632"/>
      <c r="BJB355" s="632"/>
      <c r="BJC355" s="632"/>
      <c r="BJD355" s="632"/>
      <c r="BJE355" s="632"/>
      <c r="BJF355" s="632"/>
      <c r="BJG355" s="632"/>
      <c r="BJH355" s="632"/>
      <c r="BJI355" s="632"/>
      <c r="BJJ355" s="632"/>
      <c r="BJK355" s="632"/>
      <c r="BJL355" s="632"/>
      <c r="BJM355" s="632"/>
      <c r="BJN355" s="632"/>
      <c r="BJO355" s="632"/>
      <c r="BJP355" s="632"/>
      <c r="BJQ355" s="632"/>
      <c r="BJR355" s="632"/>
      <c r="BJS355" s="632"/>
      <c r="BJT355" s="632"/>
      <c r="BJU355" s="632"/>
      <c r="BJV355" s="632"/>
      <c r="BJW355" s="632"/>
      <c r="BJX355" s="632"/>
      <c r="BJY355" s="632"/>
      <c r="BJZ355" s="632"/>
      <c r="BKA355" s="632"/>
      <c r="BKB355" s="632"/>
      <c r="BKC355" s="632"/>
      <c r="BKD355" s="632"/>
      <c r="BKE355" s="632"/>
      <c r="BKF355" s="632"/>
      <c r="BKG355" s="632"/>
      <c r="BKH355" s="632"/>
      <c r="BKI355" s="632"/>
      <c r="BKJ355" s="632"/>
      <c r="BKK355" s="632"/>
      <c r="BKL355" s="632"/>
      <c r="BKM355" s="632"/>
      <c r="BKN355" s="632"/>
      <c r="BKO355" s="632"/>
      <c r="BKP355" s="632"/>
      <c r="BKQ355" s="632"/>
      <c r="BKR355" s="632"/>
      <c r="BKS355" s="632"/>
      <c r="BKT355" s="632"/>
      <c r="BKU355" s="632"/>
      <c r="BKV355" s="632"/>
      <c r="BKW355" s="632"/>
      <c r="BKX355" s="632"/>
      <c r="BKY355" s="632"/>
      <c r="BKZ355" s="632"/>
      <c r="BLA355" s="632"/>
      <c r="BLB355" s="632"/>
      <c r="BLC355" s="632"/>
      <c r="BLD355" s="632"/>
      <c r="BLE355" s="632"/>
      <c r="BLF355" s="632"/>
      <c r="BLG355" s="632"/>
      <c r="BLH355" s="632"/>
      <c r="BLI355" s="632"/>
      <c r="BLJ355" s="632"/>
      <c r="BLK355" s="632"/>
      <c r="BLL355" s="632"/>
      <c r="BLM355" s="632"/>
      <c r="BLN355" s="632"/>
      <c r="BLO355" s="632"/>
      <c r="BLP355" s="632"/>
      <c r="BLQ355" s="632"/>
      <c r="BLR355" s="632"/>
      <c r="BLS355" s="632"/>
      <c r="BLT355" s="632"/>
      <c r="BLU355" s="632"/>
      <c r="BLV355" s="632"/>
      <c r="BLW355" s="632"/>
      <c r="BLX355" s="632"/>
      <c r="BLY355" s="632"/>
      <c r="BLZ355" s="632"/>
      <c r="BMA355" s="632"/>
      <c r="BMB355" s="632"/>
      <c r="BMC355" s="632"/>
      <c r="BMD355" s="632"/>
      <c r="BME355" s="632"/>
      <c r="BMF355" s="632"/>
      <c r="BMG355" s="632"/>
      <c r="BMH355" s="632"/>
      <c r="BMI355" s="632"/>
      <c r="BMJ355" s="632"/>
      <c r="BMK355" s="632"/>
      <c r="BML355" s="632"/>
      <c r="BMM355" s="632"/>
      <c r="BMN355" s="632"/>
      <c r="BMO355" s="632"/>
      <c r="BMP355" s="632"/>
      <c r="BMQ355" s="632"/>
      <c r="BMR355" s="632"/>
      <c r="BMS355" s="632"/>
      <c r="BMT355" s="632"/>
      <c r="BMU355" s="632"/>
      <c r="BMV355" s="632"/>
      <c r="BMW355" s="632"/>
      <c r="BMX355" s="632"/>
      <c r="BMY355" s="632"/>
      <c r="BMZ355" s="632"/>
      <c r="BNA355" s="632"/>
      <c r="BNB355" s="632"/>
      <c r="BNC355" s="632"/>
      <c r="BND355" s="632"/>
      <c r="BNE355" s="632"/>
      <c r="BNF355" s="632"/>
      <c r="BNG355" s="632"/>
      <c r="BNH355" s="632"/>
      <c r="BNI355" s="632"/>
      <c r="BNJ355" s="632"/>
      <c r="BNK355" s="632"/>
      <c r="BNL355" s="632"/>
      <c r="BNM355" s="632"/>
      <c r="BNN355" s="632"/>
      <c r="BNO355" s="632"/>
      <c r="BNP355" s="632"/>
      <c r="BNQ355" s="632"/>
      <c r="BNR355" s="632"/>
      <c r="BNS355" s="632"/>
      <c r="BNT355" s="632"/>
      <c r="BNU355" s="632"/>
      <c r="BNV355" s="632"/>
      <c r="BNW355" s="632"/>
      <c r="BNX355" s="632"/>
      <c r="BNY355" s="632"/>
      <c r="BNZ355" s="632"/>
      <c r="BOA355" s="632"/>
      <c r="BOB355" s="632"/>
      <c r="BOC355" s="632"/>
      <c r="BOD355" s="632"/>
      <c r="BOE355" s="632"/>
      <c r="BOF355" s="632"/>
      <c r="BOG355" s="632"/>
      <c r="BOH355" s="632"/>
      <c r="BOI355" s="632"/>
      <c r="BOJ355" s="632"/>
      <c r="BOK355" s="632"/>
      <c r="BOL355" s="632"/>
      <c r="BOM355" s="632"/>
      <c r="BON355" s="632"/>
      <c r="BOO355" s="632"/>
      <c r="BOP355" s="632"/>
      <c r="BOQ355" s="632"/>
      <c r="BOR355" s="632"/>
      <c r="BOS355" s="632"/>
      <c r="BOT355" s="632"/>
      <c r="BOU355" s="632"/>
      <c r="BOV355" s="632"/>
      <c r="BOW355" s="632"/>
      <c r="BOX355" s="632"/>
      <c r="BOY355" s="632"/>
      <c r="BOZ355" s="632"/>
      <c r="BPA355" s="632"/>
      <c r="BPB355" s="632"/>
      <c r="BPC355" s="632"/>
      <c r="BPD355" s="632"/>
      <c r="BPE355" s="632"/>
      <c r="BPF355" s="632"/>
      <c r="BPG355" s="632"/>
      <c r="BPH355" s="632"/>
      <c r="BPI355" s="632"/>
      <c r="BPJ355" s="632"/>
      <c r="BPK355" s="632"/>
      <c r="BPL355" s="632"/>
      <c r="BPM355" s="632"/>
      <c r="BPN355" s="632"/>
      <c r="BPO355" s="632"/>
      <c r="BPP355" s="632"/>
      <c r="BPQ355" s="632"/>
      <c r="BPR355" s="632"/>
      <c r="BPS355" s="632"/>
      <c r="BPT355" s="632"/>
      <c r="BPU355" s="632"/>
      <c r="BPV355" s="632"/>
      <c r="BPW355" s="632"/>
      <c r="BPX355" s="632"/>
      <c r="BPY355" s="632"/>
      <c r="BPZ355" s="632"/>
      <c r="BQA355" s="632"/>
      <c r="BQB355" s="632"/>
      <c r="BQC355" s="632"/>
      <c r="BQD355" s="632"/>
      <c r="BQE355" s="632"/>
      <c r="BQF355" s="632"/>
      <c r="BQG355" s="632"/>
      <c r="BQH355" s="632"/>
      <c r="BQI355" s="632"/>
      <c r="BQJ355" s="632"/>
      <c r="BQK355" s="632"/>
      <c r="BQL355" s="632"/>
      <c r="BQM355" s="632"/>
      <c r="BQN355" s="632"/>
      <c r="BQO355" s="632"/>
      <c r="BQP355" s="632"/>
      <c r="BQQ355" s="632"/>
      <c r="BQR355" s="632"/>
      <c r="BQS355" s="632"/>
      <c r="BQT355" s="632"/>
      <c r="BQU355" s="632"/>
      <c r="BQV355" s="632"/>
      <c r="BQW355" s="632"/>
      <c r="BQX355" s="632"/>
      <c r="BQY355" s="632"/>
      <c r="BQZ355" s="632"/>
      <c r="BRA355" s="632"/>
      <c r="BRB355" s="632"/>
      <c r="BRC355" s="632"/>
      <c r="BRD355" s="632"/>
      <c r="BRE355" s="632"/>
      <c r="BRF355" s="632"/>
      <c r="BRG355" s="632"/>
      <c r="BRH355" s="632"/>
      <c r="BRI355" s="632"/>
      <c r="BRJ355" s="632"/>
      <c r="BRK355" s="632"/>
      <c r="BRL355" s="632"/>
      <c r="BRM355" s="632"/>
      <c r="BRN355" s="632"/>
      <c r="BRO355" s="632"/>
      <c r="BRP355" s="632"/>
      <c r="BRQ355" s="632"/>
      <c r="BRR355" s="632"/>
      <c r="BRS355" s="632"/>
      <c r="BRT355" s="632"/>
      <c r="BRU355" s="632"/>
      <c r="BRV355" s="632"/>
      <c r="BRW355" s="632"/>
      <c r="BRX355" s="632"/>
      <c r="BRY355" s="632"/>
      <c r="BRZ355" s="632"/>
      <c r="BSA355" s="632"/>
      <c r="BSB355" s="632"/>
      <c r="BSC355" s="632"/>
      <c r="BSD355" s="632"/>
      <c r="BSE355" s="632"/>
      <c r="BSF355" s="632"/>
      <c r="BSG355" s="632"/>
      <c r="BSH355" s="632"/>
      <c r="BSI355" s="632"/>
      <c r="BSJ355" s="632"/>
      <c r="BSK355" s="632"/>
      <c r="BSL355" s="632"/>
      <c r="BSM355" s="632"/>
      <c r="BSN355" s="632"/>
      <c r="BSO355" s="632"/>
      <c r="BSP355" s="632"/>
      <c r="BSQ355" s="632"/>
      <c r="BSR355" s="632"/>
      <c r="BSS355" s="632"/>
      <c r="BST355" s="632"/>
      <c r="BSU355" s="632"/>
      <c r="BSV355" s="632"/>
      <c r="BSW355" s="632"/>
      <c r="BSX355" s="632"/>
      <c r="BSY355" s="632"/>
      <c r="BSZ355" s="632"/>
      <c r="BTA355" s="632"/>
      <c r="BTB355" s="632"/>
      <c r="BTC355" s="632"/>
      <c r="BTD355" s="632"/>
      <c r="BTE355" s="632"/>
      <c r="BTF355" s="632"/>
      <c r="BTG355" s="632"/>
      <c r="BTH355" s="632"/>
      <c r="BTI355" s="632"/>
      <c r="BTJ355" s="632"/>
      <c r="BTK355" s="632"/>
      <c r="BTL355" s="632"/>
      <c r="BTM355" s="632"/>
      <c r="BTN355" s="632"/>
      <c r="BTO355" s="632"/>
      <c r="BTP355" s="632"/>
      <c r="BTQ355" s="632"/>
      <c r="BTR355" s="632"/>
      <c r="BTS355" s="632"/>
      <c r="BTT355" s="632"/>
      <c r="BTU355" s="632"/>
      <c r="BTV355" s="632"/>
      <c r="BTW355" s="632"/>
      <c r="BTX355" s="632"/>
      <c r="BTY355" s="632"/>
      <c r="BTZ355" s="632"/>
      <c r="BUA355" s="632"/>
      <c r="BUB355" s="632"/>
      <c r="BUC355" s="632"/>
      <c r="BUD355" s="632"/>
      <c r="BUE355" s="632"/>
      <c r="BUF355" s="632"/>
      <c r="BUG355" s="632"/>
      <c r="BUH355" s="632"/>
      <c r="BUI355" s="632"/>
      <c r="BUJ355" s="632"/>
      <c r="BUK355" s="632"/>
      <c r="BUL355" s="632"/>
      <c r="BUM355" s="632"/>
      <c r="BUN355" s="632"/>
      <c r="BUO355" s="632"/>
      <c r="BUP355" s="632"/>
      <c r="BUQ355" s="632"/>
      <c r="BUR355" s="632"/>
      <c r="BUS355" s="632"/>
      <c r="BUT355" s="632"/>
      <c r="BUU355" s="632"/>
      <c r="BUV355" s="632"/>
      <c r="BUW355" s="632"/>
      <c r="BUX355" s="632"/>
      <c r="BUY355" s="632"/>
      <c r="BUZ355" s="632"/>
      <c r="BVA355" s="632"/>
      <c r="BVB355" s="632"/>
      <c r="BVC355" s="632"/>
      <c r="BVD355" s="632"/>
      <c r="BVE355" s="632"/>
      <c r="BVF355" s="632"/>
      <c r="BVG355" s="632"/>
      <c r="BVH355" s="632"/>
      <c r="BVI355" s="632"/>
      <c r="BVJ355" s="632"/>
      <c r="BVK355" s="632"/>
      <c r="BVL355" s="632"/>
      <c r="BVM355" s="632"/>
      <c r="BVN355" s="632"/>
      <c r="BVO355" s="632"/>
      <c r="BVP355" s="632"/>
      <c r="BVQ355" s="632"/>
      <c r="BVR355" s="632"/>
      <c r="BVS355" s="632"/>
      <c r="BVT355" s="632"/>
      <c r="BVU355" s="632"/>
      <c r="BVV355" s="632"/>
      <c r="BVW355" s="632"/>
      <c r="BVX355" s="632"/>
      <c r="BVY355" s="632"/>
      <c r="BVZ355" s="632"/>
      <c r="BWA355" s="632"/>
      <c r="BWB355" s="632"/>
      <c r="BWC355" s="632"/>
      <c r="BWD355" s="632"/>
      <c r="BWE355" s="632"/>
      <c r="BWF355" s="632"/>
      <c r="BWG355" s="632"/>
      <c r="BWH355" s="632"/>
      <c r="BWI355" s="632"/>
      <c r="BWJ355" s="632"/>
      <c r="BWK355" s="632"/>
      <c r="BWL355" s="632"/>
      <c r="BWM355" s="632"/>
      <c r="BWN355" s="632"/>
      <c r="BWO355" s="632"/>
      <c r="BWP355" s="632"/>
      <c r="BWQ355" s="632"/>
      <c r="BWR355" s="632"/>
      <c r="BWS355" s="632"/>
      <c r="BWT355" s="632"/>
      <c r="BWU355" s="632"/>
      <c r="BWV355" s="632"/>
      <c r="BWW355" s="632"/>
      <c r="BWX355" s="632"/>
      <c r="BWY355" s="632"/>
      <c r="BWZ355" s="632"/>
      <c r="BXA355" s="632"/>
      <c r="BXB355" s="632"/>
      <c r="BXC355" s="632"/>
      <c r="BXD355" s="632"/>
      <c r="BXE355" s="632"/>
      <c r="BXF355" s="632"/>
      <c r="BXG355" s="632"/>
      <c r="BXH355" s="632"/>
      <c r="BXI355" s="632"/>
      <c r="BXJ355" s="632"/>
      <c r="BXK355" s="632"/>
      <c r="BXL355" s="632"/>
      <c r="BXM355" s="632"/>
      <c r="BXN355" s="632"/>
      <c r="BXO355" s="632"/>
      <c r="BXP355" s="632"/>
      <c r="BXQ355" s="632"/>
      <c r="BXR355" s="632"/>
      <c r="BXS355" s="632"/>
      <c r="BXT355" s="632"/>
      <c r="BXU355" s="632"/>
      <c r="BXV355" s="632"/>
      <c r="BXW355" s="632"/>
      <c r="BXX355" s="632"/>
      <c r="BXY355" s="632"/>
      <c r="BXZ355" s="632"/>
      <c r="BYA355" s="632"/>
      <c r="BYB355" s="632"/>
      <c r="BYC355" s="632"/>
      <c r="BYD355" s="632"/>
      <c r="BYE355" s="632"/>
      <c r="BYF355" s="632"/>
      <c r="BYG355" s="632"/>
      <c r="BYH355" s="632"/>
      <c r="BYI355" s="632"/>
      <c r="BYJ355" s="632"/>
      <c r="BYK355" s="632"/>
      <c r="BYL355" s="632"/>
      <c r="BYM355" s="632"/>
      <c r="BYN355" s="632"/>
      <c r="BYO355" s="632"/>
      <c r="BYP355" s="632"/>
      <c r="BYQ355" s="632"/>
      <c r="BYR355" s="632"/>
      <c r="BYS355" s="632"/>
      <c r="BYT355" s="632"/>
      <c r="BYU355" s="632"/>
      <c r="BYV355" s="632"/>
      <c r="BYW355" s="632"/>
      <c r="BYX355" s="632"/>
      <c r="BYY355" s="632"/>
      <c r="BYZ355" s="632"/>
      <c r="BZA355" s="632"/>
      <c r="BZB355" s="632"/>
      <c r="BZC355" s="632"/>
      <c r="BZD355" s="632"/>
      <c r="BZE355" s="632"/>
      <c r="BZF355" s="632"/>
      <c r="BZG355" s="632"/>
      <c r="BZH355" s="632"/>
      <c r="BZI355" s="632"/>
      <c r="BZJ355" s="632"/>
      <c r="BZK355" s="632"/>
      <c r="BZL355" s="632"/>
      <c r="BZM355" s="632"/>
      <c r="BZN355" s="632"/>
      <c r="BZO355" s="632"/>
      <c r="BZP355" s="632"/>
      <c r="BZQ355" s="632"/>
      <c r="BZR355" s="632"/>
      <c r="BZS355" s="632"/>
      <c r="BZT355" s="632"/>
      <c r="BZU355" s="632"/>
      <c r="BZV355" s="632"/>
      <c r="BZW355" s="632"/>
      <c r="BZX355" s="632"/>
      <c r="BZY355" s="632"/>
      <c r="BZZ355" s="632"/>
      <c r="CAA355" s="632"/>
      <c r="CAB355" s="632"/>
      <c r="CAC355" s="632"/>
      <c r="CAD355" s="632"/>
      <c r="CAE355" s="632"/>
      <c r="CAF355" s="632"/>
      <c r="CAG355" s="632"/>
      <c r="CAH355" s="632"/>
      <c r="CAI355" s="632"/>
      <c r="CAJ355" s="632"/>
      <c r="CAK355" s="632"/>
      <c r="CAL355" s="632"/>
      <c r="CAM355" s="632"/>
      <c r="CAN355" s="632"/>
      <c r="CAO355" s="632"/>
      <c r="CAP355" s="632"/>
      <c r="CAQ355" s="632"/>
      <c r="CAR355" s="632"/>
      <c r="CAS355" s="632"/>
      <c r="CAT355" s="632"/>
      <c r="CAU355" s="632"/>
      <c r="CAV355" s="632"/>
      <c r="CAW355" s="632"/>
      <c r="CAX355" s="632"/>
      <c r="CAY355" s="632"/>
      <c r="CAZ355" s="632"/>
      <c r="CBA355" s="632"/>
      <c r="CBB355" s="632"/>
      <c r="CBC355" s="632"/>
      <c r="CBD355" s="632"/>
      <c r="CBE355" s="632"/>
      <c r="CBF355" s="632"/>
      <c r="CBG355" s="632"/>
      <c r="CBH355" s="632"/>
      <c r="CBI355" s="632"/>
      <c r="CBJ355" s="632"/>
      <c r="CBK355" s="632"/>
      <c r="CBL355" s="632"/>
      <c r="CBM355" s="632"/>
      <c r="CBN355" s="632"/>
      <c r="CBO355" s="632"/>
      <c r="CBP355" s="632"/>
      <c r="CBQ355" s="632"/>
      <c r="CBR355" s="632"/>
      <c r="CBS355" s="632"/>
      <c r="CBT355" s="632"/>
      <c r="CBU355" s="632"/>
      <c r="CBV355" s="632"/>
      <c r="CBW355" s="632"/>
      <c r="CBX355" s="632"/>
      <c r="CBY355" s="632"/>
      <c r="CBZ355" s="632"/>
      <c r="CCA355" s="632"/>
      <c r="CCB355" s="632"/>
      <c r="CCC355" s="632"/>
      <c r="CCD355" s="632"/>
      <c r="CCE355" s="632"/>
      <c r="CCF355" s="632"/>
      <c r="CCG355" s="632"/>
      <c r="CCH355" s="632"/>
      <c r="CCI355" s="632"/>
      <c r="CCJ355" s="632"/>
      <c r="CCK355" s="632"/>
      <c r="CCL355" s="632"/>
      <c r="CCM355" s="632"/>
      <c r="CCN355" s="632"/>
      <c r="CCO355" s="632"/>
      <c r="CCP355" s="632"/>
      <c r="CCQ355" s="632"/>
      <c r="CCR355" s="632"/>
      <c r="CCS355" s="632"/>
      <c r="CCT355" s="632"/>
      <c r="CCU355" s="632"/>
      <c r="CCV355" s="632"/>
      <c r="CCW355" s="632"/>
      <c r="CCX355" s="632"/>
      <c r="CCY355" s="632"/>
      <c r="CCZ355" s="632"/>
      <c r="CDA355" s="632"/>
      <c r="CDB355" s="632"/>
      <c r="CDC355" s="632"/>
      <c r="CDD355" s="632"/>
      <c r="CDE355" s="632"/>
      <c r="CDF355" s="632"/>
      <c r="CDG355" s="632"/>
      <c r="CDH355" s="632"/>
      <c r="CDI355" s="632"/>
      <c r="CDJ355" s="632"/>
      <c r="CDK355" s="632"/>
      <c r="CDL355" s="632"/>
      <c r="CDM355" s="632"/>
      <c r="CDN355" s="632"/>
      <c r="CDO355" s="632"/>
      <c r="CDP355" s="632"/>
      <c r="CDQ355" s="632"/>
      <c r="CDR355" s="632"/>
      <c r="CDS355" s="632"/>
      <c r="CDT355" s="632"/>
      <c r="CDU355" s="632"/>
      <c r="CDV355" s="632"/>
      <c r="CDW355" s="632"/>
      <c r="CDX355" s="632"/>
      <c r="CDY355" s="632"/>
      <c r="CDZ355" s="632"/>
      <c r="CEA355" s="632"/>
      <c r="CEB355" s="632"/>
      <c r="CEC355" s="632"/>
      <c r="CED355" s="632"/>
      <c r="CEE355" s="632"/>
      <c r="CEF355" s="632"/>
      <c r="CEG355" s="632"/>
      <c r="CEH355" s="632"/>
      <c r="CEI355" s="632"/>
      <c r="CEJ355" s="632"/>
      <c r="CEK355" s="632"/>
      <c r="CEL355" s="632"/>
      <c r="CEM355" s="632"/>
      <c r="CEN355" s="632"/>
      <c r="CEO355" s="632"/>
      <c r="CEP355" s="632"/>
      <c r="CEQ355" s="632"/>
      <c r="CER355" s="632"/>
      <c r="CES355" s="632"/>
      <c r="CET355" s="632"/>
      <c r="CEU355" s="632"/>
      <c r="CEV355" s="632"/>
      <c r="CEW355" s="632"/>
      <c r="CEX355" s="632"/>
      <c r="CEY355" s="632"/>
      <c r="CEZ355" s="632"/>
      <c r="CFA355" s="632"/>
      <c r="CFB355" s="632"/>
      <c r="CFC355" s="632"/>
      <c r="CFD355" s="632"/>
      <c r="CFE355" s="632"/>
      <c r="CFF355" s="632"/>
      <c r="CFG355" s="632"/>
      <c r="CFH355" s="632"/>
      <c r="CFI355" s="632"/>
      <c r="CFJ355" s="632"/>
      <c r="CFK355" s="632"/>
      <c r="CFL355" s="632"/>
      <c r="CFM355" s="632"/>
      <c r="CFN355" s="632"/>
      <c r="CFO355" s="632"/>
      <c r="CFP355" s="632"/>
      <c r="CFQ355" s="632"/>
      <c r="CFR355" s="632"/>
      <c r="CFS355" s="632"/>
      <c r="CFT355" s="632"/>
      <c r="CFU355" s="632"/>
      <c r="CFV355" s="632"/>
      <c r="CFW355" s="632"/>
      <c r="CFX355" s="632"/>
      <c r="CFY355" s="632"/>
      <c r="CFZ355" s="632"/>
      <c r="CGA355" s="632"/>
      <c r="CGB355" s="632"/>
      <c r="CGC355" s="632"/>
      <c r="CGD355" s="632"/>
      <c r="CGE355" s="632"/>
      <c r="CGF355" s="632"/>
      <c r="CGG355" s="632"/>
      <c r="CGH355" s="632"/>
      <c r="CGI355" s="632"/>
      <c r="CGJ355" s="632"/>
      <c r="CGK355" s="632"/>
      <c r="CGL355" s="632"/>
      <c r="CGM355" s="632"/>
      <c r="CGN355" s="632"/>
      <c r="CGO355" s="632"/>
      <c r="CGP355" s="632"/>
      <c r="CGQ355" s="632"/>
      <c r="CGR355" s="632"/>
      <c r="CGS355" s="632"/>
      <c r="CGT355" s="632"/>
      <c r="CGU355" s="632"/>
      <c r="CGV355" s="632"/>
      <c r="CGW355" s="632"/>
      <c r="CGX355" s="632"/>
      <c r="CGY355" s="632"/>
      <c r="CGZ355" s="632"/>
      <c r="CHA355" s="632"/>
      <c r="CHB355" s="632"/>
      <c r="CHC355" s="632"/>
      <c r="CHD355" s="632"/>
      <c r="CHE355" s="632"/>
      <c r="CHF355" s="632"/>
      <c r="CHG355" s="632"/>
      <c r="CHH355" s="632"/>
      <c r="CHI355" s="632"/>
      <c r="CHJ355" s="632"/>
      <c r="CHK355" s="632"/>
      <c r="CHL355" s="632"/>
      <c r="CHM355" s="632"/>
      <c r="CHN355" s="632"/>
      <c r="CHO355" s="632"/>
      <c r="CHP355" s="632"/>
      <c r="CHQ355" s="632"/>
      <c r="CHR355" s="632"/>
      <c r="CHS355" s="632"/>
      <c r="CHT355" s="632"/>
      <c r="CHU355" s="632"/>
      <c r="CHV355" s="632"/>
      <c r="CHW355" s="632"/>
      <c r="CHX355" s="632"/>
      <c r="CHY355" s="632"/>
      <c r="CHZ355" s="632"/>
      <c r="CIA355" s="632"/>
      <c r="CIB355" s="632"/>
      <c r="CIC355" s="632"/>
      <c r="CID355" s="632"/>
      <c r="CIE355" s="632"/>
      <c r="CIF355" s="632"/>
      <c r="CIG355" s="632"/>
      <c r="CIH355" s="632"/>
      <c r="CII355" s="632"/>
      <c r="CIJ355" s="632"/>
      <c r="CIK355" s="632"/>
      <c r="CIL355" s="632"/>
      <c r="CIM355" s="632"/>
      <c r="CIN355" s="632"/>
      <c r="CIO355" s="632"/>
      <c r="CIP355" s="632"/>
      <c r="CIQ355" s="632"/>
      <c r="CIR355" s="632"/>
      <c r="CIS355" s="632"/>
      <c r="CIT355" s="632"/>
      <c r="CIU355" s="632"/>
      <c r="CIV355" s="632"/>
      <c r="CIW355" s="632"/>
      <c r="CIX355" s="632"/>
      <c r="CIY355" s="632"/>
      <c r="CIZ355" s="632"/>
      <c r="CJA355" s="632"/>
      <c r="CJB355" s="632"/>
      <c r="CJC355" s="632"/>
      <c r="CJD355" s="632"/>
      <c r="CJE355" s="632"/>
      <c r="CJF355" s="632"/>
      <c r="CJG355" s="632"/>
      <c r="CJH355" s="632"/>
      <c r="CJI355" s="632"/>
      <c r="CJJ355" s="632"/>
      <c r="CJK355" s="632"/>
      <c r="CJL355" s="632"/>
      <c r="CJM355" s="632"/>
      <c r="CJN355" s="632"/>
      <c r="CJO355" s="632"/>
      <c r="CJP355" s="632"/>
      <c r="CJQ355" s="632"/>
      <c r="CJR355" s="632"/>
      <c r="CJS355" s="632"/>
      <c r="CJT355" s="632"/>
      <c r="CJU355" s="632"/>
      <c r="CJV355" s="632"/>
      <c r="CJW355" s="632"/>
      <c r="CJX355" s="632"/>
      <c r="CJY355" s="632"/>
      <c r="CJZ355" s="632"/>
      <c r="CKA355" s="632"/>
      <c r="CKB355" s="632"/>
      <c r="CKC355" s="632"/>
      <c r="CKD355" s="632"/>
      <c r="CKE355" s="632"/>
      <c r="CKF355" s="632"/>
      <c r="CKG355" s="632"/>
      <c r="CKH355" s="632"/>
      <c r="CKI355" s="632"/>
      <c r="CKJ355" s="632"/>
      <c r="CKK355" s="632"/>
      <c r="CKL355" s="632"/>
      <c r="CKM355" s="632"/>
      <c r="CKN355" s="632"/>
      <c r="CKO355" s="632"/>
      <c r="CKP355" s="632"/>
      <c r="CKQ355" s="632"/>
      <c r="CKR355" s="632"/>
      <c r="CKS355" s="632"/>
      <c r="CKT355" s="632"/>
      <c r="CKU355" s="632"/>
      <c r="CKV355" s="632"/>
      <c r="CKW355" s="632"/>
      <c r="CKX355" s="632"/>
      <c r="CKY355" s="632"/>
      <c r="CKZ355" s="632"/>
      <c r="CLA355" s="632"/>
      <c r="CLB355" s="632"/>
      <c r="CLC355" s="632"/>
      <c r="CLD355" s="632"/>
      <c r="CLE355" s="632"/>
      <c r="CLF355" s="632"/>
      <c r="CLG355" s="632"/>
      <c r="CLH355" s="632"/>
      <c r="CLI355" s="632"/>
      <c r="CLJ355" s="632"/>
      <c r="CLK355" s="632"/>
      <c r="CLL355" s="632"/>
      <c r="CLM355" s="632"/>
      <c r="CLN355" s="632"/>
      <c r="CLO355" s="632"/>
      <c r="CLP355" s="632"/>
      <c r="CLQ355" s="632"/>
      <c r="CLR355" s="632"/>
      <c r="CLS355" s="632"/>
      <c r="CLT355" s="632"/>
      <c r="CLU355" s="632"/>
      <c r="CLV355" s="632"/>
      <c r="CLW355" s="632"/>
      <c r="CLX355" s="632"/>
      <c r="CLY355" s="632"/>
      <c r="CLZ355" s="632"/>
      <c r="CMA355" s="632"/>
      <c r="CMB355" s="632"/>
      <c r="CMC355" s="632"/>
      <c r="CMD355" s="632"/>
      <c r="CME355" s="632"/>
      <c r="CMF355" s="632"/>
      <c r="CMG355" s="632"/>
      <c r="CMH355" s="632"/>
      <c r="CMI355" s="632"/>
      <c r="CMJ355" s="632"/>
      <c r="CMK355" s="632"/>
      <c r="CML355" s="632"/>
      <c r="CMM355" s="632"/>
      <c r="CMN355" s="632"/>
      <c r="CMO355" s="632"/>
      <c r="CMP355" s="632"/>
      <c r="CMQ355" s="632"/>
      <c r="CMR355" s="632"/>
      <c r="CMS355" s="632"/>
      <c r="CMT355" s="632"/>
      <c r="CMU355" s="632"/>
      <c r="CMV355" s="632"/>
      <c r="CMW355" s="632"/>
      <c r="CMX355" s="632"/>
      <c r="CMY355" s="632"/>
      <c r="CMZ355" s="632"/>
      <c r="CNA355" s="632"/>
      <c r="CNB355" s="632"/>
      <c r="CNC355" s="632"/>
      <c r="CND355" s="632"/>
      <c r="CNE355" s="632"/>
      <c r="CNF355" s="632"/>
      <c r="CNG355" s="632"/>
      <c r="CNH355" s="632"/>
      <c r="CNI355" s="632"/>
      <c r="CNJ355" s="632"/>
      <c r="CNK355" s="632"/>
      <c r="CNL355" s="632"/>
      <c r="CNM355" s="632"/>
      <c r="CNN355" s="632"/>
      <c r="CNO355" s="632"/>
      <c r="CNP355" s="632"/>
      <c r="CNQ355" s="632"/>
      <c r="CNR355" s="632"/>
      <c r="CNS355" s="632"/>
      <c r="CNT355" s="632"/>
      <c r="CNU355" s="632"/>
      <c r="CNV355" s="632"/>
      <c r="CNW355" s="632"/>
      <c r="CNX355" s="632"/>
      <c r="CNY355" s="632"/>
      <c r="CNZ355" s="632"/>
      <c r="COA355" s="632"/>
      <c r="COB355" s="632"/>
      <c r="COC355" s="632"/>
      <c r="COD355" s="632"/>
      <c r="COE355" s="632"/>
      <c r="COF355" s="632"/>
      <c r="COG355" s="632"/>
      <c r="COH355" s="632"/>
      <c r="COI355" s="632"/>
      <c r="COJ355" s="632"/>
      <c r="COK355" s="632"/>
      <c r="COL355" s="632"/>
      <c r="COM355" s="632"/>
      <c r="CON355" s="632"/>
      <c r="COO355" s="632"/>
      <c r="COP355" s="632"/>
      <c r="COQ355" s="632"/>
      <c r="COR355" s="632"/>
      <c r="COS355" s="632"/>
      <c r="COT355" s="632"/>
      <c r="COU355" s="632"/>
      <c r="COV355" s="632"/>
      <c r="COW355" s="632"/>
      <c r="COX355" s="632"/>
      <c r="COY355" s="632"/>
      <c r="COZ355" s="632"/>
      <c r="CPA355" s="632"/>
      <c r="CPB355" s="632"/>
      <c r="CPC355" s="632"/>
      <c r="CPD355" s="632"/>
      <c r="CPE355" s="632"/>
      <c r="CPF355" s="632"/>
      <c r="CPG355" s="632"/>
      <c r="CPH355" s="632"/>
      <c r="CPI355" s="632"/>
      <c r="CPJ355" s="632"/>
      <c r="CPK355" s="632"/>
      <c r="CPL355" s="632"/>
      <c r="CPM355" s="632"/>
      <c r="CPN355" s="632"/>
      <c r="CPO355" s="632"/>
      <c r="CPP355" s="632"/>
      <c r="CPQ355" s="632"/>
      <c r="CPR355" s="632"/>
      <c r="CPS355" s="632"/>
      <c r="CPT355" s="632"/>
      <c r="CPU355" s="632"/>
      <c r="CPV355" s="632"/>
      <c r="CPW355" s="632"/>
      <c r="CPX355" s="632"/>
      <c r="CPY355" s="632"/>
      <c r="CPZ355" s="632"/>
      <c r="CQA355" s="632"/>
      <c r="CQB355" s="632"/>
      <c r="CQC355" s="632"/>
      <c r="CQD355" s="632"/>
      <c r="CQE355" s="632"/>
      <c r="CQF355" s="632"/>
      <c r="CQG355" s="632"/>
      <c r="CQH355" s="632"/>
      <c r="CQI355" s="632"/>
      <c r="CQJ355" s="632"/>
      <c r="CQK355" s="632"/>
      <c r="CQL355" s="632"/>
      <c r="CQM355" s="632"/>
      <c r="CQN355" s="632"/>
      <c r="CQO355" s="632"/>
      <c r="CQP355" s="632"/>
      <c r="CQQ355" s="632"/>
      <c r="CQR355" s="632"/>
      <c r="CQS355" s="632"/>
      <c r="CQT355" s="632"/>
      <c r="CQU355" s="632"/>
      <c r="CQV355" s="632"/>
      <c r="CQW355" s="632"/>
      <c r="CQX355" s="632"/>
      <c r="CQY355" s="632"/>
      <c r="CQZ355" s="632"/>
      <c r="CRA355" s="632"/>
      <c r="CRB355" s="632"/>
      <c r="CRC355" s="632"/>
      <c r="CRD355" s="632"/>
      <c r="CRE355" s="632"/>
      <c r="CRF355" s="632"/>
      <c r="CRG355" s="632"/>
      <c r="CRH355" s="632"/>
      <c r="CRI355" s="632"/>
      <c r="CRJ355" s="632"/>
      <c r="CRK355" s="632"/>
      <c r="CRL355" s="632"/>
      <c r="CRM355" s="632"/>
      <c r="CRN355" s="632"/>
      <c r="CRO355" s="632"/>
      <c r="CRP355" s="632"/>
      <c r="CRQ355" s="632"/>
      <c r="CRR355" s="632"/>
      <c r="CRS355" s="632"/>
      <c r="CRT355" s="632"/>
      <c r="CRU355" s="632"/>
      <c r="CRV355" s="632"/>
      <c r="CRW355" s="632"/>
      <c r="CRX355" s="632"/>
      <c r="CRY355" s="632"/>
      <c r="CRZ355" s="632"/>
      <c r="CSA355" s="632"/>
      <c r="CSB355" s="632"/>
      <c r="CSC355" s="632"/>
      <c r="CSD355" s="632"/>
      <c r="CSE355" s="632"/>
      <c r="CSF355" s="632"/>
      <c r="CSG355" s="632"/>
      <c r="CSH355" s="632"/>
      <c r="CSI355" s="632"/>
      <c r="CSJ355" s="632"/>
      <c r="CSK355" s="632"/>
      <c r="CSL355" s="632"/>
      <c r="CSM355" s="632"/>
      <c r="CSN355" s="632"/>
      <c r="CSO355" s="632"/>
      <c r="CSP355" s="632"/>
      <c r="CSQ355" s="632"/>
      <c r="CSR355" s="632"/>
      <c r="CSS355" s="632"/>
      <c r="CST355" s="632"/>
      <c r="CSU355" s="632"/>
      <c r="CSV355" s="632"/>
      <c r="CSW355" s="632"/>
      <c r="CSX355" s="632"/>
      <c r="CSY355" s="632"/>
      <c r="CSZ355" s="632"/>
      <c r="CTA355" s="632"/>
      <c r="CTB355" s="632"/>
      <c r="CTC355" s="632"/>
      <c r="CTD355" s="632"/>
      <c r="CTE355" s="632"/>
      <c r="CTF355" s="632"/>
      <c r="CTG355" s="632"/>
      <c r="CTH355" s="632"/>
      <c r="CTI355" s="632"/>
      <c r="CTJ355" s="632"/>
      <c r="CTK355" s="632"/>
      <c r="CTL355" s="632"/>
      <c r="CTM355" s="632"/>
      <c r="CTN355" s="632"/>
      <c r="CTO355" s="632"/>
      <c r="CTP355" s="632"/>
      <c r="CTQ355" s="632"/>
      <c r="CTR355" s="632"/>
      <c r="CTS355" s="632"/>
      <c r="CTT355" s="632"/>
      <c r="CTU355" s="632"/>
      <c r="CTV355" s="632"/>
      <c r="CTW355" s="632"/>
      <c r="CTX355" s="632"/>
      <c r="CTY355" s="632"/>
      <c r="CTZ355" s="632"/>
      <c r="CUA355" s="632"/>
      <c r="CUB355" s="632"/>
      <c r="CUC355" s="632"/>
      <c r="CUD355" s="632"/>
      <c r="CUE355" s="632"/>
      <c r="CUF355" s="632"/>
      <c r="CUG355" s="632"/>
      <c r="CUH355" s="632"/>
      <c r="CUI355" s="632"/>
      <c r="CUJ355" s="632"/>
      <c r="CUK355" s="632"/>
      <c r="CUL355" s="632"/>
      <c r="CUM355" s="632"/>
      <c r="CUN355" s="632"/>
      <c r="CUO355" s="632"/>
      <c r="CUP355" s="632"/>
      <c r="CUQ355" s="632"/>
      <c r="CUR355" s="632"/>
      <c r="CUS355" s="632"/>
      <c r="CUT355" s="632"/>
      <c r="CUU355" s="632"/>
      <c r="CUV355" s="632"/>
      <c r="CUW355" s="632"/>
      <c r="CUX355" s="632"/>
      <c r="CUY355" s="632"/>
      <c r="CUZ355" s="632"/>
      <c r="CVA355" s="632"/>
      <c r="CVB355" s="632"/>
      <c r="CVC355" s="632"/>
      <c r="CVD355" s="632"/>
      <c r="CVE355" s="632"/>
      <c r="CVF355" s="632"/>
      <c r="CVG355" s="632"/>
      <c r="CVH355" s="632"/>
      <c r="CVI355" s="632"/>
      <c r="CVJ355" s="632"/>
      <c r="CVK355" s="632"/>
      <c r="CVL355" s="632"/>
      <c r="CVM355" s="632"/>
      <c r="CVN355" s="632"/>
      <c r="CVO355" s="632"/>
      <c r="CVP355" s="632"/>
      <c r="CVQ355" s="632"/>
      <c r="CVR355" s="632"/>
      <c r="CVS355" s="632"/>
      <c r="CVT355" s="632"/>
      <c r="CVU355" s="632"/>
      <c r="CVV355" s="632"/>
      <c r="CVW355" s="632"/>
      <c r="CVX355" s="632"/>
      <c r="CVY355" s="632"/>
      <c r="CVZ355" s="632"/>
      <c r="CWA355" s="632"/>
      <c r="CWB355" s="632"/>
      <c r="CWC355" s="632"/>
      <c r="CWD355" s="632"/>
      <c r="CWE355" s="632"/>
      <c r="CWF355" s="632"/>
      <c r="CWG355" s="632"/>
      <c r="CWH355" s="632"/>
      <c r="CWI355" s="632"/>
      <c r="CWJ355" s="632"/>
      <c r="CWK355" s="632"/>
      <c r="CWL355" s="632"/>
      <c r="CWM355" s="632"/>
      <c r="CWN355" s="632"/>
      <c r="CWO355" s="632"/>
      <c r="CWP355" s="632"/>
      <c r="CWQ355" s="632"/>
      <c r="CWR355" s="632"/>
      <c r="CWS355" s="632"/>
      <c r="CWT355" s="632"/>
      <c r="CWU355" s="632"/>
      <c r="CWV355" s="632"/>
      <c r="CWW355" s="632"/>
      <c r="CWX355" s="632"/>
      <c r="CWY355" s="632"/>
      <c r="CWZ355" s="632"/>
      <c r="CXA355" s="632"/>
      <c r="CXB355" s="632"/>
      <c r="CXC355" s="632"/>
      <c r="CXD355" s="632"/>
      <c r="CXE355" s="632"/>
      <c r="CXF355" s="632"/>
      <c r="CXG355" s="632"/>
      <c r="CXH355" s="632"/>
      <c r="CXI355" s="632"/>
      <c r="CXJ355" s="632"/>
      <c r="CXK355" s="632"/>
      <c r="CXL355" s="632"/>
      <c r="CXM355" s="632"/>
      <c r="CXN355" s="632"/>
      <c r="CXO355" s="632"/>
      <c r="CXP355" s="632"/>
      <c r="CXQ355" s="632"/>
      <c r="CXR355" s="632"/>
      <c r="CXS355" s="632"/>
      <c r="CXT355" s="632"/>
      <c r="CXU355" s="632"/>
      <c r="CXV355" s="632"/>
      <c r="CXW355" s="632"/>
      <c r="CXX355" s="632"/>
      <c r="CXY355" s="632"/>
      <c r="CXZ355" s="632"/>
      <c r="CYA355" s="632"/>
      <c r="CYB355" s="632"/>
      <c r="CYC355" s="632"/>
      <c r="CYD355" s="632"/>
      <c r="CYE355" s="632"/>
      <c r="CYF355" s="632"/>
      <c r="CYG355" s="632"/>
      <c r="CYH355" s="632"/>
      <c r="CYI355" s="632"/>
      <c r="CYJ355" s="632"/>
      <c r="CYK355" s="632"/>
      <c r="CYL355" s="632"/>
      <c r="CYM355" s="632"/>
      <c r="CYN355" s="632"/>
      <c r="CYO355" s="632"/>
      <c r="CYP355" s="632"/>
      <c r="CYQ355" s="632"/>
      <c r="CYR355" s="632"/>
      <c r="CYS355" s="632"/>
      <c r="CYT355" s="632"/>
      <c r="CYU355" s="632"/>
      <c r="CYV355" s="632"/>
      <c r="CYW355" s="632"/>
      <c r="CYX355" s="632"/>
      <c r="CYY355" s="632"/>
      <c r="CYZ355" s="632"/>
      <c r="CZA355" s="632"/>
      <c r="CZB355" s="632"/>
      <c r="CZC355" s="632"/>
      <c r="CZD355" s="632"/>
      <c r="CZE355" s="632"/>
      <c r="CZF355" s="632"/>
      <c r="CZG355" s="632"/>
      <c r="CZH355" s="632"/>
      <c r="CZI355" s="632"/>
      <c r="CZJ355" s="632"/>
      <c r="CZK355" s="632"/>
      <c r="CZL355" s="632"/>
      <c r="CZM355" s="632"/>
      <c r="CZN355" s="632"/>
      <c r="CZO355" s="632"/>
      <c r="CZP355" s="632"/>
      <c r="CZQ355" s="632"/>
      <c r="CZR355" s="632"/>
      <c r="CZS355" s="632"/>
      <c r="CZT355" s="632"/>
      <c r="CZU355" s="632"/>
      <c r="CZV355" s="632"/>
      <c r="CZW355" s="632"/>
      <c r="CZX355" s="632"/>
      <c r="CZY355" s="632"/>
      <c r="CZZ355" s="632"/>
      <c r="DAA355" s="632"/>
      <c r="DAB355" s="632"/>
      <c r="DAC355" s="632"/>
      <c r="DAD355" s="632"/>
      <c r="DAE355" s="632"/>
      <c r="DAF355" s="632"/>
      <c r="DAG355" s="632"/>
      <c r="DAH355" s="632"/>
      <c r="DAI355" s="632"/>
      <c r="DAJ355" s="632"/>
      <c r="DAK355" s="632"/>
      <c r="DAL355" s="632"/>
      <c r="DAM355" s="632"/>
      <c r="DAN355" s="632"/>
      <c r="DAO355" s="632"/>
      <c r="DAP355" s="632"/>
      <c r="DAQ355" s="632"/>
      <c r="DAR355" s="632"/>
      <c r="DAS355" s="632"/>
      <c r="DAT355" s="632"/>
      <c r="DAU355" s="632"/>
      <c r="DAV355" s="632"/>
      <c r="DAW355" s="632"/>
      <c r="DAX355" s="632"/>
      <c r="DAY355" s="632"/>
      <c r="DAZ355" s="632"/>
      <c r="DBA355" s="632"/>
      <c r="DBB355" s="632"/>
      <c r="DBC355" s="632"/>
      <c r="DBD355" s="632"/>
      <c r="DBE355" s="632"/>
      <c r="DBF355" s="632"/>
      <c r="DBG355" s="632"/>
      <c r="DBH355" s="632"/>
      <c r="DBI355" s="632"/>
      <c r="DBJ355" s="632"/>
      <c r="DBK355" s="632"/>
      <c r="DBL355" s="632"/>
      <c r="DBM355" s="632"/>
      <c r="DBN355" s="632"/>
      <c r="DBO355" s="632"/>
      <c r="DBP355" s="632"/>
      <c r="DBQ355" s="632"/>
      <c r="DBR355" s="632"/>
      <c r="DBS355" s="632"/>
      <c r="DBT355" s="632"/>
      <c r="DBU355" s="632"/>
      <c r="DBV355" s="632"/>
      <c r="DBW355" s="632"/>
      <c r="DBX355" s="632"/>
      <c r="DBY355" s="632"/>
      <c r="DBZ355" s="632"/>
      <c r="DCA355" s="632"/>
      <c r="DCB355" s="632"/>
      <c r="DCC355" s="632"/>
      <c r="DCD355" s="632"/>
      <c r="DCE355" s="632"/>
      <c r="DCF355" s="632"/>
      <c r="DCG355" s="632"/>
      <c r="DCH355" s="632"/>
      <c r="DCI355" s="632"/>
      <c r="DCJ355" s="632"/>
      <c r="DCK355" s="632"/>
      <c r="DCL355" s="632"/>
      <c r="DCM355" s="632"/>
      <c r="DCN355" s="632"/>
      <c r="DCO355" s="632"/>
      <c r="DCP355" s="632"/>
      <c r="DCQ355" s="632"/>
      <c r="DCR355" s="632"/>
      <c r="DCS355" s="632"/>
      <c r="DCT355" s="632"/>
      <c r="DCU355" s="632"/>
      <c r="DCV355" s="632"/>
      <c r="DCW355" s="632"/>
      <c r="DCX355" s="632"/>
      <c r="DCY355" s="632"/>
      <c r="DCZ355" s="632"/>
      <c r="DDA355" s="632"/>
      <c r="DDB355" s="632"/>
      <c r="DDC355" s="632"/>
      <c r="DDD355" s="632"/>
      <c r="DDE355" s="632"/>
      <c r="DDF355" s="632"/>
      <c r="DDG355" s="632"/>
      <c r="DDH355" s="632"/>
      <c r="DDI355" s="632"/>
      <c r="DDJ355" s="632"/>
      <c r="DDK355" s="632"/>
      <c r="DDL355" s="632"/>
      <c r="DDM355" s="632"/>
      <c r="DDN355" s="632"/>
      <c r="DDO355" s="632"/>
      <c r="DDP355" s="632"/>
      <c r="DDQ355" s="632"/>
      <c r="DDR355" s="632"/>
      <c r="DDS355" s="632"/>
      <c r="DDT355" s="632"/>
      <c r="DDU355" s="632"/>
      <c r="DDV355" s="632"/>
      <c r="DDW355" s="632"/>
      <c r="DDX355" s="632"/>
      <c r="DDY355" s="632"/>
      <c r="DDZ355" s="632"/>
      <c r="DEA355" s="632"/>
      <c r="DEB355" s="632"/>
      <c r="DEC355" s="632"/>
      <c r="DED355" s="632"/>
      <c r="DEE355" s="632"/>
      <c r="DEF355" s="632"/>
      <c r="DEG355" s="632"/>
      <c r="DEH355" s="632"/>
      <c r="DEI355" s="632"/>
      <c r="DEJ355" s="632"/>
      <c r="DEK355" s="632"/>
      <c r="DEL355" s="632"/>
      <c r="DEM355" s="632"/>
      <c r="DEN355" s="632"/>
      <c r="DEO355" s="632"/>
      <c r="DEP355" s="632"/>
      <c r="DEQ355" s="632"/>
      <c r="DER355" s="632"/>
      <c r="DES355" s="632"/>
      <c r="DET355" s="632"/>
      <c r="DEU355" s="632"/>
      <c r="DEV355" s="632"/>
      <c r="DEW355" s="632"/>
      <c r="DEX355" s="632"/>
      <c r="DEY355" s="632"/>
      <c r="DEZ355" s="632"/>
      <c r="DFA355" s="632"/>
      <c r="DFB355" s="632"/>
      <c r="DFC355" s="632"/>
      <c r="DFD355" s="632"/>
      <c r="DFE355" s="632"/>
      <c r="DFF355" s="632"/>
      <c r="DFG355" s="632"/>
      <c r="DFH355" s="632"/>
      <c r="DFI355" s="632"/>
      <c r="DFJ355" s="632"/>
      <c r="DFK355" s="632"/>
      <c r="DFL355" s="632"/>
      <c r="DFM355" s="632"/>
      <c r="DFN355" s="632"/>
      <c r="DFO355" s="632"/>
      <c r="DFP355" s="632"/>
      <c r="DFQ355" s="632"/>
      <c r="DFR355" s="632"/>
      <c r="DFS355" s="632"/>
      <c r="DFT355" s="632"/>
      <c r="DFU355" s="632"/>
      <c r="DFV355" s="632"/>
      <c r="DFW355" s="632"/>
      <c r="DFX355" s="632"/>
      <c r="DFY355" s="632"/>
      <c r="DFZ355" s="632"/>
      <c r="DGA355" s="632"/>
      <c r="DGB355" s="632"/>
      <c r="DGC355" s="632"/>
      <c r="DGD355" s="632"/>
      <c r="DGE355" s="632"/>
      <c r="DGF355" s="632"/>
      <c r="DGG355" s="632"/>
      <c r="DGH355" s="632"/>
      <c r="DGI355" s="632"/>
      <c r="DGJ355" s="632"/>
      <c r="DGK355" s="632"/>
      <c r="DGL355" s="632"/>
      <c r="DGM355" s="632"/>
      <c r="DGN355" s="632"/>
      <c r="DGO355" s="632"/>
      <c r="DGP355" s="632"/>
      <c r="DGQ355" s="632"/>
      <c r="DGR355" s="632"/>
      <c r="DGS355" s="632"/>
      <c r="DGT355" s="632"/>
      <c r="DGU355" s="632"/>
      <c r="DGV355" s="632"/>
      <c r="DGW355" s="632"/>
      <c r="DGX355" s="632"/>
      <c r="DGY355" s="632"/>
      <c r="DGZ355" s="632"/>
      <c r="DHA355" s="632"/>
      <c r="DHB355" s="632"/>
      <c r="DHC355" s="632"/>
      <c r="DHD355" s="632"/>
      <c r="DHE355" s="632"/>
      <c r="DHF355" s="632"/>
      <c r="DHG355" s="632"/>
      <c r="DHH355" s="632"/>
      <c r="DHI355" s="632"/>
      <c r="DHJ355" s="632"/>
      <c r="DHK355" s="632"/>
      <c r="DHL355" s="632"/>
      <c r="DHM355" s="632"/>
      <c r="DHN355" s="632"/>
      <c r="DHO355" s="632"/>
      <c r="DHP355" s="632"/>
      <c r="DHQ355" s="632"/>
      <c r="DHR355" s="632"/>
      <c r="DHS355" s="632"/>
      <c r="DHT355" s="632"/>
      <c r="DHU355" s="632"/>
      <c r="DHV355" s="632"/>
      <c r="DHW355" s="632"/>
      <c r="DHX355" s="632"/>
      <c r="DHY355" s="632"/>
      <c r="DHZ355" s="632"/>
      <c r="DIA355" s="632"/>
      <c r="DIB355" s="632"/>
      <c r="DIC355" s="632"/>
      <c r="DID355" s="632"/>
      <c r="DIE355" s="632"/>
      <c r="DIF355" s="632"/>
      <c r="DIG355" s="632"/>
      <c r="DIH355" s="632"/>
      <c r="DII355" s="632"/>
      <c r="DIJ355" s="632"/>
      <c r="DIK355" s="632"/>
      <c r="DIL355" s="632"/>
      <c r="DIM355" s="632"/>
      <c r="DIN355" s="632"/>
      <c r="DIO355" s="632"/>
      <c r="DIP355" s="632"/>
      <c r="DIQ355" s="632"/>
      <c r="DIR355" s="632"/>
      <c r="DIS355" s="632"/>
      <c r="DIT355" s="632"/>
      <c r="DIU355" s="632"/>
      <c r="DIV355" s="632"/>
      <c r="DIW355" s="632"/>
      <c r="DIX355" s="632"/>
      <c r="DIY355" s="632"/>
      <c r="DIZ355" s="632"/>
      <c r="DJA355" s="632"/>
      <c r="DJB355" s="632"/>
      <c r="DJC355" s="632"/>
      <c r="DJD355" s="632"/>
      <c r="DJE355" s="632"/>
      <c r="DJF355" s="632"/>
      <c r="DJG355" s="632"/>
      <c r="DJH355" s="632"/>
      <c r="DJI355" s="632"/>
      <c r="DJJ355" s="632"/>
      <c r="DJK355" s="632"/>
      <c r="DJL355" s="632"/>
      <c r="DJM355" s="632"/>
      <c r="DJN355" s="632"/>
      <c r="DJO355" s="632"/>
      <c r="DJP355" s="632"/>
      <c r="DJQ355" s="632"/>
      <c r="DJR355" s="632"/>
      <c r="DJS355" s="632"/>
      <c r="DJT355" s="632"/>
      <c r="DJU355" s="632"/>
      <c r="DJV355" s="632"/>
      <c r="DJW355" s="632"/>
      <c r="DJX355" s="632"/>
      <c r="DJY355" s="632"/>
      <c r="DJZ355" s="632"/>
      <c r="DKA355" s="632"/>
      <c r="DKB355" s="632"/>
      <c r="DKC355" s="632"/>
      <c r="DKD355" s="632"/>
      <c r="DKE355" s="632"/>
      <c r="DKF355" s="632"/>
      <c r="DKG355" s="632"/>
      <c r="DKH355" s="632"/>
      <c r="DKI355" s="632"/>
      <c r="DKJ355" s="632"/>
      <c r="DKK355" s="632"/>
      <c r="DKL355" s="632"/>
      <c r="DKM355" s="632"/>
      <c r="DKN355" s="632"/>
      <c r="DKO355" s="632"/>
      <c r="DKP355" s="632"/>
      <c r="DKQ355" s="632"/>
      <c r="DKR355" s="632"/>
      <c r="DKS355" s="632"/>
      <c r="DKT355" s="632"/>
      <c r="DKU355" s="632"/>
      <c r="DKV355" s="632"/>
      <c r="DKW355" s="632"/>
      <c r="DKX355" s="632"/>
      <c r="DKY355" s="632"/>
      <c r="DKZ355" s="632"/>
      <c r="DLA355" s="632"/>
      <c r="DLB355" s="632"/>
      <c r="DLC355" s="632"/>
      <c r="DLD355" s="632"/>
      <c r="DLE355" s="632"/>
      <c r="DLF355" s="632"/>
      <c r="DLG355" s="632"/>
      <c r="DLH355" s="632"/>
      <c r="DLI355" s="632"/>
      <c r="DLJ355" s="632"/>
      <c r="DLK355" s="632"/>
      <c r="DLL355" s="632"/>
      <c r="DLM355" s="632"/>
      <c r="DLN355" s="632"/>
      <c r="DLO355" s="632"/>
      <c r="DLP355" s="632"/>
      <c r="DLQ355" s="632"/>
      <c r="DLR355" s="632"/>
      <c r="DLS355" s="632"/>
      <c r="DLT355" s="632"/>
      <c r="DLU355" s="632"/>
      <c r="DLV355" s="632"/>
      <c r="DLW355" s="632"/>
      <c r="DLX355" s="632"/>
      <c r="DLY355" s="632"/>
      <c r="DLZ355" s="632"/>
      <c r="DMA355" s="632"/>
      <c r="DMB355" s="632"/>
      <c r="DMC355" s="632"/>
      <c r="DMD355" s="632"/>
      <c r="DME355" s="632"/>
      <c r="DMF355" s="632"/>
      <c r="DMG355" s="632"/>
      <c r="DMH355" s="632"/>
      <c r="DMI355" s="632"/>
      <c r="DMJ355" s="632"/>
      <c r="DMK355" s="632"/>
      <c r="DML355" s="632"/>
      <c r="DMM355" s="632"/>
      <c r="DMN355" s="632"/>
      <c r="DMO355" s="632"/>
      <c r="DMP355" s="632"/>
      <c r="DMQ355" s="632"/>
      <c r="DMR355" s="632"/>
      <c r="DMS355" s="632"/>
      <c r="DMT355" s="632"/>
      <c r="DMU355" s="632"/>
      <c r="DMV355" s="632"/>
      <c r="DMW355" s="632"/>
      <c r="DMX355" s="632"/>
      <c r="DMY355" s="632"/>
      <c r="DMZ355" s="632"/>
      <c r="DNA355" s="632"/>
      <c r="DNB355" s="632"/>
      <c r="DNC355" s="632"/>
      <c r="DND355" s="632"/>
      <c r="DNE355" s="632"/>
      <c r="DNF355" s="632"/>
      <c r="DNG355" s="632"/>
      <c r="DNH355" s="632"/>
      <c r="DNI355" s="632"/>
      <c r="DNJ355" s="632"/>
      <c r="DNK355" s="632"/>
      <c r="DNL355" s="632"/>
      <c r="DNM355" s="632"/>
      <c r="DNN355" s="632"/>
      <c r="DNO355" s="632"/>
      <c r="DNP355" s="632"/>
      <c r="DNQ355" s="632"/>
      <c r="DNR355" s="632"/>
      <c r="DNS355" s="632"/>
      <c r="DNT355" s="632"/>
      <c r="DNU355" s="632"/>
      <c r="DNV355" s="632"/>
      <c r="DNW355" s="632"/>
      <c r="DNX355" s="632"/>
      <c r="DNY355" s="632"/>
      <c r="DNZ355" s="632"/>
      <c r="DOA355" s="632"/>
      <c r="DOB355" s="632"/>
      <c r="DOC355" s="632"/>
      <c r="DOD355" s="632"/>
      <c r="DOE355" s="632"/>
      <c r="DOF355" s="632"/>
      <c r="DOG355" s="632"/>
      <c r="DOH355" s="632"/>
      <c r="DOI355" s="632"/>
      <c r="DOJ355" s="632"/>
      <c r="DOK355" s="632"/>
      <c r="DOL355" s="632"/>
      <c r="DOM355" s="632"/>
      <c r="DON355" s="632"/>
      <c r="DOO355" s="632"/>
      <c r="DOP355" s="632"/>
      <c r="DOQ355" s="632"/>
      <c r="DOR355" s="632"/>
      <c r="DOS355" s="632"/>
      <c r="DOT355" s="632"/>
      <c r="DOU355" s="632"/>
      <c r="DOV355" s="632"/>
      <c r="DOW355" s="632"/>
      <c r="DOX355" s="632"/>
      <c r="DOY355" s="632"/>
      <c r="DOZ355" s="632"/>
      <c r="DPA355" s="632"/>
      <c r="DPB355" s="632"/>
      <c r="DPC355" s="632"/>
      <c r="DPD355" s="632"/>
      <c r="DPE355" s="632"/>
      <c r="DPF355" s="632"/>
      <c r="DPG355" s="632"/>
      <c r="DPH355" s="632"/>
      <c r="DPI355" s="632"/>
      <c r="DPJ355" s="632"/>
      <c r="DPK355" s="632"/>
      <c r="DPL355" s="632"/>
      <c r="DPM355" s="632"/>
      <c r="DPN355" s="632"/>
      <c r="DPO355" s="632"/>
      <c r="DPP355" s="632"/>
      <c r="DPQ355" s="632"/>
      <c r="DPR355" s="632"/>
      <c r="DPS355" s="632"/>
      <c r="DPT355" s="632"/>
      <c r="DPU355" s="632"/>
      <c r="DPV355" s="632"/>
      <c r="DPW355" s="632"/>
      <c r="DPX355" s="632"/>
      <c r="DPY355" s="632"/>
      <c r="DPZ355" s="632"/>
      <c r="DQA355" s="632"/>
      <c r="DQB355" s="632"/>
      <c r="DQC355" s="632"/>
      <c r="DQD355" s="632"/>
      <c r="DQE355" s="632"/>
      <c r="DQF355" s="632"/>
      <c r="DQG355" s="632"/>
      <c r="DQH355" s="632"/>
      <c r="DQI355" s="632"/>
      <c r="DQJ355" s="632"/>
      <c r="DQK355" s="632"/>
      <c r="DQL355" s="632"/>
      <c r="DQM355" s="632"/>
      <c r="DQN355" s="632"/>
      <c r="DQO355" s="632"/>
      <c r="DQP355" s="632"/>
      <c r="DQQ355" s="632"/>
      <c r="DQR355" s="632"/>
      <c r="DQS355" s="632"/>
      <c r="DQT355" s="632"/>
      <c r="DQU355" s="632"/>
      <c r="DQV355" s="632"/>
      <c r="DQW355" s="632"/>
      <c r="DQX355" s="632"/>
      <c r="DQY355" s="632"/>
      <c r="DQZ355" s="632"/>
      <c r="DRA355" s="632"/>
      <c r="DRB355" s="632"/>
      <c r="DRC355" s="632"/>
      <c r="DRD355" s="632"/>
      <c r="DRE355" s="632"/>
      <c r="DRF355" s="632"/>
      <c r="DRG355" s="632"/>
      <c r="DRH355" s="632"/>
      <c r="DRI355" s="632"/>
      <c r="DRJ355" s="632"/>
      <c r="DRK355" s="632"/>
      <c r="DRL355" s="632"/>
      <c r="DRM355" s="632"/>
      <c r="DRN355" s="632"/>
      <c r="DRO355" s="632"/>
      <c r="DRP355" s="632"/>
      <c r="DRQ355" s="632"/>
      <c r="DRR355" s="632"/>
      <c r="DRS355" s="632"/>
      <c r="DRT355" s="632"/>
      <c r="DRU355" s="632"/>
      <c r="DRV355" s="632"/>
      <c r="DRW355" s="632"/>
      <c r="DRX355" s="632"/>
      <c r="DRY355" s="632"/>
      <c r="DRZ355" s="632"/>
      <c r="DSA355" s="632"/>
      <c r="DSB355" s="632"/>
      <c r="DSC355" s="632"/>
      <c r="DSD355" s="632"/>
      <c r="DSE355" s="632"/>
      <c r="DSF355" s="632"/>
      <c r="DSG355" s="632"/>
      <c r="DSH355" s="632"/>
      <c r="DSI355" s="632"/>
      <c r="DSJ355" s="632"/>
      <c r="DSK355" s="632"/>
      <c r="DSL355" s="632"/>
      <c r="DSM355" s="632"/>
      <c r="DSN355" s="632"/>
      <c r="DSO355" s="632"/>
      <c r="DSP355" s="632"/>
      <c r="DSQ355" s="632"/>
      <c r="DSR355" s="632"/>
      <c r="DSS355" s="632"/>
      <c r="DST355" s="632"/>
      <c r="DSU355" s="632"/>
      <c r="DSV355" s="632"/>
      <c r="DSW355" s="632"/>
      <c r="DSX355" s="632"/>
      <c r="DSY355" s="632"/>
      <c r="DSZ355" s="632"/>
      <c r="DTA355" s="632"/>
      <c r="DTB355" s="632"/>
      <c r="DTC355" s="632"/>
      <c r="DTD355" s="632"/>
      <c r="DTE355" s="632"/>
      <c r="DTF355" s="632"/>
      <c r="DTG355" s="632"/>
      <c r="DTH355" s="632"/>
      <c r="DTI355" s="632"/>
      <c r="DTJ355" s="632"/>
      <c r="DTK355" s="632"/>
      <c r="DTL355" s="632"/>
      <c r="DTM355" s="632"/>
      <c r="DTN355" s="632"/>
      <c r="DTO355" s="632"/>
      <c r="DTP355" s="632"/>
      <c r="DTQ355" s="632"/>
      <c r="DTR355" s="632"/>
      <c r="DTS355" s="632"/>
      <c r="DTT355" s="632"/>
      <c r="DTU355" s="632"/>
      <c r="DTV355" s="632"/>
      <c r="DTW355" s="632"/>
      <c r="DTX355" s="632"/>
      <c r="DTY355" s="632"/>
      <c r="DTZ355" s="632"/>
      <c r="DUA355" s="632"/>
      <c r="DUB355" s="632"/>
      <c r="DUC355" s="632"/>
      <c r="DUD355" s="632"/>
      <c r="DUE355" s="632"/>
      <c r="DUF355" s="632"/>
      <c r="DUG355" s="632"/>
      <c r="DUH355" s="632"/>
      <c r="DUI355" s="632"/>
      <c r="DUJ355" s="632"/>
      <c r="DUK355" s="632"/>
      <c r="DUL355" s="632"/>
      <c r="DUM355" s="632"/>
      <c r="DUN355" s="632"/>
      <c r="DUO355" s="632"/>
      <c r="DUP355" s="632"/>
      <c r="DUQ355" s="632"/>
      <c r="DUR355" s="632"/>
      <c r="DUS355" s="632"/>
      <c r="DUT355" s="632"/>
      <c r="DUU355" s="632"/>
      <c r="DUV355" s="632"/>
      <c r="DUW355" s="632"/>
      <c r="DUX355" s="632"/>
      <c r="DUY355" s="632"/>
      <c r="DUZ355" s="632"/>
      <c r="DVA355" s="632"/>
      <c r="DVB355" s="632"/>
      <c r="DVC355" s="632"/>
      <c r="DVD355" s="632"/>
      <c r="DVE355" s="632"/>
      <c r="DVF355" s="632"/>
      <c r="DVG355" s="632"/>
      <c r="DVH355" s="632"/>
      <c r="DVI355" s="632"/>
      <c r="DVJ355" s="632"/>
      <c r="DVK355" s="632"/>
      <c r="DVL355" s="632"/>
      <c r="DVM355" s="632"/>
      <c r="DVN355" s="632"/>
      <c r="DVO355" s="632"/>
      <c r="DVP355" s="632"/>
      <c r="DVQ355" s="632"/>
      <c r="DVR355" s="632"/>
      <c r="DVS355" s="632"/>
      <c r="DVT355" s="632"/>
      <c r="DVU355" s="632"/>
      <c r="DVV355" s="632"/>
      <c r="DVW355" s="632"/>
      <c r="DVX355" s="632"/>
      <c r="DVY355" s="632"/>
      <c r="DVZ355" s="632"/>
      <c r="DWA355" s="632"/>
      <c r="DWB355" s="632"/>
      <c r="DWC355" s="632"/>
      <c r="DWD355" s="632"/>
      <c r="DWE355" s="632"/>
      <c r="DWF355" s="632"/>
      <c r="DWG355" s="632"/>
      <c r="DWH355" s="632"/>
      <c r="DWI355" s="632"/>
      <c r="DWJ355" s="632"/>
      <c r="DWK355" s="632"/>
      <c r="DWL355" s="632"/>
      <c r="DWM355" s="632"/>
      <c r="DWN355" s="632"/>
      <c r="DWO355" s="632"/>
      <c r="DWP355" s="632"/>
      <c r="DWQ355" s="632"/>
      <c r="DWR355" s="632"/>
      <c r="DWS355" s="632"/>
      <c r="DWT355" s="632"/>
      <c r="DWU355" s="632"/>
      <c r="DWV355" s="632"/>
      <c r="DWW355" s="632"/>
      <c r="DWX355" s="632"/>
      <c r="DWY355" s="632"/>
      <c r="DWZ355" s="632"/>
      <c r="DXA355" s="632"/>
      <c r="DXB355" s="632"/>
      <c r="DXC355" s="632"/>
      <c r="DXD355" s="632"/>
      <c r="DXE355" s="632"/>
      <c r="DXF355" s="632"/>
      <c r="DXG355" s="632"/>
      <c r="DXH355" s="632"/>
      <c r="DXI355" s="632"/>
      <c r="DXJ355" s="632"/>
      <c r="DXK355" s="632"/>
      <c r="DXL355" s="632"/>
      <c r="DXM355" s="632"/>
      <c r="DXN355" s="632"/>
      <c r="DXO355" s="632"/>
      <c r="DXP355" s="632"/>
      <c r="DXQ355" s="632"/>
      <c r="DXR355" s="632"/>
      <c r="DXS355" s="632"/>
      <c r="DXT355" s="632"/>
      <c r="DXU355" s="632"/>
      <c r="DXV355" s="632"/>
      <c r="DXW355" s="632"/>
      <c r="DXX355" s="632"/>
      <c r="DXY355" s="632"/>
      <c r="DXZ355" s="632"/>
      <c r="DYA355" s="632"/>
      <c r="DYB355" s="632"/>
      <c r="DYC355" s="632"/>
      <c r="DYD355" s="632"/>
      <c r="DYE355" s="632"/>
      <c r="DYF355" s="632"/>
      <c r="DYG355" s="632"/>
      <c r="DYH355" s="632"/>
      <c r="DYI355" s="632"/>
      <c r="DYJ355" s="632"/>
      <c r="DYK355" s="632"/>
      <c r="DYL355" s="632"/>
      <c r="DYM355" s="632"/>
      <c r="DYN355" s="632"/>
      <c r="DYO355" s="632"/>
      <c r="DYP355" s="632"/>
      <c r="DYQ355" s="632"/>
      <c r="DYR355" s="632"/>
      <c r="DYS355" s="632"/>
      <c r="DYT355" s="632"/>
      <c r="DYU355" s="632"/>
      <c r="DYV355" s="632"/>
      <c r="DYW355" s="632"/>
      <c r="DYX355" s="632"/>
      <c r="DYY355" s="632"/>
      <c r="DYZ355" s="632"/>
      <c r="DZA355" s="632"/>
      <c r="DZB355" s="632"/>
      <c r="DZC355" s="632"/>
      <c r="DZD355" s="632"/>
      <c r="DZE355" s="632"/>
      <c r="DZF355" s="632"/>
      <c r="DZG355" s="632"/>
      <c r="DZH355" s="632"/>
      <c r="DZI355" s="632"/>
      <c r="DZJ355" s="632"/>
      <c r="DZK355" s="632"/>
      <c r="DZL355" s="632"/>
      <c r="DZM355" s="632"/>
      <c r="DZN355" s="632"/>
      <c r="DZO355" s="632"/>
      <c r="DZP355" s="632"/>
      <c r="DZQ355" s="632"/>
      <c r="DZR355" s="632"/>
      <c r="DZS355" s="632"/>
      <c r="DZT355" s="632"/>
      <c r="DZU355" s="632"/>
      <c r="DZV355" s="632"/>
      <c r="DZW355" s="632"/>
      <c r="DZX355" s="632"/>
      <c r="DZY355" s="632"/>
      <c r="DZZ355" s="632"/>
      <c r="EAA355" s="632"/>
      <c r="EAB355" s="632"/>
      <c r="EAC355" s="632"/>
      <c r="EAD355" s="632"/>
      <c r="EAE355" s="632"/>
      <c r="EAF355" s="632"/>
      <c r="EAG355" s="632"/>
      <c r="EAH355" s="632"/>
      <c r="EAI355" s="632"/>
      <c r="EAJ355" s="632"/>
      <c r="EAK355" s="632"/>
      <c r="EAL355" s="632"/>
      <c r="EAM355" s="632"/>
      <c r="EAN355" s="632"/>
      <c r="EAO355" s="632"/>
      <c r="EAP355" s="632"/>
      <c r="EAQ355" s="632"/>
      <c r="EAR355" s="632"/>
      <c r="EAS355" s="632"/>
      <c r="EAT355" s="632"/>
      <c r="EAU355" s="632"/>
      <c r="EAV355" s="632"/>
      <c r="EAW355" s="632"/>
      <c r="EAX355" s="632"/>
      <c r="EAY355" s="632"/>
      <c r="EAZ355" s="632"/>
      <c r="EBA355" s="632"/>
      <c r="EBB355" s="632"/>
      <c r="EBC355" s="632"/>
      <c r="EBD355" s="632"/>
      <c r="EBE355" s="632"/>
      <c r="EBF355" s="632"/>
      <c r="EBG355" s="632"/>
      <c r="EBH355" s="632"/>
      <c r="EBI355" s="632"/>
      <c r="EBJ355" s="632"/>
      <c r="EBK355" s="632"/>
      <c r="EBL355" s="632"/>
      <c r="EBM355" s="632"/>
      <c r="EBN355" s="632"/>
      <c r="EBO355" s="632"/>
      <c r="EBP355" s="632"/>
      <c r="EBQ355" s="632"/>
      <c r="EBR355" s="632"/>
      <c r="EBS355" s="632"/>
      <c r="EBT355" s="632"/>
      <c r="EBU355" s="632"/>
      <c r="EBV355" s="632"/>
      <c r="EBW355" s="632"/>
      <c r="EBX355" s="632"/>
      <c r="EBY355" s="632"/>
      <c r="EBZ355" s="632"/>
      <c r="ECA355" s="632"/>
      <c r="ECB355" s="632"/>
      <c r="ECC355" s="632"/>
      <c r="ECD355" s="632"/>
      <c r="ECE355" s="632"/>
      <c r="ECF355" s="632"/>
      <c r="ECG355" s="632"/>
      <c r="ECH355" s="632"/>
      <c r="ECI355" s="632"/>
      <c r="ECJ355" s="632"/>
      <c r="ECK355" s="632"/>
      <c r="ECL355" s="632"/>
      <c r="ECM355" s="632"/>
      <c r="ECN355" s="632"/>
      <c r="ECO355" s="632"/>
      <c r="ECP355" s="632"/>
      <c r="ECQ355" s="632"/>
      <c r="ECR355" s="632"/>
      <c r="ECS355" s="632"/>
      <c r="ECT355" s="632"/>
      <c r="ECU355" s="632"/>
      <c r="ECV355" s="632"/>
      <c r="ECW355" s="632"/>
      <c r="ECX355" s="632"/>
      <c r="ECY355" s="632"/>
      <c r="ECZ355" s="632"/>
      <c r="EDA355" s="632"/>
      <c r="EDB355" s="632"/>
      <c r="EDC355" s="632"/>
      <c r="EDD355" s="632"/>
      <c r="EDE355" s="632"/>
      <c r="EDF355" s="632"/>
      <c r="EDG355" s="632"/>
      <c r="EDH355" s="632"/>
      <c r="EDI355" s="632"/>
      <c r="EDJ355" s="632"/>
      <c r="EDK355" s="632"/>
      <c r="EDL355" s="632"/>
      <c r="EDM355" s="632"/>
      <c r="EDN355" s="632"/>
      <c r="EDO355" s="632"/>
      <c r="EDP355" s="632"/>
      <c r="EDQ355" s="632"/>
      <c r="EDR355" s="632"/>
      <c r="EDS355" s="632"/>
      <c r="EDT355" s="632"/>
      <c r="EDU355" s="632"/>
      <c r="EDV355" s="632"/>
      <c r="EDW355" s="632"/>
      <c r="EDX355" s="632"/>
      <c r="EDY355" s="632"/>
      <c r="EDZ355" s="632"/>
      <c r="EEA355" s="632"/>
      <c r="EEB355" s="632"/>
      <c r="EEC355" s="632"/>
      <c r="EED355" s="632"/>
      <c r="EEE355" s="632"/>
      <c r="EEF355" s="632"/>
      <c r="EEG355" s="632"/>
      <c r="EEH355" s="632"/>
      <c r="EEI355" s="632"/>
      <c r="EEJ355" s="632"/>
      <c r="EEK355" s="632"/>
      <c r="EEL355" s="632"/>
      <c r="EEM355" s="632"/>
      <c r="EEN355" s="632"/>
      <c r="EEO355" s="632"/>
      <c r="EEP355" s="632"/>
      <c r="EEQ355" s="632"/>
      <c r="EER355" s="632"/>
      <c r="EES355" s="632"/>
      <c r="EET355" s="632"/>
      <c r="EEU355" s="632"/>
      <c r="EEV355" s="632"/>
      <c r="EEW355" s="632"/>
      <c r="EEX355" s="632"/>
      <c r="EEY355" s="632"/>
      <c r="EEZ355" s="632"/>
      <c r="EFA355" s="632"/>
      <c r="EFB355" s="632"/>
      <c r="EFC355" s="632"/>
      <c r="EFD355" s="632"/>
      <c r="EFE355" s="632"/>
      <c r="EFF355" s="632"/>
      <c r="EFG355" s="632"/>
      <c r="EFH355" s="632"/>
      <c r="EFI355" s="632"/>
      <c r="EFJ355" s="632"/>
      <c r="EFK355" s="632"/>
      <c r="EFL355" s="632"/>
      <c r="EFM355" s="632"/>
      <c r="EFN355" s="632"/>
      <c r="EFO355" s="632"/>
      <c r="EFP355" s="632"/>
      <c r="EFQ355" s="632"/>
      <c r="EFR355" s="632"/>
      <c r="EFS355" s="632"/>
      <c r="EFT355" s="632"/>
      <c r="EFU355" s="632"/>
      <c r="EFV355" s="632"/>
      <c r="EFW355" s="632"/>
      <c r="EFX355" s="632"/>
      <c r="EFY355" s="632"/>
      <c r="EFZ355" s="632"/>
      <c r="EGA355" s="632"/>
      <c r="EGB355" s="632"/>
      <c r="EGC355" s="632"/>
      <c r="EGD355" s="632"/>
      <c r="EGE355" s="632"/>
      <c r="EGF355" s="632"/>
      <c r="EGG355" s="632"/>
      <c r="EGH355" s="632"/>
      <c r="EGI355" s="632"/>
      <c r="EGJ355" s="632"/>
      <c r="EGK355" s="632"/>
      <c r="EGL355" s="632"/>
      <c r="EGM355" s="632"/>
      <c r="EGN355" s="632"/>
      <c r="EGO355" s="632"/>
      <c r="EGP355" s="632"/>
      <c r="EGQ355" s="632"/>
      <c r="EGR355" s="632"/>
      <c r="EGS355" s="632"/>
      <c r="EGT355" s="632"/>
      <c r="EGU355" s="632"/>
      <c r="EGV355" s="632"/>
      <c r="EGW355" s="632"/>
      <c r="EGX355" s="632"/>
      <c r="EGY355" s="632"/>
      <c r="EGZ355" s="632"/>
      <c r="EHA355" s="632"/>
      <c r="EHB355" s="632"/>
      <c r="EHC355" s="632"/>
      <c r="EHD355" s="632"/>
      <c r="EHE355" s="632"/>
      <c r="EHF355" s="632"/>
      <c r="EHG355" s="632"/>
      <c r="EHH355" s="632"/>
      <c r="EHI355" s="632"/>
      <c r="EHJ355" s="632"/>
      <c r="EHK355" s="632"/>
      <c r="EHL355" s="632"/>
      <c r="EHM355" s="632"/>
      <c r="EHN355" s="632"/>
      <c r="EHO355" s="632"/>
      <c r="EHP355" s="632"/>
      <c r="EHQ355" s="632"/>
      <c r="EHR355" s="632"/>
      <c r="EHS355" s="632"/>
      <c r="EHT355" s="632"/>
      <c r="EHU355" s="632"/>
      <c r="EHV355" s="632"/>
      <c r="EHW355" s="632"/>
      <c r="EHX355" s="632"/>
      <c r="EHY355" s="632"/>
      <c r="EHZ355" s="632"/>
      <c r="EIA355" s="632"/>
      <c r="EIB355" s="632"/>
      <c r="EIC355" s="632"/>
      <c r="EID355" s="632"/>
      <c r="EIE355" s="632"/>
      <c r="EIF355" s="632"/>
      <c r="EIG355" s="632"/>
      <c r="EIH355" s="632"/>
      <c r="EII355" s="632"/>
      <c r="EIJ355" s="632"/>
      <c r="EIK355" s="632"/>
      <c r="EIL355" s="632"/>
      <c r="EIM355" s="632"/>
      <c r="EIN355" s="632"/>
      <c r="EIO355" s="632"/>
      <c r="EIP355" s="632"/>
      <c r="EIQ355" s="632"/>
      <c r="EIR355" s="632"/>
      <c r="EIS355" s="632"/>
      <c r="EIT355" s="632"/>
      <c r="EIU355" s="632"/>
      <c r="EIV355" s="632"/>
      <c r="EIW355" s="632"/>
      <c r="EIX355" s="632"/>
      <c r="EIY355" s="632"/>
      <c r="EIZ355" s="632"/>
      <c r="EJA355" s="632"/>
      <c r="EJB355" s="632"/>
      <c r="EJC355" s="632"/>
      <c r="EJD355" s="632"/>
      <c r="EJE355" s="632"/>
      <c r="EJF355" s="632"/>
      <c r="EJG355" s="632"/>
      <c r="EJH355" s="632"/>
      <c r="EJI355" s="632"/>
      <c r="EJJ355" s="632"/>
      <c r="EJK355" s="632"/>
      <c r="EJL355" s="632"/>
      <c r="EJM355" s="632"/>
      <c r="EJN355" s="632"/>
      <c r="EJO355" s="632"/>
      <c r="EJP355" s="632"/>
      <c r="EJQ355" s="632"/>
      <c r="EJR355" s="632"/>
      <c r="EJS355" s="632"/>
      <c r="EJT355" s="632"/>
      <c r="EJU355" s="632"/>
      <c r="EJV355" s="632"/>
      <c r="EJW355" s="632"/>
      <c r="EJX355" s="632"/>
      <c r="EJY355" s="632"/>
      <c r="EJZ355" s="632"/>
      <c r="EKA355" s="632"/>
      <c r="EKB355" s="632"/>
      <c r="EKC355" s="632"/>
      <c r="EKD355" s="632"/>
      <c r="EKE355" s="632"/>
      <c r="EKF355" s="632"/>
      <c r="EKG355" s="632"/>
      <c r="EKH355" s="632"/>
      <c r="EKI355" s="632"/>
      <c r="EKJ355" s="632"/>
      <c r="EKK355" s="632"/>
      <c r="EKL355" s="632"/>
      <c r="EKM355" s="632"/>
      <c r="EKN355" s="632"/>
      <c r="EKO355" s="632"/>
      <c r="EKP355" s="632"/>
      <c r="EKQ355" s="632"/>
      <c r="EKR355" s="632"/>
      <c r="EKS355" s="632"/>
      <c r="EKT355" s="632"/>
      <c r="EKU355" s="632"/>
      <c r="EKV355" s="632"/>
      <c r="EKW355" s="632"/>
      <c r="EKX355" s="632"/>
      <c r="EKY355" s="632"/>
      <c r="EKZ355" s="632"/>
      <c r="ELA355" s="632"/>
      <c r="ELB355" s="632"/>
      <c r="ELC355" s="632"/>
      <c r="ELD355" s="632"/>
      <c r="ELE355" s="632"/>
      <c r="ELF355" s="632"/>
      <c r="ELG355" s="632"/>
      <c r="ELH355" s="632"/>
      <c r="ELI355" s="632"/>
      <c r="ELJ355" s="632"/>
      <c r="ELK355" s="632"/>
      <c r="ELL355" s="632"/>
      <c r="ELM355" s="632"/>
      <c r="ELN355" s="632"/>
      <c r="ELO355" s="632"/>
      <c r="ELP355" s="632"/>
      <c r="ELQ355" s="632"/>
      <c r="ELR355" s="632"/>
      <c r="ELS355" s="632"/>
      <c r="ELT355" s="632"/>
      <c r="ELU355" s="632"/>
      <c r="ELV355" s="632"/>
      <c r="ELW355" s="632"/>
      <c r="ELX355" s="632"/>
      <c r="ELY355" s="632"/>
      <c r="ELZ355" s="632"/>
      <c r="EMA355" s="632"/>
      <c r="EMB355" s="632"/>
      <c r="EMC355" s="632"/>
      <c r="EMD355" s="632"/>
      <c r="EME355" s="632"/>
      <c r="EMF355" s="632"/>
      <c r="EMG355" s="632"/>
      <c r="EMH355" s="632"/>
      <c r="EMI355" s="632"/>
      <c r="EMJ355" s="632"/>
      <c r="EMK355" s="632"/>
      <c r="EML355" s="632"/>
      <c r="EMM355" s="632"/>
      <c r="EMN355" s="632"/>
      <c r="EMO355" s="632"/>
      <c r="EMP355" s="632"/>
      <c r="EMQ355" s="632"/>
      <c r="EMR355" s="632"/>
      <c r="EMS355" s="632"/>
      <c r="EMT355" s="632"/>
      <c r="EMU355" s="632"/>
      <c r="EMV355" s="632"/>
      <c r="EMW355" s="632"/>
      <c r="EMX355" s="632"/>
      <c r="EMY355" s="632"/>
      <c r="EMZ355" s="632"/>
      <c r="ENA355" s="632"/>
      <c r="ENB355" s="632"/>
      <c r="ENC355" s="632"/>
      <c r="END355" s="632"/>
      <c r="ENE355" s="632"/>
      <c r="ENF355" s="632"/>
      <c r="ENG355" s="632"/>
      <c r="ENH355" s="632"/>
      <c r="ENI355" s="632"/>
      <c r="ENJ355" s="632"/>
      <c r="ENK355" s="632"/>
      <c r="ENL355" s="632"/>
      <c r="ENM355" s="632"/>
      <c r="ENN355" s="632"/>
      <c r="ENO355" s="632"/>
      <c r="ENP355" s="632"/>
      <c r="ENQ355" s="632"/>
      <c r="ENR355" s="632"/>
      <c r="ENS355" s="632"/>
      <c r="ENT355" s="632"/>
      <c r="ENU355" s="632"/>
      <c r="ENV355" s="632"/>
      <c r="ENW355" s="632"/>
      <c r="ENX355" s="632"/>
      <c r="ENY355" s="632"/>
      <c r="ENZ355" s="632"/>
      <c r="EOA355" s="632"/>
      <c r="EOB355" s="632"/>
      <c r="EOC355" s="632"/>
      <c r="EOD355" s="632"/>
      <c r="EOE355" s="632"/>
      <c r="EOF355" s="632"/>
      <c r="EOG355" s="632"/>
      <c r="EOH355" s="632"/>
      <c r="EOI355" s="632"/>
      <c r="EOJ355" s="632"/>
      <c r="EOK355" s="632"/>
      <c r="EOL355" s="632"/>
      <c r="EOM355" s="632"/>
      <c r="EON355" s="632"/>
      <c r="EOO355" s="632"/>
      <c r="EOP355" s="632"/>
      <c r="EOQ355" s="632"/>
      <c r="EOR355" s="632"/>
      <c r="EOS355" s="632"/>
      <c r="EOT355" s="632"/>
      <c r="EOU355" s="632"/>
      <c r="EOV355" s="632"/>
      <c r="EOW355" s="632"/>
      <c r="EOX355" s="632"/>
      <c r="EOY355" s="632"/>
      <c r="EOZ355" s="632"/>
      <c r="EPA355" s="632"/>
      <c r="EPB355" s="632"/>
      <c r="EPC355" s="632"/>
      <c r="EPD355" s="632"/>
      <c r="EPE355" s="632"/>
      <c r="EPF355" s="632"/>
      <c r="EPG355" s="632"/>
      <c r="EPH355" s="632"/>
      <c r="EPI355" s="632"/>
      <c r="EPJ355" s="632"/>
      <c r="EPK355" s="632"/>
      <c r="EPL355" s="632"/>
      <c r="EPM355" s="632"/>
      <c r="EPN355" s="632"/>
      <c r="EPO355" s="632"/>
      <c r="EPP355" s="632"/>
      <c r="EPQ355" s="632"/>
      <c r="EPR355" s="632"/>
      <c r="EPS355" s="632"/>
      <c r="EPT355" s="632"/>
      <c r="EPU355" s="632"/>
      <c r="EPV355" s="632"/>
      <c r="EPW355" s="632"/>
      <c r="EPX355" s="632"/>
      <c r="EPY355" s="632"/>
      <c r="EPZ355" s="632"/>
      <c r="EQA355" s="632"/>
      <c r="EQB355" s="632"/>
      <c r="EQC355" s="632"/>
      <c r="EQD355" s="632"/>
      <c r="EQE355" s="632"/>
      <c r="EQF355" s="632"/>
      <c r="EQG355" s="632"/>
      <c r="EQH355" s="632"/>
      <c r="EQI355" s="632"/>
      <c r="EQJ355" s="632"/>
      <c r="EQK355" s="632"/>
      <c r="EQL355" s="632"/>
      <c r="EQM355" s="632"/>
      <c r="EQN355" s="632"/>
      <c r="EQO355" s="632"/>
      <c r="EQP355" s="632"/>
      <c r="EQQ355" s="632"/>
      <c r="EQR355" s="632"/>
      <c r="EQS355" s="632"/>
      <c r="EQT355" s="632"/>
      <c r="EQU355" s="632"/>
      <c r="EQV355" s="632"/>
      <c r="EQW355" s="632"/>
      <c r="EQX355" s="632"/>
      <c r="EQY355" s="632"/>
      <c r="EQZ355" s="632"/>
      <c r="ERA355" s="632"/>
      <c r="ERB355" s="632"/>
      <c r="ERC355" s="632"/>
      <c r="ERD355" s="632"/>
      <c r="ERE355" s="632"/>
      <c r="ERF355" s="632"/>
      <c r="ERG355" s="632"/>
      <c r="ERH355" s="632"/>
      <c r="ERI355" s="632"/>
      <c r="ERJ355" s="632"/>
      <c r="ERK355" s="632"/>
      <c r="ERL355" s="632"/>
      <c r="ERM355" s="632"/>
      <c r="ERN355" s="632"/>
      <c r="ERO355" s="632"/>
      <c r="ERP355" s="632"/>
      <c r="ERQ355" s="632"/>
      <c r="ERR355" s="632"/>
      <c r="ERS355" s="632"/>
      <c r="ERT355" s="632"/>
      <c r="ERU355" s="632"/>
      <c r="ERV355" s="632"/>
      <c r="ERW355" s="632"/>
      <c r="ERX355" s="632"/>
      <c r="ERY355" s="632"/>
      <c r="ERZ355" s="632"/>
      <c r="ESA355" s="632"/>
      <c r="ESB355" s="632"/>
      <c r="ESC355" s="632"/>
      <c r="ESD355" s="632"/>
      <c r="ESE355" s="632"/>
      <c r="ESF355" s="632"/>
      <c r="ESG355" s="632"/>
      <c r="ESH355" s="632"/>
      <c r="ESI355" s="632"/>
      <c r="ESJ355" s="632"/>
      <c r="ESK355" s="632"/>
      <c r="ESL355" s="632"/>
      <c r="ESM355" s="632"/>
      <c r="ESN355" s="632"/>
      <c r="ESO355" s="632"/>
      <c r="ESP355" s="632"/>
      <c r="ESQ355" s="632"/>
      <c r="ESR355" s="632"/>
      <c r="ESS355" s="632"/>
      <c r="EST355" s="632"/>
      <c r="ESU355" s="632"/>
      <c r="ESV355" s="632"/>
      <c r="ESW355" s="632"/>
      <c r="ESX355" s="632"/>
      <c r="ESY355" s="632"/>
      <c r="ESZ355" s="632"/>
      <c r="ETA355" s="632"/>
      <c r="ETB355" s="632"/>
      <c r="ETC355" s="632"/>
      <c r="ETD355" s="632"/>
      <c r="ETE355" s="632"/>
      <c r="ETF355" s="632"/>
      <c r="ETG355" s="632"/>
      <c r="ETH355" s="632"/>
      <c r="ETI355" s="632"/>
      <c r="ETJ355" s="632"/>
      <c r="ETK355" s="632"/>
      <c r="ETL355" s="632"/>
      <c r="ETM355" s="632"/>
      <c r="ETN355" s="632"/>
      <c r="ETO355" s="632"/>
      <c r="ETP355" s="632"/>
      <c r="ETQ355" s="632"/>
      <c r="ETR355" s="632"/>
      <c r="ETS355" s="632"/>
      <c r="ETT355" s="632"/>
      <c r="ETU355" s="632"/>
      <c r="ETV355" s="632"/>
      <c r="ETW355" s="632"/>
      <c r="ETX355" s="632"/>
      <c r="ETY355" s="632"/>
      <c r="ETZ355" s="632"/>
      <c r="EUA355" s="632"/>
      <c r="EUB355" s="632"/>
      <c r="EUC355" s="632"/>
      <c r="EUD355" s="632"/>
      <c r="EUE355" s="632"/>
      <c r="EUF355" s="632"/>
      <c r="EUG355" s="632"/>
      <c r="EUH355" s="632"/>
      <c r="EUI355" s="632"/>
      <c r="EUJ355" s="632"/>
      <c r="EUK355" s="632"/>
      <c r="EUL355" s="632"/>
      <c r="EUM355" s="632"/>
      <c r="EUN355" s="632"/>
      <c r="EUO355" s="632"/>
      <c r="EUP355" s="632"/>
      <c r="EUQ355" s="632"/>
      <c r="EUR355" s="632"/>
      <c r="EUS355" s="632"/>
      <c r="EUT355" s="632"/>
      <c r="EUU355" s="632"/>
      <c r="EUV355" s="632"/>
      <c r="EUW355" s="632"/>
      <c r="EUX355" s="632"/>
      <c r="EUY355" s="632"/>
      <c r="EUZ355" s="632"/>
      <c r="EVA355" s="632"/>
      <c r="EVB355" s="632"/>
      <c r="EVC355" s="632"/>
      <c r="EVD355" s="632"/>
      <c r="EVE355" s="632"/>
      <c r="EVF355" s="632"/>
      <c r="EVG355" s="632"/>
      <c r="EVH355" s="632"/>
      <c r="EVI355" s="632"/>
      <c r="EVJ355" s="632"/>
      <c r="EVK355" s="632"/>
      <c r="EVL355" s="632"/>
      <c r="EVM355" s="632"/>
      <c r="EVN355" s="632"/>
      <c r="EVO355" s="632"/>
      <c r="EVP355" s="632"/>
      <c r="EVQ355" s="632"/>
      <c r="EVR355" s="632"/>
      <c r="EVS355" s="632"/>
      <c r="EVT355" s="632"/>
      <c r="EVU355" s="632"/>
      <c r="EVV355" s="632"/>
      <c r="EVW355" s="632"/>
      <c r="EVX355" s="632"/>
      <c r="EVY355" s="632"/>
      <c r="EVZ355" s="632"/>
      <c r="EWA355" s="632"/>
      <c r="EWB355" s="632"/>
      <c r="EWC355" s="632"/>
      <c r="EWD355" s="632"/>
      <c r="EWE355" s="632"/>
      <c r="EWF355" s="632"/>
      <c r="EWG355" s="632"/>
      <c r="EWH355" s="632"/>
      <c r="EWI355" s="632"/>
      <c r="EWJ355" s="632"/>
      <c r="EWK355" s="632"/>
      <c r="EWL355" s="632"/>
      <c r="EWM355" s="632"/>
      <c r="EWN355" s="632"/>
      <c r="EWO355" s="632"/>
      <c r="EWP355" s="632"/>
      <c r="EWQ355" s="632"/>
      <c r="EWR355" s="632"/>
      <c r="EWS355" s="632"/>
      <c r="EWT355" s="632"/>
      <c r="EWU355" s="632"/>
      <c r="EWV355" s="632"/>
      <c r="EWW355" s="632"/>
      <c r="EWX355" s="632"/>
      <c r="EWY355" s="632"/>
      <c r="EWZ355" s="632"/>
      <c r="EXA355" s="632"/>
      <c r="EXB355" s="632"/>
      <c r="EXC355" s="632"/>
      <c r="EXD355" s="632"/>
      <c r="EXE355" s="632"/>
      <c r="EXF355" s="632"/>
      <c r="EXG355" s="632"/>
      <c r="EXH355" s="632"/>
      <c r="EXI355" s="632"/>
      <c r="EXJ355" s="632"/>
      <c r="EXK355" s="632"/>
      <c r="EXL355" s="632"/>
      <c r="EXM355" s="632"/>
      <c r="EXN355" s="632"/>
      <c r="EXO355" s="632"/>
      <c r="EXP355" s="632"/>
      <c r="EXQ355" s="632"/>
      <c r="EXR355" s="632"/>
      <c r="EXS355" s="632"/>
      <c r="EXT355" s="632"/>
      <c r="EXU355" s="632"/>
      <c r="EXV355" s="632"/>
      <c r="EXW355" s="632"/>
      <c r="EXX355" s="632"/>
      <c r="EXY355" s="632"/>
      <c r="EXZ355" s="632"/>
      <c r="EYA355" s="632"/>
      <c r="EYB355" s="632"/>
      <c r="EYC355" s="632"/>
      <c r="EYD355" s="632"/>
      <c r="EYE355" s="632"/>
      <c r="EYF355" s="632"/>
      <c r="EYG355" s="632"/>
      <c r="EYH355" s="632"/>
      <c r="EYI355" s="632"/>
      <c r="EYJ355" s="632"/>
      <c r="EYK355" s="632"/>
      <c r="EYL355" s="632"/>
      <c r="EYM355" s="632"/>
      <c r="EYN355" s="632"/>
      <c r="EYO355" s="632"/>
      <c r="EYP355" s="632"/>
      <c r="EYQ355" s="632"/>
      <c r="EYR355" s="632"/>
      <c r="EYS355" s="632"/>
      <c r="EYT355" s="632"/>
      <c r="EYU355" s="632"/>
      <c r="EYV355" s="632"/>
      <c r="EYW355" s="632"/>
      <c r="EYX355" s="632"/>
      <c r="EYY355" s="632"/>
      <c r="EYZ355" s="632"/>
      <c r="EZA355" s="632"/>
      <c r="EZB355" s="632"/>
      <c r="EZC355" s="632"/>
      <c r="EZD355" s="632"/>
      <c r="EZE355" s="632"/>
      <c r="EZF355" s="632"/>
      <c r="EZG355" s="632"/>
      <c r="EZH355" s="632"/>
      <c r="EZI355" s="632"/>
      <c r="EZJ355" s="632"/>
      <c r="EZK355" s="632"/>
      <c r="EZL355" s="632"/>
      <c r="EZM355" s="632"/>
      <c r="EZN355" s="632"/>
      <c r="EZO355" s="632"/>
      <c r="EZP355" s="632"/>
      <c r="EZQ355" s="632"/>
      <c r="EZR355" s="632"/>
      <c r="EZS355" s="632"/>
      <c r="EZT355" s="632"/>
      <c r="EZU355" s="632"/>
      <c r="EZV355" s="632"/>
      <c r="EZW355" s="632"/>
      <c r="EZX355" s="632"/>
      <c r="EZY355" s="632"/>
      <c r="EZZ355" s="632"/>
      <c r="FAA355" s="632"/>
      <c r="FAB355" s="632"/>
      <c r="FAC355" s="632"/>
      <c r="FAD355" s="632"/>
      <c r="FAE355" s="632"/>
      <c r="FAF355" s="632"/>
      <c r="FAG355" s="632"/>
      <c r="FAH355" s="632"/>
      <c r="FAI355" s="632"/>
      <c r="FAJ355" s="632"/>
      <c r="FAK355" s="632"/>
      <c r="FAL355" s="632"/>
      <c r="FAM355" s="632"/>
      <c r="FAN355" s="632"/>
      <c r="FAO355" s="632"/>
      <c r="FAP355" s="632"/>
      <c r="FAQ355" s="632"/>
      <c r="FAR355" s="632"/>
      <c r="FAS355" s="632"/>
      <c r="FAT355" s="632"/>
      <c r="FAU355" s="632"/>
      <c r="FAV355" s="632"/>
      <c r="FAW355" s="632"/>
      <c r="FAX355" s="632"/>
      <c r="FAY355" s="632"/>
      <c r="FAZ355" s="632"/>
      <c r="FBA355" s="632"/>
      <c r="FBB355" s="632"/>
      <c r="FBC355" s="632"/>
      <c r="FBD355" s="632"/>
      <c r="FBE355" s="632"/>
      <c r="FBF355" s="632"/>
      <c r="FBG355" s="632"/>
      <c r="FBH355" s="632"/>
      <c r="FBI355" s="632"/>
      <c r="FBJ355" s="632"/>
      <c r="FBK355" s="632"/>
      <c r="FBL355" s="632"/>
      <c r="FBM355" s="632"/>
      <c r="FBN355" s="632"/>
      <c r="FBO355" s="632"/>
      <c r="FBP355" s="632"/>
      <c r="FBQ355" s="632"/>
      <c r="FBR355" s="632"/>
      <c r="FBS355" s="632"/>
      <c r="FBT355" s="632"/>
      <c r="FBU355" s="632"/>
      <c r="FBV355" s="632"/>
      <c r="FBW355" s="632"/>
      <c r="FBX355" s="632"/>
      <c r="FBY355" s="632"/>
      <c r="FBZ355" s="632"/>
      <c r="FCA355" s="632"/>
      <c r="FCB355" s="632"/>
      <c r="FCC355" s="632"/>
      <c r="FCD355" s="632"/>
      <c r="FCE355" s="632"/>
      <c r="FCF355" s="632"/>
      <c r="FCG355" s="632"/>
      <c r="FCH355" s="632"/>
      <c r="FCI355" s="632"/>
      <c r="FCJ355" s="632"/>
      <c r="FCK355" s="632"/>
      <c r="FCL355" s="632"/>
      <c r="FCM355" s="632"/>
      <c r="FCN355" s="632"/>
      <c r="FCO355" s="632"/>
      <c r="FCP355" s="632"/>
      <c r="FCQ355" s="632"/>
      <c r="FCR355" s="632"/>
      <c r="FCS355" s="632"/>
      <c r="FCT355" s="632"/>
      <c r="FCU355" s="632"/>
      <c r="FCV355" s="632"/>
      <c r="FCW355" s="632"/>
      <c r="FCX355" s="632"/>
      <c r="FCY355" s="632"/>
      <c r="FCZ355" s="632"/>
      <c r="FDA355" s="632"/>
      <c r="FDB355" s="632"/>
      <c r="FDC355" s="632"/>
      <c r="FDD355" s="632"/>
      <c r="FDE355" s="632"/>
      <c r="FDF355" s="632"/>
      <c r="FDG355" s="632"/>
      <c r="FDH355" s="632"/>
      <c r="FDI355" s="632"/>
      <c r="FDJ355" s="632"/>
      <c r="FDK355" s="632"/>
      <c r="FDL355" s="632"/>
      <c r="FDM355" s="632"/>
      <c r="FDN355" s="632"/>
      <c r="FDO355" s="632"/>
      <c r="FDP355" s="632"/>
      <c r="FDQ355" s="632"/>
      <c r="FDR355" s="632"/>
      <c r="FDS355" s="632"/>
      <c r="FDT355" s="632"/>
      <c r="FDU355" s="632"/>
      <c r="FDV355" s="632"/>
      <c r="FDW355" s="632"/>
      <c r="FDX355" s="632"/>
      <c r="FDY355" s="632"/>
      <c r="FDZ355" s="632"/>
      <c r="FEA355" s="632"/>
      <c r="FEB355" s="632"/>
      <c r="FEC355" s="632"/>
      <c r="FED355" s="632"/>
      <c r="FEE355" s="632"/>
      <c r="FEF355" s="632"/>
      <c r="FEG355" s="632"/>
      <c r="FEH355" s="632"/>
      <c r="FEI355" s="632"/>
      <c r="FEJ355" s="632"/>
      <c r="FEK355" s="632"/>
      <c r="FEL355" s="632"/>
      <c r="FEM355" s="632"/>
      <c r="FEN355" s="632"/>
      <c r="FEO355" s="632"/>
      <c r="FEP355" s="632"/>
      <c r="FEQ355" s="632"/>
      <c r="FER355" s="632"/>
      <c r="FES355" s="632"/>
      <c r="FET355" s="632"/>
      <c r="FEU355" s="632"/>
      <c r="FEV355" s="632"/>
      <c r="FEW355" s="632"/>
      <c r="FEX355" s="632"/>
      <c r="FEY355" s="632"/>
      <c r="FEZ355" s="632"/>
      <c r="FFA355" s="632"/>
      <c r="FFB355" s="632"/>
      <c r="FFC355" s="632"/>
      <c r="FFD355" s="632"/>
      <c r="FFE355" s="632"/>
      <c r="FFF355" s="632"/>
      <c r="FFG355" s="632"/>
      <c r="FFH355" s="632"/>
      <c r="FFI355" s="632"/>
      <c r="FFJ355" s="632"/>
      <c r="FFK355" s="632"/>
      <c r="FFL355" s="632"/>
      <c r="FFM355" s="632"/>
      <c r="FFN355" s="632"/>
      <c r="FFO355" s="632"/>
      <c r="FFP355" s="632"/>
      <c r="FFQ355" s="632"/>
      <c r="FFR355" s="632"/>
      <c r="FFS355" s="632"/>
      <c r="FFT355" s="632"/>
      <c r="FFU355" s="632"/>
      <c r="FFV355" s="632"/>
      <c r="FFW355" s="632"/>
      <c r="FFX355" s="632"/>
      <c r="FFY355" s="632"/>
      <c r="FFZ355" s="632"/>
      <c r="FGA355" s="632"/>
      <c r="FGB355" s="632"/>
      <c r="FGC355" s="632"/>
      <c r="FGD355" s="632"/>
      <c r="FGE355" s="632"/>
      <c r="FGF355" s="632"/>
      <c r="FGG355" s="632"/>
      <c r="FGH355" s="632"/>
      <c r="FGI355" s="632"/>
      <c r="FGJ355" s="632"/>
      <c r="FGK355" s="632"/>
      <c r="FGL355" s="632"/>
      <c r="FGM355" s="632"/>
      <c r="FGN355" s="632"/>
      <c r="FGO355" s="632"/>
      <c r="FGP355" s="632"/>
      <c r="FGQ355" s="632"/>
      <c r="FGR355" s="632"/>
      <c r="FGS355" s="632"/>
      <c r="FGT355" s="632"/>
      <c r="FGU355" s="632"/>
      <c r="FGV355" s="632"/>
      <c r="FGW355" s="632"/>
      <c r="FGX355" s="632"/>
      <c r="FGY355" s="632"/>
      <c r="FGZ355" s="632"/>
      <c r="FHA355" s="632"/>
      <c r="FHB355" s="632"/>
      <c r="FHC355" s="632"/>
      <c r="FHD355" s="632"/>
      <c r="FHE355" s="632"/>
      <c r="FHF355" s="632"/>
      <c r="FHG355" s="632"/>
      <c r="FHH355" s="632"/>
      <c r="FHI355" s="632"/>
      <c r="FHJ355" s="632"/>
      <c r="FHK355" s="632"/>
      <c r="FHL355" s="632"/>
      <c r="FHM355" s="632"/>
      <c r="FHN355" s="632"/>
      <c r="FHO355" s="632"/>
      <c r="FHP355" s="632"/>
      <c r="FHQ355" s="632"/>
      <c r="FHR355" s="632"/>
      <c r="FHS355" s="632"/>
      <c r="FHT355" s="632"/>
      <c r="FHU355" s="632"/>
      <c r="FHV355" s="632"/>
      <c r="FHW355" s="632"/>
      <c r="FHX355" s="632"/>
      <c r="FHY355" s="632"/>
      <c r="FHZ355" s="632"/>
      <c r="FIA355" s="632"/>
      <c r="FIB355" s="632"/>
      <c r="FIC355" s="632"/>
      <c r="FID355" s="632"/>
      <c r="FIE355" s="632"/>
      <c r="FIF355" s="632"/>
      <c r="FIG355" s="632"/>
      <c r="FIH355" s="632"/>
      <c r="FII355" s="632"/>
      <c r="FIJ355" s="632"/>
      <c r="FIK355" s="632"/>
      <c r="FIL355" s="632"/>
      <c r="FIM355" s="632"/>
      <c r="FIN355" s="632"/>
      <c r="FIO355" s="632"/>
      <c r="FIP355" s="632"/>
      <c r="FIQ355" s="632"/>
      <c r="FIR355" s="632"/>
      <c r="FIS355" s="632"/>
      <c r="FIT355" s="632"/>
      <c r="FIU355" s="632"/>
      <c r="FIV355" s="632"/>
      <c r="FIW355" s="632"/>
      <c r="FIX355" s="632"/>
      <c r="FIY355" s="632"/>
      <c r="FIZ355" s="632"/>
      <c r="FJA355" s="632"/>
      <c r="FJB355" s="632"/>
      <c r="FJC355" s="632"/>
      <c r="FJD355" s="632"/>
      <c r="FJE355" s="632"/>
      <c r="FJF355" s="632"/>
      <c r="FJG355" s="632"/>
      <c r="FJH355" s="632"/>
      <c r="FJI355" s="632"/>
      <c r="FJJ355" s="632"/>
      <c r="FJK355" s="632"/>
      <c r="FJL355" s="632"/>
      <c r="FJM355" s="632"/>
      <c r="FJN355" s="632"/>
      <c r="FJO355" s="632"/>
      <c r="FJP355" s="632"/>
      <c r="FJQ355" s="632"/>
      <c r="FJR355" s="632"/>
      <c r="FJS355" s="632"/>
      <c r="FJT355" s="632"/>
      <c r="FJU355" s="632"/>
      <c r="FJV355" s="632"/>
      <c r="FJW355" s="632"/>
      <c r="FJX355" s="632"/>
      <c r="FJY355" s="632"/>
      <c r="FJZ355" s="632"/>
      <c r="FKA355" s="632"/>
      <c r="FKB355" s="632"/>
      <c r="FKC355" s="632"/>
      <c r="FKD355" s="632"/>
      <c r="FKE355" s="632"/>
      <c r="FKF355" s="632"/>
      <c r="FKG355" s="632"/>
      <c r="FKH355" s="632"/>
      <c r="FKI355" s="632"/>
      <c r="FKJ355" s="632"/>
      <c r="FKK355" s="632"/>
      <c r="FKL355" s="632"/>
      <c r="FKM355" s="632"/>
      <c r="FKN355" s="632"/>
      <c r="FKO355" s="632"/>
      <c r="FKP355" s="632"/>
      <c r="FKQ355" s="632"/>
      <c r="FKR355" s="632"/>
      <c r="FKS355" s="632"/>
      <c r="FKT355" s="632"/>
      <c r="FKU355" s="632"/>
      <c r="FKV355" s="632"/>
      <c r="FKW355" s="632"/>
      <c r="FKX355" s="632"/>
      <c r="FKY355" s="632"/>
      <c r="FKZ355" s="632"/>
      <c r="FLA355" s="632"/>
      <c r="FLB355" s="632"/>
      <c r="FLC355" s="632"/>
      <c r="FLD355" s="632"/>
      <c r="FLE355" s="632"/>
      <c r="FLF355" s="632"/>
      <c r="FLG355" s="632"/>
      <c r="FLH355" s="632"/>
      <c r="FLI355" s="632"/>
      <c r="FLJ355" s="632"/>
      <c r="FLK355" s="632"/>
      <c r="FLL355" s="632"/>
      <c r="FLM355" s="632"/>
      <c r="FLN355" s="632"/>
      <c r="FLO355" s="632"/>
      <c r="FLP355" s="632"/>
      <c r="FLQ355" s="632"/>
      <c r="FLR355" s="632"/>
      <c r="FLS355" s="632"/>
      <c r="FLT355" s="632"/>
      <c r="FLU355" s="632"/>
      <c r="FLV355" s="632"/>
      <c r="FLW355" s="632"/>
      <c r="FLX355" s="632"/>
      <c r="FLY355" s="632"/>
      <c r="FLZ355" s="632"/>
      <c r="FMA355" s="632"/>
      <c r="FMB355" s="632"/>
      <c r="FMC355" s="632"/>
      <c r="FMD355" s="632"/>
      <c r="FME355" s="632"/>
      <c r="FMF355" s="632"/>
      <c r="FMG355" s="632"/>
      <c r="FMH355" s="632"/>
      <c r="FMI355" s="632"/>
      <c r="FMJ355" s="632"/>
      <c r="FMK355" s="632"/>
      <c r="FML355" s="632"/>
      <c r="FMM355" s="632"/>
      <c r="FMN355" s="632"/>
      <c r="FMO355" s="632"/>
      <c r="FMP355" s="632"/>
      <c r="FMQ355" s="632"/>
      <c r="FMR355" s="632"/>
      <c r="FMS355" s="632"/>
      <c r="FMT355" s="632"/>
      <c r="FMU355" s="632"/>
      <c r="FMV355" s="632"/>
      <c r="FMW355" s="632"/>
      <c r="FMX355" s="632"/>
      <c r="FMY355" s="632"/>
      <c r="FMZ355" s="632"/>
      <c r="FNA355" s="632"/>
      <c r="FNB355" s="632"/>
      <c r="FNC355" s="632"/>
      <c r="FND355" s="632"/>
      <c r="FNE355" s="632"/>
      <c r="FNF355" s="632"/>
      <c r="FNG355" s="632"/>
      <c r="FNH355" s="632"/>
      <c r="FNI355" s="632"/>
      <c r="FNJ355" s="632"/>
      <c r="FNK355" s="632"/>
      <c r="FNL355" s="632"/>
      <c r="FNM355" s="632"/>
      <c r="FNN355" s="632"/>
      <c r="FNO355" s="632"/>
      <c r="FNP355" s="632"/>
      <c r="FNQ355" s="632"/>
      <c r="FNR355" s="632"/>
      <c r="FNS355" s="632"/>
      <c r="FNT355" s="632"/>
      <c r="FNU355" s="632"/>
      <c r="FNV355" s="632"/>
      <c r="FNW355" s="632"/>
      <c r="FNX355" s="632"/>
      <c r="FNY355" s="632"/>
      <c r="FNZ355" s="632"/>
      <c r="FOA355" s="632"/>
      <c r="FOB355" s="632"/>
      <c r="FOC355" s="632"/>
      <c r="FOD355" s="632"/>
      <c r="FOE355" s="632"/>
      <c r="FOF355" s="632"/>
      <c r="FOG355" s="632"/>
      <c r="FOH355" s="632"/>
      <c r="FOI355" s="632"/>
      <c r="FOJ355" s="632"/>
      <c r="FOK355" s="632"/>
      <c r="FOL355" s="632"/>
      <c r="FOM355" s="632"/>
      <c r="FON355" s="632"/>
      <c r="FOO355" s="632"/>
      <c r="FOP355" s="632"/>
      <c r="FOQ355" s="632"/>
      <c r="FOR355" s="632"/>
      <c r="FOS355" s="632"/>
      <c r="FOT355" s="632"/>
      <c r="FOU355" s="632"/>
      <c r="FOV355" s="632"/>
      <c r="FOW355" s="632"/>
      <c r="FOX355" s="632"/>
      <c r="FOY355" s="632"/>
      <c r="FOZ355" s="632"/>
      <c r="FPA355" s="632"/>
      <c r="FPB355" s="632"/>
      <c r="FPC355" s="632"/>
      <c r="FPD355" s="632"/>
      <c r="FPE355" s="632"/>
      <c r="FPF355" s="632"/>
      <c r="FPG355" s="632"/>
      <c r="FPH355" s="632"/>
      <c r="FPI355" s="632"/>
      <c r="FPJ355" s="632"/>
      <c r="FPK355" s="632"/>
      <c r="FPL355" s="632"/>
      <c r="FPM355" s="632"/>
      <c r="FPN355" s="632"/>
      <c r="FPO355" s="632"/>
      <c r="FPP355" s="632"/>
      <c r="FPQ355" s="632"/>
      <c r="FPR355" s="632"/>
      <c r="FPS355" s="632"/>
      <c r="FPT355" s="632"/>
      <c r="FPU355" s="632"/>
      <c r="FPV355" s="632"/>
      <c r="FPW355" s="632"/>
      <c r="FPX355" s="632"/>
      <c r="FPY355" s="632"/>
      <c r="FPZ355" s="632"/>
      <c r="FQA355" s="632"/>
      <c r="FQB355" s="632"/>
      <c r="FQC355" s="632"/>
      <c r="FQD355" s="632"/>
      <c r="FQE355" s="632"/>
      <c r="FQF355" s="632"/>
      <c r="FQG355" s="632"/>
      <c r="FQH355" s="632"/>
      <c r="FQI355" s="632"/>
      <c r="FQJ355" s="632"/>
      <c r="FQK355" s="632"/>
      <c r="FQL355" s="632"/>
      <c r="FQM355" s="632"/>
      <c r="FQN355" s="632"/>
      <c r="FQO355" s="632"/>
      <c r="FQP355" s="632"/>
      <c r="FQQ355" s="632"/>
      <c r="FQR355" s="632"/>
      <c r="FQS355" s="632"/>
      <c r="FQT355" s="632"/>
      <c r="FQU355" s="632"/>
      <c r="FQV355" s="632"/>
      <c r="FQW355" s="632"/>
      <c r="FQX355" s="632"/>
      <c r="FQY355" s="632"/>
      <c r="FQZ355" s="632"/>
      <c r="FRA355" s="632"/>
      <c r="FRB355" s="632"/>
      <c r="FRC355" s="632"/>
      <c r="FRD355" s="632"/>
      <c r="FRE355" s="632"/>
      <c r="FRF355" s="632"/>
      <c r="FRG355" s="632"/>
      <c r="FRH355" s="632"/>
      <c r="FRI355" s="632"/>
      <c r="FRJ355" s="632"/>
      <c r="FRK355" s="632"/>
      <c r="FRL355" s="632"/>
      <c r="FRM355" s="632"/>
      <c r="FRN355" s="632"/>
      <c r="FRO355" s="632"/>
      <c r="FRP355" s="632"/>
      <c r="FRQ355" s="632"/>
      <c r="FRR355" s="632"/>
      <c r="FRS355" s="632"/>
      <c r="FRT355" s="632"/>
      <c r="FRU355" s="632"/>
      <c r="FRV355" s="632"/>
      <c r="FRW355" s="632"/>
      <c r="FRX355" s="632"/>
      <c r="FRY355" s="632"/>
      <c r="FRZ355" s="632"/>
      <c r="FSA355" s="632"/>
      <c r="FSB355" s="632"/>
      <c r="FSC355" s="632"/>
      <c r="FSD355" s="632"/>
      <c r="FSE355" s="632"/>
      <c r="FSF355" s="632"/>
      <c r="FSG355" s="632"/>
      <c r="FSH355" s="632"/>
      <c r="FSI355" s="632"/>
      <c r="FSJ355" s="632"/>
      <c r="FSK355" s="632"/>
      <c r="FSL355" s="632"/>
      <c r="FSM355" s="632"/>
      <c r="FSN355" s="632"/>
      <c r="FSO355" s="632"/>
      <c r="FSP355" s="632"/>
      <c r="FSQ355" s="632"/>
      <c r="FSR355" s="632"/>
      <c r="FSS355" s="632"/>
      <c r="FST355" s="632"/>
      <c r="FSU355" s="632"/>
      <c r="FSV355" s="632"/>
      <c r="FSW355" s="632"/>
      <c r="FSX355" s="632"/>
      <c r="FSY355" s="632"/>
      <c r="FSZ355" s="632"/>
      <c r="FTA355" s="632"/>
      <c r="FTB355" s="632"/>
      <c r="FTC355" s="632"/>
      <c r="FTD355" s="632"/>
      <c r="FTE355" s="632"/>
      <c r="FTF355" s="632"/>
      <c r="FTG355" s="632"/>
      <c r="FTH355" s="632"/>
      <c r="FTI355" s="632"/>
      <c r="FTJ355" s="632"/>
      <c r="FTK355" s="632"/>
      <c r="FTL355" s="632"/>
      <c r="FTM355" s="632"/>
      <c r="FTN355" s="632"/>
      <c r="FTO355" s="632"/>
      <c r="FTP355" s="632"/>
      <c r="FTQ355" s="632"/>
      <c r="FTR355" s="632"/>
      <c r="FTS355" s="632"/>
      <c r="FTT355" s="632"/>
      <c r="FTU355" s="632"/>
      <c r="FTV355" s="632"/>
      <c r="FTW355" s="632"/>
      <c r="FTX355" s="632"/>
      <c r="FTY355" s="632"/>
      <c r="FTZ355" s="632"/>
      <c r="FUA355" s="632"/>
      <c r="FUB355" s="632"/>
      <c r="FUC355" s="632"/>
      <c r="FUD355" s="632"/>
      <c r="FUE355" s="632"/>
      <c r="FUF355" s="632"/>
      <c r="FUG355" s="632"/>
      <c r="FUH355" s="632"/>
      <c r="FUI355" s="632"/>
      <c r="FUJ355" s="632"/>
      <c r="FUK355" s="632"/>
      <c r="FUL355" s="632"/>
      <c r="FUM355" s="632"/>
      <c r="FUN355" s="632"/>
      <c r="FUO355" s="632"/>
      <c r="FUP355" s="632"/>
      <c r="FUQ355" s="632"/>
      <c r="FUR355" s="632"/>
      <c r="FUS355" s="632"/>
      <c r="FUT355" s="632"/>
      <c r="FUU355" s="632"/>
      <c r="FUV355" s="632"/>
      <c r="FUW355" s="632"/>
      <c r="FUX355" s="632"/>
      <c r="FUY355" s="632"/>
      <c r="FUZ355" s="632"/>
      <c r="FVA355" s="632"/>
      <c r="FVB355" s="632"/>
      <c r="FVC355" s="632"/>
      <c r="FVD355" s="632"/>
      <c r="FVE355" s="632"/>
      <c r="FVF355" s="632"/>
      <c r="FVG355" s="632"/>
      <c r="FVH355" s="632"/>
      <c r="FVI355" s="632"/>
      <c r="FVJ355" s="632"/>
      <c r="FVK355" s="632"/>
      <c r="FVL355" s="632"/>
      <c r="FVM355" s="632"/>
      <c r="FVN355" s="632"/>
      <c r="FVO355" s="632"/>
      <c r="FVP355" s="632"/>
      <c r="FVQ355" s="632"/>
      <c r="FVR355" s="632"/>
      <c r="FVS355" s="632"/>
      <c r="FVT355" s="632"/>
      <c r="FVU355" s="632"/>
      <c r="FVV355" s="632"/>
      <c r="FVW355" s="632"/>
      <c r="FVX355" s="632"/>
      <c r="FVY355" s="632"/>
      <c r="FVZ355" s="632"/>
      <c r="FWA355" s="632"/>
      <c r="FWB355" s="632"/>
      <c r="FWC355" s="632"/>
      <c r="FWD355" s="632"/>
      <c r="FWE355" s="632"/>
      <c r="FWF355" s="632"/>
      <c r="FWG355" s="632"/>
      <c r="FWH355" s="632"/>
      <c r="FWI355" s="632"/>
      <c r="FWJ355" s="632"/>
      <c r="FWK355" s="632"/>
      <c r="FWL355" s="632"/>
      <c r="FWM355" s="632"/>
      <c r="FWN355" s="632"/>
      <c r="FWO355" s="632"/>
      <c r="FWP355" s="632"/>
      <c r="FWQ355" s="632"/>
      <c r="FWR355" s="632"/>
      <c r="FWS355" s="632"/>
      <c r="FWT355" s="632"/>
      <c r="FWU355" s="632"/>
      <c r="FWV355" s="632"/>
      <c r="FWW355" s="632"/>
      <c r="FWX355" s="632"/>
      <c r="FWY355" s="632"/>
      <c r="FWZ355" s="632"/>
      <c r="FXA355" s="632"/>
      <c r="FXB355" s="632"/>
      <c r="FXC355" s="632"/>
      <c r="FXD355" s="632"/>
      <c r="FXE355" s="632"/>
      <c r="FXF355" s="632"/>
      <c r="FXG355" s="632"/>
      <c r="FXH355" s="632"/>
      <c r="FXI355" s="632"/>
      <c r="FXJ355" s="632"/>
      <c r="FXK355" s="632"/>
      <c r="FXL355" s="632"/>
      <c r="FXM355" s="632"/>
      <c r="FXN355" s="632"/>
      <c r="FXO355" s="632"/>
      <c r="FXP355" s="632"/>
      <c r="FXQ355" s="632"/>
      <c r="FXR355" s="632"/>
      <c r="FXS355" s="632"/>
      <c r="FXT355" s="632"/>
      <c r="FXU355" s="632"/>
      <c r="FXV355" s="632"/>
      <c r="FXW355" s="632"/>
      <c r="FXX355" s="632"/>
      <c r="FXY355" s="632"/>
      <c r="FXZ355" s="632"/>
      <c r="FYA355" s="632"/>
      <c r="FYB355" s="632"/>
      <c r="FYC355" s="632"/>
      <c r="FYD355" s="632"/>
      <c r="FYE355" s="632"/>
      <c r="FYF355" s="632"/>
      <c r="FYG355" s="632"/>
      <c r="FYH355" s="632"/>
      <c r="FYI355" s="632"/>
      <c r="FYJ355" s="632"/>
      <c r="FYK355" s="632"/>
      <c r="FYL355" s="632"/>
      <c r="FYM355" s="632"/>
      <c r="FYN355" s="632"/>
      <c r="FYO355" s="632"/>
      <c r="FYP355" s="632"/>
      <c r="FYQ355" s="632"/>
      <c r="FYR355" s="632"/>
      <c r="FYS355" s="632"/>
      <c r="FYT355" s="632"/>
      <c r="FYU355" s="632"/>
      <c r="FYV355" s="632"/>
      <c r="FYW355" s="632"/>
      <c r="FYX355" s="632"/>
      <c r="FYY355" s="632"/>
      <c r="FYZ355" s="632"/>
      <c r="FZA355" s="632"/>
      <c r="FZB355" s="632"/>
      <c r="FZC355" s="632"/>
      <c r="FZD355" s="632"/>
      <c r="FZE355" s="632"/>
      <c r="FZF355" s="632"/>
      <c r="FZG355" s="632"/>
      <c r="FZH355" s="632"/>
      <c r="FZI355" s="632"/>
      <c r="FZJ355" s="632"/>
      <c r="FZK355" s="632"/>
      <c r="FZL355" s="632"/>
      <c r="FZM355" s="632"/>
      <c r="FZN355" s="632"/>
      <c r="FZO355" s="632"/>
      <c r="FZP355" s="632"/>
      <c r="FZQ355" s="632"/>
      <c r="FZR355" s="632"/>
      <c r="FZS355" s="632"/>
      <c r="FZT355" s="632"/>
      <c r="FZU355" s="632"/>
      <c r="FZV355" s="632"/>
      <c r="FZW355" s="632"/>
      <c r="FZX355" s="632"/>
      <c r="FZY355" s="632"/>
      <c r="FZZ355" s="632"/>
      <c r="GAA355" s="632"/>
      <c r="GAB355" s="632"/>
      <c r="GAC355" s="632"/>
      <c r="GAD355" s="632"/>
      <c r="GAE355" s="632"/>
      <c r="GAF355" s="632"/>
      <c r="GAG355" s="632"/>
      <c r="GAH355" s="632"/>
      <c r="GAI355" s="632"/>
      <c r="GAJ355" s="632"/>
      <c r="GAK355" s="632"/>
      <c r="GAL355" s="632"/>
      <c r="GAM355" s="632"/>
      <c r="GAN355" s="632"/>
      <c r="GAO355" s="632"/>
      <c r="GAP355" s="632"/>
      <c r="GAQ355" s="632"/>
      <c r="GAR355" s="632"/>
      <c r="GAS355" s="632"/>
      <c r="GAT355" s="632"/>
      <c r="GAU355" s="632"/>
      <c r="GAV355" s="632"/>
      <c r="GAW355" s="632"/>
      <c r="GAX355" s="632"/>
      <c r="GAY355" s="632"/>
      <c r="GAZ355" s="632"/>
      <c r="GBA355" s="632"/>
      <c r="GBB355" s="632"/>
      <c r="GBC355" s="632"/>
      <c r="GBD355" s="632"/>
      <c r="GBE355" s="632"/>
      <c r="GBF355" s="632"/>
      <c r="GBG355" s="632"/>
      <c r="GBH355" s="632"/>
      <c r="GBI355" s="632"/>
      <c r="GBJ355" s="632"/>
      <c r="GBK355" s="632"/>
      <c r="GBL355" s="632"/>
      <c r="GBM355" s="632"/>
      <c r="GBN355" s="632"/>
      <c r="GBO355" s="632"/>
      <c r="GBP355" s="632"/>
      <c r="GBQ355" s="632"/>
      <c r="GBR355" s="632"/>
      <c r="GBS355" s="632"/>
      <c r="GBT355" s="632"/>
      <c r="GBU355" s="632"/>
      <c r="GBV355" s="632"/>
      <c r="GBW355" s="632"/>
      <c r="GBX355" s="632"/>
      <c r="GBY355" s="632"/>
      <c r="GBZ355" s="632"/>
      <c r="GCA355" s="632"/>
      <c r="GCB355" s="632"/>
      <c r="GCC355" s="632"/>
      <c r="GCD355" s="632"/>
      <c r="GCE355" s="632"/>
      <c r="GCF355" s="632"/>
      <c r="GCG355" s="632"/>
      <c r="GCH355" s="632"/>
      <c r="GCI355" s="632"/>
      <c r="GCJ355" s="632"/>
      <c r="GCK355" s="632"/>
      <c r="GCL355" s="632"/>
      <c r="GCM355" s="632"/>
      <c r="GCN355" s="632"/>
      <c r="GCO355" s="632"/>
      <c r="GCP355" s="632"/>
      <c r="GCQ355" s="632"/>
      <c r="GCR355" s="632"/>
      <c r="GCS355" s="632"/>
      <c r="GCT355" s="632"/>
      <c r="GCU355" s="632"/>
      <c r="GCV355" s="632"/>
      <c r="GCW355" s="632"/>
      <c r="GCX355" s="632"/>
      <c r="GCY355" s="632"/>
      <c r="GCZ355" s="632"/>
      <c r="GDA355" s="632"/>
      <c r="GDB355" s="632"/>
      <c r="GDC355" s="632"/>
      <c r="GDD355" s="632"/>
      <c r="GDE355" s="632"/>
      <c r="GDF355" s="632"/>
      <c r="GDG355" s="632"/>
      <c r="GDH355" s="632"/>
      <c r="GDI355" s="632"/>
      <c r="GDJ355" s="632"/>
      <c r="GDK355" s="632"/>
      <c r="GDL355" s="632"/>
      <c r="GDM355" s="632"/>
      <c r="GDN355" s="632"/>
      <c r="GDO355" s="632"/>
      <c r="GDP355" s="632"/>
      <c r="GDQ355" s="632"/>
      <c r="GDR355" s="632"/>
      <c r="GDS355" s="632"/>
      <c r="GDT355" s="632"/>
      <c r="GDU355" s="632"/>
      <c r="GDV355" s="632"/>
      <c r="GDW355" s="632"/>
      <c r="GDX355" s="632"/>
      <c r="GDY355" s="632"/>
      <c r="GDZ355" s="632"/>
      <c r="GEA355" s="632"/>
      <c r="GEB355" s="632"/>
      <c r="GEC355" s="632"/>
      <c r="GED355" s="632"/>
      <c r="GEE355" s="632"/>
      <c r="GEF355" s="632"/>
      <c r="GEG355" s="632"/>
      <c r="GEH355" s="632"/>
      <c r="GEI355" s="632"/>
      <c r="GEJ355" s="632"/>
      <c r="GEK355" s="632"/>
      <c r="GEL355" s="632"/>
      <c r="GEM355" s="632"/>
      <c r="GEN355" s="632"/>
      <c r="GEO355" s="632"/>
      <c r="GEP355" s="632"/>
      <c r="GEQ355" s="632"/>
      <c r="GER355" s="632"/>
      <c r="GES355" s="632"/>
      <c r="GET355" s="632"/>
      <c r="GEU355" s="632"/>
      <c r="GEV355" s="632"/>
      <c r="GEW355" s="632"/>
      <c r="GEX355" s="632"/>
      <c r="GEY355" s="632"/>
      <c r="GEZ355" s="632"/>
      <c r="GFA355" s="632"/>
      <c r="GFB355" s="632"/>
      <c r="GFC355" s="632"/>
      <c r="GFD355" s="632"/>
      <c r="GFE355" s="632"/>
      <c r="GFF355" s="632"/>
      <c r="GFG355" s="632"/>
      <c r="GFH355" s="632"/>
      <c r="GFI355" s="632"/>
      <c r="GFJ355" s="632"/>
      <c r="GFK355" s="632"/>
      <c r="GFL355" s="632"/>
      <c r="GFM355" s="632"/>
      <c r="GFN355" s="632"/>
      <c r="GFO355" s="632"/>
      <c r="GFP355" s="632"/>
      <c r="GFQ355" s="632"/>
      <c r="GFR355" s="632"/>
      <c r="GFS355" s="632"/>
      <c r="GFT355" s="632"/>
      <c r="GFU355" s="632"/>
      <c r="GFV355" s="632"/>
      <c r="GFW355" s="632"/>
      <c r="GFX355" s="632"/>
      <c r="GFY355" s="632"/>
      <c r="GFZ355" s="632"/>
      <c r="GGA355" s="632"/>
      <c r="GGB355" s="632"/>
      <c r="GGC355" s="632"/>
      <c r="GGD355" s="632"/>
      <c r="GGE355" s="632"/>
      <c r="GGF355" s="632"/>
      <c r="GGG355" s="632"/>
      <c r="GGH355" s="632"/>
      <c r="GGI355" s="632"/>
      <c r="GGJ355" s="632"/>
      <c r="GGK355" s="632"/>
      <c r="GGL355" s="632"/>
      <c r="GGM355" s="632"/>
      <c r="GGN355" s="632"/>
      <c r="GGO355" s="632"/>
      <c r="GGP355" s="632"/>
      <c r="GGQ355" s="632"/>
      <c r="GGR355" s="632"/>
      <c r="GGS355" s="632"/>
      <c r="GGT355" s="632"/>
      <c r="GGU355" s="632"/>
      <c r="GGV355" s="632"/>
      <c r="GGW355" s="632"/>
      <c r="GGX355" s="632"/>
      <c r="GGY355" s="632"/>
      <c r="GGZ355" s="632"/>
      <c r="GHA355" s="632"/>
      <c r="GHB355" s="632"/>
      <c r="GHC355" s="632"/>
      <c r="GHD355" s="632"/>
      <c r="GHE355" s="632"/>
      <c r="GHF355" s="632"/>
      <c r="GHG355" s="632"/>
      <c r="GHH355" s="632"/>
      <c r="GHI355" s="632"/>
      <c r="GHJ355" s="632"/>
      <c r="GHK355" s="632"/>
      <c r="GHL355" s="632"/>
      <c r="GHM355" s="632"/>
      <c r="GHN355" s="632"/>
      <c r="GHO355" s="632"/>
      <c r="GHP355" s="632"/>
      <c r="GHQ355" s="632"/>
      <c r="GHR355" s="632"/>
      <c r="GHS355" s="632"/>
      <c r="GHT355" s="632"/>
      <c r="GHU355" s="632"/>
      <c r="GHV355" s="632"/>
      <c r="GHW355" s="632"/>
      <c r="GHX355" s="632"/>
      <c r="GHY355" s="632"/>
      <c r="GHZ355" s="632"/>
      <c r="GIA355" s="632"/>
      <c r="GIB355" s="632"/>
      <c r="GIC355" s="632"/>
      <c r="GID355" s="632"/>
      <c r="GIE355" s="632"/>
      <c r="GIF355" s="632"/>
      <c r="GIG355" s="632"/>
      <c r="GIH355" s="632"/>
      <c r="GII355" s="632"/>
      <c r="GIJ355" s="632"/>
      <c r="GIK355" s="632"/>
      <c r="GIL355" s="632"/>
      <c r="GIM355" s="632"/>
      <c r="GIN355" s="632"/>
      <c r="GIO355" s="632"/>
      <c r="GIP355" s="632"/>
      <c r="GIQ355" s="632"/>
      <c r="GIR355" s="632"/>
      <c r="GIS355" s="632"/>
      <c r="GIT355" s="632"/>
      <c r="GIU355" s="632"/>
      <c r="GIV355" s="632"/>
      <c r="GIW355" s="632"/>
      <c r="GIX355" s="632"/>
      <c r="GIY355" s="632"/>
      <c r="GIZ355" s="632"/>
      <c r="GJA355" s="632"/>
      <c r="GJB355" s="632"/>
      <c r="GJC355" s="632"/>
      <c r="GJD355" s="632"/>
      <c r="GJE355" s="632"/>
      <c r="GJF355" s="632"/>
      <c r="GJG355" s="632"/>
      <c r="GJH355" s="632"/>
      <c r="GJI355" s="632"/>
      <c r="GJJ355" s="632"/>
      <c r="GJK355" s="632"/>
      <c r="GJL355" s="632"/>
      <c r="GJM355" s="632"/>
      <c r="GJN355" s="632"/>
      <c r="GJO355" s="632"/>
      <c r="GJP355" s="632"/>
      <c r="GJQ355" s="632"/>
      <c r="GJR355" s="632"/>
      <c r="GJS355" s="632"/>
      <c r="GJT355" s="632"/>
      <c r="GJU355" s="632"/>
      <c r="GJV355" s="632"/>
      <c r="GJW355" s="632"/>
      <c r="GJX355" s="632"/>
      <c r="GJY355" s="632"/>
      <c r="GJZ355" s="632"/>
      <c r="GKA355" s="632"/>
      <c r="GKB355" s="632"/>
      <c r="GKC355" s="632"/>
      <c r="GKD355" s="632"/>
      <c r="GKE355" s="632"/>
      <c r="GKF355" s="632"/>
      <c r="GKG355" s="632"/>
      <c r="GKH355" s="632"/>
      <c r="GKI355" s="632"/>
      <c r="GKJ355" s="632"/>
      <c r="GKK355" s="632"/>
      <c r="GKL355" s="632"/>
      <c r="GKM355" s="632"/>
      <c r="GKN355" s="632"/>
      <c r="GKO355" s="632"/>
      <c r="GKP355" s="632"/>
      <c r="GKQ355" s="632"/>
      <c r="GKR355" s="632"/>
      <c r="GKS355" s="632"/>
      <c r="GKT355" s="632"/>
      <c r="GKU355" s="632"/>
      <c r="GKV355" s="632"/>
      <c r="GKW355" s="632"/>
      <c r="GKX355" s="632"/>
      <c r="GKY355" s="632"/>
      <c r="GKZ355" s="632"/>
      <c r="GLA355" s="632"/>
      <c r="GLB355" s="632"/>
      <c r="GLC355" s="632"/>
      <c r="GLD355" s="632"/>
      <c r="GLE355" s="632"/>
      <c r="GLF355" s="632"/>
      <c r="GLG355" s="632"/>
      <c r="GLH355" s="632"/>
      <c r="GLI355" s="632"/>
      <c r="GLJ355" s="632"/>
      <c r="GLK355" s="632"/>
      <c r="GLL355" s="632"/>
      <c r="GLM355" s="632"/>
      <c r="GLN355" s="632"/>
      <c r="GLO355" s="632"/>
      <c r="GLP355" s="632"/>
      <c r="GLQ355" s="632"/>
      <c r="GLR355" s="632"/>
      <c r="GLS355" s="632"/>
      <c r="GLT355" s="632"/>
      <c r="GLU355" s="632"/>
      <c r="GLV355" s="632"/>
      <c r="GLW355" s="632"/>
      <c r="GLX355" s="632"/>
      <c r="GLY355" s="632"/>
      <c r="GLZ355" s="632"/>
      <c r="GMA355" s="632"/>
      <c r="GMB355" s="632"/>
      <c r="GMC355" s="632"/>
      <c r="GMD355" s="632"/>
      <c r="GME355" s="632"/>
      <c r="GMF355" s="632"/>
      <c r="GMG355" s="632"/>
      <c r="GMH355" s="632"/>
      <c r="GMI355" s="632"/>
      <c r="GMJ355" s="632"/>
      <c r="GMK355" s="632"/>
      <c r="GML355" s="632"/>
      <c r="GMM355" s="632"/>
      <c r="GMN355" s="632"/>
      <c r="GMO355" s="632"/>
      <c r="GMP355" s="632"/>
      <c r="GMQ355" s="632"/>
      <c r="GMR355" s="632"/>
      <c r="GMS355" s="632"/>
      <c r="GMT355" s="632"/>
      <c r="GMU355" s="632"/>
      <c r="GMV355" s="632"/>
      <c r="GMW355" s="632"/>
      <c r="GMX355" s="632"/>
      <c r="GMY355" s="632"/>
      <c r="GMZ355" s="632"/>
      <c r="GNA355" s="632"/>
      <c r="GNB355" s="632"/>
      <c r="GNC355" s="632"/>
      <c r="GND355" s="632"/>
      <c r="GNE355" s="632"/>
      <c r="GNF355" s="632"/>
      <c r="GNG355" s="632"/>
      <c r="GNH355" s="632"/>
      <c r="GNI355" s="632"/>
      <c r="GNJ355" s="632"/>
      <c r="GNK355" s="632"/>
      <c r="GNL355" s="632"/>
      <c r="GNM355" s="632"/>
      <c r="GNN355" s="632"/>
      <c r="GNO355" s="632"/>
      <c r="GNP355" s="632"/>
      <c r="GNQ355" s="632"/>
      <c r="GNR355" s="632"/>
      <c r="GNS355" s="632"/>
      <c r="GNT355" s="632"/>
      <c r="GNU355" s="632"/>
      <c r="GNV355" s="632"/>
      <c r="GNW355" s="632"/>
      <c r="GNX355" s="632"/>
      <c r="GNY355" s="632"/>
      <c r="GNZ355" s="632"/>
      <c r="GOA355" s="632"/>
      <c r="GOB355" s="632"/>
      <c r="GOC355" s="632"/>
      <c r="GOD355" s="632"/>
      <c r="GOE355" s="632"/>
      <c r="GOF355" s="632"/>
      <c r="GOG355" s="632"/>
      <c r="GOH355" s="632"/>
      <c r="GOI355" s="632"/>
      <c r="GOJ355" s="632"/>
      <c r="GOK355" s="632"/>
      <c r="GOL355" s="632"/>
      <c r="GOM355" s="632"/>
      <c r="GON355" s="632"/>
      <c r="GOO355" s="632"/>
      <c r="GOP355" s="632"/>
      <c r="GOQ355" s="632"/>
      <c r="GOR355" s="632"/>
      <c r="GOS355" s="632"/>
      <c r="GOT355" s="632"/>
      <c r="GOU355" s="632"/>
      <c r="GOV355" s="632"/>
      <c r="GOW355" s="632"/>
      <c r="GOX355" s="632"/>
      <c r="GOY355" s="632"/>
      <c r="GOZ355" s="632"/>
      <c r="GPA355" s="632"/>
      <c r="GPB355" s="632"/>
      <c r="GPC355" s="632"/>
      <c r="GPD355" s="632"/>
      <c r="GPE355" s="632"/>
      <c r="GPF355" s="632"/>
      <c r="GPG355" s="632"/>
      <c r="GPH355" s="632"/>
      <c r="GPI355" s="632"/>
      <c r="GPJ355" s="632"/>
      <c r="GPK355" s="632"/>
      <c r="GPL355" s="632"/>
      <c r="GPM355" s="632"/>
      <c r="GPN355" s="632"/>
      <c r="GPO355" s="632"/>
      <c r="GPP355" s="632"/>
      <c r="GPQ355" s="632"/>
      <c r="GPR355" s="632"/>
      <c r="GPS355" s="632"/>
      <c r="GPT355" s="632"/>
      <c r="GPU355" s="632"/>
      <c r="GPV355" s="632"/>
      <c r="GPW355" s="632"/>
      <c r="GPX355" s="632"/>
      <c r="GPY355" s="632"/>
      <c r="GPZ355" s="632"/>
      <c r="GQA355" s="632"/>
      <c r="GQB355" s="632"/>
      <c r="GQC355" s="632"/>
      <c r="GQD355" s="632"/>
      <c r="GQE355" s="632"/>
      <c r="GQF355" s="632"/>
      <c r="GQG355" s="632"/>
      <c r="GQH355" s="632"/>
      <c r="GQI355" s="632"/>
      <c r="GQJ355" s="632"/>
      <c r="GQK355" s="632"/>
      <c r="GQL355" s="632"/>
      <c r="GQM355" s="632"/>
      <c r="GQN355" s="632"/>
      <c r="GQO355" s="632"/>
      <c r="GQP355" s="632"/>
      <c r="GQQ355" s="632"/>
      <c r="GQR355" s="632"/>
      <c r="GQS355" s="632"/>
      <c r="GQT355" s="632"/>
      <c r="GQU355" s="632"/>
      <c r="GQV355" s="632"/>
      <c r="GQW355" s="632"/>
      <c r="GQX355" s="632"/>
      <c r="GQY355" s="632"/>
      <c r="GQZ355" s="632"/>
      <c r="GRA355" s="632"/>
      <c r="GRB355" s="632"/>
      <c r="GRC355" s="632"/>
      <c r="GRD355" s="632"/>
      <c r="GRE355" s="632"/>
      <c r="GRF355" s="632"/>
      <c r="GRG355" s="632"/>
      <c r="GRH355" s="632"/>
      <c r="GRI355" s="632"/>
      <c r="GRJ355" s="632"/>
      <c r="GRK355" s="632"/>
      <c r="GRL355" s="632"/>
      <c r="GRM355" s="632"/>
      <c r="GRN355" s="632"/>
      <c r="GRO355" s="632"/>
      <c r="GRP355" s="632"/>
      <c r="GRQ355" s="632"/>
      <c r="GRR355" s="632"/>
      <c r="GRS355" s="632"/>
      <c r="GRT355" s="632"/>
      <c r="GRU355" s="632"/>
      <c r="GRV355" s="632"/>
      <c r="GRW355" s="632"/>
      <c r="GRX355" s="632"/>
      <c r="GRY355" s="632"/>
      <c r="GRZ355" s="632"/>
      <c r="GSA355" s="632"/>
      <c r="GSB355" s="632"/>
      <c r="GSC355" s="632"/>
      <c r="GSD355" s="632"/>
      <c r="GSE355" s="632"/>
      <c r="GSF355" s="632"/>
      <c r="GSG355" s="632"/>
      <c r="GSH355" s="632"/>
      <c r="GSI355" s="632"/>
      <c r="GSJ355" s="632"/>
      <c r="GSK355" s="632"/>
      <c r="GSL355" s="632"/>
      <c r="GSM355" s="632"/>
      <c r="GSN355" s="632"/>
      <c r="GSO355" s="632"/>
      <c r="GSP355" s="632"/>
      <c r="GSQ355" s="632"/>
      <c r="GSR355" s="632"/>
      <c r="GSS355" s="632"/>
      <c r="GST355" s="632"/>
      <c r="GSU355" s="632"/>
      <c r="GSV355" s="632"/>
      <c r="GSW355" s="632"/>
      <c r="GSX355" s="632"/>
      <c r="GSY355" s="632"/>
      <c r="GSZ355" s="632"/>
      <c r="GTA355" s="632"/>
      <c r="GTB355" s="632"/>
      <c r="GTC355" s="632"/>
      <c r="GTD355" s="632"/>
      <c r="GTE355" s="632"/>
      <c r="GTF355" s="632"/>
      <c r="GTG355" s="632"/>
      <c r="GTH355" s="632"/>
      <c r="GTI355" s="632"/>
      <c r="GTJ355" s="632"/>
      <c r="GTK355" s="632"/>
      <c r="GTL355" s="632"/>
      <c r="GTM355" s="632"/>
      <c r="GTN355" s="632"/>
      <c r="GTO355" s="632"/>
      <c r="GTP355" s="632"/>
      <c r="GTQ355" s="632"/>
      <c r="GTR355" s="632"/>
      <c r="GTS355" s="632"/>
      <c r="GTT355" s="632"/>
      <c r="GTU355" s="632"/>
      <c r="GTV355" s="632"/>
      <c r="GTW355" s="632"/>
      <c r="GTX355" s="632"/>
      <c r="GTY355" s="632"/>
      <c r="GTZ355" s="632"/>
      <c r="GUA355" s="632"/>
      <c r="GUB355" s="632"/>
      <c r="GUC355" s="632"/>
      <c r="GUD355" s="632"/>
      <c r="GUE355" s="632"/>
      <c r="GUF355" s="632"/>
      <c r="GUG355" s="632"/>
      <c r="GUH355" s="632"/>
      <c r="GUI355" s="632"/>
      <c r="GUJ355" s="632"/>
      <c r="GUK355" s="632"/>
      <c r="GUL355" s="632"/>
      <c r="GUM355" s="632"/>
      <c r="GUN355" s="632"/>
      <c r="GUO355" s="632"/>
      <c r="GUP355" s="632"/>
      <c r="GUQ355" s="632"/>
      <c r="GUR355" s="632"/>
      <c r="GUS355" s="632"/>
      <c r="GUT355" s="632"/>
      <c r="GUU355" s="632"/>
      <c r="GUV355" s="632"/>
      <c r="GUW355" s="632"/>
      <c r="GUX355" s="632"/>
      <c r="GUY355" s="632"/>
      <c r="GUZ355" s="632"/>
      <c r="GVA355" s="632"/>
      <c r="GVB355" s="632"/>
      <c r="GVC355" s="632"/>
      <c r="GVD355" s="632"/>
      <c r="GVE355" s="632"/>
      <c r="GVF355" s="632"/>
      <c r="GVG355" s="632"/>
      <c r="GVH355" s="632"/>
      <c r="GVI355" s="632"/>
      <c r="GVJ355" s="632"/>
      <c r="GVK355" s="632"/>
      <c r="GVL355" s="632"/>
      <c r="GVM355" s="632"/>
      <c r="GVN355" s="632"/>
      <c r="GVO355" s="632"/>
      <c r="GVP355" s="632"/>
      <c r="GVQ355" s="632"/>
      <c r="GVR355" s="632"/>
      <c r="GVS355" s="632"/>
      <c r="GVT355" s="632"/>
      <c r="GVU355" s="632"/>
      <c r="GVV355" s="632"/>
      <c r="GVW355" s="632"/>
      <c r="GVX355" s="632"/>
      <c r="GVY355" s="632"/>
      <c r="GVZ355" s="632"/>
      <c r="GWA355" s="632"/>
      <c r="GWB355" s="632"/>
      <c r="GWC355" s="632"/>
      <c r="GWD355" s="632"/>
      <c r="GWE355" s="632"/>
      <c r="GWF355" s="632"/>
      <c r="GWG355" s="632"/>
      <c r="GWH355" s="632"/>
      <c r="GWI355" s="632"/>
      <c r="GWJ355" s="632"/>
      <c r="GWK355" s="632"/>
      <c r="GWL355" s="632"/>
      <c r="GWM355" s="632"/>
      <c r="GWN355" s="632"/>
      <c r="GWO355" s="632"/>
      <c r="GWP355" s="632"/>
      <c r="GWQ355" s="632"/>
      <c r="GWR355" s="632"/>
      <c r="GWS355" s="632"/>
      <c r="GWT355" s="632"/>
      <c r="GWU355" s="632"/>
      <c r="GWV355" s="632"/>
      <c r="GWW355" s="632"/>
      <c r="GWX355" s="632"/>
      <c r="GWY355" s="632"/>
      <c r="GWZ355" s="632"/>
      <c r="GXA355" s="632"/>
      <c r="GXB355" s="632"/>
      <c r="GXC355" s="632"/>
      <c r="GXD355" s="632"/>
      <c r="GXE355" s="632"/>
      <c r="GXF355" s="632"/>
      <c r="GXG355" s="632"/>
      <c r="GXH355" s="632"/>
      <c r="GXI355" s="632"/>
      <c r="GXJ355" s="632"/>
      <c r="GXK355" s="632"/>
      <c r="GXL355" s="632"/>
      <c r="GXM355" s="632"/>
      <c r="GXN355" s="632"/>
      <c r="GXO355" s="632"/>
      <c r="GXP355" s="632"/>
      <c r="GXQ355" s="632"/>
      <c r="GXR355" s="632"/>
      <c r="GXS355" s="632"/>
      <c r="GXT355" s="632"/>
      <c r="GXU355" s="632"/>
      <c r="GXV355" s="632"/>
      <c r="GXW355" s="632"/>
      <c r="GXX355" s="632"/>
      <c r="GXY355" s="632"/>
      <c r="GXZ355" s="632"/>
      <c r="GYA355" s="632"/>
      <c r="GYB355" s="632"/>
      <c r="GYC355" s="632"/>
      <c r="GYD355" s="632"/>
      <c r="GYE355" s="632"/>
      <c r="GYF355" s="632"/>
      <c r="GYG355" s="632"/>
      <c r="GYH355" s="632"/>
      <c r="GYI355" s="632"/>
      <c r="GYJ355" s="632"/>
      <c r="GYK355" s="632"/>
      <c r="GYL355" s="632"/>
      <c r="GYM355" s="632"/>
      <c r="GYN355" s="632"/>
      <c r="GYO355" s="632"/>
      <c r="GYP355" s="632"/>
      <c r="GYQ355" s="632"/>
      <c r="GYR355" s="632"/>
      <c r="GYS355" s="632"/>
      <c r="GYT355" s="632"/>
      <c r="GYU355" s="632"/>
      <c r="GYV355" s="632"/>
      <c r="GYW355" s="632"/>
      <c r="GYX355" s="632"/>
      <c r="GYY355" s="632"/>
      <c r="GYZ355" s="632"/>
      <c r="GZA355" s="632"/>
      <c r="GZB355" s="632"/>
      <c r="GZC355" s="632"/>
      <c r="GZD355" s="632"/>
      <c r="GZE355" s="632"/>
      <c r="GZF355" s="632"/>
      <c r="GZG355" s="632"/>
      <c r="GZH355" s="632"/>
      <c r="GZI355" s="632"/>
      <c r="GZJ355" s="632"/>
      <c r="GZK355" s="632"/>
      <c r="GZL355" s="632"/>
      <c r="GZM355" s="632"/>
      <c r="GZN355" s="632"/>
      <c r="GZO355" s="632"/>
      <c r="GZP355" s="632"/>
      <c r="GZQ355" s="632"/>
      <c r="GZR355" s="632"/>
      <c r="GZS355" s="632"/>
      <c r="GZT355" s="632"/>
      <c r="GZU355" s="632"/>
      <c r="GZV355" s="632"/>
      <c r="GZW355" s="632"/>
      <c r="GZX355" s="632"/>
      <c r="GZY355" s="632"/>
      <c r="GZZ355" s="632"/>
      <c r="HAA355" s="632"/>
      <c r="HAB355" s="632"/>
      <c r="HAC355" s="632"/>
      <c r="HAD355" s="632"/>
      <c r="HAE355" s="632"/>
      <c r="HAF355" s="632"/>
      <c r="HAG355" s="632"/>
      <c r="HAH355" s="632"/>
      <c r="HAI355" s="632"/>
      <c r="HAJ355" s="632"/>
      <c r="HAK355" s="632"/>
      <c r="HAL355" s="632"/>
      <c r="HAM355" s="632"/>
      <c r="HAN355" s="632"/>
      <c r="HAO355" s="632"/>
      <c r="HAP355" s="632"/>
      <c r="HAQ355" s="632"/>
      <c r="HAR355" s="632"/>
      <c r="HAS355" s="632"/>
      <c r="HAT355" s="632"/>
      <c r="HAU355" s="632"/>
      <c r="HAV355" s="632"/>
      <c r="HAW355" s="632"/>
      <c r="HAX355" s="632"/>
      <c r="HAY355" s="632"/>
      <c r="HAZ355" s="632"/>
      <c r="HBA355" s="632"/>
      <c r="HBB355" s="632"/>
      <c r="HBC355" s="632"/>
      <c r="HBD355" s="632"/>
      <c r="HBE355" s="632"/>
      <c r="HBF355" s="632"/>
      <c r="HBG355" s="632"/>
      <c r="HBH355" s="632"/>
      <c r="HBI355" s="632"/>
      <c r="HBJ355" s="632"/>
      <c r="HBK355" s="632"/>
      <c r="HBL355" s="632"/>
      <c r="HBM355" s="632"/>
      <c r="HBN355" s="632"/>
      <c r="HBO355" s="632"/>
      <c r="HBP355" s="632"/>
      <c r="HBQ355" s="632"/>
      <c r="HBR355" s="632"/>
      <c r="HBS355" s="632"/>
      <c r="HBT355" s="632"/>
      <c r="HBU355" s="632"/>
      <c r="HBV355" s="632"/>
      <c r="HBW355" s="632"/>
      <c r="HBX355" s="632"/>
      <c r="HBY355" s="632"/>
      <c r="HBZ355" s="632"/>
      <c r="HCA355" s="632"/>
      <c r="HCB355" s="632"/>
      <c r="HCC355" s="632"/>
      <c r="HCD355" s="632"/>
      <c r="HCE355" s="632"/>
      <c r="HCF355" s="632"/>
      <c r="HCG355" s="632"/>
      <c r="HCH355" s="632"/>
      <c r="HCI355" s="632"/>
      <c r="HCJ355" s="632"/>
      <c r="HCK355" s="632"/>
      <c r="HCL355" s="632"/>
      <c r="HCM355" s="632"/>
      <c r="HCN355" s="632"/>
      <c r="HCO355" s="632"/>
      <c r="HCP355" s="632"/>
      <c r="HCQ355" s="632"/>
      <c r="HCR355" s="632"/>
      <c r="HCS355" s="632"/>
      <c r="HCT355" s="632"/>
      <c r="HCU355" s="632"/>
      <c r="HCV355" s="632"/>
      <c r="HCW355" s="632"/>
      <c r="HCX355" s="632"/>
      <c r="HCY355" s="632"/>
      <c r="HCZ355" s="632"/>
      <c r="HDA355" s="632"/>
      <c r="HDB355" s="632"/>
      <c r="HDC355" s="632"/>
      <c r="HDD355" s="632"/>
      <c r="HDE355" s="632"/>
      <c r="HDF355" s="632"/>
      <c r="HDG355" s="632"/>
      <c r="HDH355" s="632"/>
      <c r="HDI355" s="632"/>
      <c r="HDJ355" s="632"/>
      <c r="HDK355" s="632"/>
      <c r="HDL355" s="632"/>
      <c r="HDM355" s="632"/>
      <c r="HDN355" s="632"/>
      <c r="HDO355" s="632"/>
      <c r="HDP355" s="632"/>
      <c r="HDQ355" s="632"/>
      <c r="HDR355" s="632"/>
      <c r="HDS355" s="632"/>
      <c r="HDT355" s="632"/>
      <c r="HDU355" s="632"/>
      <c r="HDV355" s="632"/>
      <c r="HDW355" s="632"/>
      <c r="HDX355" s="632"/>
      <c r="HDY355" s="632"/>
      <c r="HDZ355" s="632"/>
      <c r="HEA355" s="632"/>
      <c r="HEB355" s="632"/>
      <c r="HEC355" s="632"/>
      <c r="HED355" s="632"/>
      <c r="HEE355" s="632"/>
      <c r="HEF355" s="632"/>
      <c r="HEG355" s="632"/>
      <c r="HEH355" s="632"/>
      <c r="HEI355" s="632"/>
      <c r="HEJ355" s="632"/>
      <c r="HEK355" s="632"/>
      <c r="HEL355" s="632"/>
      <c r="HEM355" s="632"/>
      <c r="HEN355" s="632"/>
      <c r="HEO355" s="632"/>
      <c r="HEP355" s="632"/>
      <c r="HEQ355" s="632"/>
      <c r="HER355" s="632"/>
      <c r="HES355" s="632"/>
      <c r="HET355" s="632"/>
      <c r="HEU355" s="632"/>
      <c r="HEV355" s="632"/>
      <c r="HEW355" s="632"/>
      <c r="HEX355" s="632"/>
      <c r="HEY355" s="632"/>
      <c r="HEZ355" s="632"/>
      <c r="HFA355" s="632"/>
      <c r="HFB355" s="632"/>
      <c r="HFC355" s="632"/>
      <c r="HFD355" s="632"/>
      <c r="HFE355" s="632"/>
      <c r="HFF355" s="632"/>
      <c r="HFG355" s="632"/>
      <c r="HFH355" s="632"/>
      <c r="HFI355" s="632"/>
      <c r="HFJ355" s="632"/>
      <c r="HFK355" s="632"/>
      <c r="HFL355" s="632"/>
      <c r="HFM355" s="632"/>
      <c r="HFN355" s="632"/>
      <c r="HFO355" s="632"/>
      <c r="HFP355" s="632"/>
      <c r="HFQ355" s="632"/>
      <c r="HFR355" s="632"/>
      <c r="HFS355" s="632"/>
      <c r="HFT355" s="632"/>
      <c r="HFU355" s="632"/>
      <c r="HFV355" s="632"/>
      <c r="HFW355" s="632"/>
      <c r="HFX355" s="632"/>
      <c r="HFY355" s="632"/>
      <c r="HFZ355" s="632"/>
      <c r="HGA355" s="632"/>
      <c r="HGB355" s="632"/>
      <c r="HGC355" s="632"/>
      <c r="HGD355" s="632"/>
      <c r="HGE355" s="632"/>
      <c r="HGF355" s="632"/>
      <c r="HGG355" s="632"/>
      <c r="HGH355" s="632"/>
      <c r="HGI355" s="632"/>
      <c r="HGJ355" s="632"/>
      <c r="HGK355" s="632"/>
      <c r="HGL355" s="632"/>
      <c r="HGM355" s="632"/>
      <c r="HGN355" s="632"/>
      <c r="HGO355" s="632"/>
      <c r="HGP355" s="632"/>
      <c r="HGQ355" s="632"/>
      <c r="HGR355" s="632"/>
      <c r="HGS355" s="632"/>
      <c r="HGT355" s="632"/>
      <c r="HGU355" s="632"/>
      <c r="HGV355" s="632"/>
      <c r="HGW355" s="632"/>
      <c r="HGX355" s="632"/>
      <c r="HGY355" s="632"/>
      <c r="HGZ355" s="632"/>
      <c r="HHA355" s="632"/>
      <c r="HHB355" s="632"/>
      <c r="HHC355" s="632"/>
      <c r="HHD355" s="632"/>
      <c r="HHE355" s="632"/>
      <c r="HHF355" s="632"/>
      <c r="HHG355" s="632"/>
      <c r="HHH355" s="632"/>
      <c r="HHI355" s="632"/>
      <c r="HHJ355" s="632"/>
      <c r="HHK355" s="632"/>
      <c r="HHL355" s="632"/>
      <c r="HHM355" s="632"/>
      <c r="HHN355" s="632"/>
      <c r="HHO355" s="632"/>
      <c r="HHP355" s="632"/>
      <c r="HHQ355" s="632"/>
      <c r="HHR355" s="632"/>
      <c r="HHS355" s="632"/>
      <c r="HHT355" s="632"/>
      <c r="HHU355" s="632"/>
      <c r="HHV355" s="632"/>
      <c r="HHW355" s="632"/>
      <c r="HHX355" s="632"/>
      <c r="HHY355" s="632"/>
      <c r="HHZ355" s="632"/>
      <c r="HIA355" s="632"/>
      <c r="HIB355" s="632"/>
      <c r="HIC355" s="632"/>
      <c r="HID355" s="632"/>
      <c r="HIE355" s="632"/>
      <c r="HIF355" s="632"/>
      <c r="HIG355" s="632"/>
      <c r="HIH355" s="632"/>
      <c r="HII355" s="632"/>
      <c r="HIJ355" s="632"/>
      <c r="HIK355" s="632"/>
      <c r="HIL355" s="632"/>
      <c r="HIM355" s="632"/>
      <c r="HIN355" s="632"/>
      <c r="HIO355" s="632"/>
      <c r="HIP355" s="632"/>
      <c r="HIQ355" s="632"/>
      <c r="HIR355" s="632"/>
      <c r="HIS355" s="632"/>
      <c r="HIT355" s="632"/>
      <c r="HIU355" s="632"/>
      <c r="HIV355" s="632"/>
      <c r="HIW355" s="632"/>
      <c r="HIX355" s="632"/>
      <c r="HIY355" s="632"/>
      <c r="HIZ355" s="632"/>
      <c r="HJA355" s="632"/>
      <c r="HJB355" s="632"/>
      <c r="HJC355" s="632"/>
      <c r="HJD355" s="632"/>
      <c r="HJE355" s="632"/>
      <c r="HJF355" s="632"/>
      <c r="HJG355" s="632"/>
      <c r="HJH355" s="632"/>
      <c r="HJI355" s="632"/>
      <c r="HJJ355" s="632"/>
      <c r="HJK355" s="632"/>
      <c r="HJL355" s="632"/>
      <c r="HJM355" s="632"/>
      <c r="HJN355" s="632"/>
      <c r="HJO355" s="632"/>
      <c r="HJP355" s="632"/>
      <c r="HJQ355" s="632"/>
      <c r="HJR355" s="632"/>
      <c r="HJS355" s="632"/>
      <c r="HJT355" s="632"/>
      <c r="HJU355" s="632"/>
      <c r="HJV355" s="632"/>
      <c r="HJW355" s="632"/>
      <c r="HJX355" s="632"/>
      <c r="HJY355" s="632"/>
      <c r="HJZ355" s="632"/>
      <c r="HKA355" s="632"/>
      <c r="HKB355" s="632"/>
      <c r="HKC355" s="632"/>
      <c r="HKD355" s="632"/>
      <c r="HKE355" s="632"/>
      <c r="HKF355" s="632"/>
      <c r="HKG355" s="632"/>
      <c r="HKH355" s="632"/>
      <c r="HKI355" s="632"/>
      <c r="HKJ355" s="632"/>
      <c r="HKK355" s="632"/>
      <c r="HKL355" s="632"/>
      <c r="HKM355" s="632"/>
      <c r="HKN355" s="632"/>
      <c r="HKO355" s="632"/>
      <c r="HKP355" s="632"/>
      <c r="HKQ355" s="632"/>
      <c r="HKR355" s="632"/>
      <c r="HKS355" s="632"/>
      <c r="HKT355" s="632"/>
      <c r="HKU355" s="632"/>
      <c r="HKV355" s="632"/>
      <c r="HKW355" s="632"/>
      <c r="HKX355" s="632"/>
      <c r="HKY355" s="632"/>
      <c r="HKZ355" s="632"/>
      <c r="HLA355" s="632"/>
      <c r="HLB355" s="632"/>
      <c r="HLC355" s="632"/>
      <c r="HLD355" s="632"/>
      <c r="HLE355" s="632"/>
      <c r="HLF355" s="632"/>
      <c r="HLG355" s="632"/>
      <c r="HLH355" s="632"/>
      <c r="HLI355" s="632"/>
      <c r="HLJ355" s="632"/>
      <c r="HLK355" s="632"/>
      <c r="HLL355" s="632"/>
      <c r="HLM355" s="632"/>
      <c r="HLN355" s="632"/>
      <c r="HLO355" s="632"/>
      <c r="HLP355" s="632"/>
      <c r="HLQ355" s="632"/>
      <c r="HLR355" s="632"/>
      <c r="HLS355" s="632"/>
      <c r="HLT355" s="632"/>
      <c r="HLU355" s="632"/>
      <c r="HLV355" s="632"/>
      <c r="HLW355" s="632"/>
      <c r="HLX355" s="632"/>
      <c r="HLY355" s="632"/>
      <c r="HLZ355" s="632"/>
      <c r="HMA355" s="632"/>
      <c r="HMB355" s="632"/>
      <c r="HMC355" s="632"/>
      <c r="HMD355" s="632"/>
      <c r="HME355" s="632"/>
      <c r="HMF355" s="632"/>
      <c r="HMG355" s="632"/>
      <c r="HMH355" s="632"/>
      <c r="HMI355" s="632"/>
      <c r="HMJ355" s="632"/>
      <c r="HMK355" s="632"/>
      <c r="HML355" s="632"/>
      <c r="HMM355" s="632"/>
      <c r="HMN355" s="632"/>
      <c r="HMO355" s="632"/>
      <c r="HMP355" s="632"/>
      <c r="HMQ355" s="632"/>
      <c r="HMR355" s="632"/>
      <c r="HMS355" s="632"/>
      <c r="HMT355" s="632"/>
      <c r="HMU355" s="632"/>
      <c r="HMV355" s="632"/>
      <c r="HMW355" s="632"/>
      <c r="HMX355" s="632"/>
      <c r="HMY355" s="632"/>
      <c r="HMZ355" s="632"/>
      <c r="HNA355" s="632"/>
      <c r="HNB355" s="632"/>
      <c r="HNC355" s="632"/>
      <c r="HND355" s="632"/>
      <c r="HNE355" s="632"/>
      <c r="HNF355" s="632"/>
      <c r="HNG355" s="632"/>
      <c r="HNH355" s="632"/>
      <c r="HNI355" s="632"/>
      <c r="HNJ355" s="632"/>
      <c r="HNK355" s="632"/>
      <c r="HNL355" s="632"/>
      <c r="HNM355" s="632"/>
      <c r="HNN355" s="632"/>
      <c r="HNO355" s="632"/>
      <c r="HNP355" s="632"/>
      <c r="HNQ355" s="632"/>
      <c r="HNR355" s="632"/>
      <c r="HNS355" s="632"/>
      <c r="HNT355" s="632"/>
      <c r="HNU355" s="632"/>
      <c r="HNV355" s="632"/>
      <c r="HNW355" s="632"/>
      <c r="HNX355" s="632"/>
      <c r="HNY355" s="632"/>
      <c r="HNZ355" s="632"/>
      <c r="HOA355" s="632"/>
      <c r="HOB355" s="632"/>
      <c r="HOC355" s="632"/>
      <c r="HOD355" s="632"/>
      <c r="HOE355" s="632"/>
      <c r="HOF355" s="632"/>
      <c r="HOG355" s="632"/>
      <c r="HOH355" s="632"/>
      <c r="HOI355" s="632"/>
      <c r="HOJ355" s="632"/>
      <c r="HOK355" s="632"/>
      <c r="HOL355" s="632"/>
      <c r="HOM355" s="632"/>
      <c r="HON355" s="632"/>
      <c r="HOO355" s="632"/>
      <c r="HOP355" s="632"/>
      <c r="HOQ355" s="632"/>
      <c r="HOR355" s="632"/>
      <c r="HOS355" s="632"/>
      <c r="HOT355" s="632"/>
      <c r="HOU355" s="632"/>
      <c r="HOV355" s="632"/>
      <c r="HOW355" s="632"/>
      <c r="HOX355" s="632"/>
      <c r="HOY355" s="632"/>
      <c r="HOZ355" s="632"/>
      <c r="HPA355" s="632"/>
      <c r="HPB355" s="632"/>
      <c r="HPC355" s="632"/>
      <c r="HPD355" s="632"/>
      <c r="HPE355" s="632"/>
      <c r="HPF355" s="632"/>
      <c r="HPG355" s="632"/>
      <c r="HPH355" s="632"/>
      <c r="HPI355" s="632"/>
      <c r="HPJ355" s="632"/>
      <c r="HPK355" s="632"/>
      <c r="HPL355" s="632"/>
      <c r="HPM355" s="632"/>
      <c r="HPN355" s="632"/>
      <c r="HPO355" s="632"/>
      <c r="HPP355" s="632"/>
      <c r="HPQ355" s="632"/>
      <c r="HPR355" s="632"/>
      <c r="HPS355" s="632"/>
      <c r="HPT355" s="632"/>
      <c r="HPU355" s="632"/>
      <c r="HPV355" s="632"/>
      <c r="HPW355" s="632"/>
      <c r="HPX355" s="632"/>
      <c r="HPY355" s="632"/>
      <c r="HPZ355" s="632"/>
      <c r="HQA355" s="632"/>
      <c r="HQB355" s="632"/>
      <c r="HQC355" s="632"/>
      <c r="HQD355" s="632"/>
      <c r="HQE355" s="632"/>
      <c r="HQF355" s="632"/>
      <c r="HQG355" s="632"/>
      <c r="HQH355" s="632"/>
      <c r="HQI355" s="632"/>
      <c r="HQJ355" s="632"/>
      <c r="HQK355" s="632"/>
      <c r="HQL355" s="632"/>
      <c r="HQM355" s="632"/>
      <c r="HQN355" s="632"/>
      <c r="HQO355" s="632"/>
      <c r="HQP355" s="632"/>
      <c r="HQQ355" s="632"/>
      <c r="HQR355" s="632"/>
      <c r="HQS355" s="632"/>
      <c r="HQT355" s="632"/>
      <c r="HQU355" s="632"/>
      <c r="HQV355" s="632"/>
      <c r="HQW355" s="632"/>
      <c r="HQX355" s="632"/>
      <c r="HQY355" s="632"/>
      <c r="HQZ355" s="632"/>
      <c r="HRA355" s="632"/>
      <c r="HRB355" s="632"/>
      <c r="HRC355" s="632"/>
      <c r="HRD355" s="632"/>
      <c r="HRE355" s="632"/>
      <c r="HRF355" s="632"/>
      <c r="HRG355" s="632"/>
      <c r="HRH355" s="632"/>
      <c r="HRI355" s="632"/>
      <c r="HRJ355" s="632"/>
      <c r="HRK355" s="632"/>
      <c r="HRL355" s="632"/>
      <c r="HRM355" s="632"/>
      <c r="HRN355" s="632"/>
      <c r="HRO355" s="632"/>
      <c r="HRP355" s="632"/>
      <c r="HRQ355" s="632"/>
      <c r="HRR355" s="632"/>
      <c r="HRS355" s="632"/>
      <c r="HRT355" s="632"/>
      <c r="HRU355" s="632"/>
      <c r="HRV355" s="632"/>
      <c r="HRW355" s="632"/>
      <c r="HRX355" s="632"/>
      <c r="HRY355" s="632"/>
      <c r="HRZ355" s="632"/>
      <c r="HSA355" s="632"/>
      <c r="HSB355" s="632"/>
      <c r="HSC355" s="632"/>
      <c r="HSD355" s="632"/>
      <c r="HSE355" s="632"/>
      <c r="HSF355" s="632"/>
      <c r="HSG355" s="632"/>
      <c r="HSH355" s="632"/>
      <c r="HSI355" s="632"/>
      <c r="HSJ355" s="632"/>
      <c r="HSK355" s="632"/>
      <c r="HSL355" s="632"/>
      <c r="HSM355" s="632"/>
      <c r="HSN355" s="632"/>
      <c r="HSO355" s="632"/>
      <c r="HSP355" s="632"/>
      <c r="HSQ355" s="632"/>
      <c r="HSR355" s="632"/>
      <c r="HSS355" s="632"/>
      <c r="HST355" s="632"/>
      <c r="HSU355" s="632"/>
      <c r="HSV355" s="632"/>
      <c r="HSW355" s="632"/>
      <c r="HSX355" s="632"/>
      <c r="HSY355" s="632"/>
      <c r="HSZ355" s="632"/>
      <c r="HTA355" s="632"/>
      <c r="HTB355" s="632"/>
      <c r="HTC355" s="632"/>
      <c r="HTD355" s="632"/>
      <c r="HTE355" s="632"/>
      <c r="HTF355" s="632"/>
      <c r="HTG355" s="632"/>
      <c r="HTH355" s="632"/>
      <c r="HTI355" s="632"/>
      <c r="HTJ355" s="632"/>
      <c r="HTK355" s="632"/>
      <c r="HTL355" s="632"/>
      <c r="HTM355" s="632"/>
      <c r="HTN355" s="632"/>
      <c r="HTO355" s="632"/>
      <c r="HTP355" s="632"/>
      <c r="HTQ355" s="632"/>
      <c r="HTR355" s="632"/>
      <c r="HTS355" s="632"/>
      <c r="HTT355" s="632"/>
      <c r="HTU355" s="632"/>
      <c r="HTV355" s="632"/>
      <c r="HTW355" s="632"/>
      <c r="HTX355" s="632"/>
      <c r="HTY355" s="632"/>
      <c r="HTZ355" s="632"/>
      <c r="HUA355" s="632"/>
      <c r="HUB355" s="632"/>
      <c r="HUC355" s="632"/>
      <c r="HUD355" s="632"/>
      <c r="HUE355" s="632"/>
      <c r="HUF355" s="632"/>
      <c r="HUG355" s="632"/>
      <c r="HUH355" s="632"/>
      <c r="HUI355" s="632"/>
      <c r="HUJ355" s="632"/>
      <c r="HUK355" s="632"/>
      <c r="HUL355" s="632"/>
      <c r="HUM355" s="632"/>
      <c r="HUN355" s="632"/>
      <c r="HUO355" s="632"/>
      <c r="HUP355" s="632"/>
      <c r="HUQ355" s="632"/>
      <c r="HUR355" s="632"/>
      <c r="HUS355" s="632"/>
      <c r="HUT355" s="632"/>
      <c r="HUU355" s="632"/>
      <c r="HUV355" s="632"/>
      <c r="HUW355" s="632"/>
      <c r="HUX355" s="632"/>
      <c r="HUY355" s="632"/>
      <c r="HUZ355" s="632"/>
      <c r="HVA355" s="632"/>
      <c r="HVB355" s="632"/>
      <c r="HVC355" s="632"/>
      <c r="HVD355" s="632"/>
      <c r="HVE355" s="632"/>
      <c r="HVF355" s="632"/>
      <c r="HVG355" s="632"/>
      <c r="HVH355" s="632"/>
      <c r="HVI355" s="632"/>
      <c r="HVJ355" s="632"/>
      <c r="HVK355" s="632"/>
      <c r="HVL355" s="632"/>
      <c r="HVM355" s="632"/>
      <c r="HVN355" s="632"/>
      <c r="HVO355" s="632"/>
      <c r="HVP355" s="632"/>
      <c r="HVQ355" s="632"/>
      <c r="HVR355" s="632"/>
      <c r="HVS355" s="632"/>
      <c r="HVT355" s="632"/>
      <c r="HVU355" s="632"/>
      <c r="HVV355" s="632"/>
      <c r="HVW355" s="632"/>
      <c r="HVX355" s="632"/>
      <c r="HVY355" s="632"/>
      <c r="HVZ355" s="632"/>
      <c r="HWA355" s="632"/>
      <c r="HWB355" s="632"/>
      <c r="HWC355" s="632"/>
      <c r="HWD355" s="632"/>
      <c r="HWE355" s="632"/>
      <c r="HWF355" s="632"/>
      <c r="HWG355" s="632"/>
      <c r="HWH355" s="632"/>
      <c r="HWI355" s="632"/>
      <c r="HWJ355" s="632"/>
      <c r="HWK355" s="632"/>
      <c r="HWL355" s="632"/>
      <c r="HWM355" s="632"/>
      <c r="HWN355" s="632"/>
      <c r="HWO355" s="632"/>
      <c r="HWP355" s="632"/>
      <c r="HWQ355" s="632"/>
      <c r="HWR355" s="632"/>
      <c r="HWS355" s="632"/>
      <c r="HWT355" s="632"/>
      <c r="HWU355" s="632"/>
      <c r="HWV355" s="632"/>
      <c r="HWW355" s="632"/>
      <c r="HWX355" s="632"/>
      <c r="HWY355" s="632"/>
      <c r="HWZ355" s="632"/>
      <c r="HXA355" s="632"/>
      <c r="HXB355" s="632"/>
      <c r="HXC355" s="632"/>
      <c r="HXD355" s="632"/>
      <c r="HXE355" s="632"/>
      <c r="HXF355" s="632"/>
      <c r="HXG355" s="632"/>
      <c r="HXH355" s="632"/>
      <c r="HXI355" s="632"/>
      <c r="HXJ355" s="632"/>
      <c r="HXK355" s="632"/>
      <c r="HXL355" s="632"/>
      <c r="HXM355" s="632"/>
      <c r="HXN355" s="632"/>
      <c r="HXO355" s="632"/>
      <c r="HXP355" s="632"/>
      <c r="HXQ355" s="632"/>
      <c r="HXR355" s="632"/>
      <c r="HXS355" s="632"/>
      <c r="HXT355" s="632"/>
      <c r="HXU355" s="632"/>
      <c r="HXV355" s="632"/>
      <c r="HXW355" s="632"/>
      <c r="HXX355" s="632"/>
      <c r="HXY355" s="632"/>
      <c r="HXZ355" s="632"/>
      <c r="HYA355" s="632"/>
      <c r="HYB355" s="632"/>
      <c r="HYC355" s="632"/>
      <c r="HYD355" s="632"/>
      <c r="HYE355" s="632"/>
      <c r="HYF355" s="632"/>
      <c r="HYG355" s="632"/>
      <c r="HYH355" s="632"/>
      <c r="HYI355" s="632"/>
      <c r="HYJ355" s="632"/>
      <c r="HYK355" s="632"/>
      <c r="HYL355" s="632"/>
      <c r="HYM355" s="632"/>
      <c r="HYN355" s="632"/>
      <c r="HYO355" s="632"/>
      <c r="HYP355" s="632"/>
      <c r="HYQ355" s="632"/>
      <c r="HYR355" s="632"/>
      <c r="HYS355" s="632"/>
      <c r="HYT355" s="632"/>
      <c r="HYU355" s="632"/>
      <c r="HYV355" s="632"/>
      <c r="HYW355" s="632"/>
      <c r="HYX355" s="632"/>
      <c r="HYY355" s="632"/>
      <c r="HYZ355" s="632"/>
      <c r="HZA355" s="632"/>
      <c r="HZB355" s="632"/>
      <c r="HZC355" s="632"/>
      <c r="HZD355" s="632"/>
      <c r="HZE355" s="632"/>
      <c r="HZF355" s="632"/>
      <c r="HZG355" s="632"/>
      <c r="HZH355" s="632"/>
      <c r="HZI355" s="632"/>
      <c r="HZJ355" s="632"/>
      <c r="HZK355" s="632"/>
      <c r="HZL355" s="632"/>
      <c r="HZM355" s="632"/>
      <c r="HZN355" s="632"/>
      <c r="HZO355" s="632"/>
      <c r="HZP355" s="632"/>
      <c r="HZQ355" s="632"/>
      <c r="HZR355" s="632"/>
      <c r="HZS355" s="632"/>
      <c r="HZT355" s="632"/>
      <c r="HZU355" s="632"/>
      <c r="HZV355" s="632"/>
      <c r="HZW355" s="632"/>
      <c r="HZX355" s="632"/>
      <c r="HZY355" s="632"/>
      <c r="HZZ355" s="632"/>
      <c r="IAA355" s="632"/>
      <c r="IAB355" s="632"/>
      <c r="IAC355" s="632"/>
      <c r="IAD355" s="632"/>
      <c r="IAE355" s="632"/>
      <c r="IAF355" s="632"/>
      <c r="IAG355" s="632"/>
      <c r="IAH355" s="632"/>
      <c r="IAI355" s="632"/>
      <c r="IAJ355" s="632"/>
      <c r="IAK355" s="632"/>
      <c r="IAL355" s="632"/>
      <c r="IAM355" s="632"/>
      <c r="IAN355" s="632"/>
      <c r="IAO355" s="632"/>
      <c r="IAP355" s="632"/>
      <c r="IAQ355" s="632"/>
      <c r="IAR355" s="632"/>
      <c r="IAS355" s="632"/>
      <c r="IAT355" s="632"/>
      <c r="IAU355" s="632"/>
      <c r="IAV355" s="632"/>
      <c r="IAW355" s="632"/>
      <c r="IAX355" s="632"/>
      <c r="IAY355" s="632"/>
      <c r="IAZ355" s="632"/>
      <c r="IBA355" s="632"/>
      <c r="IBB355" s="632"/>
      <c r="IBC355" s="632"/>
      <c r="IBD355" s="632"/>
      <c r="IBE355" s="632"/>
      <c r="IBF355" s="632"/>
      <c r="IBG355" s="632"/>
      <c r="IBH355" s="632"/>
      <c r="IBI355" s="632"/>
      <c r="IBJ355" s="632"/>
      <c r="IBK355" s="632"/>
      <c r="IBL355" s="632"/>
      <c r="IBM355" s="632"/>
      <c r="IBN355" s="632"/>
      <c r="IBO355" s="632"/>
      <c r="IBP355" s="632"/>
      <c r="IBQ355" s="632"/>
      <c r="IBR355" s="632"/>
      <c r="IBS355" s="632"/>
      <c r="IBT355" s="632"/>
      <c r="IBU355" s="632"/>
      <c r="IBV355" s="632"/>
      <c r="IBW355" s="632"/>
      <c r="IBX355" s="632"/>
      <c r="IBY355" s="632"/>
      <c r="IBZ355" s="632"/>
      <c r="ICA355" s="632"/>
      <c r="ICB355" s="632"/>
      <c r="ICC355" s="632"/>
      <c r="ICD355" s="632"/>
      <c r="ICE355" s="632"/>
      <c r="ICF355" s="632"/>
      <c r="ICG355" s="632"/>
      <c r="ICH355" s="632"/>
      <c r="ICI355" s="632"/>
      <c r="ICJ355" s="632"/>
      <c r="ICK355" s="632"/>
      <c r="ICL355" s="632"/>
      <c r="ICM355" s="632"/>
      <c r="ICN355" s="632"/>
      <c r="ICO355" s="632"/>
      <c r="ICP355" s="632"/>
      <c r="ICQ355" s="632"/>
      <c r="ICR355" s="632"/>
      <c r="ICS355" s="632"/>
      <c r="ICT355" s="632"/>
      <c r="ICU355" s="632"/>
      <c r="ICV355" s="632"/>
      <c r="ICW355" s="632"/>
      <c r="ICX355" s="632"/>
      <c r="ICY355" s="632"/>
      <c r="ICZ355" s="632"/>
      <c r="IDA355" s="632"/>
      <c r="IDB355" s="632"/>
      <c r="IDC355" s="632"/>
      <c r="IDD355" s="632"/>
      <c r="IDE355" s="632"/>
      <c r="IDF355" s="632"/>
      <c r="IDG355" s="632"/>
      <c r="IDH355" s="632"/>
      <c r="IDI355" s="632"/>
      <c r="IDJ355" s="632"/>
      <c r="IDK355" s="632"/>
      <c r="IDL355" s="632"/>
      <c r="IDM355" s="632"/>
      <c r="IDN355" s="632"/>
      <c r="IDO355" s="632"/>
      <c r="IDP355" s="632"/>
      <c r="IDQ355" s="632"/>
      <c r="IDR355" s="632"/>
      <c r="IDS355" s="632"/>
      <c r="IDT355" s="632"/>
      <c r="IDU355" s="632"/>
      <c r="IDV355" s="632"/>
      <c r="IDW355" s="632"/>
      <c r="IDX355" s="632"/>
      <c r="IDY355" s="632"/>
      <c r="IDZ355" s="632"/>
      <c r="IEA355" s="632"/>
      <c r="IEB355" s="632"/>
      <c r="IEC355" s="632"/>
      <c r="IED355" s="632"/>
      <c r="IEE355" s="632"/>
      <c r="IEF355" s="632"/>
      <c r="IEG355" s="632"/>
      <c r="IEH355" s="632"/>
      <c r="IEI355" s="632"/>
      <c r="IEJ355" s="632"/>
      <c r="IEK355" s="632"/>
      <c r="IEL355" s="632"/>
      <c r="IEM355" s="632"/>
      <c r="IEN355" s="632"/>
      <c r="IEO355" s="632"/>
      <c r="IEP355" s="632"/>
      <c r="IEQ355" s="632"/>
      <c r="IER355" s="632"/>
      <c r="IES355" s="632"/>
      <c r="IET355" s="632"/>
      <c r="IEU355" s="632"/>
      <c r="IEV355" s="632"/>
      <c r="IEW355" s="632"/>
      <c r="IEX355" s="632"/>
      <c r="IEY355" s="632"/>
      <c r="IEZ355" s="632"/>
      <c r="IFA355" s="632"/>
      <c r="IFB355" s="632"/>
      <c r="IFC355" s="632"/>
      <c r="IFD355" s="632"/>
      <c r="IFE355" s="632"/>
      <c r="IFF355" s="632"/>
      <c r="IFG355" s="632"/>
      <c r="IFH355" s="632"/>
      <c r="IFI355" s="632"/>
      <c r="IFJ355" s="632"/>
      <c r="IFK355" s="632"/>
      <c r="IFL355" s="632"/>
      <c r="IFM355" s="632"/>
      <c r="IFN355" s="632"/>
      <c r="IFO355" s="632"/>
      <c r="IFP355" s="632"/>
      <c r="IFQ355" s="632"/>
      <c r="IFR355" s="632"/>
      <c r="IFS355" s="632"/>
      <c r="IFT355" s="632"/>
      <c r="IFU355" s="632"/>
      <c r="IFV355" s="632"/>
      <c r="IFW355" s="632"/>
      <c r="IFX355" s="632"/>
      <c r="IFY355" s="632"/>
      <c r="IFZ355" s="632"/>
      <c r="IGA355" s="632"/>
      <c r="IGB355" s="632"/>
      <c r="IGC355" s="632"/>
      <c r="IGD355" s="632"/>
      <c r="IGE355" s="632"/>
      <c r="IGF355" s="632"/>
      <c r="IGG355" s="632"/>
      <c r="IGH355" s="632"/>
      <c r="IGI355" s="632"/>
      <c r="IGJ355" s="632"/>
      <c r="IGK355" s="632"/>
      <c r="IGL355" s="632"/>
      <c r="IGM355" s="632"/>
      <c r="IGN355" s="632"/>
      <c r="IGO355" s="632"/>
      <c r="IGP355" s="632"/>
      <c r="IGQ355" s="632"/>
      <c r="IGR355" s="632"/>
      <c r="IGS355" s="632"/>
      <c r="IGT355" s="632"/>
      <c r="IGU355" s="632"/>
      <c r="IGV355" s="632"/>
      <c r="IGW355" s="632"/>
      <c r="IGX355" s="632"/>
      <c r="IGY355" s="632"/>
      <c r="IGZ355" s="632"/>
      <c r="IHA355" s="632"/>
      <c r="IHB355" s="632"/>
      <c r="IHC355" s="632"/>
      <c r="IHD355" s="632"/>
      <c r="IHE355" s="632"/>
      <c r="IHF355" s="632"/>
      <c r="IHG355" s="632"/>
      <c r="IHH355" s="632"/>
      <c r="IHI355" s="632"/>
      <c r="IHJ355" s="632"/>
      <c r="IHK355" s="632"/>
      <c r="IHL355" s="632"/>
      <c r="IHM355" s="632"/>
      <c r="IHN355" s="632"/>
      <c r="IHO355" s="632"/>
      <c r="IHP355" s="632"/>
      <c r="IHQ355" s="632"/>
      <c r="IHR355" s="632"/>
      <c r="IHS355" s="632"/>
      <c r="IHT355" s="632"/>
      <c r="IHU355" s="632"/>
      <c r="IHV355" s="632"/>
      <c r="IHW355" s="632"/>
      <c r="IHX355" s="632"/>
      <c r="IHY355" s="632"/>
      <c r="IHZ355" s="632"/>
      <c r="IIA355" s="632"/>
      <c r="IIB355" s="632"/>
      <c r="IIC355" s="632"/>
      <c r="IID355" s="632"/>
      <c r="IIE355" s="632"/>
      <c r="IIF355" s="632"/>
      <c r="IIG355" s="632"/>
      <c r="IIH355" s="632"/>
      <c r="III355" s="632"/>
      <c r="IIJ355" s="632"/>
      <c r="IIK355" s="632"/>
      <c r="IIL355" s="632"/>
      <c r="IIM355" s="632"/>
      <c r="IIN355" s="632"/>
      <c r="IIO355" s="632"/>
      <c r="IIP355" s="632"/>
      <c r="IIQ355" s="632"/>
      <c r="IIR355" s="632"/>
      <c r="IIS355" s="632"/>
      <c r="IIT355" s="632"/>
      <c r="IIU355" s="632"/>
      <c r="IIV355" s="632"/>
      <c r="IIW355" s="632"/>
      <c r="IIX355" s="632"/>
      <c r="IIY355" s="632"/>
      <c r="IIZ355" s="632"/>
      <c r="IJA355" s="632"/>
      <c r="IJB355" s="632"/>
      <c r="IJC355" s="632"/>
      <c r="IJD355" s="632"/>
      <c r="IJE355" s="632"/>
      <c r="IJF355" s="632"/>
      <c r="IJG355" s="632"/>
      <c r="IJH355" s="632"/>
      <c r="IJI355" s="632"/>
      <c r="IJJ355" s="632"/>
      <c r="IJK355" s="632"/>
      <c r="IJL355" s="632"/>
      <c r="IJM355" s="632"/>
      <c r="IJN355" s="632"/>
      <c r="IJO355" s="632"/>
      <c r="IJP355" s="632"/>
      <c r="IJQ355" s="632"/>
      <c r="IJR355" s="632"/>
      <c r="IJS355" s="632"/>
      <c r="IJT355" s="632"/>
      <c r="IJU355" s="632"/>
      <c r="IJV355" s="632"/>
      <c r="IJW355" s="632"/>
      <c r="IJX355" s="632"/>
      <c r="IJY355" s="632"/>
      <c r="IJZ355" s="632"/>
      <c r="IKA355" s="632"/>
      <c r="IKB355" s="632"/>
      <c r="IKC355" s="632"/>
      <c r="IKD355" s="632"/>
      <c r="IKE355" s="632"/>
      <c r="IKF355" s="632"/>
      <c r="IKG355" s="632"/>
      <c r="IKH355" s="632"/>
      <c r="IKI355" s="632"/>
      <c r="IKJ355" s="632"/>
      <c r="IKK355" s="632"/>
      <c r="IKL355" s="632"/>
      <c r="IKM355" s="632"/>
      <c r="IKN355" s="632"/>
      <c r="IKO355" s="632"/>
      <c r="IKP355" s="632"/>
      <c r="IKQ355" s="632"/>
      <c r="IKR355" s="632"/>
      <c r="IKS355" s="632"/>
      <c r="IKT355" s="632"/>
      <c r="IKU355" s="632"/>
      <c r="IKV355" s="632"/>
      <c r="IKW355" s="632"/>
      <c r="IKX355" s="632"/>
      <c r="IKY355" s="632"/>
      <c r="IKZ355" s="632"/>
      <c r="ILA355" s="632"/>
      <c r="ILB355" s="632"/>
      <c r="ILC355" s="632"/>
      <c r="ILD355" s="632"/>
      <c r="ILE355" s="632"/>
      <c r="ILF355" s="632"/>
      <c r="ILG355" s="632"/>
      <c r="ILH355" s="632"/>
      <c r="ILI355" s="632"/>
      <c r="ILJ355" s="632"/>
      <c r="ILK355" s="632"/>
      <c r="ILL355" s="632"/>
      <c r="ILM355" s="632"/>
      <c r="ILN355" s="632"/>
      <c r="ILO355" s="632"/>
      <c r="ILP355" s="632"/>
      <c r="ILQ355" s="632"/>
      <c r="ILR355" s="632"/>
      <c r="ILS355" s="632"/>
      <c r="ILT355" s="632"/>
      <c r="ILU355" s="632"/>
      <c r="ILV355" s="632"/>
      <c r="ILW355" s="632"/>
      <c r="ILX355" s="632"/>
      <c r="ILY355" s="632"/>
      <c r="ILZ355" s="632"/>
      <c r="IMA355" s="632"/>
      <c r="IMB355" s="632"/>
      <c r="IMC355" s="632"/>
      <c r="IMD355" s="632"/>
      <c r="IME355" s="632"/>
      <c r="IMF355" s="632"/>
      <c r="IMG355" s="632"/>
      <c r="IMH355" s="632"/>
      <c r="IMI355" s="632"/>
      <c r="IMJ355" s="632"/>
      <c r="IMK355" s="632"/>
      <c r="IML355" s="632"/>
      <c r="IMM355" s="632"/>
      <c r="IMN355" s="632"/>
      <c r="IMO355" s="632"/>
      <c r="IMP355" s="632"/>
      <c r="IMQ355" s="632"/>
      <c r="IMR355" s="632"/>
      <c r="IMS355" s="632"/>
      <c r="IMT355" s="632"/>
      <c r="IMU355" s="632"/>
      <c r="IMV355" s="632"/>
      <c r="IMW355" s="632"/>
      <c r="IMX355" s="632"/>
      <c r="IMY355" s="632"/>
      <c r="IMZ355" s="632"/>
      <c r="INA355" s="632"/>
      <c r="INB355" s="632"/>
      <c r="INC355" s="632"/>
      <c r="IND355" s="632"/>
      <c r="INE355" s="632"/>
      <c r="INF355" s="632"/>
      <c r="ING355" s="632"/>
      <c r="INH355" s="632"/>
      <c r="INI355" s="632"/>
      <c r="INJ355" s="632"/>
      <c r="INK355" s="632"/>
      <c r="INL355" s="632"/>
      <c r="INM355" s="632"/>
      <c r="INN355" s="632"/>
      <c r="INO355" s="632"/>
      <c r="INP355" s="632"/>
      <c r="INQ355" s="632"/>
      <c r="INR355" s="632"/>
      <c r="INS355" s="632"/>
      <c r="INT355" s="632"/>
      <c r="INU355" s="632"/>
      <c r="INV355" s="632"/>
      <c r="INW355" s="632"/>
      <c r="INX355" s="632"/>
      <c r="INY355" s="632"/>
      <c r="INZ355" s="632"/>
      <c r="IOA355" s="632"/>
      <c r="IOB355" s="632"/>
      <c r="IOC355" s="632"/>
      <c r="IOD355" s="632"/>
      <c r="IOE355" s="632"/>
      <c r="IOF355" s="632"/>
      <c r="IOG355" s="632"/>
      <c r="IOH355" s="632"/>
      <c r="IOI355" s="632"/>
      <c r="IOJ355" s="632"/>
      <c r="IOK355" s="632"/>
      <c r="IOL355" s="632"/>
      <c r="IOM355" s="632"/>
      <c r="ION355" s="632"/>
      <c r="IOO355" s="632"/>
      <c r="IOP355" s="632"/>
      <c r="IOQ355" s="632"/>
      <c r="IOR355" s="632"/>
      <c r="IOS355" s="632"/>
      <c r="IOT355" s="632"/>
      <c r="IOU355" s="632"/>
      <c r="IOV355" s="632"/>
      <c r="IOW355" s="632"/>
      <c r="IOX355" s="632"/>
      <c r="IOY355" s="632"/>
      <c r="IOZ355" s="632"/>
      <c r="IPA355" s="632"/>
      <c r="IPB355" s="632"/>
      <c r="IPC355" s="632"/>
      <c r="IPD355" s="632"/>
      <c r="IPE355" s="632"/>
      <c r="IPF355" s="632"/>
      <c r="IPG355" s="632"/>
      <c r="IPH355" s="632"/>
      <c r="IPI355" s="632"/>
      <c r="IPJ355" s="632"/>
      <c r="IPK355" s="632"/>
      <c r="IPL355" s="632"/>
      <c r="IPM355" s="632"/>
      <c r="IPN355" s="632"/>
      <c r="IPO355" s="632"/>
      <c r="IPP355" s="632"/>
      <c r="IPQ355" s="632"/>
      <c r="IPR355" s="632"/>
      <c r="IPS355" s="632"/>
      <c r="IPT355" s="632"/>
      <c r="IPU355" s="632"/>
      <c r="IPV355" s="632"/>
      <c r="IPW355" s="632"/>
      <c r="IPX355" s="632"/>
      <c r="IPY355" s="632"/>
      <c r="IPZ355" s="632"/>
      <c r="IQA355" s="632"/>
      <c r="IQB355" s="632"/>
      <c r="IQC355" s="632"/>
      <c r="IQD355" s="632"/>
      <c r="IQE355" s="632"/>
      <c r="IQF355" s="632"/>
      <c r="IQG355" s="632"/>
      <c r="IQH355" s="632"/>
      <c r="IQI355" s="632"/>
      <c r="IQJ355" s="632"/>
      <c r="IQK355" s="632"/>
      <c r="IQL355" s="632"/>
      <c r="IQM355" s="632"/>
      <c r="IQN355" s="632"/>
      <c r="IQO355" s="632"/>
      <c r="IQP355" s="632"/>
      <c r="IQQ355" s="632"/>
      <c r="IQR355" s="632"/>
      <c r="IQS355" s="632"/>
      <c r="IQT355" s="632"/>
      <c r="IQU355" s="632"/>
      <c r="IQV355" s="632"/>
      <c r="IQW355" s="632"/>
      <c r="IQX355" s="632"/>
      <c r="IQY355" s="632"/>
      <c r="IQZ355" s="632"/>
      <c r="IRA355" s="632"/>
      <c r="IRB355" s="632"/>
      <c r="IRC355" s="632"/>
      <c r="IRD355" s="632"/>
      <c r="IRE355" s="632"/>
      <c r="IRF355" s="632"/>
      <c r="IRG355" s="632"/>
      <c r="IRH355" s="632"/>
      <c r="IRI355" s="632"/>
      <c r="IRJ355" s="632"/>
      <c r="IRK355" s="632"/>
      <c r="IRL355" s="632"/>
      <c r="IRM355" s="632"/>
      <c r="IRN355" s="632"/>
      <c r="IRO355" s="632"/>
      <c r="IRP355" s="632"/>
      <c r="IRQ355" s="632"/>
      <c r="IRR355" s="632"/>
      <c r="IRS355" s="632"/>
      <c r="IRT355" s="632"/>
      <c r="IRU355" s="632"/>
      <c r="IRV355" s="632"/>
      <c r="IRW355" s="632"/>
      <c r="IRX355" s="632"/>
      <c r="IRY355" s="632"/>
      <c r="IRZ355" s="632"/>
      <c r="ISA355" s="632"/>
      <c r="ISB355" s="632"/>
      <c r="ISC355" s="632"/>
      <c r="ISD355" s="632"/>
      <c r="ISE355" s="632"/>
      <c r="ISF355" s="632"/>
      <c r="ISG355" s="632"/>
      <c r="ISH355" s="632"/>
      <c r="ISI355" s="632"/>
      <c r="ISJ355" s="632"/>
      <c r="ISK355" s="632"/>
      <c r="ISL355" s="632"/>
      <c r="ISM355" s="632"/>
      <c r="ISN355" s="632"/>
      <c r="ISO355" s="632"/>
      <c r="ISP355" s="632"/>
      <c r="ISQ355" s="632"/>
      <c r="ISR355" s="632"/>
      <c r="ISS355" s="632"/>
      <c r="IST355" s="632"/>
      <c r="ISU355" s="632"/>
      <c r="ISV355" s="632"/>
      <c r="ISW355" s="632"/>
      <c r="ISX355" s="632"/>
      <c r="ISY355" s="632"/>
      <c r="ISZ355" s="632"/>
      <c r="ITA355" s="632"/>
      <c r="ITB355" s="632"/>
      <c r="ITC355" s="632"/>
      <c r="ITD355" s="632"/>
      <c r="ITE355" s="632"/>
      <c r="ITF355" s="632"/>
      <c r="ITG355" s="632"/>
      <c r="ITH355" s="632"/>
      <c r="ITI355" s="632"/>
      <c r="ITJ355" s="632"/>
      <c r="ITK355" s="632"/>
      <c r="ITL355" s="632"/>
      <c r="ITM355" s="632"/>
      <c r="ITN355" s="632"/>
      <c r="ITO355" s="632"/>
      <c r="ITP355" s="632"/>
      <c r="ITQ355" s="632"/>
      <c r="ITR355" s="632"/>
      <c r="ITS355" s="632"/>
      <c r="ITT355" s="632"/>
      <c r="ITU355" s="632"/>
      <c r="ITV355" s="632"/>
      <c r="ITW355" s="632"/>
      <c r="ITX355" s="632"/>
      <c r="ITY355" s="632"/>
      <c r="ITZ355" s="632"/>
      <c r="IUA355" s="632"/>
      <c r="IUB355" s="632"/>
      <c r="IUC355" s="632"/>
      <c r="IUD355" s="632"/>
      <c r="IUE355" s="632"/>
      <c r="IUF355" s="632"/>
      <c r="IUG355" s="632"/>
      <c r="IUH355" s="632"/>
      <c r="IUI355" s="632"/>
      <c r="IUJ355" s="632"/>
      <c r="IUK355" s="632"/>
      <c r="IUL355" s="632"/>
      <c r="IUM355" s="632"/>
      <c r="IUN355" s="632"/>
      <c r="IUO355" s="632"/>
      <c r="IUP355" s="632"/>
      <c r="IUQ355" s="632"/>
      <c r="IUR355" s="632"/>
      <c r="IUS355" s="632"/>
      <c r="IUT355" s="632"/>
      <c r="IUU355" s="632"/>
      <c r="IUV355" s="632"/>
      <c r="IUW355" s="632"/>
      <c r="IUX355" s="632"/>
      <c r="IUY355" s="632"/>
      <c r="IUZ355" s="632"/>
      <c r="IVA355" s="632"/>
      <c r="IVB355" s="632"/>
      <c r="IVC355" s="632"/>
      <c r="IVD355" s="632"/>
      <c r="IVE355" s="632"/>
      <c r="IVF355" s="632"/>
      <c r="IVG355" s="632"/>
      <c r="IVH355" s="632"/>
      <c r="IVI355" s="632"/>
      <c r="IVJ355" s="632"/>
      <c r="IVK355" s="632"/>
      <c r="IVL355" s="632"/>
      <c r="IVM355" s="632"/>
      <c r="IVN355" s="632"/>
      <c r="IVO355" s="632"/>
      <c r="IVP355" s="632"/>
      <c r="IVQ355" s="632"/>
      <c r="IVR355" s="632"/>
      <c r="IVS355" s="632"/>
      <c r="IVT355" s="632"/>
      <c r="IVU355" s="632"/>
      <c r="IVV355" s="632"/>
      <c r="IVW355" s="632"/>
      <c r="IVX355" s="632"/>
      <c r="IVY355" s="632"/>
      <c r="IVZ355" s="632"/>
      <c r="IWA355" s="632"/>
      <c r="IWB355" s="632"/>
      <c r="IWC355" s="632"/>
      <c r="IWD355" s="632"/>
      <c r="IWE355" s="632"/>
      <c r="IWF355" s="632"/>
      <c r="IWG355" s="632"/>
      <c r="IWH355" s="632"/>
      <c r="IWI355" s="632"/>
      <c r="IWJ355" s="632"/>
      <c r="IWK355" s="632"/>
      <c r="IWL355" s="632"/>
      <c r="IWM355" s="632"/>
      <c r="IWN355" s="632"/>
      <c r="IWO355" s="632"/>
      <c r="IWP355" s="632"/>
      <c r="IWQ355" s="632"/>
      <c r="IWR355" s="632"/>
      <c r="IWS355" s="632"/>
      <c r="IWT355" s="632"/>
      <c r="IWU355" s="632"/>
      <c r="IWV355" s="632"/>
      <c r="IWW355" s="632"/>
      <c r="IWX355" s="632"/>
      <c r="IWY355" s="632"/>
      <c r="IWZ355" s="632"/>
      <c r="IXA355" s="632"/>
      <c r="IXB355" s="632"/>
      <c r="IXC355" s="632"/>
      <c r="IXD355" s="632"/>
      <c r="IXE355" s="632"/>
      <c r="IXF355" s="632"/>
      <c r="IXG355" s="632"/>
      <c r="IXH355" s="632"/>
      <c r="IXI355" s="632"/>
      <c r="IXJ355" s="632"/>
      <c r="IXK355" s="632"/>
      <c r="IXL355" s="632"/>
      <c r="IXM355" s="632"/>
      <c r="IXN355" s="632"/>
      <c r="IXO355" s="632"/>
      <c r="IXP355" s="632"/>
      <c r="IXQ355" s="632"/>
      <c r="IXR355" s="632"/>
      <c r="IXS355" s="632"/>
      <c r="IXT355" s="632"/>
      <c r="IXU355" s="632"/>
      <c r="IXV355" s="632"/>
      <c r="IXW355" s="632"/>
      <c r="IXX355" s="632"/>
      <c r="IXY355" s="632"/>
      <c r="IXZ355" s="632"/>
      <c r="IYA355" s="632"/>
      <c r="IYB355" s="632"/>
      <c r="IYC355" s="632"/>
      <c r="IYD355" s="632"/>
      <c r="IYE355" s="632"/>
      <c r="IYF355" s="632"/>
      <c r="IYG355" s="632"/>
      <c r="IYH355" s="632"/>
      <c r="IYI355" s="632"/>
      <c r="IYJ355" s="632"/>
      <c r="IYK355" s="632"/>
      <c r="IYL355" s="632"/>
      <c r="IYM355" s="632"/>
      <c r="IYN355" s="632"/>
      <c r="IYO355" s="632"/>
      <c r="IYP355" s="632"/>
      <c r="IYQ355" s="632"/>
      <c r="IYR355" s="632"/>
      <c r="IYS355" s="632"/>
      <c r="IYT355" s="632"/>
      <c r="IYU355" s="632"/>
      <c r="IYV355" s="632"/>
      <c r="IYW355" s="632"/>
      <c r="IYX355" s="632"/>
      <c r="IYY355" s="632"/>
      <c r="IYZ355" s="632"/>
      <c r="IZA355" s="632"/>
      <c r="IZB355" s="632"/>
      <c r="IZC355" s="632"/>
      <c r="IZD355" s="632"/>
      <c r="IZE355" s="632"/>
      <c r="IZF355" s="632"/>
      <c r="IZG355" s="632"/>
      <c r="IZH355" s="632"/>
      <c r="IZI355" s="632"/>
      <c r="IZJ355" s="632"/>
      <c r="IZK355" s="632"/>
      <c r="IZL355" s="632"/>
      <c r="IZM355" s="632"/>
      <c r="IZN355" s="632"/>
      <c r="IZO355" s="632"/>
      <c r="IZP355" s="632"/>
      <c r="IZQ355" s="632"/>
      <c r="IZR355" s="632"/>
      <c r="IZS355" s="632"/>
      <c r="IZT355" s="632"/>
      <c r="IZU355" s="632"/>
      <c r="IZV355" s="632"/>
      <c r="IZW355" s="632"/>
      <c r="IZX355" s="632"/>
      <c r="IZY355" s="632"/>
      <c r="IZZ355" s="632"/>
      <c r="JAA355" s="632"/>
      <c r="JAB355" s="632"/>
      <c r="JAC355" s="632"/>
      <c r="JAD355" s="632"/>
      <c r="JAE355" s="632"/>
      <c r="JAF355" s="632"/>
      <c r="JAG355" s="632"/>
      <c r="JAH355" s="632"/>
      <c r="JAI355" s="632"/>
      <c r="JAJ355" s="632"/>
      <c r="JAK355" s="632"/>
      <c r="JAL355" s="632"/>
      <c r="JAM355" s="632"/>
      <c r="JAN355" s="632"/>
      <c r="JAO355" s="632"/>
      <c r="JAP355" s="632"/>
      <c r="JAQ355" s="632"/>
      <c r="JAR355" s="632"/>
      <c r="JAS355" s="632"/>
      <c r="JAT355" s="632"/>
      <c r="JAU355" s="632"/>
      <c r="JAV355" s="632"/>
      <c r="JAW355" s="632"/>
      <c r="JAX355" s="632"/>
      <c r="JAY355" s="632"/>
      <c r="JAZ355" s="632"/>
      <c r="JBA355" s="632"/>
      <c r="JBB355" s="632"/>
      <c r="JBC355" s="632"/>
      <c r="JBD355" s="632"/>
      <c r="JBE355" s="632"/>
      <c r="JBF355" s="632"/>
      <c r="JBG355" s="632"/>
      <c r="JBH355" s="632"/>
      <c r="JBI355" s="632"/>
      <c r="JBJ355" s="632"/>
      <c r="JBK355" s="632"/>
      <c r="JBL355" s="632"/>
      <c r="JBM355" s="632"/>
      <c r="JBN355" s="632"/>
      <c r="JBO355" s="632"/>
      <c r="JBP355" s="632"/>
      <c r="JBQ355" s="632"/>
      <c r="JBR355" s="632"/>
      <c r="JBS355" s="632"/>
      <c r="JBT355" s="632"/>
      <c r="JBU355" s="632"/>
      <c r="JBV355" s="632"/>
      <c r="JBW355" s="632"/>
      <c r="JBX355" s="632"/>
      <c r="JBY355" s="632"/>
      <c r="JBZ355" s="632"/>
      <c r="JCA355" s="632"/>
      <c r="JCB355" s="632"/>
      <c r="JCC355" s="632"/>
      <c r="JCD355" s="632"/>
      <c r="JCE355" s="632"/>
      <c r="JCF355" s="632"/>
      <c r="JCG355" s="632"/>
      <c r="JCH355" s="632"/>
      <c r="JCI355" s="632"/>
      <c r="JCJ355" s="632"/>
      <c r="JCK355" s="632"/>
      <c r="JCL355" s="632"/>
      <c r="JCM355" s="632"/>
      <c r="JCN355" s="632"/>
      <c r="JCO355" s="632"/>
      <c r="JCP355" s="632"/>
      <c r="JCQ355" s="632"/>
      <c r="JCR355" s="632"/>
      <c r="JCS355" s="632"/>
      <c r="JCT355" s="632"/>
      <c r="JCU355" s="632"/>
      <c r="JCV355" s="632"/>
      <c r="JCW355" s="632"/>
      <c r="JCX355" s="632"/>
      <c r="JCY355" s="632"/>
      <c r="JCZ355" s="632"/>
      <c r="JDA355" s="632"/>
      <c r="JDB355" s="632"/>
      <c r="JDC355" s="632"/>
      <c r="JDD355" s="632"/>
      <c r="JDE355" s="632"/>
      <c r="JDF355" s="632"/>
      <c r="JDG355" s="632"/>
      <c r="JDH355" s="632"/>
      <c r="JDI355" s="632"/>
      <c r="JDJ355" s="632"/>
      <c r="JDK355" s="632"/>
      <c r="JDL355" s="632"/>
      <c r="JDM355" s="632"/>
      <c r="JDN355" s="632"/>
      <c r="JDO355" s="632"/>
      <c r="JDP355" s="632"/>
      <c r="JDQ355" s="632"/>
      <c r="JDR355" s="632"/>
      <c r="JDS355" s="632"/>
      <c r="JDT355" s="632"/>
      <c r="JDU355" s="632"/>
      <c r="JDV355" s="632"/>
      <c r="JDW355" s="632"/>
      <c r="JDX355" s="632"/>
      <c r="JDY355" s="632"/>
      <c r="JDZ355" s="632"/>
      <c r="JEA355" s="632"/>
      <c r="JEB355" s="632"/>
      <c r="JEC355" s="632"/>
      <c r="JED355" s="632"/>
      <c r="JEE355" s="632"/>
      <c r="JEF355" s="632"/>
      <c r="JEG355" s="632"/>
      <c r="JEH355" s="632"/>
      <c r="JEI355" s="632"/>
      <c r="JEJ355" s="632"/>
      <c r="JEK355" s="632"/>
      <c r="JEL355" s="632"/>
      <c r="JEM355" s="632"/>
      <c r="JEN355" s="632"/>
      <c r="JEO355" s="632"/>
      <c r="JEP355" s="632"/>
      <c r="JEQ355" s="632"/>
      <c r="JER355" s="632"/>
      <c r="JES355" s="632"/>
      <c r="JET355" s="632"/>
      <c r="JEU355" s="632"/>
      <c r="JEV355" s="632"/>
      <c r="JEW355" s="632"/>
      <c r="JEX355" s="632"/>
      <c r="JEY355" s="632"/>
      <c r="JEZ355" s="632"/>
      <c r="JFA355" s="632"/>
      <c r="JFB355" s="632"/>
      <c r="JFC355" s="632"/>
      <c r="JFD355" s="632"/>
      <c r="JFE355" s="632"/>
      <c r="JFF355" s="632"/>
      <c r="JFG355" s="632"/>
      <c r="JFH355" s="632"/>
      <c r="JFI355" s="632"/>
      <c r="JFJ355" s="632"/>
      <c r="JFK355" s="632"/>
      <c r="JFL355" s="632"/>
      <c r="JFM355" s="632"/>
      <c r="JFN355" s="632"/>
      <c r="JFO355" s="632"/>
      <c r="JFP355" s="632"/>
      <c r="JFQ355" s="632"/>
      <c r="JFR355" s="632"/>
      <c r="JFS355" s="632"/>
      <c r="JFT355" s="632"/>
      <c r="JFU355" s="632"/>
      <c r="JFV355" s="632"/>
      <c r="JFW355" s="632"/>
      <c r="JFX355" s="632"/>
      <c r="JFY355" s="632"/>
      <c r="JFZ355" s="632"/>
      <c r="JGA355" s="632"/>
      <c r="JGB355" s="632"/>
      <c r="JGC355" s="632"/>
      <c r="JGD355" s="632"/>
      <c r="JGE355" s="632"/>
      <c r="JGF355" s="632"/>
      <c r="JGG355" s="632"/>
      <c r="JGH355" s="632"/>
      <c r="JGI355" s="632"/>
      <c r="JGJ355" s="632"/>
      <c r="JGK355" s="632"/>
      <c r="JGL355" s="632"/>
      <c r="JGM355" s="632"/>
      <c r="JGN355" s="632"/>
      <c r="JGO355" s="632"/>
      <c r="JGP355" s="632"/>
      <c r="JGQ355" s="632"/>
      <c r="JGR355" s="632"/>
      <c r="JGS355" s="632"/>
      <c r="JGT355" s="632"/>
      <c r="JGU355" s="632"/>
      <c r="JGV355" s="632"/>
      <c r="JGW355" s="632"/>
      <c r="JGX355" s="632"/>
      <c r="JGY355" s="632"/>
      <c r="JGZ355" s="632"/>
      <c r="JHA355" s="632"/>
      <c r="JHB355" s="632"/>
      <c r="JHC355" s="632"/>
      <c r="JHD355" s="632"/>
      <c r="JHE355" s="632"/>
      <c r="JHF355" s="632"/>
      <c r="JHG355" s="632"/>
      <c r="JHH355" s="632"/>
      <c r="JHI355" s="632"/>
      <c r="JHJ355" s="632"/>
      <c r="JHK355" s="632"/>
      <c r="JHL355" s="632"/>
      <c r="JHM355" s="632"/>
      <c r="JHN355" s="632"/>
      <c r="JHO355" s="632"/>
      <c r="JHP355" s="632"/>
      <c r="JHQ355" s="632"/>
      <c r="JHR355" s="632"/>
      <c r="JHS355" s="632"/>
      <c r="JHT355" s="632"/>
      <c r="JHU355" s="632"/>
      <c r="JHV355" s="632"/>
      <c r="JHW355" s="632"/>
      <c r="JHX355" s="632"/>
      <c r="JHY355" s="632"/>
      <c r="JHZ355" s="632"/>
      <c r="JIA355" s="632"/>
      <c r="JIB355" s="632"/>
      <c r="JIC355" s="632"/>
      <c r="JID355" s="632"/>
      <c r="JIE355" s="632"/>
      <c r="JIF355" s="632"/>
      <c r="JIG355" s="632"/>
      <c r="JIH355" s="632"/>
      <c r="JII355" s="632"/>
      <c r="JIJ355" s="632"/>
      <c r="JIK355" s="632"/>
      <c r="JIL355" s="632"/>
      <c r="JIM355" s="632"/>
      <c r="JIN355" s="632"/>
      <c r="JIO355" s="632"/>
      <c r="JIP355" s="632"/>
      <c r="JIQ355" s="632"/>
      <c r="JIR355" s="632"/>
      <c r="JIS355" s="632"/>
      <c r="JIT355" s="632"/>
      <c r="JIU355" s="632"/>
      <c r="JIV355" s="632"/>
      <c r="JIW355" s="632"/>
      <c r="JIX355" s="632"/>
      <c r="JIY355" s="632"/>
      <c r="JIZ355" s="632"/>
      <c r="JJA355" s="632"/>
      <c r="JJB355" s="632"/>
      <c r="JJC355" s="632"/>
      <c r="JJD355" s="632"/>
      <c r="JJE355" s="632"/>
      <c r="JJF355" s="632"/>
      <c r="JJG355" s="632"/>
      <c r="JJH355" s="632"/>
      <c r="JJI355" s="632"/>
      <c r="JJJ355" s="632"/>
      <c r="JJK355" s="632"/>
      <c r="JJL355" s="632"/>
      <c r="JJM355" s="632"/>
      <c r="JJN355" s="632"/>
      <c r="JJO355" s="632"/>
      <c r="JJP355" s="632"/>
      <c r="JJQ355" s="632"/>
      <c r="JJR355" s="632"/>
      <c r="JJS355" s="632"/>
      <c r="JJT355" s="632"/>
      <c r="JJU355" s="632"/>
      <c r="JJV355" s="632"/>
      <c r="JJW355" s="632"/>
      <c r="JJX355" s="632"/>
      <c r="JJY355" s="632"/>
      <c r="JJZ355" s="632"/>
      <c r="JKA355" s="632"/>
      <c r="JKB355" s="632"/>
      <c r="JKC355" s="632"/>
      <c r="JKD355" s="632"/>
      <c r="JKE355" s="632"/>
      <c r="JKF355" s="632"/>
      <c r="JKG355" s="632"/>
      <c r="JKH355" s="632"/>
      <c r="JKI355" s="632"/>
      <c r="JKJ355" s="632"/>
      <c r="JKK355" s="632"/>
      <c r="JKL355" s="632"/>
      <c r="JKM355" s="632"/>
      <c r="JKN355" s="632"/>
      <c r="JKO355" s="632"/>
      <c r="JKP355" s="632"/>
      <c r="JKQ355" s="632"/>
      <c r="JKR355" s="632"/>
      <c r="JKS355" s="632"/>
      <c r="JKT355" s="632"/>
      <c r="JKU355" s="632"/>
      <c r="JKV355" s="632"/>
      <c r="JKW355" s="632"/>
      <c r="JKX355" s="632"/>
      <c r="JKY355" s="632"/>
      <c r="JKZ355" s="632"/>
      <c r="JLA355" s="632"/>
      <c r="JLB355" s="632"/>
      <c r="JLC355" s="632"/>
      <c r="JLD355" s="632"/>
      <c r="JLE355" s="632"/>
      <c r="JLF355" s="632"/>
      <c r="JLG355" s="632"/>
      <c r="JLH355" s="632"/>
      <c r="JLI355" s="632"/>
      <c r="JLJ355" s="632"/>
      <c r="JLK355" s="632"/>
      <c r="JLL355" s="632"/>
      <c r="JLM355" s="632"/>
      <c r="JLN355" s="632"/>
      <c r="JLO355" s="632"/>
      <c r="JLP355" s="632"/>
      <c r="JLQ355" s="632"/>
      <c r="JLR355" s="632"/>
      <c r="JLS355" s="632"/>
      <c r="JLT355" s="632"/>
      <c r="JLU355" s="632"/>
      <c r="JLV355" s="632"/>
      <c r="JLW355" s="632"/>
      <c r="JLX355" s="632"/>
      <c r="JLY355" s="632"/>
      <c r="JLZ355" s="632"/>
      <c r="JMA355" s="632"/>
      <c r="JMB355" s="632"/>
      <c r="JMC355" s="632"/>
      <c r="JMD355" s="632"/>
      <c r="JME355" s="632"/>
      <c r="JMF355" s="632"/>
      <c r="JMG355" s="632"/>
      <c r="JMH355" s="632"/>
      <c r="JMI355" s="632"/>
      <c r="JMJ355" s="632"/>
      <c r="JMK355" s="632"/>
      <c r="JML355" s="632"/>
      <c r="JMM355" s="632"/>
      <c r="JMN355" s="632"/>
      <c r="JMO355" s="632"/>
      <c r="JMP355" s="632"/>
      <c r="JMQ355" s="632"/>
      <c r="JMR355" s="632"/>
      <c r="JMS355" s="632"/>
      <c r="JMT355" s="632"/>
      <c r="JMU355" s="632"/>
      <c r="JMV355" s="632"/>
      <c r="JMW355" s="632"/>
      <c r="JMX355" s="632"/>
      <c r="JMY355" s="632"/>
      <c r="JMZ355" s="632"/>
      <c r="JNA355" s="632"/>
      <c r="JNB355" s="632"/>
      <c r="JNC355" s="632"/>
      <c r="JND355" s="632"/>
      <c r="JNE355" s="632"/>
      <c r="JNF355" s="632"/>
      <c r="JNG355" s="632"/>
      <c r="JNH355" s="632"/>
      <c r="JNI355" s="632"/>
      <c r="JNJ355" s="632"/>
      <c r="JNK355" s="632"/>
      <c r="JNL355" s="632"/>
      <c r="JNM355" s="632"/>
      <c r="JNN355" s="632"/>
      <c r="JNO355" s="632"/>
      <c r="JNP355" s="632"/>
      <c r="JNQ355" s="632"/>
      <c r="JNR355" s="632"/>
      <c r="JNS355" s="632"/>
      <c r="JNT355" s="632"/>
      <c r="JNU355" s="632"/>
      <c r="JNV355" s="632"/>
      <c r="JNW355" s="632"/>
      <c r="JNX355" s="632"/>
      <c r="JNY355" s="632"/>
      <c r="JNZ355" s="632"/>
      <c r="JOA355" s="632"/>
      <c r="JOB355" s="632"/>
      <c r="JOC355" s="632"/>
      <c r="JOD355" s="632"/>
      <c r="JOE355" s="632"/>
      <c r="JOF355" s="632"/>
      <c r="JOG355" s="632"/>
      <c r="JOH355" s="632"/>
      <c r="JOI355" s="632"/>
      <c r="JOJ355" s="632"/>
      <c r="JOK355" s="632"/>
      <c r="JOL355" s="632"/>
      <c r="JOM355" s="632"/>
      <c r="JON355" s="632"/>
      <c r="JOO355" s="632"/>
      <c r="JOP355" s="632"/>
      <c r="JOQ355" s="632"/>
      <c r="JOR355" s="632"/>
      <c r="JOS355" s="632"/>
      <c r="JOT355" s="632"/>
      <c r="JOU355" s="632"/>
      <c r="JOV355" s="632"/>
      <c r="JOW355" s="632"/>
      <c r="JOX355" s="632"/>
      <c r="JOY355" s="632"/>
      <c r="JOZ355" s="632"/>
      <c r="JPA355" s="632"/>
      <c r="JPB355" s="632"/>
      <c r="JPC355" s="632"/>
      <c r="JPD355" s="632"/>
      <c r="JPE355" s="632"/>
      <c r="JPF355" s="632"/>
      <c r="JPG355" s="632"/>
      <c r="JPH355" s="632"/>
      <c r="JPI355" s="632"/>
      <c r="JPJ355" s="632"/>
      <c r="JPK355" s="632"/>
      <c r="JPL355" s="632"/>
      <c r="JPM355" s="632"/>
      <c r="JPN355" s="632"/>
      <c r="JPO355" s="632"/>
      <c r="JPP355" s="632"/>
      <c r="JPQ355" s="632"/>
      <c r="JPR355" s="632"/>
      <c r="JPS355" s="632"/>
      <c r="JPT355" s="632"/>
      <c r="JPU355" s="632"/>
      <c r="JPV355" s="632"/>
      <c r="JPW355" s="632"/>
      <c r="JPX355" s="632"/>
      <c r="JPY355" s="632"/>
      <c r="JPZ355" s="632"/>
      <c r="JQA355" s="632"/>
      <c r="JQB355" s="632"/>
      <c r="JQC355" s="632"/>
      <c r="JQD355" s="632"/>
      <c r="JQE355" s="632"/>
      <c r="JQF355" s="632"/>
      <c r="JQG355" s="632"/>
      <c r="JQH355" s="632"/>
      <c r="JQI355" s="632"/>
      <c r="JQJ355" s="632"/>
      <c r="JQK355" s="632"/>
      <c r="JQL355" s="632"/>
      <c r="JQM355" s="632"/>
      <c r="JQN355" s="632"/>
      <c r="JQO355" s="632"/>
      <c r="JQP355" s="632"/>
      <c r="JQQ355" s="632"/>
      <c r="JQR355" s="632"/>
      <c r="JQS355" s="632"/>
      <c r="JQT355" s="632"/>
      <c r="JQU355" s="632"/>
      <c r="JQV355" s="632"/>
      <c r="JQW355" s="632"/>
      <c r="JQX355" s="632"/>
      <c r="JQY355" s="632"/>
      <c r="JQZ355" s="632"/>
      <c r="JRA355" s="632"/>
      <c r="JRB355" s="632"/>
      <c r="JRC355" s="632"/>
      <c r="JRD355" s="632"/>
      <c r="JRE355" s="632"/>
      <c r="JRF355" s="632"/>
      <c r="JRG355" s="632"/>
      <c r="JRH355" s="632"/>
      <c r="JRI355" s="632"/>
      <c r="JRJ355" s="632"/>
      <c r="JRK355" s="632"/>
      <c r="JRL355" s="632"/>
      <c r="JRM355" s="632"/>
      <c r="JRN355" s="632"/>
      <c r="JRO355" s="632"/>
      <c r="JRP355" s="632"/>
      <c r="JRQ355" s="632"/>
      <c r="JRR355" s="632"/>
      <c r="JRS355" s="632"/>
      <c r="JRT355" s="632"/>
      <c r="JRU355" s="632"/>
      <c r="JRV355" s="632"/>
      <c r="JRW355" s="632"/>
      <c r="JRX355" s="632"/>
      <c r="JRY355" s="632"/>
      <c r="JRZ355" s="632"/>
      <c r="JSA355" s="632"/>
      <c r="JSB355" s="632"/>
      <c r="JSC355" s="632"/>
      <c r="JSD355" s="632"/>
      <c r="JSE355" s="632"/>
      <c r="JSF355" s="632"/>
      <c r="JSG355" s="632"/>
      <c r="JSH355" s="632"/>
      <c r="JSI355" s="632"/>
      <c r="JSJ355" s="632"/>
      <c r="JSK355" s="632"/>
      <c r="JSL355" s="632"/>
      <c r="JSM355" s="632"/>
      <c r="JSN355" s="632"/>
      <c r="JSO355" s="632"/>
      <c r="JSP355" s="632"/>
      <c r="JSQ355" s="632"/>
      <c r="JSR355" s="632"/>
      <c r="JSS355" s="632"/>
      <c r="JST355" s="632"/>
      <c r="JSU355" s="632"/>
      <c r="JSV355" s="632"/>
      <c r="JSW355" s="632"/>
      <c r="JSX355" s="632"/>
      <c r="JSY355" s="632"/>
      <c r="JSZ355" s="632"/>
      <c r="JTA355" s="632"/>
      <c r="JTB355" s="632"/>
      <c r="JTC355" s="632"/>
      <c r="JTD355" s="632"/>
      <c r="JTE355" s="632"/>
      <c r="JTF355" s="632"/>
      <c r="JTG355" s="632"/>
      <c r="JTH355" s="632"/>
      <c r="JTI355" s="632"/>
      <c r="JTJ355" s="632"/>
      <c r="JTK355" s="632"/>
      <c r="JTL355" s="632"/>
      <c r="JTM355" s="632"/>
      <c r="JTN355" s="632"/>
      <c r="JTO355" s="632"/>
      <c r="JTP355" s="632"/>
      <c r="JTQ355" s="632"/>
      <c r="JTR355" s="632"/>
      <c r="JTS355" s="632"/>
      <c r="JTT355" s="632"/>
      <c r="JTU355" s="632"/>
      <c r="JTV355" s="632"/>
      <c r="JTW355" s="632"/>
      <c r="JTX355" s="632"/>
      <c r="JTY355" s="632"/>
      <c r="JTZ355" s="632"/>
      <c r="JUA355" s="632"/>
      <c r="JUB355" s="632"/>
      <c r="JUC355" s="632"/>
      <c r="JUD355" s="632"/>
      <c r="JUE355" s="632"/>
      <c r="JUF355" s="632"/>
      <c r="JUG355" s="632"/>
      <c r="JUH355" s="632"/>
      <c r="JUI355" s="632"/>
      <c r="JUJ355" s="632"/>
      <c r="JUK355" s="632"/>
      <c r="JUL355" s="632"/>
      <c r="JUM355" s="632"/>
      <c r="JUN355" s="632"/>
      <c r="JUO355" s="632"/>
      <c r="JUP355" s="632"/>
      <c r="JUQ355" s="632"/>
      <c r="JUR355" s="632"/>
      <c r="JUS355" s="632"/>
      <c r="JUT355" s="632"/>
      <c r="JUU355" s="632"/>
      <c r="JUV355" s="632"/>
      <c r="JUW355" s="632"/>
      <c r="JUX355" s="632"/>
      <c r="JUY355" s="632"/>
      <c r="JUZ355" s="632"/>
      <c r="JVA355" s="632"/>
      <c r="JVB355" s="632"/>
      <c r="JVC355" s="632"/>
      <c r="JVD355" s="632"/>
      <c r="JVE355" s="632"/>
      <c r="JVF355" s="632"/>
      <c r="JVG355" s="632"/>
      <c r="JVH355" s="632"/>
      <c r="JVI355" s="632"/>
      <c r="JVJ355" s="632"/>
      <c r="JVK355" s="632"/>
      <c r="JVL355" s="632"/>
      <c r="JVM355" s="632"/>
      <c r="JVN355" s="632"/>
      <c r="JVO355" s="632"/>
      <c r="JVP355" s="632"/>
      <c r="JVQ355" s="632"/>
      <c r="JVR355" s="632"/>
      <c r="JVS355" s="632"/>
      <c r="JVT355" s="632"/>
      <c r="JVU355" s="632"/>
      <c r="JVV355" s="632"/>
      <c r="JVW355" s="632"/>
      <c r="JVX355" s="632"/>
      <c r="JVY355" s="632"/>
      <c r="JVZ355" s="632"/>
      <c r="JWA355" s="632"/>
      <c r="JWB355" s="632"/>
      <c r="JWC355" s="632"/>
      <c r="JWD355" s="632"/>
      <c r="JWE355" s="632"/>
      <c r="JWF355" s="632"/>
      <c r="JWG355" s="632"/>
      <c r="JWH355" s="632"/>
      <c r="JWI355" s="632"/>
      <c r="JWJ355" s="632"/>
      <c r="JWK355" s="632"/>
      <c r="JWL355" s="632"/>
      <c r="JWM355" s="632"/>
      <c r="JWN355" s="632"/>
      <c r="JWO355" s="632"/>
      <c r="JWP355" s="632"/>
      <c r="JWQ355" s="632"/>
      <c r="JWR355" s="632"/>
      <c r="JWS355" s="632"/>
      <c r="JWT355" s="632"/>
      <c r="JWU355" s="632"/>
      <c r="JWV355" s="632"/>
      <c r="JWW355" s="632"/>
      <c r="JWX355" s="632"/>
      <c r="JWY355" s="632"/>
      <c r="JWZ355" s="632"/>
      <c r="JXA355" s="632"/>
      <c r="JXB355" s="632"/>
      <c r="JXC355" s="632"/>
      <c r="JXD355" s="632"/>
      <c r="JXE355" s="632"/>
      <c r="JXF355" s="632"/>
      <c r="JXG355" s="632"/>
      <c r="JXH355" s="632"/>
      <c r="JXI355" s="632"/>
      <c r="JXJ355" s="632"/>
      <c r="JXK355" s="632"/>
      <c r="JXL355" s="632"/>
      <c r="JXM355" s="632"/>
      <c r="JXN355" s="632"/>
      <c r="JXO355" s="632"/>
      <c r="JXP355" s="632"/>
      <c r="JXQ355" s="632"/>
      <c r="JXR355" s="632"/>
      <c r="JXS355" s="632"/>
      <c r="JXT355" s="632"/>
      <c r="JXU355" s="632"/>
      <c r="JXV355" s="632"/>
      <c r="JXW355" s="632"/>
      <c r="JXX355" s="632"/>
      <c r="JXY355" s="632"/>
      <c r="JXZ355" s="632"/>
      <c r="JYA355" s="632"/>
      <c r="JYB355" s="632"/>
      <c r="JYC355" s="632"/>
      <c r="JYD355" s="632"/>
      <c r="JYE355" s="632"/>
      <c r="JYF355" s="632"/>
      <c r="JYG355" s="632"/>
      <c r="JYH355" s="632"/>
      <c r="JYI355" s="632"/>
      <c r="JYJ355" s="632"/>
      <c r="JYK355" s="632"/>
      <c r="JYL355" s="632"/>
      <c r="JYM355" s="632"/>
      <c r="JYN355" s="632"/>
      <c r="JYO355" s="632"/>
      <c r="JYP355" s="632"/>
      <c r="JYQ355" s="632"/>
      <c r="JYR355" s="632"/>
      <c r="JYS355" s="632"/>
      <c r="JYT355" s="632"/>
      <c r="JYU355" s="632"/>
      <c r="JYV355" s="632"/>
      <c r="JYW355" s="632"/>
      <c r="JYX355" s="632"/>
      <c r="JYY355" s="632"/>
      <c r="JYZ355" s="632"/>
      <c r="JZA355" s="632"/>
      <c r="JZB355" s="632"/>
      <c r="JZC355" s="632"/>
      <c r="JZD355" s="632"/>
      <c r="JZE355" s="632"/>
      <c r="JZF355" s="632"/>
      <c r="JZG355" s="632"/>
      <c r="JZH355" s="632"/>
      <c r="JZI355" s="632"/>
      <c r="JZJ355" s="632"/>
      <c r="JZK355" s="632"/>
      <c r="JZL355" s="632"/>
      <c r="JZM355" s="632"/>
      <c r="JZN355" s="632"/>
      <c r="JZO355" s="632"/>
      <c r="JZP355" s="632"/>
      <c r="JZQ355" s="632"/>
      <c r="JZR355" s="632"/>
      <c r="JZS355" s="632"/>
      <c r="JZT355" s="632"/>
      <c r="JZU355" s="632"/>
      <c r="JZV355" s="632"/>
      <c r="JZW355" s="632"/>
      <c r="JZX355" s="632"/>
      <c r="JZY355" s="632"/>
      <c r="JZZ355" s="632"/>
      <c r="KAA355" s="632"/>
      <c r="KAB355" s="632"/>
      <c r="KAC355" s="632"/>
      <c r="KAD355" s="632"/>
      <c r="KAE355" s="632"/>
      <c r="KAF355" s="632"/>
      <c r="KAG355" s="632"/>
      <c r="KAH355" s="632"/>
      <c r="KAI355" s="632"/>
      <c r="KAJ355" s="632"/>
      <c r="KAK355" s="632"/>
      <c r="KAL355" s="632"/>
      <c r="KAM355" s="632"/>
      <c r="KAN355" s="632"/>
      <c r="KAO355" s="632"/>
      <c r="KAP355" s="632"/>
      <c r="KAQ355" s="632"/>
      <c r="KAR355" s="632"/>
      <c r="KAS355" s="632"/>
      <c r="KAT355" s="632"/>
      <c r="KAU355" s="632"/>
      <c r="KAV355" s="632"/>
      <c r="KAW355" s="632"/>
      <c r="KAX355" s="632"/>
      <c r="KAY355" s="632"/>
      <c r="KAZ355" s="632"/>
      <c r="KBA355" s="632"/>
      <c r="KBB355" s="632"/>
      <c r="KBC355" s="632"/>
      <c r="KBD355" s="632"/>
      <c r="KBE355" s="632"/>
      <c r="KBF355" s="632"/>
      <c r="KBG355" s="632"/>
      <c r="KBH355" s="632"/>
      <c r="KBI355" s="632"/>
      <c r="KBJ355" s="632"/>
      <c r="KBK355" s="632"/>
      <c r="KBL355" s="632"/>
      <c r="KBM355" s="632"/>
      <c r="KBN355" s="632"/>
      <c r="KBO355" s="632"/>
      <c r="KBP355" s="632"/>
      <c r="KBQ355" s="632"/>
      <c r="KBR355" s="632"/>
      <c r="KBS355" s="632"/>
      <c r="KBT355" s="632"/>
      <c r="KBU355" s="632"/>
      <c r="KBV355" s="632"/>
      <c r="KBW355" s="632"/>
      <c r="KBX355" s="632"/>
      <c r="KBY355" s="632"/>
      <c r="KBZ355" s="632"/>
      <c r="KCA355" s="632"/>
      <c r="KCB355" s="632"/>
      <c r="KCC355" s="632"/>
      <c r="KCD355" s="632"/>
      <c r="KCE355" s="632"/>
      <c r="KCF355" s="632"/>
      <c r="KCG355" s="632"/>
      <c r="KCH355" s="632"/>
      <c r="KCI355" s="632"/>
      <c r="KCJ355" s="632"/>
      <c r="KCK355" s="632"/>
      <c r="KCL355" s="632"/>
      <c r="KCM355" s="632"/>
      <c r="KCN355" s="632"/>
      <c r="KCO355" s="632"/>
      <c r="KCP355" s="632"/>
      <c r="KCQ355" s="632"/>
      <c r="KCR355" s="632"/>
      <c r="KCS355" s="632"/>
      <c r="KCT355" s="632"/>
      <c r="KCU355" s="632"/>
      <c r="KCV355" s="632"/>
      <c r="KCW355" s="632"/>
      <c r="KCX355" s="632"/>
      <c r="KCY355" s="632"/>
      <c r="KCZ355" s="632"/>
      <c r="KDA355" s="632"/>
      <c r="KDB355" s="632"/>
      <c r="KDC355" s="632"/>
      <c r="KDD355" s="632"/>
      <c r="KDE355" s="632"/>
      <c r="KDF355" s="632"/>
      <c r="KDG355" s="632"/>
      <c r="KDH355" s="632"/>
      <c r="KDI355" s="632"/>
      <c r="KDJ355" s="632"/>
      <c r="KDK355" s="632"/>
      <c r="KDL355" s="632"/>
      <c r="KDM355" s="632"/>
      <c r="KDN355" s="632"/>
      <c r="KDO355" s="632"/>
      <c r="KDP355" s="632"/>
      <c r="KDQ355" s="632"/>
      <c r="KDR355" s="632"/>
      <c r="KDS355" s="632"/>
      <c r="KDT355" s="632"/>
      <c r="KDU355" s="632"/>
      <c r="KDV355" s="632"/>
      <c r="KDW355" s="632"/>
      <c r="KDX355" s="632"/>
      <c r="KDY355" s="632"/>
      <c r="KDZ355" s="632"/>
      <c r="KEA355" s="632"/>
      <c r="KEB355" s="632"/>
      <c r="KEC355" s="632"/>
      <c r="KED355" s="632"/>
      <c r="KEE355" s="632"/>
      <c r="KEF355" s="632"/>
      <c r="KEG355" s="632"/>
      <c r="KEH355" s="632"/>
      <c r="KEI355" s="632"/>
      <c r="KEJ355" s="632"/>
      <c r="KEK355" s="632"/>
      <c r="KEL355" s="632"/>
      <c r="KEM355" s="632"/>
      <c r="KEN355" s="632"/>
      <c r="KEO355" s="632"/>
      <c r="KEP355" s="632"/>
      <c r="KEQ355" s="632"/>
      <c r="KER355" s="632"/>
      <c r="KES355" s="632"/>
      <c r="KET355" s="632"/>
      <c r="KEU355" s="632"/>
      <c r="KEV355" s="632"/>
      <c r="KEW355" s="632"/>
      <c r="KEX355" s="632"/>
      <c r="KEY355" s="632"/>
      <c r="KEZ355" s="632"/>
      <c r="KFA355" s="632"/>
      <c r="KFB355" s="632"/>
      <c r="KFC355" s="632"/>
      <c r="KFD355" s="632"/>
      <c r="KFE355" s="632"/>
      <c r="KFF355" s="632"/>
      <c r="KFG355" s="632"/>
      <c r="KFH355" s="632"/>
      <c r="KFI355" s="632"/>
      <c r="KFJ355" s="632"/>
      <c r="KFK355" s="632"/>
      <c r="KFL355" s="632"/>
      <c r="KFM355" s="632"/>
      <c r="KFN355" s="632"/>
      <c r="KFO355" s="632"/>
      <c r="KFP355" s="632"/>
      <c r="KFQ355" s="632"/>
      <c r="KFR355" s="632"/>
      <c r="KFS355" s="632"/>
      <c r="KFT355" s="632"/>
      <c r="KFU355" s="632"/>
      <c r="KFV355" s="632"/>
      <c r="KFW355" s="632"/>
      <c r="KFX355" s="632"/>
      <c r="KFY355" s="632"/>
      <c r="KFZ355" s="632"/>
      <c r="KGA355" s="632"/>
      <c r="KGB355" s="632"/>
      <c r="KGC355" s="632"/>
      <c r="KGD355" s="632"/>
      <c r="KGE355" s="632"/>
      <c r="KGF355" s="632"/>
      <c r="KGG355" s="632"/>
      <c r="KGH355" s="632"/>
      <c r="KGI355" s="632"/>
      <c r="KGJ355" s="632"/>
      <c r="KGK355" s="632"/>
      <c r="KGL355" s="632"/>
      <c r="KGM355" s="632"/>
      <c r="KGN355" s="632"/>
      <c r="KGO355" s="632"/>
      <c r="KGP355" s="632"/>
      <c r="KGQ355" s="632"/>
      <c r="KGR355" s="632"/>
      <c r="KGS355" s="632"/>
      <c r="KGT355" s="632"/>
      <c r="KGU355" s="632"/>
      <c r="KGV355" s="632"/>
      <c r="KGW355" s="632"/>
      <c r="KGX355" s="632"/>
      <c r="KGY355" s="632"/>
      <c r="KGZ355" s="632"/>
      <c r="KHA355" s="632"/>
      <c r="KHB355" s="632"/>
      <c r="KHC355" s="632"/>
      <c r="KHD355" s="632"/>
      <c r="KHE355" s="632"/>
      <c r="KHF355" s="632"/>
      <c r="KHG355" s="632"/>
      <c r="KHH355" s="632"/>
      <c r="KHI355" s="632"/>
      <c r="KHJ355" s="632"/>
      <c r="KHK355" s="632"/>
      <c r="KHL355" s="632"/>
      <c r="KHM355" s="632"/>
      <c r="KHN355" s="632"/>
      <c r="KHO355" s="632"/>
      <c r="KHP355" s="632"/>
      <c r="KHQ355" s="632"/>
      <c r="KHR355" s="632"/>
      <c r="KHS355" s="632"/>
      <c r="KHT355" s="632"/>
      <c r="KHU355" s="632"/>
      <c r="KHV355" s="632"/>
      <c r="KHW355" s="632"/>
      <c r="KHX355" s="632"/>
      <c r="KHY355" s="632"/>
      <c r="KHZ355" s="632"/>
      <c r="KIA355" s="632"/>
      <c r="KIB355" s="632"/>
      <c r="KIC355" s="632"/>
      <c r="KID355" s="632"/>
      <c r="KIE355" s="632"/>
      <c r="KIF355" s="632"/>
      <c r="KIG355" s="632"/>
      <c r="KIH355" s="632"/>
      <c r="KII355" s="632"/>
      <c r="KIJ355" s="632"/>
      <c r="KIK355" s="632"/>
      <c r="KIL355" s="632"/>
      <c r="KIM355" s="632"/>
      <c r="KIN355" s="632"/>
      <c r="KIO355" s="632"/>
      <c r="KIP355" s="632"/>
      <c r="KIQ355" s="632"/>
      <c r="KIR355" s="632"/>
      <c r="KIS355" s="632"/>
      <c r="KIT355" s="632"/>
      <c r="KIU355" s="632"/>
      <c r="KIV355" s="632"/>
      <c r="KIW355" s="632"/>
      <c r="KIX355" s="632"/>
      <c r="KIY355" s="632"/>
      <c r="KIZ355" s="632"/>
      <c r="KJA355" s="632"/>
      <c r="KJB355" s="632"/>
      <c r="KJC355" s="632"/>
      <c r="KJD355" s="632"/>
      <c r="KJE355" s="632"/>
      <c r="KJF355" s="632"/>
      <c r="KJG355" s="632"/>
      <c r="KJH355" s="632"/>
      <c r="KJI355" s="632"/>
      <c r="KJJ355" s="632"/>
      <c r="KJK355" s="632"/>
      <c r="KJL355" s="632"/>
      <c r="KJM355" s="632"/>
      <c r="KJN355" s="632"/>
      <c r="KJO355" s="632"/>
      <c r="KJP355" s="632"/>
      <c r="KJQ355" s="632"/>
      <c r="KJR355" s="632"/>
      <c r="KJS355" s="632"/>
      <c r="KJT355" s="632"/>
      <c r="KJU355" s="632"/>
      <c r="KJV355" s="632"/>
      <c r="KJW355" s="632"/>
      <c r="KJX355" s="632"/>
      <c r="KJY355" s="632"/>
      <c r="KJZ355" s="632"/>
      <c r="KKA355" s="632"/>
      <c r="KKB355" s="632"/>
      <c r="KKC355" s="632"/>
      <c r="KKD355" s="632"/>
      <c r="KKE355" s="632"/>
      <c r="KKF355" s="632"/>
      <c r="KKG355" s="632"/>
      <c r="KKH355" s="632"/>
      <c r="KKI355" s="632"/>
      <c r="KKJ355" s="632"/>
      <c r="KKK355" s="632"/>
      <c r="KKL355" s="632"/>
      <c r="KKM355" s="632"/>
      <c r="KKN355" s="632"/>
      <c r="KKO355" s="632"/>
      <c r="KKP355" s="632"/>
      <c r="KKQ355" s="632"/>
      <c r="KKR355" s="632"/>
      <c r="KKS355" s="632"/>
      <c r="KKT355" s="632"/>
      <c r="KKU355" s="632"/>
      <c r="KKV355" s="632"/>
      <c r="KKW355" s="632"/>
      <c r="KKX355" s="632"/>
      <c r="KKY355" s="632"/>
      <c r="KKZ355" s="632"/>
      <c r="KLA355" s="632"/>
      <c r="KLB355" s="632"/>
      <c r="KLC355" s="632"/>
      <c r="KLD355" s="632"/>
      <c r="KLE355" s="632"/>
      <c r="KLF355" s="632"/>
      <c r="KLG355" s="632"/>
      <c r="KLH355" s="632"/>
      <c r="KLI355" s="632"/>
      <c r="KLJ355" s="632"/>
      <c r="KLK355" s="632"/>
      <c r="KLL355" s="632"/>
      <c r="KLM355" s="632"/>
      <c r="KLN355" s="632"/>
      <c r="KLO355" s="632"/>
      <c r="KLP355" s="632"/>
      <c r="KLQ355" s="632"/>
      <c r="KLR355" s="632"/>
      <c r="KLS355" s="632"/>
      <c r="KLT355" s="632"/>
      <c r="KLU355" s="632"/>
      <c r="KLV355" s="632"/>
      <c r="KLW355" s="632"/>
      <c r="KLX355" s="632"/>
      <c r="KLY355" s="632"/>
      <c r="KLZ355" s="632"/>
      <c r="KMA355" s="632"/>
      <c r="KMB355" s="632"/>
      <c r="KMC355" s="632"/>
      <c r="KMD355" s="632"/>
      <c r="KME355" s="632"/>
      <c r="KMF355" s="632"/>
      <c r="KMG355" s="632"/>
      <c r="KMH355" s="632"/>
      <c r="KMI355" s="632"/>
      <c r="KMJ355" s="632"/>
      <c r="KMK355" s="632"/>
      <c r="KML355" s="632"/>
      <c r="KMM355" s="632"/>
      <c r="KMN355" s="632"/>
      <c r="KMO355" s="632"/>
      <c r="KMP355" s="632"/>
      <c r="KMQ355" s="632"/>
      <c r="KMR355" s="632"/>
      <c r="KMS355" s="632"/>
      <c r="KMT355" s="632"/>
      <c r="KMU355" s="632"/>
      <c r="KMV355" s="632"/>
      <c r="KMW355" s="632"/>
      <c r="KMX355" s="632"/>
      <c r="KMY355" s="632"/>
      <c r="KMZ355" s="632"/>
      <c r="KNA355" s="632"/>
      <c r="KNB355" s="632"/>
      <c r="KNC355" s="632"/>
      <c r="KND355" s="632"/>
      <c r="KNE355" s="632"/>
      <c r="KNF355" s="632"/>
      <c r="KNG355" s="632"/>
      <c r="KNH355" s="632"/>
      <c r="KNI355" s="632"/>
      <c r="KNJ355" s="632"/>
      <c r="KNK355" s="632"/>
      <c r="KNL355" s="632"/>
      <c r="KNM355" s="632"/>
      <c r="KNN355" s="632"/>
      <c r="KNO355" s="632"/>
      <c r="KNP355" s="632"/>
      <c r="KNQ355" s="632"/>
      <c r="KNR355" s="632"/>
      <c r="KNS355" s="632"/>
      <c r="KNT355" s="632"/>
      <c r="KNU355" s="632"/>
      <c r="KNV355" s="632"/>
      <c r="KNW355" s="632"/>
      <c r="KNX355" s="632"/>
      <c r="KNY355" s="632"/>
      <c r="KNZ355" s="632"/>
      <c r="KOA355" s="632"/>
      <c r="KOB355" s="632"/>
      <c r="KOC355" s="632"/>
      <c r="KOD355" s="632"/>
      <c r="KOE355" s="632"/>
      <c r="KOF355" s="632"/>
      <c r="KOG355" s="632"/>
      <c r="KOH355" s="632"/>
      <c r="KOI355" s="632"/>
      <c r="KOJ355" s="632"/>
      <c r="KOK355" s="632"/>
      <c r="KOL355" s="632"/>
      <c r="KOM355" s="632"/>
      <c r="KON355" s="632"/>
      <c r="KOO355" s="632"/>
      <c r="KOP355" s="632"/>
      <c r="KOQ355" s="632"/>
      <c r="KOR355" s="632"/>
      <c r="KOS355" s="632"/>
      <c r="KOT355" s="632"/>
      <c r="KOU355" s="632"/>
      <c r="KOV355" s="632"/>
      <c r="KOW355" s="632"/>
      <c r="KOX355" s="632"/>
      <c r="KOY355" s="632"/>
      <c r="KOZ355" s="632"/>
      <c r="KPA355" s="632"/>
      <c r="KPB355" s="632"/>
      <c r="KPC355" s="632"/>
      <c r="KPD355" s="632"/>
      <c r="KPE355" s="632"/>
      <c r="KPF355" s="632"/>
      <c r="KPG355" s="632"/>
      <c r="KPH355" s="632"/>
      <c r="KPI355" s="632"/>
      <c r="KPJ355" s="632"/>
      <c r="KPK355" s="632"/>
      <c r="KPL355" s="632"/>
      <c r="KPM355" s="632"/>
      <c r="KPN355" s="632"/>
      <c r="KPO355" s="632"/>
      <c r="KPP355" s="632"/>
      <c r="KPQ355" s="632"/>
      <c r="KPR355" s="632"/>
      <c r="KPS355" s="632"/>
      <c r="KPT355" s="632"/>
      <c r="KPU355" s="632"/>
      <c r="KPV355" s="632"/>
      <c r="KPW355" s="632"/>
      <c r="KPX355" s="632"/>
      <c r="KPY355" s="632"/>
      <c r="KPZ355" s="632"/>
      <c r="KQA355" s="632"/>
      <c r="KQB355" s="632"/>
      <c r="KQC355" s="632"/>
      <c r="KQD355" s="632"/>
      <c r="KQE355" s="632"/>
      <c r="KQF355" s="632"/>
      <c r="KQG355" s="632"/>
      <c r="KQH355" s="632"/>
      <c r="KQI355" s="632"/>
      <c r="KQJ355" s="632"/>
      <c r="KQK355" s="632"/>
      <c r="KQL355" s="632"/>
      <c r="KQM355" s="632"/>
      <c r="KQN355" s="632"/>
      <c r="KQO355" s="632"/>
      <c r="KQP355" s="632"/>
      <c r="KQQ355" s="632"/>
      <c r="KQR355" s="632"/>
      <c r="KQS355" s="632"/>
      <c r="KQT355" s="632"/>
      <c r="KQU355" s="632"/>
      <c r="KQV355" s="632"/>
      <c r="KQW355" s="632"/>
      <c r="KQX355" s="632"/>
      <c r="KQY355" s="632"/>
      <c r="KQZ355" s="632"/>
      <c r="KRA355" s="632"/>
      <c r="KRB355" s="632"/>
      <c r="KRC355" s="632"/>
      <c r="KRD355" s="632"/>
      <c r="KRE355" s="632"/>
      <c r="KRF355" s="632"/>
      <c r="KRG355" s="632"/>
      <c r="KRH355" s="632"/>
      <c r="KRI355" s="632"/>
      <c r="KRJ355" s="632"/>
      <c r="KRK355" s="632"/>
      <c r="KRL355" s="632"/>
      <c r="KRM355" s="632"/>
      <c r="KRN355" s="632"/>
      <c r="KRO355" s="632"/>
      <c r="KRP355" s="632"/>
      <c r="KRQ355" s="632"/>
      <c r="KRR355" s="632"/>
      <c r="KRS355" s="632"/>
      <c r="KRT355" s="632"/>
      <c r="KRU355" s="632"/>
      <c r="KRV355" s="632"/>
      <c r="KRW355" s="632"/>
      <c r="KRX355" s="632"/>
      <c r="KRY355" s="632"/>
      <c r="KRZ355" s="632"/>
      <c r="KSA355" s="632"/>
      <c r="KSB355" s="632"/>
      <c r="KSC355" s="632"/>
      <c r="KSD355" s="632"/>
      <c r="KSE355" s="632"/>
      <c r="KSF355" s="632"/>
      <c r="KSG355" s="632"/>
      <c r="KSH355" s="632"/>
      <c r="KSI355" s="632"/>
      <c r="KSJ355" s="632"/>
      <c r="KSK355" s="632"/>
      <c r="KSL355" s="632"/>
      <c r="KSM355" s="632"/>
      <c r="KSN355" s="632"/>
      <c r="KSO355" s="632"/>
      <c r="KSP355" s="632"/>
      <c r="KSQ355" s="632"/>
      <c r="KSR355" s="632"/>
      <c r="KSS355" s="632"/>
      <c r="KST355" s="632"/>
      <c r="KSU355" s="632"/>
      <c r="KSV355" s="632"/>
      <c r="KSW355" s="632"/>
      <c r="KSX355" s="632"/>
      <c r="KSY355" s="632"/>
      <c r="KSZ355" s="632"/>
      <c r="KTA355" s="632"/>
      <c r="KTB355" s="632"/>
      <c r="KTC355" s="632"/>
      <c r="KTD355" s="632"/>
      <c r="KTE355" s="632"/>
      <c r="KTF355" s="632"/>
      <c r="KTG355" s="632"/>
      <c r="KTH355" s="632"/>
      <c r="KTI355" s="632"/>
      <c r="KTJ355" s="632"/>
      <c r="KTK355" s="632"/>
      <c r="KTL355" s="632"/>
      <c r="KTM355" s="632"/>
      <c r="KTN355" s="632"/>
      <c r="KTO355" s="632"/>
      <c r="KTP355" s="632"/>
      <c r="KTQ355" s="632"/>
      <c r="KTR355" s="632"/>
      <c r="KTS355" s="632"/>
      <c r="KTT355" s="632"/>
      <c r="KTU355" s="632"/>
      <c r="KTV355" s="632"/>
      <c r="KTW355" s="632"/>
      <c r="KTX355" s="632"/>
      <c r="KTY355" s="632"/>
      <c r="KTZ355" s="632"/>
      <c r="KUA355" s="632"/>
      <c r="KUB355" s="632"/>
      <c r="KUC355" s="632"/>
      <c r="KUD355" s="632"/>
      <c r="KUE355" s="632"/>
      <c r="KUF355" s="632"/>
      <c r="KUG355" s="632"/>
      <c r="KUH355" s="632"/>
      <c r="KUI355" s="632"/>
      <c r="KUJ355" s="632"/>
      <c r="KUK355" s="632"/>
      <c r="KUL355" s="632"/>
      <c r="KUM355" s="632"/>
      <c r="KUN355" s="632"/>
      <c r="KUO355" s="632"/>
      <c r="KUP355" s="632"/>
      <c r="KUQ355" s="632"/>
      <c r="KUR355" s="632"/>
      <c r="KUS355" s="632"/>
      <c r="KUT355" s="632"/>
      <c r="KUU355" s="632"/>
      <c r="KUV355" s="632"/>
      <c r="KUW355" s="632"/>
      <c r="KUX355" s="632"/>
      <c r="KUY355" s="632"/>
      <c r="KUZ355" s="632"/>
      <c r="KVA355" s="632"/>
      <c r="KVB355" s="632"/>
      <c r="KVC355" s="632"/>
      <c r="KVD355" s="632"/>
      <c r="KVE355" s="632"/>
      <c r="KVF355" s="632"/>
      <c r="KVG355" s="632"/>
      <c r="KVH355" s="632"/>
      <c r="KVI355" s="632"/>
      <c r="KVJ355" s="632"/>
      <c r="KVK355" s="632"/>
      <c r="KVL355" s="632"/>
      <c r="KVM355" s="632"/>
      <c r="KVN355" s="632"/>
      <c r="KVO355" s="632"/>
      <c r="KVP355" s="632"/>
      <c r="KVQ355" s="632"/>
      <c r="KVR355" s="632"/>
      <c r="KVS355" s="632"/>
      <c r="KVT355" s="632"/>
      <c r="KVU355" s="632"/>
      <c r="KVV355" s="632"/>
      <c r="KVW355" s="632"/>
      <c r="KVX355" s="632"/>
      <c r="KVY355" s="632"/>
      <c r="KVZ355" s="632"/>
      <c r="KWA355" s="632"/>
      <c r="KWB355" s="632"/>
      <c r="KWC355" s="632"/>
      <c r="KWD355" s="632"/>
      <c r="KWE355" s="632"/>
      <c r="KWF355" s="632"/>
      <c r="KWG355" s="632"/>
      <c r="KWH355" s="632"/>
      <c r="KWI355" s="632"/>
      <c r="KWJ355" s="632"/>
      <c r="KWK355" s="632"/>
      <c r="KWL355" s="632"/>
      <c r="KWM355" s="632"/>
      <c r="KWN355" s="632"/>
      <c r="KWO355" s="632"/>
      <c r="KWP355" s="632"/>
      <c r="KWQ355" s="632"/>
      <c r="KWR355" s="632"/>
      <c r="KWS355" s="632"/>
      <c r="KWT355" s="632"/>
      <c r="KWU355" s="632"/>
      <c r="KWV355" s="632"/>
      <c r="KWW355" s="632"/>
      <c r="KWX355" s="632"/>
      <c r="KWY355" s="632"/>
      <c r="KWZ355" s="632"/>
      <c r="KXA355" s="632"/>
      <c r="KXB355" s="632"/>
      <c r="KXC355" s="632"/>
      <c r="KXD355" s="632"/>
      <c r="KXE355" s="632"/>
      <c r="KXF355" s="632"/>
      <c r="KXG355" s="632"/>
      <c r="KXH355" s="632"/>
      <c r="KXI355" s="632"/>
      <c r="KXJ355" s="632"/>
      <c r="KXK355" s="632"/>
      <c r="KXL355" s="632"/>
      <c r="KXM355" s="632"/>
      <c r="KXN355" s="632"/>
      <c r="KXO355" s="632"/>
      <c r="KXP355" s="632"/>
      <c r="KXQ355" s="632"/>
      <c r="KXR355" s="632"/>
      <c r="KXS355" s="632"/>
      <c r="KXT355" s="632"/>
      <c r="KXU355" s="632"/>
      <c r="KXV355" s="632"/>
      <c r="KXW355" s="632"/>
      <c r="KXX355" s="632"/>
      <c r="KXY355" s="632"/>
      <c r="KXZ355" s="632"/>
      <c r="KYA355" s="632"/>
      <c r="KYB355" s="632"/>
      <c r="KYC355" s="632"/>
      <c r="KYD355" s="632"/>
      <c r="KYE355" s="632"/>
      <c r="KYF355" s="632"/>
      <c r="KYG355" s="632"/>
      <c r="KYH355" s="632"/>
      <c r="KYI355" s="632"/>
      <c r="KYJ355" s="632"/>
      <c r="KYK355" s="632"/>
      <c r="KYL355" s="632"/>
      <c r="KYM355" s="632"/>
      <c r="KYN355" s="632"/>
      <c r="KYO355" s="632"/>
      <c r="KYP355" s="632"/>
      <c r="KYQ355" s="632"/>
      <c r="KYR355" s="632"/>
      <c r="KYS355" s="632"/>
      <c r="KYT355" s="632"/>
      <c r="KYU355" s="632"/>
      <c r="KYV355" s="632"/>
      <c r="KYW355" s="632"/>
      <c r="KYX355" s="632"/>
      <c r="KYY355" s="632"/>
      <c r="KYZ355" s="632"/>
      <c r="KZA355" s="632"/>
      <c r="KZB355" s="632"/>
      <c r="KZC355" s="632"/>
      <c r="KZD355" s="632"/>
      <c r="KZE355" s="632"/>
      <c r="KZF355" s="632"/>
      <c r="KZG355" s="632"/>
      <c r="KZH355" s="632"/>
      <c r="KZI355" s="632"/>
      <c r="KZJ355" s="632"/>
      <c r="KZK355" s="632"/>
      <c r="KZL355" s="632"/>
      <c r="KZM355" s="632"/>
      <c r="KZN355" s="632"/>
      <c r="KZO355" s="632"/>
      <c r="KZP355" s="632"/>
      <c r="KZQ355" s="632"/>
      <c r="KZR355" s="632"/>
      <c r="KZS355" s="632"/>
      <c r="KZT355" s="632"/>
      <c r="KZU355" s="632"/>
      <c r="KZV355" s="632"/>
      <c r="KZW355" s="632"/>
      <c r="KZX355" s="632"/>
      <c r="KZY355" s="632"/>
      <c r="KZZ355" s="632"/>
      <c r="LAA355" s="632"/>
      <c r="LAB355" s="632"/>
      <c r="LAC355" s="632"/>
      <c r="LAD355" s="632"/>
      <c r="LAE355" s="632"/>
      <c r="LAF355" s="632"/>
      <c r="LAG355" s="632"/>
      <c r="LAH355" s="632"/>
      <c r="LAI355" s="632"/>
      <c r="LAJ355" s="632"/>
      <c r="LAK355" s="632"/>
      <c r="LAL355" s="632"/>
      <c r="LAM355" s="632"/>
      <c r="LAN355" s="632"/>
      <c r="LAO355" s="632"/>
      <c r="LAP355" s="632"/>
      <c r="LAQ355" s="632"/>
      <c r="LAR355" s="632"/>
      <c r="LAS355" s="632"/>
      <c r="LAT355" s="632"/>
      <c r="LAU355" s="632"/>
      <c r="LAV355" s="632"/>
      <c r="LAW355" s="632"/>
      <c r="LAX355" s="632"/>
      <c r="LAY355" s="632"/>
      <c r="LAZ355" s="632"/>
      <c r="LBA355" s="632"/>
      <c r="LBB355" s="632"/>
      <c r="LBC355" s="632"/>
      <c r="LBD355" s="632"/>
      <c r="LBE355" s="632"/>
      <c r="LBF355" s="632"/>
      <c r="LBG355" s="632"/>
      <c r="LBH355" s="632"/>
      <c r="LBI355" s="632"/>
      <c r="LBJ355" s="632"/>
      <c r="LBK355" s="632"/>
      <c r="LBL355" s="632"/>
      <c r="LBM355" s="632"/>
      <c r="LBN355" s="632"/>
      <c r="LBO355" s="632"/>
      <c r="LBP355" s="632"/>
      <c r="LBQ355" s="632"/>
      <c r="LBR355" s="632"/>
      <c r="LBS355" s="632"/>
      <c r="LBT355" s="632"/>
      <c r="LBU355" s="632"/>
      <c r="LBV355" s="632"/>
      <c r="LBW355" s="632"/>
      <c r="LBX355" s="632"/>
      <c r="LBY355" s="632"/>
      <c r="LBZ355" s="632"/>
      <c r="LCA355" s="632"/>
      <c r="LCB355" s="632"/>
      <c r="LCC355" s="632"/>
      <c r="LCD355" s="632"/>
      <c r="LCE355" s="632"/>
      <c r="LCF355" s="632"/>
      <c r="LCG355" s="632"/>
      <c r="LCH355" s="632"/>
      <c r="LCI355" s="632"/>
      <c r="LCJ355" s="632"/>
      <c r="LCK355" s="632"/>
      <c r="LCL355" s="632"/>
      <c r="LCM355" s="632"/>
      <c r="LCN355" s="632"/>
      <c r="LCO355" s="632"/>
      <c r="LCP355" s="632"/>
      <c r="LCQ355" s="632"/>
      <c r="LCR355" s="632"/>
      <c r="LCS355" s="632"/>
      <c r="LCT355" s="632"/>
      <c r="LCU355" s="632"/>
      <c r="LCV355" s="632"/>
      <c r="LCW355" s="632"/>
      <c r="LCX355" s="632"/>
      <c r="LCY355" s="632"/>
      <c r="LCZ355" s="632"/>
      <c r="LDA355" s="632"/>
      <c r="LDB355" s="632"/>
      <c r="LDC355" s="632"/>
      <c r="LDD355" s="632"/>
      <c r="LDE355" s="632"/>
      <c r="LDF355" s="632"/>
      <c r="LDG355" s="632"/>
      <c r="LDH355" s="632"/>
      <c r="LDI355" s="632"/>
      <c r="LDJ355" s="632"/>
      <c r="LDK355" s="632"/>
      <c r="LDL355" s="632"/>
      <c r="LDM355" s="632"/>
      <c r="LDN355" s="632"/>
      <c r="LDO355" s="632"/>
      <c r="LDP355" s="632"/>
      <c r="LDQ355" s="632"/>
      <c r="LDR355" s="632"/>
      <c r="LDS355" s="632"/>
      <c r="LDT355" s="632"/>
      <c r="LDU355" s="632"/>
      <c r="LDV355" s="632"/>
      <c r="LDW355" s="632"/>
      <c r="LDX355" s="632"/>
      <c r="LDY355" s="632"/>
      <c r="LDZ355" s="632"/>
      <c r="LEA355" s="632"/>
      <c r="LEB355" s="632"/>
      <c r="LEC355" s="632"/>
      <c r="LED355" s="632"/>
      <c r="LEE355" s="632"/>
      <c r="LEF355" s="632"/>
      <c r="LEG355" s="632"/>
      <c r="LEH355" s="632"/>
      <c r="LEI355" s="632"/>
      <c r="LEJ355" s="632"/>
      <c r="LEK355" s="632"/>
      <c r="LEL355" s="632"/>
      <c r="LEM355" s="632"/>
      <c r="LEN355" s="632"/>
      <c r="LEO355" s="632"/>
      <c r="LEP355" s="632"/>
      <c r="LEQ355" s="632"/>
      <c r="LER355" s="632"/>
      <c r="LES355" s="632"/>
      <c r="LET355" s="632"/>
      <c r="LEU355" s="632"/>
      <c r="LEV355" s="632"/>
      <c r="LEW355" s="632"/>
      <c r="LEX355" s="632"/>
      <c r="LEY355" s="632"/>
      <c r="LEZ355" s="632"/>
      <c r="LFA355" s="632"/>
      <c r="LFB355" s="632"/>
      <c r="LFC355" s="632"/>
      <c r="LFD355" s="632"/>
      <c r="LFE355" s="632"/>
      <c r="LFF355" s="632"/>
      <c r="LFG355" s="632"/>
      <c r="LFH355" s="632"/>
      <c r="LFI355" s="632"/>
      <c r="LFJ355" s="632"/>
      <c r="LFK355" s="632"/>
      <c r="LFL355" s="632"/>
      <c r="LFM355" s="632"/>
      <c r="LFN355" s="632"/>
      <c r="LFO355" s="632"/>
      <c r="LFP355" s="632"/>
      <c r="LFQ355" s="632"/>
      <c r="LFR355" s="632"/>
      <c r="LFS355" s="632"/>
      <c r="LFT355" s="632"/>
      <c r="LFU355" s="632"/>
      <c r="LFV355" s="632"/>
      <c r="LFW355" s="632"/>
      <c r="LFX355" s="632"/>
      <c r="LFY355" s="632"/>
      <c r="LFZ355" s="632"/>
      <c r="LGA355" s="632"/>
      <c r="LGB355" s="632"/>
      <c r="LGC355" s="632"/>
      <c r="LGD355" s="632"/>
      <c r="LGE355" s="632"/>
      <c r="LGF355" s="632"/>
      <c r="LGG355" s="632"/>
      <c r="LGH355" s="632"/>
      <c r="LGI355" s="632"/>
      <c r="LGJ355" s="632"/>
      <c r="LGK355" s="632"/>
      <c r="LGL355" s="632"/>
      <c r="LGM355" s="632"/>
      <c r="LGN355" s="632"/>
      <c r="LGO355" s="632"/>
      <c r="LGP355" s="632"/>
      <c r="LGQ355" s="632"/>
      <c r="LGR355" s="632"/>
      <c r="LGS355" s="632"/>
      <c r="LGT355" s="632"/>
      <c r="LGU355" s="632"/>
      <c r="LGV355" s="632"/>
      <c r="LGW355" s="632"/>
      <c r="LGX355" s="632"/>
      <c r="LGY355" s="632"/>
      <c r="LGZ355" s="632"/>
      <c r="LHA355" s="632"/>
      <c r="LHB355" s="632"/>
      <c r="LHC355" s="632"/>
      <c r="LHD355" s="632"/>
      <c r="LHE355" s="632"/>
      <c r="LHF355" s="632"/>
      <c r="LHG355" s="632"/>
      <c r="LHH355" s="632"/>
      <c r="LHI355" s="632"/>
      <c r="LHJ355" s="632"/>
      <c r="LHK355" s="632"/>
      <c r="LHL355" s="632"/>
      <c r="LHM355" s="632"/>
      <c r="LHN355" s="632"/>
      <c r="LHO355" s="632"/>
      <c r="LHP355" s="632"/>
      <c r="LHQ355" s="632"/>
      <c r="LHR355" s="632"/>
      <c r="LHS355" s="632"/>
      <c r="LHT355" s="632"/>
      <c r="LHU355" s="632"/>
      <c r="LHV355" s="632"/>
      <c r="LHW355" s="632"/>
      <c r="LHX355" s="632"/>
      <c r="LHY355" s="632"/>
      <c r="LHZ355" s="632"/>
      <c r="LIA355" s="632"/>
      <c r="LIB355" s="632"/>
      <c r="LIC355" s="632"/>
      <c r="LID355" s="632"/>
      <c r="LIE355" s="632"/>
      <c r="LIF355" s="632"/>
      <c r="LIG355" s="632"/>
      <c r="LIH355" s="632"/>
      <c r="LII355" s="632"/>
      <c r="LIJ355" s="632"/>
      <c r="LIK355" s="632"/>
      <c r="LIL355" s="632"/>
      <c r="LIM355" s="632"/>
      <c r="LIN355" s="632"/>
      <c r="LIO355" s="632"/>
      <c r="LIP355" s="632"/>
      <c r="LIQ355" s="632"/>
      <c r="LIR355" s="632"/>
      <c r="LIS355" s="632"/>
      <c r="LIT355" s="632"/>
      <c r="LIU355" s="632"/>
      <c r="LIV355" s="632"/>
      <c r="LIW355" s="632"/>
      <c r="LIX355" s="632"/>
      <c r="LIY355" s="632"/>
      <c r="LIZ355" s="632"/>
      <c r="LJA355" s="632"/>
      <c r="LJB355" s="632"/>
      <c r="LJC355" s="632"/>
      <c r="LJD355" s="632"/>
      <c r="LJE355" s="632"/>
      <c r="LJF355" s="632"/>
      <c r="LJG355" s="632"/>
      <c r="LJH355" s="632"/>
      <c r="LJI355" s="632"/>
      <c r="LJJ355" s="632"/>
      <c r="LJK355" s="632"/>
      <c r="LJL355" s="632"/>
      <c r="LJM355" s="632"/>
      <c r="LJN355" s="632"/>
      <c r="LJO355" s="632"/>
      <c r="LJP355" s="632"/>
      <c r="LJQ355" s="632"/>
      <c r="LJR355" s="632"/>
      <c r="LJS355" s="632"/>
      <c r="LJT355" s="632"/>
      <c r="LJU355" s="632"/>
      <c r="LJV355" s="632"/>
      <c r="LJW355" s="632"/>
      <c r="LJX355" s="632"/>
      <c r="LJY355" s="632"/>
      <c r="LJZ355" s="632"/>
      <c r="LKA355" s="632"/>
      <c r="LKB355" s="632"/>
      <c r="LKC355" s="632"/>
      <c r="LKD355" s="632"/>
      <c r="LKE355" s="632"/>
      <c r="LKF355" s="632"/>
      <c r="LKG355" s="632"/>
      <c r="LKH355" s="632"/>
      <c r="LKI355" s="632"/>
      <c r="LKJ355" s="632"/>
      <c r="LKK355" s="632"/>
      <c r="LKL355" s="632"/>
      <c r="LKM355" s="632"/>
      <c r="LKN355" s="632"/>
      <c r="LKO355" s="632"/>
      <c r="LKP355" s="632"/>
      <c r="LKQ355" s="632"/>
      <c r="LKR355" s="632"/>
      <c r="LKS355" s="632"/>
      <c r="LKT355" s="632"/>
      <c r="LKU355" s="632"/>
      <c r="LKV355" s="632"/>
      <c r="LKW355" s="632"/>
      <c r="LKX355" s="632"/>
      <c r="LKY355" s="632"/>
      <c r="LKZ355" s="632"/>
      <c r="LLA355" s="632"/>
      <c r="LLB355" s="632"/>
      <c r="LLC355" s="632"/>
      <c r="LLD355" s="632"/>
      <c r="LLE355" s="632"/>
      <c r="LLF355" s="632"/>
      <c r="LLG355" s="632"/>
      <c r="LLH355" s="632"/>
      <c r="LLI355" s="632"/>
      <c r="LLJ355" s="632"/>
      <c r="LLK355" s="632"/>
      <c r="LLL355" s="632"/>
      <c r="LLM355" s="632"/>
      <c r="LLN355" s="632"/>
      <c r="LLO355" s="632"/>
      <c r="LLP355" s="632"/>
      <c r="LLQ355" s="632"/>
      <c r="LLR355" s="632"/>
      <c r="LLS355" s="632"/>
      <c r="LLT355" s="632"/>
      <c r="LLU355" s="632"/>
      <c r="LLV355" s="632"/>
      <c r="LLW355" s="632"/>
      <c r="LLX355" s="632"/>
      <c r="LLY355" s="632"/>
      <c r="LLZ355" s="632"/>
      <c r="LMA355" s="632"/>
      <c r="LMB355" s="632"/>
      <c r="LMC355" s="632"/>
      <c r="LMD355" s="632"/>
      <c r="LME355" s="632"/>
      <c r="LMF355" s="632"/>
      <c r="LMG355" s="632"/>
      <c r="LMH355" s="632"/>
      <c r="LMI355" s="632"/>
      <c r="LMJ355" s="632"/>
      <c r="LMK355" s="632"/>
      <c r="LML355" s="632"/>
      <c r="LMM355" s="632"/>
      <c r="LMN355" s="632"/>
      <c r="LMO355" s="632"/>
      <c r="LMP355" s="632"/>
      <c r="LMQ355" s="632"/>
      <c r="LMR355" s="632"/>
      <c r="LMS355" s="632"/>
      <c r="LMT355" s="632"/>
      <c r="LMU355" s="632"/>
      <c r="LMV355" s="632"/>
      <c r="LMW355" s="632"/>
      <c r="LMX355" s="632"/>
      <c r="LMY355" s="632"/>
      <c r="LMZ355" s="632"/>
      <c r="LNA355" s="632"/>
      <c r="LNB355" s="632"/>
      <c r="LNC355" s="632"/>
      <c r="LND355" s="632"/>
      <c r="LNE355" s="632"/>
      <c r="LNF355" s="632"/>
      <c r="LNG355" s="632"/>
      <c r="LNH355" s="632"/>
      <c r="LNI355" s="632"/>
      <c r="LNJ355" s="632"/>
      <c r="LNK355" s="632"/>
      <c r="LNL355" s="632"/>
      <c r="LNM355" s="632"/>
      <c r="LNN355" s="632"/>
      <c r="LNO355" s="632"/>
      <c r="LNP355" s="632"/>
      <c r="LNQ355" s="632"/>
      <c r="LNR355" s="632"/>
      <c r="LNS355" s="632"/>
      <c r="LNT355" s="632"/>
      <c r="LNU355" s="632"/>
      <c r="LNV355" s="632"/>
      <c r="LNW355" s="632"/>
      <c r="LNX355" s="632"/>
      <c r="LNY355" s="632"/>
      <c r="LNZ355" s="632"/>
      <c r="LOA355" s="632"/>
      <c r="LOB355" s="632"/>
      <c r="LOC355" s="632"/>
      <c r="LOD355" s="632"/>
      <c r="LOE355" s="632"/>
      <c r="LOF355" s="632"/>
      <c r="LOG355" s="632"/>
      <c r="LOH355" s="632"/>
      <c r="LOI355" s="632"/>
      <c r="LOJ355" s="632"/>
      <c r="LOK355" s="632"/>
      <c r="LOL355" s="632"/>
      <c r="LOM355" s="632"/>
      <c r="LON355" s="632"/>
      <c r="LOO355" s="632"/>
      <c r="LOP355" s="632"/>
      <c r="LOQ355" s="632"/>
      <c r="LOR355" s="632"/>
      <c r="LOS355" s="632"/>
      <c r="LOT355" s="632"/>
      <c r="LOU355" s="632"/>
      <c r="LOV355" s="632"/>
      <c r="LOW355" s="632"/>
      <c r="LOX355" s="632"/>
      <c r="LOY355" s="632"/>
      <c r="LOZ355" s="632"/>
      <c r="LPA355" s="632"/>
      <c r="LPB355" s="632"/>
      <c r="LPC355" s="632"/>
      <c r="LPD355" s="632"/>
      <c r="LPE355" s="632"/>
      <c r="LPF355" s="632"/>
      <c r="LPG355" s="632"/>
      <c r="LPH355" s="632"/>
      <c r="LPI355" s="632"/>
      <c r="LPJ355" s="632"/>
      <c r="LPK355" s="632"/>
      <c r="LPL355" s="632"/>
      <c r="LPM355" s="632"/>
      <c r="LPN355" s="632"/>
      <c r="LPO355" s="632"/>
      <c r="LPP355" s="632"/>
      <c r="LPQ355" s="632"/>
      <c r="LPR355" s="632"/>
      <c r="LPS355" s="632"/>
      <c r="LPT355" s="632"/>
      <c r="LPU355" s="632"/>
      <c r="LPV355" s="632"/>
      <c r="LPW355" s="632"/>
      <c r="LPX355" s="632"/>
      <c r="LPY355" s="632"/>
      <c r="LPZ355" s="632"/>
      <c r="LQA355" s="632"/>
      <c r="LQB355" s="632"/>
      <c r="LQC355" s="632"/>
      <c r="LQD355" s="632"/>
      <c r="LQE355" s="632"/>
      <c r="LQF355" s="632"/>
      <c r="LQG355" s="632"/>
      <c r="LQH355" s="632"/>
      <c r="LQI355" s="632"/>
      <c r="LQJ355" s="632"/>
      <c r="LQK355" s="632"/>
      <c r="LQL355" s="632"/>
      <c r="LQM355" s="632"/>
      <c r="LQN355" s="632"/>
      <c r="LQO355" s="632"/>
      <c r="LQP355" s="632"/>
      <c r="LQQ355" s="632"/>
      <c r="LQR355" s="632"/>
      <c r="LQS355" s="632"/>
      <c r="LQT355" s="632"/>
      <c r="LQU355" s="632"/>
      <c r="LQV355" s="632"/>
      <c r="LQW355" s="632"/>
      <c r="LQX355" s="632"/>
      <c r="LQY355" s="632"/>
      <c r="LQZ355" s="632"/>
      <c r="LRA355" s="632"/>
      <c r="LRB355" s="632"/>
      <c r="LRC355" s="632"/>
      <c r="LRD355" s="632"/>
      <c r="LRE355" s="632"/>
      <c r="LRF355" s="632"/>
      <c r="LRG355" s="632"/>
      <c r="LRH355" s="632"/>
      <c r="LRI355" s="632"/>
      <c r="LRJ355" s="632"/>
      <c r="LRK355" s="632"/>
      <c r="LRL355" s="632"/>
      <c r="LRM355" s="632"/>
      <c r="LRN355" s="632"/>
      <c r="LRO355" s="632"/>
      <c r="LRP355" s="632"/>
      <c r="LRQ355" s="632"/>
      <c r="LRR355" s="632"/>
      <c r="LRS355" s="632"/>
      <c r="LRT355" s="632"/>
      <c r="LRU355" s="632"/>
      <c r="LRV355" s="632"/>
      <c r="LRW355" s="632"/>
      <c r="LRX355" s="632"/>
      <c r="LRY355" s="632"/>
      <c r="LRZ355" s="632"/>
      <c r="LSA355" s="632"/>
      <c r="LSB355" s="632"/>
      <c r="LSC355" s="632"/>
      <c r="LSD355" s="632"/>
      <c r="LSE355" s="632"/>
      <c r="LSF355" s="632"/>
      <c r="LSG355" s="632"/>
      <c r="LSH355" s="632"/>
      <c r="LSI355" s="632"/>
      <c r="LSJ355" s="632"/>
      <c r="LSK355" s="632"/>
      <c r="LSL355" s="632"/>
      <c r="LSM355" s="632"/>
      <c r="LSN355" s="632"/>
      <c r="LSO355" s="632"/>
      <c r="LSP355" s="632"/>
      <c r="LSQ355" s="632"/>
      <c r="LSR355" s="632"/>
      <c r="LSS355" s="632"/>
      <c r="LST355" s="632"/>
      <c r="LSU355" s="632"/>
      <c r="LSV355" s="632"/>
      <c r="LSW355" s="632"/>
      <c r="LSX355" s="632"/>
      <c r="LSY355" s="632"/>
      <c r="LSZ355" s="632"/>
      <c r="LTA355" s="632"/>
      <c r="LTB355" s="632"/>
      <c r="LTC355" s="632"/>
      <c r="LTD355" s="632"/>
      <c r="LTE355" s="632"/>
      <c r="LTF355" s="632"/>
      <c r="LTG355" s="632"/>
      <c r="LTH355" s="632"/>
      <c r="LTI355" s="632"/>
      <c r="LTJ355" s="632"/>
      <c r="LTK355" s="632"/>
      <c r="LTL355" s="632"/>
      <c r="LTM355" s="632"/>
      <c r="LTN355" s="632"/>
      <c r="LTO355" s="632"/>
      <c r="LTP355" s="632"/>
      <c r="LTQ355" s="632"/>
      <c r="LTR355" s="632"/>
      <c r="LTS355" s="632"/>
      <c r="LTT355" s="632"/>
      <c r="LTU355" s="632"/>
      <c r="LTV355" s="632"/>
      <c r="LTW355" s="632"/>
      <c r="LTX355" s="632"/>
      <c r="LTY355" s="632"/>
      <c r="LTZ355" s="632"/>
      <c r="LUA355" s="632"/>
      <c r="LUB355" s="632"/>
      <c r="LUC355" s="632"/>
      <c r="LUD355" s="632"/>
      <c r="LUE355" s="632"/>
      <c r="LUF355" s="632"/>
      <c r="LUG355" s="632"/>
      <c r="LUH355" s="632"/>
      <c r="LUI355" s="632"/>
      <c r="LUJ355" s="632"/>
      <c r="LUK355" s="632"/>
      <c r="LUL355" s="632"/>
      <c r="LUM355" s="632"/>
      <c r="LUN355" s="632"/>
      <c r="LUO355" s="632"/>
      <c r="LUP355" s="632"/>
      <c r="LUQ355" s="632"/>
      <c r="LUR355" s="632"/>
      <c r="LUS355" s="632"/>
      <c r="LUT355" s="632"/>
      <c r="LUU355" s="632"/>
      <c r="LUV355" s="632"/>
      <c r="LUW355" s="632"/>
      <c r="LUX355" s="632"/>
      <c r="LUY355" s="632"/>
      <c r="LUZ355" s="632"/>
      <c r="LVA355" s="632"/>
      <c r="LVB355" s="632"/>
      <c r="LVC355" s="632"/>
      <c r="LVD355" s="632"/>
      <c r="LVE355" s="632"/>
      <c r="LVF355" s="632"/>
      <c r="LVG355" s="632"/>
      <c r="LVH355" s="632"/>
      <c r="LVI355" s="632"/>
      <c r="LVJ355" s="632"/>
      <c r="LVK355" s="632"/>
      <c r="LVL355" s="632"/>
      <c r="LVM355" s="632"/>
      <c r="LVN355" s="632"/>
      <c r="LVO355" s="632"/>
      <c r="LVP355" s="632"/>
      <c r="LVQ355" s="632"/>
      <c r="LVR355" s="632"/>
      <c r="LVS355" s="632"/>
      <c r="LVT355" s="632"/>
      <c r="LVU355" s="632"/>
      <c r="LVV355" s="632"/>
      <c r="LVW355" s="632"/>
      <c r="LVX355" s="632"/>
      <c r="LVY355" s="632"/>
      <c r="LVZ355" s="632"/>
      <c r="LWA355" s="632"/>
      <c r="LWB355" s="632"/>
      <c r="LWC355" s="632"/>
      <c r="LWD355" s="632"/>
      <c r="LWE355" s="632"/>
      <c r="LWF355" s="632"/>
      <c r="LWG355" s="632"/>
      <c r="LWH355" s="632"/>
      <c r="LWI355" s="632"/>
      <c r="LWJ355" s="632"/>
      <c r="LWK355" s="632"/>
      <c r="LWL355" s="632"/>
      <c r="LWM355" s="632"/>
      <c r="LWN355" s="632"/>
      <c r="LWO355" s="632"/>
      <c r="LWP355" s="632"/>
      <c r="LWQ355" s="632"/>
      <c r="LWR355" s="632"/>
      <c r="LWS355" s="632"/>
      <c r="LWT355" s="632"/>
      <c r="LWU355" s="632"/>
      <c r="LWV355" s="632"/>
      <c r="LWW355" s="632"/>
      <c r="LWX355" s="632"/>
      <c r="LWY355" s="632"/>
      <c r="LWZ355" s="632"/>
      <c r="LXA355" s="632"/>
      <c r="LXB355" s="632"/>
      <c r="LXC355" s="632"/>
      <c r="LXD355" s="632"/>
      <c r="LXE355" s="632"/>
      <c r="LXF355" s="632"/>
      <c r="LXG355" s="632"/>
      <c r="LXH355" s="632"/>
      <c r="LXI355" s="632"/>
      <c r="LXJ355" s="632"/>
      <c r="LXK355" s="632"/>
      <c r="LXL355" s="632"/>
      <c r="LXM355" s="632"/>
      <c r="LXN355" s="632"/>
      <c r="LXO355" s="632"/>
      <c r="LXP355" s="632"/>
      <c r="LXQ355" s="632"/>
      <c r="LXR355" s="632"/>
      <c r="LXS355" s="632"/>
      <c r="LXT355" s="632"/>
      <c r="LXU355" s="632"/>
      <c r="LXV355" s="632"/>
      <c r="LXW355" s="632"/>
      <c r="LXX355" s="632"/>
      <c r="LXY355" s="632"/>
      <c r="LXZ355" s="632"/>
      <c r="LYA355" s="632"/>
      <c r="LYB355" s="632"/>
      <c r="LYC355" s="632"/>
      <c r="LYD355" s="632"/>
      <c r="LYE355" s="632"/>
      <c r="LYF355" s="632"/>
      <c r="LYG355" s="632"/>
      <c r="LYH355" s="632"/>
      <c r="LYI355" s="632"/>
      <c r="LYJ355" s="632"/>
      <c r="LYK355" s="632"/>
      <c r="LYL355" s="632"/>
      <c r="LYM355" s="632"/>
      <c r="LYN355" s="632"/>
      <c r="LYO355" s="632"/>
      <c r="LYP355" s="632"/>
      <c r="LYQ355" s="632"/>
      <c r="LYR355" s="632"/>
      <c r="LYS355" s="632"/>
      <c r="LYT355" s="632"/>
      <c r="LYU355" s="632"/>
      <c r="LYV355" s="632"/>
      <c r="LYW355" s="632"/>
      <c r="LYX355" s="632"/>
      <c r="LYY355" s="632"/>
      <c r="LYZ355" s="632"/>
      <c r="LZA355" s="632"/>
      <c r="LZB355" s="632"/>
      <c r="LZC355" s="632"/>
      <c r="LZD355" s="632"/>
      <c r="LZE355" s="632"/>
      <c r="LZF355" s="632"/>
      <c r="LZG355" s="632"/>
      <c r="LZH355" s="632"/>
      <c r="LZI355" s="632"/>
      <c r="LZJ355" s="632"/>
      <c r="LZK355" s="632"/>
      <c r="LZL355" s="632"/>
      <c r="LZM355" s="632"/>
      <c r="LZN355" s="632"/>
      <c r="LZO355" s="632"/>
      <c r="LZP355" s="632"/>
      <c r="LZQ355" s="632"/>
      <c r="LZR355" s="632"/>
      <c r="LZS355" s="632"/>
      <c r="LZT355" s="632"/>
      <c r="LZU355" s="632"/>
      <c r="LZV355" s="632"/>
      <c r="LZW355" s="632"/>
      <c r="LZX355" s="632"/>
      <c r="LZY355" s="632"/>
      <c r="LZZ355" s="632"/>
      <c r="MAA355" s="632"/>
      <c r="MAB355" s="632"/>
      <c r="MAC355" s="632"/>
      <c r="MAD355" s="632"/>
      <c r="MAE355" s="632"/>
      <c r="MAF355" s="632"/>
      <c r="MAG355" s="632"/>
      <c r="MAH355" s="632"/>
      <c r="MAI355" s="632"/>
      <c r="MAJ355" s="632"/>
      <c r="MAK355" s="632"/>
      <c r="MAL355" s="632"/>
      <c r="MAM355" s="632"/>
      <c r="MAN355" s="632"/>
      <c r="MAO355" s="632"/>
      <c r="MAP355" s="632"/>
      <c r="MAQ355" s="632"/>
      <c r="MAR355" s="632"/>
      <c r="MAS355" s="632"/>
      <c r="MAT355" s="632"/>
      <c r="MAU355" s="632"/>
      <c r="MAV355" s="632"/>
      <c r="MAW355" s="632"/>
      <c r="MAX355" s="632"/>
      <c r="MAY355" s="632"/>
      <c r="MAZ355" s="632"/>
      <c r="MBA355" s="632"/>
      <c r="MBB355" s="632"/>
      <c r="MBC355" s="632"/>
      <c r="MBD355" s="632"/>
      <c r="MBE355" s="632"/>
      <c r="MBF355" s="632"/>
      <c r="MBG355" s="632"/>
      <c r="MBH355" s="632"/>
      <c r="MBI355" s="632"/>
      <c r="MBJ355" s="632"/>
      <c r="MBK355" s="632"/>
      <c r="MBL355" s="632"/>
      <c r="MBM355" s="632"/>
      <c r="MBN355" s="632"/>
      <c r="MBO355" s="632"/>
      <c r="MBP355" s="632"/>
      <c r="MBQ355" s="632"/>
      <c r="MBR355" s="632"/>
      <c r="MBS355" s="632"/>
      <c r="MBT355" s="632"/>
      <c r="MBU355" s="632"/>
      <c r="MBV355" s="632"/>
      <c r="MBW355" s="632"/>
      <c r="MBX355" s="632"/>
      <c r="MBY355" s="632"/>
      <c r="MBZ355" s="632"/>
      <c r="MCA355" s="632"/>
      <c r="MCB355" s="632"/>
      <c r="MCC355" s="632"/>
      <c r="MCD355" s="632"/>
      <c r="MCE355" s="632"/>
      <c r="MCF355" s="632"/>
      <c r="MCG355" s="632"/>
      <c r="MCH355" s="632"/>
      <c r="MCI355" s="632"/>
      <c r="MCJ355" s="632"/>
      <c r="MCK355" s="632"/>
      <c r="MCL355" s="632"/>
      <c r="MCM355" s="632"/>
      <c r="MCN355" s="632"/>
      <c r="MCO355" s="632"/>
      <c r="MCP355" s="632"/>
      <c r="MCQ355" s="632"/>
      <c r="MCR355" s="632"/>
      <c r="MCS355" s="632"/>
      <c r="MCT355" s="632"/>
      <c r="MCU355" s="632"/>
      <c r="MCV355" s="632"/>
      <c r="MCW355" s="632"/>
      <c r="MCX355" s="632"/>
      <c r="MCY355" s="632"/>
      <c r="MCZ355" s="632"/>
      <c r="MDA355" s="632"/>
      <c r="MDB355" s="632"/>
      <c r="MDC355" s="632"/>
      <c r="MDD355" s="632"/>
      <c r="MDE355" s="632"/>
      <c r="MDF355" s="632"/>
      <c r="MDG355" s="632"/>
      <c r="MDH355" s="632"/>
      <c r="MDI355" s="632"/>
      <c r="MDJ355" s="632"/>
      <c r="MDK355" s="632"/>
      <c r="MDL355" s="632"/>
      <c r="MDM355" s="632"/>
      <c r="MDN355" s="632"/>
      <c r="MDO355" s="632"/>
      <c r="MDP355" s="632"/>
      <c r="MDQ355" s="632"/>
      <c r="MDR355" s="632"/>
      <c r="MDS355" s="632"/>
      <c r="MDT355" s="632"/>
      <c r="MDU355" s="632"/>
      <c r="MDV355" s="632"/>
      <c r="MDW355" s="632"/>
      <c r="MDX355" s="632"/>
      <c r="MDY355" s="632"/>
      <c r="MDZ355" s="632"/>
      <c r="MEA355" s="632"/>
      <c r="MEB355" s="632"/>
      <c r="MEC355" s="632"/>
      <c r="MED355" s="632"/>
      <c r="MEE355" s="632"/>
      <c r="MEF355" s="632"/>
      <c r="MEG355" s="632"/>
      <c r="MEH355" s="632"/>
      <c r="MEI355" s="632"/>
      <c r="MEJ355" s="632"/>
      <c r="MEK355" s="632"/>
      <c r="MEL355" s="632"/>
      <c r="MEM355" s="632"/>
      <c r="MEN355" s="632"/>
      <c r="MEO355" s="632"/>
      <c r="MEP355" s="632"/>
      <c r="MEQ355" s="632"/>
      <c r="MER355" s="632"/>
      <c r="MES355" s="632"/>
      <c r="MET355" s="632"/>
      <c r="MEU355" s="632"/>
      <c r="MEV355" s="632"/>
      <c r="MEW355" s="632"/>
      <c r="MEX355" s="632"/>
      <c r="MEY355" s="632"/>
      <c r="MEZ355" s="632"/>
      <c r="MFA355" s="632"/>
      <c r="MFB355" s="632"/>
      <c r="MFC355" s="632"/>
      <c r="MFD355" s="632"/>
      <c r="MFE355" s="632"/>
      <c r="MFF355" s="632"/>
      <c r="MFG355" s="632"/>
      <c r="MFH355" s="632"/>
      <c r="MFI355" s="632"/>
      <c r="MFJ355" s="632"/>
      <c r="MFK355" s="632"/>
      <c r="MFL355" s="632"/>
      <c r="MFM355" s="632"/>
      <c r="MFN355" s="632"/>
      <c r="MFO355" s="632"/>
      <c r="MFP355" s="632"/>
      <c r="MFQ355" s="632"/>
      <c r="MFR355" s="632"/>
      <c r="MFS355" s="632"/>
      <c r="MFT355" s="632"/>
      <c r="MFU355" s="632"/>
      <c r="MFV355" s="632"/>
      <c r="MFW355" s="632"/>
      <c r="MFX355" s="632"/>
      <c r="MFY355" s="632"/>
      <c r="MFZ355" s="632"/>
      <c r="MGA355" s="632"/>
      <c r="MGB355" s="632"/>
      <c r="MGC355" s="632"/>
      <c r="MGD355" s="632"/>
      <c r="MGE355" s="632"/>
      <c r="MGF355" s="632"/>
      <c r="MGG355" s="632"/>
      <c r="MGH355" s="632"/>
      <c r="MGI355" s="632"/>
      <c r="MGJ355" s="632"/>
      <c r="MGK355" s="632"/>
      <c r="MGL355" s="632"/>
      <c r="MGM355" s="632"/>
      <c r="MGN355" s="632"/>
      <c r="MGO355" s="632"/>
      <c r="MGP355" s="632"/>
      <c r="MGQ355" s="632"/>
      <c r="MGR355" s="632"/>
      <c r="MGS355" s="632"/>
      <c r="MGT355" s="632"/>
      <c r="MGU355" s="632"/>
      <c r="MGV355" s="632"/>
      <c r="MGW355" s="632"/>
      <c r="MGX355" s="632"/>
      <c r="MGY355" s="632"/>
      <c r="MGZ355" s="632"/>
      <c r="MHA355" s="632"/>
      <c r="MHB355" s="632"/>
      <c r="MHC355" s="632"/>
      <c r="MHD355" s="632"/>
      <c r="MHE355" s="632"/>
      <c r="MHF355" s="632"/>
      <c r="MHG355" s="632"/>
      <c r="MHH355" s="632"/>
      <c r="MHI355" s="632"/>
      <c r="MHJ355" s="632"/>
      <c r="MHK355" s="632"/>
      <c r="MHL355" s="632"/>
      <c r="MHM355" s="632"/>
      <c r="MHN355" s="632"/>
      <c r="MHO355" s="632"/>
      <c r="MHP355" s="632"/>
      <c r="MHQ355" s="632"/>
      <c r="MHR355" s="632"/>
      <c r="MHS355" s="632"/>
      <c r="MHT355" s="632"/>
      <c r="MHU355" s="632"/>
      <c r="MHV355" s="632"/>
      <c r="MHW355" s="632"/>
      <c r="MHX355" s="632"/>
      <c r="MHY355" s="632"/>
      <c r="MHZ355" s="632"/>
      <c r="MIA355" s="632"/>
      <c r="MIB355" s="632"/>
      <c r="MIC355" s="632"/>
      <c r="MID355" s="632"/>
      <c r="MIE355" s="632"/>
      <c r="MIF355" s="632"/>
      <c r="MIG355" s="632"/>
      <c r="MIH355" s="632"/>
      <c r="MII355" s="632"/>
      <c r="MIJ355" s="632"/>
      <c r="MIK355" s="632"/>
      <c r="MIL355" s="632"/>
      <c r="MIM355" s="632"/>
      <c r="MIN355" s="632"/>
      <c r="MIO355" s="632"/>
      <c r="MIP355" s="632"/>
      <c r="MIQ355" s="632"/>
      <c r="MIR355" s="632"/>
      <c r="MIS355" s="632"/>
      <c r="MIT355" s="632"/>
      <c r="MIU355" s="632"/>
      <c r="MIV355" s="632"/>
      <c r="MIW355" s="632"/>
      <c r="MIX355" s="632"/>
      <c r="MIY355" s="632"/>
      <c r="MIZ355" s="632"/>
      <c r="MJA355" s="632"/>
      <c r="MJB355" s="632"/>
      <c r="MJC355" s="632"/>
      <c r="MJD355" s="632"/>
      <c r="MJE355" s="632"/>
      <c r="MJF355" s="632"/>
      <c r="MJG355" s="632"/>
      <c r="MJH355" s="632"/>
      <c r="MJI355" s="632"/>
      <c r="MJJ355" s="632"/>
      <c r="MJK355" s="632"/>
      <c r="MJL355" s="632"/>
      <c r="MJM355" s="632"/>
      <c r="MJN355" s="632"/>
      <c r="MJO355" s="632"/>
      <c r="MJP355" s="632"/>
      <c r="MJQ355" s="632"/>
      <c r="MJR355" s="632"/>
      <c r="MJS355" s="632"/>
      <c r="MJT355" s="632"/>
      <c r="MJU355" s="632"/>
      <c r="MJV355" s="632"/>
      <c r="MJW355" s="632"/>
      <c r="MJX355" s="632"/>
      <c r="MJY355" s="632"/>
      <c r="MJZ355" s="632"/>
      <c r="MKA355" s="632"/>
      <c r="MKB355" s="632"/>
      <c r="MKC355" s="632"/>
      <c r="MKD355" s="632"/>
      <c r="MKE355" s="632"/>
      <c r="MKF355" s="632"/>
      <c r="MKG355" s="632"/>
      <c r="MKH355" s="632"/>
      <c r="MKI355" s="632"/>
      <c r="MKJ355" s="632"/>
      <c r="MKK355" s="632"/>
      <c r="MKL355" s="632"/>
      <c r="MKM355" s="632"/>
      <c r="MKN355" s="632"/>
      <c r="MKO355" s="632"/>
      <c r="MKP355" s="632"/>
      <c r="MKQ355" s="632"/>
      <c r="MKR355" s="632"/>
      <c r="MKS355" s="632"/>
      <c r="MKT355" s="632"/>
      <c r="MKU355" s="632"/>
      <c r="MKV355" s="632"/>
      <c r="MKW355" s="632"/>
      <c r="MKX355" s="632"/>
      <c r="MKY355" s="632"/>
      <c r="MKZ355" s="632"/>
      <c r="MLA355" s="632"/>
      <c r="MLB355" s="632"/>
      <c r="MLC355" s="632"/>
      <c r="MLD355" s="632"/>
      <c r="MLE355" s="632"/>
      <c r="MLF355" s="632"/>
      <c r="MLG355" s="632"/>
      <c r="MLH355" s="632"/>
      <c r="MLI355" s="632"/>
      <c r="MLJ355" s="632"/>
      <c r="MLK355" s="632"/>
      <c r="MLL355" s="632"/>
      <c r="MLM355" s="632"/>
      <c r="MLN355" s="632"/>
      <c r="MLO355" s="632"/>
      <c r="MLP355" s="632"/>
      <c r="MLQ355" s="632"/>
      <c r="MLR355" s="632"/>
      <c r="MLS355" s="632"/>
      <c r="MLT355" s="632"/>
      <c r="MLU355" s="632"/>
      <c r="MLV355" s="632"/>
      <c r="MLW355" s="632"/>
      <c r="MLX355" s="632"/>
      <c r="MLY355" s="632"/>
      <c r="MLZ355" s="632"/>
      <c r="MMA355" s="632"/>
      <c r="MMB355" s="632"/>
      <c r="MMC355" s="632"/>
      <c r="MMD355" s="632"/>
      <c r="MME355" s="632"/>
      <c r="MMF355" s="632"/>
      <c r="MMG355" s="632"/>
      <c r="MMH355" s="632"/>
      <c r="MMI355" s="632"/>
      <c r="MMJ355" s="632"/>
      <c r="MMK355" s="632"/>
      <c r="MML355" s="632"/>
      <c r="MMM355" s="632"/>
      <c r="MMN355" s="632"/>
      <c r="MMO355" s="632"/>
      <c r="MMP355" s="632"/>
      <c r="MMQ355" s="632"/>
      <c r="MMR355" s="632"/>
      <c r="MMS355" s="632"/>
      <c r="MMT355" s="632"/>
      <c r="MMU355" s="632"/>
      <c r="MMV355" s="632"/>
      <c r="MMW355" s="632"/>
      <c r="MMX355" s="632"/>
      <c r="MMY355" s="632"/>
      <c r="MMZ355" s="632"/>
      <c r="MNA355" s="632"/>
      <c r="MNB355" s="632"/>
      <c r="MNC355" s="632"/>
      <c r="MND355" s="632"/>
      <c r="MNE355" s="632"/>
      <c r="MNF355" s="632"/>
      <c r="MNG355" s="632"/>
      <c r="MNH355" s="632"/>
      <c r="MNI355" s="632"/>
      <c r="MNJ355" s="632"/>
      <c r="MNK355" s="632"/>
      <c r="MNL355" s="632"/>
      <c r="MNM355" s="632"/>
      <c r="MNN355" s="632"/>
      <c r="MNO355" s="632"/>
      <c r="MNP355" s="632"/>
      <c r="MNQ355" s="632"/>
      <c r="MNR355" s="632"/>
      <c r="MNS355" s="632"/>
      <c r="MNT355" s="632"/>
      <c r="MNU355" s="632"/>
      <c r="MNV355" s="632"/>
      <c r="MNW355" s="632"/>
      <c r="MNX355" s="632"/>
      <c r="MNY355" s="632"/>
      <c r="MNZ355" s="632"/>
      <c r="MOA355" s="632"/>
      <c r="MOB355" s="632"/>
      <c r="MOC355" s="632"/>
      <c r="MOD355" s="632"/>
      <c r="MOE355" s="632"/>
      <c r="MOF355" s="632"/>
      <c r="MOG355" s="632"/>
      <c r="MOH355" s="632"/>
      <c r="MOI355" s="632"/>
      <c r="MOJ355" s="632"/>
      <c r="MOK355" s="632"/>
      <c r="MOL355" s="632"/>
      <c r="MOM355" s="632"/>
      <c r="MON355" s="632"/>
      <c r="MOO355" s="632"/>
      <c r="MOP355" s="632"/>
      <c r="MOQ355" s="632"/>
      <c r="MOR355" s="632"/>
      <c r="MOS355" s="632"/>
      <c r="MOT355" s="632"/>
      <c r="MOU355" s="632"/>
      <c r="MOV355" s="632"/>
      <c r="MOW355" s="632"/>
      <c r="MOX355" s="632"/>
      <c r="MOY355" s="632"/>
      <c r="MOZ355" s="632"/>
      <c r="MPA355" s="632"/>
      <c r="MPB355" s="632"/>
      <c r="MPC355" s="632"/>
      <c r="MPD355" s="632"/>
      <c r="MPE355" s="632"/>
      <c r="MPF355" s="632"/>
      <c r="MPG355" s="632"/>
      <c r="MPH355" s="632"/>
      <c r="MPI355" s="632"/>
      <c r="MPJ355" s="632"/>
      <c r="MPK355" s="632"/>
      <c r="MPL355" s="632"/>
      <c r="MPM355" s="632"/>
      <c r="MPN355" s="632"/>
      <c r="MPO355" s="632"/>
      <c r="MPP355" s="632"/>
      <c r="MPQ355" s="632"/>
      <c r="MPR355" s="632"/>
      <c r="MPS355" s="632"/>
      <c r="MPT355" s="632"/>
      <c r="MPU355" s="632"/>
      <c r="MPV355" s="632"/>
      <c r="MPW355" s="632"/>
      <c r="MPX355" s="632"/>
      <c r="MPY355" s="632"/>
      <c r="MPZ355" s="632"/>
      <c r="MQA355" s="632"/>
      <c r="MQB355" s="632"/>
      <c r="MQC355" s="632"/>
      <c r="MQD355" s="632"/>
      <c r="MQE355" s="632"/>
      <c r="MQF355" s="632"/>
      <c r="MQG355" s="632"/>
      <c r="MQH355" s="632"/>
      <c r="MQI355" s="632"/>
      <c r="MQJ355" s="632"/>
      <c r="MQK355" s="632"/>
      <c r="MQL355" s="632"/>
      <c r="MQM355" s="632"/>
      <c r="MQN355" s="632"/>
      <c r="MQO355" s="632"/>
      <c r="MQP355" s="632"/>
      <c r="MQQ355" s="632"/>
      <c r="MQR355" s="632"/>
      <c r="MQS355" s="632"/>
      <c r="MQT355" s="632"/>
      <c r="MQU355" s="632"/>
      <c r="MQV355" s="632"/>
      <c r="MQW355" s="632"/>
      <c r="MQX355" s="632"/>
      <c r="MQY355" s="632"/>
      <c r="MQZ355" s="632"/>
      <c r="MRA355" s="632"/>
      <c r="MRB355" s="632"/>
      <c r="MRC355" s="632"/>
      <c r="MRD355" s="632"/>
      <c r="MRE355" s="632"/>
      <c r="MRF355" s="632"/>
      <c r="MRG355" s="632"/>
      <c r="MRH355" s="632"/>
      <c r="MRI355" s="632"/>
      <c r="MRJ355" s="632"/>
      <c r="MRK355" s="632"/>
      <c r="MRL355" s="632"/>
      <c r="MRM355" s="632"/>
      <c r="MRN355" s="632"/>
      <c r="MRO355" s="632"/>
      <c r="MRP355" s="632"/>
      <c r="MRQ355" s="632"/>
      <c r="MRR355" s="632"/>
      <c r="MRS355" s="632"/>
      <c r="MRT355" s="632"/>
      <c r="MRU355" s="632"/>
      <c r="MRV355" s="632"/>
      <c r="MRW355" s="632"/>
      <c r="MRX355" s="632"/>
      <c r="MRY355" s="632"/>
      <c r="MRZ355" s="632"/>
      <c r="MSA355" s="632"/>
      <c r="MSB355" s="632"/>
      <c r="MSC355" s="632"/>
      <c r="MSD355" s="632"/>
      <c r="MSE355" s="632"/>
      <c r="MSF355" s="632"/>
      <c r="MSG355" s="632"/>
      <c r="MSH355" s="632"/>
      <c r="MSI355" s="632"/>
      <c r="MSJ355" s="632"/>
      <c r="MSK355" s="632"/>
      <c r="MSL355" s="632"/>
      <c r="MSM355" s="632"/>
      <c r="MSN355" s="632"/>
      <c r="MSO355" s="632"/>
      <c r="MSP355" s="632"/>
      <c r="MSQ355" s="632"/>
      <c r="MSR355" s="632"/>
      <c r="MSS355" s="632"/>
      <c r="MST355" s="632"/>
      <c r="MSU355" s="632"/>
      <c r="MSV355" s="632"/>
      <c r="MSW355" s="632"/>
      <c r="MSX355" s="632"/>
      <c r="MSY355" s="632"/>
      <c r="MSZ355" s="632"/>
      <c r="MTA355" s="632"/>
      <c r="MTB355" s="632"/>
      <c r="MTC355" s="632"/>
      <c r="MTD355" s="632"/>
      <c r="MTE355" s="632"/>
      <c r="MTF355" s="632"/>
      <c r="MTG355" s="632"/>
      <c r="MTH355" s="632"/>
      <c r="MTI355" s="632"/>
      <c r="MTJ355" s="632"/>
      <c r="MTK355" s="632"/>
      <c r="MTL355" s="632"/>
      <c r="MTM355" s="632"/>
      <c r="MTN355" s="632"/>
      <c r="MTO355" s="632"/>
      <c r="MTP355" s="632"/>
      <c r="MTQ355" s="632"/>
      <c r="MTR355" s="632"/>
      <c r="MTS355" s="632"/>
      <c r="MTT355" s="632"/>
      <c r="MTU355" s="632"/>
      <c r="MTV355" s="632"/>
      <c r="MTW355" s="632"/>
      <c r="MTX355" s="632"/>
      <c r="MTY355" s="632"/>
      <c r="MTZ355" s="632"/>
      <c r="MUA355" s="632"/>
      <c r="MUB355" s="632"/>
      <c r="MUC355" s="632"/>
      <c r="MUD355" s="632"/>
      <c r="MUE355" s="632"/>
      <c r="MUF355" s="632"/>
      <c r="MUG355" s="632"/>
      <c r="MUH355" s="632"/>
      <c r="MUI355" s="632"/>
      <c r="MUJ355" s="632"/>
      <c r="MUK355" s="632"/>
      <c r="MUL355" s="632"/>
      <c r="MUM355" s="632"/>
      <c r="MUN355" s="632"/>
      <c r="MUO355" s="632"/>
      <c r="MUP355" s="632"/>
      <c r="MUQ355" s="632"/>
      <c r="MUR355" s="632"/>
      <c r="MUS355" s="632"/>
      <c r="MUT355" s="632"/>
      <c r="MUU355" s="632"/>
      <c r="MUV355" s="632"/>
      <c r="MUW355" s="632"/>
      <c r="MUX355" s="632"/>
      <c r="MUY355" s="632"/>
      <c r="MUZ355" s="632"/>
      <c r="MVA355" s="632"/>
      <c r="MVB355" s="632"/>
      <c r="MVC355" s="632"/>
      <c r="MVD355" s="632"/>
      <c r="MVE355" s="632"/>
      <c r="MVF355" s="632"/>
      <c r="MVG355" s="632"/>
      <c r="MVH355" s="632"/>
      <c r="MVI355" s="632"/>
      <c r="MVJ355" s="632"/>
      <c r="MVK355" s="632"/>
      <c r="MVL355" s="632"/>
      <c r="MVM355" s="632"/>
      <c r="MVN355" s="632"/>
      <c r="MVO355" s="632"/>
      <c r="MVP355" s="632"/>
      <c r="MVQ355" s="632"/>
      <c r="MVR355" s="632"/>
      <c r="MVS355" s="632"/>
      <c r="MVT355" s="632"/>
      <c r="MVU355" s="632"/>
      <c r="MVV355" s="632"/>
      <c r="MVW355" s="632"/>
      <c r="MVX355" s="632"/>
      <c r="MVY355" s="632"/>
      <c r="MVZ355" s="632"/>
      <c r="MWA355" s="632"/>
      <c r="MWB355" s="632"/>
      <c r="MWC355" s="632"/>
      <c r="MWD355" s="632"/>
      <c r="MWE355" s="632"/>
      <c r="MWF355" s="632"/>
      <c r="MWG355" s="632"/>
      <c r="MWH355" s="632"/>
      <c r="MWI355" s="632"/>
      <c r="MWJ355" s="632"/>
      <c r="MWK355" s="632"/>
      <c r="MWL355" s="632"/>
      <c r="MWM355" s="632"/>
      <c r="MWN355" s="632"/>
      <c r="MWO355" s="632"/>
      <c r="MWP355" s="632"/>
      <c r="MWQ355" s="632"/>
      <c r="MWR355" s="632"/>
      <c r="MWS355" s="632"/>
      <c r="MWT355" s="632"/>
      <c r="MWU355" s="632"/>
      <c r="MWV355" s="632"/>
      <c r="MWW355" s="632"/>
      <c r="MWX355" s="632"/>
      <c r="MWY355" s="632"/>
      <c r="MWZ355" s="632"/>
      <c r="MXA355" s="632"/>
      <c r="MXB355" s="632"/>
      <c r="MXC355" s="632"/>
      <c r="MXD355" s="632"/>
      <c r="MXE355" s="632"/>
      <c r="MXF355" s="632"/>
      <c r="MXG355" s="632"/>
      <c r="MXH355" s="632"/>
      <c r="MXI355" s="632"/>
      <c r="MXJ355" s="632"/>
      <c r="MXK355" s="632"/>
      <c r="MXL355" s="632"/>
      <c r="MXM355" s="632"/>
      <c r="MXN355" s="632"/>
      <c r="MXO355" s="632"/>
      <c r="MXP355" s="632"/>
      <c r="MXQ355" s="632"/>
      <c r="MXR355" s="632"/>
      <c r="MXS355" s="632"/>
      <c r="MXT355" s="632"/>
      <c r="MXU355" s="632"/>
      <c r="MXV355" s="632"/>
      <c r="MXW355" s="632"/>
      <c r="MXX355" s="632"/>
      <c r="MXY355" s="632"/>
      <c r="MXZ355" s="632"/>
      <c r="MYA355" s="632"/>
      <c r="MYB355" s="632"/>
      <c r="MYC355" s="632"/>
      <c r="MYD355" s="632"/>
      <c r="MYE355" s="632"/>
      <c r="MYF355" s="632"/>
      <c r="MYG355" s="632"/>
      <c r="MYH355" s="632"/>
      <c r="MYI355" s="632"/>
      <c r="MYJ355" s="632"/>
      <c r="MYK355" s="632"/>
      <c r="MYL355" s="632"/>
      <c r="MYM355" s="632"/>
      <c r="MYN355" s="632"/>
      <c r="MYO355" s="632"/>
      <c r="MYP355" s="632"/>
      <c r="MYQ355" s="632"/>
      <c r="MYR355" s="632"/>
      <c r="MYS355" s="632"/>
      <c r="MYT355" s="632"/>
      <c r="MYU355" s="632"/>
      <c r="MYV355" s="632"/>
      <c r="MYW355" s="632"/>
      <c r="MYX355" s="632"/>
      <c r="MYY355" s="632"/>
      <c r="MYZ355" s="632"/>
      <c r="MZA355" s="632"/>
      <c r="MZB355" s="632"/>
      <c r="MZC355" s="632"/>
      <c r="MZD355" s="632"/>
      <c r="MZE355" s="632"/>
      <c r="MZF355" s="632"/>
      <c r="MZG355" s="632"/>
      <c r="MZH355" s="632"/>
      <c r="MZI355" s="632"/>
      <c r="MZJ355" s="632"/>
      <c r="MZK355" s="632"/>
      <c r="MZL355" s="632"/>
      <c r="MZM355" s="632"/>
      <c r="MZN355" s="632"/>
      <c r="MZO355" s="632"/>
      <c r="MZP355" s="632"/>
      <c r="MZQ355" s="632"/>
      <c r="MZR355" s="632"/>
      <c r="MZS355" s="632"/>
      <c r="MZT355" s="632"/>
      <c r="MZU355" s="632"/>
      <c r="MZV355" s="632"/>
      <c r="MZW355" s="632"/>
      <c r="MZX355" s="632"/>
      <c r="MZY355" s="632"/>
      <c r="MZZ355" s="632"/>
      <c r="NAA355" s="632"/>
      <c r="NAB355" s="632"/>
      <c r="NAC355" s="632"/>
      <c r="NAD355" s="632"/>
      <c r="NAE355" s="632"/>
      <c r="NAF355" s="632"/>
      <c r="NAG355" s="632"/>
      <c r="NAH355" s="632"/>
      <c r="NAI355" s="632"/>
      <c r="NAJ355" s="632"/>
      <c r="NAK355" s="632"/>
      <c r="NAL355" s="632"/>
      <c r="NAM355" s="632"/>
      <c r="NAN355" s="632"/>
      <c r="NAO355" s="632"/>
      <c r="NAP355" s="632"/>
      <c r="NAQ355" s="632"/>
      <c r="NAR355" s="632"/>
      <c r="NAS355" s="632"/>
      <c r="NAT355" s="632"/>
      <c r="NAU355" s="632"/>
      <c r="NAV355" s="632"/>
      <c r="NAW355" s="632"/>
      <c r="NAX355" s="632"/>
      <c r="NAY355" s="632"/>
      <c r="NAZ355" s="632"/>
      <c r="NBA355" s="632"/>
      <c r="NBB355" s="632"/>
      <c r="NBC355" s="632"/>
      <c r="NBD355" s="632"/>
      <c r="NBE355" s="632"/>
      <c r="NBF355" s="632"/>
      <c r="NBG355" s="632"/>
      <c r="NBH355" s="632"/>
      <c r="NBI355" s="632"/>
      <c r="NBJ355" s="632"/>
      <c r="NBK355" s="632"/>
      <c r="NBL355" s="632"/>
      <c r="NBM355" s="632"/>
      <c r="NBN355" s="632"/>
      <c r="NBO355" s="632"/>
      <c r="NBP355" s="632"/>
      <c r="NBQ355" s="632"/>
      <c r="NBR355" s="632"/>
      <c r="NBS355" s="632"/>
      <c r="NBT355" s="632"/>
      <c r="NBU355" s="632"/>
      <c r="NBV355" s="632"/>
      <c r="NBW355" s="632"/>
      <c r="NBX355" s="632"/>
      <c r="NBY355" s="632"/>
      <c r="NBZ355" s="632"/>
      <c r="NCA355" s="632"/>
      <c r="NCB355" s="632"/>
      <c r="NCC355" s="632"/>
      <c r="NCD355" s="632"/>
      <c r="NCE355" s="632"/>
      <c r="NCF355" s="632"/>
      <c r="NCG355" s="632"/>
      <c r="NCH355" s="632"/>
      <c r="NCI355" s="632"/>
      <c r="NCJ355" s="632"/>
      <c r="NCK355" s="632"/>
      <c r="NCL355" s="632"/>
      <c r="NCM355" s="632"/>
      <c r="NCN355" s="632"/>
      <c r="NCO355" s="632"/>
      <c r="NCP355" s="632"/>
      <c r="NCQ355" s="632"/>
      <c r="NCR355" s="632"/>
      <c r="NCS355" s="632"/>
      <c r="NCT355" s="632"/>
      <c r="NCU355" s="632"/>
      <c r="NCV355" s="632"/>
      <c r="NCW355" s="632"/>
      <c r="NCX355" s="632"/>
      <c r="NCY355" s="632"/>
      <c r="NCZ355" s="632"/>
      <c r="NDA355" s="632"/>
      <c r="NDB355" s="632"/>
      <c r="NDC355" s="632"/>
      <c r="NDD355" s="632"/>
      <c r="NDE355" s="632"/>
      <c r="NDF355" s="632"/>
      <c r="NDG355" s="632"/>
      <c r="NDH355" s="632"/>
      <c r="NDI355" s="632"/>
      <c r="NDJ355" s="632"/>
      <c r="NDK355" s="632"/>
      <c r="NDL355" s="632"/>
      <c r="NDM355" s="632"/>
      <c r="NDN355" s="632"/>
      <c r="NDO355" s="632"/>
      <c r="NDP355" s="632"/>
      <c r="NDQ355" s="632"/>
      <c r="NDR355" s="632"/>
      <c r="NDS355" s="632"/>
      <c r="NDT355" s="632"/>
      <c r="NDU355" s="632"/>
      <c r="NDV355" s="632"/>
      <c r="NDW355" s="632"/>
      <c r="NDX355" s="632"/>
      <c r="NDY355" s="632"/>
      <c r="NDZ355" s="632"/>
      <c r="NEA355" s="632"/>
      <c r="NEB355" s="632"/>
      <c r="NEC355" s="632"/>
      <c r="NED355" s="632"/>
      <c r="NEE355" s="632"/>
      <c r="NEF355" s="632"/>
      <c r="NEG355" s="632"/>
      <c r="NEH355" s="632"/>
      <c r="NEI355" s="632"/>
      <c r="NEJ355" s="632"/>
      <c r="NEK355" s="632"/>
      <c r="NEL355" s="632"/>
      <c r="NEM355" s="632"/>
      <c r="NEN355" s="632"/>
      <c r="NEO355" s="632"/>
      <c r="NEP355" s="632"/>
      <c r="NEQ355" s="632"/>
      <c r="NER355" s="632"/>
      <c r="NES355" s="632"/>
      <c r="NET355" s="632"/>
      <c r="NEU355" s="632"/>
      <c r="NEV355" s="632"/>
      <c r="NEW355" s="632"/>
      <c r="NEX355" s="632"/>
      <c r="NEY355" s="632"/>
      <c r="NEZ355" s="632"/>
      <c r="NFA355" s="632"/>
      <c r="NFB355" s="632"/>
      <c r="NFC355" s="632"/>
      <c r="NFD355" s="632"/>
      <c r="NFE355" s="632"/>
      <c r="NFF355" s="632"/>
      <c r="NFG355" s="632"/>
      <c r="NFH355" s="632"/>
      <c r="NFI355" s="632"/>
      <c r="NFJ355" s="632"/>
      <c r="NFK355" s="632"/>
      <c r="NFL355" s="632"/>
      <c r="NFM355" s="632"/>
      <c r="NFN355" s="632"/>
      <c r="NFO355" s="632"/>
      <c r="NFP355" s="632"/>
      <c r="NFQ355" s="632"/>
      <c r="NFR355" s="632"/>
      <c r="NFS355" s="632"/>
      <c r="NFT355" s="632"/>
      <c r="NFU355" s="632"/>
      <c r="NFV355" s="632"/>
      <c r="NFW355" s="632"/>
      <c r="NFX355" s="632"/>
      <c r="NFY355" s="632"/>
      <c r="NFZ355" s="632"/>
      <c r="NGA355" s="632"/>
      <c r="NGB355" s="632"/>
      <c r="NGC355" s="632"/>
      <c r="NGD355" s="632"/>
      <c r="NGE355" s="632"/>
      <c r="NGF355" s="632"/>
      <c r="NGG355" s="632"/>
      <c r="NGH355" s="632"/>
      <c r="NGI355" s="632"/>
      <c r="NGJ355" s="632"/>
      <c r="NGK355" s="632"/>
      <c r="NGL355" s="632"/>
      <c r="NGM355" s="632"/>
      <c r="NGN355" s="632"/>
      <c r="NGO355" s="632"/>
      <c r="NGP355" s="632"/>
      <c r="NGQ355" s="632"/>
      <c r="NGR355" s="632"/>
      <c r="NGS355" s="632"/>
      <c r="NGT355" s="632"/>
      <c r="NGU355" s="632"/>
      <c r="NGV355" s="632"/>
      <c r="NGW355" s="632"/>
      <c r="NGX355" s="632"/>
      <c r="NGY355" s="632"/>
      <c r="NGZ355" s="632"/>
      <c r="NHA355" s="632"/>
      <c r="NHB355" s="632"/>
      <c r="NHC355" s="632"/>
      <c r="NHD355" s="632"/>
      <c r="NHE355" s="632"/>
      <c r="NHF355" s="632"/>
      <c r="NHG355" s="632"/>
      <c r="NHH355" s="632"/>
      <c r="NHI355" s="632"/>
      <c r="NHJ355" s="632"/>
      <c r="NHK355" s="632"/>
      <c r="NHL355" s="632"/>
      <c r="NHM355" s="632"/>
      <c r="NHN355" s="632"/>
      <c r="NHO355" s="632"/>
      <c r="NHP355" s="632"/>
      <c r="NHQ355" s="632"/>
      <c r="NHR355" s="632"/>
      <c r="NHS355" s="632"/>
      <c r="NHT355" s="632"/>
      <c r="NHU355" s="632"/>
      <c r="NHV355" s="632"/>
      <c r="NHW355" s="632"/>
      <c r="NHX355" s="632"/>
      <c r="NHY355" s="632"/>
      <c r="NHZ355" s="632"/>
      <c r="NIA355" s="632"/>
      <c r="NIB355" s="632"/>
      <c r="NIC355" s="632"/>
      <c r="NID355" s="632"/>
      <c r="NIE355" s="632"/>
      <c r="NIF355" s="632"/>
      <c r="NIG355" s="632"/>
      <c r="NIH355" s="632"/>
      <c r="NII355" s="632"/>
      <c r="NIJ355" s="632"/>
      <c r="NIK355" s="632"/>
      <c r="NIL355" s="632"/>
      <c r="NIM355" s="632"/>
      <c r="NIN355" s="632"/>
      <c r="NIO355" s="632"/>
      <c r="NIP355" s="632"/>
      <c r="NIQ355" s="632"/>
      <c r="NIR355" s="632"/>
      <c r="NIS355" s="632"/>
      <c r="NIT355" s="632"/>
      <c r="NIU355" s="632"/>
      <c r="NIV355" s="632"/>
      <c r="NIW355" s="632"/>
      <c r="NIX355" s="632"/>
      <c r="NIY355" s="632"/>
      <c r="NIZ355" s="632"/>
      <c r="NJA355" s="632"/>
      <c r="NJB355" s="632"/>
      <c r="NJC355" s="632"/>
      <c r="NJD355" s="632"/>
      <c r="NJE355" s="632"/>
      <c r="NJF355" s="632"/>
      <c r="NJG355" s="632"/>
      <c r="NJH355" s="632"/>
      <c r="NJI355" s="632"/>
      <c r="NJJ355" s="632"/>
      <c r="NJK355" s="632"/>
      <c r="NJL355" s="632"/>
      <c r="NJM355" s="632"/>
      <c r="NJN355" s="632"/>
      <c r="NJO355" s="632"/>
      <c r="NJP355" s="632"/>
      <c r="NJQ355" s="632"/>
      <c r="NJR355" s="632"/>
      <c r="NJS355" s="632"/>
      <c r="NJT355" s="632"/>
      <c r="NJU355" s="632"/>
      <c r="NJV355" s="632"/>
      <c r="NJW355" s="632"/>
      <c r="NJX355" s="632"/>
      <c r="NJY355" s="632"/>
      <c r="NJZ355" s="632"/>
      <c r="NKA355" s="632"/>
      <c r="NKB355" s="632"/>
      <c r="NKC355" s="632"/>
      <c r="NKD355" s="632"/>
      <c r="NKE355" s="632"/>
      <c r="NKF355" s="632"/>
      <c r="NKG355" s="632"/>
      <c r="NKH355" s="632"/>
      <c r="NKI355" s="632"/>
      <c r="NKJ355" s="632"/>
      <c r="NKK355" s="632"/>
      <c r="NKL355" s="632"/>
      <c r="NKM355" s="632"/>
      <c r="NKN355" s="632"/>
      <c r="NKO355" s="632"/>
      <c r="NKP355" s="632"/>
      <c r="NKQ355" s="632"/>
      <c r="NKR355" s="632"/>
      <c r="NKS355" s="632"/>
      <c r="NKT355" s="632"/>
      <c r="NKU355" s="632"/>
      <c r="NKV355" s="632"/>
      <c r="NKW355" s="632"/>
      <c r="NKX355" s="632"/>
      <c r="NKY355" s="632"/>
      <c r="NKZ355" s="632"/>
      <c r="NLA355" s="632"/>
      <c r="NLB355" s="632"/>
      <c r="NLC355" s="632"/>
      <c r="NLD355" s="632"/>
      <c r="NLE355" s="632"/>
      <c r="NLF355" s="632"/>
      <c r="NLG355" s="632"/>
      <c r="NLH355" s="632"/>
      <c r="NLI355" s="632"/>
      <c r="NLJ355" s="632"/>
      <c r="NLK355" s="632"/>
      <c r="NLL355" s="632"/>
      <c r="NLM355" s="632"/>
      <c r="NLN355" s="632"/>
      <c r="NLO355" s="632"/>
      <c r="NLP355" s="632"/>
      <c r="NLQ355" s="632"/>
      <c r="NLR355" s="632"/>
      <c r="NLS355" s="632"/>
      <c r="NLT355" s="632"/>
      <c r="NLU355" s="632"/>
      <c r="NLV355" s="632"/>
      <c r="NLW355" s="632"/>
      <c r="NLX355" s="632"/>
      <c r="NLY355" s="632"/>
      <c r="NLZ355" s="632"/>
      <c r="NMA355" s="632"/>
      <c r="NMB355" s="632"/>
      <c r="NMC355" s="632"/>
      <c r="NMD355" s="632"/>
      <c r="NME355" s="632"/>
      <c r="NMF355" s="632"/>
      <c r="NMG355" s="632"/>
      <c r="NMH355" s="632"/>
      <c r="NMI355" s="632"/>
      <c r="NMJ355" s="632"/>
      <c r="NMK355" s="632"/>
      <c r="NML355" s="632"/>
      <c r="NMM355" s="632"/>
      <c r="NMN355" s="632"/>
      <c r="NMO355" s="632"/>
      <c r="NMP355" s="632"/>
      <c r="NMQ355" s="632"/>
      <c r="NMR355" s="632"/>
      <c r="NMS355" s="632"/>
      <c r="NMT355" s="632"/>
      <c r="NMU355" s="632"/>
      <c r="NMV355" s="632"/>
      <c r="NMW355" s="632"/>
      <c r="NMX355" s="632"/>
      <c r="NMY355" s="632"/>
      <c r="NMZ355" s="632"/>
      <c r="NNA355" s="632"/>
      <c r="NNB355" s="632"/>
      <c r="NNC355" s="632"/>
      <c r="NND355" s="632"/>
      <c r="NNE355" s="632"/>
      <c r="NNF355" s="632"/>
      <c r="NNG355" s="632"/>
      <c r="NNH355" s="632"/>
      <c r="NNI355" s="632"/>
      <c r="NNJ355" s="632"/>
      <c r="NNK355" s="632"/>
      <c r="NNL355" s="632"/>
      <c r="NNM355" s="632"/>
      <c r="NNN355" s="632"/>
      <c r="NNO355" s="632"/>
      <c r="NNP355" s="632"/>
      <c r="NNQ355" s="632"/>
      <c r="NNR355" s="632"/>
      <c r="NNS355" s="632"/>
      <c r="NNT355" s="632"/>
      <c r="NNU355" s="632"/>
      <c r="NNV355" s="632"/>
      <c r="NNW355" s="632"/>
      <c r="NNX355" s="632"/>
      <c r="NNY355" s="632"/>
      <c r="NNZ355" s="632"/>
      <c r="NOA355" s="632"/>
      <c r="NOB355" s="632"/>
      <c r="NOC355" s="632"/>
      <c r="NOD355" s="632"/>
      <c r="NOE355" s="632"/>
      <c r="NOF355" s="632"/>
      <c r="NOG355" s="632"/>
      <c r="NOH355" s="632"/>
      <c r="NOI355" s="632"/>
      <c r="NOJ355" s="632"/>
      <c r="NOK355" s="632"/>
      <c r="NOL355" s="632"/>
      <c r="NOM355" s="632"/>
      <c r="NON355" s="632"/>
      <c r="NOO355" s="632"/>
      <c r="NOP355" s="632"/>
      <c r="NOQ355" s="632"/>
      <c r="NOR355" s="632"/>
      <c r="NOS355" s="632"/>
      <c r="NOT355" s="632"/>
      <c r="NOU355" s="632"/>
      <c r="NOV355" s="632"/>
      <c r="NOW355" s="632"/>
      <c r="NOX355" s="632"/>
      <c r="NOY355" s="632"/>
      <c r="NOZ355" s="632"/>
      <c r="NPA355" s="632"/>
      <c r="NPB355" s="632"/>
      <c r="NPC355" s="632"/>
      <c r="NPD355" s="632"/>
      <c r="NPE355" s="632"/>
      <c r="NPF355" s="632"/>
      <c r="NPG355" s="632"/>
      <c r="NPH355" s="632"/>
      <c r="NPI355" s="632"/>
      <c r="NPJ355" s="632"/>
      <c r="NPK355" s="632"/>
      <c r="NPL355" s="632"/>
      <c r="NPM355" s="632"/>
      <c r="NPN355" s="632"/>
      <c r="NPO355" s="632"/>
      <c r="NPP355" s="632"/>
      <c r="NPQ355" s="632"/>
      <c r="NPR355" s="632"/>
      <c r="NPS355" s="632"/>
      <c r="NPT355" s="632"/>
      <c r="NPU355" s="632"/>
      <c r="NPV355" s="632"/>
      <c r="NPW355" s="632"/>
      <c r="NPX355" s="632"/>
      <c r="NPY355" s="632"/>
      <c r="NPZ355" s="632"/>
      <c r="NQA355" s="632"/>
      <c r="NQB355" s="632"/>
      <c r="NQC355" s="632"/>
      <c r="NQD355" s="632"/>
      <c r="NQE355" s="632"/>
      <c r="NQF355" s="632"/>
      <c r="NQG355" s="632"/>
      <c r="NQH355" s="632"/>
      <c r="NQI355" s="632"/>
      <c r="NQJ355" s="632"/>
      <c r="NQK355" s="632"/>
      <c r="NQL355" s="632"/>
      <c r="NQM355" s="632"/>
      <c r="NQN355" s="632"/>
      <c r="NQO355" s="632"/>
      <c r="NQP355" s="632"/>
      <c r="NQQ355" s="632"/>
      <c r="NQR355" s="632"/>
      <c r="NQS355" s="632"/>
      <c r="NQT355" s="632"/>
      <c r="NQU355" s="632"/>
      <c r="NQV355" s="632"/>
      <c r="NQW355" s="632"/>
      <c r="NQX355" s="632"/>
      <c r="NQY355" s="632"/>
      <c r="NQZ355" s="632"/>
      <c r="NRA355" s="632"/>
      <c r="NRB355" s="632"/>
      <c r="NRC355" s="632"/>
      <c r="NRD355" s="632"/>
      <c r="NRE355" s="632"/>
      <c r="NRF355" s="632"/>
      <c r="NRG355" s="632"/>
      <c r="NRH355" s="632"/>
      <c r="NRI355" s="632"/>
      <c r="NRJ355" s="632"/>
      <c r="NRK355" s="632"/>
      <c r="NRL355" s="632"/>
      <c r="NRM355" s="632"/>
      <c r="NRN355" s="632"/>
      <c r="NRO355" s="632"/>
      <c r="NRP355" s="632"/>
      <c r="NRQ355" s="632"/>
      <c r="NRR355" s="632"/>
      <c r="NRS355" s="632"/>
      <c r="NRT355" s="632"/>
      <c r="NRU355" s="632"/>
      <c r="NRV355" s="632"/>
      <c r="NRW355" s="632"/>
      <c r="NRX355" s="632"/>
      <c r="NRY355" s="632"/>
      <c r="NRZ355" s="632"/>
      <c r="NSA355" s="632"/>
      <c r="NSB355" s="632"/>
      <c r="NSC355" s="632"/>
      <c r="NSD355" s="632"/>
      <c r="NSE355" s="632"/>
      <c r="NSF355" s="632"/>
      <c r="NSG355" s="632"/>
      <c r="NSH355" s="632"/>
      <c r="NSI355" s="632"/>
      <c r="NSJ355" s="632"/>
      <c r="NSK355" s="632"/>
      <c r="NSL355" s="632"/>
      <c r="NSM355" s="632"/>
      <c r="NSN355" s="632"/>
      <c r="NSO355" s="632"/>
      <c r="NSP355" s="632"/>
      <c r="NSQ355" s="632"/>
      <c r="NSR355" s="632"/>
      <c r="NSS355" s="632"/>
      <c r="NST355" s="632"/>
      <c r="NSU355" s="632"/>
      <c r="NSV355" s="632"/>
      <c r="NSW355" s="632"/>
      <c r="NSX355" s="632"/>
      <c r="NSY355" s="632"/>
      <c r="NSZ355" s="632"/>
      <c r="NTA355" s="632"/>
      <c r="NTB355" s="632"/>
      <c r="NTC355" s="632"/>
      <c r="NTD355" s="632"/>
      <c r="NTE355" s="632"/>
      <c r="NTF355" s="632"/>
      <c r="NTG355" s="632"/>
      <c r="NTH355" s="632"/>
      <c r="NTI355" s="632"/>
      <c r="NTJ355" s="632"/>
      <c r="NTK355" s="632"/>
      <c r="NTL355" s="632"/>
      <c r="NTM355" s="632"/>
      <c r="NTN355" s="632"/>
      <c r="NTO355" s="632"/>
      <c r="NTP355" s="632"/>
      <c r="NTQ355" s="632"/>
      <c r="NTR355" s="632"/>
      <c r="NTS355" s="632"/>
      <c r="NTT355" s="632"/>
      <c r="NTU355" s="632"/>
      <c r="NTV355" s="632"/>
      <c r="NTW355" s="632"/>
      <c r="NTX355" s="632"/>
      <c r="NTY355" s="632"/>
      <c r="NTZ355" s="632"/>
      <c r="NUA355" s="632"/>
      <c r="NUB355" s="632"/>
      <c r="NUC355" s="632"/>
      <c r="NUD355" s="632"/>
      <c r="NUE355" s="632"/>
      <c r="NUF355" s="632"/>
      <c r="NUG355" s="632"/>
      <c r="NUH355" s="632"/>
      <c r="NUI355" s="632"/>
      <c r="NUJ355" s="632"/>
      <c r="NUK355" s="632"/>
      <c r="NUL355" s="632"/>
      <c r="NUM355" s="632"/>
      <c r="NUN355" s="632"/>
      <c r="NUO355" s="632"/>
      <c r="NUP355" s="632"/>
      <c r="NUQ355" s="632"/>
      <c r="NUR355" s="632"/>
      <c r="NUS355" s="632"/>
      <c r="NUT355" s="632"/>
      <c r="NUU355" s="632"/>
      <c r="NUV355" s="632"/>
      <c r="NUW355" s="632"/>
      <c r="NUX355" s="632"/>
      <c r="NUY355" s="632"/>
      <c r="NUZ355" s="632"/>
      <c r="NVA355" s="632"/>
      <c r="NVB355" s="632"/>
      <c r="NVC355" s="632"/>
      <c r="NVD355" s="632"/>
      <c r="NVE355" s="632"/>
      <c r="NVF355" s="632"/>
      <c r="NVG355" s="632"/>
      <c r="NVH355" s="632"/>
      <c r="NVI355" s="632"/>
      <c r="NVJ355" s="632"/>
      <c r="NVK355" s="632"/>
      <c r="NVL355" s="632"/>
      <c r="NVM355" s="632"/>
      <c r="NVN355" s="632"/>
      <c r="NVO355" s="632"/>
      <c r="NVP355" s="632"/>
      <c r="NVQ355" s="632"/>
      <c r="NVR355" s="632"/>
      <c r="NVS355" s="632"/>
      <c r="NVT355" s="632"/>
      <c r="NVU355" s="632"/>
      <c r="NVV355" s="632"/>
      <c r="NVW355" s="632"/>
      <c r="NVX355" s="632"/>
      <c r="NVY355" s="632"/>
      <c r="NVZ355" s="632"/>
      <c r="NWA355" s="632"/>
      <c r="NWB355" s="632"/>
      <c r="NWC355" s="632"/>
      <c r="NWD355" s="632"/>
      <c r="NWE355" s="632"/>
      <c r="NWF355" s="632"/>
      <c r="NWG355" s="632"/>
      <c r="NWH355" s="632"/>
      <c r="NWI355" s="632"/>
      <c r="NWJ355" s="632"/>
      <c r="NWK355" s="632"/>
      <c r="NWL355" s="632"/>
      <c r="NWM355" s="632"/>
      <c r="NWN355" s="632"/>
      <c r="NWO355" s="632"/>
      <c r="NWP355" s="632"/>
      <c r="NWQ355" s="632"/>
      <c r="NWR355" s="632"/>
      <c r="NWS355" s="632"/>
      <c r="NWT355" s="632"/>
      <c r="NWU355" s="632"/>
      <c r="NWV355" s="632"/>
      <c r="NWW355" s="632"/>
      <c r="NWX355" s="632"/>
      <c r="NWY355" s="632"/>
      <c r="NWZ355" s="632"/>
      <c r="NXA355" s="632"/>
      <c r="NXB355" s="632"/>
      <c r="NXC355" s="632"/>
      <c r="NXD355" s="632"/>
      <c r="NXE355" s="632"/>
      <c r="NXF355" s="632"/>
      <c r="NXG355" s="632"/>
      <c r="NXH355" s="632"/>
      <c r="NXI355" s="632"/>
      <c r="NXJ355" s="632"/>
      <c r="NXK355" s="632"/>
      <c r="NXL355" s="632"/>
      <c r="NXM355" s="632"/>
      <c r="NXN355" s="632"/>
      <c r="NXO355" s="632"/>
      <c r="NXP355" s="632"/>
      <c r="NXQ355" s="632"/>
      <c r="NXR355" s="632"/>
      <c r="NXS355" s="632"/>
      <c r="NXT355" s="632"/>
      <c r="NXU355" s="632"/>
      <c r="NXV355" s="632"/>
      <c r="NXW355" s="632"/>
      <c r="NXX355" s="632"/>
      <c r="NXY355" s="632"/>
      <c r="NXZ355" s="632"/>
      <c r="NYA355" s="632"/>
      <c r="NYB355" s="632"/>
      <c r="NYC355" s="632"/>
      <c r="NYD355" s="632"/>
      <c r="NYE355" s="632"/>
      <c r="NYF355" s="632"/>
      <c r="NYG355" s="632"/>
      <c r="NYH355" s="632"/>
      <c r="NYI355" s="632"/>
      <c r="NYJ355" s="632"/>
      <c r="NYK355" s="632"/>
      <c r="NYL355" s="632"/>
      <c r="NYM355" s="632"/>
      <c r="NYN355" s="632"/>
      <c r="NYO355" s="632"/>
      <c r="NYP355" s="632"/>
      <c r="NYQ355" s="632"/>
      <c r="NYR355" s="632"/>
      <c r="NYS355" s="632"/>
      <c r="NYT355" s="632"/>
      <c r="NYU355" s="632"/>
      <c r="NYV355" s="632"/>
      <c r="NYW355" s="632"/>
      <c r="NYX355" s="632"/>
      <c r="NYY355" s="632"/>
      <c r="NYZ355" s="632"/>
      <c r="NZA355" s="632"/>
      <c r="NZB355" s="632"/>
      <c r="NZC355" s="632"/>
      <c r="NZD355" s="632"/>
      <c r="NZE355" s="632"/>
      <c r="NZF355" s="632"/>
      <c r="NZG355" s="632"/>
      <c r="NZH355" s="632"/>
      <c r="NZI355" s="632"/>
      <c r="NZJ355" s="632"/>
      <c r="NZK355" s="632"/>
      <c r="NZL355" s="632"/>
      <c r="NZM355" s="632"/>
      <c r="NZN355" s="632"/>
      <c r="NZO355" s="632"/>
      <c r="NZP355" s="632"/>
      <c r="NZQ355" s="632"/>
      <c r="NZR355" s="632"/>
      <c r="NZS355" s="632"/>
      <c r="NZT355" s="632"/>
      <c r="NZU355" s="632"/>
      <c r="NZV355" s="632"/>
      <c r="NZW355" s="632"/>
      <c r="NZX355" s="632"/>
      <c r="NZY355" s="632"/>
      <c r="NZZ355" s="632"/>
      <c r="OAA355" s="632"/>
      <c r="OAB355" s="632"/>
      <c r="OAC355" s="632"/>
      <c r="OAD355" s="632"/>
      <c r="OAE355" s="632"/>
      <c r="OAF355" s="632"/>
      <c r="OAG355" s="632"/>
      <c r="OAH355" s="632"/>
      <c r="OAI355" s="632"/>
      <c r="OAJ355" s="632"/>
      <c r="OAK355" s="632"/>
      <c r="OAL355" s="632"/>
      <c r="OAM355" s="632"/>
      <c r="OAN355" s="632"/>
      <c r="OAO355" s="632"/>
      <c r="OAP355" s="632"/>
      <c r="OAQ355" s="632"/>
      <c r="OAR355" s="632"/>
      <c r="OAS355" s="632"/>
      <c r="OAT355" s="632"/>
      <c r="OAU355" s="632"/>
      <c r="OAV355" s="632"/>
      <c r="OAW355" s="632"/>
      <c r="OAX355" s="632"/>
      <c r="OAY355" s="632"/>
      <c r="OAZ355" s="632"/>
      <c r="OBA355" s="632"/>
      <c r="OBB355" s="632"/>
      <c r="OBC355" s="632"/>
      <c r="OBD355" s="632"/>
      <c r="OBE355" s="632"/>
      <c r="OBF355" s="632"/>
      <c r="OBG355" s="632"/>
      <c r="OBH355" s="632"/>
      <c r="OBI355" s="632"/>
      <c r="OBJ355" s="632"/>
      <c r="OBK355" s="632"/>
      <c r="OBL355" s="632"/>
      <c r="OBM355" s="632"/>
      <c r="OBN355" s="632"/>
      <c r="OBO355" s="632"/>
      <c r="OBP355" s="632"/>
      <c r="OBQ355" s="632"/>
      <c r="OBR355" s="632"/>
      <c r="OBS355" s="632"/>
      <c r="OBT355" s="632"/>
      <c r="OBU355" s="632"/>
      <c r="OBV355" s="632"/>
      <c r="OBW355" s="632"/>
      <c r="OBX355" s="632"/>
      <c r="OBY355" s="632"/>
      <c r="OBZ355" s="632"/>
      <c r="OCA355" s="632"/>
      <c r="OCB355" s="632"/>
      <c r="OCC355" s="632"/>
      <c r="OCD355" s="632"/>
      <c r="OCE355" s="632"/>
      <c r="OCF355" s="632"/>
      <c r="OCG355" s="632"/>
      <c r="OCH355" s="632"/>
      <c r="OCI355" s="632"/>
      <c r="OCJ355" s="632"/>
      <c r="OCK355" s="632"/>
      <c r="OCL355" s="632"/>
      <c r="OCM355" s="632"/>
      <c r="OCN355" s="632"/>
      <c r="OCO355" s="632"/>
      <c r="OCP355" s="632"/>
      <c r="OCQ355" s="632"/>
      <c r="OCR355" s="632"/>
      <c r="OCS355" s="632"/>
      <c r="OCT355" s="632"/>
      <c r="OCU355" s="632"/>
      <c r="OCV355" s="632"/>
      <c r="OCW355" s="632"/>
      <c r="OCX355" s="632"/>
      <c r="OCY355" s="632"/>
      <c r="OCZ355" s="632"/>
      <c r="ODA355" s="632"/>
      <c r="ODB355" s="632"/>
      <c r="ODC355" s="632"/>
      <c r="ODD355" s="632"/>
      <c r="ODE355" s="632"/>
      <c r="ODF355" s="632"/>
      <c r="ODG355" s="632"/>
      <c r="ODH355" s="632"/>
      <c r="ODI355" s="632"/>
      <c r="ODJ355" s="632"/>
      <c r="ODK355" s="632"/>
      <c r="ODL355" s="632"/>
      <c r="ODM355" s="632"/>
      <c r="ODN355" s="632"/>
      <c r="ODO355" s="632"/>
      <c r="ODP355" s="632"/>
      <c r="ODQ355" s="632"/>
      <c r="ODR355" s="632"/>
      <c r="ODS355" s="632"/>
      <c r="ODT355" s="632"/>
      <c r="ODU355" s="632"/>
      <c r="ODV355" s="632"/>
      <c r="ODW355" s="632"/>
      <c r="ODX355" s="632"/>
      <c r="ODY355" s="632"/>
      <c r="ODZ355" s="632"/>
      <c r="OEA355" s="632"/>
      <c r="OEB355" s="632"/>
      <c r="OEC355" s="632"/>
      <c r="OED355" s="632"/>
      <c r="OEE355" s="632"/>
      <c r="OEF355" s="632"/>
      <c r="OEG355" s="632"/>
      <c r="OEH355" s="632"/>
      <c r="OEI355" s="632"/>
      <c r="OEJ355" s="632"/>
      <c r="OEK355" s="632"/>
      <c r="OEL355" s="632"/>
      <c r="OEM355" s="632"/>
      <c r="OEN355" s="632"/>
      <c r="OEO355" s="632"/>
      <c r="OEP355" s="632"/>
      <c r="OEQ355" s="632"/>
      <c r="OER355" s="632"/>
      <c r="OES355" s="632"/>
      <c r="OET355" s="632"/>
      <c r="OEU355" s="632"/>
      <c r="OEV355" s="632"/>
      <c r="OEW355" s="632"/>
      <c r="OEX355" s="632"/>
      <c r="OEY355" s="632"/>
      <c r="OEZ355" s="632"/>
      <c r="OFA355" s="632"/>
      <c r="OFB355" s="632"/>
      <c r="OFC355" s="632"/>
      <c r="OFD355" s="632"/>
      <c r="OFE355" s="632"/>
      <c r="OFF355" s="632"/>
      <c r="OFG355" s="632"/>
      <c r="OFH355" s="632"/>
      <c r="OFI355" s="632"/>
      <c r="OFJ355" s="632"/>
      <c r="OFK355" s="632"/>
      <c r="OFL355" s="632"/>
      <c r="OFM355" s="632"/>
      <c r="OFN355" s="632"/>
      <c r="OFO355" s="632"/>
      <c r="OFP355" s="632"/>
      <c r="OFQ355" s="632"/>
      <c r="OFR355" s="632"/>
      <c r="OFS355" s="632"/>
      <c r="OFT355" s="632"/>
      <c r="OFU355" s="632"/>
      <c r="OFV355" s="632"/>
      <c r="OFW355" s="632"/>
      <c r="OFX355" s="632"/>
      <c r="OFY355" s="632"/>
      <c r="OFZ355" s="632"/>
      <c r="OGA355" s="632"/>
      <c r="OGB355" s="632"/>
      <c r="OGC355" s="632"/>
      <c r="OGD355" s="632"/>
      <c r="OGE355" s="632"/>
      <c r="OGF355" s="632"/>
      <c r="OGG355" s="632"/>
      <c r="OGH355" s="632"/>
      <c r="OGI355" s="632"/>
      <c r="OGJ355" s="632"/>
      <c r="OGK355" s="632"/>
      <c r="OGL355" s="632"/>
      <c r="OGM355" s="632"/>
      <c r="OGN355" s="632"/>
      <c r="OGO355" s="632"/>
      <c r="OGP355" s="632"/>
      <c r="OGQ355" s="632"/>
      <c r="OGR355" s="632"/>
      <c r="OGS355" s="632"/>
      <c r="OGT355" s="632"/>
      <c r="OGU355" s="632"/>
      <c r="OGV355" s="632"/>
      <c r="OGW355" s="632"/>
      <c r="OGX355" s="632"/>
      <c r="OGY355" s="632"/>
      <c r="OGZ355" s="632"/>
      <c r="OHA355" s="632"/>
      <c r="OHB355" s="632"/>
      <c r="OHC355" s="632"/>
      <c r="OHD355" s="632"/>
      <c r="OHE355" s="632"/>
      <c r="OHF355" s="632"/>
      <c r="OHG355" s="632"/>
      <c r="OHH355" s="632"/>
      <c r="OHI355" s="632"/>
      <c r="OHJ355" s="632"/>
      <c r="OHK355" s="632"/>
      <c r="OHL355" s="632"/>
      <c r="OHM355" s="632"/>
      <c r="OHN355" s="632"/>
      <c r="OHO355" s="632"/>
      <c r="OHP355" s="632"/>
      <c r="OHQ355" s="632"/>
      <c r="OHR355" s="632"/>
      <c r="OHS355" s="632"/>
      <c r="OHT355" s="632"/>
      <c r="OHU355" s="632"/>
      <c r="OHV355" s="632"/>
      <c r="OHW355" s="632"/>
      <c r="OHX355" s="632"/>
      <c r="OHY355" s="632"/>
      <c r="OHZ355" s="632"/>
      <c r="OIA355" s="632"/>
      <c r="OIB355" s="632"/>
      <c r="OIC355" s="632"/>
      <c r="OID355" s="632"/>
      <c r="OIE355" s="632"/>
      <c r="OIF355" s="632"/>
      <c r="OIG355" s="632"/>
      <c r="OIH355" s="632"/>
      <c r="OII355" s="632"/>
      <c r="OIJ355" s="632"/>
      <c r="OIK355" s="632"/>
      <c r="OIL355" s="632"/>
      <c r="OIM355" s="632"/>
      <c r="OIN355" s="632"/>
      <c r="OIO355" s="632"/>
      <c r="OIP355" s="632"/>
      <c r="OIQ355" s="632"/>
      <c r="OIR355" s="632"/>
      <c r="OIS355" s="632"/>
      <c r="OIT355" s="632"/>
      <c r="OIU355" s="632"/>
      <c r="OIV355" s="632"/>
      <c r="OIW355" s="632"/>
      <c r="OIX355" s="632"/>
      <c r="OIY355" s="632"/>
      <c r="OIZ355" s="632"/>
      <c r="OJA355" s="632"/>
      <c r="OJB355" s="632"/>
      <c r="OJC355" s="632"/>
      <c r="OJD355" s="632"/>
      <c r="OJE355" s="632"/>
      <c r="OJF355" s="632"/>
      <c r="OJG355" s="632"/>
      <c r="OJH355" s="632"/>
      <c r="OJI355" s="632"/>
      <c r="OJJ355" s="632"/>
      <c r="OJK355" s="632"/>
      <c r="OJL355" s="632"/>
      <c r="OJM355" s="632"/>
      <c r="OJN355" s="632"/>
      <c r="OJO355" s="632"/>
      <c r="OJP355" s="632"/>
      <c r="OJQ355" s="632"/>
      <c r="OJR355" s="632"/>
      <c r="OJS355" s="632"/>
      <c r="OJT355" s="632"/>
      <c r="OJU355" s="632"/>
      <c r="OJV355" s="632"/>
      <c r="OJW355" s="632"/>
      <c r="OJX355" s="632"/>
      <c r="OJY355" s="632"/>
      <c r="OJZ355" s="632"/>
      <c r="OKA355" s="632"/>
      <c r="OKB355" s="632"/>
      <c r="OKC355" s="632"/>
      <c r="OKD355" s="632"/>
      <c r="OKE355" s="632"/>
      <c r="OKF355" s="632"/>
      <c r="OKG355" s="632"/>
      <c r="OKH355" s="632"/>
      <c r="OKI355" s="632"/>
      <c r="OKJ355" s="632"/>
      <c r="OKK355" s="632"/>
      <c r="OKL355" s="632"/>
      <c r="OKM355" s="632"/>
      <c r="OKN355" s="632"/>
      <c r="OKO355" s="632"/>
      <c r="OKP355" s="632"/>
      <c r="OKQ355" s="632"/>
      <c r="OKR355" s="632"/>
      <c r="OKS355" s="632"/>
      <c r="OKT355" s="632"/>
      <c r="OKU355" s="632"/>
      <c r="OKV355" s="632"/>
      <c r="OKW355" s="632"/>
      <c r="OKX355" s="632"/>
      <c r="OKY355" s="632"/>
      <c r="OKZ355" s="632"/>
      <c r="OLA355" s="632"/>
      <c r="OLB355" s="632"/>
      <c r="OLC355" s="632"/>
      <c r="OLD355" s="632"/>
      <c r="OLE355" s="632"/>
      <c r="OLF355" s="632"/>
      <c r="OLG355" s="632"/>
      <c r="OLH355" s="632"/>
      <c r="OLI355" s="632"/>
      <c r="OLJ355" s="632"/>
      <c r="OLK355" s="632"/>
      <c r="OLL355" s="632"/>
      <c r="OLM355" s="632"/>
      <c r="OLN355" s="632"/>
      <c r="OLO355" s="632"/>
      <c r="OLP355" s="632"/>
      <c r="OLQ355" s="632"/>
      <c r="OLR355" s="632"/>
      <c r="OLS355" s="632"/>
      <c r="OLT355" s="632"/>
      <c r="OLU355" s="632"/>
      <c r="OLV355" s="632"/>
      <c r="OLW355" s="632"/>
      <c r="OLX355" s="632"/>
      <c r="OLY355" s="632"/>
      <c r="OLZ355" s="632"/>
      <c r="OMA355" s="632"/>
      <c r="OMB355" s="632"/>
      <c r="OMC355" s="632"/>
      <c r="OMD355" s="632"/>
      <c r="OME355" s="632"/>
      <c r="OMF355" s="632"/>
      <c r="OMG355" s="632"/>
      <c r="OMH355" s="632"/>
      <c r="OMI355" s="632"/>
      <c r="OMJ355" s="632"/>
      <c r="OMK355" s="632"/>
      <c r="OML355" s="632"/>
      <c r="OMM355" s="632"/>
      <c r="OMN355" s="632"/>
      <c r="OMO355" s="632"/>
      <c r="OMP355" s="632"/>
      <c r="OMQ355" s="632"/>
      <c r="OMR355" s="632"/>
      <c r="OMS355" s="632"/>
      <c r="OMT355" s="632"/>
      <c r="OMU355" s="632"/>
      <c r="OMV355" s="632"/>
      <c r="OMW355" s="632"/>
      <c r="OMX355" s="632"/>
      <c r="OMY355" s="632"/>
      <c r="OMZ355" s="632"/>
      <c r="ONA355" s="632"/>
      <c r="ONB355" s="632"/>
      <c r="ONC355" s="632"/>
      <c r="OND355" s="632"/>
      <c r="ONE355" s="632"/>
      <c r="ONF355" s="632"/>
      <c r="ONG355" s="632"/>
      <c r="ONH355" s="632"/>
      <c r="ONI355" s="632"/>
      <c r="ONJ355" s="632"/>
      <c r="ONK355" s="632"/>
      <c r="ONL355" s="632"/>
      <c r="ONM355" s="632"/>
      <c r="ONN355" s="632"/>
      <c r="ONO355" s="632"/>
      <c r="ONP355" s="632"/>
      <c r="ONQ355" s="632"/>
      <c r="ONR355" s="632"/>
      <c r="ONS355" s="632"/>
      <c r="ONT355" s="632"/>
      <c r="ONU355" s="632"/>
      <c r="ONV355" s="632"/>
      <c r="ONW355" s="632"/>
      <c r="ONX355" s="632"/>
      <c r="ONY355" s="632"/>
      <c r="ONZ355" s="632"/>
      <c r="OOA355" s="632"/>
      <c r="OOB355" s="632"/>
      <c r="OOC355" s="632"/>
      <c r="OOD355" s="632"/>
      <c r="OOE355" s="632"/>
      <c r="OOF355" s="632"/>
      <c r="OOG355" s="632"/>
      <c r="OOH355" s="632"/>
      <c r="OOI355" s="632"/>
      <c r="OOJ355" s="632"/>
      <c r="OOK355" s="632"/>
      <c r="OOL355" s="632"/>
      <c r="OOM355" s="632"/>
      <c r="OON355" s="632"/>
      <c r="OOO355" s="632"/>
      <c r="OOP355" s="632"/>
      <c r="OOQ355" s="632"/>
      <c r="OOR355" s="632"/>
      <c r="OOS355" s="632"/>
      <c r="OOT355" s="632"/>
      <c r="OOU355" s="632"/>
      <c r="OOV355" s="632"/>
      <c r="OOW355" s="632"/>
      <c r="OOX355" s="632"/>
      <c r="OOY355" s="632"/>
      <c r="OOZ355" s="632"/>
      <c r="OPA355" s="632"/>
      <c r="OPB355" s="632"/>
      <c r="OPC355" s="632"/>
      <c r="OPD355" s="632"/>
      <c r="OPE355" s="632"/>
      <c r="OPF355" s="632"/>
      <c r="OPG355" s="632"/>
      <c r="OPH355" s="632"/>
      <c r="OPI355" s="632"/>
      <c r="OPJ355" s="632"/>
      <c r="OPK355" s="632"/>
      <c r="OPL355" s="632"/>
      <c r="OPM355" s="632"/>
      <c r="OPN355" s="632"/>
      <c r="OPO355" s="632"/>
      <c r="OPP355" s="632"/>
      <c r="OPQ355" s="632"/>
      <c r="OPR355" s="632"/>
      <c r="OPS355" s="632"/>
      <c r="OPT355" s="632"/>
      <c r="OPU355" s="632"/>
      <c r="OPV355" s="632"/>
      <c r="OPW355" s="632"/>
      <c r="OPX355" s="632"/>
      <c r="OPY355" s="632"/>
      <c r="OPZ355" s="632"/>
      <c r="OQA355" s="632"/>
      <c r="OQB355" s="632"/>
      <c r="OQC355" s="632"/>
      <c r="OQD355" s="632"/>
      <c r="OQE355" s="632"/>
      <c r="OQF355" s="632"/>
      <c r="OQG355" s="632"/>
      <c r="OQH355" s="632"/>
      <c r="OQI355" s="632"/>
      <c r="OQJ355" s="632"/>
      <c r="OQK355" s="632"/>
      <c r="OQL355" s="632"/>
      <c r="OQM355" s="632"/>
      <c r="OQN355" s="632"/>
      <c r="OQO355" s="632"/>
      <c r="OQP355" s="632"/>
      <c r="OQQ355" s="632"/>
      <c r="OQR355" s="632"/>
      <c r="OQS355" s="632"/>
      <c r="OQT355" s="632"/>
      <c r="OQU355" s="632"/>
      <c r="OQV355" s="632"/>
      <c r="OQW355" s="632"/>
      <c r="OQX355" s="632"/>
      <c r="OQY355" s="632"/>
      <c r="OQZ355" s="632"/>
      <c r="ORA355" s="632"/>
      <c r="ORB355" s="632"/>
      <c r="ORC355" s="632"/>
      <c r="ORD355" s="632"/>
      <c r="ORE355" s="632"/>
      <c r="ORF355" s="632"/>
      <c r="ORG355" s="632"/>
      <c r="ORH355" s="632"/>
      <c r="ORI355" s="632"/>
      <c r="ORJ355" s="632"/>
      <c r="ORK355" s="632"/>
      <c r="ORL355" s="632"/>
      <c r="ORM355" s="632"/>
      <c r="ORN355" s="632"/>
      <c r="ORO355" s="632"/>
      <c r="ORP355" s="632"/>
      <c r="ORQ355" s="632"/>
      <c r="ORR355" s="632"/>
      <c r="ORS355" s="632"/>
      <c r="ORT355" s="632"/>
      <c r="ORU355" s="632"/>
      <c r="ORV355" s="632"/>
      <c r="ORW355" s="632"/>
      <c r="ORX355" s="632"/>
      <c r="ORY355" s="632"/>
      <c r="ORZ355" s="632"/>
      <c r="OSA355" s="632"/>
      <c r="OSB355" s="632"/>
      <c r="OSC355" s="632"/>
      <c r="OSD355" s="632"/>
      <c r="OSE355" s="632"/>
      <c r="OSF355" s="632"/>
      <c r="OSG355" s="632"/>
      <c r="OSH355" s="632"/>
      <c r="OSI355" s="632"/>
      <c r="OSJ355" s="632"/>
      <c r="OSK355" s="632"/>
      <c r="OSL355" s="632"/>
      <c r="OSM355" s="632"/>
      <c r="OSN355" s="632"/>
      <c r="OSO355" s="632"/>
      <c r="OSP355" s="632"/>
      <c r="OSQ355" s="632"/>
      <c r="OSR355" s="632"/>
      <c r="OSS355" s="632"/>
      <c r="OST355" s="632"/>
      <c r="OSU355" s="632"/>
      <c r="OSV355" s="632"/>
      <c r="OSW355" s="632"/>
      <c r="OSX355" s="632"/>
      <c r="OSY355" s="632"/>
      <c r="OSZ355" s="632"/>
      <c r="OTA355" s="632"/>
      <c r="OTB355" s="632"/>
      <c r="OTC355" s="632"/>
      <c r="OTD355" s="632"/>
      <c r="OTE355" s="632"/>
      <c r="OTF355" s="632"/>
      <c r="OTG355" s="632"/>
      <c r="OTH355" s="632"/>
      <c r="OTI355" s="632"/>
      <c r="OTJ355" s="632"/>
      <c r="OTK355" s="632"/>
      <c r="OTL355" s="632"/>
      <c r="OTM355" s="632"/>
      <c r="OTN355" s="632"/>
      <c r="OTO355" s="632"/>
      <c r="OTP355" s="632"/>
      <c r="OTQ355" s="632"/>
      <c r="OTR355" s="632"/>
      <c r="OTS355" s="632"/>
      <c r="OTT355" s="632"/>
      <c r="OTU355" s="632"/>
      <c r="OTV355" s="632"/>
      <c r="OTW355" s="632"/>
      <c r="OTX355" s="632"/>
      <c r="OTY355" s="632"/>
      <c r="OTZ355" s="632"/>
      <c r="OUA355" s="632"/>
      <c r="OUB355" s="632"/>
      <c r="OUC355" s="632"/>
      <c r="OUD355" s="632"/>
      <c r="OUE355" s="632"/>
      <c r="OUF355" s="632"/>
      <c r="OUG355" s="632"/>
      <c r="OUH355" s="632"/>
      <c r="OUI355" s="632"/>
      <c r="OUJ355" s="632"/>
      <c r="OUK355" s="632"/>
      <c r="OUL355" s="632"/>
      <c r="OUM355" s="632"/>
      <c r="OUN355" s="632"/>
      <c r="OUO355" s="632"/>
      <c r="OUP355" s="632"/>
      <c r="OUQ355" s="632"/>
      <c r="OUR355" s="632"/>
      <c r="OUS355" s="632"/>
      <c r="OUT355" s="632"/>
      <c r="OUU355" s="632"/>
      <c r="OUV355" s="632"/>
      <c r="OUW355" s="632"/>
      <c r="OUX355" s="632"/>
      <c r="OUY355" s="632"/>
      <c r="OUZ355" s="632"/>
      <c r="OVA355" s="632"/>
      <c r="OVB355" s="632"/>
      <c r="OVC355" s="632"/>
      <c r="OVD355" s="632"/>
      <c r="OVE355" s="632"/>
      <c r="OVF355" s="632"/>
      <c r="OVG355" s="632"/>
      <c r="OVH355" s="632"/>
      <c r="OVI355" s="632"/>
      <c r="OVJ355" s="632"/>
      <c r="OVK355" s="632"/>
      <c r="OVL355" s="632"/>
      <c r="OVM355" s="632"/>
      <c r="OVN355" s="632"/>
      <c r="OVO355" s="632"/>
      <c r="OVP355" s="632"/>
      <c r="OVQ355" s="632"/>
      <c r="OVR355" s="632"/>
      <c r="OVS355" s="632"/>
      <c r="OVT355" s="632"/>
      <c r="OVU355" s="632"/>
      <c r="OVV355" s="632"/>
      <c r="OVW355" s="632"/>
      <c r="OVX355" s="632"/>
      <c r="OVY355" s="632"/>
      <c r="OVZ355" s="632"/>
      <c r="OWA355" s="632"/>
      <c r="OWB355" s="632"/>
      <c r="OWC355" s="632"/>
      <c r="OWD355" s="632"/>
      <c r="OWE355" s="632"/>
      <c r="OWF355" s="632"/>
      <c r="OWG355" s="632"/>
      <c r="OWH355" s="632"/>
      <c r="OWI355" s="632"/>
      <c r="OWJ355" s="632"/>
      <c r="OWK355" s="632"/>
      <c r="OWL355" s="632"/>
      <c r="OWM355" s="632"/>
      <c r="OWN355" s="632"/>
      <c r="OWO355" s="632"/>
      <c r="OWP355" s="632"/>
      <c r="OWQ355" s="632"/>
      <c r="OWR355" s="632"/>
      <c r="OWS355" s="632"/>
      <c r="OWT355" s="632"/>
      <c r="OWU355" s="632"/>
      <c r="OWV355" s="632"/>
      <c r="OWW355" s="632"/>
      <c r="OWX355" s="632"/>
      <c r="OWY355" s="632"/>
      <c r="OWZ355" s="632"/>
      <c r="OXA355" s="632"/>
      <c r="OXB355" s="632"/>
      <c r="OXC355" s="632"/>
      <c r="OXD355" s="632"/>
      <c r="OXE355" s="632"/>
      <c r="OXF355" s="632"/>
      <c r="OXG355" s="632"/>
      <c r="OXH355" s="632"/>
      <c r="OXI355" s="632"/>
      <c r="OXJ355" s="632"/>
      <c r="OXK355" s="632"/>
      <c r="OXL355" s="632"/>
      <c r="OXM355" s="632"/>
      <c r="OXN355" s="632"/>
      <c r="OXO355" s="632"/>
      <c r="OXP355" s="632"/>
      <c r="OXQ355" s="632"/>
      <c r="OXR355" s="632"/>
      <c r="OXS355" s="632"/>
      <c r="OXT355" s="632"/>
      <c r="OXU355" s="632"/>
      <c r="OXV355" s="632"/>
      <c r="OXW355" s="632"/>
      <c r="OXX355" s="632"/>
      <c r="OXY355" s="632"/>
      <c r="OXZ355" s="632"/>
      <c r="OYA355" s="632"/>
      <c r="OYB355" s="632"/>
      <c r="OYC355" s="632"/>
      <c r="OYD355" s="632"/>
      <c r="OYE355" s="632"/>
      <c r="OYF355" s="632"/>
      <c r="OYG355" s="632"/>
      <c r="OYH355" s="632"/>
      <c r="OYI355" s="632"/>
      <c r="OYJ355" s="632"/>
      <c r="OYK355" s="632"/>
      <c r="OYL355" s="632"/>
      <c r="OYM355" s="632"/>
      <c r="OYN355" s="632"/>
      <c r="OYO355" s="632"/>
      <c r="OYP355" s="632"/>
      <c r="OYQ355" s="632"/>
      <c r="OYR355" s="632"/>
      <c r="OYS355" s="632"/>
      <c r="OYT355" s="632"/>
      <c r="OYU355" s="632"/>
      <c r="OYV355" s="632"/>
      <c r="OYW355" s="632"/>
      <c r="OYX355" s="632"/>
      <c r="OYY355" s="632"/>
      <c r="OYZ355" s="632"/>
      <c r="OZA355" s="632"/>
      <c r="OZB355" s="632"/>
      <c r="OZC355" s="632"/>
      <c r="OZD355" s="632"/>
      <c r="OZE355" s="632"/>
      <c r="OZF355" s="632"/>
      <c r="OZG355" s="632"/>
      <c r="OZH355" s="632"/>
      <c r="OZI355" s="632"/>
      <c r="OZJ355" s="632"/>
      <c r="OZK355" s="632"/>
      <c r="OZL355" s="632"/>
      <c r="OZM355" s="632"/>
      <c r="OZN355" s="632"/>
      <c r="OZO355" s="632"/>
      <c r="OZP355" s="632"/>
      <c r="OZQ355" s="632"/>
      <c r="OZR355" s="632"/>
      <c r="OZS355" s="632"/>
      <c r="OZT355" s="632"/>
      <c r="OZU355" s="632"/>
      <c r="OZV355" s="632"/>
      <c r="OZW355" s="632"/>
      <c r="OZX355" s="632"/>
      <c r="OZY355" s="632"/>
      <c r="OZZ355" s="632"/>
      <c r="PAA355" s="632"/>
      <c r="PAB355" s="632"/>
      <c r="PAC355" s="632"/>
      <c r="PAD355" s="632"/>
      <c r="PAE355" s="632"/>
      <c r="PAF355" s="632"/>
      <c r="PAG355" s="632"/>
      <c r="PAH355" s="632"/>
      <c r="PAI355" s="632"/>
      <c r="PAJ355" s="632"/>
      <c r="PAK355" s="632"/>
      <c r="PAL355" s="632"/>
      <c r="PAM355" s="632"/>
      <c r="PAN355" s="632"/>
      <c r="PAO355" s="632"/>
      <c r="PAP355" s="632"/>
      <c r="PAQ355" s="632"/>
      <c r="PAR355" s="632"/>
      <c r="PAS355" s="632"/>
      <c r="PAT355" s="632"/>
      <c r="PAU355" s="632"/>
      <c r="PAV355" s="632"/>
      <c r="PAW355" s="632"/>
      <c r="PAX355" s="632"/>
      <c r="PAY355" s="632"/>
      <c r="PAZ355" s="632"/>
      <c r="PBA355" s="632"/>
      <c r="PBB355" s="632"/>
      <c r="PBC355" s="632"/>
      <c r="PBD355" s="632"/>
      <c r="PBE355" s="632"/>
      <c r="PBF355" s="632"/>
      <c r="PBG355" s="632"/>
      <c r="PBH355" s="632"/>
      <c r="PBI355" s="632"/>
      <c r="PBJ355" s="632"/>
      <c r="PBK355" s="632"/>
      <c r="PBL355" s="632"/>
      <c r="PBM355" s="632"/>
      <c r="PBN355" s="632"/>
      <c r="PBO355" s="632"/>
      <c r="PBP355" s="632"/>
      <c r="PBQ355" s="632"/>
      <c r="PBR355" s="632"/>
      <c r="PBS355" s="632"/>
      <c r="PBT355" s="632"/>
      <c r="PBU355" s="632"/>
      <c r="PBV355" s="632"/>
      <c r="PBW355" s="632"/>
      <c r="PBX355" s="632"/>
      <c r="PBY355" s="632"/>
      <c r="PBZ355" s="632"/>
      <c r="PCA355" s="632"/>
      <c r="PCB355" s="632"/>
      <c r="PCC355" s="632"/>
      <c r="PCD355" s="632"/>
      <c r="PCE355" s="632"/>
      <c r="PCF355" s="632"/>
      <c r="PCG355" s="632"/>
      <c r="PCH355" s="632"/>
      <c r="PCI355" s="632"/>
      <c r="PCJ355" s="632"/>
      <c r="PCK355" s="632"/>
      <c r="PCL355" s="632"/>
      <c r="PCM355" s="632"/>
      <c r="PCN355" s="632"/>
      <c r="PCO355" s="632"/>
      <c r="PCP355" s="632"/>
      <c r="PCQ355" s="632"/>
      <c r="PCR355" s="632"/>
      <c r="PCS355" s="632"/>
      <c r="PCT355" s="632"/>
      <c r="PCU355" s="632"/>
      <c r="PCV355" s="632"/>
      <c r="PCW355" s="632"/>
      <c r="PCX355" s="632"/>
      <c r="PCY355" s="632"/>
      <c r="PCZ355" s="632"/>
      <c r="PDA355" s="632"/>
      <c r="PDB355" s="632"/>
      <c r="PDC355" s="632"/>
      <c r="PDD355" s="632"/>
      <c r="PDE355" s="632"/>
      <c r="PDF355" s="632"/>
      <c r="PDG355" s="632"/>
      <c r="PDH355" s="632"/>
      <c r="PDI355" s="632"/>
      <c r="PDJ355" s="632"/>
      <c r="PDK355" s="632"/>
      <c r="PDL355" s="632"/>
      <c r="PDM355" s="632"/>
      <c r="PDN355" s="632"/>
      <c r="PDO355" s="632"/>
      <c r="PDP355" s="632"/>
      <c r="PDQ355" s="632"/>
      <c r="PDR355" s="632"/>
      <c r="PDS355" s="632"/>
      <c r="PDT355" s="632"/>
      <c r="PDU355" s="632"/>
      <c r="PDV355" s="632"/>
      <c r="PDW355" s="632"/>
      <c r="PDX355" s="632"/>
      <c r="PDY355" s="632"/>
      <c r="PDZ355" s="632"/>
      <c r="PEA355" s="632"/>
      <c r="PEB355" s="632"/>
      <c r="PEC355" s="632"/>
      <c r="PED355" s="632"/>
      <c r="PEE355" s="632"/>
      <c r="PEF355" s="632"/>
      <c r="PEG355" s="632"/>
      <c r="PEH355" s="632"/>
      <c r="PEI355" s="632"/>
      <c r="PEJ355" s="632"/>
      <c r="PEK355" s="632"/>
      <c r="PEL355" s="632"/>
      <c r="PEM355" s="632"/>
      <c r="PEN355" s="632"/>
      <c r="PEO355" s="632"/>
      <c r="PEP355" s="632"/>
      <c r="PEQ355" s="632"/>
      <c r="PER355" s="632"/>
      <c r="PES355" s="632"/>
      <c r="PET355" s="632"/>
      <c r="PEU355" s="632"/>
      <c r="PEV355" s="632"/>
      <c r="PEW355" s="632"/>
      <c r="PEX355" s="632"/>
      <c r="PEY355" s="632"/>
      <c r="PEZ355" s="632"/>
      <c r="PFA355" s="632"/>
      <c r="PFB355" s="632"/>
      <c r="PFC355" s="632"/>
      <c r="PFD355" s="632"/>
      <c r="PFE355" s="632"/>
      <c r="PFF355" s="632"/>
      <c r="PFG355" s="632"/>
      <c r="PFH355" s="632"/>
      <c r="PFI355" s="632"/>
      <c r="PFJ355" s="632"/>
      <c r="PFK355" s="632"/>
      <c r="PFL355" s="632"/>
      <c r="PFM355" s="632"/>
      <c r="PFN355" s="632"/>
      <c r="PFO355" s="632"/>
      <c r="PFP355" s="632"/>
      <c r="PFQ355" s="632"/>
      <c r="PFR355" s="632"/>
      <c r="PFS355" s="632"/>
      <c r="PFT355" s="632"/>
      <c r="PFU355" s="632"/>
      <c r="PFV355" s="632"/>
      <c r="PFW355" s="632"/>
      <c r="PFX355" s="632"/>
      <c r="PFY355" s="632"/>
      <c r="PFZ355" s="632"/>
      <c r="PGA355" s="632"/>
      <c r="PGB355" s="632"/>
      <c r="PGC355" s="632"/>
      <c r="PGD355" s="632"/>
      <c r="PGE355" s="632"/>
      <c r="PGF355" s="632"/>
      <c r="PGG355" s="632"/>
      <c r="PGH355" s="632"/>
      <c r="PGI355" s="632"/>
      <c r="PGJ355" s="632"/>
      <c r="PGK355" s="632"/>
      <c r="PGL355" s="632"/>
      <c r="PGM355" s="632"/>
      <c r="PGN355" s="632"/>
      <c r="PGO355" s="632"/>
      <c r="PGP355" s="632"/>
      <c r="PGQ355" s="632"/>
      <c r="PGR355" s="632"/>
      <c r="PGS355" s="632"/>
      <c r="PGT355" s="632"/>
      <c r="PGU355" s="632"/>
      <c r="PGV355" s="632"/>
      <c r="PGW355" s="632"/>
      <c r="PGX355" s="632"/>
      <c r="PGY355" s="632"/>
      <c r="PGZ355" s="632"/>
      <c r="PHA355" s="632"/>
      <c r="PHB355" s="632"/>
      <c r="PHC355" s="632"/>
      <c r="PHD355" s="632"/>
      <c r="PHE355" s="632"/>
      <c r="PHF355" s="632"/>
      <c r="PHG355" s="632"/>
      <c r="PHH355" s="632"/>
      <c r="PHI355" s="632"/>
      <c r="PHJ355" s="632"/>
      <c r="PHK355" s="632"/>
      <c r="PHL355" s="632"/>
      <c r="PHM355" s="632"/>
      <c r="PHN355" s="632"/>
      <c r="PHO355" s="632"/>
      <c r="PHP355" s="632"/>
      <c r="PHQ355" s="632"/>
      <c r="PHR355" s="632"/>
      <c r="PHS355" s="632"/>
      <c r="PHT355" s="632"/>
      <c r="PHU355" s="632"/>
      <c r="PHV355" s="632"/>
      <c r="PHW355" s="632"/>
      <c r="PHX355" s="632"/>
      <c r="PHY355" s="632"/>
      <c r="PHZ355" s="632"/>
      <c r="PIA355" s="632"/>
      <c r="PIB355" s="632"/>
      <c r="PIC355" s="632"/>
      <c r="PID355" s="632"/>
      <c r="PIE355" s="632"/>
      <c r="PIF355" s="632"/>
      <c r="PIG355" s="632"/>
      <c r="PIH355" s="632"/>
      <c r="PII355" s="632"/>
      <c r="PIJ355" s="632"/>
      <c r="PIK355" s="632"/>
      <c r="PIL355" s="632"/>
      <c r="PIM355" s="632"/>
      <c r="PIN355" s="632"/>
      <c r="PIO355" s="632"/>
      <c r="PIP355" s="632"/>
      <c r="PIQ355" s="632"/>
      <c r="PIR355" s="632"/>
      <c r="PIS355" s="632"/>
      <c r="PIT355" s="632"/>
      <c r="PIU355" s="632"/>
      <c r="PIV355" s="632"/>
      <c r="PIW355" s="632"/>
      <c r="PIX355" s="632"/>
      <c r="PIY355" s="632"/>
      <c r="PIZ355" s="632"/>
      <c r="PJA355" s="632"/>
      <c r="PJB355" s="632"/>
      <c r="PJC355" s="632"/>
      <c r="PJD355" s="632"/>
      <c r="PJE355" s="632"/>
      <c r="PJF355" s="632"/>
      <c r="PJG355" s="632"/>
      <c r="PJH355" s="632"/>
      <c r="PJI355" s="632"/>
      <c r="PJJ355" s="632"/>
      <c r="PJK355" s="632"/>
      <c r="PJL355" s="632"/>
      <c r="PJM355" s="632"/>
      <c r="PJN355" s="632"/>
      <c r="PJO355" s="632"/>
      <c r="PJP355" s="632"/>
      <c r="PJQ355" s="632"/>
      <c r="PJR355" s="632"/>
      <c r="PJS355" s="632"/>
      <c r="PJT355" s="632"/>
      <c r="PJU355" s="632"/>
      <c r="PJV355" s="632"/>
      <c r="PJW355" s="632"/>
      <c r="PJX355" s="632"/>
      <c r="PJY355" s="632"/>
      <c r="PJZ355" s="632"/>
      <c r="PKA355" s="632"/>
      <c r="PKB355" s="632"/>
      <c r="PKC355" s="632"/>
      <c r="PKD355" s="632"/>
      <c r="PKE355" s="632"/>
      <c r="PKF355" s="632"/>
      <c r="PKG355" s="632"/>
      <c r="PKH355" s="632"/>
      <c r="PKI355" s="632"/>
      <c r="PKJ355" s="632"/>
      <c r="PKK355" s="632"/>
      <c r="PKL355" s="632"/>
      <c r="PKM355" s="632"/>
      <c r="PKN355" s="632"/>
      <c r="PKO355" s="632"/>
      <c r="PKP355" s="632"/>
      <c r="PKQ355" s="632"/>
      <c r="PKR355" s="632"/>
      <c r="PKS355" s="632"/>
      <c r="PKT355" s="632"/>
      <c r="PKU355" s="632"/>
      <c r="PKV355" s="632"/>
      <c r="PKW355" s="632"/>
      <c r="PKX355" s="632"/>
      <c r="PKY355" s="632"/>
      <c r="PKZ355" s="632"/>
      <c r="PLA355" s="632"/>
      <c r="PLB355" s="632"/>
      <c r="PLC355" s="632"/>
      <c r="PLD355" s="632"/>
      <c r="PLE355" s="632"/>
      <c r="PLF355" s="632"/>
      <c r="PLG355" s="632"/>
      <c r="PLH355" s="632"/>
      <c r="PLI355" s="632"/>
      <c r="PLJ355" s="632"/>
      <c r="PLK355" s="632"/>
      <c r="PLL355" s="632"/>
      <c r="PLM355" s="632"/>
      <c r="PLN355" s="632"/>
      <c r="PLO355" s="632"/>
      <c r="PLP355" s="632"/>
      <c r="PLQ355" s="632"/>
      <c r="PLR355" s="632"/>
      <c r="PLS355" s="632"/>
      <c r="PLT355" s="632"/>
      <c r="PLU355" s="632"/>
      <c r="PLV355" s="632"/>
      <c r="PLW355" s="632"/>
      <c r="PLX355" s="632"/>
      <c r="PLY355" s="632"/>
      <c r="PLZ355" s="632"/>
      <c r="PMA355" s="632"/>
      <c r="PMB355" s="632"/>
      <c r="PMC355" s="632"/>
      <c r="PMD355" s="632"/>
      <c r="PME355" s="632"/>
      <c r="PMF355" s="632"/>
      <c r="PMG355" s="632"/>
      <c r="PMH355" s="632"/>
      <c r="PMI355" s="632"/>
      <c r="PMJ355" s="632"/>
      <c r="PMK355" s="632"/>
      <c r="PML355" s="632"/>
      <c r="PMM355" s="632"/>
      <c r="PMN355" s="632"/>
      <c r="PMO355" s="632"/>
      <c r="PMP355" s="632"/>
      <c r="PMQ355" s="632"/>
      <c r="PMR355" s="632"/>
      <c r="PMS355" s="632"/>
      <c r="PMT355" s="632"/>
      <c r="PMU355" s="632"/>
      <c r="PMV355" s="632"/>
      <c r="PMW355" s="632"/>
      <c r="PMX355" s="632"/>
      <c r="PMY355" s="632"/>
      <c r="PMZ355" s="632"/>
      <c r="PNA355" s="632"/>
      <c r="PNB355" s="632"/>
      <c r="PNC355" s="632"/>
      <c r="PND355" s="632"/>
      <c r="PNE355" s="632"/>
      <c r="PNF355" s="632"/>
      <c r="PNG355" s="632"/>
      <c r="PNH355" s="632"/>
      <c r="PNI355" s="632"/>
      <c r="PNJ355" s="632"/>
      <c r="PNK355" s="632"/>
      <c r="PNL355" s="632"/>
      <c r="PNM355" s="632"/>
      <c r="PNN355" s="632"/>
      <c r="PNO355" s="632"/>
      <c r="PNP355" s="632"/>
      <c r="PNQ355" s="632"/>
      <c r="PNR355" s="632"/>
      <c r="PNS355" s="632"/>
      <c r="PNT355" s="632"/>
      <c r="PNU355" s="632"/>
      <c r="PNV355" s="632"/>
      <c r="PNW355" s="632"/>
      <c r="PNX355" s="632"/>
      <c r="PNY355" s="632"/>
      <c r="PNZ355" s="632"/>
      <c r="POA355" s="632"/>
      <c r="POB355" s="632"/>
      <c r="POC355" s="632"/>
      <c r="POD355" s="632"/>
      <c r="POE355" s="632"/>
      <c r="POF355" s="632"/>
      <c r="POG355" s="632"/>
      <c r="POH355" s="632"/>
      <c r="POI355" s="632"/>
      <c r="POJ355" s="632"/>
      <c r="POK355" s="632"/>
      <c r="POL355" s="632"/>
      <c r="POM355" s="632"/>
      <c r="PON355" s="632"/>
      <c r="POO355" s="632"/>
      <c r="POP355" s="632"/>
      <c r="POQ355" s="632"/>
      <c r="POR355" s="632"/>
      <c r="POS355" s="632"/>
      <c r="POT355" s="632"/>
      <c r="POU355" s="632"/>
      <c r="POV355" s="632"/>
      <c r="POW355" s="632"/>
      <c r="POX355" s="632"/>
      <c r="POY355" s="632"/>
      <c r="POZ355" s="632"/>
      <c r="PPA355" s="632"/>
      <c r="PPB355" s="632"/>
      <c r="PPC355" s="632"/>
      <c r="PPD355" s="632"/>
      <c r="PPE355" s="632"/>
      <c r="PPF355" s="632"/>
      <c r="PPG355" s="632"/>
      <c r="PPH355" s="632"/>
      <c r="PPI355" s="632"/>
      <c r="PPJ355" s="632"/>
      <c r="PPK355" s="632"/>
      <c r="PPL355" s="632"/>
      <c r="PPM355" s="632"/>
      <c r="PPN355" s="632"/>
      <c r="PPO355" s="632"/>
      <c r="PPP355" s="632"/>
      <c r="PPQ355" s="632"/>
      <c r="PPR355" s="632"/>
      <c r="PPS355" s="632"/>
      <c r="PPT355" s="632"/>
      <c r="PPU355" s="632"/>
      <c r="PPV355" s="632"/>
      <c r="PPW355" s="632"/>
      <c r="PPX355" s="632"/>
      <c r="PPY355" s="632"/>
      <c r="PPZ355" s="632"/>
      <c r="PQA355" s="632"/>
      <c r="PQB355" s="632"/>
      <c r="PQC355" s="632"/>
      <c r="PQD355" s="632"/>
      <c r="PQE355" s="632"/>
      <c r="PQF355" s="632"/>
      <c r="PQG355" s="632"/>
      <c r="PQH355" s="632"/>
      <c r="PQI355" s="632"/>
      <c r="PQJ355" s="632"/>
      <c r="PQK355" s="632"/>
      <c r="PQL355" s="632"/>
      <c r="PQM355" s="632"/>
      <c r="PQN355" s="632"/>
      <c r="PQO355" s="632"/>
      <c r="PQP355" s="632"/>
      <c r="PQQ355" s="632"/>
      <c r="PQR355" s="632"/>
      <c r="PQS355" s="632"/>
      <c r="PQT355" s="632"/>
      <c r="PQU355" s="632"/>
      <c r="PQV355" s="632"/>
      <c r="PQW355" s="632"/>
      <c r="PQX355" s="632"/>
      <c r="PQY355" s="632"/>
      <c r="PQZ355" s="632"/>
      <c r="PRA355" s="632"/>
      <c r="PRB355" s="632"/>
      <c r="PRC355" s="632"/>
      <c r="PRD355" s="632"/>
      <c r="PRE355" s="632"/>
      <c r="PRF355" s="632"/>
      <c r="PRG355" s="632"/>
      <c r="PRH355" s="632"/>
      <c r="PRI355" s="632"/>
      <c r="PRJ355" s="632"/>
      <c r="PRK355" s="632"/>
      <c r="PRL355" s="632"/>
      <c r="PRM355" s="632"/>
      <c r="PRN355" s="632"/>
      <c r="PRO355" s="632"/>
      <c r="PRP355" s="632"/>
      <c r="PRQ355" s="632"/>
      <c r="PRR355" s="632"/>
      <c r="PRS355" s="632"/>
      <c r="PRT355" s="632"/>
      <c r="PRU355" s="632"/>
      <c r="PRV355" s="632"/>
      <c r="PRW355" s="632"/>
      <c r="PRX355" s="632"/>
      <c r="PRY355" s="632"/>
      <c r="PRZ355" s="632"/>
      <c r="PSA355" s="632"/>
      <c r="PSB355" s="632"/>
      <c r="PSC355" s="632"/>
      <c r="PSD355" s="632"/>
      <c r="PSE355" s="632"/>
      <c r="PSF355" s="632"/>
      <c r="PSG355" s="632"/>
      <c r="PSH355" s="632"/>
      <c r="PSI355" s="632"/>
      <c r="PSJ355" s="632"/>
      <c r="PSK355" s="632"/>
      <c r="PSL355" s="632"/>
      <c r="PSM355" s="632"/>
      <c r="PSN355" s="632"/>
      <c r="PSO355" s="632"/>
      <c r="PSP355" s="632"/>
      <c r="PSQ355" s="632"/>
      <c r="PSR355" s="632"/>
      <c r="PSS355" s="632"/>
      <c r="PST355" s="632"/>
      <c r="PSU355" s="632"/>
      <c r="PSV355" s="632"/>
      <c r="PSW355" s="632"/>
      <c r="PSX355" s="632"/>
      <c r="PSY355" s="632"/>
      <c r="PSZ355" s="632"/>
      <c r="PTA355" s="632"/>
      <c r="PTB355" s="632"/>
      <c r="PTC355" s="632"/>
      <c r="PTD355" s="632"/>
      <c r="PTE355" s="632"/>
      <c r="PTF355" s="632"/>
      <c r="PTG355" s="632"/>
      <c r="PTH355" s="632"/>
      <c r="PTI355" s="632"/>
      <c r="PTJ355" s="632"/>
      <c r="PTK355" s="632"/>
      <c r="PTL355" s="632"/>
      <c r="PTM355" s="632"/>
      <c r="PTN355" s="632"/>
      <c r="PTO355" s="632"/>
      <c r="PTP355" s="632"/>
      <c r="PTQ355" s="632"/>
      <c r="PTR355" s="632"/>
      <c r="PTS355" s="632"/>
      <c r="PTT355" s="632"/>
      <c r="PTU355" s="632"/>
      <c r="PTV355" s="632"/>
      <c r="PTW355" s="632"/>
      <c r="PTX355" s="632"/>
      <c r="PTY355" s="632"/>
      <c r="PTZ355" s="632"/>
      <c r="PUA355" s="632"/>
      <c r="PUB355" s="632"/>
      <c r="PUC355" s="632"/>
      <c r="PUD355" s="632"/>
      <c r="PUE355" s="632"/>
      <c r="PUF355" s="632"/>
      <c r="PUG355" s="632"/>
      <c r="PUH355" s="632"/>
      <c r="PUI355" s="632"/>
      <c r="PUJ355" s="632"/>
      <c r="PUK355" s="632"/>
      <c r="PUL355" s="632"/>
      <c r="PUM355" s="632"/>
      <c r="PUN355" s="632"/>
      <c r="PUO355" s="632"/>
      <c r="PUP355" s="632"/>
      <c r="PUQ355" s="632"/>
      <c r="PUR355" s="632"/>
      <c r="PUS355" s="632"/>
      <c r="PUT355" s="632"/>
      <c r="PUU355" s="632"/>
      <c r="PUV355" s="632"/>
      <c r="PUW355" s="632"/>
      <c r="PUX355" s="632"/>
      <c r="PUY355" s="632"/>
      <c r="PUZ355" s="632"/>
      <c r="PVA355" s="632"/>
      <c r="PVB355" s="632"/>
      <c r="PVC355" s="632"/>
      <c r="PVD355" s="632"/>
      <c r="PVE355" s="632"/>
      <c r="PVF355" s="632"/>
      <c r="PVG355" s="632"/>
      <c r="PVH355" s="632"/>
      <c r="PVI355" s="632"/>
      <c r="PVJ355" s="632"/>
      <c r="PVK355" s="632"/>
      <c r="PVL355" s="632"/>
      <c r="PVM355" s="632"/>
      <c r="PVN355" s="632"/>
      <c r="PVO355" s="632"/>
      <c r="PVP355" s="632"/>
      <c r="PVQ355" s="632"/>
      <c r="PVR355" s="632"/>
      <c r="PVS355" s="632"/>
      <c r="PVT355" s="632"/>
      <c r="PVU355" s="632"/>
      <c r="PVV355" s="632"/>
      <c r="PVW355" s="632"/>
      <c r="PVX355" s="632"/>
      <c r="PVY355" s="632"/>
      <c r="PVZ355" s="632"/>
      <c r="PWA355" s="632"/>
      <c r="PWB355" s="632"/>
      <c r="PWC355" s="632"/>
      <c r="PWD355" s="632"/>
      <c r="PWE355" s="632"/>
      <c r="PWF355" s="632"/>
      <c r="PWG355" s="632"/>
      <c r="PWH355" s="632"/>
      <c r="PWI355" s="632"/>
      <c r="PWJ355" s="632"/>
      <c r="PWK355" s="632"/>
      <c r="PWL355" s="632"/>
      <c r="PWM355" s="632"/>
      <c r="PWN355" s="632"/>
      <c r="PWO355" s="632"/>
      <c r="PWP355" s="632"/>
      <c r="PWQ355" s="632"/>
      <c r="PWR355" s="632"/>
      <c r="PWS355" s="632"/>
      <c r="PWT355" s="632"/>
      <c r="PWU355" s="632"/>
      <c r="PWV355" s="632"/>
      <c r="PWW355" s="632"/>
      <c r="PWX355" s="632"/>
      <c r="PWY355" s="632"/>
      <c r="PWZ355" s="632"/>
      <c r="PXA355" s="632"/>
      <c r="PXB355" s="632"/>
      <c r="PXC355" s="632"/>
      <c r="PXD355" s="632"/>
      <c r="PXE355" s="632"/>
      <c r="PXF355" s="632"/>
      <c r="PXG355" s="632"/>
      <c r="PXH355" s="632"/>
      <c r="PXI355" s="632"/>
      <c r="PXJ355" s="632"/>
      <c r="PXK355" s="632"/>
      <c r="PXL355" s="632"/>
      <c r="PXM355" s="632"/>
      <c r="PXN355" s="632"/>
      <c r="PXO355" s="632"/>
      <c r="PXP355" s="632"/>
      <c r="PXQ355" s="632"/>
      <c r="PXR355" s="632"/>
      <c r="PXS355" s="632"/>
      <c r="PXT355" s="632"/>
      <c r="PXU355" s="632"/>
      <c r="PXV355" s="632"/>
      <c r="PXW355" s="632"/>
      <c r="PXX355" s="632"/>
      <c r="PXY355" s="632"/>
      <c r="PXZ355" s="632"/>
      <c r="PYA355" s="632"/>
      <c r="PYB355" s="632"/>
      <c r="PYC355" s="632"/>
      <c r="PYD355" s="632"/>
      <c r="PYE355" s="632"/>
      <c r="PYF355" s="632"/>
      <c r="PYG355" s="632"/>
      <c r="PYH355" s="632"/>
      <c r="PYI355" s="632"/>
      <c r="PYJ355" s="632"/>
      <c r="PYK355" s="632"/>
      <c r="PYL355" s="632"/>
      <c r="PYM355" s="632"/>
      <c r="PYN355" s="632"/>
      <c r="PYO355" s="632"/>
      <c r="PYP355" s="632"/>
      <c r="PYQ355" s="632"/>
      <c r="PYR355" s="632"/>
      <c r="PYS355" s="632"/>
      <c r="PYT355" s="632"/>
      <c r="PYU355" s="632"/>
      <c r="PYV355" s="632"/>
      <c r="PYW355" s="632"/>
      <c r="PYX355" s="632"/>
      <c r="PYY355" s="632"/>
      <c r="PYZ355" s="632"/>
      <c r="PZA355" s="632"/>
      <c r="PZB355" s="632"/>
      <c r="PZC355" s="632"/>
      <c r="PZD355" s="632"/>
      <c r="PZE355" s="632"/>
      <c r="PZF355" s="632"/>
      <c r="PZG355" s="632"/>
      <c r="PZH355" s="632"/>
      <c r="PZI355" s="632"/>
      <c r="PZJ355" s="632"/>
      <c r="PZK355" s="632"/>
      <c r="PZL355" s="632"/>
      <c r="PZM355" s="632"/>
      <c r="PZN355" s="632"/>
      <c r="PZO355" s="632"/>
      <c r="PZP355" s="632"/>
      <c r="PZQ355" s="632"/>
      <c r="PZR355" s="632"/>
      <c r="PZS355" s="632"/>
      <c r="PZT355" s="632"/>
      <c r="PZU355" s="632"/>
      <c r="PZV355" s="632"/>
      <c r="PZW355" s="632"/>
      <c r="PZX355" s="632"/>
      <c r="PZY355" s="632"/>
      <c r="PZZ355" s="632"/>
      <c r="QAA355" s="632"/>
      <c r="QAB355" s="632"/>
      <c r="QAC355" s="632"/>
      <c r="QAD355" s="632"/>
      <c r="QAE355" s="632"/>
      <c r="QAF355" s="632"/>
      <c r="QAG355" s="632"/>
      <c r="QAH355" s="632"/>
      <c r="QAI355" s="632"/>
      <c r="QAJ355" s="632"/>
      <c r="QAK355" s="632"/>
      <c r="QAL355" s="632"/>
      <c r="QAM355" s="632"/>
      <c r="QAN355" s="632"/>
      <c r="QAO355" s="632"/>
      <c r="QAP355" s="632"/>
      <c r="QAQ355" s="632"/>
      <c r="QAR355" s="632"/>
      <c r="QAS355" s="632"/>
      <c r="QAT355" s="632"/>
      <c r="QAU355" s="632"/>
      <c r="QAV355" s="632"/>
      <c r="QAW355" s="632"/>
      <c r="QAX355" s="632"/>
      <c r="QAY355" s="632"/>
      <c r="QAZ355" s="632"/>
      <c r="QBA355" s="632"/>
      <c r="QBB355" s="632"/>
      <c r="QBC355" s="632"/>
      <c r="QBD355" s="632"/>
      <c r="QBE355" s="632"/>
      <c r="QBF355" s="632"/>
      <c r="QBG355" s="632"/>
      <c r="QBH355" s="632"/>
      <c r="QBI355" s="632"/>
      <c r="QBJ355" s="632"/>
      <c r="QBK355" s="632"/>
      <c r="QBL355" s="632"/>
      <c r="QBM355" s="632"/>
      <c r="QBN355" s="632"/>
      <c r="QBO355" s="632"/>
      <c r="QBP355" s="632"/>
      <c r="QBQ355" s="632"/>
      <c r="QBR355" s="632"/>
      <c r="QBS355" s="632"/>
      <c r="QBT355" s="632"/>
      <c r="QBU355" s="632"/>
      <c r="QBV355" s="632"/>
      <c r="QBW355" s="632"/>
      <c r="QBX355" s="632"/>
      <c r="QBY355" s="632"/>
      <c r="QBZ355" s="632"/>
      <c r="QCA355" s="632"/>
      <c r="QCB355" s="632"/>
      <c r="QCC355" s="632"/>
      <c r="QCD355" s="632"/>
      <c r="QCE355" s="632"/>
      <c r="QCF355" s="632"/>
      <c r="QCG355" s="632"/>
      <c r="QCH355" s="632"/>
      <c r="QCI355" s="632"/>
      <c r="QCJ355" s="632"/>
      <c r="QCK355" s="632"/>
      <c r="QCL355" s="632"/>
      <c r="QCM355" s="632"/>
      <c r="QCN355" s="632"/>
      <c r="QCO355" s="632"/>
      <c r="QCP355" s="632"/>
      <c r="QCQ355" s="632"/>
      <c r="QCR355" s="632"/>
      <c r="QCS355" s="632"/>
      <c r="QCT355" s="632"/>
      <c r="QCU355" s="632"/>
      <c r="QCV355" s="632"/>
      <c r="QCW355" s="632"/>
      <c r="QCX355" s="632"/>
      <c r="QCY355" s="632"/>
      <c r="QCZ355" s="632"/>
      <c r="QDA355" s="632"/>
      <c r="QDB355" s="632"/>
      <c r="QDC355" s="632"/>
      <c r="QDD355" s="632"/>
      <c r="QDE355" s="632"/>
      <c r="QDF355" s="632"/>
      <c r="QDG355" s="632"/>
      <c r="QDH355" s="632"/>
      <c r="QDI355" s="632"/>
      <c r="QDJ355" s="632"/>
      <c r="QDK355" s="632"/>
      <c r="QDL355" s="632"/>
      <c r="QDM355" s="632"/>
      <c r="QDN355" s="632"/>
      <c r="QDO355" s="632"/>
      <c r="QDP355" s="632"/>
      <c r="QDQ355" s="632"/>
      <c r="QDR355" s="632"/>
      <c r="QDS355" s="632"/>
      <c r="QDT355" s="632"/>
      <c r="QDU355" s="632"/>
      <c r="QDV355" s="632"/>
      <c r="QDW355" s="632"/>
      <c r="QDX355" s="632"/>
      <c r="QDY355" s="632"/>
      <c r="QDZ355" s="632"/>
      <c r="QEA355" s="632"/>
      <c r="QEB355" s="632"/>
      <c r="QEC355" s="632"/>
      <c r="QED355" s="632"/>
      <c r="QEE355" s="632"/>
      <c r="QEF355" s="632"/>
      <c r="QEG355" s="632"/>
      <c r="QEH355" s="632"/>
      <c r="QEI355" s="632"/>
      <c r="QEJ355" s="632"/>
      <c r="QEK355" s="632"/>
      <c r="QEL355" s="632"/>
      <c r="QEM355" s="632"/>
      <c r="QEN355" s="632"/>
      <c r="QEO355" s="632"/>
      <c r="QEP355" s="632"/>
      <c r="QEQ355" s="632"/>
      <c r="QER355" s="632"/>
      <c r="QES355" s="632"/>
      <c r="QET355" s="632"/>
      <c r="QEU355" s="632"/>
      <c r="QEV355" s="632"/>
      <c r="QEW355" s="632"/>
      <c r="QEX355" s="632"/>
      <c r="QEY355" s="632"/>
      <c r="QEZ355" s="632"/>
      <c r="QFA355" s="632"/>
      <c r="QFB355" s="632"/>
      <c r="QFC355" s="632"/>
      <c r="QFD355" s="632"/>
      <c r="QFE355" s="632"/>
      <c r="QFF355" s="632"/>
      <c r="QFG355" s="632"/>
      <c r="QFH355" s="632"/>
      <c r="QFI355" s="632"/>
      <c r="QFJ355" s="632"/>
      <c r="QFK355" s="632"/>
      <c r="QFL355" s="632"/>
      <c r="QFM355" s="632"/>
      <c r="QFN355" s="632"/>
      <c r="QFO355" s="632"/>
      <c r="QFP355" s="632"/>
      <c r="QFQ355" s="632"/>
      <c r="QFR355" s="632"/>
      <c r="QFS355" s="632"/>
      <c r="QFT355" s="632"/>
      <c r="QFU355" s="632"/>
      <c r="QFV355" s="632"/>
      <c r="QFW355" s="632"/>
      <c r="QFX355" s="632"/>
      <c r="QFY355" s="632"/>
      <c r="QFZ355" s="632"/>
      <c r="QGA355" s="632"/>
      <c r="QGB355" s="632"/>
      <c r="QGC355" s="632"/>
      <c r="QGD355" s="632"/>
      <c r="QGE355" s="632"/>
      <c r="QGF355" s="632"/>
      <c r="QGG355" s="632"/>
      <c r="QGH355" s="632"/>
      <c r="QGI355" s="632"/>
      <c r="QGJ355" s="632"/>
      <c r="QGK355" s="632"/>
      <c r="QGL355" s="632"/>
      <c r="QGM355" s="632"/>
      <c r="QGN355" s="632"/>
      <c r="QGO355" s="632"/>
      <c r="QGP355" s="632"/>
      <c r="QGQ355" s="632"/>
      <c r="QGR355" s="632"/>
      <c r="QGS355" s="632"/>
      <c r="QGT355" s="632"/>
      <c r="QGU355" s="632"/>
      <c r="QGV355" s="632"/>
      <c r="QGW355" s="632"/>
      <c r="QGX355" s="632"/>
      <c r="QGY355" s="632"/>
      <c r="QGZ355" s="632"/>
      <c r="QHA355" s="632"/>
      <c r="QHB355" s="632"/>
      <c r="QHC355" s="632"/>
      <c r="QHD355" s="632"/>
      <c r="QHE355" s="632"/>
      <c r="QHF355" s="632"/>
      <c r="QHG355" s="632"/>
      <c r="QHH355" s="632"/>
      <c r="QHI355" s="632"/>
      <c r="QHJ355" s="632"/>
      <c r="QHK355" s="632"/>
      <c r="QHL355" s="632"/>
      <c r="QHM355" s="632"/>
      <c r="QHN355" s="632"/>
      <c r="QHO355" s="632"/>
      <c r="QHP355" s="632"/>
      <c r="QHQ355" s="632"/>
      <c r="QHR355" s="632"/>
      <c r="QHS355" s="632"/>
      <c r="QHT355" s="632"/>
      <c r="QHU355" s="632"/>
      <c r="QHV355" s="632"/>
      <c r="QHW355" s="632"/>
      <c r="QHX355" s="632"/>
      <c r="QHY355" s="632"/>
      <c r="QHZ355" s="632"/>
      <c r="QIA355" s="632"/>
      <c r="QIB355" s="632"/>
      <c r="QIC355" s="632"/>
      <c r="QID355" s="632"/>
      <c r="QIE355" s="632"/>
      <c r="QIF355" s="632"/>
      <c r="QIG355" s="632"/>
      <c r="QIH355" s="632"/>
      <c r="QII355" s="632"/>
      <c r="QIJ355" s="632"/>
      <c r="QIK355" s="632"/>
      <c r="QIL355" s="632"/>
      <c r="QIM355" s="632"/>
      <c r="QIN355" s="632"/>
      <c r="QIO355" s="632"/>
      <c r="QIP355" s="632"/>
      <c r="QIQ355" s="632"/>
      <c r="QIR355" s="632"/>
      <c r="QIS355" s="632"/>
      <c r="QIT355" s="632"/>
      <c r="QIU355" s="632"/>
      <c r="QIV355" s="632"/>
      <c r="QIW355" s="632"/>
      <c r="QIX355" s="632"/>
      <c r="QIY355" s="632"/>
      <c r="QIZ355" s="632"/>
      <c r="QJA355" s="632"/>
      <c r="QJB355" s="632"/>
      <c r="QJC355" s="632"/>
      <c r="QJD355" s="632"/>
      <c r="QJE355" s="632"/>
      <c r="QJF355" s="632"/>
      <c r="QJG355" s="632"/>
      <c r="QJH355" s="632"/>
      <c r="QJI355" s="632"/>
      <c r="QJJ355" s="632"/>
      <c r="QJK355" s="632"/>
      <c r="QJL355" s="632"/>
      <c r="QJM355" s="632"/>
      <c r="QJN355" s="632"/>
      <c r="QJO355" s="632"/>
      <c r="QJP355" s="632"/>
      <c r="QJQ355" s="632"/>
      <c r="QJR355" s="632"/>
      <c r="QJS355" s="632"/>
      <c r="QJT355" s="632"/>
      <c r="QJU355" s="632"/>
      <c r="QJV355" s="632"/>
      <c r="QJW355" s="632"/>
      <c r="QJX355" s="632"/>
      <c r="QJY355" s="632"/>
      <c r="QJZ355" s="632"/>
      <c r="QKA355" s="632"/>
      <c r="QKB355" s="632"/>
      <c r="QKC355" s="632"/>
      <c r="QKD355" s="632"/>
      <c r="QKE355" s="632"/>
      <c r="QKF355" s="632"/>
      <c r="QKG355" s="632"/>
      <c r="QKH355" s="632"/>
      <c r="QKI355" s="632"/>
      <c r="QKJ355" s="632"/>
      <c r="QKK355" s="632"/>
      <c r="QKL355" s="632"/>
      <c r="QKM355" s="632"/>
      <c r="QKN355" s="632"/>
      <c r="QKO355" s="632"/>
      <c r="QKP355" s="632"/>
      <c r="QKQ355" s="632"/>
      <c r="QKR355" s="632"/>
      <c r="QKS355" s="632"/>
      <c r="QKT355" s="632"/>
      <c r="QKU355" s="632"/>
      <c r="QKV355" s="632"/>
      <c r="QKW355" s="632"/>
      <c r="QKX355" s="632"/>
      <c r="QKY355" s="632"/>
      <c r="QKZ355" s="632"/>
      <c r="QLA355" s="632"/>
      <c r="QLB355" s="632"/>
      <c r="QLC355" s="632"/>
      <c r="QLD355" s="632"/>
      <c r="QLE355" s="632"/>
      <c r="QLF355" s="632"/>
      <c r="QLG355" s="632"/>
      <c r="QLH355" s="632"/>
      <c r="QLI355" s="632"/>
      <c r="QLJ355" s="632"/>
      <c r="QLK355" s="632"/>
      <c r="QLL355" s="632"/>
      <c r="QLM355" s="632"/>
      <c r="QLN355" s="632"/>
      <c r="QLO355" s="632"/>
      <c r="QLP355" s="632"/>
      <c r="QLQ355" s="632"/>
      <c r="QLR355" s="632"/>
      <c r="QLS355" s="632"/>
      <c r="QLT355" s="632"/>
      <c r="QLU355" s="632"/>
      <c r="QLV355" s="632"/>
      <c r="QLW355" s="632"/>
      <c r="QLX355" s="632"/>
      <c r="QLY355" s="632"/>
      <c r="QLZ355" s="632"/>
      <c r="QMA355" s="632"/>
      <c r="QMB355" s="632"/>
      <c r="QMC355" s="632"/>
      <c r="QMD355" s="632"/>
      <c r="QME355" s="632"/>
      <c r="QMF355" s="632"/>
      <c r="QMG355" s="632"/>
      <c r="QMH355" s="632"/>
      <c r="QMI355" s="632"/>
      <c r="QMJ355" s="632"/>
      <c r="QMK355" s="632"/>
      <c r="QML355" s="632"/>
      <c r="QMM355" s="632"/>
      <c r="QMN355" s="632"/>
      <c r="QMO355" s="632"/>
      <c r="QMP355" s="632"/>
      <c r="QMQ355" s="632"/>
      <c r="QMR355" s="632"/>
      <c r="QMS355" s="632"/>
      <c r="QMT355" s="632"/>
      <c r="QMU355" s="632"/>
      <c r="QMV355" s="632"/>
      <c r="QMW355" s="632"/>
      <c r="QMX355" s="632"/>
      <c r="QMY355" s="632"/>
      <c r="QMZ355" s="632"/>
      <c r="QNA355" s="632"/>
      <c r="QNB355" s="632"/>
      <c r="QNC355" s="632"/>
      <c r="QND355" s="632"/>
      <c r="QNE355" s="632"/>
      <c r="QNF355" s="632"/>
      <c r="QNG355" s="632"/>
      <c r="QNH355" s="632"/>
      <c r="QNI355" s="632"/>
      <c r="QNJ355" s="632"/>
      <c r="QNK355" s="632"/>
      <c r="QNL355" s="632"/>
      <c r="QNM355" s="632"/>
      <c r="QNN355" s="632"/>
      <c r="QNO355" s="632"/>
      <c r="QNP355" s="632"/>
      <c r="QNQ355" s="632"/>
      <c r="QNR355" s="632"/>
      <c r="QNS355" s="632"/>
      <c r="QNT355" s="632"/>
      <c r="QNU355" s="632"/>
      <c r="QNV355" s="632"/>
      <c r="QNW355" s="632"/>
      <c r="QNX355" s="632"/>
      <c r="QNY355" s="632"/>
      <c r="QNZ355" s="632"/>
      <c r="QOA355" s="632"/>
      <c r="QOB355" s="632"/>
      <c r="QOC355" s="632"/>
      <c r="QOD355" s="632"/>
      <c r="QOE355" s="632"/>
      <c r="QOF355" s="632"/>
      <c r="QOG355" s="632"/>
      <c r="QOH355" s="632"/>
      <c r="QOI355" s="632"/>
      <c r="QOJ355" s="632"/>
      <c r="QOK355" s="632"/>
      <c r="QOL355" s="632"/>
      <c r="QOM355" s="632"/>
      <c r="QON355" s="632"/>
      <c r="QOO355" s="632"/>
      <c r="QOP355" s="632"/>
      <c r="QOQ355" s="632"/>
      <c r="QOR355" s="632"/>
      <c r="QOS355" s="632"/>
      <c r="QOT355" s="632"/>
      <c r="QOU355" s="632"/>
      <c r="QOV355" s="632"/>
      <c r="QOW355" s="632"/>
      <c r="QOX355" s="632"/>
      <c r="QOY355" s="632"/>
      <c r="QOZ355" s="632"/>
      <c r="QPA355" s="632"/>
      <c r="QPB355" s="632"/>
      <c r="QPC355" s="632"/>
      <c r="QPD355" s="632"/>
      <c r="QPE355" s="632"/>
      <c r="QPF355" s="632"/>
      <c r="QPG355" s="632"/>
      <c r="QPH355" s="632"/>
      <c r="QPI355" s="632"/>
      <c r="QPJ355" s="632"/>
      <c r="QPK355" s="632"/>
      <c r="QPL355" s="632"/>
      <c r="QPM355" s="632"/>
      <c r="QPN355" s="632"/>
      <c r="QPO355" s="632"/>
      <c r="QPP355" s="632"/>
      <c r="QPQ355" s="632"/>
      <c r="QPR355" s="632"/>
      <c r="QPS355" s="632"/>
      <c r="QPT355" s="632"/>
      <c r="QPU355" s="632"/>
      <c r="QPV355" s="632"/>
      <c r="QPW355" s="632"/>
      <c r="QPX355" s="632"/>
      <c r="QPY355" s="632"/>
      <c r="QPZ355" s="632"/>
      <c r="QQA355" s="632"/>
      <c r="QQB355" s="632"/>
      <c r="QQC355" s="632"/>
      <c r="QQD355" s="632"/>
      <c r="QQE355" s="632"/>
      <c r="QQF355" s="632"/>
      <c r="QQG355" s="632"/>
      <c r="QQH355" s="632"/>
      <c r="QQI355" s="632"/>
      <c r="QQJ355" s="632"/>
      <c r="QQK355" s="632"/>
      <c r="QQL355" s="632"/>
      <c r="QQM355" s="632"/>
      <c r="QQN355" s="632"/>
      <c r="QQO355" s="632"/>
      <c r="QQP355" s="632"/>
      <c r="QQQ355" s="632"/>
      <c r="QQR355" s="632"/>
      <c r="QQS355" s="632"/>
      <c r="QQT355" s="632"/>
      <c r="QQU355" s="632"/>
      <c r="QQV355" s="632"/>
      <c r="QQW355" s="632"/>
      <c r="QQX355" s="632"/>
      <c r="QQY355" s="632"/>
      <c r="QQZ355" s="632"/>
      <c r="QRA355" s="632"/>
      <c r="QRB355" s="632"/>
      <c r="QRC355" s="632"/>
      <c r="QRD355" s="632"/>
      <c r="QRE355" s="632"/>
      <c r="QRF355" s="632"/>
      <c r="QRG355" s="632"/>
      <c r="QRH355" s="632"/>
      <c r="QRI355" s="632"/>
      <c r="QRJ355" s="632"/>
      <c r="QRK355" s="632"/>
      <c r="QRL355" s="632"/>
      <c r="QRM355" s="632"/>
      <c r="QRN355" s="632"/>
      <c r="QRO355" s="632"/>
      <c r="QRP355" s="632"/>
      <c r="QRQ355" s="632"/>
      <c r="QRR355" s="632"/>
      <c r="QRS355" s="632"/>
      <c r="QRT355" s="632"/>
      <c r="QRU355" s="632"/>
      <c r="QRV355" s="632"/>
      <c r="QRW355" s="632"/>
      <c r="QRX355" s="632"/>
      <c r="QRY355" s="632"/>
      <c r="QRZ355" s="632"/>
      <c r="QSA355" s="632"/>
      <c r="QSB355" s="632"/>
      <c r="QSC355" s="632"/>
      <c r="QSD355" s="632"/>
      <c r="QSE355" s="632"/>
      <c r="QSF355" s="632"/>
      <c r="QSG355" s="632"/>
      <c r="QSH355" s="632"/>
      <c r="QSI355" s="632"/>
      <c r="QSJ355" s="632"/>
      <c r="QSK355" s="632"/>
      <c r="QSL355" s="632"/>
      <c r="QSM355" s="632"/>
      <c r="QSN355" s="632"/>
      <c r="QSO355" s="632"/>
      <c r="QSP355" s="632"/>
      <c r="QSQ355" s="632"/>
      <c r="QSR355" s="632"/>
      <c r="QSS355" s="632"/>
      <c r="QST355" s="632"/>
      <c r="QSU355" s="632"/>
      <c r="QSV355" s="632"/>
      <c r="QSW355" s="632"/>
      <c r="QSX355" s="632"/>
      <c r="QSY355" s="632"/>
      <c r="QSZ355" s="632"/>
      <c r="QTA355" s="632"/>
      <c r="QTB355" s="632"/>
      <c r="QTC355" s="632"/>
      <c r="QTD355" s="632"/>
      <c r="QTE355" s="632"/>
      <c r="QTF355" s="632"/>
      <c r="QTG355" s="632"/>
      <c r="QTH355" s="632"/>
      <c r="QTI355" s="632"/>
      <c r="QTJ355" s="632"/>
      <c r="QTK355" s="632"/>
      <c r="QTL355" s="632"/>
      <c r="QTM355" s="632"/>
      <c r="QTN355" s="632"/>
      <c r="QTO355" s="632"/>
      <c r="QTP355" s="632"/>
      <c r="QTQ355" s="632"/>
      <c r="QTR355" s="632"/>
      <c r="QTS355" s="632"/>
      <c r="QTT355" s="632"/>
      <c r="QTU355" s="632"/>
      <c r="QTV355" s="632"/>
      <c r="QTW355" s="632"/>
      <c r="QTX355" s="632"/>
      <c r="QTY355" s="632"/>
      <c r="QTZ355" s="632"/>
      <c r="QUA355" s="632"/>
      <c r="QUB355" s="632"/>
      <c r="QUC355" s="632"/>
      <c r="QUD355" s="632"/>
      <c r="QUE355" s="632"/>
      <c r="QUF355" s="632"/>
      <c r="QUG355" s="632"/>
      <c r="QUH355" s="632"/>
      <c r="QUI355" s="632"/>
      <c r="QUJ355" s="632"/>
      <c r="QUK355" s="632"/>
      <c r="QUL355" s="632"/>
      <c r="QUM355" s="632"/>
      <c r="QUN355" s="632"/>
      <c r="QUO355" s="632"/>
      <c r="QUP355" s="632"/>
      <c r="QUQ355" s="632"/>
      <c r="QUR355" s="632"/>
      <c r="QUS355" s="632"/>
      <c r="QUT355" s="632"/>
      <c r="QUU355" s="632"/>
      <c r="QUV355" s="632"/>
      <c r="QUW355" s="632"/>
      <c r="QUX355" s="632"/>
      <c r="QUY355" s="632"/>
      <c r="QUZ355" s="632"/>
      <c r="QVA355" s="632"/>
      <c r="QVB355" s="632"/>
      <c r="QVC355" s="632"/>
      <c r="QVD355" s="632"/>
      <c r="QVE355" s="632"/>
      <c r="QVF355" s="632"/>
      <c r="QVG355" s="632"/>
      <c r="QVH355" s="632"/>
      <c r="QVI355" s="632"/>
      <c r="QVJ355" s="632"/>
      <c r="QVK355" s="632"/>
      <c r="QVL355" s="632"/>
      <c r="QVM355" s="632"/>
      <c r="QVN355" s="632"/>
      <c r="QVO355" s="632"/>
      <c r="QVP355" s="632"/>
      <c r="QVQ355" s="632"/>
      <c r="QVR355" s="632"/>
      <c r="QVS355" s="632"/>
      <c r="QVT355" s="632"/>
      <c r="QVU355" s="632"/>
      <c r="QVV355" s="632"/>
      <c r="QVW355" s="632"/>
      <c r="QVX355" s="632"/>
      <c r="QVY355" s="632"/>
      <c r="QVZ355" s="632"/>
      <c r="QWA355" s="632"/>
      <c r="QWB355" s="632"/>
      <c r="QWC355" s="632"/>
      <c r="QWD355" s="632"/>
      <c r="QWE355" s="632"/>
      <c r="QWF355" s="632"/>
      <c r="QWG355" s="632"/>
      <c r="QWH355" s="632"/>
      <c r="QWI355" s="632"/>
      <c r="QWJ355" s="632"/>
      <c r="QWK355" s="632"/>
      <c r="QWL355" s="632"/>
      <c r="QWM355" s="632"/>
      <c r="QWN355" s="632"/>
      <c r="QWO355" s="632"/>
      <c r="QWP355" s="632"/>
      <c r="QWQ355" s="632"/>
      <c r="QWR355" s="632"/>
      <c r="QWS355" s="632"/>
      <c r="QWT355" s="632"/>
      <c r="QWU355" s="632"/>
      <c r="QWV355" s="632"/>
      <c r="QWW355" s="632"/>
      <c r="QWX355" s="632"/>
      <c r="QWY355" s="632"/>
      <c r="QWZ355" s="632"/>
      <c r="QXA355" s="632"/>
      <c r="QXB355" s="632"/>
      <c r="QXC355" s="632"/>
      <c r="QXD355" s="632"/>
      <c r="QXE355" s="632"/>
      <c r="QXF355" s="632"/>
      <c r="QXG355" s="632"/>
      <c r="QXH355" s="632"/>
      <c r="QXI355" s="632"/>
      <c r="QXJ355" s="632"/>
      <c r="QXK355" s="632"/>
      <c r="QXL355" s="632"/>
      <c r="QXM355" s="632"/>
      <c r="QXN355" s="632"/>
      <c r="QXO355" s="632"/>
      <c r="QXP355" s="632"/>
      <c r="QXQ355" s="632"/>
      <c r="QXR355" s="632"/>
      <c r="QXS355" s="632"/>
      <c r="QXT355" s="632"/>
      <c r="QXU355" s="632"/>
      <c r="QXV355" s="632"/>
      <c r="QXW355" s="632"/>
      <c r="QXX355" s="632"/>
      <c r="QXY355" s="632"/>
      <c r="QXZ355" s="632"/>
      <c r="QYA355" s="632"/>
      <c r="QYB355" s="632"/>
      <c r="QYC355" s="632"/>
      <c r="QYD355" s="632"/>
      <c r="QYE355" s="632"/>
      <c r="QYF355" s="632"/>
      <c r="QYG355" s="632"/>
      <c r="QYH355" s="632"/>
      <c r="QYI355" s="632"/>
      <c r="QYJ355" s="632"/>
      <c r="QYK355" s="632"/>
      <c r="QYL355" s="632"/>
      <c r="QYM355" s="632"/>
      <c r="QYN355" s="632"/>
      <c r="QYO355" s="632"/>
      <c r="QYP355" s="632"/>
      <c r="QYQ355" s="632"/>
      <c r="QYR355" s="632"/>
      <c r="QYS355" s="632"/>
      <c r="QYT355" s="632"/>
      <c r="QYU355" s="632"/>
      <c r="QYV355" s="632"/>
      <c r="QYW355" s="632"/>
      <c r="QYX355" s="632"/>
      <c r="QYY355" s="632"/>
      <c r="QYZ355" s="632"/>
      <c r="QZA355" s="632"/>
      <c r="QZB355" s="632"/>
      <c r="QZC355" s="632"/>
      <c r="QZD355" s="632"/>
      <c r="QZE355" s="632"/>
      <c r="QZF355" s="632"/>
      <c r="QZG355" s="632"/>
      <c r="QZH355" s="632"/>
      <c r="QZI355" s="632"/>
      <c r="QZJ355" s="632"/>
      <c r="QZK355" s="632"/>
      <c r="QZL355" s="632"/>
      <c r="QZM355" s="632"/>
      <c r="QZN355" s="632"/>
      <c r="QZO355" s="632"/>
      <c r="QZP355" s="632"/>
      <c r="QZQ355" s="632"/>
      <c r="QZR355" s="632"/>
      <c r="QZS355" s="632"/>
      <c r="QZT355" s="632"/>
      <c r="QZU355" s="632"/>
      <c r="QZV355" s="632"/>
      <c r="QZW355" s="632"/>
      <c r="QZX355" s="632"/>
      <c r="QZY355" s="632"/>
      <c r="QZZ355" s="632"/>
      <c r="RAA355" s="632"/>
      <c r="RAB355" s="632"/>
      <c r="RAC355" s="632"/>
      <c r="RAD355" s="632"/>
      <c r="RAE355" s="632"/>
      <c r="RAF355" s="632"/>
      <c r="RAG355" s="632"/>
      <c r="RAH355" s="632"/>
      <c r="RAI355" s="632"/>
      <c r="RAJ355" s="632"/>
      <c r="RAK355" s="632"/>
      <c r="RAL355" s="632"/>
      <c r="RAM355" s="632"/>
      <c r="RAN355" s="632"/>
      <c r="RAO355" s="632"/>
      <c r="RAP355" s="632"/>
      <c r="RAQ355" s="632"/>
      <c r="RAR355" s="632"/>
      <c r="RAS355" s="632"/>
      <c r="RAT355" s="632"/>
      <c r="RAU355" s="632"/>
      <c r="RAV355" s="632"/>
      <c r="RAW355" s="632"/>
      <c r="RAX355" s="632"/>
      <c r="RAY355" s="632"/>
      <c r="RAZ355" s="632"/>
      <c r="RBA355" s="632"/>
      <c r="RBB355" s="632"/>
      <c r="RBC355" s="632"/>
      <c r="RBD355" s="632"/>
      <c r="RBE355" s="632"/>
      <c r="RBF355" s="632"/>
      <c r="RBG355" s="632"/>
      <c r="RBH355" s="632"/>
      <c r="RBI355" s="632"/>
      <c r="RBJ355" s="632"/>
      <c r="RBK355" s="632"/>
      <c r="RBL355" s="632"/>
      <c r="RBM355" s="632"/>
      <c r="RBN355" s="632"/>
      <c r="RBO355" s="632"/>
      <c r="RBP355" s="632"/>
      <c r="RBQ355" s="632"/>
      <c r="RBR355" s="632"/>
      <c r="RBS355" s="632"/>
      <c r="RBT355" s="632"/>
      <c r="RBU355" s="632"/>
      <c r="RBV355" s="632"/>
      <c r="RBW355" s="632"/>
      <c r="RBX355" s="632"/>
      <c r="RBY355" s="632"/>
      <c r="RBZ355" s="632"/>
      <c r="RCA355" s="632"/>
      <c r="RCB355" s="632"/>
      <c r="RCC355" s="632"/>
      <c r="RCD355" s="632"/>
      <c r="RCE355" s="632"/>
      <c r="RCF355" s="632"/>
      <c r="RCG355" s="632"/>
      <c r="RCH355" s="632"/>
      <c r="RCI355" s="632"/>
      <c r="RCJ355" s="632"/>
      <c r="RCK355" s="632"/>
      <c r="RCL355" s="632"/>
      <c r="RCM355" s="632"/>
      <c r="RCN355" s="632"/>
      <c r="RCO355" s="632"/>
      <c r="RCP355" s="632"/>
      <c r="RCQ355" s="632"/>
      <c r="RCR355" s="632"/>
      <c r="RCS355" s="632"/>
      <c r="RCT355" s="632"/>
      <c r="RCU355" s="632"/>
      <c r="RCV355" s="632"/>
      <c r="RCW355" s="632"/>
      <c r="RCX355" s="632"/>
      <c r="RCY355" s="632"/>
      <c r="RCZ355" s="632"/>
      <c r="RDA355" s="632"/>
      <c r="RDB355" s="632"/>
      <c r="RDC355" s="632"/>
      <c r="RDD355" s="632"/>
      <c r="RDE355" s="632"/>
      <c r="RDF355" s="632"/>
      <c r="RDG355" s="632"/>
      <c r="RDH355" s="632"/>
      <c r="RDI355" s="632"/>
      <c r="RDJ355" s="632"/>
      <c r="RDK355" s="632"/>
      <c r="RDL355" s="632"/>
      <c r="RDM355" s="632"/>
      <c r="RDN355" s="632"/>
      <c r="RDO355" s="632"/>
      <c r="RDP355" s="632"/>
      <c r="RDQ355" s="632"/>
      <c r="RDR355" s="632"/>
      <c r="RDS355" s="632"/>
      <c r="RDT355" s="632"/>
      <c r="RDU355" s="632"/>
      <c r="RDV355" s="632"/>
      <c r="RDW355" s="632"/>
      <c r="RDX355" s="632"/>
      <c r="RDY355" s="632"/>
      <c r="RDZ355" s="632"/>
      <c r="REA355" s="632"/>
      <c r="REB355" s="632"/>
      <c r="REC355" s="632"/>
      <c r="RED355" s="632"/>
      <c r="REE355" s="632"/>
      <c r="REF355" s="632"/>
      <c r="REG355" s="632"/>
      <c r="REH355" s="632"/>
      <c r="REI355" s="632"/>
      <c r="REJ355" s="632"/>
      <c r="REK355" s="632"/>
      <c r="REL355" s="632"/>
      <c r="REM355" s="632"/>
      <c r="REN355" s="632"/>
      <c r="REO355" s="632"/>
      <c r="REP355" s="632"/>
      <c r="REQ355" s="632"/>
      <c r="RER355" s="632"/>
      <c r="RES355" s="632"/>
      <c r="RET355" s="632"/>
      <c r="REU355" s="632"/>
      <c r="REV355" s="632"/>
      <c r="REW355" s="632"/>
      <c r="REX355" s="632"/>
      <c r="REY355" s="632"/>
      <c r="REZ355" s="632"/>
      <c r="RFA355" s="632"/>
      <c r="RFB355" s="632"/>
      <c r="RFC355" s="632"/>
      <c r="RFD355" s="632"/>
      <c r="RFE355" s="632"/>
      <c r="RFF355" s="632"/>
      <c r="RFG355" s="632"/>
      <c r="RFH355" s="632"/>
      <c r="RFI355" s="632"/>
      <c r="RFJ355" s="632"/>
      <c r="RFK355" s="632"/>
      <c r="RFL355" s="632"/>
      <c r="RFM355" s="632"/>
      <c r="RFN355" s="632"/>
      <c r="RFO355" s="632"/>
      <c r="RFP355" s="632"/>
      <c r="RFQ355" s="632"/>
      <c r="RFR355" s="632"/>
      <c r="RFS355" s="632"/>
      <c r="RFT355" s="632"/>
      <c r="RFU355" s="632"/>
      <c r="RFV355" s="632"/>
      <c r="RFW355" s="632"/>
      <c r="RFX355" s="632"/>
      <c r="RFY355" s="632"/>
      <c r="RFZ355" s="632"/>
      <c r="RGA355" s="632"/>
      <c r="RGB355" s="632"/>
      <c r="RGC355" s="632"/>
      <c r="RGD355" s="632"/>
      <c r="RGE355" s="632"/>
      <c r="RGF355" s="632"/>
      <c r="RGG355" s="632"/>
      <c r="RGH355" s="632"/>
      <c r="RGI355" s="632"/>
      <c r="RGJ355" s="632"/>
      <c r="RGK355" s="632"/>
      <c r="RGL355" s="632"/>
      <c r="RGM355" s="632"/>
      <c r="RGN355" s="632"/>
      <c r="RGO355" s="632"/>
      <c r="RGP355" s="632"/>
      <c r="RGQ355" s="632"/>
      <c r="RGR355" s="632"/>
      <c r="RGS355" s="632"/>
      <c r="RGT355" s="632"/>
      <c r="RGU355" s="632"/>
      <c r="RGV355" s="632"/>
      <c r="RGW355" s="632"/>
      <c r="RGX355" s="632"/>
      <c r="RGY355" s="632"/>
      <c r="RGZ355" s="632"/>
      <c r="RHA355" s="632"/>
      <c r="RHB355" s="632"/>
      <c r="RHC355" s="632"/>
      <c r="RHD355" s="632"/>
      <c r="RHE355" s="632"/>
      <c r="RHF355" s="632"/>
      <c r="RHG355" s="632"/>
      <c r="RHH355" s="632"/>
      <c r="RHI355" s="632"/>
      <c r="RHJ355" s="632"/>
      <c r="RHK355" s="632"/>
      <c r="RHL355" s="632"/>
      <c r="RHM355" s="632"/>
      <c r="RHN355" s="632"/>
      <c r="RHO355" s="632"/>
      <c r="RHP355" s="632"/>
      <c r="RHQ355" s="632"/>
      <c r="RHR355" s="632"/>
      <c r="RHS355" s="632"/>
      <c r="RHT355" s="632"/>
      <c r="RHU355" s="632"/>
      <c r="RHV355" s="632"/>
      <c r="RHW355" s="632"/>
      <c r="RHX355" s="632"/>
      <c r="RHY355" s="632"/>
      <c r="RHZ355" s="632"/>
      <c r="RIA355" s="632"/>
      <c r="RIB355" s="632"/>
      <c r="RIC355" s="632"/>
      <c r="RID355" s="632"/>
      <c r="RIE355" s="632"/>
      <c r="RIF355" s="632"/>
      <c r="RIG355" s="632"/>
      <c r="RIH355" s="632"/>
      <c r="RII355" s="632"/>
      <c r="RIJ355" s="632"/>
      <c r="RIK355" s="632"/>
      <c r="RIL355" s="632"/>
      <c r="RIM355" s="632"/>
      <c r="RIN355" s="632"/>
      <c r="RIO355" s="632"/>
      <c r="RIP355" s="632"/>
      <c r="RIQ355" s="632"/>
      <c r="RIR355" s="632"/>
      <c r="RIS355" s="632"/>
      <c r="RIT355" s="632"/>
      <c r="RIU355" s="632"/>
      <c r="RIV355" s="632"/>
      <c r="RIW355" s="632"/>
      <c r="RIX355" s="632"/>
      <c r="RIY355" s="632"/>
      <c r="RIZ355" s="632"/>
      <c r="RJA355" s="632"/>
      <c r="RJB355" s="632"/>
      <c r="RJC355" s="632"/>
      <c r="RJD355" s="632"/>
      <c r="RJE355" s="632"/>
      <c r="RJF355" s="632"/>
      <c r="RJG355" s="632"/>
      <c r="RJH355" s="632"/>
      <c r="RJI355" s="632"/>
      <c r="RJJ355" s="632"/>
      <c r="RJK355" s="632"/>
      <c r="RJL355" s="632"/>
      <c r="RJM355" s="632"/>
      <c r="RJN355" s="632"/>
      <c r="RJO355" s="632"/>
      <c r="RJP355" s="632"/>
      <c r="RJQ355" s="632"/>
      <c r="RJR355" s="632"/>
      <c r="RJS355" s="632"/>
      <c r="RJT355" s="632"/>
      <c r="RJU355" s="632"/>
      <c r="RJV355" s="632"/>
      <c r="RJW355" s="632"/>
      <c r="RJX355" s="632"/>
      <c r="RJY355" s="632"/>
      <c r="RJZ355" s="632"/>
      <c r="RKA355" s="632"/>
      <c r="RKB355" s="632"/>
      <c r="RKC355" s="632"/>
      <c r="RKD355" s="632"/>
      <c r="RKE355" s="632"/>
      <c r="RKF355" s="632"/>
      <c r="RKG355" s="632"/>
      <c r="RKH355" s="632"/>
      <c r="RKI355" s="632"/>
      <c r="RKJ355" s="632"/>
      <c r="RKK355" s="632"/>
      <c r="RKL355" s="632"/>
      <c r="RKM355" s="632"/>
      <c r="RKN355" s="632"/>
      <c r="RKO355" s="632"/>
      <c r="RKP355" s="632"/>
      <c r="RKQ355" s="632"/>
      <c r="RKR355" s="632"/>
      <c r="RKS355" s="632"/>
      <c r="RKT355" s="632"/>
      <c r="RKU355" s="632"/>
      <c r="RKV355" s="632"/>
      <c r="RKW355" s="632"/>
      <c r="RKX355" s="632"/>
      <c r="RKY355" s="632"/>
      <c r="RKZ355" s="632"/>
      <c r="RLA355" s="632"/>
      <c r="RLB355" s="632"/>
      <c r="RLC355" s="632"/>
      <c r="RLD355" s="632"/>
      <c r="RLE355" s="632"/>
      <c r="RLF355" s="632"/>
      <c r="RLG355" s="632"/>
      <c r="RLH355" s="632"/>
      <c r="RLI355" s="632"/>
      <c r="RLJ355" s="632"/>
      <c r="RLK355" s="632"/>
      <c r="RLL355" s="632"/>
      <c r="RLM355" s="632"/>
      <c r="RLN355" s="632"/>
      <c r="RLO355" s="632"/>
      <c r="RLP355" s="632"/>
      <c r="RLQ355" s="632"/>
      <c r="RLR355" s="632"/>
      <c r="RLS355" s="632"/>
      <c r="RLT355" s="632"/>
      <c r="RLU355" s="632"/>
      <c r="RLV355" s="632"/>
      <c r="RLW355" s="632"/>
      <c r="RLX355" s="632"/>
      <c r="RLY355" s="632"/>
      <c r="RLZ355" s="632"/>
      <c r="RMA355" s="632"/>
      <c r="RMB355" s="632"/>
      <c r="RMC355" s="632"/>
      <c r="RMD355" s="632"/>
      <c r="RME355" s="632"/>
      <c r="RMF355" s="632"/>
      <c r="RMG355" s="632"/>
      <c r="RMH355" s="632"/>
      <c r="RMI355" s="632"/>
      <c r="RMJ355" s="632"/>
      <c r="RMK355" s="632"/>
      <c r="RML355" s="632"/>
      <c r="RMM355" s="632"/>
      <c r="RMN355" s="632"/>
      <c r="RMO355" s="632"/>
      <c r="RMP355" s="632"/>
      <c r="RMQ355" s="632"/>
      <c r="RMR355" s="632"/>
      <c r="RMS355" s="632"/>
      <c r="RMT355" s="632"/>
      <c r="RMU355" s="632"/>
      <c r="RMV355" s="632"/>
      <c r="RMW355" s="632"/>
      <c r="RMX355" s="632"/>
      <c r="RMY355" s="632"/>
      <c r="RMZ355" s="632"/>
      <c r="RNA355" s="632"/>
      <c r="RNB355" s="632"/>
      <c r="RNC355" s="632"/>
      <c r="RND355" s="632"/>
      <c r="RNE355" s="632"/>
      <c r="RNF355" s="632"/>
      <c r="RNG355" s="632"/>
      <c r="RNH355" s="632"/>
      <c r="RNI355" s="632"/>
      <c r="RNJ355" s="632"/>
      <c r="RNK355" s="632"/>
      <c r="RNL355" s="632"/>
      <c r="RNM355" s="632"/>
      <c r="RNN355" s="632"/>
      <c r="RNO355" s="632"/>
      <c r="RNP355" s="632"/>
      <c r="RNQ355" s="632"/>
      <c r="RNR355" s="632"/>
      <c r="RNS355" s="632"/>
      <c r="RNT355" s="632"/>
      <c r="RNU355" s="632"/>
      <c r="RNV355" s="632"/>
      <c r="RNW355" s="632"/>
      <c r="RNX355" s="632"/>
      <c r="RNY355" s="632"/>
      <c r="RNZ355" s="632"/>
      <c r="ROA355" s="632"/>
      <c r="ROB355" s="632"/>
      <c r="ROC355" s="632"/>
      <c r="ROD355" s="632"/>
      <c r="ROE355" s="632"/>
      <c r="ROF355" s="632"/>
      <c r="ROG355" s="632"/>
      <c r="ROH355" s="632"/>
      <c r="ROI355" s="632"/>
      <c r="ROJ355" s="632"/>
      <c r="ROK355" s="632"/>
      <c r="ROL355" s="632"/>
      <c r="ROM355" s="632"/>
      <c r="RON355" s="632"/>
      <c r="ROO355" s="632"/>
      <c r="ROP355" s="632"/>
      <c r="ROQ355" s="632"/>
      <c r="ROR355" s="632"/>
      <c r="ROS355" s="632"/>
      <c r="ROT355" s="632"/>
      <c r="ROU355" s="632"/>
      <c r="ROV355" s="632"/>
      <c r="ROW355" s="632"/>
      <c r="ROX355" s="632"/>
      <c r="ROY355" s="632"/>
      <c r="ROZ355" s="632"/>
      <c r="RPA355" s="632"/>
      <c r="RPB355" s="632"/>
      <c r="RPC355" s="632"/>
      <c r="RPD355" s="632"/>
      <c r="RPE355" s="632"/>
      <c r="RPF355" s="632"/>
      <c r="RPG355" s="632"/>
      <c r="RPH355" s="632"/>
      <c r="RPI355" s="632"/>
      <c r="RPJ355" s="632"/>
      <c r="RPK355" s="632"/>
      <c r="RPL355" s="632"/>
      <c r="RPM355" s="632"/>
      <c r="RPN355" s="632"/>
      <c r="RPO355" s="632"/>
      <c r="RPP355" s="632"/>
      <c r="RPQ355" s="632"/>
      <c r="RPR355" s="632"/>
      <c r="RPS355" s="632"/>
      <c r="RPT355" s="632"/>
      <c r="RPU355" s="632"/>
      <c r="RPV355" s="632"/>
      <c r="RPW355" s="632"/>
      <c r="RPX355" s="632"/>
      <c r="RPY355" s="632"/>
      <c r="RPZ355" s="632"/>
      <c r="RQA355" s="632"/>
      <c r="RQB355" s="632"/>
      <c r="RQC355" s="632"/>
      <c r="RQD355" s="632"/>
      <c r="RQE355" s="632"/>
      <c r="RQF355" s="632"/>
      <c r="RQG355" s="632"/>
      <c r="RQH355" s="632"/>
      <c r="RQI355" s="632"/>
      <c r="RQJ355" s="632"/>
      <c r="RQK355" s="632"/>
      <c r="RQL355" s="632"/>
      <c r="RQM355" s="632"/>
      <c r="RQN355" s="632"/>
      <c r="RQO355" s="632"/>
      <c r="RQP355" s="632"/>
      <c r="RQQ355" s="632"/>
      <c r="RQR355" s="632"/>
      <c r="RQS355" s="632"/>
      <c r="RQT355" s="632"/>
      <c r="RQU355" s="632"/>
      <c r="RQV355" s="632"/>
      <c r="RQW355" s="632"/>
      <c r="RQX355" s="632"/>
      <c r="RQY355" s="632"/>
      <c r="RQZ355" s="632"/>
      <c r="RRA355" s="632"/>
      <c r="RRB355" s="632"/>
      <c r="RRC355" s="632"/>
      <c r="RRD355" s="632"/>
      <c r="RRE355" s="632"/>
      <c r="RRF355" s="632"/>
      <c r="RRG355" s="632"/>
      <c r="RRH355" s="632"/>
      <c r="RRI355" s="632"/>
      <c r="RRJ355" s="632"/>
      <c r="RRK355" s="632"/>
      <c r="RRL355" s="632"/>
      <c r="RRM355" s="632"/>
      <c r="RRN355" s="632"/>
      <c r="RRO355" s="632"/>
      <c r="RRP355" s="632"/>
      <c r="RRQ355" s="632"/>
      <c r="RRR355" s="632"/>
      <c r="RRS355" s="632"/>
      <c r="RRT355" s="632"/>
      <c r="RRU355" s="632"/>
      <c r="RRV355" s="632"/>
      <c r="RRW355" s="632"/>
      <c r="RRX355" s="632"/>
      <c r="RRY355" s="632"/>
      <c r="RRZ355" s="632"/>
      <c r="RSA355" s="632"/>
      <c r="RSB355" s="632"/>
      <c r="RSC355" s="632"/>
      <c r="RSD355" s="632"/>
      <c r="RSE355" s="632"/>
      <c r="RSF355" s="632"/>
      <c r="RSG355" s="632"/>
      <c r="RSH355" s="632"/>
      <c r="RSI355" s="632"/>
      <c r="RSJ355" s="632"/>
      <c r="RSK355" s="632"/>
      <c r="RSL355" s="632"/>
      <c r="RSM355" s="632"/>
      <c r="RSN355" s="632"/>
      <c r="RSO355" s="632"/>
      <c r="RSP355" s="632"/>
      <c r="RSQ355" s="632"/>
      <c r="RSR355" s="632"/>
      <c r="RSS355" s="632"/>
      <c r="RST355" s="632"/>
      <c r="RSU355" s="632"/>
      <c r="RSV355" s="632"/>
      <c r="RSW355" s="632"/>
      <c r="RSX355" s="632"/>
      <c r="RSY355" s="632"/>
      <c r="RSZ355" s="632"/>
      <c r="RTA355" s="632"/>
      <c r="RTB355" s="632"/>
      <c r="RTC355" s="632"/>
      <c r="RTD355" s="632"/>
      <c r="RTE355" s="632"/>
      <c r="RTF355" s="632"/>
      <c r="RTG355" s="632"/>
      <c r="RTH355" s="632"/>
      <c r="RTI355" s="632"/>
      <c r="RTJ355" s="632"/>
      <c r="RTK355" s="632"/>
      <c r="RTL355" s="632"/>
      <c r="RTM355" s="632"/>
      <c r="RTN355" s="632"/>
      <c r="RTO355" s="632"/>
      <c r="RTP355" s="632"/>
      <c r="RTQ355" s="632"/>
      <c r="RTR355" s="632"/>
      <c r="RTS355" s="632"/>
      <c r="RTT355" s="632"/>
      <c r="RTU355" s="632"/>
      <c r="RTV355" s="632"/>
      <c r="RTW355" s="632"/>
      <c r="RTX355" s="632"/>
      <c r="RTY355" s="632"/>
      <c r="RTZ355" s="632"/>
      <c r="RUA355" s="632"/>
      <c r="RUB355" s="632"/>
      <c r="RUC355" s="632"/>
      <c r="RUD355" s="632"/>
      <c r="RUE355" s="632"/>
      <c r="RUF355" s="632"/>
      <c r="RUG355" s="632"/>
      <c r="RUH355" s="632"/>
      <c r="RUI355" s="632"/>
      <c r="RUJ355" s="632"/>
      <c r="RUK355" s="632"/>
      <c r="RUL355" s="632"/>
      <c r="RUM355" s="632"/>
      <c r="RUN355" s="632"/>
      <c r="RUO355" s="632"/>
      <c r="RUP355" s="632"/>
      <c r="RUQ355" s="632"/>
      <c r="RUR355" s="632"/>
      <c r="RUS355" s="632"/>
      <c r="RUT355" s="632"/>
      <c r="RUU355" s="632"/>
      <c r="RUV355" s="632"/>
      <c r="RUW355" s="632"/>
      <c r="RUX355" s="632"/>
      <c r="RUY355" s="632"/>
      <c r="RUZ355" s="632"/>
      <c r="RVA355" s="632"/>
      <c r="RVB355" s="632"/>
      <c r="RVC355" s="632"/>
      <c r="RVD355" s="632"/>
      <c r="RVE355" s="632"/>
      <c r="RVF355" s="632"/>
      <c r="RVG355" s="632"/>
      <c r="RVH355" s="632"/>
      <c r="RVI355" s="632"/>
      <c r="RVJ355" s="632"/>
      <c r="RVK355" s="632"/>
      <c r="RVL355" s="632"/>
      <c r="RVM355" s="632"/>
      <c r="RVN355" s="632"/>
      <c r="RVO355" s="632"/>
      <c r="RVP355" s="632"/>
      <c r="RVQ355" s="632"/>
      <c r="RVR355" s="632"/>
      <c r="RVS355" s="632"/>
      <c r="RVT355" s="632"/>
      <c r="RVU355" s="632"/>
      <c r="RVV355" s="632"/>
      <c r="RVW355" s="632"/>
      <c r="RVX355" s="632"/>
      <c r="RVY355" s="632"/>
      <c r="RVZ355" s="632"/>
      <c r="RWA355" s="632"/>
      <c r="RWB355" s="632"/>
      <c r="RWC355" s="632"/>
      <c r="RWD355" s="632"/>
      <c r="RWE355" s="632"/>
      <c r="RWF355" s="632"/>
      <c r="RWG355" s="632"/>
      <c r="RWH355" s="632"/>
      <c r="RWI355" s="632"/>
      <c r="RWJ355" s="632"/>
      <c r="RWK355" s="632"/>
      <c r="RWL355" s="632"/>
      <c r="RWM355" s="632"/>
      <c r="RWN355" s="632"/>
      <c r="RWO355" s="632"/>
      <c r="RWP355" s="632"/>
      <c r="RWQ355" s="632"/>
      <c r="RWR355" s="632"/>
      <c r="RWS355" s="632"/>
      <c r="RWT355" s="632"/>
      <c r="RWU355" s="632"/>
      <c r="RWV355" s="632"/>
      <c r="RWW355" s="632"/>
      <c r="RWX355" s="632"/>
      <c r="RWY355" s="632"/>
      <c r="RWZ355" s="632"/>
      <c r="RXA355" s="632"/>
      <c r="RXB355" s="632"/>
      <c r="RXC355" s="632"/>
      <c r="RXD355" s="632"/>
      <c r="RXE355" s="632"/>
      <c r="RXF355" s="632"/>
      <c r="RXG355" s="632"/>
      <c r="RXH355" s="632"/>
      <c r="RXI355" s="632"/>
      <c r="RXJ355" s="632"/>
      <c r="RXK355" s="632"/>
      <c r="RXL355" s="632"/>
      <c r="RXM355" s="632"/>
      <c r="RXN355" s="632"/>
      <c r="RXO355" s="632"/>
      <c r="RXP355" s="632"/>
      <c r="RXQ355" s="632"/>
      <c r="RXR355" s="632"/>
      <c r="RXS355" s="632"/>
      <c r="RXT355" s="632"/>
      <c r="RXU355" s="632"/>
      <c r="RXV355" s="632"/>
      <c r="RXW355" s="632"/>
      <c r="RXX355" s="632"/>
      <c r="RXY355" s="632"/>
      <c r="RXZ355" s="632"/>
      <c r="RYA355" s="632"/>
      <c r="RYB355" s="632"/>
      <c r="RYC355" s="632"/>
      <c r="RYD355" s="632"/>
      <c r="RYE355" s="632"/>
      <c r="RYF355" s="632"/>
      <c r="RYG355" s="632"/>
      <c r="RYH355" s="632"/>
      <c r="RYI355" s="632"/>
      <c r="RYJ355" s="632"/>
      <c r="RYK355" s="632"/>
      <c r="RYL355" s="632"/>
      <c r="RYM355" s="632"/>
      <c r="RYN355" s="632"/>
      <c r="RYO355" s="632"/>
      <c r="RYP355" s="632"/>
      <c r="RYQ355" s="632"/>
      <c r="RYR355" s="632"/>
      <c r="RYS355" s="632"/>
      <c r="RYT355" s="632"/>
      <c r="RYU355" s="632"/>
      <c r="RYV355" s="632"/>
      <c r="RYW355" s="632"/>
      <c r="RYX355" s="632"/>
      <c r="RYY355" s="632"/>
      <c r="RYZ355" s="632"/>
      <c r="RZA355" s="632"/>
      <c r="RZB355" s="632"/>
      <c r="RZC355" s="632"/>
      <c r="RZD355" s="632"/>
      <c r="RZE355" s="632"/>
      <c r="RZF355" s="632"/>
      <c r="RZG355" s="632"/>
      <c r="RZH355" s="632"/>
      <c r="RZI355" s="632"/>
      <c r="RZJ355" s="632"/>
      <c r="RZK355" s="632"/>
      <c r="RZL355" s="632"/>
      <c r="RZM355" s="632"/>
      <c r="RZN355" s="632"/>
      <c r="RZO355" s="632"/>
      <c r="RZP355" s="632"/>
      <c r="RZQ355" s="632"/>
      <c r="RZR355" s="632"/>
      <c r="RZS355" s="632"/>
      <c r="RZT355" s="632"/>
      <c r="RZU355" s="632"/>
      <c r="RZV355" s="632"/>
      <c r="RZW355" s="632"/>
      <c r="RZX355" s="632"/>
      <c r="RZY355" s="632"/>
      <c r="RZZ355" s="632"/>
      <c r="SAA355" s="632"/>
      <c r="SAB355" s="632"/>
      <c r="SAC355" s="632"/>
      <c r="SAD355" s="632"/>
      <c r="SAE355" s="632"/>
      <c r="SAF355" s="632"/>
      <c r="SAG355" s="632"/>
      <c r="SAH355" s="632"/>
      <c r="SAI355" s="632"/>
      <c r="SAJ355" s="632"/>
      <c r="SAK355" s="632"/>
      <c r="SAL355" s="632"/>
      <c r="SAM355" s="632"/>
      <c r="SAN355" s="632"/>
      <c r="SAO355" s="632"/>
      <c r="SAP355" s="632"/>
      <c r="SAQ355" s="632"/>
      <c r="SAR355" s="632"/>
      <c r="SAS355" s="632"/>
      <c r="SAT355" s="632"/>
      <c r="SAU355" s="632"/>
      <c r="SAV355" s="632"/>
      <c r="SAW355" s="632"/>
      <c r="SAX355" s="632"/>
      <c r="SAY355" s="632"/>
      <c r="SAZ355" s="632"/>
      <c r="SBA355" s="632"/>
      <c r="SBB355" s="632"/>
      <c r="SBC355" s="632"/>
      <c r="SBD355" s="632"/>
      <c r="SBE355" s="632"/>
      <c r="SBF355" s="632"/>
      <c r="SBG355" s="632"/>
      <c r="SBH355" s="632"/>
      <c r="SBI355" s="632"/>
      <c r="SBJ355" s="632"/>
      <c r="SBK355" s="632"/>
      <c r="SBL355" s="632"/>
      <c r="SBM355" s="632"/>
      <c r="SBN355" s="632"/>
      <c r="SBO355" s="632"/>
      <c r="SBP355" s="632"/>
      <c r="SBQ355" s="632"/>
      <c r="SBR355" s="632"/>
      <c r="SBS355" s="632"/>
      <c r="SBT355" s="632"/>
      <c r="SBU355" s="632"/>
      <c r="SBV355" s="632"/>
      <c r="SBW355" s="632"/>
      <c r="SBX355" s="632"/>
      <c r="SBY355" s="632"/>
      <c r="SBZ355" s="632"/>
      <c r="SCA355" s="632"/>
      <c r="SCB355" s="632"/>
      <c r="SCC355" s="632"/>
      <c r="SCD355" s="632"/>
      <c r="SCE355" s="632"/>
      <c r="SCF355" s="632"/>
      <c r="SCG355" s="632"/>
      <c r="SCH355" s="632"/>
      <c r="SCI355" s="632"/>
      <c r="SCJ355" s="632"/>
      <c r="SCK355" s="632"/>
      <c r="SCL355" s="632"/>
      <c r="SCM355" s="632"/>
      <c r="SCN355" s="632"/>
      <c r="SCO355" s="632"/>
      <c r="SCP355" s="632"/>
      <c r="SCQ355" s="632"/>
      <c r="SCR355" s="632"/>
      <c r="SCS355" s="632"/>
      <c r="SCT355" s="632"/>
      <c r="SCU355" s="632"/>
      <c r="SCV355" s="632"/>
      <c r="SCW355" s="632"/>
      <c r="SCX355" s="632"/>
      <c r="SCY355" s="632"/>
      <c r="SCZ355" s="632"/>
      <c r="SDA355" s="632"/>
      <c r="SDB355" s="632"/>
      <c r="SDC355" s="632"/>
      <c r="SDD355" s="632"/>
      <c r="SDE355" s="632"/>
      <c r="SDF355" s="632"/>
      <c r="SDG355" s="632"/>
      <c r="SDH355" s="632"/>
      <c r="SDI355" s="632"/>
      <c r="SDJ355" s="632"/>
      <c r="SDK355" s="632"/>
      <c r="SDL355" s="632"/>
      <c r="SDM355" s="632"/>
      <c r="SDN355" s="632"/>
      <c r="SDO355" s="632"/>
      <c r="SDP355" s="632"/>
      <c r="SDQ355" s="632"/>
      <c r="SDR355" s="632"/>
      <c r="SDS355" s="632"/>
      <c r="SDT355" s="632"/>
      <c r="SDU355" s="632"/>
      <c r="SDV355" s="632"/>
      <c r="SDW355" s="632"/>
      <c r="SDX355" s="632"/>
      <c r="SDY355" s="632"/>
      <c r="SDZ355" s="632"/>
      <c r="SEA355" s="632"/>
      <c r="SEB355" s="632"/>
      <c r="SEC355" s="632"/>
      <c r="SED355" s="632"/>
      <c r="SEE355" s="632"/>
      <c r="SEF355" s="632"/>
      <c r="SEG355" s="632"/>
      <c r="SEH355" s="632"/>
      <c r="SEI355" s="632"/>
      <c r="SEJ355" s="632"/>
      <c r="SEK355" s="632"/>
      <c r="SEL355" s="632"/>
      <c r="SEM355" s="632"/>
      <c r="SEN355" s="632"/>
      <c r="SEO355" s="632"/>
      <c r="SEP355" s="632"/>
      <c r="SEQ355" s="632"/>
      <c r="SER355" s="632"/>
      <c r="SES355" s="632"/>
      <c r="SET355" s="632"/>
      <c r="SEU355" s="632"/>
      <c r="SEV355" s="632"/>
      <c r="SEW355" s="632"/>
      <c r="SEX355" s="632"/>
      <c r="SEY355" s="632"/>
      <c r="SEZ355" s="632"/>
      <c r="SFA355" s="632"/>
      <c r="SFB355" s="632"/>
      <c r="SFC355" s="632"/>
      <c r="SFD355" s="632"/>
      <c r="SFE355" s="632"/>
      <c r="SFF355" s="632"/>
      <c r="SFG355" s="632"/>
      <c r="SFH355" s="632"/>
      <c r="SFI355" s="632"/>
      <c r="SFJ355" s="632"/>
      <c r="SFK355" s="632"/>
      <c r="SFL355" s="632"/>
      <c r="SFM355" s="632"/>
      <c r="SFN355" s="632"/>
      <c r="SFO355" s="632"/>
      <c r="SFP355" s="632"/>
      <c r="SFQ355" s="632"/>
      <c r="SFR355" s="632"/>
      <c r="SFS355" s="632"/>
      <c r="SFT355" s="632"/>
      <c r="SFU355" s="632"/>
      <c r="SFV355" s="632"/>
      <c r="SFW355" s="632"/>
      <c r="SFX355" s="632"/>
      <c r="SFY355" s="632"/>
      <c r="SFZ355" s="632"/>
      <c r="SGA355" s="632"/>
      <c r="SGB355" s="632"/>
      <c r="SGC355" s="632"/>
      <c r="SGD355" s="632"/>
      <c r="SGE355" s="632"/>
      <c r="SGF355" s="632"/>
      <c r="SGG355" s="632"/>
      <c r="SGH355" s="632"/>
      <c r="SGI355" s="632"/>
      <c r="SGJ355" s="632"/>
      <c r="SGK355" s="632"/>
      <c r="SGL355" s="632"/>
      <c r="SGM355" s="632"/>
      <c r="SGN355" s="632"/>
      <c r="SGO355" s="632"/>
      <c r="SGP355" s="632"/>
      <c r="SGQ355" s="632"/>
      <c r="SGR355" s="632"/>
      <c r="SGS355" s="632"/>
      <c r="SGT355" s="632"/>
      <c r="SGU355" s="632"/>
      <c r="SGV355" s="632"/>
      <c r="SGW355" s="632"/>
      <c r="SGX355" s="632"/>
      <c r="SGY355" s="632"/>
      <c r="SGZ355" s="632"/>
      <c r="SHA355" s="632"/>
      <c r="SHB355" s="632"/>
      <c r="SHC355" s="632"/>
      <c r="SHD355" s="632"/>
      <c r="SHE355" s="632"/>
      <c r="SHF355" s="632"/>
      <c r="SHG355" s="632"/>
      <c r="SHH355" s="632"/>
      <c r="SHI355" s="632"/>
      <c r="SHJ355" s="632"/>
      <c r="SHK355" s="632"/>
      <c r="SHL355" s="632"/>
      <c r="SHM355" s="632"/>
      <c r="SHN355" s="632"/>
      <c r="SHO355" s="632"/>
      <c r="SHP355" s="632"/>
      <c r="SHQ355" s="632"/>
      <c r="SHR355" s="632"/>
      <c r="SHS355" s="632"/>
      <c r="SHT355" s="632"/>
      <c r="SHU355" s="632"/>
      <c r="SHV355" s="632"/>
      <c r="SHW355" s="632"/>
      <c r="SHX355" s="632"/>
      <c r="SHY355" s="632"/>
      <c r="SHZ355" s="632"/>
      <c r="SIA355" s="632"/>
      <c r="SIB355" s="632"/>
      <c r="SIC355" s="632"/>
      <c r="SID355" s="632"/>
      <c r="SIE355" s="632"/>
      <c r="SIF355" s="632"/>
      <c r="SIG355" s="632"/>
      <c r="SIH355" s="632"/>
      <c r="SII355" s="632"/>
      <c r="SIJ355" s="632"/>
      <c r="SIK355" s="632"/>
      <c r="SIL355" s="632"/>
      <c r="SIM355" s="632"/>
      <c r="SIN355" s="632"/>
      <c r="SIO355" s="632"/>
      <c r="SIP355" s="632"/>
      <c r="SIQ355" s="632"/>
      <c r="SIR355" s="632"/>
      <c r="SIS355" s="632"/>
      <c r="SIT355" s="632"/>
      <c r="SIU355" s="632"/>
      <c r="SIV355" s="632"/>
      <c r="SIW355" s="632"/>
      <c r="SIX355" s="632"/>
      <c r="SIY355" s="632"/>
      <c r="SIZ355" s="632"/>
      <c r="SJA355" s="632"/>
      <c r="SJB355" s="632"/>
      <c r="SJC355" s="632"/>
      <c r="SJD355" s="632"/>
      <c r="SJE355" s="632"/>
      <c r="SJF355" s="632"/>
      <c r="SJG355" s="632"/>
      <c r="SJH355" s="632"/>
      <c r="SJI355" s="632"/>
      <c r="SJJ355" s="632"/>
      <c r="SJK355" s="632"/>
      <c r="SJL355" s="632"/>
      <c r="SJM355" s="632"/>
      <c r="SJN355" s="632"/>
      <c r="SJO355" s="632"/>
      <c r="SJP355" s="632"/>
      <c r="SJQ355" s="632"/>
      <c r="SJR355" s="632"/>
      <c r="SJS355" s="632"/>
      <c r="SJT355" s="632"/>
      <c r="SJU355" s="632"/>
      <c r="SJV355" s="632"/>
      <c r="SJW355" s="632"/>
      <c r="SJX355" s="632"/>
      <c r="SJY355" s="632"/>
      <c r="SJZ355" s="632"/>
      <c r="SKA355" s="632"/>
      <c r="SKB355" s="632"/>
      <c r="SKC355" s="632"/>
      <c r="SKD355" s="632"/>
      <c r="SKE355" s="632"/>
      <c r="SKF355" s="632"/>
      <c r="SKG355" s="632"/>
      <c r="SKH355" s="632"/>
      <c r="SKI355" s="632"/>
      <c r="SKJ355" s="632"/>
      <c r="SKK355" s="632"/>
      <c r="SKL355" s="632"/>
      <c r="SKM355" s="632"/>
      <c r="SKN355" s="632"/>
      <c r="SKO355" s="632"/>
      <c r="SKP355" s="632"/>
      <c r="SKQ355" s="632"/>
      <c r="SKR355" s="632"/>
      <c r="SKS355" s="632"/>
      <c r="SKT355" s="632"/>
      <c r="SKU355" s="632"/>
      <c r="SKV355" s="632"/>
      <c r="SKW355" s="632"/>
      <c r="SKX355" s="632"/>
      <c r="SKY355" s="632"/>
      <c r="SKZ355" s="632"/>
      <c r="SLA355" s="632"/>
      <c r="SLB355" s="632"/>
      <c r="SLC355" s="632"/>
      <c r="SLD355" s="632"/>
      <c r="SLE355" s="632"/>
      <c r="SLF355" s="632"/>
      <c r="SLG355" s="632"/>
      <c r="SLH355" s="632"/>
      <c r="SLI355" s="632"/>
      <c r="SLJ355" s="632"/>
      <c r="SLK355" s="632"/>
      <c r="SLL355" s="632"/>
      <c r="SLM355" s="632"/>
      <c r="SLN355" s="632"/>
      <c r="SLO355" s="632"/>
      <c r="SLP355" s="632"/>
      <c r="SLQ355" s="632"/>
      <c r="SLR355" s="632"/>
      <c r="SLS355" s="632"/>
      <c r="SLT355" s="632"/>
      <c r="SLU355" s="632"/>
      <c r="SLV355" s="632"/>
      <c r="SLW355" s="632"/>
      <c r="SLX355" s="632"/>
      <c r="SLY355" s="632"/>
      <c r="SLZ355" s="632"/>
      <c r="SMA355" s="632"/>
      <c r="SMB355" s="632"/>
      <c r="SMC355" s="632"/>
      <c r="SMD355" s="632"/>
      <c r="SME355" s="632"/>
      <c r="SMF355" s="632"/>
      <c r="SMG355" s="632"/>
      <c r="SMH355" s="632"/>
      <c r="SMI355" s="632"/>
      <c r="SMJ355" s="632"/>
      <c r="SMK355" s="632"/>
      <c r="SML355" s="632"/>
      <c r="SMM355" s="632"/>
      <c r="SMN355" s="632"/>
      <c r="SMO355" s="632"/>
      <c r="SMP355" s="632"/>
      <c r="SMQ355" s="632"/>
      <c r="SMR355" s="632"/>
      <c r="SMS355" s="632"/>
      <c r="SMT355" s="632"/>
      <c r="SMU355" s="632"/>
      <c r="SMV355" s="632"/>
      <c r="SMW355" s="632"/>
      <c r="SMX355" s="632"/>
      <c r="SMY355" s="632"/>
      <c r="SMZ355" s="632"/>
      <c r="SNA355" s="632"/>
      <c r="SNB355" s="632"/>
      <c r="SNC355" s="632"/>
      <c r="SND355" s="632"/>
      <c r="SNE355" s="632"/>
      <c r="SNF355" s="632"/>
      <c r="SNG355" s="632"/>
      <c r="SNH355" s="632"/>
      <c r="SNI355" s="632"/>
      <c r="SNJ355" s="632"/>
      <c r="SNK355" s="632"/>
      <c r="SNL355" s="632"/>
      <c r="SNM355" s="632"/>
      <c r="SNN355" s="632"/>
      <c r="SNO355" s="632"/>
      <c r="SNP355" s="632"/>
      <c r="SNQ355" s="632"/>
      <c r="SNR355" s="632"/>
      <c r="SNS355" s="632"/>
      <c r="SNT355" s="632"/>
      <c r="SNU355" s="632"/>
      <c r="SNV355" s="632"/>
      <c r="SNW355" s="632"/>
      <c r="SNX355" s="632"/>
      <c r="SNY355" s="632"/>
      <c r="SNZ355" s="632"/>
      <c r="SOA355" s="632"/>
      <c r="SOB355" s="632"/>
      <c r="SOC355" s="632"/>
      <c r="SOD355" s="632"/>
      <c r="SOE355" s="632"/>
      <c r="SOF355" s="632"/>
      <c r="SOG355" s="632"/>
      <c r="SOH355" s="632"/>
      <c r="SOI355" s="632"/>
      <c r="SOJ355" s="632"/>
      <c r="SOK355" s="632"/>
      <c r="SOL355" s="632"/>
      <c r="SOM355" s="632"/>
      <c r="SON355" s="632"/>
      <c r="SOO355" s="632"/>
      <c r="SOP355" s="632"/>
      <c r="SOQ355" s="632"/>
      <c r="SOR355" s="632"/>
      <c r="SOS355" s="632"/>
      <c r="SOT355" s="632"/>
      <c r="SOU355" s="632"/>
      <c r="SOV355" s="632"/>
      <c r="SOW355" s="632"/>
      <c r="SOX355" s="632"/>
      <c r="SOY355" s="632"/>
      <c r="SOZ355" s="632"/>
      <c r="SPA355" s="632"/>
      <c r="SPB355" s="632"/>
      <c r="SPC355" s="632"/>
      <c r="SPD355" s="632"/>
      <c r="SPE355" s="632"/>
      <c r="SPF355" s="632"/>
      <c r="SPG355" s="632"/>
      <c r="SPH355" s="632"/>
      <c r="SPI355" s="632"/>
      <c r="SPJ355" s="632"/>
      <c r="SPK355" s="632"/>
      <c r="SPL355" s="632"/>
      <c r="SPM355" s="632"/>
      <c r="SPN355" s="632"/>
      <c r="SPO355" s="632"/>
      <c r="SPP355" s="632"/>
      <c r="SPQ355" s="632"/>
      <c r="SPR355" s="632"/>
      <c r="SPS355" s="632"/>
      <c r="SPT355" s="632"/>
      <c r="SPU355" s="632"/>
      <c r="SPV355" s="632"/>
      <c r="SPW355" s="632"/>
      <c r="SPX355" s="632"/>
      <c r="SPY355" s="632"/>
      <c r="SPZ355" s="632"/>
      <c r="SQA355" s="632"/>
      <c r="SQB355" s="632"/>
      <c r="SQC355" s="632"/>
      <c r="SQD355" s="632"/>
      <c r="SQE355" s="632"/>
      <c r="SQF355" s="632"/>
      <c r="SQG355" s="632"/>
      <c r="SQH355" s="632"/>
      <c r="SQI355" s="632"/>
      <c r="SQJ355" s="632"/>
      <c r="SQK355" s="632"/>
      <c r="SQL355" s="632"/>
      <c r="SQM355" s="632"/>
      <c r="SQN355" s="632"/>
      <c r="SQO355" s="632"/>
      <c r="SQP355" s="632"/>
      <c r="SQQ355" s="632"/>
      <c r="SQR355" s="632"/>
      <c r="SQS355" s="632"/>
      <c r="SQT355" s="632"/>
      <c r="SQU355" s="632"/>
      <c r="SQV355" s="632"/>
      <c r="SQW355" s="632"/>
      <c r="SQX355" s="632"/>
      <c r="SQY355" s="632"/>
      <c r="SQZ355" s="632"/>
      <c r="SRA355" s="632"/>
      <c r="SRB355" s="632"/>
      <c r="SRC355" s="632"/>
      <c r="SRD355" s="632"/>
      <c r="SRE355" s="632"/>
      <c r="SRF355" s="632"/>
      <c r="SRG355" s="632"/>
      <c r="SRH355" s="632"/>
      <c r="SRI355" s="632"/>
      <c r="SRJ355" s="632"/>
      <c r="SRK355" s="632"/>
      <c r="SRL355" s="632"/>
      <c r="SRM355" s="632"/>
      <c r="SRN355" s="632"/>
      <c r="SRO355" s="632"/>
      <c r="SRP355" s="632"/>
      <c r="SRQ355" s="632"/>
      <c r="SRR355" s="632"/>
      <c r="SRS355" s="632"/>
      <c r="SRT355" s="632"/>
      <c r="SRU355" s="632"/>
      <c r="SRV355" s="632"/>
      <c r="SRW355" s="632"/>
      <c r="SRX355" s="632"/>
      <c r="SRY355" s="632"/>
      <c r="SRZ355" s="632"/>
      <c r="SSA355" s="632"/>
      <c r="SSB355" s="632"/>
      <c r="SSC355" s="632"/>
      <c r="SSD355" s="632"/>
      <c r="SSE355" s="632"/>
      <c r="SSF355" s="632"/>
      <c r="SSG355" s="632"/>
      <c r="SSH355" s="632"/>
      <c r="SSI355" s="632"/>
      <c r="SSJ355" s="632"/>
      <c r="SSK355" s="632"/>
      <c r="SSL355" s="632"/>
      <c r="SSM355" s="632"/>
      <c r="SSN355" s="632"/>
      <c r="SSO355" s="632"/>
      <c r="SSP355" s="632"/>
      <c r="SSQ355" s="632"/>
      <c r="SSR355" s="632"/>
      <c r="SSS355" s="632"/>
      <c r="SST355" s="632"/>
      <c r="SSU355" s="632"/>
      <c r="SSV355" s="632"/>
      <c r="SSW355" s="632"/>
      <c r="SSX355" s="632"/>
      <c r="SSY355" s="632"/>
      <c r="SSZ355" s="632"/>
      <c r="STA355" s="632"/>
      <c r="STB355" s="632"/>
      <c r="STC355" s="632"/>
      <c r="STD355" s="632"/>
      <c r="STE355" s="632"/>
      <c r="STF355" s="632"/>
      <c r="STG355" s="632"/>
      <c r="STH355" s="632"/>
      <c r="STI355" s="632"/>
      <c r="STJ355" s="632"/>
      <c r="STK355" s="632"/>
      <c r="STL355" s="632"/>
      <c r="STM355" s="632"/>
      <c r="STN355" s="632"/>
      <c r="STO355" s="632"/>
      <c r="STP355" s="632"/>
      <c r="STQ355" s="632"/>
      <c r="STR355" s="632"/>
      <c r="STS355" s="632"/>
      <c r="STT355" s="632"/>
      <c r="STU355" s="632"/>
      <c r="STV355" s="632"/>
      <c r="STW355" s="632"/>
      <c r="STX355" s="632"/>
      <c r="STY355" s="632"/>
      <c r="STZ355" s="632"/>
      <c r="SUA355" s="632"/>
      <c r="SUB355" s="632"/>
      <c r="SUC355" s="632"/>
      <c r="SUD355" s="632"/>
      <c r="SUE355" s="632"/>
      <c r="SUF355" s="632"/>
      <c r="SUG355" s="632"/>
      <c r="SUH355" s="632"/>
      <c r="SUI355" s="632"/>
      <c r="SUJ355" s="632"/>
      <c r="SUK355" s="632"/>
      <c r="SUL355" s="632"/>
      <c r="SUM355" s="632"/>
      <c r="SUN355" s="632"/>
      <c r="SUO355" s="632"/>
      <c r="SUP355" s="632"/>
      <c r="SUQ355" s="632"/>
      <c r="SUR355" s="632"/>
      <c r="SUS355" s="632"/>
      <c r="SUT355" s="632"/>
      <c r="SUU355" s="632"/>
      <c r="SUV355" s="632"/>
      <c r="SUW355" s="632"/>
      <c r="SUX355" s="632"/>
      <c r="SUY355" s="632"/>
      <c r="SUZ355" s="632"/>
      <c r="SVA355" s="632"/>
      <c r="SVB355" s="632"/>
      <c r="SVC355" s="632"/>
      <c r="SVD355" s="632"/>
      <c r="SVE355" s="632"/>
      <c r="SVF355" s="632"/>
      <c r="SVG355" s="632"/>
      <c r="SVH355" s="632"/>
      <c r="SVI355" s="632"/>
      <c r="SVJ355" s="632"/>
      <c r="SVK355" s="632"/>
      <c r="SVL355" s="632"/>
      <c r="SVM355" s="632"/>
      <c r="SVN355" s="632"/>
      <c r="SVO355" s="632"/>
      <c r="SVP355" s="632"/>
      <c r="SVQ355" s="632"/>
      <c r="SVR355" s="632"/>
      <c r="SVS355" s="632"/>
      <c r="SVT355" s="632"/>
      <c r="SVU355" s="632"/>
      <c r="SVV355" s="632"/>
      <c r="SVW355" s="632"/>
      <c r="SVX355" s="632"/>
      <c r="SVY355" s="632"/>
      <c r="SVZ355" s="632"/>
      <c r="SWA355" s="632"/>
      <c r="SWB355" s="632"/>
      <c r="SWC355" s="632"/>
      <c r="SWD355" s="632"/>
      <c r="SWE355" s="632"/>
      <c r="SWF355" s="632"/>
      <c r="SWG355" s="632"/>
      <c r="SWH355" s="632"/>
      <c r="SWI355" s="632"/>
      <c r="SWJ355" s="632"/>
      <c r="SWK355" s="632"/>
      <c r="SWL355" s="632"/>
      <c r="SWM355" s="632"/>
      <c r="SWN355" s="632"/>
      <c r="SWO355" s="632"/>
      <c r="SWP355" s="632"/>
      <c r="SWQ355" s="632"/>
      <c r="SWR355" s="632"/>
      <c r="SWS355" s="632"/>
      <c r="SWT355" s="632"/>
      <c r="SWU355" s="632"/>
      <c r="SWV355" s="632"/>
      <c r="SWW355" s="632"/>
      <c r="SWX355" s="632"/>
      <c r="SWY355" s="632"/>
      <c r="SWZ355" s="632"/>
      <c r="SXA355" s="632"/>
      <c r="SXB355" s="632"/>
      <c r="SXC355" s="632"/>
      <c r="SXD355" s="632"/>
      <c r="SXE355" s="632"/>
      <c r="SXF355" s="632"/>
      <c r="SXG355" s="632"/>
      <c r="SXH355" s="632"/>
      <c r="SXI355" s="632"/>
      <c r="SXJ355" s="632"/>
      <c r="SXK355" s="632"/>
      <c r="SXL355" s="632"/>
      <c r="SXM355" s="632"/>
      <c r="SXN355" s="632"/>
      <c r="SXO355" s="632"/>
      <c r="SXP355" s="632"/>
      <c r="SXQ355" s="632"/>
      <c r="SXR355" s="632"/>
      <c r="SXS355" s="632"/>
      <c r="SXT355" s="632"/>
      <c r="SXU355" s="632"/>
      <c r="SXV355" s="632"/>
      <c r="SXW355" s="632"/>
      <c r="SXX355" s="632"/>
      <c r="SXY355" s="632"/>
      <c r="SXZ355" s="632"/>
      <c r="SYA355" s="632"/>
      <c r="SYB355" s="632"/>
      <c r="SYC355" s="632"/>
      <c r="SYD355" s="632"/>
      <c r="SYE355" s="632"/>
      <c r="SYF355" s="632"/>
      <c r="SYG355" s="632"/>
      <c r="SYH355" s="632"/>
      <c r="SYI355" s="632"/>
      <c r="SYJ355" s="632"/>
      <c r="SYK355" s="632"/>
      <c r="SYL355" s="632"/>
      <c r="SYM355" s="632"/>
      <c r="SYN355" s="632"/>
      <c r="SYO355" s="632"/>
      <c r="SYP355" s="632"/>
      <c r="SYQ355" s="632"/>
      <c r="SYR355" s="632"/>
      <c r="SYS355" s="632"/>
      <c r="SYT355" s="632"/>
      <c r="SYU355" s="632"/>
      <c r="SYV355" s="632"/>
      <c r="SYW355" s="632"/>
      <c r="SYX355" s="632"/>
      <c r="SYY355" s="632"/>
      <c r="SYZ355" s="632"/>
      <c r="SZA355" s="632"/>
      <c r="SZB355" s="632"/>
      <c r="SZC355" s="632"/>
      <c r="SZD355" s="632"/>
      <c r="SZE355" s="632"/>
      <c r="SZF355" s="632"/>
      <c r="SZG355" s="632"/>
      <c r="SZH355" s="632"/>
      <c r="SZI355" s="632"/>
      <c r="SZJ355" s="632"/>
      <c r="SZK355" s="632"/>
      <c r="SZL355" s="632"/>
      <c r="SZM355" s="632"/>
      <c r="SZN355" s="632"/>
      <c r="SZO355" s="632"/>
      <c r="SZP355" s="632"/>
      <c r="SZQ355" s="632"/>
      <c r="SZR355" s="632"/>
      <c r="SZS355" s="632"/>
      <c r="SZT355" s="632"/>
      <c r="SZU355" s="632"/>
      <c r="SZV355" s="632"/>
      <c r="SZW355" s="632"/>
      <c r="SZX355" s="632"/>
      <c r="SZY355" s="632"/>
      <c r="SZZ355" s="632"/>
      <c r="TAA355" s="632"/>
      <c r="TAB355" s="632"/>
      <c r="TAC355" s="632"/>
      <c r="TAD355" s="632"/>
      <c r="TAE355" s="632"/>
      <c r="TAF355" s="632"/>
      <c r="TAG355" s="632"/>
      <c r="TAH355" s="632"/>
      <c r="TAI355" s="632"/>
      <c r="TAJ355" s="632"/>
      <c r="TAK355" s="632"/>
      <c r="TAL355" s="632"/>
      <c r="TAM355" s="632"/>
      <c r="TAN355" s="632"/>
      <c r="TAO355" s="632"/>
      <c r="TAP355" s="632"/>
      <c r="TAQ355" s="632"/>
      <c r="TAR355" s="632"/>
      <c r="TAS355" s="632"/>
      <c r="TAT355" s="632"/>
      <c r="TAU355" s="632"/>
      <c r="TAV355" s="632"/>
      <c r="TAW355" s="632"/>
      <c r="TAX355" s="632"/>
      <c r="TAY355" s="632"/>
      <c r="TAZ355" s="632"/>
      <c r="TBA355" s="632"/>
      <c r="TBB355" s="632"/>
      <c r="TBC355" s="632"/>
      <c r="TBD355" s="632"/>
      <c r="TBE355" s="632"/>
      <c r="TBF355" s="632"/>
      <c r="TBG355" s="632"/>
      <c r="TBH355" s="632"/>
      <c r="TBI355" s="632"/>
      <c r="TBJ355" s="632"/>
      <c r="TBK355" s="632"/>
      <c r="TBL355" s="632"/>
      <c r="TBM355" s="632"/>
      <c r="TBN355" s="632"/>
      <c r="TBO355" s="632"/>
      <c r="TBP355" s="632"/>
      <c r="TBQ355" s="632"/>
      <c r="TBR355" s="632"/>
      <c r="TBS355" s="632"/>
      <c r="TBT355" s="632"/>
      <c r="TBU355" s="632"/>
      <c r="TBV355" s="632"/>
      <c r="TBW355" s="632"/>
      <c r="TBX355" s="632"/>
      <c r="TBY355" s="632"/>
      <c r="TBZ355" s="632"/>
      <c r="TCA355" s="632"/>
      <c r="TCB355" s="632"/>
      <c r="TCC355" s="632"/>
      <c r="TCD355" s="632"/>
      <c r="TCE355" s="632"/>
      <c r="TCF355" s="632"/>
      <c r="TCG355" s="632"/>
      <c r="TCH355" s="632"/>
      <c r="TCI355" s="632"/>
      <c r="TCJ355" s="632"/>
      <c r="TCK355" s="632"/>
      <c r="TCL355" s="632"/>
      <c r="TCM355" s="632"/>
      <c r="TCN355" s="632"/>
      <c r="TCO355" s="632"/>
      <c r="TCP355" s="632"/>
      <c r="TCQ355" s="632"/>
      <c r="TCR355" s="632"/>
      <c r="TCS355" s="632"/>
      <c r="TCT355" s="632"/>
      <c r="TCU355" s="632"/>
      <c r="TCV355" s="632"/>
      <c r="TCW355" s="632"/>
      <c r="TCX355" s="632"/>
      <c r="TCY355" s="632"/>
      <c r="TCZ355" s="632"/>
      <c r="TDA355" s="632"/>
      <c r="TDB355" s="632"/>
      <c r="TDC355" s="632"/>
      <c r="TDD355" s="632"/>
      <c r="TDE355" s="632"/>
      <c r="TDF355" s="632"/>
      <c r="TDG355" s="632"/>
      <c r="TDH355" s="632"/>
      <c r="TDI355" s="632"/>
      <c r="TDJ355" s="632"/>
      <c r="TDK355" s="632"/>
      <c r="TDL355" s="632"/>
      <c r="TDM355" s="632"/>
      <c r="TDN355" s="632"/>
      <c r="TDO355" s="632"/>
      <c r="TDP355" s="632"/>
      <c r="TDQ355" s="632"/>
      <c r="TDR355" s="632"/>
      <c r="TDS355" s="632"/>
      <c r="TDT355" s="632"/>
      <c r="TDU355" s="632"/>
      <c r="TDV355" s="632"/>
      <c r="TDW355" s="632"/>
      <c r="TDX355" s="632"/>
      <c r="TDY355" s="632"/>
      <c r="TDZ355" s="632"/>
      <c r="TEA355" s="632"/>
      <c r="TEB355" s="632"/>
      <c r="TEC355" s="632"/>
      <c r="TED355" s="632"/>
      <c r="TEE355" s="632"/>
      <c r="TEF355" s="632"/>
      <c r="TEG355" s="632"/>
      <c r="TEH355" s="632"/>
      <c r="TEI355" s="632"/>
      <c r="TEJ355" s="632"/>
      <c r="TEK355" s="632"/>
      <c r="TEL355" s="632"/>
      <c r="TEM355" s="632"/>
      <c r="TEN355" s="632"/>
      <c r="TEO355" s="632"/>
      <c r="TEP355" s="632"/>
      <c r="TEQ355" s="632"/>
      <c r="TER355" s="632"/>
      <c r="TES355" s="632"/>
      <c r="TET355" s="632"/>
      <c r="TEU355" s="632"/>
      <c r="TEV355" s="632"/>
      <c r="TEW355" s="632"/>
      <c r="TEX355" s="632"/>
      <c r="TEY355" s="632"/>
      <c r="TEZ355" s="632"/>
      <c r="TFA355" s="632"/>
      <c r="TFB355" s="632"/>
      <c r="TFC355" s="632"/>
      <c r="TFD355" s="632"/>
      <c r="TFE355" s="632"/>
      <c r="TFF355" s="632"/>
      <c r="TFG355" s="632"/>
      <c r="TFH355" s="632"/>
      <c r="TFI355" s="632"/>
      <c r="TFJ355" s="632"/>
      <c r="TFK355" s="632"/>
      <c r="TFL355" s="632"/>
      <c r="TFM355" s="632"/>
      <c r="TFN355" s="632"/>
      <c r="TFO355" s="632"/>
      <c r="TFP355" s="632"/>
      <c r="TFQ355" s="632"/>
      <c r="TFR355" s="632"/>
      <c r="TFS355" s="632"/>
      <c r="TFT355" s="632"/>
      <c r="TFU355" s="632"/>
      <c r="TFV355" s="632"/>
      <c r="TFW355" s="632"/>
      <c r="TFX355" s="632"/>
      <c r="TFY355" s="632"/>
      <c r="TFZ355" s="632"/>
      <c r="TGA355" s="632"/>
      <c r="TGB355" s="632"/>
      <c r="TGC355" s="632"/>
      <c r="TGD355" s="632"/>
      <c r="TGE355" s="632"/>
      <c r="TGF355" s="632"/>
      <c r="TGG355" s="632"/>
      <c r="TGH355" s="632"/>
      <c r="TGI355" s="632"/>
      <c r="TGJ355" s="632"/>
      <c r="TGK355" s="632"/>
      <c r="TGL355" s="632"/>
      <c r="TGM355" s="632"/>
      <c r="TGN355" s="632"/>
      <c r="TGO355" s="632"/>
      <c r="TGP355" s="632"/>
      <c r="TGQ355" s="632"/>
      <c r="TGR355" s="632"/>
      <c r="TGS355" s="632"/>
      <c r="TGT355" s="632"/>
      <c r="TGU355" s="632"/>
      <c r="TGV355" s="632"/>
      <c r="TGW355" s="632"/>
      <c r="TGX355" s="632"/>
      <c r="TGY355" s="632"/>
      <c r="TGZ355" s="632"/>
      <c r="THA355" s="632"/>
      <c r="THB355" s="632"/>
      <c r="THC355" s="632"/>
      <c r="THD355" s="632"/>
      <c r="THE355" s="632"/>
      <c r="THF355" s="632"/>
      <c r="THG355" s="632"/>
      <c r="THH355" s="632"/>
      <c r="THI355" s="632"/>
      <c r="THJ355" s="632"/>
      <c r="THK355" s="632"/>
      <c r="THL355" s="632"/>
      <c r="THM355" s="632"/>
      <c r="THN355" s="632"/>
      <c r="THO355" s="632"/>
      <c r="THP355" s="632"/>
      <c r="THQ355" s="632"/>
      <c r="THR355" s="632"/>
      <c r="THS355" s="632"/>
      <c r="THT355" s="632"/>
      <c r="THU355" s="632"/>
      <c r="THV355" s="632"/>
      <c r="THW355" s="632"/>
      <c r="THX355" s="632"/>
      <c r="THY355" s="632"/>
      <c r="THZ355" s="632"/>
      <c r="TIA355" s="632"/>
      <c r="TIB355" s="632"/>
      <c r="TIC355" s="632"/>
      <c r="TID355" s="632"/>
      <c r="TIE355" s="632"/>
      <c r="TIF355" s="632"/>
      <c r="TIG355" s="632"/>
      <c r="TIH355" s="632"/>
      <c r="TII355" s="632"/>
      <c r="TIJ355" s="632"/>
      <c r="TIK355" s="632"/>
      <c r="TIL355" s="632"/>
      <c r="TIM355" s="632"/>
      <c r="TIN355" s="632"/>
      <c r="TIO355" s="632"/>
      <c r="TIP355" s="632"/>
      <c r="TIQ355" s="632"/>
      <c r="TIR355" s="632"/>
      <c r="TIS355" s="632"/>
      <c r="TIT355" s="632"/>
      <c r="TIU355" s="632"/>
      <c r="TIV355" s="632"/>
      <c r="TIW355" s="632"/>
      <c r="TIX355" s="632"/>
      <c r="TIY355" s="632"/>
      <c r="TIZ355" s="632"/>
      <c r="TJA355" s="632"/>
      <c r="TJB355" s="632"/>
      <c r="TJC355" s="632"/>
      <c r="TJD355" s="632"/>
      <c r="TJE355" s="632"/>
      <c r="TJF355" s="632"/>
      <c r="TJG355" s="632"/>
      <c r="TJH355" s="632"/>
      <c r="TJI355" s="632"/>
      <c r="TJJ355" s="632"/>
      <c r="TJK355" s="632"/>
      <c r="TJL355" s="632"/>
      <c r="TJM355" s="632"/>
      <c r="TJN355" s="632"/>
      <c r="TJO355" s="632"/>
      <c r="TJP355" s="632"/>
      <c r="TJQ355" s="632"/>
      <c r="TJR355" s="632"/>
      <c r="TJS355" s="632"/>
      <c r="TJT355" s="632"/>
      <c r="TJU355" s="632"/>
      <c r="TJV355" s="632"/>
      <c r="TJW355" s="632"/>
      <c r="TJX355" s="632"/>
      <c r="TJY355" s="632"/>
      <c r="TJZ355" s="632"/>
      <c r="TKA355" s="632"/>
      <c r="TKB355" s="632"/>
      <c r="TKC355" s="632"/>
      <c r="TKD355" s="632"/>
      <c r="TKE355" s="632"/>
      <c r="TKF355" s="632"/>
      <c r="TKG355" s="632"/>
      <c r="TKH355" s="632"/>
      <c r="TKI355" s="632"/>
      <c r="TKJ355" s="632"/>
      <c r="TKK355" s="632"/>
      <c r="TKL355" s="632"/>
      <c r="TKM355" s="632"/>
      <c r="TKN355" s="632"/>
      <c r="TKO355" s="632"/>
      <c r="TKP355" s="632"/>
      <c r="TKQ355" s="632"/>
      <c r="TKR355" s="632"/>
      <c r="TKS355" s="632"/>
      <c r="TKT355" s="632"/>
      <c r="TKU355" s="632"/>
      <c r="TKV355" s="632"/>
      <c r="TKW355" s="632"/>
      <c r="TKX355" s="632"/>
      <c r="TKY355" s="632"/>
      <c r="TKZ355" s="632"/>
      <c r="TLA355" s="632"/>
      <c r="TLB355" s="632"/>
      <c r="TLC355" s="632"/>
      <c r="TLD355" s="632"/>
      <c r="TLE355" s="632"/>
      <c r="TLF355" s="632"/>
      <c r="TLG355" s="632"/>
      <c r="TLH355" s="632"/>
      <c r="TLI355" s="632"/>
      <c r="TLJ355" s="632"/>
      <c r="TLK355" s="632"/>
      <c r="TLL355" s="632"/>
      <c r="TLM355" s="632"/>
      <c r="TLN355" s="632"/>
      <c r="TLO355" s="632"/>
      <c r="TLP355" s="632"/>
      <c r="TLQ355" s="632"/>
      <c r="TLR355" s="632"/>
      <c r="TLS355" s="632"/>
      <c r="TLT355" s="632"/>
      <c r="TLU355" s="632"/>
      <c r="TLV355" s="632"/>
      <c r="TLW355" s="632"/>
      <c r="TLX355" s="632"/>
      <c r="TLY355" s="632"/>
      <c r="TLZ355" s="632"/>
      <c r="TMA355" s="632"/>
      <c r="TMB355" s="632"/>
      <c r="TMC355" s="632"/>
      <c r="TMD355" s="632"/>
      <c r="TME355" s="632"/>
      <c r="TMF355" s="632"/>
      <c r="TMG355" s="632"/>
      <c r="TMH355" s="632"/>
      <c r="TMI355" s="632"/>
      <c r="TMJ355" s="632"/>
      <c r="TMK355" s="632"/>
      <c r="TML355" s="632"/>
      <c r="TMM355" s="632"/>
      <c r="TMN355" s="632"/>
      <c r="TMO355" s="632"/>
      <c r="TMP355" s="632"/>
      <c r="TMQ355" s="632"/>
      <c r="TMR355" s="632"/>
      <c r="TMS355" s="632"/>
      <c r="TMT355" s="632"/>
      <c r="TMU355" s="632"/>
      <c r="TMV355" s="632"/>
      <c r="TMW355" s="632"/>
      <c r="TMX355" s="632"/>
      <c r="TMY355" s="632"/>
      <c r="TMZ355" s="632"/>
      <c r="TNA355" s="632"/>
      <c r="TNB355" s="632"/>
      <c r="TNC355" s="632"/>
      <c r="TND355" s="632"/>
      <c r="TNE355" s="632"/>
      <c r="TNF355" s="632"/>
      <c r="TNG355" s="632"/>
      <c r="TNH355" s="632"/>
      <c r="TNI355" s="632"/>
      <c r="TNJ355" s="632"/>
      <c r="TNK355" s="632"/>
      <c r="TNL355" s="632"/>
      <c r="TNM355" s="632"/>
      <c r="TNN355" s="632"/>
      <c r="TNO355" s="632"/>
      <c r="TNP355" s="632"/>
      <c r="TNQ355" s="632"/>
      <c r="TNR355" s="632"/>
      <c r="TNS355" s="632"/>
      <c r="TNT355" s="632"/>
      <c r="TNU355" s="632"/>
      <c r="TNV355" s="632"/>
      <c r="TNW355" s="632"/>
      <c r="TNX355" s="632"/>
      <c r="TNY355" s="632"/>
      <c r="TNZ355" s="632"/>
      <c r="TOA355" s="632"/>
      <c r="TOB355" s="632"/>
      <c r="TOC355" s="632"/>
      <c r="TOD355" s="632"/>
      <c r="TOE355" s="632"/>
      <c r="TOF355" s="632"/>
      <c r="TOG355" s="632"/>
      <c r="TOH355" s="632"/>
      <c r="TOI355" s="632"/>
      <c r="TOJ355" s="632"/>
      <c r="TOK355" s="632"/>
      <c r="TOL355" s="632"/>
      <c r="TOM355" s="632"/>
      <c r="TON355" s="632"/>
      <c r="TOO355" s="632"/>
      <c r="TOP355" s="632"/>
      <c r="TOQ355" s="632"/>
      <c r="TOR355" s="632"/>
      <c r="TOS355" s="632"/>
      <c r="TOT355" s="632"/>
      <c r="TOU355" s="632"/>
      <c r="TOV355" s="632"/>
      <c r="TOW355" s="632"/>
      <c r="TOX355" s="632"/>
      <c r="TOY355" s="632"/>
      <c r="TOZ355" s="632"/>
      <c r="TPA355" s="632"/>
      <c r="TPB355" s="632"/>
      <c r="TPC355" s="632"/>
      <c r="TPD355" s="632"/>
      <c r="TPE355" s="632"/>
      <c r="TPF355" s="632"/>
      <c r="TPG355" s="632"/>
      <c r="TPH355" s="632"/>
      <c r="TPI355" s="632"/>
      <c r="TPJ355" s="632"/>
      <c r="TPK355" s="632"/>
      <c r="TPL355" s="632"/>
      <c r="TPM355" s="632"/>
      <c r="TPN355" s="632"/>
      <c r="TPO355" s="632"/>
      <c r="TPP355" s="632"/>
      <c r="TPQ355" s="632"/>
      <c r="TPR355" s="632"/>
      <c r="TPS355" s="632"/>
      <c r="TPT355" s="632"/>
      <c r="TPU355" s="632"/>
      <c r="TPV355" s="632"/>
      <c r="TPW355" s="632"/>
      <c r="TPX355" s="632"/>
      <c r="TPY355" s="632"/>
      <c r="TPZ355" s="632"/>
      <c r="TQA355" s="632"/>
      <c r="TQB355" s="632"/>
      <c r="TQC355" s="632"/>
      <c r="TQD355" s="632"/>
      <c r="TQE355" s="632"/>
      <c r="TQF355" s="632"/>
      <c r="TQG355" s="632"/>
      <c r="TQH355" s="632"/>
      <c r="TQI355" s="632"/>
      <c r="TQJ355" s="632"/>
      <c r="TQK355" s="632"/>
      <c r="TQL355" s="632"/>
      <c r="TQM355" s="632"/>
      <c r="TQN355" s="632"/>
      <c r="TQO355" s="632"/>
      <c r="TQP355" s="632"/>
      <c r="TQQ355" s="632"/>
      <c r="TQR355" s="632"/>
      <c r="TQS355" s="632"/>
      <c r="TQT355" s="632"/>
      <c r="TQU355" s="632"/>
      <c r="TQV355" s="632"/>
      <c r="TQW355" s="632"/>
      <c r="TQX355" s="632"/>
      <c r="TQY355" s="632"/>
      <c r="TQZ355" s="632"/>
      <c r="TRA355" s="632"/>
      <c r="TRB355" s="632"/>
      <c r="TRC355" s="632"/>
      <c r="TRD355" s="632"/>
      <c r="TRE355" s="632"/>
      <c r="TRF355" s="632"/>
      <c r="TRG355" s="632"/>
      <c r="TRH355" s="632"/>
      <c r="TRI355" s="632"/>
      <c r="TRJ355" s="632"/>
      <c r="TRK355" s="632"/>
      <c r="TRL355" s="632"/>
      <c r="TRM355" s="632"/>
      <c r="TRN355" s="632"/>
      <c r="TRO355" s="632"/>
      <c r="TRP355" s="632"/>
      <c r="TRQ355" s="632"/>
      <c r="TRR355" s="632"/>
      <c r="TRS355" s="632"/>
      <c r="TRT355" s="632"/>
      <c r="TRU355" s="632"/>
      <c r="TRV355" s="632"/>
      <c r="TRW355" s="632"/>
      <c r="TRX355" s="632"/>
      <c r="TRY355" s="632"/>
      <c r="TRZ355" s="632"/>
      <c r="TSA355" s="632"/>
      <c r="TSB355" s="632"/>
      <c r="TSC355" s="632"/>
      <c r="TSD355" s="632"/>
      <c r="TSE355" s="632"/>
      <c r="TSF355" s="632"/>
      <c r="TSG355" s="632"/>
      <c r="TSH355" s="632"/>
      <c r="TSI355" s="632"/>
      <c r="TSJ355" s="632"/>
      <c r="TSK355" s="632"/>
      <c r="TSL355" s="632"/>
      <c r="TSM355" s="632"/>
      <c r="TSN355" s="632"/>
      <c r="TSO355" s="632"/>
      <c r="TSP355" s="632"/>
      <c r="TSQ355" s="632"/>
      <c r="TSR355" s="632"/>
      <c r="TSS355" s="632"/>
      <c r="TST355" s="632"/>
      <c r="TSU355" s="632"/>
      <c r="TSV355" s="632"/>
      <c r="TSW355" s="632"/>
      <c r="TSX355" s="632"/>
      <c r="TSY355" s="632"/>
      <c r="TSZ355" s="632"/>
      <c r="TTA355" s="632"/>
      <c r="TTB355" s="632"/>
      <c r="TTC355" s="632"/>
      <c r="TTD355" s="632"/>
      <c r="TTE355" s="632"/>
      <c r="TTF355" s="632"/>
      <c r="TTG355" s="632"/>
      <c r="TTH355" s="632"/>
      <c r="TTI355" s="632"/>
      <c r="TTJ355" s="632"/>
      <c r="TTK355" s="632"/>
      <c r="TTL355" s="632"/>
      <c r="TTM355" s="632"/>
      <c r="TTN355" s="632"/>
      <c r="TTO355" s="632"/>
      <c r="TTP355" s="632"/>
      <c r="TTQ355" s="632"/>
      <c r="TTR355" s="632"/>
      <c r="TTS355" s="632"/>
      <c r="TTT355" s="632"/>
      <c r="TTU355" s="632"/>
      <c r="TTV355" s="632"/>
      <c r="TTW355" s="632"/>
      <c r="TTX355" s="632"/>
      <c r="TTY355" s="632"/>
      <c r="TTZ355" s="632"/>
      <c r="TUA355" s="632"/>
      <c r="TUB355" s="632"/>
      <c r="TUC355" s="632"/>
      <c r="TUD355" s="632"/>
      <c r="TUE355" s="632"/>
      <c r="TUF355" s="632"/>
      <c r="TUG355" s="632"/>
      <c r="TUH355" s="632"/>
      <c r="TUI355" s="632"/>
      <c r="TUJ355" s="632"/>
      <c r="TUK355" s="632"/>
      <c r="TUL355" s="632"/>
      <c r="TUM355" s="632"/>
      <c r="TUN355" s="632"/>
      <c r="TUO355" s="632"/>
      <c r="TUP355" s="632"/>
      <c r="TUQ355" s="632"/>
      <c r="TUR355" s="632"/>
      <c r="TUS355" s="632"/>
      <c r="TUT355" s="632"/>
      <c r="TUU355" s="632"/>
      <c r="TUV355" s="632"/>
      <c r="TUW355" s="632"/>
      <c r="TUX355" s="632"/>
      <c r="TUY355" s="632"/>
      <c r="TUZ355" s="632"/>
      <c r="TVA355" s="632"/>
      <c r="TVB355" s="632"/>
      <c r="TVC355" s="632"/>
      <c r="TVD355" s="632"/>
      <c r="TVE355" s="632"/>
      <c r="TVF355" s="632"/>
      <c r="TVG355" s="632"/>
      <c r="TVH355" s="632"/>
      <c r="TVI355" s="632"/>
      <c r="TVJ355" s="632"/>
      <c r="TVK355" s="632"/>
      <c r="TVL355" s="632"/>
      <c r="TVM355" s="632"/>
      <c r="TVN355" s="632"/>
      <c r="TVO355" s="632"/>
      <c r="TVP355" s="632"/>
      <c r="TVQ355" s="632"/>
      <c r="TVR355" s="632"/>
      <c r="TVS355" s="632"/>
      <c r="TVT355" s="632"/>
      <c r="TVU355" s="632"/>
      <c r="TVV355" s="632"/>
      <c r="TVW355" s="632"/>
      <c r="TVX355" s="632"/>
      <c r="TVY355" s="632"/>
      <c r="TVZ355" s="632"/>
      <c r="TWA355" s="632"/>
      <c r="TWB355" s="632"/>
      <c r="TWC355" s="632"/>
      <c r="TWD355" s="632"/>
      <c r="TWE355" s="632"/>
      <c r="TWF355" s="632"/>
      <c r="TWG355" s="632"/>
      <c r="TWH355" s="632"/>
      <c r="TWI355" s="632"/>
      <c r="TWJ355" s="632"/>
      <c r="TWK355" s="632"/>
      <c r="TWL355" s="632"/>
      <c r="TWM355" s="632"/>
      <c r="TWN355" s="632"/>
      <c r="TWO355" s="632"/>
      <c r="TWP355" s="632"/>
      <c r="TWQ355" s="632"/>
      <c r="TWR355" s="632"/>
      <c r="TWS355" s="632"/>
      <c r="TWT355" s="632"/>
      <c r="TWU355" s="632"/>
      <c r="TWV355" s="632"/>
      <c r="TWW355" s="632"/>
      <c r="TWX355" s="632"/>
      <c r="TWY355" s="632"/>
      <c r="TWZ355" s="632"/>
      <c r="TXA355" s="632"/>
      <c r="TXB355" s="632"/>
      <c r="TXC355" s="632"/>
      <c r="TXD355" s="632"/>
      <c r="TXE355" s="632"/>
      <c r="TXF355" s="632"/>
      <c r="TXG355" s="632"/>
      <c r="TXH355" s="632"/>
      <c r="TXI355" s="632"/>
      <c r="TXJ355" s="632"/>
      <c r="TXK355" s="632"/>
      <c r="TXL355" s="632"/>
      <c r="TXM355" s="632"/>
      <c r="TXN355" s="632"/>
      <c r="TXO355" s="632"/>
      <c r="TXP355" s="632"/>
      <c r="TXQ355" s="632"/>
      <c r="TXR355" s="632"/>
      <c r="TXS355" s="632"/>
      <c r="TXT355" s="632"/>
      <c r="TXU355" s="632"/>
      <c r="TXV355" s="632"/>
      <c r="TXW355" s="632"/>
      <c r="TXX355" s="632"/>
      <c r="TXY355" s="632"/>
      <c r="TXZ355" s="632"/>
      <c r="TYA355" s="632"/>
      <c r="TYB355" s="632"/>
      <c r="TYC355" s="632"/>
      <c r="TYD355" s="632"/>
      <c r="TYE355" s="632"/>
      <c r="TYF355" s="632"/>
      <c r="TYG355" s="632"/>
      <c r="TYH355" s="632"/>
      <c r="TYI355" s="632"/>
      <c r="TYJ355" s="632"/>
      <c r="TYK355" s="632"/>
      <c r="TYL355" s="632"/>
      <c r="TYM355" s="632"/>
      <c r="TYN355" s="632"/>
      <c r="TYO355" s="632"/>
      <c r="TYP355" s="632"/>
      <c r="TYQ355" s="632"/>
      <c r="TYR355" s="632"/>
      <c r="TYS355" s="632"/>
      <c r="TYT355" s="632"/>
      <c r="TYU355" s="632"/>
      <c r="TYV355" s="632"/>
      <c r="TYW355" s="632"/>
      <c r="TYX355" s="632"/>
      <c r="TYY355" s="632"/>
      <c r="TYZ355" s="632"/>
      <c r="TZA355" s="632"/>
      <c r="TZB355" s="632"/>
      <c r="TZC355" s="632"/>
      <c r="TZD355" s="632"/>
      <c r="TZE355" s="632"/>
      <c r="TZF355" s="632"/>
      <c r="TZG355" s="632"/>
      <c r="TZH355" s="632"/>
      <c r="TZI355" s="632"/>
      <c r="TZJ355" s="632"/>
      <c r="TZK355" s="632"/>
      <c r="TZL355" s="632"/>
      <c r="TZM355" s="632"/>
      <c r="TZN355" s="632"/>
      <c r="TZO355" s="632"/>
      <c r="TZP355" s="632"/>
      <c r="TZQ355" s="632"/>
      <c r="TZR355" s="632"/>
      <c r="TZS355" s="632"/>
      <c r="TZT355" s="632"/>
      <c r="TZU355" s="632"/>
      <c r="TZV355" s="632"/>
      <c r="TZW355" s="632"/>
      <c r="TZX355" s="632"/>
      <c r="TZY355" s="632"/>
      <c r="TZZ355" s="632"/>
      <c r="UAA355" s="632"/>
      <c r="UAB355" s="632"/>
      <c r="UAC355" s="632"/>
      <c r="UAD355" s="632"/>
      <c r="UAE355" s="632"/>
      <c r="UAF355" s="632"/>
      <c r="UAG355" s="632"/>
      <c r="UAH355" s="632"/>
      <c r="UAI355" s="632"/>
      <c r="UAJ355" s="632"/>
      <c r="UAK355" s="632"/>
      <c r="UAL355" s="632"/>
      <c r="UAM355" s="632"/>
      <c r="UAN355" s="632"/>
      <c r="UAO355" s="632"/>
      <c r="UAP355" s="632"/>
      <c r="UAQ355" s="632"/>
      <c r="UAR355" s="632"/>
      <c r="UAS355" s="632"/>
      <c r="UAT355" s="632"/>
      <c r="UAU355" s="632"/>
      <c r="UAV355" s="632"/>
      <c r="UAW355" s="632"/>
      <c r="UAX355" s="632"/>
      <c r="UAY355" s="632"/>
      <c r="UAZ355" s="632"/>
      <c r="UBA355" s="632"/>
      <c r="UBB355" s="632"/>
      <c r="UBC355" s="632"/>
      <c r="UBD355" s="632"/>
      <c r="UBE355" s="632"/>
      <c r="UBF355" s="632"/>
      <c r="UBG355" s="632"/>
      <c r="UBH355" s="632"/>
      <c r="UBI355" s="632"/>
      <c r="UBJ355" s="632"/>
      <c r="UBK355" s="632"/>
      <c r="UBL355" s="632"/>
      <c r="UBM355" s="632"/>
      <c r="UBN355" s="632"/>
      <c r="UBO355" s="632"/>
      <c r="UBP355" s="632"/>
      <c r="UBQ355" s="632"/>
      <c r="UBR355" s="632"/>
      <c r="UBS355" s="632"/>
      <c r="UBT355" s="632"/>
      <c r="UBU355" s="632"/>
      <c r="UBV355" s="632"/>
      <c r="UBW355" s="632"/>
      <c r="UBX355" s="632"/>
      <c r="UBY355" s="632"/>
      <c r="UBZ355" s="632"/>
      <c r="UCA355" s="632"/>
      <c r="UCB355" s="632"/>
      <c r="UCC355" s="632"/>
      <c r="UCD355" s="632"/>
      <c r="UCE355" s="632"/>
      <c r="UCF355" s="632"/>
      <c r="UCG355" s="632"/>
      <c r="UCH355" s="632"/>
      <c r="UCI355" s="632"/>
      <c r="UCJ355" s="632"/>
      <c r="UCK355" s="632"/>
      <c r="UCL355" s="632"/>
      <c r="UCM355" s="632"/>
      <c r="UCN355" s="632"/>
      <c r="UCO355" s="632"/>
      <c r="UCP355" s="632"/>
      <c r="UCQ355" s="632"/>
      <c r="UCR355" s="632"/>
      <c r="UCS355" s="632"/>
      <c r="UCT355" s="632"/>
      <c r="UCU355" s="632"/>
      <c r="UCV355" s="632"/>
      <c r="UCW355" s="632"/>
      <c r="UCX355" s="632"/>
      <c r="UCY355" s="632"/>
      <c r="UCZ355" s="632"/>
      <c r="UDA355" s="632"/>
      <c r="UDB355" s="632"/>
      <c r="UDC355" s="632"/>
      <c r="UDD355" s="632"/>
      <c r="UDE355" s="632"/>
      <c r="UDF355" s="632"/>
      <c r="UDG355" s="632"/>
      <c r="UDH355" s="632"/>
      <c r="UDI355" s="632"/>
      <c r="UDJ355" s="632"/>
      <c r="UDK355" s="632"/>
      <c r="UDL355" s="632"/>
      <c r="UDM355" s="632"/>
      <c r="UDN355" s="632"/>
      <c r="UDO355" s="632"/>
      <c r="UDP355" s="632"/>
      <c r="UDQ355" s="632"/>
      <c r="UDR355" s="632"/>
      <c r="UDS355" s="632"/>
      <c r="UDT355" s="632"/>
      <c r="UDU355" s="632"/>
      <c r="UDV355" s="632"/>
      <c r="UDW355" s="632"/>
      <c r="UDX355" s="632"/>
      <c r="UDY355" s="632"/>
      <c r="UDZ355" s="632"/>
      <c r="UEA355" s="632"/>
      <c r="UEB355" s="632"/>
      <c r="UEC355" s="632"/>
      <c r="UED355" s="632"/>
      <c r="UEE355" s="632"/>
      <c r="UEF355" s="632"/>
      <c r="UEG355" s="632"/>
      <c r="UEH355" s="632"/>
      <c r="UEI355" s="632"/>
      <c r="UEJ355" s="632"/>
      <c r="UEK355" s="632"/>
      <c r="UEL355" s="632"/>
      <c r="UEM355" s="632"/>
      <c r="UEN355" s="632"/>
      <c r="UEO355" s="632"/>
      <c r="UEP355" s="632"/>
      <c r="UEQ355" s="632"/>
      <c r="UER355" s="632"/>
      <c r="UES355" s="632"/>
      <c r="UET355" s="632"/>
      <c r="UEU355" s="632"/>
      <c r="UEV355" s="632"/>
      <c r="UEW355" s="632"/>
      <c r="UEX355" s="632"/>
      <c r="UEY355" s="632"/>
      <c r="UEZ355" s="632"/>
      <c r="UFA355" s="632"/>
      <c r="UFB355" s="632"/>
      <c r="UFC355" s="632"/>
      <c r="UFD355" s="632"/>
      <c r="UFE355" s="632"/>
      <c r="UFF355" s="632"/>
      <c r="UFG355" s="632"/>
      <c r="UFH355" s="632"/>
      <c r="UFI355" s="632"/>
      <c r="UFJ355" s="632"/>
      <c r="UFK355" s="632"/>
      <c r="UFL355" s="632"/>
      <c r="UFM355" s="632"/>
      <c r="UFN355" s="632"/>
      <c r="UFO355" s="632"/>
      <c r="UFP355" s="632"/>
      <c r="UFQ355" s="632"/>
      <c r="UFR355" s="632"/>
      <c r="UFS355" s="632"/>
      <c r="UFT355" s="632"/>
      <c r="UFU355" s="632"/>
      <c r="UFV355" s="632"/>
      <c r="UFW355" s="632"/>
      <c r="UFX355" s="632"/>
      <c r="UFY355" s="632"/>
      <c r="UFZ355" s="632"/>
      <c r="UGA355" s="632"/>
      <c r="UGB355" s="632"/>
      <c r="UGC355" s="632"/>
      <c r="UGD355" s="632"/>
      <c r="UGE355" s="632"/>
      <c r="UGF355" s="632"/>
      <c r="UGG355" s="632"/>
      <c r="UGH355" s="632"/>
      <c r="UGI355" s="632"/>
      <c r="UGJ355" s="632"/>
      <c r="UGK355" s="632"/>
      <c r="UGL355" s="632"/>
      <c r="UGM355" s="632"/>
      <c r="UGN355" s="632"/>
      <c r="UGO355" s="632"/>
      <c r="UGP355" s="632"/>
      <c r="UGQ355" s="632"/>
      <c r="UGR355" s="632"/>
      <c r="UGS355" s="632"/>
      <c r="UGT355" s="632"/>
      <c r="UGU355" s="632"/>
      <c r="UGV355" s="632"/>
      <c r="UGW355" s="632"/>
      <c r="UGX355" s="632"/>
      <c r="UGY355" s="632"/>
      <c r="UGZ355" s="632"/>
      <c r="UHA355" s="632"/>
      <c r="UHB355" s="632"/>
      <c r="UHC355" s="632"/>
      <c r="UHD355" s="632"/>
      <c r="UHE355" s="632"/>
      <c r="UHF355" s="632"/>
      <c r="UHG355" s="632"/>
      <c r="UHH355" s="632"/>
      <c r="UHI355" s="632"/>
      <c r="UHJ355" s="632"/>
      <c r="UHK355" s="632"/>
      <c r="UHL355" s="632"/>
      <c r="UHM355" s="632"/>
      <c r="UHN355" s="632"/>
      <c r="UHO355" s="632"/>
      <c r="UHP355" s="632"/>
      <c r="UHQ355" s="632"/>
      <c r="UHR355" s="632"/>
      <c r="UHS355" s="632"/>
      <c r="UHT355" s="632"/>
      <c r="UHU355" s="632"/>
      <c r="UHV355" s="632"/>
      <c r="UHW355" s="632"/>
      <c r="UHX355" s="632"/>
      <c r="UHY355" s="632"/>
      <c r="UHZ355" s="632"/>
      <c r="UIA355" s="632"/>
      <c r="UIB355" s="632"/>
      <c r="UIC355" s="632"/>
      <c r="UID355" s="632"/>
      <c r="UIE355" s="632"/>
      <c r="UIF355" s="632"/>
      <c r="UIG355" s="632"/>
      <c r="UIH355" s="632"/>
      <c r="UII355" s="632"/>
      <c r="UIJ355" s="632"/>
      <c r="UIK355" s="632"/>
      <c r="UIL355" s="632"/>
      <c r="UIM355" s="632"/>
      <c r="UIN355" s="632"/>
      <c r="UIO355" s="632"/>
      <c r="UIP355" s="632"/>
      <c r="UIQ355" s="632"/>
      <c r="UIR355" s="632"/>
      <c r="UIS355" s="632"/>
      <c r="UIT355" s="632"/>
      <c r="UIU355" s="632"/>
      <c r="UIV355" s="632"/>
      <c r="UIW355" s="632"/>
      <c r="UIX355" s="632"/>
      <c r="UIY355" s="632"/>
      <c r="UIZ355" s="632"/>
      <c r="UJA355" s="632"/>
      <c r="UJB355" s="632"/>
      <c r="UJC355" s="632"/>
      <c r="UJD355" s="632"/>
      <c r="UJE355" s="632"/>
      <c r="UJF355" s="632"/>
      <c r="UJG355" s="632"/>
      <c r="UJH355" s="632"/>
      <c r="UJI355" s="632"/>
      <c r="UJJ355" s="632"/>
      <c r="UJK355" s="632"/>
      <c r="UJL355" s="632"/>
      <c r="UJM355" s="632"/>
      <c r="UJN355" s="632"/>
      <c r="UJO355" s="632"/>
      <c r="UJP355" s="632"/>
      <c r="UJQ355" s="632"/>
      <c r="UJR355" s="632"/>
      <c r="UJS355" s="632"/>
      <c r="UJT355" s="632"/>
      <c r="UJU355" s="632"/>
      <c r="UJV355" s="632"/>
      <c r="UJW355" s="632"/>
      <c r="UJX355" s="632"/>
      <c r="UJY355" s="632"/>
      <c r="UJZ355" s="632"/>
      <c r="UKA355" s="632"/>
      <c r="UKB355" s="632"/>
      <c r="UKC355" s="632"/>
      <c r="UKD355" s="632"/>
      <c r="UKE355" s="632"/>
      <c r="UKF355" s="632"/>
      <c r="UKG355" s="632"/>
      <c r="UKH355" s="632"/>
      <c r="UKI355" s="632"/>
      <c r="UKJ355" s="632"/>
      <c r="UKK355" s="632"/>
      <c r="UKL355" s="632"/>
      <c r="UKM355" s="632"/>
      <c r="UKN355" s="632"/>
      <c r="UKO355" s="632"/>
      <c r="UKP355" s="632"/>
      <c r="UKQ355" s="632"/>
      <c r="UKR355" s="632"/>
      <c r="UKS355" s="632"/>
      <c r="UKT355" s="632"/>
      <c r="UKU355" s="632"/>
      <c r="UKV355" s="632"/>
      <c r="UKW355" s="632"/>
      <c r="UKX355" s="632"/>
      <c r="UKY355" s="632"/>
      <c r="UKZ355" s="632"/>
      <c r="ULA355" s="632"/>
      <c r="ULB355" s="632"/>
      <c r="ULC355" s="632"/>
      <c r="ULD355" s="632"/>
      <c r="ULE355" s="632"/>
      <c r="ULF355" s="632"/>
      <c r="ULG355" s="632"/>
      <c r="ULH355" s="632"/>
      <c r="ULI355" s="632"/>
      <c r="ULJ355" s="632"/>
      <c r="ULK355" s="632"/>
      <c r="ULL355" s="632"/>
      <c r="ULM355" s="632"/>
      <c r="ULN355" s="632"/>
      <c r="ULO355" s="632"/>
      <c r="ULP355" s="632"/>
      <c r="ULQ355" s="632"/>
      <c r="ULR355" s="632"/>
      <c r="ULS355" s="632"/>
      <c r="ULT355" s="632"/>
      <c r="ULU355" s="632"/>
      <c r="ULV355" s="632"/>
      <c r="ULW355" s="632"/>
      <c r="ULX355" s="632"/>
      <c r="ULY355" s="632"/>
      <c r="ULZ355" s="632"/>
      <c r="UMA355" s="632"/>
      <c r="UMB355" s="632"/>
      <c r="UMC355" s="632"/>
      <c r="UMD355" s="632"/>
      <c r="UME355" s="632"/>
      <c r="UMF355" s="632"/>
      <c r="UMG355" s="632"/>
      <c r="UMH355" s="632"/>
      <c r="UMI355" s="632"/>
      <c r="UMJ355" s="632"/>
      <c r="UMK355" s="632"/>
      <c r="UML355" s="632"/>
      <c r="UMM355" s="632"/>
      <c r="UMN355" s="632"/>
      <c r="UMO355" s="632"/>
      <c r="UMP355" s="632"/>
      <c r="UMQ355" s="632"/>
      <c r="UMR355" s="632"/>
      <c r="UMS355" s="632"/>
      <c r="UMT355" s="632"/>
      <c r="UMU355" s="632"/>
      <c r="UMV355" s="632"/>
      <c r="UMW355" s="632"/>
      <c r="UMX355" s="632"/>
      <c r="UMY355" s="632"/>
      <c r="UMZ355" s="632"/>
      <c r="UNA355" s="632"/>
      <c r="UNB355" s="632"/>
      <c r="UNC355" s="632"/>
      <c r="UND355" s="632"/>
      <c r="UNE355" s="632"/>
      <c r="UNF355" s="632"/>
      <c r="UNG355" s="632"/>
      <c r="UNH355" s="632"/>
      <c r="UNI355" s="632"/>
      <c r="UNJ355" s="632"/>
      <c r="UNK355" s="632"/>
      <c r="UNL355" s="632"/>
      <c r="UNM355" s="632"/>
      <c r="UNN355" s="632"/>
      <c r="UNO355" s="632"/>
      <c r="UNP355" s="632"/>
      <c r="UNQ355" s="632"/>
      <c r="UNR355" s="632"/>
      <c r="UNS355" s="632"/>
      <c r="UNT355" s="632"/>
      <c r="UNU355" s="632"/>
      <c r="UNV355" s="632"/>
      <c r="UNW355" s="632"/>
      <c r="UNX355" s="632"/>
      <c r="UNY355" s="632"/>
      <c r="UNZ355" s="632"/>
      <c r="UOA355" s="632"/>
      <c r="UOB355" s="632"/>
      <c r="UOC355" s="632"/>
      <c r="UOD355" s="632"/>
      <c r="UOE355" s="632"/>
      <c r="UOF355" s="632"/>
      <c r="UOG355" s="632"/>
      <c r="UOH355" s="632"/>
      <c r="UOI355" s="632"/>
      <c r="UOJ355" s="632"/>
      <c r="UOK355" s="632"/>
      <c r="UOL355" s="632"/>
      <c r="UOM355" s="632"/>
      <c r="UON355" s="632"/>
      <c r="UOO355" s="632"/>
      <c r="UOP355" s="632"/>
      <c r="UOQ355" s="632"/>
      <c r="UOR355" s="632"/>
      <c r="UOS355" s="632"/>
      <c r="UOT355" s="632"/>
      <c r="UOU355" s="632"/>
      <c r="UOV355" s="632"/>
      <c r="UOW355" s="632"/>
      <c r="UOX355" s="632"/>
      <c r="UOY355" s="632"/>
      <c r="UOZ355" s="632"/>
      <c r="UPA355" s="632"/>
      <c r="UPB355" s="632"/>
      <c r="UPC355" s="632"/>
      <c r="UPD355" s="632"/>
      <c r="UPE355" s="632"/>
      <c r="UPF355" s="632"/>
      <c r="UPG355" s="632"/>
      <c r="UPH355" s="632"/>
      <c r="UPI355" s="632"/>
      <c r="UPJ355" s="632"/>
      <c r="UPK355" s="632"/>
      <c r="UPL355" s="632"/>
      <c r="UPM355" s="632"/>
      <c r="UPN355" s="632"/>
      <c r="UPO355" s="632"/>
      <c r="UPP355" s="632"/>
      <c r="UPQ355" s="632"/>
      <c r="UPR355" s="632"/>
      <c r="UPS355" s="632"/>
      <c r="UPT355" s="632"/>
      <c r="UPU355" s="632"/>
      <c r="UPV355" s="632"/>
      <c r="UPW355" s="632"/>
      <c r="UPX355" s="632"/>
      <c r="UPY355" s="632"/>
      <c r="UPZ355" s="632"/>
      <c r="UQA355" s="632"/>
      <c r="UQB355" s="632"/>
      <c r="UQC355" s="632"/>
      <c r="UQD355" s="632"/>
      <c r="UQE355" s="632"/>
      <c r="UQF355" s="632"/>
      <c r="UQG355" s="632"/>
      <c r="UQH355" s="632"/>
      <c r="UQI355" s="632"/>
      <c r="UQJ355" s="632"/>
      <c r="UQK355" s="632"/>
      <c r="UQL355" s="632"/>
      <c r="UQM355" s="632"/>
      <c r="UQN355" s="632"/>
      <c r="UQO355" s="632"/>
      <c r="UQP355" s="632"/>
      <c r="UQQ355" s="632"/>
      <c r="UQR355" s="632"/>
      <c r="UQS355" s="632"/>
      <c r="UQT355" s="632"/>
      <c r="UQU355" s="632"/>
      <c r="UQV355" s="632"/>
      <c r="UQW355" s="632"/>
      <c r="UQX355" s="632"/>
      <c r="UQY355" s="632"/>
      <c r="UQZ355" s="632"/>
      <c r="URA355" s="632"/>
      <c r="URB355" s="632"/>
      <c r="URC355" s="632"/>
      <c r="URD355" s="632"/>
      <c r="URE355" s="632"/>
      <c r="URF355" s="632"/>
      <c r="URG355" s="632"/>
      <c r="URH355" s="632"/>
      <c r="URI355" s="632"/>
      <c r="URJ355" s="632"/>
      <c r="URK355" s="632"/>
      <c r="URL355" s="632"/>
      <c r="URM355" s="632"/>
      <c r="URN355" s="632"/>
      <c r="URO355" s="632"/>
      <c r="URP355" s="632"/>
      <c r="URQ355" s="632"/>
      <c r="URR355" s="632"/>
      <c r="URS355" s="632"/>
      <c r="URT355" s="632"/>
      <c r="URU355" s="632"/>
      <c r="URV355" s="632"/>
      <c r="URW355" s="632"/>
      <c r="URX355" s="632"/>
      <c r="URY355" s="632"/>
      <c r="URZ355" s="632"/>
      <c r="USA355" s="632"/>
      <c r="USB355" s="632"/>
      <c r="USC355" s="632"/>
      <c r="USD355" s="632"/>
      <c r="USE355" s="632"/>
      <c r="USF355" s="632"/>
      <c r="USG355" s="632"/>
      <c r="USH355" s="632"/>
      <c r="USI355" s="632"/>
      <c r="USJ355" s="632"/>
      <c r="USK355" s="632"/>
      <c r="USL355" s="632"/>
      <c r="USM355" s="632"/>
      <c r="USN355" s="632"/>
      <c r="USO355" s="632"/>
      <c r="USP355" s="632"/>
      <c r="USQ355" s="632"/>
      <c r="USR355" s="632"/>
      <c r="USS355" s="632"/>
      <c r="UST355" s="632"/>
      <c r="USU355" s="632"/>
      <c r="USV355" s="632"/>
      <c r="USW355" s="632"/>
      <c r="USX355" s="632"/>
      <c r="USY355" s="632"/>
      <c r="USZ355" s="632"/>
      <c r="UTA355" s="632"/>
      <c r="UTB355" s="632"/>
      <c r="UTC355" s="632"/>
      <c r="UTD355" s="632"/>
      <c r="UTE355" s="632"/>
      <c r="UTF355" s="632"/>
      <c r="UTG355" s="632"/>
      <c r="UTH355" s="632"/>
      <c r="UTI355" s="632"/>
      <c r="UTJ355" s="632"/>
      <c r="UTK355" s="632"/>
      <c r="UTL355" s="632"/>
      <c r="UTM355" s="632"/>
      <c r="UTN355" s="632"/>
      <c r="UTO355" s="632"/>
      <c r="UTP355" s="632"/>
      <c r="UTQ355" s="632"/>
      <c r="UTR355" s="632"/>
      <c r="UTS355" s="632"/>
      <c r="UTT355" s="632"/>
      <c r="UTU355" s="632"/>
      <c r="UTV355" s="632"/>
      <c r="UTW355" s="632"/>
      <c r="UTX355" s="632"/>
      <c r="UTY355" s="632"/>
      <c r="UTZ355" s="632"/>
      <c r="UUA355" s="632"/>
      <c r="UUB355" s="632"/>
      <c r="UUC355" s="632"/>
      <c r="UUD355" s="632"/>
      <c r="UUE355" s="632"/>
      <c r="UUF355" s="632"/>
      <c r="UUG355" s="632"/>
      <c r="UUH355" s="632"/>
      <c r="UUI355" s="632"/>
      <c r="UUJ355" s="632"/>
      <c r="UUK355" s="632"/>
      <c r="UUL355" s="632"/>
      <c r="UUM355" s="632"/>
      <c r="UUN355" s="632"/>
      <c r="UUO355" s="632"/>
      <c r="UUP355" s="632"/>
      <c r="UUQ355" s="632"/>
      <c r="UUR355" s="632"/>
      <c r="UUS355" s="632"/>
      <c r="UUT355" s="632"/>
      <c r="UUU355" s="632"/>
      <c r="UUV355" s="632"/>
      <c r="UUW355" s="632"/>
      <c r="UUX355" s="632"/>
      <c r="UUY355" s="632"/>
      <c r="UUZ355" s="632"/>
      <c r="UVA355" s="632"/>
      <c r="UVB355" s="632"/>
      <c r="UVC355" s="632"/>
      <c r="UVD355" s="632"/>
      <c r="UVE355" s="632"/>
      <c r="UVF355" s="632"/>
      <c r="UVG355" s="632"/>
      <c r="UVH355" s="632"/>
      <c r="UVI355" s="632"/>
      <c r="UVJ355" s="632"/>
      <c r="UVK355" s="632"/>
      <c r="UVL355" s="632"/>
      <c r="UVM355" s="632"/>
      <c r="UVN355" s="632"/>
      <c r="UVO355" s="632"/>
      <c r="UVP355" s="632"/>
      <c r="UVQ355" s="632"/>
      <c r="UVR355" s="632"/>
      <c r="UVS355" s="632"/>
      <c r="UVT355" s="632"/>
      <c r="UVU355" s="632"/>
      <c r="UVV355" s="632"/>
      <c r="UVW355" s="632"/>
      <c r="UVX355" s="632"/>
      <c r="UVY355" s="632"/>
      <c r="UVZ355" s="632"/>
      <c r="UWA355" s="632"/>
      <c r="UWB355" s="632"/>
      <c r="UWC355" s="632"/>
      <c r="UWD355" s="632"/>
      <c r="UWE355" s="632"/>
      <c r="UWF355" s="632"/>
      <c r="UWG355" s="632"/>
      <c r="UWH355" s="632"/>
      <c r="UWI355" s="632"/>
      <c r="UWJ355" s="632"/>
      <c r="UWK355" s="632"/>
      <c r="UWL355" s="632"/>
      <c r="UWM355" s="632"/>
      <c r="UWN355" s="632"/>
      <c r="UWO355" s="632"/>
      <c r="UWP355" s="632"/>
      <c r="UWQ355" s="632"/>
      <c r="UWR355" s="632"/>
      <c r="UWS355" s="632"/>
      <c r="UWT355" s="632"/>
      <c r="UWU355" s="632"/>
      <c r="UWV355" s="632"/>
      <c r="UWW355" s="632"/>
      <c r="UWX355" s="632"/>
      <c r="UWY355" s="632"/>
      <c r="UWZ355" s="632"/>
      <c r="UXA355" s="632"/>
      <c r="UXB355" s="632"/>
      <c r="UXC355" s="632"/>
      <c r="UXD355" s="632"/>
      <c r="UXE355" s="632"/>
      <c r="UXF355" s="632"/>
      <c r="UXG355" s="632"/>
      <c r="UXH355" s="632"/>
      <c r="UXI355" s="632"/>
      <c r="UXJ355" s="632"/>
      <c r="UXK355" s="632"/>
      <c r="UXL355" s="632"/>
      <c r="UXM355" s="632"/>
      <c r="UXN355" s="632"/>
      <c r="UXO355" s="632"/>
      <c r="UXP355" s="632"/>
      <c r="UXQ355" s="632"/>
      <c r="UXR355" s="632"/>
      <c r="UXS355" s="632"/>
      <c r="UXT355" s="632"/>
      <c r="UXU355" s="632"/>
      <c r="UXV355" s="632"/>
      <c r="UXW355" s="632"/>
      <c r="UXX355" s="632"/>
      <c r="UXY355" s="632"/>
      <c r="UXZ355" s="632"/>
      <c r="UYA355" s="632"/>
      <c r="UYB355" s="632"/>
      <c r="UYC355" s="632"/>
      <c r="UYD355" s="632"/>
      <c r="UYE355" s="632"/>
      <c r="UYF355" s="632"/>
      <c r="UYG355" s="632"/>
      <c r="UYH355" s="632"/>
      <c r="UYI355" s="632"/>
      <c r="UYJ355" s="632"/>
      <c r="UYK355" s="632"/>
      <c r="UYL355" s="632"/>
      <c r="UYM355" s="632"/>
      <c r="UYN355" s="632"/>
      <c r="UYO355" s="632"/>
      <c r="UYP355" s="632"/>
      <c r="UYQ355" s="632"/>
      <c r="UYR355" s="632"/>
      <c r="UYS355" s="632"/>
      <c r="UYT355" s="632"/>
      <c r="UYU355" s="632"/>
      <c r="UYV355" s="632"/>
      <c r="UYW355" s="632"/>
      <c r="UYX355" s="632"/>
      <c r="UYY355" s="632"/>
      <c r="UYZ355" s="632"/>
      <c r="UZA355" s="632"/>
      <c r="UZB355" s="632"/>
      <c r="UZC355" s="632"/>
      <c r="UZD355" s="632"/>
      <c r="UZE355" s="632"/>
      <c r="UZF355" s="632"/>
      <c r="UZG355" s="632"/>
      <c r="UZH355" s="632"/>
      <c r="UZI355" s="632"/>
      <c r="UZJ355" s="632"/>
      <c r="UZK355" s="632"/>
      <c r="UZL355" s="632"/>
      <c r="UZM355" s="632"/>
      <c r="UZN355" s="632"/>
      <c r="UZO355" s="632"/>
      <c r="UZP355" s="632"/>
      <c r="UZQ355" s="632"/>
      <c r="UZR355" s="632"/>
      <c r="UZS355" s="632"/>
      <c r="UZT355" s="632"/>
      <c r="UZU355" s="632"/>
      <c r="UZV355" s="632"/>
      <c r="UZW355" s="632"/>
      <c r="UZX355" s="632"/>
      <c r="UZY355" s="632"/>
      <c r="UZZ355" s="632"/>
      <c r="VAA355" s="632"/>
      <c r="VAB355" s="632"/>
      <c r="VAC355" s="632"/>
      <c r="VAD355" s="632"/>
      <c r="VAE355" s="632"/>
      <c r="VAF355" s="632"/>
      <c r="VAG355" s="632"/>
      <c r="VAH355" s="632"/>
      <c r="VAI355" s="632"/>
      <c r="VAJ355" s="632"/>
      <c r="VAK355" s="632"/>
      <c r="VAL355" s="632"/>
      <c r="VAM355" s="632"/>
      <c r="VAN355" s="632"/>
      <c r="VAO355" s="632"/>
      <c r="VAP355" s="632"/>
      <c r="VAQ355" s="632"/>
      <c r="VAR355" s="632"/>
      <c r="VAS355" s="632"/>
      <c r="VAT355" s="632"/>
      <c r="VAU355" s="632"/>
      <c r="VAV355" s="632"/>
      <c r="VAW355" s="632"/>
      <c r="VAX355" s="632"/>
      <c r="VAY355" s="632"/>
      <c r="VAZ355" s="632"/>
      <c r="VBA355" s="632"/>
      <c r="VBB355" s="632"/>
      <c r="VBC355" s="632"/>
      <c r="VBD355" s="632"/>
      <c r="VBE355" s="632"/>
      <c r="VBF355" s="632"/>
      <c r="VBG355" s="632"/>
      <c r="VBH355" s="632"/>
      <c r="VBI355" s="632"/>
      <c r="VBJ355" s="632"/>
      <c r="VBK355" s="632"/>
      <c r="VBL355" s="632"/>
      <c r="VBM355" s="632"/>
      <c r="VBN355" s="632"/>
      <c r="VBO355" s="632"/>
      <c r="VBP355" s="632"/>
      <c r="VBQ355" s="632"/>
      <c r="VBR355" s="632"/>
      <c r="VBS355" s="632"/>
      <c r="VBT355" s="632"/>
      <c r="VBU355" s="632"/>
      <c r="VBV355" s="632"/>
      <c r="VBW355" s="632"/>
      <c r="VBX355" s="632"/>
      <c r="VBY355" s="632"/>
      <c r="VBZ355" s="632"/>
      <c r="VCA355" s="632"/>
      <c r="VCB355" s="632"/>
      <c r="VCC355" s="632"/>
      <c r="VCD355" s="632"/>
      <c r="VCE355" s="632"/>
      <c r="VCF355" s="632"/>
      <c r="VCG355" s="632"/>
      <c r="VCH355" s="632"/>
      <c r="VCI355" s="632"/>
      <c r="VCJ355" s="632"/>
      <c r="VCK355" s="632"/>
      <c r="VCL355" s="632"/>
      <c r="VCM355" s="632"/>
      <c r="VCN355" s="632"/>
      <c r="VCO355" s="632"/>
      <c r="VCP355" s="632"/>
      <c r="VCQ355" s="632"/>
      <c r="VCR355" s="632"/>
      <c r="VCS355" s="632"/>
      <c r="VCT355" s="632"/>
      <c r="VCU355" s="632"/>
      <c r="VCV355" s="632"/>
      <c r="VCW355" s="632"/>
      <c r="VCX355" s="632"/>
      <c r="VCY355" s="632"/>
      <c r="VCZ355" s="632"/>
      <c r="VDA355" s="632"/>
      <c r="VDB355" s="632"/>
      <c r="VDC355" s="632"/>
      <c r="VDD355" s="632"/>
      <c r="VDE355" s="632"/>
      <c r="VDF355" s="632"/>
      <c r="VDG355" s="632"/>
      <c r="VDH355" s="632"/>
      <c r="VDI355" s="632"/>
      <c r="VDJ355" s="632"/>
      <c r="VDK355" s="632"/>
      <c r="VDL355" s="632"/>
      <c r="VDM355" s="632"/>
      <c r="VDN355" s="632"/>
      <c r="VDO355" s="632"/>
      <c r="VDP355" s="632"/>
      <c r="VDQ355" s="632"/>
      <c r="VDR355" s="632"/>
      <c r="VDS355" s="632"/>
      <c r="VDT355" s="632"/>
      <c r="VDU355" s="632"/>
      <c r="VDV355" s="632"/>
      <c r="VDW355" s="632"/>
      <c r="VDX355" s="632"/>
      <c r="VDY355" s="632"/>
      <c r="VDZ355" s="632"/>
      <c r="VEA355" s="632"/>
      <c r="VEB355" s="632"/>
      <c r="VEC355" s="632"/>
      <c r="VED355" s="632"/>
      <c r="VEE355" s="632"/>
      <c r="VEF355" s="632"/>
      <c r="VEG355" s="632"/>
      <c r="VEH355" s="632"/>
      <c r="VEI355" s="632"/>
      <c r="VEJ355" s="632"/>
      <c r="VEK355" s="632"/>
      <c r="VEL355" s="632"/>
      <c r="VEM355" s="632"/>
      <c r="VEN355" s="632"/>
      <c r="VEO355" s="632"/>
      <c r="VEP355" s="632"/>
      <c r="VEQ355" s="632"/>
      <c r="VER355" s="632"/>
      <c r="VES355" s="632"/>
      <c r="VET355" s="632"/>
      <c r="VEU355" s="632"/>
      <c r="VEV355" s="632"/>
      <c r="VEW355" s="632"/>
      <c r="VEX355" s="632"/>
      <c r="VEY355" s="632"/>
      <c r="VEZ355" s="632"/>
      <c r="VFA355" s="632"/>
      <c r="VFB355" s="632"/>
      <c r="VFC355" s="632"/>
      <c r="VFD355" s="632"/>
      <c r="VFE355" s="632"/>
      <c r="VFF355" s="632"/>
      <c r="VFG355" s="632"/>
      <c r="VFH355" s="632"/>
      <c r="VFI355" s="632"/>
      <c r="VFJ355" s="632"/>
      <c r="VFK355" s="632"/>
      <c r="VFL355" s="632"/>
      <c r="VFM355" s="632"/>
      <c r="VFN355" s="632"/>
      <c r="VFO355" s="632"/>
      <c r="VFP355" s="632"/>
      <c r="VFQ355" s="632"/>
      <c r="VFR355" s="632"/>
      <c r="VFS355" s="632"/>
      <c r="VFT355" s="632"/>
      <c r="VFU355" s="632"/>
      <c r="VFV355" s="632"/>
      <c r="VFW355" s="632"/>
      <c r="VFX355" s="632"/>
      <c r="VFY355" s="632"/>
      <c r="VFZ355" s="632"/>
      <c r="VGA355" s="632"/>
      <c r="VGB355" s="632"/>
      <c r="VGC355" s="632"/>
      <c r="VGD355" s="632"/>
      <c r="VGE355" s="632"/>
      <c r="VGF355" s="632"/>
      <c r="VGG355" s="632"/>
      <c r="VGH355" s="632"/>
      <c r="VGI355" s="632"/>
      <c r="VGJ355" s="632"/>
      <c r="VGK355" s="632"/>
      <c r="VGL355" s="632"/>
      <c r="VGM355" s="632"/>
      <c r="VGN355" s="632"/>
      <c r="VGO355" s="632"/>
      <c r="VGP355" s="632"/>
      <c r="VGQ355" s="632"/>
      <c r="VGR355" s="632"/>
      <c r="VGS355" s="632"/>
      <c r="VGT355" s="632"/>
      <c r="VGU355" s="632"/>
      <c r="VGV355" s="632"/>
      <c r="VGW355" s="632"/>
      <c r="VGX355" s="632"/>
      <c r="VGY355" s="632"/>
      <c r="VGZ355" s="632"/>
      <c r="VHA355" s="632"/>
      <c r="VHB355" s="632"/>
      <c r="VHC355" s="632"/>
      <c r="VHD355" s="632"/>
      <c r="VHE355" s="632"/>
      <c r="VHF355" s="632"/>
      <c r="VHG355" s="632"/>
      <c r="VHH355" s="632"/>
      <c r="VHI355" s="632"/>
      <c r="VHJ355" s="632"/>
      <c r="VHK355" s="632"/>
      <c r="VHL355" s="632"/>
      <c r="VHM355" s="632"/>
      <c r="VHN355" s="632"/>
      <c r="VHO355" s="632"/>
      <c r="VHP355" s="632"/>
      <c r="VHQ355" s="632"/>
      <c r="VHR355" s="632"/>
      <c r="VHS355" s="632"/>
      <c r="VHT355" s="632"/>
      <c r="VHU355" s="632"/>
      <c r="VHV355" s="632"/>
      <c r="VHW355" s="632"/>
      <c r="VHX355" s="632"/>
      <c r="VHY355" s="632"/>
      <c r="VHZ355" s="632"/>
      <c r="VIA355" s="632"/>
      <c r="VIB355" s="632"/>
      <c r="VIC355" s="632"/>
      <c r="VID355" s="632"/>
      <c r="VIE355" s="632"/>
      <c r="VIF355" s="632"/>
      <c r="VIG355" s="632"/>
      <c r="VIH355" s="632"/>
      <c r="VII355" s="632"/>
      <c r="VIJ355" s="632"/>
      <c r="VIK355" s="632"/>
      <c r="VIL355" s="632"/>
      <c r="VIM355" s="632"/>
      <c r="VIN355" s="632"/>
      <c r="VIO355" s="632"/>
      <c r="VIP355" s="632"/>
      <c r="VIQ355" s="632"/>
      <c r="VIR355" s="632"/>
      <c r="VIS355" s="632"/>
      <c r="VIT355" s="632"/>
      <c r="VIU355" s="632"/>
      <c r="VIV355" s="632"/>
      <c r="VIW355" s="632"/>
      <c r="VIX355" s="632"/>
      <c r="VIY355" s="632"/>
      <c r="VIZ355" s="632"/>
      <c r="VJA355" s="632"/>
      <c r="VJB355" s="632"/>
      <c r="VJC355" s="632"/>
      <c r="VJD355" s="632"/>
      <c r="VJE355" s="632"/>
      <c r="VJF355" s="632"/>
      <c r="VJG355" s="632"/>
      <c r="VJH355" s="632"/>
      <c r="VJI355" s="632"/>
      <c r="VJJ355" s="632"/>
      <c r="VJK355" s="632"/>
      <c r="VJL355" s="632"/>
      <c r="VJM355" s="632"/>
      <c r="VJN355" s="632"/>
      <c r="VJO355" s="632"/>
      <c r="VJP355" s="632"/>
      <c r="VJQ355" s="632"/>
      <c r="VJR355" s="632"/>
      <c r="VJS355" s="632"/>
      <c r="VJT355" s="632"/>
      <c r="VJU355" s="632"/>
      <c r="VJV355" s="632"/>
      <c r="VJW355" s="632"/>
      <c r="VJX355" s="632"/>
      <c r="VJY355" s="632"/>
      <c r="VJZ355" s="632"/>
      <c r="VKA355" s="632"/>
      <c r="VKB355" s="632"/>
      <c r="VKC355" s="632"/>
      <c r="VKD355" s="632"/>
      <c r="VKE355" s="632"/>
      <c r="VKF355" s="632"/>
      <c r="VKG355" s="632"/>
      <c r="VKH355" s="632"/>
      <c r="VKI355" s="632"/>
      <c r="VKJ355" s="632"/>
      <c r="VKK355" s="632"/>
      <c r="VKL355" s="632"/>
      <c r="VKM355" s="632"/>
      <c r="VKN355" s="632"/>
      <c r="VKO355" s="632"/>
      <c r="VKP355" s="632"/>
      <c r="VKQ355" s="632"/>
      <c r="VKR355" s="632"/>
      <c r="VKS355" s="632"/>
      <c r="VKT355" s="632"/>
      <c r="VKU355" s="632"/>
      <c r="VKV355" s="632"/>
      <c r="VKW355" s="632"/>
      <c r="VKX355" s="632"/>
      <c r="VKY355" s="632"/>
      <c r="VKZ355" s="632"/>
      <c r="VLA355" s="632"/>
      <c r="VLB355" s="632"/>
      <c r="VLC355" s="632"/>
      <c r="VLD355" s="632"/>
      <c r="VLE355" s="632"/>
      <c r="VLF355" s="632"/>
      <c r="VLG355" s="632"/>
      <c r="VLH355" s="632"/>
      <c r="VLI355" s="632"/>
      <c r="VLJ355" s="632"/>
      <c r="VLK355" s="632"/>
      <c r="VLL355" s="632"/>
      <c r="VLM355" s="632"/>
      <c r="VLN355" s="632"/>
      <c r="VLO355" s="632"/>
      <c r="VLP355" s="632"/>
      <c r="VLQ355" s="632"/>
      <c r="VLR355" s="632"/>
      <c r="VLS355" s="632"/>
      <c r="VLT355" s="632"/>
      <c r="VLU355" s="632"/>
      <c r="VLV355" s="632"/>
      <c r="VLW355" s="632"/>
      <c r="VLX355" s="632"/>
      <c r="VLY355" s="632"/>
      <c r="VLZ355" s="632"/>
      <c r="VMA355" s="632"/>
      <c r="VMB355" s="632"/>
      <c r="VMC355" s="632"/>
      <c r="VMD355" s="632"/>
      <c r="VME355" s="632"/>
      <c r="VMF355" s="632"/>
      <c r="VMG355" s="632"/>
      <c r="VMH355" s="632"/>
      <c r="VMI355" s="632"/>
      <c r="VMJ355" s="632"/>
      <c r="VMK355" s="632"/>
      <c r="VML355" s="632"/>
      <c r="VMM355" s="632"/>
      <c r="VMN355" s="632"/>
      <c r="VMO355" s="632"/>
      <c r="VMP355" s="632"/>
      <c r="VMQ355" s="632"/>
      <c r="VMR355" s="632"/>
      <c r="VMS355" s="632"/>
      <c r="VMT355" s="632"/>
      <c r="VMU355" s="632"/>
      <c r="VMV355" s="632"/>
      <c r="VMW355" s="632"/>
      <c r="VMX355" s="632"/>
      <c r="VMY355" s="632"/>
      <c r="VMZ355" s="632"/>
      <c r="VNA355" s="632"/>
      <c r="VNB355" s="632"/>
      <c r="VNC355" s="632"/>
      <c r="VND355" s="632"/>
      <c r="VNE355" s="632"/>
      <c r="VNF355" s="632"/>
      <c r="VNG355" s="632"/>
      <c r="VNH355" s="632"/>
      <c r="VNI355" s="632"/>
      <c r="VNJ355" s="632"/>
      <c r="VNK355" s="632"/>
      <c r="VNL355" s="632"/>
      <c r="VNM355" s="632"/>
      <c r="VNN355" s="632"/>
      <c r="VNO355" s="632"/>
      <c r="VNP355" s="632"/>
      <c r="VNQ355" s="632"/>
      <c r="VNR355" s="632"/>
      <c r="VNS355" s="632"/>
      <c r="VNT355" s="632"/>
      <c r="VNU355" s="632"/>
      <c r="VNV355" s="632"/>
      <c r="VNW355" s="632"/>
      <c r="VNX355" s="632"/>
      <c r="VNY355" s="632"/>
      <c r="VNZ355" s="632"/>
      <c r="VOA355" s="632"/>
      <c r="VOB355" s="632"/>
      <c r="VOC355" s="632"/>
      <c r="VOD355" s="632"/>
      <c r="VOE355" s="632"/>
      <c r="VOF355" s="632"/>
      <c r="VOG355" s="632"/>
      <c r="VOH355" s="632"/>
      <c r="VOI355" s="632"/>
      <c r="VOJ355" s="632"/>
      <c r="VOK355" s="632"/>
      <c r="VOL355" s="632"/>
      <c r="VOM355" s="632"/>
      <c r="VON355" s="632"/>
      <c r="VOO355" s="632"/>
      <c r="VOP355" s="632"/>
      <c r="VOQ355" s="632"/>
      <c r="VOR355" s="632"/>
      <c r="VOS355" s="632"/>
      <c r="VOT355" s="632"/>
      <c r="VOU355" s="632"/>
      <c r="VOV355" s="632"/>
      <c r="VOW355" s="632"/>
      <c r="VOX355" s="632"/>
      <c r="VOY355" s="632"/>
      <c r="VOZ355" s="632"/>
      <c r="VPA355" s="632"/>
      <c r="VPB355" s="632"/>
      <c r="VPC355" s="632"/>
      <c r="VPD355" s="632"/>
      <c r="VPE355" s="632"/>
      <c r="VPF355" s="632"/>
      <c r="VPG355" s="632"/>
      <c r="VPH355" s="632"/>
      <c r="VPI355" s="632"/>
      <c r="VPJ355" s="632"/>
      <c r="VPK355" s="632"/>
      <c r="VPL355" s="632"/>
      <c r="VPM355" s="632"/>
      <c r="VPN355" s="632"/>
      <c r="VPO355" s="632"/>
      <c r="VPP355" s="632"/>
      <c r="VPQ355" s="632"/>
      <c r="VPR355" s="632"/>
      <c r="VPS355" s="632"/>
      <c r="VPT355" s="632"/>
      <c r="VPU355" s="632"/>
      <c r="VPV355" s="632"/>
      <c r="VPW355" s="632"/>
      <c r="VPX355" s="632"/>
      <c r="VPY355" s="632"/>
      <c r="VPZ355" s="632"/>
      <c r="VQA355" s="632"/>
      <c r="VQB355" s="632"/>
      <c r="VQC355" s="632"/>
      <c r="VQD355" s="632"/>
      <c r="VQE355" s="632"/>
      <c r="VQF355" s="632"/>
      <c r="VQG355" s="632"/>
      <c r="VQH355" s="632"/>
      <c r="VQI355" s="632"/>
      <c r="VQJ355" s="632"/>
      <c r="VQK355" s="632"/>
      <c r="VQL355" s="632"/>
      <c r="VQM355" s="632"/>
      <c r="VQN355" s="632"/>
      <c r="VQO355" s="632"/>
      <c r="VQP355" s="632"/>
      <c r="VQQ355" s="632"/>
      <c r="VQR355" s="632"/>
      <c r="VQS355" s="632"/>
      <c r="VQT355" s="632"/>
      <c r="VQU355" s="632"/>
      <c r="VQV355" s="632"/>
      <c r="VQW355" s="632"/>
      <c r="VQX355" s="632"/>
      <c r="VQY355" s="632"/>
      <c r="VQZ355" s="632"/>
      <c r="VRA355" s="632"/>
      <c r="VRB355" s="632"/>
      <c r="VRC355" s="632"/>
      <c r="VRD355" s="632"/>
      <c r="VRE355" s="632"/>
      <c r="VRF355" s="632"/>
      <c r="VRG355" s="632"/>
      <c r="VRH355" s="632"/>
      <c r="VRI355" s="632"/>
      <c r="VRJ355" s="632"/>
      <c r="VRK355" s="632"/>
      <c r="VRL355" s="632"/>
      <c r="VRM355" s="632"/>
      <c r="VRN355" s="632"/>
      <c r="VRO355" s="632"/>
      <c r="VRP355" s="632"/>
      <c r="VRQ355" s="632"/>
      <c r="VRR355" s="632"/>
      <c r="VRS355" s="632"/>
      <c r="VRT355" s="632"/>
      <c r="VRU355" s="632"/>
      <c r="VRV355" s="632"/>
      <c r="VRW355" s="632"/>
      <c r="VRX355" s="632"/>
      <c r="VRY355" s="632"/>
      <c r="VRZ355" s="632"/>
      <c r="VSA355" s="632"/>
      <c r="VSB355" s="632"/>
      <c r="VSC355" s="632"/>
      <c r="VSD355" s="632"/>
      <c r="VSE355" s="632"/>
      <c r="VSF355" s="632"/>
      <c r="VSG355" s="632"/>
      <c r="VSH355" s="632"/>
      <c r="VSI355" s="632"/>
      <c r="VSJ355" s="632"/>
      <c r="VSK355" s="632"/>
      <c r="VSL355" s="632"/>
      <c r="VSM355" s="632"/>
      <c r="VSN355" s="632"/>
      <c r="VSO355" s="632"/>
      <c r="VSP355" s="632"/>
      <c r="VSQ355" s="632"/>
      <c r="VSR355" s="632"/>
      <c r="VSS355" s="632"/>
      <c r="VST355" s="632"/>
      <c r="VSU355" s="632"/>
      <c r="VSV355" s="632"/>
      <c r="VSW355" s="632"/>
      <c r="VSX355" s="632"/>
      <c r="VSY355" s="632"/>
      <c r="VSZ355" s="632"/>
      <c r="VTA355" s="632"/>
      <c r="VTB355" s="632"/>
      <c r="VTC355" s="632"/>
      <c r="VTD355" s="632"/>
      <c r="VTE355" s="632"/>
      <c r="VTF355" s="632"/>
      <c r="VTG355" s="632"/>
      <c r="VTH355" s="632"/>
      <c r="VTI355" s="632"/>
      <c r="VTJ355" s="632"/>
      <c r="VTK355" s="632"/>
      <c r="VTL355" s="632"/>
      <c r="VTM355" s="632"/>
      <c r="VTN355" s="632"/>
      <c r="VTO355" s="632"/>
      <c r="VTP355" s="632"/>
      <c r="VTQ355" s="632"/>
      <c r="VTR355" s="632"/>
      <c r="VTS355" s="632"/>
      <c r="VTT355" s="632"/>
      <c r="VTU355" s="632"/>
      <c r="VTV355" s="632"/>
      <c r="VTW355" s="632"/>
      <c r="VTX355" s="632"/>
      <c r="VTY355" s="632"/>
      <c r="VTZ355" s="632"/>
      <c r="VUA355" s="632"/>
      <c r="VUB355" s="632"/>
      <c r="VUC355" s="632"/>
      <c r="VUD355" s="632"/>
      <c r="VUE355" s="632"/>
      <c r="VUF355" s="632"/>
      <c r="VUG355" s="632"/>
      <c r="VUH355" s="632"/>
      <c r="VUI355" s="632"/>
      <c r="VUJ355" s="632"/>
      <c r="VUK355" s="632"/>
      <c r="VUL355" s="632"/>
      <c r="VUM355" s="632"/>
      <c r="VUN355" s="632"/>
      <c r="VUO355" s="632"/>
      <c r="VUP355" s="632"/>
      <c r="VUQ355" s="632"/>
      <c r="VUR355" s="632"/>
      <c r="VUS355" s="632"/>
      <c r="VUT355" s="632"/>
      <c r="VUU355" s="632"/>
      <c r="VUV355" s="632"/>
      <c r="VUW355" s="632"/>
      <c r="VUX355" s="632"/>
      <c r="VUY355" s="632"/>
      <c r="VUZ355" s="632"/>
      <c r="VVA355" s="632"/>
      <c r="VVB355" s="632"/>
      <c r="VVC355" s="632"/>
      <c r="VVD355" s="632"/>
      <c r="VVE355" s="632"/>
      <c r="VVF355" s="632"/>
      <c r="VVG355" s="632"/>
      <c r="VVH355" s="632"/>
      <c r="VVI355" s="632"/>
      <c r="VVJ355" s="632"/>
      <c r="VVK355" s="632"/>
      <c r="VVL355" s="632"/>
      <c r="VVM355" s="632"/>
      <c r="VVN355" s="632"/>
      <c r="VVO355" s="632"/>
      <c r="VVP355" s="632"/>
      <c r="VVQ355" s="632"/>
      <c r="VVR355" s="632"/>
      <c r="VVS355" s="632"/>
      <c r="VVT355" s="632"/>
      <c r="VVU355" s="632"/>
      <c r="VVV355" s="632"/>
      <c r="VVW355" s="632"/>
      <c r="VVX355" s="632"/>
      <c r="VVY355" s="632"/>
      <c r="VVZ355" s="632"/>
      <c r="VWA355" s="632"/>
      <c r="VWB355" s="632"/>
      <c r="VWC355" s="632"/>
      <c r="VWD355" s="632"/>
      <c r="VWE355" s="632"/>
      <c r="VWF355" s="632"/>
      <c r="VWG355" s="632"/>
      <c r="VWH355" s="632"/>
      <c r="VWI355" s="632"/>
      <c r="VWJ355" s="632"/>
      <c r="VWK355" s="632"/>
      <c r="VWL355" s="632"/>
      <c r="VWM355" s="632"/>
      <c r="VWN355" s="632"/>
      <c r="VWO355" s="632"/>
      <c r="VWP355" s="632"/>
      <c r="VWQ355" s="632"/>
      <c r="VWR355" s="632"/>
      <c r="VWS355" s="632"/>
      <c r="VWT355" s="632"/>
      <c r="VWU355" s="632"/>
      <c r="VWV355" s="632"/>
      <c r="VWW355" s="632"/>
      <c r="VWX355" s="632"/>
      <c r="VWY355" s="632"/>
      <c r="VWZ355" s="632"/>
      <c r="VXA355" s="632"/>
      <c r="VXB355" s="632"/>
      <c r="VXC355" s="632"/>
      <c r="VXD355" s="632"/>
      <c r="VXE355" s="632"/>
      <c r="VXF355" s="632"/>
      <c r="VXG355" s="632"/>
      <c r="VXH355" s="632"/>
      <c r="VXI355" s="632"/>
      <c r="VXJ355" s="632"/>
      <c r="VXK355" s="632"/>
      <c r="VXL355" s="632"/>
      <c r="VXM355" s="632"/>
      <c r="VXN355" s="632"/>
      <c r="VXO355" s="632"/>
      <c r="VXP355" s="632"/>
      <c r="VXQ355" s="632"/>
      <c r="VXR355" s="632"/>
      <c r="VXS355" s="632"/>
      <c r="VXT355" s="632"/>
      <c r="VXU355" s="632"/>
      <c r="VXV355" s="632"/>
      <c r="VXW355" s="632"/>
      <c r="VXX355" s="632"/>
      <c r="VXY355" s="632"/>
      <c r="VXZ355" s="632"/>
      <c r="VYA355" s="632"/>
      <c r="VYB355" s="632"/>
      <c r="VYC355" s="632"/>
      <c r="VYD355" s="632"/>
      <c r="VYE355" s="632"/>
      <c r="VYF355" s="632"/>
      <c r="VYG355" s="632"/>
      <c r="VYH355" s="632"/>
      <c r="VYI355" s="632"/>
      <c r="VYJ355" s="632"/>
      <c r="VYK355" s="632"/>
      <c r="VYL355" s="632"/>
      <c r="VYM355" s="632"/>
      <c r="VYN355" s="632"/>
      <c r="VYO355" s="632"/>
      <c r="VYP355" s="632"/>
      <c r="VYQ355" s="632"/>
      <c r="VYR355" s="632"/>
      <c r="VYS355" s="632"/>
      <c r="VYT355" s="632"/>
      <c r="VYU355" s="632"/>
      <c r="VYV355" s="632"/>
      <c r="VYW355" s="632"/>
      <c r="VYX355" s="632"/>
      <c r="VYY355" s="632"/>
      <c r="VYZ355" s="632"/>
      <c r="VZA355" s="632"/>
      <c r="VZB355" s="632"/>
      <c r="VZC355" s="632"/>
      <c r="VZD355" s="632"/>
      <c r="VZE355" s="632"/>
      <c r="VZF355" s="632"/>
      <c r="VZG355" s="632"/>
      <c r="VZH355" s="632"/>
      <c r="VZI355" s="632"/>
      <c r="VZJ355" s="632"/>
      <c r="VZK355" s="632"/>
      <c r="VZL355" s="632"/>
      <c r="VZM355" s="632"/>
      <c r="VZN355" s="632"/>
      <c r="VZO355" s="632"/>
      <c r="VZP355" s="632"/>
      <c r="VZQ355" s="632"/>
      <c r="VZR355" s="632"/>
      <c r="VZS355" s="632"/>
      <c r="VZT355" s="632"/>
      <c r="VZU355" s="632"/>
      <c r="VZV355" s="632"/>
      <c r="VZW355" s="632"/>
      <c r="VZX355" s="632"/>
      <c r="VZY355" s="632"/>
      <c r="VZZ355" s="632"/>
      <c r="WAA355" s="632"/>
      <c r="WAB355" s="632"/>
      <c r="WAC355" s="632"/>
      <c r="WAD355" s="632"/>
      <c r="WAE355" s="632"/>
      <c r="WAF355" s="632"/>
      <c r="WAG355" s="632"/>
      <c r="WAH355" s="632"/>
      <c r="WAI355" s="632"/>
      <c r="WAJ355" s="632"/>
      <c r="WAK355" s="632"/>
      <c r="WAL355" s="632"/>
      <c r="WAM355" s="632"/>
      <c r="WAN355" s="632"/>
      <c r="WAO355" s="632"/>
      <c r="WAP355" s="632"/>
      <c r="WAQ355" s="632"/>
      <c r="WAR355" s="632"/>
      <c r="WAS355" s="632"/>
      <c r="WAT355" s="632"/>
      <c r="WAU355" s="632"/>
      <c r="WAV355" s="632"/>
      <c r="WAW355" s="632"/>
      <c r="WAX355" s="632"/>
      <c r="WAY355" s="632"/>
      <c r="WAZ355" s="632"/>
      <c r="WBA355" s="632"/>
      <c r="WBB355" s="632"/>
      <c r="WBC355" s="632"/>
      <c r="WBD355" s="632"/>
      <c r="WBE355" s="632"/>
      <c r="WBF355" s="632"/>
      <c r="WBG355" s="632"/>
      <c r="WBH355" s="632"/>
      <c r="WBI355" s="632"/>
      <c r="WBJ355" s="632"/>
      <c r="WBK355" s="632"/>
      <c r="WBL355" s="632"/>
      <c r="WBM355" s="632"/>
      <c r="WBN355" s="632"/>
      <c r="WBO355" s="632"/>
      <c r="WBP355" s="632"/>
      <c r="WBQ355" s="632"/>
      <c r="WBR355" s="632"/>
      <c r="WBS355" s="632"/>
      <c r="WBT355" s="632"/>
      <c r="WBU355" s="632"/>
      <c r="WBV355" s="632"/>
      <c r="WBW355" s="632"/>
      <c r="WBX355" s="632"/>
      <c r="WBY355" s="632"/>
      <c r="WBZ355" s="632"/>
      <c r="WCA355" s="632"/>
      <c r="WCB355" s="632"/>
      <c r="WCC355" s="632"/>
      <c r="WCD355" s="632"/>
      <c r="WCE355" s="632"/>
      <c r="WCF355" s="632"/>
      <c r="WCG355" s="632"/>
      <c r="WCH355" s="632"/>
      <c r="WCI355" s="632"/>
      <c r="WCJ355" s="632"/>
      <c r="WCK355" s="632"/>
      <c r="WCL355" s="632"/>
      <c r="WCM355" s="632"/>
      <c r="WCN355" s="632"/>
      <c r="WCO355" s="632"/>
      <c r="WCP355" s="632"/>
      <c r="WCQ355" s="632"/>
      <c r="WCR355" s="632"/>
      <c r="WCS355" s="632"/>
      <c r="WCT355" s="632"/>
      <c r="WCU355" s="632"/>
      <c r="WCV355" s="632"/>
      <c r="WCW355" s="632"/>
      <c r="WCX355" s="632"/>
      <c r="WCY355" s="632"/>
      <c r="WCZ355" s="632"/>
      <c r="WDA355" s="632"/>
      <c r="WDB355" s="632"/>
      <c r="WDC355" s="632"/>
      <c r="WDD355" s="632"/>
      <c r="WDE355" s="632"/>
      <c r="WDF355" s="632"/>
      <c r="WDG355" s="632"/>
      <c r="WDH355" s="632"/>
      <c r="WDI355" s="632"/>
      <c r="WDJ355" s="632"/>
      <c r="WDK355" s="632"/>
      <c r="WDL355" s="632"/>
      <c r="WDM355" s="632"/>
      <c r="WDN355" s="632"/>
      <c r="WDO355" s="632"/>
      <c r="WDP355" s="632"/>
      <c r="WDQ355" s="632"/>
      <c r="WDR355" s="632"/>
      <c r="WDS355" s="632"/>
      <c r="WDT355" s="632"/>
      <c r="WDU355" s="632"/>
      <c r="WDV355" s="632"/>
      <c r="WDW355" s="632"/>
      <c r="WDX355" s="632"/>
      <c r="WDY355" s="632"/>
      <c r="WDZ355" s="632"/>
      <c r="WEA355" s="632"/>
      <c r="WEB355" s="632"/>
      <c r="WEC355" s="632"/>
      <c r="WED355" s="632"/>
      <c r="WEE355" s="632"/>
      <c r="WEF355" s="632"/>
      <c r="WEG355" s="632"/>
      <c r="WEH355" s="632"/>
      <c r="WEI355" s="632"/>
      <c r="WEJ355" s="632"/>
      <c r="WEK355" s="632"/>
      <c r="WEL355" s="632"/>
      <c r="WEM355" s="632"/>
      <c r="WEN355" s="632"/>
      <c r="WEO355" s="632"/>
      <c r="WEP355" s="632"/>
      <c r="WEQ355" s="632"/>
      <c r="WER355" s="632"/>
      <c r="WES355" s="632"/>
      <c r="WET355" s="632"/>
      <c r="WEU355" s="632"/>
      <c r="WEV355" s="632"/>
      <c r="WEW355" s="632"/>
      <c r="WEX355" s="632"/>
      <c r="WEY355" s="632"/>
      <c r="WEZ355" s="632"/>
      <c r="WFA355" s="632"/>
      <c r="WFB355" s="632"/>
      <c r="WFC355" s="632"/>
      <c r="WFD355" s="632"/>
      <c r="WFE355" s="632"/>
      <c r="WFF355" s="632"/>
      <c r="WFG355" s="632"/>
      <c r="WFH355" s="632"/>
      <c r="WFI355" s="632"/>
      <c r="WFJ355" s="632"/>
      <c r="WFK355" s="632"/>
      <c r="WFL355" s="632"/>
      <c r="WFM355" s="632"/>
      <c r="WFN355" s="632"/>
      <c r="WFO355" s="632"/>
      <c r="WFP355" s="632"/>
      <c r="WFQ355" s="632"/>
      <c r="WFR355" s="632"/>
      <c r="WFS355" s="632"/>
      <c r="WFT355" s="632"/>
      <c r="WFU355" s="632"/>
      <c r="WFV355" s="632"/>
      <c r="WFW355" s="632"/>
      <c r="WFX355" s="632"/>
      <c r="WFY355" s="632"/>
      <c r="WFZ355" s="632"/>
      <c r="WGA355" s="632"/>
      <c r="WGB355" s="632"/>
      <c r="WGC355" s="632"/>
      <c r="WGD355" s="632"/>
      <c r="WGE355" s="632"/>
      <c r="WGF355" s="632"/>
      <c r="WGG355" s="632"/>
      <c r="WGH355" s="632"/>
      <c r="WGI355" s="632"/>
      <c r="WGJ355" s="632"/>
      <c r="WGK355" s="632"/>
      <c r="WGL355" s="632"/>
      <c r="WGM355" s="632"/>
      <c r="WGN355" s="632"/>
      <c r="WGO355" s="632"/>
      <c r="WGP355" s="632"/>
      <c r="WGQ355" s="632"/>
      <c r="WGR355" s="632"/>
      <c r="WGS355" s="632"/>
      <c r="WGT355" s="632"/>
      <c r="WGU355" s="632"/>
      <c r="WGV355" s="632"/>
      <c r="WGW355" s="632"/>
      <c r="WGX355" s="632"/>
      <c r="WGY355" s="632"/>
      <c r="WGZ355" s="632"/>
      <c r="WHA355" s="632"/>
      <c r="WHB355" s="632"/>
      <c r="WHC355" s="632"/>
      <c r="WHD355" s="632"/>
      <c r="WHE355" s="632"/>
      <c r="WHF355" s="632"/>
      <c r="WHG355" s="632"/>
      <c r="WHH355" s="632"/>
      <c r="WHI355" s="632"/>
      <c r="WHJ355" s="632"/>
      <c r="WHK355" s="632"/>
      <c r="WHL355" s="632"/>
      <c r="WHM355" s="632"/>
      <c r="WHN355" s="632"/>
      <c r="WHO355" s="632"/>
      <c r="WHP355" s="632"/>
      <c r="WHQ355" s="632"/>
      <c r="WHR355" s="632"/>
      <c r="WHS355" s="632"/>
      <c r="WHT355" s="632"/>
      <c r="WHU355" s="632"/>
      <c r="WHV355" s="632"/>
      <c r="WHW355" s="632"/>
      <c r="WHX355" s="632"/>
      <c r="WHY355" s="632"/>
      <c r="WHZ355" s="632"/>
      <c r="WIA355" s="632"/>
      <c r="WIB355" s="632"/>
      <c r="WIC355" s="632"/>
      <c r="WID355" s="632"/>
      <c r="WIE355" s="632"/>
      <c r="WIF355" s="632"/>
      <c r="WIG355" s="632"/>
      <c r="WIH355" s="632"/>
      <c r="WII355" s="632"/>
      <c r="WIJ355" s="632"/>
      <c r="WIK355" s="632"/>
      <c r="WIL355" s="632"/>
      <c r="WIM355" s="632"/>
      <c r="WIN355" s="632"/>
      <c r="WIO355" s="632"/>
      <c r="WIP355" s="632"/>
      <c r="WIQ355" s="632"/>
      <c r="WIR355" s="632"/>
      <c r="WIS355" s="632"/>
      <c r="WIT355" s="632"/>
      <c r="WIU355" s="632"/>
      <c r="WIV355" s="632"/>
      <c r="WIW355" s="632"/>
      <c r="WIX355" s="632"/>
      <c r="WIY355" s="632"/>
      <c r="WIZ355" s="632"/>
      <c r="WJA355" s="632"/>
      <c r="WJB355" s="632"/>
      <c r="WJC355" s="632"/>
      <c r="WJD355" s="632"/>
      <c r="WJE355" s="632"/>
      <c r="WJF355" s="632"/>
      <c r="WJG355" s="632"/>
      <c r="WJH355" s="632"/>
      <c r="WJI355" s="632"/>
      <c r="WJJ355" s="632"/>
      <c r="WJK355" s="632"/>
      <c r="WJL355" s="632"/>
      <c r="WJM355" s="632"/>
      <c r="WJN355" s="632"/>
      <c r="WJO355" s="632"/>
      <c r="WJP355" s="632"/>
      <c r="WJQ355" s="632"/>
      <c r="WJR355" s="632"/>
      <c r="WJS355" s="632"/>
      <c r="WJT355" s="632"/>
      <c r="WJU355" s="632"/>
      <c r="WJV355" s="632"/>
      <c r="WJW355" s="632"/>
      <c r="WJX355" s="632"/>
      <c r="WJY355" s="632"/>
      <c r="WJZ355" s="632"/>
      <c r="WKA355" s="632"/>
      <c r="WKB355" s="632"/>
      <c r="WKC355" s="632"/>
      <c r="WKD355" s="632"/>
      <c r="WKE355" s="632"/>
      <c r="WKF355" s="632"/>
      <c r="WKG355" s="632"/>
      <c r="WKH355" s="632"/>
      <c r="WKI355" s="632"/>
      <c r="WKJ355" s="632"/>
      <c r="WKK355" s="632"/>
      <c r="WKL355" s="632"/>
      <c r="WKM355" s="632"/>
      <c r="WKN355" s="632"/>
      <c r="WKO355" s="632"/>
      <c r="WKP355" s="632"/>
      <c r="WKQ355" s="632"/>
      <c r="WKR355" s="632"/>
      <c r="WKS355" s="632"/>
      <c r="WKT355" s="632"/>
      <c r="WKU355" s="632"/>
      <c r="WKV355" s="632"/>
      <c r="WKW355" s="632"/>
      <c r="WKX355" s="632"/>
      <c r="WKY355" s="632"/>
      <c r="WKZ355" s="632"/>
      <c r="WLA355" s="632"/>
      <c r="WLB355" s="632"/>
      <c r="WLC355" s="632"/>
      <c r="WLD355" s="632"/>
      <c r="WLE355" s="632"/>
      <c r="WLF355" s="632"/>
      <c r="WLG355" s="632"/>
      <c r="WLH355" s="632"/>
      <c r="WLI355" s="632"/>
      <c r="WLJ355" s="632"/>
      <c r="WLK355" s="632"/>
      <c r="WLL355" s="632"/>
      <c r="WLM355" s="632"/>
      <c r="WLN355" s="632"/>
      <c r="WLO355" s="632"/>
      <c r="WLP355" s="632"/>
      <c r="WLQ355" s="632"/>
      <c r="WLR355" s="632"/>
      <c r="WLS355" s="632"/>
      <c r="WLT355" s="632"/>
      <c r="WLU355" s="632"/>
      <c r="WLV355" s="632"/>
      <c r="WLW355" s="632"/>
      <c r="WLX355" s="632"/>
      <c r="WLY355" s="632"/>
      <c r="WLZ355" s="632"/>
      <c r="WMA355" s="632"/>
      <c r="WMB355" s="632"/>
      <c r="WMC355" s="632"/>
      <c r="WMD355" s="632"/>
      <c r="WME355" s="632"/>
      <c r="WMF355" s="632"/>
      <c r="WMG355" s="632"/>
      <c r="WMH355" s="632"/>
      <c r="WMI355" s="632"/>
      <c r="WMJ355" s="632"/>
      <c r="WMK355" s="632"/>
      <c r="WML355" s="632"/>
      <c r="WMM355" s="632"/>
      <c r="WMN355" s="632"/>
      <c r="WMO355" s="632"/>
      <c r="WMP355" s="632"/>
      <c r="WMQ355" s="632"/>
      <c r="WMR355" s="632"/>
      <c r="WMS355" s="632"/>
      <c r="WMT355" s="632"/>
      <c r="WMU355" s="632"/>
      <c r="WMV355" s="632"/>
      <c r="WMW355" s="632"/>
      <c r="WMX355" s="632"/>
      <c r="WMY355" s="632"/>
      <c r="WMZ355" s="632"/>
      <c r="WNA355" s="632"/>
      <c r="WNB355" s="632"/>
      <c r="WNC355" s="632"/>
      <c r="WND355" s="632"/>
      <c r="WNE355" s="632"/>
      <c r="WNF355" s="632"/>
      <c r="WNG355" s="632"/>
      <c r="WNH355" s="632"/>
      <c r="WNI355" s="632"/>
      <c r="WNJ355" s="632"/>
      <c r="WNK355" s="632"/>
      <c r="WNL355" s="632"/>
      <c r="WNM355" s="632"/>
      <c r="WNN355" s="632"/>
      <c r="WNO355" s="632"/>
      <c r="WNP355" s="632"/>
      <c r="WNQ355" s="632"/>
      <c r="WNR355" s="632"/>
      <c r="WNS355" s="632"/>
      <c r="WNT355" s="632"/>
      <c r="WNU355" s="632"/>
      <c r="WNV355" s="632"/>
      <c r="WNW355" s="632"/>
      <c r="WNX355" s="632"/>
      <c r="WNY355" s="632"/>
      <c r="WNZ355" s="632"/>
      <c r="WOA355" s="632"/>
      <c r="WOB355" s="632"/>
      <c r="WOC355" s="632"/>
      <c r="WOD355" s="632"/>
      <c r="WOE355" s="632"/>
      <c r="WOF355" s="632"/>
      <c r="WOG355" s="632"/>
      <c r="WOH355" s="632"/>
      <c r="WOI355" s="632"/>
      <c r="WOJ355" s="632"/>
      <c r="WOK355" s="632"/>
      <c r="WOL355" s="632"/>
      <c r="WOM355" s="632"/>
      <c r="WON355" s="632"/>
      <c r="WOO355" s="632"/>
      <c r="WOP355" s="632"/>
      <c r="WOQ355" s="632"/>
      <c r="WOR355" s="632"/>
      <c r="WOS355" s="632"/>
      <c r="WOT355" s="632"/>
      <c r="WOU355" s="632"/>
      <c r="WOV355" s="632"/>
      <c r="WOW355" s="632"/>
      <c r="WOX355" s="632"/>
      <c r="WOY355" s="632"/>
      <c r="WOZ355" s="632"/>
      <c r="WPA355" s="632"/>
      <c r="WPB355" s="632"/>
      <c r="WPC355" s="632"/>
      <c r="WPD355" s="632"/>
      <c r="WPE355" s="632"/>
      <c r="WPF355" s="632"/>
      <c r="WPG355" s="632"/>
      <c r="WPH355" s="632"/>
      <c r="WPI355" s="632"/>
      <c r="WPJ355" s="632"/>
      <c r="WPK355" s="632"/>
      <c r="WPL355" s="632"/>
      <c r="WPM355" s="632"/>
      <c r="WPN355" s="632"/>
      <c r="WPO355" s="632"/>
      <c r="WPP355" s="632"/>
      <c r="WPQ355" s="632"/>
      <c r="WPR355" s="632"/>
      <c r="WPS355" s="632"/>
      <c r="WPT355" s="632"/>
      <c r="WPU355" s="632"/>
      <c r="WPV355" s="632"/>
      <c r="WPW355" s="632"/>
      <c r="WPX355" s="632"/>
      <c r="WPY355" s="632"/>
      <c r="WPZ355" s="632"/>
      <c r="WQA355" s="632"/>
      <c r="WQB355" s="632"/>
      <c r="WQC355" s="632"/>
      <c r="WQD355" s="632"/>
      <c r="WQE355" s="632"/>
      <c r="WQF355" s="632"/>
      <c r="WQG355" s="632"/>
      <c r="WQH355" s="632"/>
      <c r="WQI355" s="632"/>
      <c r="WQJ355" s="632"/>
      <c r="WQK355" s="632"/>
      <c r="WQL355" s="632"/>
      <c r="WQM355" s="632"/>
      <c r="WQN355" s="632"/>
      <c r="WQO355" s="632"/>
      <c r="WQP355" s="632"/>
      <c r="WQQ355" s="632"/>
      <c r="WQR355" s="632"/>
      <c r="WQS355" s="632"/>
      <c r="WQT355" s="632"/>
      <c r="WQU355" s="632"/>
      <c r="WQV355" s="632"/>
      <c r="WQW355" s="632"/>
      <c r="WQX355" s="632"/>
      <c r="WQY355" s="632"/>
      <c r="WQZ355" s="632"/>
      <c r="WRA355" s="632"/>
      <c r="WRB355" s="632"/>
      <c r="WRC355" s="632"/>
      <c r="WRD355" s="632"/>
      <c r="WRE355" s="632"/>
      <c r="WRF355" s="632"/>
      <c r="WRG355" s="632"/>
      <c r="WRH355" s="632"/>
      <c r="WRI355" s="632"/>
      <c r="WRJ355" s="632"/>
      <c r="WRK355" s="632"/>
      <c r="WRL355" s="632"/>
      <c r="WRM355" s="632"/>
      <c r="WRN355" s="632"/>
      <c r="WRO355" s="632"/>
      <c r="WRP355" s="632"/>
      <c r="WRQ355" s="632"/>
      <c r="WRR355" s="632"/>
      <c r="WRS355" s="632"/>
      <c r="WRT355" s="632"/>
      <c r="WRU355" s="632"/>
      <c r="WRV355" s="632"/>
      <c r="WRW355" s="632"/>
      <c r="WRX355" s="632"/>
      <c r="WRY355" s="632"/>
      <c r="WRZ355" s="632"/>
      <c r="WSA355" s="632"/>
      <c r="WSB355" s="632"/>
      <c r="WSC355" s="632"/>
      <c r="WSD355" s="632"/>
      <c r="WSE355" s="632"/>
      <c r="WSF355" s="632"/>
      <c r="WSG355" s="632"/>
      <c r="WSH355" s="632"/>
      <c r="WSI355" s="632"/>
      <c r="WSJ355" s="632"/>
      <c r="WSK355" s="632"/>
      <c r="WSL355" s="632"/>
      <c r="WSM355" s="632"/>
      <c r="WSN355" s="632"/>
      <c r="WSO355" s="632"/>
      <c r="WSP355" s="632"/>
      <c r="WSQ355" s="632"/>
      <c r="WSR355" s="632"/>
      <c r="WSS355" s="632"/>
      <c r="WST355" s="632"/>
      <c r="WSU355" s="632"/>
      <c r="WSV355" s="632"/>
      <c r="WSW355" s="632"/>
      <c r="WSX355" s="632"/>
      <c r="WSY355" s="632"/>
      <c r="WSZ355" s="632"/>
      <c r="WTA355" s="632"/>
      <c r="WTB355" s="632"/>
      <c r="WTC355" s="632"/>
      <c r="WTD355" s="632"/>
      <c r="WTE355" s="632"/>
      <c r="WTF355" s="632"/>
      <c r="WTG355" s="632"/>
      <c r="WTH355" s="632"/>
      <c r="WTI355" s="632"/>
      <c r="WTJ355" s="632"/>
      <c r="WTK355" s="632"/>
      <c r="WTL355" s="632"/>
      <c r="WTM355" s="632"/>
      <c r="WTN355" s="632"/>
      <c r="WTO355" s="632"/>
      <c r="WTP355" s="632"/>
      <c r="WTQ355" s="632"/>
      <c r="WTR355" s="632"/>
      <c r="WTS355" s="632"/>
      <c r="WTT355" s="632"/>
      <c r="WTU355" s="632"/>
      <c r="WTV355" s="632"/>
      <c r="WTW355" s="632"/>
      <c r="WTX355" s="632"/>
      <c r="WTY355" s="632"/>
      <c r="WTZ355" s="632"/>
      <c r="WUA355" s="632"/>
      <c r="WUB355" s="632"/>
      <c r="WUC355" s="632"/>
      <c r="WUD355" s="632"/>
      <c r="WUE355" s="632"/>
      <c r="WUF355" s="632"/>
      <c r="WUG355" s="632"/>
      <c r="WUH355" s="632"/>
      <c r="WUI355" s="632"/>
      <c r="WUJ355" s="632"/>
      <c r="WUK355" s="632"/>
      <c r="WUL355" s="632"/>
      <c r="WUM355" s="632"/>
      <c r="WUN355" s="632"/>
      <c r="WUO355" s="632"/>
      <c r="WUP355" s="632"/>
      <c r="WUQ355" s="632"/>
      <c r="WUR355" s="632"/>
      <c r="WUS355" s="632"/>
      <c r="WUT355" s="632"/>
      <c r="WUU355" s="632"/>
      <c r="WUV355" s="632"/>
      <c r="WUW355" s="632"/>
      <c r="WUX355" s="632"/>
      <c r="WUY355" s="632"/>
      <c r="WUZ355" s="632"/>
      <c r="WVA355" s="632"/>
      <c r="WVB355" s="632"/>
      <c r="WVC355" s="632"/>
      <c r="WVD355" s="632"/>
      <c r="WVE355" s="632"/>
      <c r="WVF355" s="632"/>
      <c r="WVG355" s="632"/>
      <c r="WVH355" s="632"/>
      <c r="WVI355" s="632"/>
      <c r="WVJ355" s="632"/>
      <c r="WVK355" s="632"/>
      <c r="WVL355" s="632"/>
      <c r="WVM355" s="632"/>
      <c r="WVN355" s="632"/>
      <c r="WVO355" s="632"/>
      <c r="WVP355" s="632"/>
      <c r="WVQ355" s="632"/>
      <c r="WVR355" s="632"/>
      <c r="WVS355" s="632"/>
      <c r="WVT355" s="632"/>
      <c r="WVU355" s="632"/>
      <c r="WVV355" s="632"/>
      <c r="WVW355" s="632"/>
      <c r="WVX355" s="632"/>
      <c r="WVY355" s="632"/>
      <c r="WVZ355" s="632"/>
      <c r="WWA355" s="632"/>
      <c r="WWB355" s="632"/>
      <c r="WWC355" s="632"/>
      <c r="WWD355" s="632"/>
      <c r="WWE355" s="632"/>
      <c r="WWF355" s="632"/>
      <c r="WWG355" s="632"/>
      <c r="WWH355" s="632"/>
      <c r="WWI355" s="632"/>
      <c r="WWJ355" s="632"/>
      <c r="WWK355" s="632"/>
      <c r="WWL355" s="632"/>
      <c r="WWM355" s="632"/>
      <c r="WWN355" s="632"/>
      <c r="WWO355" s="632"/>
      <c r="WWP355" s="632"/>
      <c r="WWQ355" s="632"/>
      <c r="WWR355" s="632"/>
      <c r="WWS355" s="632"/>
      <c r="WWT355" s="632"/>
      <c r="WWU355" s="632"/>
      <c r="WWV355" s="632"/>
      <c r="WWW355" s="632"/>
      <c r="WWX355" s="632"/>
      <c r="WWY355" s="632"/>
      <c r="WWZ355" s="632"/>
      <c r="WXA355" s="632"/>
      <c r="WXB355" s="632"/>
      <c r="WXC355" s="632"/>
      <c r="WXD355" s="632"/>
      <c r="WXE355" s="632"/>
      <c r="WXF355" s="632"/>
      <c r="WXG355" s="632"/>
      <c r="WXH355" s="632"/>
      <c r="WXI355" s="632"/>
      <c r="WXJ355" s="632"/>
      <c r="WXK355" s="632"/>
      <c r="WXL355" s="632"/>
      <c r="WXM355" s="632"/>
      <c r="WXN355" s="632"/>
      <c r="WXO355" s="632"/>
      <c r="WXP355" s="632"/>
      <c r="WXQ355" s="632"/>
      <c r="WXR355" s="632"/>
      <c r="WXS355" s="632"/>
      <c r="WXT355" s="632"/>
      <c r="WXU355" s="632"/>
      <c r="WXV355" s="632"/>
      <c r="WXW355" s="632"/>
      <c r="WXX355" s="632"/>
      <c r="WXY355" s="632"/>
      <c r="WXZ355" s="632"/>
      <c r="WYA355" s="632"/>
      <c r="WYB355" s="632"/>
      <c r="WYC355" s="632"/>
      <c r="WYD355" s="632"/>
      <c r="WYE355" s="632"/>
      <c r="WYF355" s="632"/>
      <c r="WYG355" s="632"/>
      <c r="WYH355" s="632"/>
      <c r="WYI355" s="632"/>
      <c r="WYJ355" s="632"/>
      <c r="WYK355" s="632"/>
      <c r="WYL355" s="632"/>
      <c r="WYM355" s="632"/>
      <c r="WYN355" s="632"/>
      <c r="WYO355" s="632"/>
      <c r="WYP355" s="632"/>
      <c r="WYQ355" s="632"/>
      <c r="WYR355" s="632"/>
      <c r="WYS355" s="632"/>
      <c r="WYT355" s="632"/>
      <c r="WYU355" s="632"/>
      <c r="WYV355" s="632"/>
      <c r="WYW355" s="632"/>
      <c r="WYX355" s="632"/>
      <c r="WYY355" s="632"/>
      <c r="WYZ355" s="632"/>
      <c r="WZA355" s="632"/>
      <c r="WZB355" s="632"/>
      <c r="WZC355" s="632"/>
      <c r="WZD355" s="632"/>
      <c r="WZE355" s="632"/>
      <c r="WZF355" s="632"/>
      <c r="WZG355" s="632"/>
      <c r="WZH355" s="632"/>
      <c r="WZI355" s="632"/>
      <c r="WZJ355" s="632"/>
      <c r="WZK355" s="632"/>
      <c r="WZL355" s="632"/>
      <c r="WZM355" s="632"/>
      <c r="WZN355" s="632"/>
      <c r="WZO355" s="632"/>
      <c r="WZP355" s="632"/>
      <c r="WZQ355" s="632"/>
      <c r="WZR355" s="632"/>
      <c r="WZS355" s="632"/>
      <c r="WZT355" s="632"/>
      <c r="WZU355" s="632"/>
      <c r="WZV355" s="632"/>
      <c r="WZW355" s="632"/>
      <c r="WZX355" s="632"/>
      <c r="WZY355" s="632"/>
      <c r="WZZ355" s="632"/>
      <c r="XAA355" s="632"/>
      <c r="XAB355" s="632"/>
      <c r="XAC355" s="632"/>
      <c r="XAD355" s="632"/>
      <c r="XAE355" s="632"/>
      <c r="XAF355" s="632"/>
      <c r="XAG355" s="632"/>
      <c r="XAH355" s="632"/>
      <c r="XAI355" s="632"/>
      <c r="XAJ355" s="632"/>
      <c r="XAK355" s="632"/>
      <c r="XAL355" s="632"/>
      <c r="XAM355" s="632"/>
      <c r="XAN355" s="632"/>
      <c r="XAO355" s="632"/>
      <c r="XAP355" s="632"/>
      <c r="XAQ355" s="632"/>
      <c r="XAR355" s="632"/>
      <c r="XAS355" s="632"/>
      <c r="XAT355" s="632"/>
      <c r="XAU355" s="632"/>
      <c r="XAV355" s="632"/>
      <c r="XAW355" s="632"/>
      <c r="XAX355" s="632"/>
      <c r="XAY355" s="632"/>
      <c r="XAZ355" s="632"/>
      <c r="XBA355" s="632"/>
      <c r="XBB355" s="632"/>
      <c r="XBC355" s="632"/>
      <c r="XBD355" s="632"/>
      <c r="XBE355" s="632"/>
      <c r="XBF355" s="632"/>
      <c r="XBG355" s="632"/>
      <c r="XBH355" s="632"/>
      <c r="XBI355" s="632"/>
      <c r="XBJ355" s="632"/>
      <c r="XBK355" s="632"/>
      <c r="XBL355" s="632"/>
      <c r="XBM355" s="632"/>
      <c r="XBN355" s="632"/>
      <c r="XBO355" s="632"/>
      <c r="XBP355" s="632"/>
      <c r="XBQ355" s="632"/>
      <c r="XBR355" s="632"/>
      <c r="XBS355" s="632"/>
      <c r="XBT355" s="632"/>
      <c r="XBU355" s="632"/>
      <c r="XBV355" s="632"/>
      <c r="XBW355" s="632"/>
      <c r="XBX355" s="632"/>
      <c r="XBY355" s="632"/>
      <c r="XBZ355" s="632"/>
      <c r="XCA355" s="632"/>
      <c r="XCB355" s="632"/>
      <c r="XCC355" s="632"/>
      <c r="XCD355" s="632"/>
      <c r="XCE355" s="632"/>
      <c r="XCF355" s="632"/>
      <c r="XCG355" s="632"/>
      <c r="XCH355" s="632"/>
      <c r="XCI355" s="632"/>
      <c r="XCJ355" s="632"/>
      <c r="XCK355" s="632"/>
      <c r="XCL355" s="632"/>
      <c r="XCM355" s="632"/>
      <c r="XCN355" s="632"/>
      <c r="XCO355" s="632"/>
      <c r="XCP355" s="632"/>
      <c r="XCQ355" s="632"/>
      <c r="XCR355" s="632"/>
      <c r="XCS355" s="632"/>
      <c r="XCT355" s="632"/>
      <c r="XCU355" s="632"/>
      <c r="XCV355" s="632"/>
      <c r="XCW355" s="632"/>
      <c r="XCX355" s="632"/>
      <c r="XCY355" s="632"/>
      <c r="XCZ355" s="632"/>
      <c r="XDA355" s="632"/>
      <c r="XDB355" s="632"/>
      <c r="XDC355" s="632"/>
      <c r="XDD355" s="632"/>
      <c r="XDE355" s="632"/>
      <c r="XDF355" s="632"/>
      <c r="XDG355" s="632"/>
      <c r="XDH355" s="632"/>
      <c r="XDI355" s="632"/>
      <c r="XDJ355" s="632"/>
      <c r="XDK355" s="632"/>
      <c r="XDL355" s="632"/>
      <c r="XDM355" s="632"/>
      <c r="XDN355" s="632"/>
      <c r="XDO355" s="632"/>
      <c r="XDP355" s="632"/>
      <c r="XDQ355" s="632"/>
      <c r="XDR355" s="632"/>
      <c r="XDS355" s="632"/>
      <c r="XDT355" s="632"/>
      <c r="XDU355" s="632"/>
      <c r="XDV355" s="632"/>
      <c r="XDW355" s="632"/>
      <c r="XDX355" s="632"/>
      <c r="XDY355" s="632"/>
      <c r="XDZ355" s="632"/>
      <c r="XEA355" s="632"/>
      <c r="XEB355" s="632"/>
      <c r="XEC355" s="632"/>
      <c r="XED355" s="632"/>
      <c r="XEE355" s="632"/>
      <c r="XEF355" s="632"/>
      <c r="XEG355" s="632"/>
      <c r="XEH355" s="632"/>
      <c r="XEI355" s="632"/>
      <c r="XEJ355" s="632"/>
      <c r="XEK355" s="632"/>
      <c r="XEL355" s="632"/>
      <c r="XEM355" s="632"/>
      <c r="XEN355" s="632"/>
      <c r="XEO355" s="632"/>
      <c r="XEP355" s="632"/>
      <c r="XEQ355" s="632"/>
      <c r="XER355" s="632"/>
      <c r="XES355" s="632"/>
      <c r="XET355" s="632"/>
      <c r="XEU355" s="632"/>
      <c r="XEV355" s="632"/>
      <c r="XEW355" s="595"/>
      <c r="XEX355" s="595"/>
      <c r="XEY355" s="595"/>
      <c r="XEZ355" s="595"/>
      <c r="XFA355" s="595"/>
      <c r="XFB355" s="595"/>
      <c r="XFC355" s="595"/>
      <c r="XFD355" s="595"/>
    </row>
    <row r="356" ht="18" customHeight="1" spans="1:19">
      <c r="A356" s="642" t="s">
        <v>699</v>
      </c>
      <c r="B356" s="643">
        <v>10000</v>
      </c>
      <c r="C356" s="643">
        <f>SUM(C357:C357)</f>
        <v>0</v>
      </c>
      <c r="D356" s="645"/>
      <c r="E356" s="650"/>
      <c r="F356" s="647"/>
      <c r="R356" s="595"/>
      <c r="S356" s="595"/>
    </row>
    <row r="357" ht="18" customHeight="1" spans="1:19">
      <c r="A357" s="418" t="s">
        <v>700</v>
      </c>
      <c r="B357" s="666">
        <v>10000</v>
      </c>
      <c r="C357" s="649"/>
      <c r="D357" s="645"/>
      <c r="E357" s="646"/>
      <c r="F357" s="647"/>
      <c r="R357" s="595"/>
      <c r="S357" s="595"/>
    </row>
    <row r="358" customFormat="1" ht="18" customHeight="1" spans="1:16384">
      <c r="A358" s="642" t="s">
        <v>855</v>
      </c>
      <c r="B358" s="688"/>
      <c r="C358" s="643">
        <f>SUM(C359:C361)</f>
        <v>1042</v>
      </c>
      <c r="D358" s="688"/>
      <c r="E358" s="688"/>
      <c r="F358" s="689"/>
      <c r="G358" s="631"/>
      <c r="H358" s="631"/>
      <c r="I358" s="631"/>
      <c r="J358" s="632"/>
      <c r="K358" s="632"/>
      <c r="L358" s="632"/>
      <c r="M358" s="632"/>
      <c r="N358" s="632"/>
      <c r="O358" s="632"/>
      <c r="P358" s="632"/>
      <c r="Q358" s="632"/>
      <c r="R358" s="595"/>
      <c r="S358" s="595"/>
      <c r="T358" s="632"/>
      <c r="U358" s="632"/>
      <c r="V358" s="632"/>
      <c r="W358" s="632"/>
      <c r="X358" s="632"/>
      <c r="Y358" s="632"/>
      <c r="Z358" s="632"/>
      <c r="AA358" s="632"/>
      <c r="AB358" s="632"/>
      <c r="AC358" s="632"/>
      <c r="AD358" s="632"/>
      <c r="AE358" s="632"/>
      <c r="AF358" s="632"/>
      <c r="AG358" s="632"/>
      <c r="AH358" s="632"/>
      <c r="AI358" s="632"/>
      <c r="AJ358" s="632"/>
      <c r="AK358" s="632"/>
      <c r="AL358" s="632"/>
      <c r="AM358" s="632"/>
      <c r="AN358" s="632"/>
      <c r="AO358" s="632"/>
      <c r="AP358" s="632"/>
      <c r="AQ358" s="632"/>
      <c r="AR358" s="632"/>
      <c r="AS358" s="632"/>
      <c r="AT358" s="632"/>
      <c r="AU358" s="632"/>
      <c r="AV358" s="632"/>
      <c r="AW358" s="632"/>
      <c r="AX358" s="632"/>
      <c r="AY358" s="632"/>
      <c r="AZ358" s="632"/>
      <c r="BA358" s="632"/>
      <c r="BB358" s="632"/>
      <c r="BC358" s="632"/>
      <c r="BD358" s="632"/>
      <c r="BE358" s="632"/>
      <c r="BF358" s="632"/>
      <c r="BG358" s="632"/>
      <c r="BH358" s="632"/>
      <c r="BI358" s="632"/>
      <c r="BJ358" s="632"/>
      <c r="BK358" s="632"/>
      <c r="BL358" s="632"/>
      <c r="BM358" s="632"/>
      <c r="BN358" s="632"/>
      <c r="BO358" s="632"/>
      <c r="BP358" s="632"/>
      <c r="BQ358" s="632"/>
      <c r="BR358" s="632"/>
      <c r="BS358" s="632"/>
      <c r="BT358" s="632"/>
      <c r="BU358" s="632"/>
      <c r="BV358" s="632"/>
      <c r="BW358" s="632"/>
      <c r="BX358" s="632"/>
      <c r="BY358" s="632"/>
      <c r="BZ358" s="632"/>
      <c r="CA358" s="632"/>
      <c r="CB358" s="632"/>
      <c r="CC358" s="632"/>
      <c r="CD358" s="632"/>
      <c r="CE358" s="632"/>
      <c r="CF358" s="632"/>
      <c r="CG358" s="632"/>
      <c r="CH358" s="632"/>
      <c r="CI358" s="632"/>
      <c r="CJ358" s="632"/>
      <c r="CK358" s="632"/>
      <c r="CL358" s="632"/>
      <c r="CM358" s="632"/>
      <c r="CN358" s="632"/>
      <c r="CO358" s="632"/>
      <c r="CP358" s="632"/>
      <c r="CQ358" s="632"/>
      <c r="CR358" s="632"/>
      <c r="CS358" s="632"/>
      <c r="CT358" s="632"/>
      <c r="CU358" s="632"/>
      <c r="CV358" s="632"/>
      <c r="CW358" s="632"/>
      <c r="CX358" s="632"/>
      <c r="CY358" s="632"/>
      <c r="CZ358" s="632"/>
      <c r="DA358" s="632"/>
      <c r="DB358" s="632"/>
      <c r="DC358" s="632"/>
      <c r="DD358" s="632"/>
      <c r="DE358" s="632"/>
      <c r="DF358" s="632"/>
      <c r="DG358" s="632"/>
      <c r="DH358" s="632"/>
      <c r="DI358" s="632"/>
      <c r="DJ358" s="632"/>
      <c r="DK358" s="632"/>
      <c r="DL358" s="632"/>
      <c r="DM358" s="632"/>
      <c r="DN358" s="632"/>
      <c r="DO358" s="632"/>
      <c r="DP358" s="632"/>
      <c r="DQ358" s="632"/>
      <c r="DR358" s="632"/>
      <c r="DS358" s="632"/>
      <c r="DT358" s="632"/>
      <c r="DU358" s="632"/>
      <c r="DV358" s="632"/>
      <c r="DW358" s="632"/>
      <c r="DX358" s="632"/>
      <c r="DY358" s="632"/>
      <c r="DZ358" s="632"/>
      <c r="EA358" s="632"/>
      <c r="EB358" s="632"/>
      <c r="EC358" s="632"/>
      <c r="ED358" s="632"/>
      <c r="EE358" s="632"/>
      <c r="EF358" s="632"/>
      <c r="EG358" s="632"/>
      <c r="EH358" s="632"/>
      <c r="EI358" s="632"/>
      <c r="EJ358" s="632"/>
      <c r="EK358" s="632"/>
      <c r="EL358" s="632"/>
      <c r="EM358" s="632"/>
      <c r="EN358" s="632"/>
      <c r="EO358" s="632"/>
      <c r="EP358" s="632"/>
      <c r="EQ358" s="632"/>
      <c r="ER358" s="632"/>
      <c r="ES358" s="632"/>
      <c r="ET358" s="632"/>
      <c r="EU358" s="632"/>
      <c r="EV358" s="632"/>
      <c r="EW358" s="632"/>
      <c r="EX358" s="632"/>
      <c r="EY358" s="632"/>
      <c r="EZ358" s="632"/>
      <c r="FA358" s="632"/>
      <c r="FB358" s="632"/>
      <c r="FC358" s="632"/>
      <c r="FD358" s="632"/>
      <c r="FE358" s="632"/>
      <c r="FF358" s="632"/>
      <c r="FG358" s="632"/>
      <c r="FH358" s="632"/>
      <c r="FI358" s="632"/>
      <c r="FJ358" s="632"/>
      <c r="FK358" s="632"/>
      <c r="FL358" s="632"/>
      <c r="FM358" s="632"/>
      <c r="FN358" s="632"/>
      <c r="FO358" s="632"/>
      <c r="FP358" s="632"/>
      <c r="FQ358" s="632"/>
      <c r="FR358" s="632"/>
      <c r="FS358" s="632"/>
      <c r="FT358" s="632"/>
      <c r="FU358" s="632"/>
      <c r="FV358" s="632"/>
      <c r="FW358" s="632"/>
      <c r="FX358" s="632"/>
      <c r="FY358" s="632"/>
      <c r="FZ358" s="632"/>
      <c r="GA358" s="632"/>
      <c r="GB358" s="632"/>
      <c r="GC358" s="632"/>
      <c r="GD358" s="632"/>
      <c r="GE358" s="632"/>
      <c r="GF358" s="632"/>
      <c r="GG358" s="632"/>
      <c r="GH358" s="632"/>
      <c r="GI358" s="632"/>
      <c r="GJ358" s="632"/>
      <c r="GK358" s="632"/>
      <c r="GL358" s="632"/>
      <c r="GM358" s="632"/>
      <c r="GN358" s="632"/>
      <c r="GO358" s="632"/>
      <c r="GP358" s="632"/>
      <c r="GQ358" s="632"/>
      <c r="GR358" s="632"/>
      <c r="GS358" s="632"/>
      <c r="GT358" s="632"/>
      <c r="GU358" s="632"/>
      <c r="GV358" s="632"/>
      <c r="GW358" s="632"/>
      <c r="GX358" s="632"/>
      <c r="GY358" s="632"/>
      <c r="GZ358" s="632"/>
      <c r="HA358" s="632"/>
      <c r="HB358" s="632"/>
      <c r="HC358" s="632"/>
      <c r="HD358" s="632"/>
      <c r="HE358" s="632"/>
      <c r="HF358" s="632"/>
      <c r="HG358" s="632"/>
      <c r="HH358" s="632"/>
      <c r="HI358" s="632"/>
      <c r="HJ358" s="632"/>
      <c r="HK358" s="632"/>
      <c r="HL358" s="632"/>
      <c r="HM358" s="632"/>
      <c r="HN358" s="632"/>
      <c r="HO358" s="632"/>
      <c r="HP358" s="632"/>
      <c r="HQ358" s="632"/>
      <c r="HR358" s="632"/>
      <c r="HS358" s="632"/>
      <c r="HT358" s="632"/>
      <c r="HU358" s="632"/>
      <c r="HV358" s="632"/>
      <c r="HW358" s="632"/>
      <c r="HX358" s="632"/>
      <c r="HY358" s="632"/>
      <c r="HZ358" s="632"/>
      <c r="IA358" s="632"/>
      <c r="IB358" s="632"/>
      <c r="IC358" s="632"/>
      <c r="ID358" s="632"/>
      <c r="IE358" s="632"/>
      <c r="IF358" s="632"/>
      <c r="IG358" s="632"/>
      <c r="IH358" s="632"/>
      <c r="II358" s="632"/>
      <c r="IJ358" s="632"/>
      <c r="IK358" s="632"/>
      <c r="IL358" s="632"/>
      <c r="IM358" s="632"/>
      <c r="IN358" s="632"/>
      <c r="IO358" s="632"/>
      <c r="IP358" s="632"/>
      <c r="IQ358" s="632"/>
      <c r="IR358" s="632"/>
      <c r="IS358" s="632"/>
      <c r="IT358" s="632"/>
      <c r="IU358" s="632"/>
      <c r="IV358" s="632"/>
      <c r="IW358" s="632"/>
      <c r="IX358" s="632"/>
      <c r="IY358" s="632"/>
      <c r="IZ358" s="632"/>
      <c r="JA358" s="632"/>
      <c r="JB358" s="632"/>
      <c r="JC358" s="632"/>
      <c r="JD358" s="632"/>
      <c r="JE358" s="632"/>
      <c r="JF358" s="632"/>
      <c r="JG358" s="632"/>
      <c r="JH358" s="632"/>
      <c r="JI358" s="632"/>
      <c r="JJ358" s="632"/>
      <c r="JK358" s="632"/>
      <c r="JL358" s="632"/>
      <c r="JM358" s="632"/>
      <c r="JN358" s="632"/>
      <c r="JO358" s="632"/>
      <c r="JP358" s="632"/>
      <c r="JQ358" s="632"/>
      <c r="JR358" s="632"/>
      <c r="JS358" s="632"/>
      <c r="JT358" s="632"/>
      <c r="JU358" s="632"/>
      <c r="JV358" s="632"/>
      <c r="JW358" s="632"/>
      <c r="JX358" s="632"/>
      <c r="JY358" s="632"/>
      <c r="JZ358" s="632"/>
      <c r="KA358" s="632"/>
      <c r="KB358" s="632"/>
      <c r="KC358" s="632"/>
      <c r="KD358" s="632"/>
      <c r="KE358" s="632"/>
      <c r="KF358" s="632"/>
      <c r="KG358" s="632"/>
      <c r="KH358" s="632"/>
      <c r="KI358" s="632"/>
      <c r="KJ358" s="632"/>
      <c r="KK358" s="632"/>
      <c r="KL358" s="632"/>
      <c r="KM358" s="632"/>
      <c r="KN358" s="632"/>
      <c r="KO358" s="632"/>
      <c r="KP358" s="632"/>
      <c r="KQ358" s="632"/>
      <c r="KR358" s="632"/>
      <c r="KS358" s="632"/>
      <c r="KT358" s="632"/>
      <c r="KU358" s="632"/>
      <c r="KV358" s="632"/>
      <c r="KW358" s="632"/>
      <c r="KX358" s="632"/>
      <c r="KY358" s="632"/>
      <c r="KZ358" s="632"/>
      <c r="LA358" s="632"/>
      <c r="LB358" s="632"/>
      <c r="LC358" s="632"/>
      <c r="LD358" s="632"/>
      <c r="LE358" s="632"/>
      <c r="LF358" s="632"/>
      <c r="LG358" s="632"/>
      <c r="LH358" s="632"/>
      <c r="LI358" s="632"/>
      <c r="LJ358" s="632"/>
      <c r="LK358" s="632"/>
      <c r="LL358" s="632"/>
      <c r="LM358" s="632"/>
      <c r="LN358" s="632"/>
      <c r="LO358" s="632"/>
      <c r="LP358" s="632"/>
      <c r="LQ358" s="632"/>
      <c r="LR358" s="632"/>
      <c r="LS358" s="632"/>
      <c r="LT358" s="632"/>
      <c r="LU358" s="632"/>
      <c r="LV358" s="632"/>
      <c r="LW358" s="632"/>
      <c r="LX358" s="632"/>
      <c r="LY358" s="632"/>
      <c r="LZ358" s="632"/>
      <c r="MA358" s="632"/>
      <c r="MB358" s="632"/>
      <c r="MC358" s="632"/>
      <c r="MD358" s="632"/>
      <c r="ME358" s="632"/>
      <c r="MF358" s="632"/>
      <c r="MG358" s="632"/>
      <c r="MH358" s="632"/>
      <c r="MI358" s="632"/>
      <c r="MJ358" s="632"/>
      <c r="MK358" s="632"/>
      <c r="ML358" s="632"/>
      <c r="MM358" s="632"/>
      <c r="MN358" s="632"/>
      <c r="MO358" s="632"/>
      <c r="MP358" s="632"/>
      <c r="MQ358" s="632"/>
      <c r="MR358" s="632"/>
      <c r="MS358" s="632"/>
      <c r="MT358" s="632"/>
      <c r="MU358" s="632"/>
      <c r="MV358" s="632"/>
      <c r="MW358" s="632"/>
      <c r="MX358" s="632"/>
      <c r="MY358" s="632"/>
      <c r="MZ358" s="632"/>
      <c r="NA358" s="632"/>
      <c r="NB358" s="632"/>
      <c r="NC358" s="632"/>
      <c r="ND358" s="632"/>
      <c r="NE358" s="632"/>
      <c r="NF358" s="632"/>
      <c r="NG358" s="632"/>
      <c r="NH358" s="632"/>
      <c r="NI358" s="632"/>
      <c r="NJ358" s="632"/>
      <c r="NK358" s="632"/>
      <c r="NL358" s="632"/>
      <c r="NM358" s="632"/>
      <c r="NN358" s="632"/>
      <c r="NO358" s="632"/>
      <c r="NP358" s="632"/>
      <c r="NQ358" s="632"/>
      <c r="NR358" s="632"/>
      <c r="NS358" s="632"/>
      <c r="NT358" s="632"/>
      <c r="NU358" s="632"/>
      <c r="NV358" s="632"/>
      <c r="NW358" s="632"/>
      <c r="NX358" s="632"/>
      <c r="NY358" s="632"/>
      <c r="NZ358" s="632"/>
      <c r="OA358" s="632"/>
      <c r="OB358" s="632"/>
      <c r="OC358" s="632"/>
      <c r="OD358" s="632"/>
      <c r="OE358" s="632"/>
      <c r="OF358" s="632"/>
      <c r="OG358" s="632"/>
      <c r="OH358" s="632"/>
      <c r="OI358" s="632"/>
      <c r="OJ358" s="632"/>
      <c r="OK358" s="632"/>
      <c r="OL358" s="632"/>
      <c r="OM358" s="632"/>
      <c r="ON358" s="632"/>
      <c r="OO358" s="632"/>
      <c r="OP358" s="632"/>
      <c r="OQ358" s="632"/>
      <c r="OR358" s="632"/>
      <c r="OS358" s="632"/>
      <c r="OT358" s="632"/>
      <c r="OU358" s="632"/>
      <c r="OV358" s="632"/>
      <c r="OW358" s="632"/>
      <c r="OX358" s="632"/>
      <c r="OY358" s="632"/>
      <c r="OZ358" s="632"/>
      <c r="PA358" s="632"/>
      <c r="PB358" s="632"/>
      <c r="PC358" s="632"/>
      <c r="PD358" s="632"/>
      <c r="PE358" s="632"/>
      <c r="PF358" s="632"/>
      <c r="PG358" s="632"/>
      <c r="PH358" s="632"/>
      <c r="PI358" s="632"/>
      <c r="PJ358" s="632"/>
      <c r="PK358" s="632"/>
      <c r="PL358" s="632"/>
      <c r="PM358" s="632"/>
      <c r="PN358" s="632"/>
      <c r="PO358" s="632"/>
      <c r="PP358" s="632"/>
      <c r="PQ358" s="632"/>
      <c r="PR358" s="632"/>
      <c r="PS358" s="632"/>
      <c r="PT358" s="632"/>
      <c r="PU358" s="632"/>
      <c r="PV358" s="632"/>
      <c r="PW358" s="632"/>
      <c r="PX358" s="632"/>
      <c r="PY358" s="632"/>
      <c r="PZ358" s="632"/>
      <c r="QA358" s="632"/>
      <c r="QB358" s="632"/>
      <c r="QC358" s="632"/>
      <c r="QD358" s="632"/>
      <c r="QE358" s="632"/>
      <c r="QF358" s="632"/>
      <c r="QG358" s="632"/>
      <c r="QH358" s="632"/>
      <c r="QI358" s="632"/>
      <c r="QJ358" s="632"/>
      <c r="QK358" s="632"/>
      <c r="QL358" s="632"/>
      <c r="QM358" s="632"/>
      <c r="QN358" s="632"/>
      <c r="QO358" s="632"/>
      <c r="QP358" s="632"/>
      <c r="QQ358" s="632"/>
      <c r="QR358" s="632"/>
      <c r="QS358" s="632"/>
      <c r="QT358" s="632"/>
      <c r="QU358" s="632"/>
      <c r="QV358" s="632"/>
      <c r="QW358" s="632"/>
      <c r="QX358" s="632"/>
      <c r="QY358" s="632"/>
      <c r="QZ358" s="632"/>
      <c r="RA358" s="632"/>
      <c r="RB358" s="632"/>
      <c r="RC358" s="632"/>
      <c r="RD358" s="632"/>
      <c r="RE358" s="632"/>
      <c r="RF358" s="632"/>
      <c r="RG358" s="632"/>
      <c r="RH358" s="632"/>
      <c r="RI358" s="632"/>
      <c r="RJ358" s="632"/>
      <c r="RK358" s="632"/>
      <c r="RL358" s="632"/>
      <c r="RM358" s="632"/>
      <c r="RN358" s="632"/>
      <c r="RO358" s="632"/>
      <c r="RP358" s="632"/>
      <c r="RQ358" s="632"/>
      <c r="RR358" s="632"/>
      <c r="RS358" s="632"/>
      <c r="RT358" s="632"/>
      <c r="RU358" s="632"/>
      <c r="RV358" s="632"/>
      <c r="RW358" s="632"/>
      <c r="RX358" s="632"/>
      <c r="RY358" s="632"/>
      <c r="RZ358" s="632"/>
      <c r="SA358" s="632"/>
      <c r="SB358" s="632"/>
      <c r="SC358" s="632"/>
      <c r="SD358" s="632"/>
      <c r="SE358" s="632"/>
      <c r="SF358" s="632"/>
      <c r="SG358" s="632"/>
      <c r="SH358" s="632"/>
      <c r="SI358" s="632"/>
      <c r="SJ358" s="632"/>
      <c r="SK358" s="632"/>
      <c r="SL358" s="632"/>
      <c r="SM358" s="632"/>
      <c r="SN358" s="632"/>
      <c r="SO358" s="632"/>
      <c r="SP358" s="632"/>
      <c r="SQ358" s="632"/>
      <c r="SR358" s="632"/>
      <c r="SS358" s="632"/>
      <c r="ST358" s="632"/>
      <c r="SU358" s="632"/>
      <c r="SV358" s="632"/>
      <c r="SW358" s="632"/>
      <c r="SX358" s="632"/>
      <c r="SY358" s="632"/>
      <c r="SZ358" s="632"/>
      <c r="TA358" s="632"/>
      <c r="TB358" s="632"/>
      <c r="TC358" s="632"/>
      <c r="TD358" s="632"/>
      <c r="TE358" s="632"/>
      <c r="TF358" s="632"/>
      <c r="TG358" s="632"/>
      <c r="TH358" s="632"/>
      <c r="TI358" s="632"/>
      <c r="TJ358" s="632"/>
      <c r="TK358" s="632"/>
      <c r="TL358" s="632"/>
      <c r="TM358" s="632"/>
      <c r="TN358" s="632"/>
      <c r="TO358" s="632"/>
      <c r="TP358" s="632"/>
      <c r="TQ358" s="632"/>
      <c r="TR358" s="632"/>
      <c r="TS358" s="632"/>
      <c r="TT358" s="632"/>
      <c r="TU358" s="632"/>
      <c r="TV358" s="632"/>
      <c r="TW358" s="632"/>
      <c r="TX358" s="632"/>
      <c r="TY358" s="632"/>
      <c r="TZ358" s="632"/>
      <c r="UA358" s="632"/>
      <c r="UB358" s="632"/>
      <c r="UC358" s="632"/>
      <c r="UD358" s="632"/>
      <c r="UE358" s="632"/>
      <c r="UF358" s="632"/>
      <c r="UG358" s="632"/>
      <c r="UH358" s="632"/>
      <c r="UI358" s="632"/>
      <c r="UJ358" s="632"/>
      <c r="UK358" s="632"/>
      <c r="UL358" s="632"/>
      <c r="UM358" s="632"/>
      <c r="UN358" s="632"/>
      <c r="UO358" s="632"/>
      <c r="UP358" s="632"/>
      <c r="UQ358" s="632"/>
      <c r="UR358" s="632"/>
      <c r="US358" s="632"/>
      <c r="UT358" s="632"/>
      <c r="UU358" s="632"/>
      <c r="UV358" s="632"/>
      <c r="UW358" s="632"/>
      <c r="UX358" s="632"/>
      <c r="UY358" s="632"/>
      <c r="UZ358" s="632"/>
      <c r="VA358" s="632"/>
      <c r="VB358" s="632"/>
      <c r="VC358" s="632"/>
      <c r="VD358" s="632"/>
      <c r="VE358" s="632"/>
      <c r="VF358" s="632"/>
      <c r="VG358" s="632"/>
      <c r="VH358" s="632"/>
      <c r="VI358" s="632"/>
      <c r="VJ358" s="632"/>
      <c r="VK358" s="632"/>
      <c r="VL358" s="632"/>
      <c r="VM358" s="632"/>
      <c r="VN358" s="632"/>
      <c r="VO358" s="632"/>
      <c r="VP358" s="632"/>
      <c r="VQ358" s="632"/>
      <c r="VR358" s="632"/>
      <c r="VS358" s="632"/>
      <c r="VT358" s="632"/>
      <c r="VU358" s="632"/>
      <c r="VV358" s="632"/>
      <c r="VW358" s="632"/>
      <c r="VX358" s="632"/>
      <c r="VY358" s="632"/>
      <c r="VZ358" s="632"/>
      <c r="WA358" s="632"/>
      <c r="WB358" s="632"/>
      <c r="WC358" s="632"/>
      <c r="WD358" s="632"/>
      <c r="WE358" s="632"/>
      <c r="WF358" s="632"/>
      <c r="WG358" s="632"/>
      <c r="WH358" s="632"/>
      <c r="WI358" s="632"/>
      <c r="WJ358" s="632"/>
      <c r="WK358" s="632"/>
      <c r="WL358" s="632"/>
      <c r="WM358" s="632"/>
      <c r="WN358" s="632"/>
      <c r="WO358" s="632"/>
      <c r="WP358" s="632"/>
      <c r="WQ358" s="632"/>
      <c r="WR358" s="632"/>
      <c r="WS358" s="632"/>
      <c r="WT358" s="632"/>
      <c r="WU358" s="632"/>
      <c r="WV358" s="632"/>
      <c r="WW358" s="632"/>
      <c r="WX358" s="632"/>
      <c r="WY358" s="632"/>
      <c r="WZ358" s="632"/>
      <c r="XA358" s="632"/>
      <c r="XB358" s="632"/>
      <c r="XC358" s="632"/>
      <c r="XD358" s="632"/>
      <c r="XE358" s="632"/>
      <c r="XF358" s="632"/>
      <c r="XG358" s="632"/>
      <c r="XH358" s="632"/>
      <c r="XI358" s="632"/>
      <c r="XJ358" s="632"/>
      <c r="XK358" s="632"/>
      <c r="XL358" s="632"/>
      <c r="XM358" s="632"/>
      <c r="XN358" s="632"/>
      <c r="XO358" s="632"/>
      <c r="XP358" s="632"/>
      <c r="XQ358" s="632"/>
      <c r="XR358" s="632"/>
      <c r="XS358" s="632"/>
      <c r="XT358" s="632"/>
      <c r="XU358" s="632"/>
      <c r="XV358" s="632"/>
      <c r="XW358" s="632"/>
      <c r="XX358" s="632"/>
      <c r="XY358" s="632"/>
      <c r="XZ358" s="632"/>
      <c r="YA358" s="632"/>
      <c r="YB358" s="632"/>
      <c r="YC358" s="632"/>
      <c r="YD358" s="632"/>
      <c r="YE358" s="632"/>
      <c r="YF358" s="632"/>
      <c r="YG358" s="632"/>
      <c r="YH358" s="632"/>
      <c r="YI358" s="632"/>
      <c r="YJ358" s="632"/>
      <c r="YK358" s="632"/>
      <c r="YL358" s="632"/>
      <c r="YM358" s="632"/>
      <c r="YN358" s="632"/>
      <c r="YO358" s="632"/>
      <c r="YP358" s="632"/>
      <c r="YQ358" s="632"/>
      <c r="YR358" s="632"/>
      <c r="YS358" s="632"/>
      <c r="YT358" s="632"/>
      <c r="YU358" s="632"/>
      <c r="YV358" s="632"/>
      <c r="YW358" s="632"/>
      <c r="YX358" s="632"/>
      <c r="YY358" s="632"/>
      <c r="YZ358" s="632"/>
      <c r="ZA358" s="632"/>
      <c r="ZB358" s="632"/>
      <c r="ZC358" s="632"/>
      <c r="ZD358" s="632"/>
      <c r="ZE358" s="632"/>
      <c r="ZF358" s="632"/>
      <c r="ZG358" s="632"/>
      <c r="ZH358" s="632"/>
      <c r="ZI358" s="632"/>
      <c r="ZJ358" s="632"/>
      <c r="ZK358" s="632"/>
      <c r="ZL358" s="632"/>
      <c r="ZM358" s="632"/>
      <c r="ZN358" s="632"/>
      <c r="ZO358" s="632"/>
      <c r="ZP358" s="632"/>
      <c r="ZQ358" s="632"/>
      <c r="ZR358" s="632"/>
      <c r="ZS358" s="632"/>
      <c r="ZT358" s="632"/>
      <c r="ZU358" s="632"/>
      <c r="ZV358" s="632"/>
      <c r="ZW358" s="632"/>
      <c r="ZX358" s="632"/>
      <c r="ZY358" s="632"/>
      <c r="ZZ358" s="632"/>
      <c r="AAA358" s="632"/>
      <c r="AAB358" s="632"/>
      <c r="AAC358" s="632"/>
      <c r="AAD358" s="632"/>
      <c r="AAE358" s="632"/>
      <c r="AAF358" s="632"/>
      <c r="AAG358" s="632"/>
      <c r="AAH358" s="632"/>
      <c r="AAI358" s="632"/>
      <c r="AAJ358" s="632"/>
      <c r="AAK358" s="632"/>
      <c r="AAL358" s="632"/>
      <c r="AAM358" s="632"/>
      <c r="AAN358" s="632"/>
      <c r="AAO358" s="632"/>
      <c r="AAP358" s="632"/>
      <c r="AAQ358" s="632"/>
      <c r="AAR358" s="632"/>
      <c r="AAS358" s="632"/>
      <c r="AAT358" s="632"/>
      <c r="AAU358" s="632"/>
      <c r="AAV358" s="632"/>
      <c r="AAW358" s="632"/>
      <c r="AAX358" s="632"/>
      <c r="AAY358" s="632"/>
      <c r="AAZ358" s="632"/>
      <c r="ABA358" s="632"/>
      <c r="ABB358" s="632"/>
      <c r="ABC358" s="632"/>
      <c r="ABD358" s="632"/>
      <c r="ABE358" s="632"/>
      <c r="ABF358" s="632"/>
      <c r="ABG358" s="632"/>
      <c r="ABH358" s="632"/>
      <c r="ABI358" s="632"/>
      <c r="ABJ358" s="632"/>
      <c r="ABK358" s="632"/>
      <c r="ABL358" s="632"/>
      <c r="ABM358" s="632"/>
      <c r="ABN358" s="632"/>
      <c r="ABO358" s="632"/>
      <c r="ABP358" s="632"/>
      <c r="ABQ358" s="632"/>
      <c r="ABR358" s="632"/>
      <c r="ABS358" s="632"/>
      <c r="ABT358" s="632"/>
      <c r="ABU358" s="632"/>
      <c r="ABV358" s="632"/>
      <c r="ABW358" s="632"/>
      <c r="ABX358" s="632"/>
      <c r="ABY358" s="632"/>
      <c r="ABZ358" s="632"/>
      <c r="ACA358" s="632"/>
      <c r="ACB358" s="632"/>
      <c r="ACC358" s="632"/>
      <c r="ACD358" s="632"/>
      <c r="ACE358" s="632"/>
      <c r="ACF358" s="632"/>
      <c r="ACG358" s="632"/>
      <c r="ACH358" s="632"/>
      <c r="ACI358" s="632"/>
      <c r="ACJ358" s="632"/>
      <c r="ACK358" s="632"/>
      <c r="ACL358" s="632"/>
      <c r="ACM358" s="632"/>
      <c r="ACN358" s="632"/>
      <c r="ACO358" s="632"/>
      <c r="ACP358" s="632"/>
      <c r="ACQ358" s="632"/>
      <c r="ACR358" s="632"/>
      <c r="ACS358" s="632"/>
      <c r="ACT358" s="632"/>
      <c r="ACU358" s="632"/>
      <c r="ACV358" s="632"/>
      <c r="ACW358" s="632"/>
      <c r="ACX358" s="632"/>
      <c r="ACY358" s="632"/>
      <c r="ACZ358" s="632"/>
      <c r="ADA358" s="632"/>
      <c r="ADB358" s="632"/>
      <c r="ADC358" s="632"/>
      <c r="ADD358" s="632"/>
      <c r="ADE358" s="632"/>
      <c r="ADF358" s="632"/>
      <c r="ADG358" s="632"/>
      <c r="ADH358" s="632"/>
      <c r="ADI358" s="632"/>
      <c r="ADJ358" s="632"/>
      <c r="ADK358" s="632"/>
      <c r="ADL358" s="632"/>
      <c r="ADM358" s="632"/>
      <c r="ADN358" s="632"/>
      <c r="ADO358" s="632"/>
      <c r="ADP358" s="632"/>
      <c r="ADQ358" s="632"/>
      <c r="ADR358" s="632"/>
      <c r="ADS358" s="632"/>
      <c r="ADT358" s="632"/>
      <c r="ADU358" s="632"/>
      <c r="ADV358" s="632"/>
      <c r="ADW358" s="632"/>
      <c r="ADX358" s="632"/>
      <c r="ADY358" s="632"/>
      <c r="ADZ358" s="632"/>
      <c r="AEA358" s="632"/>
      <c r="AEB358" s="632"/>
      <c r="AEC358" s="632"/>
      <c r="AED358" s="632"/>
      <c r="AEE358" s="632"/>
      <c r="AEF358" s="632"/>
      <c r="AEG358" s="632"/>
      <c r="AEH358" s="632"/>
      <c r="AEI358" s="632"/>
      <c r="AEJ358" s="632"/>
      <c r="AEK358" s="632"/>
      <c r="AEL358" s="632"/>
      <c r="AEM358" s="632"/>
      <c r="AEN358" s="632"/>
      <c r="AEO358" s="632"/>
      <c r="AEP358" s="632"/>
      <c r="AEQ358" s="632"/>
      <c r="AER358" s="632"/>
      <c r="AES358" s="632"/>
      <c r="AET358" s="632"/>
      <c r="AEU358" s="632"/>
      <c r="AEV358" s="632"/>
      <c r="AEW358" s="632"/>
      <c r="AEX358" s="632"/>
      <c r="AEY358" s="632"/>
      <c r="AEZ358" s="632"/>
      <c r="AFA358" s="632"/>
      <c r="AFB358" s="632"/>
      <c r="AFC358" s="632"/>
      <c r="AFD358" s="632"/>
      <c r="AFE358" s="632"/>
      <c r="AFF358" s="632"/>
      <c r="AFG358" s="632"/>
      <c r="AFH358" s="632"/>
      <c r="AFI358" s="632"/>
      <c r="AFJ358" s="632"/>
      <c r="AFK358" s="632"/>
      <c r="AFL358" s="632"/>
      <c r="AFM358" s="632"/>
      <c r="AFN358" s="632"/>
      <c r="AFO358" s="632"/>
      <c r="AFP358" s="632"/>
      <c r="AFQ358" s="632"/>
      <c r="AFR358" s="632"/>
      <c r="AFS358" s="632"/>
      <c r="AFT358" s="632"/>
      <c r="AFU358" s="632"/>
      <c r="AFV358" s="632"/>
      <c r="AFW358" s="632"/>
      <c r="AFX358" s="632"/>
      <c r="AFY358" s="632"/>
      <c r="AFZ358" s="632"/>
      <c r="AGA358" s="632"/>
      <c r="AGB358" s="632"/>
      <c r="AGC358" s="632"/>
      <c r="AGD358" s="632"/>
      <c r="AGE358" s="632"/>
      <c r="AGF358" s="632"/>
      <c r="AGG358" s="632"/>
      <c r="AGH358" s="632"/>
      <c r="AGI358" s="632"/>
      <c r="AGJ358" s="632"/>
      <c r="AGK358" s="632"/>
      <c r="AGL358" s="632"/>
      <c r="AGM358" s="632"/>
      <c r="AGN358" s="632"/>
      <c r="AGO358" s="632"/>
      <c r="AGP358" s="632"/>
      <c r="AGQ358" s="632"/>
      <c r="AGR358" s="632"/>
      <c r="AGS358" s="632"/>
      <c r="AGT358" s="632"/>
      <c r="AGU358" s="632"/>
      <c r="AGV358" s="632"/>
      <c r="AGW358" s="632"/>
      <c r="AGX358" s="632"/>
      <c r="AGY358" s="632"/>
      <c r="AGZ358" s="632"/>
      <c r="AHA358" s="632"/>
      <c r="AHB358" s="632"/>
      <c r="AHC358" s="632"/>
      <c r="AHD358" s="632"/>
      <c r="AHE358" s="632"/>
      <c r="AHF358" s="632"/>
      <c r="AHG358" s="632"/>
      <c r="AHH358" s="632"/>
      <c r="AHI358" s="632"/>
      <c r="AHJ358" s="632"/>
      <c r="AHK358" s="632"/>
      <c r="AHL358" s="632"/>
      <c r="AHM358" s="632"/>
      <c r="AHN358" s="632"/>
      <c r="AHO358" s="632"/>
      <c r="AHP358" s="632"/>
      <c r="AHQ358" s="632"/>
      <c r="AHR358" s="632"/>
      <c r="AHS358" s="632"/>
      <c r="AHT358" s="632"/>
      <c r="AHU358" s="632"/>
      <c r="AHV358" s="632"/>
      <c r="AHW358" s="632"/>
      <c r="AHX358" s="632"/>
      <c r="AHY358" s="632"/>
      <c r="AHZ358" s="632"/>
      <c r="AIA358" s="632"/>
      <c r="AIB358" s="632"/>
      <c r="AIC358" s="632"/>
      <c r="AID358" s="632"/>
      <c r="AIE358" s="632"/>
      <c r="AIF358" s="632"/>
      <c r="AIG358" s="632"/>
      <c r="AIH358" s="632"/>
      <c r="AII358" s="632"/>
      <c r="AIJ358" s="632"/>
      <c r="AIK358" s="632"/>
      <c r="AIL358" s="632"/>
      <c r="AIM358" s="632"/>
      <c r="AIN358" s="632"/>
      <c r="AIO358" s="632"/>
      <c r="AIP358" s="632"/>
      <c r="AIQ358" s="632"/>
      <c r="AIR358" s="632"/>
      <c r="AIS358" s="632"/>
      <c r="AIT358" s="632"/>
      <c r="AIU358" s="632"/>
      <c r="AIV358" s="632"/>
      <c r="AIW358" s="632"/>
      <c r="AIX358" s="632"/>
      <c r="AIY358" s="632"/>
      <c r="AIZ358" s="632"/>
      <c r="AJA358" s="632"/>
      <c r="AJB358" s="632"/>
      <c r="AJC358" s="632"/>
      <c r="AJD358" s="632"/>
      <c r="AJE358" s="632"/>
      <c r="AJF358" s="632"/>
      <c r="AJG358" s="632"/>
      <c r="AJH358" s="632"/>
      <c r="AJI358" s="632"/>
      <c r="AJJ358" s="632"/>
      <c r="AJK358" s="632"/>
      <c r="AJL358" s="632"/>
      <c r="AJM358" s="632"/>
      <c r="AJN358" s="632"/>
      <c r="AJO358" s="632"/>
      <c r="AJP358" s="632"/>
      <c r="AJQ358" s="632"/>
      <c r="AJR358" s="632"/>
      <c r="AJS358" s="632"/>
      <c r="AJT358" s="632"/>
      <c r="AJU358" s="632"/>
      <c r="AJV358" s="632"/>
      <c r="AJW358" s="632"/>
      <c r="AJX358" s="632"/>
      <c r="AJY358" s="632"/>
      <c r="AJZ358" s="632"/>
      <c r="AKA358" s="632"/>
      <c r="AKB358" s="632"/>
      <c r="AKC358" s="632"/>
      <c r="AKD358" s="632"/>
      <c r="AKE358" s="632"/>
      <c r="AKF358" s="632"/>
      <c r="AKG358" s="632"/>
      <c r="AKH358" s="632"/>
      <c r="AKI358" s="632"/>
      <c r="AKJ358" s="632"/>
      <c r="AKK358" s="632"/>
      <c r="AKL358" s="632"/>
      <c r="AKM358" s="632"/>
      <c r="AKN358" s="632"/>
      <c r="AKO358" s="632"/>
      <c r="AKP358" s="632"/>
      <c r="AKQ358" s="632"/>
      <c r="AKR358" s="632"/>
      <c r="AKS358" s="632"/>
      <c r="AKT358" s="632"/>
      <c r="AKU358" s="632"/>
      <c r="AKV358" s="632"/>
      <c r="AKW358" s="632"/>
      <c r="AKX358" s="632"/>
      <c r="AKY358" s="632"/>
      <c r="AKZ358" s="632"/>
      <c r="ALA358" s="632"/>
      <c r="ALB358" s="632"/>
      <c r="ALC358" s="632"/>
      <c r="ALD358" s="632"/>
      <c r="ALE358" s="632"/>
      <c r="ALF358" s="632"/>
      <c r="ALG358" s="632"/>
      <c r="ALH358" s="632"/>
      <c r="ALI358" s="632"/>
      <c r="ALJ358" s="632"/>
      <c r="ALK358" s="632"/>
      <c r="ALL358" s="632"/>
      <c r="ALM358" s="632"/>
      <c r="ALN358" s="632"/>
      <c r="ALO358" s="632"/>
      <c r="ALP358" s="632"/>
      <c r="ALQ358" s="632"/>
      <c r="ALR358" s="632"/>
      <c r="ALS358" s="632"/>
      <c r="ALT358" s="632"/>
      <c r="ALU358" s="632"/>
      <c r="ALV358" s="632"/>
      <c r="ALW358" s="632"/>
      <c r="ALX358" s="632"/>
      <c r="ALY358" s="632"/>
      <c r="ALZ358" s="632"/>
      <c r="AMA358" s="632"/>
      <c r="AMB358" s="632"/>
      <c r="AMC358" s="632"/>
      <c r="AMD358" s="632"/>
      <c r="AME358" s="632"/>
      <c r="AMF358" s="632"/>
      <c r="AMG358" s="632"/>
      <c r="AMH358" s="632"/>
      <c r="AMI358" s="632"/>
      <c r="AMJ358" s="632"/>
      <c r="AMK358" s="632"/>
      <c r="AML358" s="632"/>
      <c r="AMM358" s="632"/>
      <c r="AMN358" s="632"/>
      <c r="AMO358" s="632"/>
      <c r="AMP358" s="632"/>
      <c r="AMQ358" s="632"/>
      <c r="AMR358" s="632"/>
      <c r="AMS358" s="632"/>
      <c r="AMT358" s="632"/>
      <c r="AMU358" s="632"/>
      <c r="AMV358" s="632"/>
      <c r="AMW358" s="632"/>
      <c r="AMX358" s="632"/>
      <c r="AMY358" s="632"/>
      <c r="AMZ358" s="632"/>
      <c r="ANA358" s="632"/>
      <c r="ANB358" s="632"/>
      <c r="ANC358" s="632"/>
      <c r="AND358" s="632"/>
      <c r="ANE358" s="632"/>
      <c r="ANF358" s="632"/>
      <c r="ANG358" s="632"/>
      <c r="ANH358" s="632"/>
      <c r="ANI358" s="632"/>
      <c r="ANJ358" s="632"/>
      <c r="ANK358" s="632"/>
      <c r="ANL358" s="632"/>
      <c r="ANM358" s="632"/>
      <c r="ANN358" s="632"/>
      <c r="ANO358" s="632"/>
      <c r="ANP358" s="632"/>
      <c r="ANQ358" s="632"/>
      <c r="ANR358" s="632"/>
      <c r="ANS358" s="632"/>
      <c r="ANT358" s="632"/>
      <c r="ANU358" s="632"/>
      <c r="ANV358" s="632"/>
      <c r="ANW358" s="632"/>
      <c r="ANX358" s="632"/>
      <c r="ANY358" s="632"/>
      <c r="ANZ358" s="632"/>
      <c r="AOA358" s="632"/>
      <c r="AOB358" s="632"/>
      <c r="AOC358" s="632"/>
      <c r="AOD358" s="632"/>
      <c r="AOE358" s="632"/>
      <c r="AOF358" s="632"/>
      <c r="AOG358" s="632"/>
      <c r="AOH358" s="632"/>
      <c r="AOI358" s="632"/>
      <c r="AOJ358" s="632"/>
      <c r="AOK358" s="632"/>
      <c r="AOL358" s="632"/>
      <c r="AOM358" s="632"/>
      <c r="AON358" s="632"/>
      <c r="AOO358" s="632"/>
      <c r="AOP358" s="632"/>
      <c r="AOQ358" s="632"/>
      <c r="AOR358" s="632"/>
      <c r="AOS358" s="632"/>
      <c r="AOT358" s="632"/>
      <c r="AOU358" s="632"/>
      <c r="AOV358" s="632"/>
      <c r="AOW358" s="632"/>
      <c r="AOX358" s="632"/>
      <c r="AOY358" s="632"/>
      <c r="AOZ358" s="632"/>
      <c r="APA358" s="632"/>
      <c r="APB358" s="632"/>
      <c r="APC358" s="632"/>
      <c r="APD358" s="632"/>
      <c r="APE358" s="632"/>
      <c r="APF358" s="632"/>
      <c r="APG358" s="632"/>
      <c r="APH358" s="632"/>
      <c r="API358" s="632"/>
      <c r="APJ358" s="632"/>
      <c r="APK358" s="632"/>
      <c r="APL358" s="632"/>
      <c r="APM358" s="632"/>
      <c r="APN358" s="632"/>
      <c r="APO358" s="632"/>
      <c r="APP358" s="632"/>
      <c r="APQ358" s="632"/>
      <c r="APR358" s="632"/>
      <c r="APS358" s="632"/>
      <c r="APT358" s="632"/>
      <c r="APU358" s="632"/>
      <c r="APV358" s="632"/>
      <c r="APW358" s="632"/>
      <c r="APX358" s="632"/>
      <c r="APY358" s="632"/>
      <c r="APZ358" s="632"/>
      <c r="AQA358" s="632"/>
      <c r="AQB358" s="632"/>
      <c r="AQC358" s="632"/>
      <c r="AQD358" s="632"/>
      <c r="AQE358" s="632"/>
      <c r="AQF358" s="632"/>
      <c r="AQG358" s="632"/>
      <c r="AQH358" s="632"/>
      <c r="AQI358" s="632"/>
      <c r="AQJ358" s="632"/>
      <c r="AQK358" s="632"/>
      <c r="AQL358" s="632"/>
      <c r="AQM358" s="632"/>
      <c r="AQN358" s="632"/>
      <c r="AQO358" s="632"/>
      <c r="AQP358" s="632"/>
      <c r="AQQ358" s="632"/>
      <c r="AQR358" s="632"/>
      <c r="AQS358" s="632"/>
      <c r="AQT358" s="632"/>
      <c r="AQU358" s="632"/>
      <c r="AQV358" s="632"/>
      <c r="AQW358" s="632"/>
      <c r="AQX358" s="632"/>
      <c r="AQY358" s="632"/>
      <c r="AQZ358" s="632"/>
      <c r="ARA358" s="632"/>
      <c r="ARB358" s="632"/>
      <c r="ARC358" s="632"/>
      <c r="ARD358" s="632"/>
      <c r="ARE358" s="632"/>
      <c r="ARF358" s="632"/>
      <c r="ARG358" s="632"/>
      <c r="ARH358" s="632"/>
      <c r="ARI358" s="632"/>
      <c r="ARJ358" s="632"/>
      <c r="ARK358" s="632"/>
      <c r="ARL358" s="632"/>
      <c r="ARM358" s="632"/>
      <c r="ARN358" s="632"/>
      <c r="ARO358" s="632"/>
      <c r="ARP358" s="632"/>
      <c r="ARQ358" s="632"/>
      <c r="ARR358" s="632"/>
      <c r="ARS358" s="632"/>
      <c r="ART358" s="632"/>
      <c r="ARU358" s="632"/>
      <c r="ARV358" s="632"/>
      <c r="ARW358" s="632"/>
      <c r="ARX358" s="632"/>
      <c r="ARY358" s="632"/>
      <c r="ARZ358" s="632"/>
      <c r="ASA358" s="632"/>
      <c r="ASB358" s="632"/>
      <c r="ASC358" s="632"/>
      <c r="ASD358" s="632"/>
      <c r="ASE358" s="632"/>
      <c r="ASF358" s="632"/>
      <c r="ASG358" s="632"/>
      <c r="ASH358" s="632"/>
      <c r="ASI358" s="632"/>
      <c r="ASJ358" s="632"/>
      <c r="ASK358" s="632"/>
      <c r="ASL358" s="632"/>
      <c r="ASM358" s="632"/>
      <c r="ASN358" s="632"/>
      <c r="ASO358" s="632"/>
      <c r="ASP358" s="632"/>
      <c r="ASQ358" s="632"/>
      <c r="ASR358" s="632"/>
      <c r="ASS358" s="632"/>
      <c r="AST358" s="632"/>
      <c r="ASU358" s="632"/>
      <c r="ASV358" s="632"/>
      <c r="ASW358" s="632"/>
      <c r="ASX358" s="632"/>
      <c r="ASY358" s="632"/>
      <c r="ASZ358" s="632"/>
      <c r="ATA358" s="632"/>
      <c r="ATB358" s="632"/>
      <c r="ATC358" s="632"/>
      <c r="ATD358" s="632"/>
      <c r="ATE358" s="632"/>
      <c r="ATF358" s="632"/>
      <c r="ATG358" s="632"/>
      <c r="ATH358" s="632"/>
      <c r="ATI358" s="632"/>
      <c r="ATJ358" s="632"/>
      <c r="ATK358" s="632"/>
      <c r="ATL358" s="632"/>
      <c r="ATM358" s="632"/>
      <c r="ATN358" s="632"/>
      <c r="ATO358" s="632"/>
      <c r="ATP358" s="632"/>
      <c r="ATQ358" s="632"/>
      <c r="ATR358" s="632"/>
      <c r="ATS358" s="632"/>
      <c r="ATT358" s="632"/>
      <c r="ATU358" s="632"/>
      <c r="ATV358" s="632"/>
      <c r="ATW358" s="632"/>
      <c r="ATX358" s="632"/>
      <c r="ATY358" s="632"/>
      <c r="ATZ358" s="632"/>
      <c r="AUA358" s="632"/>
      <c r="AUB358" s="632"/>
      <c r="AUC358" s="632"/>
      <c r="AUD358" s="632"/>
      <c r="AUE358" s="632"/>
      <c r="AUF358" s="632"/>
      <c r="AUG358" s="632"/>
      <c r="AUH358" s="632"/>
      <c r="AUI358" s="632"/>
      <c r="AUJ358" s="632"/>
      <c r="AUK358" s="632"/>
      <c r="AUL358" s="632"/>
      <c r="AUM358" s="632"/>
      <c r="AUN358" s="632"/>
      <c r="AUO358" s="632"/>
      <c r="AUP358" s="632"/>
      <c r="AUQ358" s="632"/>
      <c r="AUR358" s="632"/>
      <c r="AUS358" s="632"/>
      <c r="AUT358" s="632"/>
      <c r="AUU358" s="632"/>
      <c r="AUV358" s="632"/>
      <c r="AUW358" s="632"/>
      <c r="AUX358" s="632"/>
      <c r="AUY358" s="632"/>
      <c r="AUZ358" s="632"/>
      <c r="AVA358" s="632"/>
      <c r="AVB358" s="632"/>
      <c r="AVC358" s="632"/>
      <c r="AVD358" s="632"/>
      <c r="AVE358" s="632"/>
      <c r="AVF358" s="632"/>
      <c r="AVG358" s="632"/>
      <c r="AVH358" s="632"/>
      <c r="AVI358" s="632"/>
      <c r="AVJ358" s="632"/>
      <c r="AVK358" s="632"/>
      <c r="AVL358" s="632"/>
      <c r="AVM358" s="632"/>
      <c r="AVN358" s="632"/>
      <c r="AVO358" s="632"/>
      <c r="AVP358" s="632"/>
      <c r="AVQ358" s="632"/>
      <c r="AVR358" s="632"/>
      <c r="AVS358" s="632"/>
      <c r="AVT358" s="632"/>
      <c r="AVU358" s="632"/>
      <c r="AVV358" s="632"/>
      <c r="AVW358" s="632"/>
      <c r="AVX358" s="632"/>
      <c r="AVY358" s="632"/>
      <c r="AVZ358" s="632"/>
      <c r="AWA358" s="632"/>
      <c r="AWB358" s="632"/>
      <c r="AWC358" s="632"/>
      <c r="AWD358" s="632"/>
      <c r="AWE358" s="632"/>
      <c r="AWF358" s="632"/>
      <c r="AWG358" s="632"/>
      <c r="AWH358" s="632"/>
      <c r="AWI358" s="632"/>
      <c r="AWJ358" s="632"/>
      <c r="AWK358" s="632"/>
      <c r="AWL358" s="632"/>
      <c r="AWM358" s="632"/>
      <c r="AWN358" s="632"/>
      <c r="AWO358" s="632"/>
      <c r="AWP358" s="632"/>
      <c r="AWQ358" s="632"/>
      <c r="AWR358" s="632"/>
      <c r="AWS358" s="632"/>
      <c r="AWT358" s="632"/>
      <c r="AWU358" s="632"/>
      <c r="AWV358" s="632"/>
      <c r="AWW358" s="632"/>
      <c r="AWX358" s="632"/>
      <c r="AWY358" s="632"/>
      <c r="AWZ358" s="632"/>
      <c r="AXA358" s="632"/>
      <c r="AXB358" s="632"/>
      <c r="AXC358" s="632"/>
      <c r="AXD358" s="632"/>
      <c r="AXE358" s="632"/>
      <c r="AXF358" s="632"/>
      <c r="AXG358" s="632"/>
      <c r="AXH358" s="632"/>
      <c r="AXI358" s="632"/>
      <c r="AXJ358" s="632"/>
      <c r="AXK358" s="632"/>
      <c r="AXL358" s="632"/>
      <c r="AXM358" s="632"/>
      <c r="AXN358" s="632"/>
      <c r="AXO358" s="632"/>
      <c r="AXP358" s="632"/>
      <c r="AXQ358" s="632"/>
      <c r="AXR358" s="632"/>
      <c r="AXS358" s="632"/>
      <c r="AXT358" s="632"/>
      <c r="AXU358" s="632"/>
      <c r="AXV358" s="632"/>
      <c r="AXW358" s="632"/>
      <c r="AXX358" s="632"/>
      <c r="AXY358" s="632"/>
      <c r="AXZ358" s="632"/>
      <c r="AYA358" s="632"/>
      <c r="AYB358" s="632"/>
      <c r="AYC358" s="632"/>
      <c r="AYD358" s="632"/>
      <c r="AYE358" s="632"/>
      <c r="AYF358" s="632"/>
      <c r="AYG358" s="632"/>
      <c r="AYH358" s="632"/>
      <c r="AYI358" s="632"/>
      <c r="AYJ358" s="632"/>
      <c r="AYK358" s="632"/>
      <c r="AYL358" s="632"/>
      <c r="AYM358" s="632"/>
      <c r="AYN358" s="632"/>
      <c r="AYO358" s="632"/>
      <c r="AYP358" s="632"/>
      <c r="AYQ358" s="632"/>
      <c r="AYR358" s="632"/>
      <c r="AYS358" s="632"/>
      <c r="AYT358" s="632"/>
      <c r="AYU358" s="632"/>
      <c r="AYV358" s="632"/>
      <c r="AYW358" s="632"/>
      <c r="AYX358" s="632"/>
      <c r="AYY358" s="632"/>
      <c r="AYZ358" s="632"/>
      <c r="AZA358" s="632"/>
      <c r="AZB358" s="632"/>
      <c r="AZC358" s="632"/>
      <c r="AZD358" s="632"/>
      <c r="AZE358" s="632"/>
      <c r="AZF358" s="632"/>
      <c r="AZG358" s="632"/>
      <c r="AZH358" s="632"/>
      <c r="AZI358" s="632"/>
      <c r="AZJ358" s="632"/>
      <c r="AZK358" s="632"/>
      <c r="AZL358" s="632"/>
      <c r="AZM358" s="632"/>
      <c r="AZN358" s="632"/>
      <c r="AZO358" s="632"/>
      <c r="AZP358" s="632"/>
      <c r="AZQ358" s="632"/>
      <c r="AZR358" s="632"/>
      <c r="AZS358" s="632"/>
      <c r="AZT358" s="632"/>
      <c r="AZU358" s="632"/>
      <c r="AZV358" s="632"/>
      <c r="AZW358" s="632"/>
      <c r="AZX358" s="632"/>
      <c r="AZY358" s="632"/>
      <c r="AZZ358" s="632"/>
      <c r="BAA358" s="632"/>
      <c r="BAB358" s="632"/>
      <c r="BAC358" s="632"/>
      <c r="BAD358" s="632"/>
      <c r="BAE358" s="632"/>
      <c r="BAF358" s="632"/>
      <c r="BAG358" s="632"/>
      <c r="BAH358" s="632"/>
      <c r="BAI358" s="632"/>
      <c r="BAJ358" s="632"/>
      <c r="BAK358" s="632"/>
      <c r="BAL358" s="632"/>
      <c r="BAM358" s="632"/>
      <c r="BAN358" s="632"/>
      <c r="BAO358" s="632"/>
      <c r="BAP358" s="632"/>
      <c r="BAQ358" s="632"/>
      <c r="BAR358" s="632"/>
      <c r="BAS358" s="632"/>
      <c r="BAT358" s="632"/>
      <c r="BAU358" s="632"/>
      <c r="BAV358" s="632"/>
      <c r="BAW358" s="632"/>
      <c r="BAX358" s="632"/>
      <c r="BAY358" s="632"/>
      <c r="BAZ358" s="632"/>
      <c r="BBA358" s="632"/>
      <c r="BBB358" s="632"/>
      <c r="BBC358" s="632"/>
      <c r="BBD358" s="632"/>
      <c r="BBE358" s="632"/>
      <c r="BBF358" s="632"/>
      <c r="BBG358" s="632"/>
      <c r="BBH358" s="632"/>
      <c r="BBI358" s="632"/>
      <c r="BBJ358" s="632"/>
      <c r="BBK358" s="632"/>
      <c r="BBL358" s="632"/>
      <c r="BBM358" s="632"/>
      <c r="BBN358" s="632"/>
      <c r="BBO358" s="632"/>
      <c r="BBP358" s="632"/>
      <c r="BBQ358" s="632"/>
      <c r="BBR358" s="632"/>
      <c r="BBS358" s="632"/>
      <c r="BBT358" s="632"/>
      <c r="BBU358" s="632"/>
      <c r="BBV358" s="632"/>
      <c r="BBW358" s="632"/>
      <c r="BBX358" s="632"/>
      <c r="BBY358" s="632"/>
      <c r="BBZ358" s="632"/>
      <c r="BCA358" s="632"/>
      <c r="BCB358" s="632"/>
      <c r="BCC358" s="632"/>
      <c r="BCD358" s="632"/>
      <c r="BCE358" s="632"/>
      <c r="BCF358" s="632"/>
      <c r="BCG358" s="632"/>
      <c r="BCH358" s="632"/>
      <c r="BCI358" s="632"/>
      <c r="BCJ358" s="632"/>
      <c r="BCK358" s="632"/>
      <c r="BCL358" s="632"/>
      <c r="BCM358" s="632"/>
      <c r="BCN358" s="632"/>
      <c r="BCO358" s="632"/>
      <c r="BCP358" s="632"/>
      <c r="BCQ358" s="632"/>
      <c r="BCR358" s="632"/>
      <c r="BCS358" s="632"/>
      <c r="BCT358" s="632"/>
      <c r="BCU358" s="632"/>
      <c r="BCV358" s="632"/>
      <c r="BCW358" s="632"/>
      <c r="BCX358" s="632"/>
      <c r="BCY358" s="632"/>
      <c r="BCZ358" s="632"/>
      <c r="BDA358" s="632"/>
      <c r="BDB358" s="632"/>
      <c r="BDC358" s="632"/>
      <c r="BDD358" s="632"/>
      <c r="BDE358" s="632"/>
      <c r="BDF358" s="632"/>
      <c r="BDG358" s="632"/>
      <c r="BDH358" s="632"/>
      <c r="BDI358" s="632"/>
      <c r="BDJ358" s="632"/>
      <c r="BDK358" s="632"/>
      <c r="BDL358" s="632"/>
      <c r="BDM358" s="632"/>
      <c r="BDN358" s="632"/>
      <c r="BDO358" s="632"/>
      <c r="BDP358" s="632"/>
      <c r="BDQ358" s="632"/>
      <c r="BDR358" s="632"/>
      <c r="BDS358" s="632"/>
      <c r="BDT358" s="632"/>
      <c r="BDU358" s="632"/>
      <c r="BDV358" s="632"/>
      <c r="BDW358" s="632"/>
      <c r="BDX358" s="632"/>
      <c r="BDY358" s="632"/>
      <c r="BDZ358" s="632"/>
      <c r="BEA358" s="632"/>
      <c r="BEB358" s="632"/>
      <c r="BEC358" s="632"/>
      <c r="BED358" s="632"/>
      <c r="BEE358" s="632"/>
      <c r="BEF358" s="632"/>
      <c r="BEG358" s="632"/>
      <c r="BEH358" s="632"/>
      <c r="BEI358" s="632"/>
      <c r="BEJ358" s="632"/>
      <c r="BEK358" s="632"/>
      <c r="BEL358" s="632"/>
      <c r="BEM358" s="632"/>
      <c r="BEN358" s="632"/>
      <c r="BEO358" s="632"/>
      <c r="BEP358" s="632"/>
      <c r="BEQ358" s="632"/>
      <c r="BER358" s="632"/>
      <c r="BES358" s="632"/>
      <c r="BET358" s="632"/>
      <c r="BEU358" s="632"/>
      <c r="BEV358" s="632"/>
      <c r="BEW358" s="632"/>
      <c r="BEX358" s="632"/>
      <c r="BEY358" s="632"/>
      <c r="BEZ358" s="632"/>
      <c r="BFA358" s="632"/>
      <c r="BFB358" s="632"/>
      <c r="BFC358" s="632"/>
      <c r="BFD358" s="632"/>
      <c r="BFE358" s="632"/>
      <c r="BFF358" s="632"/>
      <c r="BFG358" s="632"/>
      <c r="BFH358" s="632"/>
      <c r="BFI358" s="632"/>
      <c r="BFJ358" s="632"/>
      <c r="BFK358" s="632"/>
      <c r="BFL358" s="632"/>
      <c r="BFM358" s="632"/>
      <c r="BFN358" s="632"/>
      <c r="BFO358" s="632"/>
      <c r="BFP358" s="632"/>
      <c r="BFQ358" s="632"/>
      <c r="BFR358" s="632"/>
      <c r="BFS358" s="632"/>
      <c r="BFT358" s="632"/>
      <c r="BFU358" s="632"/>
      <c r="BFV358" s="632"/>
      <c r="BFW358" s="632"/>
      <c r="BFX358" s="632"/>
      <c r="BFY358" s="632"/>
      <c r="BFZ358" s="632"/>
      <c r="BGA358" s="632"/>
      <c r="BGB358" s="632"/>
      <c r="BGC358" s="632"/>
      <c r="BGD358" s="632"/>
      <c r="BGE358" s="632"/>
      <c r="BGF358" s="632"/>
      <c r="BGG358" s="632"/>
      <c r="BGH358" s="632"/>
      <c r="BGI358" s="632"/>
      <c r="BGJ358" s="632"/>
      <c r="BGK358" s="632"/>
      <c r="BGL358" s="632"/>
      <c r="BGM358" s="632"/>
      <c r="BGN358" s="632"/>
      <c r="BGO358" s="632"/>
      <c r="BGP358" s="632"/>
      <c r="BGQ358" s="632"/>
      <c r="BGR358" s="632"/>
      <c r="BGS358" s="632"/>
      <c r="BGT358" s="632"/>
      <c r="BGU358" s="632"/>
      <c r="BGV358" s="632"/>
      <c r="BGW358" s="632"/>
      <c r="BGX358" s="632"/>
      <c r="BGY358" s="632"/>
      <c r="BGZ358" s="632"/>
      <c r="BHA358" s="632"/>
      <c r="BHB358" s="632"/>
      <c r="BHC358" s="632"/>
      <c r="BHD358" s="632"/>
      <c r="BHE358" s="632"/>
      <c r="BHF358" s="632"/>
      <c r="BHG358" s="632"/>
      <c r="BHH358" s="632"/>
      <c r="BHI358" s="632"/>
      <c r="BHJ358" s="632"/>
      <c r="BHK358" s="632"/>
      <c r="BHL358" s="632"/>
      <c r="BHM358" s="632"/>
      <c r="BHN358" s="632"/>
      <c r="BHO358" s="632"/>
      <c r="BHP358" s="632"/>
      <c r="BHQ358" s="632"/>
      <c r="BHR358" s="632"/>
      <c r="BHS358" s="632"/>
      <c r="BHT358" s="632"/>
      <c r="BHU358" s="632"/>
      <c r="BHV358" s="632"/>
      <c r="BHW358" s="632"/>
      <c r="BHX358" s="632"/>
      <c r="BHY358" s="632"/>
      <c r="BHZ358" s="632"/>
      <c r="BIA358" s="632"/>
      <c r="BIB358" s="632"/>
      <c r="BIC358" s="632"/>
      <c r="BID358" s="632"/>
      <c r="BIE358" s="632"/>
      <c r="BIF358" s="632"/>
      <c r="BIG358" s="632"/>
      <c r="BIH358" s="632"/>
      <c r="BII358" s="632"/>
      <c r="BIJ358" s="632"/>
      <c r="BIK358" s="632"/>
      <c r="BIL358" s="632"/>
      <c r="BIM358" s="632"/>
      <c r="BIN358" s="632"/>
      <c r="BIO358" s="632"/>
      <c r="BIP358" s="632"/>
      <c r="BIQ358" s="632"/>
      <c r="BIR358" s="632"/>
      <c r="BIS358" s="632"/>
      <c r="BIT358" s="632"/>
      <c r="BIU358" s="632"/>
      <c r="BIV358" s="632"/>
      <c r="BIW358" s="632"/>
      <c r="BIX358" s="632"/>
      <c r="BIY358" s="632"/>
      <c r="BIZ358" s="632"/>
      <c r="BJA358" s="632"/>
      <c r="BJB358" s="632"/>
      <c r="BJC358" s="632"/>
      <c r="BJD358" s="632"/>
      <c r="BJE358" s="632"/>
      <c r="BJF358" s="632"/>
      <c r="BJG358" s="632"/>
      <c r="BJH358" s="632"/>
      <c r="BJI358" s="632"/>
      <c r="BJJ358" s="632"/>
      <c r="BJK358" s="632"/>
      <c r="BJL358" s="632"/>
      <c r="BJM358" s="632"/>
      <c r="BJN358" s="632"/>
      <c r="BJO358" s="632"/>
      <c r="BJP358" s="632"/>
      <c r="BJQ358" s="632"/>
      <c r="BJR358" s="632"/>
      <c r="BJS358" s="632"/>
      <c r="BJT358" s="632"/>
      <c r="BJU358" s="632"/>
      <c r="BJV358" s="632"/>
      <c r="BJW358" s="632"/>
      <c r="BJX358" s="632"/>
      <c r="BJY358" s="632"/>
      <c r="BJZ358" s="632"/>
      <c r="BKA358" s="632"/>
      <c r="BKB358" s="632"/>
      <c r="BKC358" s="632"/>
      <c r="BKD358" s="632"/>
      <c r="BKE358" s="632"/>
      <c r="BKF358" s="632"/>
      <c r="BKG358" s="632"/>
      <c r="BKH358" s="632"/>
      <c r="BKI358" s="632"/>
      <c r="BKJ358" s="632"/>
      <c r="BKK358" s="632"/>
      <c r="BKL358" s="632"/>
      <c r="BKM358" s="632"/>
      <c r="BKN358" s="632"/>
      <c r="BKO358" s="632"/>
      <c r="BKP358" s="632"/>
      <c r="BKQ358" s="632"/>
      <c r="BKR358" s="632"/>
      <c r="BKS358" s="632"/>
      <c r="BKT358" s="632"/>
      <c r="BKU358" s="632"/>
      <c r="BKV358" s="632"/>
      <c r="BKW358" s="632"/>
      <c r="BKX358" s="632"/>
      <c r="BKY358" s="632"/>
      <c r="BKZ358" s="632"/>
      <c r="BLA358" s="632"/>
      <c r="BLB358" s="632"/>
      <c r="BLC358" s="632"/>
      <c r="BLD358" s="632"/>
      <c r="BLE358" s="632"/>
      <c r="BLF358" s="632"/>
      <c r="BLG358" s="632"/>
      <c r="BLH358" s="632"/>
      <c r="BLI358" s="632"/>
      <c r="BLJ358" s="632"/>
      <c r="BLK358" s="632"/>
      <c r="BLL358" s="632"/>
      <c r="BLM358" s="632"/>
      <c r="BLN358" s="632"/>
      <c r="BLO358" s="632"/>
      <c r="BLP358" s="632"/>
      <c r="BLQ358" s="632"/>
      <c r="BLR358" s="632"/>
      <c r="BLS358" s="632"/>
      <c r="BLT358" s="632"/>
      <c r="BLU358" s="632"/>
      <c r="BLV358" s="632"/>
      <c r="BLW358" s="632"/>
      <c r="BLX358" s="632"/>
      <c r="BLY358" s="632"/>
      <c r="BLZ358" s="632"/>
      <c r="BMA358" s="632"/>
      <c r="BMB358" s="632"/>
      <c r="BMC358" s="632"/>
      <c r="BMD358" s="632"/>
      <c r="BME358" s="632"/>
      <c r="BMF358" s="632"/>
      <c r="BMG358" s="632"/>
      <c r="BMH358" s="632"/>
      <c r="BMI358" s="632"/>
      <c r="BMJ358" s="632"/>
      <c r="BMK358" s="632"/>
      <c r="BML358" s="632"/>
      <c r="BMM358" s="632"/>
      <c r="BMN358" s="632"/>
      <c r="BMO358" s="632"/>
      <c r="BMP358" s="632"/>
      <c r="BMQ358" s="632"/>
      <c r="BMR358" s="632"/>
      <c r="BMS358" s="632"/>
      <c r="BMT358" s="632"/>
      <c r="BMU358" s="632"/>
      <c r="BMV358" s="632"/>
      <c r="BMW358" s="632"/>
      <c r="BMX358" s="632"/>
      <c r="BMY358" s="632"/>
      <c r="BMZ358" s="632"/>
      <c r="BNA358" s="632"/>
      <c r="BNB358" s="632"/>
      <c r="BNC358" s="632"/>
      <c r="BND358" s="632"/>
      <c r="BNE358" s="632"/>
      <c r="BNF358" s="632"/>
      <c r="BNG358" s="632"/>
      <c r="BNH358" s="632"/>
      <c r="BNI358" s="632"/>
      <c r="BNJ358" s="632"/>
      <c r="BNK358" s="632"/>
      <c r="BNL358" s="632"/>
      <c r="BNM358" s="632"/>
      <c r="BNN358" s="632"/>
      <c r="BNO358" s="632"/>
      <c r="BNP358" s="632"/>
      <c r="BNQ358" s="632"/>
      <c r="BNR358" s="632"/>
      <c r="BNS358" s="632"/>
      <c r="BNT358" s="632"/>
      <c r="BNU358" s="632"/>
      <c r="BNV358" s="632"/>
      <c r="BNW358" s="632"/>
      <c r="BNX358" s="632"/>
      <c r="BNY358" s="632"/>
      <c r="BNZ358" s="632"/>
      <c r="BOA358" s="632"/>
      <c r="BOB358" s="632"/>
      <c r="BOC358" s="632"/>
      <c r="BOD358" s="632"/>
      <c r="BOE358" s="632"/>
      <c r="BOF358" s="632"/>
      <c r="BOG358" s="632"/>
      <c r="BOH358" s="632"/>
      <c r="BOI358" s="632"/>
      <c r="BOJ358" s="632"/>
      <c r="BOK358" s="632"/>
      <c r="BOL358" s="632"/>
      <c r="BOM358" s="632"/>
      <c r="BON358" s="632"/>
      <c r="BOO358" s="632"/>
      <c r="BOP358" s="632"/>
      <c r="BOQ358" s="632"/>
      <c r="BOR358" s="632"/>
      <c r="BOS358" s="632"/>
      <c r="BOT358" s="632"/>
      <c r="BOU358" s="632"/>
      <c r="BOV358" s="632"/>
      <c r="BOW358" s="632"/>
      <c r="BOX358" s="632"/>
      <c r="BOY358" s="632"/>
      <c r="BOZ358" s="632"/>
      <c r="BPA358" s="632"/>
      <c r="BPB358" s="632"/>
      <c r="BPC358" s="632"/>
      <c r="BPD358" s="632"/>
      <c r="BPE358" s="632"/>
      <c r="BPF358" s="632"/>
      <c r="BPG358" s="632"/>
      <c r="BPH358" s="632"/>
      <c r="BPI358" s="632"/>
      <c r="BPJ358" s="632"/>
      <c r="BPK358" s="632"/>
      <c r="BPL358" s="632"/>
      <c r="BPM358" s="632"/>
      <c r="BPN358" s="632"/>
      <c r="BPO358" s="632"/>
      <c r="BPP358" s="632"/>
      <c r="BPQ358" s="632"/>
      <c r="BPR358" s="632"/>
      <c r="BPS358" s="632"/>
      <c r="BPT358" s="632"/>
      <c r="BPU358" s="632"/>
      <c r="BPV358" s="632"/>
      <c r="BPW358" s="632"/>
      <c r="BPX358" s="632"/>
      <c r="BPY358" s="632"/>
      <c r="BPZ358" s="632"/>
      <c r="BQA358" s="632"/>
      <c r="BQB358" s="632"/>
      <c r="BQC358" s="632"/>
      <c r="BQD358" s="632"/>
      <c r="BQE358" s="632"/>
      <c r="BQF358" s="632"/>
      <c r="BQG358" s="632"/>
      <c r="BQH358" s="632"/>
      <c r="BQI358" s="632"/>
      <c r="BQJ358" s="632"/>
      <c r="BQK358" s="632"/>
      <c r="BQL358" s="632"/>
      <c r="BQM358" s="632"/>
      <c r="BQN358" s="632"/>
      <c r="BQO358" s="632"/>
      <c r="BQP358" s="632"/>
      <c r="BQQ358" s="632"/>
      <c r="BQR358" s="632"/>
      <c r="BQS358" s="632"/>
      <c r="BQT358" s="632"/>
      <c r="BQU358" s="632"/>
      <c r="BQV358" s="632"/>
      <c r="BQW358" s="632"/>
      <c r="BQX358" s="632"/>
      <c r="BQY358" s="632"/>
      <c r="BQZ358" s="632"/>
      <c r="BRA358" s="632"/>
      <c r="BRB358" s="632"/>
      <c r="BRC358" s="632"/>
      <c r="BRD358" s="632"/>
      <c r="BRE358" s="632"/>
      <c r="BRF358" s="632"/>
      <c r="BRG358" s="632"/>
      <c r="BRH358" s="632"/>
      <c r="BRI358" s="632"/>
      <c r="BRJ358" s="632"/>
      <c r="BRK358" s="632"/>
      <c r="BRL358" s="632"/>
      <c r="BRM358" s="632"/>
      <c r="BRN358" s="632"/>
      <c r="BRO358" s="632"/>
      <c r="BRP358" s="632"/>
      <c r="BRQ358" s="632"/>
      <c r="BRR358" s="632"/>
      <c r="BRS358" s="632"/>
      <c r="BRT358" s="632"/>
      <c r="BRU358" s="632"/>
      <c r="BRV358" s="632"/>
      <c r="BRW358" s="632"/>
      <c r="BRX358" s="632"/>
      <c r="BRY358" s="632"/>
      <c r="BRZ358" s="632"/>
      <c r="BSA358" s="632"/>
      <c r="BSB358" s="632"/>
      <c r="BSC358" s="632"/>
      <c r="BSD358" s="632"/>
      <c r="BSE358" s="632"/>
      <c r="BSF358" s="632"/>
      <c r="BSG358" s="632"/>
      <c r="BSH358" s="632"/>
      <c r="BSI358" s="632"/>
      <c r="BSJ358" s="632"/>
      <c r="BSK358" s="632"/>
      <c r="BSL358" s="632"/>
      <c r="BSM358" s="632"/>
      <c r="BSN358" s="632"/>
      <c r="BSO358" s="632"/>
      <c r="BSP358" s="632"/>
      <c r="BSQ358" s="632"/>
      <c r="BSR358" s="632"/>
      <c r="BSS358" s="632"/>
      <c r="BST358" s="632"/>
      <c r="BSU358" s="632"/>
      <c r="BSV358" s="632"/>
      <c r="BSW358" s="632"/>
      <c r="BSX358" s="632"/>
      <c r="BSY358" s="632"/>
      <c r="BSZ358" s="632"/>
      <c r="BTA358" s="632"/>
      <c r="BTB358" s="632"/>
      <c r="BTC358" s="632"/>
      <c r="BTD358" s="632"/>
      <c r="BTE358" s="632"/>
      <c r="BTF358" s="632"/>
      <c r="BTG358" s="632"/>
      <c r="BTH358" s="632"/>
      <c r="BTI358" s="632"/>
      <c r="BTJ358" s="632"/>
      <c r="BTK358" s="632"/>
      <c r="BTL358" s="632"/>
      <c r="BTM358" s="632"/>
      <c r="BTN358" s="632"/>
      <c r="BTO358" s="632"/>
      <c r="BTP358" s="632"/>
      <c r="BTQ358" s="632"/>
      <c r="BTR358" s="632"/>
      <c r="BTS358" s="632"/>
      <c r="BTT358" s="632"/>
      <c r="BTU358" s="632"/>
      <c r="BTV358" s="632"/>
      <c r="BTW358" s="632"/>
      <c r="BTX358" s="632"/>
      <c r="BTY358" s="632"/>
      <c r="BTZ358" s="632"/>
      <c r="BUA358" s="632"/>
      <c r="BUB358" s="632"/>
      <c r="BUC358" s="632"/>
      <c r="BUD358" s="632"/>
      <c r="BUE358" s="632"/>
      <c r="BUF358" s="632"/>
      <c r="BUG358" s="632"/>
      <c r="BUH358" s="632"/>
      <c r="BUI358" s="632"/>
      <c r="BUJ358" s="632"/>
      <c r="BUK358" s="632"/>
      <c r="BUL358" s="632"/>
      <c r="BUM358" s="632"/>
      <c r="BUN358" s="632"/>
      <c r="BUO358" s="632"/>
      <c r="BUP358" s="632"/>
      <c r="BUQ358" s="632"/>
      <c r="BUR358" s="632"/>
      <c r="BUS358" s="632"/>
      <c r="BUT358" s="632"/>
      <c r="BUU358" s="632"/>
      <c r="BUV358" s="632"/>
      <c r="BUW358" s="632"/>
      <c r="BUX358" s="632"/>
      <c r="BUY358" s="632"/>
      <c r="BUZ358" s="632"/>
      <c r="BVA358" s="632"/>
      <c r="BVB358" s="632"/>
      <c r="BVC358" s="632"/>
      <c r="BVD358" s="632"/>
      <c r="BVE358" s="632"/>
      <c r="BVF358" s="632"/>
      <c r="BVG358" s="632"/>
      <c r="BVH358" s="632"/>
      <c r="BVI358" s="632"/>
      <c r="BVJ358" s="632"/>
      <c r="BVK358" s="632"/>
      <c r="BVL358" s="632"/>
      <c r="BVM358" s="632"/>
      <c r="BVN358" s="632"/>
      <c r="BVO358" s="632"/>
      <c r="BVP358" s="632"/>
      <c r="BVQ358" s="632"/>
      <c r="BVR358" s="632"/>
      <c r="BVS358" s="632"/>
      <c r="BVT358" s="632"/>
      <c r="BVU358" s="632"/>
      <c r="BVV358" s="632"/>
      <c r="BVW358" s="632"/>
      <c r="BVX358" s="632"/>
      <c r="BVY358" s="632"/>
      <c r="BVZ358" s="632"/>
      <c r="BWA358" s="632"/>
      <c r="BWB358" s="632"/>
      <c r="BWC358" s="632"/>
      <c r="BWD358" s="632"/>
      <c r="BWE358" s="632"/>
      <c r="BWF358" s="632"/>
      <c r="BWG358" s="632"/>
      <c r="BWH358" s="632"/>
      <c r="BWI358" s="632"/>
      <c r="BWJ358" s="632"/>
      <c r="BWK358" s="632"/>
      <c r="BWL358" s="632"/>
      <c r="BWM358" s="632"/>
      <c r="BWN358" s="632"/>
      <c r="BWO358" s="632"/>
      <c r="BWP358" s="632"/>
      <c r="BWQ358" s="632"/>
      <c r="BWR358" s="632"/>
      <c r="BWS358" s="632"/>
      <c r="BWT358" s="632"/>
      <c r="BWU358" s="632"/>
      <c r="BWV358" s="632"/>
      <c r="BWW358" s="632"/>
      <c r="BWX358" s="632"/>
      <c r="BWY358" s="632"/>
      <c r="BWZ358" s="632"/>
      <c r="BXA358" s="632"/>
      <c r="BXB358" s="632"/>
      <c r="BXC358" s="632"/>
      <c r="BXD358" s="632"/>
      <c r="BXE358" s="632"/>
      <c r="BXF358" s="632"/>
      <c r="BXG358" s="632"/>
      <c r="BXH358" s="632"/>
      <c r="BXI358" s="632"/>
      <c r="BXJ358" s="632"/>
      <c r="BXK358" s="632"/>
      <c r="BXL358" s="632"/>
      <c r="BXM358" s="632"/>
      <c r="BXN358" s="632"/>
      <c r="BXO358" s="632"/>
      <c r="BXP358" s="632"/>
      <c r="BXQ358" s="632"/>
      <c r="BXR358" s="632"/>
      <c r="BXS358" s="632"/>
      <c r="BXT358" s="632"/>
      <c r="BXU358" s="632"/>
      <c r="BXV358" s="632"/>
      <c r="BXW358" s="632"/>
      <c r="BXX358" s="632"/>
      <c r="BXY358" s="632"/>
      <c r="BXZ358" s="632"/>
      <c r="BYA358" s="632"/>
      <c r="BYB358" s="632"/>
      <c r="BYC358" s="632"/>
      <c r="BYD358" s="632"/>
      <c r="BYE358" s="632"/>
      <c r="BYF358" s="632"/>
      <c r="BYG358" s="632"/>
      <c r="BYH358" s="632"/>
      <c r="BYI358" s="632"/>
      <c r="BYJ358" s="632"/>
      <c r="BYK358" s="632"/>
      <c r="BYL358" s="632"/>
      <c r="BYM358" s="632"/>
      <c r="BYN358" s="632"/>
      <c r="BYO358" s="632"/>
      <c r="BYP358" s="632"/>
      <c r="BYQ358" s="632"/>
      <c r="BYR358" s="632"/>
      <c r="BYS358" s="632"/>
      <c r="BYT358" s="632"/>
      <c r="BYU358" s="632"/>
      <c r="BYV358" s="632"/>
      <c r="BYW358" s="632"/>
      <c r="BYX358" s="632"/>
      <c r="BYY358" s="632"/>
      <c r="BYZ358" s="632"/>
      <c r="BZA358" s="632"/>
      <c r="BZB358" s="632"/>
      <c r="BZC358" s="632"/>
      <c r="BZD358" s="632"/>
      <c r="BZE358" s="632"/>
      <c r="BZF358" s="632"/>
      <c r="BZG358" s="632"/>
      <c r="BZH358" s="632"/>
      <c r="BZI358" s="632"/>
      <c r="BZJ358" s="632"/>
      <c r="BZK358" s="632"/>
      <c r="BZL358" s="632"/>
      <c r="BZM358" s="632"/>
      <c r="BZN358" s="632"/>
      <c r="BZO358" s="632"/>
      <c r="BZP358" s="632"/>
      <c r="BZQ358" s="632"/>
      <c r="BZR358" s="632"/>
      <c r="BZS358" s="632"/>
      <c r="BZT358" s="632"/>
      <c r="BZU358" s="632"/>
      <c r="BZV358" s="632"/>
      <c r="BZW358" s="632"/>
      <c r="BZX358" s="632"/>
      <c r="BZY358" s="632"/>
      <c r="BZZ358" s="632"/>
      <c r="CAA358" s="632"/>
      <c r="CAB358" s="632"/>
      <c r="CAC358" s="632"/>
      <c r="CAD358" s="632"/>
      <c r="CAE358" s="632"/>
      <c r="CAF358" s="632"/>
      <c r="CAG358" s="632"/>
      <c r="CAH358" s="632"/>
      <c r="CAI358" s="632"/>
      <c r="CAJ358" s="632"/>
      <c r="CAK358" s="632"/>
      <c r="CAL358" s="632"/>
      <c r="CAM358" s="632"/>
      <c r="CAN358" s="632"/>
      <c r="CAO358" s="632"/>
      <c r="CAP358" s="632"/>
      <c r="CAQ358" s="632"/>
      <c r="CAR358" s="632"/>
      <c r="CAS358" s="632"/>
      <c r="CAT358" s="632"/>
      <c r="CAU358" s="632"/>
      <c r="CAV358" s="632"/>
      <c r="CAW358" s="632"/>
      <c r="CAX358" s="632"/>
      <c r="CAY358" s="632"/>
      <c r="CAZ358" s="632"/>
      <c r="CBA358" s="632"/>
      <c r="CBB358" s="632"/>
      <c r="CBC358" s="632"/>
      <c r="CBD358" s="632"/>
      <c r="CBE358" s="632"/>
      <c r="CBF358" s="632"/>
      <c r="CBG358" s="632"/>
      <c r="CBH358" s="632"/>
      <c r="CBI358" s="632"/>
      <c r="CBJ358" s="632"/>
      <c r="CBK358" s="632"/>
      <c r="CBL358" s="632"/>
      <c r="CBM358" s="632"/>
      <c r="CBN358" s="632"/>
      <c r="CBO358" s="632"/>
      <c r="CBP358" s="632"/>
      <c r="CBQ358" s="632"/>
      <c r="CBR358" s="632"/>
      <c r="CBS358" s="632"/>
      <c r="CBT358" s="632"/>
      <c r="CBU358" s="632"/>
      <c r="CBV358" s="632"/>
      <c r="CBW358" s="632"/>
      <c r="CBX358" s="632"/>
      <c r="CBY358" s="632"/>
      <c r="CBZ358" s="632"/>
      <c r="CCA358" s="632"/>
      <c r="CCB358" s="632"/>
      <c r="CCC358" s="632"/>
      <c r="CCD358" s="632"/>
      <c r="CCE358" s="632"/>
      <c r="CCF358" s="632"/>
      <c r="CCG358" s="632"/>
      <c r="CCH358" s="632"/>
      <c r="CCI358" s="632"/>
      <c r="CCJ358" s="632"/>
      <c r="CCK358" s="632"/>
      <c r="CCL358" s="632"/>
      <c r="CCM358" s="632"/>
      <c r="CCN358" s="632"/>
      <c r="CCO358" s="632"/>
      <c r="CCP358" s="632"/>
      <c r="CCQ358" s="632"/>
      <c r="CCR358" s="632"/>
      <c r="CCS358" s="632"/>
      <c r="CCT358" s="632"/>
      <c r="CCU358" s="632"/>
      <c r="CCV358" s="632"/>
      <c r="CCW358" s="632"/>
      <c r="CCX358" s="632"/>
      <c r="CCY358" s="632"/>
      <c r="CCZ358" s="632"/>
      <c r="CDA358" s="632"/>
      <c r="CDB358" s="632"/>
      <c r="CDC358" s="632"/>
      <c r="CDD358" s="632"/>
      <c r="CDE358" s="632"/>
      <c r="CDF358" s="632"/>
      <c r="CDG358" s="632"/>
      <c r="CDH358" s="632"/>
      <c r="CDI358" s="632"/>
      <c r="CDJ358" s="632"/>
      <c r="CDK358" s="632"/>
      <c r="CDL358" s="632"/>
      <c r="CDM358" s="632"/>
      <c r="CDN358" s="632"/>
      <c r="CDO358" s="632"/>
      <c r="CDP358" s="632"/>
      <c r="CDQ358" s="632"/>
      <c r="CDR358" s="632"/>
      <c r="CDS358" s="632"/>
      <c r="CDT358" s="632"/>
      <c r="CDU358" s="632"/>
      <c r="CDV358" s="632"/>
      <c r="CDW358" s="632"/>
      <c r="CDX358" s="632"/>
      <c r="CDY358" s="632"/>
      <c r="CDZ358" s="632"/>
      <c r="CEA358" s="632"/>
      <c r="CEB358" s="632"/>
      <c r="CEC358" s="632"/>
      <c r="CED358" s="632"/>
      <c r="CEE358" s="632"/>
      <c r="CEF358" s="632"/>
      <c r="CEG358" s="632"/>
      <c r="CEH358" s="632"/>
      <c r="CEI358" s="632"/>
      <c r="CEJ358" s="632"/>
      <c r="CEK358" s="632"/>
      <c r="CEL358" s="632"/>
      <c r="CEM358" s="632"/>
      <c r="CEN358" s="632"/>
      <c r="CEO358" s="632"/>
      <c r="CEP358" s="632"/>
      <c r="CEQ358" s="632"/>
      <c r="CER358" s="632"/>
      <c r="CES358" s="632"/>
      <c r="CET358" s="632"/>
      <c r="CEU358" s="632"/>
      <c r="CEV358" s="632"/>
      <c r="CEW358" s="632"/>
      <c r="CEX358" s="632"/>
      <c r="CEY358" s="632"/>
      <c r="CEZ358" s="632"/>
      <c r="CFA358" s="632"/>
      <c r="CFB358" s="632"/>
      <c r="CFC358" s="632"/>
      <c r="CFD358" s="632"/>
      <c r="CFE358" s="632"/>
      <c r="CFF358" s="632"/>
      <c r="CFG358" s="632"/>
      <c r="CFH358" s="632"/>
      <c r="CFI358" s="632"/>
      <c r="CFJ358" s="632"/>
      <c r="CFK358" s="632"/>
      <c r="CFL358" s="632"/>
      <c r="CFM358" s="632"/>
      <c r="CFN358" s="632"/>
      <c r="CFO358" s="632"/>
      <c r="CFP358" s="632"/>
      <c r="CFQ358" s="632"/>
      <c r="CFR358" s="632"/>
      <c r="CFS358" s="632"/>
      <c r="CFT358" s="632"/>
      <c r="CFU358" s="632"/>
      <c r="CFV358" s="632"/>
      <c r="CFW358" s="632"/>
      <c r="CFX358" s="632"/>
      <c r="CFY358" s="632"/>
      <c r="CFZ358" s="632"/>
      <c r="CGA358" s="632"/>
      <c r="CGB358" s="632"/>
      <c r="CGC358" s="632"/>
      <c r="CGD358" s="632"/>
      <c r="CGE358" s="632"/>
      <c r="CGF358" s="632"/>
      <c r="CGG358" s="632"/>
      <c r="CGH358" s="632"/>
      <c r="CGI358" s="632"/>
      <c r="CGJ358" s="632"/>
      <c r="CGK358" s="632"/>
      <c r="CGL358" s="632"/>
      <c r="CGM358" s="632"/>
      <c r="CGN358" s="632"/>
      <c r="CGO358" s="632"/>
      <c r="CGP358" s="632"/>
      <c r="CGQ358" s="632"/>
      <c r="CGR358" s="632"/>
      <c r="CGS358" s="632"/>
      <c r="CGT358" s="632"/>
      <c r="CGU358" s="632"/>
      <c r="CGV358" s="632"/>
      <c r="CGW358" s="632"/>
      <c r="CGX358" s="632"/>
      <c r="CGY358" s="632"/>
      <c r="CGZ358" s="632"/>
      <c r="CHA358" s="632"/>
      <c r="CHB358" s="632"/>
      <c r="CHC358" s="632"/>
      <c r="CHD358" s="632"/>
      <c r="CHE358" s="632"/>
      <c r="CHF358" s="632"/>
      <c r="CHG358" s="632"/>
      <c r="CHH358" s="632"/>
      <c r="CHI358" s="632"/>
      <c r="CHJ358" s="632"/>
      <c r="CHK358" s="632"/>
      <c r="CHL358" s="632"/>
      <c r="CHM358" s="632"/>
      <c r="CHN358" s="632"/>
      <c r="CHO358" s="632"/>
      <c r="CHP358" s="632"/>
      <c r="CHQ358" s="632"/>
      <c r="CHR358" s="632"/>
      <c r="CHS358" s="632"/>
      <c r="CHT358" s="632"/>
      <c r="CHU358" s="632"/>
      <c r="CHV358" s="632"/>
      <c r="CHW358" s="632"/>
      <c r="CHX358" s="632"/>
      <c r="CHY358" s="632"/>
      <c r="CHZ358" s="632"/>
      <c r="CIA358" s="632"/>
      <c r="CIB358" s="632"/>
      <c r="CIC358" s="632"/>
      <c r="CID358" s="632"/>
      <c r="CIE358" s="632"/>
      <c r="CIF358" s="632"/>
      <c r="CIG358" s="632"/>
      <c r="CIH358" s="632"/>
      <c r="CII358" s="632"/>
      <c r="CIJ358" s="632"/>
      <c r="CIK358" s="632"/>
      <c r="CIL358" s="632"/>
      <c r="CIM358" s="632"/>
      <c r="CIN358" s="632"/>
      <c r="CIO358" s="632"/>
      <c r="CIP358" s="632"/>
      <c r="CIQ358" s="632"/>
      <c r="CIR358" s="632"/>
      <c r="CIS358" s="632"/>
      <c r="CIT358" s="632"/>
      <c r="CIU358" s="632"/>
      <c r="CIV358" s="632"/>
      <c r="CIW358" s="632"/>
      <c r="CIX358" s="632"/>
      <c r="CIY358" s="632"/>
      <c r="CIZ358" s="632"/>
      <c r="CJA358" s="632"/>
      <c r="CJB358" s="632"/>
      <c r="CJC358" s="632"/>
      <c r="CJD358" s="632"/>
      <c r="CJE358" s="632"/>
      <c r="CJF358" s="632"/>
      <c r="CJG358" s="632"/>
      <c r="CJH358" s="632"/>
      <c r="CJI358" s="632"/>
      <c r="CJJ358" s="632"/>
      <c r="CJK358" s="632"/>
      <c r="CJL358" s="632"/>
      <c r="CJM358" s="632"/>
      <c r="CJN358" s="632"/>
      <c r="CJO358" s="632"/>
      <c r="CJP358" s="632"/>
      <c r="CJQ358" s="632"/>
      <c r="CJR358" s="632"/>
      <c r="CJS358" s="632"/>
      <c r="CJT358" s="632"/>
      <c r="CJU358" s="632"/>
      <c r="CJV358" s="632"/>
      <c r="CJW358" s="632"/>
      <c r="CJX358" s="632"/>
      <c r="CJY358" s="632"/>
      <c r="CJZ358" s="632"/>
      <c r="CKA358" s="632"/>
      <c r="CKB358" s="632"/>
      <c r="CKC358" s="632"/>
      <c r="CKD358" s="632"/>
      <c r="CKE358" s="632"/>
      <c r="CKF358" s="632"/>
      <c r="CKG358" s="632"/>
      <c r="CKH358" s="632"/>
      <c r="CKI358" s="632"/>
      <c r="CKJ358" s="632"/>
      <c r="CKK358" s="632"/>
      <c r="CKL358" s="632"/>
      <c r="CKM358" s="632"/>
      <c r="CKN358" s="632"/>
      <c r="CKO358" s="632"/>
      <c r="CKP358" s="632"/>
      <c r="CKQ358" s="632"/>
      <c r="CKR358" s="632"/>
      <c r="CKS358" s="632"/>
      <c r="CKT358" s="632"/>
      <c r="CKU358" s="632"/>
      <c r="CKV358" s="632"/>
      <c r="CKW358" s="632"/>
      <c r="CKX358" s="632"/>
      <c r="CKY358" s="632"/>
      <c r="CKZ358" s="632"/>
      <c r="CLA358" s="632"/>
      <c r="CLB358" s="632"/>
      <c r="CLC358" s="632"/>
      <c r="CLD358" s="632"/>
      <c r="CLE358" s="632"/>
      <c r="CLF358" s="632"/>
      <c r="CLG358" s="632"/>
      <c r="CLH358" s="632"/>
      <c r="CLI358" s="632"/>
      <c r="CLJ358" s="632"/>
      <c r="CLK358" s="632"/>
      <c r="CLL358" s="632"/>
      <c r="CLM358" s="632"/>
      <c r="CLN358" s="632"/>
      <c r="CLO358" s="632"/>
      <c r="CLP358" s="632"/>
      <c r="CLQ358" s="632"/>
      <c r="CLR358" s="632"/>
      <c r="CLS358" s="632"/>
      <c r="CLT358" s="632"/>
      <c r="CLU358" s="632"/>
      <c r="CLV358" s="632"/>
      <c r="CLW358" s="632"/>
      <c r="CLX358" s="632"/>
      <c r="CLY358" s="632"/>
      <c r="CLZ358" s="632"/>
      <c r="CMA358" s="632"/>
      <c r="CMB358" s="632"/>
      <c r="CMC358" s="632"/>
      <c r="CMD358" s="632"/>
      <c r="CME358" s="632"/>
      <c r="CMF358" s="632"/>
      <c r="CMG358" s="632"/>
      <c r="CMH358" s="632"/>
      <c r="CMI358" s="632"/>
      <c r="CMJ358" s="632"/>
      <c r="CMK358" s="632"/>
      <c r="CML358" s="632"/>
      <c r="CMM358" s="632"/>
      <c r="CMN358" s="632"/>
      <c r="CMO358" s="632"/>
      <c r="CMP358" s="632"/>
      <c r="CMQ358" s="632"/>
      <c r="CMR358" s="632"/>
      <c r="CMS358" s="632"/>
      <c r="CMT358" s="632"/>
      <c r="CMU358" s="632"/>
      <c r="CMV358" s="632"/>
      <c r="CMW358" s="632"/>
      <c r="CMX358" s="632"/>
      <c r="CMY358" s="632"/>
      <c r="CMZ358" s="632"/>
      <c r="CNA358" s="632"/>
      <c r="CNB358" s="632"/>
      <c r="CNC358" s="632"/>
      <c r="CND358" s="632"/>
      <c r="CNE358" s="632"/>
      <c r="CNF358" s="632"/>
      <c r="CNG358" s="632"/>
      <c r="CNH358" s="632"/>
      <c r="CNI358" s="632"/>
      <c r="CNJ358" s="632"/>
      <c r="CNK358" s="632"/>
      <c r="CNL358" s="632"/>
      <c r="CNM358" s="632"/>
      <c r="CNN358" s="632"/>
      <c r="CNO358" s="632"/>
      <c r="CNP358" s="632"/>
      <c r="CNQ358" s="632"/>
      <c r="CNR358" s="632"/>
      <c r="CNS358" s="632"/>
      <c r="CNT358" s="632"/>
      <c r="CNU358" s="632"/>
      <c r="CNV358" s="632"/>
      <c r="CNW358" s="632"/>
      <c r="CNX358" s="632"/>
      <c r="CNY358" s="632"/>
      <c r="CNZ358" s="632"/>
      <c r="COA358" s="632"/>
      <c r="COB358" s="632"/>
      <c r="COC358" s="632"/>
      <c r="COD358" s="632"/>
      <c r="COE358" s="632"/>
      <c r="COF358" s="632"/>
      <c r="COG358" s="632"/>
      <c r="COH358" s="632"/>
      <c r="COI358" s="632"/>
      <c r="COJ358" s="632"/>
      <c r="COK358" s="632"/>
      <c r="COL358" s="632"/>
      <c r="COM358" s="632"/>
      <c r="CON358" s="632"/>
      <c r="COO358" s="632"/>
      <c r="COP358" s="632"/>
      <c r="COQ358" s="632"/>
      <c r="COR358" s="632"/>
      <c r="COS358" s="632"/>
      <c r="COT358" s="632"/>
      <c r="COU358" s="632"/>
      <c r="COV358" s="632"/>
      <c r="COW358" s="632"/>
      <c r="COX358" s="632"/>
      <c r="COY358" s="632"/>
      <c r="COZ358" s="632"/>
      <c r="CPA358" s="632"/>
      <c r="CPB358" s="632"/>
      <c r="CPC358" s="632"/>
      <c r="CPD358" s="632"/>
      <c r="CPE358" s="632"/>
      <c r="CPF358" s="632"/>
      <c r="CPG358" s="632"/>
      <c r="CPH358" s="632"/>
      <c r="CPI358" s="632"/>
      <c r="CPJ358" s="632"/>
      <c r="CPK358" s="632"/>
      <c r="CPL358" s="632"/>
      <c r="CPM358" s="632"/>
      <c r="CPN358" s="632"/>
      <c r="CPO358" s="632"/>
      <c r="CPP358" s="632"/>
      <c r="CPQ358" s="632"/>
      <c r="CPR358" s="632"/>
      <c r="CPS358" s="632"/>
      <c r="CPT358" s="632"/>
      <c r="CPU358" s="632"/>
      <c r="CPV358" s="632"/>
      <c r="CPW358" s="632"/>
      <c r="CPX358" s="632"/>
      <c r="CPY358" s="632"/>
      <c r="CPZ358" s="632"/>
      <c r="CQA358" s="632"/>
      <c r="CQB358" s="632"/>
      <c r="CQC358" s="632"/>
      <c r="CQD358" s="632"/>
      <c r="CQE358" s="632"/>
      <c r="CQF358" s="632"/>
      <c r="CQG358" s="632"/>
      <c r="CQH358" s="632"/>
      <c r="CQI358" s="632"/>
      <c r="CQJ358" s="632"/>
      <c r="CQK358" s="632"/>
      <c r="CQL358" s="632"/>
      <c r="CQM358" s="632"/>
      <c r="CQN358" s="632"/>
      <c r="CQO358" s="632"/>
      <c r="CQP358" s="632"/>
      <c r="CQQ358" s="632"/>
      <c r="CQR358" s="632"/>
      <c r="CQS358" s="632"/>
      <c r="CQT358" s="632"/>
      <c r="CQU358" s="632"/>
      <c r="CQV358" s="632"/>
      <c r="CQW358" s="632"/>
      <c r="CQX358" s="632"/>
      <c r="CQY358" s="632"/>
      <c r="CQZ358" s="632"/>
      <c r="CRA358" s="632"/>
      <c r="CRB358" s="632"/>
      <c r="CRC358" s="632"/>
      <c r="CRD358" s="632"/>
      <c r="CRE358" s="632"/>
      <c r="CRF358" s="632"/>
      <c r="CRG358" s="632"/>
      <c r="CRH358" s="632"/>
      <c r="CRI358" s="632"/>
      <c r="CRJ358" s="632"/>
      <c r="CRK358" s="632"/>
      <c r="CRL358" s="632"/>
      <c r="CRM358" s="632"/>
      <c r="CRN358" s="632"/>
      <c r="CRO358" s="632"/>
      <c r="CRP358" s="632"/>
      <c r="CRQ358" s="632"/>
      <c r="CRR358" s="632"/>
      <c r="CRS358" s="632"/>
      <c r="CRT358" s="632"/>
      <c r="CRU358" s="632"/>
      <c r="CRV358" s="632"/>
      <c r="CRW358" s="632"/>
      <c r="CRX358" s="632"/>
      <c r="CRY358" s="632"/>
      <c r="CRZ358" s="632"/>
      <c r="CSA358" s="632"/>
      <c r="CSB358" s="632"/>
      <c r="CSC358" s="632"/>
      <c r="CSD358" s="632"/>
      <c r="CSE358" s="632"/>
      <c r="CSF358" s="632"/>
      <c r="CSG358" s="632"/>
      <c r="CSH358" s="632"/>
      <c r="CSI358" s="632"/>
      <c r="CSJ358" s="632"/>
      <c r="CSK358" s="632"/>
      <c r="CSL358" s="632"/>
      <c r="CSM358" s="632"/>
      <c r="CSN358" s="632"/>
      <c r="CSO358" s="632"/>
      <c r="CSP358" s="632"/>
      <c r="CSQ358" s="632"/>
      <c r="CSR358" s="632"/>
      <c r="CSS358" s="632"/>
      <c r="CST358" s="632"/>
      <c r="CSU358" s="632"/>
      <c r="CSV358" s="632"/>
      <c r="CSW358" s="632"/>
      <c r="CSX358" s="632"/>
      <c r="CSY358" s="632"/>
      <c r="CSZ358" s="632"/>
      <c r="CTA358" s="632"/>
      <c r="CTB358" s="632"/>
      <c r="CTC358" s="632"/>
      <c r="CTD358" s="632"/>
      <c r="CTE358" s="632"/>
      <c r="CTF358" s="632"/>
      <c r="CTG358" s="632"/>
      <c r="CTH358" s="632"/>
      <c r="CTI358" s="632"/>
      <c r="CTJ358" s="632"/>
      <c r="CTK358" s="632"/>
      <c r="CTL358" s="632"/>
      <c r="CTM358" s="632"/>
      <c r="CTN358" s="632"/>
      <c r="CTO358" s="632"/>
      <c r="CTP358" s="632"/>
      <c r="CTQ358" s="632"/>
      <c r="CTR358" s="632"/>
      <c r="CTS358" s="632"/>
      <c r="CTT358" s="632"/>
      <c r="CTU358" s="632"/>
      <c r="CTV358" s="632"/>
      <c r="CTW358" s="632"/>
      <c r="CTX358" s="632"/>
      <c r="CTY358" s="632"/>
      <c r="CTZ358" s="632"/>
      <c r="CUA358" s="632"/>
      <c r="CUB358" s="632"/>
      <c r="CUC358" s="632"/>
      <c r="CUD358" s="632"/>
      <c r="CUE358" s="632"/>
      <c r="CUF358" s="632"/>
      <c r="CUG358" s="632"/>
      <c r="CUH358" s="632"/>
      <c r="CUI358" s="632"/>
      <c r="CUJ358" s="632"/>
      <c r="CUK358" s="632"/>
      <c r="CUL358" s="632"/>
      <c r="CUM358" s="632"/>
      <c r="CUN358" s="632"/>
      <c r="CUO358" s="632"/>
      <c r="CUP358" s="632"/>
      <c r="CUQ358" s="632"/>
      <c r="CUR358" s="632"/>
      <c r="CUS358" s="632"/>
      <c r="CUT358" s="632"/>
      <c r="CUU358" s="632"/>
      <c r="CUV358" s="632"/>
      <c r="CUW358" s="632"/>
      <c r="CUX358" s="632"/>
      <c r="CUY358" s="632"/>
      <c r="CUZ358" s="632"/>
      <c r="CVA358" s="632"/>
      <c r="CVB358" s="632"/>
      <c r="CVC358" s="632"/>
      <c r="CVD358" s="632"/>
      <c r="CVE358" s="632"/>
      <c r="CVF358" s="632"/>
      <c r="CVG358" s="632"/>
      <c r="CVH358" s="632"/>
      <c r="CVI358" s="632"/>
      <c r="CVJ358" s="632"/>
      <c r="CVK358" s="632"/>
      <c r="CVL358" s="632"/>
      <c r="CVM358" s="632"/>
      <c r="CVN358" s="632"/>
      <c r="CVO358" s="632"/>
      <c r="CVP358" s="632"/>
      <c r="CVQ358" s="632"/>
      <c r="CVR358" s="632"/>
      <c r="CVS358" s="632"/>
      <c r="CVT358" s="632"/>
      <c r="CVU358" s="632"/>
      <c r="CVV358" s="632"/>
      <c r="CVW358" s="632"/>
      <c r="CVX358" s="632"/>
      <c r="CVY358" s="632"/>
      <c r="CVZ358" s="632"/>
      <c r="CWA358" s="632"/>
      <c r="CWB358" s="632"/>
      <c r="CWC358" s="632"/>
      <c r="CWD358" s="632"/>
      <c r="CWE358" s="632"/>
      <c r="CWF358" s="632"/>
      <c r="CWG358" s="632"/>
      <c r="CWH358" s="632"/>
      <c r="CWI358" s="632"/>
      <c r="CWJ358" s="632"/>
      <c r="CWK358" s="632"/>
      <c r="CWL358" s="632"/>
      <c r="CWM358" s="632"/>
      <c r="CWN358" s="632"/>
      <c r="CWO358" s="632"/>
      <c r="CWP358" s="632"/>
      <c r="CWQ358" s="632"/>
      <c r="CWR358" s="632"/>
      <c r="CWS358" s="632"/>
      <c r="CWT358" s="632"/>
      <c r="CWU358" s="632"/>
      <c r="CWV358" s="632"/>
      <c r="CWW358" s="632"/>
      <c r="CWX358" s="632"/>
      <c r="CWY358" s="632"/>
      <c r="CWZ358" s="632"/>
      <c r="CXA358" s="632"/>
      <c r="CXB358" s="632"/>
      <c r="CXC358" s="632"/>
      <c r="CXD358" s="632"/>
      <c r="CXE358" s="632"/>
      <c r="CXF358" s="632"/>
      <c r="CXG358" s="632"/>
      <c r="CXH358" s="632"/>
      <c r="CXI358" s="632"/>
      <c r="CXJ358" s="632"/>
      <c r="CXK358" s="632"/>
      <c r="CXL358" s="632"/>
      <c r="CXM358" s="632"/>
      <c r="CXN358" s="632"/>
      <c r="CXO358" s="632"/>
      <c r="CXP358" s="632"/>
      <c r="CXQ358" s="632"/>
      <c r="CXR358" s="632"/>
      <c r="CXS358" s="632"/>
      <c r="CXT358" s="632"/>
      <c r="CXU358" s="632"/>
      <c r="CXV358" s="632"/>
      <c r="CXW358" s="632"/>
      <c r="CXX358" s="632"/>
      <c r="CXY358" s="632"/>
      <c r="CXZ358" s="632"/>
      <c r="CYA358" s="632"/>
      <c r="CYB358" s="632"/>
      <c r="CYC358" s="632"/>
      <c r="CYD358" s="632"/>
      <c r="CYE358" s="632"/>
      <c r="CYF358" s="632"/>
      <c r="CYG358" s="632"/>
      <c r="CYH358" s="632"/>
      <c r="CYI358" s="632"/>
      <c r="CYJ358" s="632"/>
      <c r="CYK358" s="632"/>
      <c r="CYL358" s="632"/>
      <c r="CYM358" s="632"/>
      <c r="CYN358" s="632"/>
      <c r="CYO358" s="632"/>
      <c r="CYP358" s="632"/>
      <c r="CYQ358" s="632"/>
      <c r="CYR358" s="632"/>
      <c r="CYS358" s="632"/>
      <c r="CYT358" s="632"/>
      <c r="CYU358" s="632"/>
      <c r="CYV358" s="632"/>
      <c r="CYW358" s="632"/>
      <c r="CYX358" s="632"/>
      <c r="CYY358" s="632"/>
      <c r="CYZ358" s="632"/>
      <c r="CZA358" s="632"/>
      <c r="CZB358" s="632"/>
      <c r="CZC358" s="632"/>
      <c r="CZD358" s="632"/>
      <c r="CZE358" s="632"/>
      <c r="CZF358" s="632"/>
      <c r="CZG358" s="632"/>
      <c r="CZH358" s="632"/>
      <c r="CZI358" s="632"/>
      <c r="CZJ358" s="632"/>
      <c r="CZK358" s="632"/>
      <c r="CZL358" s="632"/>
      <c r="CZM358" s="632"/>
      <c r="CZN358" s="632"/>
      <c r="CZO358" s="632"/>
      <c r="CZP358" s="632"/>
      <c r="CZQ358" s="632"/>
      <c r="CZR358" s="632"/>
      <c r="CZS358" s="632"/>
      <c r="CZT358" s="632"/>
      <c r="CZU358" s="632"/>
      <c r="CZV358" s="632"/>
      <c r="CZW358" s="632"/>
      <c r="CZX358" s="632"/>
      <c r="CZY358" s="632"/>
      <c r="CZZ358" s="632"/>
      <c r="DAA358" s="632"/>
      <c r="DAB358" s="632"/>
      <c r="DAC358" s="632"/>
      <c r="DAD358" s="632"/>
      <c r="DAE358" s="632"/>
      <c r="DAF358" s="632"/>
      <c r="DAG358" s="632"/>
      <c r="DAH358" s="632"/>
      <c r="DAI358" s="632"/>
      <c r="DAJ358" s="632"/>
      <c r="DAK358" s="632"/>
      <c r="DAL358" s="632"/>
      <c r="DAM358" s="632"/>
      <c r="DAN358" s="632"/>
      <c r="DAO358" s="632"/>
      <c r="DAP358" s="632"/>
      <c r="DAQ358" s="632"/>
      <c r="DAR358" s="632"/>
      <c r="DAS358" s="632"/>
      <c r="DAT358" s="632"/>
      <c r="DAU358" s="632"/>
      <c r="DAV358" s="632"/>
      <c r="DAW358" s="632"/>
      <c r="DAX358" s="632"/>
      <c r="DAY358" s="632"/>
      <c r="DAZ358" s="632"/>
      <c r="DBA358" s="632"/>
      <c r="DBB358" s="632"/>
      <c r="DBC358" s="632"/>
      <c r="DBD358" s="632"/>
      <c r="DBE358" s="632"/>
      <c r="DBF358" s="632"/>
      <c r="DBG358" s="632"/>
      <c r="DBH358" s="632"/>
      <c r="DBI358" s="632"/>
      <c r="DBJ358" s="632"/>
      <c r="DBK358" s="632"/>
      <c r="DBL358" s="632"/>
      <c r="DBM358" s="632"/>
      <c r="DBN358" s="632"/>
      <c r="DBO358" s="632"/>
      <c r="DBP358" s="632"/>
      <c r="DBQ358" s="632"/>
      <c r="DBR358" s="632"/>
      <c r="DBS358" s="632"/>
      <c r="DBT358" s="632"/>
      <c r="DBU358" s="632"/>
      <c r="DBV358" s="632"/>
      <c r="DBW358" s="632"/>
      <c r="DBX358" s="632"/>
      <c r="DBY358" s="632"/>
      <c r="DBZ358" s="632"/>
      <c r="DCA358" s="632"/>
      <c r="DCB358" s="632"/>
      <c r="DCC358" s="632"/>
      <c r="DCD358" s="632"/>
      <c r="DCE358" s="632"/>
      <c r="DCF358" s="632"/>
      <c r="DCG358" s="632"/>
      <c r="DCH358" s="632"/>
      <c r="DCI358" s="632"/>
      <c r="DCJ358" s="632"/>
      <c r="DCK358" s="632"/>
      <c r="DCL358" s="632"/>
      <c r="DCM358" s="632"/>
      <c r="DCN358" s="632"/>
      <c r="DCO358" s="632"/>
      <c r="DCP358" s="632"/>
      <c r="DCQ358" s="632"/>
      <c r="DCR358" s="632"/>
      <c r="DCS358" s="632"/>
      <c r="DCT358" s="632"/>
      <c r="DCU358" s="632"/>
      <c r="DCV358" s="632"/>
      <c r="DCW358" s="632"/>
      <c r="DCX358" s="632"/>
      <c r="DCY358" s="632"/>
      <c r="DCZ358" s="632"/>
      <c r="DDA358" s="632"/>
      <c r="DDB358" s="632"/>
      <c r="DDC358" s="632"/>
      <c r="DDD358" s="632"/>
      <c r="DDE358" s="632"/>
      <c r="DDF358" s="632"/>
      <c r="DDG358" s="632"/>
      <c r="DDH358" s="632"/>
      <c r="DDI358" s="632"/>
      <c r="DDJ358" s="632"/>
      <c r="DDK358" s="632"/>
      <c r="DDL358" s="632"/>
      <c r="DDM358" s="632"/>
      <c r="DDN358" s="632"/>
      <c r="DDO358" s="632"/>
      <c r="DDP358" s="632"/>
      <c r="DDQ358" s="632"/>
      <c r="DDR358" s="632"/>
      <c r="DDS358" s="632"/>
      <c r="DDT358" s="632"/>
      <c r="DDU358" s="632"/>
      <c r="DDV358" s="632"/>
      <c r="DDW358" s="632"/>
      <c r="DDX358" s="632"/>
      <c r="DDY358" s="632"/>
      <c r="DDZ358" s="632"/>
      <c r="DEA358" s="632"/>
      <c r="DEB358" s="632"/>
      <c r="DEC358" s="632"/>
      <c r="DED358" s="632"/>
      <c r="DEE358" s="632"/>
      <c r="DEF358" s="632"/>
      <c r="DEG358" s="632"/>
      <c r="DEH358" s="632"/>
      <c r="DEI358" s="632"/>
      <c r="DEJ358" s="632"/>
      <c r="DEK358" s="632"/>
      <c r="DEL358" s="632"/>
      <c r="DEM358" s="632"/>
      <c r="DEN358" s="632"/>
      <c r="DEO358" s="632"/>
      <c r="DEP358" s="632"/>
      <c r="DEQ358" s="632"/>
      <c r="DER358" s="632"/>
      <c r="DES358" s="632"/>
      <c r="DET358" s="632"/>
      <c r="DEU358" s="632"/>
      <c r="DEV358" s="632"/>
      <c r="DEW358" s="632"/>
      <c r="DEX358" s="632"/>
      <c r="DEY358" s="632"/>
      <c r="DEZ358" s="632"/>
      <c r="DFA358" s="632"/>
      <c r="DFB358" s="632"/>
      <c r="DFC358" s="632"/>
      <c r="DFD358" s="632"/>
      <c r="DFE358" s="632"/>
      <c r="DFF358" s="632"/>
      <c r="DFG358" s="632"/>
      <c r="DFH358" s="632"/>
      <c r="DFI358" s="632"/>
      <c r="DFJ358" s="632"/>
      <c r="DFK358" s="632"/>
      <c r="DFL358" s="632"/>
      <c r="DFM358" s="632"/>
      <c r="DFN358" s="632"/>
      <c r="DFO358" s="632"/>
      <c r="DFP358" s="632"/>
      <c r="DFQ358" s="632"/>
      <c r="DFR358" s="632"/>
      <c r="DFS358" s="632"/>
      <c r="DFT358" s="632"/>
      <c r="DFU358" s="632"/>
      <c r="DFV358" s="632"/>
      <c r="DFW358" s="632"/>
      <c r="DFX358" s="632"/>
      <c r="DFY358" s="632"/>
      <c r="DFZ358" s="632"/>
      <c r="DGA358" s="632"/>
      <c r="DGB358" s="632"/>
      <c r="DGC358" s="632"/>
      <c r="DGD358" s="632"/>
      <c r="DGE358" s="632"/>
      <c r="DGF358" s="632"/>
      <c r="DGG358" s="632"/>
      <c r="DGH358" s="632"/>
      <c r="DGI358" s="632"/>
      <c r="DGJ358" s="632"/>
      <c r="DGK358" s="632"/>
      <c r="DGL358" s="632"/>
      <c r="DGM358" s="632"/>
      <c r="DGN358" s="632"/>
      <c r="DGO358" s="632"/>
      <c r="DGP358" s="632"/>
      <c r="DGQ358" s="632"/>
      <c r="DGR358" s="632"/>
      <c r="DGS358" s="632"/>
      <c r="DGT358" s="632"/>
      <c r="DGU358" s="632"/>
      <c r="DGV358" s="632"/>
      <c r="DGW358" s="632"/>
      <c r="DGX358" s="632"/>
      <c r="DGY358" s="632"/>
      <c r="DGZ358" s="632"/>
      <c r="DHA358" s="632"/>
      <c r="DHB358" s="632"/>
      <c r="DHC358" s="632"/>
      <c r="DHD358" s="632"/>
      <c r="DHE358" s="632"/>
      <c r="DHF358" s="632"/>
      <c r="DHG358" s="632"/>
      <c r="DHH358" s="632"/>
      <c r="DHI358" s="632"/>
      <c r="DHJ358" s="632"/>
      <c r="DHK358" s="632"/>
      <c r="DHL358" s="632"/>
      <c r="DHM358" s="632"/>
      <c r="DHN358" s="632"/>
      <c r="DHO358" s="632"/>
      <c r="DHP358" s="632"/>
      <c r="DHQ358" s="632"/>
      <c r="DHR358" s="632"/>
      <c r="DHS358" s="632"/>
      <c r="DHT358" s="632"/>
      <c r="DHU358" s="632"/>
      <c r="DHV358" s="632"/>
      <c r="DHW358" s="632"/>
      <c r="DHX358" s="632"/>
      <c r="DHY358" s="632"/>
      <c r="DHZ358" s="632"/>
      <c r="DIA358" s="632"/>
      <c r="DIB358" s="632"/>
      <c r="DIC358" s="632"/>
      <c r="DID358" s="632"/>
      <c r="DIE358" s="632"/>
      <c r="DIF358" s="632"/>
      <c r="DIG358" s="632"/>
      <c r="DIH358" s="632"/>
      <c r="DII358" s="632"/>
      <c r="DIJ358" s="632"/>
      <c r="DIK358" s="632"/>
      <c r="DIL358" s="632"/>
      <c r="DIM358" s="632"/>
      <c r="DIN358" s="632"/>
      <c r="DIO358" s="632"/>
      <c r="DIP358" s="632"/>
      <c r="DIQ358" s="632"/>
      <c r="DIR358" s="632"/>
      <c r="DIS358" s="632"/>
      <c r="DIT358" s="632"/>
      <c r="DIU358" s="632"/>
      <c r="DIV358" s="632"/>
      <c r="DIW358" s="632"/>
      <c r="DIX358" s="632"/>
      <c r="DIY358" s="632"/>
      <c r="DIZ358" s="632"/>
      <c r="DJA358" s="632"/>
      <c r="DJB358" s="632"/>
      <c r="DJC358" s="632"/>
      <c r="DJD358" s="632"/>
      <c r="DJE358" s="632"/>
      <c r="DJF358" s="632"/>
      <c r="DJG358" s="632"/>
      <c r="DJH358" s="632"/>
      <c r="DJI358" s="632"/>
      <c r="DJJ358" s="632"/>
      <c r="DJK358" s="632"/>
      <c r="DJL358" s="632"/>
      <c r="DJM358" s="632"/>
      <c r="DJN358" s="632"/>
      <c r="DJO358" s="632"/>
      <c r="DJP358" s="632"/>
      <c r="DJQ358" s="632"/>
      <c r="DJR358" s="632"/>
      <c r="DJS358" s="632"/>
      <c r="DJT358" s="632"/>
      <c r="DJU358" s="632"/>
      <c r="DJV358" s="632"/>
      <c r="DJW358" s="632"/>
      <c r="DJX358" s="632"/>
      <c r="DJY358" s="632"/>
      <c r="DJZ358" s="632"/>
      <c r="DKA358" s="632"/>
      <c r="DKB358" s="632"/>
      <c r="DKC358" s="632"/>
      <c r="DKD358" s="632"/>
      <c r="DKE358" s="632"/>
      <c r="DKF358" s="632"/>
      <c r="DKG358" s="632"/>
      <c r="DKH358" s="632"/>
      <c r="DKI358" s="632"/>
      <c r="DKJ358" s="632"/>
      <c r="DKK358" s="632"/>
      <c r="DKL358" s="632"/>
      <c r="DKM358" s="632"/>
      <c r="DKN358" s="632"/>
      <c r="DKO358" s="632"/>
      <c r="DKP358" s="632"/>
      <c r="DKQ358" s="632"/>
      <c r="DKR358" s="632"/>
      <c r="DKS358" s="632"/>
      <c r="DKT358" s="632"/>
      <c r="DKU358" s="632"/>
      <c r="DKV358" s="632"/>
      <c r="DKW358" s="632"/>
      <c r="DKX358" s="632"/>
      <c r="DKY358" s="632"/>
      <c r="DKZ358" s="632"/>
      <c r="DLA358" s="632"/>
      <c r="DLB358" s="632"/>
      <c r="DLC358" s="632"/>
      <c r="DLD358" s="632"/>
      <c r="DLE358" s="632"/>
      <c r="DLF358" s="632"/>
      <c r="DLG358" s="632"/>
      <c r="DLH358" s="632"/>
      <c r="DLI358" s="632"/>
      <c r="DLJ358" s="632"/>
      <c r="DLK358" s="632"/>
      <c r="DLL358" s="632"/>
      <c r="DLM358" s="632"/>
      <c r="DLN358" s="632"/>
      <c r="DLO358" s="632"/>
      <c r="DLP358" s="632"/>
      <c r="DLQ358" s="632"/>
      <c r="DLR358" s="632"/>
      <c r="DLS358" s="632"/>
      <c r="DLT358" s="632"/>
      <c r="DLU358" s="632"/>
      <c r="DLV358" s="632"/>
      <c r="DLW358" s="632"/>
      <c r="DLX358" s="632"/>
      <c r="DLY358" s="632"/>
      <c r="DLZ358" s="632"/>
      <c r="DMA358" s="632"/>
      <c r="DMB358" s="632"/>
      <c r="DMC358" s="632"/>
      <c r="DMD358" s="632"/>
      <c r="DME358" s="632"/>
      <c r="DMF358" s="632"/>
      <c r="DMG358" s="632"/>
      <c r="DMH358" s="632"/>
      <c r="DMI358" s="632"/>
      <c r="DMJ358" s="632"/>
      <c r="DMK358" s="632"/>
      <c r="DML358" s="632"/>
      <c r="DMM358" s="632"/>
      <c r="DMN358" s="632"/>
      <c r="DMO358" s="632"/>
      <c r="DMP358" s="632"/>
      <c r="DMQ358" s="632"/>
      <c r="DMR358" s="632"/>
      <c r="DMS358" s="632"/>
      <c r="DMT358" s="632"/>
      <c r="DMU358" s="632"/>
      <c r="DMV358" s="632"/>
      <c r="DMW358" s="632"/>
      <c r="DMX358" s="632"/>
      <c r="DMY358" s="632"/>
      <c r="DMZ358" s="632"/>
      <c r="DNA358" s="632"/>
      <c r="DNB358" s="632"/>
      <c r="DNC358" s="632"/>
      <c r="DND358" s="632"/>
      <c r="DNE358" s="632"/>
      <c r="DNF358" s="632"/>
      <c r="DNG358" s="632"/>
      <c r="DNH358" s="632"/>
      <c r="DNI358" s="632"/>
      <c r="DNJ358" s="632"/>
      <c r="DNK358" s="632"/>
      <c r="DNL358" s="632"/>
      <c r="DNM358" s="632"/>
      <c r="DNN358" s="632"/>
      <c r="DNO358" s="632"/>
      <c r="DNP358" s="632"/>
      <c r="DNQ358" s="632"/>
      <c r="DNR358" s="632"/>
      <c r="DNS358" s="632"/>
      <c r="DNT358" s="632"/>
      <c r="DNU358" s="632"/>
      <c r="DNV358" s="632"/>
      <c r="DNW358" s="632"/>
      <c r="DNX358" s="632"/>
      <c r="DNY358" s="632"/>
      <c r="DNZ358" s="632"/>
      <c r="DOA358" s="632"/>
      <c r="DOB358" s="632"/>
      <c r="DOC358" s="632"/>
      <c r="DOD358" s="632"/>
      <c r="DOE358" s="632"/>
      <c r="DOF358" s="632"/>
      <c r="DOG358" s="632"/>
      <c r="DOH358" s="632"/>
      <c r="DOI358" s="632"/>
      <c r="DOJ358" s="632"/>
      <c r="DOK358" s="632"/>
      <c r="DOL358" s="632"/>
      <c r="DOM358" s="632"/>
      <c r="DON358" s="632"/>
      <c r="DOO358" s="632"/>
      <c r="DOP358" s="632"/>
      <c r="DOQ358" s="632"/>
      <c r="DOR358" s="632"/>
      <c r="DOS358" s="632"/>
      <c r="DOT358" s="632"/>
      <c r="DOU358" s="632"/>
      <c r="DOV358" s="632"/>
      <c r="DOW358" s="632"/>
      <c r="DOX358" s="632"/>
      <c r="DOY358" s="632"/>
      <c r="DOZ358" s="632"/>
      <c r="DPA358" s="632"/>
      <c r="DPB358" s="632"/>
      <c r="DPC358" s="632"/>
      <c r="DPD358" s="632"/>
      <c r="DPE358" s="632"/>
      <c r="DPF358" s="632"/>
      <c r="DPG358" s="632"/>
      <c r="DPH358" s="632"/>
      <c r="DPI358" s="632"/>
      <c r="DPJ358" s="632"/>
      <c r="DPK358" s="632"/>
      <c r="DPL358" s="632"/>
      <c r="DPM358" s="632"/>
      <c r="DPN358" s="632"/>
      <c r="DPO358" s="632"/>
      <c r="DPP358" s="632"/>
      <c r="DPQ358" s="632"/>
      <c r="DPR358" s="632"/>
      <c r="DPS358" s="632"/>
      <c r="DPT358" s="632"/>
      <c r="DPU358" s="632"/>
      <c r="DPV358" s="632"/>
      <c r="DPW358" s="632"/>
      <c r="DPX358" s="632"/>
      <c r="DPY358" s="632"/>
      <c r="DPZ358" s="632"/>
      <c r="DQA358" s="632"/>
      <c r="DQB358" s="632"/>
      <c r="DQC358" s="632"/>
      <c r="DQD358" s="632"/>
      <c r="DQE358" s="632"/>
      <c r="DQF358" s="632"/>
      <c r="DQG358" s="632"/>
      <c r="DQH358" s="632"/>
      <c r="DQI358" s="632"/>
      <c r="DQJ358" s="632"/>
      <c r="DQK358" s="632"/>
      <c r="DQL358" s="632"/>
      <c r="DQM358" s="632"/>
      <c r="DQN358" s="632"/>
      <c r="DQO358" s="632"/>
      <c r="DQP358" s="632"/>
      <c r="DQQ358" s="632"/>
      <c r="DQR358" s="632"/>
      <c r="DQS358" s="632"/>
      <c r="DQT358" s="632"/>
      <c r="DQU358" s="632"/>
      <c r="DQV358" s="632"/>
      <c r="DQW358" s="632"/>
      <c r="DQX358" s="632"/>
      <c r="DQY358" s="632"/>
      <c r="DQZ358" s="632"/>
      <c r="DRA358" s="632"/>
      <c r="DRB358" s="632"/>
      <c r="DRC358" s="632"/>
      <c r="DRD358" s="632"/>
      <c r="DRE358" s="632"/>
      <c r="DRF358" s="632"/>
      <c r="DRG358" s="632"/>
      <c r="DRH358" s="632"/>
      <c r="DRI358" s="632"/>
      <c r="DRJ358" s="632"/>
      <c r="DRK358" s="632"/>
      <c r="DRL358" s="632"/>
      <c r="DRM358" s="632"/>
      <c r="DRN358" s="632"/>
      <c r="DRO358" s="632"/>
      <c r="DRP358" s="632"/>
      <c r="DRQ358" s="632"/>
      <c r="DRR358" s="632"/>
      <c r="DRS358" s="632"/>
      <c r="DRT358" s="632"/>
      <c r="DRU358" s="632"/>
      <c r="DRV358" s="632"/>
      <c r="DRW358" s="632"/>
      <c r="DRX358" s="632"/>
      <c r="DRY358" s="632"/>
      <c r="DRZ358" s="632"/>
      <c r="DSA358" s="632"/>
      <c r="DSB358" s="632"/>
      <c r="DSC358" s="632"/>
      <c r="DSD358" s="632"/>
      <c r="DSE358" s="632"/>
      <c r="DSF358" s="632"/>
      <c r="DSG358" s="632"/>
      <c r="DSH358" s="632"/>
      <c r="DSI358" s="632"/>
      <c r="DSJ358" s="632"/>
      <c r="DSK358" s="632"/>
      <c r="DSL358" s="632"/>
      <c r="DSM358" s="632"/>
      <c r="DSN358" s="632"/>
      <c r="DSO358" s="632"/>
      <c r="DSP358" s="632"/>
      <c r="DSQ358" s="632"/>
      <c r="DSR358" s="632"/>
      <c r="DSS358" s="632"/>
      <c r="DST358" s="632"/>
      <c r="DSU358" s="632"/>
      <c r="DSV358" s="632"/>
      <c r="DSW358" s="632"/>
      <c r="DSX358" s="632"/>
      <c r="DSY358" s="632"/>
      <c r="DSZ358" s="632"/>
      <c r="DTA358" s="632"/>
      <c r="DTB358" s="632"/>
      <c r="DTC358" s="632"/>
      <c r="DTD358" s="632"/>
      <c r="DTE358" s="632"/>
      <c r="DTF358" s="632"/>
      <c r="DTG358" s="632"/>
      <c r="DTH358" s="632"/>
      <c r="DTI358" s="632"/>
      <c r="DTJ358" s="632"/>
      <c r="DTK358" s="632"/>
      <c r="DTL358" s="632"/>
      <c r="DTM358" s="632"/>
      <c r="DTN358" s="632"/>
      <c r="DTO358" s="632"/>
      <c r="DTP358" s="632"/>
      <c r="DTQ358" s="632"/>
      <c r="DTR358" s="632"/>
      <c r="DTS358" s="632"/>
      <c r="DTT358" s="632"/>
      <c r="DTU358" s="632"/>
      <c r="DTV358" s="632"/>
      <c r="DTW358" s="632"/>
      <c r="DTX358" s="632"/>
      <c r="DTY358" s="632"/>
      <c r="DTZ358" s="632"/>
      <c r="DUA358" s="632"/>
      <c r="DUB358" s="632"/>
      <c r="DUC358" s="632"/>
      <c r="DUD358" s="632"/>
      <c r="DUE358" s="632"/>
      <c r="DUF358" s="632"/>
      <c r="DUG358" s="632"/>
      <c r="DUH358" s="632"/>
      <c r="DUI358" s="632"/>
      <c r="DUJ358" s="632"/>
      <c r="DUK358" s="632"/>
      <c r="DUL358" s="632"/>
      <c r="DUM358" s="632"/>
      <c r="DUN358" s="632"/>
      <c r="DUO358" s="632"/>
      <c r="DUP358" s="632"/>
      <c r="DUQ358" s="632"/>
      <c r="DUR358" s="632"/>
      <c r="DUS358" s="632"/>
      <c r="DUT358" s="632"/>
      <c r="DUU358" s="632"/>
      <c r="DUV358" s="632"/>
      <c r="DUW358" s="632"/>
      <c r="DUX358" s="632"/>
      <c r="DUY358" s="632"/>
      <c r="DUZ358" s="632"/>
      <c r="DVA358" s="632"/>
      <c r="DVB358" s="632"/>
      <c r="DVC358" s="632"/>
      <c r="DVD358" s="632"/>
      <c r="DVE358" s="632"/>
      <c r="DVF358" s="632"/>
      <c r="DVG358" s="632"/>
      <c r="DVH358" s="632"/>
      <c r="DVI358" s="632"/>
      <c r="DVJ358" s="632"/>
      <c r="DVK358" s="632"/>
      <c r="DVL358" s="632"/>
      <c r="DVM358" s="632"/>
      <c r="DVN358" s="632"/>
      <c r="DVO358" s="632"/>
      <c r="DVP358" s="632"/>
      <c r="DVQ358" s="632"/>
      <c r="DVR358" s="632"/>
      <c r="DVS358" s="632"/>
      <c r="DVT358" s="632"/>
      <c r="DVU358" s="632"/>
      <c r="DVV358" s="632"/>
      <c r="DVW358" s="632"/>
      <c r="DVX358" s="632"/>
      <c r="DVY358" s="632"/>
      <c r="DVZ358" s="632"/>
      <c r="DWA358" s="632"/>
      <c r="DWB358" s="632"/>
      <c r="DWC358" s="632"/>
      <c r="DWD358" s="632"/>
      <c r="DWE358" s="632"/>
      <c r="DWF358" s="632"/>
      <c r="DWG358" s="632"/>
      <c r="DWH358" s="632"/>
      <c r="DWI358" s="632"/>
      <c r="DWJ358" s="632"/>
      <c r="DWK358" s="632"/>
      <c r="DWL358" s="632"/>
      <c r="DWM358" s="632"/>
      <c r="DWN358" s="632"/>
      <c r="DWO358" s="632"/>
      <c r="DWP358" s="632"/>
      <c r="DWQ358" s="632"/>
      <c r="DWR358" s="632"/>
      <c r="DWS358" s="632"/>
      <c r="DWT358" s="632"/>
      <c r="DWU358" s="632"/>
      <c r="DWV358" s="632"/>
      <c r="DWW358" s="632"/>
      <c r="DWX358" s="632"/>
      <c r="DWY358" s="632"/>
      <c r="DWZ358" s="632"/>
      <c r="DXA358" s="632"/>
      <c r="DXB358" s="632"/>
      <c r="DXC358" s="632"/>
      <c r="DXD358" s="632"/>
      <c r="DXE358" s="632"/>
      <c r="DXF358" s="632"/>
      <c r="DXG358" s="632"/>
      <c r="DXH358" s="632"/>
      <c r="DXI358" s="632"/>
      <c r="DXJ358" s="632"/>
      <c r="DXK358" s="632"/>
      <c r="DXL358" s="632"/>
      <c r="DXM358" s="632"/>
      <c r="DXN358" s="632"/>
      <c r="DXO358" s="632"/>
      <c r="DXP358" s="632"/>
      <c r="DXQ358" s="632"/>
      <c r="DXR358" s="632"/>
      <c r="DXS358" s="632"/>
      <c r="DXT358" s="632"/>
      <c r="DXU358" s="632"/>
      <c r="DXV358" s="632"/>
      <c r="DXW358" s="632"/>
      <c r="DXX358" s="632"/>
      <c r="DXY358" s="632"/>
      <c r="DXZ358" s="632"/>
      <c r="DYA358" s="632"/>
      <c r="DYB358" s="632"/>
      <c r="DYC358" s="632"/>
      <c r="DYD358" s="632"/>
      <c r="DYE358" s="632"/>
      <c r="DYF358" s="632"/>
      <c r="DYG358" s="632"/>
      <c r="DYH358" s="632"/>
      <c r="DYI358" s="632"/>
      <c r="DYJ358" s="632"/>
      <c r="DYK358" s="632"/>
      <c r="DYL358" s="632"/>
      <c r="DYM358" s="632"/>
      <c r="DYN358" s="632"/>
      <c r="DYO358" s="632"/>
      <c r="DYP358" s="632"/>
      <c r="DYQ358" s="632"/>
      <c r="DYR358" s="632"/>
      <c r="DYS358" s="632"/>
      <c r="DYT358" s="632"/>
      <c r="DYU358" s="632"/>
      <c r="DYV358" s="632"/>
      <c r="DYW358" s="632"/>
      <c r="DYX358" s="632"/>
      <c r="DYY358" s="632"/>
      <c r="DYZ358" s="632"/>
      <c r="DZA358" s="632"/>
      <c r="DZB358" s="632"/>
      <c r="DZC358" s="632"/>
      <c r="DZD358" s="632"/>
      <c r="DZE358" s="632"/>
      <c r="DZF358" s="632"/>
      <c r="DZG358" s="632"/>
      <c r="DZH358" s="632"/>
      <c r="DZI358" s="632"/>
      <c r="DZJ358" s="632"/>
      <c r="DZK358" s="632"/>
      <c r="DZL358" s="632"/>
      <c r="DZM358" s="632"/>
      <c r="DZN358" s="632"/>
      <c r="DZO358" s="632"/>
      <c r="DZP358" s="632"/>
      <c r="DZQ358" s="632"/>
      <c r="DZR358" s="632"/>
      <c r="DZS358" s="632"/>
      <c r="DZT358" s="632"/>
      <c r="DZU358" s="632"/>
      <c r="DZV358" s="632"/>
      <c r="DZW358" s="632"/>
      <c r="DZX358" s="632"/>
      <c r="DZY358" s="632"/>
      <c r="DZZ358" s="632"/>
      <c r="EAA358" s="632"/>
      <c r="EAB358" s="632"/>
      <c r="EAC358" s="632"/>
      <c r="EAD358" s="632"/>
      <c r="EAE358" s="632"/>
      <c r="EAF358" s="632"/>
      <c r="EAG358" s="632"/>
      <c r="EAH358" s="632"/>
      <c r="EAI358" s="632"/>
      <c r="EAJ358" s="632"/>
      <c r="EAK358" s="632"/>
      <c r="EAL358" s="632"/>
      <c r="EAM358" s="632"/>
      <c r="EAN358" s="632"/>
      <c r="EAO358" s="632"/>
      <c r="EAP358" s="632"/>
      <c r="EAQ358" s="632"/>
      <c r="EAR358" s="632"/>
      <c r="EAS358" s="632"/>
      <c r="EAT358" s="632"/>
      <c r="EAU358" s="632"/>
      <c r="EAV358" s="632"/>
      <c r="EAW358" s="632"/>
      <c r="EAX358" s="632"/>
      <c r="EAY358" s="632"/>
      <c r="EAZ358" s="632"/>
      <c r="EBA358" s="632"/>
      <c r="EBB358" s="632"/>
      <c r="EBC358" s="632"/>
      <c r="EBD358" s="632"/>
      <c r="EBE358" s="632"/>
      <c r="EBF358" s="632"/>
      <c r="EBG358" s="632"/>
      <c r="EBH358" s="632"/>
      <c r="EBI358" s="632"/>
      <c r="EBJ358" s="632"/>
      <c r="EBK358" s="632"/>
      <c r="EBL358" s="632"/>
      <c r="EBM358" s="632"/>
      <c r="EBN358" s="632"/>
      <c r="EBO358" s="632"/>
      <c r="EBP358" s="632"/>
      <c r="EBQ358" s="632"/>
      <c r="EBR358" s="632"/>
      <c r="EBS358" s="632"/>
      <c r="EBT358" s="632"/>
      <c r="EBU358" s="632"/>
      <c r="EBV358" s="632"/>
      <c r="EBW358" s="632"/>
      <c r="EBX358" s="632"/>
      <c r="EBY358" s="632"/>
      <c r="EBZ358" s="632"/>
      <c r="ECA358" s="632"/>
      <c r="ECB358" s="632"/>
      <c r="ECC358" s="632"/>
      <c r="ECD358" s="632"/>
      <c r="ECE358" s="632"/>
      <c r="ECF358" s="632"/>
      <c r="ECG358" s="632"/>
      <c r="ECH358" s="632"/>
      <c r="ECI358" s="632"/>
      <c r="ECJ358" s="632"/>
      <c r="ECK358" s="632"/>
      <c r="ECL358" s="632"/>
      <c r="ECM358" s="632"/>
      <c r="ECN358" s="632"/>
      <c r="ECO358" s="632"/>
      <c r="ECP358" s="632"/>
      <c r="ECQ358" s="632"/>
      <c r="ECR358" s="632"/>
      <c r="ECS358" s="632"/>
      <c r="ECT358" s="632"/>
      <c r="ECU358" s="632"/>
      <c r="ECV358" s="632"/>
      <c r="ECW358" s="632"/>
      <c r="ECX358" s="632"/>
      <c r="ECY358" s="632"/>
      <c r="ECZ358" s="632"/>
      <c r="EDA358" s="632"/>
      <c r="EDB358" s="632"/>
      <c r="EDC358" s="632"/>
      <c r="EDD358" s="632"/>
      <c r="EDE358" s="632"/>
      <c r="EDF358" s="632"/>
      <c r="EDG358" s="632"/>
      <c r="EDH358" s="632"/>
      <c r="EDI358" s="632"/>
      <c r="EDJ358" s="632"/>
      <c r="EDK358" s="632"/>
      <c r="EDL358" s="632"/>
      <c r="EDM358" s="632"/>
      <c r="EDN358" s="632"/>
      <c r="EDO358" s="632"/>
      <c r="EDP358" s="632"/>
      <c r="EDQ358" s="632"/>
      <c r="EDR358" s="632"/>
      <c r="EDS358" s="632"/>
      <c r="EDT358" s="632"/>
      <c r="EDU358" s="632"/>
      <c r="EDV358" s="632"/>
      <c r="EDW358" s="632"/>
      <c r="EDX358" s="632"/>
      <c r="EDY358" s="632"/>
      <c r="EDZ358" s="632"/>
      <c r="EEA358" s="632"/>
      <c r="EEB358" s="632"/>
      <c r="EEC358" s="632"/>
      <c r="EED358" s="632"/>
      <c r="EEE358" s="632"/>
      <c r="EEF358" s="632"/>
      <c r="EEG358" s="632"/>
      <c r="EEH358" s="632"/>
      <c r="EEI358" s="632"/>
      <c r="EEJ358" s="632"/>
      <c r="EEK358" s="632"/>
      <c r="EEL358" s="632"/>
      <c r="EEM358" s="632"/>
      <c r="EEN358" s="632"/>
      <c r="EEO358" s="632"/>
      <c r="EEP358" s="632"/>
      <c r="EEQ358" s="632"/>
      <c r="EER358" s="632"/>
      <c r="EES358" s="632"/>
      <c r="EET358" s="632"/>
      <c r="EEU358" s="632"/>
      <c r="EEV358" s="632"/>
      <c r="EEW358" s="632"/>
      <c r="EEX358" s="632"/>
      <c r="EEY358" s="632"/>
      <c r="EEZ358" s="632"/>
      <c r="EFA358" s="632"/>
      <c r="EFB358" s="632"/>
      <c r="EFC358" s="632"/>
      <c r="EFD358" s="632"/>
      <c r="EFE358" s="632"/>
      <c r="EFF358" s="632"/>
      <c r="EFG358" s="632"/>
      <c r="EFH358" s="632"/>
      <c r="EFI358" s="632"/>
      <c r="EFJ358" s="632"/>
      <c r="EFK358" s="632"/>
      <c r="EFL358" s="632"/>
      <c r="EFM358" s="632"/>
      <c r="EFN358" s="632"/>
      <c r="EFO358" s="632"/>
      <c r="EFP358" s="632"/>
      <c r="EFQ358" s="632"/>
      <c r="EFR358" s="632"/>
      <c r="EFS358" s="632"/>
      <c r="EFT358" s="632"/>
      <c r="EFU358" s="632"/>
      <c r="EFV358" s="632"/>
      <c r="EFW358" s="632"/>
      <c r="EFX358" s="632"/>
      <c r="EFY358" s="632"/>
      <c r="EFZ358" s="632"/>
      <c r="EGA358" s="632"/>
      <c r="EGB358" s="632"/>
      <c r="EGC358" s="632"/>
      <c r="EGD358" s="632"/>
      <c r="EGE358" s="632"/>
      <c r="EGF358" s="632"/>
      <c r="EGG358" s="632"/>
      <c r="EGH358" s="632"/>
      <c r="EGI358" s="632"/>
      <c r="EGJ358" s="632"/>
      <c r="EGK358" s="632"/>
      <c r="EGL358" s="632"/>
      <c r="EGM358" s="632"/>
      <c r="EGN358" s="632"/>
      <c r="EGO358" s="632"/>
      <c r="EGP358" s="632"/>
      <c r="EGQ358" s="632"/>
      <c r="EGR358" s="632"/>
      <c r="EGS358" s="632"/>
      <c r="EGT358" s="632"/>
      <c r="EGU358" s="632"/>
      <c r="EGV358" s="632"/>
      <c r="EGW358" s="632"/>
      <c r="EGX358" s="632"/>
      <c r="EGY358" s="632"/>
      <c r="EGZ358" s="632"/>
      <c r="EHA358" s="632"/>
      <c r="EHB358" s="632"/>
      <c r="EHC358" s="632"/>
      <c r="EHD358" s="632"/>
      <c r="EHE358" s="632"/>
      <c r="EHF358" s="632"/>
      <c r="EHG358" s="632"/>
      <c r="EHH358" s="632"/>
      <c r="EHI358" s="632"/>
      <c r="EHJ358" s="632"/>
      <c r="EHK358" s="632"/>
      <c r="EHL358" s="632"/>
      <c r="EHM358" s="632"/>
      <c r="EHN358" s="632"/>
      <c r="EHO358" s="632"/>
      <c r="EHP358" s="632"/>
      <c r="EHQ358" s="632"/>
      <c r="EHR358" s="632"/>
      <c r="EHS358" s="632"/>
      <c r="EHT358" s="632"/>
      <c r="EHU358" s="632"/>
      <c r="EHV358" s="632"/>
      <c r="EHW358" s="632"/>
      <c r="EHX358" s="632"/>
      <c r="EHY358" s="632"/>
      <c r="EHZ358" s="632"/>
      <c r="EIA358" s="632"/>
      <c r="EIB358" s="632"/>
      <c r="EIC358" s="632"/>
      <c r="EID358" s="632"/>
      <c r="EIE358" s="632"/>
      <c r="EIF358" s="632"/>
      <c r="EIG358" s="632"/>
      <c r="EIH358" s="632"/>
      <c r="EII358" s="632"/>
      <c r="EIJ358" s="632"/>
      <c r="EIK358" s="632"/>
      <c r="EIL358" s="632"/>
      <c r="EIM358" s="632"/>
      <c r="EIN358" s="632"/>
      <c r="EIO358" s="632"/>
      <c r="EIP358" s="632"/>
      <c r="EIQ358" s="632"/>
      <c r="EIR358" s="632"/>
      <c r="EIS358" s="632"/>
      <c r="EIT358" s="632"/>
      <c r="EIU358" s="632"/>
      <c r="EIV358" s="632"/>
      <c r="EIW358" s="632"/>
      <c r="EIX358" s="632"/>
      <c r="EIY358" s="632"/>
      <c r="EIZ358" s="632"/>
      <c r="EJA358" s="632"/>
      <c r="EJB358" s="632"/>
      <c r="EJC358" s="632"/>
      <c r="EJD358" s="632"/>
      <c r="EJE358" s="632"/>
      <c r="EJF358" s="632"/>
      <c r="EJG358" s="632"/>
      <c r="EJH358" s="632"/>
      <c r="EJI358" s="632"/>
      <c r="EJJ358" s="632"/>
      <c r="EJK358" s="632"/>
      <c r="EJL358" s="632"/>
      <c r="EJM358" s="632"/>
      <c r="EJN358" s="632"/>
      <c r="EJO358" s="632"/>
      <c r="EJP358" s="632"/>
      <c r="EJQ358" s="632"/>
      <c r="EJR358" s="632"/>
      <c r="EJS358" s="632"/>
      <c r="EJT358" s="632"/>
      <c r="EJU358" s="632"/>
      <c r="EJV358" s="632"/>
      <c r="EJW358" s="632"/>
      <c r="EJX358" s="632"/>
      <c r="EJY358" s="632"/>
      <c r="EJZ358" s="632"/>
      <c r="EKA358" s="632"/>
      <c r="EKB358" s="632"/>
      <c r="EKC358" s="632"/>
      <c r="EKD358" s="632"/>
      <c r="EKE358" s="632"/>
      <c r="EKF358" s="632"/>
      <c r="EKG358" s="632"/>
      <c r="EKH358" s="632"/>
      <c r="EKI358" s="632"/>
      <c r="EKJ358" s="632"/>
      <c r="EKK358" s="632"/>
      <c r="EKL358" s="632"/>
      <c r="EKM358" s="632"/>
      <c r="EKN358" s="632"/>
      <c r="EKO358" s="632"/>
      <c r="EKP358" s="632"/>
      <c r="EKQ358" s="632"/>
      <c r="EKR358" s="632"/>
      <c r="EKS358" s="632"/>
      <c r="EKT358" s="632"/>
      <c r="EKU358" s="632"/>
      <c r="EKV358" s="632"/>
      <c r="EKW358" s="632"/>
      <c r="EKX358" s="632"/>
      <c r="EKY358" s="632"/>
      <c r="EKZ358" s="632"/>
      <c r="ELA358" s="632"/>
      <c r="ELB358" s="632"/>
      <c r="ELC358" s="632"/>
      <c r="ELD358" s="632"/>
      <c r="ELE358" s="632"/>
      <c r="ELF358" s="632"/>
      <c r="ELG358" s="632"/>
      <c r="ELH358" s="632"/>
      <c r="ELI358" s="632"/>
      <c r="ELJ358" s="632"/>
      <c r="ELK358" s="632"/>
      <c r="ELL358" s="632"/>
      <c r="ELM358" s="632"/>
      <c r="ELN358" s="632"/>
      <c r="ELO358" s="632"/>
      <c r="ELP358" s="632"/>
      <c r="ELQ358" s="632"/>
      <c r="ELR358" s="632"/>
      <c r="ELS358" s="632"/>
      <c r="ELT358" s="632"/>
      <c r="ELU358" s="632"/>
      <c r="ELV358" s="632"/>
      <c r="ELW358" s="632"/>
      <c r="ELX358" s="632"/>
      <c r="ELY358" s="632"/>
      <c r="ELZ358" s="632"/>
      <c r="EMA358" s="632"/>
      <c r="EMB358" s="632"/>
      <c r="EMC358" s="632"/>
      <c r="EMD358" s="632"/>
      <c r="EME358" s="632"/>
      <c r="EMF358" s="632"/>
      <c r="EMG358" s="632"/>
      <c r="EMH358" s="632"/>
      <c r="EMI358" s="632"/>
      <c r="EMJ358" s="632"/>
      <c r="EMK358" s="632"/>
      <c r="EML358" s="632"/>
      <c r="EMM358" s="632"/>
      <c r="EMN358" s="632"/>
      <c r="EMO358" s="632"/>
      <c r="EMP358" s="632"/>
      <c r="EMQ358" s="632"/>
      <c r="EMR358" s="632"/>
      <c r="EMS358" s="632"/>
      <c r="EMT358" s="632"/>
      <c r="EMU358" s="632"/>
      <c r="EMV358" s="632"/>
      <c r="EMW358" s="632"/>
      <c r="EMX358" s="632"/>
      <c r="EMY358" s="632"/>
      <c r="EMZ358" s="632"/>
      <c r="ENA358" s="632"/>
      <c r="ENB358" s="632"/>
      <c r="ENC358" s="632"/>
      <c r="END358" s="632"/>
      <c r="ENE358" s="632"/>
      <c r="ENF358" s="632"/>
      <c r="ENG358" s="632"/>
      <c r="ENH358" s="632"/>
      <c r="ENI358" s="632"/>
      <c r="ENJ358" s="632"/>
      <c r="ENK358" s="632"/>
      <c r="ENL358" s="632"/>
      <c r="ENM358" s="632"/>
      <c r="ENN358" s="632"/>
      <c r="ENO358" s="632"/>
      <c r="ENP358" s="632"/>
      <c r="ENQ358" s="632"/>
      <c r="ENR358" s="632"/>
      <c r="ENS358" s="632"/>
      <c r="ENT358" s="632"/>
      <c r="ENU358" s="632"/>
      <c r="ENV358" s="632"/>
      <c r="ENW358" s="632"/>
      <c r="ENX358" s="632"/>
      <c r="ENY358" s="632"/>
      <c r="ENZ358" s="632"/>
      <c r="EOA358" s="632"/>
      <c r="EOB358" s="632"/>
      <c r="EOC358" s="632"/>
      <c r="EOD358" s="632"/>
      <c r="EOE358" s="632"/>
      <c r="EOF358" s="632"/>
      <c r="EOG358" s="632"/>
      <c r="EOH358" s="632"/>
      <c r="EOI358" s="632"/>
      <c r="EOJ358" s="632"/>
      <c r="EOK358" s="632"/>
      <c r="EOL358" s="632"/>
      <c r="EOM358" s="632"/>
      <c r="EON358" s="632"/>
      <c r="EOO358" s="632"/>
      <c r="EOP358" s="632"/>
      <c r="EOQ358" s="632"/>
      <c r="EOR358" s="632"/>
      <c r="EOS358" s="632"/>
      <c r="EOT358" s="632"/>
      <c r="EOU358" s="632"/>
      <c r="EOV358" s="632"/>
      <c r="EOW358" s="632"/>
      <c r="EOX358" s="632"/>
      <c r="EOY358" s="632"/>
      <c r="EOZ358" s="632"/>
      <c r="EPA358" s="632"/>
      <c r="EPB358" s="632"/>
      <c r="EPC358" s="632"/>
      <c r="EPD358" s="632"/>
      <c r="EPE358" s="632"/>
      <c r="EPF358" s="632"/>
      <c r="EPG358" s="632"/>
      <c r="EPH358" s="632"/>
      <c r="EPI358" s="632"/>
      <c r="EPJ358" s="632"/>
      <c r="EPK358" s="632"/>
      <c r="EPL358" s="632"/>
      <c r="EPM358" s="632"/>
      <c r="EPN358" s="632"/>
      <c r="EPO358" s="632"/>
      <c r="EPP358" s="632"/>
      <c r="EPQ358" s="632"/>
      <c r="EPR358" s="632"/>
      <c r="EPS358" s="632"/>
      <c r="EPT358" s="632"/>
      <c r="EPU358" s="632"/>
      <c r="EPV358" s="632"/>
      <c r="EPW358" s="632"/>
      <c r="EPX358" s="632"/>
      <c r="EPY358" s="632"/>
      <c r="EPZ358" s="632"/>
      <c r="EQA358" s="632"/>
      <c r="EQB358" s="632"/>
      <c r="EQC358" s="632"/>
      <c r="EQD358" s="632"/>
      <c r="EQE358" s="632"/>
      <c r="EQF358" s="632"/>
      <c r="EQG358" s="632"/>
      <c r="EQH358" s="632"/>
      <c r="EQI358" s="632"/>
      <c r="EQJ358" s="632"/>
      <c r="EQK358" s="632"/>
      <c r="EQL358" s="632"/>
      <c r="EQM358" s="632"/>
      <c r="EQN358" s="632"/>
      <c r="EQO358" s="632"/>
      <c r="EQP358" s="632"/>
      <c r="EQQ358" s="632"/>
      <c r="EQR358" s="632"/>
      <c r="EQS358" s="632"/>
      <c r="EQT358" s="632"/>
      <c r="EQU358" s="632"/>
      <c r="EQV358" s="632"/>
      <c r="EQW358" s="632"/>
      <c r="EQX358" s="632"/>
      <c r="EQY358" s="632"/>
      <c r="EQZ358" s="632"/>
      <c r="ERA358" s="632"/>
      <c r="ERB358" s="632"/>
      <c r="ERC358" s="632"/>
      <c r="ERD358" s="632"/>
      <c r="ERE358" s="632"/>
      <c r="ERF358" s="632"/>
      <c r="ERG358" s="632"/>
      <c r="ERH358" s="632"/>
      <c r="ERI358" s="632"/>
      <c r="ERJ358" s="632"/>
      <c r="ERK358" s="632"/>
      <c r="ERL358" s="632"/>
      <c r="ERM358" s="632"/>
      <c r="ERN358" s="632"/>
      <c r="ERO358" s="632"/>
      <c r="ERP358" s="632"/>
      <c r="ERQ358" s="632"/>
      <c r="ERR358" s="632"/>
      <c r="ERS358" s="632"/>
      <c r="ERT358" s="632"/>
      <c r="ERU358" s="632"/>
      <c r="ERV358" s="632"/>
      <c r="ERW358" s="632"/>
      <c r="ERX358" s="632"/>
      <c r="ERY358" s="632"/>
      <c r="ERZ358" s="632"/>
      <c r="ESA358" s="632"/>
      <c r="ESB358" s="632"/>
      <c r="ESC358" s="632"/>
      <c r="ESD358" s="632"/>
      <c r="ESE358" s="632"/>
      <c r="ESF358" s="632"/>
      <c r="ESG358" s="632"/>
      <c r="ESH358" s="632"/>
      <c r="ESI358" s="632"/>
      <c r="ESJ358" s="632"/>
      <c r="ESK358" s="632"/>
      <c r="ESL358" s="632"/>
      <c r="ESM358" s="632"/>
      <c r="ESN358" s="632"/>
      <c r="ESO358" s="632"/>
      <c r="ESP358" s="632"/>
      <c r="ESQ358" s="632"/>
      <c r="ESR358" s="632"/>
      <c r="ESS358" s="632"/>
      <c r="EST358" s="632"/>
      <c r="ESU358" s="632"/>
      <c r="ESV358" s="632"/>
      <c r="ESW358" s="632"/>
      <c r="ESX358" s="632"/>
      <c r="ESY358" s="632"/>
      <c r="ESZ358" s="632"/>
      <c r="ETA358" s="632"/>
      <c r="ETB358" s="632"/>
      <c r="ETC358" s="632"/>
      <c r="ETD358" s="632"/>
      <c r="ETE358" s="632"/>
      <c r="ETF358" s="632"/>
      <c r="ETG358" s="632"/>
      <c r="ETH358" s="632"/>
      <c r="ETI358" s="632"/>
      <c r="ETJ358" s="632"/>
      <c r="ETK358" s="632"/>
      <c r="ETL358" s="632"/>
      <c r="ETM358" s="632"/>
      <c r="ETN358" s="632"/>
      <c r="ETO358" s="632"/>
      <c r="ETP358" s="632"/>
      <c r="ETQ358" s="632"/>
      <c r="ETR358" s="632"/>
      <c r="ETS358" s="632"/>
      <c r="ETT358" s="632"/>
      <c r="ETU358" s="632"/>
      <c r="ETV358" s="632"/>
      <c r="ETW358" s="632"/>
      <c r="ETX358" s="632"/>
      <c r="ETY358" s="632"/>
      <c r="ETZ358" s="632"/>
      <c r="EUA358" s="632"/>
      <c r="EUB358" s="632"/>
      <c r="EUC358" s="632"/>
      <c r="EUD358" s="632"/>
      <c r="EUE358" s="632"/>
      <c r="EUF358" s="632"/>
      <c r="EUG358" s="632"/>
      <c r="EUH358" s="632"/>
      <c r="EUI358" s="632"/>
      <c r="EUJ358" s="632"/>
      <c r="EUK358" s="632"/>
      <c r="EUL358" s="632"/>
      <c r="EUM358" s="632"/>
      <c r="EUN358" s="632"/>
      <c r="EUO358" s="632"/>
      <c r="EUP358" s="632"/>
      <c r="EUQ358" s="632"/>
      <c r="EUR358" s="632"/>
      <c r="EUS358" s="632"/>
      <c r="EUT358" s="632"/>
      <c r="EUU358" s="632"/>
      <c r="EUV358" s="632"/>
      <c r="EUW358" s="632"/>
      <c r="EUX358" s="632"/>
      <c r="EUY358" s="632"/>
      <c r="EUZ358" s="632"/>
      <c r="EVA358" s="632"/>
      <c r="EVB358" s="632"/>
      <c r="EVC358" s="632"/>
      <c r="EVD358" s="632"/>
      <c r="EVE358" s="632"/>
      <c r="EVF358" s="632"/>
      <c r="EVG358" s="632"/>
      <c r="EVH358" s="632"/>
      <c r="EVI358" s="632"/>
      <c r="EVJ358" s="632"/>
      <c r="EVK358" s="632"/>
      <c r="EVL358" s="632"/>
      <c r="EVM358" s="632"/>
      <c r="EVN358" s="632"/>
      <c r="EVO358" s="632"/>
      <c r="EVP358" s="632"/>
      <c r="EVQ358" s="632"/>
      <c r="EVR358" s="632"/>
      <c r="EVS358" s="632"/>
      <c r="EVT358" s="632"/>
      <c r="EVU358" s="632"/>
      <c r="EVV358" s="632"/>
      <c r="EVW358" s="632"/>
      <c r="EVX358" s="632"/>
      <c r="EVY358" s="632"/>
      <c r="EVZ358" s="632"/>
      <c r="EWA358" s="632"/>
      <c r="EWB358" s="632"/>
      <c r="EWC358" s="632"/>
      <c r="EWD358" s="632"/>
      <c r="EWE358" s="632"/>
      <c r="EWF358" s="632"/>
      <c r="EWG358" s="632"/>
      <c r="EWH358" s="632"/>
      <c r="EWI358" s="632"/>
      <c r="EWJ358" s="632"/>
      <c r="EWK358" s="632"/>
      <c r="EWL358" s="632"/>
      <c r="EWM358" s="632"/>
      <c r="EWN358" s="632"/>
      <c r="EWO358" s="632"/>
      <c r="EWP358" s="632"/>
      <c r="EWQ358" s="632"/>
      <c r="EWR358" s="632"/>
      <c r="EWS358" s="632"/>
      <c r="EWT358" s="632"/>
      <c r="EWU358" s="632"/>
      <c r="EWV358" s="632"/>
      <c r="EWW358" s="632"/>
      <c r="EWX358" s="632"/>
      <c r="EWY358" s="632"/>
      <c r="EWZ358" s="632"/>
      <c r="EXA358" s="632"/>
      <c r="EXB358" s="632"/>
      <c r="EXC358" s="632"/>
      <c r="EXD358" s="632"/>
      <c r="EXE358" s="632"/>
      <c r="EXF358" s="632"/>
      <c r="EXG358" s="632"/>
      <c r="EXH358" s="632"/>
      <c r="EXI358" s="632"/>
      <c r="EXJ358" s="632"/>
      <c r="EXK358" s="632"/>
      <c r="EXL358" s="632"/>
      <c r="EXM358" s="632"/>
      <c r="EXN358" s="632"/>
      <c r="EXO358" s="632"/>
      <c r="EXP358" s="632"/>
      <c r="EXQ358" s="632"/>
      <c r="EXR358" s="632"/>
      <c r="EXS358" s="632"/>
      <c r="EXT358" s="632"/>
      <c r="EXU358" s="632"/>
      <c r="EXV358" s="632"/>
      <c r="EXW358" s="632"/>
      <c r="EXX358" s="632"/>
      <c r="EXY358" s="632"/>
      <c r="EXZ358" s="632"/>
      <c r="EYA358" s="632"/>
      <c r="EYB358" s="632"/>
      <c r="EYC358" s="632"/>
      <c r="EYD358" s="632"/>
      <c r="EYE358" s="632"/>
      <c r="EYF358" s="632"/>
      <c r="EYG358" s="632"/>
      <c r="EYH358" s="632"/>
      <c r="EYI358" s="632"/>
      <c r="EYJ358" s="632"/>
      <c r="EYK358" s="632"/>
      <c r="EYL358" s="632"/>
      <c r="EYM358" s="632"/>
      <c r="EYN358" s="632"/>
      <c r="EYO358" s="632"/>
      <c r="EYP358" s="632"/>
      <c r="EYQ358" s="632"/>
      <c r="EYR358" s="632"/>
      <c r="EYS358" s="632"/>
      <c r="EYT358" s="632"/>
      <c r="EYU358" s="632"/>
      <c r="EYV358" s="632"/>
      <c r="EYW358" s="632"/>
      <c r="EYX358" s="632"/>
      <c r="EYY358" s="632"/>
      <c r="EYZ358" s="632"/>
      <c r="EZA358" s="632"/>
      <c r="EZB358" s="632"/>
      <c r="EZC358" s="632"/>
      <c r="EZD358" s="632"/>
      <c r="EZE358" s="632"/>
      <c r="EZF358" s="632"/>
      <c r="EZG358" s="632"/>
      <c r="EZH358" s="632"/>
      <c r="EZI358" s="632"/>
      <c r="EZJ358" s="632"/>
      <c r="EZK358" s="632"/>
      <c r="EZL358" s="632"/>
      <c r="EZM358" s="632"/>
      <c r="EZN358" s="632"/>
      <c r="EZO358" s="632"/>
      <c r="EZP358" s="632"/>
      <c r="EZQ358" s="632"/>
      <c r="EZR358" s="632"/>
      <c r="EZS358" s="632"/>
      <c r="EZT358" s="632"/>
      <c r="EZU358" s="632"/>
      <c r="EZV358" s="632"/>
      <c r="EZW358" s="632"/>
      <c r="EZX358" s="632"/>
      <c r="EZY358" s="632"/>
      <c r="EZZ358" s="632"/>
      <c r="FAA358" s="632"/>
      <c r="FAB358" s="632"/>
      <c r="FAC358" s="632"/>
      <c r="FAD358" s="632"/>
      <c r="FAE358" s="632"/>
      <c r="FAF358" s="632"/>
      <c r="FAG358" s="632"/>
      <c r="FAH358" s="632"/>
      <c r="FAI358" s="632"/>
      <c r="FAJ358" s="632"/>
      <c r="FAK358" s="632"/>
      <c r="FAL358" s="632"/>
      <c r="FAM358" s="632"/>
      <c r="FAN358" s="632"/>
      <c r="FAO358" s="632"/>
      <c r="FAP358" s="632"/>
      <c r="FAQ358" s="632"/>
      <c r="FAR358" s="632"/>
      <c r="FAS358" s="632"/>
      <c r="FAT358" s="632"/>
      <c r="FAU358" s="632"/>
      <c r="FAV358" s="632"/>
      <c r="FAW358" s="632"/>
      <c r="FAX358" s="632"/>
      <c r="FAY358" s="632"/>
      <c r="FAZ358" s="632"/>
      <c r="FBA358" s="632"/>
      <c r="FBB358" s="632"/>
      <c r="FBC358" s="632"/>
      <c r="FBD358" s="632"/>
      <c r="FBE358" s="632"/>
      <c r="FBF358" s="632"/>
      <c r="FBG358" s="632"/>
      <c r="FBH358" s="632"/>
      <c r="FBI358" s="632"/>
      <c r="FBJ358" s="632"/>
      <c r="FBK358" s="632"/>
      <c r="FBL358" s="632"/>
      <c r="FBM358" s="632"/>
      <c r="FBN358" s="632"/>
      <c r="FBO358" s="632"/>
      <c r="FBP358" s="632"/>
      <c r="FBQ358" s="632"/>
      <c r="FBR358" s="632"/>
      <c r="FBS358" s="632"/>
      <c r="FBT358" s="632"/>
      <c r="FBU358" s="632"/>
      <c r="FBV358" s="632"/>
      <c r="FBW358" s="632"/>
      <c r="FBX358" s="632"/>
      <c r="FBY358" s="632"/>
      <c r="FBZ358" s="632"/>
      <c r="FCA358" s="632"/>
      <c r="FCB358" s="632"/>
      <c r="FCC358" s="632"/>
      <c r="FCD358" s="632"/>
      <c r="FCE358" s="632"/>
      <c r="FCF358" s="632"/>
      <c r="FCG358" s="632"/>
      <c r="FCH358" s="632"/>
      <c r="FCI358" s="632"/>
      <c r="FCJ358" s="632"/>
      <c r="FCK358" s="632"/>
      <c r="FCL358" s="632"/>
      <c r="FCM358" s="632"/>
      <c r="FCN358" s="632"/>
      <c r="FCO358" s="632"/>
      <c r="FCP358" s="632"/>
      <c r="FCQ358" s="632"/>
      <c r="FCR358" s="632"/>
      <c r="FCS358" s="632"/>
      <c r="FCT358" s="632"/>
      <c r="FCU358" s="632"/>
      <c r="FCV358" s="632"/>
      <c r="FCW358" s="632"/>
      <c r="FCX358" s="632"/>
      <c r="FCY358" s="632"/>
      <c r="FCZ358" s="632"/>
      <c r="FDA358" s="632"/>
      <c r="FDB358" s="632"/>
      <c r="FDC358" s="632"/>
      <c r="FDD358" s="632"/>
      <c r="FDE358" s="632"/>
      <c r="FDF358" s="632"/>
      <c r="FDG358" s="632"/>
      <c r="FDH358" s="632"/>
      <c r="FDI358" s="632"/>
      <c r="FDJ358" s="632"/>
      <c r="FDK358" s="632"/>
      <c r="FDL358" s="632"/>
      <c r="FDM358" s="632"/>
      <c r="FDN358" s="632"/>
      <c r="FDO358" s="632"/>
      <c r="FDP358" s="632"/>
      <c r="FDQ358" s="632"/>
      <c r="FDR358" s="632"/>
      <c r="FDS358" s="632"/>
      <c r="FDT358" s="632"/>
      <c r="FDU358" s="632"/>
      <c r="FDV358" s="632"/>
      <c r="FDW358" s="632"/>
      <c r="FDX358" s="632"/>
      <c r="FDY358" s="632"/>
      <c r="FDZ358" s="632"/>
      <c r="FEA358" s="632"/>
      <c r="FEB358" s="632"/>
      <c r="FEC358" s="632"/>
      <c r="FED358" s="632"/>
      <c r="FEE358" s="632"/>
      <c r="FEF358" s="632"/>
      <c r="FEG358" s="632"/>
      <c r="FEH358" s="632"/>
      <c r="FEI358" s="632"/>
      <c r="FEJ358" s="632"/>
      <c r="FEK358" s="632"/>
      <c r="FEL358" s="632"/>
      <c r="FEM358" s="632"/>
      <c r="FEN358" s="632"/>
      <c r="FEO358" s="632"/>
      <c r="FEP358" s="632"/>
      <c r="FEQ358" s="632"/>
      <c r="FER358" s="632"/>
      <c r="FES358" s="632"/>
      <c r="FET358" s="632"/>
      <c r="FEU358" s="632"/>
      <c r="FEV358" s="632"/>
      <c r="FEW358" s="632"/>
      <c r="FEX358" s="632"/>
      <c r="FEY358" s="632"/>
      <c r="FEZ358" s="632"/>
      <c r="FFA358" s="632"/>
      <c r="FFB358" s="632"/>
      <c r="FFC358" s="632"/>
      <c r="FFD358" s="632"/>
      <c r="FFE358" s="632"/>
      <c r="FFF358" s="632"/>
      <c r="FFG358" s="632"/>
      <c r="FFH358" s="632"/>
      <c r="FFI358" s="632"/>
      <c r="FFJ358" s="632"/>
      <c r="FFK358" s="632"/>
      <c r="FFL358" s="632"/>
      <c r="FFM358" s="632"/>
      <c r="FFN358" s="632"/>
      <c r="FFO358" s="632"/>
      <c r="FFP358" s="632"/>
      <c r="FFQ358" s="632"/>
      <c r="FFR358" s="632"/>
      <c r="FFS358" s="632"/>
      <c r="FFT358" s="632"/>
      <c r="FFU358" s="632"/>
      <c r="FFV358" s="632"/>
      <c r="FFW358" s="632"/>
      <c r="FFX358" s="632"/>
      <c r="FFY358" s="632"/>
      <c r="FFZ358" s="632"/>
      <c r="FGA358" s="632"/>
      <c r="FGB358" s="632"/>
      <c r="FGC358" s="632"/>
      <c r="FGD358" s="632"/>
      <c r="FGE358" s="632"/>
      <c r="FGF358" s="632"/>
      <c r="FGG358" s="632"/>
      <c r="FGH358" s="632"/>
      <c r="FGI358" s="632"/>
      <c r="FGJ358" s="632"/>
      <c r="FGK358" s="632"/>
      <c r="FGL358" s="632"/>
      <c r="FGM358" s="632"/>
      <c r="FGN358" s="632"/>
      <c r="FGO358" s="632"/>
      <c r="FGP358" s="632"/>
      <c r="FGQ358" s="632"/>
      <c r="FGR358" s="632"/>
      <c r="FGS358" s="632"/>
      <c r="FGT358" s="632"/>
      <c r="FGU358" s="632"/>
      <c r="FGV358" s="632"/>
      <c r="FGW358" s="632"/>
      <c r="FGX358" s="632"/>
      <c r="FGY358" s="632"/>
      <c r="FGZ358" s="632"/>
      <c r="FHA358" s="632"/>
      <c r="FHB358" s="632"/>
      <c r="FHC358" s="632"/>
      <c r="FHD358" s="632"/>
      <c r="FHE358" s="632"/>
      <c r="FHF358" s="632"/>
      <c r="FHG358" s="632"/>
      <c r="FHH358" s="632"/>
      <c r="FHI358" s="632"/>
      <c r="FHJ358" s="632"/>
      <c r="FHK358" s="632"/>
      <c r="FHL358" s="632"/>
      <c r="FHM358" s="632"/>
      <c r="FHN358" s="632"/>
      <c r="FHO358" s="632"/>
      <c r="FHP358" s="632"/>
      <c r="FHQ358" s="632"/>
      <c r="FHR358" s="632"/>
      <c r="FHS358" s="632"/>
      <c r="FHT358" s="632"/>
      <c r="FHU358" s="632"/>
      <c r="FHV358" s="632"/>
      <c r="FHW358" s="632"/>
      <c r="FHX358" s="632"/>
      <c r="FHY358" s="632"/>
      <c r="FHZ358" s="632"/>
      <c r="FIA358" s="632"/>
      <c r="FIB358" s="632"/>
      <c r="FIC358" s="632"/>
      <c r="FID358" s="632"/>
      <c r="FIE358" s="632"/>
      <c r="FIF358" s="632"/>
      <c r="FIG358" s="632"/>
      <c r="FIH358" s="632"/>
      <c r="FII358" s="632"/>
      <c r="FIJ358" s="632"/>
      <c r="FIK358" s="632"/>
      <c r="FIL358" s="632"/>
      <c r="FIM358" s="632"/>
      <c r="FIN358" s="632"/>
      <c r="FIO358" s="632"/>
      <c r="FIP358" s="632"/>
      <c r="FIQ358" s="632"/>
      <c r="FIR358" s="632"/>
      <c r="FIS358" s="632"/>
      <c r="FIT358" s="632"/>
      <c r="FIU358" s="632"/>
      <c r="FIV358" s="632"/>
      <c r="FIW358" s="632"/>
      <c r="FIX358" s="632"/>
      <c r="FIY358" s="632"/>
      <c r="FIZ358" s="632"/>
      <c r="FJA358" s="632"/>
      <c r="FJB358" s="632"/>
      <c r="FJC358" s="632"/>
      <c r="FJD358" s="632"/>
      <c r="FJE358" s="632"/>
      <c r="FJF358" s="632"/>
      <c r="FJG358" s="632"/>
      <c r="FJH358" s="632"/>
      <c r="FJI358" s="632"/>
      <c r="FJJ358" s="632"/>
      <c r="FJK358" s="632"/>
      <c r="FJL358" s="632"/>
      <c r="FJM358" s="632"/>
      <c r="FJN358" s="632"/>
      <c r="FJO358" s="632"/>
      <c r="FJP358" s="632"/>
      <c r="FJQ358" s="632"/>
      <c r="FJR358" s="632"/>
      <c r="FJS358" s="632"/>
      <c r="FJT358" s="632"/>
      <c r="FJU358" s="632"/>
      <c r="FJV358" s="632"/>
      <c r="FJW358" s="632"/>
      <c r="FJX358" s="632"/>
      <c r="FJY358" s="632"/>
      <c r="FJZ358" s="632"/>
      <c r="FKA358" s="632"/>
      <c r="FKB358" s="632"/>
      <c r="FKC358" s="632"/>
      <c r="FKD358" s="632"/>
      <c r="FKE358" s="632"/>
      <c r="FKF358" s="632"/>
      <c r="FKG358" s="632"/>
      <c r="FKH358" s="632"/>
      <c r="FKI358" s="632"/>
      <c r="FKJ358" s="632"/>
      <c r="FKK358" s="632"/>
      <c r="FKL358" s="632"/>
      <c r="FKM358" s="632"/>
      <c r="FKN358" s="632"/>
      <c r="FKO358" s="632"/>
      <c r="FKP358" s="632"/>
      <c r="FKQ358" s="632"/>
      <c r="FKR358" s="632"/>
      <c r="FKS358" s="632"/>
      <c r="FKT358" s="632"/>
      <c r="FKU358" s="632"/>
      <c r="FKV358" s="632"/>
      <c r="FKW358" s="632"/>
      <c r="FKX358" s="632"/>
      <c r="FKY358" s="632"/>
      <c r="FKZ358" s="632"/>
      <c r="FLA358" s="632"/>
      <c r="FLB358" s="632"/>
      <c r="FLC358" s="632"/>
      <c r="FLD358" s="632"/>
      <c r="FLE358" s="632"/>
      <c r="FLF358" s="632"/>
      <c r="FLG358" s="632"/>
      <c r="FLH358" s="632"/>
      <c r="FLI358" s="632"/>
      <c r="FLJ358" s="632"/>
      <c r="FLK358" s="632"/>
      <c r="FLL358" s="632"/>
      <c r="FLM358" s="632"/>
      <c r="FLN358" s="632"/>
      <c r="FLO358" s="632"/>
      <c r="FLP358" s="632"/>
      <c r="FLQ358" s="632"/>
      <c r="FLR358" s="632"/>
      <c r="FLS358" s="632"/>
      <c r="FLT358" s="632"/>
      <c r="FLU358" s="632"/>
      <c r="FLV358" s="632"/>
      <c r="FLW358" s="632"/>
      <c r="FLX358" s="632"/>
      <c r="FLY358" s="632"/>
      <c r="FLZ358" s="632"/>
      <c r="FMA358" s="632"/>
      <c r="FMB358" s="632"/>
      <c r="FMC358" s="632"/>
      <c r="FMD358" s="632"/>
      <c r="FME358" s="632"/>
      <c r="FMF358" s="632"/>
      <c r="FMG358" s="632"/>
      <c r="FMH358" s="632"/>
      <c r="FMI358" s="632"/>
      <c r="FMJ358" s="632"/>
      <c r="FMK358" s="632"/>
      <c r="FML358" s="632"/>
      <c r="FMM358" s="632"/>
      <c r="FMN358" s="632"/>
      <c r="FMO358" s="632"/>
      <c r="FMP358" s="632"/>
      <c r="FMQ358" s="632"/>
      <c r="FMR358" s="632"/>
      <c r="FMS358" s="632"/>
      <c r="FMT358" s="632"/>
      <c r="FMU358" s="632"/>
      <c r="FMV358" s="632"/>
      <c r="FMW358" s="632"/>
      <c r="FMX358" s="632"/>
      <c r="FMY358" s="632"/>
      <c r="FMZ358" s="632"/>
      <c r="FNA358" s="632"/>
      <c r="FNB358" s="632"/>
      <c r="FNC358" s="632"/>
      <c r="FND358" s="632"/>
      <c r="FNE358" s="632"/>
      <c r="FNF358" s="632"/>
      <c r="FNG358" s="632"/>
      <c r="FNH358" s="632"/>
      <c r="FNI358" s="632"/>
      <c r="FNJ358" s="632"/>
      <c r="FNK358" s="632"/>
      <c r="FNL358" s="632"/>
      <c r="FNM358" s="632"/>
      <c r="FNN358" s="632"/>
      <c r="FNO358" s="632"/>
      <c r="FNP358" s="632"/>
      <c r="FNQ358" s="632"/>
      <c r="FNR358" s="632"/>
      <c r="FNS358" s="632"/>
      <c r="FNT358" s="632"/>
      <c r="FNU358" s="632"/>
      <c r="FNV358" s="632"/>
      <c r="FNW358" s="632"/>
      <c r="FNX358" s="632"/>
      <c r="FNY358" s="632"/>
      <c r="FNZ358" s="632"/>
      <c r="FOA358" s="632"/>
      <c r="FOB358" s="632"/>
      <c r="FOC358" s="632"/>
      <c r="FOD358" s="632"/>
      <c r="FOE358" s="632"/>
      <c r="FOF358" s="632"/>
      <c r="FOG358" s="632"/>
      <c r="FOH358" s="632"/>
      <c r="FOI358" s="632"/>
      <c r="FOJ358" s="632"/>
      <c r="FOK358" s="632"/>
      <c r="FOL358" s="632"/>
      <c r="FOM358" s="632"/>
      <c r="FON358" s="632"/>
      <c r="FOO358" s="632"/>
      <c r="FOP358" s="632"/>
      <c r="FOQ358" s="632"/>
      <c r="FOR358" s="632"/>
      <c r="FOS358" s="632"/>
      <c r="FOT358" s="632"/>
      <c r="FOU358" s="632"/>
      <c r="FOV358" s="632"/>
      <c r="FOW358" s="632"/>
      <c r="FOX358" s="632"/>
      <c r="FOY358" s="632"/>
      <c r="FOZ358" s="632"/>
      <c r="FPA358" s="632"/>
      <c r="FPB358" s="632"/>
      <c r="FPC358" s="632"/>
      <c r="FPD358" s="632"/>
      <c r="FPE358" s="632"/>
      <c r="FPF358" s="632"/>
      <c r="FPG358" s="632"/>
      <c r="FPH358" s="632"/>
      <c r="FPI358" s="632"/>
      <c r="FPJ358" s="632"/>
      <c r="FPK358" s="632"/>
      <c r="FPL358" s="632"/>
      <c r="FPM358" s="632"/>
      <c r="FPN358" s="632"/>
      <c r="FPO358" s="632"/>
      <c r="FPP358" s="632"/>
      <c r="FPQ358" s="632"/>
      <c r="FPR358" s="632"/>
      <c r="FPS358" s="632"/>
      <c r="FPT358" s="632"/>
      <c r="FPU358" s="632"/>
      <c r="FPV358" s="632"/>
      <c r="FPW358" s="632"/>
      <c r="FPX358" s="632"/>
      <c r="FPY358" s="632"/>
      <c r="FPZ358" s="632"/>
      <c r="FQA358" s="632"/>
      <c r="FQB358" s="632"/>
      <c r="FQC358" s="632"/>
      <c r="FQD358" s="632"/>
      <c r="FQE358" s="632"/>
      <c r="FQF358" s="632"/>
      <c r="FQG358" s="632"/>
      <c r="FQH358" s="632"/>
      <c r="FQI358" s="632"/>
      <c r="FQJ358" s="632"/>
      <c r="FQK358" s="632"/>
      <c r="FQL358" s="632"/>
      <c r="FQM358" s="632"/>
      <c r="FQN358" s="632"/>
      <c r="FQO358" s="632"/>
      <c r="FQP358" s="632"/>
      <c r="FQQ358" s="632"/>
      <c r="FQR358" s="632"/>
      <c r="FQS358" s="632"/>
      <c r="FQT358" s="632"/>
      <c r="FQU358" s="632"/>
      <c r="FQV358" s="632"/>
      <c r="FQW358" s="632"/>
      <c r="FQX358" s="632"/>
      <c r="FQY358" s="632"/>
      <c r="FQZ358" s="632"/>
      <c r="FRA358" s="632"/>
      <c r="FRB358" s="632"/>
      <c r="FRC358" s="632"/>
      <c r="FRD358" s="632"/>
      <c r="FRE358" s="632"/>
      <c r="FRF358" s="632"/>
      <c r="FRG358" s="632"/>
      <c r="FRH358" s="632"/>
      <c r="FRI358" s="632"/>
      <c r="FRJ358" s="632"/>
      <c r="FRK358" s="632"/>
      <c r="FRL358" s="632"/>
      <c r="FRM358" s="632"/>
      <c r="FRN358" s="632"/>
      <c r="FRO358" s="632"/>
      <c r="FRP358" s="632"/>
      <c r="FRQ358" s="632"/>
      <c r="FRR358" s="632"/>
      <c r="FRS358" s="632"/>
      <c r="FRT358" s="632"/>
      <c r="FRU358" s="632"/>
      <c r="FRV358" s="632"/>
      <c r="FRW358" s="632"/>
      <c r="FRX358" s="632"/>
      <c r="FRY358" s="632"/>
      <c r="FRZ358" s="632"/>
      <c r="FSA358" s="632"/>
      <c r="FSB358" s="632"/>
      <c r="FSC358" s="632"/>
      <c r="FSD358" s="632"/>
      <c r="FSE358" s="632"/>
      <c r="FSF358" s="632"/>
      <c r="FSG358" s="632"/>
      <c r="FSH358" s="632"/>
      <c r="FSI358" s="632"/>
      <c r="FSJ358" s="632"/>
      <c r="FSK358" s="632"/>
      <c r="FSL358" s="632"/>
      <c r="FSM358" s="632"/>
      <c r="FSN358" s="632"/>
      <c r="FSO358" s="632"/>
      <c r="FSP358" s="632"/>
      <c r="FSQ358" s="632"/>
      <c r="FSR358" s="632"/>
      <c r="FSS358" s="632"/>
      <c r="FST358" s="632"/>
      <c r="FSU358" s="632"/>
      <c r="FSV358" s="632"/>
      <c r="FSW358" s="632"/>
      <c r="FSX358" s="632"/>
      <c r="FSY358" s="632"/>
      <c r="FSZ358" s="632"/>
      <c r="FTA358" s="632"/>
      <c r="FTB358" s="632"/>
      <c r="FTC358" s="632"/>
      <c r="FTD358" s="632"/>
      <c r="FTE358" s="632"/>
      <c r="FTF358" s="632"/>
      <c r="FTG358" s="632"/>
      <c r="FTH358" s="632"/>
      <c r="FTI358" s="632"/>
      <c r="FTJ358" s="632"/>
      <c r="FTK358" s="632"/>
      <c r="FTL358" s="632"/>
      <c r="FTM358" s="632"/>
      <c r="FTN358" s="632"/>
      <c r="FTO358" s="632"/>
      <c r="FTP358" s="632"/>
      <c r="FTQ358" s="632"/>
      <c r="FTR358" s="632"/>
      <c r="FTS358" s="632"/>
      <c r="FTT358" s="632"/>
      <c r="FTU358" s="632"/>
      <c r="FTV358" s="632"/>
      <c r="FTW358" s="632"/>
      <c r="FTX358" s="632"/>
      <c r="FTY358" s="632"/>
      <c r="FTZ358" s="632"/>
      <c r="FUA358" s="632"/>
      <c r="FUB358" s="632"/>
      <c r="FUC358" s="632"/>
      <c r="FUD358" s="632"/>
      <c r="FUE358" s="632"/>
      <c r="FUF358" s="632"/>
      <c r="FUG358" s="632"/>
      <c r="FUH358" s="632"/>
      <c r="FUI358" s="632"/>
      <c r="FUJ358" s="632"/>
      <c r="FUK358" s="632"/>
      <c r="FUL358" s="632"/>
      <c r="FUM358" s="632"/>
      <c r="FUN358" s="632"/>
      <c r="FUO358" s="632"/>
      <c r="FUP358" s="632"/>
      <c r="FUQ358" s="632"/>
      <c r="FUR358" s="632"/>
      <c r="FUS358" s="632"/>
      <c r="FUT358" s="632"/>
      <c r="FUU358" s="632"/>
      <c r="FUV358" s="632"/>
      <c r="FUW358" s="632"/>
      <c r="FUX358" s="632"/>
      <c r="FUY358" s="632"/>
      <c r="FUZ358" s="632"/>
      <c r="FVA358" s="632"/>
      <c r="FVB358" s="632"/>
      <c r="FVC358" s="632"/>
      <c r="FVD358" s="632"/>
      <c r="FVE358" s="632"/>
      <c r="FVF358" s="632"/>
      <c r="FVG358" s="632"/>
      <c r="FVH358" s="632"/>
      <c r="FVI358" s="632"/>
      <c r="FVJ358" s="632"/>
      <c r="FVK358" s="632"/>
      <c r="FVL358" s="632"/>
      <c r="FVM358" s="632"/>
      <c r="FVN358" s="632"/>
      <c r="FVO358" s="632"/>
      <c r="FVP358" s="632"/>
      <c r="FVQ358" s="632"/>
      <c r="FVR358" s="632"/>
      <c r="FVS358" s="632"/>
      <c r="FVT358" s="632"/>
      <c r="FVU358" s="632"/>
      <c r="FVV358" s="632"/>
      <c r="FVW358" s="632"/>
      <c r="FVX358" s="632"/>
      <c r="FVY358" s="632"/>
      <c r="FVZ358" s="632"/>
      <c r="FWA358" s="632"/>
      <c r="FWB358" s="632"/>
      <c r="FWC358" s="632"/>
      <c r="FWD358" s="632"/>
      <c r="FWE358" s="632"/>
      <c r="FWF358" s="632"/>
      <c r="FWG358" s="632"/>
      <c r="FWH358" s="632"/>
      <c r="FWI358" s="632"/>
      <c r="FWJ358" s="632"/>
      <c r="FWK358" s="632"/>
      <c r="FWL358" s="632"/>
      <c r="FWM358" s="632"/>
      <c r="FWN358" s="632"/>
      <c r="FWO358" s="632"/>
      <c r="FWP358" s="632"/>
      <c r="FWQ358" s="632"/>
      <c r="FWR358" s="632"/>
      <c r="FWS358" s="632"/>
      <c r="FWT358" s="632"/>
      <c r="FWU358" s="632"/>
      <c r="FWV358" s="632"/>
      <c r="FWW358" s="632"/>
      <c r="FWX358" s="632"/>
      <c r="FWY358" s="632"/>
      <c r="FWZ358" s="632"/>
      <c r="FXA358" s="632"/>
      <c r="FXB358" s="632"/>
      <c r="FXC358" s="632"/>
      <c r="FXD358" s="632"/>
      <c r="FXE358" s="632"/>
      <c r="FXF358" s="632"/>
      <c r="FXG358" s="632"/>
      <c r="FXH358" s="632"/>
      <c r="FXI358" s="632"/>
      <c r="FXJ358" s="632"/>
      <c r="FXK358" s="632"/>
      <c r="FXL358" s="632"/>
      <c r="FXM358" s="632"/>
      <c r="FXN358" s="632"/>
      <c r="FXO358" s="632"/>
      <c r="FXP358" s="632"/>
      <c r="FXQ358" s="632"/>
      <c r="FXR358" s="632"/>
      <c r="FXS358" s="632"/>
      <c r="FXT358" s="632"/>
      <c r="FXU358" s="632"/>
      <c r="FXV358" s="632"/>
      <c r="FXW358" s="632"/>
      <c r="FXX358" s="632"/>
      <c r="FXY358" s="632"/>
      <c r="FXZ358" s="632"/>
      <c r="FYA358" s="632"/>
      <c r="FYB358" s="632"/>
      <c r="FYC358" s="632"/>
      <c r="FYD358" s="632"/>
      <c r="FYE358" s="632"/>
      <c r="FYF358" s="632"/>
      <c r="FYG358" s="632"/>
      <c r="FYH358" s="632"/>
      <c r="FYI358" s="632"/>
      <c r="FYJ358" s="632"/>
      <c r="FYK358" s="632"/>
      <c r="FYL358" s="632"/>
      <c r="FYM358" s="632"/>
      <c r="FYN358" s="632"/>
      <c r="FYO358" s="632"/>
      <c r="FYP358" s="632"/>
      <c r="FYQ358" s="632"/>
      <c r="FYR358" s="632"/>
      <c r="FYS358" s="632"/>
      <c r="FYT358" s="632"/>
      <c r="FYU358" s="632"/>
      <c r="FYV358" s="632"/>
      <c r="FYW358" s="632"/>
      <c r="FYX358" s="632"/>
      <c r="FYY358" s="632"/>
      <c r="FYZ358" s="632"/>
      <c r="FZA358" s="632"/>
      <c r="FZB358" s="632"/>
      <c r="FZC358" s="632"/>
      <c r="FZD358" s="632"/>
      <c r="FZE358" s="632"/>
      <c r="FZF358" s="632"/>
      <c r="FZG358" s="632"/>
      <c r="FZH358" s="632"/>
      <c r="FZI358" s="632"/>
      <c r="FZJ358" s="632"/>
      <c r="FZK358" s="632"/>
      <c r="FZL358" s="632"/>
      <c r="FZM358" s="632"/>
      <c r="FZN358" s="632"/>
      <c r="FZO358" s="632"/>
      <c r="FZP358" s="632"/>
      <c r="FZQ358" s="632"/>
      <c r="FZR358" s="632"/>
      <c r="FZS358" s="632"/>
      <c r="FZT358" s="632"/>
      <c r="FZU358" s="632"/>
      <c r="FZV358" s="632"/>
      <c r="FZW358" s="632"/>
      <c r="FZX358" s="632"/>
      <c r="FZY358" s="632"/>
      <c r="FZZ358" s="632"/>
      <c r="GAA358" s="632"/>
      <c r="GAB358" s="632"/>
      <c r="GAC358" s="632"/>
      <c r="GAD358" s="632"/>
      <c r="GAE358" s="632"/>
      <c r="GAF358" s="632"/>
      <c r="GAG358" s="632"/>
      <c r="GAH358" s="632"/>
      <c r="GAI358" s="632"/>
      <c r="GAJ358" s="632"/>
      <c r="GAK358" s="632"/>
      <c r="GAL358" s="632"/>
      <c r="GAM358" s="632"/>
      <c r="GAN358" s="632"/>
      <c r="GAO358" s="632"/>
      <c r="GAP358" s="632"/>
      <c r="GAQ358" s="632"/>
      <c r="GAR358" s="632"/>
      <c r="GAS358" s="632"/>
      <c r="GAT358" s="632"/>
      <c r="GAU358" s="632"/>
      <c r="GAV358" s="632"/>
      <c r="GAW358" s="632"/>
      <c r="GAX358" s="632"/>
      <c r="GAY358" s="632"/>
      <c r="GAZ358" s="632"/>
      <c r="GBA358" s="632"/>
      <c r="GBB358" s="632"/>
      <c r="GBC358" s="632"/>
      <c r="GBD358" s="632"/>
      <c r="GBE358" s="632"/>
      <c r="GBF358" s="632"/>
      <c r="GBG358" s="632"/>
      <c r="GBH358" s="632"/>
      <c r="GBI358" s="632"/>
      <c r="GBJ358" s="632"/>
      <c r="GBK358" s="632"/>
      <c r="GBL358" s="632"/>
      <c r="GBM358" s="632"/>
      <c r="GBN358" s="632"/>
      <c r="GBO358" s="632"/>
      <c r="GBP358" s="632"/>
      <c r="GBQ358" s="632"/>
      <c r="GBR358" s="632"/>
      <c r="GBS358" s="632"/>
      <c r="GBT358" s="632"/>
      <c r="GBU358" s="632"/>
      <c r="GBV358" s="632"/>
      <c r="GBW358" s="632"/>
      <c r="GBX358" s="632"/>
      <c r="GBY358" s="632"/>
      <c r="GBZ358" s="632"/>
      <c r="GCA358" s="632"/>
      <c r="GCB358" s="632"/>
      <c r="GCC358" s="632"/>
      <c r="GCD358" s="632"/>
      <c r="GCE358" s="632"/>
      <c r="GCF358" s="632"/>
      <c r="GCG358" s="632"/>
      <c r="GCH358" s="632"/>
      <c r="GCI358" s="632"/>
      <c r="GCJ358" s="632"/>
      <c r="GCK358" s="632"/>
      <c r="GCL358" s="632"/>
      <c r="GCM358" s="632"/>
      <c r="GCN358" s="632"/>
      <c r="GCO358" s="632"/>
      <c r="GCP358" s="632"/>
      <c r="GCQ358" s="632"/>
      <c r="GCR358" s="632"/>
      <c r="GCS358" s="632"/>
      <c r="GCT358" s="632"/>
      <c r="GCU358" s="632"/>
      <c r="GCV358" s="632"/>
      <c r="GCW358" s="632"/>
      <c r="GCX358" s="632"/>
      <c r="GCY358" s="632"/>
      <c r="GCZ358" s="632"/>
      <c r="GDA358" s="632"/>
      <c r="GDB358" s="632"/>
      <c r="GDC358" s="632"/>
      <c r="GDD358" s="632"/>
      <c r="GDE358" s="632"/>
      <c r="GDF358" s="632"/>
      <c r="GDG358" s="632"/>
      <c r="GDH358" s="632"/>
      <c r="GDI358" s="632"/>
      <c r="GDJ358" s="632"/>
      <c r="GDK358" s="632"/>
      <c r="GDL358" s="632"/>
      <c r="GDM358" s="632"/>
      <c r="GDN358" s="632"/>
      <c r="GDO358" s="632"/>
      <c r="GDP358" s="632"/>
      <c r="GDQ358" s="632"/>
      <c r="GDR358" s="632"/>
      <c r="GDS358" s="632"/>
      <c r="GDT358" s="632"/>
      <c r="GDU358" s="632"/>
      <c r="GDV358" s="632"/>
      <c r="GDW358" s="632"/>
      <c r="GDX358" s="632"/>
      <c r="GDY358" s="632"/>
      <c r="GDZ358" s="632"/>
      <c r="GEA358" s="632"/>
      <c r="GEB358" s="632"/>
      <c r="GEC358" s="632"/>
      <c r="GED358" s="632"/>
      <c r="GEE358" s="632"/>
      <c r="GEF358" s="632"/>
      <c r="GEG358" s="632"/>
      <c r="GEH358" s="632"/>
      <c r="GEI358" s="632"/>
      <c r="GEJ358" s="632"/>
      <c r="GEK358" s="632"/>
      <c r="GEL358" s="632"/>
      <c r="GEM358" s="632"/>
      <c r="GEN358" s="632"/>
      <c r="GEO358" s="632"/>
      <c r="GEP358" s="632"/>
      <c r="GEQ358" s="632"/>
      <c r="GER358" s="632"/>
      <c r="GES358" s="632"/>
      <c r="GET358" s="632"/>
      <c r="GEU358" s="632"/>
      <c r="GEV358" s="632"/>
      <c r="GEW358" s="632"/>
      <c r="GEX358" s="632"/>
      <c r="GEY358" s="632"/>
      <c r="GEZ358" s="632"/>
      <c r="GFA358" s="632"/>
      <c r="GFB358" s="632"/>
      <c r="GFC358" s="632"/>
      <c r="GFD358" s="632"/>
      <c r="GFE358" s="632"/>
      <c r="GFF358" s="632"/>
      <c r="GFG358" s="632"/>
      <c r="GFH358" s="632"/>
      <c r="GFI358" s="632"/>
      <c r="GFJ358" s="632"/>
      <c r="GFK358" s="632"/>
      <c r="GFL358" s="632"/>
      <c r="GFM358" s="632"/>
      <c r="GFN358" s="632"/>
      <c r="GFO358" s="632"/>
      <c r="GFP358" s="632"/>
      <c r="GFQ358" s="632"/>
      <c r="GFR358" s="632"/>
      <c r="GFS358" s="632"/>
      <c r="GFT358" s="632"/>
      <c r="GFU358" s="632"/>
      <c r="GFV358" s="632"/>
      <c r="GFW358" s="632"/>
      <c r="GFX358" s="632"/>
      <c r="GFY358" s="632"/>
      <c r="GFZ358" s="632"/>
      <c r="GGA358" s="632"/>
      <c r="GGB358" s="632"/>
      <c r="GGC358" s="632"/>
      <c r="GGD358" s="632"/>
      <c r="GGE358" s="632"/>
      <c r="GGF358" s="632"/>
      <c r="GGG358" s="632"/>
      <c r="GGH358" s="632"/>
      <c r="GGI358" s="632"/>
      <c r="GGJ358" s="632"/>
      <c r="GGK358" s="632"/>
      <c r="GGL358" s="632"/>
      <c r="GGM358" s="632"/>
      <c r="GGN358" s="632"/>
      <c r="GGO358" s="632"/>
      <c r="GGP358" s="632"/>
      <c r="GGQ358" s="632"/>
      <c r="GGR358" s="632"/>
      <c r="GGS358" s="632"/>
      <c r="GGT358" s="632"/>
      <c r="GGU358" s="632"/>
      <c r="GGV358" s="632"/>
      <c r="GGW358" s="632"/>
      <c r="GGX358" s="632"/>
      <c r="GGY358" s="632"/>
      <c r="GGZ358" s="632"/>
      <c r="GHA358" s="632"/>
      <c r="GHB358" s="632"/>
      <c r="GHC358" s="632"/>
      <c r="GHD358" s="632"/>
      <c r="GHE358" s="632"/>
      <c r="GHF358" s="632"/>
      <c r="GHG358" s="632"/>
      <c r="GHH358" s="632"/>
      <c r="GHI358" s="632"/>
      <c r="GHJ358" s="632"/>
      <c r="GHK358" s="632"/>
      <c r="GHL358" s="632"/>
      <c r="GHM358" s="632"/>
      <c r="GHN358" s="632"/>
      <c r="GHO358" s="632"/>
      <c r="GHP358" s="632"/>
      <c r="GHQ358" s="632"/>
      <c r="GHR358" s="632"/>
      <c r="GHS358" s="632"/>
      <c r="GHT358" s="632"/>
      <c r="GHU358" s="632"/>
      <c r="GHV358" s="632"/>
      <c r="GHW358" s="632"/>
      <c r="GHX358" s="632"/>
      <c r="GHY358" s="632"/>
      <c r="GHZ358" s="632"/>
      <c r="GIA358" s="632"/>
      <c r="GIB358" s="632"/>
      <c r="GIC358" s="632"/>
      <c r="GID358" s="632"/>
      <c r="GIE358" s="632"/>
      <c r="GIF358" s="632"/>
      <c r="GIG358" s="632"/>
      <c r="GIH358" s="632"/>
      <c r="GII358" s="632"/>
      <c r="GIJ358" s="632"/>
      <c r="GIK358" s="632"/>
      <c r="GIL358" s="632"/>
      <c r="GIM358" s="632"/>
      <c r="GIN358" s="632"/>
      <c r="GIO358" s="632"/>
      <c r="GIP358" s="632"/>
      <c r="GIQ358" s="632"/>
      <c r="GIR358" s="632"/>
      <c r="GIS358" s="632"/>
      <c r="GIT358" s="632"/>
      <c r="GIU358" s="632"/>
      <c r="GIV358" s="632"/>
      <c r="GIW358" s="632"/>
      <c r="GIX358" s="632"/>
      <c r="GIY358" s="632"/>
      <c r="GIZ358" s="632"/>
      <c r="GJA358" s="632"/>
      <c r="GJB358" s="632"/>
      <c r="GJC358" s="632"/>
      <c r="GJD358" s="632"/>
      <c r="GJE358" s="632"/>
      <c r="GJF358" s="632"/>
      <c r="GJG358" s="632"/>
      <c r="GJH358" s="632"/>
      <c r="GJI358" s="632"/>
      <c r="GJJ358" s="632"/>
      <c r="GJK358" s="632"/>
      <c r="GJL358" s="632"/>
      <c r="GJM358" s="632"/>
      <c r="GJN358" s="632"/>
      <c r="GJO358" s="632"/>
      <c r="GJP358" s="632"/>
      <c r="GJQ358" s="632"/>
      <c r="GJR358" s="632"/>
      <c r="GJS358" s="632"/>
      <c r="GJT358" s="632"/>
      <c r="GJU358" s="632"/>
      <c r="GJV358" s="632"/>
      <c r="GJW358" s="632"/>
      <c r="GJX358" s="632"/>
      <c r="GJY358" s="632"/>
      <c r="GJZ358" s="632"/>
      <c r="GKA358" s="632"/>
      <c r="GKB358" s="632"/>
      <c r="GKC358" s="632"/>
      <c r="GKD358" s="632"/>
      <c r="GKE358" s="632"/>
      <c r="GKF358" s="632"/>
      <c r="GKG358" s="632"/>
      <c r="GKH358" s="632"/>
      <c r="GKI358" s="632"/>
      <c r="GKJ358" s="632"/>
      <c r="GKK358" s="632"/>
      <c r="GKL358" s="632"/>
      <c r="GKM358" s="632"/>
      <c r="GKN358" s="632"/>
      <c r="GKO358" s="632"/>
      <c r="GKP358" s="632"/>
      <c r="GKQ358" s="632"/>
      <c r="GKR358" s="632"/>
      <c r="GKS358" s="632"/>
      <c r="GKT358" s="632"/>
      <c r="GKU358" s="632"/>
      <c r="GKV358" s="632"/>
      <c r="GKW358" s="632"/>
      <c r="GKX358" s="632"/>
      <c r="GKY358" s="632"/>
      <c r="GKZ358" s="632"/>
      <c r="GLA358" s="632"/>
      <c r="GLB358" s="632"/>
      <c r="GLC358" s="632"/>
      <c r="GLD358" s="632"/>
      <c r="GLE358" s="632"/>
      <c r="GLF358" s="632"/>
      <c r="GLG358" s="632"/>
      <c r="GLH358" s="632"/>
      <c r="GLI358" s="632"/>
      <c r="GLJ358" s="632"/>
      <c r="GLK358" s="632"/>
      <c r="GLL358" s="632"/>
      <c r="GLM358" s="632"/>
      <c r="GLN358" s="632"/>
      <c r="GLO358" s="632"/>
      <c r="GLP358" s="632"/>
      <c r="GLQ358" s="632"/>
      <c r="GLR358" s="632"/>
      <c r="GLS358" s="632"/>
      <c r="GLT358" s="632"/>
      <c r="GLU358" s="632"/>
      <c r="GLV358" s="632"/>
      <c r="GLW358" s="632"/>
      <c r="GLX358" s="632"/>
      <c r="GLY358" s="632"/>
      <c r="GLZ358" s="632"/>
      <c r="GMA358" s="632"/>
      <c r="GMB358" s="632"/>
      <c r="GMC358" s="632"/>
      <c r="GMD358" s="632"/>
      <c r="GME358" s="632"/>
      <c r="GMF358" s="632"/>
      <c r="GMG358" s="632"/>
      <c r="GMH358" s="632"/>
      <c r="GMI358" s="632"/>
      <c r="GMJ358" s="632"/>
      <c r="GMK358" s="632"/>
      <c r="GML358" s="632"/>
      <c r="GMM358" s="632"/>
      <c r="GMN358" s="632"/>
      <c r="GMO358" s="632"/>
      <c r="GMP358" s="632"/>
      <c r="GMQ358" s="632"/>
      <c r="GMR358" s="632"/>
      <c r="GMS358" s="632"/>
      <c r="GMT358" s="632"/>
      <c r="GMU358" s="632"/>
      <c r="GMV358" s="632"/>
      <c r="GMW358" s="632"/>
      <c r="GMX358" s="632"/>
      <c r="GMY358" s="632"/>
      <c r="GMZ358" s="632"/>
      <c r="GNA358" s="632"/>
      <c r="GNB358" s="632"/>
      <c r="GNC358" s="632"/>
      <c r="GND358" s="632"/>
      <c r="GNE358" s="632"/>
      <c r="GNF358" s="632"/>
      <c r="GNG358" s="632"/>
      <c r="GNH358" s="632"/>
      <c r="GNI358" s="632"/>
      <c r="GNJ358" s="632"/>
      <c r="GNK358" s="632"/>
      <c r="GNL358" s="632"/>
      <c r="GNM358" s="632"/>
      <c r="GNN358" s="632"/>
      <c r="GNO358" s="632"/>
      <c r="GNP358" s="632"/>
      <c r="GNQ358" s="632"/>
      <c r="GNR358" s="632"/>
      <c r="GNS358" s="632"/>
      <c r="GNT358" s="632"/>
      <c r="GNU358" s="632"/>
      <c r="GNV358" s="632"/>
      <c r="GNW358" s="632"/>
      <c r="GNX358" s="632"/>
      <c r="GNY358" s="632"/>
      <c r="GNZ358" s="632"/>
      <c r="GOA358" s="632"/>
      <c r="GOB358" s="632"/>
      <c r="GOC358" s="632"/>
      <c r="GOD358" s="632"/>
      <c r="GOE358" s="632"/>
      <c r="GOF358" s="632"/>
      <c r="GOG358" s="632"/>
      <c r="GOH358" s="632"/>
      <c r="GOI358" s="632"/>
      <c r="GOJ358" s="632"/>
      <c r="GOK358" s="632"/>
      <c r="GOL358" s="632"/>
      <c r="GOM358" s="632"/>
      <c r="GON358" s="632"/>
      <c r="GOO358" s="632"/>
      <c r="GOP358" s="632"/>
      <c r="GOQ358" s="632"/>
      <c r="GOR358" s="632"/>
      <c r="GOS358" s="632"/>
      <c r="GOT358" s="632"/>
      <c r="GOU358" s="632"/>
      <c r="GOV358" s="632"/>
      <c r="GOW358" s="632"/>
      <c r="GOX358" s="632"/>
      <c r="GOY358" s="632"/>
      <c r="GOZ358" s="632"/>
      <c r="GPA358" s="632"/>
      <c r="GPB358" s="632"/>
      <c r="GPC358" s="632"/>
      <c r="GPD358" s="632"/>
      <c r="GPE358" s="632"/>
      <c r="GPF358" s="632"/>
      <c r="GPG358" s="632"/>
      <c r="GPH358" s="632"/>
      <c r="GPI358" s="632"/>
      <c r="GPJ358" s="632"/>
      <c r="GPK358" s="632"/>
      <c r="GPL358" s="632"/>
      <c r="GPM358" s="632"/>
      <c r="GPN358" s="632"/>
      <c r="GPO358" s="632"/>
      <c r="GPP358" s="632"/>
      <c r="GPQ358" s="632"/>
      <c r="GPR358" s="632"/>
      <c r="GPS358" s="632"/>
      <c r="GPT358" s="632"/>
      <c r="GPU358" s="632"/>
      <c r="GPV358" s="632"/>
      <c r="GPW358" s="632"/>
      <c r="GPX358" s="632"/>
      <c r="GPY358" s="632"/>
      <c r="GPZ358" s="632"/>
      <c r="GQA358" s="632"/>
      <c r="GQB358" s="632"/>
      <c r="GQC358" s="632"/>
      <c r="GQD358" s="632"/>
      <c r="GQE358" s="632"/>
      <c r="GQF358" s="632"/>
      <c r="GQG358" s="632"/>
      <c r="GQH358" s="632"/>
      <c r="GQI358" s="632"/>
      <c r="GQJ358" s="632"/>
      <c r="GQK358" s="632"/>
      <c r="GQL358" s="632"/>
      <c r="GQM358" s="632"/>
      <c r="GQN358" s="632"/>
      <c r="GQO358" s="632"/>
      <c r="GQP358" s="632"/>
      <c r="GQQ358" s="632"/>
      <c r="GQR358" s="632"/>
      <c r="GQS358" s="632"/>
      <c r="GQT358" s="632"/>
      <c r="GQU358" s="632"/>
      <c r="GQV358" s="632"/>
      <c r="GQW358" s="632"/>
      <c r="GQX358" s="632"/>
      <c r="GQY358" s="632"/>
      <c r="GQZ358" s="632"/>
      <c r="GRA358" s="632"/>
      <c r="GRB358" s="632"/>
      <c r="GRC358" s="632"/>
      <c r="GRD358" s="632"/>
      <c r="GRE358" s="632"/>
      <c r="GRF358" s="632"/>
      <c r="GRG358" s="632"/>
      <c r="GRH358" s="632"/>
      <c r="GRI358" s="632"/>
      <c r="GRJ358" s="632"/>
      <c r="GRK358" s="632"/>
      <c r="GRL358" s="632"/>
      <c r="GRM358" s="632"/>
      <c r="GRN358" s="632"/>
      <c r="GRO358" s="632"/>
      <c r="GRP358" s="632"/>
      <c r="GRQ358" s="632"/>
      <c r="GRR358" s="632"/>
      <c r="GRS358" s="632"/>
      <c r="GRT358" s="632"/>
      <c r="GRU358" s="632"/>
      <c r="GRV358" s="632"/>
      <c r="GRW358" s="632"/>
      <c r="GRX358" s="632"/>
      <c r="GRY358" s="632"/>
      <c r="GRZ358" s="632"/>
      <c r="GSA358" s="632"/>
      <c r="GSB358" s="632"/>
      <c r="GSC358" s="632"/>
      <c r="GSD358" s="632"/>
      <c r="GSE358" s="632"/>
      <c r="GSF358" s="632"/>
      <c r="GSG358" s="632"/>
      <c r="GSH358" s="632"/>
      <c r="GSI358" s="632"/>
      <c r="GSJ358" s="632"/>
      <c r="GSK358" s="632"/>
      <c r="GSL358" s="632"/>
      <c r="GSM358" s="632"/>
      <c r="GSN358" s="632"/>
      <c r="GSO358" s="632"/>
      <c r="GSP358" s="632"/>
      <c r="GSQ358" s="632"/>
      <c r="GSR358" s="632"/>
      <c r="GSS358" s="632"/>
      <c r="GST358" s="632"/>
      <c r="GSU358" s="632"/>
      <c r="GSV358" s="632"/>
      <c r="GSW358" s="632"/>
      <c r="GSX358" s="632"/>
      <c r="GSY358" s="632"/>
      <c r="GSZ358" s="632"/>
      <c r="GTA358" s="632"/>
      <c r="GTB358" s="632"/>
      <c r="GTC358" s="632"/>
      <c r="GTD358" s="632"/>
      <c r="GTE358" s="632"/>
      <c r="GTF358" s="632"/>
      <c r="GTG358" s="632"/>
      <c r="GTH358" s="632"/>
      <c r="GTI358" s="632"/>
      <c r="GTJ358" s="632"/>
      <c r="GTK358" s="632"/>
      <c r="GTL358" s="632"/>
      <c r="GTM358" s="632"/>
      <c r="GTN358" s="632"/>
      <c r="GTO358" s="632"/>
      <c r="GTP358" s="632"/>
      <c r="GTQ358" s="632"/>
      <c r="GTR358" s="632"/>
      <c r="GTS358" s="632"/>
      <c r="GTT358" s="632"/>
      <c r="GTU358" s="632"/>
      <c r="GTV358" s="632"/>
      <c r="GTW358" s="632"/>
      <c r="GTX358" s="632"/>
      <c r="GTY358" s="632"/>
      <c r="GTZ358" s="632"/>
      <c r="GUA358" s="632"/>
      <c r="GUB358" s="632"/>
      <c r="GUC358" s="632"/>
      <c r="GUD358" s="632"/>
      <c r="GUE358" s="632"/>
      <c r="GUF358" s="632"/>
      <c r="GUG358" s="632"/>
      <c r="GUH358" s="632"/>
      <c r="GUI358" s="632"/>
      <c r="GUJ358" s="632"/>
      <c r="GUK358" s="632"/>
      <c r="GUL358" s="632"/>
      <c r="GUM358" s="632"/>
      <c r="GUN358" s="632"/>
      <c r="GUO358" s="632"/>
      <c r="GUP358" s="632"/>
      <c r="GUQ358" s="632"/>
      <c r="GUR358" s="632"/>
      <c r="GUS358" s="632"/>
      <c r="GUT358" s="632"/>
      <c r="GUU358" s="632"/>
      <c r="GUV358" s="632"/>
      <c r="GUW358" s="632"/>
      <c r="GUX358" s="632"/>
      <c r="GUY358" s="632"/>
      <c r="GUZ358" s="632"/>
      <c r="GVA358" s="632"/>
      <c r="GVB358" s="632"/>
      <c r="GVC358" s="632"/>
      <c r="GVD358" s="632"/>
      <c r="GVE358" s="632"/>
      <c r="GVF358" s="632"/>
      <c r="GVG358" s="632"/>
      <c r="GVH358" s="632"/>
      <c r="GVI358" s="632"/>
      <c r="GVJ358" s="632"/>
      <c r="GVK358" s="632"/>
      <c r="GVL358" s="632"/>
      <c r="GVM358" s="632"/>
      <c r="GVN358" s="632"/>
      <c r="GVO358" s="632"/>
      <c r="GVP358" s="632"/>
      <c r="GVQ358" s="632"/>
      <c r="GVR358" s="632"/>
      <c r="GVS358" s="632"/>
      <c r="GVT358" s="632"/>
      <c r="GVU358" s="632"/>
      <c r="GVV358" s="632"/>
      <c r="GVW358" s="632"/>
      <c r="GVX358" s="632"/>
      <c r="GVY358" s="632"/>
      <c r="GVZ358" s="632"/>
      <c r="GWA358" s="632"/>
      <c r="GWB358" s="632"/>
      <c r="GWC358" s="632"/>
      <c r="GWD358" s="632"/>
      <c r="GWE358" s="632"/>
      <c r="GWF358" s="632"/>
      <c r="GWG358" s="632"/>
      <c r="GWH358" s="632"/>
      <c r="GWI358" s="632"/>
      <c r="GWJ358" s="632"/>
      <c r="GWK358" s="632"/>
      <c r="GWL358" s="632"/>
      <c r="GWM358" s="632"/>
      <c r="GWN358" s="632"/>
      <c r="GWO358" s="632"/>
      <c r="GWP358" s="632"/>
      <c r="GWQ358" s="632"/>
      <c r="GWR358" s="632"/>
      <c r="GWS358" s="632"/>
      <c r="GWT358" s="632"/>
      <c r="GWU358" s="632"/>
      <c r="GWV358" s="632"/>
      <c r="GWW358" s="632"/>
      <c r="GWX358" s="632"/>
      <c r="GWY358" s="632"/>
      <c r="GWZ358" s="632"/>
      <c r="GXA358" s="632"/>
      <c r="GXB358" s="632"/>
      <c r="GXC358" s="632"/>
      <c r="GXD358" s="632"/>
      <c r="GXE358" s="632"/>
      <c r="GXF358" s="632"/>
      <c r="GXG358" s="632"/>
      <c r="GXH358" s="632"/>
      <c r="GXI358" s="632"/>
      <c r="GXJ358" s="632"/>
      <c r="GXK358" s="632"/>
      <c r="GXL358" s="632"/>
      <c r="GXM358" s="632"/>
      <c r="GXN358" s="632"/>
      <c r="GXO358" s="632"/>
      <c r="GXP358" s="632"/>
      <c r="GXQ358" s="632"/>
      <c r="GXR358" s="632"/>
      <c r="GXS358" s="632"/>
      <c r="GXT358" s="632"/>
      <c r="GXU358" s="632"/>
      <c r="GXV358" s="632"/>
      <c r="GXW358" s="632"/>
      <c r="GXX358" s="632"/>
      <c r="GXY358" s="632"/>
      <c r="GXZ358" s="632"/>
      <c r="GYA358" s="632"/>
      <c r="GYB358" s="632"/>
      <c r="GYC358" s="632"/>
      <c r="GYD358" s="632"/>
      <c r="GYE358" s="632"/>
      <c r="GYF358" s="632"/>
      <c r="GYG358" s="632"/>
      <c r="GYH358" s="632"/>
      <c r="GYI358" s="632"/>
      <c r="GYJ358" s="632"/>
      <c r="GYK358" s="632"/>
      <c r="GYL358" s="632"/>
      <c r="GYM358" s="632"/>
      <c r="GYN358" s="632"/>
      <c r="GYO358" s="632"/>
      <c r="GYP358" s="632"/>
      <c r="GYQ358" s="632"/>
      <c r="GYR358" s="632"/>
      <c r="GYS358" s="632"/>
      <c r="GYT358" s="632"/>
      <c r="GYU358" s="632"/>
      <c r="GYV358" s="632"/>
      <c r="GYW358" s="632"/>
      <c r="GYX358" s="632"/>
      <c r="GYY358" s="632"/>
      <c r="GYZ358" s="632"/>
      <c r="GZA358" s="632"/>
      <c r="GZB358" s="632"/>
      <c r="GZC358" s="632"/>
      <c r="GZD358" s="632"/>
      <c r="GZE358" s="632"/>
      <c r="GZF358" s="632"/>
      <c r="GZG358" s="632"/>
      <c r="GZH358" s="632"/>
      <c r="GZI358" s="632"/>
      <c r="GZJ358" s="632"/>
      <c r="GZK358" s="632"/>
      <c r="GZL358" s="632"/>
      <c r="GZM358" s="632"/>
      <c r="GZN358" s="632"/>
      <c r="GZO358" s="632"/>
      <c r="GZP358" s="632"/>
      <c r="GZQ358" s="632"/>
      <c r="GZR358" s="632"/>
      <c r="GZS358" s="632"/>
      <c r="GZT358" s="632"/>
      <c r="GZU358" s="632"/>
      <c r="GZV358" s="632"/>
      <c r="GZW358" s="632"/>
      <c r="GZX358" s="632"/>
      <c r="GZY358" s="632"/>
      <c r="GZZ358" s="632"/>
      <c r="HAA358" s="632"/>
      <c r="HAB358" s="632"/>
      <c r="HAC358" s="632"/>
      <c r="HAD358" s="632"/>
      <c r="HAE358" s="632"/>
      <c r="HAF358" s="632"/>
      <c r="HAG358" s="632"/>
      <c r="HAH358" s="632"/>
      <c r="HAI358" s="632"/>
      <c r="HAJ358" s="632"/>
      <c r="HAK358" s="632"/>
      <c r="HAL358" s="632"/>
      <c r="HAM358" s="632"/>
      <c r="HAN358" s="632"/>
      <c r="HAO358" s="632"/>
      <c r="HAP358" s="632"/>
      <c r="HAQ358" s="632"/>
      <c r="HAR358" s="632"/>
      <c r="HAS358" s="632"/>
      <c r="HAT358" s="632"/>
      <c r="HAU358" s="632"/>
      <c r="HAV358" s="632"/>
      <c r="HAW358" s="632"/>
      <c r="HAX358" s="632"/>
      <c r="HAY358" s="632"/>
      <c r="HAZ358" s="632"/>
      <c r="HBA358" s="632"/>
      <c r="HBB358" s="632"/>
      <c r="HBC358" s="632"/>
      <c r="HBD358" s="632"/>
      <c r="HBE358" s="632"/>
      <c r="HBF358" s="632"/>
      <c r="HBG358" s="632"/>
      <c r="HBH358" s="632"/>
      <c r="HBI358" s="632"/>
      <c r="HBJ358" s="632"/>
      <c r="HBK358" s="632"/>
      <c r="HBL358" s="632"/>
      <c r="HBM358" s="632"/>
      <c r="HBN358" s="632"/>
      <c r="HBO358" s="632"/>
      <c r="HBP358" s="632"/>
      <c r="HBQ358" s="632"/>
      <c r="HBR358" s="632"/>
      <c r="HBS358" s="632"/>
      <c r="HBT358" s="632"/>
      <c r="HBU358" s="632"/>
      <c r="HBV358" s="632"/>
      <c r="HBW358" s="632"/>
      <c r="HBX358" s="632"/>
      <c r="HBY358" s="632"/>
      <c r="HBZ358" s="632"/>
      <c r="HCA358" s="632"/>
      <c r="HCB358" s="632"/>
      <c r="HCC358" s="632"/>
      <c r="HCD358" s="632"/>
      <c r="HCE358" s="632"/>
      <c r="HCF358" s="632"/>
      <c r="HCG358" s="632"/>
      <c r="HCH358" s="632"/>
      <c r="HCI358" s="632"/>
      <c r="HCJ358" s="632"/>
      <c r="HCK358" s="632"/>
      <c r="HCL358" s="632"/>
      <c r="HCM358" s="632"/>
      <c r="HCN358" s="632"/>
      <c r="HCO358" s="632"/>
      <c r="HCP358" s="632"/>
      <c r="HCQ358" s="632"/>
      <c r="HCR358" s="632"/>
      <c r="HCS358" s="632"/>
      <c r="HCT358" s="632"/>
      <c r="HCU358" s="632"/>
      <c r="HCV358" s="632"/>
      <c r="HCW358" s="632"/>
      <c r="HCX358" s="632"/>
      <c r="HCY358" s="632"/>
      <c r="HCZ358" s="632"/>
      <c r="HDA358" s="632"/>
      <c r="HDB358" s="632"/>
      <c r="HDC358" s="632"/>
      <c r="HDD358" s="632"/>
      <c r="HDE358" s="632"/>
      <c r="HDF358" s="632"/>
      <c r="HDG358" s="632"/>
      <c r="HDH358" s="632"/>
      <c r="HDI358" s="632"/>
      <c r="HDJ358" s="632"/>
      <c r="HDK358" s="632"/>
      <c r="HDL358" s="632"/>
      <c r="HDM358" s="632"/>
      <c r="HDN358" s="632"/>
      <c r="HDO358" s="632"/>
      <c r="HDP358" s="632"/>
      <c r="HDQ358" s="632"/>
      <c r="HDR358" s="632"/>
      <c r="HDS358" s="632"/>
      <c r="HDT358" s="632"/>
      <c r="HDU358" s="632"/>
      <c r="HDV358" s="632"/>
      <c r="HDW358" s="632"/>
      <c r="HDX358" s="632"/>
      <c r="HDY358" s="632"/>
      <c r="HDZ358" s="632"/>
      <c r="HEA358" s="632"/>
      <c r="HEB358" s="632"/>
      <c r="HEC358" s="632"/>
      <c r="HED358" s="632"/>
      <c r="HEE358" s="632"/>
      <c r="HEF358" s="632"/>
      <c r="HEG358" s="632"/>
      <c r="HEH358" s="632"/>
      <c r="HEI358" s="632"/>
      <c r="HEJ358" s="632"/>
      <c r="HEK358" s="632"/>
      <c r="HEL358" s="632"/>
      <c r="HEM358" s="632"/>
      <c r="HEN358" s="632"/>
      <c r="HEO358" s="632"/>
      <c r="HEP358" s="632"/>
      <c r="HEQ358" s="632"/>
      <c r="HER358" s="632"/>
      <c r="HES358" s="632"/>
      <c r="HET358" s="632"/>
      <c r="HEU358" s="632"/>
      <c r="HEV358" s="632"/>
      <c r="HEW358" s="632"/>
      <c r="HEX358" s="632"/>
      <c r="HEY358" s="632"/>
      <c r="HEZ358" s="632"/>
      <c r="HFA358" s="632"/>
      <c r="HFB358" s="632"/>
      <c r="HFC358" s="632"/>
      <c r="HFD358" s="632"/>
      <c r="HFE358" s="632"/>
      <c r="HFF358" s="632"/>
      <c r="HFG358" s="632"/>
      <c r="HFH358" s="632"/>
      <c r="HFI358" s="632"/>
      <c r="HFJ358" s="632"/>
      <c r="HFK358" s="632"/>
      <c r="HFL358" s="632"/>
      <c r="HFM358" s="632"/>
      <c r="HFN358" s="632"/>
      <c r="HFO358" s="632"/>
      <c r="HFP358" s="632"/>
      <c r="HFQ358" s="632"/>
      <c r="HFR358" s="632"/>
      <c r="HFS358" s="632"/>
      <c r="HFT358" s="632"/>
      <c r="HFU358" s="632"/>
      <c r="HFV358" s="632"/>
      <c r="HFW358" s="632"/>
      <c r="HFX358" s="632"/>
      <c r="HFY358" s="632"/>
      <c r="HFZ358" s="632"/>
      <c r="HGA358" s="632"/>
      <c r="HGB358" s="632"/>
      <c r="HGC358" s="632"/>
      <c r="HGD358" s="632"/>
      <c r="HGE358" s="632"/>
      <c r="HGF358" s="632"/>
      <c r="HGG358" s="632"/>
      <c r="HGH358" s="632"/>
      <c r="HGI358" s="632"/>
      <c r="HGJ358" s="632"/>
      <c r="HGK358" s="632"/>
      <c r="HGL358" s="632"/>
      <c r="HGM358" s="632"/>
      <c r="HGN358" s="632"/>
      <c r="HGO358" s="632"/>
      <c r="HGP358" s="632"/>
      <c r="HGQ358" s="632"/>
      <c r="HGR358" s="632"/>
      <c r="HGS358" s="632"/>
      <c r="HGT358" s="632"/>
      <c r="HGU358" s="632"/>
      <c r="HGV358" s="632"/>
      <c r="HGW358" s="632"/>
      <c r="HGX358" s="632"/>
      <c r="HGY358" s="632"/>
      <c r="HGZ358" s="632"/>
      <c r="HHA358" s="632"/>
      <c r="HHB358" s="632"/>
      <c r="HHC358" s="632"/>
      <c r="HHD358" s="632"/>
      <c r="HHE358" s="632"/>
      <c r="HHF358" s="632"/>
      <c r="HHG358" s="632"/>
      <c r="HHH358" s="632"/>
      <c r="HHI358" s="632"/>
      <c r="HHJ358" s="632"/>
      <c r="HHK358" s="632"/>
      <c r="HHL358" s="632"/>
      <c r="HHM358" s="632"/>
      <c r="HHN358" s="632"/>
      <c r="HHO358" s="632"/>
      <c r="HHP358" s="632"/>
      <c r="HHQ358" s="632"/>
      <c r="HHR358" s="632"/>
      <c r="HHS358" s="632"/>
      <c r="HHT358" s="632"/>
      <c r="HHU358" s="632"/>
      <c r="HHV358" s="632"/>
      <c r="HHW358" s="632"/>
      <c r="HHX358" s="632"/>
      <c r="HHY358" s="632"/>
      <c r="HHZ358" s="632"/>
      <c r="HIA358" s="632"/>
      <c r="HIB358" s="632"/>
      <c r="HIC358" s="632"/>
      <c r="HID358" s="632"/>
      <c r="HIE358" s="632"/>
      <c r="HIF358" s="632"/>
      <c r="HIG358" s="632"/>
      <c r="HIH358" s="632"/>
      <c r="HII358" s="632"/>
      <c r="HIJ358" s="632"/>
      <c r="HIK358" s="632"/>
      <c r="HIL358" s="632"/>
      <c r="HIM358" s="632"/>
      <c r="HIN358" s="632"/>
      <c r="HIO358" s="632"/>
      <c r="HIP358" s="632"/>
      <c r="HIQ358" s="632"/>
      <c r="HIR358" s="632"/>
      <c r="HIS358" s="632"/>
      <c r="HIT358" s="632"/>
      <c r="HIU358" s="632"/>
      <c r="HIV358" s="632"/>
      <c r="HIW358" s="632"/>
      <c r="HIX358" s="632"/>
      <c r="HIY358" s="632"/>
      <c r="HIZ358" s="632"/>
      <c r="HJA358" s="632"/>
      <c r="HJB358" s="632"/>
      <c r="HJC358" s="632"/>
      <c r="HJD358" s="632"/>
      <c r="HJE358" s="632"/>
      <c r="HJF358" s="632"/>
      <c r="HJG358" s="632"/>
      <c r="HJH358" s="632"/>
      <c r="HJI358" s="632"/>
      <c r="HJJ358" s="632"/>
      <c r="HJK358" s="632"/>
      <c r="HJL358" s="632"/>
      <c r="HJM358" s="632"/>
      <c r="HJN358" s="632"/>
      <c r="HJO358" s="632"/>
      <c r="HJP358" s="632"/>
      <c r="HJQ358" s="632"/>
      <c r="HJR358" s="632"/>
      <c r="HJS358" s="632"/>
      <c r="HJT358" s="632"/>
      <c r="HJU358" s="632"/>
      <c r="HJV358" s="632"/>
      <c r="HJW358" s="632"/>
      <c r="HJX358" s="632"/>
      <c r="HJY358" s="632"/>
      <c r="HJZ358" s="632"/>
      <c r="HKA358" s="632"/>
      <c r="HKB358" s="632"/>
      <c r="HKC358" s="632"/>
      <c r="HKD358" s="632"/>
      <c r="HKE358" s="632"/>
      <c r="HKF358" s="632"/>
      <c r="HKG358" s="632"/>
      <c r="HKH358" s="632"/>
      <c r="HKI358" s="632"/>
      <c r="HKJ358" s="632"/>
      <c r="HKK358" s="632"/>
      <c r="HKL358" s="632"/>
      <c r="HKM358" s="632"/>
      <c r="HKN358" s="632"/>
      <c r="HKO358" s="632"/>
      <c r="HKP358" s="632"/>
      <c r="HKQ358" s="632"/>
      <c r="HKR358" s="632"/>
      <c r="HKS358" s="632"/>
      <c r="HKT358" s="632"/>
      <c r="HKU358" s="632"/>
      <c r="HKV358" s="632"/>
      <c r="HKW358" s="632"/>
      <c r="HKX358" s="632"/>
      <c r="HKY358" s="632"/>
      <c r="HKZ358" s="632"/>
      <c r="HLA358" s="632"/>
      <c r="HLB358" s="632"/>
      <c r="HLC358" s="632"/>
      <c r="HLD358" s="632"/>
      <c r="HLE358" s="632"/>
      <c r="HLF358" s="632"/>
      <c r="HLG358" s="632"/>
      <c r="HLH358" s="632"/>
      <c r="HLI358" s="632"/>
      <c r="HLJ358" s="632"/>
      <c r="HLK358" s="632"/>
      <c r="HLL358" s="632"/>
      <c r="HLM358" s="632"/>
      <c r="HLN358" s="632"/>
      <c r="HLO358" s="632"/>
      <c r="HLP358" s="632"/>
      <c r="HLQ358" s="632"/>
      <c r="HLR358" s="632"/>
      <c r="HLS358" s="632"/>
      <c r="HLT358" s="632"/>
      <c r="HLU358" s="632"/>
      <c r="HLV358" s="632"/>
      <c r="HLW358" s="632"/>
      <c r="HLX358" s="632"/>
      <c r="HLY358" s="632"/>
      <c r="HLZ358" s="632"/>
      <c r="HMA358" s="632"/>
      <c r="HMB358" s="632"/>
      <c r="HMC358" s="632"/>
      <c r="HMD358" s="632"/>
      <c r="HME358" s="632"/>
      <c r="HMF358" s="632"/>
      <c r="HMG358" s="632"/>
      <c r="HMH358" s="632"/>
      <c r="HMI358" s="632"/>
      <c r="HMJ358" s="632"/>
      <c r="HMK358" s="632"/>
      <c r="HML358" s="632"/>
      <c r="HMM358" s="632"/>
      <c r="HMN358" s="632"/>
      <c r="HMO358" s="632"/>
      <c r="HMP358" s="632"/>
      <c r="HMQ358" s="632"/>
      <c r="HMR358" s="632"/>
      <c r="HMS358" s="632"/>
      <c r="HMT358" s="632"/>
      <c r="HMU358" s="632"/>
      <c r="HMV358" s="632"/>
      <c r="HMW358" s="632"/>
      <c r="HMX358" s="632"/>
      <c r="HMY358" s="632"/>
      <c r="HMZ358" s="632"/>
      <c r="HNA358" s="632"/>
      <c r="HNB358" s="632"/>
      <c r="HNC358" s="632"/>
      <c r="HND358" s="632"/>
      <c r="HNE358" s="632"/>
      <c r="HNF358" s="632"/>
      <c r="HNG358" s="632"/>
      <c r="HNH358" s="632"/>
      <c r="HNI358" s="632"/>
      <c r="HNJ358" s="632"/>
      <c r="HNK358" s="632"/>
      <c r="HNL358" s="632"/>
      <c r="HNM358" s="632"/>
      <c r="HNN358" s="632"/>
      <c r="HNO358" s="632"/>
      <c r="HNP358" s="632"/>
      <c r="HNQ358" s="632"/>
      <c r="HNR358" s="632"/>
      <c r="HNS358" s="632"/>
      <c r="HNT358" s="632"/>
      <c r="HNU358" s="632"/>
      <c r="HNV358" s="632"/>
      <c r="HNW358" s="632"/>
      <c r="HNX358" s="632"/>
      <c r="HNY358" s="632"/>
      <c r="HNZ358" s="632"/>
      <c r="HOA358" s="632"/>
      <c r="HOB358" s="632"/>
      <c r="HOC358" s="632"/>
      <c r="HOD358" s="632"/>
      <c r="HOE358" s="632"/>
      <c r="HOF358" s="632"/>
      <c r="HOG358" s="632"/>
      <c r="HOH358" s="632"/>
      <c r="HOI358" s="632"/>
      <c r="HOJ358" s="632"/>
      <c r="HOK358" s="632"/>
      <c r="HOL358" s="632"/>
      <c r="HOM358" s="632"/>
      <c r="HON358" s="632"/>
      <c r="HOO358" s="632"/>
      <c r="HOP358" s="632"/>
      <c r="HOQ358" s="632"/>
      <c r="HOR358" s="632"/>
      <c r="HOS358" s="632"/>
      <c r="HOT358" s="632"/>
      <c r="HOU358" s="632"/>
      <c r="HOV358" s="632"/>
      <c r="HOW358" s="632"/>
      <c r="HOX358" s="632"/>
      <c r="HOY358" s="632"/>
      <c r="HOZ358" s="632"/>
      <c r="HPA358" s="632"/>
      <c r="HPB358" s="632"/>
      <c r="HPC358" s="632"/>
      <c r="HPD358" s="632"/>
      <c r="HPE358" s="632"/>
      <c r="HPF358" s="632"/>
      <c r="HPG358" s="632"/>
      <c r="HPH358" s="632"/>
      <c r="HPI358" s="632"/>
      <c r="HPJ358" s="632"/>
      <c r="HPK358" s="632"/>
      <c r="HPL358" s="632"/>
      <c r="HPM358" s="632"/>
      <c r="HPN358" s="632"/>
      <c r="HPO358" s="632"/>
      <c r="HPP358" s="632"/>
      <c r="HPQ358" s="632"/>
      <c r="HPR358" s="632"/>
      <c r="HPS358" s="632"/>
      <c r="HPT358" s="632"/>
      <c r="HPU358" s="632"/>
      <c r="HPV358" s="632"/>
      <c r="HPW358" s="632"/>
      <c r="HPX358" s="632"/>
      <c r="HPY358" s="632"/>
      <c r="HPZ358" s="632"/>
      <c r="HQA358" s="632"/>
      <c r="HQB358" s="632"/>
      <c r="HQC358" s="632"/>
      <c r="HQD358" s="632"/>
      <c r="HQE358" s="632"/>
      <c r="HQF358" s="632"/>
      <c r="HQG358" s="632"/>
      <c r="HQH358" s="632"/>
      <c r="HQI358" s="632"/>
      <c r="HQJ358" s="632"/>
      <c r="HQK358" s="632"/>
      <c r="HQL358" s="632"/>
      <c r="HQM358" s="632"/>
      <c r="HQN358" s="632"/>
      <c r="HQO358" s="632"/>
      <c r="HQP358" s="632"/>
      <c r="HQQ358" s="632"/>
      <c r="HQR358" s="632"/>
      <c r="HQS358" s="632"/>
      <c r="HQT358" s="632"/>
      <c r="HQU358" s="632"/>
      <c r="HQV358" s="632"/>
      <c r="HQW358" s="632"/>
      <c r="HQX358" s="632"/>
      <c r="HQY358" s="632"/>
      <c r="HQZ358" s="632"/>
      <c r="HRA358" s="632"/>
      <c r="HRB358" s="632"/>
      <c r="HRC358" s="632"/>
      <c r="HRD358" s="632"/>
      <c r="HRE358" s="632"/>
      <c r="HRF358" s="632"/>
      <c r="HRG358" s="632"/>
      <c r="HRH358" s="632"/>
      <c r="HRI358" s="632"/>
      <c r="HRJ358" s="632"/>
      <c r="HRK358" s="632"/>
      <c r="HRL358" s="632"/>
      <c r="HRM358" s="632"/>
      <c r="HRN358" s="632"/>
      <c r="HRO358" s="632"/>
      <c r="HRP358" s="632"/>
      <c r="HRQ358" s="632"/>
      <c r="HRR358" s="632"/>
      <c r="HRS358" s="632"/>
      <c r="HRT358" s="632"/>
      <c r="HRU358" s="632"/>
      <c r="HRV358" s="632"/>
      <c r="HRW358" s="632"/>
      <c r="HRX358" s="632"/>
      <c r="HRY358" s="632"/>
      <c r="HRZ358" s="632"/>
      <c r="HSA358" s="632"/>
      <c r="HSB358" s="632"/>
      <c r="HSC358" s="632"/>
      <c r="HSD358" s="632"/>
      <c r="HSE358" s="632"/>
      <c r="HSF358" s="632"/>
      <c r="HSG358" s="632"/>
      <c r="HSH358" s="632"/>
      <c r="HSI358" s="632"/>
      <c r="HSJ358" s="632"/>
      <c r="HSK358" s="632"/>
      <c r="HSL358" s="632"/>
      <c r="HSM358" s="632"/>
      <c r="HSN358" s="632"/>
      <c r="HSO358" s="632"/>
      <c r="HSP358" s="632"/>
      <c r="HSQ358" s="632"/>
      <c r="HSR358" s="632"/>
      <c r="HSS358" s="632"/>
      <c r="HST358" s="632"/>
      <c r="HSU358" s="632"/>
      <c r="HSV358" s="632"/>
      <c r="HSW358" s="632"/>
      <c r="HSX358" s="632"/>
      <c r="HSY358" s="632"/>
      <c r="HSZ358" s="632"/>
      <c r="HTA358" s="632"/>
      <c r="HTB358" s="632"/>
      <c r="HTC358" s="632"/>
      <c r="HTD358" s="632"/>
      <c r="HTE358" s="632"/>
      <c r="HTF358" s="632"/>
      <c r="HTG358" s="632"/>
      <c r="HTH358" s="632"/>
      <c r="HTI358" s="632"/>
      <c r="HTJ358" s="632"/>
      <c r="HTK358" s="632"/>
      <c r="HTL358" s="632"/>
      <c r="HTM358" s="632"/>
      <c r="HTN358" s="632"/>
      <c r="HTO358" s="632"/>
      <c r="HTP358" s="632"/>
      <c r="HTQ358" s="632"/>
      <c r="HTR358" s="632"/>
      <c r="HTS358" s="632"/>
      <c r="HTT358" s="632"/>
      <c r="HTU358" s="632"/>
      <c r="HTV358" s="632"/>
      <c r="HTW358" s="632"/>
      <c r="HTX358" s="632"/>
      <c r="HTY358" s="632"/>
      <c r="HTZ358" s="632"/>
      <c r="HUA358" s="632"/>
      <c r="HUB358" s="632"/>
      <c r="HUC358" s="632"/>
      <c r="HUD358" s="632"/>
      <c r="HUE358" s="632"/>
      <c r="HUF358" s="632"/>
      <c r="HUG358" s="632"/>
      <c r="HUH358" s="632"/>
      <c r="HUI358" s="632"/>
      <c r="HUJ358" s="632"/>
      <c r="HUK358" s="632"/>
      <c r="HUL358" s="632"/>
      <c r="HUM358" s="632"/>
      <c r="HUN358" s="632"/>
      <c r="HUO358" s="632"/>
      <c r="HUP358" s="632"/>
      <c r="HUQ358" s="632"/>
      <c r="HUR358" s="632"/>
      <c r="HUS358" s="632"/>
      <c r="HUT358" s="632"/>
      <c r="HUU358" s="632"/>
      <c r="HUV358" s="632"/>
      <c r="HUW358" s="632"/>
      <c r="HUX358" s="632"/>
      <c r="HUY358" s="632"/>
      <c r="HUZ358" s="632"/>
      <c r="HVA358" s="632"/>
      <c r="HVB358" s="632"/>
      <c r="HVC358" s="632"/>
      <c r="HVD358" s="632"/>
      <c r="HVE358" s="632"/>
      <c r="HVF358" s="632"/>
      <c r="HVG358" s="632"/>
      <c r="HVH358" s="632"/>
      <c r="HVI358" s="632"/>
      <c r="HVJ358" s="632"/>
      <c r="HVK358" s="632"/>
      <c r="HVL358" s="632"/>
      <c r="HVM358" s="632"/>
      <c r="HVN358" s="632"/>
      <c r="HVO358" s="632"/>
      <c r="HVP358" s="632"/>
      <c r="HVQ358" s="632"/>
      <c r="HVR358" s="632"/>
      <c r="HVS358" s="632"/>
      <c r="HVT358" s="632"/>
      <c r="HVU358" s="632"/>
      <c r="HVV358" s="632"/>
      <c r="HVW358" s="632"/>
      <c r="HVX358" s="632"/>
      <c r="HVY358" s="632"/>
      <c r="HVZ358" s="632"/>
      <c r="HWA358" s="632"/>
      <c r="HWB358" s="632"/>
      <c r="HWC358" s="632"/>
      <c r="HWD358" s="632"/>
      <c r="HWE358" s="632"/>
      <c r="HWF358" s="632"/>
      <c r="HWG358" s="632"/>
      <c r="HWH358" s="632"/>
      <c r="HWI358" s="632"/>
      <c r="HWJ358" s="632"/>
      <c r="HWK358" s="632"/>
      <c r="HWL358" s="632"/>
      <c r="HWM358" s="632"/>
      <c r="HWN358" s="632"/>
      <c r="HWO358" s="632"/>
      <c r="HWP358" s="632"/>
      <c r="HWQ358" s="632"/>
      <c r="HWR358" s="632"/>
      <c r="HWS358" s="632"/>
      <c r="HWT358" s="632"/>
      <c r="HWU358" s="632"/>
      <c r="HWV358" s="632"/>
      <c r="HWW358" s="632"/>
      <c r="HWX358" s="632"/>
      <c r="HWY358" s="632"/>
      <c r="HWZ358" s="632"/>
      <c r="HXA358" s="632"/>
      <c r="HXB358" s="632"/>
      <c r="HXC358" s="632"/>
      <c r="HXD358" s="632"/>
      <c r="HXE358" s="632"/>
      <c r="HXF358" s="632"/>
      <c r="HXG358" s="632"/>
      <c r="HXH358" s="632"/>
      <c r="HXI358" s="632"/>
      <c r="HXJ358" s="632"/>
      <c r="HXK358" s="632"/>
      <c r="HXL358" s="632"/>
      <c r="HXM358" s="632"/>
      <c r="HXN358" s="632"/>
      <c r="HXO358" s="632"/>
      <c r="HXP358" s="632"/>
      <c r="HXQ358" s="632"/>
      <c r="HXR358" s="632"/>
      <c r="HXS358" s="632"/>
      <c r="HXT358" s="632"/>
      <c r="HXU358" s="632"/>
      <c r="HXV358" s="632"/>
      <c r="HXW358" s="632"/>
      <c r="HXX358" s="632"/>
      <c r="HXY358" s="632"/>
      <c r="HXZ358" s="632"/>
      <c r="HYA358" s="632"/>
      <c r="HYB358" s="632"/>
      <c r="HYC358" s="632"/>
      <c r="HYD358" s="632"/>
      <c r="HYE358" s="632"/>
      <c r="HYF358" s="632"/>
      <c r="HYG358" s="632"/>
      <c r="HYH358" s="632"/>
      <c r="HYI358" s="632"/>
      <c r="HYJ358" s="632"/>
      <c r="HYK358" s="632"/>
      <c r="HYL358" s="632"/>
      <c r="HYM358" s="632"/>
      <c r="HYN358" s="632"/>
      <c r="HYO358" s="632"/>
      <c r="HYP358" s="632"/>
      <c r="HYQ358" s="632"/>
      <c r="HYR358" s="632"/>
      <c r="HYS358" s="632"/>
      <c r="HYT358" s="632"/>
      <c r="HYU358" s="632"/>
      <c r="HYV358" s="632"/>
      <c r="HYW358" s="632"/>
      <c r="HYX358" s="632"/>
      <c r="HYY358" s="632"/>
      <c r="HYZ358" s="632"/>
      <c r="HZA358" s="632"/>
      <c r="HZB358" s="632"/>
      <c r="HZC358" s="632"/>
      <c r="HZD358" s="632"/>
      <c r="HZE358" s="632"/>
      <c r="HZF358" s="632"/>
      <c r="HZG358" s="632"/>
      <c r="HZH358" s="632"/>
      <c r="HZI358" s="632"/>
      <c r="HZJ358" s="632"/>
      <c r="HZK358" s="632"/>
      <c r="HZL358" s="632"/>
      <c r="HZM358" s="632"/>
      <c r="HZN358" s="632"/>
      <c r="HZO358" s="632"/>
      <c r="HZP358" s="632"/>
      <c r="HZQ358" s="632"/>
      <c r="HZR358" s="632"/>
      <c r="HZS358" s="632"/>
      <c r="HZT358" s="632"/>
      <c r="HZU358" s="632"/>
      <c r="HZV358" s="632"/>
      <c r="HZW358" s="632"/>
      <c r="HZX358" s="632"/>
      <c r="HZY358" s="632"/>
      <c r="HZZ358" s="632"/>
      <c r="IAA358" s="632"/>
      <c r="IAB358" s="632"/>
      <c r="IAC358" s="632"/>
      <c r="IAD358" s="632"/>
      <c r="IAE358" s="632"/>
      <c r="IAF358" s="632"/>
      <c r="IAG358" s="632"/>
      <c r="IAH358" s="632"/>
      <c r="IAI358" s="632"/>
      <c r="IAJ358" s="632"/>
      <c r="IAK358" s="632"/>
      <c r="IAL358" s="632"/>
      <c r="IAM358" s="632"/>
      <c r="IAN358" s="632"/>
      <c r="IAO358" s="632"/>
      <c r="IAP358" s="632"/>
      <c r="IAQ358" s="632"/>
      <c r="IAR358" s="632"/>
      <c r="IAS358" s="632"/>
      <c r="IAT358" s="632"/>
      <c r="IAU358" s="632"/>
      <c r="IAV358" s="632"/>
      <c r="IAW358" s="632"/>
      <c r="IAX358" s="632"/>
      <c r="IAY358" s="632"/>
      <c r="IAZ358" s="632"/>
      <c r="IBA358" s="632"/>
      <c r="IBB358" s="632"/>
      <c r="IBC358" s="632"/>
      <c r="IBD358" s="632"/>
      <c r="IBE358" s="632"/>
      <c r="IBF358" s="632"/>
      <c r="IBG358" s="632"/>
      <c r="IBH358" s="632"/>
      <c r="IBI358" s="632"/>
      <c r="IBJ358" s="632"/>
      <c r="IBK358" s="632"/>
      <c r="IBL358" s="632"/>
      <c r="IBM358" s="632"/>
      <c r="IBN358" s="632"/>
      <c r="IBO358" s="632"/>
      <c r="IBP358" s="632"/>
      <c r="IBQ358" s="632"/>
      <c r="IBR358" s="632"/>
      <c r="IBS358" s="632"/>
      <c r="IBT358" s="632"/>
      <c r="IBU358" s="632"/>
      <c r="IBV358" s="632"/>
      <c r="IBW358" s="632"/>
      <c r="IBX358" s="632"/>
      <c r="IBY358" s="632"/>
      <c r="IBZ358" s="632"/>
      <c r="ICA358" s="632"/>
      <c r="ICB358" s="632"/>
      <c r="ICC358" s="632"/>
      <c r="ICD358" s="632"/>
      <c r="ICE358" s="632"/>
      <c r="ICF358" s="632"/>
      <c r="ICG358" s="632"/>
      <c r="ICH358" s="632"/>
      <c r="ICI358" s="632"/>
      <c r="ICJ358" s="632"/>
      <c r="ICK358" s="632"/>
      <c r="ICL358" s="632"/>
      <c r="ICM358" s="632"/>
      <c r="ICN358" s="632"/>
      <c r="ICO358" s="632"/>
      <c r="ICP358" s="632"/>
      <c r="ICQ358" s="632"/>
      <c r="ICR358" s="632"/>
      <c r="ICS358" s="632"/>
      <c r="ICT358" s="632"/>
      <c r="ICU358" s="632"/>
      <c r="ICV358" s="632"/>
      <c r="ICW358" s="632"/>
      <c r="ICX358" s="632"/>
      <c r="ICY358" s="632"/>
      <c r="ICZ358" s="632"/>
      <c r="IDA358" s="632"/>
      <c r="IDB358" s="632"/>
      <c r="IDC358" s="632"/>
      <c r="IDD358" s="632"/>
      <c r="IDE358" s="632"/>
      <c r="IDF358" s="632"/>
      <c r="IDG358" s="632"/>
      <c r="IDH358" s="632"/>
      <c r="IDI358" s="632"/>
      <c r="IDJ358" s="632"/>
      <c r="IDK358" s="632"/>
      <c r="IDL358" s="632"/>
      <c r="IDM358" s="632"/>
      <c r="IDN358" s="632"/>
      <c r="IDO358" s="632"/>
      <c r="IDP358" s="632"/>
      <c r="IDQ358" s="632"/>
      <c r="IDR358" s="632"/>
      <c r="IDS358" s="632"/>
      <c r="IDT358" s="632"/>
      <c r="IDU358" s="632"/>
      <c r="IDV358" s="632"/>
      <c r="IDW358" s="632"/>
      <c r="IDX358" s="632"/>
      <c r="IDY358" s="632"/>
      <c r="IDZ358" s="632"/>
      <c r="IEA358" s="632"/>
      <c r="IEB358" s="632"/>
      <c r="IEC358" s="632"/>
      <c r="IED358" s="632"/>
      <c r="IEE358" s="632"/>
      <c r="IEF358" s="632"/>
      <c r="IEG358" s="632"/>
      <c r="IEH358" s="632"/>
      <c r="IEI358" s="632"/>
      <c r="IEJ358" s="632"/>
      <c r="IEK358" s="632"/>
      <c r="IEL358" s="632"/>
      <c r="IEM358" s="632"/>
      <c r="IEN358" s="632"/>
      <c r="IEO358" s="632"/>
      <c r="IEP358" s="632"/>
      <c r="IEQ358" s="632"/>
      <c r="IER358" s="632"/>
      <c r="IES358" s="632"/>
      <c r="IET358" s="632"/>
      <c r="IEU358" s="632"/>
      <c r="IEV358" s="632"/>
      <c r="IEW358" s="632"/>
      <c r="IEX358" s="632"/>
      <c r="IEY358" s="632"/>
      <c r="IEZ358" s="632"/>
      <c r="IFA358" s="632"/>
      <c r="IFB358" s="632"/>
      <c r="IFC358" s="632"/>
      <c r="IFD358" s="632"/>
      <c r="IFE358" s="632"/>
      <c r="IFF358" s="632"/>
      <c r="IFG358" s="632"/>
      <c r="IFH358" s="632"/>
      <c r="IFI358" s="632"/>
      <c r="IFJ358" s="632"/>
      <c r="IFK358" s="632"/>
      <c r="IFL358" s="632"/>
      <c r="IFM358" s="632"/>
      <c r="IFN358" s="632"/>
      <c r="IFO358" s="632"/>
      <c r="IFP358" s="632"/>
      <c r="IFQ358" s="632"/>
      <c r="IFR358" s="632"/>
      <c r="IFS358" s="632"/>
      <c r="IFT358" s="632"/>
      <c r="IFU358" s="632"/>
      <c r="IFV358" s="632"/>
      <c r="IFW358" s="632"/>
      <c r="IFX358" s="632"/>
      <c r="IFY358" s="632"/>
      <c r="IFZ358" s="632"/>
      <c r="IGA358" s="632"/>
      <c r="IGB358" s="632"/>
      <c r="IGC358" s="632"/>
      <c r="IGD358" s="632"/>
      <c r="IGE358" s="632"/>
      <c r="IGF358" s="632"/>
      <c r="IGG358" s="632"/>
      <c r="IGH358" s="632"/>
      <c r="IGI358" s="632"/>
      <c r="IGJ358" s="632"/>
      <c r="IGK358" s="632"/>
      <c r="IGL358" s="632"/>
      <c r="IGM358" s="632"/>
      <c r="IGN358" s="632"/>
      <c r="IGO358" s="632"/>
      <c r="IGP358" s="632"/>
      <c r="IGQ358" s="632"/>
      <c r="IGR358" s="632"/>
      <c r="IGS358" s="632"/>
      <c r="IGT358" s="632"/>
      <c r="IGU358" s="632"/>
      <c r="IGV358" s="632"/>
      <c r="IGW358" s="632"/>
      <c r="IGX358" s="632"/>
      <c r="IGY358" s="632"/>
      <c r="IGZ358" s="632"/>
      <c r="IHA358" s="632"/>
      <c r="IHB358" s="632"/>
      <c r="IHC358" s="632"/>
      <c r="IHD358" s="632"/>
      <c r="IHE358" s="632"/>
      <c r="IHF358" s="632"/>
      <c r="IHG358" s="632"/>
      <c r="IHH358" s="632"/>
      <c r="IHI358" s="632"/>
      <c r="IHJ358" s="632"/>
      <c r="IHK358" s="632"/>
      <c r="IHL358" s="632"/>
      <c r="IHM358" s="632"/>
      <c r="IHN358" s="632"/>
      <c r="IHO358" s="632"/>
      <c r="IHP358" s="632"/>
      <c r="IHQ358" s="632"/>
      <c r="IHR358" s="632"/>
      <c r="IHS358" s="632"/>
      <c r="IHT358" s="632"/>
      <c r="IHU358" s="632"/>
      <c r="IHV358" s="632"/>
      <c r="IHW358" s="632"/>
      <c r="IHX358" s="632"/>
      <c r="IHY358" s="632"/>
      <c r="IHZ358" s="632"/>
      <c r="IIA358" s="632"/>
      <c r="IIB358" s="632"/>
      <c r="IIC358" s="632"/>
      <c r="IID358" s="632"/>
      <c r="IIE358" s="632"/>
      <c r="IIF358" s="632"/>
      <c r="IIG358" s="632"/>
      <c r="IIH358" s="632"/>
      <c r="III358" s="632"/>
      <c r="IIJ358" s="632"/>
      <c r="IIK358" s="632"/>
      <c r="IIL358" s="632"/>
      <c r="IIM358" s="632"/>
      <c r="IIN358" s="632"/>
      <c r="IIO358" s="632"/>
      <c r="IIP358" s="632"/>
      <c r="IIQ358" s="632"/>
      <c r="IIR358" s="632"/>
      <c r="IIS358" s="632"/>
      <c r="IIT358" s="632"/>
      <c r="IIU358" s="632"/>
      <c r="IIV358" s="632"/>
      <c r="IIW358" s="632"/>
      <c r="IIX358" s="632"/>
      <c r="IIY358" s="632"/>
      <c r="IIZ358" s="632"/>
      <c r="IJA358" s="632"/>
      <c r="IJB358" s="632"/>
      <c r="IJC358" s="632"/>
      <c r="IJD358" s="632"/>
      <c r="IJE358" s="632"/>
      <c r="IJF358" s="632"/>
      <c r="IJG358" s="632"/>
      <c r="IJH358" s="632"/>
      <c r="IJI358" s="632"/>
      <c r="IJJ358" s="632"/>
      <c r="IJK358" s="632"/>
      <c r="IJL358" s="632"/>
      <c r="IJM358" s="632"/>
      <c r="IJN358" s="632"/>
      <c r="IJO358" s="632"/>
      <c r="IJP358" s="632"/>
      <c r="IJQ358" s="632"/>
      <c r="IJR358" s="632"/>
      <c r="IJS358" s="632"/>
      <c r="IJT358" s="632"/>
      <c r="IJU358" s="632"/>
      <c r="IJV358" s="632"/>
      <c r="IJW358" s="632"/>
      <c r="IJX358" s="632"/>
      <c r="IJY358" s="632"/>
      <c r="IJZ358" s="632"/>
      <c r="IKA358" s="632"/>
      <c r="IKB358" s="632"/>
      <c r="IKC358" s="632"/>
      <c r="IKD358" s="632"/>
      <c r="IKE358" s="632"/>
      <c r="IKF358" s="632"/>
      <c r="IKG358" s="632"/>
      <c r="IKH358" s="632"/>
      <c r="IKI358" s="632"/>
      <c r="IKJ358" s="632"/>
      <c r="IKK358" s="632"/>
      <c r="IKL358" s="632"/>
      <c r="IKM358" s="632"/>
      <c r="IKN358" s="632"/>
      <c r="IKO358" s="632"/>
      <c r="IKP358" s="632"/>
      <c r="IKQ358" s="632"/>
      <c r="IKR358" s="632"/>
      <c r="IKS358" s="632"/>
      <c r="IKT358" s="632"/>
      <c r="IKU358" s="632"/>
      <c r="IKV358" s="632"/>
      <c r="IKW358" s="632"/>
      <c r="IKX358" s="632"/>
      <c r="IKY358" s="632"/>
      <c r="IKZ358" s="632"/>
      <c r="ILA358" s="632"/>
      <c r="ILB358" s="632"/>
      <c r="ILC358" s="632"/>
      <c r="ILD358" s="632"/>
      <c r="ILE358" s="632"/>
      <c r="ILF358" s="632"/>
      <c r="ILG358" s="632"/>
      <c r="ILH358" s="632"/>
      <c r="ILI358" s="632"/>
      <c r="ILJ358" s="632"/>
      <c r="ILK358" s="632"/>
      <c r="ILL358" s="632"/>
      <c r="ILM358" s="632"/>
      <c r="ILN358" s="632"/>
      <c r="ILO358" s="632"/>
      <c r="ILP358" s="632"/>
      <c r="ILQ358" s="632"/>
      <c r="ILR358" s="632"/>
      <c r="ILS358" s="632"/>
      <c r="ILT358" s="632"/>
      <c r="ILU358" s="632"/>
      <c r="ILV358" s="632"/>
      <c r="ILW358" s="632"/>
      <c r="ILX358" s="632"/>
      <c r="ILY358" s="632"/>
      <c r="ILZ358" s="632"/>
      <c r="IMA358" s="632"/>
      <c r="IMB358" s="632"/>
      <c r="IMC358" s="632"/>
      <c r="IMD358" s="632"/>
      <c r="IME358" s="632"/>
      <c r="IMF358" s="632"/>
      <c r="IMG358" s="632"/>
      <c r="IMH358" s="632"/>
      <c r="IMI358" s="632"/>
      <c r="IMJ358" s="632"/>
      <c r="IMK358" s="632"/>
      <c r="IML358" s="632"/>
      <c r="IMM358" s="632"/>
      <c r="IMN358" s="632"/>
      <c r="IMO358" s="632"/>
      <c r="IMP358" s="632"/>
      <c r="IMQ358" s="632"/>
      <c r="IMR358" s="632"/>
      <c r="IMS358" s="632"/>
      <c r="IMT358" s="632"/>
      <c r="IMU358" s="632"/>
      <c r="IMV358" s="632"/>
      <c r="IMW358" s="632"/>
      <c r="IMX358" s="632"/>
      <c r="IMY358" s="632"/>
      <c r="IMZ358" s="632"/>
      <c r="INA358" s="632"/>
      <c r="INB358" s="632"/>
      <c r="INC358" s="632"/>
      <c r="IND358" s="632"/>
      <c r="INE358" s="632"/>
      <c r="INF358" s="632"/>
      <c r="ING358" s="632"/>
      <c r="INH358" s="632"/>
      <c r="INI358" s="632"/>
      <c r="INJ358" s="632"/>
      <c r="INK358" s="632"/>
      <c r="INL358" s="632"/>
      <c r="INM358" s="632"/>
      <c r="INN358" s="632"/>
      <c r="INO358" s="632"/>
      <c r="INP358" s="632"/>
      <c r="INQ358" s="632"/>
      <c r="INR358" s="632"/>
      <c r="INS358" s="632"/>
      <c r="INT358" s="632"/>
      <c r="INU358" s="632"/>
      <c r="INV358" s="632"/>
      <c r="INW358" s="632"/>
      <c r="INX358" s="632"/>
      <c r="INY358" s="632"/>
      <c r="INZ358" s="632"/>
      <c r="IOA358" s="632"/>
      <c r="IOB358" s="632"/>
      <c r="IOC358" s="632"/>
      <c r="IOD358" s="632"/>
      <c r="IOE358" s="632"/>
      <c r="IOF358" s="632"/>
      <c r="IOG358" s="632"/>
      <c r="IOH358" s="632"/>
      <c r="IOI358" s="632"/>
      <c r="IOJ358" s="632"/>
      <c r="IOK358" s="632"/>
      <c r="IOL358" s="632"/>
      <c r="IOM358" s="632"/>
      <c r="ION358" s="632"/>
      <c r="IOO358" s="632"/>
      <c r="IOP358" s="632"/>
      <c r="IOQ358" s="632"/>
      <c r="IOR358" s="632"/>
      <c r="IOS358" s="632"/>
      <c r="IOT358" s="632"/>
      <c r="IOU358" s="632"/>
      <c r="IOV358" s="632"/>
      <c r="IOW358" s="632"/>
      <c r="IOX358" s="632"/>
      <c r="IOY358" s="632"/>
      <c r="IOZ358" s="632"/>
      <c r="IPA358" s="632"/>
      <c r="IPB358" s="632"/>
      <c r="IPC358" s="632"/>
      <c r="IPD358" s="632"/>
      <c r="IPE358" s="632"/>
      <c r="IPF358" s="632"/>
      <c r="IPG358" s="632"/>
      <c r="IPH358" s="632"/>
      <c r="IPI358" s="632"/>
      <c r="IPJ358" s="632"/>
      <c r="IPK358" s="632"/>
      <c r="IPL358" s="632"/>
      <c r="IPM358" s="632"/>
      <c r="IPN358" s="632"/>
      <c r="IPO358" s="632"/>
      <c r="IPP358" s="632"/>
      <c r="IPQ358" s="632"/>
      <c r="IPR358" s="632"/>
      <c r="IPS358" s="632"/>
      <c r="IPT358" s="632"/>
      <c r="IPU358" s="632"/>
      <c r="IPV358" s="632"/>
      <c r="IPW358" s="632"/>
      <c r="IPX358" s="632"/>
      <c r="IPY358" s="632"/>
      <c r="IPZ358" s="632"/>
      <c r="IQA358" s="632"/>
      <c r="IQB358" s="632"/>
      <c r="IQC358" s="632"/>
      <c r="IQD358" s="632"/>
      <c r="IQE358" s="632"/>
      <c r="IQF358" s="632"/>
      <c r="IQG358" s="632"/>
      <c r="IQH358" s="632"/>
      <c r="IQI358" s="632"/>
      <c r="IQJ358" s="632"/>
      <c r="IQK358" s="632"/>
      <c r="IQL358" s="632"/>
      <c r="IQM358" s="632"/>
      <c r="IQN358" s="632"/>
      <c r="IQO358" s="632"/>
      <c r="IQP358" s="632"/>
      <c r="IQQ358" s="632"/>
      <c r="IQR358" s="632"/>
      <c r="IQS358" s="632"/>
      <c r="IQT358" s="632"/>
      <c r="IQU358" s="632"/>
      <c r="IQV358" s="632"/>
      <c r="IQW358" s="632"/>
      <c r="IQX358" s="632"/>
      <c r="IQY358" s="632"/>
      <c r="IQZ358" s="632"/>
      <c r="IRA358" s="632"/>
      <c r="IRB358" s="632"/>
      <c r="IRC358" s="632"/>
      <c r="IRD358" s="632"/>
      <c r="IRE358" s="632"/>
      <c r="IRF358" s="632"/>
      <c r="IRG358" s="632"/>
      <c r="IRH358" s="632"/>
      <c r="IRI358" s="632"/>
      <c r="IRJ358" s="632"/>
      <c r="IRK358" s="632"/>
      <c r="IRL358" s="632"/>
      <c r="IRM358" s="632"/>
      <c r="IRN358" s="632"/>
      <c r="IRO358" s="632"/>
      <c r="IRP358" s="632"/>
      <c r="IRQ358" s="632"/>
      <c r="IRR358" s="632"/>
      <c r="IRS358" s="632"/>
      <c r="IRT358" s="632"/>
      <c r="IRU358" s="632"/>
      <c r="IRV358" s="632"/>
      <c r="IRW358" s="632"/>
      <c r="IRX358" s="632"/>
      <c r="IRY358" s="632"/>
      <c r="IRZ358" s="632"/>
      <c r="ISA358" s="632"/>
      <c r="ISB358" s="632"/>
      <c r="ISC358" s="632"/>
      <c r="ISD358" s="632"/>
      <c r="ISE358" s="632"/>
      <c r="ISF358" s="632"/>
      <c r="ISG358" s="632"/>
      <c r="ISH358" s="632"/>
      <c r="ISI358" s="632"/>
      <c r="ISJ358" s="632"/>
      <c r="ISK358" s="632"/>
      <c r="ISL358" s="632"/>
      <c r="ISM358" s="632"/>
      <c r="ISN358" s="632"/>
      <c r="ISO358" s="632"/>
      <c r="ISP358" s="632"/>
      <c r="ISQ358" s="632"/>
      <c r="ISR358" s="632"/>
      <c r="ISS358" s="632"/>
      <c r="IST358" s="632"/>
      <c r="ISU358" s="632"/>
      <c r="ISV358" s="632"/>
      <c r="ISW358" s="632"/>
      <c r="ISX358" s="632"/>
      <c r="ISY358" s="632"/>
      <c r="ISZ358" s="632"/>
      <c r="ITA358" s="632"/>
      <c r="ITB358" s="632"/>
      <c r="ITC358" s="632"/>
      <c r="ITD358" s="632"/>
      <c r="ITE358" s="632"/>
      <c r="ITF358" s="632"/>
      <c r="ITG358" s="632"/>
      <c r="ITH358" s="632"/>
      <c r="ITI358" s="632"/>
      <c r="ITJ358" s="632"/>
      <c r="ITK358" s="632"/>
      <c r="ITL358" s="632"/>
      <c r="ITM358" s="632"/>
      <c r="ITN358" s="632"/>
      <c r="ITO358" s="632"/>
      <c r="ITP358" s="632"/>
      <c r="ITQ358" s="632"/>
      <c r="ITR358" s="632"/>
      <c r="ITS358" s="632"/>
      <c r="ITT358" s="632"/>
      <c r="ITU358" s="632"/>
      <c r="ITV358" s="632"/>
      <c r="ITW358" s="632"/>
      <c r="ITX358" s="632"/>
      <c r="ITY358" s="632"/>
      <c r="ITZ358" s="632"/>
      <c r="IUA358" s="632"/>
      <c r="IUB358" s="632"/>
      <c r="IUC358" s="632"/>
      <c r="IUD358" s="632"/>
      <c r="IUE358" s="632"/>
      <c r="IUF358" s="632"/>
      <c r="IUG358" s="632"/>
      <c r="IUH358" s="632"/>
      <c r="IUI358" s="632"/>
      <c r="IUJ358" s="632"/>
      <c r="IUK358" s="632"/>
      <c r="IUL358" s="632"/>
      <c r="IUM358" s="632"/>
      <c r="IUN358" s="632"/>
      <c r="IUO358" s="632"/>
      <c r="IUP358" s="632"/>
      <c r="IUQ358" s="632"/>
      <c r="IUR358" s="632"/>
      <c r="IUS358" s="632"/>
      <c r="IUT358" s="632"/>
      <c r="IUU358" s="632"/>
      <c r="IUV358" s="632"/>
      <c r="IUW358" s="632"/>
      <c r="IUX358" s="632"/>
      <c r="IUY358" s="632"/>
      <c r="IUZ358" s="632"/>
      <c r="IVA358" s="632"/>
      <c r="IVB358" s="632"/>
      <c r="IVC358" s="632"/>
      <c r="IVD358" s="632"/>
      <c r="IVE358" s="632"/>
      <c r="IVF358" s="632"/>
      <c r="IVG358" s="632"/>
      <c r="IVH358" s="632"/>
      <c r="IVI358" s="632"/>
      <c r="IVJ358" s="632"/>
      <c r="IVK358" s="632"/>
      <c r="IVL358" s="632"/>
      <c r="IVM358" s="632"/>
      <c r="IVN358" s="632"/>
      <c r="IVO358" s="632"/>
      <c r="IVP358" s="632"/>
      <c r="IVQ358" s="632"/>
      <c r="IVR358" s="632"/>
      <c r="IVS358" s="632"/>
      <c r="IVT358" s="632"/>
      <c r="IVU358" s="632"/>
      <c r="IVV358" s="632"/>
      <c r="IVW358" s="632"/>
      <c r="IVX358" s="632"/>
      <c r="IVY358" s="632"/>
      <c r="IVZ358" s="632"/>
      <c r="IWA358" s="632"/>
      <c r="IWB358" s="632"/>
      <c r="IWC358" s="632"/>
      <c r="IWD358" s="632"/>
      <c r="IWE358" s="632"/>
      <c r="IWF358" s="632"/>
      <c r="IWG358" s="632"/>
      <c r="IWH358" s="632"/>
      <c r="IWI358" s="632"/>
      <c r="IWJ358" s="632"/>
      <c r="IWK358" s="632"/>
      <c r="IWL358" s="632"/>
      <c r="IWM358" s="632"/>
      <c r="IWN358" s="632"/>
      <c r="IWO358" s="632"/>
      <c r="IWP358" s="632"/>
      <c r="IWQ358" s="632"/>
      <c r="IWR358" s="632"/>
      <c r="IWS358" s="632"/>
      <c r="IWT358" s="632"/>
      <c r="IWU358" s="632"/>
      <c r="IWV358" s="632"/>
      <c r="IWW358" s="632"/>
      <c r="IWX358" s="632"/>
      <c r="IWY358" s="632"/>
      <c r="IWZ358" s="632"/>
      <c r="IXA358" s="632"/>
      <c r="IXB358" s="632"/>
      <c r="IXC358" s="632"/>
      <c r="IXD358" s="632"/>
      <c r="IXE358" s="632"/>
      <c r="IXF358" s="632"/>
      <c r="IXG358" s="632"/>
      <c r="IXH358" s="632"/>
      <c r="IXI358" s="632"/>
      <c r="IXJ358" s="632"/>
      <c r="IXK358" s="632"/>
      <c r="IXL358" s="632"/>
      <c r="IXM358" s="632"/>
      <c r="IXN358" s="632"/>
      <c r="IXO358" s="632"/>
      <c r="IXP358" s="632"/>
      <c r="IXQ358" s="632"/>
      <c r="IXR358" s="632"/>
      <c r="IXS358" s="632"/>
      <c r="IXT358" s="632"/>
      <c r="IXU358" s="632"/>
      <c r="IXV358" s="632"/>
      <c r="IXW358" s="632"/>
      <c r="IXX358" s="632"/>
      <c r="IXY358" s="632"/>
      <c r="IXZ358" s="632"/>
      <c r="IYA358" s="632"/>
      <c r="IYB358" s="632"/>
      <c r="IYC358" s="632"/>
      <c r="IYD358" s="632"/>
      <c r="IYE358" s="632"/>
      <c r="IYF358" s="632"/>
      <c r="IYG358" s="632"/>
      <c r="IYH358" s="632"/>
      <c r="IYI358" s="632"/>
      <c r="IYJ358" s="632"/>
      <c r="IYK358" s="632"/>
      <c r="IYL358" s="632"/>
      <c r="IYM358" s="632"/>
      <c r="IYN358" s="632"/>
      <c r="IYO358" s="632"/>
      <c r="IYP358" s="632"/>
      <c r="IYQ358" s="632"/>
      <c r="IYR358" s="632"/>
      <c r="IYS358" s="632"/>
      <c r="IYT358" s="632"/>
      <c r="IYU358" s="632"/>
      <c r="IYV358" s="632"/>
      <c r="IYW358" s="632"/>
      <c r="IYX358" s="632"/>
      <c r="IYY358" s="632"/>
      <c r="IYZ358" s="632"/>
      <c r="IZA358" s="632"/>
      <c r="IZB358" s="632"/>
      <c r="IZC358" s="632"/>
      <c r="IZD358" s="632"/>
      <c r="IZE358" s="632"/>
      <c r="IZF358" s="632"/>
      <c r="IZG358" s="632"/>
      <c r="IZH358" s="632"/>
      <c r="IZI358" s="632"/>
      <c r="IZJ358" s="632"/>
      <c r="IZK358" s="632"/>
      <c r="IZL358" s="632"/>
      <c r="IZM358" s="632"/>
      <c r="IZN358" s="632"/>
      <c r="IZO358" s="632"/>
      <c r="IZP358" s="632"/>
      <c r="IZQ358" s="632"/>
      <c r="IZR358" s="632"/>
      <c r="IZS358" s="632"/>
      <c r="IZT358" s="632"/>
      <c r="IZU358" s="632"/>
      <c r="IZV358" s="632"/>
      <c r="IZW358" s="632"/>
      <c r="IZX358" s="632"/>
      <c r="IZY358" s="632"/>
      <c r="IZZ358" s="632"/>
      <c r="JAA358" s="632"/>
      <c r="JAB358" s="632"/>
      <c r="JAC358" s="632"/>
      <c r="JAD358" s="632"/>
      <c r="JAE358" s="632"/>
      <c r="JAF358" s="632"/>
      <c r="JAG358" s="632"/>
      <c r="JAH358" s="632"/>
      <c r="JAI358" s="632"/>
      <c r="JAJ358" s="632"/>
      <c r="JAK358" s="632"/>
      <c r="JAL358" s="632"/>
      <c r="JAM358" s="632"/>
      <c r="JAN358" s="632"/>
      <c r="JAO358" s="632"/>
      <c r="JAP358" s="632"/>
      <c r="JAQ358" s="632"/>
      <c r="JAR358" s="632"/>
      <c r="JAS358" s="632"/>
      <c r="JAT358" s="632"/>
      <c r="JAU358" s="632"/>
      <c r="JAV358" s="632"/>
      <c r="JAW358" s="632"/>
      <c r="JAX358" s="632"/>
      <c r="JAY358" s="632"/>
      <c r="JAZ358" s="632"/>
      <c r="JBA358" s="632"/>
      <c r="JBB358" s="632"/>
      <c r="JBC358" s="632"/>
      <c r="JBD358" s="632"/>
      <c r="JBE358" s="632"/>
      <c r="JBF358" s="632"/>
      <c r="JBG358" s="632"/>
      <c r="JBH358" s="632"/>
      <c r="JBI358" s="632"/>
      <c r="JBJ358" s="632"/>
      <c r="JBK358" s="632"/>
      <c r="JBL358" s="632"/>
      <c r="JBM358" s="632"/>
      <c r="JBN358" s="632"/>
      <c r="JBO358" s="632"/>
      <c r="JBP358" s="632"/>
      <c r="JBQ358" s="632"/>
      <c r="JBR358" s="632"/>
      <c r="JBS358" s="632"/>
      <c r="JBT358" s="632"/>
      <c r="JBU358" s="632"/>
      <c r="JBV358" s="632"/>
      <c r="JBW358" s="632"/>
      <c r="JBX358" s="632"/>
      <c r="JBY358" s="632"/>
      <c r="JBZ358" s="632"/>
      <c r="JCA358" s="632"/>
      <c r="JCB358" s="632"/>
      <c r="JCC358" s="632"/>
      <c r="JCD358" s="632"/>
      <c r="JCE358" s="632"/>
      <c r="JCF358" s="632"/>
      <c r="JCG358" s="632"/>
      <c r="JCH358" s="632"/>
      <c r="JCI358" s="632"/>
      <c r="JCJ358" s="632"/>
      <c r="JCK358" s="632"/>
      <c r="JCL358" s="632"/>
      <c r="JCM358" s="632"/>
      <c r="JCN358" s="632"/>
      <c r="JCO358" s="632"/>
      <c r="JCP358" s="632"/>
      <c r="JCQ358" s="632"/>
      <c r="JCR358" s="632"/>
      <c r="JCS358" s="632"/>
      <c r="JCT358" s="632"/>
      <c r="JCU358" s="632"/>
      <c r="JCV358" s="632"/>
      <c r="JCW358" s="632"/>
      <c r="JCX358" s="632"/>
      <c r="JCY358" s="632"/>
      <c r="JCZ358" s="632"/>
      <c r="JDA358" s="632"/>
      <c r="JDB358" s="632"/>
      <c r="JDC358" s="632"/>
      <c r="JDD358" s="632"/>
      <c r="JDE358" s="632"/>
      <c r="JDF358" s="632"/>
      <c r="JDG358" s="632"/>
      <c r="JDH358" s="632"/>
      <c r="JDI358" s="632"/>
      <c r="JDJ358" s="632"/>
      <c r="JDK358" s="632"/>
      <c r="JDL358" s="632"/>
      <c r="JDM358" s="632"/>
      <c r="JDN358" s="632"/>
      <c r="JDO358" s="632"/>
      <c r="JDP358" s="632"/>
      <c r="JDQ358" s="632"/>
      <c r="JDR358" s="632"/>
      <c r="JDS358" s="632"/>
      <c r="JDT358" s="632"/>
      <c r="JDU358" s="632"/>
      <c r="JDV358" s="632"/>
      <c r="JDW358" s="632"/>
      <c r="JDX358" s="632"/>
      <c r="JDY358" s="632"/>
      <c r="JDZ358" s="632"/>
      <c r="JEA358" s="632"/>
      <c r="JEB358" s="632"/>
      <c r="JEC358" s="632"/>
      <c r="JED358" s="632"/>
      <c r="JEE358" s="632"/>
      <c r="JEF358" s="632"/>
      <c r="JEG358" s="632"/>
      <c r="JEH358" s="632"/>
      <c r="JEI358" s="632"/>
      <c r="JEJ358" s="632"/>
      <c r="JEK358" s="632"/>
      <c r="JEL358" s="632"/>
      <c r="JEM358" s="632"/>
      <c r="JEN358" s="632"/>
      <c r="JEO358" s="632"/>
      <c r="JEP358" s="632"/>
      <c r="JEQ358" s="632"/>
      <c r="JER358" s="632"/>
      <c r="JES358" s="632"/>
      <c r="JET358" s="632"/>
      <c r="JEU358" s="632"/>
      <c r="JEV358" s="632"/>
      <c r="JEW358" s="632"/>
      <c r="JEX358" s="632"/>
      <c r="JEY358" s="632"/>
      <c r="JEZ358" s="632"/>
      <c r="JFA358" s="632"/>
      <c r="JFB358" s="632"/>
      <c r="JFC358" s="632"/>
      <c r="JFD358" s="632"/>
      <c r="JFE358" s="632"/>
      <c r="JFF358" s="632"/>
      <c r="JFG358" s="632"/>
      <c r="JFH358" s="632"/>
      <c r="JFI358" s="632"/>
      <c r="JFJ358" s="632"/>
      <c r="JFK358" s="632"/>
      <c r="JFL358" s="632"/>
      <c r="JFM358" s="632"/>
      <c r="JFN358" s="632"/>
      <c r="JFO358" s="632"/>
      <c r="JFP358" s="632"/>
      <c r="JFQ358" s="632"/>
      <c r="JFR358" s="632"/>
      <c r="JFS358" s="632"/>
      <c r="JFT358" s="632"/>
      <c r="JFU358" s="632"/>
      <c r="JFV358" s="632"/>
      <c r="JFW358" s="632"/>
      <c r="JFX358" s="632"/>
      <c r="JFY358" s="632"/>
      <c r="JFZ358" s="632"/>
      <c r="JGA358" s="632"/>
      <c r="JGB358" s="632"/>
      <c r="JGC358" s="632"/>
      <c r="JGD358" s="632"/>
      <c r="JGE358" s="632"/>
      <c r="JGF358" s="632"/>
      <c r="JGG358" s="632"/>
      <c r="JGH358" s="632"/>
      <c r="JGI358" s="632"/>
      <c r="JGJ358" s="632"/>
      <c r="JGK358" s="632"/>
      <c r="JGL358" s="632"/>
      <c r="JGM358" s="632"/>
      <c r="JGN358" s="632"/>
      <c r="JGO358" s="632"/>
      <c r="JGP358" s="632"/>
      <c r="JGQ358" s="632"/>
      <c r="JGR358" s="632"/>
      <c r="JGS358" s="632"/>
      <c r="JGT358" s="632"/>
      <c r="JGU358" s="632"/>
      <c r="JGV358" s="632"/>
      <c r="JGW358" s="632"/>
      <c r="JGX358" s="632"/>
      <c r="JGY358" s="632"/>
      <c r="JGZ358" s="632"/>
      <c r="JHA358" s="632"/>
      <c r="JHB358" s="632"/>
      <c r="JHC358" s="632"/>
      <c r="JHD358" s="632"/>
      <c r="JHE358" s="632"/>
      <c r="JHF358" s="632"/>
      <c r="JHG358" s="632"/>
      <c r="JHH358" s="632"/>
      <c r="JHI358" s="632"/>
      <c r="JHJ358" s="632"/>
      <c r="JHK358" s="632"/>
      <c r="JHL358" s="632"/>
      <c r="JHM358" s="632"/>
      <c r="JHN358" s="632"/>
      <c r="JHO358" s="632"/>
      <c r="JHP358" s="632"/>
      <c r="JHQ358" s="632"/>
      <c r="JHR358" s="632"/>
      <c r="JHS358" s="632"/>
      <c r="JHT358" s="632"/>
      <c r="JHU358" s="632"/>
      <c r="JHV358" s="632"/>
      <c r="JHW358" s="632"/>
      <c r="JHX358" s="632"/>
      <c r="JHY358" s="632"/>
      <c r="JHZ358" s="632"/>
      <c r="JIA358" s="632"/>
      <c r="JIB358" s="632"/>
      <c r="JIC358" s="632"/>
      <c r="JID358" s="632"/>
      <c r="JIE358" s="632"/>
      <c r="JIF358" s="632"/>
      <c r="JIG358" s="632"/>
      <c r="JIH358" s="632"/>
      <c r="JII358" s="632"/>
      <c r="JIJ358" s="632"/>
      <c r="JIK358" s="632"/>
      <c r="JIL358" s="632"/>
      <c r="JIM358" s="632"/>
      <c r="JIN358" s="632"/>
      <c r="JIO358" s="632"/>
      <c r="JIP358" s="632"/>
      <c r="JIQ358" s="632"/>
      <c r="JIR358" s="632"/>
      <c r="JIS358" s="632"/>
      <c r="JIT358" s="632"/>
      <c r="JIU358" s="632"/>
      <c r="JIV358" s="632"/>
      <c r="JIW358" s="632"/>
      <c r="JIX358" s="632"/>
      <c r="JIY358" s="632"/>
      <c r="JIZ358" s="632"/>
      <c r="JJA358" s="632"/>
      <c r="JJB358" s="632"/>
      <c r="JJC358" s="632"/>
      <c r="JJD358" s="632"/>
      <c r="JJE358" s="632"/>
      <c r="JJF358" s="632"/>
      <c r="JJG358" s="632"/>
      <c r="JJH358" s="632"/>
      <c r="JJI358" s="632"/>
      <c r="JJJ358" s="632"/>
      <c r="JJK358" s="632"/>
      <c r="JJL358" s="632"/>
      <c r="JJM358" s="632"/>
      <c r="JJN358" s="632"/>
      <c r="JJO358" s="632"/>
      <c r="JJP358" s="632"/>
      <c r="JJQ358" s="632"/>
      <c r="JJR358" s="632"/>
      <c r="JJS358" s="632"/>
      <c r="JJT358" s="632"/>
      <c r="JJU358" s="632"/>
      <c r="JJV358" s="632"/>
      <c r="JJW358" s="632"/>
      <c r="JJX358" s="632"/>
      <c r="JJY358" s="632"/>
      <c r="JJZ358" s="632"/>
      <c r="JKA358" s="632"/>
      <c r="JKB358" s="632"/>
      <c r="JKC358" s="632"/>
      <c r="JKD358" s="632"/>
      <c r="JKE358" s="632"/>
      <c r="JKF358" s="632"/>
      <c r="JKG358" s="632"/>
      <c r="JKH358" s="632"/>
      <c r="JKI358" s="632"/>
      <c r="JKJ358" s="632"/>
      <c r="JKK358" s="632"/>
      <c r="JKL358" s="632"/>
      <c r="JKM358" s="632"/>
      <c r="JKN358" s="632"/>
      <c r="JKO358" s="632"/>
      <c r="JKP358" s="632"/>
      <c r="JKQ358" s="632"/>
      <c r="JKR358" s="632"/>
      <c r="JKS358" s="632"/>
      <c r="JKT358" s="632"/>
      <c r="JKU358" s="632"/>
      <c r="JKV358" s="632"/>
      <c r="JKW358" s="632"/>
      <c r="JKX358" s="632"/>
      <c r="JKY358" s="632"/>
      <c r="JKZ358" s="632"/>
      <c r="JLA358" s="632"/>
      <c r="JLB358" s="632"/>
      <c r="JLC358" s="632"/>
      <c r="JLD358" s="632"/>
      <c r="JLE358" s="632"/>
      <c r="JLF358" s="632"/>
      <c r="JLG358" s="632"/>
      <c r="JLH358" s="632"/>
      <c r="JLI358" s="632"/>
      <c r="JLJ358" s="632"/>
      <c r="JLK358" s="632"/>
      <c r="JLL358" s="632"/>
      <c r="JLM358" s="632"/>
      <c r="JLN358" s="632"/>
      <c r="JLO358" s="632"/>
      <c r="JLP358" s="632"/>
      <c r="JLQ358" s="632"/>
      <c r="JLR358" s="632"/>
      <c r="JLS358" s="632"/>
      <c r="JLT358" s="632"/>
      <c r="JLU358" s="632"/>
      <c r="JLV358" s="632"/>
      <c r="JLW358" s="632"/>
      <c r="JLX358" s="632"/>
      <c r="JLY358" s="632"/>
      <c r="JLZ358" s="632"/>
      <c r="JMA358" s="632"/>
      <c r="JMB358" s="632"/>
      <c r="JMC358" s="632"/>
      <c r="JMD358" s="632"/>
      <c r="JME358" s="632"/>
      <c r="JMF358" s="632"/>
      <c r="JMG358" s="632"/>
      <c r="JMH358" s="632"/>
      <c r="JMI358" s="632"/>
      <c r="JMJ358" s="632"/>
      <c r="JMK358" s="632"/>
      <c r="JML358" s="632"/>
      <c r="JMM358" s="632"/>
      <c r="JMN358" s="632"/>
      <c r="JMO358" s="632"/>
      <c r="JMP358" s="632"/>
      <c r="JMQ358" s="632"/>
      <c r="JMR358" s="632"/>
      <c r="JMS358" s="632"/>
      <c r="JMT358" s="632"/>
      <c r="JMU358" s="632"/>
      <c r="JMV358" s="632"/>
      <c r="JMW358" s="632"/>
      <c r="JMX358" s="632"/>
      <c r="JMY358" s="632"/>
      <c r="JMZ358" s="632"/>
      <c r="JNA358" s="632"/>
      <c r="JNB358" s="632"/>
      <c r="JNC358" s="632"/>
      <c r="JND358" s="632"/>
      <c r="JNE358" s="632"/>
      <c r="JNF358" s="632"/>
      <c r="JNG358" s="632"/>
      <c r="JNH358" s="632"/>
      <c r="JNI358" s="632"/>
      <c r="JNJ358" s="632"/>
      <c r="JNK358" s="632"/>
      <c r="JNL358" s="632"/>
      <c r="JNM358" s="632"/>
      <c r="JNN358" s="632"/>
      <c r="JNO358" s="632"/>
      <c r="JNP358" s="632"/>
      <c r="JNQ358" s="632"/>
      <c r="JNR358" s="632"/>
      <c r="JNS358" s="632"/>
      <c r="JNT358" s="632"/>
      <c r="JNU358" s="632"/>
      <c r="JNV358" s="632"/>
      <c r="JNW358" s="632"/>
      <c r="JNX358" s="632"/>
      <c r="JNY358" s="632"/>
      <c r="JNZ358" s="632"/>
      <c r="JOA358" s="632"/>
      <c r="JOB358" s="632"/>
      <c r="JOC358" s="632"/>
      <c r="JOD358" s="632"/>
      <c r="JOE358" s="632"/>
      <c r="JOF358" s="632"/>
      <c r="JOG358" s="632"/>
      <c r="JOH358" s="632"/>
      <c r="JOI358" s="632"/>
      <c r="JOJ358" s="632"/>
      <c r="JOK358" s="632"/>
      <c r="JOL358" s="632"/>
      <c r="JOM358" s="632"/>
      <c r="JON358" s="632"/>
      <c r="JOO358" s="632"/>
      <c r="JOP358" s="632"/>
      <c r="JOQ358" s="632"/>
      <c r="JOR358" s="632"/>
      <c r="JOS358" s="632"/>
      <c r="JOT358" s="632"/>
      <c r="JOU358" s="632"/>
      <c r="JOV358" s="632"/>
      <c r="JOW358" s="632"/>
      <c r="JOX358" s="632"/>
      <c r="JOY358" s="632"/>
      <c r="JOZ358" s="632"/>
      <c r="JPA358" s="632"/>
      <c r="JPB358" s="632"/>
      <c r="JPC358" s="632"/>
      <c r="JPD358" s="632"/>
      <c r="JPE358" s="632"/>
      <c r="JPF358" s="632"/>
      <c r="JPG358" s="632"/>
      <c r="JPH358" s="632"/>
      <c r="JPI358" s="632"/>
      <c r="JPJ358" s="632"/>
      <c r="JPK358" s="632"/>
      <c r="JPL358" s="632"/>
      <c r="JPM358" s="632"/>
      <c r="JPN358" s="632"/>
      <c r="JPO358" s="632"/>
      <c r="JPP358" s="632"/>
      <c r="JPQ358" s="632"/>
      <c r="JPR358" s="632"/>
      <c r="JPS358" s="632"/>
      <c r="JPT358" s="632"/>
      <c r="JPU358" s="632"/>
      <c r="JPV358" s="632"/>
      <c r="JPW358" s="632"/>
      <c r="JPX358" s="632"/>
      <c r="JPY358" s="632"/>
      <c r="JPZ358" s="632"/>
      <c r="JQA358" s="632"/>
      <c r="JQB358" s="632"/>
      <c r="JQC358" s="632"/>
      <c r="JQD358" s="632"/>
      <c r="JQE358" s="632"/>
      <c r="JQF358" s="632"/>
      <c r="JQG358" s="632"/>
      <c r="JQH358" s="632"/>
      <c r="JQI358" s="632"/>
      <c r="JQJ358" s="632"/>
      <c r="JQK358" s="632"/>
      <c r="JQL358" s="632"/>
      <c r="JQM358" s="632"/>
      <c r="JQN358" s="632"/>
      <c r="JQO358" s="632"/>
      <c r="JQP358" s="632"/>
      <c r="JQQ358" s="632"/>
      <c r="JQR358" s="632"/>
      <c r="JQS358" s="632"/>
      <c r="JQT358" s="632"/>
      <c r="JQU358" s="632"/>
      <c r="JQV358" s="632"/>
      <c r="JQW358" s="632"/>
      <c r="JQX358" s="632"/>
      <c r="JQY358" s="632"/>
      <c r="JQZ358" s="632"/>
      <c r="JRA358" s="632"/>
      <c r="JRB358" s="632"/>
      <c r="JRC358" s="632"/>
      <c r="JRD358" s="632"/>
      <c r="JRE358" s="632"/>
      <c r="JRF358" s="632"/>
      <c r="JRG358" s="632"/>
      <c r="JRH358" s="632"/>
      <c r="JRI358" s="632"/>
      <c r="JRJ358" s="632"/>
      <c r="JRK358" s="632"/>
      <c r="JRL358" s="632"/>
      <c r="JRM358" s="632"/>
      <c r="JRN358" s="632"/>
      <c r="JRO358" s="632"/>
      <c r="JRP358" s="632"/>
      <c r="JRQ358" s="632"/>
      <c r="JRR358" s="632"/>
      <c r="JRS358" s="632"/>
      <c r="JRT358" s="632"/>
      <c r="JRU358" s="632"/>
      <c r="JRV358" s="632"/>
      <c r="JRW358" s="632"/>
      <c r="JRX358" s="632"/>
      <c r="JRY358" s="632"/>
      <c r="JRZ358" s="632"/>
      <c r="JSA358" s="632"/>
      <c r="JSB358" s="632"/>
      <c r="JSC358" s="632"/>
      <c r="JSD358" s="632"/>
      <c r="JSE358" s="632"/>
      <c r="JSF358" s="632"/>
      <c r="JSG358" s="632"/>
      <c r="JSH358" s="632"/>
      <c r="JSI358" s="632"/>
      <c r="JSJ358" s="632"/>
      <c r="JSK358" s="632"/>
      <c r="JSL358" s="632"/>
      <c r="JSM358" s="632"/>
      <c r="JSN358" s="632"/>
      <c r="JSO358" s="632"/>
      <c r="JSP358" s="632"/>
      <c r="JSQ358" s="632"/>
      <c r="JSR358" s="632"/>
      <c r="JSS358" s="632"/>
      <c r="JST358" s="632"/>
      <c r="JSU358" s="632"/>
      <c r="JSV358" s="632"/>
      <c r="JSW358" s="632"/>
      <c r="JSX358" s="632"/>
      <c r="JSY358" s="632"/>
      <c r="JSZ358" s="632"/>
      <c r="JTA358" s="632"/>
      <c r="JTB358" s="632"/>
      <c r="JTC358" s="632"/>
      <c r="JTD358" s="632"/>
      <c r="JTE358" s="632"/>
      <c r="JTF358" s="632"/>
      <c r="JTG358" s="632"/>
      <c r="JTH358" s="632"/>
      <c r="JTI358" s="632"/>
      <c r="JTJ358" s="632"/>
      <c r="JTK358" s="632"/>
      <c r="JTL358" s="632"/>
      <c r="JTM358" s="632"/>
      <c r="JTN358" s="632"/>
      <c r="JTO358" s="632"/>
      <c r="JTP358" s="632"/>
      <c r="JTQ358" s="632"/>
      <c r="JTR358" s="632"/>
      <c r="JTS358" s="632"/>
      <c r="JTT358" s="632"/>
      <c r="JTU358" s="632"/>
      <c r="JTV358" s="632"/>
      <c r="JTW358" s="632"/>
      <c r="JTX358" s="632"/>
      <c r="JTY358" s="632"/>
      <c r="JTZ358" s="632"/>
      <c r="JUA358" s="632"/>
      <c r="JUB358" s="632"/>
      <c r="JUC358" s="632"/>
      <c r="JUD358" s="632"/>
      <c r="JUE358" s="632"/>
      <c r="JUF358" s="632"/>
      <c r="JUG358" s="632"/>
      <c r="JUH358" s="632"/>
      <c r="JUI358" s="632"/>
      <c r="JUJ358" s="632"/>
      <c r="JUK358" s="632"/>
      <c r="JUL358" s="632"/>
      <c r="JUM358" s="632"/>
      <c r="JUN358" s="632"/>
      <c r="JUO358" s="632"/>
      <c r="JUP358" s="632"/>
      <c r="JUQ358" s="632"/>
      <c r="JUR358" s="632"/>
      <c r="JUS358" s="632"/>
      <c r="JUT358" s="632"/>
      <c r="JUU358" s="632"/>
      <c r="JUV358" s="632"/>
      <c r="JUW358" s="632"/>
      <c r="JUX358" s="632"/>
      <c r="JUY358" s="632"/>
      <c r="JUZ358" s="632"/>
      <c r="JVA358" s="632"/>
      <c r="JVB358" s="632"/>
      <c r="JVC358" s="632"/>
      <c r="JVD358" s="632"/>
      <c r="JVE358" s="632"/>
      <c r="JVF358" s="632"/>
      <c r="JVG358" s="632"/>
      <c r="JVH358" s="632"/>
      <c r="JVI358" s="632"/>
      <c r="JVJ358" s="632"/>
      <c r="JVK358" s="632"/>
      <c r="JVL358" s="632"/>
      <c r="JVM358" s="632"/>
      <c r="JVN358" s="632"/>
      <c r="JVO358" s="632"/>
      <c r="JVP358" s="632"/>
      <c r="JVQ358" s="632"/>
      <c r="JVR358" s="632"/>
      <c r="JVS358" s="632"/>
      <c r="JVT358" s="632"/>
      <c r="JVU358" s="632"/>
      <c r="JVV358" s="632"/>
      <c r="JVW358" s="632"/>
      <c r="JVX358" s="632"/>
      <c r="JVY358" s="632"/>
      <c r="JVZ358" s="632"/>
      <c r="JWA358" s="632"/>
      <c r="JWB358" s="632"/>
      <c r="JWC358" s="632"/>
      <c r="JWD358" s="632"/>
      <c r="JWE358" s="632"/>
      <c r="JWF358" s="632"/>
      <c r="JWG358" s="632"/>
      <c r="JWH358" s="632"/>
      <c r="JWI358" s="632"/>
      <c r="JWJ358" s="632"/>
      <c r="JWK358" s="632"/>
      <c r="JWL358" s="632"/>
      <c r="JWM358" s="632"/>
      <c r="JWN358" s="632"/>
      <c r="JWO358" s="632"/>
      <c r="JWP358" s="632"/>
      <c r="JWQ358" s="632"/>
      <c r="JWR358" s="632"/>
      <c r="JWS358" s="632"/>
      <c r="JWT358" s="632"/>
      <c r="JWU358" s="632"/>
      <c r="JWV358" s="632"/>
      <c r="JWW358" s="632"/>
      <c r="JWX358" s="632"/>
      <c r="JWY358" s="632"/>
      <c r="JWZ358" s="632"/>
      <c r="JXA358" s="632"/>
      <c r="JXB358" s="632"/>
      <c r="JXC358" s="632"/>
      <c r="JXD358" s="632"/>
      <c r="JXE358" s="632"/>
      <c r="JXF358" s="632"/>
      <c r="JXG358" s="632"/>
      <c r="JXH358" s="632"/>
      <c r="JXI358" s="632"/>
      <c r="JXJ358" s="632"/>
      <c r="JXK358" s="632"/>
      <c r="JXL358" s="632"/>
      <c r="JXM358" s="632"/>
      <c r="JXN358" s="632"/>
      <c r="JXO358" s="632"/>
      <c r="JXP358" s="632"/>
      <c r="JXQ358" s="632"/>
      <c r="JXR358" s="632"/>
      <c r="JXS358" s="632"/>
      <c r="JXT358" s="632"/>
      <c r="JXU358" s="632"/>
      <c r="JXV358" s="632"/>
      <c r="JXW358" s="632"/>
      <c r="JXX358" s="632"/>
      <c r="JXY358" s="632"/>
      <c r="JXZ358" s="632"/>
      <c r="JYA358" s="632"/>
      <c r="JYB358" s="632"/>
      <c r="JYC358" s="632"/>
      <c r="JYD358" s="632"/>
      <c r="JYE358" s="632"/>
      <c r="JYF358" s="632"/>
      <c r="JYG358" s="632"/>
      <c r="JYH358" s="632"/>
      <c r="JYI358" s="632"/>
      <c r="JYJ358" s="632"/>
      <c r="JYK358" s="632"/>
      <c r="JYL358" s="632"/>
      <c r="JYM358" s="632"/>
      <c r="JYN358" s="632"/>
      <c r="JYO358" s="632"/>
      <c r="JYP358" s="632"/>
      <c r="JYQ358" s="632"/>
      <c r="JYR358" s="632"/>
      <c r="JYS358" s="632"/>
      <c r="JYT358" s="632"/>
      <c r="JYU358" s="632"/>
      <c r="JYV358" s="632"/>
      <c r="JYW358" s="632"/>
      <c r="JYX358" s="632"/>
      <c r="JYY358" s="632"/>
      <c r="JYZ358" s="632"/>
      <c r="JZA358" s="632"/>
      <c r="JZB358" s="632"/>
      <c r="JZC358" s="632"/>
      <c r="JZD358" s="632"/>
      <c r="JZE358" s="632"/>
      <c r="JZF358" s="632"/>
      <c r="JZG358" s="632"/>
      <c r="JZH358" s="632"/>
      <c r="JZI358" s="632"/>
      <c r="JZJ358" s="632"/>
      <c r="JZK358" s="632"/>
      <c r="JZL358" s="632"/>
      <c r="JZM358" s="632"/>
      <c r="JZN358" s="632"/>
      <c r="JZO358" s="632"/>
      <c r="JZP358" s="632"/>
      <c r="JZQ358" s="632"/>
      <c r="JZR358" s="632"/>
      <c r="JZS358" s="632"/>
      <c r="JZT358" s="632"/>
      <c r="JZU358" s="632"/>
      <c r="JZV358" s="632"/>
      <c r="JZW358" s="632"/>
      <c r="JZX358" s="632"/>
      <c r="JZY358" s="632"/>
      <c r="JZZ358" s="632"/>
      <c r="KAA358" s="632"/>
      <c r="KAB358" s="632"/>
      <c r="KAC358" s="632"/>
      <c r="KAD358" s="632"/>
      <c r="KAE358" s="632"/>
      <c r="KAF358" s="632"/>
      <c r="KAG358" s="632"/>
      <c r="KAH358" s="632"/>
      <c r="KAI358" s="632"/>
      <c r="KAJ358" s="632"/>
      <c r="KAK358" s="632"/>
      <c r="KAL358" s="632"/>
      <c r="KAM358" s="632"/>
      <c r="KAN358" s="632"/>
      <c r="KAO358" s="632"/>
      <c r="KAP358" s="632"/>
      <c r="KAQ358" s="632"/>
      <c r="KAR358" s="632"/>
      <c r="KAS358" s="632"/>
      <c r="KAT358" s="632"/>
      <c r="KAU358" s="632"/>
      <c r="KAV358" s="632"/>
      <c r="KAW358" s="632"/>
      <c r="KAX358" s="632"/>
      <c r="KAY358" s="632"/>
      <c r="KAZ358" s="632"/>
      <c r="KBA358" s="632"/>
      <c r="KBB358" s="632"/>
      <c r="KBC358" s="632"/>
      <c r="KBD358" s="632"/>
      <c r="KBE358" s="632"/>
      <c r="KBF358" s="632"/>
      <c r="KBG358" s="632"/>
      <c r="KBH358" s="632"/>
      <c r="KBI358" s="632"/>
      <c r="KBJ358" s="632"/>
      <c r="KBK358" s="632"/>
      <c r="KBL358" s="632"/>
      <c r="KBM358" s="632"/>
      <c r="KBN358" s="632"/>
      <c r="KBO358" s="632"/>
      <c r="KBP358" s="632"/>
      <c r="KBQ358" s="632"/>
      <c r="KBR358" s="632"/>
      <c r="KBS358" s="632"/>
      <c r="KBT358" s="632"/>
      <c r="KBU358" s="632"/>
      <c r="KBV358" s="632"/>
      <c r="KBW358" s="632"/>
      <c r="KBX358" s="632"/>
      <c r="KBY358" s="632"/>
      <c r="KBZ358" s="632"/>
      <c r="KCA358" s="632"/>
      <c r="KCB358" s="632"/>
      <c r="KCC358" s="632"/>
      <c r="KCD358" s="632"/>
      <c r="KCE358" s="632"/>
      <c r="KCF358" s="632"/>
      <c r="KCG358" s="632"/>
      <c r="KCH358" s="632"/>
      <c r="KCI358" s="632"/>
      <c r="KCJ358" s="632"/>
      <c r="KCK358" s="632"/>
      <c r="KCL358" s="632"/>
      <c r="KCM358" s="632"/>
      <c r="KCN358" s="632"/>
      <c r="KCO358" s="632"/>
      <c r="KCP358" s="632"/>
      <c r="KCQ358" s="632"/>
      <c r="KCR358" s="632"/>
      <c r="KCS358" s="632"/>
      <c r="KCT358" s="632"/>
      <c r="KCU358" s="632"/>
      <c r="KCV358" s="632"/>
      <c r="KCW358" s="632"/>
      <c r="KCX358" s="632"/>
      <c r="KCY358" s="632"/>
      <c r="KCZ358" s="632"/>
      <c r="KDA358" s="632"/>
      <c r="KDB358" s="632"/>
      <c r="KDC358" s="632"/>
      <c r="KDD358" s="632"/>
      <c r="KDE358" s="632"/>
      <c r="KDF358" s="632"/>
      <c r="KDG358" s="632"/>
      <c r="KDH358" s="632"/>
      <c r="KDI358" s="632"/>
      <c r="KDJ358" s="632"/>
      <c r="KDK358" s="632"/>
      <c r="KDL358" s="632"/>
      <c r="KDM358" s="632"/>
      <c r="KDN358" s="632"/>
      <c r="KDO358" s="632"/>
      <c r="KDP358" s="632"/>
      <c r="KDQ358" s="632"/>
      <c r="KDR358" s="632"/>
      <c r="KDS358" s="632"/>
      <c r="KDT358" s="632"/>
      <c r="KDU358" s="632"/>
      <c r="KDV358" s="632"/>
      <c r="KDW358" s="632"/>
      <c r="KDX358" s="632"/>
      <c r="KDY358" s="632"/>
      <c r="KDZ358" s="632"/>
      <c r="KEA358" s="632"/>
      <c r="KEB358" s="632"/>
      <c r="KEC358" s="632"/>
      <c r="KED358" s="632"/>
      <c r="KEE358" s="632"/>
      <c r="KEF358" s="632"/>
      <c r="KEG358" s="632"/>
      <c r="KEH358" s="632"/>
      <c r="KEI358" s="632"/>
      <c r="KEJ358" s="632"/>
      <c r="KEK358" s="632"/>
      <c r="KEL358" s="632"/>
      <c r="KEM358" s="632"/>
      <c r="KEN358" s="632"/>
      <c r="KEO358" s="632"/>
      <c r="KEP358" s="632"/>
      <c r="KEQ358" s="632"/>
      <c r="KER358" s="632"/>
      <c r="KES358" s="632"/>
      <c r="KET358" s="632"/>
      <c r="KEU358" s="632"/>
      <c r="KEV358" s="632"/>
      <c r="KEW358" s="632"/>
      <c r="KEX358" s="632"/>
      <c r="KEY358" s="632"/>
      <c r="KEZ358" s="632"/>
      <c r="KFA358" s="632"/>
      <c r="KFB358" s="632"/>
      <c r="KFC358" s="632"/>
      <c r="KFD358" s="632"/>
      <c r="KFE358" s="632"/>
      <c r="KFF358" s="632"/>
      <c r="KFG358" s="632"/>
      <c r="KFH358" s="632"/>
      <c r="KFI358" s="632"/>
      <c r="KFJ358" s="632"/>
      <c r="KFK358" s="632"/>
      <c r="KFL358" s="632"/>
      <c r="KFM358" s="632"/>
      <c r="KFN358" s="632"/>
      <c r="KFO358" s="632"/>
      <c r="KFP358" s="632"/>
      <c r="KFQ358" s="632"/>
      <c r="KFR358" s="632"/>
      <c r="KFS358" s="632"/>
      <c r="KFT358" s="632"/>
      <c r="KFU358" s="632"/>
      <c r="KFV358" s="632"/>
      <c r="KFW358" s="632"/>
      <c r="KFX358" s="632"/>
      <c r="KFY358" s="632"/>
      <c r="KFZ358" s="632"/>
      <c r="KGA358" s="632"/>
      <c r="KGB358" s="632"/>
      <c r="KGC358" s="632"/>
      <c r="KGD358" s="632"/>
      <c r="KGE358" s="632"/>
      <c r="KGF358" s="632"/>
      <c r="KGG358" s="632"/>
      <c r="KGH358" s="632"/>
      <c r="KGI358" s="632"/>
      <c r="KGJ358" s="632"/>
      <c r="KGK358" s="632"/>
      <c r="KGL358" s="632"/>
      <c r="KGM358" s="632"/>
      <c r="KGN358" s="632"/>
      <c r="KGO358" s="632"/>
      <c r="KGP358" s="632"/>
      <c r="KGQ358" s="632"/>
      <c r="KGR358" s="632"/>
      <c r="KGS358" s="632"/>
      <c r="KGT358" s="632"/>
      <c r="KGU358" s="632"/>
      <c r="KGV358" s="632"/>
      <c r="KGW358" s="632"/>
      <c r="KGX358" s="632"/>
      <c r="KGY358" s="632"/>
      <c r="KGZ358" s="632"/>
      <c r="KHA358" s="632"/>
      <c r="KHB358" s="632"/>
      <c r="KHC358" s="632"/>
      <c r="KHD358" s="632"/>
      <c r="KHE358" s="632"/>
      <c r="KHF358" s="632"/>
      <c r="KHG358" s="632"/>
      <c r="KHH358" s="632"/>
      <c r="KHI358" s="632"/>
      <c r="KHJ358" s="632"/>
      <c r="KHK358" s="632"/>
      <c r="KHL358" s="632"/>
      <c r="KHM358" s="632"/>
      <c r="KHN358" s="632"/>
      <c r="KHO358" s="632"/>
      <c r="KHP358" s="632"/>
      <c r="KHQ358" s="632"/>
      <c r="KHR358" s="632"/>
      <c r="KHS358" s="632"/>
      <c r="KHT358" s="632"/>
      <c r="KHU358" s="632"/>
      <c r="KHV358" s="632"/>
      <c r="KHW358" s="632"/>
      <c r="KHX358" s="632"/>
      <c r="KHY358" s="632"/>
      <c r="KHZ358" s="632"/>
      <c r="KIA358" s="632"/>
      <c r="KIB358" s="632"/>
      <c r="KIC358" s="632"/>
      <c r="KID358" s="632"/>
      <c r="KIE358" s="632"/>
      <c r="KIF358" s="632"/>
      <c r="KIG358" s="632"/>
      <c r="KIH358" s="632"/>
      <c r="KII358" s="632"/>
      <c r="KIJ358" s="632"/>
      <c r="KIK358" s="632"/>
      <c r="KIL358" s="632"/>
      <c r="KIM358" s="632"/>
      <c r="KIN358" s="632"/>
      <c r="KIO358" s="632"/>
      <c r="KIP358" s="632"/>
      <c r="KIQ358" s="632"/>
      <c r="KIR358" s="632"/>
      <c r="KIS358" s="632"/>
      <c r="KIT358" s="632"/>
      <c r="KIU358" s="632"/>
      <c r="KIV358" s="632"/>
      <c r="KIW358" s="632"/>
      <c r="KIX358" s="632"/>
      <c r="KIY358" s="632"/>
      <c r="KIZ358" s="632"/>
      <c r="KJA358" s="632"/>
      <c r="KJB358" s="632"/>
      <c r="KJC358" s="632"/>
      <c r="KJD358" s="632"/>
      <c r="KJE358" s="632"/>
      <c r="KJF358" s="632"/>
      <c r="KJG358" s="632"/>
      <c r="KJH358" s="632"/>
      <c r="KJI358" s="632"/>
      <c r="KJJ358" s="632"/>
      <c r="KJK358" s="632"/>
      <c r="KJL358" s="632"/>
      <c r="KJM358" s="632"/>
      <c r="KJN358" s="632"/>
      <c r="KJO358" s="632"/>
      <c r="KJP358" s="632"/>
      <c r="KJQ358" s="632"/>
      <c r="KJR358" s="632"/>
      <c r="KJS358" s="632"/>
      <c r="KJT358" s="632"/>
      <c r="KJU358" s="632"/>
      <c r="KJV358" s="632"/>
      <c r="KJW358" s="632"/>
      <c r="KJX358" s="632"/>
      <c r="KJY358" s="632"/>
      <c r="KJZ358" s="632"/>
      <c r="KKA358" s="632"/>
      <c r="KKB358" s="632"/>
      <c r="KKC358" s="632"/>
      <c r="KKD358" s="632"/>
      <c r="KKE358" s="632"/>
      <c r="KKF358" s="632"/>
      <c r="KKG358" s="632"/>
      <c r="KKH358" s="632"/>
      <c r="KKI358" s="632"/>
      <c r="KKJ358" s="632"/>
      <c r="KKK358" s="632"/>
      <c r="KKL358" s="632"/>
      <c r="KKM358" s="632"/>
      <c r="KKN358" s="632"/>
      <c r="KKO358" s="632"/>
      <c r="KKP358" s="632"/>
      <c r="KKQ358" s="632"/>
      <c r="KKR358" s="632"/>
      <c r="KKS358" s="632"/>
      <c r="KKT358" s="632"/>
      <c r="KKU358" s="632"/>
      <c r="KKV358" s="632"/>
      <c r="KKW358" s="632"/>
      <c r="KKX358" s="632"/>
      <c r="KKY358" s="632"/>
      <c r="KKZ358" s="632"/>
      <c r="KLA358" s="632"/>
      <c r="KLB358" s="632"/>
      <c r="KLC358" s="632"/>
      <c r="KLD358" s="632"/>
      <c r="KLE358" s="632"/>
      <c r="KLF358" s="632"/>
      <c r="KLG358" s="632"/>
      <c r="KLH358" s="632"/>
      <c r="KLI358" s="632"/>
      <c r="KLJ358" s="632"/>
      <c r="KLK358" s="632"/>
      <c r="KLL358" s="632"/>
      <c r="KLM358" s="632"/>
      <c r="KLN358" s="632"/>
      <c r="KLO358" s="632"/>
      <c r="KLP358" s="632"/>
      <c r="KLQ358" s="632"/>
      <c r="KLR358" s="632"/>
      <c r="KLS358" s="632"/>
      <c r="KLT358" s="632"/>
      <c r="KLU358" s="632"/>
      <c r="KLV358" s="632"/>
      <c r="KLW358" s="632"/>
      <c r="KLX358" s="632"/>
      <c r="KLY358" s="632"/>
      <c r="KLZ358" s="632"/>
      <c r="KMA358" s="632"/>
      <c r="KMB358" s="632"/>
      <c r="KMC358" s="632"/>
      <c r="KMD358" s="632"/>
      <c r="KME358" s="632"/>
      <c r="KMF358" s="632"/>
      <c r="KMG358" s="632"/>
      <c r="KMH358" s="632"/>
      <c r="KMI358" s="632"/>
      <c r="KMJ358" s="632"/>
      <c r="KMK358" s="632"/>
      <c r="KML358" s="632"/>
      <c r="KMM358" s="632"/>
      <c r="KMN358" s="632"/>
      <c r="KMO358" s="632"/>
      <c r="KMP358" s="632"/>
      <c r="KMQ358" s="632"/>
      <c r="KMR358" s="632"/>
      <c r="KMS358" s="632"/>
      <c r="KMT358" s="632"/>
      <c r="KMU358" s="632"/>
      <c r="KMV358" s="632"/>
      <c r="KMW358" s="632"/>
      <c r="KMX358" s="632"/>
      <c r="KMY358" s="632"/>
      <c r="KMZ358" s="632"/>
      <c r="KNA358" s="632"/>
      <c r="KNB358" s="632"/>
      <c r="KNC358" s="632"/>
      <c r="KND358" s="632"/>
      <c r="KNE358" s="632"/>
      <c r="KNF358" s="632"/>
      <c r="KNG358" s="632"/>
      <c r="KNH358" s="632"/>
      <c r="KNI358" s="632"/>
      <c r="KNJ358" s="632"/>
      <c r="KNK358" s="632"/>
      <c r="KNL358" s="632"/>
      <c r="KNM358" s="632"/>
      <c r="KNN358" s="632"/>
      <c r="KNO358" s="632"/>
      <c r="KNP358" s="632"/>
      <c r="KNQ358" s="632"/>
      <c r="KNR358" s="632"/>
      <c r="KNS358" s="632"/>
      <c r="KNT358" s="632"/>
      <c r="KNU358" s="632"/>
      <c r="KNV358" s="632"/>
      <c r="KNW358" s="632"/>
      <c r="KNX358" s="632"/>
      <c r="KNY358" s="632"/>
      <c r="KNZ358" s="632"/>
      <c r="KOA358" s="632"/>
      <c r="KOB358" s="632"/>
      <c r="KOC358" s="632"/>
      <c r="KOD358" s="632"/>
      <c r="KOE358" s="632"/>
      <c r="KOF358" s="632"/>
      <c r="KOG358" s="632"/>
      <c r="KOH358" s="632"/>
      <c r="KOI358" s="632"/>
      <c r="KOJ358" s="632"/>
      <c r="KOK358" s="632"/>
      <c r="KOL358" s="632"/>
      <c r="KOM358" s="632"/>
      <c r="KON358" s="632"/>
      <c r="KOO358" s="632"/>
      <c r="KOP358" s="632"/>
      <c r="KOQ358" s="632"/>
      <c r="KOR358" s="632"/>
      <c r="KOS358" s="632"/>
      <c r="KOT358" s="632"/>
      <c r="KOU358" s="632"/>
      <c r="KOV358" s="632"/>
      <c r="KOW358" s="632"/>
      <c r="KOX358" s="632"/>
      <c r="KOY358" s="632"/>
      <c r="KOZ358" s="632"/>
      <c r="KPA358" s="632"/>
      <c r="KPB358" s="632"/>
      <c r="KPC358" s="632"/>
      <c r="KPD358" s="632"/>
      <c r="KPE358" s="632"/>
      <c r="KPF358" s="632"/>
      <c r="KPG358" s="632"/>
      <c r="KPH358" s="632"/>
      <c r="KPI358" s="632"/>
      <c r="KPJ358" s="632"/>
      <c r="KPK358" s="632"/>
      <c r="KPL358" s="632"/>
      <c r="KPM358" s="632"/>
      <c r="KPN358" s="632"/>
      <c r="KPO358" s="632"/>
      <c r="KPP358" s="632"/>
      <c r="KPQ358" s="632"/>
      <c r="KPR358" s="632"/>
      <c r="KPS358" s="632"/>
      <c r="KPT358" s="632"/>
      <c r="KPU358" s="632"/>
      <c r="KPV358" s="632"/>
      <c r="KPW358" s="632"/>
      <c r="KPX358" s="632"/>
      <c r="KPY358" s="632"/>
      <c r="KPZ358" s="632"/>
      <c r="KQA358" s="632"/>
      <c r="KQB358" s="632"/>
      <c r="KQC358" s="632"/>
      <c r="KQD358" s="632"/>
      <c r="KQE358" s="632"/>
      <c r="KQF358" s="632"/>
      <c r="KQG358" s="632"/>
      <c r="KQH358" s="632"/>
      <c r="KQI358" s="632"/>
      <c r="KQJ358" s="632"/>
      <c r="KQK358" s="632"/>
      <c r="KQL358" s="632"/>
      <c r="KQM358" s="632"/>
      <c r="KQN358" s="632"/>
      <c r="KQO358" s="632"/>
      <c r="KQP358" s="632"/>
      <c r="KQQ358" s="632"/>
      <c r="KQR358" s="632"/>
      <c r="KQS358" s="632"/>
      <c r="KQT358" s="632"/>
      <c r="KQU358" s="632"/>
      <c r="KQV358" s="632"/>
      <c r="KQW358" s="632"/>
      <c r="KQX358" s="632"/>
      <c r="KQY358" s="632"/>
      <c r="KQZ358" s="632"/>
      <c r="KRA358" s="632"/>
      <c r="KRB358" s="632"/>
      <c r="KRC358" s="632"/>
      <c r="KRD358" s="632"/>
      <c r="KRE358" s="632"/>
      <c r="KRF358" s="632"/>
      <c r="KRG358" s="632"/>
      <c r="KRH358" s="632"/>
      <c r="KRI358" s="632"/>
      <c r="KRJ358" s="632"/>
      <c r="KRK358" s="632"/>
      <c r="KRL358" s="632"/>
      <c r="KRM358" s="632"/>
      <c r="KRN358" s="632"/>
      <c r="KRO358" s="632"/>
      <c r="KRP358" s="632"/>
      <c r="KRQ358" s="632"/>
      <c r="KRR358" s="632"/>
      <c r="KRS358" s="632"/>
      <c r="KRT358" s="632"/>
      <c r="KRU358" s="632"/>
      <c r="KRV358" s="632"/>
      <c r="KRW358" s="632"/>
      <c r="KRX358" s="632"/>
      <c r="KRY358" s="632"/>
      <c r="KRZ358" s="632"/>
      <c r="KSA358" s="632"/>
      <c r="KSB358" s="632"/>
      <c r="KSC358" s="632"/>
      <c r="KSD358" s="632"/>
      <c r="KSE358" s="632"/>
      <c r="KSF358" s="632"/>
      <c r="KSG358" s="632"/>
      <c r="KSH358" s="632"/>
      <c r="KSI358" s="632"/>
      <c r="KSJ358" s="632"/>
      <c r="KSK358" s="632"/>
      <c r="KSL358" s="632"/>
      <c r="KSM358" s="632"/>
      <c r="KSN358" s="632"/>
      <c r="KSO358" s="632"/>
      <c r="KSP358" s="632"/>
      <c r="KSQ358" s="632"/>
      <c r="KSR358" s="632"/>
      <c r="KSS358" s="632"/>
      <c r="KST358" s="632"/>
      <c r="KSU358" s="632"/>
      <c r="KSV358" s="632"/>
      <c r="KSW358" s="632"/>
      <c r="KSX358" s="632"/>
      <c r="KSY358" s="632"/>
      <c r="KSZ358" s="632"/>
      <c r="KTA358" s="632"/>
      <c r="KTB358" s="632"/>
      <c r="KTC358" s="632"/>
      <c r="KTD358" s="632"/>
      <c r="KTE358" s="632"/>
      <c r="KTF358" s="632"/>
      <c r="KTG358" s="632"/>
      <c r="KTH358" s="632"/>
      <c r="KTI358" s="632"/>
      <c r="KTJ358" s="632"/>
      <c r="KTK358" s="632"/>
      <c r="KTL358" s="632"/>
      <c r="KTM358" s="632"/>
      <c r="KTN358" s="632"/>
      <c r="KTO358" s="632"/>
      <c r="KTP358" s="632"/>
      <c r="KTQ358" s="632"/>
      <c r="KTR358" s="632"/>
      <c r="KTS358" s="632"/>
      <c r="KTT358" s="632"/>
      <c r="KTU358" s="632"/>
      <c r="KTV358" s="632"/>
      <c r="KTW358" s="632"/>
      <c r="KTX358" s="632"/>
      <c r="KTY358" s="632"/>
      <c r="KTZ358" s="632"/>
      <c r="KUA358" s="632"/>
      <c r="KUB358" s="632"/>
      <c r="KUC358" s="632"/>
      <c r="KUD358" s="632"/>
      <c r="KUE358" s="632"/>
      <c r="KUF358" s="632"/>
      <c r="KUG358" s="632"/>
      <c r="KUH358" s="632"/>
      <c r="KUI358" s="632"/>
      <c r="KUJ358" s="632"/>
      <c r="KUK358" s="632"/>
      <c r="KUL358" s="632"/>
      <c r="KUM358" s="632"/>
      <c r="KUN358" s="632"/>
      <c r="KUO358" s="632"/>
      <c r="KUP358" s="632"/>
      <c r="KUQ358" s="632"/>
      <c r="KUR358" s="632"/>
      <c r="KUS358" s="632"/>
      <c r="KUT358" s="632"/>
      <c r="KUU358" s="632"/>
      <c r="KUV358" s="632"/>
      <c r="KUW358" s="632"/>
      <c r="KUX358" s="632"/>
      <c r="KUY358" s="632"/>
      <c r="KUZ358" s="632"/>
      <c r="KVA358" s="632"/>
      <c r="KVB358" s="632"/>
      <c r="KVC358" s="632"/>
      <c r="KVD358" s="632"/>
      <c r="KVE358" s="632"/>
      <c r="KVF358" s="632"/>
      <c r="KVG358" s="632"/>
      <c r="KVH358" s="632"/>
      <c r="KVI358" s="632"/>
      <c r="KVJ358" s="632"/>
      <c r="KVK358" s="632"/>
      <c r="KVL358" s="632"/>
      <c r="KVM358" s="632"/>
      <c r="KVN358" s="632"/>
      <c r="KVO358" s="632"/>
      <c r="KVP358" s="632"/>
      <c r="KVQ358" s="632"/>
      <c r="KVR358" s="632"/>
      <c r="KVS358" s="632"/>
      <c r="KVT358" s="632"/>
      <c r="KVU358" s="632"/>
      <c r="KVV358" s="632"/>
      <c r="KVW358" s="632"/>
      <c r="KVX358" s="632"/>
      <c r="KVY358" s="632"/>
      <c r="KVZ358" s="632"/>
      <c r="KWA358" s="632"/>
      <c r="KWB358" s="632"/>
      <c r="KWC358" s="632"/>
      <c r="KWD358" s="632"/>
      <c r="KWE358" s="632"/>
      <c r="KWF358" s="632"/>
      <c r="KWG358" s="632"/>
      <c r="KWH358" s="632"/>
      <c r="KWI358" s="632"/>
      <c r="KWJ358" s="632"/>
      <c r="KWK358" s="632"/>
      <c r="KWL358" s="632"/>
      <c r="KWM358" s="632"/>
      <c r="KWN358" s="632"/>
      <c r="KWO358" s="632"/>
      <c r="KWP358" s="632"/>
      <c r="KWQ358" s="632"/>
      <c r="KWR358" s="632"/>
      <c r="KWS358" s="632"/>
      <c r="KWT358" s="632"/>
      <c r="KWU358" s="632"/>
      <c r="KWV358" s="632"/>
      <c r="KWW358" s="632"/>
      <c r="KWX358" s="632"/>
      <c r="KWY358" s="632"/>
      <c r="KWZ358" s="632"/>
      <c r="KXA358" s="632"/>
      <c r="KXB358" s="632"/>
      <c r="KXC358" s="632"/>
      <c r="KXD358" s="632"/>
      <c r="KXE358" s="632"/>
      <c r="KXF358" s="632"/>
      <c r="KXG358" s="632"/>
      <c r="KXH358" s="632"/>
      <c r="KXI358" s="632"/>
      <c r="KXJ358" s="632"/>
      <c r="KXK358" s="632"/>
      <c r="KXL358" s="632"/>
      <c r="KXM358" s="632"/>
      <c r="KXN358" s="632"/>
      <c r="KXO358" s="632"/>
      <c r="KXP358" s="632"/>
      <c r="KXQ358" s="632"/>
      <c r="KXR358" s="632"/>
      <c r="KXS358" s="632"/>
      <c r="KXT358" s="632"/>
      <c r="KXU358" s="632"/>
      <c r="KXV358" s="632"/>
      <c r="KXW358" s="632"/>
      <c r="KXX358" s="632"/>
      <c r="KXY358" s="632"/>
      <c r="KXZ358" s="632"/>
      <c r="KYA358" s="632"/>
      <c r="KYB358" s="632"/>
      <c r="KYC358" s="632"/>
      <c r="KYD358" s="632"/>
      <c r="KYE358" s="632"/>
      <c r="KYF358" s="632"/>
      <c r="KYG358" s="632"/>
      <c r="KYH358" s="632"/>
      <c r="KYI358" s="632"/>
      <c r="KYJ358" s="632"/>
      <c r="KYK358" s="632"/>
      <c r="KYL358" s="632"/>
      <c r="KYM358" s="632"/>
      <c r="KYN358" s="632"/>
      <c r="KYO358" s="632"/>
      <c r="KYP358" s="632"/>
      <c r="KYQ358" s="632"/>
      <c r="KYR358" s="632"/>
      <c r="KYS358" s="632"/>
      <c r="KYT358" s="632"/>
      <c r="KYU358" s="632"/>
      <c r="KYV358" s="632"/>
      <c r="KYW358" s="632"/>
      <c r="KYX358" s="632"/>
      <c r="KYY358" s="632"/>
      <c r="KYZ358" s="632"/>
      <c r="KZA358" s="632"/>
      <c r="KZB358" s="632"/>
      <c r="KZC358" s="632"/>
      <c r="KZD358" s="632"/>
      <c r="KZE358" s="632"/>
      <c r="KZF358" s="632"/>
      <c r="KZG358" s="632"/>
      <c r="KZH358" s="632"/>
      <c r="KZI358" s="632"/>
      <c r="KZJ358" s="632"/>
      <c r="KZK358" s="632"/>
      <c r="KZL358" s="632"/>
      <c r="KZM358" s="632"/>
      <c r="KZN358" s="632"/>
      <c r="KZO358" s="632"/>
      <c r="KZP358" s="632"/>
      <c r="KZQ358" s="632"/>
      <c r="KZR358" s="632"/>
      <c r="KZS358" s="632"/>
      <c r="KZT358" s="632"/>
      <c r="KZU358" s="632"/>
      <c r="KZV358" s="632"/>
      <c r="KZW358" s="632"/>
      <c r="KZX358" s="632"/>
      <c r="KZY358" s="632"/>
      <c r="KZZ358" s="632"/>
      <c r="LAA358" s="632"/>
      <c r="LAB358" s="632"/>
      <c r="LAC358" s="632"/>
      <c r="LAD358" s="632"/>
      <c r="LAE358" s="632"/>
      <c r="LAF358" s="632"/>
      <c r="LAG358" s="632"/>
      <c r="LAH358" s="632"/>
      <c r="LAI358" s="632"/>
      <c r="LAJ358" s="632"/>
      <c r="LAK358" s="632"/>
      <c r="LAL358" s="632"/>
      <c r="LAM358" s="632"/>
      <c r="LAN358" s="632"/>
      <c r="LAO358" s="632"/>
      <c r="LAP358" s="632"/>
      <c r="LAQ358" s="632"/>
      <c r="LAR358" s="632"/>
      <c r="LAS358" s="632"/>
      <c r="LAT358" s="632"/>
      <c r="LAU358" s="632"/>
      <c r="LAV358" s="632"/>
      <c r="LAW358" s="632"/>
      <c r="LAX358" s="632"/>
      <c r="LAY358" s="632"/>
      <c r="LAZ358" s="632"/>
      <c r="LBA358" s="632"/>
      <c r="LBB358" s="632"/>
      <c r="LBC358" s="632"/>
      <c r="LBD358" s="632"/>
      <c r="LBE358" s="632"/>
      <c r="LBF358" s="632"/>
      <c r="LBG358" s="632"/>
      <c r="LBH358" s="632"/>
      <c r="LBI358" s="632"/>
      <c r="LBJ358" s="632"/>
      <c r="LBK358" s="632"/>
      <c r="LBL358" s="632"/>
      <c r="LBM358" s="632"/>
      <c r="LBN358" s="632"/>
      <c r="LBO358" s="632"/>
      <c r="LBP358" s="632"/>
      <c r="LBQ358" s="632"/>
      <c r="LBR358" s="632"/>
      <c r="LBS358" s="632"/>
      <c r="LBT358" s="632"/>
      <c r="LBU358" s="632"/>
      <c r="LBV358" s="632"/>
      <c r="LBW358" s="632"/>
      <c r="LBX358" s="632"/>
      <c r="LBY358" s="632"/>
      <c r="LBZ358" s="632"/>
      <c r="LCA358" s="632"/>
      <c r="LCB358" s="632"/>
      <c r="LCC358" s="632"/>
      <c r="LCD358" s="632"/>
      <c r="LCE358" s="632"/>
      <c r="LCF358" s="632"/>
      <c r="LCG358" s="632"/>
      <c r="LCH358" s="632"/>
      <c r="LCI358" s="632"/>
      <c r="LCJ358" s="632"/>
      <c r="LCK358" s="632"/>
      <c r="LCL358" s="632"/>
      <c r="LCM358" s="632"/>
      <c r="LCN358" s="632"/>
      <c r="LCO358" s="632"/>
      <c r="LCP358" s="632"/>
      <c r="LCQ358" s="632"/>
      <c r="LCR358" s="632"/>
      <c r="LCS358" s="632"/>
      <c r="LCT358" s="632"/>
      <c r="LCU358" s="632"/>
      <c r="LCV358" s="632"/>
      <c r="LCW358" s="632"/>
      <c r="LCX358" s="632"/>
      <c r="LCY358" s="632"/>
      <c r="LCZ358" s="632"/>
      <c r="LDA358" s="632"/>
      <c r="LDB358" s="632"/>
      <c r="LDC358" s="632"/>
      <c r="LDD358" s="632"/>
      <c r="LDE358" s="632"/>
      <c r="LDF358" s="632"/>
      <c r="LDG358" s="632"/>
      <c r="LDH358" s="632"/>
      <c r="LDI358" s="632"/>
      <c r="LDJ358" s="632"/>
      <c r="LDK358" s="632"/>
      <c r="LDL358" s="632"/>
      <c r="LDM358" s="632"/>
      <c r="LDN358" s="632"/>
      <c r="LDO358" s="632"/>
      <c r="LDP358" s="632"/>
      <c r="LDQ358" s="632"/>
      <c r="LDR358" s="632"/>
      <c r="LDS358" s="632"/>
      <c r="LDT358" s="632"/>
      <c r="LDU358" s="632"/>
      <c r="LDV358" s="632"/>
      <c r="LDW358" s="632"/>
      <c r="LDX358" s="632"/>
      <c r="LDY358" s="632"/>
      <c r="LDZ358" s="632"/>
      <c r="LEA358" s="632"/>
      <c r="LEB358" s="632"/>
      <c r="LEC358" s="632"/>
      <c r="LED358" s="632"/>
      <c r="LEE358" s="632"/>
      <c r="LEF358" s="632"/>
      <c r="LEG358" s="632"/>
      <c r="LEH358" s="632"/>
      <c r="LEI358" s="632"/>
      <c r="LEJ358" s="632"/>
      <c r="LEK358" s="632"/>
      <c r="LEL358" s="632"/>
      <c r="LEM358" s="632"/>
      <c r="LEN358" s="632"/>
      <c r="LEO358" s="632"/>
      <c r="LEP358" s="632"/>
      <c r="LEQ358" s="632"/>
      <c r="LER358" s="632"/>
      <c r="LES358" s="632"/>
      <c r="LET358" s="632"/>
      <c r="LEU358" s="632"/>
      <c r="LEV358" s="632"/>
      <c r="LEW358" s="632"/>
      <c r="LEX358" s="632"/>
      <c r="LEY358" s="632"/>
      <c r="LEZ358" s="632"/>
      <c r="LFA358" s="632"/>
      <c r="LFB358" s="632"/>
      <c r="LFC358" s="632"/>
      <c r="LFD358" s="632"/>
      <c r="LFE358" s="632"/>
      <c r="LFF358" s="632"/>
      <c r="LFG358" s="632"/>
      <c r="LFH358" s="632"/>
      <c r="LFI358" s="632"/>
      <c r="LFJ358" s="632"/>
      <c r="LFK358" s="632"/>
      <c r="LFL358" s="632"/>
      <c r="LFM358" s="632"/>
      <c r="LFN358" s="632"/>
      <c r="LFO358" s="632"/>
      <c r="LFP358" s="632"/>
      <c r="LFQ358" s="632"/>
      <c r="LFR358" s="632"/>
      <c r="LFS358" s="632"/>
      <c r="LFT358" s="632"/>
      <c r="LFU358" s="632"/>
      <c r="LFV358" s="632"/>
      <c r="LFW358" s="632"/>
      <c r="LFX358" s="632"/>
      <c r="LFY358" s="632"/>
      <c r="LFZ358" s="632"/>
      <c r="LGA358" s="632"/>
      <c r="LGB358" s="632"/>
      <c r="LGC358" s="632"/>
      <c r="LGD358" s="632"/>
      <c r="LGE358" s="632"/>
      <c r="LGF358" s="632"/>
      <c r="LGG358" s="632"/>
      <c r="LGH358" s="632"/>
      <c r="LGI358" s="632"/>
      <c r="LGJ358" s="632"/>
      <c r="LGK358" s="632"/>
      <c r="LGL358" s="632"/>
      <c r="LGM358" s="632"/>
      <c r="LGN358" s="632"/>
      <c r="LGO358" s="632"/>
      <c r="LGP358" s="632"/>
      <c r="LGQ358" s="632"/>
      <c r="LGR358" s="632"/>
      <c r="LGS358" s="632"/>
      <c r="LGT358" s="632"/>
      <c r="LGU358" s="632"/>
      <c r="LGV358" s="632"/>
      <c r="LGW358" s="632"/>
      <c r="LGX358" s="632"/>
      <c r="LGY358" s="632"/>
      <c r="LGZ358" s="632"/>
      <c r="LHA358" s="632"/>
      <c r="LHB358" s="632"/>
      <c r="LHC358" s="632"/>
      <c r="LHD358" s="632"/>
      <c r="LHE358" s="632"/>
      <c r="LHF358" s="632"/>
      <c r="LHG358" s="632"/>
      <c r="LHH358" s="632"/>
      <c r="LHI358" s="632"/>
      <c r="LHJ358" s="632"/>
      <c r="LHK358" s="632"/>
      <c r="LHL358" s="632"/>
      <c r="LHM358" s="632"/>
      <c r="LHN358" s="632"/>
      <c r="LHO358" s="632"/>
      <c r="LHP358" s="632"/>
      <c r="LHQ358" s="632"/>
      <c r="LHR358" s="632"/>
      <c r="LHS358" s="632"/>
      <c r="LHT358" s="632"/>
      <c r="LHU358" s="632"/>
      <c r="LHV358" s="632"/>
      <c r="LHW358" s="632"/>
      <c r="LHX358" s="632"/>
      <c r="LHY358" s="632"/>
      <c r="LHZ358" s="632"/>
      <c r="LIA358" s="632"/>
      <c r="LIB358" s="632"/>
      <c r="LIC358" s="632"/>
      <c r="LID358" s="632"/>
      <c r="LIE358" s="632"/>
      <c r="LIF358" s="632"/>
      <c r="LIG358" s="632"/>
      <c r="LIH358" s="632"/>
      <c r="LII358" s="632"/>
      <c r="LIJ358" s="632"/>
      <c r="LIK358" s="632"/>
      <c r="LIL358" s="632"/>
      <c r="LIM358" s="632"/>
      <c r="LIN358" s="632"/>
      <c r="LIO358" s="632"/>
      <c r="LIP358" s="632"/>
      <c r="LIQ358" s="632"/>
      <c r="LIR358" s="632"/>
      <c r="LIS358" s="632"/>
      <c r="LIT358" s="632"/>
      <c r="LIU358" s="632"/>
      <c r="LIV358" s="632"/>
      <c r="LIW358" s="632"/>
      <c r="LIX358" s="632"/>
      <c r="LIY358" s="632"/>
      <c r="LIZ358" s="632"/>
      <c r="LJA358" s="632"/>
      <c r="LJB358" s="632"/>
      <c r="LJC358" s="632"/>
      <c r="LJD358" s="632"/>
      <c r="LJE358" s="632"/>
      <c r="LJF358" s="632"/>
      <c r="LJG358" s="632"/>
      <c r="LJH358" s="632"/>
      <c r="LJI358" s="632"/>
      <c r="LJJ358" s="632"/>
      <c r="LJK358" s="632"/>
      <c r="LJL358" s="632"/>
      <c r="LJM358" s="632"/>
      <c r="LJN358" s="632"/>
      <c r="LJO358" s="632"/>
      <c r="LJP358" s="632"/>
      <c r="LJQ358" s="632"/>
      <c r="LJR358" s="632"/>
      <c r="LJS358" s="632"/>
      <c r="LJT358" s="632"/>
      <c r="LJU358" s="632"/>
      <c r="LJV358" s="632"/>
      <c r="LJW358" s="632"/>
      <c r="LJX358" s="632"/>
      <c r="LJY358" s="632"/>
      <c r="LJZ358" s="632"/>
      <c r="LKA358" s="632"/>
      <c r="LKB358" s="632"/>
      <c r="LKC358" s="632"/>
      <c r="LKD358" s="632"/>
      <c r="LKE358" s="632"/>
      <c r="LKF358" s="632"/>
      <c r="LKG358" s="632"/>
      <c r="LKH358" s="632"/>
      <c r="LKI358" s="632"/>
      <c r="LKJ358" s="632"/>
      <c r="LKK358" s="632"/>
      <c r="LKL358" s="632"/>
      <c r="LKM358" s="632"/>
      <c r="LKN358" s="632"/>
      <c r="LKO358" s="632"/>
      <c r="LKP358" s="632"/>
      <c r="LKQ358" s="632"/>
      <c r="LKR358" s="632"/>
      <c r="LKS358" s="632"/>
      <c r="LKT358" s="632"/>
      <c r="LKU358" s="632"/>
      <c r="LKV358" s="632"/>
      <c r="LKW358" s="632"/>
      <c r="LKX358" s="632"/>
      <c r="LKY358" s="632"/>
      <c r="LKZ358" s="632"/>
      <c r="LLA358" s="632"/>
      <c r="LLB358" s="632"/>
      <c r="LLC358" s="632"/>
      <c r="LLD358" s="632"/>
      <c r="LLE358" s="632"/>
      <c r="LLF358" s="632"/>
      <c r="LLG358" s="632"/>
      <c r="LLH358" s="632"/>
      <c r="LLI358" s="632"/>
      <c r="LLJ358" s="632"/>
      <c r="LLK358" s="632"/>
      <c r="LLL358" s="632"/>
      <c r="LLM358" s="632"/>
      <c r="LLN358" s="632"/>
      <c r="LLO358" s="632"/>
      <c r="LLP358" s="632"/>
      <c r="LLQ358" s="632"/>
      <c r="LLR358" s="632"/>
      <c r="LLS358" s="632"/>
      <c r="LLT358" s="632"/>
      <c r="LLU358" s="632"/>
      <c r="LLV358" s="632"/>
      <c r="LLW358" s="632"/>
      <c r="LLX358" s="632"/>
      <c r="LLY358" s="632"/>
      <c r="LLZ358" s="632"/>
      <c r="LMA358" s="632"/>
      <c r="LMB358" s="632"/>
      <c r="LMC358" s="632"/>
      <c r="LMD358" s="632"/>
      <c r="LME358" s="632"/>
      <c r="LMF358" s="632"/>
      <c r="LMG358" s="632"/>
      <c r="LMH358" s="632"/>
      <c r="LMI358" s="632"/>
      <c r="LMJ358" s="632"/>
      <c r="LMK358" s="632"/>
      <c r="LML358" s="632"/>
      <c r="LMM358" s="632"/>
      <c r="LMN358" s="632"/>
      <c r="LMO358" s="632"/>
      <c r="LMP358" s="632"/>
      <c r="LMQ358" s="632"/>
      <c r="LMR358" s="632"/>
      <c r="LMS358" s="632"/>
      <c r="LMT358" s="632"/>
      <c r="LMU358" s="632"/>
      <c r="LMV358" s="632"/>
      <c r="LMW358" s="632"/>
      <c r="LMX358" s="632"/>
      <c r="LMY358" s="632"/>
      <c r="LMZ358" s="632"/>
      <c r="LNA358" s="632"/>
      <c r="LNB358" s="632"/>
      <c r="LNC358" s="632"/>
      <c r="LND358" s="632"/>
      <c r="LNE358" s="632"/>
      <c r="LNF358" s="632"/>
      <c r="LNG358" s="632"/>
      <c r="LNH358" s="632"/>
      <c r="LNI358" s="632"/>
      <c r="LNJ358" s="632"/>
      <c r="LNK358" s="632"/>
      <c r="LNL358" s="632"/>
      <c r="LNM358" s="632"/>
      <c r="LNN358" s="632"/>
      <c r="LNO358" s="632"/>
      <c r="LNP358" s="632"/>
      <c r="LNQ358" s="632"/>
      <c r="LNR358" s="632"/>
      <c r="LNS358" s="632"/>
      <c r="LNT358" s="632"/>
      <c r="LNU358" s="632"/>
      <c r="LNV358" s="632"/>
      <c r="LNW358" s="632"/>
      <c r="LNX358" s="632"/>
      <c r="LNY358" s="632"/>
      <c r="LNZ358" s="632"/>
      <c r="LOA358" s="632"/>
      <c r="LOB358" s="632"/>
      <c r="LOC358" s="632"/>
      <c r="LOD358" s="632"/>
      <c r="LOE358" s="632"/>
      <c r="LOF358" s="632"/>
      <c r="LOG358" s="632"/>
      <c r="LOH358" s="632"/>
      <c r="LOI358" s="632"/>
      <c r="LOJ358" s="632"/>
      <c r="LOK358" s="632"/>
      <c r="LOL358" s="632"/>
      <c r="LOM358" s="632"/>
      <c r="LON358" s="632"/>
      <c r="LOO358" s="632"/>
      <c r="LOP358" s="632"/>
      <c r="LOQ358" s="632"/>
      <c r="LOR358" s="632"/>
      <c r="LOS358" s="632"/>
      <c r="LOT358" s="632"/>
      <c r="LOU358" s="632"/>
      <c r="LOV358" s="632"/>
      <c r="LOW358" s="632"/>
      <c r="LOX358" s="632"/>
      <c r="LOY358" s="632"/>
      <c r="LOZ358" s="632"/>
      <c r="LPA358" s="632"/>
      <c r="LPB358" s="632"/>
      <c r="LPC358" s="632"/>
      <c r="LPD358" s="632"/>
      <c r="LPE358" s="632"/>
      <c r="LPF358" s="632"/>
      <c r="LPG358" s="632"/>
      <c r="LPH358" s="632"/>
      <c r="LPI358" s="632"/>
      <c r="LPJ358" s="632"/>
      <c r="LPK358" s="632"/>
      <c r="LPL358" s="632"/>
      <c r="LPM358" s="632"/>
      <c r="LPN358" s="632"/>
      <c r="LPO358" s="632"/>
      <c r="LPP358" s="632"/>
      <c r="LPQ358" s="632"/>
      <c r="LPR358" s="632"/>
      <c r="LPS358" s="632"/>
      <c r="LPT358" s="632"/>
      <c r="LPU358" s="632"/>
      <c r="LPV358" s="632"/>
      <c r="LPW358" s="632"/>
      <c r="LPX358" s="632"/>
      <c r="LPY358" s="632"/>
      <c r="LPZ358" s="632"/>
      <c r="LQA358" s="632"/>
      <c r="LQB358" s="632"/>
      <c r="LQC358" s="632"/>
      <c r="LQD358" s="632"/>
      <c r="LQE358" s="632"/>
      <c r="LQF358" s="632"/>
      <c r="LQG358" s="632"/>
      <c r="LQH358" s="632"/>
      <c r="LQI358" s="632"/>
      <c r="LQJ358" s="632"/>
      <c r="LQK358" s="632"/>
      <c r="LQL358" s="632"/>
      <c r="LQM358" s="632"/>
      <c r="LQN358" s="632"/>
      <c r="LQO358" s="632"/>
      <c r="LQP358" s="632"/>
      <c r="LQQ358" s="632"/>
      <c r="LQR358" s="632"/>
      <c r="LQS358" s="632"/>
      <c r="LQT358" s="632"/>
      <c r="LQU358" s="632"/>
      <c r="LQV358" s="632"/>
      <c r="LQW358" s="632"/>
      <c r="LQX358" s="632"/>
      <c r="LQY358" s="632"/>
      <c r="LQZ358" s="632"/>
      <c r="LRA358" s="632"/>
      <c r="LRB358" s="632"/>
      <c r="LRC358" s="632"/>
      <c r="LRD358" s="632"/>
      <c r="LRE358" s="632"/>
      <c r="LRF358" s="632"/>
      <c r="LRG358" s="632"/>
      <c r="LRH358" s="632"/>
      <c r="LRI358" s="632"/>
      <c r="LRJ358" s="632"/>
      <c r="LRK358" s="632"/>
      <c r="LRL358" s="632"/>
      <c r="LRM358" s="632"/>
      <c r="LRN358" s="632"/>
      <c r="LRO358" s="632"/>
      <c r="LRP358" s="632"/>
      <c r="LRQ358" s="632"/>
      <c r="LRR358" s="632"/>
      <c r="LRS358" s="632"/>
      <c r="LRT358" s="632"/>
      <c r="LRU358" s="632"/>
      <c r="LRV358" s="632"/>
      <c r="LRW358" s="632"/>
      <c r="LRX358" s="632"/>
      <c r="LRY358" s="632"/>
      <c r="LRZ358" s="632"/>
      <c r="LSA358" s="632"/>
      <c r="LSB358" s="632"/>
      <c r="LSC358" s="632"/>
      <c r="LSD358" s="632"/>
      <c r="LSE358" s="632"/>
      <c r="LSF358" s="632"/>
      <c r="LSG358" s="632"/>
      <c r="LSH358" s="632"/>
      <c r="LSI358" s="632"/>
      <c r="LSJ358" s="632"/>
      <c r="LSK358" s="632"/>
      <c r="LSL358" s="632"/>
      <c r="LSM358" s="632"/>
      <c r="LSN358" s="632"/>
      <c r="LSO358" s="632"/>
      <c r="LSP358" s="632"/>
      <c r="LSQ358" s="632"/>
      <c r="LSR358" s="632"/>
      <c r="LSS358" s="632"/>
      <c r="LST358" s="632"/>
      <c r="LSU358" s="632"/>
      <c r="LSV358" s="632"/>
      <c r="LSW358" s="632"/>
      <c r="LSX358" s="632"/>
      <c r="LSY358" s="632"/>
      <c r="LSZ358" s="632"/>
      <c r="LTA358" s="632"/>
      <c r="LTB358" s="632"/>
      <c r="LTC358" s="632"/>
      <c r="LTD358" s="632"/>
      <c r="LTE358" s="632"/>
      <c r="LTF358" s="632"/>
      <c r="LTG358" s="632"/>
      <c r="LTH358" s="632"/>
      <c r="LTI358" s="632"/>
      <c r="LTJ358" s="632"/>
      <c r="LTK358" s="632"/>
      <c r="LTL358" s="632"/>
      <c r="LTM358" s="632"/>
      <c r="LTN358" s="632"/>
      <c r="LTO358" s="632"/>
      <c r="LTP358" s="632"/>
      <c r="LTQ358" s="632"/>
      <c r="LTR358" s="632"/>
      <c r="LTS358" s="632"/>
      <c r="LTT358" s="632"/>
      <c r="LTU358" s="632"/>
      <c r="LTV358" s="632"/>
      <c r="LTW358" s="632"/>
      <c r="LTX358" s="632"/>
      <c r="LTY358" s="632"/>
      <c r="LTZ358" s="632"/>
      <c r="LUA358" s="632"/>
      <c r="LUB358" s="632"/>
      <c r="LUC358" s="632"/>
      <c r="LUD358" s="632"/>
      <c r="LUE358" s="632"/>
      <c r="LUF358" s="632"/>
      <c r="LUG358" s="632"/>
      <c r="LUH358" s="632"/>
      <c r="LUI358" s="632"/>
      <c r="LUJ358" s="632"/>
      <c r="LUK358" s="632"/>
      <c r="LUL358" s="632"/>
      <c r="LUM358" s="632"/>
      <c r="LUN358" s="632"/>
      <c r="LUO358" s="632"/>
      <c r="LUP358" s="632"/>
      <c r="LUQ358" s="632"/>
      <c r="LUR358" s="632"/>
      <c r="LUS358" s="632"/>
      <c r="LUT358" s="632"/>
      <c r="LUU358" s="632"/>
      <c r="LUV358" s="632"/>
      <c r="LUW358" s="632"/>
      <c r="LUX358" s="632"/>
      <c r="LUY358" s="632"/>
      <c r="LUZ358" s="632"/>
      <c r="LVA358" s="632"/>
      <c r="LVB358" s="632"/>
      <c r="LVC358" s="632"/>
      <c r="LVD358" s="632"/>
      <c r="LVE358" s="632"/>
      <c r="LVF358" s="632"/>
      <c r="LVG358" s="632"/>
      <c r="LVH358" s="632"/>
      <c r="LVI358" s="632"/>
      <c r="LVJ358" s="632"/>
      <c r="LVK358" s="632"/>
      <c r="LVL358" s="632"/>
      <c r="LVM358" s="632"/>
      <c r="LVN358" s="632"/>
      <c r="LVO358" s="632"/>
      <c r="LVP358" s="632"/>
      <c r="LVQ358" s="632"/>
      <c r="LVR358" s="632"/>
      <c r="LVS358" s="632"/>
      <c r="LVT358" s="632"/>
      <c r="LVU358" s="632"/>
      <c r="LVV358" s="632"/>
      <c r="LVW358" s="632"/>
      <c r="LVX358" s="632"/>
      <c r="LVY358" s="632"/>
      <c r="LVZ358" s="632"/>
      <c r="LWA358" s="632"/>
      <c r="LWB358" s="632"/>
      <c r="LWC358" s="632"/>
      <c r="LWD358" s="632"/>
      <c r="LWE358" s="632"/>
      <c r="LWF358" s="632"/>
      <c r="LWG358" s="632"/>
      <c r="LWH358" s="632"/>
      <c r="LWI358" s="632"/>
      <c r="LWJ358" s="632"/>
      <c r="LWK358" s="632"/>
      <c r="LWL358" s="632"/>
      <c r="LWM358" s="632"/>
      <c r="LWN358" s="632"/>
      <c r="LWO358" s="632"/>
      <c r="LWP358" s="632"/>
      <c r="LWQ358" s="632"/>
      <c r="LWR358" s="632"/>
      <c r="LWS358" s="632"/>
      <c r="LWT358" s="632"/>
      <c r="LWU358" s="632"/>
      <c r="LWV358" s="632"/>
      <c r="LWW358" s="632"/>
      <c r="LWX358" s="632"/>
      <c r="LWY358" s="632"/>
      <c r="LWZ358" s="632"/>
      <c r="LXA358" s="632"/>
      <c r="LXB358" s="632"/>
      <c r="LXC358" s="632"/>
      <c r="LXD358" s="632"/>
      <c r="LXE358" s="632"/>
      <c r="LXF358" s="632"/>
      <c r="LXG358" s="632"/>
      <c r="LXH358" s="632"/>
      <c r="LXI358" s="632"/>
      <c r="LXJ358" s="632"/>
      <c r="LXK358" s="632"/>
      <c r="LXL358" s="632"/>
      <c r="LXM358" s="632"/>
      <c r="LXN358" s="632"/>
      <c r="LXO358" s="632"/>
      <c r="LXP358" s="632"/>
      <c r="LXQ358" s="632"/>
      <c r="LXR358" s="632"/>
      <c r="LXS358" s="632"/>
      <c r="LXT358" s="632"/>
      <c r="LXU358" s="632"/>
      <c r="LXV358" s="632"/>
      <c r="LXW358" s="632"/>
      <c r="LXX358" s="632"/>
      <c r="LXY358" s="632"/>
      <c r="LXZ358" s="632"/>
      <c r="LYA358" s="632"/>
      <c r="LYB358" s="632"/>
      <c r="LYC358" s="632"/>
      <c r="LYD358" s="632"/>
      <c r="LYE358" s="632"/>
      <c r="LYF358" s="632"/>
      <c r="LYG358" s="632"/>
      <c r="LYH358" s="632"/>
      <c r="LYI358" s="632"/>
      <c r="LYJ358" s="632"/>
      <c r="LYK358" s="632"/>
      <c r="LYL358" s="632"/>
      <c r="LYM358" s="632"/>
      <c r="LYN358" s="632"/>
      <c r="LYO358" s="632"/>
      <c r="LYP358" s="632"/>
      <c r="LYQ358" s="632"/>
      <c r="LYR358" s="632"/>
      <c r="LYS358" s="632"/>
      <c r="LYT358" s="632"/>
      <c r="LYU358" s="632"/>
      <c r="LYV358" s="632"/>
      <c r="LYW358" s="632"/>
      <c r="LYX358" s="632"/>
      <c r="LYY358" s="632"/>
      <c r="LYZ358" s="632"/>
      <c r="LZA358" s="632"/>
      <c r="LZB358" s="632"/>
      <c r="LZC358" s="632"/>
      <c r="LZD358" s="632"/>
      <c r="LZE358" s="632"/>
      <c r="LZF358" s="632"/>
      <c r="LZG358" s="632"/>
      <c r="LZH358" s="632"/>
      <c r="LZI358" s="632"/>
      <c r="LZJ358" s="632"/>
      <c r="LZK358" s="632"/>
      <c r="LZL358" s="632"/>
      <c r="LZM358" s="632"/>
      <c r="LZN358" s="632"/>
      <c r="LZO358" s="632"/>
      <c r="LZP358" s="632"/>
      <c r="LZQ358" s="632"/>
      <c r="LZR358" s="632"/>
      <c r="LZS358" s="632"/>
      <c r="LZT358" s="632"/>
      <c r="LZU358" s="632"/>
      <c r="LZV358" s="632"/>
      <c r="LZW358" s="632"/>
      <c r="LZX358" s="632"/>
      <c r="LZY358" s="632"/>
      <c r="LZZ358" s="632"/>
      <c r="MAA358" s="632"/>
      <c r="MAB358" s="632"/>
      <c r="MAC358" s="632"/>
      <c r="MAD358" s="632"/>
      <c r="MAE358" s="632"/>
      <c r="MAF358" s="632"/>
      <c r="MAG358" s="632"/>
      <c r="MAH358" s="632"/>
      <c r="MAI358" s="632"/>
      <c r="MAJ358" s="632"/>
      <c r="MAK358" s="632"/>
      <c r="MAL358" s="632"/>
      <c r="MAM358" s="632"/>
      <c r="MAN358" s="632"/>
      <c r="MAO358" s="632"/>
      <c r="MAP358" s="632"/>
      <c r="MAQ358" s="632"/>
      <c r="MAR358" s="632"/>
      <c r="MAS358" s="632"/>
      <c r="MAT358" s="632"/>
      <c r="MAU358" s="632"/>
      <c r="MAV358" s="632"/>
      <c r="MAW358" s="632"/>
      <c r="MAX358" s="632"/>
      <c r="MAY358" s="632"/>
      <c r="MAZ358" s="632"/>
      <c r="MBA358" s="632"/>
      <c r="MBB358" s="632"/>
      <c r="MBC358" s="632"/>
      <c r="MBD358" s="632"/>
      <c r="MBE358" s="632"/>
      <c r="MBF358" s="632"/>
      <c r="MBG358" s="632"/>
      <c r="MBH358" s="632"/>
      <c r="MBI358" s="632"/>
      <c r="MBJ358" s="632"/>
      <c r="MBK358" s="632"/>
      <c r="MBL358" s="632"/>
      <c r="MBM358" s="632"/>
      <c r="MBN358" s="632"/>
      <c r="MBO358" s="632"/>
      <c r="MBP358" s="632"/>
      <c r="MBQ358" s="632"/>
      <c r="MBR358" s="632"/>
      <c r="MBS358" s="632"/>
      <c r="MBT358" s="632"/>
      <c r="MBU358" s="632"/>
      <c r="MBV358" s="632"/>
      <c r="MBW358" s="632"/>
      <c r="MBX358" s="632"/>
      <c r="MBY358" s="632"/>
      <c r="MBZ358" s="632"/>
      <c r="MCA358" s="632"/>
      <c r="MCB358" s="632"/>
      <c r="MCC358" s="632"/>
      <c r="MCD358" s="632"/>
      <c r="MCE358" s="632"/>
      <c r="MCF358" s="632"/>
      <c r="MCG358" s="632"/>
      <c r="MCH358" s="632"/>
      <c r="MCI358" s="632"/>
      <c r="MCJ358" s="632"/>
      <c r="MCK358" s="632"/>
      <c r="MCL358" s="632"/>
      <c r="MCM358" s="632"/>
      <c r="MCN358" s="632"/>
      <c r="MCO358" s="632"/>
      <c r="MCP358" s="632"/>
      <c r="MCQ358" s="632"/>
      <c r="MCR358" s="632"/>
      <c r="MCS358" s="632"/>
      <c r="MCT358" s="632"/>
      <c r="MCU358" s="632"/>
      <c r="MCV358" s="632"/>
      <c r="MCW358" s="632"/>
      <c r="MCX358" s="632"/>
      <c r="MCY358" s="632"/>
      <c r="MCZ358" s="632"/>
      <c r="MDA358" s="632"/>
      <c r="MDB358" s="632"/>
      <c r="MDC358" s="632"/>
      <c r="MDD358" s="632"/>
      <c r="MDE358" s="632"/>
      <c r="MDF358" s="632"/>
      <c r="MDG358" s="632"/>
      <c r="MDH358" s="632"/>
      <c r="MDI358" s="632"/>
      <c r="MDJ358" s="632"/>
      <c r="MDK358" s="632"/>
      <c r="MDL358" s="632"/>
      <c r="MDM358" s="632"/>
      <c r="MDN358" s="632"/>
      <c r="MDO358" s="632"/>
      <c r="MDP358" s="632"/>
      <c r="MDQ358" s="632"/>
      <c r="MDR358" s="632"/>
      <c r="MDS358" s="632"/>
      <c r="MDT358" s="632"/>
      <c r="MDU358" s="632"/>
      <c r="MDV358" s="632"/>
      <c r="MDW358" s="632"/>
      <c r="MDX358" s="632"/>
      <c r="MDY358" s="632"/>
      <c r="MDZ358" s="632"/>
      <c r="MEA358" s="632"/>
      <c r="MEB358" s="632"/>
      <c r="MEC358" s="632"/>
      <c r="MED358" s="632"/>
      <c r="MEE358" s="632"/>
      <c r="MEF358" s="632"/>
      <c r="MEG358" s="632"/>
      <c r="MEH358" s="632"/>
      <c r="MEI358" s="632"/>
      <c r="MEJ358" s="632"/>
      <c r="MEK358" s="632"/>
      <c r="MEL358" s="632"/>
      <c r="MEM358" s="632"/>
      <c r="MEN358" s="632"/>
      <c r="MEO358" s="632"/>
      <c r="MEP358" s="632"/>
      <c r="MEQ358" s="632"/>
      <c r="MER358" s="632"/>
      <c r="MES358" s="632"/>
      <c r="MET358" s="632"/>
      <c r="MEU358" s="632"/>
      <c r="MEV358" s="632"/>
      <c r="MEW358" s="632"/>
      <c r="MEX358" s="632"/>
      <c r="MEY358" s="632"/>
      <c r="MEZ358" s="632"/>
      <c r="MFA358" s="632"/>
      <c r="MFB358" s="632"/>
      <c r="MFC358" s="632"/>
      <c r="MFD358" s="632"/>
      <c r="MFE358" s="632"/>
      <c r="MFF358" s="632"/>
      <c r="MFG358" s="632"/>
      <c r="MFH358" s="632"/>
      <c r="MFI358" s="632"/>
      <c r="MFJ358" s="632"/>
      <c r="MFK358" s="632"/>
      <c r="MFL358" s="632"/>
      <c r="MFM358" s="632"/>
      <c r="MFN358" s="632"/>
      <c r="MFO358" s="632"/>
      <c r="MFP358" s="632"/>
      <c r="MFQ358" s="632"/>
      <c r="MFR358" s="632"/>
      <c r="MFS358" s="632"/>
      <c r="MFT358" s="632"/>
      <c r="MFU358" s="632"/>
      <c r="MFV358" s="632"/>
      <c r="MFW358" s="632"/>
      <c r="MFX358" s="632"/>
      <c r="MFY358" s="632"/>
      <c r="MFZ358" s="632"/>
      <c r="MGA358" s="632"/>
      <c r="MGB358" s="632"/>
      <c r="MGC358" s="632"/>
      <c r="MGD358" s="632"/>
      <c r="MGE358" s="632"/>
      <c r="MGF358" s="632"/>
      <c r="MGG358" s="632"/>
      <c r="MGH358" s="632"/>
      <c r="MGI358" s="632"/>
      <c r="MGJ358" s="632"/>
      <c r="MGK358" s="632"/>
      <c r="MGL358" s="632"/>
      <c r="MGM358" s="632"/>
      <c r="MGN358" s="632"/>
      <c r="MGO358" s="632"/>
      <c r="MGP358" s="632"/>
      <c r="MGQ358" s="632"/>
      <c r="MGR358" s="632"/>
      <c r="MGS358" s="632"/>
      <c r="MGT358" s="632"/>
      <c r="MGU358" s="632"/>
      <c r="MGV358" s="632"/>
      <c r="MGW358" s="632"/>
      <c r="MGX358" s="632"/>
      <c r="MGY358" s="632"/>
      <c r="MGZ358" s="632"/>
      <c r="MHA358" s="632"/>
      <c r="MHB358" s="632"/>
      <c r="MHC358" s="632"/>
      <c r="MHD358" s="632"/>
      <c r="MHE358" s="632"/>
      <c r="MHF358" s="632"/>
      <c r="MHG358" s="632"/>
      <c r="MHH358" s="632"/>
      <c r="MHI358" s="632"/>
      <c r="MHJ358" s="632"/>
      <c r="MHK358" s="632"/>
      <c r="MHL358" s="632"/>
      <c r="MHM358" s="632"/>
      <c r="MHN358" s="632"/>
      <c r="MHO358" s="632"/>
      <c r="MHP358" s="632"/>
      <c r="MHQ358" s="632"/>
      <c r="MHR358" s="632"/>
      <c r="MHS358" s="632"/>
      <c r="MHT358" s="632"/>
      <c r="MHU358" s="632"/>
      <c r="MHV358" s="632"/>
      <c r="MHW358" s="632"/>
      <c r="MHX358" s="632"/>
      <c r="MHY358" s="632"/>
      <c r="MHZ358" s="632"/>
      <c r="MIA358" s="632"/>
      <c r="MIB358" s="632"/>
      <c r="MIC358" s="632"/>
      <c r="MID358" s="632"/>
      <c r="MIE358" s="632"/>
      <c r="MIF358" s="632"/>
      <c r="MIG358" s="632"/>
      <c r="MIH358" s="632"/>
      <c r="MII358" s="632"/>
      <c r="MIJ358" s="632"/>
      <c r="MIK358" s="632"/>
      <c r="MIL358" s="632"/>
      <c r="MIM358" s="632"/>
      <c r="MIN358" s="632"/>
      <c r="MIO358" s="632"/>
      <c r="MIP358" s="632"/>
      <c r="MIQ358" s="632"/>
      <c r="MIR358" s="632"/>
      <c r="MIS358" s="632"/>
      <c r="MIT358" s="632"/>
      <c r="MIU358" s="632"/>
      <c r="MIV358" s="632"/>
      <c r="MIW358" s="632"/>
      <c r="MIX358" s="632"/>
      <c r="MIY358" s="632"/>
      <c r="MIZ358" s="632"/>
      <c r="MJA358" s="632"/>
      <c r="MJB358" s="632"/>
      <c r="MJC358" s="632"/>
      <c r="MJD358" s="632"/>
      <c r="MJE358" s="632"/>
      <c r="MJF358" s="632"/>
      <c r="MJG358" s="632"/>
      <c r="MJH358" s="632"/>
      <c r="MJI358" s="632"/>
      <c r="MJJ358" s="632"/>
      <c r="MJK358" s="632"/>
      <c r="MJL358" s="632"/>
      <c r="MJM358" s="632"/>
      <c r="MJN358" s="632"/>
      <c r="MJO358" s="632"/>
      <c r="MJP358" s="632"/>
      <c r="MJQ358" s="632"/>
      <c r="MJR358" s="632"/>
      <c r="MJS358" s="632"/>
      <c r="MJT358" s="632"/>
      <c r="MJU358" s="632"/>
      <c r="MJV358" s="632"/>
      <c r="MJW358" s="632"/>
      <c r="MJX358" s="632"/>
      <c r="MJY358" s="632"/>
      <c r="MJZ358" s="632"/>
      <c r="MKA358" s="632"/>
      <c r="MKB358" s="632"/>
      <c r="MKC358" s="632"/>
      <c r="MKD358" s="632"/>
      <c r="MKE358" s="632"/>
      <c r="MKF358" s="632"/>
      <c r="MKG358" s="632"/>
      <c r="MKH358" s="632"/>
      <c r="MKI358" s="632"/>
      <c r="MKJ358" s="632"/>
      <c r="MKK358" s="632"/>
      <c r="MKL358" s="632"/>
      <c r="MKM358" s="632"/>
      <c r="MKN358" s="632"/>
      <c r="MKO358" s="632"/>
      <c r="MKP358" s="632"/>
      <c r="MKQ358" s="632"/>
      <c r="MKR358" s="632"/>
      <c r="MKS358" s="632"/>
      <c r="MKT358" s="632"/>
      <c r="MKU358" s="632"/>
      <c r="MKV358" s="632"/>
      <c r="MKW358" s="632"/>
      <c r="MKX358" s="632"/>
      <c r="MKY358" s="632"/>
      <c r="MKZ358" s="632"/>
      <c r="MLA358" s="632"/>
      <c r="MLB358" s="632"/>
      <c r="MLC358" s="632"/>
      <c r="MLD358" s="632"/>
      <c r="MLE358" s="632"/>
      <c r="MLF358" s="632"/>
      <c r="MLG358" s="632"/>
      <c r="MLH358" s="632"/>
      <c r="MLI358" s="632"/>
      <c r="MLJ358" s="632"/>
      <c r="MLK358" s="632"/>
      <c r="MLL358" s="632"/>
      <c r="MLM358" s="632"/>
      <c r="MLN358" s="632"/>
      <c r="MLO358" s="632"/>
      <c r="MLP358" s="632"/>
      <c r="MLQ358" s="632"/>
      <c r="MLR358" s="632"/>
      <c r="MLS358" s="632"/>
      <c r="MLT358" s="632"/>
      <c r="MLU358" s="632"/>
      <c r="MLV358" s="632"/>
      <c r="MLW358" s="632"/>
      <c r="MLX358" s="632"/>
      <c r="MLY358" s="632"/>
      <c r="MLZ358" s="632"/>
      <c r="MMA358" s="632"/>
      <c r="MMB358" s="632"/>
      <c r="MMC358" s="632"/>
      <c r="MMD358" s="632"/>
      <c r="MME358" s="632"/>
      <c r="MMF358" s="632"/>
      <c r="MMG358" s="632"/>
      <c r="MMH358" s="632"/>
      <c r="MMI358" s="632"/>
      <c r="MMJ358" s="632"/>
      <c r="MMK358" s="632"/>
      <c r="MML358" s="632"/>
      <c r="MMM358" s="632"/>
      <c r="MMN358" s="632"/>
      <c r="MMO358" s="632"/>
      <c r="MMP358" s="632"/>
      <c r="MMQ358" s="632"/>
      <c r="MMR358" s="632"/>
      <c r="MMS358" s="632"/>
      <c r="MMT358" s="632"/>
      <c r="MMU358" s="632"/>
      <c r="MMV358" s="632"/>
      <c r="MMW358" s="632"/>
      <c r="MMX358" s="632"/>
      <c r="MMY358" s="632"/>
      <c r="MMZ358" s="632"/>
      <c r="MNA358" s="632"/>
      <c r="MNB358" s="632"/>
      <c r="MNC358" s="632"/>
      <c r="MND358" s="632"/>
      <c r="MNE358" s="632"/>
      <c r="MNF358" s="632"/>
      <c r="MNG358" s="632"/>
      <c r="MNH358" s="632"/>
      <c r="MNI358" s="632"/>
      <c r="MNJ358" s="632"/>
      <c r="MNK358" s="632"/>
      <c r="MNL358" s="632"/>
      <c r="MNM358" s="632"/>
      <c r="MNN358" s="632"/>
      <c r="MNO358" s="632"/>
      <c r="MNP358" s="632"/>
      <c r="MNQ358" s="632"/>
      <c r="MNR358" s="632"/>
      <c r="MNS358" s="632"/>
      <c r="MNT358" s="632"/>
      <c r="MNU358" s="632"/>
      <c r="MNV358" s="632"/>
      <c r="MNW358" s="632"/>
      <c r="MNX358" s="632"/>
      <c r="MNY358" s="632"/>
      <c r="MNZ358" s="632"/>
      <c r="MOA358" s="632"/>
      <c r="MOB358" s="632"/>
      <c r="MOC358" s="632"/>
      <c r="MOD358" s="632"/>
      <c r="MOE358" s="632"/>
      <c r="MOF358" s="632"/>
      <c r="MOG358" s="632"/>
      <c r="MOH358" s="632"/>
      <c r="MOI358" s="632"/>
      <c r="MOJ358" s="632"/>
      <c r="MOK358" s="632"/>
      <c r="MOL358" s="632"/>
      <c r="MOM358" s="632"/>
      <c r="MON358" s="632"/>
      <c r="MOO358" s="632"/>
      <c r="MOP358" s="632"/>
      <c r="MOQ358" s="632"/>
      <c r="MOR358" s="632"/>
      <c r="MOS358" s="632"/>
      <c r="MOT358" s="632"/>
      <c r="MOU358" s="632"/>
      <c r="MOV358" s="632"/>
      <c r="MOW358" s="632"/>
      <c r="MOX358" s="632"/>
      <c r="MOY358" s="632"/>
      <c r="MOZ358" s="632"/>
      <c r="MPA358" s="632"/>
      <c r="MPB358" s="632"/>
      <c r="MPC358" s="632"/>
      <c r="MPD358" s="632"/>
      <c r="MPE358" s="632"/>
      <c r="MPF358" s="632"/>
      <c r="MPG358" s="632"/>
      <c r="MPH358" s="632"/>
      <c r="MPI358" s="632"/>
      <c r="MPJ358" s="632"/>
      <c r="MPK358" s="632"/>
      <c r="MPL358" s="632"/>
      <c r="MPM358" s="632"/>
      <c r="MPN358" s="632"/>
      <c r="MPO358" s="632"/>
      <c r="MPP358" s="632"/>
      <c r="MPQ358" s="632"/>
      <c r="MPR358" s="632"/>
      <c r="MPS358" s="632"/>
      <c r="MPT358" s="632"/>
      <c r="MPU358" s="632"/>
      <c r="MPV358" s="632"/>
      <c r="MPW358" s="632"/>
      <c r="MPX358" s="632"/>
      <c r="MPY358" s="632"/>
      <c r="MPZ358" s="632"/>
      <c r="MQA358" s="632"/>
      <c r="MQB358" s="632"/>
      <c r="MQC358" s="632"/>
      <c r="MQD358" s="632"/>
      <c r="MQE358" s="632"/>
      <c r="MQF358" s="632"/>
      <c r="MQG358" s="632"/>
      <c r="MQH358" s="632"/>
      <c r="MQI358" s="632"/>
      <c r="MQJ358" s="632"/>
      <c r="MQK358" s="632"/>
      <c r="MQL358" s="632"/>
      <c r="MQM358" s="632"/>
      <c r="MQN358" s="632"/>
      <c r="MQO358" s="632"/>
      <c r="MQP358" s="632"/>
      <c r="MQQ358" s="632"/>
      <c r="MQR358" s="632"/>
      <c r="MQS358" s="632"/>
      <c r="MQT358" s="632"/>
      <c r="MQU358" s="632"/>
      <c r="MQV358" s="632"/>
      <c r="MQW358" s="632"/>
      <c r="MQX358" s="632"/>
      <c r="MQY358" s="632"/>
      <c r="MQZ358" s="632"/>
      <c r="MRA358" s="632"/>
      <c r="MRB358" s="632"/>
      <c r="MRC358" s="632"/>
      <c r="MRD358" s="632"/>
      <c r="MRE358" s="632"/>
      <c r="MRF358" s="632"/>
      <c r="MRG358" s="632"/>
      <c r="MRH358" s="632"/>
      <c r="MRI358" s="632"/>
      <c r="MRJ358" s="632"/>
      <c r="MRK358" s="632"/>
      <c r="MRL358" s="632"/>
      <c r="MRM358" s="632"/>
      <c r="MRN358" s="632"/>
      <c r="MRO358" s="632"/>
      <c r="MRP358" s="632"/>
      <c r="MRQ358" s="632"/>
      <c r="MRR358" s="632"/>
      <c r="MRS358" s="632"/>
      <c r="MRT358" s="632"/>
      <c r="MRU358" s="632"/>
      <c r="MRV358" s="632"/>
      <c r="MRW358" s="632"/>
      <c r="MRX358" s="632"/>
      <c r="MRY358" s="632"/>
      <c r="MRZ358" s="632"/>
      <c r="MSA358" s="632"/>
      <c r="MSB358" s="632"/>
      <c r="MSC358" s="632"/>
      <c r="MSD358" s="632"/>
      <c r="MSE358" s="632"/>
      <c r="MSF358" s="632"/>
      <c r="MSG358" s="632"/>
      <c r="MSH358" s="632"/>
      <c r="MSI358" s="632"/>
      <c r="MSJ358" s="632"/>
      <c r="MSK358" s="632"/>
      <c r="MSL358" s="632"/>
      <c r="MSM358" s="632"/>
      <c r="MSN358" s="632"/>
      <c r="MSO358" s="632"/>
      <c r="MSP358" s="632"/>
      <c r="MSQ358" s="632"/>
      <c r="MSR358" s="632"/>
      <c r="MSS358" s="632"/>
      <c r="MST358" s="632"/>
      <c r="MSU358" s="632"/>
      <c r="MSV358" s="632"/>
      <c r="MSW358" s="632"/>
      <c r="MSX358" s="632"/>
      <c r="MSY358" s="632"/>
      <c r="MSZ358" s="632"/>
      <c r="MTA358" s="632"/>
      <c r="MTB358" s="632"/>
      <c r="MTC358" s="632"/>
      <c r="MTD358" s="632"/>
      <c r="MTE358" s="632"/>
      <c r="MTF358" s="632"/>
      <c r="MTG358" s="632"/>
      <c r="MTH358" s="632"/>
      <c r="MTI358" s="632"/>
      <c r="MTJ358" s="632"/>
      <c r="MTK358" s="632"/>
      <c r="MTL358" s="632"/>
      <c r="MTM358" s="632"/>
      <c r="MTN358" s="632"/>
      <c r="MTO358" s="632"/>
      <c r="MTP358" s="632"/>
      <c r="MTQ358" s="632"/>
      <c r="MTR358" s="632"/>
      <c r="MTS358" s="632"/>
      <c r="MTT358" s="632"/>
      <c r="MTU358" s="632"/>
      <c r="MTV358" s="632"/>
      <c r="MTW358" s="632"/>
      <c r="MTX358" s="632"/>
      <c r="MTY358" s="632"/>
      <c r="MTZ358" s="632"/>
      <c r="MUA358" s="632"/>
      <c r="MUB358" s="632"/>
      <c r="MUC358" s="632"/>
      <c r="MUD358" s="632"/>
      <c r="MUE358" s="632"/>
      <c r="MUF358" s="632"/>
      <c r="MUG358" s="632"/>
      <c r="MUH358" s="632"/>
      <c r="MUI358" s="632"/>
      <c r="MUJ358" s="632"/>
      <c r="MUK358" s="632"/>
      <c r="MUL358" s="632"/>
      <c r="MUM358" s="632"/>
      <c r="MUN358" s="632"/>
      <c r="MUO358" s="632"/>
      <c r="MUP358" s="632"/>
      <c r="MUQ358" s="632"/>
      <c r="MUR358" s="632"/>
      <c r="MUS358" s="632"/>
      <c r="MUT358" s="632"/>
      <c r="MUU358" s="632"/>
      <c r="MUV358" s="632"/>
      <c r="MUW358" s="632"/>
      <c r="MUX358" s="632"/>
      <c r="MUY358" s="632"/>
      <c r="MUZ358" s="632"/>
      <c r="MVA358" s="632"/>
      <c r="MVB358" s="632"/>
      <c r="MVC358" s="632"/>
      <c r="MVD358" s="632"/>
      <c r="MVE358" s="632"/>
      <c r="MVF358" s="632"/>
      <c r="MVG358" s="632"/>
      <c r="MVH358" s="632"/>
      <c r="MVI358" s="632"/>
      <c r="MVJ358" s="632"/>
      <c r="MVK358" s="632"/>
      <c r="MVL358" s="632"/>
      <c r="MVM358" s="632"/>
      <c r="MVN358" s="632"/>
      <c r="MVO358" s="632"/>
      <c r="MVP358" s="632"/>
      <c r="MVQ358" s="632"/>
      <c r="MVR358" s="632"/>
      <c r="MVS358" s="632"/>
      <c r="MVT358" s="632"/>
      <c r="MVU358" s="632"/>
      <c r="MVV358" s="632"/>
      <c r="MVW358" s="632"/>
      <c r="MVX358" s="632"/>
      <c r="MVY358" s="632"/>
      <c r="MVZ358" s="632"/>
      <c r="MWA358" s="632"/>
      <c r="MWB358" s="632"/>
      <c r="MWC358" s="632"/>
      <c r="MWD358" s="632"/>
      <c r="MWE358" s="632"/>
      <c r="MWF358" s="632"/>
      <c r="MWG358" s="632"/>
      <c r="MWH358" s="632"/>
      <c r="MWI358" s="632"/>
      <c r="MWJ358" s="632"/>
      <c r="MWK358" s="632"/>
      <c r="MWL358" s="632"/>
      <c r="MWM358" s="632"/>
      <c r="MWN358" s="632"/>
      <c r="MWO358" s="632"/>
      <c r="MWP358" s="632"/>
      <c r="MWQ358" s="632"/>
      <c r="MWR358" s="632"/>
      <c r="MWS358" s="632"/>
      <c r="MWT358" s="632"/>
      <c r="MWU358" s="632"/>
      <c r="MWV358" s="632"/>
      <c r="MWW358" s="632"/>
      <c r="MWX358" s="632"/>
      <c r="MWY358" s="632"/>
      <c r="MWZ358" s="632"/>
      <c r="MXA358" s="632"/>
      <c r="MXB358" s="632"/>
      <c r="MXC358" s="632"/>
      <c r="MXD358" s="632"/>
      <c r="MXE358" s="632"/>
      <c r="MXF358" s="632"/>
      <c r="MXG358" s="632"/>
      <c r="MXH358" s="632"/>
      <c r="MXI358" s="632"/>
      <c r="MXJ358" s="632"/>
      <c r="MXK358" s="632"/>
      <c r="MXL358" s="632"/>
      <c r="MXM358" s="632"/>
      <c r="MXN358" s="632"/>
      <c r="MXO358" s="632"/>
      <c r="MXP358" s="632"/>
      <c r="MXQ358" s="632"/>
      <c r="MXR358" s="632"/>
      <c r="MXS358" s="632"/>
      <c r="MXT358" s="632"/>
      <c r="MXU358" s="632"/>
      <c r="MXV358" s="632"/>
      <c r="MXW358" s="632"/>
      <c r="MXX358" s="632"/>
      <c r="MXY358" s="632"/>
      <c r="MXZ358" s="632"/>
      <c r="MYA358" s="632"/>
      <c r="MYB358" s="632"/>
      <c r="MYC358" s="632"/>
      <c r="MYD358" s="632"/>
      <c r="MYE358" s="632"/>
      <c r="MYF358" s="632"/>
      <c r="MYG358" s="632"/>
      <c r="MYH358" s="632"/>
      <c r="MYI358" s="632"/>
      <c r="MYJ358" s="632"/>
      <c r="MYK358" s="632"/>
      <c r="MYL358" s="632"/>
      <c r="MYM358" s="632"/>
      <c r="MYN358" s="632"/>
      <c r="MYO358" s="632"/>
      <c r="MYP358" s="632"/>
      <c r="MYQ358" s="632"/>
      <c r="MYR358" s="632"/>
      <c r="MYS358" s="632"/>
      <c r="MYT358" s="632"/>
      <c r="MYU358" s="632"/>
      <c r="MYV358" s="632"/>
      <c r="MYW358" s="632"/>
      <c r="MYX358" s="632"/>
      <c r="MYY358" s="632"/>
      <c r="MYZ358" s="632"/>
      <c r="MZA358" s="632"/>
      <c r="MZB358" s="632"/>
      <c r="MZC358" s="632"/>
      <c r="MZD358" s="632"/>
      <c r="MZE358" s="632"/>
      <c r="MZF358" s="632"/>
      <c r="MZG358" s="632"/>
      <c r="MZH358" s="632"/>
      <c r="MZI358" s="632"/>
      <c r="MZJ358" s="632"/>
      <c r="MZK358" s="632"/>
      <c r="MZL358" s="632"/>
      <c r="MZM358" s="632"/>
      <c r="MZN358" s="632"/>
      <c r="MZO358" s="632"/>
      <c r="MZP358" s="632"/>
      <c r="MZQ358" s="632"/>
      <c r="MZR358" s="632"/>
      <c r="MZS358" s="632"/>
      <c r="MZT358" s="632"/>
      <c r="MZU358" s="632"/>
      <c r="MZV358" s="632"/>
      <c r="MZW358" s="632"/>
      <c r="MZX358" s="632"/>
      <c r="MZY358" s="632"/>
      <c r="MZZ358" s="632"/>
      <c r="NAA358" s="632"/>
      <c r="NAB358" s="632"/>
      <c r="NAC358" s="632"/>
      <c r="NAD358" s="632"/>
      <c r="NAE358" s="632"/>
      <c r="NAF358" s="632"/>
      <c r="NAG358" s="632"/>
      <c r="NAH358" s="632"/>
      <c r="NAI358" s="632"/>
      <c r="NAJ358" s="632"/>
      <c r="NAK358" s="632"/>
      <c r="NAL358" s="632"/>
      <c r="NAM358" s="632"/>
      <c r="NAN358" s="632"/>
      <c r="NAO358" s="632"/>
      <c r="NAP358" s="632"/>
      <c r="NAQ358" s="632"/>
      <c r="NAR358" s="632"/>
      <c r="NAS358" s="632"/>
      <c r="NAT358" s="632"/>
      <c r="NAU358" s="632"/>
      <c r="NAV358" s="632"/>
      <c r="NAW358" s="632"/>
      <c r="NAX358" s="632"/>
      <c r="NAY358" s="632"/>
      <c r="NAZ358" s="632"/>
      <c r="NBA358" s="632"/>
      <c r="NBB358" s="632"/>
      <c r="NBC358" s="632"/>
      <c r="NBD358" s="632"/>
      <c r="NBE358" s="632"/>
      <c r="NBF358" s="632"/>
      <c r="NBG358" s="632"/>
      <c r="NBH358" s="632"/>
      <c r="NBI358" s="632"/>
      <c r="NBJ358" s="632"/>
      <c r="NBK358" s="632"/>
      <c r="NBL358" s="632"/>
      <c r="NBM358" s="632"/>
      <c r="NBN358" s="632"/>
      <c r="NBO358" s="632"/>
      <c r="NBP358" s="632"/>
      <c r="NBQ358" s="632"/>
      <c r="NBR358" s="632"/>
      <c r="NBS358" s="632"/>
      <c r="NBT358" s="632"/>
      <c r="NBU358" s="632"/>
      <c r="NBV358" s="632"/>
      <c r="NBW358" s="632"/>
      <c r="NBX358" s="632"/>
      <c r="NBY358" s="632"/>
      <c r="NBZ358" s="632"/>
      <c r="NCA358" s="632"/>
      <c r="NCB358" s="632"/>
      <c r="NCC358" s="632"/>
      <c r="NCD358" s="632"/>
      <c r="NCE358" s="632"/>
      <c r="NCF358" s="632"/>
      <c r="NCG358" s="632"/>
      <c r="NCH358" s="632"/>
      <c r="NCI358" s="632"/>
      <c r="NCJ358" s="632"/>
      <c r="NCK358" s="632"/>
      <c r="NCL358" s="632"/>
      <c r="NCM358" s="632"/>
      <c r="NCN358" s="632"/>
      <c r="NCO358" s="632"/>
      <c r="NCP358" s="632"/>
      <c r="NCQ358" s="632"/>
      <c r="NCR358" s="632"/>
      <c r="NCS358" s="632"/>
      <c r="NCT358" s="632"/>
      <c r="NCU358" s="632"/>
      <c r="NCV358" s="632"/>
      <c r="NCW358" s="632"/>
      <c r="NCX358" s="632"/>
      <c r="NCY358" s="632"/>
      <c r="NCZ358" s="632"/>
      <c r="NDA358" s="632"/>
      <c r="NDB358" s="632"/>
      <c r="NDC358" s="632"/>
      <c r="NDD358" s="632"/>
      <c r="NDE358" s="632"/>
      <c r="NDF358" s="632"/>
      <c r="NDG358" s="632"/>
      <c r="NDH358" s="632"/>
      <c r="NDI358" s="632"/>
      <c r="NDJ358" s="632"/>
      <c r="NDK358" s="632"/>
      <c r="NDL358" s="632"/>
      <c r="NDM358" s="632"/>
      <c r="NDN358" s="632"/>
      <c r="NDO358" s="632"/>
      <c r="NDP358" s="632"/>
      <c r="NDQ358" s="632"/>
      <c r="NDR358" s="632"/>
      <c r="NDS358" s="632"/>
      <c r="NDT358" s="632"/>
      <c r="NDU358" s="632"/>
      <c r="NDV358" s="632"/>
      <c r="NDW358" s="632"/>
      <c r="NDX358" s="632"/>
      <c r="NDY358" s="632"/>
      <c r="NDZ358" s="632"/>
      <c r="NEA358" s="632"/>
      <c r="NEB358" s="632"/>
      <c r="NEC358" s="632"/>
      <c r="NED358" s="632"/>
      <c r="NEE358" s="632"/>
      <c r="NEF358" s="632"/>
      <c r="NEG358" s="632"/>
      <c r="NEH358" s="632"/>
      <c r="NEI358" s="632"/>
      <c r="NEJ358" s="632"/>
      <c r="NEK358" s="632"/>
      <c r="NEL358" s="632"/>
      <c r="NEM358" s="632"/>
      <c r="NEN358" s="632"/>
      <c r="NEO358" s="632"/>
      <c r="NEP358" s="632"/>
      <c r="NEQ358" s="632"/>
      <c r="NER358" s="632"/>
      <c r="NES358" s="632"/>
      <c r="NET358" s="632"/>
      <c r="NEU358" s="632"/>
      <c r="NEV358" s="632"/>
      <c r="NEW358" s="632"/>
      <c r="NEX358" s="632"/>
      <c r="NEY358" s="632"/>
      <c r="NEZ358" s="632"/>
      <c r="NFA358" s="632"/>
      <c r="NFB358" s="632"/>
      <c r="NFC358" s="632"/>
      <c r="NFD358" s="632"/>
      <c r="NFE358" s="632"/>
      <c r="NFF358" s="632"/>
      <c r="NFG358" s="632"/>
      <c r="NFH358" s="632"/>
      <c r="NFI358" s="632"/>
      <c r="NFJ358" s="632"/>
      <c r="NFK358" s="632"/>
      <c r="NFL358" s="632"/>
      <c r="NFM358" s="632"/>
      <c r="NFN358" s="632"/>
      <c r="NFO358" s="632"/>
      <c r="NFP358" s="632"/>
      <c r="NFQ358" s="632"/>
      <c r="NFR358" s="632"/>
      <c r="NFS358" s="632"/>
      <c r="NFT358" s="632"/>
      <c r="NFU358" s="632"/>
      <c r="NFV358" s="632"/>
      <c r="NFW358" s="632"/>
      <c r="NFX358" s="632"/>
      <c r="NFY358" s="632"/>
      <c r="NFZ358" s="632"/>
      <c r="NGA358" s="632"/>
      <c r="NGB358" s="632"/>
      <c r="NGC358" s="632"/>
      <c r="NGD358" s="632"/>
      <c r="NGE358" s="632"/>
      <c r="NGF358" s="632"/>
      <c r="NGG358" s="632"/>
      <c r="NGH358" s="632"/>
      <c r="NGI358" s="632"/>
      <c r="NGJ358" s="632"/>
      <c r="NGK358" s="632"/>
      <c r="NGL358" s="632"/>
      <c r="NGM358" s="632"/>
      <c r="NGN358" s="632"/>
      <c r="NGO358" s="632"/>
      <c r="NGP358" s="632"/>
      <c r="NGQ358" s="632"/>
      <c r="NGR358" s="632"/>
      <c r="NGS358" s="632"/>
      <c r="NGT358" s="632"/>
      <c r="NGU358" s="632"/>
      <c r="NGV358" s="632"/>
      <c r="NGW358" s="632"/>
      <c r="NGX358" s="632"/>
      <c r="NGY358" s="632"/>
      <c r="NGZ358" s="632"/>
      <c r="NHA358" s="632"/>
      <c r="NHB358" s="632"/>
      <c r="NHC358" s="632"/>
      <c r="NHD358" s="632"/>
      <c r="NHE358" s="632"/>
      <c r="NHF358" s="632"/>
      <c r="NHG358" s="632"/>
      <c r="NHH358" s="632"/>
      <c r="NHI358" s="632"/>
      <c r="NHJ358" s="632"/>
      <c r="NHK358" s="632"/>
      <c r="NHL358" s="632"/>
      <c r="NHM358" s="632"/>
      <c r="NHN358" s="632"/>
      <c r="NHO358" s="632"/>
      <c r="NHP358" s="632"/>
      <c r="NHQ358" s="632"/>
      <c r="NHR358" s="632"/>
      <c r="NHS358" s="632"/>
      <c r="NHT358" s="632"/>
      <c r="NHU358" s="632"/>
      <c r="NHV358" s="632"/>
      <c r="NHW358" s="632"/>
      <c r="NHX358" s="632"/>
      <c r="NHY358" s="632"/>
      <c r="NHZ358" s="632"/>
      <c r="NIA358" s="632"/>
      <c r="NIB358" s="632"/>
      <c r="NIC358" s="632"/>
      <c r="NID358" s="632"/>
      <c r="NIE358" s="632"/>
      <c r="NIF358" s="632"/>
      <c r="NIG358" s="632"/>
      <c r="NIH358" s="632"/>
      <c r="NII358" s="632"/>
      <c r="NIJ358" s="632"/>
      <c r="NIK358" s="632"/>
      <c r="NIL358" s="632"/>
      <c r="NIM358" s="632"/>
      <c r="NIN358" s="632"/>
      <c r="NIO358" s="632"/>
      <c r="NIP358" s="632"/>
      <c r="NIQ358" s="632"/>
      <c r="NIR358" s="632"/>
      <c r="NIS358" s="632"/>
      <c r="NIT358" s="632"/>
      <c r="NIU358" s="632"/>
      <c r="NIV358" s="632"/>
      <c r="NIW358" s="632"/>
      <c r="NIX358" s="632"/>
      <c r="NIY358" s="632"/>
      <c r="NIZ358" s="632"/>
      <c r="NJA358" s="632"/>
      <c r="NJB358" s="632"/>
      <c r="NJC358" s="632"/>
      <c r="NJD358" s="632"/>
      <c r="NJE358" s="632"/>
      <c r="NJF358" s="632"/>
      <c r="NJG358" s="632"/>
      <c r="NJH358" s="632"/>
      <c r="NJI358" s="632"/>
      <c r="NJJ358" s="632"/>
      <c r="NJK358" s="632"/>
      <c r="NJL358" s="632"/>
      <c r="NJM358" s="632"/>
      <c r="NJN358" s="632"/>
      <c r="NJO358" s="632"/>
      <c r="NJP358" s="632"/>
      <c r="NJQ358" s="632"/>
      <c r="NJR358" s="632"/>
      <c r="NJS358" s="632"/>
      <c r="NJT358" s="632"/>
      <c r="NJU358" s="632"/>
      <c r="NJV358" s="632"/>
      <c r="NJW358" s="632"/>
      <c r="NJX358" s="632"/>
      <c r="NJY358" s="632"/>
      <c r="NJZ358" s="632"/>
      <c r="NKA358" s="632"/>
      <c r="NKB358" s="632"/>
      <c r="NKC358" s="632"/>
      <c r="NKD358" s="632"/>
      <c r="NKE358" s="632"/>
      <c r="NKF358" s="632"/>
      <c r="NKG358" s="632"/>
      <c r="NKH358" s="632"/>
      <c r="NKI358" s="632"/>
      <c r="NKJ358" s="632"/>
      <c r="NKK358" s="632"/>
      <c r="NKL358" s="632"/>
      <c r="NKM358" s="632"/>
      <c r="NKN358" s="632"/>
      <c r="NKO358" s="632"/>
      <c r="NKP358" s="632"/>
      <c r="NKQ358" s="632"/>
      <c r="NKR358" s="632"/>
      <c r="NKS358" s="632"/>
      <c r="NKT358" s="632"/>
      <c r="NKU358" s="632"/>
      <c r="NKV358" s="632"/>
      <c r="NKW358" s="632"/>
      <c r="NKX358" s="632"/>
      <c r="NKY358" s="632"/>
      <c r="NKZ358" s="632"/>
      <c r="NLA358" s="632"/>
      <c r="NLB358" s="632"/>
      <c r="NLC358" s="632"/>
      <c r="NLD358" s="632"/>
      <c r="NLE358" s="632"/>
      <c r="NLF358" s="632"/>
      <c r="NLG358" s="632"/>
      <c r="NLH358" s="632"/>
      <c r="NLI358" s="632"/>
      <c r="NLJ358" s="632"/>
      <c r="NLK358" s="632"/>
      <c r="NLL358" s="632"/>
      <c r="NLM358" s="632"/>
      <c r="NLN358" s="632"/>
      <c r="NLO358" s="632"/>
      <c r="NLP358" s="632"/>
      <c r="NLQ358" s="632"/>
      <c r="NLR358" s="632"/>
      <c r="NLS358" s="632"/>
      <c r="NLT358" s="632"/>
      <c r="NLU358" s="632"/>
      <c r="NLV358" s="632"/>
      <c r="NLW358" s="632"/>
      <c r="NLX358" s="632"/>
      <c r="NLY358" s="632"/>
      <c r="NLZ358" s="632"/>
      <c r="NMA358" s="632"/>
      <c r="NMB358" s="632"/>
      <c r="NMC358" s="632"/>
      <c r="NMD358" s="632"/>
      <c r="NME358" s="632"/>
      <c r="NMF358" s="632"/>
      <c r="NMG358" s="632"/>
      <c r="NMH358" s="632"/>
      <c r="NMI358" s="632"/>
      <c r="NMJ358" s="632"/>
      <c r="NMK358" s="632"/>
      <c r="NML358" s="632"/>
      <c r="NMM358" s="632"/>
      <c r="NMN358" s="632"/>
      <c r="NMO358" s="632"/>
      <c r="NMP358" s="632"/>
      <c r="NMQ358" s="632"/>
      <c r="NMR358" s="632"/>
      <c r="NMS358" s="632"/>
      <c r="NMT358" s="632"/>
      <c r="NMU358" s="632"/>
      <c r="NMV358" s="632"/>
      <c r="NMW358" s="632"/>
      <c r="NMX358" s="632"/>
      <c r="NMY358" s="632"/>
      <c r="NMZ358" s="632"/>
      <c r="NNA358" s="632"/>
      <c r="NNB358" s="632"/>
      <c r="NNC358" s="632"/>
      <c r="NND358" s="632"/>
      <c r="NNE358" s="632"/>
      <c r="NNF358" s="632"/>
      <c r="NNG358" s="632"/>
      <c r="NNH358" s="632"/>
      <c r="NNI358" s="632"/>
      <c r="NNJ358" s="632"/>
      <c r="NNK358" s="632"/>
      <c r="NNL358" s="632"/>
      <c r="NNM358" s="632"/>
      <c r="NNN358" s="632"/>
      <c r="NNO358" s="632"/>
      <c r="NNP358" s="632"/>
      <c r="NNQ358" s="632"/>
      <c r="NNR358" s="632"/>
      <c r="NNS358" s="632"/>
      <c r="NNT358" s="632"/>
      <c r="NNU358" s="632"/>
      <c r="NNV358" s="632"/>
      <c r="NNW358" s="632"/>
      <c r="NNX358" s="632"/>
      <c r="NNY358" s="632"/>
      <c r="NNZ358" s="632"/>
      <c r="NOA358" s="632"/>
      <c r="NOB358" s="632"/>
      <c r="NOC358" s="632"/>
      <c r="NOD358" s="632"/>
      <c r="NOE358" s="632"/>
      <c r="NOF358" s="632"/>
      <c r="NOG358" s="632"/>
      <c r="NOH358" s="632"/>
      <c r="NOI358" s="632"/>
      <c r="NOJ358" s="632"/>
      <c r="NOK358" s="632"/>
      <c r="NOL358" s="632"/>
      <c r="NOM358" s="632"/>
      <c r="NON358" s="632"/>
      <c r="NOO358" s="632"/>
      <c r="NOP358" s="632"/>
      <c r="NOQ358" s="632"/>
      <c r="NOR358" s="632"/>
      <c r="NOS358" s="632"/>
      <c r="NOT358" s="632"/>
      <c r="NOU358" s="632"/>
      <c r="NOV358" s="632"/>
      <c r="NOW358" s="632"/>
      <c r="NOX358" s="632"/>
      <c r="NOY358" s="632"/>
      <c r="NOZ358" s="632"/>
      <c r="NPA358" s="632"/>
      <c r="NPB358" s="632"/>
      <c r="NPC358" s="632"/>
      <c r="NPD358" s="632"/>
      <c r="NPE358" s="632"/>
      <c r="NPF358" s="632"/>
      <c r="NPG358" s="632"/>
      <c r="NPH358" s="632"/>
      <c r="NPI358" s="632"/>
      <c r="NPJ358" s="632"/>
      <c r="NPK358" s="632"/>
      <c r="NPL358" s="632"/>
      <c r="NPM358" s="632"/>
      <c r="NPN358" s="632"/>
      <c r="NPO358" s="632"/>
      <c r="NPP358" s="632"/>
      <c r="NPQ358" s="632"/>
      <c r="NPR358" s="632"/>
      <c r="NPS358" s="632"/>
      <c r="NPT358" s="632"/>
      <c r="NPU358" s="632"/>
      <c r="NPV358" s="632"/>
      <c r="NPW358" s="632"/>
      <c r="NPX358" s="632"/>
      <c r="NPY358" s="632"/>
      <c r="NPZ358" s="632"/>
      <c r="NQA358" s="632"/>
      <c r="NQB358" s="632"/>
      <c r="NQC358" s="632"/>
      <c r="NQD358" s="632"/>
      <c r="NQE358" s="632"/>
      <c r="NQF358" s="632"/>
      <c r="NQG358" s="632"/>
      <c r="NQH358" s="632"/>
      <c r="NQI358" s="632"/>
      <c r="NQJ358" s="632"/>
      <c r="NQK358" s="632"/>
      <c r="NQL358" s="632"/>
      <c r="NQM358" s="632"/>
      <c r="NQN358" s="632"/>
      <c r="NQO358" s="632"/>
      <c r="NQP358" s="632"/>
      <c r="NQQ358" s="632"/>
      <c r="NQR358" s="632"/>
      <c r="NQS358" s="632"/>
      <c r="NQT358" s="632"/>
      <c r="NQU358" s="632"/>
      <c r="NQV358" s="632"/>
      <c r="NQW358" s="632"/>
      <c r="NQX358" s="632"/>
      <c r="NQY358" s="632"/>
      <c r="NQZ358" s="632"/>
      <c r="NRA358" s="632"/>
      <c r="NRB358" s="632"/>
      <c r="NRC358" s="632"/>
      <c r="NRD358" s="632"/>
      <c r="NRE358" s="632"/>
      <c r="NRF358" s="632"/>
      <c r="NRG358" s="632"/>
      <c r="NRH358" s="632"/>
      <c r="NRI358" s="632"/>
      <c r="NRJ358" s="632"/>
      <c r="NRK358" s="632"/>
      <c r="NRL358" s="632"/>
      <c r="NRM358" s="632"/>
      <c r="NRN358" s="632"/>
      <c r="NRO358" s="632"/>
      <c r="NRP358" s="632"/>
      <c r="NRQ358" s="632"/>
      <c r="NRR358" s="632"/>
      <c r="NRS358" s="632"/>
      <c r="NRT358" s="632"/>
      <c r="NRU358" s="632"/>
      <c r="NRV358" s="632"/>
      <c r="NRW358" s="632"/>
      <c r="NRX358" s="632"/>
      <c r="NRY358" s="632"/>
      <c r="NRZ358" s="632"/>
      <c r="NSA358" s="632"/>
      <c r="NSB358" s="632"/>
      <c r="NSC358" s="632"/>
      <c r="NSD358" s="632"/>
      <c r="NSE358" s="632"/>
      <c r="NSF358" s="632"/>
      <c r="NSG358" s="632"/>
      <c r="NSH358" s="632"/>
      <c r="NSI358" s="632"/>
      <c r="NSJ358" s="632"/>
      <c r="NSK358" s="632"/>
      <c r="NSL358" s="632"/>
      <c r="NSM358" s="632"/>
      <c r="NSN358" s="632"/>
      <c r="NSO358" s="632"/>
      <c r="NSP358" s="632"/>
      <c r="NSQ358" s="632"/>
      <c r="NSR358" s="632"/>
      <c r="NSS358" s="632"/>
      <c r="NST358" s="632"/>
      <c r="NSU358" s="632"/>
      <c r="NSV358" s="632"/>
      <c r="NSW358" s="632"/>
      <c r="NSX358" s="632"/>
      <c r="NSY358" s="632"/>
      <c r="NSZ358" s="632"/>
      <c r="NTA358" s="632"/>
      <c r="NTB358" s="632"/>
      <c r="NTC358" s="632"/>
      <c r="NTD358" s="632"/>
      <c r="NTE358" s="632"/>
      <c r="NTF358" s="632"/>
      <c r="NTG358" s="632"/>
      <c r="NTH358" s="632"/>
      <c r="NTI358" s="632"/>
      <c r="NTJ358" s="632"/>
      <c r="NTK358" s="632"/>
      <c r="NTL358" s="632"/>
      <c r="NTM358" s="632"/>
      <c r="NTN358" s="632"/>
      <c r="NTO358" s="632"/>
      <c r="NTP358" s="632"/>
      <c r="NTQ358" s="632"/>
      <c r="NTR358" s="632"/>
      <c r="NTS358" s="632"/>
      <c r="NTT358" s="632"/>
      <c r="NTU358" s="632"/>
      <c r="NTV358" s="632"/>
      <c r="NTW358" s="632"/>
      <c r="NTX358" s="632"/>
      <c r="NTY358" s="632"/>
      <c r="NTZ358" s="632"/>
      <c r="NUA358" s="632"/>
      <c r="NUB358" s="632"/>
      <c r="NUC358" s="632"/>
      <c r="NUD358" s="632"/>
      <c r="NUE358" s="632"/>
      <c r="NUF358" s="632"/>
      <c r="NUG358" s="632"/>
      <c r="NUH358" s="632"/>
      <c r="NUI358" s="632"/>
      <c r="NUJ358" s="632"/>
      <c r="NUK358" s="632"/>
      <c r="NUL358" s="632"/>
      <c r="NUM358" s="632"/>
      <c r="NUN358" s="632"/>
      <c r="NUO358" s="632"/>
      <c r="NUP358" s="632"/>
      <c r="NUQ358" s="632"/>
      <c r="NUR358" s="632"/>
      <c r="NUS358" s="632"/>
      <c r="NUT358" s="632"/>
      <c r="NUU358" s="632"/>
      <c r="NUV358" s="632"/>
      <c r="NUW358" s="632"/>
      <c r="NUX358" s="632"/>
      <c r="NUY358" s="632"/>
      <c r="NUZ358" s="632"/>
      <c r="NVA358" s="632"/>
      <c r="NVB358" s="632"/>
      <c r="NVC358" s="632"/>
      <c r="NVD358" s="632"/>
      <c r="NVE358" s="632"/>
      <c r="NVF358" s="632"/>
      <c r="NVG358" s="632"/>
      <c r="NVH358" s="632"/>
      <c r="NVI358" s="632"/>
      <c r="NVJ358" s="632"/>
      <c r="NVK358" s="632"/>
      <c r="NVL358" s="632"/>
      <c r="NVM358" s="632"/>
      <c r="NVN358" s="632"/>
      <c r="NVO358" s="632"/>
      <c r="NVP358" s="632"/>
      <c r="NVQ358" s="632"/>
      <c r="NVR358" s="632"/>
      <c r="NVS358" s="632"/>
      <c r="NVT358" s="632"/>
      <c r="NVU358" s="632"/>
      <c r="NVV358" s="632"/>
      <c r="NVW358" s="632"/>
      <c r="NVX358" s="632"/>
      <c r="NVY358" s="632"/>
      <c r="NVZ358" s="632"/>
      <c r="NWA358" s="632"/>
      <c r="NWB358" s="632"/>
      <c r="NWC358" s="632"/>
      <c r="NWD358" s="632"/>
      <c r="NWE358" s="632"/>
      <c r="NWF358" s="632"/>
      <c r="NWG358" s="632"/>
      <c r="NWH358" s="632"/>
      <c r="NWI358" s="632"/>
      <c r="NWJ358" s="632"/>
      <c r="NWK358" s="632"/>
      <c r="NWL358" s="632"/>
      <c r="NWM358" s="632"/>
      <c r="NWN358" s="632"/>
      <c r="NWO358" s="632"/>
      <c r="NWP358" s="632"/>
      <c r="NWQ358" s="632"/>
      <c r="NWR358" s="632"/>
      <c r="NWS358" s="632"/>
      <c r="NWT358" s="632"/>
      <c r="NWU358" s="632"/>
      <c r="NWV358" s="632"/>
      <c r="NWW358" s="632"/>
      <c r="NWX358" s="632"/>
      <c r="NWY358" s="632"/>
      <c r="NWZ358" s="632"/>
      <c r="NXA358" s="632"/>
      <c r="NXB358" s="632"/>
      <c r="NXC358" s="632"/>
      <c r="NXD358" s="632"/>
      <c r="NXE358" s="632"/>
      <c r="NXF358" s="632"/>
      <c r="NXG358" s="632"/>
      <c r="NXH358" s="632"/>
      <c r="NXI358" s="632"/>
      <c r="NXJ358" s="632"/>
      <c r="NXK358" s="632"/>
      <c r="NXL358" s="632"/>
      <c r="NXM358" s="632"/>
      <c r="NXN358" s="632"/>
      <c r="NXO358" s="632"/>
      <c r="NXP358" s="632"/>
      <c r="NXQ358" s="632"/>
      <c r="NXR358" s="632"/>
      <c r="NXS358" s="632"/>
      <c r="NXT358" s="632"/>
      <c r="NXU358" s="632"/>
      <c r="NXV358" s="632"/>
      <c r="NXW358" s="632"/>
      <c r="NXX358" s="632"/>
      <c r="NXY358" s="632"/>
      <c r="NXZ358" s="632"/>
      <c r="NYA358" s="632"/>
      <c r="NYB358" s="632"/>
      <c r="NYC358" s="632"/>
      <c r="NYD358" s="632"/>
      <c r="NYE358" s="632"/>
      <c r="NYF358" s="632"/>
      <c r="NYG358" s="632"/>
      <c r="NYH358" s="632"/>
      <c r="NYI358" s="632"/>
      <c r="NYJ358" s="632"/>
      <c r="NYK358" s="632"/>
      <c r="NYL358" s="632"/>
      <c r="NYM358" s="632"/>
      <c r="NYN358" s="632"/>
      <c r="NYO358" s="632"/>
      <c r="NYP358" s="632"/>
      <c r="NYQ358" s="632"/>
      <c r="NYR358" s="632"/>
      <c r="NYS358" s="632"/>
      <c r="NYT358" s="632"/>
      <c r="NYU358" s="632"/>
      <c r="NYV358" s="632"/>
      <c r="NYW358" s="632"/>
      <c r="NYX358" s="632"/>
      <c r="NYY358" s="632"/>
      <c r="NYZ358" s="632"/>
      <c r="NZA358" s="632"/>
      <c r="NZB358" s="632"/>
      <c r="NZC358" s="632"/>
      <c r="NZD358" s="632"/>
      <c r="NZE358" s="632"/>
      <c r="NZF358" s="632"/>
      <c r="NZG358" s="632"/>
      <c r="NZH358" s="632"/>
      <c r="NZI358" s="632"/>
      <c r="NZJ358" s="632"/>
      <c r="NZK358" s="632"/>
      <c r="NZL358" s="632"/>
      <c r="NZM358" s="632"/>
      <c r="NZN358" s="632"/>
      <c r="NZO358" s="632"/>
      <c r="NZP358" s="632"/>
      <c r="NZQ358" s="632"/>
      <c r="NZR358" s="632"/>
      <c r="NZS358" s="632"/>
      <c r="NZT358" s="632"/>
      <c r="NZU358" s="632"/>
      <c r="NZV358" s="632"/>
      <c r="NZW358" s="632"/>
      <c r="NZX358" s="632"/>
      <c r="NZY358" s="632"/>
      <c r="NZZ358" s="632"/>
      <c r="OAA358" s="632"/>
      <c r="OAB358" s="632"/>
      <c r="OAC358" s="632"/>
      <c r="OAD358" s="632"/>
      <c r="OAE358" s="632"/>
      <c r="OAF358" s="632"/>
      <c r="OAG358" s="632"/>
      <c r="OAH358" s="632"/>
      <c r="OAI358" s="632"/>
      <c r="OAJ358" s="632"/>
      <c r="OAK358" s="632"/>
      <c r="OAL358" s="632"/>
      <c r="OAM358" s="632"/>
      <c r="OAN358" s="632"/>
      <c r="OAO358" s="632"/>
      <c r="OAP358" s="632"/>
      <c r="OAQ358" s="632"/>
      <c r="OAR358" s="632"/>
      <c r="OAS358" s="632"/>
      <c r="OAT358" s="632"/>
      <c r="OAU358" s="632"/>
      <c r="OAV358" s="632"/>
      <c r="OAW358" s="632"/>
      <c r="OAX358" s="632"/>
      <c r="OAY358" s="632"/>
      <c r="OAZ358" s="632"/>
      <c r="OBA358" s="632"/>
      <c r="OBB358" s="632"/>
      <c r="OBC358" s="632"/>
      <c r="OBD358" s="632"/>
      <c r="OBE358" s="632"/>
      <c r="OBF358" s="632"/>
      <c r="OBG358" s="632"/>
      <c r="OBH358" s="632"/>
      <c r="OBI358" s="632"/>
      <c r="OBJ358" s="632"/>
      <c r="OBK358" s="632"/>
      <c r="OBL358" s="632"/>
      <c r="OBM358" s="632"/>
      <c r="OBN358" s="632"/>
      <c r="OBO358" s="632"/>
      <c r="OBP358" s="632"/>
      <c r="OBQ358" s="632"/>
      <c r="OBR358" s="632"/>
      <c r="OBS358" s="632"/>
      <c r="OBT358" s="632"/>
      <c r="OBU358" s="632"/>
      <c r="OBV358" s="632"/>
      <c r="OBW358" s="632"/>
      <c r="OBX358" s="632"/>
      <c r="OBY358" s="632"/>
      <c r="OBZ358" s="632"/>
      <c r="OCA358" s="632"/>
      <c r="OCB358" s="632"/>
      <c r="OCC358" s="632"/>
      <c r="OCD358" s="632"/>
      <c r="OCE358" s="632"/>
      <c r="OCF358" s="632"/>
      <c r="OCG358" s="632"/>
      <c r="OCH358" s="632"/>
      <c r="OCI358" s="632"/>
      <c r="OCJ358" s="632"/>
      <c r="OCK358" s="632"/>
      <c r="OCL358" s="632"/>
      <c r="OCM358" s="632"/>
      <c r="OCN358" s="632"/>
      <c r="OCO358" s="632"/>
      <c r="OCP358" s="632"/>
      <c r="OCQ358" s="632"/>
      <c r="OCR358" s="632"/>
      <c r="OCS358" s="632"/>
      <c r="OCT358" s="632"/>
      <c r="OCU358" s="632"/>
      <c r="OCV358" s="632"/>
      <c r="OCW358" s="632"/>
      <c r="OCX358" s="632"/>
      <c r="OCY358" s="632"/>
      <c r="OCZ358" s="632"/>
      <c r="ODA358" s="632"/>
      <c r="ODB358" s="632"/>
      <c r="ODC358" s="632"/>
      <c r="ODD358" s="632"/>
      <c r="ODE358" s="632"/>
      <c r="ODF358" s="632"/>
      <c r="ODG358" s="632"/>
      <c r="ODH358" s="632"/>
      <c r="ODI358" s="632"/>
      <c r="ODJ358" s="632"/>
      <c r="ODK358" s="632"/>
      <c r="ODL358" s="632"/>
      <c r="ODM358" s="632"/>
      <c r="ODN358" s="632"/>
      <c r="ODO358" s="632"/>
      <c r="ODP358" s="632"/>
      <c r="ODQ358" s="632"/>
      <c r="ODR358" s="632"/>
      <c r="ODS358" s="632"/>
      <c r="ODT358" s="632"/>
      <c r="ODU358" s="632"/>
      <c r="ODV358" s="632"/>
      <c r="ODW358" s="632"/>
      <c r="ODX358" s="632"/>
      <c r="ODY358" s="632"/>
      <c r="ODZ358" s="632"/>
      <c r="OEA358" s="632"/>
      <c r="OEB358" s="632"/>
      <c r="OEC358" s="632"/>
      <c r="OED358" s="632"/>
      <c r="OEE358" s="632"/>
      <c r="OEF358" s="632"/>
      <c r="OEG358" s="632"/>
      <c r="OEH358" s="632"/>
      <c r="OEI358" s="632"/>
      <c r="OEJ358" s="632"/>
      <c r="OEK358" s="632"/>
      <c r="OEL358" s="632"/>
      <c r="OEM358" s="632"/>
      <c r="OEN358" s="632"/>
      <c r="OEO358" s="632"/>
      <c r="OEP358" s="632"/>
      <c r="OEQ358" s="632"/>
      <c r="OER358" s="632"/>
      <c r="OES358" s="632"/>
      <c r="OET358" s="632"/>
      <c r="OEU358" s="632"/>
      <c r="OEV358" s="632"/>
      <c r="OEW358" s="632"/>
      <c r="OEX358" s="632"/>
      <c r="OEY358" s="632"/>
      <c r="OEZ358" s="632"/>
      <c r="OFA358" s="632"/>
      <c r="OFB358" s="632"/>
      <c r="OFC358" s="632"/>
      <c r="OFD358" s="632"/>
      <c r="OFE358" s="632"/>
      <c r="OFF358" s="632"/>
      <c r="OFG358" s="632"/>
      <c r="OFH358" s="632"/>
      <c r="OFI358" s="632"/>
      <c r="OFJ358" s="632"/>
      <c r="OFK358" s="632"/>
      <c r="OFL358" s="632"/>
      <c r="OFM358" s="632"/>
      <c r="OFN358" s="632"/>
      <c r="OFO358" s="632"/>
      <c r="OFP358" s="632"/>
      <c r="OFQ358" s="632"/>
      <c r="OFR358" s="632"/>
      <c r="OFS358" s="632"/>
      <c r="OFT358" s="632"/>
      <c r="OFU358" s="632"/>
      <c r="OFV358" s="632"/>
      <c r="OFW358" s="632"/>
      <c r="OFX358" s="632"/>
      <c r="OFY358" s="632"/>
      <c r="OFZ358" s="632"/>
      <c r="OGA358" s="632"/>
      <c r="OGB358" s="632"/>
      <c r="OGC358" s="632"/>
      <c r="OGD358" s="632"/>
      <c r="OGE358" s="632"/>
      <c r="OGF358" s="632"/>
      <c r="OGG358" s="632"/>
      <c r="OGH358" s="632"/>
      <c r="OGI358" s="632"/>
      <c r="OGJ358" s="632"/>
      <c r="OGK358" s="632"/>
      <c r="OGL358" s="632"/>
      <c r="OGM358" s="632"/>
      <c r="OGN358" s="632"/>
      <c r="OGO358" s="632"/>
      <c r="OGP358" s="632"/>
      <c r="OGQ358" s="632"/>
      <c r="OGR358" s="632"/>
      <c r="OGS358" s="632"/>
      <c r="OGT358" s="632"/>
      <c r="OGU358" s="632"/>
      <c r="OGV358" s="632"/>
      <c r="OGW358" s="632"/>
      <c r="OGX358" s="632"/>
      <c r="OGY358" s="632"/>
      <c r="OGZ358" s="632"/>
      <c r="OHA358" s="632"/>
      <c r="OHB358" s="632"/>
      <c r="OHC358" s="632"/>
      <c r="OHD358" s="632"/>
      <c r="OHE358" s="632"/>
      <c r="OHF358" s="632"/>
      <c r="OHG358" s="632"/>
      <c r="OHH358" s="632"/>
      <c r="OHI358" s="632"/>
      <c r="OHJ358" s="632"/>
      <c r="OHK358" s="632"/>
      <c r="OHL358" s="632"/>
      <c r="OHM358" s="632"/>
      <c r="OHN358" s="632"/>
      <c r="OHO358" s="632"/>
      <c r="OHP358" s="632"/>
      <c r="OHQ358" s="632"/>
      <c r="OHR358" s="632"/>
      <c r="OHS358" s="632"/>
      <c r="OHT358" s="632"/>
      <c r="OHU358" s="632"/>
      <c r="OHV358" s="632"/>
      <c r="OHW358" s="632"/>
      <c r="OHX358" s="632"/>
      <c r="OHY358" s="632"/>
      <c r="OHZ358" s="632"/>
      <c r="OIA358" s="632"/>
      <c r="OIB358" s="632"/>
      <c r="OIC358" s="632"/>
      <c r="OID358" s="632"/>
      <c r="OIE358" s="632"/>
      <c r="OIF358" s="632"/>
      <c r="OIG358" s="632"/>
      <c r="OIH358" s="632"/>
      <c r="OII358" s="632"/>
      <c r="OIJ358" s="632"/>
      <c r="OIK358" s="632"/>
      <c r="OIL358" s="632"/>
      <c r="OIM358" s="632"/>
      <c r="OIN358" s="632"/>
      <c r="OIO358" s="632"/>
      <c r="OIP358" s="632"/>
      <c r="OIQ358" s="632"/>
      <c r="OIR358" s="632"/>
      <c r="OIS358" s="632"/>
      <c r="OIT358" s="632"/>
      <c r="OIU358" s="632"/>
      <c r="OIV358" s="632"/>
      <c r="OIW358" s="632"/>
      <c r="OIX358" s="632"/>
      <c r="OIY358" s="632"/>
      <c r="OIZ358" s="632"/>
      <c r="OJA358" s="632"/>
      <c r="OJB358" s="632"/>
      <c r="OJC358" s="632"/>
      <c r="OJD358" s="632"/>
      <c r="OJE358" s="632"/>
      <c r="OJF358" s="632"/>
      <c r="OJG358" s="632"/>
      <c r="OJH358" s="632"/>
      <c r="OJI358" s="632"/>
      <c r="OJJ358" s="632"/>
      <c r="OJK358" s="632"/>
      <c r="OJL358" s="632"/>
      <c r="OJM358" s="632"/>
      <c r="OJN358" s="632"/>
      <c r="OJO358" s="632"/>
      <c r="OJP358" s="632"/>
      <c r="OJQ358" s="632"/>
      <c r="OJR358" s="632"/>
      <c r="OJS358" s="632"/>
      <c r="OJT358" s="632"/>
      <c r="OJU358" s="632"/>
      <c r="OJV358" s="632"/>
      <c r="OJW358" s="632"/>
      <c r="OJX358" s="632"/>
      <c r="OJY358" s="632"/>
      <c r="OJZ358" s="632"/>
      <c r="OKA358" s="632"/>
      <c r="OKB358" s="632"/>
      <c r="OKC358" s="632"/>
      <c r="OKD358" s="632"/>
      <c r="OKE358" s="632"/>
      <c r="OKF358" s="632"/>
      <c r="OKG358" s="632"/>
      <c r="OKH358" s="632"/>
      <c r="OKI358" s="632"/>
      <c r="OKJ358" s="632"/>
      <c r="OKK358" s="632"/>
      <c r="OKL358" s="632"/>
      <c r="OKM358" s="632"/>
      <c r="OKN358" s="632"/>
      <c r="OKO358" s="632"/>
      <c r="OKP358" s="632"/>
      <c r="OKQ358" s="632"/>
      <c r="OKR358" s="632"/>
      <c r="OKS358" s="632"/>
      <c r="OKT358" s="632"/>
      <c r="OKU358" s="632"/>
      <c r="OKV358" s="632"/>
      <c r="OKW358" s="632"/>
      <c r="OKX358" s="632"/>
      <c r="OKY358" s="632"/>
      <c r="OKZ358" s="632"/>
      <c r="OLA358" s="632"/>
      <c r="OLB358" s="632"/>
      <c r="OLC358" s="632"/>
      <c r="OLD358" s="632"/>
      <c r="OLE358" s="632"/>
      <c r="OLF358" s="632"/>
      <c r="OLG358" s="632"/>
      <c r="OLH358" s="632"/>
      <c r="OLI358" s="632"/>
      <c r="OLJ358" s="632"/>
      <c r="OLK358" s="632"/>
      <c r="OLL358" s="632"/>
      <c r="OLM358" s="632"/>
      <c r="OLN358" s="632"/>
      <c r="OLO358" s="632"/>
      <c r="OLP358" s="632"/>
      <c r="OLQ358" s="632"/>
      <c r="OLR358" s="632"/>
      <c r="OLS358" s="632"/>
      <c r="OLT358" s="632"/>
      <c r="OLU358" s="632"/>
      <c r="OLV358" s="632"/>
      <c r="OLW358" s="632"/>
      <c r="OLX358" s="632"/>
      <c r="OLY358" s="632"/>
      <c r="OLZ358" s="632"/>
      <c r="OMA358" s="632"/>
      <c r="OMB358" s="632"/>
      <c r="OMC358" s="632"/>
      <c r="OMD358" s="632"/>
      <c r="OME358" s="632"/>
      <c r="OMF358" s="632"/>
      <c r="OMG358" s="632"/>
      <c r="OMH358" s="632"/>
      <c r="OMI358" s="632"/>
      <c r="OMJ358" s="632"/>
      <c r="OMK358" s="632"/>
      <c r="OML358" s="632"/>
      <c r="OMM358" s="632"/>
      <c r="OMN358" s="632"/>
      <c r="OMO358" s="632"/>
      <c r="OMP358" s="632"/>
      <c r="OMQ358" s="632"/>
      <c r="OMR358" s="632"/>
      <c r="OMS358" s="632"/>
      <c r="OMT358" s="632"/>
      <c r="OMU358" s="632"/>
      <c r="OMV358" s="632"/>
      <c r="OMW358" s="632"/>
      <c r="OMX358" s="632"/>
      <c r="OMY358" s="632"/>
      <c r="OMZ358" s="632"/>
      <c r="ONA358" s="632"/>
      <c r="ONB358" s="632"/>
      <c r="ONC358" s="632"/>
      <c r="OND358" s="632"/>
      <c r="ONE358" s="632"/>
      <c r="ONF358" s="632"/>
      <c r="ONG358" s="632"/>
      <c r="ONH358" s="632"/>
      <c r="ONI358" s="632"/>
      <c r="ONJ358" s="632"/>
      <c r="ONK358" s="632"/>
      <c r="ONL358" s="632"/>
      <c r="ONM358" s="632"/>
      <c r="ONN358" s="632"/>
      <c r="ONO358" s="632"/>
      <c r="ONP358" s="632"/>
      <c r="ONQ358" s="632"/>
      <c r="ONR358" s="632"/>
      <c r="ONS358" s="632"/>
      <c r="ONT358" s="632"/>
      <c r="ONU358" s="632"/>
      <c r="ONV358" s="632"/>
      <c r="ONW358" s="632"/>
      <c r="ONX358" s="632"/>
      <c r="ONY358" s="632"/>
      <c r="ONZ358" s="632"/>
      <c r="OOA358" s="632"/>
      <c r="OOB358" s="632"/>
      <c r="OOC358" s="632"/>
      <c r="OOD358" s="632"/>
      <c r="OOE358" s="632"/>
      <c r="OOF358" s="632"/>
      <c r="OOG358" s="632"/>
      <c r="OOH358" s="632"/>
      <c r="OOI358" s="632"/>
      <c r="OOJ358" s="632"/>
      <c r="OOK358" s="632"/>
      <c r="OOL358" s="632"/>
      <c r="OOM358" s="632"/>
      <c r="OON358" s="632"/>
      <c r="OOO358" s="632"/>
      <c r="OOP358" s="632"/>
      <c r="OOQ358" s="632"/>
      <c r="OOR358" s="632"/>
      <c r="OOS358" s="632"/>
      <c r="OOT358" s="632"/>
      <c r="OOU358" s="632"/>
      <c r="OOV358" s="632"/>
      <c r="OOW358" s="632"/>
      <c r="OOX358" s="632"/>
      <c r="OOY358" s="632"/>
      <c r="OOZ358" s="632"/>
      <c r="OPA358" s="632"/>
      <c r="OPB358" s="632"/>
      <c r="OPC358" s="632"/>
      <c r="OPD358" s="632"/>
      <c r="OPE358" s="632"/>
      <c r="OPF358" s="632"/>
      <c r="OPG358" s="632"/>
      <c r="OPH358" s="632"/>
      <c r="OPI358" s="632"/>
      <c r="OPJ358" s="632"/>
      <c r="OPK358" s="632"/>
      <c r="OPL358" s="632"/>
      <c r="OPM358" s="632"/>
      <c r="OPN358" s="632"/>
      <c r="OPO358" s="632"/>
      <c r="OPP358" s="632"/>
      <c r="OPQ358" s="632"/>
      <c r="OPR358" s="632"/>
      <c r="OPS358" s="632"/>
      <c r="OPT358" s="632"/>
      <c r="OPU358" s="632"/>
      <c r="OPV358" s="632"/>
      <c r="OPW358" s="632"/>
      <c r="OPX358" s="632"/>
      <c r="OPY358" s="632"/>
      <c r="OPZ358" s="632"/>
      <c r="OQA358" s="632"/>
      <c r="OQB358" s="632"/>
      <c r="OQC358" s="632"/>
      <c r="OQD358" s="632"/>
      <c r="OQE358" s="632"/>
      <c r="OQF358" s="632"/>
      <c r="OQG358" s="632"/>
      <c r="OQH358" s="632"/>
      <c r="OQI358" s="632"/>
      <c r="OQJ358" s="632"/>
      <c r="OQK358" s="632"/>
      <c r="OQL358" s="632"/>
      <c r="OQM358" s="632"/>
      <c r="OQN358" s="632"/>
      <c r="OQO358" s="632"/>
      <c r="OQP358" s="632"/>
      <c r="OQQ358" s="632"/>
      <c r="OQR358" s="632"/>
      <c r="OQS358" s="632"/>
      <c r="OQT358" s="632"/>
      <c r="OQU358" s="632"/>
      <c r="OQV358" s="632"/>
      <c r="OQW358" s="632"/>
      <c r="OQX358" s="632"/>
      <c r="OQY358" s="632"/>
      <c r="OQZ358" s="632"/>
      <c r="ORA358" s="632"/>
      <c r="ORB358" s="632"/>
      <c r="ORC358" s="632"/>
      <c r="ORD358" s="632"/>
      <c r="ORE358" s="632"/>
      <c r="ORF358" s="632"/>
      <c r="ORG358" s="632"/>
      <c r="ORH358" s="632"/>
      <c r="ORI358" s="632"/>
      <c r="ORJ358" s="632"/>
      <c r="ORK358" s="632"/>
      <c r="ORL358" s="632"/>
      <c r="ORM358" s="632"/>
      <c r="ORN358" s="632"/>
      <c r="ORO358" s="632"/>
      <c r="ORP358" s="632"/>
      <c r="ORQ358" s="632"/>
      <c r="ORR358" s="632"/>
      <c r="ORS358" s="632"/>
      <c r="ORT358" s="632"/>
      <c r="ORU358" s="632"/>
      <c r="ORV358" s="632"/>
      <c r="ORW358" s="632"/>
      <c r="ORX358" s="632"/>
      <c r="ORY358" s="632"/>
      <c r="ORZ358" s="632"/>
      <c r="OSA358" s="632"/>
      <c r="OSB358" s="632"/>
      <c r="OSC358" s="632"/>
      <c r="OSD358" s="632"/>
      <c r="OSE358" s="632"/>
      <c r="OSF358" s="632"/>
      <c r="OSG358" s="632"/>
      <c r="OSH358" s="632"/>
      <c r="OSI358" s="632"/>
      <c r="OSJ358" s="632"/>
      <c r="OSK358" s="632"/>
      <c r="OSL358" s="632"/>
      <c r="OSM358" s="632"/>
      <c r="OSN358" s="632"/>
      <c r="OSO358" s="632"/>
      <c r="OSP358" s="632"/>
      <c r="OSQ358" s="632"/>
      <c r="OSR358" s="632"/>
      <c r="OSS358" s="632"/>
      <c r="OST358" s="632"/>
      <c r="OSU358" s="632"/>
      <c r="OSV358" s="632"/>
      <c r="OSW358" s="632"/>
      <c r="OSX358" s="632"/>
      <c r="OSY358" s="632"/>
      <c r="OSZ358" s="632"/>
      <c r="OTA358" s="632"/>
      <c r="OTB358" s="632"/>
      <c r="OTC358" s="632"/>
      <c r="OTD358" s="632"/>
      <c r="OTE358" s="632"/>
      <c r="OTF358" s="632"/>
      <c r="OTG358" s="632"/>
      <c r="OTH358" s="632"/>
      <c r="OTI358" s="632"/>
      <c r="OTJ358" s="632"/>
      <c r="OTK358" s="632"/>
      <c r="OTL358" s="632"/>
      <c r="OTM358" s="632"/>
      <c r="OTN358" s="632"/>
      <c r="OTO358" s="632"/>
      <c r="OTP358" s="632"/>
      <c r="OTQ358" s="632"/>
      <c r="OTR358" s="632"/>
      <c r="OTS358" s="632"/>
      <c r="OTT358" s="632"/>
      <c r="OTU358" s="632"/>
      <c r="OTV358" s="632"/>
      <c r="OTW358" s="632"/>
      <c r="OTX358" s="632"/>
      <c r="OTY358" s="632"/>
      <c r="OTZ358" s="632"/>
      <c r="OUA358" s="632"/>
      <c r="OUB358" s="632"/>
      <c r="OUC358" s="632"/>
      <c r="OUD358" s="632"/>
      <c r="OUE358" s="632"/>
      <c r="OUF358" s="632"/>
      <c r="OUG358" s="632"/>
      <c r="OUH358" s="632"/>
      <c r="OUI358" s="632"/>
      <c r="OUJ358" s="632"/>
      <c r="OUK358" s="632"/>
      <c r="OUL358" s="632"/>
      <c r="OUM358" s="632"/>
      <c r="OUN358" s="632"/>
      <c r="OUO358" s="632"/>
      <c r="OUP358" s="632"/>
      <c r="OUQ358" s="632"/>
      <c r="OUR358" s="632"/>
      <c r="OUS358" s="632"/>
      <c r="OUT358" s="632"/>
      <c r="OUU358" s="632"/>
      <c r="OUV358" s="632"/>
      <c r="OUW358" s="632"/>
      <c r="OUX358" s="632"/>
      <c r="OUY358" s="632"/>
      <c r="OUZ358" s="632"/>
      <c r="OVA358" s="632"/>
      <c r="OVB358" s="632"/>
      <c r="OVC358" s="632"/>
      <c r="OVD358" s="632"/>
      <c r="OVE358" s="632"/>
      <c r="OVF358" s="632"/>
      <c r="OVG358" s="632"/>
      <c r="OVH358" s="632"/>
      <c r="OVI358" s="632"/>
      <c r="OVJ358" s="632"/>
      <c r="OVK358" s="632"/>
      <c r="OVL358" s="632"/>
      <c r="OVM358" s="632"/>
      <c r="OVN358" s="632"/>
      <c r="OVO358" s="632"/>
      <c r="OVP358" s="632"/>
      <c r="OVQ358" s="632"/>
      <c r="OVR358" s="632"/>
      <c r="OVS358" s="632"/>
      <c r="OVT358" s="632"/>
      <c r="OVU358" s="632"/>
      <c r="OVV358" s="632"/>
      <c r="OVW358" s="632"/>
      <c r="OVX358" s="632"/>
      <c r="OVY358" s="632"/>
      <c r="OVZ358" s="632"/>
      <c r="OWA358" s="632"/>
      <c r="OWB358" s="632"/>
      <c r="OWC358" s="632"/>
      <c r="OWD358" s="632"/>
      <c r="OWE358" s="632"/>
      <c r="OWF358" s="632"/>
      <c r="OWG358" s="632"/>
      <c r="OWH358" s="632"/>
      <c r="OWI358" s="632"/>
      <c r="OWJ358" s="632"/>
      <c r="OWK358" s="632"/>
      <c r="OWL358" s="632"/>
      <c r="OWM358" s="632"/>
      <c r="OWN358" s="632"/>
      <c r="OWO358" s="632"/>
      <c r="OWP358" s="632"/>
      <c r="OWQ358" s="632"/>
      <c r="OWR358" s="632"/>
      <c r="OWS358" s="632"/>
      <c r="OWT358" s="632"/>
      <c r="OWU358" s="632"/>
      <c r="OWV358" s="632"/>
      <c r="OWW358" s="632"/>
      <c r="OWX358" s="632"/>
      <c r="OWY358" s="632"/>
      <c r="OWZ358" s="632"/>
      <c r="OXA358" s="632"/>
      <c r="OXB358" s="632"/>
      <c r="OXC358" s="632"/>
      <c r="OXD358" s="632"/>
      <c r="OXE358" s="632"/>
      <c r="OXF358" s="632"/>
      <c r="OXG358" s="632"/>
      <c r="OXH358" s="632"/>
      <c r="OXI358" s="632"/>
      <c r="OXJ358" s="632"/>
      <c r="OXK358" s="632"/>
      <c r="OXL358" s="632"/>
      <c r="OXM358" s="632"/>
      <c r="OXN358" s="632"/>
      <c r="OXO358" s="632"/>
      <c r="OXP358" s="632"/>
      <c r="OXQ358" s="632"/>
      <c r="OXR358" s="632"/>
      <c r="OXS358" s="632"/>
      <c r="OXT358" s="632"/>
      <c r="OXU358" s="632"/>
      <c r="OXV358" s="632"/>
      <c r="OXW358" s="632"/>
      <c r="OXX358" s="632"/>
      <c r="OXY358" s="632"/>
      <c r="OXZ358" s="632"/>
      <c r="OYA358" s="632"/>
      <c r="OYB358" s="632"/>
      <c r="OYC358" s="632"/>
      <c r="OYD358" s="632"/>
      <c r="OYE358" s="632"/>
      <c r="OYF358" s="632"/>
      <c r="OYG358" s="632"/>
      <c r="OYH358" s="632"/>
      <c r="OYI358" s="632"/>
      <c r="OYJ358" s="632"/>
      <c r="OYK358" s="632"/>
      <c r="OYL358" s="632"/>
      <c r="OYM358" s="632"/>
      <c r="OYN358" s="632"/>
      <c r="OYO358" s="632"/>
      <c r="OYP358" s="632"/>
      <c r="OYQ358" s="632"/>
      <c r="OYR358" s="632"/>
      <c r="OYS358" s="632"/>
      <c r="OYT358" s="632"/>
      <c r="OYU358" s="632"/>
      <c r="OYV358" s="632"/>
      <c r="OYW358" s="632"/>
      <c r="OYX358" s="632"/>
      <c r="OYY358" s="632"/>
      <c r="OYZ358" s="632"/>
      <c r="OZA358" s="632"/>
      <c r="OZB358" s="632"/>
      <c r="OZC358" s="632"/>
      <c r="OZD358" s="632"/>
      <c r="OZE358" s="632"/>
      <c r="OZF358" s="632"/>
      <c r="OZG358" s="632"/>
      <c r="OZH358" s="632"/>
      <c r="OZI358" s="632"/>
      <c r="OZJ358" s="632"/>
      <c r="OZK358" s="632"/>
      <c r="OZL358" s="632"/>
      <c r="OZM358" s="632"/>
      <c r="OZN358" s="632"/>
      <c r="OZO358" s="632"/>
      <c r="OZP358" s="632"/>
      <c r="OZQ358" s="632"/>
      <c r="OZR358" s="632"/>
      <c r="OZS358" s="632"/>
      <c r="OZT358" s="632"/>
      <c r="OZU358" s="632"/>
      <c r="OZV358" s="632"/>
      <c r="OZW358" s="632"/>
      <c r="OZX358" s="632"/>
      <c r="OZY358" s="632"/>
      <c r="OZZ358" s="632"/>
      <c r="PAA358" s="632"/>
      <c r="PAB358" s="632"/>
      <c r="PAC358" s="632"/>
      <c r="PAD358" s="632"/>
      <c r="PAE358" s="632"/>
      <c r="PAF358" s="632"/>
      <c r="PAG358" s="632"/>
      <c r="PAH358" s="632"/>
      <c r="PAI358" s="632"/>
      <c r="PAJ358" s="632"/>
      <c r="PAK358" s="632"/>
      <c r="PAL358" s="632"/>
      <c r="PAM358" s="632"/>
      <c r="PAN358" s="632"/>
      <c r="PAO358" s="632"/>
      <c r="PAP358" s="632"/>
      <c r="PAQ358" s="632"/>
      <c r="PAR358" s="632"/>
      <c r="PAS358" s="632"/>
      <c r="PAT358" s="632"/>
      <c r="PAU358" s="632"/>
      <c r="PAV358" s="632"/>
      <c r="PAW358" s="632"/>
      <c r="PAX358" s="632"/>
      <c r="PAY358" s="632"/>
      <c r="PAZ358" s="632"/>
      <c r="PBA358" s="632"/>
      <c r="PBB358" s="632"/>
      <c r="PBC358" s="632"/>
      <c r="PBD358" s="632"/>
      <c r="PBE358" s="632"/>
      <c r="PBF358" s="632"/>
      <c r="PBG358" s="632"/>
      <c r="PBH358" s="632"/>
      <c r="PBI358" s="632"/>
      <c r="PBJ358" s="632"/>
      <c r="PBK358" s="632"/>
      <c r="PBL358" s="632"/>
      <c r="PBM358" s="632"/>
      <c r="PBN358" s="632"/>
      <c r="PBO358" s="632"/>
      <c r="PBP358" s="632"/>
      <c r="PBQ358" s="632"/>
      <c r="PBR358" s="632"/>
      <c r="PBS358" s="632"/>
      <c r="PBT358" s="632"/>
      <c r="PBU358" s="632"/>
      <c r="PBV358" s="632"/>
      <c r="PBW358" s="632"/>
      <c r="PBX358" s="632"/>
      <c r="PBY358" s="632"/>
      <c r="PBZ358" s="632"/>
      <c r="PCA358" s="632"/>
      <c r="PCB358" s="632"/>
      <c r="PCC358" s="632"/>
      <c r="PCD358" s="632"/>
      <c r="PCE358" s="632"/>
      <c r="PCF358" s="632"/>
      <c r="PCG358" s="632"/>
      <c r="PCH358" s="632"/>
      <c r="PCI358" s="632"/>
      <c r="PCJ358" s="632"/>
      <c r="PCK358" s="632"/>
      <c r="PCL358" s="632"/>
      <c r="PCM358" s="632"/>
      <c r="PCN358" s="632"/>
      <c r="PCO358" s="632"/>
      <c r="PCP358" s="632"/>
      <c r="PCQ358" s="632"/>
      <c r="PCR358" s="632"/>
      <c r="PCS358" s="632"/>
      <c r="PCT358" s="632"/>
      <c r="PCU358" s="632"/>
      <c r="PCV358" s="632"/>
      <c r="PCW358" s="632"/>
      <c r="PCX358" s="632"/>
      <c r="PCY358" s="632"/>
      <c r="PCZ358" s="632"/>
      <c r="PDA358" s="632"/>
      <c r="PDB358" s="632"/>
      <c r="PDC358" s="632"/>
      <c r="PDD358" s="632"/>
      <c r="PDE358" s="632"/>
      <c r="PDF358" s="632"/>
      <c r="PDG358" s="632"/>
      <c r="PDH358" s="632"/>
      <c r="PDI358" s="632"/>
      <c r="PDJ358" s="632"/>
      <c r="PDK358" s="632"/>
      <c r="PDL358" s="632"/>
      <c r="PDM358" s="632"/>
      <c r="PDN358" s="632"/>
      <c r="PDO358" s="632"/>
      <c r="PDP358" s="632"/>
      <c r="PDQ358" s="632"/>
      <c r="PDR358" s="632"/>
      <c r="PDS358" s="632"/>
      <c r="PDT358" s="632"/>
      <c r="PDU358" s="632"/>
      <c r="PDV358" s="632"/>
      <c r="PDW358" s="632"/>
      <c r="PDX358" s="632"/>
      <c r="PDY358" s="632"/>
      <c r="PDZ358" s="632"/>
      <c r="PEA358" s="632"/>
      <c r="PEB358" s="632"/>
      <c r="PEC358" s="632"/>
      <c r="PED358" s="632"/>
      <c r="PEE358" s="632"/>
      <c r="PEF358" s="632"/>
      <c r="PEG358" s="632"/>
      <c r="PEH358" s="632"/>
      <c r="PEI358" s="632"/>
      <c r="PEJ358" s="632"/>
      <c r="PEK358" s="632"/>
      <c r="PEL358" s="632"/>
      <c r="PEM358" s="632"/>
      <c r="PEN358" s="632"/>
      <c r="PEO358" s="632"/>
      <c r="PEP358" s="632"/>
      <c r="PEQ358" s="632"/>
      <c r="PER358" s="632"/>
      <c r="PES358" s="632"/>
      <c r="PET358" s="632"/>
      <c r="PEU358" s="632"/>
      <c r="PEV358" s="632"/>
      <c r="PEW358" s="632"/>
      <c r="PEX358" s="632"/>
      <c r="PEY358" s="632"/>
      <c r="PEZ358" s="632"/>
      <c r="PFA358" s="632"/>
      <c r="PFB358" s="632"/>
      <c r="PFC358" s="632"/>
      <c r="PFD358" s="632"/>
      <c r="PFE358" s="632"/>
      <c r="PFF358" s="632"/>
      <c r="PFG358" s="632"/>
      <c r="PFH358" s="632"/>
      <c r="PFI358" s="632"/>
      <c r="PFJ358" s="632"/>
      <c r="PFK358" s="632"/>
      <c r="PFL358" s="632"/>
      <c r="PFM358" s="632"/>
      <c r="PFN358" s="632"/>
      <c r="PFO358" s="632"/>
      <c r="PFP358" s="632"/>
      <c r="PFQ358" s="632"/>
      <c r="PFR358" s="632"/>
      <c r="PFS358" s="632"/>
      <c r="PFT358" s="632"/>
      <c r="PFU358" s="632"/>
      <c r="PFV358" s="632"/>
      <c r="PFW358" s="632"/>
      <c r="PFX358" s="632"/>
      <c r="PFY358" s="632"/>
      <c r="PFZ358" s="632"/>
      <c r="PGA358" s="632"/>
      <c r="PGB358" s="632"/>
      <c r="PGC358" s="632"/>
      <c r="PGD358" s="632"/>
      <c r="PGE358" s="632"/>
      <c r="PGF358" s="632"/>
      <c r="PGG358" s="632"/>
      <c r="PGH358" s="632"/>
      <c r="PGI358" s="632"/>
      <c r="PGJ358" s="632"/>
      <c r="PGK358" s="632"/>
      <c r="PGL358" s="632"/>
      <c r="PGM358" s="632"/>
      <c r="PGN358" s="632"/>
      <c r="PGO358" s="632"/>
      <c r="PGP358" s="632"/>
      <c r="PGQ358" s="632"/>
      <c r="PGR358" s="632"/>
      <c r="PGS358" s="632"/>
      <c r="PGT358" s="632"/>
      <c r="PGU358" s="632"/>
      <c r="PGV358" s="632"/>
      <c r="PGW358" s="632"/>
      <c r="PGX358" s="632"/>
      <c r="PGY358" s="632"/>
      <c r="PGZ358" s="632"/>
      <c r="PHA358" s="632"/>
      <c r="PHB358" s="632"/>
      <c r="PHC358" s="632"/>
      <c r="PHD358" s="632"/>
      <c r="PHE358" s="632"/>
      <c r="PHF358" s="632"/>
      <c r="PHG358" s="632"/>
      <c r="PHH358" s="632"/>
      <c r="PHI358" s="632"/>
      <c r="PHJ358" s="632"/>
      <c r="PHK358" s="632"/>
      <c r="PHL358" s="632"/>
      <c r="PHM358" s="632"/>
      <c r="PHN358" s="632"/>
      <c r="PHO358" s="632"/>
      <c r="PHP358" s="632"/>
      <c r="PHQ358" s="632"/>
      <c r="PHR358" s="632"/>
      <c r="PHS358" s="632"/>
      <c r="PHT358" s="632"/>
      <c r="PHU358" s="632"/>
      <c r="PHV358" s="632"/>
      <c r="PHW358" s="632"/>
      <c r="PHX358" s="632"/>
      <c r="PHY358" s="632"/>
      <c r="PHZ358" s="632"/>
      <c r="PIA358" s="632"/>
      <c r="PIB358" s="632"/>
      <c r="PIC358" s="632"/>
      <c r="PID358" s="632"/>
      <c r="PIE358" s="632"/>
      <c r="PIF358" s="632"/>
      <c r="PIG358" s="632"/>
      <c r="PIH358" s="632"/>
      <c r="PII358" s="632"/>
      <c r="PIJ358" s="632"/>
      <c r="PIK358" s="632"/>
      <c r="PIL358" s="632"/>
      <c r="PIM358" s="632"/>
      <c r="PIN358" s="632"/>
      <c r="PIO358" s="632"/>
      <c r="PIP358" s="632"/>
      <c r="PIQ358" s="632"/>
      <c r="PIR358" s="632"/>
      <c r="PIS358" s="632"/>
      <c r="PIT358" s="632"/>
      <c r="PIU358" s="632"/>
      <c r="PIV358" s="632"/>
      <c r="PIW358" s="632"/>
      <c r="PIX358" s="632"/>
      <c r="PIY358" s="632"/>
      <c r="PIZ358" s="632"/>
      <c r="PJA358" s="632"/>
      <c r="PJB358" s="632"/>
      <c r="PJC358" s="632"/>
      <c r="PJD358" s="632"/>
      <c r="PJE358" s="632"/>
      <c r="PJF358" s="632"/>
      <c r="PJG358" s="632"/>
      <c r="PJH358" s="632"/>
      <c r="PJI358" s="632"/>
      <c r="PJJ358" s="632"/>
      <c r="PJK358" s="632"/>
      <c r="PJL358" s="632"/>
      <c r="PJM358" s="632"/>
      <c r="PJN358" s="632"/>
      <c r="PJO358" s="632"/>
      <c r="PJP358" s="632"/>
      <c r="PJQ358" s="632"/>
      <c r="PJR358" s="632"/>
      <c r="PJS358" s="632"/>
      <c r="PJT358" s="632"/>
      <c r="PJU358" s="632"/>
      <c r="PJV358" s="632"/>
      <c r="PJW358" s="632"/>
      <c r="PJX358" s="632"/>
      <c r="PJY358" s="632"/>
      <c r="PJZ358" s="632"/>
      <c r="PKA358" s="632"/>
      <c r="PKB358" s="632"/>
      <c r="PKC358" s="632"/>
      <c r="PKD358" s="632"/>
      <c r="PKE358" s="632"/>
      <c r="PKF358" s="632"/>
      <c r="PKG358" s="632"/>
      <c r="PKH358" s="632"/>
      <c r="PKI358" s="632"/>
      <c r="PKJ358" s="632"/>
      <c r="PKK358" s="632"/>
      <c r="PKL358" s="632"/>
      <c r="PKM358" s="632"/>
      <c r="PKN358" s="632"/>
      <c r="PKO358" s="632"/>
      <c r="PKP358" s="632"/>
      <c r="PKQ358" s="632"/>
      <c r="PKR358" s="632"/>
      <c r="PKS358" s="632"/>
      <c r="PKT358" s="632"/>
      <c r="PKU358" s="632"/>
      <c r="PKV358" s="632"/>
      <c r="PKW358" s="632"/>
      <c r="PKX358" s="632"/>
      <c r="PKY358" s="632"/>
      <c r="PKZ358" s="632"/>
      <c r="PLA358" s="632"/>
      <c r="PLB358" s="632"/>
      <c r="PLC358" s="632"/>
      <c r="PLD358" s="632"/>
      <c r="PLE358" s="632"/>
      <c r="PLF358" s="632"/>
      <c r="PLG358" s="632"/>
      <c r="PLH358" s="632"/>
      <c r="PLI358" s="632"/>
      <c r="PLJ358" s="632"/>
      <c r="PLK358" s="632"/>
      <c r="PLL358" s="632"/>
      <c r="PLM358" s="632"/>
      <c r="PLN358" s="632"/>
      <c r="PLO358" s="632"/>
      <c r="PLP358" s="632"/>
      <c r="PLQ358" s="632"/>
      <c r="PLR358" s="632"/>
      <c r="PLS358" s="632"/>
      <c r="PLT358" s="632"/>
      <c r="PLU358" s="632"/>
      <c r="PLV358" s="632"/>
      <c r="PLW358" s="632"/>
      <c r="PLX358" s="632"/>
      <c r="PLY358" s="632"/>
      <c r="PLZ358" s="632"/>
      <c r="PMA358" s="632"/>
      <c r="PMB358" s="632"/>
      <c r="PMC358" s="632"/>
      <c r="PMD358" s="632"/>
      <c r="PME358" s="632"/>
      <c r="PMF358" s="632"/>
      <c r="PMG358" s="632"/>
      <c r="PMH358" s="632"/>
      <c r="PMI358" s="632"/>
      <c r="PMJ358" s="632"/>
      <c r="PMK358" s="632"/>
      <c r="PML358" s="632"/>
      <c r="PMM358" s="632"/>
      <c r="PMN358" s="632"/>
      <c r="PMO358" s="632"/>
      <c r="PMP358" s="632"/>
      <c r="PMQ358" s="632"/>
      <c r="PMR358" s="632"/>
      <c r="PMS358" s="632"/>
      <c r="PMT358" s="632"/>
      <c r="PMU358" s="632"/>
      <c r="PMV358" s="632"/>
      <c r="PMW358" s="632"/>
      <c r="PMX358" s="632"/>
      <c r="PMY358" s="632"/>
      <c r="PMZ358" s="632"/>
      <c r="PNA358" s="632"/>
      <c r="PNB358" s="632"/>
      <c r="PNC358" s="632"/>
      <c r="PND358" s="632"/>
      <c r="PNE358" s="632"/>
      <c r="PNF358" s="632"/>
      <c r="PNG358" s="632"/>
      <c r="PNH358" s="632"/>
      <c r="PNI358" s="632"/>
      <c r="PNJ358" s="632"/>
      <c r="PNK358" s="632"/>
      <c r="PNL358" s="632"/>
      <c r="PNM358" s="632"/>
      <c r="PNN358" s="632"/>
      <c r="PNO358" s="632"/>
      <c r="PNP358" s="632"/>
      <c r="PNQ358" s="632"/>
      <c r="PNR358" s="632"/>
      <c r="PNS358" s="632"/>
      <c r="PNT358" s="632"/>
      <c r="PNU358" s="632"/>
      <c r="PNV358" s="632"/>
      <c r="PNW358" s="632"/>
      <c r="PNX358" s="632"/>
      <c r="PNY358" s="632"/>
      <c r="PNZ358" s="632"/>
      <c r="POA358" s="632"/>
      <c r="POB358" s="632"/>
      <c r="POC358" s="632"/>
      <c r="POD358" s="632"/>
      <c r="POE358" s="632"/>
      <c r="POF358" s="632"/>
      <c r="POG358" s="632"/>
      <c r="POH358" s="632"/>
      <c r="POI358" s="632"/>
      <c r="POJ358" s="632"/>
      <c r="POK358" s="632"/>
      <c r="POL358" s="632"/>
      <c r="POM358" s="632"/>
      <c r="PON358" s="632"/>
      <c r="POO358" s="632"/>
      <c r="POP358" s="632"/>
      <c r="POQ358" s="632"/>
      <c r="POR358" s="632"/>
      <c r="POS358" s="632"/>
      <c r="POT358" s="632"/>
      <c r="POU358" s="632"/>
      <c r="POV358" s="632"/>
      <c r="POW358" s="632"/>
      <c r="POX358" s="632"/>
      <c r="POY358" s="632"/>
      <c r="POZ358" s="632"/>
      <c r="PPA358" s="632"/>
      <c r="PPB358" s="632"/>
      <c r="PPC358" s="632"/>
      <c r="PPD358" s="632"/>
      <c r="PPE358" s="632"/>
      <c r="PPF358" s="632"/>
      <c r="PPG358" s="632"/>
      <c r="PPH358" s="632"/>
      <c r="PPI358" s="632"/>
      <c r="PPJ358" s="632"/>
      <c r="PPK358" s="632"/>
      <c r="PPL358" s="632"/>
      <c r="PPM358" s="632"/>
      <c r="PPN358" s="632"/>
      <c r="PPO358" s="632"/>
      <c r="PPP358" s="632"/>
      <c r="PPQ358" s="632"/>
      <c r="PPR358" s="632"/>
      <c r="PPS358" s="632"/>
      <c r="PPT358" s="632"/>
      <c r="PPU358" s="632"/>
      <c r="PPV358" s="632"/>
      <c r="PPW358" s="632"/>
      <c r="PPX358" s="632"/>
      <c r="PPY358" s="632"/>
      <c r="PPZ358" s="632"/>
      <c r="PQA358" s="632"/>
      <c r="PQB358" s="632"/>
      <c r="PQC358" s="632"/>
      <c r="PQD358" s="632"/>
      <c r="PQE358" s="632"/>
      <c r="PQF358" s="632"/>
      <c r="PQG358" s="632"/>
      <c r="PQH358" s="632"/>
      <c r="PQI358" s="632"/>
      <c r="PQJ358" s="632"/>
      <c r="PQK358" s="632"/>
      <c r="PQL358" s="632"/>
      <c r="PQM358" s="632"/>
      <c r="PQN358" s="632"/>
      <c r="PQO358" s="632"/>
      <c r="PQP358" s="632"/>
      <c r="PQQ358" s="632"/>
      <c r="PQR358" s="632"/>
      <c r="PQS358" s="632"/>
      <c r="PQT358" s="632"/>
      <c r="PQU358" s="632"/>
      <c r="PQV358" s="632"/>
      <c r="PQW358" s="632"/>
      <c r="PQX358" s="632"/>
      <c r="PQY358" s="632"/>
      <c r="PQZ358" s="632"/>
      <c r="PRA358" s="632"/>
      <c r="PRB358" s="632"/>
      <c r="PRC358" s="632"/>
      <c r="PRD358" s="632"/>
      <c r="PRE358" s="632"/>
      <c r="PRF358" s="632"/>
      <c r="PRG358" s="632"/>
      <c r="PRH358" s="632"/>
      <c r="PRI358" s="632"/>
      <c r="PRJ358" s="632"/>
      <c r="PRK358" s="632"/>
      <c r="PRL358" s="632"/>
      <c r="PRM358" s="632"/>
      <c r="PRN358" s="632"/>
      <c r="PRO358" s="632"/>
      <c r="PRP358" s="632"/>
      <c r="PRQ358" s="632"/>
      <c r="PRR358" s="632"/>
      <c r="PRS358" s="632"/>
      <c r="PRT358" s="632"/>
      <c r="PRU358" s="632"/>
      <c r="PRV358" s="632"/>
      <c r="PRW358" s="632"/>
      <c r="PRX358" s="632"/>
      <c r="PRY358" s="632"/>
      <c r="PRZ358" s="632"/>
      <c r="PSA358" s="632"/>
      <c r="PSB358" s="632"/>
      <c r="PSC358" s="632"/>
      <c r="PSD358" s="632"/>
      <c r="PSE358" s="632"/>
      <c r="PSF358" s="632"/>
      <c r="PSG358" s="632"/>
      <c r="PSH358" s="632"/>
      <c r="PSI358" s="632"/>
      <c r="PSJ358" s="632"/>
      <c r="PSK358" s="632"/>
      <c r="PSL358" s="632"/>
      <c r="PSM358" s="632"/>
      <c r="PSN358" s="632"/>
      <c r="PSO358" s="632"/>
      <c r="PSP358" s="632"/>
      <c r="PSQ358" s="632"/>
      <c r="PSR358" s="632"/>
      <c r="PSS358" s="632"/>
      <c r="PST358" s="632"/>
      <c r="PSU358" s="632"/>
      <c r="PSV358" s="632"/>
      <c r="PSW358" s="632"/>
      <c r="PSX358" s="632"/>
      <c r="PSY358" s="632"/>
      <c r="PSZ358" s="632"/>
      <c r="PTA358" s="632"/>
      <c r="PTB358" s="632"/>
      <c r="PTC358" s="632"/>
      <c r="PTD358" s="632"/>
      <c r="PTE358" s="632"/>
      <c r="PTF358" s="632"/>
      <c r="PTG358" s="632"/>
      <c r="PTH358" s="632"/>
      <c r="PTI358" s="632"/>
      <c r="PTJ358" s="632"/>
      <c r="PTK358" s="632"/>
      <c r="PTL358" s="632"/>
      <c r="PTM358" s="632"/>
      <c r="PTN358" s="632"/>
      <c r="PTO358" s="632"/>
      <c r="PTP358" s="632"/>
      <c r="PTQ358" s="632"/>
      <c r="PTR358" s="632"/>
      <c r="PTS358" s="632"/>
      <c r="PTT358" s="632"/>
      <c r="PTU358" s="632"/>
      <c r="PTV358" s="632"/>
      <c r="PTW358" s="632"/>
      <c r="PTX358" s="632"/>
      <c r="PTY358" s="632"/>
      <c r="PTZ358" s="632"/>
      <c r="PUA358" s="632"/>
      <c r="PUB358" s="632"/>
      <c r="PUC358" s="632"/>
      <c r="PUD358" s="632"/>
      <c r="PUE358" s="632"/>
      <c r="PUF358" s="632"/>
      <c r="PUG358" s="632"/>
      <c r="PUH358" s="632"/>
      <c r="PUI358" s="632"/>
      <c r="PUJ358" s="632"/>
      <c r="PUK358" s="632"/>
      <c r="PUL358" s="632"/>
      <c r="PUM358" s="632"/>
      <c r="PUN358" s="632"/>
      <c r="PUO358" s="632"/>
      <c r="PUP358" s="632"/>
      <c r="PUQ358" s="632"/>
      <c r="PUR358" s="632"/>
      <c r="PUS358" s="632"/>
      <c r="PUT358" s="632"/>
      <c r="PUU358" s="632"/>
      <c r="PUV358" s="632"/>
      <c r="PUW358" s="632"/>
      <c r="PUX358" s="632"/>
      <c r="PUY358" s="632"/>
      <c r="PUZ358" s="632"/>
      <c r="PVA358" s="632"/>
      <c r="PVB358" s="632"/>
      <c r="PVC358" s="632"/>
      <c r="PVD358" s="632"/>
      <c r="PVE358" s="632"/>
      <c r="PVF358" s="632"/>
      <c r="PVG358" s="632"/>
      <c r="PVH358" s="632"/>
      <c r="PVI358" s="632"/>
      <c r="PVJ358" s="632"/>
      <c r="PVK358" s="632"/>
      <c r="PVL358" s="632"/>
      <c r="PVM358" s="632"/>
      <c r="PVN358" s="632"/>
      <c r="PVO358" s="632"/>
      <c r="PVP358" s="632"/>
      <c r="PVQ358" s="632"/>
      <c r="PVR358" s="632"/>
      <c r="PVS358" s="632"/>
      <c r="PVT358" s="632"/>
      <c r="PVU358" s="632"/>
      <c r="PVV358" s="632"/>
      <c r="PVW358" s="632"/>
      <c r="PVX358" s="632"/>
      <c r="PVY358" s="632"/>
      <c r="PVZ358" s="632"/>
      <c r="PWA358" s="632"/>
      <c r="PWB358" s="632"/>
      <c r="PWC358" s="632"/>
      <c r="PWD358" s="632"/>
      <c r="PWE358" s="632"/>
      <c r="PWF358" s="632"/>
      <c r="PWG358" s="632"/>
      <c r="PWH358" s="632"/>
      <c r="PWI358" s="632"/>
      <c r="PWJ358" s="632"/>
      <c r="PWK358" s="632"/>
      <c r="PWL358" s="632"/>
      <c r="PWM358" s="632"/>
      <c r="PWN358" s="632"/>
      <c r="PWO358" s="632"/>
      <c r="PWP358" s="632"/>
      <c r="PWQ358" s="632"/>
      <c r="PWR358" s="632"/>
      <c r="PWS358" s="632"/>
      <c r="PWT358" s="632"/>
      <c r="PWU358" s="632"/>
      <c r="PWV358" s="632"/>
      <c r="PWW358" s="632"/>
      <c r="PWX358" s="632"/>
      <c r="PWY358" s="632"/>
      <c r="PWZ358" s="632"/>
      <c r="PXA358" s="632"/>
      <c r="PXB358" s="632"/>
      <c r="PXC358" s="632"/>
      <c r="PXD358" s="632"/>
      <c r="PXE358" s="632"/>
      <c r="PXF358" s="632"/>
      <c r="PXG358" s="632"/>
      <c r="PXH358" s="632"/>
      <c r="PXI358" s="632"/>
      <c r="PXJ358" s="632"/>
      <c r="PXK358" s="632"/>
      <c r="PXL358" s="632"/>
      <c r="PXM358" s="632"/>
      <c r="PXN358" s="632"/>
      <c r="PXO358" s="632"/>
      <c r="PXP358" s="632"/>
      <c r="PXQ358" s="632"/>
      <c r="PXR358" s="632"/>
      <c r="PXS358" s="632"/>
      <c r="PXT358" s="632"/>
      <c r="PXU358" s="632"/>
      <c r="PXV358" s="632"/>
      <c r="PXW358" s="632"/>
      <c r="PXX358" s="632"/>
      <c r="PXY358" s="632"/>
      <c r="PXZ358" s="632"/>
      <c r="PYA358" s="632"/>
      <c r="PYB358" s="632"/>
      <c r="PYC358" s="632"/>
      <c r="PYD358" s="632"/>
      <c r="PYE358" s="632"/>
      <c r="PYF358" s="632"/>
      <c r="PYG358" s="632"/>
      <c r="PYH358" s="632"/>
      <c r="PYI358" s="632"/>
      <c r="PYJ358" s="632"/>
      <c r="PYK358" s="632"/>
      <c r="PYL358" s="632"/>
      <c r="PYM358" s="632"/>
      <c r="PYN358" s="632"/>
      <c r="PYO358" s="632"/>
      <c r="PYP358" s="632"/>
      <c r="PYQ358" s="632"/>
      <c r="PYR358" s="632"/>
      <c r="PYS358" s="632"/>
      <c r="PYT358" s="632"/>
      <c r="PYU358" s="632"/>
      <c r="PYV358" s="632"/>
      <c r="PYW358" s="632"/>
      <c r="PYX358" s="632"/>
      <c r="PYY358" s="632"/>
      <c r="PYZ358" s="632"/>
      <c r="PZA358" s="632"/>
      <c r="PZB358" s="632"/>
      <c r="PZC358" s="632"/>
      <c r="PZD358" s="632"/>
      <c r="PZE358" s="632"/>
      <c r="PZF358" s="632"/>
      <c r="PZG358" s="632"/>
      <c r="PZH358" s="632"/>
      <c r="PZI358" s="632"/>
      <c r="PZJ358" s="632"/>
      <c r="PZK358" s="632"/>
      <c r="PZL358" s="632"/>
      <c r="PZM358" s="632"/>
      <c r="PZN358" s="632"/>
      <c r="PZO358" s="632"/>
      <c r="PZP358" s="632"/>
      <c r="PZQ358" s="632"/>
      <c r="PZR358" s="632"/>
      <c r="PZS358" s="632"/>
      <c r="PZT358" s="632"/>
      <c r="PZU358" s="632"/>
      <c r="PZV358" s="632"/>
      <c r="PZW358" s="632"/>
      <c r="PZX358" s="632"/>
      <c r="PZY358" s="632"/>
      <c r="PZZ358" s="632"/>
      <c r="QAA358" s="632"/>
      <c r="QAB358" s="632"/>
      <c r="QAC358" s="632"/>
      <c r="QAD358" s="632"/>
      <c r="QAE358" s="632"/>
      <c r="QAF358" s="632"/>
      <c r="QAG358" s="632"/>
      <c r="QAH358" s="632"/>
      <c r="QAI358" s="632"/>
      <c r="QAJ358" s="632"/>
      <c r="QAK358" s="632"/>
      <c r="QAL358" s="632"/>
      <c r="QAM358" s="632"/>
      <c r="QAN358" s="632"/>
      <c r="QAO358" s="632"/>
      <c r="QAP358" s="632"/>
      <c r="QAQ358" s="632"/>
      <c r="QAR358" s="632"/>
      <c r="QAS358" s="632"/>
      <c r="QAT358" s="632"/>
      <c r="QAU358" s="632"/>
      <c r="QAV358" s="632"/>
      <c r="QAW358" s="632"/>
      <c r="QAX358" s="632"/>
      <c r="QAY358" s="632"/>
      <c r="QAZ358" s="632"/>
      <c r="QBA358" s="632"/>
      <c r="QBB358" s="632"/>
      <c r="QBC358" s="632"/>
      <c r="QBD358" s="632"/>
      <c r="QBE358" s="632"/>
      <c r="QBF358" s="632"/>
      <c r="QBG358" s="632"/>
      <c r="QBH358" s="632"/>
      <c r="QBI358" s="632"/>
      <c r="QBJ358" s="632"/>
      <c r="QBK358" s="632"/>
      <c r="QBL358" s="632"/>
      <c r="QBM358" s="632"/>
      <c r="QBN358" s="632"/>
      <c r="QBO358" s="632"/>
      <c r="QBP358" s="632"/>
      <c r="QBQ358" s="632"/>
      <c r="QBR358" s="632"/>
      <c r="QBS358" s="632"/>
      <c r="QBT358" s="632"/>
      <c r="QBU358" s="632"/>
      <c r="QBV358" s="632"/>
      <c r="QBW358" s="632"/>
      <c r="QBX358" s="632"/>
      <c r="QBY358" s="632"/>
      <c r="QBZ358" s="632"/>
      <c r="QCA358" s="632"/>
      <c r="QCB358" s="632"/>
      <c r="QCC358" s="632"/>
      <c r="QCD358" s="632"/>
      <c r="QCE358" s="632"/>
      <c r="QCF358" s="632"/>
      <c r="QCG358" s="632"/>
      <c r="QCH358" s="632"/>
      <c r="QCI358" s="632"/>
      <c r="QCJ358" s="632"/>
      <c r="QCK358" s="632"/>
      <c r="QCL358" s="632"/>
      <c r="QCM358" s="632"/>
      <c r="QCN358" s="632"/>
      <c r="QCO358" s="632"/>
      <c r="QCP358" s="632"/>
      <c r="QCQ358" s="632"/>
      <c r="QCR358" s="632"/>
      <c r="QCS358" s="632"/>
      <c r="QCT358" s="632"/>
      <c r="QCU358" s="632"/>
      <c r="QCV358" s="632"/>
      <c r="QCW358" s="632"/>
      <c r="QCX358" s="632"/>
      <c r="QCY358" s="632"/>
      <c r="QCZ358" s="632"/>
      <c r="QDA358" s="632"/>
      <c r="QDB358" s="632"/>
      <c r="QDC358" s="632"/>
      <c r="QDD358" s="632"/>
      <c r="QDE358" s="632"/>
      <c r="QDF358" s="632"/>
      <c r="QDG358" s="632"/>
      <c r="QDH358" s="632"/>
      <c r="QDI358" s="632"/>
      <c r="QDJ358" s="632"/>
      <c r="QDK358" s="632"/>
      <c r="QDL358" s="632"/>
      <c r="QDM358" s="632"/>
      <c r="QDN358" s="632"/>
      <c r="QDO358" s="632"/>
      <c r="QDP358" s="632"/>
      <c r="QDQ358" s="632"/>
      <c r="QDR358" s="632"/>
      <c r="QDS358" s="632"/>
      <c r="QDT358" s="632"/>
      <c r="QDU358" s="632"/>
      <c r="QDV358" s="632"/>
      <c r="QDW358" s="632"/>
      <c r="QDX358" s="632"/>
      <c r="QDY358" s="632"/>
      <c r="QDZ358" s="632"/>
      <c r="QEA358" s="632"/>
      <c r="QEB358" s="632"/>
      <c r="QEC358" s="632"/>
      <c r="QED358" s="632"/>
      <c r="QEE358" s="632"/>
      <c r="QEF358" s="632"/>
      <c r="QEG358" s="632"/>
      <c r="QEH358" s="632"/>
      <c r="QEI358" s="632"/>
      <c r="QEJ358" s="632"/>
      <c r="QEK358" s="632"/>
      <c r="QEL358" s="632"/>
      <c r="QEM358" s="632"/>
      <c r="QEN358" s="632"/>
      <c r="QEO358" s="632"/>
      <c r="QEP358" s="632"/>
      <c r="QEQ358" s="632"/>
      <c r="QER358" s="632"/>
      <c r="QES358" s="632"/>
      <c r="QET358" s="632"/>
      <c r="QEU358" s="632"/>
      <c r="QEV358" s="632"/>
      <c r="QEW358" s="632"/>
      <c r="QEX358" s="632"/>
      <c r="QEY358" s="632"/>
      <c r="QEZ358" s="632"/>
      <c r="QFA358" s="632"/>
      <c r="QFB358" s="632"/>
      <c r="QFC358" s="632"/>
      <c r="QFD358" s="632"/>
      <c r="QFE358" s="632"/>
      <c r="QFF358" s="632"/>
      <c r="QFG358" s="632"/>
      <c r="QFH358" s="632"/>
      <c r="QFI358" s="632"/>
      <c r="QFJ358" s="632"/>
      <c r="QFK358" s="632"/>
      <c r="QFL358" s="632"/>
      <c r="QFM358" s="632"/>
      <c r="QFN358" s="632"/>
      <c r="QFO358" s="632"/>
      <c r="QFP358" s="632"/>
      <c r="QFQ358" s="632"/>
      <c r="QFR358" s="632"/>
      <c r="QFS358" s="632"/>
      <c r="QFT358" s="632"/>
      <c r="QFU358" s="632"/>
      <c r="QFV358" s="632"/>
      <c r="QFW358" s="632"/>
      <c r="QFX358" s="632"/>
      <c r="QFY358" s="632"/>
      <c r="QFZ358" s="632"/>
      <c r="QGA358" s="632"/>
      <c r="QGB358" s="632"/>
      <c r="QGC358" s="632"/>
      <c r="QGD358" s="632"/>
      <c r="QGE358" s="632"/>
      <c r="QGF358" s="632"/>
      <c r="QGG358" s="632"/>
      <c r="QGH358" s="632"/>
      <c r="QGI358" s="632"/>
      <c r="QGJ358" s="632"/>
      <c r="QGK358" s="632"/>
      <c r="QGL358" s="632"/>
      <c r="QGM358" s="632"/>
      <c r="QGN358" s="632"/>
      <c r="QGO358" s="632"/>
      <c r="QGP358" s="632"/>
      <c r="QGQ358" s="632"/>
      <c r="QGR358" s="632"/>
      <c r="QGS358" s="632"/>
      <c r="QGT358" s="632"/>
      <c r="QGU358" s="632"/>
      <c r="QGV358" s="632"/>
      <c r="QGW358" s="632"/>
      <c r="QGX358" s="632"/>
      <c r="QGY358" s="632"/>
      <c r="QGZ358" s="632"/>
      <c r="QHA358" s="632"/>
      <c r="QHB358" s="632"/>
      <c r="QHC358" s="632"/>
      <c r="QHD358" s="632"/>
      <c r="QHE358" s="632"/>
      <c r="QHF358" s="632"/>
      <c r="QHG358" s="632"/>
      <c r="QHH358" s="632"/>
      <c r="QHI358" s="632"/>
      <c r="QHJ358" s="632"/>
      <c r="QHK358" s="632"/>
      <c r="QHL358" s="632"/>
      <c r="QHM358" s="632"/>
      <c r="QHN358" s="632"/>
      <c r="QHO358" s="632"/>
      <c r="QHP358" s="632"/>
      <c r="QHQ358" s="632"/>
      <c r="QHR358" s="632"/>
      <c r="QHS358" s="632"/>
      <c r="QHT358" s="632"/>
      <c r="QHU358" s="632"/>
      <c r="QHV358" s="632"/>
      <c r="QHW358" s="632"/>
      <c r="QHX358" s="632"/>
      <c r="QHY358" s="632"/>
      <c r="QHZ358" s="632"/>
      <c r="QIA358" s="632"/>
      <c r="QIB358" s="632"/>
      <c r="QIC358" s="632"/>
      <c r="QID358" s="632"/>
      <c r="QIE358" s="632"/>
      <c r="QIF358" s="632"/>
      <c r="QIG358" s="632"/>
      <c r="QIH358" s="632"/>
      <c r="QII358" s="632"/>
      <c r="QIJ358" s="632"/>
      <c r="QIK358" s="632"/>
      <c r="QIL358" s="632"/>
      <c r="QIM358" s="632"/>
      <c r="QIN358" s="632"/>
      <c r="QIO358" s="632"/>
      <c r="QIP358" s="632"/>
      <c r="QIQ358" s="632"/>
      <c r="QIR358" s="632"/>
      <c r="QIS358" s="632"/>
      <c r="QIT358" s="632"/>
      <c r="QIU358" s="632"/>
      <c r="QIV358" s="632"/>
      <c r="QIW358" s="632"/>
      <c r="QIX358" s="632"/>
      <c r="QIY358" s="632"/>
      <c r="QIZ358" s="632"/>
      <c r="QJA358" s="632"/>
      <c r="QJB358" s="632"/>
      <c r="QJC358" s="632"/>
      <c r="QJD358" s="632"/>
      <c r="QJE358" s="632"/>
      <c r="QJF358" s="632"/>
      <c r="QJG358" s="632"/>
      <c r="QJH358" s="632"/>
      <c r="QJI358" s="632"/>
      <c r="QJJ358" s="632"/>
      <c r="QJK358" s="632"/>
      <c r="QJL358" s="632"/>
      <c r="QJM358" s="632"/>
      <c r="QJN358" s="632"/>
      <c r="QJO358" s="632"/>
      <c r="QJP358" s="632"/>
      <c r="QJQ358" s="632"/>
      <c r="QJR358" s="632"/>
      <c r="QJS358" s="632"/>
      <c r="QJT358" s="632"/>
      <c r="QJU358" s="632"/>
      <c r="QJV358" s="632"/>
      <c r="QJW358" s="632"/>
      <c r="QJX358" s="632"/>
      <c r="QJY358" s="632"/>
      <c r="QJZ358" s="632"/>
      <c r="QKA358" s="632"/>
      <c r="QKB358" s="632"/>
      <c r="QKC358" s="632"/>
      <c r="QKD358" s="632"/>
      <c r="QKE358" s="632"/>
      <c r="QKF358" s="632"/>
      <c r="QKG358" s="632"/>
      <c r="QKH358" s="632"/>
      <c r="QKI358" s="632"/>
      <c r="QKJ358" s="632"/>
      <c r="QKK358" s="632"/>
      <c r="QKL358" s="632"/>
      <c r="QKM358" s="632"/>
      <c r="QKN358" s="632"/>
      <c r="QKO358" s="632"/>
      <c r="QKP358" s="632"/>
      <c r="QKQ358" s="632"/>
      <c r="QKR358" s="632"/>
      <c r="QKS358" s="632"/>
      <c r="QKT358" s="632"/>
      <c r="QKU358" s="632"/>
      <c r="QKV358" s="632"/>
      <c r="QKW358" s="632"/>
      <c r="QKX358" s="632"/>
      <c r="QKY358" s="632"/>
      <c r="QKZ358" s="632"/>
      <c r="QLA358" s="632"/>
      <c r="QLB358" s="632"/>
      <c r="QLC358" s="632"/>
      <c r="QLD358" s="632"/>
      <c r="QLE358" s="632"/>
      <c r="QLF358" s="632"/>
      <c r="QLG358" s="632"/>
      <c r="QLH358" s="632"/>
      <c r="QLI358" s="632"/>
      <c r="QLJ358" s="632"/>
      <c r="QLK358" s="632"/>
      <c r="QLL358" s="632"/>
      <c r="QLM358" s="632"/>
      <c r="QLN358" s="632"/>
      <c r="QLO358" s="632"/>
      <c r="QLP358" s="632"/>
      <c r="QLQ358" s="632"/>
      <c r="QLR358" s="632"/>
      <c r="QLS358" s="632"/>
      <c r="QLT358" s="632"/>
      <c r="QLU358" s="632"/>
      <c r="QLV358" s="632"/>
      <c r="QLW358" s="632"/>
      <c r="QLX358" s="632"/>
      <c r="QLY358" s="632"/>
      <c r="QLZ358" s="632"/>
      <c r="QMA358" s="632"/>
      <c r="QMB358" s="632"/>
      <c r="QMC358" s="632"/>
      <c r="QMD358" s="632"/>
      <c r="QME358" s="632"/>
      <c r="QMF358" s="632"/>
      <c r="QMG358" s="632"/>
      <c r="QMH358" s="632"/>
      <c r="QMI358" s="632"/>
      <c r="QMJ358" s="632"/>
      <c r="QMK358" s="632"/>
      <c r="QML358" s="632"/>
      <c r="QMM358" s="632"/>
      <c r="QMN358" s="632"/>
      <c r="QMO358" s="632"/>
      <c r="QMP358" s="632"/>
      <c r="QMQ358" s="632"/>
      <c r="QMR358" s="632"/>
      <c r="QMS358" s="632"/>
      <c r="QMT358" s="632"/>
      <c r="QMU358" s="632"/>
      <c r="QMV358" s="632"/>
      <c r="QMW358" s="632"/>
      <c r="QMX358" s="632"/>
      <c r="QMY358" s="632"/>
      <c r="QMZ358" s="632"/>
      <c r="QNA358" s="632"/>
      <c r="QNB358" s="632"/>
      <c r="QNC358" s="632"/>
      <c r="QND358" s="632"/>
      <c r="QNE358" s="632"/>
      <c r="QNF358" s="632"/>
      <c r="QNG358" s="632"/>
      <c r="QNH358" s="632"/>
      <c r="QNI358" s="632"/>
      <c r="QNJ358" s="632"/>
      <c r="QNK358" s="632"/>
      <c r="QNL358" s="632"/>
      <c r="QNM358" s="632"/>
      <c r="QNN358" s="632"/>
      <c r="QNO358" s="632"/>
      <c r="QNP358" s="632"/>
      <c r="QNQ358" s="632"/>
      <c r="QNR358" s="632"/>
      <c r="QNS358" s="632"/>
      <c r="QNT358" s="632"/>
      <c r="QNU358" s="632"/>
      <c r="QNV358" s="632"/>
      <c r="QNW358" s="632"/>
      <c r="QNX358" s="632"/>
      <c r="QNY358" s="632"/>
      <c r="QNZ358" s="632"/>
      <c r="QOA358" s="632"/>
      <c r="QOB358" s="632"/>
      <c r="QOC358" s="632"/>
      <c r="QOD358" s="632"/>
      <c r="QOE358" s="632"/>
      <c r="QOF358" s="632"/>
      <c r="QOG358" s="632"/>
      <c r="QOH358" s="632"/>
      <c r="QOI358" s="632"/>
      <c r="QOJ358" s="632"/>
      <c r="QOK358" s="632"/>
      <c r="QOL358" s="632"/>
      <c r="QOM358" s="632"/>
      <c r="QON358" s="632"/>
      <c r="QOO358" s="632"/>
      <c r="QOP358" s="632"/>
      <c r="QOQ358" s="632"/>
      <c r="QOR358" s="632"/>
      <c r="QOS358" s="632"/>
      <c r="QOT358" s="632"/>
      <c r="QOU358" s="632"/>
      <c r="QOV358" s="632"/>
      <c r="QOW358" s="632"/>
      <c r="QOX358" s="632"/>
      <c r="QOY358" s="632"/>
      <c r="QOZ358" s="632"/>
      <c r="QPA358" s="632"/>
      <c r="QPB358" s="632"/>
      <c r="QPC358" s="632"/>
      <c r="QPD358" s="632"/>
      <c r="QPE358" s="632"/>
      <c r="QPF358" s="632"/>
      <c r="QPG358" s="632"/>
      <c r="QPH358" s="632"/>
      <c r="QPI358" s="632"/>
      <c r="QPJ358" s="632"/>
      <c r="QPK358" s="632"/>
      <c r="QPL358" s="632"/>
      <c r="QPM358" s="632"/>
      <c r="QPN358" s="632"/>
      <c r="QPO358" s="632"/>
      <c r="QPP358" s="632"/>
      <c r="QPQ358" s="632"/>
      <c r="QPR358" s="632"/>
      <c r="QPS358" s="632"/>
      <c r="QPT358" s="632"/>
      <c r="QPU358" s="632"/>
      <c r="QPV358" s="632"/>
      <c r="QPW358" s="632"/>
      <c r="QPX358" s="632"/>
      <c r="QPY358" s="632"/>
      <c r="QPZ358" s="632"/>
      <c r="QQA358" s="632"/>
      <c r="QQB358" s="632"/>
      <c r="QQC358" s="632"/>
      <c r="QQD358" s="632"/>
      <c r="QQE358" s="632"/>
      <c r="QQF358" s="632"/>
      <c r="QQG358" s="632"/>
      <c r="QQH358" s="632"/>
      <c r="QQI358" s="632"/>
      <c r="QQJ358" s="632"/>
      <c r="QQK358" s="632"/>
      <c r="QQL358" s="632"/>
      <c r="QQM358" s="632"/>
      <c r="QQN358" s="632"/>
      <c r="QQO358" s="632"/>
      <c r="QQP358" s="632"/>
      <c r="QQQ358" s="632"/>
      <c r="QQR358" s="632"/>
      <c r="QQS358" s="632"/>
      <c r="QQT358" s="632"/>
      <c r="QQU358" s="632"/>
      <c r="QQV358" s="632"/>
      <c r="QQW358" s="632"/>
      <c r="QQX358" s="632"/>
      <c r="QQY358" s="632"/>
      <c r="QQZ358" s="632"/>
      <c r="QRA358" s="632"/>
      <c r="QRB358" s="632"/>
      <c r="QRC358" s="632"/>
      <c r="QRD358" s="632"/>
      <c r="QRE358" s="632"/>
      <c r="QRF358" s="632"/>
      <c r="QRG358" s="632"/>
      <c r="QRH358" s="632"/>
      <c r="QRI358" s="632"/>
      <c r="QRJ358" s="632"/>
      <c r="QRK358" s="632"/>
      <c r="QRL358" s="632"/>
      <c r="QRM358" s="632"/>
      <c r="QRN358" s="632"/>
      <c r="QRO358" s="632"/>
      <c r="QRP358" s="632"/>
      <c r="QRQ358" s="632"/>
      <c r="QRR358" s="632"/>
      <c r="QRS358" s="632"/>
      <c r="QRT358" s="632"/>
      <c r="QRU358" s="632"/>
      <c r="QRV358" s="632"/>
      <c r="QRW358" s="632"/>
      <c r="QRX358" s="632"/>
      <c r="QRY358" s="632"/>
      <c r="QRZ358" s="632"/>
      <c r="QSA358" s="632"/>
      <c r="QSB358" s="632"/>
      <c r="QSC358" s="632"/>
      <c r="QSD358" s="632"/>
      <c r="QSE358" s="632"/>
      <c r="QSF358" s="632"/>
      <c r="QSG358" s="632"/>
      <c r="QSH358" s="632"/>
      <c r="QSI358" s="632"/>
      <c r="QSJ358" s="632"/>
      <c r="QSK358" s="632"/>
      <c r="QSL358" s="632"/>
      <c r="QSM358" s="632"/>
      <c r="QSN358" s="632"/>
      <c r="QSO358" s="632"/>
      <c r="QSP358" s="632"/>
      <c r="QSQ358" s="632"/>
      <c r="QSR358" s="632"/>
      <c r="QSS358" s="632"/>
      <c r="QST358" s="632"/>
      <c r="QSU358" s="632"/>
      <c r="QSV358" s="632"/>
      <c r="QSW358" s="632"/>
      <c r="QSX358" s="632"/>
      <c r="QSY358" s="632"/>
      <c r="QSZ358" s="632"/>
      <c r="QTA358" s="632"/>
      <c r="QTB358" s="632"/>
      <c r="QTC358" s="632"/>
      <c r="QTD358" s="632"/>
      <c r="QTE358" s="632"/>
      <c r="QTF358" s="632"/>
      <c r="QTG358" s="632"/>
      <c r="QTH358" s="632"/>
      <c r="QTI358" s="632"/>
      <c r="QTJ358" s="632"/>
      <c r="QTK358" s="632"/>
      <c r="QTL358" s="632"/>
      <c r="QTM358" s="632"/>
      <c r="QTN358" s="632"/>
      <c r="QTO358" s="632"/>
      <c r="QTP358" s="632"/>
      <c r="QTQ358" s="632"/>
      <c r="QTR358" s="632"/>
      <c r="QTS358" s="632"/>
      <c r="QTT358" s="632"/>
      <c r="QTU358" s="632"/>
      <c r="QTV358" s="632"/>
      <c r="QTW358" s="632"/>
      <c r="QTX358" s="632"/>
      <c r="QTY358" s="632"/>
      <c r="QTZ358" s="632"/>
      <c r="QUA358" s="632"/>
      <c r="QUB358" s="632"/>
      <c r="QUC358" s="632"/>
      <c r="QUD358" s="632"/>
      <c r="QUE358" s="632"/>
      <c r="QUF358" s="632"/>
      <c r="QUG358" s="632"/>
      <c r="QUH358" s="632"/>
      <c r="QUI358" s="632"/>
      <c r="QUJ358" s="632"/>
      <c r="QUK358" s="632"/>
      <c r="QUL358" s="632"/>
      <c r="QUM358" s="632"/>
      <c r="QUN358" s="632"/>
      <c r="QUO358" s="632"/>
      <c r="QUP358" s="632"/>
      <c r="QUQ358" s="632"/>
      <c r="QUR358" s="632"/>
      <c r="QUS358" s="632"/>
      <c r="QUT358" s="632"/>
      <c r="QUU358" s="632"/>
      <c r="QUV358" s="632"/>
      <c r="QUW358" s="632"/>
      <c r="QUX358" s="632"/>
      <c r="QUY358" s="632"/>
      <c r="QUZ358" s="632"/>
      <c r="QVA358" s="632"/>
      <c r="QVB358" s="632"/>
      <c r="QVC358" s="632"/>
      <c r="QVD358" s="632"/>
      <c r="QVE358" s="632"/>
      <c r="QVF358" s="632"/>
      <c r="QVG358" s="632"/>
      <c r="QVH358" s="632"/>
      <c r="QVI358" s="632"/>
      <c r="QVJ358" s="632"/>
      <c r="QVK358" s="632"/>
      <c r="QVL358" s="632"/>
      <c r="QVM358" s="632"/>
      <c r="QVN358" s="632"/>
      <c r="QVO358" s="632"/>
      <c r="QVP358" s="632"/>
      <c r="QVQ358" s="632"/>
      <c r="QVR358" s="632"/>
      <c r="QVS358" s="632"/>
      <c r="QVT358" s="632"/>
      <c r="QVU358" s="632"/>
      <c r="QVV358" s="632"/>
      <c r="QVW358" s="632"/>
      <c r="QVX358" s="632"/>
      <c r="QVY358" s="632"/>
      <c r="QVZ358" s="632"/>
      <c r="QWA358" s="632"/>
      <c r="QWB358" s="632"/>
      <c r="QWC358" s="632"/>
      <c r="QWD358" s="632"/>
      <c r="QWE358" s="632"/>
      <c r="QWF358" s="632"/>
      <c r="QWG358" s="632"/>
      <c r="QWH358" s="632"/>
      <c r="QWI358" s="632"/>
      <c r="QWJ358" s="632"/>
      <c r="QWK358" s="632"/>
      <c r="QWL358" s="632"/>
      <c r="QWM358" s="632"/>
      <c r="QWN358" s="632"/>
      <c r="QWO358" s="632"/>
      <c r="QWP358" s="632"/>
      <c r="QWQ358" s="632"/>
      <c r="QWR358" s="632"/>
      <c r="QWS358" s="632"/>
      <c r="QWT358" s="632"/>
      <c r="QWU358" s="632"/>
      <c r="QWV358" s="632"/>
      <c r="QWW358" s="632"/>
      <c r="QWX358" s="632"/>
      <c r="QWY358" s="632"/>
      <c r="QWZ358" s="632"/>
      <c r="QXA358" s="632"/>
      <c r="QXB358" s="632"/>
      <c r="QXC358" s="632"/>
      <c r="QXD358" s="632"/>
      <c r="QXE358" s="632"/>
      <c r="QXF358" s="632"/>
      <c r="QXG358" s="632"/>
      <c r="QXH358" s="632"/>
      <c r="QXI358" s="632"/>
      <c r="QXJ358" s="632"/>
      <c r="QXK358" s="632"/>
      <c r="QXL358" s="632"/>
      <c r="QXM358" s="632"/>
      <c r="QXN358" s="632"/>
      <c r="QXO358" s="632"/>
      <c r="QXP358" s="632"/>
      <c r="QXQ358" s="632"/>
      <c r="QXR358" s="632"/>
      <c r="QXS358" s="632"/>
      <c r="QXT358" s="632"/>
      <c r="QXU358" s="632"/>
      <c r="QXV358" s="632"/>
      <c r="QXW358" s="632"/>
      <c r="QXX358" s="632"/>
      <c r="QXY358" s="632"/>
      <c r="QXZ358" s="632"/>
      <c r="QYA358" s="632"/>
      <c r="QYB358" s="632"/>
      <c r="QYC358" s="632"/>
      <c r="QYD358" s="632"/>
      <c r="QYE358" s="632"/>
      <c r="QYF358" s="632"/>
      <c r="QYG358" s="632"/>
      <c r="QYH358" s="632"/>
      <c r="QYI358" s="632"/>
      <c r="QYJ358" s="632"/>
      <c r="QYK358" s="632"/>
      <c r="QYL358" s="632"/>
      <c r="QYM358" s="632"/>
      <c r="QYN358" s="632"/>
      <c r="QYO358" s="632"/>
      <c r="QYP358" s="632"/>
      <c r="QYQ358" s="632"/>
      <c r="QYR358" s="632"/>
      <c r="QYS358" s="632"/>
      <c r="QYT358" s="632"/>
      <c r="QYU358" s="632"/>
      <c r="QYV358" s="632"/>
      <c r="QYW358" s="632"/>
      <c r="QYX358" s="632"/>
      <c r="QYY358" s="632"/>
      <c r="QYZ358" s="632"/>
      <c r="QZA358" s="632"/>
      <c r="QZB358" s="632"/>
      <c r="QZC358" s="632"/>
      <c r="QZD358" s="632"/>
      <c r="QZE358" s="632"/>
      <c r="QZF358" s="632"/>
      <c r="QZG358" s="632"/>
      <c r="QZH358" s="632"/>
      <c r="QZI358" s="632"/>
      <c r="QZJ358" s="632"/>
      <c r="QZK358" s="632"/>
      <c r="QZL358" s="632"/>
      <c r="QZM358" s="632"/>
      <c r="QZN358" s="632"/>
      <c r="QZO358" s="632"/>
      <c r="QZP358" s="632"/>
      <c r="QZQ358" s="632"/>
      <c r="QZR358" s="632"/>
      <c r="QZS358" s="632"/>
      <c r="QZT358" s="632"/>
      <c r="QZU358" s="632"/>
      <c r="QZV358" s="632"/>
      <c r="QZW358" s="632"/>
      <c r="QZX358" s="632"/>
      <c r="QZY358" s="632"/>
      <c r="QZZ358" s="632"/>
      <c r="RAA358" s="632"/>
      <c r="RAB358" s="632"/>
      <c r="RAC358" s="632"/>
      <c r="RAD358" s="632"/>
      <c r="RAE358" s="632"/>
      <c r="RAF358" s="632"/>
      <c r="RAG358" s="632"/>
      <c r="RAH358" s="632"/>
      <c r="RAI358" s="632"/>
      <c r="RAJ358" s="632"/>
      <c r="RAK358" s="632"/>
      <c r="RAL358" s="632"/>
      <c r="RAM358" s="632"/>
      <c r="RAN358" s="632"/>
      <c r="RAO358" s="632"/>
      <c r="RAP358" s="632"/>
      <c r="RAQ358" s="632"/>
      <c r="RAR358" s="632"/>
      <c r="RAS358" s="632"/>
      <c r="RAT358" s="632"/>
      <c r="RAU358" s="632"/>
      <c r="RAV358" s="632"/>
      <c r="RAW358" s="632"/>
      <c r="RAX358" s="632"/>
      <c r="RAY358" s="632"/>
      <c r="RAZ358" s="632"/>
      <c r="RBA358" s="632"/>
      <c r="RBB358" s="632"/>
      <c r="RBC358" s="632"/>
      <c r="RBD358" s="632"/>
      <c r="RBE358" s="632"/>
      <c r="RBF358" s="632"/>
      <c r="RBG358" s="632"/>
      <c r="RBH358" s="632"/>
      <c r="RBI358" s="632"/>
      <c r="RBJ358" s="632"/>
      <c r="RBK358" s="632"/>
      <c r="RBL358" s="632"/>
      <c r="RBM358" s="632"/>
      <c r="RBN358" s="632"/>
      <c r="RBO358" s="632"/>
      <c r="RBP358" s="632"/>
      <c r="RBQ358" s="632"/>
      <c r="RBR358" s="632"/>
      <c r="RBS358" s="632"/>
      <c r="RBT358" s="632"/>
      <c r="RBU358" s="632"/>
      <c r="RBV358" s="632"/>
      <c r="RBW358" s="632"/>
      <c r="RBX358" s="632"/>
      <c r="RBY358" s="632"/>
      <c r="RBZ358" s="632"/>
      <c r="RCA358" s="632"/>
      <c r="RCB358" s="632"/>
      <c r="RCC358" s="632"/>
      <c r="RCD358" s="632"/>
      <c r="RCE358" s="632"/>
      <c r="RCF358" s="632"/>
      <c r="RCG358" s="632"/>
      <c r="RCH358" s="632"/>
      <c r="RCI358" s="632"/>
      <c r="RCJ358" s="632"/>
      <c r="RCK358" s="632"/>
      <c r="RCL358" s="632"/>
      <c r="RCM358" s="632"/>
      <c r="RCN358" s="632"/>
      <c r="RCO358" s="632"/>
      <c r="RCP358" s="632"/>
      <c r="RCQ358" s="632"/>
      <c r="RCR358" s="632"/>
      <c r="RCS358" s="632"/>
      <c r="RCT358" s="632"/>
      <c r="RCU358" s="632"/>
      <c r="RCV358" s="632"/>
      <c r="RCW358" s="632"/>
      <c r="RCX358" s="632"/>
      <c r="RCY358" s="632"/>
      <c r="RCZ358" s="632"/>
      <c r="RDA358" s="632"/>
      <c r="RDB358" s="632"/>
      <c r="RDC358" s="632"/>
      <c r="RDD358" s="632"/>
      <c r="RDE358" s="632"/>
      <c r="RDF358" s="632"/>
      <c r="RDG358" s="632"/>
      <c r="RDH358" s="632"/>
      <c r="RDI358" s="632"/>
      <c r="RDJ358" s="632"/>
      <c r="RDK358" s="632"/>
      <c r="RDL358" s="632"/>
      <c r="RDM358" s="632"/>
      <c r="RDN358" s="632"/>
      <c r="RDO358" s="632"/>
      <c r="RDP358" s="632"/>
      <c r="RDQ358" s="632"/>
      <c r="RDR358" s="632"/>
      <c r="RDS358" s="632"/>
      <c r="RDT358" s="632"/>
      <c r="RDU358" s="632"/>
      <c r="RDV358" s="632"/>
      <c r="RDW358" s="632"/>
      <c r="RDX358" s="632"/>
      <c r="RDY358" s="632"/>
      <c r="RDZ358" s="632"/>
      <c r="REA358" s="632"/>
      <c r="REB358" s="632"/>
      <c r="REC358" s="632"/>
      <c r="RED358" s="632"/>
      <c r="REE358" s="632"/>
      <c r="REF358" s="632"/>
      <c r="REG358" s="632"/>
      <c r="REH358" s="632"/>
      <c r="REI358" s="632"/>
      <c r="REJ358" s="632"/>
      <c r="REK358" s="632"/>
      <c r="REL358" s="632"/>
      <c r="REM358" s="632"/>
      <c r="REN358" s="632"/>
      <c r="REO358" s="632"/>
      <c r="REP358" s="632"/>
      <c r="REQ358" s="632"/>
      <c r="RER358" s="632"/>
      <c r="RES358" s="632"/>
      <c r="RET358" s="632"/>
      <c r="REU358" s="632"/>
      <c r="REV358" s="632"/>
      <c r="REW358" s="632"/>
      <c r="REX358" s="632"/>
      <c r="REY358" s="632"/>
      <c r="REZ358" s="632"/>
      <c r="RFA358" s="632"/>
      <c r="RFB358" s="632"/>
      <c r="RFC358" s="632"/>
      <c r="RFD358" s="632"/>
      <c r="RFE358" s="632"/>
      <c r="RFF358" s="632"/>
      <c r="RFG358" s="632"/>
      <c r="RFH358" s="632"/>
      <c r="RFI358" s="632"/>
      <c r="RFJ358" s="632"/>
      <c r="RFK358" s="632"/>
      <c r="RFL358" s="632"/>
      <c r="RFM358" s="632"/>
      <c r="RFN358" s="632"/>
      <c r="RFO358" s="632"/>
      <c r="RFP358" s="632"/>
      <c r="RFQ358" s="632"/>
      <c r="RFR358" s="632"/>
      <c r="RFS358" s="632"/>
      <c r="RFT358" s="632"/>
      <c r="RFU358" s="632"/>
      <c r="RFV358" s="632"/>
      <c r="RFW358" s="632"/>
      <c r="RFX358" s="632"/>
      <c r="RFY358" s="632"/>
      <c r="RFZ358" s="632"/>
      <c r="RGA358" s="632"/>
      <c r="RGB358" s="632"/>
      <c r="RGC358" s="632"/>
      <c r="RGD358" s="632"/>
      <c r="RGE358" s="632"/>
      <c r="RGF358" s="632"/>
      <c r="RGG358" s="632"/>
      <c r="RGH358" s="632"/>
      <c r="RGI358" s="632"/>
      <c r="RGJ358" s="632"/>
      <c r="RGK358" s="632"/>
      <c r="RGL358" s="632"/>
      <c r="RGM358" s="632"/>
      <c r="RGN358" s="632"/>
      <c r="RGO358" s="632"/>
      <c r="RGP358" s="632"/>
      <c r="RGQ358" s="632"/>
      <c r="RGR358" s="632"/>
      <c r="RGS358" s="632"/>
      <c r="RGT358" s="632"/>
      <c r="RGU358" s="632"/>
      <c r="RGV358" s="632"/>
      <c r="RGW358" s="632"/>
      <c r="RGX358" s="632"/>
      <c r="RGY358" s="632"/>
      <c r="RGZ358" s="632"/>
      <c r="RHA358" s="632"/>
      <c r="RHB358" s="632"/>
      <c r="RHC358" s="632"/>
      <c r="RHD358" s="632"/>
      <c r="RHE358" s="632"/>
      <c r="RHF358" s="632"/>
      <c r="RHG358" s="632"/>
      <c r="RHH358" s="632"/>
      <c r="RHI358" s="632"/>
      <c r="RHJ358" s="632"/>
      <c r="RHK358" s="632"/>
      <c r="RHL358" s="632"/>
      <c r="RHM358" s="632"/>
      <c r="RHN358" s="632"/>
      <c r="RHO358" s="632"/>
      <c r="RHP358" s="632"/>
      <c r="RHQ358" s="632"/>
      <c r="RHR358" s="632"/>
      <c r="RHS358" s="632"/>
      <c r="RHT358" s="632"/>
      <c r="RHU358" s="632"/>
      <c r="RHV358" s="632"/>
      <c r="RHW358" s="632"/>
      <c r="RHX358" s="632"/>
      <c r="RHY358" s="632"/>
      <c r="RHZ358" s="632"/>
      <c r="RIA358" s="632"/>
      <c r="RIB358" s="632"/>
      <c r="RIC358" s="632"/>
      <c r="RID358" s="632"/>
      <c r="RIE358" s="632"/>
      <c r="RIF358" s="632"/>
      <c r="RIG358" s="632"/>
      <c r="RIH358" s="632"/>
      <c r="RII358" s="632"/>
      <c r="RIJ358" s="632"/>
      <c r="RIK358" s="632"/>
      <c r="RIL358" s="632"/>
      <c r="RIM358" s="632"/>
      <c r="RIN358" s="632"/>
      <c r="RIO358" s="632"/>
      <c r="RIP358" s="632"/>
      <c r="RIQ358" s="632"/>
      <c r="RIR358" s="632"/>
      <c r="RIS358" s="632"/>
      <c r="RIT358" s="632"/>
      <c r="RIU358" s="632"/>
      <c r="RIV358" s="632"/>
      <c r="RIW358" s="632"/>
      <c r="RIX358" s="632"/>
      <c r="RIY358" s="632"/>
      <c r="RIZ358" s="632"/>
      <c r="RJA358" s="632"/>
      <c r="RJB358" s="632"/>
      <c r="RJC358" s="632"/>
      <c r="RJD358" s="632"/>
      <c r="RJE358" s="632"/>
      <c r="RJF358" s="632"/>
      <c r="RJG358" s="632"/>
      <c r="RJH358" s="632"/>
      <c r="RJI358" s="632"/>
      <c r="RJJ358" s="632"/>
      <c r="RJK358" s="632"/>
      <c r="RJL358" s="632"/>
      <c r="RJM358" s="632"/>
      <c r="RJN358" s="632"/>
      <c r="RJO358" s="632"/>
      <c r="RJP358" s="632"/>
      <c r="RJQ358" s="632"/>
      <c r="RJR358" s="632"/>
      <c r="RJS358" s="632"/>
      <c r="RJT358" s="632"/>
      <c r="RJU358" s="632"/>
      <c r="RJV358" s="632"/>
      <c r="RJW358" s="632"/>
      <c r="RJX358" s="632"/>
      <c r="RJY358" s="632"/>
      <c r="RJZ358" s="632"/>
      <c r="RKA358" s="632"/>
      <c r="RKB358" s="632"/>
      <c r="RKC358" s="632"/>
      <c r="RKD358" s="632"/>
      <c r="RKE358" s="632"/>
      <c r="RKF358" s="632"/>
      <c r="RKG358" s="632"/>
      <c r="RKH358" s="632"/>
      <c r="RKI358" s="632"/>
      <c r="RKJ358" s="632"/>
      <c r="RKK358" s="632"/>
      <c r="RKL358" s="632"/>
      <c r="RKM358" s="632"/>
      <c r="RKN358" s="632"/>
      <c r="RKO358" s="632"/>
      <c r="RKP358" s="632"/>
      <c r="RKQ358" s="632"/>
      <c r="RKR358" s="632"/>
      <c r="RKS358" s="632"/>
      <c r="RKT358" s="632"/>
      <c r="RKU358" s="632"/>
      <c r="RKV358" s="632"/>
      <c r="RKW358" s="632"/>
      <c r="RKX358" s="632"/>
      <c r="RKY358" s="632"/>
      <c r="RKZ358" s="632"/>
      <c r="RLA358" s="632"/>
      <c r="RLB358" s="632"/>
      <c r="RLC358" s="632"/>
      <c r="RLD358" s="632"/>
      <c r="RLE358" s="632"/>
      <c r="RLF358" s="632"/>
      <c r="RLG358" s="632"/>
      <c r="RLH358" s="632"/>
      <c r="RLI358" s="632"/>
      <c r="RLJ358" s="632"/>
      <c r="RLK358" s="632"/>
      <c r="RLL358" s="632"/>
      <c r="RLM358" s="632"/>
      <c r="RLN358" s="632"/>
      <c r="RLO358" s="632"/>
      <c r="RLP358" s="632"/>
      <c r="RLQ358" s="632"/>
      <c r="RLR358" s="632"/>
      <c r="RLS358" s="632"/>
      <c r="RLT358" s="632"/>
      <c r="RLU358" s="632"/>
      <c r="RLV358" s="632"/>
      <c r="RLW358" s="632"/>
      <c r="RLX358" s="632"/>
      <c r="RLY358" s="632"/>
      <c r="RLZ358" s="632"/>
      <c r="RMA358" s="632"/>
      <c r="RMB358" s="632"/>
      <c r="RMC358" s="632"/>
      <c r="RMD358" s="632"/>
      <c r="RME358" s="632"/>
      <c r="RMF358" s="632"/>
      <c r="RMG358" s="632"/>
      <c r="RMH358" s="632"/>
      <c r="RMI358" s="632"/>
      <c r="RMJ358" s="632"/>
      <c r="RMK358" s="632"/>
      <c r="RML358" s="632"/>
      <c r="RMM358" s="632"/>
      <c r="RMN358" s="632"/>
      <c r="RMO358" s="632"/>
      <c r="RMP358" s="632"/>
      <c r="RMQ358" s="632"/>
      <c r="RMR358" s="632"/>
      <c r="RMS358" s="632"/>
      <c r="RMT358" s="632"/>
      <c r="RMU358" s="632"/>
      <c r="RMV358" s="632"/>
      <c r="RMW358" s="632"/>
      <c r="RMX358" s="632"/>
      <c r="RMY358" s="632"/>
      <c r="RMZ358" s="632"/>
      <c r="RNA358" s="632"/>
      <c r="RNB358" s="632"/>
      <c r="RNC358" s="632"/>
      <c r="RND358" s="632"/>
      <c r="RNE358" s="632"/>
      <c r="RNF358" s="632"/>
      <c r="RNG358" s="632"/>
      <c r="RNH358" s="632"/>
      <c r="RNI358" s="632"/>
      <c r="RNJ358" s="632"/>
      <c r="RNK358" s="632"/>
      <c r="RNL358" s="632"/>
      <c r="RNM358" s="632"/>
      <c r="RNN358" s="632"/>
      <c r="RNO358" s="632"/>
      <c r="RNP358" s="632"/>
      <c r="RNQ358" s="632"/>
      <c r="RNR358" s="632"/>
      <c r="RNS358" s="632"/>
      <c r="RNT358" s="632"/>
      <c r="RNU358" s="632"/>
      <c r="RNV358" s="632"/>
      <c r="RNW358" s="632"/>
      <c r="RNX358" s="632"/>
      <c r="RNY358" s="632"/>
      <c r="RNZ358" s="632"/>
      <c r="ROA358" s="632"/>
      <c r="ROB358" s="632"/>
      <c r="ROC358" s="632"/>
      <c r="ROD358" s="632"/>
      <c r="ROE358" s="632"/>
      <c r="ROF358" s="632"/>
      <c r="ROG358" s="632"/>
      <c r="ROH358" s="632"/>
      <c r="ROI358" s="632"/>
      <c r="ROJ358" s="632"/>
      <c r="ROK358" s="632"/>
      <c r="ROL358" s="632"/>
      <c r="ROM358" s="632"/>
      <c r="RON358" s="632"/>
      <c r="ROO358" s="632"/>
      <c r="ROP358" s="632"/>
      <c r="ROQ358" s="632"/>
      <c r="ROR358" s="632"/>
      <c r="ROS358" s="632"/>
      <c r="ROT358" s="632"/>
      <c r="ROU358" s="632"/>
      <c r="ROV358" s="632"/>
      <c r="ROW358" s="632"/>
      <c r="ROX358" s="632"/>
      <c r="ROY358" s="632"/>
      <c r="ROZ358" s="632"/>
      <c r="RPA358" s="632"/>
      <c r="RPB358" s="632"/>
      <c r="RPC358" s="632"/>
      <c r="RPD358" s="632"/>
      <c r="RPE358" s="632"/>
      <c r="RPF358" s="632"/>
      <c r="RPG358" s="632"/>
      <c r="RPH358" s="632"/>
      <c r="RPI358" s="632"/>
      <c r="RPJ358" s="632"/>
      <c r="RPK358" s="632"/>
      <c r="RPL358" s="632"/>
      <c r="RPM358" s="632"/>
      <c r="RPN358" s="632"/>
      <c r="RPO358" s="632"/>
      <c r="RPP358" s="632"/>
      <c r="RPQ358" s="632"/>
      <c r="RPR358" s="632"/>
      <c r="RPS358" s="632"/>
      <c r="RPT358" s="632"/>
      <c r="RPU358" s="632"/>
      <c r="RPV358" s="632"/>
      <c r="RPW358" s="632"/>
      <c r="RPX358" s="632"/>
      <c r="RPY358" s="632"/>
      <c r="RPZ358" s="632"/>
      <c r="RQA358" s="632"/>
      <c r="RQB358" s="632"/>
      <c r="RQC358" s="632"/>
      <c r="RQD358" s="632"/>
      <c r="RQE358" s="632"/>
      <c r="RQF358" s="632"/>
      <c r="RQG358" s="632"/>
      <c r="RQH358" s="632"/>
      <c r="RQI358" s="632"/>
      <c r="RQJ358" s="632"/>
      <c r="RQK358" s="632"/>
      <c r="RQL358" s="632"/>
      <c r="RQM358" s="632"/>
      <c r="RQN358" s="632"/>
      <c r="RQO358" s="632"/>
      <c r="RQP358" s="632"/>
      <c r="RQQ358" s="632"/>
      <c r="RQR358" s="632"/>
      <c r="RQS358" s="632"/>
      <c r="RQT358" s="632"/>
      <c r="RQU358" s="632"/>
      <c r="RQV358" s="632"/>
      <c r="RQW358" s="632"/>
      <c r="RQX358" s="632"/>
      <c r="RQY358" s="632"/>
      <c r="RQZ358" s="632"/>
      <c r="RRA358" s="632"/>
      <c r="RRB358" s="632"/>
      <c r="RRC358" s="632"/>
      <c r="RRD358" s="632"/>
      <c r="RRE358" s="632"/>
      <c r="RRF358" s="632"/>
      <c r="RRG358" s="632"/>
      <c r="RRH358" s="632"/>
      <c r="RRI358" s="632"/>
      <c r="RRJ358" s="632"/>
      <c r="RRK358" s="632"/>
      <c r="RRL358" s="632"/>
      <c r="RRM358" s="632"/>
      <c r="RRN358" s="632"/>
      <c r="RRO358" s="632"/>
      <c r="RRP358" s="632"/>
      <c r="RRQ358" s="632"/>
      <c r="RRR358" s="632"/>
      <c r="RRS358" s="632"/>
      <c r="RRT358" s="632"/>
      <c r="RRU358" s="632"/>
      <c r="RRV358" s="632"/>
      <c r="RRW358" s="632"/>
      <c r="RRX358" s="632"/>
      <c r="RRY358" s="632"/>
      <c r="RRZ358" s="632"/>
      <c r="RSA358" s="632"/>
      <c r="RSB358" s="632"/>
      <c r="RSC358" s="632"/>
      <c r="RSD358" s="632"/>
      <c r="RSE358" s="632"/>
      <c r="RSF358" s="632"/>
      <c r="RSG358" s="632"/>
      <c r="RSH358" s="632"/>
      <c r="RSI358" s="632"/>
      <c r="RSJ358" s="632"/>
      <c r="RSK358" s="632"/>
      <c r="RSL358" s="632"/>
      <c r="RSM358" s="632"/>
      <c r="RSN358" s="632"/>
      <c r="RSO358" s="632"/>
      <c r="RSP358" s="632"/>
      <c r="RSQ358" s="632"/>
      <c r="RSR358" s="632"/>
      <c r="RSS358" s="632"/>
      <c r="RST358" s="632"/>
      <c r="RSU358" s="632"/>
      <c r="RSV358" s="632"/>
      <c r="RSW358" s="632"/>
      <c r="RSX358" s="632"/>
      <c r="RSY358" s="632"/>
      <c r="RSZ358" s="632"/>
      <c r="RTA358" s="632"/>
      <c r="RTB358" s="632"/>
      <c r="RTC358" s="632"/>
      <c r="RTD358" s="632"/>
      <c r="RTE358" s="632"/>
      <c r="RTF358" s="632"/>
      <c r="RTG358" s="632"/>
      <c r="RTH358" s="632"/>
      <c r="RTI358" s="632"/>
      <c r="RTJ358" s="632"/>
      <c r="RTK358" s="632"/>
      <c r="RTL358" s="632"/>
      <c r="RTM358" s="632"/>
      <c r="RTN358" s="632"/>
      <c r="RTO358" s="632"/>
      <c r="RTP358" s="632"/>
      <c r="RTQ358" s="632"/>
      <c r="RTR358" s="632"/>
      <c r="RTS358" s="632"/>
      <c r="RTT358" s="632"/>
      <c r="RTU358" s="632"/>
      <c r="RTV358" s="632"/>
      <c r="RTW358" s="632"/>
      <c r="RTX358" s="632"/>
      <c r="RTY358" s="632"/>
      <c r="RTZ358" s="632"/>
      <c r="RUA358" s="632"/>
      <c r="RUB358" s="632"/>
      <c r="RUC358" s="632"/>
      <c r="RUD358" s="632"/>
      <c r="RUE358" s="632"/>
      <c r="RUF358" s="632"/>
      <c r="RUG358" s="632"/>
      <c r="RUH358" s="632"/>
      <c r="RUI358" s="632"/>
      <c r="RUJ358" s="632"/>
      <c r="RUK358" s="632"/>
      <c r="RUL358" s="632"/>
      <c r="RUM358" s="632"/>
      <c r="RUN358" s="632"/>
      <c r="RUO358" s="632"/>
      <c r="RUP358" s="632"/>
      <c r="RUQ358" s="632"/>
      <c r="RUR358" s="632"/>
      <c r="RUS358" s="632"/>
      <c r="RUT358" s="632"/>
      <c r="RUU358" s="632"/>
      <c r="RUV358" s="632"/>
      <c r="RUW358" s="632"/>
      <c r="RUX358" s="632"/>
      <c r="RUY358" s="632"/>
      <c r="RUZ358" s="632"/>
      <c r="RVA358" s="632"/>
      <c r="RVB358" s="632"/>
      <c r="RVC358" s="632"/>
      <c r="RVD358" s="632"/>
      <c r="RVE358" s="632"/>
      <c r="RVF358" s="632"/>
      <c r="RVG358" s="632"/>
      <c r="RVH358" s="632"/>
      <c r="RVI358" s="632"/>
      <c r="RVJ358" s="632"/>
      <c r="RVK358" s="632"/>
      <c r="RVL358" s="632"/>
      <c r="RVM358" s="632"/>
      <c r="RVN358" s="632"/>
      <c r="RVO358" s="632"/>
      <c r="RVP358" s="632"/>
      <c r="RVQ358" s="632"/>
      <c r="RVR358" s="632"/>
      <c r="RVS358" s="632"/>
      <c r="RVT358" s="632"/>
      <c r="RVU358" s="632"/>
      <c r="RVV358" s="632"/>
      <c r="RVW358" s="632"/>
      <c r="RVX358" s="632"/>
      <c r="RVY358" s="632"/>
      <c r="RVZ358" s="632"/>
      <c r="RWA358" s="632"/>
      <c r="RWB358" s="632"/>
      <c r="RWC358" s="632"/>
      <c r="RWD358" s="632"/>
      <c r="RWE358" s="632"/>
      <c r="RWF358" s="632"/>
      <c r="RWG358" s="632"/>
      <c r="RWH358" s="632"/>
      <c r="RWI358" s="632"/>
      <c r="RWJ358" s="632"/>
      <c r="RWK358" s="632"/>
      <c r="RWL358" s="632"/>
      <c r="RWM358" s="632"/>
      <c r="RWN358" s="632"/>
      <c r="RWO358" s="632"/>
      <c r="RWP358" s="632"/>
      <c r="RWQ358" s="632"/>
      <c r="RWR358" s="632"/>
      <c r="RWS358" s="632"/>
      <c r="RWT358" s="632"/>
      <c r="RWU358" s="632"/>
      <c r="RWV358" s="632"/>
      <c r="RWW358" s="632"/>
      <c r="RWX358" s="632"/>
      <c r="RWY358" s="632"/>
      <c r="RWZ358" s="632"/>
      <c r="RXA358" s="632"/>
      <c r="RXB358" s="632"/>
      <c r="RXC358" s="632"/>
      <c r="RXD358" s="632"/>
      <c r="RXE358" s="632"/>
      <c r="RXF358" s="632"/>
      <c r="RXG358" s="632"/>
      <c r="RXH358" s="632"/>
      <c r="RXI358" s="632"/>
      <c r="RXJ358" s="632"/>
      <c r="RXK358" s="632"/>
      <c r="RXL358" s="632"/>
      <c r="RXM358" s="632"/>
      <c r="RXN358" s="632"/>
      <c r="RXO358" s="632"/>
      <c r="RXP358" s="632"/>
      <c r="RXQ358" s="632"/>
      <c r="RXR358" s="632"/>
      <c r="RXS358" s="632"/>
      <c r="RXT358" s="632"/>
      <c r="RXU358" s="632"/>
      <c r="RXV358" s="632"/>
      <c r="RXW358" s="632"/>
      <c r="RXX358" s="632"/>
      <c r="RXY358" s="632"/>
      <c r="RXZ358" s="632"/>
      <c r="RYA358" s="632"/>
      <c r="RYB358" s="632"/>
      <c r="RYC358" s="632"/>
      <c r="RYD358" s="632"/>
      <c r="RYE358" s="632"/>
      <c r="RYF358" s="632"/>
      <c r="RYG358" s="632"/>
      <c r="RYH358" s="632"/>
      <c r="RYI358" s="632"/>
      <c r="RYJ358" s="632"/>
      <c r="RYK358" s="632"/>
      <c r="RYL358" s="632"/>
      <c r="RYM358" s="632"/>
      <c r="RYN358" s="632"/>
      <c r="RYO358" s="632"/>
      <c r="RYP358" s="632"/>
      <c r="RYQ358" s="632"/>
      <c r="RYR358" s="632"/>
      <c r="RYS358" s="632"/>
      <c r="RYT358" s="632"/>
      <c r="RYU358" s="632"/>
      <c r="RYV358" s="632"/>
      <c r="RYW358" s="632"/>
      <c r="RYX358" s="632"/>
      <c r="RYY358" s="632"/>
      <c r="RYZ358" s="632"/>
      <c r="RZA358" s="632"/>
      <c r="RZB358" s="632"/>
      <c r="RZC358" s="632"/>
      <c r="RZD358" s="632"/>
      <c r="RZE358" s="632"/>
      <c r="RZF358" s="632"/>
      <c r="RZG358" s="632"/>
      <c r="RZH358" s="632"/>
      <c r="RZI358" s="632"/>
      <c r="RZJ358" s="632"/>
      <c r="RZK358" s="632"/>
      <c r="RZL358" s="632"/>
      <c r="RZM358" s="632"/>
      <c r="RZN358" s="632"/>
      <c r="RZO358" s="632"/>
      <c r="RZP358" s="632"/>
      <c r="RZQ358" s="632"/>
      <c r="RZR358" s="632"/>
      <c r="RZS358" s="632"/>
      <c r="RZT358" s="632"/>
      <c r="RZU358" s="632"/>
      <c r="RZV358" s="632"/>
      <c r="RZW358" s="632"/>
      <c r="RZX358" s="632"/>
      <c r="RZY358" s="632"/>
      <c r="RZZ358" s="632"/>
      <c r="SAA358" s="632"/>
      <c r="SAB358" s="632"/>
      <c r="SAC358" s="632"/>
      <c r="SAD358" s="632"/>
      <c r="SAE358" s="632"/>
      <c r="SAF358" s="632"/>
      <c r="SAG358" s="632"/>
      <c r="SAH358" s="632"/>
      <c r="SAI358" s="632"/>
      <c r="SAJ358" s="632"/>
      <c r="SAK358" s="632"/>
      <c r="SAL358" s="632"/>
      <c r="SAM358" s="632"/>
      <c r="SAN358" s="632"/>
      <c r="SAO358" s="632"/>
      <c r="SAP358" s="632"/>
      <c r="SAQ358" s="632"/>
      <c r="SAR358" s="632"/>
      <c r="SAS358" s="632"/>
      <c r="SAT358" s="632"/>
      <c r="SAU358" s="632"/>
      <c r="SAV358" s="632"/>
      <c r="SAW358" s="632"/>
      <c r="SAX358" s="632"/>
      <c r="SAY358" s="632"/>
      <c r="SAZ358" s="632"/>
      <c r="SBA358" s="632"/>
      <c r="SBB358" s="632"/>
      <c r="SBC358" s="632"/>
      <c r="SBD358" s="632"/>
      <c r="SBE358" s="632"/>
      <c r="SBF358" s="632"/>
      <c r="SBG358" s="632"/>
      <c r="SBH358" s="632"/>
      <c r="SBI358" s="632"/>
      <c r="SBJ358" s="632"/>
      <c r="SBK358" s="632"/>
      <c r="SBL358" s="632"/>
      <c r="SBM358" s="632"/>
      <c r="SBN358" s="632"/>
      <c r="SBO358" s="632"/>
      <c r="SBP358" s="632"/>
      <c r="SBQ358" s="632"/>
      <c r="SBR358" s="632"/>
      <c r="SBS358" s="632"/>
      <c r="SBT358" s="632"/>
      <c r="SBU358" s="632"/>
      <c r="SBV358" s="632"/>
      <c r="SBW358" s="632"/>
      <c r="SBX358" s="632"/>
      <c r="SBY358" s="632"/>
      <c r="SBZ358" s="632"/>
      <c r="SCA358" s="632"/>
      <c r="SCB358" s="632"/>
      <c r="SCC358" s="632"/>
      <c r="SCD358" s="632"/>
      <c r="SCE358" s="632"/>
      <c r="SCF358" s="632"/>
      <c r="SCG358" s="632"/>
      <c r="SCH358" s="632"/>
      <c r="SCI358" s="632"/>
      <c r="SCJ358" s="632"/>
      <c r="SCK358" s="632"/>
      <c r="SCL358" s="632"/>
      <c r="SCM358" s="632"/>
      <c r="SCN358" s="632"/>
      <c r="SCO358" s="632"/>
      <c r="SCP358" s="632"/>
      <c r="SCQ358" s="632"/>
      <c r="SCR358" s="632"/>
      <c r="SCS358" s="632"/>
      <c r="SCT358" s="632"/>
      <c r="SCU358" s="632"/>
      <c r="SCV358" s="632"/>
      <c r="SCW358" s="632"/>
      <c r="SCX358" s="632"/>
      <c r="SCY358" s="632"/>
      <c r="SCZ358" s="632"/>
      <c r="SDA358" s="632"/>
      <c r="SDB358" s="632"/>
      <c r="SDC358" s="632"/>
      <c r="SDD358" s="632"/>
      <c r="SDE358" s="632"/>
      <c r="SDF358" s="632"/>
      <c r="SDG358" s="632"/>
      <c r="SDH358" s="632"/>
      <c r="SDI358" s="632"/>
      <c r="SDJ358" s="632"/>
      <c r="SDK358" s="632"/>
      <c r="SDL358" s="632"/>
      <c r="SDM358" s="632"/>
      <c r="SDN358" s="632"/>
      <c r="SDO358" s="632"/>
      <c r="SDP358" s="632"/>
      <c r="SDQ358" s="632"/>
      <c r="SDR358" s="632"/>
      <c r="SDS358" s="632"/>
      <c r="SDT358" s="632"/>
      <c r="SDU358" s="632"/>
      <c r="SDV358" s="632"/>
      <c r="SDW358" s="632"/>
      <c r="SDX358" s="632"/>
      <c r="SDY358" s="632"/>
      <c r="SDZ358" s="632"/>
      <c r="SEA358" s="632"/>
      <c r="SEB358" s="632"/>
      <c r="SEC358" s="632"/>
      <c r="SED358" s="632"/>
      <c r="SEE358" s="632"/>
      <c r="SEF358" s="632"/>
      <c r="SEG358" s="632"/>
      <c r="SEH358" s="632"/>
      <c r="SEI358" s="632"/>
      <c r="SEJ358" s="632"/>
      <c r="SEK358" s="632"/>
      <c r="SEL358" s="632"/>
      <c r="SEM358" s="632"/>
      <c r="SEN358" s="632"/>
      <c r="SEO358" s="632"/>
      <c r="SEP358" s="632"/>
      <c r="SEQ358" s="632"/>
      <c r="SER358" s="632"/>
      <c r="SES358" s="632"/>
      <c r="SET358" s="632"/>
      <c r="SEU358" s="632"/>
      <c r="SEV358" s="632"/>
      <c r="SEW358" s="632"/>
      <c r="SEX358" s="632"/>
      <c r="SEY358" s="632"/>
      <c r="SEZ358" s="632"/>
      <c r="SFA358" s="632"/>
      <c r="SFB358" s="632"/>
      <c r="SFC358" s="632"/>
      <c r="SFD358" s="632"/>
      <c r="SFE358" s="632"/>
      <c r="SFF358" s="632"/>
      <c r="SFG358" s="632"/>
      <c r="SFH358" s="632"/>
      <c r="SFI358" s="632"/>
      <c r="SFJ358" s="632"/>
      <c r="SFK358" s="632"/>
      <c r="SFL358" s="632"/>
      <c r="SFM358" s="632"/>
      <c r="SFN358" s="632"/>
      <c r="SFO358" s="632"/>
      <c r="SFP358" s="632"/>
      <c r="SFQ358" s="632"/>
      <c r="SFR358" s="632"/>
      <c r="SFS358" s="632"/>
      <c r="SFT358" s="632"/>
      <c r="SFU358" s="632"/>
      <c r="SFV358" s="632"/>
      <c r="SFW358" s="632"/>
      <c r="SFX358" s="632"/>
      <c r="SFY358" s="632"/>
      <c r="SFZ358" s="632"/>
      <c r="SGA358" s="632"/>
      <c r="SGB358" s="632"/>
      <c r="SGC358" s="632"/>
      <c r="SGD358" s="632"/>
      <c r="SGE358" s="632"/>
      <c r="SGF358" s="632"/>
      <c r="SGG358" s="632"/>
      <c r="SGH358" s="632"/>
      <c r="SGI358" s="632"/>
      <c r="SGJ358" s="632"/>
      <c r="SGK358" s="632"/>
      <c r="SGL358" s="632"/>
      <c r="SGM358" s="632"/>
      <c r="SGN358" s="632"/>
      <c r="SGO358" s="632"/>
      <c r="SGP358" s="632"/>
      <c r="SGQ358" s="632"/>
      <c r="SGR358" s="632"/>
      <c r="SGS358" s="632"/>
      <c r="SGT358" s="632"/>
      <c r="SGU358" s="632"/>
      <c r="SGV358" s="632"/>
      <c r="SGW358" s="632"/>
      <c r="SGX358" s="632"/>
      <c r="SGY358" s="632"/>
      <c r="SGZ358" s="632"/>
      <c r="SHA358" s="632"/>
      <c r="SHB358" s="632"/>
      <c r="SHC358" s="632"/>
      <c r="SHD358" s="632"/>
      <c r="SHE358" s="632"/>
      <c r="SHF358" s="632"/>
      <c r="SHG358" s="632"/>
      <c r="SHH358" s="632"/>
      <c r="SHI358" s="632"/>
      <c r="SHJ358" s="632"/>
      <c r="SHK358" s="632"/>
      <c r="SHL358" s="632"/>
      <c r="SHM358" s="632"/>
      <c r="SHN358" s="632"/>
      <c r="SHO358" s="632"/>
      <c r="SHP358" s="632"/>
      <c r="SHQ358" s="632"/>
      <c r="SHR358" s="632"/>
      <c r="SHS358" s="632"/>
      <c r="SHT358" s="632"/>
      <c r="SHU358" s="632"/>
      <c r="SHV358" s="632"/>
      <c r="SHW358" s="632"/>
      <c r="SHX358" s="632"/>
      <c r="SHY358" s="632"/>
      <c r="SHZ358" s="632"/>
      <c r="SIA358" s="632"/>
      <c r="SIB358" s="632"/>
      <c r="SIC358" s="632"/>
      <c r="SID358" s="632"/>
      <c r="SIE358" s="632"/>
      <c r="SIF358" s="632"/>
      <c r="SIG358" s="632"/>
      <c r="SIH358" s="632"/>
      <c r="SII358" s="632"/>
      <c r="SIJ358" s="632"/>
      <c r="SIK358" s="632"/>
      <c r="SIL358" s="632"/>
      <c r="SIM358" s="632"/>
      <c r="SIN358" s="632"/>
      <c r="SIO358" s="632"/>
      <c r="SIP358" s="632"/>
      <c r="SIQ358" s="632"/>
      <c r="SIR358" s="632"/>
      <c r="SIS358" s="632"/>
      <c r="SIT358" s="632"/>
      <c r="SIU358" s="632"/>
      <c r="SIV358" s="632"/>
      <c r="SIW358" s="632"/>
      <c r="SIX358" s="632"/>
      <c r="SIY358" s="632"/>
      <c r="SIZ358" s="632"/>
      <c r="SJA358" s="632"/>
      <c r="SJB358" s="632"/>
      <c r="SJC358" s="632"/>
      <c r="SJD358" s="632"/>
      <c r="SJE358" s="632"/>
      <c r="SJF358" s="632"/>
      <c r="SJG358" s="632"/>
      <c r="SJH358" s="632"/>
      <c r="SJI358" s="632"/>
      <c r="SJJ358" s="632"/>
      <c r="SJK358" s="632"/>
      <c r="SJL358" s="632"/>
      <c r="SJM358" s="632"/>
      <c r="SJN358" s="632"/>
      <c r="SJO358" s="632"/>
      <c r="SJP358" s="632"/>
      <c r="SJQ358" s="632"/>
      <c r="SJR358" s="632"/>
      <c r="SJS358" s="632"/>
      <c r="SJT358" s="632"/>
      <c r="SJU358" s="632"/>
      <c r="SJV358" s="632"/>
      <c r="SJW358" s="632"/>
      <c r="SJX358" s="632"/>
      <c r="SJY358" s="632"/>
      <c r="SJZ358" s="632"/>
      <c r="SKA358" s="632"/>
      <c r="SKB358" s="632"/>
      <c r="SKC358" s="632"/>
      <c r="SKD358" s="632"/>
      <c r="SKE358" s="632"/>
      <c r="SKF358" s="632"/>
      <c r="SKG358" s="632"/>
      <c r="SKH358" s="632"/>
      <c r="SKI358" s="632"/>
      <c r="SKJ358" s="632"/>
      <c r="SKK358" s="632"/>
      <c r="SKL358" s="632"/>
      <c r="SKM358" s="632"/>
      <c r="SKN358" s="632"/>
      <c r="SKO358" s="632"/>
      <c r="SKP358" s="632"/>
      <c r="SKQ358" s="632"/>
      <c r="SKR358" s="632"/>
      <c r="SKS358" s="632"/>
      <c r="SKT358" s="632"/>
      <c r="SKU358" s="632"/>
      <c r="SKV358" s="632"/>
      <c r="SKW358" s="632"/>
      <c r="SKX358" s="632"/>
      <c r="SKY358" s="632"/>
      <c r="SKZ358" s="632"/>
      <c r="SLA358" s="632"/>
      <c r="SLB358" s="632"/>
      <c r="SLC358" s="632"/>
      <c r="SLD358" s="632"/>
      <c r="SLE358" s="632"/>
      <c r="SLF358" s="632"/>
      <c r="SLG358" s="632"/>
      <c r="SLH358" s="632"/>
      <c r="SLI358" s="632"/>
      <c r="SLJ358" s="632"/>
      <c r="SLK358" s="632"/>
      <c r="SLL358" s="632"/>
      <c r="SLM358" s="632"/>
      <c r="SLN358" s="632"/>
      <c r="SLO358" s="632"/>
      <c r="SLP358" s="632"/>
      <c r="SLQ358" s="632"/>
      <c r="SLR358" s="632"/>
      <c r="SLS358" s="632"/>
      <c r="SLT358" s="632"/>
      <c r="SLU358" s="632"/>
      <c r="SLV358" s="632"/>
      <c r="SLW358" s="632"/>
      <c r="SLX358" s="632"/>
      <c r="SLY358" s="632"/>
      <c r="SLZ358" s="632"/>
      <c r="SMA358" s="632"/>
      <c r="SMB358" s="632"/>
      <c r="SMC358" s="632"/>
      <c r="SMD358" s="632"/>
      <c r="SME358" s="632"/>
      <c r="SMF358" s="632"/>
      <c r="SMG358" s="632"/>
      <c r="SMH358" s="632"/>
      <c r="SMI358" s="632"/>
      <c r="SMJ358" s="632"/>
      <c r="SMK358" s="632"/>
      <c r="SML358" s="632"/>
      <c r="SMM358" s="632"/>
      <c r="SMN358" s="632"/>
      <c r="SMO358" s="632"/>
      <c r="SMP358" s="632"/>
      <c r="SMQ358" s="632"/>
      <c r="SMR358" s="632"/>
      <c r="SMS358" s="632"/>
      <c r="SMT358" s="632"/>
      <c r="SMU358" s="632"/>
      <c r="SMV358" s="632"/>
      <c r="SMW358" s="632"/>
      <c r="SMX358" s="632"/>
      <c r="SMY358" s="632"/>
      <c r="SMZ358" s="632"/>
      <c r="SNA358" s="632"/>
      <c r="SNB358" s="632"/>
      <c r="SNC358" s="632"/>
      <c r="SND358" s="632"/>
      <c r="SNE358" s="632"/>
      <c r="SNF358" s="632"/>
      <c r="SNG358" s="632"/>
      <c r="SNH358" s="632"/>
      <c r="SNI358" s="632"/>
      <c r="SNJ358" s="632"/>
      <c r="SNK358" s="632"/>
      <c r="SNL358" s="632"/>
      <c r="SNM358" s="632"/>
      <c r="SNN358" s="632"/>
      <c r="SNO358" s="632"/>
      <c r="SNP358" s="632"/>
      <c r="SNQ358" s="632"/>
      <c r="SNR358" s="632"/>
      <c r="SNS358" s="632"/>
      <c r="SNT358" s="632"/>
      <c r="SNU358" s="632"/>
      <c r="SNV358" s="632"/>
      <c r="SNW358" s="632"/>
      <c r="SNX358" s="632"/>
      <c r="SNY358" s="632"/>
      <c r="SNZ358" s="632"/>
      <c r="SOA358" s="632"/>
      <c r="SOB358" s="632"/>
      <c r="SOC358" s="632"/>
      <c r="SOD358" s="632"/>
      <c r="SOE358" s="632"/>
      <c r="SOF358" s="632"/>
      <c r="SOG358" s="632"/>
      <c r="SOH358" s="632"/>
      <c r="SOI358" s="632"/>
      <c r="SOJ358" s="632"/>
      <c r="SOK358" s="632"/>
      <c r="SOL358" s="632"/>
      <c r="SOM358" s="632"/>
      <c r="SON358" s="632"/>
      <c r="SOO358" s="632"/>
      <c r="SOP358" s="632"/>
      <c r="SOQ358" s="632"/>
      <c r="SOR358" s="632"/>
      <c r="SOS358" s="632"/>
      <c r="SOT358" s="632"/>
      <c r="SOU358" s="632"/>
      <c r="SOV358" s="632"/>
      <c r="SOW358" s="632"/>
      <c r="SOX358" s="632"/>
      <c r="SOY358" s="632"/>
      <c r="SOZ358" s="632"/>
      <c r="SPA358" s="632"/>
      <c r="SPB358" s="632"/>
      <c r="SPC358" s="632"/>
      <c r="SPD358" s="632"/>
      <c r="SPE358" s="632"/>
      <c r="SPF358" s="632"/>
      <c r="SPG358" s="632"/>
      <c r="SPH358" s="632"/>
      <c r="SPI358" s="632"/>
      <c r="SPJ358" s="632"/>
      <c r="SPK358" s="632"/>
      <c r="SPL358" s="632"/>
      <c r="SPM358" s="632"/>
      <c r="SPN358" s="632"/>
      <c r="SPO358" s="632"/>
      <c r="SPP358" s="632"/>
      <c r="SPQ358" s="632"/>
      <c r="SPR358" s="632"/>
      <c r="SPS358" s="632"/>
      <c r="SPT358" s="632"/>
      <c r="SPU358" s="632"/>
      <c r="SPV358" s="632"/>
      <c r="SPW358" s="632"/>
      <c r="SPX358" s="632"/>
      <c r="SPY358" s="632"/>
      <c r="SPZ358" s="632"/>
      <c r="SQA358" s="632"/>
      <c r="SQB358" s="632"/>
      <c r="SQC358" s="632"/>
      <c r="SQD358" s="632"/>
      <c r="SQE358" s="632"/>
      <c r="SQF358" s="632"/>
      <c r="SQG358" s="632"/>
      <c r="SQH358" s="632"/>
      <c r="SQI358" s="632"/>
      <c r="SQJ358" s="632"/>
      <c r="SQK358" s="632"/>
      <c r="SQL358" s="632"/>
      <c r="SQM358" s="632"/>
      <c r="SQN358" s="632"/>
      <c r="SQO358" s="632"/>
      <c r="SQP358" s="632"/>
      <c r="SQQ358" s="632"/>
      <c r="SQR358" s="632"/>
      <c r="SQS358" s="632"/>
      <c r="SQT358" s="632"/>
      <c r="SQU358" s="632"/>
      <c r="SQV358" s="632"/>
      <c r="SQW358" s="632"/>
      <c r="SQX358" s="632"/>
      <c r="SQY358" s="632"/>
      <c r="SQZ358" s="632"/>
      <c r="SRA358" s="632"/>
      <c r="SRB358" s="632"/>
      <c r="SRC358" s="632"/>
      <c r="SRD358" s="632"/>
      <c r="SRE358" s="632"/>
      <c r="SRF358" s="632"/>
      <c r="SRG358" s="632"/>
      <c r="SRH358" s="632"/>
      <c r="SRI358" s="632"/>
      <c r="SRJ358" s="632"/>
      <c r="SRK358" s="632"/>
      <c r="SRL358" s="632"/>
      <c r="SRM358" s="632"/>
      <c r="SRN358" s="632"/>
      <c r="SRO358" s="632"/>
      <c r="SRP358" s="632"/>
      <c r="SRQ358" s="632"/>
      <c r="SRR358" s="632"/>
      <c r="SRS358" s="632"/>
      <c r="SRT358" s="632"/>
      <c r="SRU358" s="632"/>
      <c r="SRV358" s="632"/>
      <c r="SRW358" s="632"/>
      <c r="SRX358" s="632"/>
      <c r="SRY358" s="632"/>
      <c r="SRZ358" s="632"/>
      <c r="SSA358" s="632"/>
      <c r="SSB358" s="632"/>
      <c r="SSC358" s="632"/>
      <c r="SSD358" s="632"/>
      <c r="SSE358" s="632"/>
      <c r="SSF358" s="632"/>
      <c r="SSG358" s="632"/>
      <c r="SSH358" s="632"/>
      <c r="SSI358" s="632"/>
      <c r="SSJ358" s="632"/>
      <c r="SSK358" s="632"/>
      <c r="SSL358" s="632"/>
      <c r="SSM358" s="632"/>
      <c r="SSN358" s="632"/>
      <c r="SSO358" s="632"/>
      <c r="SSP358" s="632"/>
      <c r="SSQ358" s="632"/>
      <c r="SSR358" s="632"/>
      <c r="SSS358" s="632"/>
      <c r="SST358" s="632"/>
      <c r="SSU358" s="632"/>
      <c r="SSV358" s="632"/>
      <c r="SSW358" s="632"/>
      <c r="SSX358" s="632"/>
      <c r="SSY358" s="632"/>
      <c r="SSZ358" s="632"/>
      <c r="STA358" s="632"/>
      <c r="STB358" s="632"/>
      <c r="STC358" s="632"/>
      <c r="STD358" s="632"/>
      <c r="STE358" s="632"/>
      <c r="STF358" s="632"/>
      <c r="STG358" s="632"/>
      <c r="STH358" s="632"/>
      <c r="STI358" s="632"/>
      <c r="STJ358" s="632"/>
      <c r="STK358" s="632"/>
      <c r="STL358" s="632"/>
      <c r="STM358" s="632"/>
      <c r="STN358" s="632"/>
      <c r="STO358" s="632"/>
      <c r="STP358" s="632"/>
      <c r="STQ358" s="632"/>
      <c r="STR358" s="632"/>
      <c r="STS358" s="632"/>
      <c r="STT358" s="632"/>
      <c r="STU358" s="632"/>
      <c r="STV358" s="632"/>
      <c r="STW358" s="632"/>
      <c r="STX358" s="632"/>
      <c r="STY358" s="632"/>
      <c r="STZ358" s="632"/>
      <c r="SUA358" s="632"/>
      <c r="SUB358" s="632"/>
      <c r="SUC358" s="632"/>
      <c r="SUD358" s="632"/>
      <c r="SUE358" s="632"/>
      <c r="SUF358" s="632"/>
      <c r="SUG358" s="632"/>
      <c r="SUH358" s="632"/>
      <c r="SUI358" s="632"/>
      <c r="SUJ358" s="632"/>
      <c r="SUK358" s="632"/>
      <c r="SUL358" s="632"/>
      <c r="SUM358" s="632"/>
      <c r="SUN358" s="632"/>
      <c r="SUO358" s="632"/>
      <c r="SUP358" s="632"/>
      <c r="SUQ358" s="632"/>
      <c r="SUR358" s="632"/>
      <c r="SUS358" s="632"/>
      <c r="SUT358" s="632"/>
      <c r="SUU358" s="632"/>
      <c r="SUV358" s="632"/>
      <c r="SUW358" s="632"/>
      <c r="SUX358" s="632"/>
      <c r="SUY358" s="632"/>
      <c r="SUZ358" s="632"/>
      <c r="SVA358" s="632"/>
      <c r="SVB358" s="632"/>
      <c r="SVC358" s="632"/>
      <c r="SVD358" s="632"/>
      <c r="SVE358" s="632"/>
      <c r="SVF358" s="632"/>
      <c r="SVG358" s="632"/>
      <c r="SVH358" s="632"/>
      <c r="SVI358" s="632"/>
      <c r="SVJ358" s="632"/>
      <c r="SVK358" s="632"/>
      <c r="SVL358" s="632"/>
      <c r="SVM358" s="632"/>
      <c r="SVN358" s="632"/>
      <c r="SVO358" s="632"/>
      <c r="SVP358" s="632"/>
      <c r="SVQ358" s="632"/>
      <c r="SVR358" s="632"/>
      <c r="SVS358" s="632"/>
      <c r="SVT358" s="632"/>
      <c r="SVU358" s="632"/>
      <c r="SVV358" s="632"/>
      <c r="SVW358" s="632"/>
      <c r="SVX358" s="632"/>
      <c r="SVY358" s="632"/>
      <c r="SVZ358" s="632"/>
      <c r="SWA358" s="632"/>
      <c r="SWB358" s="632"/>
      <c r="SWC358" s="632"/>
      <c r="SWD358" s="632"/>
      <c r="SWE358" s="632"/>
      <c r="SWF358" s="632"/>
      <c r="SWG358" s="632"/>
      <c r="SWH358" s="632"/>
      <c r="SWI358" s="632"/>
      <c r="SWJ358" s="632"/>
      <c r="SWK358" s="632"/>
      <c r="SWL358" s="632"/>
      <c r="SWM358" s="632"/>
      <c r="SWN358" s="632"/>
      <c r="SWO358" s="632"/>
      <c r="SWP358" s="632"/>
      <c r="SWQ358" s="632"/>
      <c r="SWR358" s="632"/>
      <c r="SWS358" s="632"/>
      <c r="SWT358" s="632"/>
      <c r="SWU358" s="632"/>
      <c r="SWV358" s="632"/>
      <c r="SWW358" s="632"/>
      <c r="SWX358" s="632"/>
      <c r="SWY358" s="632"/>
      <c r="SWZ358" s="632"/>
      <c r="SXA358" s="632"/>
      <c r="SXB358" s="632"/>
      <c r="SXC358" s="632"/>
      <c r="SXD358" s="632"/>
      <c r="SXE358" s="632"/>
      <c r="SXF358" s="632"/>
      <c r="SXG358" s="632"/>
      <c r="SXH358" s="632"/>
      <c r="SXI358" s="632"/>
      <c r="SXJ358" s="632"/>
      <c r="SXK358" s="632"/>
      <c r="SXL358" s="632"/>
      <c r="SXM358" s="632"/>
      <c r="SXN358" s="632"/>
      <c r="SXO358" s="632"/>
      <c r="SXP358" s="632"/>
      <c r="SXQ358" s="632"/>
      <c r="SXR358" s="632"/>
      <c r="SXS358" s="632"/>
      <c r="SXT358" s="632"/>
      <c r="SXU358" s="632"/>
      <c r="SXV358" s="632"/>
      <c r="SXW358" s="632"/>
      <c r="SXX358" s="632"/>
      <c r="SXY358" s="632"/>
      <c r="SXZ358" s="632"/>
      <c r="SYA358" s="632"/>
      <c r="SYB358" s="632"/>
      <c r="SYC358" s="632"/>
      <c r="SYD358" s="632"/>
      <c r="SYE358" s="632"/>
      <c r="SYF358" s="632"/>
      <c r="SYG358" s="632"/>
      <c r="SYH358" s="632"/>
      <c r="SYI358" s="632"/>
      <c r="SYJ358" s="632"/>
      <c r="SYK358" s="632"/>
      <c r="SYL358" s="632"/>
      <c r="SYM358" s="632"/>
      <c r="SYN358" s="632"/>
      <c r="SYO358" s="632"/>
      <c r="SYP358" s="632"/>
      <c r="SYQ358" s="632"/>
      <c r="SYR358" s="632"/>
      <c r="SYS358" s="632"/>
      <c r="SYT358" s="632"/>
      <c r="SYU358" s="632"/>
      <c r="SYV358" s="632"/>
      <c r="SYW358" s="632"/>
      <c r="SYX358" s="632"/>
      <c r="SYY358" s="632"/>
      <c r="SYZ358" s="632"/>
      <c r="SZA358" s="632"/>
      <c r="SZB358" s="632"/>
      <c r="SZC358" s="632"/>
      <c r="SZD358" s="632"/>
      <c r="SZE358" s="632"/>
      <c r="SZF358" s="632"/>
      <c r="SZG358" s="632"/>
      <c r="SZH358" s="632"/>
      <c r="SZI358" s="632"/>
      <c r="SZJ358" s="632"/>
      <c r="SZK358" s="632"/>
      <c r="SZL358" s="632"/>
      <c r="SZM358" s="632"/>
      <c r="SZN358" s="632"/>
      <c r="SZO358" s="632"/>
      <c r="SZP358" s="632"/>
      <c r="SZQ358" s="632"/>
      <c r="SZR358" s="632"/>
      <c r="SZS358" s="632"/>
      <c r="SZT358" s="632"/>
      <c r="SZU358" s="632"/>
      <c r="SZV358" s="632"/>
      <c r="SZW358" s="632"/>
      <c r="SZX358" s="632"/>
      <c r="SZY358" s="632"/>
      <c r="SZZ358" s="632"/>
      <c r="TAA358" s="632"/>
      <c r="TAB358" s="632"/>
      <c r="TAC358" s="632"/>
      <c r="TAD358" s="632"/>
      <c r="TAE358" s="632"/>
      <c r="TAF358" s="632"/>
      <c r="TAG358" s="632"/>
      <c r="TAH358" s="632"/>
      <c r="TAI358" s="632"/>
      <c r="TAJ358" s="632"/>
      <c r="TAK358" s="632"/>
      <c r="TAL358" s="632"/>
      <c r="TAM358" s="632"/>
      <c r="TAN358" s="632"/>
      <c r="TAO358" s="632"/>
      <c r="TAP358" s="632"/>
      <c r="TAQ358" s="632"/>
      <c r="TAR358" s="632"/>
      <c r="TAS358" s="632"/>
      <c r="TAT358" s="632"/>
      <c r="TAU358" s="632"/>
      <c r="TAV358" s="632"/>
      <c r="TAW358" s="632"/>
      <c r="TAX358" s="632"/>
      <c r="TAY358" s="632"/>
      <c r="TAZ358" s="632"/>
      <c r="TBA358" s="632"/>
      <c r="TBB358" s="632"/>
      <c r="TBC358" s="632"/>
      <c r="TBD358" s="632"/>
      <c r="TBE358" s="632"/>
      <c r="TBF358" s="632"/>
      <c r="TBG358" s="632"/>
      <c r="TBH358" s="632"/>
      <c r="TBI358" s="632"/>
      <c r="TBJ358" s="632"/>
      <c r="TBK358" s="632"/>
      <c r="TBL358" s="632"/>
      <c r="TBM358" s="632"/>
      <c r="TBN358" s="632"/>
      <c r="TBO358" s="632"/>
      <c r="TBP358" s="632"/>
      <c r="TBQ358" s="632"/>
      <c r="TBR358" s="632"/>
      <c r="TBS358" s="632"/>
      <c r="TBT358" s="632"/>
      <c r="TBU358" s="632"/>
      <c r="TBV358" s="632"/>
      <c r="TBW358" s="632"/>
      <c r="TBX358" s="632"/>
      <c r="TBY358" s="632"/>
      <c r="TBZ358" s="632"/>
      <c r="TCA358" s="632"/>
      <c r="TCB358" s="632"/>
      <c r="TCC358" s="632"/>
      <c r="TCD358" s="632"/>
      <c r="TCE358" s="632"/>
      <c r="TCF358" s="632"/>
      <c r="TCG358" s="632"/>
      <c r="TCH358" s="632"/>
      <c r="TCI358" s="632"/>
      <c r="TCJ358" s="632"/>
      <c r="TCK358" s="632"/>
      <c r="TCL358" s="632"/>
      <c r="TCM358" s="632"/>
      <c r="TCN358" s="632"/>
      <c r="TCO358" s="632"/>
      <c r="TCP358" s="632"/>
      <c r="TCQ358" s="632"/>
      <c r="TCR358" s="632"/>
      <c r="TCS358" s="632"/>
      <c r="TCT358" s="632"/>
      <c r="TCU358" s="632"/>
      <c r="TCV358" s="632"/>
      <c r="TCW358" s="632"/>
      <c r="TCX358" s="632"/>
      <c r="TCY358" s="632"/>
      <c r="TCZ358" s="632"/>
      <c r="TDA358" s="632"/>
      <c r="TDB358" s="632"/>
      <c r="TDC358" s="632"/>
      <c r="TDD358" s="632"/>
      <c r="TDE358" s="632"/>
      <c r="TDF358" s="632"/>
      <c r="TDG358" s="632"/>
      <c r="TDH358" s="632"/>
      <c r="TDI358" s="632"/>
      <c r="TDJ358" s="632"/>
      <c r="TDK358" s="632"/>
      <c r="TDL358" s="632"/>
      <c r="TDM358" s="632"/>
      <c r="TDN358" s="632"/>
      <c r="TDO358" s="632"/>
      <c r="TDP358" s="632"/>
      <c r="TDQ358" s="632"/>
      <c r="TDR358" s="632"/>
      <c r="TDS358" s="632"/>
      <c r="TDT358" s="632"/>
      <c r="TDU358" s="632"/>
      <c r="TDV358" s="632"/>
      <c r="TDW358" s="632"/>
      <c r="TDX358" s="632"/>
      <c r="TDY358" s="632"/>
      <c r="TDZ358" s="632"/>
      <c r="TEA358" s="632"/>
      <c r="TEB358" s="632"/>
      <c r="TEC358" s="632"/>
      <c r="TED358" s="632"/>
      <c r="TEE358" s="632"/>
      <c r="TEF358" s="632"/>
      <c r="TEG358" s="632"/>
      <c r="TEH358" s="632"/>
      <c r="TEI358" s="632"/>
      <c r="TEJ358" s="632"/>
      <c r="TEK358" s="632"/>
      <c r="TEL358" s="632"/>
      <c r="TEM358" s="632"/>
      <c r="TEN358" s="632"/>
      <c r="TEO358" s="632"/>
      <c r="TEP358" s="632"/>
      <c r="TEQ358" s="632"/>
      <c r="TER358" s="632"/>
      <c r="TES358" s="632"/>
      <c r="TET358" s="632"/>
      <c r="TEU358" s="632"/>
      <c r="TEV358" s="632"/>
      <c r="TEW358" s="632"/>
      <c r="TEX358" s="632"/>
      <c r="TEY358" s="632"/>
      <c r="TEZ358" s="632"/>
      <c r="TFA358" s="632"/>
      <c r="TFB358" s="632"/>
      <c r="TFC358" s="632"/>
      <c r="TFD358" s="632"/>
      <c r="TFE358" s="632"/>
      <c r="TFF358" s="632"/>
      <c r="TFG358" s="632"/>
      <c r="TFH358" s="632"/>
      <c r="TFI358" s="632"/>
      <c r="TFJ358" s="632"/>
      <c r="TFK358" s="632"/>
      <c r="TFL358" s="632"/>
      <c r="TFM358" s="632"/>
      <c r="TFN358" s="632"/>
      <c r="TFO358" s="632"/>
      <c r="TFP358" s="632"/>
      <c r="TFQ358" s="632"/>
      <c r="TFR358" s="632"/>
      <c r="TFS358" s="632"/>
      <c r="TFT358" s="632"/>
      <c r="TFU358" s="632"/>
      <c r="TFV358" s="632"/>
      <c r="TFW358" s="632"/>
      <c r="TFX358" s="632"/>
      <c r="TFY358" s="632"/>
      <c r="TFZ358" s="632"/>
      <c r="TGA358" s="632"/>
      <c r="TGB358" s="632"/>
      <c r="TGC358" s="632"/>
      <c r="TGD358" s="632"/>
      <c r="TGE358" s="632"/>
      <c r="TGF358" s="632"/>
      <c r="TGG358" s="632"/>
      <c r="TGH358" s="632"/>
      <c r="TGI358" s="632"/>
      <c r="TGJ358" s="632"/>
      <c r="TGK358" s="632"/>
      <c r="TGL358" s="632"/>
      <c r="TGM358" s="632"/>
      <c r="TGN358" s="632"/>
      <c r="TGO358" s="632"/>
      <c r="TGP358" s="632"/>
      <c r="TGQ358" s="632"/>
      <c r="TGR358" s="632"/>
      <c r="TGS358" s="632"/>
      <c r="TGT358" s="632"/>
      <c r="TGU358" s="632"/>
      <c r="TGV358" s="632"/>
      <c r="TGW358" s="632"/>
      <c r="TGX358" s="632"/>
      <c r="TGY358" s="632"/>
      <c r="TGZ358" s="632"/>
      <c r="THA358" s="632"/>
      <c r="THB358" s="632"/>
      <c r="THC358" s="632"/>
      <c r="THD358" s="632"/>
      <c r="THE358" s="632"/>
      <c r="THF358" s="632"/>
      <c r="THG358" s="632"/>
      <c r="THH358" s="632"/>
      <c r="THI358" s="632"/>
      <c r="THJ358" s="632"/>
      <c r="THK358" s="632"/>
      <c r="THL358" s="632"/>
      <c r="THM358" s="632"/>
      <c r="THN358" s="632"/>
      <c r="THO358" s="632"/>
      <c r="THP358" s="632"/>
      <c r="THQ358" s="632"/>
      <c r="THR358" s="632"/>
      <c r="THS358" s="632"/>
      <c r="THT358" s="632"/>
      <c r="THU358" s="632"/>
      <c r="THV358" s="632"/>
      <c r="THW358" s="632"/>
      <c r="THX358" s="632"/>
      <c r="THY358" s="632"/>
      <c r="THZ358" s="632"/>
      <c r="TIA358" s="632"/>
      <c r="TIB358" s="632"/>
      <c r="TIC358" s="632"/>
      <c r="TID358" s="632"/>
      <c r="TIE358" s="632"/>
      <c r="TIF358" s="632"/>
      <c r="TIG358" s="632"/>
      <c r="TIH358" s="632"/>
      <c r="TII358" s="632"/>
      <c r="TIJ358" s="632"/>
      <c r="TIK358" s="632"/>
      <c r="TIL358" s="632"/>
      <c r="TIM358" s="632"/>
      <c r="TIN358" s="632"/>
      <c r="TIO358" s="632"/>
      <c r="TIP358" s="632"/>
      <c r="TIQ358" s="632"/>
      <c r="TIR358" s="632"/>
      <c r="TIS358" s="632"/>
      <c r="TIT358" s="632"/>
      <c r="TIU358" s="632"/>
      <c r="TIV358" s="632"/>
      <c r="TIW358" s="632"/>
      <c r="TIX358" s="632"/>
      <c r="TIY358" s="632"/>
      <c r="TIZ358" s="632"/>
      <c r="TJA358" s="632"/>
      <c r="TJB358" s="632"/>
      <c r="TJC358" s="632"/>
      <c r="TJD358" s="632"/>
      <c r="TJE358" s="632"/>
      <c r="TJF358" s="632"/>
      <c r="TJG358" s="632"/>
      <c r="TJH358" s="632"/>
      <c r="TJI358" s="632"/>
      <c r="TJJ358" s="632"/>
      <c r="TJK358" s="632"/>
      <c r="TJL358" s="632"/>
      <c r="TJM358" s="632"/>
      <c r="TJN358" s="632"/>
      <c r="TJO358" s="632"/>
      <c r="TJP358" s="632"/>
      <c r="TJQ358" s="632"/>
      <c r="TJR358" s="632"/>
      <c r="TJS358" s="632"/>
      <c r="TJT358" s="632"/>
      <c r="TJU358" s="632"/>
      <c r="TJV358" s="632"/>
      <c r="TJW358" s="632"/>
      <c r="TJX358" s="632"/>
      <c r="TJY358" s="632"/>
      <c r="TJZ358" s="632"/>
      <c r="TKA358" s="632"/>
      <c r="TKB358" s="632"/>
      <c r="TKC358" s="632"/>
      <c r="TKD358" s="632"/>
      <c r="TKE358" s="632"/>
      <c r="TKF358" s="632"/>
      <c r="TKG358" s="632"/>
      <c r="TKH358" s="632"/>
      <c r="TKI358" s="632"/>
      <c r="TKJ358" s="632"/>
      <c r="TKK358" s="632"/>
      <c r="TKL358" s="632"/>
      <c r="TKM358" s="632"/>
      <c r="TKN358" s="632"/>
      <c r="TKO358" s="632"/>
      <c r="TKP358" s="632"/>
      <c r="TKQ358" s="632"/>
      <c r="TKR358" s="632"/>
      <c r="TKS358" s="632"/>
      <c r="TKT358" s="632"/>
      <c r="TKU358" s="632"/>
      <c r="TKV358" s="632"/>
      <c r="TKW358" s="632"/>
      <c r="TKX358" s="632"/>
      <c r="TKY358" s="632"/>
      <c r="TKZ358" s="632"/>
      <c r="TLA358" s="632"/>
      <c r="TLB358" s="632"/>
      <c r="TLC358" s="632"/>
      <c r="TLD358" s="632"/>
      <c r="TLE358" s="632"/>
      <c r="TLF358" s="632"/>
      <c r="TLG358" s="632"/>
      <c r="TLH358" s="632"/>
      <c r="TLI358" s="632"/>
      <c r="TLJ358" s="632"/>
      <c r="TLK358" s="632"/>
      <c r="TLL358" s="632"/>
      <c r="TLM358" s="632"/>
      <c r="TLN358" s="632"/>
      <c r="TLO358" s="632"/>
      <c r="TLP358" s="632"/>
      <c r="TLQ358" s="632"/>
      <c r="TLR358" s="632"/>
      <c r="TLS358" s="632"/>
      <c r="TLT358" s="632"/>
      <c r="TLU358" s="632"/>
      <c r="TLV358" s="632"/>
      <c r="TLW358" s="632"/>
      <c r="TLX358" s="632"/>
      <c r="TLY358" s="632"/>
      <c r="TLZ358" s="632"/>
      <c r="TMA358" s="632"/>
      <c r="TMB358" s="632"/>
      <c r="TMC358" s="632"/>
      <c r="TMD358" s="632"/>
      <c r="TME358" s="632"/>
      <c r="TMF358" s="632"/>
      <c r="TMG358" s="632"/>
      <c r="TMH358" s="632"/>
      <c r="TMI358" s="632"/>
      <c r="TMJ358" s="632"/>
      <c r="TMK358" s="632"/>
      <c r="TML358" s="632"/>
      <c r="TMM358" s="632"/>
      <c r="TMN358" s="632"/>
      <c r="TMO358" s="632"/>
      <c r="TMP358" s="632"/>
      <c r="TMQ358" s="632"/>
      <c r="TMR358" s="632"/>
      <c r="TMS358" s="632"/>
      <c r="TMT358" s="632"/>
      <c r="TMU358" s="632"/>
      <c r="TMV358" s="632"/>
      <c r="TMW358" s="632"/>
      <c r="TMX358" s="632"/>
      <c r="TMY358" s="632"/>
      <c r="TMZ358" s="632"/>
      <c r="TNA358" s="632"/>
      <c r="TNB358" s="632"/>
      <c r="TNC358" s="632"/>
      <c r="TND358" s="632"/>
      <c r="TNE358" s="632"/>
      <c r="TNF358" s="632"/>
      <c r="TNG358" s="632"/>
      <c r="TNH358" s="632"/>
      <c r="TNI358" s="632"/>
      <c r="TNJ358" s="632"/>
      <c r="TNK358" s="632"/>
      <c r="TNL358" s="632"/>
      <c r="TNM358" s="632"/>
      <c r="TNN358" s="632"/>
      <c r="TNO358" s="632"/>
      <c r="TNP358" s="632"/>
      <c r="TNQ358" s="632"/>
      <c r="TNR358" s="632"/>
      <c r="TNS358" s="632"/>
      <c r="TNT358" s="632"/>
      <c r="TNU358" s="632"/>
      <c r="TNV358" s="632"/>
      <c r="TNW358" s="632"/>
      <c r="TNX358" s="632"/>
      <c r="TNY358" s="632"/>
      <c r="TNZ358" s="632"/>
      <c r="TOA358" s="632"/>
      <c r="TOB358" s="632"/>
      <c r="TOC358" s="632"/>
      <c r="TOD358" s="632"/>
      <c r="TOE358" s="632"/>
      <c r="TOF358" s="632"/>
      <c r="TOG358" s="632"/>
      <c r="TOH358" s="632"/>
      <c r="TOI358" s="632"/>
      <c r="TOJ358" s="632"/>
      <c r="TOK358" s="632"/>
      <c r="TOL358" s="632"/>
      <c r="TOM358" s="632"/>
      <c r="TON358" s="632"/>
      <c r="TOO358" s="632"/>
      <c r="TOP358" s="632"/>
      <c r="TOQ358" s="632"/>
      <c r="TOR358" s="632"/>
      <c r="TOS358" s="632"/>
      <c r="TOT358" s="632"/>
      <c r="TOU358" s="632"/>
      <c r="TOV358" s="632"/>
      <c r="TOW358" s="632"/>
      <c r="TOX358" s="632"/>
      <c r="TOY358" s="632"/>
      <c r="TOZ358" s="632"/>
      <c r="TPA358" s="632"/>
      <c r="TPB358" s="632"/>
      <c r="TPC358" s="632"/>
      <c r="TPD358" s="632"/>
      <c r="TPE358" s="632"/>
      <c r="TPF358" s="632"/>
      <c r="TPG358" s="632"/>
      <c r="TPH358" s="632"/>
      <c r="TPI358" s="632"/>
      <c r="TPJ358" s="632"/>
      <c r="TPK358" s="632"/>
      <c r="TPL358" s="632"/>
      <c r="TPM358" s="632"/>
      <c r="TPN358" s="632"/>
      <c r="TPO358" s="632"/>
      <c r="TPP358" s="632"/>
      <c r="TPQ358" s="632"/>
      <c r="TPR358" s="632"/>
      <c r="TPS358" s="632"/>
      <c r="TPT358" s="632"/>
      <c r="TPU358" s="632"/>
      <c r="TPV358" s="632"/>
      <c r="TPW358" s="632"/>
      <c r="TPX358" s="632"/>
      <c r="TPY358" s="632"/>
      <c r="TPZ358" s="632"/>
      <c r="TQA358" s="632"/>
      <c r="TQB358" s="632"/>
      <c r="TQC358" s="632"/>
      <c r="TQD358" s="632"/>
      <c r="TQE358" s="632"/>
      <c r="TQF358" s="632"/>
      <c r="TQG358" s="632"/>
      <c r="TQH358" s="632"/>
      <c r="TQI358" s="632"/>
      <c r="TQJ358" s="632"/>
      <c r="TQK358" s="632"/>
      <c r="TQL358" s="632"/>
      <c r="TQM358" s="632"/>
      <c r="TQN358" s="632"/>
      <c r="TQO358" s="632"/>
      <c r="TQP358" s="632"/>
      <c r="TQQ358" s="632"/>
      <c r="TQR358" s="632"/>
      <c r="TQS358" s="632"/>
      <c r="TQT358" s="632"/>
      <c r="TQU358" s="632"/>
      <c r="TQV358" s="632"/>
      <c r="TQW358" s="632"/>
      <c r="TQX358" s="632"/>
      <c r="TQY358" s="632"/>
      <c r="TQZ358" s="632"/>
      <c r="TRA358" s="632"/>
      <c r="TRB358" s="632"/>
      <c r="TRC358" s="632"/>
      <c r="TRD358" s="632"/>
      <c r="TRE358" s="632"/>
      <c r="TRF358" s="632"/>
      <c r="TRG358" s="632"/>
      <c r="TRH358" s="632"/>
      <c r="TRI358" s="632"/>
      <c r="TRJ358" s="632"/>
      <c r="TRK358" s="632"/>
      <c r="TRL358" s="632"/>
      <c r="TRM358" s="632"/>
      <c r="TRN358" s="632"/>
      <c r="TRO358" s="632"/>
      <c r="TRP358" s="632"/>
      <c r="TRQ358" s="632"/>
      <c r="TRR358" s="632"/>
      <c r="TRS358" s="632"/>
      <c r="TRT358" s="632"/>
      <c r="TRU358" s="632"/>
      <c r="TRV358" s="632"/>
      <c r="TRW358" s="632"/>
      <c r="TRX358" s="632"/>
      <c r="TRY358" s="632"/>
      <c r="TRZ358" s="632"/>
      <c r="TSA358" s="632"/>
      <c r="TSB358" s="632"/>
      <c r="TSC358" s="632"/>
      <c r="TSD358" s="632"/>
      <c r="TSE358" s="632"/>
      <c r="TSF358" s="632"/>
      <c r="TSG358" s="632"/>
      <c r="TSH358" s="632"/>
      <c r="TSI358" s="632"/>
      <c r="TSJ358" s="632"/>
      <c r="TSK358" s="632"/>
      <c r="TSL358" s="632"/>
      <c r="TSM358" s="632"/>
      <c r="TSN358" s="632"/>
      <c r="TSO358" s="632"/>
      <c r="TSP358" s="632"/>
      <c r="TSQ358" s="632"/>
      <c r="TSR358" s="632"/>
      <c r="TSS358" s="632"/>
      <c r="TST358" s="632"/>
      <c r="TSU358" s="632"/>
      <c r="TSV358" s="632"/>
      <c r="TSW358" s="632"/>
      <c r="TSX358" s="632"/>
      <c r="TSY358" s="632"/>
      <c r="TSZ358" s="632"/>
      <c r="TTA358" s="632"/>
      <c r="TTB358" s="632"/>
      <c r="TTC358" s="632"/>
      <c r="TTD358" s="632"/>
      <c r="TTE358" s="632"/>
      <c r="TTF358" s="632"/>
      <c r="TTG358" s="632"/>
      <c r="TTH358" s="632"/>
      <c r="TTI358" s="632"/>
      <c r="TTJ358" s="632"/>
      <c r="TTK358" s="632"/>
      <c r="TTL358" s="632"/>
      <c r="TTM358" s="632"/>
      <c r="TTN358" s="632"/>
      <c r="TTO358" s="632"/>
      <c r="TTP358" s="632"/>
      <c r="TTQ358" s="632"/>
      <c r="TTR358" s="632"/>
      <c r="TTS358" s="632"/>
      <c r="TTT358" s="632"/>
      <c r="TTU358" s="632"/>
      <c r="TTV358" s="632"/>
      <c r="TTW358" s="632"/>
      <c r="TTX358" s="632"/>
      <c r="TTY358" s="632"/>
      <c r="TTZ358" s="632"/>
      <c r="TUA358" s="632"/>
      <c r="TUB358" s="632"/>
      <c r="TUC358" s="632"/>
      <c r="TUD358" s="632"/>
      <c r="TUE358" s="632"/>
      <c r="TUF358" s="632"/>
      <c r="TUG358" s="632"/>
      <c r="TUH358" s="632"/>
      <c r="TUI358" s="632"/>
      <c r="TUJ358" s="632"/>
      <c r="TUK358" s="632"/>
      <c r="TUL358" s="632"/>
      <c r="TUM358" s="632"/>
      <c r="TUN358" s="632"/>
      <c r="TUO358" s="632"/>
      <c r="TUP358" s="632"/>
      <c r="TUQ358" s="632"/>
      <c r="TUR358" s="632"/>
      <c r="TUS358" s="632"/>
      <c r="TUT358" s="632"/>
      <c r="TUU358" s="632"/>
      <c r="TUV358" s="632"/>
      <c r="TUW358" s="632"/>
      <c r="TUX358" s="632"/>
      <c r="TUY358" s="632"/>
      <c r="TUZ358" s="632"/>
      <c r="TVA358" s="632"/>
      <c r="TVB358" s="632"/>
      <c r="TVC358" s="632"/>
      <c r="TVD358" s="632"/>
      <c r="TVE358" s="632"/>
      <c r="TVF358" s="632"/>
      <c r="TVG358" s="632"/>
      <c r="TVH358" s="632"/>
      <c r="TVI358" s="632"/>
      <c r="TVJ358" s="632"/>
      <c r="TVK358" s="632"/>
      <c r="TVL358" s="632"/>
      <c r="TVM358" s="632"/>
      <c r="TVN358" s="632"/>
      <c r="TVO358" s="632"/>
      <c r="TVP358" s="632"/>
      <c r="TVQ358" s="632"/>
      <c r="TVR358" s="632"/>
      <c r="TVS358" s="632"/>
      <c r="TVT358" s="632"/>
      <c r="TVU358" s="632"/>
      <c r="TVV358" s="632"/>
      <c r="TVW358" s="632"/>
      <c r="TVX358" s="632"/>
      <c r="TVY358" s="632"/>
      <c r="TVZ358" s="632"/>
      <c r="TWA358" s="632"/>
      <c r="TWB358" s="632"/>
      <c r="TWC358" s="632"/>
      <c r="TWD358" s="632"/>
      <c r="TWE358" s="632"/>
      <c r="TWF358" s="632"/>
      <c r="TWG358" s="632"/>
      <c r="TWH358" s="632"/>
      <c r="TWI358" s="632"/>
      <c r="TWJ358" s="632"/>
      <c r="TWK358" s="632"/>
      <c r="TWL358" s="632"/>
      <c r="TWM358" s="632"/>
      <c r="TWN358" s="632"/>
      <c r="TWO358" s="632"/>
      <c r="TWP358" s="632"/>
      <c r="TWQ358" s="632"/>
      <c r="TWR358" s="632"/>
      <c r="TWS358" s="632"/>
      <c r="TWT358" s="632"/>
      <c r="TWU358" s="632"/>
      <c r="TWV358" s="632"/>
      <c r="TWW358" s="632"/>
      <c r="TWX358" s="632"/>
      <c r="TWY358" s="632"/>
      <c r="TWZ358" s="632"/>
      <c r="TXA358" s="632"/>
      <c r="TXB358" s="632"/>
      <c r="TXC358" s="632"/>
      <c r="TXD358" s="632"/>
      <c r="TXE358" s="632"/>
      <c r="TXF358" s="632"/>
      <c r="TXG358" s="632"/>
      <c r="TXH358" s="632"/>
      <c r="TXI358" s="632"/>
      <c r="TXJ358" s="632"/>
      <c r="TXK358" s="632"/>
      <c r="TXL358" s="632"/>
      <c r="TXM358" s="632"/>
      <c r="TXN358" s="632"/>
      <c r="TXO358" s="632"/>
      <c r="TXP358" s="632"/>
      <c r="TXQ358" s="632"/>
      <c r="TXR358" s="632"/>
      <c r="TXS358" s="632"/>
      <c r="TXT358" s="632"/>
      <c r="TXU358" s="632"/>
      <c r="TXV358" s="632"/>
      <c r="TXW358" s="632"/>
      <c r="TXX358" s="632"/>
      <c r="TXY358" s="632"/>
      <c r="TXZ358" s="632"/>
      <c r="TYA358" s="632"/>
      <c r="TYB358" s="632"/>
      <c r="TYC358" s="632"/>
      <c r="TYD358" s="632"/>
      <c r="TYE358" s="632"/>
      <c r="TYF358" s="632"/>
      <c r="TYG358" s="632"/>
      <c r="TYH358" s="632"/>
      <c r="TYI358" s="632"/>
      <c r="TYJ358" s="632"/>
      <c r="TYK358" s="632"/>
      <c r="TYL358" s="632"/>
      <c r="TYM358" s="632"/>
      <c r="TYN358" s="632"/>
      <c r="TYO358" s="632"/>
      <c r="TYP358" s="632"/>
      <c r="TYQ358" s="632"/>
      <c r="TYR358" s="632"/>
      <c r="TYS358" s="632"/>
      <c r="TYT358" s="632"/>
      <c r="TYU358" s="632"/>
      <c r="TYV358" s="632"/>
      <c r="TYW358" s="632"/>
      <c r="TYX358" s="632"/>
      <c r="TYY358" s="632"/>
      <c r="TYZ358" s="632"/>
      <c r="TZA358" s="632"/>
      <c r="TZB358" s="632"/>
      <c r="TZC358" s="632"/>
      <c r="TZD358" s="632"/>
      <c r="TZE358" s="632"/>
      <c r="TZF358" s="632"/>
      <c r="TZG358" s="632"/>
      <c r="TZH358" s="632"/>
      <c r="TZI358" s="632"/>
      <c r="TZJ358" s="632"/>
      <c r="TZK358" s="632"/>
      <c r="TZL358" s="632"/>
      <c r="TZM358" s="632"/>
      <c r="TZN358" s="632"/>
      <c r="TZO358" s="632"/>
      <c r="TZP358" s="632"/>
      <c r="TZQ358" s="632"/>
      <c r="TZR358" s="632"/>
      <c r="TZS358" s="632"/>
      <c r="TZT358" s="632"/>
      <c r="TZU358" s="632"/>
      <c r="TZV358" s="632"/>
      <c r="TZW358" s="632"/>
      <c r="TZX358" s="632"/>
      <c r="TZY358" s="632"/>
      <c r="TZZ358" s="632"/>
      <c r="UAA358" s="632"/>
      <c r="UAB358" s="632"/>
      <c r="UAC358" s="632"/>
      <c r="UAD358" s="632"/>
      <c r="UAE358" s="632"/>
      <c r="UAF358" s="632"/>
      <c r="UAG358" s="632"/>
      <c r="UAH358" s="632"/>
      <c r="UAI358" s="632"/>
      <c r="UAJ358" s="632"/>
      <c r="UAK358" s="632"/>
      <c r="UAL358" s="632"/>
      <c r="UAM358" s="632"/>
      <c r="UAN358" s="632"/>
      <c r="UAO358" s="632"/>
      <c r="UAP358" s="632"/>
      <c r="UAQ358" s="632"/>
      <c r="UAR358" s="632"/>
      <c r="UAS358" s="632"/>
      <c r="UAT358" s="632"/>
      <c r="UAU358" s="632"/>
      <c r="UAV358" s="632"/>
      <c r="UAW358" s="632"/>
      <c r="UAX358" s="632"/>
      <c r="UAY358" s="632"/>
      <c r="UAZ358" s="632"/>
      <c r="UBA358" s="632"/>
      <c r="UBB358" s="632"/>
      <c r="UBC358" s="632"/>
      <c r="UBD358" s="632"/>
      <c r="UBE358" s="632"/>
      <c r="UBF358" s="632"/>
      <c r="UBG358" s="632"/>
      <c r="UBH358" s="632"/>
      <c r="UBI358" s="632"/>
      <c r="UBJ358" s="632"/>
      <c r="UBK358" s="632"/>
      <c r="UBL358" s="632"/>
      <c r="UBM358" s="632"/>
      <c r="UBN358" s="632"/>
      <c r="UBO358" s="632"/>
      <c r="UBP358" s="632"/>
      <c r="UBQ358" s="632"/>
      <c r="UBR358" s="632"/>
      <c r="UBS358" s="632"/>
      <c r="UBT358" s="632"/>
      <c r="UBU358" s="632"/>
      <c r="UBV358" s="632"/>
      <c r="UBW358" s="632"/>
      <c r="UBX358" s="632"/>
      <c r="UBY358" s="632"/>
      <c r="UBZ358" s="632"/>
      <c r="UCA358" s="632"/>
      <c r="UCB358" s="632"/>
      <c r="UCC358" s="632"/>
      <c r="UCD358" s="632"/>
      <c r="UCE358" s="632"/>
      <c r="UCF358" s="632"/>
      <c r="UCG358" s="632"/>
      <c r="UCH358" s="632"/>
      <c r="UCI358" s="632"/>
      <c r="UCJ358" s="632"/>
      <c r="UCK358" s="632"/>
      <c r="UCL358" s="632"/>
      <c r="UCM358" s="632"/>
      <c r="UCN358" s="632"/>
      <c r="UCO358" s="632"/>
      <c r="UCP358" s="632"/>
      <c r="UCQ358" s="632"/>
      <c r="UCR358" s="632"/>
      <c r="UCS358" s="632"/>
      <c r="UCT358" s="632"/>
      <c r="UCU358" s="632"/>
      <c r="UCV358" s="632"/>
      <c r="UCW358" s="632"/>
      <c r="UCX358" s="632"/>
      <c r="UCY358" s="632"/>
      <c r="UCZ358" s="632"/>
      <c r="UDA358" s="632"/>
      <c r="UDB358" s="632"/>
      <c r="UDC358" s="632"/>
      <c r="UDD358" s="632"/>
      <c r="UDE358" s="632"/>
      <c r="UDF358" s="632"/>
      <c r="UDG358" s="632"/>
      <c r="UDH358" s="632"/>
      <c r="UDI358" s="632"/>
      <c r="UDJ358" s="632"/>
      <c r="UDK358" s="632"/>
      <c r="UDL358" s="632"/>
      <c r="UDM358" s="632"/>
      <c r="UDN358" s="632"/>
      <c r="UDO358" s="632"/>
      <c r="UDP358" s="632"/>
      <c r="UDQ358" s="632"/>
      <c r="UDR358" s="632"/>
      <c r="UDS358" s="632"/>
      <c r="UDT358" s="632"/>
      <c r="UDU358" s="632"/>
      <c r="UDV358" s="632"/>
      <c r="UDW358" s="632"/>
      <c r="UDX358" s="632"/>
      <c r="UDY358" s="632"/>
      <c r="UDZ358" s="632"/>
      <c r="UEA358" s="632"/>
      <c r="UEB358" s="632"/>
      <c r="UEC358" s="632"/>
      <c r="UED358" s="632"/>
      <c r="UEE358" s="632"/>
      <c r="UEF358" s="632"/>
      <c r="UEG358" s="632"/>
      <c r="UEH358" s="632"/>
      <c r="UEI358" s="632"/>
      <c r="UEJ358" s="632"/>
      <c r="UEK358" s="632"/>
      <c r="UEL358" s="632"/>
      <c r="UEM358" s="632"/>
      <c r="UEN358" s="632"/>
      <c r="UEO358" s="632"/>
      <c r="UEP358" s="632"/>
      <c r="UEQ358" s="632"/>
      <c r="UER358" s="632"/>
      <c r="UES358" s="632"/>
      <c r="UET358" s="632"/>
      <c r="UEU358" s="632"/>
      <c r="UEV358" s="632"/>
      <c r="UEW358" s="632"/>
      <c r="UEX358" s="632"/>
      <c r="UEY358" s="632"/>
      <c r="UEZ358" s="632"/>
      <c r="UFA358" s="632"/>
      <c r="UFB358" s="632"/>
      <c r="UFC358" s="632"/>
      <c r="UFD358" s="632"/>
      <c r="UFE358" s="632"/>
      <c r="UFF358" s="632"/>
      <c r="UFG358" s="632"/>
      <c r="UFH358" s="632"/>
      <c r="UFI358" s="632"/>
      <c r="UFJ358" s="632"/>
      <c r="UFK358" s="632"/>
      <c r="UFL358" s="632"/>
      <c r="UFM358" s="632"/>
      <c r="UFN358" s="632"/>
      <c r="UFO358" s="632"/>
      <c r="UFP358" s="632"/>
      <c r="UFQ358" s="632"/>
      <c r="UFR358" s="632"/>
      <c r="UFS358" s="632"/>
      <c r="UFT358" s="632"/>
      <c r="UFU358" s="632"/>
      <c r="UFV358" s="632"/>
      <c r="UFW358" s="632"/>
      <c r="UFX358" s="632"/>
      <c r="UFY358" s="632"/>
      <c r="UFZ358" s="632"/>
      <c r="UGA358" s="632"/>
      <c r="UGB358" s="632"/>
      <c r="UGC358" s="632"/>
      <c r="UGD358" s="632"/>
      <c r="UGE358" s="632"/>
      <c r="UGF358" s="632"/>
      <c r="UGG358" s="632"/>
      <c r="UGH358" s="632"/>
      <c r="UGI358" s="632"/>
      <c r="UGJ358" s="632"/>
      <c r="UGK358" s="632"/>
      <c r="UGL358" s="632"/>
      <c r="UGM358" s="632"/>
      <c r="UGN358" s="632"/>
      <c r="UGO358" s="632"/>
      <c r="UGP358" s="632"/>
      <c r="UGQ358" s="632"/>
      <c r="UGR358" s="632"/>
      <c r="UGS358" s="632"/>
      <c r="UGT358" s="632"/>
      <c r="UGU358" s="632"/>
      <c r="UGV358" s="632"/>
      <c r="UGW358" s="632"/>
      <c r="UGX358" s="632"/>
      <c r="UGY358" s="632"/>
      <c r="UGZ358" s="632"/>
      <c r="UHA358" s="632"/>
      <c r="UHB358" s="632"/>
      <c r="UHC358" s="632"/>
      <c r="UHD358" s="632"/>
      <c r="UHE358" s="632"/>
      <c r="UHF358" s="632"/>
      <c r="UHG358" s="632"/>
      <c r="UHH358" s="632"/>
      <c r="UHI358" s="632"/>
      <c r="UHJ358" s="632"/>
      <c r="UHK358" s="632"/>
      <c r="UHL358" s="632"/>
      <c r="UHM358" s="632"/>
      <c r="UHN358" s="632"/>
      <c r="UHO358" s="632"/>
      <c r="UHP358" s="632"/>
      <c r="UHQ358" s="632"/>
      <c r="UHR358" s="632"/>
      <c r="UHS358" s="632"/>
      <c r="UHT358" s="632"/>
      <c r="UHU358" s="632"/>
      <c r="UHV358" s="632"/>
      <c r="UHW358" s="632"/>
      <c r="UHX358" s="632"/>
      <c r="UHY358" s="632"/>
      <c r="UHZ358" s="632"/>
      <c r="UIA358" s="632"/>
      <c r="UIB358" s="632"/>
      <c r="UIC358" s="632"/>
      <c r="UID358" s="632"/>
      <c r="UIE358" s="632"/>
      <c r="UIF358" s="632"/>
      <c r="UIG358" s="632"/>
      <c r="UIH358" s="632"/>
      <c r="UII358" s="632"/>
      <c r="UIJ358" s="632"/>
      <c r="UIK358" s="632"/>
      <c r="UIL358" s="632"/>
      <c r="UIM358" s="632"/>
      <c r="UIN358" s="632"/>
      <c r="UIO358" s="632"/>
      <c r="UIP358" s="632"/>
      <c r="UIQ358" s="632"/>
      <c r="UIR358" s="632"/>
      <c r="UIS358" s="632"/>
      <c r="UIT358" s="632"/>
      <c r="UIU358" s="632"/>
      <c r="UIV358" s="632"/>
      <c r="UIW358" s="632"/>
      <c r="UIX358" s="632"/>
      <c r="UIY358" s="632"/>
      <c r="UIZ358" s="632"/>
      <c r="UJA358" s="632"/>
      <c r="UJB358" s="632"/>
      <c r="UJC358" s="632"/>
      <c r="UJD358" s="632"/>
      <c r="UJE358" s="632"/>
      <c r="UJF358" s="632"/>
      <c r="UJG358" s="632"/>
      <c r="UJH358" s="632"/>
      <c r="UJI358" s="632"/>
      <c r="UJJ358" s="632"/>
      <c r="UJK358" s="632"/>
      <c r="UJL358" s="632"/>
      <c r="UJM358" s="632"/>
      <c r="UJN358" s="632"/>
      <c r="UJO358" s="632"/>
      <c r="UJP358" s="632"/>
      <c r="UJQ358" s="632"/>
      <c r="UJR358" s="632"/>
      <c r="UJS358" s="632"/>
      <c r="UJT358" s="632"/>
      <c r="UJU358" s="632"/>
      <c r="UJV358" s="632"/>
      <c r="UJW358" s="632"/>
      <c r="UJX358" s="632"/>
      <c r="UJY358" s="632"/>
      <c r="UJZ358" s="632"/>
      <c r="UKA358" s="632"/>
      <c r="UKB358" s="632"/>
      <c r="UKC358" s="632"/>
      <c r="UKD358" s="632"/>
      <c r="UKE358" s="632"/>
      <c r="UKF358" s="632"/>
      <c r="UKG358" s="632"/>
      <c r="UKH358" s="632"/>
      <c r="UKI358" s="632"/>
      <c r="UKJ358" s="632"/>
      <c r="UKK358" s="632"/>
      <c r="UKL358" s="632"/>
      <c r="UKM358" s="632"/>
      <c r="UKN358" s="632"/>
      <c r="UKO358" s="632"/>
      <c r="UKP358" s="632"/>
      <c r="UKQ358" s="632"/>
      <c r="UKR358" s="632"/>
      <c r="UKS358" s="632"/>
      <c r="UKT358" s="632"/>
      <c r="UKU358" s="632"/>
      <c r="UKV358" s="632"/>
      <c r="UKW358" s="632"/>
      <c r="UKX358" s="632"/>
      <c r="UKY358" s="632"/>
      <c r="UKZ358" s="632"/>
      <c r="ULA358" s="632"/>
      <c r="ULB358" s="632"/>
      <c r="ULC358" s="632"/>
      <c r="ULD358" s="632"/>
      <c r="ULE358" s="632"/>
      <c r="ULF358" s="632"/>
      <c r="ULG358" s="632"/>
      <c r="ULH358" s="632"/>
      <c r="ULI358" s="632"/>
      <c r="ULJ358" s="632"/>
      <c r="ULK358" s="632"/>
      <c r="ULL358" s="632"/>
      <c r="ULM358" s="632"/>
      <c r="ULN358" s="632"/>
      <c r="ULO358" s="632"/>
      <c r="ULP358" s="632"/>
      <c r="ULQ358" s="632"/>
      <c r="ULR358" s="632"/>
      <c r="ULS358" s="632"/>
      <c r="ULT358" s="632"/>
      <c r="ULU358" s="632"/>
      <c r="ULV358" s="632"/>
      <c r="ULW358" s="632"/>
      <c r="ULX358" s="632"/>
      <c r="ULY358" s="632"/>
      <c r="ULZ358" s="632"/>
      <c r="UMA358" s="632"/>
      <c r="UMB358" s="632"/>
      <c r="UMC358" s="632"/>
      <c r="UMD358" s="632"/>
      <c r="UME358" s="632"/>
      <c r="UMF358" s="632"/>
      <c r="UMG358" s="632"/>
      <c r="UMH358" s="632"/>
      <c r="UMI358" s="632"/>
      <c r="UMJ358" s="632"/>
      <c r="UMK358" s="632"/>
      <c r="UML358" s="632"/>
      <c r="UMM358" s="632"/>
      <c r="UMN358" s="632"/>
      <c r="UMO358" s="632"/>
      <c r="UMP358" s="632"/>
      <c r="UMQ358" s="632"/>
      <c r="UMR358" s="632"/>
      <c r="UMS358" s="632"/>
      <c r="UMT358" s="632"/>
      <c r="UMU358" s="632"/>
      <c r="UMV358" s="632"/>
      <c r="UMW358" s="632"/>
      <c r="UMX358" s="632"/>
      <c r="UMY358" s="632"/>
      <c r="UMZ358" s="632"/>
      <c r="UNA358" s="632"/>
      <c r="UNB358" s="632"/>
      <c r="UNC358" s="632"/>
      <c r="UND358" s="632"/>
      <c r="UNE358" s="632"/>
      <c r="UNF358" s="632"/>
      <c r="UNG358" s="632"/>
      <c r="UNH358" s="632"/>
      <c r="UNI358" s="632"/>
      <c r="UNJ358" s="632"/>
      <c r="UNK358" s="632"/>
      <c r="UNL358" s="632"/>
      <c r="UNM358" s="632"/>
      <c r="UNN358" s="632"/>
      <c r="UNO358" s="632"/>
      <c r="UNP358" s="632"/>
      <c r="UNQ358" s="632"/>
      <c r="UNR358" s="632"/>
      <c r="UNS358" s="632"/>
      <c r="UNT358" s="632"/>
      <c r="UNU358" s="632"/>
      <c r="UNV358" s="632"/>
      <c r="UNW358" s="632"/>
      <c r="UNX358" s="632"/>
      <c r="UNY358" s="632"/>
      <c r="UNZ358" s="632"/>
      <c r="UOA358" s="632"/>
      <c r="UOB358" s="632"/>
      <c r="UOC358" s="632"/>
      <c r="UOD358" s="632"/>
      <c r="UOE358" s="632"/>
      <c r="UOF358" s="632"/>
      <c r="UOG358" s="632"/>
      <c r="UOH358" s="632"/>
      <c r="UOI358" s="632"/>
      <c r="UOJ358" s="632"/>
      <c r="UOK358" s="632"/>
      <c r="UOL358" s="632"/>
      <c r="UOM358" s="632"/>
      <c r="UON358" s="632"/>
      <c r="UOO358" s="632"/>
      <c r="UOP358" s="632"/>
      <c r="UOQ358" s="632"/>
      <c r="UOR358" s="632"/>
      <c r="UOS358" s="632"/>
      <c r="UOT358" s="632"/>
      <c r="UOU358" s="632"/>
      <c r="UOV358" s="632"/>
      <c r="UOW358" s="632"/>
      <c r="UOX358" s="632"/>
      <c r="UOY358" s="632"/>
      <c r="UOZ358" s="632"/>
      <c r="UPA358" s="632"/>
      <c r="UPB358" s="632"/>
      <c r="UPC358" s="632"/>
      <c r="UPD358" s="632"/>
      <c r="UPE358" s="632"/>
      <c r="UPF358" s="632"/>
      <c r="UPG358" s="632"/>
      <c r="UPH358" s="632"/>
      <c r="UPI358" s="632"/>
      <c r="UPJ358" s="632"/>
      <c r="UPK358" s="632"/>
      <c r="UPL358" s="632"/>
      <c r="UPM358" s="632"/>
      <c r="UPN358" s="632"/>
      <c r="UPO358" s="632"/>
      <c r="UPP358" s="632"/>
      <c r="UPQ358" s="632"/>
      <c r="UPR358" s="632"/>
      <c r="UPS358" s="632"/>
      <c r="UPT358" s="632"/>
      <c r="UPU358" s="632"/>
      <c r="UPV358" s="632"/>
      <c r="UPW358" s="632"/>
      <c r="UPX358" s="632"/>
      <c r="UPY358" s="632"/>
      <c r="UPZ358" s="632"/>
      <c r="UQA358" s="632"/>
      <c r="UQB358" s="632"/>
      <c r="UQC358" s="632"/>
      <c r="UQD358" s="632"/>
      <c r="UQE358" s="632"/>
      <c r="UQF358" s="632"/>
      <c r="UQG358" s="632"/>
      <c r="UQH358" s="632"/>
      <c r="UQI358" s="632"/>
      <c r="UQJ358" s="632"/>
      <c r="UQK358" s="632"/>
      <c r="UQL358" s="632"/>
      <c r="UQM358" s="632"/>
      <c r="UQN358" s="632"/>
      <c r="UQO358" s="632"/>
      <c r="UQP358" s="632"/>
      <c r="UQQ358" s="632"/>
      <c r="UQR358" s="632"/>
      <c r="UQS358" s="632"/>
      <c r="UQT358" s="632"/>
      <c r="UQU358" s="632"/>
      <c r="UQV358" s="632"/>
      <c r="UQW358" s="632"/>
      <c r="UQX358" s="632"/>
      <c r="UQY358" s="632"/>
      <c r="UQZ358" s="632"/>
      <c r="URA358" s="632"/>
      <c r="URB358" s="632"/>
      <c r="URC358" s="632"/>
      <c r="URD358" s="632"/>
      <c r="URE358" s="632"/>
      <c r="URF358" s="632"/>
      <c r="URG358" s="632"/>
      <c r="URH358" s="632"/>
      <c r="URI358" s="632"/>
      <c r="URJ358" s="632"/>
      <c r="URK358" s="632"/>
      <c r="URL358" s="632"/>
      <c r="URM358" s="632"/>
      <c r="URN358" s="632"/>
      <c r="URO358" s="632"/>
      <c r="URP358" s="632"/>
      <c r="URQ358" s="632"/>
      <c r="URR358" s="632"/>
      <c r="URS358" s="632"/>
      <c r="URT358" s="632"/>
      <c r="URU358" s="632"/>
      <c r="URV358" s="632"/>
      <c r="URW358" s="632"/>
      <c r="URX358" s="632"/>
      <c r="URY358" s="632"/>
      <c r="URZ358" s="632"/>
      <c r="USA358" s="632"/>
      <c r="USB358" s="632"/>
      <c r="USC358" s="632"/>
      <c r="USD358" s="632"/>
      <c r="USE358" s="632"/>
      <c r="USF358" s="632"/>
      <c r="USG358" s="632"/>
      <c r="USH358" s="632"/>
      <c r="USI358" s="632"/>
      <c r="USJ358" s="632"/>
      <c r="USK358" s="632"/>
      <c r="USL358" s="632"/>
      <c r="USM358" s="632"/>
      <c r="USN358" s="632"/>
      <c r="USO358" s="632"/>
      <c r="USP358" s="632"/>
      <c r="USQ358" s="632"/>
      <c r="USR358" s="632"/>
      <c r="USS358" s="632"/>
      <c r="UST358" s="632"/>
      <c r="USU358" s="632"/>
      <c r="USV358" s="632"/>
      <c r="USW358" s="632"/>
      <c r="USX358" s="632"/>
      <c r="USY358" s="632"/>
      <c r="USZ358" s="632"/>
      <c r="UTA358" s="632"/>
      <c r="UTB358" s="632"/>
      <c r="UTC358" s="632"/>
      <c r="UTD358" s="632"/>
      <c r="UTE358" s="632"/>
      <c r="UTF358" s="632"/>
      <c r="UTG358" s="632"/>
      <c r="UTH358" s="632"/>
      <c r="UTI358" s="632"/>
      <c r="UTJ358" s="632"/>
      <c r="UTK358" s="632"/>
      <c r="UTL358" s="632"/>
      <c r="UTM358" s="632"/>
      <c r="UTN358" s="632"/>
      <c r="UTO358" s="632"/>
      <c r="UTP358" s="632"/>
      <c r="UTQ358" s="632"/>
      <c r="UTR358" s="632"/>
      <c r="UTS358" s="632"/>
      <c r="UTT358" s="632"/>
      <c r="UTU358" s="632"/>
      <c r="UTV358" s="632"/>
      <c r="UTW358" s="632"/>
      <c r="UTX358" s="632"/>
      <c r="UTY358" s="632"/>
      <c r="UTZ358" s="632"/>
      <c r="UUA358" s="632"/>
      <c r="UUB358" s="632"/>
      <c r="UUC358" s="632"/>
      <c r="UUD358" s="632"/>
      <c r="UUE358" s="632"/>
      <c r="UUF358" s="632"/>
      <c r="UUG358" s="632"/>
      <c r="UUH358" s="632"/>
      <c r="UUI358" s="632"/>
      <c r="UUJ358" s="632"/>
      <c r="UUK358" s="632"/>
      <c r="UUL358" s="632"/>
      <c r="UUM358" s="632"/>
      <c r="UUN358" s="632"/>
      <c r="UUO358" s="632"/>
      <c r="UUP358" s="632"/>
      <c r="UUQ358" s="632"/>
      <c r="UUR358" s="632"/>
      <c r="UUS358" s="632"/>
      <c r="UUT358" s="632"/>
      <c r="UUU358" s="632"/>
      <c r="UUV358" s="632"/>
      <c r="UUW358" s="632"/>
      <c r="UUX358" s="632"/>
      <c r="UUY358" s="632"/>
      <c r="UUZ358" s="632"/>
      <c r="UVA358" s="632"/>
      <c r="UVB358" s="632"/>
      <c r="UVC358" s="632"/>
      <c r="UVD358" s="632"/>
      <c r="UVE358" s="632"/>
      <c r="UVF358" s="632"/>
      <c r="UVG358" s="632"/>
      <c r="UVH358" s="632"/>
      <c r="UVI358" s="632"/>
      <c r="UVJ358" s="632"/>
      <c r="UVK358" s="632"/>
      <c r="UVL358" s="632"/>
      <c r="UVM358" s="632"/>
      <c r="UVN358" s="632"/>
      <c r="UVO358" s="632"/>
      <c r="UVP358" s="632"/>
      <c r="UVQ358" s="632"/>
      <c r="UVR358" s="632"/>
      <c r="UVS358" s="632"/>
      <c r="UVT358" s="632"/>
      <c r="UVU358" s="632"/>
      <c r="UVV358" s="632"/>
      <c r="UVW358" s="632"/>
      <c r="UVX358" s="632"/>
      <c r="UVY358" s="632"/>
      <c r="UVZ358" s="632"/>
      <c r="UWA358" s="632"/>
      <c r="UWB358" s="632"/>
      <c r="UWC358" s="632"/>
      <c r="UWD358" s="632"/>
      <c r="UWE358" s="632"/>
      <c r="UWF358" s="632"/>
      <c r="UWG358" s="632"/>
      <c r="UWH358" s="632"/>
      <c r="UWI358" s="632"/>
      <c r="UWJ358" s="632"/>
      <c r="UWK358" s="632"/>
      <c r="UWL358" s="632"/>
      <c r="UWM358" s="632"/>
      <c r="UWN358" s="632"/>
      <c r="UWO358" s="632"/>
      <c r="UWP358" s="632"/>
      <c r="UWQ358" s="632"/>
      <c r="UWR358" s="632"/>
      <c r="UWS358" s="632"/>
      <c r="UWT358" s="632"/>
      <c r="UWU358" s="632"/>
      <c r="UWV358" s="632"/>
      <c r="UWW358" s="632"/>
      <c r="UWX358" s="632"/>
      <c r="UWY358" s="632"/>
      <c r="UWZ358" s="632"/>
      <c r="UXA358" s="632"/>
      <c r="UXB358" s="632"/>
      <c r="UXC358" s="632"/>
      <c r="UXD358" s="632"/>
      <c r="UXE358" s="632"/>
      <c r="UXF358" s="632"/>
      <c r="UXG358" s="632"/>
      <c r="UXH358" s="632"/>
      <c r="UXI358" s="632"/>
      <c r="UXJ358" s="632"/>
      <c r="UXK358" s="632"/>
      <c r="UXL358" s="632"/>
      <c r="UXM358" s="632"/>
      <c r="UXN358" s="632"/>
      <c r="UXO358" s="632"/>
      <c r="UXP358" s="632"/>
      <c r="UXQ358" s="632"/>
      <c r="UXR358" s="632"/>
      <c r="UXS358" s="632"/>
      <c r="UXT358" s="632"/>
      <c r="UXU358" s="632"/>
      <c r="UXV358" s="632"/>
      <c r="UXW358" s="632"/>
      <c r="UXX358" s="632"/>
      <c r="UXY358" s="632"/>
      <c r="UXZ358" s="632"/>
      <c r="UYA358" s="632"/>
      <c r="UYB358" s="632"/>
      <c r="UYC358" s="632"/>
      <c r="UYD358" s="632"/>
      <c r="UYE358" s="632"/>
      <c r="UYF358" s="632"/>
      <c r="UYG358" s="632"/>
      <c r="UYH358" s="632"/>
      <c r="UYI358" s="632"/>
      <c r="UYJ358" s="632"/>
      <c r="UYK358" s="632"/>
      <c r="UYL358" s="632"/>
      <c r="UYM358" s="632"/>
      <c r="UYN358" s="632"/>
      <c r="UYO358" s="632"/>
      <c r="UYP358" s="632"/>
      <c r="UYQ358" s="632"/>
      <c r="UYR358" s="632"/>
      <c r="UYS358" s="632"/>
      <c r="UYT358" s="632"/>
      <c r="UYU358" s="632"/>
      <c r="UYV358" s="632"/>
      <c r="UYW358" s="632"/>
      <c r="UYX358" s="632"/>
      <c r="UYY358" s="632"/>
      <c r="UYZ358" s="632"/>
      <c r="UZA358" s="632"/>
      <c r="UZB358" s="632"/>
      <c r="UZC358" s="632"/>
      <c r="UZD358" s="632"/>
      <c r="UZE358" s="632"/>
      <c r="UZF358" s="632"/>
      <c r="UZG358" s="632"/>
      <c r="UZH358" s="632"/>
      <c r="UZI358" s="632"/>
      <c r="UZJ358" s="632"/>
      <c r="UZK358" s="632"/>
      <c r="UZL358" s="632"/>
      <c r="UZM358" s="632"/>
      <c r="UZN358" s="632"/>
      <c r="UZO358" s="632"/>
      <c r="UZP358" s="632"/>
      <c r="UZQ358" s="632"/>
      <c r="UZR358" s="632"/>
      <c r="UZS358" s="632"/>
      <c r="UZT358" s="632"/>
      <c r="UZU358" s="632"/>
      <c r="UZV358" s="632"/>
      <c r="UZW358" s="632"/>
      <c r="UZX358" s="632"/>
      <c r="UZY358" s="632"/>
      <c r="UZZ358" s="632"/>
      <c r="VAA358" s="632"/>
      <c r="VAB358" s="632"/>
      <c r="VAC358" s="632"/>
      <c r="VAD358" s="632"/>
      <c r="VAE358" s="632"/>
      <c r="VAF358" s="632"/>
      <c r="VAG358" s="632"/>
      <c r="VAH358" s="632"/>
      <c r="VAI358" s="632"/>
      <c r="VAJ358" s="632"/>
      <c r="VAK358" s="632"/>
      <c r="VAL358" s="632"/>
      <c r="VAM358" s="632"/>
      <c r="VAN358" s="632"/>
      <c r="VAO358" s="632"/>
      <c r="VAP358" s="632"/>
      <c r="VAQ358" s="632"/>
      <c r="VAR358" s="632"/>
      <c r="VAS358" s="632"/>
      <c r="VAT358" s="632"/>
      <c r="VAU358" s="632"/>
      <c r="VAV358" s="632"/>
      <c r="VAW358" s="632"/>
      <c r="VAX358" s="632"/>
      <c r="VAY358" s="632"/>
      <c r="VAZ358" s="632"/>
      <c r="VBA358" s="632"/>
      <c r="VBB358" s="632"/>
      <c r="VBC358" s="632"/>
      <c r="VBD358" s="632"/>
      <c r="VBE358" s="632"/>
      <c r="VBF358" s="632"/>
      <c r="VBG358" s="632"/>
      <c r="VBH358" s="632"/>
      <c r="VBI358" s="632"/>
      <c r="VBJ358" s="632"/>
      <c r="VBK358" s="632"/>
      <c r="VBL358" s="632"/>
      <c r="VBM358" s="632"/>
      <c r="VBN358" s="632"/>
      <c r="VBO358" s="632"/>
      <c r="VBP358" s="632"/>
      <c r="VBQ358" s="632"/>
      <c r="VBR358" s="632"/>
      <c r="VBS358" s="632"/>
      <c r="VBT358" s="632"/>
      <c r="VBU358" s="632"/>
      <c r="VBV358" s="632"/>
      <c r="VBW358" s="632"/>
      <c r="VBX358" s="632"/>
      <c r="VBY358" s="632"/>
      <c r="VBZ358" s="632"/>
      <c r="VCA358" s="632"/>
      <c r="VCB358" s="632"/>
      <c r="VCC358" s="632"/>
      <c r="VCD358" s="632"/>
      <c r="VCE358" s="632"/>
      <c r="VCF358" s="632"/>
      <c r="VCG358" s="632"/>
      <c r="VCH358" s="632"/>
      <c r="VCI358" s="632"/>
      <c r="VCJ358" s="632"/>
      <c r="VCK358" s="632"/>
      <c r="VCL358" s="632"/>
      <c r="VCM358" s="632"/>
      <c r="VCN358" s="632"/>
      <c r="VCO358" s="632"/>
      <c r="VCP358" s="632"/>
      <c r="VCQ358" s="632"/>
      <c r="VCR358" s="632"/>
      <c r="VCS358" s="632"/>
      <c r="VCT358" s="632"/>
      <c r="VCU358" s="632"/>
      <c r="VCV358" s="632"/>
      <c r="VCW358" s="632"/>
      <c r="VCX358" s="632"/>
      <c r="VCY358" s="632"/>
      <c r="VCZ358" s="632"/>
      <c r="VDA358" s="632"/>
      <c r="VDB358" s="632"/>
      <c r="VDC358" s="632"/>
      <c r="VDD358" s="632"/>
      <c r="VDE358" s="632"/>
      <c r="VDF358" s="632"/>
      <c r="VDG358" s="632"/>
      <c r="VDH358" s="632"/>
      <c r="VDI358" s="632"/>
      <c r="VDJ358" s="632"/>
      <c r="VDK358" s="632"/>
      <c r="VDL358" s="632"/>
      <c r="VDM358" s="632"/>
      <c r="VDN358" s="632"/>
      <c r="VDO358" s="632"/>
      <c r="VDP358" s="632"/>
      <c r="VDQ358" s="632"/>
      <c r="VDR358" s="632"/>
      <c r="VDS358" s="632"/>
      <c r="VDT358" s="632"/>
      <c r="VDU358" s="632"/>
      <c r="VDV358" s="632"/>
      <c r="VDW358" s="632"/>
      <c r="VDX358" s="632"/>
      <c r="VDY358" s="632"/>
      <c r="VDZ358" s="632"/>
      <c r="VEA358" s="632"/>
      <c r="VEB358" s="632"/>
      <c r="VEC358" s="632"/>
      <c r="VED358" s="632"/>
      <c r="VEE358" s="632"/>
      <c r="VEF358" s="632"/>
      <c r="VEG358" s="632"/>
      <c r="VEH358" s="632"/>
      <c r="VEI358" s="632"/>
      <c r="VEJ358" s="632"/>
      <c r="VEK358" s="632"/>
      <c r="VEL358" s="632"/>
      <c r="VEM358" s="632"/>
      <c r="VEN358" s="632"/>
      <c r="VEO358" s="632"/>
      <c r="VEP358" s="632"/>
      <c r="VEQ358" s="632"/>
      <c r="VER358" s="632"/>
      <c r="VES358" s="632"/>
      <c r="VET358" s="632"/>
      <c r="VEU358" s="632"/>
      <c r="VEV358" s="632"/>
      <c r="VEW358" s="632"/>
      <c r="VEX358" s="632"/>
      <c r="VEY358" s="632"/>
      <c r="VEZ358" s="632"/>
      <c r="VFA358" s="632"/>
      <c r="VFB358" s="632"/>
      <c r="VFC358" s="632"/>
      <c r="VFD358" s="632"/>
      <c r="VFE358" s="632"/>
      <c r="VFF358" s="632"/>
      <c r="VFG358" s="632"/>
      <c r="VFH358" s="632"/>
      <c r="VFI358" s="632"/>
      <c r="VFJ358" s="632"/>
      <c r="VFK358" s="632"/>
      <c r="VFL358" s="632"/>
      <c r="VFM358" s="632"/>
      <c r="VFN358" s="632"/>
      <c r="VFO358" s="632"/>
      <c r="VFP358" s="632"/>
      <c r="VFQ358" s="632"/>
      <c r="VFR358" s="632"/>
      <c r="VFS358" s="632"/>
      <c r="VFT358" s="632"/>
      <c r="VFU358" s="632"/>
      <c r="VFV358" s="632"/>
      <c r="VFW358" s="632"/>
      <c r="VFX358" s="632"/>
      <c r="VFY358" s="632"/>
      <c r="VFZ358" s="632"/>
      <c r="VGA358" s="632"/>
      <c r="VGB358" s="632"/>
      <c r="VGC358" s="632"/>
      <c r="VGD358" s="632"/>
      <c r="VGE358" s="632"/>
      <c r="VGF358" s="632"/>
      <c r="VGG358" s="632"/>
      <c r="VGH358" s="632"/>
      <c r="VGI358" s="632"/>
      <c r="VGJ358" s="632"/>
      <c r="VGK358" s="632"/>
      <c r="VGL358" s="632"/>
      <c r="VGM358" s="632"/>
      <c r="VGN358" s="632"/>
      <c r="VGO358" s="632"/>
      <c r="VGP358" s="632"/>
      <c r="VGQ358" s="632"/>
      <c r="VGR358" s="632"/>
      <c r="VGS358" s="632"/>
      <c r="VGT358" s="632"/>
      <c r="VGU358" s="632"/>
      <c r="VGV358" s="632"/>
      <c r="VGW358" s="632"/>
      <c r="VGX358" s="632"/>
      <c r="VGY358" s="632"/>
      <c r="VGZ358" s="632"/>
      <c r="VHA358" s="632"/>
      <c r="VHB358" s="632"/>
      <c r="VHC358" s="632"/>
      <c r="VHD358" s="632"/>
      <c r="VHE358" s="632"/>
      <c r="VHF358" s="632"/>
      <c r="VHG358" s="632"/>
      <c r="VHH358" s="632"/>
      <c r="VHI358" s="632"/>
      <c r="VHJ358" s="632"/>
      <c r="VHK358" s="632"/>
      <c r="VHL358" s="632"/>
      <c r="VHM358" s="632"/>
      <c r="VHN358" s="632"/>
      <c r="VHO358" s="632"/>
      <c r="VHP358" s="632"/>
      <c r="VHQ358" s="632"/>
      <c r="VHR358" s="632"/>
      <c r="VHS358" s="632"/>
      <c r="VHT358" s="632"/>
      <c r="VHU358" s="632"/>
      <c r="VHV358" s="632"/>
      <c r="VHW358" s="632"/>
      <c r="VHX358" s="632"/>
      <c r="VHY358" s="632"/>
      <c r="VHZ358" s="632"/>
      <c r="VIA358" s="632"/>
      <c r="VIB358" s="632"/>
      <c r="VIC358" s="632"/>
      <c r="VID358" s="632"/>
      <c r="VIE358" s="632"/>
      <c r="VIF358" s="632"/>
      <c r="VIG358" s="632"/>
      <c r="VIH358" s="632"/>
      <c r="VII358" s="632"/>
      <c r="VIJ358" s="632"/>
      <c r="VIK358" s="632"/>
      <c r="VIL358" s="632"/>
      <c r="VIM358" s="632"/>
      <c r="VIN358" s="632"/>
      <c r="VIO358" s="632"/>
      <c r="VIP358" s="632"/>
      <c r="VIQ358" s="632"/>
      <c r="VIR358" s="632"/>
      <c r="VIS358" s="632"/>
      <c r="VIT358" s="632"/>
      <c r="VIU358" s="632"/>
      <c r="VIV358" s="632"/>
      <c r="VIW358" s="632"/>
      <c r="VIX358" s="632"/>
      <c r="VIY358" s="632"/>
      <c r="VIZ358" s="632"/>
      <c r="VJA358" s="632"/>
      <c r="VJB358" s="632"/>
      <c r="VJC358" s="632"/>
      <c r="VJD358" s="632"/>
      <c r="VJE358" s="632"/>
      <c r="VJF358" s="632"/>
      <c r="VJG358" s="632"/>
      <c r="VJH358" s="632"/>
      <c r="VJI358" s="632"/>
      <c r="VJJ358" s="632"/>
      <c r="VJK358" s="632"/>
      <c r="VJL358" s="632"/>
      <c r="VJM358" s="632"/>
      <c r="VJN358" s="632"/>
      <c r="VJO358" s="632"/>
      <c r="VJP358" s="632"/>
      <c r="VJQ358" s="632"/>
      <c r="VJR358" s="632"/>
      <c r="VJS358" s="632"/>
      <c r="VJT358" s="632"/>
      <c r="VJU358" s="632"/>
      <c r="VJV358" s="632"/>
      <c r="VJW358" s="632"/>
      <c r="VJX358" s="632"/>
      <c r="VJY358" s="632"/>
      <c r="VJZ358" s="632"/>
      <c r="VKA358" s="632"/>
      <c r="VKB358" s="632"/>
      <c r="VKC358" s="632"/>
      <c r="VKD358" s="632"/>
      <c r="VKE358" s="632"/>
      <c r="VKF358" s="632"/>
      <c r="VKG358" s="632"/>
      <c r="VKH358" s="632"/>
      <c r="VKI358" s="632"/>
      <c r="VKJ358" s="632"/>
      <c r="VKK358" s="632"/>
      <c r="VKL358" s="632"/>
      <c r="VKM358" s="632"/>
      <c r="VKN358" s="632"/>
      <c r="VKO358" s="632"/>
      <c r="VKP358" s="632"/>
      <c r="VKQ358" s="632"/>
      <c r="VKR358" s="632"/>
      <c r="VKS358" s="632"/>
      <c r="VKT358" s="632"/>
      <c r="VKU358" s="632"/>
      <c r="VKV358" s="632"/>
      <c r="VKW358" s="632"/>
      <c r="VKX358" s="632"/>
      <c r="VKY358" s="632"/>
      <c r="VKZ358" s="632"/>
      <c r="VLA358" s="632"/>
      <c r="VLB358" s="632"/>
      <c r="VLC358" s="632"/>
      <c r="VLD358" s="632"/>
      <c r="VLE358" s="632"/>
      <c r="VLF358" s="632"/>
      <c r="VLG358" s="632"/>
      <c r="VLH358" s="632"/>
      <c r="VLI358" s="632"/>
      <c r="VLJ358" s="632"/>
      <c r="VLK358" s="632"/>
      <c r="VLL358" s="632"/>
      <c r="VLM358" s="632"/>
      <c r="VLN358" s="632"/>
      <c r="VLO358" s="632"/>
      <c r="VLP358" s="632"/>
      <c r="VLQ358" s="632"/>
      <c r="VLR358" s="632"/>
      <c r="VLS358" s="632"/>
      <c r="VLT358" s="632"/>
      <c r="VLU358" s="632"/>
      <c r="VLV358" s="632"/>
      <c r="VLW358" s="632"/>
      <c r="VLX358" s="632"/>
      <c r="VLY358" s="632"/>
      <c r="VLZ358" s="632"/>
      <c r="VMA358" s="632"/>
      <c r="VMB358" s="632"/>
      <c r="VMC358" s="632"/>
      <c r="VMD358" s="632"/>
      <c r="VME358" s="632"/>
      <c r="VMF358" s="632"/>
      <c r="VMG358" s="632"/>
      <c r="VMH358" s="632"/>
      <c r="VMI358" s="632"/>
      <c r="VMJ358" s="632"/>
      <c r="VMK358" s="632"/>
      <c r="VML358" s="632"/>
      <c r="VMM358" s="632"/>
      <c r="VMN358" s="632"/>
      <c r="VMO358" s="632"/>
      <c r="VMP358" s="632"/>
      <c r="VMQ358" s="632"/>
      <c r="VMR358" s="632"/>
      <c r="VMS358" s="632"/>
      <c r="VMT358" s="632"/>
      <c r="VMU358" s="632"/>
      <c r="VMV358" s="632"/>
      <c r="VMW358" s="632"/>
      <c r="VMX358" s="632"/>
      <c r="VMY358" s="632"/>
      <c r="VMZ358" s="632"/>
      <c r="VNA358" s="632"/>
      <c r="VNB358" s="632"/>
      <c r="VNC358" s="632"/>
      <c r="VND358" s="632"/>
      <c r="VNE358" s="632"/>
      <c r="VNF358" s="632"/>
      <c r="VNG358" s="632"/>
      <c r="VNH358" s="632"/>
      <c r="VNI358" s="632"/>
      <c r="VNJ358" s="632"/>
      <c r="VNK358" s="632"/>
      <c r="VNL358" s="632"/>
      <c r="VNM358" s="632"/>
      <c r="VNN358" s="632"/>
      <c r="VNO358" s="632"/>
      <c r="VNP358" s="632"/>
      <c r="VNQ358" s="632"/>
      <c r="VNR358" s="632"/>
      <c r="VNS358" s="632"/>
      <c r="VNT358" s="632"/>
      <c r="VNU358" s="632"/>
      <c r="VNV358" s="632"/>
      <c r="VNW358" s="632"/>
      <c r="VNX358" s="632"/>
      <c r="VNY358" s="632"/>
      <c r="VNZ358" s="632"/>
      <c r="VOA358" s="632"/>
      <c r="VOB358" s="632"/>
      <c r="VOC358" s="632"/>
      <c r="VOD358" s="632"/>
      <c r="VOE358" s="632"/>
      <c r="VOF358" s="632"/>
      <c r="VOG358" s="632"/>
      <c r="VOH358" s="632"/>
      <c r="VOI358" s="632"/>
      <c r="VOJ358" s="632"/>
      <c r="VOK358" s="632"/>
      <c r="VOL358" s="632"/>
      <c r="VOM358" s="632"/>
      <c r="VON358" s="632"/>
      <c r="VOO358" s="632"/>
      <c r="VOP358" s="632"/>
      <c r="VOQ358" s="632"/>
      <c r="VOR358" s="632"/>
      <c r="VOS358" s="632"/>
      <c r="VOT358" s="632"/>
      <c r="VOU358" s="632"/>
      <c r="VOV358" s="632"/>
      <c r="VOW358" s="632"/>
      <c r="VOX358" s="632"/>
      <c r="VOY358" s="632"/>
      <c r="VOZ358" s="632"/>
      <c r="VPA358" s="632"/>
      <c r="VPB358" s="632"/>
      <c r="VPC358" s="632"/>
      <c r="VPD358" s="632"/>
      <c r="VPE358" s="632"/>
      <c r="VPF358" s="632"/>
      <c r="VPG358" s="632"/>
      <c r="VPH358" s="632"/>
      <c r="VPI358" s="632"/>
      <c r="VPJ358" s="632"/>
      <c r="VPK358" s="632"/>
      <c r="VPL358" s="632"/>
      <c r="VPM358" s="632"/>
      <c r="VPN358" s="632"/>
      <c r="VPO358" s="632"/>
      <c r="VPP358" s="632"/>
      <c r="VPQ358" s="632"/>
      <c r="VPR358" s="632"/>
      <c r="VPS358" s="632"/>
      <c r="VPT358" s="632"/>
      <c r="VPU358" s="632"/>
      <c r="VPV358" s="632"/>
      <c r="VPW358" s="632"/>
      <c r="VPX358" s="632"/>
      <c r="VPY358" s="632"/>
      <c r="VPZ358" s="632"/>
      <c r="VQA358" s="632"/>
      <c r="VQB358" s="632"/>
      <c r="VQC358" s="632"/>
      <c r="VQD358" s="632"/>
      <c r="VQE358" s="632"/>
      <c r="VQF358" s="632"/>
      <c r="VQG358" s="632"/>
      <c r="VQH358" s="632"/>
      <c r="VQI358" s="632"/>
      <c r="VQJ358" s="632"/>
      <c r="VQK358" s="632"/>
      <c r="VQL358" s="632"/>
      <c r="VQM358" s="632"/>
      <c r="VQN358" s="632"/>
      <c r="VQO358" s="632"/>
      <c r="VQP358" s="632"/>
      <c r="VQQ358" s="632"/>
      <c r="VQR358" s="632"/>
      <c r="VQS358" s="632"/>
      <c r="VQT358" s="632"/>
      <c r="VQU358" s="632"/>
      <c r="VQV358" s="632"/>
      <c r="VQW358" s="632"/>
      <c r="VQX358" s="632"/>
      <c r="VQY358" s="632"/>
      <c r="VQZ358" s="632"/>
      <c r="VRA358" s="632"/>
      <c r="VRB358" s="632"/>
      <c r="VRC358" s="632"/>
      <c r="VRD358" s="632"/>
      <c r="VRE358" s="632"/>
      <c r="VRF358" s="632"/>
      <c r="VRG358" s="632"/>
      <c r="VRH358" s="632"/>
      <c r="VRI358" s="632"/>
      <c r="VRJ358" s="632"/>
      <c r="VRK358" s="632"/>
      <c r="VRL358" s="632"/>
      <c r="VRM358" s="632"/>
      <c r="VRN358" s="632"/>
      <c r="VRO358" s="632"/>
      <c r="VRP358" s="632"/>
      <c r="VRQ358" s="632"/>
      <c r="VRR358" s="632"/>
      <c r="VRS358" s="632"/>
      <c r="VRT358" s="632"/>
      <c r="VRU358" s="632"/>
      <c r="VRV358" s="632"/>
      <c r="VRW358" s="632"/>
      <c r="VRX358" s="632"/>
      <c r="VRY358" s="632"/>
      <c r="VRZ358" s="632"/>
      <c r="VSA358" s="632"/>
      <c r="VSB358" s="632"/>
      <c r="VSC358" s="632"/>
      <c r="VSD358" s="632"/>
      <c r="VSE358" s="632"/>
      <c r="VSF358" s="632"/>
      <c r="VSG358" s="632"/>
      <c r="VSH358" s="632"/>
      <c r="VSI358" s="632"/>
      <c r="VSJ358" s="632"/>
      <c r="VSK358" s="632"/>
      <c r="VSL358" s="632"/>
      <c r="VSM358" s="632"/>
      <c r="VSN358" s="632"/>
      <c r="VSO358" s="632"/>
      <c r="VSP358" s="632"/>
      <c r="VSQ358" s="632"/>
      <c r="VSR358" s="632"/>
      <c r="VSS358" s="632"/>
      <c r="VST358" s="632"/>
      <c r="VSU358" s="632"/>
      <c r="VSV358" s="632"/>
      <c r="VSW358" s="632"/>
      <c r="VSX358" s="632"/>
      <c r="VSY358" s="632"/>
      <c r="VSZ358" s="632"/>
      <c r="VTA358" s="632"/>
      <c r="VTB358" s="632"/>
      <c r="VTC358" s="632"/>
      <c r="VTD358" s="632"/>
      <c r="VTE358" s="632"/>
      <c r="VTF358" s="632"/>
      <c r="VTG358" s="632"/>
      <c r="VTH358" s="632"/>
      <c r="VTI358" s="632"/>
      <c r="VTJ358" s="632"/>
      <c r="VTK358" s="632"/>
      <c r="VTL358" s="632"/>
      <c r="VTM358" s="632"/>
      <c r="VTN358" s="632"/>
      <c r="VTO358" s="632"/>
      <c r="VTP358" s="632"/>
      <c r="VTQ358" s="632"/>
      <c r="VTR358" s="632"/>
      <c r="VTS358" s="632"/>
      <c r="VTT358" s="632"/>
      <c r="VTU358" s="632"/>
      <c r="VTV358" s="632"/>
      <c r="VTW358" s="632"/>
      <c r="VTX358" s="632"/>
      <c r="VTY358" s="632"/>
      <c r="VTZ358" s="632"/>
      <c r="VUA358" s="632"/>
      <c r="VUB358" s="632"/>
      <c r="VUC358" s="632"/>
      <c r="VUD358" s="632"/>
      <c r="VUE358" s="632"/>
      <c r="VUF358" s="632"/>
      <c r="VUG358" s="632"/>
      <c r="VUH358" s="632"/>
      <c r="VUI358" s="632"/>
      <c r="VUJ358" s="632"/>
      <c r="VUK358" s="632"/>
      <c r="VUL358" s="632"/>
      <c r="VUM358" s="632"/>
      <c r="VUN358" s="632"/>
      <c r="VUO358" s="632"/>
      <c r="VUP358" s="632"/>
      <c r="VUQ358" s="632"/>
      <c r="VUR358" s="632"/>
      <c r="VUS358" s="632"/>
      <c r="VUT358" s="632"/>
      <c r="VUU358" s="632"/>
      <c r="VUV358" s="632"/>
      <c r="VUW358" s="632"/>
      <c r="VUX358" s="632"/>
      <c r="VUY358" s="632"/>
      <c r="VUZ358" s="632"/>
      <c r="VVA358" s="632"/>
      <c r="VVB358" s="632"/>
      <c r="VVC358" s="632"/>
      <c r="VVD358" s="632"/>
      <c r="VVE358" s="632"/>
      <c r="VVF358" s="632"/>
      <c r="VVG358" s="632"/>
      <c r="VVH358" s="632"/>
      <c r="VVI358" s="632"/>
      <c r="VVJ358" s="632"/>
      <c r="VVK358" s="632"/>
      <c r="VVL358" s="632"/>
      <c r="VVM358" s="632"/>
      <c r="VVN358" s="632"/>
      <c r="VVO358" s="632"/>
      <c r="VVP358" s="632"/>
      <c r="VVQ358" s="632"/>
      <c r="VVR358" s="632"/>
      <c r="VVS358" s="632"/>
      <c r="VVT358" s="632"/>
      <c r="VVU358" s="632"/>
      <c r="VVV358" s="632"/>
      <c r="VVW358" s="632"/>
      <c r="VVX358" s="632"/>
      <c r="VVY358" s="632"/>
      <c r="VVZ358" s="632"/>
      <c r="VWA358" s="632"/>
      <c r="VWB358" s="632"/>
      <c r="VWC358" s="632"/>
      <c r="VWD358" s="632"/>
      <c r="VWE358" s="632"/>
      <c r="VWF358" s="632"/>
      <c r="VWG358" s="632"/>
      <c r="VWH358" s="632"/>
      <c r="VWI358" s="632"/>
      <c r="VWJ358" s="632"/>
      <c r="VWK358" s="632"/>
      <c r="VWL358" s="632"/>
      <c r="VWM358" s="632"/>
      <c r="VWN358" s="632"/>
      <c r="VWO358" s="632"/>
      <c r="VWP358" s="632"/>
      <c r="VWQ358" s="632"/>
      <c r="VWR358" s="632"/>
      <c r="VWS358" s="632"/>
      <c r="VWT358" s="632"/>
      <c r="VWU358" s="632"/>
      <c r="VWV358" s="632"/>
      <c r="VWW358" s="632"/>
      <c r="VWX358" s="632"/>
      <c r="VWY358" s="632"/>
      <c r="VWZ358" s="632"/>
      <c r="VXA358" s="632"/>
      <c r="VXB358" s="632"/>
      <c r="VXC358" s="632"/>
      <c r="VXD358" s="632"/>
      <c r="VXE358" s="632"/>
      <c r="VXF358" s="632"/>
      <c r="VXG358" s="632"/>
      <c r="VXH358" s="632"/>
      <c r="VXI358" s="632"/>
      <c r="VXJ358" s="632"/>
      <c r="VXK358" s="632"/>
      <c r="VXL358" s="632"/>
      <c r="VXM358" s="632"/>
      <c r="VXN358" s="632"/>
      <c r="VXO358" s="632"/>
      <c r="VXP358" s="632"/>
      <c r="VXQ358" s="632"/>
      <c r="VXR358" s="632"/>
      <c r="VXS358" s="632"/>
      <c r="VXT358" s="632"/>
      <c r="VXU358" s="632"/>
      <c r="VXV358" s="632"/>
      <c r="VXW358" s="632"/>
      <c r="VXX358" s="632"/>
      <c r="VXY358" s="632"/>
      <c r="VXZ358" s="632"/>
      <c r="VYA358" s="632"/>
      <c r="VYB358" s="632"/>
      <c r="VYC358" s="632"/>
      <c r="VYD358" s="632"/>
      <c r="VYE358" s="632"/>
      <c r="VYF358" s="632"/>
      <c r="VYG358" s="632"/>
      <c r="VYH358" s="632"/>
      <c r="VYI358" s="632"/>
      <c r="VYJ358" s="632"/>
      <c r="VYK358" s="632"/>
      <c r="VYL358" s="632"/>
      <c r="VYM358" s="632"/>
      <c r="VYN358" s="632"/>
      <c r="VYO358" s="632"/>
      <c r="VYP358" s="632"/>
      <c r="VYQ358" s="632"/>
      <c r="VYR358" s="632"/>
      <c r="VYS358" s="632"/>
      <c r="VYT358" s="632"/>
      <c r="VYU358" s="632"/>
      <c r="VYV358" s="632"/>
      <c r="VYW358" s="632"/>
      <c r="VYX358" s="632"/>
      <c r="VYY358" s="632"/>
      <c r="VYZ358" s="632"/>
      <c r="VZA358" s="632"/>
      <c r="VZB358" s="632"/>
      <c r="VZC358" s="632"/>
      <c r="VZD358" s="632"/>
      <c r="VZE358" s="632"/>
      <c r="VZF358" s="632"/>
      <c r="VZG358" s="632"/>
      <c r="VZH358" s="632"/>
      <c r="VZI358" s="632"/>
      <c r="VZJ358" s="632"/>
      <c r="VZK358" s="632"/>
      <c r="VZL358" s="632"/>
      <c r="VZM358" s="632"/>
      <c r="VZN358" s="632"/>
      <c r="VZO358" s="632"/>
      <c r="VZP358" s="632"/>
      <c r="VZQ358" s="632"/>
      <c r="VZR358" s="632"/>
      <c r="VZS358" s="632"/>
      <c r="VZT358" s="632"/>
      <c r="VZU358" s="632"/>
      <c r="VZV358" s="632"/>
      <c r="VZW358" s="632"/>
      <c r="VZX358" s="632"/>
      <c r="VZY358" s="632"/>
      <c r="VZZ358" s="632"/>
      <c r="WAA358" s="632"/>
      <c r="WAB358" s="632"/>
      <c r="WAC358" s="632"/>
      <c r="WAD358" s="632"/>
      <c r="WAE358" s="632"/>
      <c r="WAF358" s="632"/>
      <c r="WAG358" s="632"/>
      <c r="WAH358" s="632"/>
      <c r="WAI358" s="632"/>
      <c r="WAJ358" s="632"/>
      <c r="WAK358" s="632"/>
      <c r="WAL358" s="632"/>
      <c r="WAM358" s="632"/>
      <c r="WAN358" s="632"/>
      <c r="WAO358" s="632"/>
      <c r="WAP358" s="632"/>
      <c r="WAQ358" s="632"/>
      <c r="WAR358" s="632"/>
      <c r="WAS358" s="632"/>
      <c r="WAT358" s="632"/>
      <c r="WAU358" s="632"/>
      <c r="WAV358" s="632"/>
      <c r="WAW358" s="632"/>
      <c r="WAX358" s="632"/>
      <c r="WAY358" s="632"/>
      <c r="WAZ358" s="632"/>
      <c r="WBA358" s="632"/>
      <c r="WBB358" s="632"/>
      <c r="WBC358" s="632"/>
      <c r="WBD358" s="632"/>
      <c r="WBE358" s="632"/>
      <c r="WBF358" s="632"/>
      <c r="WBG358" s="632"/>
      <c r="WBH358" s="632"/>
      <c r="WBI358" s="632"/>
      <c r="WBJ358" s="632"/>
      <c r="WBK358" s="632"/>
      <c r="WBL358" s="632"/>
      <c r="WBM358" s="632"/>
      <c r="WBN358" s="632"/>
      <c r="WBO358" s="632"/>
      <c r="WBP358" s="632"/>
      <c r="WBQ358" s="632"/>
      <c r="WBR358" s="632"/>
      <c r="WBS358" s="632"/>
      <c r="WBT358" s="632"/>
      <c r="WBU358" s="632"/>
      <c r="WBV358" s="632"/>
      <c r="WBW358" s="632"/>
      <c r="WBX358" s="632"/>
      <c r="WBY358" s="632"/>
      <c r="WBZ358" s="632"/>
      <c r="WCA358" s="632"/>
      <c r="WCB358" s="632"/>
      <c r="WCC358" s="632"/>
      <c r="WCD358" s="632"/>
      <c r="WCE358" s="632"/>
      <c r="WCF358" s="632"/>
      <c r="WCG358" s="632"/>
      <c r="WCH358" s="632"/>
      <c r="WCI358" s="632"/>
      <c r="WCJ358" s="632"/>
      <c r="WCK358" s="632"/>
      <c r="WCL358" s="632"/>
      <c r="WCM358" s="632"/>
      <c r="WCN358" s="632"/>
      <c r="WCO358" s="632"/>
      <c r="WCP358" s="632"/>
      <c r="WCQ358" s="632"/>
      <c r="WCR358" s="632"/>
      <c r="WCS358" s="632"/>
      <c r="WCT358" s="632"/>
      <c r="WCU358" s="632"/>
      <c r="WCV358" s="632"/>
      <c r="WCW358" s="632"/>
      <c r="WCX358" s="632"/>
      <c r="WCY358" s="632"/>
      <c r="WCZ358" s="632"/>
      <c r="WDA358" s="632"/>
      <c r="WDB358" s="632"/>
      <c r="WDC358" s="632"/>
      <c r="WDD358" s="632"/>
      <c r="WDE358" s="632"/>
      <c r="WDF358" s="632"/>
      <c r="WDG358" s="632"/>
      <c r="WDH358" s="632"/>
      <c r="WDI358" s="632"/>
      <c r="WDJ358" s="632"/>
      <c r="WDK358" s="632"/>
      <c r="WDL358" s="632"/>
      <c r="WDM358" s="632"/>
      <c r="WDN358" s="632"/>
      <c r="WDO358" s="632"/>
      <c r="WDP358" s="632"/>
      <c r="WDQ358" s="632"/>
      <c r="WDR358" s="632"/>
      <c r="WDS358" s="632"/>
      <c r="WDT358" s="632"/>
      <c r="WDU358" s="632"/>
      <c r="WDV358" s="632"/>
      <c r="WDW358" s="632"/>
      <c r="WDX358" s="632"/>
      <c r="WDY358" s="632"/>
      <c r="WDZ358" s="632"/>
      <c r="WEA358" s="632"/>
      <c r="WEB358" s="632"/>
      <c r="WEC358" s="632"/>
      <c r="WED358" s="632"/>
      <c r="WEE358" s="632"/>
      <c r="WEF358" s="632"/>
      <c r="WEG358" s="632"/>
      <c r="WEH358" s="632"/>
      <c r="WEI358" s="632"/>
      <c r="WEJ358" s="632"/>
      <c r="WEK358" s="632"/>
      <c r="WEL358" s="632"/>
      <c r="WEM358" s="632"/>
      <c r="WEN358" s="632"/>
      <c r="WEO358" s="632"/>
      <c r="WEP358" s="632"/>
      <c r="WEQ358" s="632"/>
      <c r="WER358" s="632"/>
      <c r="WES358" s="632"/>
      <c r="WET358" s="632"/>
      <c r="WEU358" s="632"/>
      <c r="WEV358" s="632"/>
      <c r="WEW358" s="632"/>
      <c r="WEX358" s="632"/>
      <c r="WEY358" s="632"/>
      <c r="WEZ358" s="632"/>
      <c r="WFA358" s="632"/>
      <c r="WFB358" s="632"/>
      <c r="WFC358" s="632"/>
      <c r="WFD358" s="632"/>
      <c r="WFE358" s="632"/>
      <c r="WFF358" s="632"/>
      <c r="WFG358" s="632"/>
      <c r="WFH358" s="632"/>
      <c r="WFI358" s="632"/>
      <c r="WFJ358" s="632"/>
      <c r="WFK358" s="632"/>
      <c r="WFL358" s="632"/>
      <c r="WFM358" s="632"/>
      <c r="WFN358" s="632"/>
      <c r="WFO358" s="632"/>
      <c r="WFP358" s="632"/>
      <c r="WFQ358" s="632"/>
      <c r="WFR358" s="632"/>
      <c r="WFS358" s="632"/>
      <c r="WFT358" s="632"/>
      <c r="WFU358" s="632"/>
      <c r="WFV358" s="632"/>
      <c r="WFW358" s="632"/>
      <c r="WFX358" s="632"/>
      <c r="WFY358" s="632"/>
      <c r="WFZ358" s="632"/>
      <c r="WGA358" s="632"/>
      <c r="WGB358" s="632"/>
      <c r="WGC358" s="632"/>
      <c r="WGD358" s="632"/>
      <c r="WGE358" s="632"/>
      <c r="WGF358" s="632"/>
      <c r="WGG358" s="632"/>
      <c r="WGH358" s="632"/>
      <c r="WGI358" s="632"/>
      <c r="WGJ358" s="632"/>
      <c r="WGK358" s="632"/>
      <c r="WGL358" s="632"/>
      <c r="WGM358" s="632"/>
      <c r="WGN358" s="632"/>
      <c r="WGO358" s="632"/>
      <c r="WGP358" s="632"/>
      <c r="WGQ358" s="632"/>
      <c r="WGR358" s="632"/>
      <c r="WGS358" s="632"/>
      <c r="WGT358" s="632"/>
      <c r="WGU358" s="632"/>
      <c r="WGV358" s="632"/>
      <c r="WGW358" s="632"/>
      <c r="WGX358" s="632"/>
      <c r="WGY358" s="632"/>
      <c r="WGZ358" s="632"/>
      <c r="WHA358" s="632"/>
      <c r="WHB358" s="632"/>
      <c r="WHC358" s="632"/>
      <c r="WHD358" s="632"/>
      <c r="WHE358" s="632"/>
      <c r="WHF358" s="632"/>
      <c r="WHG358" s="632"/>
      <c r="WHH358" s="632"/>
      <c r="WHI358" s="632"/>
      <c r="WHJ358" s="632"/>
      <c r="WHK358" s="632"/>
      <c r="WHL358" s="632"/>
      <c r="WHM358" s="632"/>
      <c r="WHN358" s="632"/>
      <c r="WHO358" s="632"/>
      <c r="WHP358" s="632"/>
      <c r="WHQ358" s="632"/>
      <c r="WHR358" s="632"/>
      <c r="WHS358" s="632"/>
      <c r="WHT358" s="632"/>
      <c r="WHU358" s="632"/>
      <c r="WHV358" s="632"/>
      <c r="WHW358" s="632"/>
      <c r="WHX358" s="632"/>
      <c r="WHY358" s="632"/>
      <c r="WHZ358" s="632"/>
      <c r="WIA358" s="632"/>
      <c r="WIB358" s="632"/>
      <c r="WIC358" s="632"/>
      <c r="WID358" s="632"/>
      <c r="WIE358" s="632"/>
      <c r="WIF358" s="632"/>
      <c r="WIG358" s="632"/>
      <c r="WIH358" s="632"/>
      <c r="WII358" s="632"/>
      <c r="WIJ358" s="632"/>
      <c r="WIK358" s="632"/>
      <c r="WIL358" s="632"/>
      <c r="WIM358" s="632"/>
      <c r="WIN358" s="632"/>
      <c r="WIO358" s="632"/>
      <c r="WIP358" s="632"/>
      <c r="WIQ358" s="632"/>
      <c r="WIR358" s="632"/>
      <c r="WIS358" s="632"/>
      <c r="WIT358" s="632"/>
      <c r="WIU358" s="632"/>
      <c r="WIV358" s="632"/>
      <c r="WIW358" s="632"/>
      <c r="WIX358" s="632"/>
      <c r="WIY358" s="632"/>
      <c r="WIZ358" s="632"/>
      <c r="WJA358" s="632"/>
      <c r="WJB358" s="632"/>
      <c r="WJC358" s="632"/>
      <c r="WJD358" s="632"/>
      <c r="WJE358" s="632"/>
      <c r="WJF358" s="632"/>
      <c r="WJG358" s="632"/>
      <c r="WJH358" s="632"/>
      <c r="WJI358" s="632"/>
      <c r="WJJ358" s="632"/>
      <c r="WJK358" s="632"/>
      <c r="WJL358" s="632"/>
      <c r="WJM358" s="632"/>
      <c r="WJN358" s="632"/>
      <c r="WJO358" s="632"/>
      <c r="WJP358" s="632"/>
      <c r="WJQ358" s="632"/>
      <c r="WJR358" s="632"/>
      <c r="WJS358" s="632"/>
      <c r="WJT358" s="632"/>
      <c r="WJU358" s="632"/>
      <c r="WJV358" s="632"/>
      <c r="WJW358" s="632"/>
      <c r="WJX358" s="632"/>
      <c r="WJY358" s="632"/>
      <c r="WJZ358" s="632"/>
      <c r="WKA358" s="632"/>
      <c r="WKB358" s="632"/>
      <c r="WKC358" s="632"/>
      <c r="WKD358" s="632"/>
      <c r="WKE358" s="632"/>
      <c r="WKF358" s="632"/>
      <c r="WKG358" s="632"/>
      <c r="WKH358" s="632"/>
      <c r="WKI358" s="632"/>
      <c r="WKJ358" s="632"/>
      <c r="WKK358" s="632"/>
      <c r="WKL358" s="632"/>
      <c r="WKM358" s="632"/>
      <c r="WKN358" s="632"/>
      <c r="WKO358" s="632"/>
      <c r="WKP358" s="632"/>
      <c r="WKQ358" s="632"/>
      <c r="WKR358" s="632"/>
      <c r="WKS358" s="632"/>
      <c r="WKT358" s="632"/>
      <c r="WKU358" s="632"/>
      <c r="WKV358" s="632"/>
      <c r="WKW358" s="632"/>
      <c r="WKX358" s="632"/>
      <c r="WKY358" s="632"/>
      <c r="WKZ358" s="632"/>
      <c r="WLA358" s="632"/>
      <c r="WLB358" s="632"/>
      <c r="WLC358" s="632"/>
      <c r="WLD358" s="632"/>
      <c r="WLE358" s="632"/>
      <c r="WLF358" s="632"/>
      <c r="WLG358" s="632"/>
      <c r="WLH358" s="632"/>
      <c r="WLI358" s="632"/>
      <c r="WLJ358" s="632"/>
      <c r="WLK358" s="632"/>
      <c r="WLL358" s="632"/>
      <c r="WLM358" s="632"/>
      <c r="WLN358" s="632"/>
      <c r="WLO358" s="632"/>
      <c r="WLP358" s="632"/>
      <c r="WLQ358" s="632"/>
      <c r="WLR358" s="632"/>
      <c r="WLS358" s="632"/>
      <c r="WLT358" s="632"/>
      <c r="WLU358" s="632"/>
      <c r="WLV358" s="632"/>
      <c r="WLW358" s="632"/>
      <c r="WLX358" s="632"/>
      <c r="WLY358" s="632"/>
      <c r="WLZ358" s="632"/>
      <c r="WMA358" s="632"/>
      <c r="WMB358" s="632"/>
      <c r="WMC358" s="632"/>
      <c r="WMD358" s="632"/>
      <c r="WME358" s="632"/>
      <c r="WMF358" s="632"/>
      <c r="WMG358" s="632"/>
      <c r="WMH358" s="632"/>
      <c r="WMI358" s="632"/>
      <c r="WMJ358" s="632"/>
      <c r="WMK358" s="632"/>
      <c r="WML358" s="632"/>
      <c r="WMM358" s="632"/>
      <c r="WMN358" s="632"/>
      <c r="WMO358" s="632"/>
      <c r="WMP358" s="632"/>
      <c r="WMQ358" s="632"/>
      <c r="WMR358" s="632"/>
      <c r="WMS358" s="632"/>
      <c r="WMT358" s="632"/>
      <c r="WMU358" s="632"/>
      <c r="WMV358" s="632"/>
      <c r="WMW358" s="632"/>
      <c r="WMX358" s="632"/>
      <c r="WMY358" s="632"/>
      <c r="WMZ358" s="632"/>
      <c r="WNA358" s="632"/>
      <c r="WNB358" s="632"/>
      <c r="WNC358" s="632"/>
      <c r="WND358" s="632"/>
      <c r="WNE358" s="632"/>
      <c r="WNF358" s="632"/>
      <c r="WNG358" s="632"/>
      <c r="WNH358" s="632"/>
      <c r="WNI358" s="632"/>
      <c r="WNJ358" s="632"/>
      <c r="WNK358" s="632"/>
      <c r="WNL358" s="632"/>
      <c r="WNM358" s="632"/>
      <c r="WNN358" s="632"/>
      <c r="WNO358" s="632"/>
      <c r="WNP358" s="632"/>
      <c r="WNQ358" s="632"/>
      <c r="WNR358" s="632"/>
      <c r="WNS358" s="632"/>
      <c r="WNT358" s="632"/>
      <c r="WNU358" s="632"/>
      <c r="WNV358" s="632"/>
      <c r="WNW358" s="632"/>
      <c r="WNX358" s="632"/>
      <c r="WNY358" s="632"/>
      <c r="WNZ358" s="632"/>
      <c r="WOA358" s="632"/>
      <c r="WOB358" s="632"/>
      <c r="WOC358" s="632"/>
      <c r="WOD358" s="632"/>
      <c r="WOE358" s="632"/>
      <c r="WOF358" s="632"/>
      <c r="WOG358" s="632"/>
      <c r="WOH358" s="632"/>
      <c r="WOI358" s="632"/>
      <c r="WOJ358" s="632"/>
      <c r="WOK358" s="632"/>
      <c r="WOL358" s="632"/>
      <c r="WOM358" s="632"/>
      <c r="WON358" s="632"/>
      <c r="WOO358" s="632"/>
      <c r="WOP358" s="632"/>
      <c r="WOQ358" s="632"/>
      <c r="WOR358" s="632"/>
      <c r="WOS358" s="632"/>
      <c r="WOT358" s="632"/>
      <c r="WOU358" s="632"/>
      <c r="WOV358" s="632"/>
      <c r="WOW358" s="632"/>
      <c r="WOX358" s="632"/>
      <c r="WOY358" s="632"/>
      <c r="WOZ358" s="632"/>
      <c r="WPA358" s="632"/>
      <c r="WPB358" s="632"/>
      <c r="WPC358" s="632"/>
      <c r="WPD358" s="632"/>
      <c r="WPE358" s="632"/>
      <c r="WPF358" s="632"/>
      <c r="WPG358" s="632"/>
      <c r="WPH358" s="632"/>
      <c r="WPI358" s="632"/>
      <c r="WPJ358" s="632"/>
      <c r="WPK358" s="632"/>
      <c r="WPL358" s="632"/>
      <c r="WPM358" s="632"/>
      <c r="WPN358" s="632"/>
      <c r="WPO358" s="632"/>
      <c r="WPP358" s="632"/>
      <c r="WPQ358" s="632"/>
      <c r="WPR358" s="632"/>
      <c r="WPS358" s="632"/>
      <c r="WPT358" s="632"/>
      <c r="WPU358" s="632"/>
      <c r="WPV358" s="632"/>
      <c r="WPW358" s="632"/>
      <c r="WPX358" s="632"/>
      <c r="WPY358" s="632"/>
      <c r="WPZ358" s="632"/>
      <c r="WQA358" s="632"/>
      <c r="WQB358" s="632"/>
      <c r="WQC358" s="632"/>
      <c r="WQD358" s="632"/>
      <c r="WQE358" s="632"/>
      <c r="WQF358" s="632"/>
      <c r="WQG358" s="632"/>
      <c r="WQH358" s="632"/>
      <c r="WQI358" s="632"/>
      <c r="WQJ358" s="632"/>
      <c r="WQK358" s="632"/>
      <c r="WQL358" s="632"/>
      <c r="WQM358" s="632"/>
      <c r="WQN358" s="632"/>
      <c r="WQO358" s="632"/>
      <c r="WQP358" s="632"/>
      <c r="WQQ358" s="632"/>
      <c r="WQR358" s="632"/>
      <c r="WQS358" s="632"/>
      <c r="WQT358" s="632"/>
      <c r="WQU358" s="632"/>
      <c r="WQV358" s="632"/>
      <c r="WQW358" s="632"/>
      <c r="WQX358" s="632"/>
      <c r="WQY358" s="632"/>
      <c r="WQZ358" s="632"/>
      <c r="WRA358" s="632"/>
      <c r="WRB358" s="632"/>
      <c r="WRC358" s="632"/>
      <c r="WRD358" s="632"/>
      <c r="WRE358" s="632"/>
      <c r="WRF358" s="632"/>
      <c r="WRG358" s="632"/>
      <c r="WRH358" s="632"/>
      <c r="WRI358" s="632"/>
      <c r="WRJ358" s="632"/>
      <c r="WRK358" s="632"/>
      <c r="WRL358" s="632"/>
      <c r="WRM358" s="632"/>
      <c r="WRN358" s="632"/>
      <c r="WRO358" s="632"/>
      <c r="WRP358" s="632"/>
      <c r="WRQ358" s="632"/>
      <c r="WRR358" s="632"/>
      <c r="WRS358" s="632"/>
      <c r="WRT358" s="632"/>
      <c r="WRU358" s="632"/>
      <c r="WRV358" s="632"/>
      <c r="WRW358" s="632"/>
      <c r="WRX358" s="632"/>
      <c r="WRY358" s="632"/>
      <c r="WRZ358" s="632"/>
      <c r="WSA358" s="632"/>
      <c r="WSB358" s="632"/>
      <c r="WSC358" s="632"/>
      <c r="WSD358" s="632"/>
      <c r="WSE358" s="632"/>
      <c r="WSF358" s="632"/>
      <c r="WSG358" s="632"/>
      <c r="WSH358" s="632"/>
      <c r="WSI358" s="632"/>
      <c r="WSJ358" s="632"/>
      <c r="WSK358" s="632"/>
      <c r="WSL358" s="632"/>
      <c r="WSM358" s="632"/>
      <c r="WSN358" s="632"/>
      <c r="WSO358" s="632"/>
      <c r="WSP358" s="632"/>
      <c r="WSQ358" s="632"/>
      <c r="WSR358" s="632"/>
      <c r="WSS358" s="632"/>
      <c r="WST358" s="632"/>
      <c r="WSU358" s="632"/>
      <c r="WSV358" s="632"/>
      <c r="WSW358" s="632"/>
      <c r="WSX358" s="632"/>
      <c r="WSY358" s="632"/>
      <c r="WSZ358" s="632"/>
      <c r="WTA358" s="632"/>
      <c r="WTB358" s="632"/>
      <c r="WTC358" s="632"/>
      <c r="WTD358" s="632"/>
      <c r="WTE358" s="632"/>
      <c r="WTF358" s="632"/>
      <c r="WTG358" s="632"/>
      <c r="WTH358" s="632"/>
      <c r="WTI358" s="632"/>
      <c r="WTJ358" s="632"/>
      <c r="WTK358" s="632"/>
      <c r="WTL358" s="632"/>
      <c r="WTM358" s="632"/>
      <c r="WTN358" s="632"/>
      <c r="WTO358" s="632"/>
      <c r="WTP358" s="632"/>
      <c r="WTQ358" s="632"/>
      <c r="WTR358" s="632"/>
      <c r="WTS358" s="632"/>
      <c r="WTT358" s="632"/>
      <c r="WTU358" s="632"/>
      <c r="WTV358" s="632"/>
      <c r="WTW358" s="632"/>
      <c r="WTX358" s="632"/>
      <c r="WTY358" s="632"/>
      <c r="WTZ358" s="632"/>
      <c r="WUA358" s="632"/>
      <c r="WUB358" s="632"/>
      <c r="WUC358" s="632"/>
      <c r="WUD358" s="632"/>
      <c r="WUE358" s="632"/>
      <c r="WUF358" s="632"/>
      <c r="WUG358" s="632"/>
      <c r="WUH358" s="632"/>
      <c r="WUI358" s="632"/>
      <c r="WUJ358" s="632"/>
      <c r="WUK358" s="632"/>
      <c r="WUL358" s="632"/>
      <c r="WUM358" s="632"/>
      <c r="WUN358" s="632"/>
      <c r="WUO358" s="632"/>
      <c r="WUP358" s="632"/>
      <c r="WUQ358" s="632"/>
      <c r="WUR358" s="632"/>
      <c r="WUS358" s="632"/>
      <c r="WUT358" s="632"/>
      <c r="WUU358" s="632"/>
      <c r="WUV358" s="632"/>
      <c r="WUW358" s="632"/>
      <c r="WUX358" s="632"/>
      <c r="WUY358" s="632"/>
      <c r="WUZ358" s="632"/>
      <c r="WVA358" s="632"/>
      <c r="WVB358" s="632"/>
      <c r="WVC358" s="632"/>
      <c r="WVD358" s="632"/>
      <c r="WVE358" s="632"/>
      <c r="WVF358" s="632"/>
      <c r="WVG358" s="632"/>
      <c r="WVH358" s="632"/>
      <c r="WVI358" s="632"/>
      <c r="WVJ358" s="632"/>
      <c r="WVK358" s="632"/>
      <c r="WVL358" s="632"/>
      <c r="WVM358" s="632"/>
      <c r="WVN358" s="632"/>
      <c r="WVO358" s="632"/>
      <c r="WVP358" s="632"/>
      <c r="WVQ358" s="632"/>
      <c r="WVR358" s="632"/>
      <c r="WVS358" s="632"/>
      <c r="WVT358" s="632"/>
      <c r="WVU358" s="632"/>
      <c r="WVV358" s="632"/>
      <c r="WVW358" s="632"/>
      <c r="WVX358" s="632"/>
      <c r="WVY358" s="632"/>
      <c r="WVZ358" s="632"/>
      <c r="WWA358" s="632"/>
      <c r="WWB358" s="632"/>
      <c r="WWC358" s="632"/>
      <c r="WWD358" s="632"/>
      <c r="WWE358" s="632"/>
      <c r="WWF358" s="632"/>
      <c r="WWG358" s="632"/>
      <c r="WWH358" s="632"/>
      <c r="WWI358" s="632"/>
      <c r="WWJ358" s="632"/>
      <c r="WWK358" s="632"/>
      <c r="WWL358" s="632"/>
      <c r="WWM358" s="632"/>
      <c r="WWN358" s="632"/>
      <c r="WWO358" s="632"/>
      <c r="WWP358" s="632"/>
      <c r="WWQ358" s="632"/>
      <c r="WWR358" s="632"/>
      <c r="WWS358" s="632"/>
      <c r="WWT358" s="632"/>
      <c r="WWU358" s="632"/>
      <c r="WWV358" s="632"/>
      <c r="WWW358" s="632"/>
      <c r="WWX358" s="632"/>
      <c r="WWY358" s="632"/>
      <c r="WWZ358" s="632"/>
      <c r="WXA358" s="632"/>
      <c r="WXB358" s="632"/>
      <c r="WXC358" s="632"/>
      <c r="WXD358" s="632"/>
      <c r="WXE358" s="632"/>
      <c r="WXF358" s="632"/>
      <c r="WXG358" s="632"/>
      <c r="WXH358" s="632"/>
      <c r="WXI358" s="632"/>
      <c r="WXJ358" s="632"/>
      <c r="WXK358" s="632"/>
      <c r="WXL358" s="632"/>
      <c r="WXM358" s="632"/>
      <c r="WXN358" s="632"/>
      <c r="WXO358" s="632"/>
      <c r="WXP358" s="632"/>
      <c r="WXQ358" s="632"/>
      <c r="WXR358" s="632"/>
      <c r="WXS358" s="632"/>
      <c r="WXT358" s="632"/>
      <c r="WXU358" s="632"/>
      <c r="WXV358" s="632"/>
      <c r="WXW358" s="632"/>
      <c r="WXX358" s="632"/>
      <c r="WXY358" s="632"/>
      <c r="WXZ358" s="632"/>
      <c r="WYA358" s="632"/>
      <c r="WYB358" s="632"/>
      <c r="WYC358" s="632"/>
      <c r="WYD358" s="632"/>
      <c r="WYE358" s="632"/>
      <c r="WYF358" s="632"/>
      <c r="WYG358" s="632"/>
      <c r="WYH358" s="632"/>
      <c r="WYI358" s="632"/>
      <c r="WYJ358" s="632"/>
      <c r="WYK358" s="632"/>
      <c r="WYL358" s="632"/>
      <c r="WYM358" s="632"/>
      <c r="WYN358" s="632"/>
      <c r="WYO358" s="632"/>
      <c r="WYP358" s="632"/>
      <c r="WYQ358" s="632"/>
      <c r="WYR358" s="632"/>
      <c r="WYS358" s="632"/>
      <c r="WYT358" s="632"/>
      <c r="WYU358" s="632"/>
      <c r="WYV358" s="632"/>
      <c r="WYW358" s="632"/>
      <c r="WYX358" s="632"/>
      <c r="WYY358" s="632"/>
      <c r="WYZ358" s="632"/>
      <c r="WZA358" s="632"/>
      <c r="WZB358" s="632"/>
      <c r="WZC358" s="632"/>
      <c r="WZD358" s="632"/>
      <c r="WZE358" s="632"/>
      <c r="WZF358" s="632"/>
      <c r="WZG358" s="632"/>
      <c r="WZH358" s="632"/>
      <c r="WZI358" s="632"/>
      <c r="WZJ358" s="632"/>
      <c r="WZK358" s="632"/>
      <c r="WZL358" s="632"/>
      <c r="WZM358" s="632"/>
      <c r="WZN358" s="632"/>
      <c r="WZO358" s="632"/>
      <c r="WZP358" s="632"/>
      <c r="WZQ358" s="632"/>
      <c r="WZR358" s="632"/>
      <c r="WZS358" s="632"/>
      <c r="WZT358" s="632"/>
      <c r="WZU358" s="632"/>
      <c r="WZV358" s="632"/>
      <c r="WZW358" s="632"/>
      <c r="WZX358" s="632"/>
      <c r="WZY358" s="632"/>
      <c r="WZZ358" s="632"/>
      <c r="XAA358" s="632"/>
      <c r="XAB358" s="632"/>
      <c r="XAC358" s="632"/>
      <c r="XAD358" s="632"/>
      <c r="XAE358" s="632"/>
      <c r="XAF358" s="632"/>
      <c r="XAG358" s="632"/>
      <c r="XAH358" s="632"/>
      <c r="XAI358" s="632"/>
      <c r="XAJ358" s="632"/>
      <c r="XAK358" s="632"/>
      <c r="XAL358" s="632"/>
      <c r="XAM358" s="632"/>
      <c r="XAN358" s="632"/>
      <c r="XAO358" s="632"/>
      <c r="XAP358" s="632"/>
      <c r="XAQ358" s="632"/>
      <c r="XAR358" s="632"/>
      <c r="XAS358" s="632"/>
      <c r="XAT358" s="632"/>
      <c r="XAU358" s="632"/>
      <c r="XAV358" s="632"/>
      <c r="XAW358" s="632"/>
      <c r="XAX358" s="632"/>
      <c r="XAY358" s="632"/>
      <c r="XAZ358" s="632"/>
      <c r="XBA358" s="632"/>
      <c r="XBB358" s="632"/>
      <c r="XBC358" s="632"/>
      <c r="XBD358" s="632"/>
      <c r="XBE358" s="632"/>
      <c r="XBF358" s="632"/>
      <c r="XBG358" s="632"/>
      <c r="XBH358" s="632"/>
      <c r="XBI358" s="632"/>
      <c r="XBJ358" s="632"/>
      <c r="XBK358" s="632"/>
      <c r="XBL358" s="632"/>
      <c r="XBM358" s="632"/>
      <c r="XBN358" s="632"/>
      <c r="XBO358" s="632"/>
      <c r="XBP358" s="632"/>
      <c r="XBQ358" s="632"/>
      <c r="XBR358" s="632"/>
      <c r="XBS358" s="632"/>
      <c r="XBT358" s="632"/>
      <c r="XBU358" s="632"/>
      <c r="XBV358" s="632"/>
      <c r="XBW358" s="632"/>
      <c r="XBX358" s="632"/>
      <c r="XBY358" s="632"/>
      <c r="XBZ358" s="632"/>
      <c r="XCA358" s="632"/>
      <c r="XCB358" s="632"/>
      <c r="XCC358" s="632"/>
      <c r="XCD358" s="632"/>
      <c r="XCE358" s="632"/>
      <c r="XCF358" s="632"/>
      <c r="XCG358" s="632"/>
      <c r="XCH358" s="632"/>
      <c r="XCI358" s="632"/>
      <c r="XCJ358" s="632"/>
      <c r="XCK358" s="632"/>
      <c r="XCL358" s="632"/>
      <c r="XCM358" s="632"/>
      <c r="XCN358" s="632"/>
      <c r="XCO358" s="632"/>
      <c r="XCP358" s="632"/>
      <c r="XCQ358" s="632"/>
      <c r="XCR358" s="632"/>
      <c r="XCS358" s="632"/>
      <c r="XCT358" s="632"/>
      <c r="XCU358" s="632"/>
      <c r="XCV358" s="632"/>
      <c r="XCW358" s="632"/>
      <c r="XCX358" s="632"/>
      <c r="XCY358" s="632"/>
      <c r="XCZ358" s="632"/>
      <c r="XDA358" s="632"/>
      <c r="XDB358" s="632"/>
      <c r="XDC358" s="632"/>
      <c r="XDD358" s="632"/>
      <c r="XDE358" s="632"/>
      <c r="XDF358" s="632"/>
      <c r="XDG358" s="632"/>
      <c r="XDH358" s="632"/>
      <c r="XDI358" s="632"/>
      <c r="XDJ358" s="632"/>
      <c r="XDK358" s="632"/>
      <c r="XDL358" s="632"/>
      <c r="XDM358" s="632"/>
      <c r="XDN358" s="632"/>
      <c r="XDO358" s="632"/>
      <c r="XDP358" s="632"/>
      <c r="XDQ358" s="632"/>
      <c r="XDR358" s="632"/>
      <c r="XDS358" s="632"/>
      <c r="XDT358" s="632"/>
      <c r="XDU358" s="632"/>
      <c r="XDV358" s="632"/>
      <c r="XDW358" s="632"/>
      <c r="XDX358" s="632"/>
      <c r="XDY358" s="632"/>
      <c r="XDZ358" s="632"/>
      <c r="XEA358" s="632"/>
      <c r="XEB358" s="632"/>
      <c r="XEC358" s="632"/>
      <c r="XED358" s="632"/>
      <c r="XEE358" s="632"/>
      <c r="XEF358" s="632"/>
      <c r="XEG358" s="632"/>
      <c r="XEH358" s="632"/>
      <c r="XEI358" s="632"/>
      <c r="XEJ358" s="632"/>
      <c r="XEK358" s="632"/>
      <c r="XEL358" s="632"/>
      <c r="XEM358" s="632"/>
      <c r="XEN358" s="632"/>
      <c r="XEO358" s="632"/>
      <c r="XEP358" s="632"/>
      <c r="XEQ358" s="632"/>
      <c r="XER358" s="632"/>
      <c r="XES358" s="632"/>
      <c r="XET358" s="632"/>
      <c r="XEU358" s="632"/>
      <c r="XEV358" s="632"/>
      <c r="XEW358" s="595"/>
      <c r="XEX358" s="595"/>
      <c r="XEY358" s="595"/>
      <c r="XEZ358" s="595"/>
      <c r="XFA358" s="595"/>
      <c r="XFB358" s="595"/>
      <c r="XFC358" s="595"/>
      <c r="XFD358" s="595"/>
    </row>
    <row r="359" customFormat="1" ht="18" customHeight="1" spans="1:16384">
      <c r="A359" s="418" t="s">
        <v>98</v>
      </c>
      <c r="B359" s="666"/>
      <c r="C359" s="649">
        <v>278</v>
      </c>
      <c r="D359" s="645"/>
      <c r="E359" s="646"/>
      <c r="F359" s="647"/>
      <c r="G359" s="631"/>
      <c r="H359" s="631"/>
      <c r="I359" s="631"/>
      <c r="J359" s="632"/>
      <c r="K359" s="632"/>
      <c r="L359" s="632"/>
      <c r="M359" s="632"/>
      <c r="N359" s="632"/>
      <c r="O359" s="632"/>
      <c r="P359" s="632"/>
      <c r="Q359" s="632"/>
      <c r="R359" s="595"/>
      <c r="S359" s="595"/>
      <c r="T359" s="632"/>
      <c r="U359" s="632"/>
      <c r="V359" s="632"/>
      <c r="W359" s="632"/>
      <c r="X359" s="632"/>
      <c r="Y359" s="632"/>
      <c r="Z359" s="632"/>
      <c r="AA359" s="632"/>
      <c r="AB359" s="632"/>
      <c r="AC359" s="632"/>
      <c r="AD359" s="632"/>
      <c r="AE359" s="632"/>
      <c r="AF359" s="632"/>
      <c r="AG359" s="632"/>
      <c r="AH359" s="632"/>
      <c r="AI359" s="632"/>
      <c r="AJ359" s="632"/>
      <c r="AK359" s="632"/>
      <c r="AL359" s="632"/>
      <c r="AM359" s="632"/>
      <c r="AN359" s="632"/>
      <c r="AO359" s="632"/>
      <c r="AP359" s="632"/>
      <c r="AQ359" s="632"/>
      <c r="AR359" s="632"/>
      <c r="AS359" s="632"/>
      <c r="AT359" s="632"/>
      <c r="AU359" s="632"/>
      <c r="AV359" s="632"/>
      <c r="AW359" s="632"/>
      <c r="AX359" s="632"/>
      <c r="AY359" s="632"/>
      <c r="AZ359" s="632"/>
      <c r="BA359" s="632"/>
      <c r="BB359" s="632"/>
      <c r="BC359" s="632"/>
      <c r="BD359" s="632"/>
      <c r="BE359" s="632"/>
      <c r="BF359" s="632"/>
      <c r="BG359" s="632"/>
      <c r="BH359" s="632"/>
      <c r="BI359" s="632"/>
      <c r="BJ359" s="632"/>
      <c r="BK359" s="632"/>
      <c r="BL359" s="632"/>
      <c r="BM359" s="632"/>
      <c r="BN359" s="632"/>
      <c r="BO359" s="632"/>
      <c r="BP359" s="632"/>
      <c r="BQ359" s="632"/>
      <c r="BR359" s="632"/>
      <c r="BS359" s="632"/>
      <c r="BT359" s="632"/>
      <c r="BU359" s="632"/>
      <c r="BV359" s="632"/>
      <c r="BW359" s="632"/>
      <c r="BX359" s="632"/>
      <c r="BY359" s="632"/>
      <c r="BZ359" s="632"/>
      <c r="CA359" s="632"/>
      <c r="CB359" s="632"/>
      <c r="CC359" s="632"/>
      <c r="CD359" s="632"/>
      <c r="CE359" s="632"/>
      <c r="CF359" s="632"/>
      <c r="CG359" s="632"/>
      <c r="CH359" s="632"/>
      <c r="CI359" s="632"/>
      <c r="CJ359" s="632"/>
      <c r="CK359" s="632"/>
      <c r="CL359" s="632"/>
      <c r="CM359" s="632"/>
      <c r="CN359" s="632"/>
      <c r="CO359" s="632"/>
      <c r="CP359" s="632"/>
      <c r="CQ359" s="632"/>
      <c r="CR359" s="632"/>
      <c r="CS359" s="632"/>
      <c r="CT359" s="632"/>
      <c r="CU359" s="632"/>
      <c r="CV359" s="632"/>
      <c r="CW359" s="632"/>
      <c r="CX359" s="632"/>
      <c r="CY359" s="632"/>
      <c r="CZ359" s="632"/>
      <c r="DA359" s="632"/>
      <c r="DB359" s="632"/>
      <c r="DC359" s="632"/>
      <c r="DD359" s="632"/>
      <c r="DE359" s="632"/>
      <c r="DF359" s="632"/>
      <c r="DG359" s="632"/>
      <c r="DH359" s="632"/>
      <c r="DI359" s="632"/>
      <c r="DJ359" s="632"/>
      <c r="DK359" s="632"/>
      <c r="DL359" s="632"/>
      <c r="DM359" s="632"/>
      <c r="DN359" s="632"/>
      <c r="DO359" s="632"/>
      <c r="DP359" s="632"/>
      <c r="DQ359" s="632"/>
      <c r="DR359" s="632"/>
      <c r="DS359" s="632"/>
      <c r="DT359" s="632"/>
      <c r="DU359" s="632"/>
      <c r="DV359" s="632"/>
      <c r="DW359" s="632"/>
      <c r="DX359" s="632"/>
      <c r="DY359" s="632"/>
      <c r="DZ359" s="632"/>
      <c r="EA359" s="632"/>
      <c r="EB359" s="632"/>
      <c r="EC359" s="632"/>
      <c r="ED359" s="632"/>
      <c r="EE359" s="632"/>
      <c r="EF359" s="632"/>
      <c r="EG359" s="632"/>
      <c r="EH359" s="632"/>
      <c r="EI359" s="632"/>
      <c r="EJ359" s="632"/>
      <c r="EK359" s="632"/>
      <c r="EL359" s="632"/>
      <c r="EM359" s="632"/>
      <c r="EN359" s="632"/>
      <c r="EO359" s="632"/>
      <c r="EP359" s="632"/>
      <c r="EQ359" s="632"/>
      <c r="ER359" s="632"/>
      <c r="ES359" s="632"/>
      <c r="ET359" s="632"/>
      <c r="EU359" s="632"/>
      <c r="EV359" s="632"/>
      <c r="EW359" s="632"/>
      <c r="EX359" s="632"/>
      <c r="EY359" s="632"/>
      <c r="EZ359" s="632"/>
      <c r="FA359" s="632"/>
      <c r="FB359" s="632"/>
      <c r="FC359" s="632"/>
      <c r="FD359" s="632"/>
      <c r="FE359" s="632"/>
      <c r="FF359" s="632"/>
      <c r="FG359" s="632"/>
      <c r="FH359" s="632"/>
      <c r="FI359" s="632"/>
      <c r="FJ359" s="632"/>
      <c r="FK359" s="632"/>
      <c r="FL359" s="632"/>
      <c r="FM359" s="632"/>
      <c r="FN359" s="632"/>
      <c r="FO359" s="632"/>
      <c r="FP359" s="632"/>
      <c r="FQ359" s="632"/>
      <c r="FR359" s="632"/>
      <c r="FS359" s="632"/>
      <c r="FT359" s="632"/>
      <c r="FU359" s="632"/>
      <c r="FV359" s="632"/>
      <c r="FW359" s="632"/>
      <c r="FX359" s="632"/>
      <c r="FY359" s="632"/>
      <c r="FZ359" s="632"/>
      <c r="GA359" s="632"/>
      <c r="GB359" s="632"/>
      <c r="GC359" s="632"/>
      <c r="GD359" s="632"/>
      <c r="GE359" s="632"/>
      <c r="GF359" s="632"/>
      <c r="GG359" s="632"/>
      <c r="GH359" s="632"/>
      <c r="GI359" s="632"/>
      <c r="GJ359" s="632"/>
      <c r="GK359" s="632"/>
      <c r="GL359" s="632"/>
      <c r="GM359" s="632"/>
      <c r="GN359" s="632"/>
      <c r="GO359" s="632"/>
      <c r="GP359" s="632"/>
      <c r="GQ359" s="632"/>
      <c r="GR359" s="632"/>
      <c r="GS359" s="632"/>
      <c r="GT359" s="632"/>
      <c r="GU359" s="632"/>
      <c r="GV359" s="632"/>
      <c r="GW359" s="632"/>
      <c r="GX359" s="632"/>
      <c r="GY359" s="632"/>
      <c r="GZ359" s="632"/>
      <c r="HA359" s="632"/>
      <c r="HB359" s="632"/>
      <c r="HC359" s="632"/>
      <c r="HD359" s="632"/>
      <c r="HE359" s="632"/>
      <c r="HF359" s="632"/>
      <c r="HG359" s="632"/>
      <c r="HH359" s="632"/>
      <c r="HI359" s="632"/>
      <c r="HJ359" s="632"/>
      <c r="HK359" s="632"/>
      <c r="HL359" s="632"/>
      <c r="HM359" s="632"/>
      <c r="HN359" s="632"/>
      <c r="HO359" s="632"/>
      <c r="HP359" s="632"/>
      <c r="HQ359" s="632"/>
      <c r="HR359" s="632"/>
      <c r="HS359" s="632"/>
      <c r="HT359" s="632"/>
      <c r="HU359" s="632"/>
      <c r="HV359" s="632"/>
      <c r="HW359" s="632"/>
      <c r="HX359" s="632"/>
      <c r="HY359" s="632"/>
      <c r="HZ359" s="632"/>
      <c r="IA359" s="632"/>
      <c r="IB359" s="632"/>
      <c r="IC359" s="632"/>
      <c r="ID359" s="632"/>
      <c r="IE359" s="632"/>
      <c r="IF359" s="632"/>
      <c r="IG359" s="632"/>
      <c r="IH359" s="632"/>
      <c r="II359" s="632"/>
      <c r="IJ359" s="632"/>
      <c r="IK359" s="632"/>
      <c r="IL359" s="632"/>
      <c r="IM359" s="632"/>
      <c r="IN359" s="632"/>
      <c r="IO359" s="632"/>
      <c r="IP359" s="632"/>
      <c r="IQ359" s="632"/>
      <c r="IR359" s="632"/>
      <c r="IS359" s="632"/>
      <c r="IT359" s="632"/>
      <c r="IU359" s="632"/>
      <c r="IV359" s="632"/>
      <c r="IW359" s="632"/>
      <c r="IX359" s="632"/>
      <c r="IY359" s="632"/>
      <c r="IZ359" s="632"/>
      <c r="JA359" s="632"/>
      <c r="JB359" s="632"/>
      <c r="JC359" s="632"/>
      <c r="JD359" s="632"/>
      <c r="JE359" s="632"/>
      <c r="JF359" s="632"/>
      <c r="JG359" s="632"/>
      <c r="JH359" s="632"/>
      <c r="JI359" s="632"/>
      <c r="JJ359" s="632"/>
      <c r="JK359" s="632"/>
      <c r="JL359" s="632"/>
      <c r="JM359" s="632"/>
      <c r="JN359" s="632"/>
      <c r="JO359" s="632"/>
      <c r="JP359" s="632"/>
      <c r="JQ359" s="632"/>
      <c r="JR359" s="632"/>
      <c r="JS359" s="632"/>
      <c r="JT359" s="632"/>
      <c r="JU359" s="632"/>
      <c r="JV359" s="632"/>
      <c r="JW359" s="632"/>
      <c r="JX359" s="632"/>
      <c r="JY359" s="632"/>
      <c r="JZ359" s="632"/>
      <c r="KA359" s="632"/>
      <c r="KB359" s="632"/>
      <c r="KC359" s="632"/>
      <c r="KD359" s="632"/>
      <c r="KE359" s="632"/>
      <c r="KF359" s="632"/>
      <c r="KG359" s="632"/>
      <c r="KH359" s="632"/>
      <c r="KI359" s="632"/>
      <c r="KJ359" s="632"/>
      <c r="KK359" s="632"/>
      <c r="KL359" s="632"/>
      <c r="KM359" s="632"/>
      <c r="KN359" s="632"/>
      <c r="KO359" s="632"/>
      <c r="KP359" s="632"/>
      <c r="KQ359" s="632"/>
      <c r="KR359" s="632"/>
      <c r="KS359" s="632"/>
      <c r="KT359" s="632"/>
      <c r="KU359" s="632"/>
      <c r="KV359" s="632"/>
      <c r="KW359" s="632"/>
      <c r="KX359" s="632"/>
      <c r="KY359" s="632"/>
      <c r="KZ359" s="632"/>
      <c r="LA359" s="632"/>
      <c r="LB359" s="632"/>
      <c r="LC359" s="632"/>
      <c r="LD359" s="632"/>
      <c r="LE359" s="632"/>
      <c r="LF359" s="632"/>
      <c r="LG359" s="632"/>
      <c r="LH359" s="632"/>
      <c r="LI359" s="632"/>
      <c r="LJ359" s="632"/>
      <c r="LK359" s="632"/>
      <c r="LL359" s="632"/>
      <c r="LM359" s="632"/>
      <c r="LN359" s="632"/>
      <c r="LO359" s="632"/>
      <c r="LP359" s="632"/>
      <c r="LQ359" s="632"/>
      <c r="LR359" s="632"/>
      <c r="LS359" s="632"/>
      <c r="LT359" s="632"/>
      <c r="LU359" s="632"/>
      <c r="LV359" s="632"/>
      <c r="LW359" s="632"/>
      <c r="LX359" s="632"/>
      <c r="LY359" s="632"/>
      <c r="LZ359" s="632"/>
      <c r="MA359" s="632"/>
      <c r="MB359" s="632"/>
      <c r="MC359" s="632"/>
      <c r="MD359" s="632"/>
      <c r="ME359" s="632"/>
      <c r="MF359" s="632"/>
      <c r="MG359" s="632"/>
      <c r="MH359" s="632"/>
      <c r="MI359" s="632"/>
      <c r="MJ359" s="632"/>
      <c r="MK359" s="632"/>
      <c r="ML359" s="632"/>
      <c r="MM359" s="632"/>
      <c r="MN359" s="632"/>
      <c r="MO359" s="632"/>
      <c r="MP359" s="632"/>
      <c r="MQ359" s="632"/>
      <c r="MR359" s="632"/>
      <c r="MS359" s="632"/>
      <c r="MT359" s="632"/>
      <c r="MU359" s="632"/>
      <c r="MV359" s="632"/>
      <c r="MW359" s="632"/>
      <c r="MX359" s="632"/>
      <c r="MY359" s="632"/>
      <c r="MZ359" s="632"/>
      <c r="NA359" s="632"/>
      <c r="NB359" s="632"/>
      <c r="NC359" s="632"/>
      <c r="ND359" s="632"/>
      <c r="NE359" s="632"/>
      <c r="NF359" s="632"/>
      <c r="NG359" s="632"/>
      <c r="NH359" s="632"/>
      <c r="NI359" s="632"/>
      <c r="NJ359" s="632"/>
      <c r="NK359" s="632"/>
      <c r="NL359" s="632"/>
      <c r="NM359" s="632"/>
      <c r="NN359" s="632"/>
      <c r="NO359" s="632"/>
      <c r="NP359" s="632"/>
      <c r="NQ359" s="632"/>
      <c r="NR359" s="632"/>
      <c r="NS359" s="632"/>
      <c r="NT359" s="632"/>
      <c r="NU359" s="632"/>
      <c r="NV359" s="632"/>
      <c r="NW359" s="632"/>
      <c r="NX359" s="632"/>
      <c r="NY359" s="632"/>
      <c r="NZ359" s="632"/>
      <c r="OA359" s="632"/>
      <c r="OB359" s="632"/>
      <c r="OC359" s="632"/>
      <c r="OD359" s="632"/>
      <c r="OE359" s="632"/>
      <c r="OF359" s="632"/>
      <c r="OG359" s="632"/>
      <c r="OH359" s="632"/>
      <c r="OI359" s="632"/>
      <c r="OJ359" s="632"/>
      <c r="OK359" s="632"/>
      <c r="OL359" s="632"/>
      <c r="OM359" s="632"/>
      <c r="ON359" s="632"/>
      <c r="OO359" s="632"/>
      <c r="OP359" s="632"/>
      <c r="OQ359" s="632"/>
      <c r="OR359" s="632"/>
      <c r="OS359" s="632"/>
      <c r="OT359" s="632"/>
      <c r="OU359" s="632"/>
      <c r="OV359" s="632"/>
      <c r="OW359" s="632"/>
      <c r="OX359" s="632"/>
      <c r="OY359" s="632"/>
      <c r="OZ359" s="632"/>
      <c r="PA359" s="632"/>
      <c r="PB359" s="632"/>
      <c r="PC359" s="632"/>
      <c r="PD359" s="632"/>
      <c r="PE359" s="632"/>
      <c r="PF359" s="632"/>
      <c r="PG359" s="632"/>
      <c r="PH359" s="632"/>
      <c r="PI359" s="632"/>
      <c r="PJ359" s="632"/>
      <c r="PK359" s="632"/>
      <c r="PL359" s="632"/>
      <c r="PM359" s="632"/>
      <c r="PN359" s="632"/>
      <c r="PO359" s="632"/>
      <c r="PP359" s="632"/>
      <c r="PQ359" s="632"/>
      <c r="PR359" s="632"/>
      <c r="PS359" s="632"/>
      <c r="PT359" s="632"/>
      <c r="PU359" s="632"/>
      <c r="PV359" s="632"/>
      <c r="PW359" s="632"/>
      <c r="PX359" s="632"/>
      <c r="PY359" s="632"/>
      <c r="PZ359" s="632"/>
      <c r="QA359" s="632"/>
      <c r="QB359" s="632"/>
      <c r="QC359" s="632"/>
      <c r="QD359" s="632"/>
      <c r="QE359" s="632"/>
      <c r="QF359" s="632"/>
      <c r="QG359" s="632"/>
      <c r="QH359" s="632"/>
      <c r="QI359" s="632"/>
      <c r="QJ359" s="632"/>
      <c r="QK359" s="632"/>
      <c r="QL359" s="632"/>
      <c r="QM359" s="632"/>
      <c r="QN359" s="632"/>
      <c r="QO359" s="632"/>
      <c r="QP359" s="632"/>
      <c r="QQ359" s="632"/>
      <c r="QR359" s="632"/>
      <c r="QS359" s="632"/>
      <c r="QT359" s="632"/>
      <c r="QU359" s="632"/>
      <c r="QV359" s="632"/>
      <c r="QW359" s="632"/>
      <c r="QX359" s="632"/>
      <c r="QY359" s="632"/>
      <c r="QZ359" s="632"/>
      <c r="RA359" s="632"/>
      <c r="RB359" s="632"/>
      <c r="RC359" s="632"/>
      <c r="RD359" s="632"/>
      <c r="RE359" s="632"/>
      <c r="RF359" s="632"/>
      <c r="RG359" s="632"/>
      <c r="RH359" s="632"/>
      <c r="RI359" s="632"/>
      <c r="RJ359" s="632"/>
      <c r="RK359" s="632"/>
      <c r="RL359" s="632"/>
      <c r="RM359" s="632"/>
      <c r="RN359" s="632"/>
      <c r="RO359" s="632"/>
      <c r="RP359" s="632"/>
      <c r="RQ359" s="632"/>
      <c r="RR359" s="632"/>
      <c r="RS359" s="632"/>
      <c r="RT359" s="632"/>
      <c r="RU359" s="632"/>
      <c r="RV359" s="632"/>
      <c r="RW359" s="632"/>
      <c r="RX359" s="632"/>
      <c r="RY359" s="632"/>
      <c r="RZ359" s="632"/>
      <c r="SA359" s="632"/>
      <c r="SB359" s="632"/>
      <c r="SC359" s="632"/>
      <c r="SD359" s="632"/>
      <c r="SE359" s="632"/>
      <c r="SF359" s="632"/>
      <c r="SG359" s="632"/>
      <c r="SH359" s="632"/>
      <c r="SI359" s="632"/>
      <c r="SJ359" s="632"/>
      <c r="SK359" s="632"/>
      <c r="SL359" s="632"/>
      <c r="SM359" s="632"/>
      <c r="SN359" s="632"/>
      <c r="SO359" s="632"/>
      <c r="SP359" s="632"/>
      <c r="SQ359" s="632"/>
      <c r="SR359" s="632"/>
      <c r="SS359" s="632"/>
      <c r="ST359" s="632"/>
      <c r="SU359" s="632"/>
      <c r="SV359" s="632"/>
      <c r="SW359" s="632"/>
      <c r="SX359" s="632"/>
      <c r="SY359" s="632"/>
      <c r="SZ359" s="632"/>
      <c r="TA359" s="632"/>
      <c r="TB359" s="632"/>
      <c r="TC359" s="632"/>
      <c r="TD359" s="632"/>
      <c r="TE359" s="632"/>
      <c r="TF359" s="632"/>
      <c r="TG359" s="632"/>
      <c r="TH359" s="632"/>
      <c r="TI359" s="632"/>
      <c r="TJ359" s="632"/>
      <c r="TK359" s="632"/>
      <c r="TL359" s="632"/>
      <c r="TM359" s="632"/>
      <c r="TN359" s="632"/>
      <c r="TO359" s="632"/>
      <c r="TP359" s="632"/>
      <c r="TQ359" s="632"/>
      <c r="TR359" s="632"/>
      <c r="TS359" s="632"/>
      <c r="TT359" s="632"/>
      <c r="TU359" s="632"/>
      <c r="TV359" s="632"/>
      <c r="TW359" s="632"/>
      <c r="TX359" s="632"/>
      <c r="TY359" s="632"/>
      <c r="TZ359" s="632"/>
      <c r="UA359" s="632"/>
      <c r="UB359" s="632"/>
      <c r="UC359" s="632"/>
      <c r="UD359" s="632"/>
      <c r="UE359" s="632"/>
      <c r="UF359" s="632"/>
      <c r="UG359" s="632"/>
      <c r="UH359" s="632"/>
      <c r="UI359" s="632"/>
      <c r="UJ359" s="632"/>
      <c r="UK359" s="632"/>
      <c r="UL359" s="632"/>
      <c r="UM359" s="632"/>
      <c r="UN359" s="632"/>
      <c r="UO359" s="632"/>
      <c r="UP359" s="632"/>
      <c r="UQ359" s="632"/>
      <c r="UR359" s="632"/>
      <c r="US359" s="632"/>
      <c r="UT359" s="632"/>
      <c r="UU359" s="632"/>
      <c r="UV359" s="632"/>
      <c r="UW359" s="632"/>
      <c r="UX359" s="632"/>
      <c r="UY359" s="632"/>
      <c r="UZ359" s="632"/>
      <c r="VA359" s="632"/>
      <c r="VB359" s="632"/>
      <c r="VC359" s="632"/>
      <c r="VD359" s="632"/>
      <c r="VE359" s="632"/>
      <c r="VF359" s="632"/>
      <c r="VG359" s="632"/>
      <c r="VH359" s="632"/>
      <c r="VI359" s="632"/>
      <c r="VJ359" s="632"/>
      <c r="VK359" s="632"/>
      <c r="VL359" s="632"/>
      <c r="VM359" s="632"/>
      <c r="VN359" s="632"/>
      <c r="VO359" s="632"/>
      <c r="VP359" s="632"/>
      <c r="VQ359" s="632"/>
      <c r="VR359" s="632"/>
      <c r="VS359" s="632"/>
      <c r="VT359" s="632"/>
      <c r="VU359" s="632"/>
      <c r="VV359" s="632"/>
      <c r="VW359" s="632"/>
      <c r="VX359" s="632"/>
      <c r="VY359" s="632"/>
      <c r="VZ359" s="632"/>
      <c r="WA359" s="632"/>
      <c r="WB359" s="632"/>
      <c r="WC359" s="632"/>
      <c r="WD359" s="632"/>
      <c r="WE359" s="632"/>
      <c r="WF359" s="632"/>
      <c r="WG359" s="632"/>
      <c r="WH359" s="632"/>
      <c r="WI359" s="632"/>
      <c r="WJ359" s="632"/>
      <c r="WK359" s="632"/>
      <c r="WL359" s="632"/>
      <c r="WM359" s="632"/>
      <c r="WN359" s="632"/>
      <c r="WO359" s="632"/>
      <c r="WP359" s="632"/>
      <c r="WQ359" s="632"/>
      <c r="WR359" s="632"/>
      <c r="WS359" s="632"/>
      <c r="WT359" s="632"/>
      <c r="WU359" s="632"/>
      <c r="WV359" s="632"/>
      <c r="WW359" s="632"/>
      <c r="WX359" s="632"/>
      <c r="WY359" s="632"/>
      <c r="WZ359" s="632"/>
      <c r="XA359" s="632"/>
      <c r="XB359" s="632"/>
      <c r="XC359" s="632"/>
      <c r="XD359" s="632"/>
      <c r="XE359" s="632"/>
      <c r="XF359" s="632"/>
      <c r="XG359" s="632"/>
      <c r="XH359" s="632"/>
      <c r="XI359" s="632"/>
      <c r="XJ359" s="632"/>
      <c r="XK359" s="632"/>
      <c r="XL359" s="632"/>
      <c r="XM359" s="632"/>
      <c r="XN359" s="632"/>
      <c r="XO359" s="632"/>
      <c r="XP359" s="632"/>
      <c r="XQ359" s="632"/>
      <c r="XR359" s="632"/>
      <c r="XS359" s="632"/>
      <c r="XT359" s="632"/>
      <c r="XU359" s="632"/>
      <c r="XV359" s="632"/>
      <c r="XW359" s="632"/>
      <c r="XX359" s="632"/>
      <c r="XY359" s="632"/>
      <c r="XZ359" s="632"/>
      <c r="YA359" s="632"/>
      <c r="YB359" s="632"/>
      <c r="YC359" s="632"/>
      <c r="YD359" s="632"/>
      <c r="YE359" s="632"/>
      <c r="YF359" s="632"/>
      <c r="YG359" s="632"/>
      <c r="YH359" s="632"/>
      <c r="YI359" s="632"/>
      <c r="YJ359" s="632"/>
      <c r="YK359" s="632"/>
      <c r="YL359" s="632"/>
      <c r="YM359" s="632"/>
      <c r="YN359" s="632"/>
      <c r="YO359" s="632"/>
      <c r="YP359" s="632"/>
      <c r="YQ359" s="632"/>
      <c r="YR359" s="632"/>
      <c r="YS359" s="632"/>
      <c r="YT359" s="632"/>
      <c r="YU359" s="632"/>
      <c r="YV359" s="632"/>
      <c r="YW359" s="632"/>
      <c r="YX359" s="632"/>
      <c r="YY359" s="632"/>
      <c r="YZ359" s="632"/>
      <c r="ZA359" s="632"/>
      <c r="ZB359" s="632"/>
      <c r="ZC359" s="632"/>
      <c r="ZD359" s="632"/>
      <c r="ZE359" s="632"/>
      <c r="ZF359" s="632"/>
      <c r="ZG359" s="632"/>
      <c r="ZH359" s="632"/>
      <c r="ZI359" s="632"/>
      <c r="ZJ359" s="632"/>
      <c r="ZK359" s="632"/>
      <c r="ZL359" s="632"/>
      <c r="ZM359" s="632"/>
      <c r="ZN359" s="632"/>
      <c r="ZO359" s="632"/>
      <c r="ZP359" s="632"/>
      <c r="ZQ359" s="632"/>
      <c r="ZR359" s="632"/>
      <c r="ZS359" s="632"/>
      <c r="ZT359" s="632"/>
      <c r="ZU359" s="632"/>
      <c r="ZV359" s="632"/>
      <c r="ZW359" s="632"/>
      <c r="ZX359" s="632"/>
      <c r="ZY359" s="632"/>
      <c r="ZZ359" s="632"/>
      <c r="AAA359" s="632"/>
      <c r="AAB359" s="632"/>
      <c r="AAC359" s="632"/>
      <c r="AAD359" s="632"/>
      <c r="AAE359" s="632"/>
      <c r="AAF359" s="632"/>
      <c r="AAG359" s="632"/>
      <c r="AAH359" s="632"/>
      <c r="AAI359" s="632"/>
      <c r="AAJ359" s="632"/>
      <c r="AAK359" s="632"/>
      <c r="AAL359" s="632"/>
      <c r="AAM359" s="632"/>
      <c r="AAN359" s="632"/>
      <c r="AAO359" s="632"/>
      <c r="AAP359" s="632"/>
      <c r="AAQ359" s="632"/>
      <c r="AAR359" s="632"/>
      <c r="AAS359" s="632"/>
      <c r="AAT359" s="632"/>
      <c r="AAU359" s="632"/>
      <c r="AAV359" s="632"/>
      <c r="AAW359" s="632"/>
      <c r="AAX359" s="632"/>
      <c r="AAY359" s="632"/>
      <c r="AAZ359" s="632"/>
      <c r="ABA359" s="632"/>
      <c r="ABB359" s="632"/>
      <c r="ABC359" s="632"/>
      <c r="ABD359" s="632"/>
      <c r="ABE359" s="632"/>
      <c r="ABF359" s="632"/>
      <c r="ABG359" s="632"/>
      <c r="ABH359" s="632"/>
      <c r="ABI359" s="632"/>
      <c r="ABJ359" s="632"/>
      <c r="ABK359" s="632"/>
      <c r="ABL359" s="632"/>
      <c r="ABM359" s="632"/>
      <c r="ABN359" s="632"/>
      <c r="ABO359" s="632"/>
      <c r="ABP359" s="632"/>
      <c r="ABQ359" s="632"/>
      <c r="ABR359" s="632"/>
      <c r="ABS359" s="632"/>
      <c r="ABT359" s="632"/>
      <c r="ABU359" s="632"/>
      <c r="ABV359" s="632"/>
      <c r="ABW359" s="632"/>
      <c r="ABX359" s="632"/>
      <c r="ABY359" s="632"/>
      <c r="ABZ359" s="632"/>
      <c r="ACA359" s="632"/>
      <c r="ACB359" s="632"/>
      <c r="ACC359" s="632"/>
      <c r="ACD359" s="632"/>
      <c r="ACE359" s="632"/>
      <c r="ACF359" s="632"/>
      <c r="ACG359" s="632"/>
      <c r="ACH359" s="632"/>
      <c r="ACI359" s="632"/>
      <c r="ACJ359" s="632"/>
      <c r="ACK359" s="632"/>
      <c r="ACL359" s="632"/>
      <c r="ACM359" s="632"/>
      <c r="ACN359" s="632"/>
      <c r="ACO359" s="632"/>
      <c r="ACP359" s="632"/>
      <c r="ACQ359" s="632"/>
      <c r="ACR359" s="632"/>
      <c r="ACS359" s="632"/>
      <c r="ACT359" s="632"/>
      <c r="ACU359" s="632"/>
      <c r="ACV359" s="632"/>
      <c r="ACW359" s="632"/>
      <c r="ACX359" s="632"/>
      <c r="ACY359" s="632"/>
      <c r="ACZ359" s="632"/>
      <c r="ADA359" s="632"/>
      <c r="ADB359" s="632"/>
      <c r="ADC359" s="632"/>
      <c r="ADD359" s="632"/>
      <c r="ADE359" s="632"/>
      <c r="ADF359" s="632"/>
      <c r="ADG359" s="632"/>
      <c r="ADH359" s="632"/>
      <c r="ADI359" s="632"/>
      <c r="ADJ359" s="632"/>
      <c r="ADK359" s="632"/>
      <c r="ADL359" s="632"/>
      <c r="ADM359" s="632"/>
      <c r="ADN359" s="632"/>
      <c r="ADO359" s="632"/>
      <c r="ADP359" s="632"/>
      <c r="ADQ359" s="632"/>
      <c r="ADR359" s="632"/>
      <c r="ADS359" s="632"/>
      <c r="ADT359" s="632"/>
      <c r="ADU359" s="632"/>
      <c r="ADV359" s="632"/>
      <c r="ADW359" s="632"/>
      <c r="ADX359" s="632"/>
      <c r="ADY359" s="632"/>
      <c r="ADZ359" s="632"/>
      <c r="AEA359" s="632"/>
      <c r="AEB359" s="632"/>
      <c r="AEC359" s="632"/>
      <c r="AED359" s="632"/>
      <c r="AEE359" s="632"/>
      <c r="AEF359" s="632"/>
      <c r="AEG359" s="632"/>
      <c r="AEH359" s="632"/>
      <c r="AEI359" s="632"/>
      <c r="AEJ359" s="632"/>
      <c r="AEK359" s="632"/>
      <c r="AEL359" s="632"/>
      <c r="AEM359" s="632"/>
      <c r="AEN359" s="632"/>
      <c r="AEO359" s="632"/>
      <c r="AEP359" s="632"/>
      <c r="AEQ359" s="632"/>
      <c r="AER359" s="632"/>
      <c r="AES359" s="632"/>
      <c r="AET359" s="632"/>
      <c r="AEU359" s="632"/>
      <c r="AEV359" s="632"/>
      <c r="AEW359" s="632"/>
      <c r="AEX359" s="632"/>
      <c r="AEY359" s="632"/>
      <c r="AEZ359" s="632"/>
      <c r="AFA359" s="632"/>
      <c r="AFB359" s="632"/>
      <c r="AFC359" s="632"/>
      <c r="AFD359" s="632"/>
      <c r="AFE359" s="632"/>
      <c r="AFF359" s="632"/>
      <c r="AFG359" s="632"/>
      <c r="AFH359" s="632"/>
      <c r="AFI359" s="632"/>
      <c r="AFJ359" s="632"/>
      <c r="AFK359" s="632"/>
      <c r="AFL359" s="632"/>
      <c r="AFM359" s="632"/>
      <c r="AFN359" s="632"/>
      <c r="AFO359" s="632"/>
      <c r="AFP359" s="632"/>
      <c r="AFQ359" s="632"/>
      <c r="AFR359" s="632"/>
      <c r="AFS359" s="632"/>
      <c r="AFT359" s="632"/>
      <c r="AFU359" s="632"/>
      <c r="AFV359" s="632"/>
      <c r="AFW359" s="632"/>
      <c r="AFX359" s="632"/>
      <c r="AFY359" s="632"/>
      <c r="AFZ359" s="632"/>
      <c r="AGA359" s="632"/>
      <c r="AGB359" s="632"/>
      <c r="AGC359" s="632"/>
      <c r="AGD359" s="632"/>
      <c r="AGE359" s="632"/>
      <c r="AGF359" s="632"/>
      <c r="AGG359" s="632"/>
      <c r="AGH359" s="632"/>
      <c r="AGI359" s="632"/>
      <c r="AGJ359" s="632"/>
      <c r="AGK359" s="632"/>
      <c r="AGL359" s="632"/>
      <c r="AGM359" s="632"/>
      <c r="AGN359" s="632"/>
      <c r="AGO359" s="632"/>
      <c r="AGP359" s="632"/>
      <c r="AGQ359" s="632"/>
      <c r="AGR359" s="632"/>
      <c r="AGS359" s="632"/>
      <c r="AGT359" s="632"/>
      <c r="AGU359" s="632"/>
      <c r="AGV359" s="632"/>
      <c r="AGW359" s="632"/>
      <c r="AGX359" s="632"/>
      <c r="AGY359" s="632"/>
      <c r="AGZ359" s="632"/>
      <c r="AHA359" s="632"/>
      <c r="AHB359" s="632"/>
      <c r="AHC359" s="632"/>
      <c r="AHD359" s="632"/>
      <c r="AHE359" s="632"/>
      <c r="AHF359" s="632"/>
      <c r="AHG359" s="632"/>
      <c r="AHH359" s="632"/>
      <c r="AHI359" s="632"/>
      <c r="AHJ359" s="632"/>
      <c r="AHK359" s="632"/>
      <c r="AHL359" s="632"/>
      <c r="AHM359" s="632"/>
      <c r="AHN359" s="632"/>
      <c r="AHO359" s="632"/>
      <c r="AHP359" s="632"/>
      <c r="AHQ359" s="632"/>
      <c r="AHR359" s="632"/>
      <c r="AHS359" s="632"/>
      <c r="AHT359" s="632"/>
      <c r="AHU359" s="632"/>
      <c r="AHV359" s="632"/>
      <c r="AHW359" s="632"/>
      <c r="AHX359" s="632"/>
      <c r="AHY359" s="632"/>
      <c r="AHZ359" s="632"/>
      <c r="AIA359" s="632"/>
      <c r="AIB359" s="632"/>
      <c r="AIC359" s="632"/>
      <c r="AID359" s="632"/>
      <c r="AIE359" s="632"/>
      <c r="AIF359" s="632"/>
      <c r="AIG359" s="632"/>
      <c r="AIH359" s="632"/>
      <c r="AII359" s="632"/>
      <c r="AIJ359" s="632"/>
      <c r="AIK359" s="632"/>
      <c r="AIL359" s="632"/>
      <c r="AIM359" s="632"/>
      <c r="AIN359" s="632"/>
      <c r="AIO359" s="632"/>
      <c r="AIP359" s="632"/>
      <c r="AIQ359" s="632"/>
      <c r="AIR359" s="632"/>
      <c r="AIS359" s="632"/>
      <c r="AIT359" s="632"/>
      <c r="AIU359" s="632"/>
      <c r="AIV359" s="632"/>
      <c r="AIW359" s="632"/>
      <c r="AIX359" s="632"/>
      <c r="AIY359" s="632"/>
      <c r="AIZ359" s="632"/>
      <c r="AJA359" s="632"/>
      <c r="AJB359" s="632"/>
      <c r="AJC359" s="632"/>
      <c r="AJD359" s="632"/>
      <c r="AJE359" s="632"/>
      <c r="AJF359" s="632"/>
      <c r="AJG359" s="632"/>
      <c r="AJH359" s="632"/>
      <c r="AJI359" s="632"/>
      <c r="AJJ359" s="632"/>
      <c r="AJK359" s="632"/>
      <c r="AJL359" s="632"/>
      <c r="AJM359" s="632"/>
      <c r="AJN359" s="632"/>
      <c r="AJO359" s="632"/>
      <c r="AJP359" s="632"/>
      <c r="AJQ359" s="632"/>
      <c r="AJR359" s="632"/>
      <c r="AJS359" s="632"/>
      <c r="AJT359" s="632"/>
      <c r="AJU359" s="632"/>
      <c r="AJV359" s="632"/>
      <c r="AJW359" s="632"/>
      <c r="AJX359" s="632"/>
      <c r="AJY359" s="632"/>
      <c r="AJZ359" s="632"/>
      <c r="AKA359" s="632"/>
      <c r="AKB359" s="632"/>
      <c r="AKC359" s="632"/>
      <c r="AKD359" s="632"/>
      <c r="AKE359" s="632"/>
      <c r="AKF359" s="632"/>
      <c r="AKG359" s="632"/>
      <c r="AKH359" s="632"/>
      <c r="AKI359" s="632"/>
      <c r="AKJ359" s="632"/>
      <c r="AKK359" s="632"/>
      <c r="AKL359" s="632"/>
      <c r="AKM359" s="632"/>
      <c r="AKN359" s="632"/>
      <c r="AKO359" s="632"/>
      <c r="AKP359" s="632"/>
      <c r="AKQ359" s="632"/>
      <c r="AKR359" s="632"/>
      <c r="AKS359" s="632"/>
      <c r="AKT359" s="632"/>
      <c r="AKU359" s="632"/>
      <c r="AKV359" s="632"/>
      <c r="AKW359" s="632"/>
      <c r="AKX359" s="632"/>
      <c r="AKY359" s="632"/>
      <c r="AKZ359" s="632"/>
      <c r="ALA359" s="632"/>
      <c r="ALB359" s="632"/>
      <c r="ALC359" s="632"/>
      <c r="ALD359" s="632"/>
      <c r="ALE359" s="632"/>
      <c r="ALF359" s="632"/>
      <c r="ALG359" s="632"/>
      <c r="ALH359" s="632"/>
      <c r="ALI359" s="632"/>
      <c r="ALJ359" s="632"/>
      <c r="ALK359" s="632"/>
      <c r="ALL359" s="632"/>
      <c r="ALM359" s="632"/>
      <c r="ALN359" s="632"/>
      <c r="ALO359" s="632"/>
      <c r="ALP359" s="632"/>
      <c r="ALQ359" s="632"/>
      <c r="ALR359" s="632"/>
      <c r="ALS359" s="632"/>
      <c r="ALT359" s="632"/>
      <c r="ALU359" s="632"/>
      <c r="ALV359" s="632"/>
      <c r="ALW359" s="632"/>
      <c r="ALX359" s="632"/>
      <c r="ALY359" s="632"/>
      <c r="ALZ359" s="632"/>
      <c r="AMA359" s="632"/>
      <c r="AMB359" s="632"/>
      <c r="AMC359" s="632"/>
      <c r="AMD359" s="632"/>
      <c r="AME359" s="632"/>
      <c r="AMF359" s="632"/>
      <c r="AMG359" s="632"/>
      <c r="AMH359" s="632"/>
      <c r="AMI359" s="632"/>
      <c r="AMJ359" s="632"/>
      <c r="AMK359" s="632"/>
      <c r="AML359" s="632"/>
      <c r="AMM359" s="632"/>
      <c r="AMN359" s="632"/>
      <c r="AMO359" s="632"/>
      <c r="AMP359" s="632"/>
      <c r="AMQ359" s="632"/>
      <c r="AMR359" s="632"/>
      <c r="AMS359" s="632"/>
      <c r="AMT359" s="632"/>
      <c r="AMU359" s="632"/>
      <c r="AMV359" s="632"/>
      <c r="AMW359" s="632"/>
      <c r="AMX359" s="632"/>
      <c r="AMY359" s="632"/>
      <c r="AMZ359" s="632"/>
      <c r="ANA359" s="632"/>
      <c r="ANB359" s="632"/>
      <c r="ANC359" s="632"/>
      <c r="AND359" s="632"/>
      <c r="ANE359" s="632"/>
      <c r="ANF359" s="632"/>
      <c r="ANG359" s="632"/>
      <c r="ANH359" s="632"/>
      <c r="ANI359" s="632"/>
      <c r="ANJ359" s="632"/>
      <c r="ANK359" s="632"/>
      <c r="ANL359" s="632"/>
      <c r="ANM359" s="632"/>
      <c r="ANN359" s="632"/>
      <c r="ANO359" s="632"/>
      <c r="ANP359" s="632"/>
      <c r="ANQ359" s="632"/>
      <c r="ANR359" s="632"/>
      <c r="ANS359" s="632"/>
      <c r="ANT359" s="632"/>
      <c r="ANU359" s="632"/>
      <c r="ANV359" s="632"/>
      <c r="ANW359" s="632"/>
      <c r="ANX359" s="632"/>
      <c r="ANY359" s="632"/>
      <c r="ANZ359" s="632"/>
      <c r="AOA359" s="632"/>
      <c r="AOB359" s="632"/>
      <c r="AOC359" s="632"/>
      <c r="AOD359" s="632"/>
      <c r="AOE359" s="632"/>
      <c r="AOF359" s="632"/>
      <c r="AOG359" s="632"/>
      <c r="AOH359" s="632"/>
      <c r="AOI359" s="632"/>
      <c r="AOJ359" s="632"/>
      <c r="AOK359" s="632"/>
      <c r="AOL359" s="632"/>
      <c r="AOM359" s="632"/>
      <c r="AON359" s="632"/>
      <c r="AOO359" s="632"/>
      <c r="AOP359" s="632"/>
      <c r="AOQ359" s="632"/>
      <c r="AOR359" s="632"/>
      <c r="AOS359" s="632"/>
      <c r="AOT359" s="632"/>
      <c r="AOU359" s="632"/>
      <c r="AOV359" s="632"/>
      <c r="AOW359" s="632"/>
      <c r="AOX359" s="632"/>
      <c r="AOY359" s="632"/>
      <c r="AOZ359" s="632"/>
      <c r="APA359" s="632"/>
      <c r="APB359" s="632"/>
      <c r="APC359" s="632"/>
      <c r="APD359" s="632"/>
      <c r="APE359" s="632"/>
      <c r="APF359" s="632"/>
      <c r="APG359" s="632"/>
      <c r="APH359" s="632"/>
      <c r="API359" s="632"/>
      <c r="APJ359" s="632"/>
      <c r="APK359" s="632"/>
      <c r="APL359" s="632"/>
      <c r="APM359" s="632"/>
      <c r="APN359" s="632"/>
      <c r="APO359" s="632"/>
      <c r="APP359" s="632"/>
      <c r="APQ359" s="632"/>
      <c r="APR359" s="632"/>
      <c r="APS359" s="632"/>
      <c r="APT359" s="632"/>
      <c r="APU359" s="632"/>
      <c r="APV359" s="632"/>
      <c r="APW359" s="632"/>
      <c r="APX359" s="632"/>
      <c r="APY359" s="632"/>
      <c r="APZ359" s="632"/>
      <c r="AQA359" s="632"/>
      <c r="AQB359" s="632"/>
      <c r="AQC359" s="632"/>
      <c r="AQD359" s="632"/>
      <c r="AQE359" s="632"/>
      <c r="AQF359" s="632"/>
      <c r="AQG359" s="632"/>
      <c r="AQH359" s="632"/>
      <c r="AQI359" s="632"/>
      <c r="AQJ359" s="632"/>
      <c r="AQK359" s="632"/>
      <c r="AQL359" s="632"/>
      <c r="AQM359" s="632"/>
      <c r="AQN359" s="632"/>
      <c r="AQO359" s="632"/>
      <c r="AQP359" s="632"/>
      <c r="AQQ359" s="632"/>
      <c r="AQR359" s="632"/>
      <c r="AQS359" s="632"/>
      <c r="AQT359" s="632"/>
      <c r="AQU359" s="632"/>
      <c r="AQV359" s="632"/>
      <c r="AQW359" s="632"/>
      <c r="AQX359" s="632"/>
      <c r="AQY359" s="632"/>
      <c r="AQZ359" s="632"/>
      <c r="ARA359" s="632"/>
      <c r="ARB359" s="632"/>
      <c r="ARC359" s="632"/>
      <c r="ARD359" s="632"/>
      <c r="ARE359" s="632"/>
      <c r="ARF359" s="632"/>
      <c r="ARG359" s="632"/>
      <c r="ARH359" s="632"/>
      <c r="ARI359" s="632"/>
      <c r="ARJ359" s="632"/>
      <c r="ARK359" s="632"/>
      <c r="ARL359" s="632"/>
      <c r="ARM359" s="632"/>
      <c r="ARN359" s="632"/>
      <c r="ARO359" s="632"/>
      <c r="ARP359" s="632"/>
      <c r="ARQ359" s="632"/>
      <c r="ARR359" s="632"/>
      <c r="ARS359" s="632"/>
      <c r="ART359" s="632"/>
      <c r="ARU359" s="632"/>
      <c r="ARV359" s="632"/>
      <c r="ARW359" s="632"/>
      <c r="ARX359" s="632"/>
      <c r="ARY359" s="632"/>
      <c r="ARZ359" s="632"/>
      <c r="ASA359" s="632"/>
      <c r="ASB359" s="632"/>
      <c r="ASC359" s="632"/>
      <c r="ASD359" s="632"/>
      <c r="ASE359" s="632"/>
      <c r="ASF359" s="632"/>
      <c r="ASG359" s="632"/>
      <c r="ASH359" s="632"/>
      <c r="ASI359" s="632"/>
      <c r="ASJ359" s="632"/>
      <c r="ASK359" s="632"/>
      <c r="ASL359" s="632"/>
      <c r="ASM359" s="632"/>
      <c r="ASN359" s="632"/>
      <c r="ASO359" s="632"/>
      <c r="ASP359" s="632"/>
      <c r="ASQ359" s="632"/>
      <c r="ASR359" s="632"/>
      <c r="ASS359" s="632"/>
      <c r="AST359" s="632"/>
      <c r="ASU359" s="632"/>
      <c r="ASV359" s="632"/>
      <c r="ASW359" s="632"/>
      <c r="ASX359" s="632"/>
      <c r="ASY359" s="632"/>
      <c r="ASZ359" s="632"/>
      <c r="ATA359" s="632"/>
      <c r="ATB359" s="632"/>
      <c r="ATC359" s="632"/>
      <c r="ATD359" s="632"/>
      <c r="ATE359" s="632"/>
      <c r="ATF359" s="632"/>
      <c r="ATG359" s="632"/>
      <c r="ATH359" s="632"/>
      <c r="ATI359" s="632"/>
      <c r="ATJ359" s="632"/>
      <c r="ATK359" s="632"/>
      <c r="ATL359" s="632"/>
      <c r="ATM359" s="632"/>
      <c r="ATN359" s="632"/>
      <c r="ATO359" s="632"/>
      <c r="ATP359" s="632"/>
      <c r="ATQ359" s="632"/>
      <c r="ATR359" s="632"/>
      <c r="ATS359" s="632"/>
      <c r="ATT359" s="632"/>
      <c r="ATU359" s="632"/>
      <c r="ATV359" s="632"/>
      <c r="ATW359" s="632"/>
      <c r="ATX359" s="632"/>
      <c r="ATY359" s="632"/>
      <c r="ATZ359" s="632"/>
      <c r="AUA359" s="632"/>
      <c r="AUB359" s="632"/>
      <c r="AUC359" s="632"/>
      <c r="AUD359" s="632"/>
      <c r="AUE359" s="632"/>
      <c r="AUF359" s="632"/>
      <c r="AUG359" s="632"/>
      <c r="AUH359" s="632"/>
      <c r="AUI359" s="632"/>
      <c r="AUJ359" s="632"/>
      <c r="AUK359" s="632"/>
      <c r="AUL359" s="632"/>
      <c r="AUM359" s="632"/>
      <c r="AUN359" s="632"/>
      <c r="AUO359" s="632"/>
      <c r="AUP359" s="632"/>
      <c r="AUQ359" s="632"/>
      <c r="AUR359" s="632"/>
      <c r="AUS359" s="632"/>
      <c r="AUT359" s="632"/>
      <c r="AUU359" s="632"/>
      <c r="AUV359" s="632"/>
      <c r="AUW359" s="632"/>
      <c r="AUX359" s="632"/>
      <c r="AUY359" s="632"/>
      <c r="AUZ359" s="632"/>
      <c r="AVA359" s="632"/>
      <c r="AVB359" s="632"/>
      <c r="AVC359" s="632"/>
      <c r="AVD359" s="632"/>
      <c r="AVE359" s="632"/>
      <c r="AVF359" s="632"/>
      <c r="AVG359" s="632"/>
      <c r="AVH359" s="632"/>
      <c r="AVI359" s="632"/>
      <c r="AVJ359" s="632"/>
      <c r="AVK359" s="632"/>
      <c r="AVL359" s="632"/>
      <c r="AVM359" s="632"/>
      <c r="AVN359" s="632"/>
      <c r="AVO359" s="632"/>
      <c r="AVP359" s="632"/>
      <c r="AVQ359" s="632"/>
      <c r="AVR359" s="632"/>
      <c r="AVS359" s="632"/>
      <c r="AVT359" s="632"/>
      <c r="AVU359" s="632"/>
      <c r="AVV359" s="632"/>
      <c r="AVW359" s="632"/>
      <c r="AVX359" s="632"/>
      <c r="AVY359" s="632"/>
      <c r="AVZ359" s="632"/>
      <c r="AWA359" s="632"/>
      <c r="AWB359" s="632"/>
      <c r="AWC359" s="632"/>
      <c r="AWD359" s="632"/>
      <c r="AWE359" s="632"/>
      <c r="AWF359" s="632"/>
      <c r="AWG359" s="632"/>
      <c r="AWH359" s="632"/>
      <c r="AWI359" s="632"/>
      <c r="AWJ359" s="632"/>
      <c r="AWK359" s="632"/>
      <c r="AWL359" s="632"/>
      <c r="AWM359" s="632"/>
      <c r="AWN359" s="632"/>
      <c r="AWO359" s="632"/>
      <c r="AWP359" s="632"/>
      <c r="AWQ359" s="632"/>
      <c r="AWR359" s="632"/>
      <c r="AWS359" s="632"/>
      <c r="AWT359" s="632"/>
      <c r="AWU359" s="632"/>
      <c r="AWV359" s="632"/>
      <c r="AWW359" s="632"/>
      <c r="AWX359" s="632"/>
      <c r="AWY359" s="632"/>
      <c r="AWZ359" s="632"/>
      <c r="AXA359" s="632"/>
      <c r="AXB359" s="632"/>
      <c r="AXC359" s="632"/>
      <c r="AXD359" s="632"/>
      <c r="AXE359" s="632"/>
      <c r="AXF359" s="632"/>
      <c r="AXG359" s="632"/>
      <c r="AXH359" s="632"/>
      <c r="AXI359" s="632"/>
      <c r="AXJ359" s="632"/>
      <c r="AXK359" s="632"/>
      <c r="AXL359" s="632"/>
      <c r="AXM359" s="632"/>
      <c r="AXN359" s="632"/>
      <c r="AXO359" s="632"/>
      <c r="AXP359" s="632"/>
      <c r="AXQ359" s="632"/>
      <c r="AXR359" s="632"/>
      <c r="AXS359" s="632"/>
      <c r="AXT359" s="632"/>
      <c r="AXU359" s="632"/>
      <c r="AXV359" s="632"/>
      <c r="AXW359" s="632"/>
      <c r="AXX359" s="632"/>
      <c r="AXY359" s="632"/>
      <c r="AXZ359" s="632"/>
      <c r="AYA359" s="632"/>
      <c r="AYB359" s="632"/>
      <c r="AYC359" s="632"/>
      <c r="AYD359" s="632"/>
      <c r="AYE359" s="632"/>
      <c r="AYF359" s="632"/>
      <c r="AYG359" s="632"/>
      <c r="AYH359" s="632"/>
      <c r="AYI359" s="632"/>
      <c r="AYJ359" s="632"/>
      <c r="AYK359" s="632"/>
      <c r="AYL359" s="632"/>
      <c r="AYM359" s="632"/>
      <c r="AYN359" s="632"/>
      <c r="AYO359" s="632"/>
      <c r="AYP359" s="632"/>
      <c r="AYQ359" s="632"/>
      <c r="AYR359" s="632"/>
      <c r="AYS359" s="632"/>
      <c r="AYT359" s="632"/>
      <c r="AYU359" s="632"/>
      <c r="AYV359" s="632"/>
      <c r="AYW359" s="632"/>
      <c r="AYX359" s="632"/>
      <c r="AYY359" s="632"/>
      <c r="AYZ359" s="632"/>
      <c r="AZA359" s="632"/>
      <c r="AZB359" s="632"/>
      <c r="AZC359" s="632"/>
      <c r="AZD359" s="632"/>
      <c r="AZE359" s="632"/>
      <c r="AZF359" s="632"/>
      <c r="AZG359" s="632"/>
      <c r="AZH359" s="632"/>
      <c r="AZI359" s="632"/>
      <c r="AZJ359" s="632"/>
      <c r="AZK359" s="632"/>
      <c r="AZL359" s="632"/>
      <c r="AZM359" s="632"/>
      <c r="AZN359" s="632"/>
      <c r="AZO359" s="632"/>
      <c r="AZP359" s="632"/>
      <c r="AZQ359" s="632"/>
      <c r="AZR359" s="632"/>
      <c r="AZS359" s="632"/>
      <c r="AZT359" s="632"/>
      <c r="AZU359" s="632"/>
      <c r="AZV359" s="632"/>
      <c r="AZW359" s="632"/>
      <c r="AZX359" s="632"/>
      <c r="AZY359" s="632"/>
      <c r="AZZ359" s="632"/>
      <c r="BAA359" s="632"/>
      <c r="BAB359" s="632"/>
      <c r="BAC359" s="632"/>
      <c r="BAD359" s="632"/>
      <c r="BAE359" s="632"/>
      <c r="BAF359" s="632"/>
      <c r="BAG359" s="632"/>
      <c r="BAH359" s="632"/>
      <c r="BAI359" s="632"/>
      <c r="BAJ359" s="632"/>
      <c r="BAK359" s="632"/>
      <c r="BAL359" s="632"/>
      <c r="BAM359" s="632"/>
      <c r="BAN359" s="632"/>
      <c r="BAO359" s="632"/>
      <c r="BAP359" s="632"/>
      <c r="BAQ359" s="632"/>
      <c r="BAR359" s="632"/>
      <c r="BAS359" s="632"/>
      <c r="BAT359" s="632"/>
      <c r="BAU359" s="632"/>
      <c r="BAV359" s="632"/>
      <c r="BAW359" s="632"/>
      <c r="BAX359" s="632"/>
      <c r="BAY359" s="632"/>
      <c r="BAZ359" s="632"/>
      <c r="BBA359" s="632"/>
      <c r="BBB359" s="632"/>
      <c r="BBC359" s="632"/>
      <c r="BBD359" s="632"/>
      <c r="BBE359" s="632"/>
      <c r="BBF359" s="632"/>
      <c r="BBG359" s="632"/>
      <c r="BBH359" s="632"/>
      <c r="BBI359" s="632"/>
      <c r="BBJ359" s="632"/>
      <c r="BBK359" s="632"/>
      <c r="BBL359" s="632"/>
      <c r="BBM359" s="632"/>
      <c r="BBN359" s="632"/>
      <c r="BBO359" s="632"/>
      <c r="BBP359" s="632"/>
      <c r="BBQ359" s="632"/>
      <c r="BBR359" s="632"/>
      <c r="BBS359" s="632"/>
      <c r="BBT359" s="632"/>
      <c r="BBU359" s="632"/>
      <c r="BBV359" s="632"/>
      <c r="BBW359" s="632"/>
      <c r="BBX359" s="632"/>
      <c r="BBY359" s="632"/>
      <c r="BBZ359" s="632"/>
      <c r="BCA359" s="632"/>
      <c r="BCB359" s="632"/>
      <c r="BCC359" s="632"/>
      <c r="BCD359" s="632"/>
      <c r="BCE359" s="632"/>
      <c r="BCF359" s="632"/>
      <c r="BCG359" s="632"/>
      <c r="BCH359" s="632"/>
      <c r="BCI359" s="632"/>
      <c r="BCJ359" s="632"/>
      <c r="BCK359" s="632"/>
      <c r="BCL359" s="632"/>
      <c r="BCM359" s="632"/>
      <c r="BCN359" s="632"/>
      <c r="BCO359" s="632"/>
      <c r="BCP359" s="632"/>
      <c r="BCQ359" s="632"/>
      <c r="BCR359" s="632"/>
      <c r="BCS359" s="632"/>
      <c r="BCT359" s="632"/>
      <c r="BCU359" s="632"/>
      <c r="BCV359" s="632"/>
      <c r="BCW359" s="632"/>
      <c r="BCX359" s="632"/>
      <c r="BCY359" s="632"/>
      <c r="BCZ359" s="632"/>
      <c r="BDA359" s="632"/>
      <c r="BDB359" s="632"/>
      <c r="BDC359" s="632"/>
      <c r="BDD359" s="632"/>
      <c r="BDE359" s="632"/>
      <c r="BDF359" s="632"/>
      <c r="BDG359" s="632"/>
      <c r="BDH359" s="632"/>
      <c r="BDI359" s="632"/>
      <c r="BDJ359" s="632"/>
      <c r="BDK359" s="632"/>
      <c r="BDL359" s="632"/>
      <c r="BDM359" s="632"/>
      <c r="BDN359" s="632"/>
      <c r="BDO359" s="632"/>
      <c r="BDP359" s="632"/>
      <c r="BDQ359" s="632"/>
      <c r="BDR359" s="632"/>
      <c r="BDS359" s="632"/>
      <c r="BDT359" s="632"/>
      <c r="BDU359" s="632"/>
      <c r="BDV359" s="632"/>
      <c r="BDW359" s="632"/>
      <c r="BDX359" s="632"/>
      <c r="BDY359" s="632"/>
      <c r="BDZ359" s="632"/>
      <c r="BEA359" s="632"/>
      <c r="BEB359" s="632"/>
      <c r="BEC359" s="632"/>
      <c r="BED359" s="632"/>
      <c r="BEE359" s="632"/>
      <c r="BEF359" s="632"/>
      <c r="BEG359" s="632"/>
      <c r="BEH359" s="632"/>
      <c r="BEI359" s="632"/>
      <c r="BEJ359" s="632"/>
      <c r="BEK359" s="632"/>
      <c r="BEL359" s="632"/>
      <c r="BEM359" s="632"/>
      <c r="BEN359" s="632"/>
      <c r="BEO359" s="632"/>
      <c r="BEP359" s="632"/>
      <c r="BEQ359" s="632"/>
      <c r="BER359" s="632"/>
      <c r="BES359" s="632"/>
      <c r="BET359" s="632"/>
      <c r="BEU359" s="632"/>
      <c r="BEV359" s="632"/>
      <c r="BEW359" s="632"/>
      <c r="BEX359" s="632"/>
      <c r="BEY359" s="632"/>
      <c r="BEZ359" s="632"/>
      <c r="BFA359" s="632"/>
      <c r="BFB359" s="632"/>
      <c r="BFC359" s="632"/>
      <c r="BFD359" s="632"/>
      <c r="BFE359" s="632"/>
      <c r="BFF359" s="632"/>
      <c r="BFG359" s="632"/>
      <c r="BFH359" s="632"/>
      <c r="BFI359" s="632"/>
      <c r="BFJ359" s="632"/>
      <c r="BFK359" s="632"/>
      <c r="BFL359" s="632"/>
      <c r="BFM359" s="632"/>
      <c r="BFN359" s="632"/>
      <c r="BFO359" s="632"/>
      <c r="BFP359" s="632"/>
      <c r="BFQ359" s="632"/>
      <c r="BFR359" s="632"/>
      <c r="BFS359" s="632"/>
      <c r="BFT359" s="632"/>
      <c r="BFU359" s="632"/>
      <c r="BFV359" s="632"/>
      <c r="BFW359" s="632"/>
      <c r="BFX359" s="632"/>
      <c r="BFY359" s="632"/>
      <c r="BFZ359" s="632"/>
      <c r="BGA359" s="632"/>
      <c r="BGB359" s="632"/>
      <c r="BGC359" s="632"/>
      <c r="BGD359" s="632"/>
      <c r="BGE359" s="632"/>
      <c r="BGF359" s="632"/>
      <c r="BGG359" s="632"/>
      <c r="BGH359" s="632"/>
      <c r="BGI359" s="632"/>
      <c r="BGJ359" s="632"/>
      <c r="BGK359" s="632"/>
      <c r="BGL359" s="632"/>
      <c r="BGM359" s="632"/>
      <c r="BGN359" s="632"/>
      <c r="BGO359" s="632"/>
      <c r="BGP359" s="632"/>
      <c r="BGQ359" s="632"/>
      <c r="BGR359" s="632"/>
      <c r="BGS359" s="632"/>
      <c r="BGT359" s="632"/>
      <c r="BGU359" s="632"/>
      <c r="BGV359" s="632"/>
      <c r="BGW359" s="632"/>
      <c r="BGX359" s="632"/>
      <c r="BGY359" s="632"/>
      <c r="BGZ359" s="632"/>
      <c r="BHA359" s="632"/>
      <c r="BHB359" s="632"/>
      <c r="BHC359" s="632"/>
      <c r="BHD359" s="632"/>
      <c r="BHE359" s="632"/>
      <c r="BHF359" s="632"/>
      <c r="BHG359" s="632"/>
      <c r="BHH359" s="632"/>
      <c r="BHI359" s="632"/>
      <c r="BHJ359" s="632"/>
      <c r="BHK359" s="632"/>
      <c r="BHL359" s="632"/>
      <c r="BHM359" s="632"/>
      <c r="BHN359" s="632"/>
      <c r="BHO359" s="632"/>
      <c r="BHP359" s="632"/>
      <c r="BHQ359" s="632"/>
      <c r="BHR359" s="632"/>
      <c r="BHS359" s="632"/>
      <c r="BHT359" s="632"/>
      <c r="BHU359" s="632"/>
      <c r="BHV359" s="632"/>
      <c r="BHW359" s="632"/>
      <c r="BHX359" s="632"/>
      <c r="BHY359" s="632"/>
      <c r="BHZ359" s="632"/>
      <c r="BIA359" s="632"/>
      <c r="BIB359" s="632"/>
      <c r="BIC359" s="632"/>
      <c r="BID359" s="632"/>
      <c r="BIE359" s="632"/>
      <c r="BIF359" s="632"/>
      <c r="BIG359" s="632"/>
      <c r="BIH359" s="632"/>
      <c r="BII359" s="632"/>
      <c r="BIJ359" s="632"/>
      <c r="BIK359" s="632"/>
      <c r="BIL359" s="632"/>
      <c r="BIM359" s="632"/>
      <c r="BIN359" s="632"/>
      <c r="BIO359" s="632"/>
      <c r="BIP359" s="632"/>
      <c r="BIQ359" s="632"/>
      <c r="BIR359" s="632"/>
      <c r="BIS359" s="632"/>
      <c r="BIT359" s="632"/>
      <c r="BIU359" s="632"/>
      <c r="BIV359" s="632"/>
      <c r="BIW359" s="632"/>
      <c r="BIX359" s="632"/>
      <c r="BIY359" s="632"/>
      <c r="BIZ359" s="632"/>
      <c r="BJA359" s="632"/>
      <c r="BJB359" s="632"/>
      <c r="BJC359" s="632"/>
      <c r="BJD359" s="632"/>
      <c r="BJE359" s="632"/>
      <c r="BJF359" s="632"/>
      <c r="BJG359" s="632"/>
      <c r="BJH359" s="632"/>
      <c r="BJI359" s="632"/>
      <c r="BJJ359" s="632"/>
      <c r="BJK359" s="632"/>
      <c r="BJL359" s="632"/>
      <c r="BJM359" s="632"/>
      <c r="BJN359" s="632"/>
      <c r="BJO359" s="632"/>
      <c r="BJP359" s="632"/>
      <c r="BJQ359" s="632"/>
      <c r="BJR359" s="632"/>
      <c r="BJS359" s="632"/>
      <c r="BJT359" s="632"/>
      <c r="BJU359" s="632"/>
      <c r="BJV359" s="632"/>
      <c r="BJW359" s="632"/>
      <c r="BJX359" s="632"/>
      <c r="BJY359" s="632"/>
      <c r="BJZ359" s="632"/>
      <c r="BKA359" s="632"/>
      <c r="BKB359" s="632"/>
      <c r="BKC359" s="632"/>
      <c r="BKD359" s="632"/>
      <c r="BKE359" s="632"/>
      <c r="BKF359" s="632"/>
      <c r="BKG359" s="632"/>
      <c r="BKH359" s="632"/>
      <c r="BKI359" s="632"/>
      <c r="BKJ359" s="632"/>
      <c r="BKK359" s="632"/>
      <c r="BKL359" s="632"/>
      <c r="BKM359" s="632"/>
      <c r="BKN359" s="632"/>
      <c r="BKO359" s="632"/>
      <c r="BKP359" s="632"/>
      <c r="BKQ359" s="632"/>
      <c r="BKR359" s="632"/>
      <c r="BKS359" s="632"/>
      <c r="BKT359" s="632"/>
      <c r="BKU359" s="632"/>
      <c r="BKV359" s="632"/>
      <c r="BKW359" s="632"/>
      <c r="BKX359" s="632"/>
      <c r="BKY359" s="632"/>
      <c r="BKZ359" s="632"/>
      <c r="BLA359" s="632"/>
      <c r="BLB359" s="632"/>
      <c r="BLC359" s="632"/>
      <c r="BLD359" s="632"/>
      <c r="BLE359" s="632"/>
      <c r="BLF359" s="632"/>
      <c r="BLG359" s="632"/>
      <c r="BLH359" s="632"/>
      <c r="BLI359" s="632"/>
      <c r="BLJ359" s="632"/>
      <c r="BLK359" s="632"/>
      <c r="BLL359" s="632"/>
      <c r="BLM359" s="632"/>
      <c r="BLN359" s="632"/>
      <c r="BLO359" s="632"/>
      <c r="BLP359" s="632"/>
      <c r="BLQ359" s="632"/>
      <c r="BLR359" s="632"/>
      <c r="BLS359" s="632"/>
      <c r="BLT359" s="632"/>
      <c r="BLU359" s="632"/>
      <c r="BLV359" s="632"/>
      <c r="BLW359" s="632"/>
      <c r="BLX359" s="632"/>
      <c r="BLY359" s="632"/>
      <c r="BLZ359" s="632"/>
      <c r="BMA359" s="632"/>
      <c r="BMB359" s="632"/>
      <c r="BMC359" s="632"/>
      <c r="BMD359" s="632"/>
      <c r="BME359" s="632"/>
      <c r="BMF359" s="632"/>
      <c r="BMG359" s="632"/>
      <c r="BMH359" s="632"/>
      <c r="BMI359" s="632"/>
      <c r="BMJ359" s="632"/>
      <c r="BMK359" s="632"/>
      <c r="BML359" s="632"/>
      <c r="BMM359" s="632"/>
      <c r="BMN359" s="632"/>
      <c r="BMO359" s="632"/>
      <c r="BMP359" s="632"/>
      <c r="BMQ359" s="632"/>
      <c r="BMR359" s="632"/>
      <c r="BMS359" s="632"/>
      <c r="BMT359" s="632"/>
      <c r="BMU359" s="632"/>
      <c r="BMV359" s="632"/>
      <c r="BMW359" s="632"/>
      <c r="BMX359" s="632"/>
      <c r="BMY359" s="632"/>
      <c r="BMZ359" s="632"/>
      <c r="BNA359" s="632"/>
      <c r="BNB359" s="632"/>
      <c r="BNC359" s="632"/>
      <c r="BND359" s="632"/>
      <c r="BNE359" s="632"/>
      <c r="BNF359" s="632"/>
      <c r="BNG359" s="632"/>
      <c r="BNH359" s="632"/>
      <c r="BNI359" s="632"/>
      <c r="BNJ359" s="632"/>
      <c r="BNK359" s="632"/>
      <c r="BNL359" s="632"/>
      <c r="BNM359" s="632"/>
      <c r="BNN359" s="632"/>
      <c r="BNO359" s="632"/>
      <c r="BNP359" s="632"/>
      <c r="BNQ359" s="632"/>
      <c r="BNR359" s="632"/>
      <c r="BNS359" s="632"/>
      <c r="BNT359" s="632"/>
      <c r="BNU359" s="632"/>
      <c r="BNV359" s="632"/>
      <c r="BNW359" s="632"/>
      <c r="BNX359" s="632"/>
      <c r="BNY359" s="632"/>
      <c r="BNZ359" s="632"/>
      <c r="BOA359" s="632"/>
      <c r="BOB359" s="632"/>
      <c r="BOC359" s="632"/>
      <c r="BOD359" s="632"/>
      <c r="BOE359" s="632"/>
      <c r="BOF359" s="632"/>
      <c r="BOG359" s="632"/>
      <c r="BOH359" s="632"/>
      <c r="BOI359" s="632"/>
      <c r="BOJ359" s="632"/>
      <c r="BOK359" s="632"/>
      <c r="BOL359" s="632"/>
      <c r="BOM359" s="632"/>
      <c r="BON359" s="632"/>
      <c r="BOO359" s="632"/>
      <c r="BOP359" s="632"/>
      <c r="BOQ359" s="632"/>
      <c r="BOR359" s="632"/>
      <c r="BOS359" s="632"/>
      <c r="BOT359" s="632"/>
      <c r="BOU359" s="632"/>
      <c r="BOV359" s="632"/>
      <c r="BOW359" s="632"/>
      <c r="BOX359" s="632"/>
      <c r="BOY359" s="632"/>
      <c r="BOZ359" s="632"/>
      <c r="BPA359" s="632"/>
      <c r="BPB359" s="632"/>
      <c r="BPC359" s="632"/>
      <c r="BPD359" s="632"/>
      <c r="BPE359" s="632"/>
      <c r="BPF359" s="632"/>
      <c r="BPG359" s="632"/>
      <c r="BPH359" s="632"/>
      <c r="BPI359" s="632"/>
      <c r="BPJ359" s="632"/>
      <c r="BPK359" s="632"/>
      <c r="BPL359" s="632"/>
      <c r="BPM359" s="632"/>
      <c r="BPN359" s="632"/>
      <c r="BPO359" s="632"/>
      <c r="BPP359" s="632"/>
      <c r="BPQ359" s="632"/>
      <c r="BPR359" s="632"/>
      <c r="BPS359" s="632"/>
      <c r="BPT359" s="632"/>
      <c r="BPU359" s="632"/>
      <c r="BPV359" s="632"/>
      <c r="BPW359" s="632"/>
      <c r="BPX359" s="632"/>
      <c r="BPY359" s="632"/>
      <c r="BPZ359" s="632"/>
      <c r="BQA359" s="632"/>
      <c r="BQB359" s="632"/>
      <c r="BQC359" s="632"/>
      <c r="BQD359" s="632"/>
      <c r="BQE359" s="632"/>
      <c r="BQF359" s="632"/>
      <c r="BQG359" s="632"/>
      <c r="BQH359" s="632"/>
      <c r="BQI359" s="632"/>
      <c r="BQJ359" s="632"/>
      <c r="BQK359" s="632"/>
      <c r="BQL359" s="632"/>
      <c r="BQM359" s="632"/>
      <c r="BQN359" s="632"/>
      <c r="BQO359" s="632"/>
      <c r="BQP359" s="632"/>
      <c r="BQQ359" s="632"/>
      <c r="BQR359" s="632"/>
      <c r="BQS359" s="632"/>
      <c r="BQT359" s="632"/>
      <c r="BQU359" s="632"/>
      <c r="BQV359" s="632"/>
      <c r="BQW359" s="632"/>
      <c r="BQX359" s="632"/>
      <c r="BQY359" s="632"/>
      <c r="BQZ359" s="632"/>
      <c r="BRA359" s="632"/>
      <c r="BRB359" s="632"/>
      <c r="BRC359" s="632"/>
      <c r="BRD359" s="632"/>
      <c r="BRE359" s="632"/>
      <c r="BRF359" s="632"/>
      <c r="BRG359" s="632"/>
      <c r="BRH359" s="632"/>
      <c r="BRI359" s="632"/>
      <c r="BRJ359" s="632"/>
      <c r="BRK359" s="632"/>
      <c r="BRL359" s="632"/>
      <c r="BRM359" s="632"/>
      <c r="BRN359" s="632"/>
      <c r="BRO359" s="632"/>
      <c r="BRP359" s="632"/>
      <c r="BRQ359" s="632"/>
      <c r="BRR359" s="632"/>
      <c r="BRS359" s="632"/>
      <c r="BRT359" s="632"/>
      <c r="BRU359" s="632"/>
      <c r="BRV359" s="632"/>
      <c r="BRW359" s="632"/>
      <c r="BRX359" s="632"/>
      <c r="BRY359" s="632"/>
      <c r="BRZ359" s="632"/>
      <c r="BSA359" s="632"/>
      <c r="BSB359" s="632"/>
      <c r="BSC359" s="632"/>
      <c r="BSD359" s="632"/>
      <c r="BSE359" s="632"/>
      <c r="BSF359" s="632"/>
      <c r="BSG359" s="632"/>
      <c r="BSH359" s="632"/>
      <c r="BSI359" s="632"/>
      <c r="BSJ359" s="632"/>
      <c r="BSK359" s="632"/>
      <c r="BSL359" s="632"/>
      <c r="BSM359" s="632"/>
      <c r="BSN359" s="632"/>
      <c r="BSO359" s="632"/>
      <c r="BSP359" s="632"/>
      <c r="BSQ359" s="632"/>
      <c r="BSR359" s="632"/>
      <c r="BSS359" s="632"/>
      <c r="BST359" s="632"/>
      <c r="BSU359" s="632"/>
      <c r="BSV359" s="632"/>
      <c r="BSW359" s="632"/>
      <c r="BSX359" s="632"/>
      <c r="BSY359" s="632"/>
      <c r="BSZ359" s="632"/>
      <c r="BTA359" s="632"/>
      <c r="BTB359" s="632"/>
      <c r="BTC359" s="632"/>
      <c r="BTD359" s="632"/>
      <c r="BTE359" s="632"/>
      <c r="BTF359" s="632"/>
      <c r="BTG359" s="632"/>
      <c r="BTH359" s="632"/>
      <c r="BTI359" s="632"/>
      <c r="BTJ359" s="632"/>
      <c r="BTK359" s="632"/>
      <c r="BTL359" s="632"/>
      <c r="BTM359" s="632"/>
      <c r="BTN359" s="632"/>
      <c r="BTO359" s="632"/>
      <c r="BTP359" s="632"/>
      <c r="BTQ359" s="632"/>
      <c r="BTR359" s="632"/>
      <c r="BTS359" s="632"/>
      <c r="BTT359" s="632"/>
      <c r="BTU359" s="632"/>
      <c r="BTV359" s="632"/>
      <c r="BTW359" s="632"/>
      <c r="BTX359" s="632"/>
      <c r="BTY359" s="632"/>
      <c r="BTZ359" s="632"/>
      <c r="BUA359" s="632"/>
      <c r="BUB359" s="632"/>
      <c r="BUC359" s="632"/>
      <c r="BUD359" s="632"/>
      <c r="BUE359" s="632"/>
      <c r="BUF359" s="632"/>
      <c r="BUG359" s="632"/>
      <c r="BUH359" s="632"/>
      <c r="BUI359" s="632"/>
      <c r="BUJ359" s="632"/>
      <c r="BUK359" s="632"/>
      <c r="BUL359" s="632"/>
      <c r="BUM359" s="632"/>
      <c r="BUN359" s="632"/>
      <c r="BUO359" s="632"/>
      <c r="BUP359" s="632"/>
      <c r="BUQ359" s="632"/>
      <c r="BUR359" s="632"/>
      <c r="BUS359" s="632"/>
      <c r="BUT359" s="632"/>
      <c r="BUU359" s="632"/>
      <c r="BUV359" s="632"/>
      <c r="BUW359" s="632"/>
      <c r="BUX359" s="632"/>
      <c r="BUY359" s="632"/>
      <c r="BUZ359" s="632"/>
      <c r="BVA359" s="632"/>
      <c r="BVB359" s="632"/>
      <c r="BVC359" s="632"/>
      <c r="BVD359" s="632"/>
      <c r="BVE359" s="632"/>
      <c r="BVF359" s="632"/>
      <c r="BVG359" s="632"/>
      <c r="BVH359" s="632"/>
      <c r="BVI359" s="632"/>
      <c r="BVJ359" s="632"/>
      <c r="BVK359" s="632"/>
      <c r="BVL359" s="632"/>
      <c r="BVM359" s="632"/>
      <c r="BVN359" s="632"/>
      <c r="BVO359" s="632"/>
      <c r="BVP359" s="632"/>
      <c r="BVQ359" s="632"/>
      <c r="BVR359" s="632"/>
      <c r="BVS359" s="632"/>
      <c r="BVT359" s="632"/>
      <c r="BVU359" s="632"/>
      <c r="BVV359" s="632"/>
      <c r="BVW359" s="632"/>
      <c r="BVX359" s="632"/>
      <c r="BVY359" s="632"/>
      <c r="BVZ359" s="632"/>
      <c r="BWA359" s="632"/>
      <c r="BWB359" s="632"/>
      <c r="BWC359" s="632"/>
      <c r="BWD359" s="632"/>
      <c r="BWE359" s="632"/>
      <c r="BWF359" s="632"/>
      <c r="BWG359" s="632"/>
      <c r="BWH359" s="632"/>
      <c r="BWI359" s="632"/>
      <c r="BWJ359" s="632"/>
      <c r="BWK359" s="632"/>
      <c r="BWL359" s="632"/>
      <c r="BWM359" s="632"/>
      <c r="BWN359" s="632"/>
      <c r="BWO359" s="632"/>
      <c r="BWP359" s="632"/>
      <c r="BWQ359" s="632"/>
      <c r="BWR359" s="632"/>
      <c r="BWS359" s="632"/>
      <c r="BWT359" s="632"/>
      <c r="BWU359" s="632"/>
      <c r="BWV359" s="632"/>
      <c r="BWW359" s="632"/>
      <c r="BWX359" s="632"/>
      <c r="BWY359" s="632"/>
      <c r="BWZ359" s="632"/>
      <c r="BXA359" s="632"/>
      <c r="BXB359" s="632"/>
      <c r="BXC359" s="632"/>
      <c r="BXD359" s="632"/>
      <c r="BXE359" s="632"/>
      <c r="BXF359" s="632"/>
      <c r="BXG359" s="632"/>
      <c r="BXH359" s="632"/>
      <c r="BXI359" s="632"/>
      <c r="BXJ359" s="632"/>
      <c r="BXK359" s="632"/>
      <c r="BXL359" s="632"/>
      <c r="BXM359" s="632"/>
      <c r="BXN359" s="632"/>
      <c r="BXO359" s="632"/>
      <c r="BXP359" s="632"/>
      <c r="BXQ359" s="632"/>
      <c r="BXR359" s="632"/>
      <c r="BXS359" s="632"/>
      <c r="BXT359" s="632"/>
      <c r="BXU359" s="632"/>
      <c r="BXV359" s="632"/>
      <c r="BXW359" s="632"/>
      <c r="BXX359" s="632"/>
      <c r="BXY359" s="632"/>
      <c r="BXZ359" s="632"/>
      <c r="BYA359" s="632"/>
      <c r="BYB359" s="632"/>
      <c r="BYC359" s="632"/>
      <c r="BYD359" s="632"/>
      <c r="BYE359" s="632"/>
      <c r="BYF359" s="632"/>
      <c r="BYG359" s="632"/>
      <c r="BYH359" s="632"/>
      <c r="BYI359" s="632"/>
      <c r="BYJ359" s="632"/>
      <c r="BYK359" s="632"/>
      <c r="BYL359" s="632"/>
      <c r="BYM359" s="632"/>
      <c r="BYN359" s="632"/>
      <c r="BYO359" s="632"/>
      <c r="BYP359" s="632"/>
      <c r="BYQ359" s="632"/>
      <c r="BYR359" s="632"/>
      <c r="BYS359" s="632"/>
      <c r="BYT359" s="632"/>
      <c r="BYU359" s="632"/>
      <c r="BYV359" s="632"/>
      <c r="BYW359" s="632"/>
      <c r="BYX359" s="632"/>
      <c r="BYY359" s="632"/>
      <c r="BYZ359" s="632"/>
      <c r="BZA359" s="632"/>
      <c r="BZB359" s="632"/>
      <c r="BZC359" s="632"/>
      <c r="BZD359" s="632"/>
      <c r="BZE359" s="632"/>
      <c r="BZF359" s="632"/>
      <c r="BZG359" s="632"/>
      <c r="BZH359" s="632"/>
      <c r="BZI359" s="632"/>
      <c r="BZJ359" s="632"/>
      <c r="BZK359" s="632"/>
      <c r="BZL359" s="632"/>
      <c r="BZM359" s="632"/>
      <c r="BZN359" s="632"/>
      <c r="BZO359" s="632"/>
      <c r="BZP359" s="632"/>
      <c r="BZQ359" s="632"/>
      <c r="BZR359" s="632"/>
      <c r="BZS359" s="632"/>
      <c r="BZT359" s="632"/>
      <c r="BZU359" s="632"/>
      <c r="BZV359" s="632"/>
      <c r="BZW359" s="632"/>
      <c r="BZX359" s="632"/>
      <c r="BZY359" s="632"/>
      <c r="BZZ359" s="632"/>
      <c r="CAA359" s="632"/>
      <c r="CAB359" s="632"/>
      <c r="CAC359" s="632"/>
      <c r="CAD359" s="632"/>
      <c r="CAE359" s="632"/>
      <c r="CAF359" s="632"/>
      <c r="CAG359" s="632"/>
      <c r="CAH359" s="632"/>
      <c r="CAI359" s="632"/>
      <c r="CAJ359" s="632"/>
      <c r="CAK359" s="632"/>
      <c r="CAL359" s="632"/>
      <c r="CAM359" s="632"/>
      <c r="CAN359" s="632"/>
      <c r="CAO359" s="632"/>
      <c r="CAP359" s="632"/>
      <c r="CAQ359" s="632"/>
      <c r="CAR359" s="632"/>
      <c r="CAS359" s="632"/>
      <c r="CAT359" s="632"/>
      <c r="CAU359" s="632"/>
      <c r="CAV359" s="632"/>
      <c r="CAW359" s="632"/>
      <c r="CAX359" s="632"/>
      <c r="CAY359" s="632"/>
      <c r="CAZ359" s="632"/>
      <c r="CBA359" s="632"/>
      <c r="CBB359" s="632"/>
      <c r="CBC359" s="632"/>
      <c r="CBD359" s="632"/>
      <c r="CBE359" s="632"/>
      <c r="CBF359" s="632"/>
      <c r="CBG359" s="632"/>
      <c r="CBH359" s="632"/>
      <c r="CBI359" s="632"/>
      <c r="CBJ359" s="632"/>
      <c r="CBK359" s="632"/>
      <c r="CBL359" s="632"/>
      <c r="CBM359" s="632"/>
      <c r="CBN359" s="632"/>
      <c r="CBO359" s="632"/>
      <c r="CBP359" s="632"/>
      <c r="CBQ359" s="632"/>
      <c r="CBR359" s="632"/>
      <c r="CBS359" s="632"/>
      <c r="CBT359" s="632"/>
      <c r="CBU359" s="632"/>
      <c r="CBV359" s="632"/>
      <c r="CBW359" s="632"/>
      <c r="CBX359" s="632"/>
      <c r="CBY359" s="632"/>
      <c r="CBZ359" s="632"/>
      <c r="CCA359" s="632"/>
      <c r="CCB359" s="632"/>
      <c r="CCC359" s="632"/>
      <c r="CCD359" s="632"/>
      <c r="CCE359" s="632"/>
      <c r="CCF359" s="632"/>
      <c r="CCG359" s="632"/>
      <c r="CCH359" s="632"/>
      <c r="CCI359" s="632"/>
      <c r="CCJ359" s="632"/>
      <c r="CCK359" s="632"/>
      <c r="CCL359" s="632"/>
      <c r="CCM359" s="632"/>
      <c r="CCN359" s="632"/>
      <c r="CCO359" s="632"/>
      <c r="CCP359" s="632"/>
      <c r="CCQ359" s="632"/>
      <c r="CCR359" s="632"/>
      <c r="CCS359" s="632"/>
      <c r="CCT359" s="632"/>
      <c r="CCU359" s="632"/>
      <c r="CCV359" s="632"/>
      <c r="CCW359" s="632"/>
      <c r="CCX359" s="632"/>
      <c r="CCY359" s="632"/>
      <c r="CCZ359" s="632"/>
      <c r="CDA359" s="632"/>
      <c r="CDB359" s="632"/>
      <c r="CDC359" s="632"/>
      <c r="CDD359" s="632"/>
      <c r="CDE359" s="632"/>
      <c r="CDF359" s="632"/>
      <c r="CDG359" s="632"/>
      <c r="CDH359" s="632"/>
      <c r="CDI359" s="632"/>
      <c r="CDJ359" s="632"/>
      <c r="CDK359" s="632"/>
      <c r="CDL359" s="632"/>
      <c r="CDM359" s="632"/>
      <c r="CDN359" s="632"/>
      <c r="CDO359" s="632"/>
      <c r="CDP359" s="632"/>
      <c r="CDQ359" s="632"/>
      <c r="CDR359" s="632"/>
      <c r="CDS359" s="632"/>
      <c r="CDT359" s="632"/>
      <c r="CDU359" s="632"/>
      <c r="CDV359" s="632"/>
      <c r="CDW359" s="632"/>
      <c r="CDX359" s="632"/>
      <c r="CDY359" s="632"/>
      <c r="CDZ359" s="632"/>
      <c r="CEA359" s="632"/>
      <c r="CEB359" s="632"/>
      <c r="CEC359" s="632"/>
      <c r="CED359" s="632"/>
      <c r="CEE359" s="632"/>
      <c r="CEF359" s="632"/>
      <c r="CEG359" s="632"/>
      <c r="CEH359" s="632"/>
      <c r="CEI359" s="632"/>
      <c r="CEJ359" s="632"/>
      <c r="CEK359" s="632"/>
      <c r="CEL359" s="632"/>
      <c r="CEM359" s="632"/>
      <c r="CEN359" s="632"/>
      <c r="CEO359" s="632"/>
      <c r="CEP359" s="632"/>
      <c r="CEQ359" s="632"/>
      <c r="CER359" s="632"/>
      <c r="CES359" s="632"/>
      <c r="CET359" s="632"/>
      <c r="CEU359" s="632"/>
      <c r="CEV359" s="632"/>
      <c r="CEW359" s="632"/>
      <c r="CEX359" s="632"/>
      <c r="CEY359" s="632"/>
      <c r="CEZ359" s="632"/>
      <c r="CFA359" s="632"/>
      <c r="CFB359" s="632"/>
      <c r="CFC359" s="632"/>
      <c r="CFD359" s="632"/>
      <c r="CFE359" s="632"/>
      <c r="CFF359" s="632"/>
      <c r="CFG359" s="632"/>
      <c r="CFH359" s="632"/>
      <c r="CFI359" s="632"/>
      <c r="CFJ359" s="632"/>
      <c r="CFK359" s="632"/>
      <c r="CFL359" s="632"/>
      <c r="CFM359" s="632"/>
      <c r="CFN359" s="632"/>
      <c r="CFO359" s="632"/>
      <c r="CFP359" s="632"/>
      <c r="CFQ359" s="632"/>
      <c r="CFR359" s="632"/>
      <c r="CFS359" s="632"/>
      <c r="CFT359" s="632"/>
      <c r="CFU359" s="632"/>
      <c r="CFV359" s="632"/>
      <c r="CFW359" s="632"/>
      <c r="CFX359" s="632"/>
      <c r="CFY359" s="632"/>
      <c r="CFZ359" s="632"/>
      <c r="CGA359" s="632"/>
      <c r="CGB359" s="632"/>
      <c r="CGC359" s="632"/>
      <c r="CGD359" s="632"/>
      <c r="CGE359" s="632"/>
      <c r="CGF359" s="632"/>
      <c r="CGG359" s="632"/>
      <c r="CGH359" s="632"/>
      <c r="CGI359" s="632"/>
      <c r="CGJ359" s="632"/>
      <c r="CGK359" s="632"/>
      <c r="CGL359" s="632"/>
      <c r="CGM359" s="632"/>
      <c r="CGN359" s="632"/>
      <c r="CGO359" s="632"/>
      <c r="CGP359" s="632"/>
      <c r="CGQ359" s="632"/>
      <c r="CGR359" s="632"/>
      <c r="CGS359" s="632"/>
      <c r="CGT359" s="632"/>
      <c r="CGU359" s="632"/>
      <c r="CGV359" s="632"/>
      <c r="CGW359" s="632"/>
      <c r="CGX359" s="632"/>
      <c r="CGY359" s="632"/>
      <c r="CGZ359" s="632"/>
      <c r="CHA359" s="632"/>
      <c r="CHB359" s="632"/>
      <c r="CHC359" s="632"/>
      <c r="CHD359" s="632"/>
      <c r="CHE359" s="632"/>
      <c r="CHF359" s="632"/>
      <c r="CHG359" s="632"/>
      <c r="CHH359" s="632"/>
      <c r="CHI359" s="632"/>
      <c r="CHJ359" s="632"/>
      <c r="CHK359" s="632"/>
      <c r="CHL359" s="632"/>
      <c r="CHM359" s="632"/>
      <c r="CHN359" s="632"/>
      <c r="CHO359" s="632"/>
      <c r="CHP359" s="632"/>
      <c r="CHQ359" s="632"/>
      <c r="CHR359" s="632"/>
      <c r="CHS359" s="632"/>
      <c r="CHT359" s="632"/>
      <c r="CHU359" s="632"/>
      <c r="CHV359" s="632"/>
      <c r="CHW359" s="632"/>
      <c r="CHX359" s="632"/>
      <c r="CHY359" s="632"/>
      <c r="CHZ359" s="632"/>
      <c r="CIA359" s="632"/>
      <c r="CIB359" s="632"/>
      <c r="CIC359" s="632"/>
      <c r="CID359" s="632"/>
      <c r="CIE359" s="632"/>
      <c r="CIF359" s="632"/>
      <c r="CIG359" s="632"/>
      <c r="CIH359" s="632"/>
      <c r="CII359" s="632"/>
      <c r="CIJ359" s="632"/>
      <c r="CIK359" s="632"/>
      <c r="CIL359" s="632"/>
      <c r="CIM359" s="632"/>
      <c r="CIN359" s="632"/>
      <c r="CIO359" s="632"/>
      <c r="CIP359" s="632"/>
      <c r="CIQ359" s="632"/>
      <c r="CIR359" s="632"/>
      <c r="CIS359" s="632"/>
      <c r="CIT359" s="632"/>
      <c r="CIU359" s="632"/>
      <c r="CIV359" s="632"/>
      <c r="CIW359" s="632"/>
      <c r="CIX359" s="632"/>
      <c r="CIY359" s="632"/>
      <c r="CIZ359" s="632"/>
      <c r="CJA359" s="632"/>
      <c r="CJB359" s="632"/>
      <c r="CJC359" s="632"/>
      <c r="CJD359" s="632"/>
      <c r="CJE359" s="632"/>
      <c r="CJF359" s="632"/>
      <c r="CJG359" s="632"/>
      <c r="CJH359" s="632"/>
      <c r="CJI359" s="632"/>
      <c r="CJJ359" s="632"/>
      <c r="CJK359" s="632"/>
      <c r="CJL359" s="632"/>
      <c r="CJM359" s="632"/>
      <c r="CJN359" s="632"/>
      <c r="CJO359" s="632"/>
      <c r="CJP359" s="632"/>
      <c r="CJQ359" s="632"/>
      <c r="CJR359" s="632"/>
      <c r="CJS359" s="632"/>
      <c r="CJT359" s="632"/>
      <c r="CJU359" s="632"/>
      <c r="CJV359" s="632"/>
      <c r="CJW359" s="632"/>
      <c r="CJX359" s="632"/>
      <c r="CJY359" s="632"/>
      <c r="CJZ359" s="632"/>
      <c r="CKA359" s="632"/>
      <c r="CKB359" s="632"/>
      <c r="CKC359" s="632"/>
      <c r="CKD359" s="632"/>
      <c r="CKE359" s="632"/>
      <c r="CKF359" s="632"/>
      <c r="CKG359" s="632"/>
      <c r="CKH359" s="632"/>
      <c r="CKI359" s="632"/>
      <c r="CKJ359" s="632"/>
      <c r="CKK359" s="632"/>
      <c r="CKL359" s="632"/>
      <c r="CKM359" s="632"/>
      <c r="CKN359" s="632"/>
      <c r="CKO359" s="632"/>
      <c r="CKP359" s="632"/>
      <c r="CKQ359" s="632"/>
      <c r="CKR359" s="632"/>
      <c r="CKS359" s="632"/>
      <c r="CKT359" s="632"/>
      <c r="CKU359" s="632"/>
      <c r="CKV359" s="632"/>
      <c r="CKW359" s="632"/>
      <c r="CKX359" s="632"/>
      <c r="CKY359" s="632"/>
      <c r="CKZ359" s="632"/>
      <c r="CLA359" s="632"/>
      <c r="CLB359" s="632"/>
      <c r="CLC359" s="632"/>
      <c r="CLD359" s="632"/>
      <c r="CLE359" s="632"/>
      <c r="CLF359" s="632"/>
      <c r="CLG359" s="632"/>
      <c r="CLH359" s="632"/>
      <c r="CLI359" s="632"/>
      <c r="CLJ359" s="632"/>
      <c r="CLK359" s="632"/>
      <c r="CLL359" s="632"/>
      <c r="CLM359" s="632"/>
      <c r="CLN359" s="632"/>
      <c r="CLO359" s="632"/>
      <c r="CLP359" s="632"/>
      <c r="CLQ359" s="632"/>
      <c r="CLR359" s="632"/>
      <c r="CLS359" s="632"/>
      <c r="CLT359" s="632"/>
      <c r="CLU359" s="632"/>
      <c r="CLV359" s="632"/>
      <c r="CLW359" s="632"/>
      <c r="CLX359" s="632"/>
      <c r="CLY359" s="632"/>
      <c r="CLZ359" s="632"/>
      <c r="CMA359" s="632"/>
      <c r="CMB359" s="632"/>
      <c r="CMC359" s="632"/>
      <c r="CMD359" s="632"/>
      <c r="CME359" s="632"/>
      <c r="CMF359" s="632"/>
      <c r="CMG359" s="632"/>
      <c r="CMH359" s="632"/>
      <c r="CMI359" s="632"/>
      <c r="CMJ359" s="632"/>
      <c r="CMK359" s="632"/>
      <c r="CML359" s="632"/>
      <c r="CMM359" s="632"/>
      <c r="CMN359" s="632"/>
      <c r="CMO359" s="632"/>
      <c r="CMP359" s="632"/>
      <c r="CMQ359" s="632"/>
      <c r="CMR359" s="632"/>
      <c r="CMS359" s="632"/>
      <c r="CMT359" s="632"/>
      <c r="CMU359" s="632"/>
      <c r="CMV359" s="632"/>
      <c r="CMW359" s="632"/>
      <c r="CMX359" s="632"/>
      <c r="CMY359" s="632"/>
      <c r="CMZ359" s="632"/>
      <c r="CNA359" s="632"/>
      <c r="CNB359" s="632"/>
      <c r="CNC359" s="632"/>
      <c r="CND359" s="632"/>
      <c r="CNE359" s="632"/>
      <c r="CNF359" s="632"/>
      <c r="CNG359" s="632"/>
      <c r="CNH359" s="632"/>
      <c r="CNI359" s="632"/>
      <c r="CNJ359" s="632"/>
      <c r="CNK359" s="632"/>
      <c r="CNL359" s="632"/>
      <c r="CNM359" s="632"/>
      <c r="CNN359" s="632"/>
      <c r="CNO359" s="632"/>
      <c r="CNP359" s="632"/>
      <c r="CNQ359" s="632"/>
      <c r="CNR359" s="632"/>
      <c r="CNS359" s="632"/>
      <c r="CNT359" s="632"/>
      <c r="CNU359" s="632"/>
      <c r="CNV359" s="632"/>
      <c r="CNW359" s="632"/>
      <c r="CNX359" s="632"/>
      <c r="CNY359" s="632"/>
      <c r="CNZ359" s="632"/>
      <c r="COA359" s="632"/>
      <c r="COB359" s="632"/>
      <c r="COC359" s="632"/>
      <c r="COD359" s="632"/>
      <c r="COE359" s="632"/>
      <c r="COF359" s="632"/>
      <c r="COG359" s="632"/>
      <c r="COH359" s="632"/>
      <c r="COI359" s="632"/>
      <c r="COJ359" s="632"/>
      <c r="COK359" s="632"/>
      <c r="COL359" s="632"/>
      <c r="COM359" s="632"/>
      <c r="CON359" s="632"/>
      <c r="COO359" s="632"/>
      <c r="COP359" s="632"/>
      <c r="COQ359" s="632"/>
      <c r="COR359" s="632"/>
      <c r="COS359" s="632"/>
      <c r="COT359" s="632"/>
      <c r="COU359" s="632"/>
      <c r="COV359" s="632"/>
      <c r="COW359" s="632"/>
      <c r="COX359" s="632"/>
      <c r="COY359" s="632"/>
      <c r="COZ359" s="632"/>
      <c r="CPA359" s="632"/>
      <c r="CPB359" s="632"/>
      <c r="CPC359" s="632"/>
      <c r="CPD359" s="632"/>
      <c r="CPE359" s="632"/>
      <c r="CPF359" s="632"/>
      <c r="CPG359" s="632"/>
      <c r="CPH359" s="632"/>
      <c r="CPI359" s="632"/>
      <c r="CPJ359" s="632"/>
      <c r="CPK359" s="632"/>
      <c r="CPL359" s="632"/>
      <c r="CPM359" s="632"/>
      <c r="CPN359" s="632"/>
      <c r="CPO359" s="632"/>
      <c r="CPP359" s="632"/>
      <c r="CPQ359" s="632"/>
      <c r="CPR359" s="632"/>
      <c r="CPS359" s="632"/>
      <c r="CPT359" s="632"/>
      <c r="CPU359" s="632"/>
      <c r="CPV359" s="632"/>
      <c r="CPW359" s="632"/>
      <c r="CPX359" s="632"/>
      <c r="CPY359" s="632"/>
      <c r="CPZ359" s="632"/>
      <c r="CQA359" s="632"/>
      <c r="CQB359" s="632"/>
      <c r="CQC359" s="632"/>
      <c r="CQD359" s="632"/>
      <c r="CQE359" s="632"/>
      <c r="CQF359" s="632"/>
      <c r="CQG359" s="632"/>
      <c r="CQH359" s="632"/>
      <c r="CQI359" s="632"/>
      <c r="CQJ359" s="632"/>
      <c r="CQK359" s="632"/>
      <c r="CQL359" s="632"/>
      <c r="CQM359" s="632"/>
      <c r="CQN359" s="632"/>
      <c r="CQO359" s="632"/>
      <c r="CQP359" s="632"/>
      <c r="CQQ359" s="632"/>
      <c r="CQR359" s="632"/>
      <c r="CQS359" s="632"/>
      <c r="CQT359" s="632"/>
      <c r="CQU359" s="632"/>
      <c r="CQV359" s="632"/>
      <c r="CQW359" s="632"/>
      <c r="CQX359" s="632"/>
      <c r="CQY359" s="632"/>
      <c r="CQZ359" s="632"/>
      <c r="CRA359" s="632"/>
      <c r="CRB359" s="632"/>
      <c r="CRC359" s="632"/>
      <c r="CRD359" s="632"/>
      <c r="CRE359" s="632"/>
      <c r="CRF359" s="632"/>
      <c r="CRG359" s="632"/>
      <c r="CRH359" s="632"/>
      <c r="CRI359" s="632"/>
      <c r="CRJ359" s="632"/>
      <c r="CRK359" s="632"/>
      <c r="CRL359" s="632"/>
      <c r="CRM359" s="632"/>
      <c r="CRN359" s="632"/>
      <c r="CRO359" s="632"/>
      <c r="CRP359" s="632"/>
      <c r="CRQ359" s="632"/>
      <c r="CRR359" s="632"/>
      <c r="CRS359" s="632"/>
      <c r="CRT359" s="632"/>
      <c r="CRU359" s="632"/>
      <c r="CRV359" s="632"/>
      <c r="CRW359" s="632"/>
      <c r="CRX359" s="632"/>
      <c r="CRY359" s="632"/>
      <c r="CRZ359" s="632"/>
      <c r="CSA359" s="632"/>
      <c r="CSB359" s="632"/>
      <c r="CSC359" s="632"/>
      <c r="CSD359" s="632"/>
      <c r="CSE359" s="632"/>
      <c r="CSF359" s="632"/>
      <c r="CSG359" s="632"/>
      <c r="CSH359" s="632"/>
      <c r="CSI359" s="632"/>
      <c r="CSJ359" s="632"/>
      <c r="CSK359" s="632"/>
      <c r="CSL359" s="632"/>
      <c r="CSM359" s="632"/>
      <c r="CSN359" s="632"/>
      <c r="CSO359" s="632"/>
      <c r="CSP359" s="632"/>
      <c r="CSQ359" s="632"/>
      <c r="CSR359" s="632"/>
      <c r="CSS359" s="632"/>
      <c r="CST359" s="632"/>
      <c r="CSU359" s="632"/>
      <c r="CSV359" s="632"/>
      <c r="CSW359" s="632"/>
      <c r="CSX359" s="632"/>
      <c r="CSY359" s="632"/>
      <c r="CSZ359" s="632"/>
      <c r="CTA359" s="632"/>
      <c r="CTB359" s="632"/>
      <c r="CTC359" s="632"/>
      <c r="CTD359" s="632"/>
      <c r="CTE359" s="632"/>
      <c r="CTF359" s="632"/>
      <c r="CTG359" s="632"/>
      <c r="CTH359" s="632"/>
      <c r="CTI359" s="632"/>
      <c r="CTJ359" s="632"/>
      <c r="CTK359" s="632"/>
      <c r="CTL359" s="632"/>
      <c r="CTM359" s="632"/>
      <c r="CTN359" s="632"/>
      <c r="CTO359" s="632"/>
      <c r="CTP359" s="632"/>
      <c r="CTQ359" s="632"/>
      <c r="CTR359" s="632"/>
      <c r="CTS359" s="632"/>
      <c r="CTT359" s="632"/>
      <c r="CTU359" s="632"/>
      <c r="CTV359" s="632"/>
      <c r="CTW359" s="632"/>
      <c r="CTX359" s="632"/>
      <c r="CTY359" s="632"/>
      <c r="CTZ359" s="632"/>
      <c r="CUA359" s="632"/>
      <c r="CUB359" s="632"/>
      <c r="CUC359" s="632"/>
      <c r="CUD359" s="632"/>
      <c r="CUE359" s="632"/>
      <c r="CUF359" s="632"/>
      <c r="CUG359" s="632"/>
      <c r="CUH359" s="632"/>
      <c r="CUI359" s="632"/>
      <c r="CUJ359" s="632"/>
      <c r="CUK359" s="632"/>
      <c r="CUL359" s="632"/>
      <c r="CUM359" s="632"/>
      <c r="CUN359" s="632"/>
      <c r="CUO359" s="632"/>
      <c r="CUP359" s="632"/>
      <c r="CUQ359" s="632"/>
      <c r="CUR359" s="632"/>
      <c r="CUS359" s="632"/>
      <c r="CUT359" s="632"/>
      <c r="CUU359" s="632"/>
      <c r="CUV359" s="632"/>
      <c r="CUW359" s="632"/>
      <c r="CUX359" s="632"/>
      <c r="CUY359" s="632"/>
      <c r="CUZ359" s="632"/>
      <c r="CVA359" s="632"/>
      <c r="CVB359" s="632"/>
      <c r="CVC359" s="632"/>
      <c r="CVD359" s="632"/>
      <c r="CVE359" s="632"/>
      <c r="CVF359" s="632"/>
      <c r="CVG359" s="632"/>
      <c r="CVH359" s="632"/>
      <c r="CVI359" s="632"/>
      <c r="CVJ359" s="632"/>
      <c r="CVK359" s="632"/>
      <c r="CVL359" s="632"/>
      <c r="CVM359" s="632"/>
      <c r="CVN359" s="632"/>
      <c r="CVO359" s="632"/>
      <c r="CVP359" s="632"/>
      <c r="CVQ359" s="632"/>
      <c r="CVR359" s="632"/>
      <c r="CVS359" s="632"/>
      <c r="CVT359" s="632"/>
      <c r="CVU359" s="632"/>
      <c r="CVV359" s="632"/>
      <c r="CVW359" s="632"/>
      <c r="CVX359" s="632"/>
      <c r="CVY359" s="632"/>
      <c r="CVZ359" s="632"/>
      <c r="CWA359" s="632"/>
      <c r="CWB359" s="632"/>
      <c r="CWC359" s="632"/>
      <c r="CWD359" s="632"/>
      <c r="CWE359" s="632"/>
      <c r="CWF359" s="632"/>
      <c r="CWG359" s="632"/>
      <c r="CWH359" s="632"/>
      <c r="CWI359" s="632"/>
      <c r="CWJ359" s="632"/>
      <c r="CWK359" s="632"/>
      <c r="CWL359" s="632"/>
      <c r="CWM359" s="632"/>
      <c r="CWN359" s="632"/>
      <c r="CWO359" s="632"/>
      <c r="CWP359" s="632"/>
      <c r="CWQ359" s="632"/>
      <c r="CWR359" s="632"/>
      <c r="CWS359" s="632"/>
      <c r="CWT359" s="632"/>
      <c r="CWU359" s="632"/>
      <c r="CWV359" s="632"/>
      <c r="CWW359" s="632"/>
      <c r="CWX359" s="632"/>
      <c r="CWY359" s="632"/>
      <c r="CWZ359" s="632"/>
      <c r="CXA359" s="632"/>
      <c r="CXB359" s="632"/>
      <c r="CXC359" s="632"/>
      <c r="CXD359" s="632"/>
      <c r="CXE359" s="632"/>
      <c r="CXF359" s="632"/>
      <c r="CXG359" s="632"/>
      <c r="CXH359" s="632"/>
      <c r="CXI359" s="632"/>
      <c r="CXJ359" s="632"/>
      <c r="CXK359" s="632"/>
      <c r="CXL359" s="632"/>
      <c r="CXM359" s="632"/>
      <c r="CXN359" s="632"/>
      <c r="CXO359" s="632"/>
      <c r="CXP359" s="632"/>
      <c r="CXQ359" s="632"/>
      <c r="CXR359" s="632"/>
      <c r="CXS359" s="632"/>
      <c r="CXT359" s="632"/>
      <c r="CXU359" s="632"/>
      <c r="CXV359" s="632"/>
      <c r="CXW359" s="632"/>
      <c r="CXX359" s="632"/>
      <c r="CXY359" s="632"/>
      <c r="CXZ359" s="632"/>
      <c r="CYA359" s="632"/>
      <c r="CYB359" s="632"/>
      <c r="CYC359" s="632"/>
      <c r="CYD359" s="632"/>
      <c r="CYE359" s="632"/>
      <c r="CYF359" s="632"/>
      <c r="CYG359" s="632"/>
      <c r="CYH359" s="632"/>
      <c r="CYI359" s="632"/>
      <c r="CYJ359" s="632"/>
      <c r="CYK359" s="632"/>
      <c r="CYL359" s="632"/>
      <c r="CYM359" s="632"/>
      <c r="CYN359" s="632"/>
      <c r="CYO359" s="632"/>
      <c r="CYP359" s="632"/>
      <c r="CYQ359" s="632"/>
      <c r="CYR359" s="632"/>
      <c r="CYS359" s="632"/>
      <c r="CYT359" s="632"/>
      <c r="CYU359" s="632"/>
      <c r="CYV359" s="632"/>
      <c r="CYW359" s="632"/>
      <c r="CYX359" s="632"/>
      <c r="CYY359" s="632"/>
      <c r="CYZ359" s="632"/>
      <c r="CZA359" s="632"/>
      <c r="CZB359" s="632"/>
      <c r="CZC359" s="632"/>
      <c r="CZD359" s="632"/>
      <c r="CZE359" s="632"/>
      <c r="CZF359" s="632"/>
      <c r="CZG359" s="632"/>
      <c r="CZH359" s="632"/>
      <c r="CZI359" s="632"/>
      <c r="CZJ359" s="632"/>
      <c r="CZK359" s="632"/>
      <c r="CZL359" s="632"/>
      <c r="CZM359" s="632"/>
      <c r="CZN359" s="632"/>
      <c r="CZO359" s="632"/>
      <c r="CZP359" s="632"/>
      <c r="CZQ359" s="632"/>
      <c r="CZR359" s="632"/>
      <c r="CZS359" s="632"/>
      <c r="CZT359" s="632"/>
      <c r="CZU359" s="632"/>
      <c r="CZV359" s="632"/>
      <c r="CZW359" s="632"/>
      <c r="CZX359" s="632"/>
      <c r="CZY359" s="632"/>
      <c r="CZZ359" s="632"/>
      <c r="DAA359" s="632"/>
      <c r="DAB359" s="632"/>
      <c r="DAC359" s="632"/>
      <c r="DAD359" s="632"/>
      <c r="DAE359" s="632"/>
      <c r="DAF359" s="632"/>
      <c r="DAG359" s="632"/>
      <c r="DAH359" s="632"/>
      <c r="DAI359" s="632"/>
      <c r="DAJ359" s="632"/>
      <c r="DAK359" s="632"/>
      <c r="DAL359" s="632"/>
      <c r="DAM359" s="632"/>
      <c r="DAN359" s="632"/>
      <c r="DAO359" s="632"/>
      <c r="DAP359" s="632"/>
      <c r="DAQ359" s="632"/>
      <c r="DAR359" s="632"/>
      <c r="DAS359" s="632"/>
      <c r="DAT359" s="632"/>
      <c r="DAU359" s="632"/>
      <c r="DAV359" s="632"/>
      <c r="DAW359" s="632"/>
      <c r="DAX359" s="632"/>
      <c r="DAY359" s="632"/>
      <c r="DAZ359" s="632"/>
      <c r="DBA359" s="632"/>
      <c r="DBB359" s="632"/>
      <c r="DBC359" s="632"/>
      <c r="DBD359" s="632"/>
      <c r="DBE359" s="632"/>
      <c r="DBF359" s="632"/>
      <c r="DBG359" s="632"/>
      <c r="DBH359" s="632"/>
      <c r="DBI359" s="632"/>
      <c r="DBJ359" s="632"/>
      <c r="DBK359" s="632"/>
      <c r="DBL359" s="632"/>
      <c r="DBM359" s="632"/>
      <c r="DBN359" s="632"/>
      <c r="DBO359" s="632"/>
      <c r="DBP359" s="632"/>
      <c r="DBQ359" s="632"/>
      <c r="DBR359" s="632"/>
      <c r="DBS359" s="632"/>
      <c r="DBT359" s="632"/>
      <c r="DBU359" s="632"/>
      <c r="DBV359" s="632"/>
      <c r="DBW359" s="632"/>
      <c r="DBX359" s="632"/>
      <c r="DBY359" s="632"/>
      <c r="DBZ359" s="632"/>
      <c r="DCA359" s="632"/>
      <c r="DCB359" s="632"/>
      <c r="DCC359" s="632"/>
      <c r="DCD359" s="632"/>
      <c r="DCE359" s="632"/>
      <c r="DCF359" s="632"/>
      <c r="DCG359" s="632"/>
      <c r="DCH359" s="632"/>
      <c r="DCI359" s="632"/>
      <c r="DCJ359" s="632"/>
      <c r="DCK359" s="632"/>
      <c r="DCL359" s="632"/>
      <c r="DCM359" s="632"/>
      <c r="DCN359" s="632"/>
      <c r="DCO359" s="632"/>
      <c r="DCP359" s="632"/>
      <c r="DCQ359" s="632"/>
      <c r="DCR359" s="632"/>
      <c r="DCS359" s="632"/>
      <c r="DCT359" s="632"/>
      <c r="DCU359" s="632"/>
      <c r="DCV359" s="632"/>
      <c r="DCW359" s="632"/>
      <c r="DCX359" s="632"/>
      <c r="DCY359" s="632"/>
      <c r="DCZ359" s="632"/>
      <c r="DDA359" s="632"/>
      <c r="DDB359" s="632"/>
      <c r="DDC359" s="632"/>
      <c r="DDD359" s="632"/>
      <c r="DDE359" s="632"/>
      <c r="DDF359" s="632"/>
      <c r="DDG359" s="632"/>
      <c r="DDH359" s="632"/>
      <c r="DDI359" s="632"/>
      <c r="DDJ359" s="632"/>
      <c r="DDK359" s="632"/>
      <c r="DDL359" s="632"/>
      <c r="DDM359" s="632"/>
      <c r="DDN359" s="632"/>
      <c r="DDO359" s="632"/>
      <c r="DDP359" s="632"/>
      <c r="DDQ359" s="632"/>
      <c r="DDR359" s="632"/>
      <c r="DDS359" s="632"/>
      <c r="DDT359" s="632"/>
      <c r="DDU359" s="632"/>
      <c r="DDV359" s="632"/>
      <c r="DDW359" s="632"/>
      <c r="DDX359" s="632"/>
      <c r="DDY359" s="632"/>
      <c r="DDZ359" s="632"/>
      <c r="DEA359" s="632"/>
      <c r="DEB359" s="632"/>
      <c r="DEC359" s="632"/>
      <c r="DED359" s="632"/>
      <c r="DEE359" s="632"/>
      <c r="DEF359" s="632"/>
      <c r="DEG359" s="632"/>
      <c r="DEH359" s="632"/>
      <c r="DEI359" s="632"/>
      <c r="DEJ359" s="632"/>
      <c r="DEK359" s="632"/>
      <c r="DEL359" s="632"/>
      <c r="DEM359" s="632"/>
      <c r="DEN359" s="632"/>
      <c r="DEO359" s="632"/>
      <c r="DEP359" s="632"/>
      <c r="DEQ359" s="632"/>
      <c r="DER359" s="632"/>
      <c r="DES359" s="632"/>
      <c r="DET359" s="632"/>
      <c r="DEU359" s="632"/>
      <c r="DEV359" s="632"/>
      <c r="DEW359" s="632"/>
      <c r="DEX359" s="632"/>
      <c r="DEY359" s="632"/>
      <c r="DEZ359" s="632"/>
      <c r="DFA359" s="632"/>
      <c r="DFB359" s="632"/>
      <c r="DFC359" s="632"/>
      <c r="DFD359" s="632"/>
      <c r="DFE359" s="632"/>
      <c r="DFF359" s="632"/>
      <c r="DFG359" s="632"/>
      <c r="DFH359" s="632"/>
      <c r="DFI359" s="632"/>
      <c r="DFJ359" s="632"/>
      <c r="DFK359" s="632"/>
      <c r="DFL359" s="632"/>
      <c r="DFM359" s="632"/>
      <c r="DFN359" s="632"/>
      <c r="DFO359" s="632"/>
      <c r="DFP359" s="632"/>
      <c r="DFQ359" s="632"/>
      <c r="DFR359" s="632"/>
      <c r="DFS359" s="632"/>
      <c r="DFT359" s="632"/>
      <c r="DFU359" s="632"/>
      <c r="DFV359" s="632"/>
      <c r="DFW359" s="632"/>
      <c r="DFX359" s="632"/>
      <c r="DFY359" s="632"/>
      <c r="DFZ359" s="632"/>
      <c r="DGA359" s="632"/>
      <c r="DGB359" s="632"/>
      <c r="DGC359" s="632"/>
      <c r="DGD359" s="632"/>
      <c r="DGE359" s="632"/>
      <c r="DGF359" s="632"/>
      <c r="DGG359" s="632"/>
      <c r="DGH359" s="632"/>
      <c r="DGI359" s="632"/>
      <c r="DGJ359" s="632"/>
      <c r="DGK359" s="632"/>
      <c r="DGL359" s="632"/>
      <c r="DGM359" s="632"/>
      <c r="DGN359" s="632"/>
      <c r="DGO359" s="632"/>
      <c r="DGP359" s="632"/>
      <c r="DGQ359" s="632"/>
      <c r="DGR359" s="632"/>
      <c r="DGS359" s="632"/>
      <c r="DGT359" s="632"/>
      <c r="DGU359" s="632"/>
      <c r="DGV359" s="632"/>
      <c r="DGW359" s="632"/>
      <c r="DGX359" s="632"/>
      <c r="DGY359" s="632"/>
      <c r="DGZ359" s="632"/>
      <c r="DHA359" s="632"/>
      <c r="DHB359" s="632"/>
      <c r="DHC359" s="632"/>
      <c r="DHD359" s="632"/>
      <c r="DHE359" s="632"/>
      <c r="DHF359" s="632"/>
      <c r="DHG359" s="632"/>
      <c r="DHH359" s="632"/>
      <c r="DHI359" s="632"/>
      <c r="DHJ359" s="632"/>
      <c r="DHK359" s="632"/>
      <c r="DHL359" s="632"/>
      <c r="DHM359" s="632"/>
      <c r="DHN359" s="632"/>
      <c r="DHO359" s="632"/>
      <c r="DHP359" s="632"/>
      <c r="DHQ359" s="632"/>
      <c r="DHR359" s="632"/>
      <c r="DHS359" s="632"/>
      <c r="DHT359" s="632"/>
      <c r="DHU359" s="632"/>
      <c r="DHV359" s="632"/>
      <c r="DHW359" s="632"/>
      <c r="DHX359" s="632"/>
      <c r="DHY359" s="632"/>
      <c r="DHZ359" s="632"/>
      <c r="DIA359" s="632"/>
      <c r="DIB359" s="632"/>
      <c r="DIC359" s="632"/>
      <c r="DID359" s="632"/>
      <c r="DIE359" s="632"/>
      <c r="DIF359" s="632"/>
      <c r="DIG359" s="632"/>
      <c r="DIH359" s="632"/>
      <c r="DII359" s="632"/>
      <c r="DIJ359" s="632"/>
      <c r="DIK359" s="632"/>
      <c r="DIL359" s="632"/>
      <c r="DIM359" s="632"/>
      <c r="DIN359" s="632"/>
      <c r="DIO359" s="632"/>
      <c r="DIP359" s="632"/>
      <c r="DIQ359" s="632"/>
      <c r="DIR359" s="632"/>
      <c r="DIS359" s="632"/>
      <c r="DIT359" s="632"/>
      <c r="DIU359" s="632"/>
      <c r="DIV359" s="632"/>
      <c r="DIW359" s="632"/>
      <c r="DIX359" s="632"/>
      <c r="DIY359" s="632"/>
      <c r="DIZ359" s="632"/>
      <c r="DJA359" s="632"/>
      <c r="DJB359" s="632"/>
      <c r="DJC359" s="632"/>
      <c r="DJD359" s="632"/>
      <c r="DJE359" s="632"/>
      <c r="DJF359" s="632"/>
      <c r="DJG359" s="632"/>
      <c r="DJH359" s="632"/>
      <c r="DJI359" s="632"/>
      <c r="DJJ359" s="632"/>
      <c r="DJK359" s="632"/>
      <c r="DJL359" s="632"/>
      <c r="DJM359" s="632"/>
      <c r="DJN359" s="632"/>
      <c r="DJO359" s="632"/>
      <c r="DJP359" s="632"/>
      <c r="DJQ359" s="632"/>
      <c r="DJR359" s="632"/>
      <c r="DJS359" s="632"/>
      <c r="DJT359" s="632"/>
      <c r="DJU359" s="632"/>
      <c r="DJV359" s="632"/>
      <c r="DJW359" s="632"/>
      <c r="DJX359" s="632"/>
      <c r="DJY359" s="632"/>
      <c r="DJZ359" s="632"/>
      <c r="DKA359" s="632"/>
      <c r="DKB359" s="632"/>
      <c r="DKC359" s="632"/>
      <c r="DKD359" s="632"/>
      <c r="DKE359" s="632"/>
      <c r="DKF359" s="632"/>
      <c r="DKG359" s="632"/>
      <c r="DKH359" s="632"/>
      <c r="DKI359" s="632"/>
      <c r="DKJ359" s="632"/>
      <c r="DKK359" s="632"/>
      <c r="DKL359" s="632"/>
      <c r="DKM359" s="632"/>
      <c r="DKN359" s="632"/>
      <c r="DKO359" s="632"/>
      <c r="DKP359" s="632"/>
      <c r="DKQ359" s="632"/>
      <c r="DKR359" s="632"/>
      <c r="DKS359" s="632"/>
      <c r="DKT359" s="632"/>
      <c r="DKU359" s="632"/>
      <c r="DKV359" s="632"/>
      <c r="DKW359" s="632"/>
      <c r="DKX359" s="632"/>
      <c r="DKY359" s="632"/>
      <c r="DKZ359" s="632"/>
      <c r="DLA359" s="632"/>
      <c r="DLB359" s="632"/>
      <c r="DLC359" s="632"/>
      <c r="DLD359" s="632"/>
      <c r="DLE359" s="632"/>
      <c r="DLF359" s="632"/>
      <c r="DLG359" s="632"/>
      <c r="DLH359" s="632"/>
      <c r="DLI359" s="632"/>
      <c r="DLJ359" s="632"/>
      <c r="DLK359" s="632"/>
      <c r="DLL359" s="632"/>
      <c r="DLM359" s="632"/>
      <c r="DLN359" s="632"/>
      <c r="DLO359" s="632"/>
      <c r="DLP359" s="632"/>
      <c r="DLQ359" s="632"/>
      <c r="DLR359" s="632"/>
      <c r="DLS359" s="632"/>
      <c r="DLT359" s="632"/>
      <c r="DLU359" s="632"/>
      <c r="DLV359" s="632"/>
      <c r="DLW359" s="632"/>
      <c r="DLX359" s="632"/>
      <c r="DLY359" s="632"/>
      <c r="DLZ359" s="632"/>
      <c r="DMA359" s="632"/>
      <c r="DMB359" s="632"/>
      <c r="DMC359" s="632"/>
      <c r="DMD359" s="632"/>
      <c r="DME359" s="632"/>
      <c r="DMF359" s="632"/>
      <c r="DMG359" s="632"/>
      <c r="DMH359" s="632"/>
      <c r="DMI359" s="632"/>
      <c r="DMJ359" s="632"/>
      <c r="DMK359" s="632"/>
      <c r="DML359" s="632"/>
      <c r="DMM359" s="632"/>
      <c r="DMN359" s="632"/>
      <c r="DMO359" s="632"/>
      <c r="DMP359" s="632"/>
      <c r="DMQ359" s="632"/>
      <c r="DMR359" s="632"/>
      <c r="DMS359" s="632"/>
      <c r="DMT359" s="632"/>
      <c r="DMU359" s="632"/>
      <c r="DMV359" s="632"/>
      <c r="DMW359" s="632"/>
      <c r="DMX359" s="632"/>
      <c r="DMY359" s="632"/>
      <c r="DMZ359" s="632"/>
      <c r="DNA359" s="632"/>
      <c r="DNB359" s="632"/>
      <c r="DNC359" s="632"/>
      <c r="DND359" s="632"/>
      <c r="DNE359" s="632"/>
      <c r="DNF359" s="632"/>
      <c r="DNG359" s="632"/>
      <c r="DNH359" s="632"/>
      <c r="DNI359" s="632"/>
      <c r="DNJ359" s="632"/>
      <c r="DNK359" s="632"/>
      <c r="DNL359" s="632"/>
      <c r="DNM359" s="632"/>
      <c r="DNN359" s="632"/>
      <c r="DNO359" s="632"/>
      <c r="DNP359" s="632"/>
      <c r="DNQ359" s="632"/>
      <c r="DNR359" s="632"/>
      <c r="DNS359" s="632"/>
      <c r="DNT359" s="632"/>
      <c r="DNU359" s="632"/>
      <c r="DNV359" s="632"/>
      <c r="DNW359" s="632"/>
      <c r="DNX359" s="632"/>
      <c r="DNY359" s="632"/>
      <c r="DNZ359" s="632"/>
      <c r="DOA359" s="632"/>
      <c r="DOB359" s="632"/>
      <c r="DOC359" s="632"/>
      <c r="DOD359" s="632"/>
      <c r="DOE359" s="632"/>
      <c r="DOF359" s="632"/>
      <c r="DOG359" s="632"/>
      <c r="DOH359" s="632"/>
      <c r="DOI359" s="632"/>
      <c r="DOJ359" s="632"/>
      <c r="DOK359" s="632"/>
      <c r="DOL359" s="632"/>
      <c r="DOM359" s="632"/>
      <c r="DON359" s="632"/>
      <c r="DOO359" s="632"/>
      <c r="DOP359" s="632"/>
      <c r="DOQ359" s="632"/>
      <c r="DOR359" s="632"/>
      <c r="DOS359" s="632"/>
      <c r="DOT359" s="632"/>
      <c r="DOU359" s="632"/>
      <c r="DOV359" s="632"/>
      <c r="DOW359" s="632"/>
      <c r="DOX359" s="632"/>
      <c r="DOY359" s="632"/>
      <c r="DOZ359" s="632"/>
      <c r="DPA359" s="632"/>
      <c r="DPB359" s="632"/>
      <c r="DPC359" s="632"/>
      <c r="DPD359" s="632"/>
      <c r="DPE359" s="632"/>
      <c r="DPF359" s="632"/>
      <c r="DPG359" s="632"/>
      <c r="DPH359" s="632"/>
      <c r="DPI359" s="632"/>
      <c r="DPJ359" s="632"/>
      <c r="DPK359" s="632"/>
      <c r="DPL359" s="632"/>
      <c r="DPM359" s="632"/>
      <c r="DPN359" s="632"/>
      <c r="DPO359" s="632"/>
      <c r="DPP359" s="632"/>
      <c r="DPQ359" s="632"/>
      <c r="DPR359" s="632"/>
      <c r="DPS359" s="632"/>
      <c r="DPT359" s="632"/>
      <c r="DPU359" s="632"/>
      <c r="DPV359" s="632"/>
      <c r="DPW359" s="632"/>
      <c r="DPX359" s="632"/>
      <c r="DPY359" s="632"/>
      <c r="DPZ359" s="632"/>
      <c r="DQA359" s="632"/>
      <c r="DQB359" s="632"/>
      <c r="DQC359" s="632"/>
      <c r="DQD359" s="632"/>
      <c r="DQE359" s="632"/>
      <c r="DQF359" s="632"/>
      <c r="DQG359" s="632"/>
      <c r="DQH359" s="632"/>
      <c r="DQI359" s="632"/>
      <c r="DQJ359" s="632"/>
      <c r="DQK359" s="632"/>
      <c r="DQL359" s="632"/>
      <c r="DQM359" s="632"/>
      <c r="DQN359" s="632"/>
      <c r="DQO359" s="632"/>
      <c r="DQP359" s="632"/>
      <c r="DQQ359" s="632"/>
      <c r="DQR359" s="632"/>
      <c r="DQS359" s="632"/>
      <c r="DQT359" s="632"/>
      <c r="DQU359" s="632"/>
      <c r="DQV359" s="632"/>
      <c r="DQW359" s="632"/>
      <c r="DQX359" s="632"/>
      <c r="DQY359" s="632"/>
      <c r="DQZ359" s="632"/>
      <c r="DRA359" s="632"/>
      <c r="DRB359" s="632"/>
      <c r="DRC359" s="632"/>
      <c r="DRD359" s="632"/>
      <c r="DRE359" s="632"/>
      <c r="DRF359" s="632"/>
      <c r="DRG359" s="632"/>
      <c r="DRH359" s="632"/>
      <c r="DRI359" s="632"/>
      <c r="DRJ359" s="632"/>
      <c r="DRK359" s="632"/>
      <c r="DRL359" s="632"/>
      <c r="DRM359" s="632"/>
      <c r="DRN359" s="632"/>
      <c r="DRO359" s="632"/>
      <c r="DRP359" s="632"/>
      <c r="DRQ359" s="632"/>
      <c r="DRR359" s="632"/>
      <c r="DRS359" s="632"/>
      <c r="DRT359" s="632"/>
      <c r="DRU359" s="632"/>
      <c r="DRV359" s="632"/>
      <c r="DRW359" s="632"/>
      <c r="DRX359" s="632"/>
      <c r="DRY359" s="632"/>
      <c r="DRZ359" s="632"/>
      <c r="DSA359" s="632"/>
      <c r="DSB359" s="632"/>
      <c r="DSC359" s="632"/>
      <c r="DSD359" s="632"/>
      <c r="DSE359" s="632"/>
      <c r="DSF359" s="632"/>
      <c r="DSG359" s="632"/>
      <c r="DSH359" s="632"/>
      <c r="DSI359" s="632"/>
      <c r="DSJ359" s="632"/>
      <c r="DSK359" s="632"/>
      <c r="DSL359" s="632"/>
      <c r="DSM359" s="632"/>
      <c r="DSN359" s="632"/>
      <c r="DSO359" s="632"/>
      <c r="DSP359" s="632"/>
      <c r="DSQ359" s="632"/>
      <c r="DSR359" s="632"/>
      <c r="DSS359" s="632"/>
      <c r="DST359" s="632"/>
      <c r="DSU359" s="632"/>
      <c r="DSV359" s="632"/>
      <c r="DSW359" s="632"/>
      <c r="DSX359" s="632"/>
      <c r="DSY359" s="632"/>
      <c r="DSZ359" s="632"/>
      <c r="DTA359" s="632"/>
      <c r="DTB359" s="632"/>
      <c r="DTC359" s="632"/>
      <c r="DTD359" s="632"/>
      <c r="DTE359" s="632"/>
      <c r="DTF359" s="632"/>
      <c r="DTG359" s="632"/>
      <c r="DTH359" s="632"/>
      <c r="DTI359" s="632"/>
      <c r="DTJ359" s="632"/>
      <c r="DTK359" s="632"/>
      <c r="DTL359" s="632"/>
      <c r="DTM359" s="632"/>
      <c r="DTN359" s="632"/>
      <c r="DTO359" s="632"/>
      <c r="DTP359" s="632"/>
      <c r="DTQ359" s="632"/>
      <c r="DTR359" s="632"/>
      <c r="DTS359" s="632"/>
      <c r="DTT359" s="632"/>
      <c r="DTU359" s="632"/>
      <c r="DTV359" s="632"/>
      <c r="DTW359" s="632"/>
      <c r="DTX359" s="632"/>
      <c r="DTY359" s="632"/>
      <c r="DTZ359" s="632"/>
      <c r="DUA359" s="632"/>
      <c r="DUB359" s="632"/>
      <c r="DUC359" s="632"/>
      <c r="DUD359" s="632"/>
      <c r="DUE359" s="632"/>
      <c r="DUF359" s="632"/>
      <c r="DUG359" s="632"/>
      <c r="DUH359" s="632"/>
      <c r="DUI359" s="632"/>
      <c r="DUJ359" s="632"/>
      <c r="DUK359" s="632"/>
      <c r="DUL359" s="632"/>
      <c r="DUM359" s="632"/>
      <c r="DUN359" s="632"/>
      <c r="DUO359" s="632"/>
      <c r="DUP359" s="632"/>
      <c r="DUQ359" s="632"/>
      <c r="DUR359" s="632"/>
      <c r="DUS359" s="632"/>
      <c r="DUT359" s="632"/>
      <c r="DUU359" s="632"/>
      <c r="DUV359" s="632"/>
      <c r="DUW359" s="632"/>
      <c r="DUX359" s="632"/>
      <c r="DUY359" s="632"/>
      <c r="DUZ359" s="632"/>
      <c r="DVA359" s="632"/>
      <c r="DVB359" s="632"/>
      <c r="DVC359" s="632"/>
      <c r="DVD359" s="632"/>
      <c r="DVE359" s="632"/>
      <c r="DVF359" s="632"/>
      <c r="DVG359" s="632"/>
      <c r="DVH359" s="632"/>
      <c r="DVI359" s="632"/>
      <c r="DVJ359" s="632"/>
      <c r="DVK359" s="632"/>
      <c r="DVL359" s="632"/>
      <c r="DVM359" s="632"/>
      <c r="DVN359" s="632"/>
      <c r="DVO359" s="632"/>
      <c r="DVP359" s="632"/>
      <c r="DVQ359" s="632"/>
      <c r="DVR359" s="632"/>
      <c r="DVS359" s="632"/>
      <c r="DVT359" s="632"/>
      <c r="DVU359" s="632"/>
      <c r="DVV359" s="632"/>
      <c r="DVW359" s="632"/>
      <c r="DVX359" s="632"/>
      <c r="DVY359" s="632"/>
      <c r="DVZ359" s="632"/>
      <c r="DWA359" s="632"/>
      <c r="DWB359" s="632"/>
      <c r="DWC359" s="632"/>
      <c r="DWD359" s="632"/>
      <c r="DWE359" s="632"/>
      <c r="DWF359" s="632"/>
      <c r="DWG359" s="632"/>
      <c r="DWH359" s="632"/>
      <c r="DWI359" s="632"/>
      <c r="DWJ359" s="632"/>
      <c r="DWK359" s="632"/>
      <c r="DWL359" s="632"/>
      <c r="DWM359" s="632"/>
      <c r="DWN359" s="632"/>
      <c r="DWO359" s="632"/>
      <c r="DWP359" s="632"/>
      <c r="DWQ359" s="632"/>
      <c r="DWR359" s="632"/>
      <c r="DWS359" s="632"/>
      <c r="DWT359" s="632"/>
      <c r="DWU359" s="632"/>
      <c r="DWV359" s="632"/>
      <c r="DWW359" s="632"/>
      <c r="DWX359" s="632"/>
      <c r="DWY359" s="632"/>
      <c r="DWZ359" s="632"/>
      <c r="DXA359" s="632"/>
      <c r="DXB359" s="632"/>
      <c r="DXC359" s="632"/>
      <c r="DXD359" s="632"/>
      <c r="DXE359" s="632"/>
      <c r="DXF359" s="632"/>
      <c r="DXG359" s="632"/>
      <c r="DXH359" s="632"/>
      <c r="DXI359" s="632"/>
      <c r="DXJ359" s="632"/>
      <c r="DXK359" s="632"/>
      <c r="DXL359" s="632"/>
      <c r="DXM359" s="632"/>
      <c r="DXN359" s="632"/>
      <c r="DXO359" s="632"/>
      <c r="DXP359" s="632"/>
      <c r="DXQ359" s="632"/>
      <c r="DXR359" s="632"/>
      <c r="DXS359" s="632"/>
      <c r="DXT359" s="632"/>
      <c r="DXU359" s="632"/>
      <c r="DXV359" s="632"/>
      <c r="DXW359" s="632"/>
      <c r="DXX359" s="632"/>
      <c r="DXY359" s="632"/>
      <c r="DXZ359" s="632"/>
      <c r="DYA359" s="632"/>
      <c r="DYB359" s="632"/>
      <c r="DYC359" s="632"/>
      <c r="DYD359" s="632"/>
      <c r="DYE359" s="632"/>
      <c r="DYF359" s="632"/>
      <c r="DYG359" s="632"/>
      <c r="DYH359" s="632"/>
      <c r="DYI359" s="632"/>
      <c r="DYJ359" s="632"/>
      <c r="DYK359" s="632"/>
      <c r="DYL359" s="632"/>
      <c r="DYM359" s="632"/>
      <c r="DYN359" s="632"/>
      <c r="DYO359" s="632"/>
      <c r="DYP359" s="632"/>
      <c r="DYQ359" s="632"/>
      <c r="DYR359" s="632"/>
      <c r="DYS359" s="632"/>
      <c r="DYT359" s="632"/>
      <c r="DYU359" s="632"/>
      <c r="DYV359" s="632"/>
      <c r="DYW359" s="632"/>
      <c r="DYX359" s="632"/>
      <c r="DYY359" s="632"/>
      <c r="DYZ359" s="632"/>
      <c r="DZA359" s="632"/>
      <c r="DZB359" s="632"/>
      <c r="DZC359" s="632"/>
      <c r="DZD359" s="632"/>
      <c r="DZE359" s="632"/>
      <c r="DZF359" s="632"/>
      <c r="DZG359" s="632"/>
      <c r="DZH359" s="632"/>
      <c r="DZI359" s="632"/>
      <c r="DZJ359" s="632"/>
      <c r="DZK359" s="632"/>
      <c r="DZL359" s="632"/>
      <c r="DZM359" s="632"/>
      <c r="DZN359" s="632"/>
      <c r="DZO359" s="632"/>
      <c r="DZP359" s="632"/>
      <c r="DZQ359" s="632"/>
      <c r="DZR359" s="632"/>
      <c r="DZS359" s="632"/>
      <c r="DZT359" s="632"/>
      <c r="DZU359" s="632"/>
      <c r="DZV359" s="632"/>
      <c r="DZW359" s="632"/>
      <c r="DZX359" s="632"/>
      <c r="DZY359" s="632"/>
      <c r="DZZ359" s="632"/>
      <c r="EAA359" s="632"/>
      <c r="EAB359" s="632"/>
      <c r="EAC359" s="632"/>
      <c r="EAD359" s="632"/>
      <c r="EAE359" s="632"/>
      <c r="EAF359" s="632"/>
      <c r="EAG359" s="632"/>
      <c r="EAH359" s="632"/>
      <c r="EAI359" s="632"/>
      <c r="EAJ359" s="632"/>
      <c r="EAK359" s="632"/>
      <c r="EAL359" s="632"/>
      <c r="EAM359" s="632"/>
      <c r="EAN359" s="632"/>
      <c r="EAO359" s="632"/>
      <c r="EAP359" s="632"/>
      <c r="EAQ359" s="632"/>
      <c r="EAR359" s="632"/>
      <c r="EAS359" s="632"/>
      <c r="EAT359" s="632"/>
      <c r="EAU359" s="632"/>
      <c r="EAV359" s="632"/>
      <c r="EAW359" s="632"/>
      <c r="EAX359" s="632"/>
      <c r="EAY359" s="632"/>
      <c r="EAZ359" s="632"/>
      <c r="EBA359" s="632"/>
      <c r="EBB359" s="632"/>
      <c r="EBC359" s="632"/>
      <c r="EBD359" s="632"/>
      <c r="EBE359" s="632"/>
      <c r="EBF359" s="632"/>
      <c r="EBG359" s="632"/>
      <c r="EBH359" s="632"/>
      <c r="EBI359" s="632"/>
      <c r="EBJ359" s="632"/>
      <c r="EBK359" s="632"/>
      <c r="EBL359" s="632"/>
      <c r="EBM359" s="632"/>
      <c r="EBN359" s="632"/>
      <c r="EBO359" s="632"/>
      <c r="EBP359" s="632"/>
      <c r="EBQ359" s="632"/>
      <c r="EBR359" s="632"/>
      <c r="EBS359" s="632"/>
      <c r="EBT359" s="632"/>
      <c r="EBU359" s="632"/>
      <c r="EBV359" s="632"/>
      <c r="EBW359" s="632"/>
      <c r="EBX359" s="632"/>
      <c r="EBY359" s="632"/>
      <c r="EBZ359" s="632"/>
      <c r="ECA359" s="632"/>
      <c r="ECB359" s="632"/>
      <c r="ECC359" s="632"/>
      <c r="ECD359" s="632"/>
      <c r="ECE359" s="632"/>
      <c r="ECF359" s="632"/>
      <c r="ECG359" s="632"/>
      <c r="ECH359" s="632"/>
      <c r="ECI359" s="632"/>
      <c r="ECJ359" s="632"/>
      <c r="ECK359" s="632"/>
      <c r="ECL359" s="632"/>
      <c r="ECM359" s="632"/>
      <c r="ECN359" s="632"/>
      <c r="ECO359" s="632"/>
      <c r="ECP359" s="632"/>
      <c r="ECQ359" s="632"/>
      <c r="ECR359" s="632"/>
      <c r="ECS359" s="632"/>
      <c r="ECT359" s="632"/>
      <c r="ECU359" s="632"/>
      <c r="ECV359" s="632"/>
      <c r="ECW359" s="632"/>
      <c r="ECX359" s="632"/>
      <c r="ECY359" s="632"/>
      <c r="ECZ359" s="632"/>
      <c r="EDA359" s="632"/>
      <c r="EDB359" s="632"/>
      <c r="EDC359" s="632"/>
      <c r="EDD359" s="632"/>
      <c r="EDE359" s="632"/>
      <c r="EDF359" s="632"/>
      <c r="EDG359" s="632"/>
      <c r="EDH359" s="632"/>
      <c r="EDI359" s="632"/>
      <c r="EDJ359" s="632"/>
      <c r="EDK359" s="632"/>
      <c r="EDL359" s="632"/>
      <c r="EDM359" s="632"/>
      <c r="EDN359" s="632"/>
      <c r="EDO359" s="632"/>
      <c r="EDP359" s="632"/>
      <c r="EDQ359" s="632"/>
      <c r="EDR359" s="632"/>
      <c r="EDS359" s="632"/>
      <c r="EDT359" s="632"/>
      <c r="EDU359" s="632"/>
      <c r="EDV359" s="632"/>
      <c r="EDW359" s="632"/>
      <c r="EDX359" s="632"/>
      <c r="EDY359" s="632"/>
      <c r="EDZ359" s="632"/>
      <c r="EEA359" s="632"/>
      <c r="EEB359" s="632"/>
      <c r="EEC359" s="632"/>
      <c r="EED359" s="632"/>
      <c r="EEE359" s="632"/>
      <c r="EEF359" s="632"/>
      <c r="EEG359" s="632"/>
      <c r="EEH359" s="632"/>
      <c r="EEI359" s="632"/>
      <c r="EEJ359" s="632"/>
      <c r="EEK359" s="632"/>
      <c r="EEL359" s="632"/>
      <c r="EEM359" s="632"/>
      <c r="EEN359" s="632"/>
      <c r="EEO359" s="632"/>
      <c r="EEP359" s="632"/>
      <c r="EEQ359" s="632"/>
      <c r="EER359" s="632"/>
      <c r="EES359" s="632"/>
      <c r="EET359" s="632"/>
      <c r="EEU359" s="632"/>
      <c r="EEV359" s="632"/>
      <c r="EEW359" s="632"/>
      <c r="EEX359" s="632"/>
      <c r="EEY359" s="632"/>
      <c r="EEZ359" s="632"/>
      <c r="EFA359" s="632"/>
      <c r="EFB359" s="632"/>
      <c r="EFC359" s="632"/>
      <c r="EFD359" s="632"/>
      <c r="EFE359" s="632"/>
      <c r="EFF359" s="632"/>
      <c r="EFG359" s="632"/>
      <c r="EFH359" s="632"/>
      <c r="EFI359" s="632"/>
      <c r="EFJ359" s="632"/>
      <c r="EFK359" s="632"/>
      <c r="EFL359" s="632"/>
      <c r="EFM359" s="632"/>
      <c r="EFN359" s="632"/>
      <c r="EFO359" s="632"/>
      <c r="EFP359" s="632"/>
      <c r="EFQ359" s="632"/>
      <c r="EFR359" s="632"/>
      <c r="EFS359" s="632"/>
      <c r="EFT359" s="632"/>
      <c r="EFU359" s="632"/>
      <c r="EFV359" s="632"/>
      <c r="EFW359" s="632"/>
      <c r="EFX359" s="632"/>
      <c r="EFY359" s="632"/>
      <c r="EFZ359" s="632"/>
      <c r="EGA359" s="632"/>
      <c r="EGB359" s="632"/>
      <c r="EGC359" s="632"/>
      <c r="EGD359" s="632"/>
      <c r="EGE359" s="632"/>
      <c r="EGF359" s="632"/>
      <c r="EGG359" s="632"/>
      <c r="EGH359" s="632"/>
      <c r="EGI359" s="632"/>
      <c r="EGJ359" s="632"/>
      <c r="EGK359" s="632"/>
      <c r="EGL359" s="632"/>
      <c r="EGM359" s="632"/>
      <c r="EGN359" s="632"/>
      <c r="EGO359" s="632"/>
      <c r="EGP359" s="632"/>
      <c r="EGQ359" s="632"/>
      <c r="EGR359" s="632"/>
      <c r="EGS359" s="632"/>
      <c r="EGT359" s="632"/>
      <c r="EGU359" s="632"/>
      <c r="EGV359" s="632"/>
      <c r="EGW359" s="632"/>
      <c r="EGX359" s="632"/>
      <c r="EGY359" s="632"/>
      <c r="EGZ359" s="632"/>
      <c r="EHA359" s="632"/>
      <c r="EHB359" s="632"/>
      <c r="EHC359" s="632"/>
      <c r="EHD359" s="632"/>
      <c r="EHE359" s="632"/>
      <c r="EHF359" s="632"/>
      <c r="EHG359" s="632"/>
      <c r="EHH359" s="632"/>
      <c r="EHI359" s="632"/>
      <c r="EHJ359" s="632"/>
      <c r="EHK359" s="632"/>
      <c r="EHL359" s="632"/>
      <c r="EHM359" s="632"/>
      <c r="EHN359" s="632"/>
      <c r="EHO359" s="632"/>
      <c r="EHP359" s="632"/>
      <c r="EHQ359" s="632"/>
      <c r="EHR359" s="632"/>
      <c r="EHS359" s="632"/>
      <c r="EHT359" s="632"/>
      <c r="EHU359" s="632"/>
      <c r="EHV359" s="632"/>
      <c r="EHW359" s="632"/>
      <c r="EHX359" s="632"/>
      <c r="EHY359" s="632"/>
      <c r="EHZ359" s="632"/>
      <c r="EIA359" s="632"/>
      <c r="EIB359" s="632"/>
      <c r="EIC359" s="632"/>
      <c r="EID359" s="632"/>
      <c r="EIE359" s="632"/>
      <c r="EIF359" s="632"/>
      <c r="EIG359" s="632"/>
      <c r="EIH359" s="632"/>
      <c r="EII359" s="632"/>
      <c r="EIJ359" s="632"/>
      <c r="EIK359" s="632"/>
      <c r="EIL359" s="632"/>
      <c r="EIM359" s="632"/>
      <c r="EIN359" s="632"/>
      <c r="EIO359" s="632"/>
      <c r="EIP359" s="632"/>
      <c r="EIQ359" s="632"/>
      <c r="EIR359" s="632"/>
      <c r="EIS359" s="632"/>
      <c r="EIT359" s="632"/>
      <c r="EIU359" s="632"/>
      <c r="EIV359" s="632"/>
      <c r="EIW359" s="632"/>
      <c r="EIX359" s="632"/>
      <c r="EIY359" s="632"/>
      <c r="EIZ359" s="632"/>
      <c r="EJA359" s="632"/>
      <c r="EJB359" s="632"/>
      <c r="EJC359" s="632"/>
      <c r="EJD359" s="632"/>
      <c r="EJE359" s="632"/>
      <c r="EJF359" s="632"/>
      <c r="EJG359" s="632"/>
      <c r="EJH359" s="632"/>
      <c r="EJI359" s="632"/>
      <c r="EJJ359" s="632"/>
      <c r="EJK359" s="632"/>
      <c r="EJL359" s="632"/>
      <c r="EJM359" s="632"/>
      <c r="EJN359" s="632"/>
      <c r="EJO359" s="632"/>
      <c r="EJP359" s="632"/>
      <c r="EJQ359" s="632"/>
      <c r="EJR359" s="632"/>
      <c r="EJS359" s="632"/>
      <c r="EJT359" s="632"/>
      <c r="EJU359" s="632"/>
      <c r="EJV359" s="632"/>
      <c r="EJW359" s="632"/>
      <c r="EJX359" s="632"/>
      <c r="EJY359" s="632"/>
      <c r="EJZ359" s="632"/>
      <c r="EKA359" s="632"/>
      <c r="EKB359" s="632"/>
      <c r="EKC359" s="632"/>
      <c r="EKD359" s="632"/>
      <c r="EKE359" s="632"/>
      <c r="EKF359" s="632"/>
      <c r="EKG359" s="632"/>
      <c r="EKH359" s="632"/>
      <c r="EKI359" s="632"/>
      <c r="EKJ359" s="632"/>
      <c r="EKK359" s="632"/>
      <c r="EKL359" s="632"/>
      <c r="EKM359" s="632"/>
      <c r="EKN359" s="632"/>
      <c r="EKO359" s="632"/>
      <c r="EKP359" s="632"/>
      <c r="EKQ359" s="632"/>
      <c r="EKR359" s="632"/>
      <c r="EKS359" s="632"/>
      <c r="EKT359" s="632"/>
      <c r="EKU359" s="632"/>
      <c r="EKV359" s="632"/>
      <c r="EKW359" s="632"/>
      <c r="EKX359" s="632"/>
      <c r="EKY359" s="632"/>
      <c r="EKZ359" s="632"/>
      <c r="ELA359" s="632"/>
      <c r="ELB359" s="632"/>
      <c r="ELC359" s="632"/>
      <c r="ELD359" s="632"/>
      <c r="ELE359" s="632"/>
      <c r="ELF359" s="632"/>
      <c r="ELG359" s="632"/>
      <c r="ELH359" s="632"/>
      <c r="ELI359" s="632"/>
      <c r="ELJ359" s="632"/>
      <c r="ELK359" s="632"/>
      <c r="ELL359" s="632"/>
      <c r="ELM359" s="632"/>
      <c r="ELN359" s="632"/>
      <c r="ELO359" s="632"/>
      <c r="ELP359" s="632"/>
      <c r="ELQ359" s="632"/>
      <c r="ELR359" s="632"/>
      <c r="ELS359" s="632"/>
      <c r="ELT359" s="632"/>
      <c r="ELU359" s="632"/>
      <c r="ELV359" s="632"/>
      <c r="ELW359" s="632"/>
      <c r="ELX359" s="632"/>
      <c r="ELY359" s="632"/>
      <c r="ELZ359" s="632"/>
      <c r="EMA359" s="632"/>
      <c r="EMB359" s="632"/>
      <c r="EMC359" s="632"/>
      <c r="EMD359" s="632"/>
      <c r="EME359" s="632"/>
      <c r="EMF359" s="632"/>
      <c r="EMG359" s="632"/>
      <c r="EMH359" s="632"/>
      <c r="EMI359" s="632"/>
      <c r="EMJ359" s="632"/>
      <c r="EMK359" s="632"/>
      <c r="EML359" s="632"/>
      <c r="EMM359" s="632"/>
      <c r="EMN359" s="632"/>
      <c r="EMO359" s="632"/>
      <c r="EMP359" s="632"/>
      <c r="EMQ359" s="632"/>
      <c r="EMR359" s="632"/>
      <c r="EMS359" s="632"/>
      <c r="EMT359" s="632"/>
      <c r="EMU359" s="632"/>
      <c r="EMV359" s="632"/>
      <c r="EMW359" s="632"/>
      <c r="EMX359" s="632"/>
      <c r="EMY359" s="632"/>
      <c r="EMZ359" s="632"/>
      <c r="ENA359" s="632"/>
      <c r="ENB359" s="632"/>
      <c r="ENC359" s="632"/>
      <c r="END359" s="632"/>
      <c r="ENE359" s="632"/>
      <c r="ENF359" s="632"/>
      <c r="ENG359" s="632"/>
      <c r="ENH359" s="632"/>
      <c r="ENI359" s="632"/>
      <c r="ENJ359" s="632"/>
      <c r="ENK359" s="632"/>
      <c r="ENL359" s="632"/>
      <c r="ENM359" s="632"/>
      <c r="ENN359" s="632"/>
      <c r="ENO359" s="632"/>
      <c r="ENP359" s="632"/>
      <c r="ENQ359" s="632"/>
      <c r="ENR359" s="632"/>
      <c r="ENS359" s="632"/>
      <c r="ENT359" s="632"/>
      <c r="ENU359" s="632"/>
      <c r="ENV359" s="632"/>
      <c r="ENW359" s="632"/>
      <c r="ENX359" s="632"/>
      <c r="ENY359" s="632"/>
      <c r="ENZ359" s="632"/>
      <c r="EOA359" s="632"/>
      <c r="EOB359" s="632"/>
      <c r="EOC359" s="632"/>
      <c r="EOD359" s="632"/>
      <c r="EOE359" s="632"/>
      <c r="EOF359" s="632"/>
      <c r="EOG359" s="632"/>
      <c r="EOH359" s="632"/>
      <c r="EOI359" s="632"/>
      <c r="EOJ359" s="632"/>
      <c r="EOK359" s="632"/>
      <c r="EOL359" s="632"/>
      <c r="EOM359" s="632"/>
      <c r="EON359" s="632"/>
      <c r="EOO359" s="632"/>
      <c r="EOP359" s="632"/>
      <c r="EOQ359" s="632"/>
      <c r="EOR359" s="632"/>
      <c r="EOS359" s="632"/>
      <c r="EOT359" s="632"/>
      <c r="EOU359" s="632"/>
      <c r="EOV359" s="632"/>
      <c r="EOW359" s="632"/>
      <c r="EOX359" s="632"/>
      <c r="EOY359" s="632"/>
      <c r="EOZ359" s="632"/>
      <c r="EPA359" s="632"/>
      <c r="EPB359" s="632"/>
      <c r="EPC359" s="632"/>
      <c r="EPD359" s="632"/>
      <c r="EPE359" s="632"/>
      <c r="EPF359" s="632"/>
      <c r="EPG359" s="632"/>
      <c r="EPH359" s="632"/>
      <c r="EPI359" s="632"/>
      <c r="EPJ359" s="632"/>
      <c r="EPK359" s="632"/>
      <c r="EPL359" s="632"/>
      <c r="EPM359" s="632"/>
      <c r="EPN359" s="632"/>
      <c r="EPO359" s="632"/>
      <c r="EPP359" s="632"/>
      <c r="EPQ359" s="632"/>
      <c r="EPR359" s="632"/>
      <c r="EPS359" s="632"/>
      <c r="EPT359" s="632"/>
      <c r="EPU359" s="632"/>
      <c r="EPV359" s="632"/>
      <c r="EPW359" s="632"/>
      <c r="EPX359" s="632"/>
      <c r="EPY359" s="632"/>
      <c r="EPZ359" s="632"/>
      <c r="EQA359" s="632"/>
      <c r="EQB359" s="632"/>
      <c r="EQC359" s="632"/>
      <c r="EQD359" s="632"/>
      <c r="EQE359" s="632"/>
      <c r="EQF359" s="632"/>
      <c r="EQG359" s="632"/>
      <c r="EQH359" s="632"/>
      <c r="EQI359" s="632"/>
      <c r="EQJ359" s="632"/>
      <c r="EQK359" s="632"/>
      <c r="EQL359" s="632"/>
      <c r="EQM359" s="632"/>
      <c r="EQN359" s="632"/>
      <c r="EQO359" s="632"/>
      <c r="EQP359" s="632"/>
      <c r="EQQ359" s="632"/>
      <c r="EQR359" s="632"/>
      <c r="EQS359" s="632"/>
      <c r="EQT359" s="632"/>
      <c r="EQU359" s="632"/>
      <c r="EQV359" s="632"/>
      <c r="EQW359" s="632"/>
      <c r="EQX359" s="632"/>
      <c r="EQY359" s="632"/>
      <c r="EQZ359" s="632"/>
      <c r="ERA359" s="632"/>
      <c r="ERB359" s="632"/>
      <c r="ERC359" s="632"/>
      <c r="ERD359" s="632"/>
      <c r="ERE359" s="632"/>
      <c r="ERF359" s="632"/>
      <c r="ERG359" s="632"/>
      <c r="ERH359" s="632"/>
      <c r="ERI359" s="632"/>
      <c r="ERJ359" s="632"/>
      <c r="ERK359" s="632"/>
      <c r="ERL359" s="632"/>
      <c r="ERM359" s="632"/>
      <c r="ERN359" s="632"/>
      <c r="ERO359" s="632"/>
      <c r="ERP359" s="632"/>
      <c r="ERQ359" s="632"/>
      <c r="ERR359" s="632"/>
      <c r="ERS359" s="632"/>
      <c r="ERT359" s="632"/>
      <c r="ERU359" s="632"/>
      <c r="ERV359" s="632"/>
      <c r="ERW359" s="632"/>
      <c r="ERX359" s="632"/>
      <c r="ERY359" s="632"/>
      <c r="ERZ359" s="632"/>
      <c r="ESA359" s="632"/>
      <c r="ESB359" s="632"/>
      <c r="ESC359" s="632"/>
      <c r="ESD359" s="632"/>
      <c r="ESE359" s="632"/>
      <c r="ESF359" s="632"/>
      <c r="ESG359" s="632"/>
      <c r="ESH359" s="632"/>
      <c r="ESI359" s="632"/>
      <c r="ESJ359" s="632"/>
      <c r="ESK359" s="632"/>
      <c r="ESL359" s="632"/>
      <c r="ESM359" s="632"/>
      <c r="ESN359" s="632"/>
      <c r="ESO359" s="632"/>
      <c r="ESP359" s="632"/>
      <c r="ESQ359" s="632"/>
      <c r="ESR359" s="632"/>
      <c r="ESS359" s="632"/>
      <c r="EST359" s="632"/>
      <c r="ESU359" s="632"/>
      <c r="ESV359" s="632"/>
      <c r="ESW359" s="632"/>
      <c r="ESX359" s="632"/>
      <c r="ESY359" s="632"/>
      <c r="ESZ359" s="632"/>
      <c r="ETA359" s="632"/>
      <c r="ETB359" s="632"/>
      <c r="ETC359" s="632"/>
      <c r="ETD359" s="632"/>
      <c r="ETE359" s="632"/>
      <c r="ETF359" s="632"/>
      <c r="ETG359" s="632"/>
      <c r="ETH359" s="632"/>
      <c r="ETI359" s="632"/>
      <c r="ETJ359" s="632"/>
      <c r="ETK359" s="632"/>
      <c r="ETL359" s="632"/>
      <c r="ETM359" s="632"/>
      <c r="ETN359" s="632"/>
      <c r="ETO359" s="632"/>
      <c r="ETP359" s="632"/>
      <c r="ETQ359" s="632"/>
      <c r="ETR359" s="632"/>
      <c r="ETS359" s="632"/>
      <c r="ETT359" s="632"/>
      <c r="ETU359" s="632"/>
      <c r="ETV359" s="632"/>
      <c r="ETW359" s="632"/>
      <c r="ETX359" s="632"/>
      <c r="ETY359" s="632"/>
      <c r="ETZ359" s="632"/>
      <c r="EUA359" s="632"/>
      <c r="EUB359" s="632"/>
      <c r="EUC359" s="632"/>
      <c r="EUD359" s="632"/>
      <c r="EUE359" s="632"/>
      <c r="EUF359" s="632"/>
      <c r="EUG359" s="632"/>
      <c r="EUH359" s="632"/>
      <c r="EUI359" s="632"/>
      <c r="EUJ359" s="632"/>
      <c r="EUK359" s="632"/>
      <c r="EUL359" s="632"/>
      <c r="EUM359" s="632"/>
      <c r="EUN359" s="632"/>
      <c r="EUO359" s="632"/>
      <c r="EUP359" s="632"/>
      <c r="EUQ359" s="632"/>
      <c r="EUR359" s="632"/>
      <c r="EUS359" s="632"/>
      <c r="EUT359" s="632"/>
      <c r="EUU359" s="632"/>
      <c r="EUV359" s="632"/>
      <c r="EUW359" s="632"/>
      <c r="EUX359" s="632"/>
      <c r="EUY359" s="632"/>
      <c r="EUZ359" s="632"/>
      <c r="EVA359" s="632"/>
      <c r="EVB359" s="632"/>
      <c r="EVC359" s="632"/>
      <c r="EVD359" s="632"/>
      <c r="EVE359" s="632"/>
      <c r="EVF359" s="632"/>
      <c r="EVG359" s="632"/>
      <c r="EVH359" s="632"/>
      <c r="EVI359" s="632"/>
      <c r="EVJ359" s="632"/>
      <c r="EVK359" s="632"/>
      <c r="EVL359" s="632"/>
      <c r="EVM359" s="632"/>
      <c r="EVN359" s="632"/>
      <c r="EVO359" s="632"/>
      <c r="EVP359" s="632"/>
      <c r="EVQ359" s="632"/>
      <c r="EVR359" s="632"/>
      <c r="EVS359" s="632"/>
      <c r="EVT359" s="632"/>
      <c r="EVU359" s="632"/>
      <c r="EVV359" s="632"/>
      <c r="EVW359" s="632"/>
      <c r="EVX359" s="632"/>
      <c r="EVY359" s="632"/>
      <c r="EVZ359" s="632"/>
      <c r="EWA359" s="632"/>
      <c r="EWB359" s="632"/>
      <c r="EWC359" s="632"/>
      <c r="EWD359" s="632"/>
      <c r="EWE359" s="632"/>
      <c r="EWF359" s="632"/>
      <c r="EWG359" s="632"/>
      <c r="EWH359" s="632"/>
      <c r="EWI359" s="632"/>
      <c r="EWJ359" s="632"/>
      <c r="EWK359" s="632"/>
      <c r="EWL359" s="632"/>
      <c r="EWM359" s="632"/>
      <c r="EWN359" s="632"/>
      <c r="EWO359" s="632"/>
      <c r="EWP359" s="632"/>
      <c r="EWQ359" s="632"/>
      <c r="EWR359" s="632"/>
      <c r="EWS359" s="632"/>
      <c r="EWT359" s="632"/>
      <c r="EWU359" s="632"/>
      <c r="EWV359" s="632"/>
      <c r="EWW359" s="632"/>
      <c r="EWX359" s="632"/>
      <c r="EWY359" s="632"/>
      <c r="EWZ359" s="632"/>
      <c r="EXA359" s="632"/>
      <c r="EXB359" s="632"/>
      <c r="EXC359" s="632"/>
      <c r="EXD359" s="632"/>
      <c r="EXE359" s="632"/>
      <c r="EXF359" s="632"/>
      <c r="EXG359" s="632"/>
      <c r="EXH359" s="632"/>
      <c r="EXI359" s="632"/>
      <c r="EXJ359" s="632"/>
      <c r="EXK359" s="632"/>
      <c r="EXL359" s="632"/>
      <c r="EXM359" s="632"/>
      <c r="EXN359" s="632"/>
      <c r="EXO359" s="632"/>
      <c r="EXP359" s="632"/>
      <c r="EXQ359" s="632"/>
      <c r="EXR359" s="632"/>
      <c r="EXS359" s="632"/>
      <c r="EXT359" s="632"/>
      <c r="EXU359" s="632"/>
      <c r="EXV359" s="632"/>
      <c r="EXW359" s="632"/>
      <c r="EXX359" s="632"/>
      <c r="EXY359" s="632"/>
      <c r="EXZ359" s="632"/>
      <c r="EYA359" s="632"/>
      <c r="EYB359" s="632"/>
      <c r="EYC359" s="632"/>
      <c r="EYD359" s="632"/>
      <c r="EYE359" s="632"/>
      <c r="EYF359" s="632"/>
      <c r="EYG359" s="632"/>
      <c r="EYH359" s="632"/>
      <c r="EYI359" s="632"/>
      <c r="EYJ359" s="632"/>
      <c r="EYK359" s="632"/>
      <c r="EYL359" s="632"/>
      <c r="EYM359" s="632"/>
      <c r="EYN359" s="632"/>
      <c r="EYO359" s="632"/>
      <c r="EYP359" s="632"/>
      <c r="EYQ359" s="632"/>
      <c r="EYR359" s="632"/>
      <c r="EYS359" s="632"/>
      <c r="EYT359" s="632"/>
      <c r="EYU359" s="632"/>
      <c r="EYV359" s="632"/>
      <c r="EYW359" s="632"/>
      <c r="EYX359" s="632"/>
      <c r="EYY359" s="632"/>
      <c r="EYZ359" s="632"/>
      <c r="EZA359" s="632"/>
      <c r="EZB359" s="632"/>
      <c r="EZC359" s="632"/>
      <c r="EZD359" s="632"/>
      <c r="EZE359" s="632"/>
      <c r="EZF359" s="632"/>
      <c r="EZG359" s="632"/>
      <c r="EZH359" s="632"/>
      <c r="EZI359" s="632"/>
      <c r="EZJ359" s="632"/>
      <c r="EZK359" s="632"/>
      <c r="EZL359" s="632"/>
      <c r="EZM359" s="632"/>
      <c r="EZN359" s="632"/>
      <c r="EZO359" s="632"/>
      <c r="EZP359" s="632"/>
      <c r="EZQ359" s="632"/>
      <c r="EZR359" s="632"/>
      <c r="EZS359" s="632"/>
      <c r="EZT359" s="632"/>
      <c r="EZU359" s="632"/>
      <c r="EZV359" s="632"/>
      <c r="EZW359" s="632"/>
      <c r="EZX359" s="632"/>
      <c r="EZY359" s="632"/>
      <c r="EZZ359" s="632"/>
      <c r="FAA359" s="632"/>
      <c r="FAB359" s="632"/>
      <c r="FAC359" s="632"/>
      <c r="FAD359" s="632"/>
      <c r="FAE359" s="632"/>
      <c r="FAF359" s="632"/>
      <c r="FAG359" s="632"/>
      <c r="FAH359" s="632"/>
      <c r="FAI359" s="632"/>
      <c r="FAJ359" s="632"/>
      <c r="FAK359" s="632"/>
      <c r="FAL359" s="632"/>
      <c r="FAM359" s="632"/>
      <c r="FAN359" s="632"/>
      <c r="FAO359" s="632"/>
      <c r="FAP359" s="632"/>
      <c r="FAQ359" s="632"/>
      <c r="FAR359" s="632"/>
      <c r="FAS359" s="632"/>
      <c r="FAT359" s="632"/>
      <c r="FAU359" s="632"/>
      <c r="FAV359" s="632"/>
      <c r="FAW359" s="632"/>
      <c r="FAX359" s="632"/>
      <c r="FAY359" s="632"/>
      <c r="FAZ359" s="632"/>
      <c r="FBA359" s="632"/>
      <c r="FBB359" s="632"/>
      <c r="FBC359" s="632"/>
      <c r="FBD359" s="632"/>
      <c r="FBE359" s="632"/>
      <c r="FBF359" s="632"/>
      <c r="FBG359" s="632"/>
      <c r="FBH359" s="632"/>
      <c r="FBI359" s="632"/>
      <c r="FBJ359" s="632"/>
      <c r="FBK359" s="632"/>
      <c r="FBL359" s="632"/>
      <c r="FBM359" s="632"/>
      <c r="FBN359" s="632"/>
      <c r="FBO359" s="632"/>
      <c r="FBP359" s="632"/>
      <c r="FBQ359" s="632"/>
      <c r="FBR359" s="632"/>
      <c r="FBS359" s="632"/>
      <c r="FBT359" s="632"/>
      <c r="FBU359" s="632"/>
      <c r="FBV359" s="632"/>
      <c r="FBW359" s="632"/>
      <c r="FBX359" s="632"/>
      <c r="FBY359" s="632"/>
      <c r="FBZ359" s="632"/>
      <c r="FCA359" s="632"/>
      <c r="FCB359" s="632"/>
      <c r="FCC359" s="632"/>
      <c r="FCD359" s="632"/>
      <c r="FCE359" s="632"/>
      <c r="FCF359" s="632"/>
      <c r="FCG359" s="632"/>
      <c r="FCH359" s="632"/>
      <c r="FCI359" s="632"/>
      <c r="FCJ359" s="632"/>
      <c r="FCK359" s="632"/>
      <c r="FCL359" s="632"/>
      <c r="FCM359" s="632"/>
      <c r="FCN359" s="632"/>
      <c r="FCO359" s="632"/>
      <c r="FCP359" s="632"/>
      <c r="FCQ359" s="632"/>
      <c r="FCR359" s="632"/>
      <c r="FCS359" s="632"/>
      <c r="FCT359" s="632"/>
      <c r="FCU359" s="632"/>
      <c r="FCV359" s="632"/>
      <c r="FCW359" s="632"/>
      <c r="FCX359" s="632"/>
      <c r="FCY359" s="632"/>
      <c r="FCZ359" s="632"/>
      <c r="FDA359" s="632"/>
      <c r="FDB359" s="632"/>
      <c r="FDC359" s="632"/>
      <c r="FDD359" s="632"/>
      <c r="FDE359" s="632"/>
      <c r="FDF359" s="632"/>
      <c r="FDG359" s="632"/>
      <c r="FDH359" s="632"/>
      <c r="FDI359" s="632"/>
      <c r="FDJ359" s="632"/>
      <c r="FDK359" s="632"/>
      <c r="FDL359" s="632"/>
      <c r="FDM359" s="632"/>
      <c r="FDN359" s="632"/>
      <c r="FDO359" s="632"/>
      <c r="FDP359" s="632"/>
      <c r="FDQ359" s="632"/>
      <c r="FDR359" s="632"/>
      <c r="FDS359" s="632"/>
      <c r="FDT359" s="632"/>
      <c r="FDU359" s="632"/>
      <c r="FDV359" s="632"/>
      <c r="FDW359" s="632"/>
      <c r="FDX359" s="632"/>
      <c r="FDY359" s="632"/>
      <c r="FDZ359" s="632"/>
      <c r="FEA359" s="632"/>
      <c r="FEB359" s="632"/>
      <c r="FEC359" s="632"/>
      <c r="FED359" s="632"/>
      <c r="FEE359" s="632"/>
      <c r="FEF359" s="632"/>
      <c r="FEG359" s="632"/>
      <c r="FEH359" s="632"/>
      <c r="FEI359" s="632"/>
      <c r="FEJ359" s="632"/>
      <c r="FEK359" s="632"/>
      <c r="FEL359" s="632"/>
      <c r="FEM359" s="632"/>
      <c r="FEN359" s="632"/>
      <c r="FEO359" s="632"/>
      <c r="FEP359" s="632"/>
      <c r="FEQ359" s="632"/>
      <c r="FER359" s="632"/>
      <c r="FES359" s="632"/>
      <c r="FET359" s="632"/>
      <c r="FEU359" s="632"/>
      <c r="FEV359" s="632"/>
      <c r="FEW359" s="632"/>
      <c r="FEX359" s="632"/>
      <c r="FEY359" s="632"/>
      <c r="FEZ359" s="632"/>
      <c r="FFA359" s="632"/>
      <c r="FFB359" s="632"/>
      <c r="FFC359" s="632"/>
      <c r="FFD359" s="632"/>
      <c r="FFE359" s="632"/>
      <c r="FFF359" s="632"/>
      <c r="FFG359" s="632"/>
      <c r="FFH359" s="632"/>
      <c r="FFI359" s="632"/>
      <c r="FFJ359" s="632"/>
      <c r="FFK359" s="632"/>
      <c r="FFL359" s="632"/>
      <c r="FFM359" s="632"/>
      <c r="FFN359" s="632"/>
      <c r="FFO359" s="632"/>
      <c r="FFP359" s="632"/>
      <c r="FFQ359" s="632"/>
      <c r="FFR359" s="632"/>
      <c r="FFS359" s="632"/>
      <c r="FFT359" s="632"/>
      <c r="FFU359" s="632"/>
      <c r="FFV359" s="632"/>
      <c r="FFW359" s="632"/>
      <c r="FFX359" s="632"/>
      <c r="FFY359" s="632"/>
      <c r="FFZ359" s="632"/>
      <c r="FGA359" s="632"/>
      <c r="FGB359" s="632"/>
      <c r="FGC359" s="632"/>
      <c r="FGD359" s="632"/>
      <c r="FGE359" s="632"/>
      <c r="FGF359" s="632"/>
      <c r="FGG359" s="632"/>
      <c r="FGH359" s="632"/>
      <c r="FGI359" s="632"/>
      <c r="FGJ359" s="632"/>
      <c r="FGK359" s="632"/>
      <c r="FGL359" s="632"/>
      <c r="FGM359" s="632"/>
      <c r="FGN359" s="632"/>
      <c r="FGO359" s="632"/>
      <c r="FGP359" s="632"/>
      <c r="FGQ359" s="632"/>
      <c r="FGR359" s="632"/>
      <c r="FGS359" s="632"/>
      <c r="FGT359" s="632"/>
      <c r="FGU359" s="632"/>
      <c r="FGV359" s="632"/>
      <c r="FGW359" s="632"/>
      <c r="FGX359" s="632"/>
      <c r="FGY359" s="632"/>
      <c r="FGZ359" s="632"/>
      <c r="FHA359" s="632"/>
      <c r="FHB359" s="632"/>
      <c r="FHC359" s="632"/>
      <c r="FHD359" s="632"/>
      <c r="FHE359" s="632"/>
      <c r="FHF359" s="632"/>
      <c r="FHG359" s="632"/>
      <c r="FHH359" s="632"/>
      <c r="FHI359" s="632"/>
      <c r="FHJ359" s="632"/>
      <c r="FHK359" s="632"/>
      <c r="FHL359" s="632"/>
      <c r="FHM359" s="632"/>
      <c r="FHN359" s="632"/>
      <c r="FHO359" s="632"/>
      <c r="FHP359" s="632"/>
      <c r="FHQ359" s="632"/>
      <c r="FHR359" s="632"/>
      <c r="FHS359" s="632"/>
      <c r="FHT359" s="632"/>
      <c r="FHU359" s="632"/>
      <c r="FHV359" s="632"/>
      <c r="FHW359" s="632"/>
      <c r="FHX359" s="632"/>
      <c r="FHY359" s="632"/>
      <c r="FHZ359" s="632"/>
      <c r="FIA359" s="632"/>
      <c r="FIB359" s="632"/>
      <c r="FIC359" s="632"/>
      <c r="FID359" s="632"/>
      <c r="FIE359" s="632"/>
      <c r="FIF359" s="632"/>
      <c r="FIG359" s="632"/>
      <c r="FIH359" s="632"/>
      <c r="FII359" s="632"/>
      <c r="FIJ359" s="632"/>
      <c r="FIK359" s="632"/>
      <c r="FIL359" s="632"/>
      <c r="FIM359" s="632"/>
      <c r="FIN359" s="632"/>
      <c r="FIO359" s="632"/>
      <c r="FIP359" s="632"/>
      <c r="FIQ359" s="632"/>
      <c r="FIR359" s="632"/>
      <c r="FIS359" s="632"/>
      <c r="FIT359" s="632"/>
      <c r="FIU359" s="632"/>
      <c r="FIV359" s="632"/>
      <c r="FIW359" s="632"/>
      <c r="FIX359" s="632"/>
      <c r="FIY359" s="632"/>
      <c r="FIZ359" s="632"/>
      <c r="FJA359" s="632"/>
      <c r="FJB359" s="632"/>
      <c r="FJC359" s="632"/>
      <c r="FJD359" s="632"/>
      <c r="FJE359" s="632"/>
      <c r="FJF359" s="632"/>
      <c r="FJG359" s="632"/>
      <c r="FJH359" s="632"/>
      <c r="FJI359" s="632"/>
      <c r="FJJ359" s="632"/>
      <c r="FJK359" s="632"/>
      <c r="FJL359" s="632"/>
      <c r="FJM359" s="632"/>
      <c r="FJN359" s="632"/>
      <c r="FJO359" s="632"/>
      <c r="FJP359" s="632"/>
      <c r="FJQ359" s="632"/>
      <c r="FJR359" s="632"/>
      <c r="FJS359" s="632"/>
      <c r="FJT359" s="632"/>
      <c r="FJU359" s="632"/>
      <c r="FJV359" s="632"/>
      <c r="FJW359" s="632"/>
      <c r="FJX359" s="632"/>
      <c r="FJY359" s="632"/>
      <c r="FJZ359" s="632"/>
      <c r="FKA359" s="632"/>
      <c r="FKB359" s="632"/>
      <c r="FKC359" s="632"/>
      <c r="FKD359" s="632"/>
      <c r="FKE359" s="632"/>
      <c r="FKF359" s="632"/>
      <c r="FKG359" s="632"/>
      <c r="FKH359" s="632"/>
      <c r="FKI359" s="632"/>
      <c r="FKJ359" s="632"/>
      <c r="FKK359" s="632"/>
      <c r="FKL359" s="632"/>
      <c r="FKM359" s="632"/>
      <c r="FKN359" s="632"/>
      <c r="FKO359" s="632"/>
      <c r="FKP359" s="632"/>
      <c r="FKQ359" s="632"/>
      <c r="FKR359" s="632"/>
      <c r="FKS359" s="632"/>
      <c r="FKT359" s="632"/>
      <c r="FKU359" s="632"/>
      <c r="FKV359" s="632"/>
      <c r="FKW359" s="632"/>
      <c r="FKX359" s="632"/>
      <c r="FKY359" s="632"/>
      <c r="FKZ359" s="632"/>
      <c r="FLA359" s="632"/>
      <c r="FLB359" s="632"/>
      <c r="FLC359" s="632"/>
      <c r="FLD359" s="632"/>
      <c r="FLE359" s="632"/>
      <c r="FLF359" s="632"/>
      <c r="FLG359" s="632"/>
      <c r="FLH359" s="632"/>
      <c r="FLI359" s="632"/>
      <c r="FLJ359" s="632"/>
      <c r="FLK359" s="632"/>
      <c r="FLL359" s="632"/>
      <c r="FLM359" s="632"/>
      <c r="FLN359" s="632"/>
      <c r="FLO359" s="632"/>
      <c r="FLP359" s="632"/>
      <c r="FLQ359" s="632"/>
      <c r="FLR359" s="632"/>
      <c r="FLS359" s="632"/>
      <c r="FLT359" s="632"/>
      <c r="FLU359" s="632"/>
      <c r="FLV359" s="632"/>
      <c r="FLW359" s="632"/>
      <c r="FLX359" s="632"/>
      <c r="FLY359" s="632"/>
      <c r="FLZ359" s="632"/>
      <c r="FMA359" s="632"/>
      <c r="FMB359" s="632"/>
      <c r="FMC359" s="632"/>
      <c r="FMD359" s="632"/>
      <c r="FME359" s="632"/>
      <c r="FMF359" s="632"/>
      <c r="FMG359" s="632"/>
      <c r="FMH359" s="632"/>
      <c r="FMI359" s="632"/>
      <c r="FMJ359" s="632"/>
      <c r="FMK359" s="632"/>
      <c r="FML359" s="632"/>
      <c r="FMM359" s="632"/>
      <c r="FMN359" s="632"/>
      <c r="FMO359" s="632"/>
      <c r="FMP359" s="632"/>
      <c r="FMQ359" s="632"/>
      <c r="FMR359" s="632"/>
      <c r="FMS359" s="632"/>
      <c r="FMT359" s="632"/>
      <c r="FMU359" s="632"/>
      <c r="FMV359" s="632"/>
      <c r="FMW359" s="632"/>
      <c r="FMX359" s="632"/>
      <c r="FMY359" s="632"/>
      <c r="FMZ359" s="632"/>
      <c r="FNA359" s="632"/>
      <c r="FNB359" s="632"/>
      <c r="FNC359" s="632"/>
      <c r="FND359" s="632"/>
      <c r="FNE359" s="632"/>
      <c r="FNF359" s="632"/>
      <c r="FNG359" s="632"/>
      <c r="FNH359" s="632"/>
      <c r="FNI359" s="632"/>
      <c r="FNJ359" s="632"/>
      <c r="FNK359" s="632"/>
      <c r="FNL359" s="632"/>
      <c r="FNM359" s="632"/>
      <c r="FNN359" s="632"/>
      <c r="FNO359" s="632"/>
      <c r="FNP359" s="632"/>
      <c r="FNQ359" s="632"/>
      <c r="FNR359" s="632"/>
      <c r="FNS359" s="632"/>
      <c r="FNT359" s="632"/>
      <c r="FNU359" s="632"/>
      <c r="FNV359" s="632"/>
      <c r="FNW359" s="632"/>
      <c r="FNX359" s="632"/>
      <c r="FNY359" s="632"/>
      <c r="FNZ359" s="632"/>
      <c r="FOA359" s="632"/>
      <c r="FOB359" s="632"/>
      <c r="FOC359" s="632"/>
      <c r="FOD359" s="632"/>
      <c r="FOE359" s="632"/>
      <c r="FOF359" s="632"/>
      <c r="FOG359" s="632"/>
      <c r="FOH359" s="632"/>
      <c r="FOI359" s="632"/>
      <c r="FOJ359" s="632"/>
      <c r="FOK359" s="632"/>
      <c r="FOL359" s="632"/>
      <c r="FOM359" s="632"/>
      <c r="FON359" s="632"/>
      <c r="FOO359" s="632"/>
      <c r="FOP359" s="632"/>
      <c r="FOQ359" s="632"/>
      <c r="FOR359" s="632"/>
      <c r="FOS359" s="632"/>
      <c r="FOT359" s="632"/>
      <c r="FOU359" s="632"/>
      <c r="FOV359" s="632"/>
      <c r="FOW359" s="632"/>
      <c r="FOX359" s="632"/>
      <c r="FOY359" s="632"/>
      <c r="FOZ359" s="632"/>
      <c r="FPA359" s="632"/>
      <c r="FPB359" s="632"/>
      <c r="FPC359" s="632"/>
      <c r="FPD359" s="632"/>
      <c r="FPE359" s="632"/>
      <c r="FPF359" s="632"/>
      <c r="FPG359" s="632"/>
      <c r="FPH359" s="632"/>
      <c r="FPI359" s="632"/>
      <c r="FPJ359" s="632"/>
      <c r="FPK359" s="632"/>
      <c r="FPL359" s="632"/>
      <c r="FPM359" s="632"/>
      <c r="FPN359" s="632"/>
      <c r="FPO359" s="632"/>
      <c r="FPP359" s="632"/>
      <c r="FPQ359" s="632"/>
      <c r="FPR359" s="632"/>
      <c r="FPS359" s="632"/>
      <c r="FPT359" s="632"/>
      <c r="FPU359" s="632"/>
      <c r="FPV359" s="632"/>
      <c r="FPW359" s="632"/>
      <c r="FPX359" s="632"/>
      <c r="FPY359" s="632"/>
      <c r="FPZ359" s="632"/>
      <c r="FQA359" s="632"/>
      <c r="FQB359" s="632"/>
      <c r="FQC359" s="632"/>
      <c r="FQD359" s="632"/>
      <c r="FQE359" s="632"/>
      <c r="FQF359" s="632"/>
      <c r="FQG359" s="632"/>
      <c r="FQH359" s="632"/>
      <c r="FQI359" s="632"/>
      <c r="FQJ359" s="632"/>
      <c r="FQK359" s="632"/>
      <c r="FQL359" s="632"/>
      <c r="FQM359" s="632"/>
      <c r="FQN359" s="632"/>
      <c r="FQO359" s="632"/>
      <c r="FQP359" s="632"/>
      <c r="FQQ359" s="632"/>
      <c r="FQR359" s="632"/>
      <c r="FQS359" s="632"/>
      <c r="FQT359" s="632"/>
      <c r="FQU359" s="632"/>
      <c r="FQV359" s="632"/>
      <c r="FQW359" s="632"/>
      <c r="FQX359" s="632"/>
      <c r="FQY359" s="632"/>
      <c r="FQZ359" s="632"/>
      <c r="FRA359" s="632"/>
      <c r="FRB359" s="632"/>
      <c r="FRC359" s="632"/>
      <c r="FRD359" s="632"/>
      <c r="FRE359" s="632"/>
      <c r="FRF359" s="632"/>
      <c r="FRG359" s="632"/>
      <c r="FRH359" s="632"/>
      <c r="FRI359" s="632"/>
      <c r="FRJ359" s="632"/>
      <c r="FRK359" s="632"/>
      <c r="FRL359" s="632"/>
      <c r="FRM359" s="632"/>
      <c r="FRN359" s="632"/>
      <c r="FRO359" s="632"/>
      <c r="FRP359" s="632"/>
      <c r="FRQ359" s="632"/>
      <c r="FRR359" s="632"/>
      <c r="FRS359" s="632"/>
      <c r="FRT359" s="632"/>
      <c r="FRU359" s="632"/>
      <c r="FRV359" s="632"/>
      <c r="FRW359" s="632"/>
      <c r="FRX359" s="632"/>
      <c r="FRY359" s="632"/>
      <c r="FRZ359" s="632"/>
      <c r="FSA359" s="632"/>
      <c r="FSB359" s="632"/>
      <c r="FSC359" s="632"/>
      <c r="FSD359" s="632"/>
      <c r="FSE359" s="632"/>
      <c r="FSF359" s="632"/>
      <c r="FSG359" s="632"/>
      <c r="FSH359" s="632"/>
      <c r="FSI359" s="632"/>
      <c r="FSJ359" s="632"/>
      <c r="FSK359" s="632"/>
      <c r="FSL359" s="632"/>
      <c r="FSM359" s="632"/>
      <c r="FSN359" s="632"/>
      <c r="FSO359" s="632"/>
      <c r="FSP359" s="632"/>
      <c r="FSQ359" s="632"/>
      <c r="FSR359" s="632"/>
      <c r="FSS359" s="632"/>
      <c r="FST359" s="632"/>
      <c r="FSU359" s="632"/>
      <c r="FSV359" s="632"/>
      <c r="FSW359" s="632"/>
      <c r="FSX359" s="632"/>
      <c r="FSY359" s="632"/>
      <c r="FSZ359" s="632"/>
      <c r="FTA359" s="632"/>
      <c r="FTB359" s="632"/>
      <c r="FTC359" s="632"/>
      <c r="FTD359" s="632"/>
      <c r="FTE359" s="632"/>
      <c r="FTF359" s="632"/>
      <c r="FTG359" s="632"/>
      <c r="FTH359" s="632"/>
      <c r="FTI359" s="632"/>
      <c r="FTJ359" s="632"/>
      <c r="FTK359" s="632"/>
      <c r="FTL359" s="632"/>
      <c r="FTM359" s="632"/>
      <c r="FTN359" s="632"/>
      <c r="FTO359" s="632"/>
      <c r="FTP359" s="632"/>
      <c r="FTQ359" s="632"/>
      <c r="FTR359" s="632"/>
      <c r="FTS359" s="632"/>
      <c r="FTT359" s="632"/>
      <c r="FTU359" s="632"/>
      <c r="FTV359" s="632"/>
      <c r="FTW359" s="632"/>
      <c r="FTX359" s="632"/>
      <c r="FTY359" s="632"/>
      <c r="FTZ359" s="632"/>
      <c r="FUA359" s="632"/>
      <c r="FUB359" s="632"/>
      <c r="FUC359" s="632"/>
      <c r="FUD359" s="632"/>
      <c r="FUE359" s="632"/>
      <c r="FUF359" s="632"/>
      <c r="FUG359" s="632"/>
      <c r="FUH359" s="632"/>
      <c r="FUI359" s="632"/>
      <c r="FUJ359" s="632"/>
      <c r="FUK359" s="632"/>
      <c r="FUL359" s="632"/>
      <c r="FUM359" s="632"/>
      <c r="FUN359" s="632"/>
      <c r="FUO359" s="632"/>
      <c r="FUP359" s="632"/>
      <c r="FUQ359" s="632"/>
      <c r="FUR359" s="632"/>
      <c r="FUS359" s="632"/>
      <c r="FUT359" s="632"/>
      <c r="FUU359" s="632"/>
      <c r="FUV359" s="632"/>
      <c r="FUW359" s="632"/>
      <c r="FUX359" s="632"/>
      <c r="FUY359" s="632"/>
      <c r="FUZ359" s="632"/>
      <c r="FVA359" s="632"/>
      <c r="FVB359" s="632"/>
      <c r="FVC359" s="632"/>
      <c r="FVD359" s="632"/>
      <c r="FVE359" s="632"/>
      <c r="FVF359" s="632"/>
      <c r="FVG359" s="632"/>
      <c r="FVH359" s="632"/>
      <c r="FVI359" s="632"/>
      <c r="FVJ359" s="632"/>
      <c r="FVK359" s="632"/>
      <c r="FVL359" s="632"/>
      <c r="FVM359" s="632"/>
      <c r="FVN359" s="632"/>
      <c r="FVO359" s="632"/>
      <c r="FVP359" s="632"/>
      <c r="FVQ359" s="632"/>
      <c r="FVR359" s="632"/>
      <c r="FVS359" s="632"/>
      <c r="FVT359" s="632"/>
      <c r="FVU359" s="632"/>
      <c r="FVV359" s="632"/>
      <c r="FVW359" s="632"/>
      <c r="FVX359" s="632"/>
      <c r="FVY359" s="632"/>
      <c r="FVZ359" s="632"/>
      <c r="FWA359" s="632"/>
      <c r="FWB359" s="632"/>
      <c r="FWC359" s="632"/>
      <c r="FWD359" s="632"/>
      <c r="FWE359" s="632"/>
      <c r="FWF359" s="632"/>
      <c r="FWG359" s="632"/>
      <c r="FWH359" s="632"/>
      <c r="FWI359" s="632"/>
      <c r="FWJ359" s="632"/>
      <c r="FWK359" s="632"/>
      <c r="FWL359" s="632"/>
      <c r="FWM359" s="632"/>
      <c r="FWN359" s="632"/>
      <c r="FWO359" s="632"/>
      <c r="FWP359" s="632"/>
      <c r="FWQ359" s="632"/>
      <c r="FWR359" s="632"/>
      <c r="FWS359" s="632"/>
      <c r="FWT359" s="632"/>
      <c r="FWU359" s="632"/>
      <c r="FWV359" s="632"/>
      <c r="FWW359" s="632"/>
      <c r="FWX359" s="632"/>
      <c r="FWY359" s="632"/>
      <c r="FWZ359" s="632"/>
      <c r="FXA359" s="632"/>
      <c r="FXB359" s="632"/>
      <c r="FXC359" s="632"/>
      <c r="FXD359" s="632"/>
      <c r="FXE359" s="632"/>
      <c r="FXF359" s="632"/>
      <c r="FXG359" s="632"/>
      <c r="FXH359" s="632"/>
      <c r="FXI359" s="632"/>
      <c r="FXJ359" s="632"/>
      <c r="FXK359" s="632"/>
      <c r="FXL359" s="632"/>
      <c r="FXM359" s="632"/>
      <c r="FXN359" s="632"/>
      <c r="FXO359" s="632"/>
      <c r="FXP359" s="632"/>
      <c r="FXQ359" s="632"/>
      <c r="FXR359" s="632"/>
      <c r="FXS359" s="632"/>
      <c r="FXT359" s="632"/>
      <c r="FXU359" s="632"/>
      <c r="FXV359" s="632"/>
      <c r="FXW359" s="632"/>
      <c r="FXX359" s="632"/>
      <c r="FXY359" s="632"/>
      <c r="FXZ359" s="632"/>
      <c r="FYA359" s="632"/>
      <c r="FYB359" s="632"/>
      <c r="FYC359" s="632"/>
      <c r="FYD359" s="632"/>
      <c r="FYE359" s="632"/>
      <c r="FYF359" s="632"/>
      <c r="FYG359" s="632"/>
      <c r="FYH359" s="632"/>
      <c r="FYI359" s="632"/>
      <c r="FYJ359" s="632"/>
      <c r="FYK359" s="632"/>
      <c r="FYL359" s="632"/>
      <c r="FYM359" s="632"/>
      <c r="FYN359" s="632"/>
      <c r="FYO359" s="632"/>
      <c r="FYP359" s="632"/>
      <c r="FYQ359" s="632"/>
      <c r="FYR359" s="632"/>
      <c r="FYS359" s="632"/>
      <c r="FYT359" s="632"/>
      <c r="FYU359" s="632"/>
      <c r="FYV359" s="632"/>
      <c r="FYW359" s="632"/>
      <c r="FYX359" s="632"/>
      <c r="FYY359" s="632"/>
      <c r="FYZ359" s="632"/>
      <c r="FZA359" s="632"/>
      <c r="FZB359" s="632"/>
      <c r="FZC359" s="632"/>
      <c r="FZD359" s="632"/>
      <c r="FZE359" s="632"/>
      <c r="FZF359" s="632"/>
      <c r="FZG359" s="632"/>
      <c r="FZH359" s="632"/>
      <c r="FZI359" s="632"/>
      <c r="FZJ359" s="632"/>
      <c r="FZK359" s="632"/>
      <c r="FZL359" s="632"/>
      <c r="FZM359" s="632"/>
      <c r="FZN359" s="632"/>
      <c r="FZO359" s="632"/>
      <c r="FZP359" s="632"/>
      <c r="FZQ359" s="632"/>
      <c r="FZR359" s="632"/>
      <c r="FZS359" s="632"/>
      <c r="FZT359" s="632"/>
      <c r="FZU359" s="632"/>
      <c r="FZV359" s="632"/>
      <c r="FZW359" s="632"/>
      <c r="FZX359" s="632"/>
      <c r="FZY359" s="632"/>
      <c r="FZZ359" s="632"/>
      <c r="GAA359" s="632"/>
      <c r="GAB359" s="632"/>
      <c r="GAC359" s="632"/>
      <c r="GAD359" s="632"/>
      <c r="GAE359" s="632"/>
      <c r="GAF359" s="632"/>
      <c r="GAG359" s="632"/>
      <c r="GAH359" s="632"/>
      <c r="GAI359" s="632"/>
      <c r="GAJ359" s="632"/>
      <c r="GAK359" s="632"/>
      <c r="GAL359" s="632"/>
      <c r="GAM359" s="632"/>
      <c r="GAN359" s="632"/>
      <c r="GAO359" s="632"/>
      <c r="GAP359" s="632"/>
      <c r="GAQ359" s="632"/>
      <c r="GAR359" s="632"/>
      <c r="GAS359" s="632"/>
      <c r="GAT359" s="632"/>
      <c r="GAU359" s="632"/>
      <c r="GAV359" s="632"/>
      <c r="GAW359" s="632"/>
      <c r="GAX359" s="632"/>
      <c r="GAY359" s="632"/>
      <c r="GAZ359" s="632"/>
      <c r="GBA359" s="632"/>
      <c r="GBB359" s="632"/>
      <c r="GBC359" s="632"/>
      <c r="GBD359" s="632"/>
      <c r="GBE359" s="632"/>
      <c r="GBF359" s="632"/>
      <c r="GBG359" s="632"/>
      <c r="GBH359" s="632"/>
      <c r="GBI359" s="632"/>
      <c r="GBJ359" s="632"/>
      <c r="GBK359" s="632"/>
      <c r="GBL359" s="632"/>
      <c r="GBM359" s="632"/>
      <c r="GBN359" s="632"/>
      <c r="GBO359" s="632"/>
      <c r="GBP359" s="632"/>
      <c r="GBQ359" s="632"/>
      <c r="GBR359" s="632"/>
      <c r="GBS359" s="632"/>
      <c r="GBT359" s="632"/>
      <c r="GBU359" s="632"/>
      <c r="GBV359" s="632"/>
      <c r="GBW359" s="632"/>
      <c r="GBX359" s="632"/>
      <c r="GBY359" s="632"/>
      <c r="GBZ359" s="632"/>
      <c r="GCA359" s="632"/>
      <c r="GCB359" s="632"/>
      <c r="GCC359" s="632"/>
      <c r="GCD359" s="632"/>
      <c r="GCE359" s="632"/>
      <c r="GCF359" s="632"/>
      <c r="GCG359" s="632"/>
      <c r="GCH359" s="632"/>
      <c r="GCI359" s="632"/>
      <c r="GCJ359" s="632"/>
      <c r="GCK359" s="632"/>
      <c r="GCL359" s="632"/>
      <c r="GCM359" s="632"/>
      <c r="GCN359" s="632"/>
      <c r="GCO359" s="632"/>
      <c r="GCP359" s="632"/>
      <c r="GCQ359" s="632"/>
      <c r="GCR359" s="632"/>
      <c r="GCS359" s="632"/>
      <c r="GCT359" s="632"/>
      <c r="GCU359" s="632"/>
      <c r="GCV359" s="632"/>
      <c r="GCW359" s="632"/>
      <c r="GCX359" s="632"/>
      <c r="GCY359" s="632"/>
      <c r="GCZ359" s="632"/>
      <c r="GDA359" s="632"/>
      <c r="GDB359" s="632"/>
      <c r="GDC359" s="632"/>
      <c r="GDD359" s="632"/>
      <c r="GDE359" s="632"/>
      <c r="GDF359" s="632"/>
      <c r="GDG359" s="632"/>
      <c r="GDH359" s="632"/>
      <c r="GDI359" s="632"/>
      <c r="GDJ359" s="632"/>
      <c r="GDK359" s="632"/>
      <c r="GDL359" s="632"/>
      <c r="GDM359" s="632"/>
      <c r="GDN359" s="632"/>
      <c r="GDO359" s="632"/>
      <c r="GDP359" s="632"/>
      <c r="GDQ359" s="632"/>
      <c r="GDR359" s="632"/>
      <c r="GDS359" s="632"/>
      <c r="GDT359" s="632"/>
      <c r="GDU359" s="632"/>
      <c r="GDV359" s="632"/>
      <c r="GDW359" s="632"/>
      <c r="GDX359" s="632"/>
      <c r="GDY359" s="632"/>
      <c r="GDZ359" s="632"/>
      <c r="GEA359" s="632"/>
      <c r="GEB359" s="632"/>
      <c r="GEC359" s="632"/>
      <c r="GED359" s="632"/>
      <c r="GEE359" s="632"/>
      <c r="GEF359" s="632"/>
      <c r="GEG359" s="632"/>
      <c r="GEH359" s="632"/>
      <c r="GEI359" s="632"/>
      <c r="GEJ359" s="632"/>
      <c r="GEK359" s="632"/>
      <c r="GEL359" s="632"/>
      <c r="GEM359" s="632"/>
      <c r="GEN359" s="632"/>
      <c r="GEO359" s="632"/>
      <c r="GEP359" s="632"/>
      <c r="GEQ359" s="632"/>
      <c r="GER359" s="632"/>
      <c r="GES359" s="632"/>
      <c r="GET359" s="632"/>
      <c r="GEU359" s="632"/>
      <c r="GEV359" s="632"/>
      <c r="GEW359" s="632"/>
      <c r="GEX359" s="632"/>
      <c r="GEY359" s="632"/>
      <c r="GEZ359" s="632"/>
      <c r="GFA359" s="632"/>
      <c r="GFB359" s="632"/>
      <c r="GFC359" s="632"/>
      <c r="GFD359" s="632"/>
      <c r="GFE359" s="632"/>
      <c r="GFF359" s="632"/>
      <c r="GFG359" s="632"/>
      <c r="GFH359" s="632"/>
      <c r="GFI359" s="632"/>
      <c r="GFJ359" s="632"/>
      <c r="GFK359" s="632"/>
      <c r="GFL359" s="632"/>
      <c r="GFM359" s="632"/>
      <c r="GFN359" s="632"/>
      <c r="GFO359" s="632"/>
      <c r="GFP359" s="632"/>
      <c r="GFQ359" s="632"/>
      <c r="GFR359" s="632"/>
      <c r="GFS359" s="632"/>
      <c r="GFT359" s="632"/>
      <c r="GFU359" s="632"/>
      <c r="GFV359" s="632"/>
      <c r="GFW359" s="632"/>
      <c r="GFX359" s="632"/>
      <c r="GFY359" s="632"/>
      <c r="GFZ359" s="632"/>
      <c r="GGA359" s="632"/>
      <c r="GGB359" s="632"/>
      <c r="GGC359" s="632"/>
      <c r="GGD359" s="632"/>
      <c r="GGE359" s="632"/>
      <c r="GGF359" s="632"/>
      <c r="GGG359" s="632"/>
      <c r="GGH359" s="632"/>
      <c r="GGI359" s="632"/>
      <c r="GGJ359" s="632"/>
      <c r="GGK359" s="632"/>
      <c r="GGL359" s="632"/>
      <c r="GGM359" s="632"/>
      <c r="GGN359" s="632"/>
      <c r="GGO359" s="632"/>
      <c r="GGP359" s="632"/>
      <c r="GGQ359" s="632"/>
      <c r="GGR359" s="632"/>
      <c r="GGS359" s="632"/>
      <c r="GGT359" s="632"/>
      <c r="GGU359" s="632"/>
      <c r="GGV359" s="632"/>
      <c r="GGW359" s="632"/>
      <c r="GGX359" s="632"/>
      <c r="GGY359" s="632"/>
      <c r="GGZ359" s="632"/>
      <c r="GHA359" s="632"/>
      <c r="GHB359" s="632"/>
      <c r="GHC359" s="632"/>
      <c r="GHD359" s="632"/>
      <c r="GHE359" s="632"/>
      <c r="GHF359" s="632"/>
      <c r="GHG359" s="632"/>
      <c r="GHH359" s="632"/>
      <c r="GHI359" s="632"/>
      <c r="GHJ359" s="632"/>
      <c r="GHK359" s="632"/>
      <c r="GHL359" s="632"/>
      <c r="GHM359" s="632"/>
      <c r="GHN359" s="632"/>
      <c r="GHO359" s="632"/>
      <c r="GHP359" s="632"/>
      <c r="GHQ359" s="632"/>
      <c r="GHR359" s="632"/>
      <c r="GHS359" s="632"/>
      <c r="GHT359" s="632"/>
      <c r="GHU359" s="632"/>
      <c r="GHV359" s="632"/>
      <c r="GHW359" s="632"/>
      <c r="GHX359" s="632"/>
      <c r="GHY359" s="632"/>
      <c r="GHZ359" s="632"/>
      <c r="GIA359" s="632"/>
      <c r="GIB359" s="632"/>
      <c r="GIC359" s="632"/>
      <c r="GID359" s="632"/>
      <c r="GIE359" s="632"/>
      <c r="GIF359" s="632"/>
      <c r="GIG359" s="632"/>
      <c r="GIH359" s="632"/>
      <c r="GII359" s="632"/>
      <c r="GIJ359" s="632"/>
      <c r="GIK359" s="632"/>
      <c r="GIL359" s="632"/>
      <c r="GIM359" s="632"/>
      <c r="GIN359" s="632"/>
      <c r="GIO359" s="632"/>
      <c r="GIP359" s="632"/>
      <c r="GIQ359" s="632"/>
      <c r="GIR359" s="632"/>
      <c r="GIS359" s="632"/>
      <c r="GIT359" s="632"/>
      <c r="GIU359" s="632"/>
      <c r="GIV359" s="632"/>
      <c r="GIW359" s="632"/>
      <c r="GIX359" s="632"/>
      <c r="GIY359" s="632"/>
      <c r="GIZ359" s="632"/>
      <c r="GJA359" s="632"/>
      <c r="GJB359" s="632"/>
      <c r="GJC359" s="632"/>
      <c r="GJD359" s="632"/>
      <c r="GJE359" s="632"/>
      <c r="GJF359" s="632"/>
      <c r="GJG359" s="632"/>
      <c r="GJH359" s="632"/>
      <c r="GJI359" s="632"/>
      <c r="GJJ359" s="632"/>
      <c r="GJK359" s="632"/>
      <c r="GJL359" s="632"/>
      <c r="GJM359" s="632"/>
      <c r="GJN359" s="632"/>
      <c r="GJO359" s="632"/>
      <c r="GJP359" s="632"/>
      <c r="GJQ359" s="632"/>
      <c r="GJR359" s="632"/>
      <c r="GJS359" s="632"/>
      <c r="GJT359" s="632"/>
      <c r="GJU359" s="632"/>
      <c r="GJV359" s="632"/>
      <c r="GJW359" s="632"/>
      <c r="GJX359" s="632"/>
      <c r="GJY359" s="632"/>
      <c r="GJZ359" s="632"/>
      <c r="GKA359" s="632"/>
      <c r="GKB359" s="632"/>
      <c r="GKC359" s="632"/>
      <c r="GKD359" s="632"/>
      <c r="GKE359" s="632"/>
      <c r="GKF359" s="632"/>
      <c r="GKG359" s="632"/>
      <c r="GKH359" s="632"/>
      <c r="GKI359" s="632"/>
      <c r="GKJ359" s="632"/>
      <c r="GKK359" s="632"/>
      <c r="GKL359" s="632"/>
      <c r="GKM359" s="632"/>
      <c r="GKN359" s="632"/>
      <c r="GKO359" s="632"/>
      <c r="GKP359" s="632"/>
      <c r="GKQ359" s="632"/>
      <c r="GKR359" s="632"/>
      <c r="GKS359" s="632"/>
      <c r="GKT359" s="632"/>
      <c r="GKU359" s="632"/>
      <c r="GKV359" s="632"/>
      <c r="GKW359" s="632"/>
      <c r="GKX359" s="632"/>
      <c r="GKY359" s="632"/>
      <c r="GKZ359" s="632"/>
      <c r="GLA359" s="632"/>
      <c r="GLB359" s="632"/>
      <c r="GLC359" s="632"/>
      <c r="GLD359" s="632"/>
      <c r="GLE359" s="632"/>
      <c r="GLF359" s="632"/>
      <c r="GLG359" s="632"/>
      <c r="GLH359" s="632"/>
      <c r="GLI359" s="632"/>
      <c r="GLJ359" s="632"/>
      <c r="GLK359" s="632"/>
      <c r="GLL359" s="632"/>
      <c r="GLM359" s="632"/>
      <c r="GLN359" s="632"/>
      <c r="GLO359" s="632"/>
      <c r="GLP359" s="632"/>
      <c r="GLQ359" s="632"/>
      <c r="GLR359" s="632"/>
      <c r="GLS359" s="632"/>
      <c r="GLT359" s="632"/>
      <c r="GLU359" s="632"/>
      <c r="GLV359" s="632"/>
      <c r="GLW359" s="632"/>
      <c r="GLX359" s="632"/>
      <c r="GLY359" s="632"/>
      <c r="GLZ359" s="632"/>
      <c r="GMA359" s="632"/>
      <c r="GMB359" s="632"/>
      <c r="GMC359" s="632"/>
      <c r="GMD359" s="632"/>
      <c r="GME359" s="632"/>
      <c r="GMF359" s="632"/>
      <c r="GMG359" s="632"/>
      <c r="GMH359" s="632"/>
      <c r="GMI359" s="632"/>
      <c r="GMJ359" s="632"/>
      <c r="GMK359" s="632"/>
      <c r="GML359" s="632"/>
      <c r="GMM359" s="632"/>
      <c r="GMN359" s="632"/>
      <c r="GMO359" s="632"/>
      <c r="GMP359" s="632"/>
      <c r="GMQ359" s="632"/>
      <c r="GMR359" s="632"/>
      <c r="GMS359" s="632"/>
      <c r="GMT359" s="632"/>
      <c r="GMU359" s="632"/>
      <c r="GMV359" s="632"/>
      <c r="GMW359" s="632"/>
      <c r="GMX359" s="632"/>
      <c r="GMY359" s="632"/>
      <c r="GMZ359" s="632"/>
      <c r="GNA359" s="632"/>
      <c r="GNB359" s="632"/>
      <c r="GNC359" s="632"/>
      <c r="GND359" s="632"/>
      <c r="GNE359" s="632"/>
      <c r="GNF359" s="632"/>
      <c r="GNG359" s="632"/>
      <c r="GNH359" s="632"/>
      <c r="GNI359" s="632"/>
      <c r="GNJ359" s="632"/>
      <c r="GNK359" s="632"/>
      <c r="GNL359" s="632"/>
      <c r="GNM359" s="632"/>
      <c r="GNN359" s="632"/>
      <c r="GNO359" s="632"/>
      <c r="GNP359" s="632"/>
      <c r="GNQ359" s="632"/>
      <c r="GNR359" s="632"/>
      <c r="GNS359" s="632"/>
      <c r="GNT359" s="632"/>
      <c r="GNU359" s="632"/>
      <c r="GNV359" s="632"/>
      <c r="GNW359" s="632"/>
      <c r="GNX359" s="632"/>
      <c r="GNY359" s="632"/>
      <c r="GNZ359" s="632"/>
      <c r="GOA359" s="632"/>
      <c r="GOB359" s="632"/>
      <c r="GOC359" s="632"/>
      <c r="GOD359" s="632"/>
      <c r="GOE359" s="632"/>
      <c r="GOF359" s="632"/>
      <c r="GOG359" s="632"/>
      <c r="GOH359" s="632"/>
      <c r="GOI359" s="632"/>
      <c r="GOJ359" s="632"/>
      <c r="GOK359" s="632"/>
      <c r="GOL359" s="632"/>
      <c r="GOM359" s="632"/>
      <c r="GON359" s="632"/>
      <c r="GOO359" s="632"/>
      <c r="GOP359" s="632"/>
      <c r="GOQ359" s="632"/>
      <c r="GOR359" s="632"/>
      <c r="GOS359" s="632"/>
      <c r="GOT359" s="632"/>
      <c r="GOU359" s="632"/>
      <c r="GOV359" s="632"/>
      <c r="GOW359" s="632"/>
      <c r="GOX359" s="632"/>
      <c r="GOY359" s="632"/>
      <c r="GOZ359" s="632"/>
      <c r="GPA359" s="632"/>
      <c r="GPB359" s="632"/>
      <c r="GPC359" s="632"/>
      <c r="GPD359" s="632"/>
      <c r="GPE359" s="632"/>
      <c r="GPF359" s="632"/>
      <c r="GPG359" s="632"/>
      <c r="GPH359" s="632"/>
      <c r="GPI359" s="632"/>
      <c r="GPJ359" s="632"/>
      <c r="GPK359" s="632"/>
      <c r="GPL359" s="632"/>
      <c r="GPM359" s="632"/>
      <c r="GPN359" s="632"/>
      <c r="GPO359" s="632"/>
      <c r="GPP359" s="632"/>
      <c r="GPQ359" s="632"/>
      <c r="GPR359" s="632"/>
      <c r="GPS359" s="632"/>
      <c r="GPT359" s="632"/>
      <c r="GPU359" s="632"/>
      <c r="GPV359" s="632"/>
      <c r="GPW359" s="632"/>
      <c r="GPX359" s="632"/>
      <c r="GPY359" s="632"/>
      <c r="GPZ359" s="632"/>
      <c r="GQA359" s="632"/>
      <c r="GQB359" s="632"/>
      <c r="GQC359" s="632"/>
      <c r="GQD359" s="632"/>
      <c r="GQE359" s="632"/>
      <c r="GQF359" s="632"/>
      <c r="GQG359" s="632"/>
      <c r="GQH359" s="632"/>
      <c r="GQI359" s="632"/>
      <c r="GQJ359" s="632"/>
      <c r="GQK359" s="632"/>
      <c r="GQL359" s="632"/>
      <c r="GQM359" s="632"/>
      <c r="GQN359" s="632"/>
      <c r="GQO359" s="632"/>
      <c r="GQP359" s="632"/>
      <c r="GQQ359" s="632"/>
      <c r="GQR359" s="632"/>
      <c r="GQS359" s="632"/>
      <c r="GQT359" s="632"/>
      <c r="GQU359" s="632"/>
      <c r="GQV359" s="632"/>
      <c r="GQW359" s="632"/>
      <c r="GQX359" s="632"/>
      <c r="GQY359" s="632"/>
      <c r="GQZ359" s="632"/>
      <c r="GRA359" s="632"/>
      <c r="GRB359" s="632"/>
      <c r="GRC359" s="632"/>
      <c r="GRD359" s="632"/>
      <c r="GRE359" s="632"/>
      <c r="GRF359" s="632"/>
      <c r="GRG359" s="632"/>
      <c r="GRH359" s="632"/>
      <c r="GRI359" s="632"/>
      <c r="GRJ359" s="632"/>
      <c r="GRK359" s="632"/>
      <c r="GRL359" s="632"/>
      <c r="GRM359" s="632"/>
      <c r="GRN359" s="632"/>
      <c r="GRO359" s="632"/>
      <c r="GRP359" s="632"/>
      <c r="GRQ359" s="632"/>
      <c r="GRR359" s="632"/>
      <c r="GRS359" s="632"/>
      <c r="GRT359" s="632"/>
      <c r="GRU359" s="632"/>
      <c r="GRV359" s="632"/>
      <c r="GRW359" s="632"/>
      <c r="GRX359" s="632"/>
      <c r="GRY359" s="632"/>
      <c r="GRZ359" s="632"/>
      <c r="GSA359" s="632"/>
      <c r="GSB359" s="632"/>
      <c r="GSC359" s="632"/>
      <c r="GSD359" s="632"/>
      <c r="GSE359" s="632"/>
      <c r="GSF359" s="632"/>
      <c r="GSG359" s="632"/>
      <c r="GSH359" s="632"/>
      <c r="GSI359" s="632"/>
      <c r="GSJ359" s="632"/>
      <c r="GSK359" s="632"/>
      <c r="GSL359" s="632"/>
      <c r="GSM359" s="632"/>
      <c r="GSN359" s="632"/>
      <c r="GSO359" s="632"/>
      <c r="GSP359" s="632"/>
      <c r="GSQ359" s="632"/>
      <c r="GSR359" s="632"/>
      <c r="GSS359" s="632"/>
      <c r="GST359" s="632"/>
      <c r="GSU359" s="632"/>
      <c r="GSV359" s="632"/>
      <c r="GSW359" s="632"/>
      <c r="GSX359" s="632"/>
      <c r="GSY359" s="632"/>
      <c r="GSZ359" s="632"/>
      <c r="GTA359" s="632"/>
      <c r="GTB359" s="632"/>
      <c r="GTC359" s="632"/>
      <c r="GTD359" s="632"/>
      <c r="GTE359" s="632"/>
      <c r="GTF359" s="632"/>
      <c r="GTG359" s="632"/>
      <c r="GTH359" s="632"/>
      <c r="GTI359" s="632"/>
      <c r="GTJ359" s="632"/>
      <c r="GTK359" s="632"/>
      <c r="GTL359" s="632"/>
      <c r="GTM359" s="632"/>
      <c r="GTN359" s="632"/>
      <c r="GTO359" s="632"/>
      <c r="GTP359" s="632"/>
      <c r="GTQ359" s="632"/>
      <c r="GTR359" s="632"/>
      <c r="GTS359" s="632"/>
      <c r="GTT359" s="632"/>
      <c r="GTU359" s="632"/>
      <c r="GTV359" s="632"/>
      <c r="GTW359" s="632"/>
      <c r="GTX359" s="632"/>
      <c r="GTY359" s="632"/>
      <c r="GTZ359" s="632"/>
      <c r="GUA359" s="632"/>
      <c r="GUB359" s="632"/>
      <c r="GUC359" s="632"/>
      <c r="GUD359" s="632"/>
      <c r="GUE359" s="632"/>
      <c r="GUF359" s="632"/>
      <c r="GUG359" s="632"/>
      <c r="GUH359" s="632"/>
      <c r="GUI359" s="632"/>
      <c r="GUJ359" s="632"/>
      <c r="GUK359" s="632"/>
      <c r="GUL359" s="632"/>
      <c r="GUM359" s="632"/>
      <c r="GUN359" s="632"/>
      <c r="GUO359" s="632"/>
      <c r="GUP359" s="632"/>
      <c r="GUQ359" s="632"/>
      <c r="GUR359" s="632"/>
      <c r="GUS359" s="632"/>
      <c r="GUT359" s="632"/>
      <c r="GUU359" s="632"/>
      <c r="GUV359" s="632"/>
      <c r="GUW359" s="632"/>
      <c r="GUX359" s="632"/>
      <c r="GUY359" s="632"/>
      <c r="GUZ359" s="632"/>
      <c r="GVA359" s="632"/>
      <c r="GVB359" s="632"/>
      <c r="GVC359" s="632"/>
      <c r="GVD359" s="632"/>
      <c r="GVE359" s="632"/>
      <c r="GVF359" s="632"/>
      <c r="GVG359" s="632"/>
      <c r="GVH359" s="632"/>
      <c r="GVI359" s="632"/>
      <c r="GVJ359" s="632"/>
      <c r="GVK359" s="632"/>
      <c r="GVL359" s="632"/>
      <c r="GVM359" s="632"/>
      <c r="GVN359" s="632"/>
      <c r="GVO359" s="632"/>
      <c r="GVP359" s="632"/>
      <c r="GVQ359" s="632"/>
      <c r="GVR359" s="632"/>
      <c r="GVS359" s="632"/>
      <c r="GVT359" s="632"/>
      <c r="GVU359" s="632"/>
      <c r="GVV359" s="632"/>
      <c r="GVW359" s="632"/>
      <c r="GVX359" s="632"/>
      <c r="GVY359" s="632"/>
      <c r="GVZ359" s="632"/>
      <c r="GWA359" s="632"/>
      <c r="GWB359" s="632"/>
      <c r="GWC359" s="632"/>
      <c r="GWD359" s="632"/>
      <c r="GWE359" s="632"/>
      <c r="GWF359" s="632"/>
      <c r="GWG359" s="632"/>
      <c r="GWH359" s="632"/>
      <c r="GWI359" s="632"/>
      <c r="GWJ359" s="632"/>
      <c r="GWK359" s="632"/>
      <c r="GWL359" s="632"/>
      <c r="GWM359" s="632"/>
      <c r="GWN359" s="632"/>
      <c r="GWO359" s="632"/>
      <c r="GWP359" s="632"/>
      <c r="GWQ359" s="632"/>
      <c r="GWR359" s="632"/>
      <c r="GWS359" s="632"/>
      <c r="GWT359" s="632"/>
      <c r="GWU359" s="632"/>
      <c r="GWV359" s="632"/>
      <c r="GWW359" s="632"/>
      <c r="GWX359" s="632"/>
      <c r="GWY359" s="632"/>
      <c r="GWZ359" s="632"/>
      <c r="GXA359" s="632"/>
      <c r="GXB359" s="632"/>
      <c r="GXC359" s="632"/>
      <c r="GXD359" s="632"/>
      <c r="GXE359" s="632"/>
      <c r="GXF359" s="632"/>
      <c r="GXG359" s="632"/>
      <c r="GXH359" s="632"/>
      <c r="GXI359" s="632"/>
      <c r="GXJ359" s="632"/>
      <c r="GXK359" s="632"/>
      <c r="GXL359" s="632"/>
      <c r="GXM359" s="632"/>
      <c r="GXN359" s="632"/>
      <c r="GXO359" s="632"/>
      <c r="GXP359" s="632"/>
      <c r="GXQ359" s="632"/>
      <c r="GXR359" s="632"/>
      <c r="GXS359" s="632"/>
      <c r="GXT359" s="632"/>
      <c r="GXU359" s="632"/>
      <c r="GXV359" s="632"/>
      <c r="GXW359" s="632"/>
      <c r="GXX359" s="632"/>
      <c r="GXY359" s="632"/>
      <c r="GXZ359" s="632"/>
      <c r="GYA359" s="632"/>
      <c r="GYB359" s="632"/>
      <c r="GYC359" s="632"/>
      <c r="GYD359" s="632"/>
      <c r="GYE359" s="632"/>
      <c r="GYF359" s="632"/>
      <c r="GYG359" s="632"/>
      <c r="GYH359" s="632"/>
      <c r="GYI359" s="632"/>
      <c r="GYJ359" s="632"/>
      <c r="GYK359" s="632"/>
      <c r="GYL359" s="632"/>
      <c r="GYM359" s="632"/>
      <c r="GYN359" s="632"/>
      <c r="GYO359" s="632"/>
      <c r="GYP359" s="632"/>
      <c r="GYQ359" s="632"/>
      <c r="GYR359" s="632"/>
      <c r="GYS359" s="632"/>
      <c r="GYT359" s="632"/>
      <c r="GYU359" s="632"/>
      <c r="GYV359" s="632"/>
      <c r="GYW359" s="632"/>
      <c r="GYX359" s="632"/>
      <c r="GYY359" s="632"/>
      <c r="GYZ359" s="632"/>
      <c r="GZA359" s="632"/>
      <c r="GZB359" s="632"/>
      <c r="GZC359" s="632"/>
      <c r="GZD359" s="632"/>
      <c r="GZE359" s="632"/>
      <c r="GZF359" s="632"/>
      <c r="GZG359" s="632"/>
      <c r="GZH359" s="632"/>
      <c r="GZI359" s="632"/>
      <c r="GZJ359" s="632"/>
      <c r="GZK359" s="632"/>
      <c r="GZL359" s="632"/>
      <c r="GZM359" s="632"/>
      <c r="GZN359" s="632"/>
      <c r="GZO359" s="632"/>
      <c r="GZP359" s="632"/>
      <c r="GZQ359" s="632"/>
      <c r="GZR359" s="632"/>
      <c r="GZS359" s="632"/>
      <c r="GZT359" s="632"/>
      <c r="GZU359" s="632"/>
      <c r="GZV359" s="632"/>
      <c r="GZW359" s="632"/>
      <c r="GZX359" s="632"/>
      <c r="GZY359" s="632"/>
      <c r="GZZ359" s="632"/>
      <c r="HAA359" s="632"/>
      <c r="HAB359" s="632"/>
      <c r="HAC359" s="632"/>
      <c r="HAD359" s="632"/>
      <c r="HAE359" s="632"/>
      <c r="HAF359" s="632"/>
      <c r="HAG359" s="632"/>
      <c r="HAH359" s="632"/>
      <c r="HAI359" s="632"/>
      <c r="HAJ359" s="632"/>
      <c r="HAK359" s="632"/>
      <c r="HAL359" s="632"/>
      <c r="HAM359" s="632"/>
      <c r="HAN359" s="632"/>
      <c r="HAO359" s="632"/>
      <c r="HAP359" s="632"/>
      <c r="HAQ359" s="632"/>
      <c r="HAR359" s="632"/>
      <c r="HAS359" s="632"/>
      <c r="HAT359" s="632"/>
      <c r="HAU359" s="632"/>
      <c r="HAV359" s="632"/>
      <c r="HAW359" s="632"/>
      <c r="HAX359" s="632"/>
      <c r="HAY359" s="632"/>
      <c r="HAZ359" s="632"/>
      <c r="HBA359" s="632"/>
      <c r="HBB359" s="632"/>
      <c r="HBC359" s="632"/>
      <c r="HBD359" s="632"/>
      <c r="HBE359" s="632"/>
      <c r="HBF359" s="632"/>
      <c r="HBG359" s="632"/>
      <c r="HBH359" s="632"/>
      <c r="HBI359" s="632"/>
      <c r="HBJ359" s="632"/>
      <c r="HBK359" s="632"/>
      <c r="HBL359" s="632"/>
      <c r="HBM359" s="632"/>
      <c r="HBN359" s="632"/>
      <c r="HBO359" s="632"/>
      <c r="HBP359" s="632"/>
      <c r="HBQ359" s="632"/>
      <c r="HBR359" s="632"/>
      <c r="HBS359" s="632"/>
      <c r="HBT359" s="632"/>
      <c r="HBU359" s="632"/>
      <c r="HBV359" s="632"/>
      <c r="HBW359" s="632"/>
      <c r="HBX359" s="632"/>
      <c r="HBY359" s="632"/>
      <c r="HBZ359" s="632"/>
      <c r="HCA359" s="632"/>
      <c r="HCB359" s="632"/>
      <c r="HCC359" s="632"/>
      <c r="HCD359" s="632"/>
      <c r="HCE359" s="632"/>
      <c r="HCF359" s="632"/>
      <c r="HCG359" s="632"/>
      <c r="HCH359" s="632"/>
      <c r="HCI359" s="632"/>
      <c r="HCJ359" s="632"/>
      <c r="HCK359" s="632"/>
      <c r="HCL359" s="632"/>
      <c r="HCM359" s="632"/>
      <c r="HCN359" s="632"/>
      <c r="HCO359" s="632"/>
      <c r="HCP359" s="632"/>
      <c r="HCQ359" s="632"/>
      <c r="HCR359" s="632"/>
      <c r="HCS359" s="632"/>
      <c r="HCT359" s="632"/>
      <c r="HCU359" s="632"/>
      <c r="HCV359" s="632"/>
      <c r="HCW359" s="632"/>
      <c r="HCX359" s="632"/>
      <c r="HCY359" s="632"/>
      <c r="HCZ359" s="632"/>
      <c r="HDA359" s="632"/>
      <c r="HDB359" s="632"/>
      <c r="HDC359" s="632"/>
      <c r="HDD359" s="632"/>
      <c r="HDE359" s="632"/>
      <c r="HDF359" s="632"/>
      <c r="HDG359" s="632"/>
      <c r="HDH359" s="632"/>
      <c r="HDI359" s="632"/>
      <c r="HDJ359" s="632"/>
      <c r="HDK359" s="632"/>
      <c r="HDL359" s="632"/>
      <c r="HDM359" s="632"/>
      <c r="HDN359" s="632"/>
      <c r="HDO359" s="632"/>
      <c r="HDP359" s="632"/>
      <c r="HDQ359" s="632"/>
      <c r="HDR359" s="632"/>
      <c r="HDS359" s="632"/>
      <c r="HDT359" s="632"/>
      <c r="HDU359" s="632"/>
      <c r="HDV359" s="632"/>
      <c r="HDW359" s="632"/>
      <c r="HDX359" s="632"/>
      <c r="HDY359" s="632"/>
      <c r="HDZ359" s="632"/>
      <c r="HEA359" s="632"/>
      <c r="HEB359" s="632"/>
      <c r="HEC359" s="632"/>
      <c r="HED359" s="632"/>
      <c r="HEE359" s="632"/>
      <c r="HEF359" s="632"/>
      <c r="HEG359" s="632"/>
      <c r="HEH359" s="632"/>
      <c r="HEI359" s="632"/>
      <c r="HEJ359" s="632"/>
      <c r="HEK359" s="632"/>
      <c r="HEL359" s="632"/>
      <c r="HEM359" s="632"/>
      <c r="HEN359" s="632"/>
      <c r="HEO359" s="632"/>
      <c r="HEP359" s="632"/>
      <c r="HEQ359" s="632"/>
      <c r="HER359" s="632"/>
      <c r="HES359" s="632"/>
      <c r="HET359" s="632"/>
      <c r="HEU359" s="632"/>
      <c r="HEV359" s="632"/>
      <c r="HEW359" s="632"/>
      <c r="HEX359" s="632"/>
      <c r="HEY359" s="632"/>
      <c r="HEZ359" s="632"/>
      <c r="HFA359" s="632"/>
      <c r="HFB359" s="632"/>
      <c r="HFC359" s="632"/>
      <c r="HFD359" s="632"/>
      <c r="HFE359" s="632"/>
      <c r="HFF359" s="632"/>
      <c r="HFG359" s="632"/>
      <c r="HFH359" s="632"/>
      <c r="HFI359" s="632"/>
      <c r="HFJ359" s="632"/>
      <c r="HFK359" s="632"/>
      <c r="HFL359" s="632"/>
      <c r="HFM359" s="632"/>
      <c r="HFN359" s="632"/>
      <c r="HFO359" s="632"/>
      <c r="HFP359" s="632"/>
      <c r="HFQ359" s="632"/>
      <c r="HFR359" s="632"/>
      <c r="HFS359" s="632"/>
      <c r="HFT359" s="632"/>
      <c r="HFU359" s="632"/>
      <c r="HFV359" s="632"/>
      <c r="HFW359" s="632"/>
      <c r="HFX359" s="632"/>
      <c r="HFY359" s="632"/>
      <c r="HFZ359" s="632"/>
      <c r="HGA359" s="632"/>
      <c r="HGB359" s="632"/>
      <c r="HGC359" s="632"/>
      <c r="HGD359" s="632"/>
      <c r="HGE359" s="632"/>
      <c r="HGF359" s="632"/>
      <c r="HGG359" s="632"/>
      <c r="HGH359" s="632"/>
      <c r="HGI359" s="632"/>
      <c r="HGJ359" s="632"/>
      <c r="HGK359" s="632"/>
      <c r="HGL359" s="632"/>
      <c r="HGM359" s="632"/>
      <c r="HGN359" s="632"/>
      <c r="HGO359" s="632"/>
      <c r="HGP359" s="632"/>
      <c r="HGQ359" s="632"/>
      <c r="HGR359" s="632"/>
      <c r="HGS359" s="632"/>
      <c r="HGT359" s="632"/>
      <c r="HGU359" s="632"/>
      <c r="HGV359" s="632"/>
      <c r="HGW359" s="632"/>
      <c r="HGX359" s="632"/>
      <c r="HGY359" s="632"/>
      <c r="HGZ359" s="632"/>
      <c r="HHA359" s="632"/>
      <c r="HHB359" s="632"/>
      <c r="HHC359" s="632"/>
      <c r="HHD359" s="632"/>
      <c r="HHE359" s="632"/>
      <c r="HHF359" s="632"/>
      <c r="HHG359" s="632"/>
      <c r="HHH359" s="632"/>
      <c r="HHI359" s="632"/>
      <c r="HHJ359" s="632"/>
      <c r="HHK359" s="632"/>
      <c r="HHL359" s="632"/>
      <c r="HHM359" s="632"/>
      <c r="HHN359" s="632"/>
      <c r="HHO359" s="632"/>
      <c r="HHP359" s="632"/>
      <c r="HHQ359" s="632"/>
      <c r="HHR359" s="632"/>
      <c r="HHS359" s="632"/>
      <c r="HHT359" s="632"/>
      <c r="HHU359" s="632"/>
      <c r="HHV359" s="632"/>
      <c r="HHW359" s="632"/>
      <c r="HHX359" s="632"/>
      <c r="HHY359" s="632"/>
      <c r="HHZ359" s="632"/>
      <c r="HIA359" s="632"/>
      <c r="HIB359" s="632"/>
      <c r="HIC359" s="632"/>
      <c r="HID359" s="632"/>
      <c r="HIE359" s="632"/>
      <c r="HIF359" s="632"/>
      <c r="HIG359" s="632"/>
      <c r="HIH359" s="632"/>
      <c r="HII359" s="632"/>
      <c r="HIJ359" s="632"/>
      <c r="HIK359" s="632"/>
      <c r="HIL359" s="632"/>
      <c r="HIM359" s="632"/>
      <c r="HIN359" s="632"/>
      <c r="HIO359" s="632"/>
      <c r="HIP359" s="632"/>
      <c r="HIQ359" s="632"/>
      <c r="HIR359" s="632"/>
      <c r="HIS359" s="632"/>
      <c r="HIT359" s="632"/>
      <c r="HIU359" s="632"/>
      <c r="HIV359" s="632"/>
      <c r="HIW359" s="632"/>
      <c r="HIX359" s="632"/>
      <c r="HIY359" s="632"/>
      <c r="HIZ359" s="632"/>
      <c r="HJA359" s="632"/>
      <c r="HJB359" s="632"/>
      <c r="HJC359" s="632"/>
      <c r="HJD359" s="632"/>
      <c r="HJE359" s="632"/>
      <c r="HJF359" s="632"/>
      <c r="HJG359" s="632"/>
      <c r="HJH359" s="632"/>
      <c r="HJI359" s="632"/>
      <c r="HJJ359" s="632"/>
      <c r="HJK359" s="632"/>
      <c r="HJL359" s="632"/>
      <c r="HJM359" s="632"/>
      <c r="HJN359" s="632"/>
      <c r="HJO359" s="632"/>
      <c r="HJP359" s="632"/>
      <c r="HJQ359" s="632"/>
      <c r="HJR359" s="632"/>
      <c r="HJS359" s="632"/>
      <c r="HJT359" s="632"/>
      <c r="HJU359" s="632"/>
      <c r="HJV359" s="632"/>
      <c r="HJW359" s="632"/>
      <c r="HJX359" s="632"/>
      <c r="HJY359" s="632"/>
      <c r="HJZ359" s="632"/>
      <c r="HKA359" s="632"/>
      <c r="HKB359" s="632"/>
      <c r="HKC359" s="632"/>
      <c r="HKD359" s="632"/>
      <c r="HKE359" s="632"/>
      <c r="HKF359" s="632"/>
      <c r="HKG359" s="632"/>
      <c r="HKH359" s="632"/>
      <c r="HKI359" s="632"/>
      <c r="HKJ359" s="632"/>
      <c r="HKK359" s="632"/>
      <c r="HKL359" s="632"/>
      <c r="HKM359" s="632"/>
      <c r="HKN359" s="632"/>
      <c r="HKO359" s="632"/>
      <c r="HKP359" s="632"/>
      <c r="HKQ359" s="632"/>
      <c r="HKR359" s="632"/>
      <c r="HKS359" s="632"/>
      <c r="HKT359" s="632"/>
      <c r="HKU359" s="632"/>
      <c r="HKV359" s="632"/>
      <c r="HKW359" s="632"/>
      <c r="HKX359" s="632"/>
      <c r="HKY359" s="632"/>
      <c r="HKZ359" s="632"/>
      <c r="HLA359" s="632"/>
      <c r="HLB359" s="632"/>
      <c r="HLC359" s="632"/>
      <c r="HLD359" s="632"/>
      <c r="HLE359" s="632"/>
      <c r="HLF359" s="632"/>
      <c r="HLG359" s="632"/>
      <c r="HLH359" s="632"/>
      <c r="HLI359" s="632"/>
      <c r="HLJ359" s="632"/>
      <c r="HLK359" s="632"/>
      <c r="HLL359" s="632"/>
      <c r="HLM359" s="632"/>
      <c r="HLN359" s="632"/>
      <c r="HLO359" s="632"/>
      <c r="HLP359" s="632"/>
      <c r="HLQ359" s="632"/>
      <c r="HLR359" s="632"/>
      <c r="HLS359" s="632"/>
      <c r="HLT359" s="632"/>
      <c r="HLU359" s="632"/>
      <c r="HLV359" s="632"/>
      <c r="HLW359" s="632"/>
      <c r="HLX359" s="632"/>
      <c r="HLY359" s="632"/>
      <c r="HLZ359" s="632"/>
      <c r="HMA359" s="632"/>
      <c r="HMB359" s="632"/>
      <c r="HMC359" s="632"/>
      <c r="HMD359" s="632"/>
      <c r="HME359" s="632"/>
      <c r="HMF359" s="632"/>
      <c r="HMG359" s="632"/>
      <c r="HMH359" s="632"/>
      <c r="HMI359" s="632"/>
      <c r="HMJ359" s="632"/>
      <c r="HMK359" s="632"/>
      <c r="HML359" s="632"/>
      <c r="HMM359" s="632"/>
      <c r="HMN359" s="632"/>
      <c r="HMO359" s="632"/>
      <c r="HMP359" s="632"/>
      <c r="HMQ359" s="632"/>
      <c r="HMR359" s="632"/>
      <c r="HMS359" s="632"/>
      <c r="HMT359" s="632"/>
      <c r="HMU359" s="632"/>
      <c r="HMV359" s="632"/>
      <c r="HMW359" s="632"/>
      <c r="HMX359" s="632"/>
      <c r="HMY359" s="632"/>
      <c r="HMZ359" s="632"/>
      <c r="HNA359" s="632"/>
      <c r="HNB359" s="632"/>
      <c r="HNC359" s="632"/>
      <c r="HND359" s="632"/>
      <c r="HNE359" s="632"/>
      <c r="HNF359" s="632"/>
      <c r="HNG359" s="632"/>
      <c r="HNH359" s="632"/>
      <c r="HNI359" s="632"/>
      <c r="HNJ359" s="632"/>
      <c r="HNK359" s="632"/>
      <c r="HNL359" s="632"/>
      <c r="HNM359" s="632"/>
      <c r="HNN359" s="632"/>
      <c r="HNO359" s="632"/>
      <c r="HNP359" s="632"/>
      <c r="HNQ359" s="632"/>
      <c r="HNR359" s="632"/>
      <c r="HNS359" s="632"/>
      <c r="HNT359" s="632"/>
      <c r="HNU359" s="632"/>
      <c r="HNV359" s="632"/>
      <c r="HNW359" s="632"/>
      <c r="HNX359" s="632"/>
      <c r="HNY359" s="632"/>
      <c r="HNZ359" s="632"/>
      <c r="HOA359" s="632"/>
      <c r="HOB359" s="632"/>
      <c r="HOC359" s="632"/>
      <c r="HOD359" s="632"/>
      <c r="HOE359" s="632"/>
      <c r="HOF359" s="632"/>
      <c r="HOG359" s="632"/>
      <c r="HOH359" s="632"/>
      <c r="HOI359" s="632"/>
      <c r="HOJ359" s="632"/>
      <c r="HOK359" s="632"/>
      <c r="HOL359" s="632"/>
      <c r="HOM359" s="632"/>
      <c r="HON359" s="632"/>
      <c r="HOO359" s="632"/>
      <c r="HOP359" s="632"/>
      <c r="HOQ359" s="632"/>
      <c r="HOR359" s="632"/>
      <c r="HOS359" s="632"/>
      <c r="HOT359" s="632"/>
      <c r="HOU359" s="632"/>
      <c r="HOV359" s="632"/>
      <c r="HOW359" s="632"/>
      <c r="HOX359" s="632"/>
      <c r="HOY359" s="632"/>
      <c r="HOZ359" s="632"/>
      <c r="HPA359" s="632"/>
      <c r="HPB359" s="632"/>
      <c r="HPC359" s="632"/>
      <c r="HPD359" s="632"/>
      <c r="HPE359" s="632"/>
      <c r="HPF359" s="632"/>
      <c r="HPG359" s="632"/>
      <c r="HPH359" s="632"/>
      <c r="HPI359" s="632"/>
      <c r="HPJ359" s="632"/>
      <c r="HPK359" s="632"/>
      <c r="HPL359" s="632"/>
      <c r="HPM359" s="632"/>
      <c r="HPN359" s="632"/>
      <c r="HPO359" s="632"/>
      <c r="HPP359" s="632"/>
      <c r="HPQ359" s="632"/>
      <c r="HPR359" s="632"/>
      <c r="HPS359" s="632"/>
      <c r="HPT359" s="632"/>
      <c r="HPU359" s="632"/>
      <c r="HPV359" s="632"/>
      <c r="HPW359" s="632"/>
      <c r="HPX359" s="632"/>
      <c r="HPY359" s="632"/>
      <c r="HPZ359" s="632"/>
      <c r="HQA359" s="632"/>
      <c r="HQB359" s="632"/>
      <c r="HQC359" s="632"/>
      <c r="HQD359" s="632"/>
      <c r="HQE359" s="632"/>
      <c r="HQF359" s="632"/>
      <c r="HQG359" s="632"/>
      <c r="HQH359" s="632"/>
      <c r="HQI359" s="632"/>
      <c r="HQJ359" s="632"/>
      <c r="HQK359" s="632"/>
      <c r="HQL359" s="632"/>
      <c r="HQM359" s="632"/>
      <c r="HQN359" s="632"/>
      <c r="HQO359" s="632"/>
      <c r="HQP359" s="632"/>
      <c r="HQQ359" s="632"/>
      <c r="HQR359" s="632"/>
      <c r="HQS359" s="632"/>
      <c r="HQT359" s="632"/>
      <c r="HQU359" s="632"/>
      <c r="HQV359" s="632"/>
      <c r="HQW359" s="632"/>
      <c r="HQX359" s="632"/>
      <c r="HQY359" s="632"/>
      <c r="HQZ359" s="632"/>
      <c r="HRA359" s="632"/>
      <c r="HRB359" s="632"/>
      <c r="HRC359" s="632"/>
      <c r="HRD359" s="632"/>
      <c r="HRE359" s="632"/>
      <c r="HRF359" s="632"/>
      <c r="HRG359" s="632"/>
      <c r="HRH359" s="632"/>
      <c r="HRI359" s="632"/>
      <c r="HRJ359" s="632"/>
      <c r="HRK359" s="632"/>
      <c r="HRL359" s="632"/>
      <c r="HRM359" s="632"/>
      <c r="HRN359" s="632"/>
      <c r="HRO359" s="632"/>
      <c r="HRP359" s="632"/>
      <c r="HRQ359" s="632"/>
      <c r="HRR359" s="632"/>
      <c r="HRS359" s="632"/>
      <c r="HRT359" s="632"/>
      <c r="HRU359" s="632"/>
      <c r="HRV359" s="632"/>
      <c r="HRW359" s="632"/>
      <c r="HRX359" s="632"/>
      <c r="HRY359" s="632"/>
      <c r="HRZ359" s="632"/>
      <c r="HSA359" s="632"/>
      <c r="HSB359" s="632"/>
      <c r="HSC359" s="632"/>
      <c r="HSD359" s="632"/>
      <c r="HSE359" s="632"/>
      <c r="HSF359" s="632"/>
      <c r="HSG359" s="632"/>
      <c r="HSH359" s="632"/>
      <c r="HSI359" s="632"/>
      <c r="HSJ359" s="632"/>
      <c r="HSK359" s="632"/>
      <c r="HSL359" s="632"/>
      <c r="HSM359" s="632"/>
      <c r="HSN359" s="632"/>
      <c r="HSO359" s="632"/>
      <c r="HSP359" s="632"/>
      <c r="HSQ359" s="632"/>
      <c r="HSR359" s="632"/>
      <c r="HSS359" s="632"/>
      <c r="HST359" s="632"/>
      <c r="HSU359" s="632"/>
      <c r="HSV359" s="632"/>
      <c r="HSW359" s="632"/>
      <c r="HSX359" s="632"/>
      <c r="HSY359" s="632"/>
      <c r="HSZ359" s="632"/>
      <c r="HTA359" s="632"/>
      <c r="HTB359" s="632"/>
      <c r="HTC359" s="632"/>
      <c r="HTD359" s="632"/>
      <c r="HTE359" s="632"/>
      <c r="HTF359" s="632"/>
      <c r="HTG359" s="632"/>
      <c r="HTH359" s="632"/>
      <c r="HTI359" s="632"/>
      <c r="HTJ359" s="632"/>
      <c r="HTK359" s="632"/>
      <c r="HTL359" s="632"/>
      <c r="HTM359" s="632"/>
      <c r="HTN359" s="632"/>
      <c r="HTO359" s="632"/>
      <c r="HTP359" s="632"/>
      <c r="HTQ359" s="632"/>
      <c r="HTR359" s="632"/>
      <c r="HTS359" s="632"/>
      <c r="HTT359" s="632"/>
      <c r="HTU359" s="632"/>
      <c r="HTV359" s="632"/>
      <c r="HTW359" s="632"/>
      <c r="HTX359" s="632"/>
      <c r="HTY359" s="632"/>
      <c r="HTZ359" s="632"/>
      <c r="HUA359" s="632"/>
      <c r="HUB359" s="632"/>
      <c r="HUC359" s="632"/>
      <c r="HUD359" s="632"/>
      <c r="HUE359" s="632"/>
      <c r="HUF359" s="632"/>
      <c r="HUG359" s="632"/>
      <c r="HUH359" s="632"/>
      <c r="HUI359" s="632"/>
      <c r="HUJ359" s="632"/>
      <c r="HUK359" s="632"/>
      <c r="HUL359" s="632"/>
      <c r="HUM359" s="632"/>
      <c r="HUN359" s="632"/>
      <c r="HUO359" s="632"/>
      <c r="HUP359" s="632"/>
      <c r="HUQ359" s="632"/>
      <c r="HUR359" s="632"/>
      <c r="HUS359" s="632"/>
      <c r="HUT359" s="632"/>
      <c r="HUU359" s="632"/>
      <c r="HUV359" s="632"/>
      <c r="HUW359" s="632"/>
      <c r="HUX359" s="632"/>
      <c r="HUY359" s="632"/>
      <c r="HUZ359" s="632"/>
      <c r="HVA359" s="632"/>
      <c r="HVB359" s="632"/>
      <c r="HVC359" s="632"/>
      <c r="HVD359" s="632"/>
      <c r="HVE359" s="632"/>
      <c r="HVF359" s="632"/>
      <c r="HVG359" s="632"/>
      <c r="HVH359" s="632"/>
      <c r="HVI359" s="632"/>
      <c r="HVJ359" s="632"/>
      <c r="HVK359" s="632"/>
      <c r="HVL359" s="632"/>
      <c r="HVM359" s="632"/>
      <c r="HVN359" s="632"/>
      <c r="HVO359" s="632"/>
      <c r="HVP359" s="632"/>
      <c r="HVQ359" s="632"/>
      <c r="HVR359" s="632"/>
      <c r="HVS359" s="632"/>
      <c r="HVT359" s="632"/>
      <c r="HVU359" s="632"/>
      <c r="HVV359" s="632"/>
      <c r="HVW359" s="632"/>
      <c r="HVX359" s="632"/>
      <c r="HVY359" s="632"/>
      <c r="HVZ359" s="632"/>
      <c r="HWA359" s="632"/>
      <c r="HWB359" s="632"/>
      <c r="HWC359" s="632"/>
      <c r="HWD359" s="632"/>
      <c r="HWE359" s="632"/>
      <c r="HWF359" s="632"/>
      <c r="HWG359" s="632"/>
      <c r="HWH359" s="632"/>
      <c r="HWI359" s="632"/>
      <c r="HWJ359" s="632"/>
      <c r="HWK359" s="632"/>
      <c r="HWL359" s="632"/>
      <c r="HWM359" s="632"/>
      <c r="HWN359" s="632"/>
      <c r="HWO359" s="632"/>
      <c r="HWP359" s="632"/>
      <c r="HWQ359" s="632"/>
      <c r="HWR359" s="632"/>
      <c r="HWS359" s="632"/>
      <c r="HWT359" s="632"/>
      <c r="HWU359" s="632"/>
      <c r="HWV359" s="632"/>
      <c r="HWW359" s="632"/>
      <c r="HWX359" s="632"/>
      <c r="HWY359" s="632"/>
      <c r="HWZ359" s="632"/>
      <c r="HXA359" s="632"/>
      <c r="HXB359" s="632"/>
      <c r="HXC359" s="632"/>
      <c r="HXD359" s="632"/>
      <c r="HXE359" s="632"/>
      <c r="HXF359" s="632"/>
      <c r="HXG359" s="632"/>
      <c r="HXH359" s="632"/>
      <c r="HXI359" s="632"/>
      <c r="HXJ359" s="632"/>
      <c r="HXK359" s="632"/>
      <c r="HXL359" s="632"/>
      <c r="HXM359" s="632"/>
      <c r="HXN359" s="632"/>
      <c r="HXO359" s="632"/>
      <c r="HXP359" s="632"/>
      <c r="HXQ359" s="632"/>
      <c r="HXR359" s="632"/>
      <c r="HXS359" s="632"/>
      <c r="HXT359" s="632"/>
      <c r="HXU359" s="632"/>
      <c r="HXV359" s="632"/>
      <c r="HXW359" s="632"/>
      <c r="HXX359" s="632"/>
      <c r="HXY359" s="632"/>
      <c r="HXZ359" s="632"/>
      <c r="HYA359" s="632"/>
      <c r="HYB359" s="632"/>
      <c r="HYC359" s="632"/>
      <c r="HYD359" s="632"/>
      <c r="HYE359" s="632"/>
      <c r="HYF359" s="632"/>
      <c r="HYG359" s="632"/>
      <c r="HYH359" s="632"/>
      <c r="HYI359" s="632"/>
      <c r="HYJ359" s="632"/>
      <c r="HYK359" s="632"/>
      <c r="HYL359" s="632"/>
      <c r="HYM359" s="632"/>
      <c r="HYN359" s="632"/>
      <c r="HYO359" s="632"/>
      <c r="HYP359" s="632"/>
      <c r="HYQ359" s="632"/>
      <c r="HYR359" s="632"/>
      <c r="HYS359" s="632"/>
      <c r="HYT359" s="632"/>
      <c r="HYU359" s="632"/>
      <c r="HYV359" s="632"/>
      <c r="HYW359" s="632"/>
      <c r="HYX359" s="632"/>
      <c r="HYY359" s="632"/>
      <c r="HYZ359" s="632"/>
      <c r="HZA359" s="632"/>
      <c r="HZB359" s="632"/>
      <c r="HZC359" s="632"/>
      <c r="HZD359" s="632"/>
      <c r="HZE359" s="632"/>
      <c r="HZF359" s="632"/>
      <c r="HZG359" s="632"/>
      <c r="HZH359" s="632"/>
      <c r="HZI359" s="632"/>
      <c r="HZJ359" s="632"/>
      <c r="HZK359" s="632"/>
      <c r="HZL359" s="632"/>
      <c r="HZM359" s="632"/>
      <c r="HZN359" s="632"/>
      <c r="HZO359" s="632"/>
      <c r="HZP359" s="632"/>
      <c r="HZQ359" s="632"/>
      <c r="HZR359" s="632"/>
      <c r="HZS359" s="632"/>
      <c r="HZT359" s="632"/>
      <c r="HZU359" s="632"/>
      <c r="HZV359" s="632"/>
      <c r="HZW359" s="632"/>
      <c r="HZX359" s="632"/>
      <c r="HZY359" s="632"/>
      <c r="HZZ359" s="632"/>
      <c r="IAA359" s="632"/>
      <c r="IAB359" s="632"/>
      <c r="IAC359" s="632"/>
      <c r="IAD359" s="632"/>
      <c r="IAE359" s="632"/>
      <c r="IAF359" s="632"/>
      <c r="IAG359" s="632"/>
      <c r="IAH359" s="632"/>
      <c r="IAI359" s="632"/>
      <c r="IAJ359" s="632"/>
      <c r="IAK359" s="632"/>
      <c r="IAL359" s="632"/>
      <c r="IAM359" s="632"/>
      <c r="IAN359" s="632"/>
      <c r="IAO359" s="632"/>
      <c r="IAP359" s="632"/>
      <c r="IAQ359" s="632"/>
      <c r="IAR359" s="632"/>
      <c r="IAS359" s="632"/>
      <c r="IAT359" s="632"/>
      <c r="IAU359" s="632"/>
      <c r="IAV359" s="632"/>
      <c r="IAW359" s="632"/>
      <c r="IAX359" s="632"/>
      <c r="IAY359" s="632"/>
      <c r="IAZ359" s="632"/>
      <c r="IBA359" s="632"/>
      <c r="IBB359" s="632"/>
      <c r="IBC359" s="632"/>
      <c r="IBD359" s="632"/>
      <c r="IBE359" s="632"/>
      <c r="IBF359" s="632"/>
      <c r="IBG359" s="632"/>
      <c r="IBH359" s="632"/>
      <c r="IBI359" s="632"/>
      <c r="IBJ359" s="632"/>
      <c r="IBK359" s="632"/>
      <c r="IBL359" s="632"/>
      <c r="IBM359" s="632"/>
      <c r="IBN359" s="632"/>
      <c r="IBO359" s="632"/>
      <c r="IBP359" s="632"/>
      <c r="IBQ359" s="632"/>
      <c r="IBR359" s="632"/>
      <c r="IBS359" s="632"/>
      <c r="IBT359" s="632"/>
      <c r="IBU359" s="632"/>
      <c r="IBV359" s="632"/>
      <c r="IBW359" s="632"/>
      <c r="IBX359" s="632"/>
      <c r="IBY359" s="632"/>
      <c r="IBZ359" s="632"/>
      <c r="ICA359" s="632"/>
      <c r="ICB359" s="632"/>
      <c r="ICC359" s="632"/>
      <c r="ICD359" s="632"/>
      <c r="ICE359" s="632"/>
      <c r="ICF359" s="632"/>
      <c r="ICG359" s="632"/>
      <c r="ICH359" s="632"/>
      <c r="ICI359" s="632"/>
      <c r="ICJ359" s="632"/>
      <c r="ICK359" s="632"/>
      <c r="ICL359" s="632"/>
      <c r="ICM359" s="632"/>
      <c r="ICN359" s="632"/>
      <c r="ICO359" s="632"/>
      <c r="ICP359" s="632"/>
      <c r="ICQ359" s="632"/>
      <c r="ICR359" s="632"/>
      <c r="ICS359" s="632"/>
      <c r="ICT359" s="632"/>
      <c r="ICU359" s="632"/>
      <c r="ICV359" s="632"/>
      <c r="ICW359" s="632"/>
      <c r="ICX359" s="632"/>
      <c r="ICY359" s="632"/>
      <c r="ICZ359" s="632"/>
      <c r="IDA359" s="632"/>
      <c r="IDB359" s="632"/>
      <c r="IDC359" s="632"/>
      <c r="IDD359" s="632"/>
      <c r="IDE359" s="632"/>
      <c r="IDF359" s="632"/>
      <c r="IDG359" s="632"/>
      <c r="IDH359" s="632"/>
      <c r="IDI359" s="632"/>
      <c r="IDJ359" s="632"/>
      <c r="IDK359" s="632"/>
      <c r="IDL359" s="632"/>
      <c r="IDM359" s="632"/>
      <c r="IDN359" s="632"/>
      <c r="IDO359" s="632"/>
      <c r="IDP359" s="632"/>
      <c r="IDQ359" s="632"/>
      <c r="IDR359" s="632"/>
      <c r="IDS359" s="632"/>
      <c r="IDT359" s="632"/>
      <c r="IDU359" s="632"/>
      <c r="IDV359" s="632"/>
      <c r="IDW359" s="632"/>
      <c r="IDX359" s="632"/>
      <c r="IDY359" s="632"/>
      <c r="IDZ359" s="632"/>
      <c r="IEA359" s="632"/>
      <c r="IEB359" s="632"/>
      <c r="IEC359" s="632"/>
      <c r="IED359" s="632"/>
      <c r="IEE359" s="632"/>
      <c r="IEF359" s="632"/>
      <c r="IEG359" s="632"/>
      <c r="IEH359" s="632"/>
      <c r="IEI359" s="632"/>
      <c r="IEJ359" s="632"/>
      <c r="IEK359" s="632"/>
      <c r="IEL359" s="632"/>
      <c r="IEM359" s="632"/>
      <c r="IEN359" s="632"/>
      <c r="IEO359" s="632"/>
      <c r="IEP359" s="632"/>
      <c r="IEQ359" s="632"/>
      <c r="IER359" s="632"/>
      <c r="IES359" s="632"/>
      <c r="IET359" s="632"/>
      <c r="IEU359" s="632"/>
      <c r="IEV359" s="632"/>
      <c r="IEW359" s="632"/>
      <c r="IEX359" s="632"/>
      <c r="IEY359" s="632"/>
      <c r="IEZ359" s="632"/>
      <c r="IFA359" s="632"/>
      <c r="IFB359" s="632"/>
      <c r="IFC359" s="632"/>
      <c r="IFD359" s="632"/>
      <c r="IFE359" s="632"/>
      <c r="IFF359" s="632"/>
      <c r="IFG359" s="632"/>
      <c r="IFH359" s="632"/>
      <c r="IFI359" s="632"/>
      <c r="IFJ359" s="632"/>
      <c r="IFK359" s="632"/>
      <c r="IFL359" s="632"/>
      <c r="IFM359" s="632"/>
      <c r="IFN359" s="632"/>
      <c r="IFO359" s="632"/>
      <c r="IFP359" s="632"/>
      <c r="IFQ359" s="632"/>
      <c r="IFR359" s="632"/>
      <c r="IFS359" s="632"/>
      <c r="IFT359" s="632"/>
      <c r="IFU359" s="632"/>
      <c r="IFV359" s="632"/>
      <c r="IFW359" s="632"/>
      <c r="IFX359" s="632"/>
      <c r="IFY359" s="632"/>
      <c r="IFZ359" s="632"/>
      <c r="IGA359" s="632"/>
      <c r="IGB359" s="632"/>
      <c r="IGC359" s="632"/>
      <c r="IGD359" s="632"/>
      <c r="IGE359" s="632"/>
      <c r="IGF359" s="632"/>
      <c r="IGG359" s="632"/>
      <c r="IGH359" s="632"/>
      <c r="IGI359" s="632"/>
      <c r="IGJ359" s="632"/>
      <c r="IGK359" s="632"/>
      <c r="IGL359" s="632"/>
      <c r="IGM359" s="632"/>
      <c r="IGN359" s="632"/>
      <c r="IGO359" s="632"/>
      <c r="IGP359" s="632"/>
      <c r="IGQ359" s="632"/>
      <c r="IGR359" s="632"/>
      <c r="IGS359" s="632"/>
      <c r="IGT359" s="632"/>
      <c r="IGU359" s="632"/>
      <c r="IGV359" s="632"/>
      <c r="IGW359" s="632"/>
      <c r="IGX359" s="632"/>
      <c r="IGY359" s="632"/>
      <c r="IGZ359" s="632"/>
      <c r="IHA359" s="632"/>
      <c r="IHB359" s="632"/>
      <c r="IHC359" s="632"/>
      <c r="IHD359" s="632"/>
      <c r="IHE359" s="632"/>
      <c r="IHF359" s="632"/>
      <c r="IHG359" s="632"/>
      <c r="IHH359" s="632"/>
      <c r="IHI359" s="632"/>
      <c r="IHJ359" s="632"/>
      <c r="IHK359" s="632"/>
      <c r="IHL359" s="632"/>
      <c r="IHM359" s="632"/>
      <c r="IHN359" s="632"/>
      <c r="IHO359" s="632"/>
      <c r="IHP359" s="632"/>
      <c r="IHQ359" s="632"/>
      <c r="IHR359" s="632"/>
      <c r="IHS359" s="632"/>
      <c r="IHT359" s="632"/>
      <c r="IHU359" s="632"/>
      <c r="IHV359" s="632"/>
      <c r="IHW359" s="632"/>
      <c r="IHX359" s="632"/>
      <c r="IHY359" s="632"/>
      <c r="IHZ359" s="632"/>
      <c r="IIA359" s="632"/>
      <c r="IIB359" s="632"/>
      <c r="IIC359" s="632"/>
      <c r="IID359" s="632"/>
      <c r="IIE359" s="632"/>
      <c r="IIF359" s="632"/>
      <c r="IIG359" s="632"/>
      <c r="IIH359" s="632"/>
      <c r="III359" s="632"/>
      <c r="IIJ359" s="632"/>
      <c r="IIK359" s="632"/>
      <c r="IIL359" s="632"/>
      <c r="IIM359" s="632"/>
      <c r="IIN359" s="632"/>
      <c r="IIO359" s="632"/>
      <c r="IIP359" s="632"/>
      <c r="IIQ359" s="632"/>
      <c r="IIR359" s="632"/>
      <c r="IIS359" s="632"/>
      <c r="IIT359" s="632"/>
      <c r="IIU359" s="632"/>
      <c r="IIV359" s="632"/>
      <c r="IIW359" s="632"/>
      <c r="IIX359" s="632"/>
      <c r="IIY359" s="632"/>
      <c r="IIZ359" s="632"/>
      <c r="IJA359" s="632"/>
      <c r="IJB359" s="632"/>
      <c r="IJC359" s="632"/>
      <c r="IJD359" s="632"/>
      <c r="IJE359" s="632"/>
      <c r="IJF359" s="632"/>
      <c r="IJG359" s="632"/>
      <c r="IJH359" s="632"/>
      <c r="IJI359" s="632"/>
      <c r="IJJ359" s="632"/>
      <c r="IJK359" s="632"/>
      <c r="IJL359" s="632"/>
      <c r="IJM359" s="632"/>
      <c r="IJN359" s="632"/>
      <c r="IJO359" s="632"/>
      <c r="IJP359" s="632"/>
      <c r="IJQ359" s="632"/>
      <c r="IJR359" s="632"/>
      <c r="IJS359" s="632"/>
      <c r="IJT359" s="632"/>
      <c r="IJU359" s="632"/>
      <c r="IJV359" s="632"/>
      <c r="IJW359" s="632"/>
      <c r="IJX359" s="632"/>
      <c r="IJY359" s="632"/>
      <c r="IJZ359" s="632"/>
      <c r="IKA359" s="632"/>
      <c r="IKB359" s="632"/>
      <c r="IKC359" s="632"/>
      <c r="IKD359" s="632"/>
      <c r="IKE359" s="632"/>
      <c r="IKF359" s="632"/>
      <c r="IKG359" s="632"/>
      <c r="IKH359" s="632"/>
      <c r="IKI359" s="632"/>
      <c r="IKJ359" s="632"/>
      <c r="IKK359" s="632"/>
      <c r="IKL359" s="632"/>
      <c r="IKM359" s="632"/>
      <c r="IKN359" s="632"/>
      <c r="IKO359" s="632"/>
      <c r="IKP359" s="632"/>
      <c r="IKQ359" s="632"/>
      <c r="IKR359" s="632"/>
      <c r="IKS359" s="632"/>
      <c r="IKT359" s="632"/>
      <c r="IKU359" s="632"/>
      <c r="IKV359" s="632"/>
      <c r="IKW359" s="632"/>
      <c r="IKX359" s="632"/>
      <c r="IKY359" s="632"/>
      <c r="IKZ359" s="632"/>
      <c r="ILA359" s="632"/>
      <c r="ILB359" s="632"/>
      <c r="ILC359" s="632"/>
      <c r="ILD359" s="632"/>
      <c r="ILE359" s="632"/>
      <c r="ILF359" s="632"/>
      <c r="ILG359" s="632"/>
      <c r="ILH359" s="632"/>
      <c r="ILI359" s="632"/>
      <c r="ILJ359" s="632"/>
      <c r="ILK359" s="632"/>
      <c r="ILL359" s="632"/>
      <c r="ILM359" s="632"/>
      <c r="ILN359" s="632"/>
      <c r="ILO359" s="632"/>
      <c r="ILP359" s="632"/>
      <c r="ILQ359" s="632"/>
      <c r="ILR359" s="632"/>
      <c r="ILS359" s="632"/>
      <c r="ILT359" s="632"/>
      <c r="ILU359" s="632"/>
      <c r="ILV359" s="632"/>
      <c r="ILW359" s="632"/>
      <c r="ILX359" s="632"/>
      <c r="ILY359" s="632"/>
      <c r="ILZ359" s="632"/>
      <c r="IMA359" s="632"/>
      <c r="IMB359" s="632"/>
      <c r="IMC359" s="632"/>
      <c r="IMD359" s="632"/>
      <c r="IME359" s="632"/>
      <c r="IMF359" s="632"/>
      <c r="IMG359" s="632"/>
      <c r="IMH359" s="632"/>
      <c r="IMI359" s="632"/>
      <c r="IMJ359" s="632"/>
      <c r="IMK359" s="632"/>
      <c r="IML359" s="632"/>
      <c r="IMM359" s="632"/>
      <c r="IMN359" s="632"/>
      <c r="IMO359" s="632"/>
      <c r="IMP359" s="632"/>
      <c r="IMQ359" s="632"/>
      <c r="IMR359" s="632"/>
      <c r="IMS359" s="632"/>
      <c r="IMT359" s="632"/>
      <c r="IMU359" s="632"/>
      <c r="IMV359" s="632"/>
      <c r="IMW359" s="632"/>
      <c r="IMX359" s="632"/>
      <c r="IMY359" s="632"/>
      <c r="IMZ359" s="632"/>
      <c r="INA359" s="632"/>
      <c r="INB359" s="632"/>
      <c r="INC359" s="632"/>
      <c r="IND359" s="632"/>
      <c r="INE359" s="632"/>
      <c r="INF359" s="632"/>
      <c r="ING359" s="632"/>
      <c r="INH359" s="632"/>
      <c r="INI359" s="632"/>
      <c r="INJ359" s="632"/>
      <c r="INK359" s="632"/>
      <c r="INL359" s="632"/>
      <c r="INM359" s="632"/>
      <c r="INN359" s="632"/>
      <c r="INO359" s="632"/>
      <c r="INP359" s="632"/>
      <c r="INQ359" s="632"/>
      <c r="INR359" s="632"/>
      <c r="INS359" s="632"/>
      <c r="INT359" s="632"/>
      <c r="INU359" s="632"/>
      <c r="INV359" s="632"/>
      <c r="INW359" s="632"/>
      <c r="INX359" s="632"/>
      <c r="INY359" s="632"/>
      <c r="INZ359" s="632"/>
      <c r="IOA359" s="632"/>
      <c r="IOB359" s="632"/>
      <c r="IOC359" s="632"/>
      <c r="IOD359" s="632"/>
      <c r="IOE359" s="632"/>
      <c r="IOF359" s="632"/>
      <c r="IOG359" s="632"/>
      <c r="IOH359" s="632"/>
      <c r="IOI359" s="632"/>
      <c r="IOJ359" s="632"/>
      <c r="IOK359" s="632"/>
      <c r="IOL359" s="632"/>
      <c r="IOM359" s="632"/>
      <c r="ION359" s="632"/>
      <c r="IOO359" s="632"/>
      <c r="IOP359" s="632"/>
      <c r="IOQ359" s="632"/>
      <c r="IOR359" s="632"/>
      <c r="IOS359" s="632"/>
      <c r="IOT359" s="632"/>
      <c r="IOU359" s="632"/>
      <c r="IOV359" s="632"/>
      <c r="IOW359" s="632"/>
      <c r="IOX359" s="632"/>
      <c r="IOY359" s="632"/>
      <c r="IOZ359" s="632"/>
      <c r="IPA359" s="632"/>
      <c r="IPB359" s="632"/>
      <c r="IPC359" s="632"/>
      <c r="IPD359" s="632"/>
      <c r="IPE359" s="632"/>
      <c r="IPF359" s="632"/>
      <c r="IPG359" s="632"/>
      <c r="IPH359" s="632"/>
      <c r="IPI359" s="632"/>
      <c r="IPJ359" s="632"/>
      <c r="IPK359" s="632"/>
      <c r="IPL359" s="632"/>
      <c r="IPM359" s="632"/>
      <c r="IPN359" s="632"/>
      <c r="IPO359" s="632"/>
      <c r="IPP359" s="632"/>
      <c r="IPQ359" s="632"/>
      <c r="IPR359" s="632"/>
      <c r="IPS359" s="632"/>
      <c r="IPT359" s="632"/>
      <c r="IPU359" s="632"/>
      <c r="IPV359" s="632"/>
      <c r="IPW359" s="632"/>
      <c r="IPX359" s="632"/>
      <c r="IPY359" s="632"/>
      <c r="IPZ359" s="632"/>
      <c r="IQA359" s="632"/>
      <c r="IQB359" s="632"/>
      <c r="IQC359" s="632"/>
      <c r="IQD359" s="632"/>
      <c r="IQE359" s="632"/>
      <c r="IQF359" s="632"/>
      <c r="IQG359" s="632"/>
      <c r="IQH359" s="632"/>
      <c r="IQI359" s="632"/>
      <c r="IQJ359" s="632"/>
      <c r="IQK359" s="632"/>
      <c r="IQL359" s="632"/>
      <c r="IQM359" s="632"/>
      <c r="IQN359" s="632"/>
      <c r="IQO359" s="632"/>
      <c r="IQP359" s="632"/>
      <c r="IQQ359" s="632"/>
      <c r="IQR359" s="632"/>
      <c r="IQS359" s="632"/>
      <c r="IQT359" s="632"/>
      <c r="IQU359" s="632"/>
      <c r="IQV359" s="632"/>
      <c r="IQW359" s="632"/>
      <c r="IQX359" s="632"/>
      <c r="IQY359" s="632"/>
      <c r="IQZ359" s="632"/>
      <c r="IRA359" s="632"/>
      <c r="IRB359" s="632"/>
      <c r="IRC359" s="632"/>
      <c r="IRD359" s="632"/>
      <c r="IRE359" s="632"/>
      <c r="IRF359" s="632"/>
      <c r="IRG359" s="632"/>
      <c r="IRH359" s="632"/>
      <c r="IRI359" s="632"/>
      <c r="IRJ359" s="632"/>
      <c r="IRK359" s="632"/>
      <c r="IRL359" s="632"/>
      <c r="IRM359" s="632"/>
      <c r="IRN359" s="632"/>
      <c r="IRO359" s="632"/>
      <c r="IRP359" s="632"/>
      <c r="IRQ359" s="632"/>
      <c r="IRR359" s="632"/>
      <c r="IRS359" s="632"/>
      <c r="IRT359" s="632"/>
      <c r="IRU359" s="632"/>
      <c r="IRV359" s="632"/>
      <c r="IRW359" s="632"/>
      <c r="IRX359" s="632"/>
      <c r="IRY359" s="632"/>
      <c r="IRZ359" s="632"/>
      <c r="ISA359" s="632"/>
      <c r="ISB359" s="632"/>
      <c r="ISC359" s="632"/>
      <c r="ISD359" s="632"/>
      <c r="ISE359" s="632"/>
      <c r="ISF359" s="632"/>
      <c r="ISG359" s="632"/>
      <c r="ISH359" s="632"/>
      <c r="ISI359" s="632"/>
      <c r="ISJ359" s="632"/>
      <c r="ISK359" s="632"/>
      <c r="ISL359" s="632"/>
      <c r="ISM359" s="632"/>
      <c r="ISN359" s="632"/>
      <c r="ISO359" s="632"/>
      <c r="ISP359" s="632"/>
      <c r="ISQ359" s="632"/>
      <c r="ISR359" s="632"/>
      <c r="ISS359" s="632"/>
      <c r="IST359" s="632"/>
      <c r="ISU359" s="632"/>
      <c r="ISV359" s="632"/>
      <c r="ISW359" s="632"/>
      <c r="ISX359" s="632"/>
      <c r="ISY359" s="632"/>
      <c r="ISZ359" s="632"/>
      <c r="ITA359" s="632"/>
      <c r="ITB359" s="632"/>
      <c r="ITC359" s="632"/>
      <c r="ITD359" s="632"/>
      <c r="ITE359" s="632"/>
      <c r="ITF359" s="632"/>
      <c r="ITG359" s="632"/>
      <c r="ITH359" s="632"/>
      <c r="ITI359" s="632"/>
      <c r="ITJ359" s="632"/>
      <c r="ITK359" s="632"/>
      <c r="ITL359" s="632"/>
      <c r="ITM359" s="632"/>
      <c r="ITN359" s="632"/>
      <c r="ITO359" s="632"/>
      <c r="ITP359" s="632"/>
      <c r="ITQ359" s="632"/>
      <c r="ITR359" s="632"/>
      <c r="ITS359" s="632"/>
      <c r="ITT359" s="632"/>
      <c r="ITU359" s="632"/>
      <c r="ITV359" s="632"/>
      <c r="ITW359" s="632"/>
      <c r="ITX359" s="632"/>
      <c r="ITY359" s="632"/>
      <c r="ITZ359" s="632"/>
      <c r="IUA359" s="632"/>
      <c r="IUB359" s="632"/>
      <c r="IUC359" s="632"/>
      <c r="IUD359" s="632"/>
      <c r="IUE359" s="632"/>
      <c r="IUF359" s="632"/>
      <c r="IUG359" s="632"/>
      <c r="IUH359" s="632"/>
      <c r="IUI359" s="632"/>
      <c r="IUJ359" s="632"/>
      <c r="IUK359" s="632"/>
      <c r="IUL359" s="632"/>
      <c r="IUM359" s="632"/>
      <c r="IUN359" s="632"/>
      <c r="IUO359" s="632"/>
      <c r="IUP359" s="632"/>
      <c r="IUQ359" s="632"/>
      <c r="IUR359" s="632"/>
      <c r="IUS359" s="632"/>
      <c r="IUT359" s="632"/>
      <c r="IUU359" s="632"/>
      <c r="IUV359" s="632"/>
      <c r="IUW359" s="632"/>
      <c r="IUX359" s="632"/>
      <c r="IUY359" s="632"/>
      <c r="IUZ359" s="632"/>
      <c r="IVA359" s="632"/>
      <c r="IVB359" s="632"/>
      <c r="IVC359" s="632"/>
      <c r="IVD359" s="632"/>
      <c r="IVE359" s="632"/>
      <c r="IVF359" s="632"/>
      <c r="IVG359" s="632"/>
      <c r="IVH359" s="632"/>
      <c r="IVI359" s="632"/>
      <c r="IVJ359" s="632"/>
      <c r="IVK359" s="632"/>
      <c r="IVL359" s="632"/>
      <c r="IVM359" s="632"/>
      <c r="IVN359" s="632"/>
      <c r="IVO359" s="632"/>
      <c r="IVP359" s="632"/>
      <c r="IVQ359" s="632"/>
      <c r="IVR359" s="632"/>
      <c r="IVS359" s="632"/>
      <c r="IVT359" s="632"/>
      <c r="IVU359" s="632"/>
      <c r="IVV359" s="632"/>
      <c r="IVW359" s="632"/>
      <c r="IVX359" s="632"/>
      <c r="IVY359" s="632"/>
      <c r="IVZ359" s="632"/>
      <c r="IWA359" s="632"/>
      <c r="IWB359" s="632"/>
      <c r="IWC359" s="632"/>
      <c r="IWD359" s="632"/>
      <c r="IWE359" s="632"/>
      <c r="IWF359" s="632"/>
      <c r="IWG359" s="632"/>
      <c r="IWH359" s="632"/>
      <c r="IWI359" s="632"/>
      <c r="IWJ359" s="632"/>
      <c r="IWK359" s="632"/>
      <c r="IWL359" s="632"/>
      <c r="IWM359" s="632"/>
      <c r="IWN359" s="632"/>
      <c r="IWO359" s="632"/>
      <c r="IWP359" s="632"/>
      <c r="IWQ359" s="632"/>
      <c r="IWR359" s="632"/>
      <c r="IWS359" s="632"/>
      <c r="IWT359" s="632"/>
      <c r="IWU359" s="632"/>
      <c r="IWV359" s="632"/>
      <c r="IWW359" s="632"/>
      <c r="IWX359" s="632"/>
      <c r="IWY359" s="632"/>
      <c r="IWZ359" s="632"/>
      <c r="IXA359" s="632"/>
      <c r="IXB359" s="632"/>
      <c r="IXC359" s="632"/>
      <c r="IXD359" s="632"/>
      <c r="IXE359" s="632"/>
      <c r="IXF359" s="632"/>
      <c r="IXG359" s="632"/>
      <c r="IXH359" s="632"/>
      <c r="IXI359" s="632"/>
      <c r="IXJ359" s="632"/>
      <c r="IXK359" s="632"/>
      <c r="IXL359" s="632"/>
      <c r="IXM359" s="632"/>
      <c r="IXN359" s="632"/>
      <c r="IXO359" s="632"/>
      <c r="IXP359" s="632"/>
      <c r="IXQ359" s="632"/>
      <c r="IXR359" s="632"/>
      <c r="IXS359" s="632"/>
      <c r="IXT359" s="632"/>
      <c r="IXU359" s="632"/>
      <c r="IXV359" s="632"/>
      <c r="IXW359" s="632"/>
      <c r="IXX359" s="632"/>
      <c r="IXY359" s="632"/>
      <c r="IXZ359" s="632"/>
      <c r="IYA359" s="632"/>
      <c r="IYB359" s="632"/>
      <c r="IYC359" s="632"/>
      <c r="IYD359" s="632"/>
      <c r="IYE359" s="632"/>
      <c r="IYF359" s="632"/>
      <c r="IYG359" s="632"/>
      <c r="IYH359" s="632"/>
      <c r="IYI359" s="632"/>
      <c r="IYJ359" s="632"/>
      <c r="IYK359" s="632"/>
      <c r="IYL359" s="632"/>
      <c r="IYM359" s="632"/>
      <c r="IYN359" s="632"/>
      <c r="IYO359" s="632"/>
      <c r="IYP359" s="632"/>
      <c r="IYQ359" s="632"/>
      <c r="IYR359" s="632"/>
      <c r="IYS359" s="632"/>
      <c r="IYT359" s="632"/>
      <c r="IYU359" s="632"/>
      <c r="IYV359" s="632"/>
      <c r="IYW359" s="632"/>
      <c r="IYX359" s="632"/>
      <c r="IYY359" s="632"/>
      <c r="IYZ359" s="632"/>
      <c r="IZA359" s="632"/>
      <c r="IZB359" s="632"/>
      <c r="IZC359" s="632"/>
      <c r="IZD359" s="632"/>
      <c r="IZE359" s="632"/>
      <c r="IZF359" s="632"/>
      <c r="IZG359" s="632"/>
      <c r="IZH359" s="632"/>
      <c r="IZI359" s="632"/>
      <c r="IZJ359" s="632"/>
      <c r="IZK359" s="632"/>
      <c r="IZL359" s="632"/>
      <c r="IZM359" s="632"/>
      <c r="IZN359" s="632"/>
      <c r="IZO359" s="632"/>
      <c r="IZP359" s="632"/>
      <c r="IZQ359" s="632"/>
      <c r="IZR359" s="632"/>
      <c r="IZS359" s="632"/>
      <c r="IZT359" s="632"/>
      <c r="IZU359" s="632"/>
      <c r="IZV359" s="632"/>
      <c r="IZW359" s="632"/>
      <c r="IZX359" s="632"/>
      <c r="IZY359" s="632"/>
      <c r="IZZ359" s="632"/>
      <c r="JAA359" s="632"/>
      <c r="JAB359" s="632"/>
      <c r="JAC359" s="632"/>
      <c r="JAD359" s="632"/>
      <c r="JAE359" s="632"/>
      <c r="JAF359" s="632"/>
      <c r="JAG359" s="632"/>
      <c r="JAH359" s="632"/>
      <c r="JAI359" s="632"/>
      <c r="JAJ359" s="632"/>
      <c r="JAK359" s="632"/>
      <c r="JAL359" s="632"/>
      <c r="JAM359" s="632"/>
      <c r="JAN359" s="632"/>
      <c r="JAO359" s="632"/>
      <c r="JAP359" s="632"/>
      <c r="JAQ359" s="632"/>
      <c r="JAR359" s="632"/>
      <c r="JAS359" s="632"/>
      <c r="JAT359" s="632"/>
      <c r="JAU359" s="632"/>
      <c r="JAV359" s="632"/>
      <c r="JAW359" s="632"/>
      <c r="JAX359" s="632"/>
      <c r="JAY359" s="632"/>
      <c r="JAZ359" s="632"/>
      <c r="JBA359" s="632"/>
      <c r="JBB359" s="632"/>
      <c r="JBC359" s="632"/>
      <c r="JBD359" s="632"/>
      <c r="JBE359" s="632"/>
      <c r="JBF359" s="632"/>
      <c r="JBG359" s="632"/>
      <c r="JBH359" s="632"/>
      <c r="JBI359" s="632"/>
      <c r="JBJ359" s="632"/>
      <c r="JBK359" s="632"/>
      <c r="JBL359" s="632"/>
      <c r="JBM359" s="632"/>
      <c r="JBN359" s="632"/>
      <c r="JBO359" s="632"/>
      <c r="JBP359" s="632"/>
      <c r="JBQ359" s="632"/>
      <c r="JBR359" s="632"/>
      <c r="JBS359" s="632"/>
      <c r="JBT359" s="632"/>
      <c r="JBU359" s="632"/>
      <c r="JBV359" s="632"/>
      <c r="JBW359" s="632"/>
      <c r="JBX359" s="632"/>
      <c r="JBY359" s="632"/>
      <c r="JBZ359" s="632"/>
      <c r="JCA359" s="632"/>
      <c r="JCB359" s="632"/>
      <c r="JCC359" s="632"/>
      <c r="JCD359" s="632"/>
      <c r="JCE359" s="632"/>
      <c r="JCF359" s="632"/>
      <c r="JCG359" s="632"/>
      <c r="JCH359" s="632"/>
      <c r="JCI359" s="632"/>
      <c r="JCJ359" s="632"/>
      <c r="JCK359" s="632"/>
      <c r="JCL359" s="632"/>
      <c r="JCM359" s="632"/>
      <c r="JCN359" s="632"/>
      <c r="JCO359" s="632"/>
      <c r="JCP359" s="632"/>
      <c r="JCQ359" s="632"/>
      <c r="JCR359" s="632"/>
      <c r="JCS359" s="632"/>
      <c r="JCT359" s="632"/>
      <c r="JCU359" s="632"/>
      <c r="JCV359" s="632"/>
      <c r="JCW359" s="632"/>
      <c r="JCX359" s="632"/>
      <c r="JCY359" s="632"/>
      <c r="JCZ359" s="632"/>
      <c r="JDA359" s="632"/>
      <c r="JDB359" s="632"/>
      <c r="JDC359" s="632"/>
      <c r="JDD359" s="632"/>
      <c r="JDE359" s="632"/>
      <c r="JDF359" s="632"/>
      <c r="JDG359" s="632"/>
      <c r="JDH359" s="632"/>
      <c r="JDI359" s="632"/>
      <c r="JDJ359" s="632"/>
      <c r="JDK359" s="632"/>
      <c r="JDL359" s="632"/>
      <c r="JDM359" s="632"/>
      <c r="JDN359" s="632"/>
      <c r="JDO359" s="632"/>
      <c r="JDP359" s="632"/>
      <c r="JDQ359" s="632"/>
      <c r="JDR359" s="632"/>
      <c r="JDS359" s="632"/>
      <c r="JDT359" s="632"/>
      <c r="JDU359" s="632"/>
      <c r="JDV359" s="632"/>
      <c r="JDW359" s="632"/>
      <c r="JDX359" s="632"/>
      <c r="JDY359" s="632"/>
      <c r="JDZ359" s="632"/>
      <c r="JEA359" s="632"/>
      <c r="JEB359" s="632"/>
      <c r="JEC359" s="632"/>
      <c r="JED359" s="632"/>
      <c r="JEE359" s="632"/>
      <c r="JEF359" s="632"/>
      <c r="JEG359" s="632"/>
      <c r="JEH359" s="632"/>
      <c r="JEI359" s="632"/>
      <c r="JEJ359" s="632"/>
      <c r="JEK359" s="632"/>
      <c r="JEL359" s="632"/>
      <c r="JEM359" s="632"/>
      <c r="JEN359" s="632"/>
      <c r="JEO359" s="632"/>
      <c r="JEP359" s="632"/>
      <c r="JEQ359" s="632"/>
      <c r="JER359" s="632"/>
      <c r="JES359" s="632"/>
      <c r="JET359" s="632"/>
      <c r="JEU359" s="632"/>
      <c r="JEV359" s="632"/>
      <c r="JEW359" s="632"/>
      <c r="JEX359" s="632"/>
      <c r="JEY359" s="632"/>
      <c r="JEZ359" s="632"/>
      <c r="JFA359" s="632"/>
      <c r="JFB359" s="632"/>
      <c r="JFC359" s="632"/>
      <c r="JFD359" s="632"/>
      <c r="JFE359" s="632"/>
      <c r="JFF359" s="632"/>
      <c r="JFG359" s="632"/>
      <c r="JFH359" s="632"/>
      <c r="JFI359" s="632"/>
      <c r="JFJ359" s="632"/>
      <c r="JFK359" s="632"/>
      <c r="JFL359" s="632"/>
      <c r="JFM359" s="632"/>
      <c r="JFN359" s="632"/>
      <c r="JFO359" s="632"/>
      <c r="JFP359" s="632"/>
      <c r="JFQ359" s="632"/>
      <c r="JFR359" s="632"/>
      <c r="JFS359" s="632"/>
      <c r="JFT359" s="632"/>
      <c r="JFU359" s="632"/>
      <c r="JFV359" s="632"/>
      <c r="JFW359" s="632"/>
      <c r="JFX359" s="632"/>
      <c r="JFY359" s="632"/>
      <c r="JFZ359" s="632"/>
      <c r="JGA359" s="632"/>
      <c r="JGB359" s="632"/>
      <c r="JGC359" s="632"/>
      <c r="JGD359" s="632"/>
      <c r="JGE359" s="632"/>
      <c r="JGF359" s="632"/>
      <c r="JGG359" s="632"/>
      <c r="JGH359" s="632"/>
      <c r="JGI359" s="632"/>
      <c r="JGJ359" s="632"/>
      <c r="JGK359" s="632"/>
      <c r="JGL359" s="632"/>
      <c r="JGM359" s="632"/>
      <c r="JGN359" s="632"/>
      <c r="JGO359" s="632"/>
      <c r="JGP359" s="632"/>
      <c r="JGQ359" s="632"/>
      <c r="JGR359" s="632"/>
      <c r="JGS359" s="632"/>
      <c r="JGT359" s="632"/>
      <c r="JGU359" s="632"/>
      <c r="JGV359" s="632"/>
      <c r="JGW359" s="632"/>
      <c r="JGX359" s="632"/>
      <c r="JGY359" s="632"/>
      <c r="JGZ359" s="632"/>
      <c r="JHA359" s="632"/>
      <c r="JHB359" s="632"/>
      <c r="JHC359" s="632"/>
      <c r="JHD359" s="632"/>
      <c r="JHE359" s="632"/>
      <c r="JHF359" s="632"/>
      <c r="JHG359" s="632"/>
      <c r="JHH359" s="632"/>
      <c r="JHI359" s="632"/>
      <c r="JHJ359" s="632"/>
      <c r="JHK359" s="632"/>
      <c r="JHL359" s="632"/>
      <c r="JHM359" s="632"/>
      <c r="JHN359" s="632"/>
      <c r="JHO359" s="632"/>
      <c r="JHP359" s="632"/>
      <c r="JHQ359" s="632"/>
      <c r="JHR359" s="632"/>
      <c r="JHS359" s="632"/>
      <c r="JHT359" s="632"/>
      <c r="JHU359" s="632"/>
      <c r="JHV359" s="632"/>
      <c r="JHW359" s="632"/>
      <c r="JHX359" s="632"/>
      <c r="JHY359" s="632"/>
      <c r="JHZ359" s="632"/>
      <c r="JIA359" s="632"/>
      <c r="JIB359" s="632"/>
      <c r="JIC359" s="632"/>
      <c r="JID359" s="632"/>
      <c r="JIE359" s="632"/>
      <c r="JIF359" s="632"/>
      <c r="JIG359" s="632"/>
      <c r="JIH359" s="632"/>
      <c r="JII359" s="632"/>
      <c r="JIJ359" s="632"/>
      <c r="JIK359" s="632"/>
      <c r="JIL359" s="632"/>
      <c r="JIM359" s="632"/>
      <c r="JIN359" s="632"/>
      <c r="JIO359" s="632"/>
      <c r="JIP359" s="632"/>
      <c r="JIQ359" s="632"/>
      <c r="JIR359" s="632"/>
      <c r="JIS359" s="632"/>
      <c r="JIT359" s="632"/>
      <c r="JIU359" s="632"/>
      <c r="JIV359" s="632"/>
      <c r="JIW359" s="632"/>
      <c r="JIX359" s="632"/>
      <c r="JIY359" s="632"/>
      <c r="JIZ359" s="632"/>
      <c r="JJA359" s="632"/>
      <c r="JJB359" s="632"/>
      <c r="JJC359" s="632"/>
      <c r="JJD359" s="632"/>
      <c r="JJE359" s="632"/>
      <c r="JJF359" s="632"/>
      <c r="JJG359" s="632"/>
      <c r="JJH359" s="632"/>
      <c r="JJI359" s="632"/>
      <c r="JJJ359" s="632"/>
      <c r="JJK359" s="632"/>
      <c r="JJL359" s="632"/>
      <c r="JJM359" s="632"/>
      <c r="JJN359" s="632"/>
      <c r="JJO359" s="632"/>
      <c r="JJP359" s="632"/>
      <c r="JJQ359" s="632"/>
      <c r="JJR359" s="632"/>
      <c r="JJS359" s="632"/>
      <c r="JJT359" s="632"/>
      <c r="JJU359" s="632"/>
      <c r="JJV359" s="632"/>
      <c r="JJW359" s="632"/>
      <c r="JJX359" s="632"/>
      <c r="JJY359" s="632"/>
      <c r="JJZ359" s="632"/>
      <c r="JKA359" s="632"/>
      <c r="JKB359" s="632"/>
      <c r="JKC359" s="632"/>
      <c r="JKD359" s="632"/>
      <c r="JKE359" s="632"/>
      <c r="JKF359" s="632"/>
      <c r="JKG359" s="632"/>
      <c r="JKH359" s="632"/>
      <c r="JKI359" s="632"/>
      <c r="JKJ359" s="632"/>
      <c r="JKK359" s="632"/>
      <c r="JKL359" s="632"/>
      <c r="JKM359" s="632"/>
      <c r="JKN359" s="632"/>
      <c r="JKO359" s="632"/>
      <c r="JKP359" s="632"/>
      <c r="JKQ359" s="632"/>
      <c r="JKR359" s="632"/>
      <c r="JKS359" s="632"/>
      <c r="JKT359" s="632"/>
      <c r="JKU359" s="632"/>
      <c r="JKV359" s="632"/>
      <c r="JKW359" s="632"/>
      <c r="JKX359" s="632"/>
      <c r="JKY359" s="632"/>
      <c r="JKZ359" s="632"/>
      <c r="JLA359" s="632"/>
      <c r="JLB359" s="632"/>
      <c r="JLC359" s="632"/>
      <c r="JLD359" s="632"/>
      <c r="JLE359" s="632"/>
      <c r="JLF359" s="632"/>
      <c r="JLG359" s="632"/>
      <c r="JLH359" s="632"/>
      <c r="JLI359" s="632"/>
      <c r="JLJ359" s="632"/>
      <c r="JLK359" s="632"/>
      <c r="JLL359" s="632"/>
      <c r="JLM359" s="632"/>
      <c r="JLN359" s="632"/>
      <c r="JLO359" s="632"/>
      <c r="JLP359" s="632"/>
      <c r="JLQ359" s="632"/>
      <c r="JLR359" s="632"/>
      <c r="JLS359" s="632"/>
      <c r="JLT359" s="632"/>
      <c r="JLU359" s="632"/>
      <c r="JLV359" s="632"/>
      <c r="JLW359" s="632"/>
      <c r="JLX359" s="632"/>
      <c r="JLY359" s="632"/>
      <c r="JLZ359" s="632"/>
      <c r="JMA359" s="632"/>
      <c r="JMB359" s="632"/>
      <c r="JMC359" s="632"/>
      <c r="JMD359" s="632"/>
      <c r="JME359" s="632"/>
      <c r="JMF359" s="632"/>
      <c r="JMG359" s="632"/>
      <c r="JMH359" s="632"/>
      <c r="JMI359" s="632"/>
      <c r="JMJ359" s="632"/>
      <c r="JMK359" s="632"/>
      <c r="JML359" s="632"/>
      <c r="JMM359" s="632"/>
      <c r="JMN359" s="632"/>
      <c r="JMO359" s="632"/>
      <c r="JMP359" s="632"/>
      <c r="JMQ359" s="632"/>
      <c r="JMR359" s="632"/>
      <c r="JMS359" s="632"/>
      <c r="JMT359" s="632"/>
      <c r="JMU359" s="632"/>
      <c r="JMV359" s="632"/>
      <c r="JMW359" s="632"/>
      <c r="JMX359" s="632"/>
      <c r="JMY359" s="632"/>
      <c r="JMZ359" s="632"/>
      <c r="JNA359" s="632"/>
      <c r="JNB359" s="632"/>
      <c r="JNC359" s="632"/>
      <c r="JND359" s="632"/>
      <c r="JNE359" s="632"/>
      <c r="JNF359" s="632"/>
      <c r="JNG359" s="632"/>
      <c r="JNH359" s="632"/>
      <c r="JNI359" s="632"/>
      <c r="JNJ359" s="632"/>
      <c r="JNK359" s="632"/>
      <c r="JNL359" s="632"/>
      <c r="JNM359" s="632"/>
      <c r="JNN359" s="632"/>
      <c r="JNO359" s="632"/>
      <c r="JNP359" s="632"/>
      <c r="JNQ359" s="632"/>
      <c r="JNR359" s="632"/>
      <c r="JNS359" s="632"/>
      <c r="JNT359" s="632"/>
      <c r="JNU359" s="632"/>
      <c r="JNV359" s="632"/>
      <c r="JNW359" s="632"/>
      <c r="JNX359" s="632"/>
      <c r="JNY359" s="632"/>
      <c r="JNZ359" s="632"/>
      <c r="JOA359" s="632"/>
      <c r="JOB359" s="632"/>
      <c r="JOC359" s="632"/>
      <c r="JOD359" s="632"/>
      <c r="JOE359" s="632"/>
      <c r="JOF359" s="632"/>
      <c r="JOG359" s="632"/>
      <c r="JOH359" s="632"/>
      <c r="JOI359" s="632"/>
      <c r="JOJ359" s="632"/>
      <c r="JOK359" s="632"/>
      <c r="JOL359" s="632"/>
      <c r="JOM359" s="632"/>
      <c r="JON359" s="632"/>
      <c r="JOO359" s="632"/>
      <c r="JOP359" s="632"/>
      <c r="JOQ359" s="632"/>
      <c r="JOR359" s="632"/>
      <c r="JOS359" s="632"/>
      <c r="JOT359" s="632"/>
      <c r="JOU359" s="632"/>
      <c r="JOV359" s="632"/>
      <c r="JOW359" s="632"/>
      <c r="JOX359" s="632"/>
      <c r="JOY359" s="632"/>
      <c r="JOZ359" s="632"/>
      <c r="JPA359" s="632"/>
      <c r="JPB359" s="632"/>
      <c r="JPC359" s="632"/>
      <c r="JPD359" s="632"/>
      <c r="JPE359" s="632"/>
      <c r="JPF359" s="632"/>
      <c r="JPG359" s="632"/>
      <c r="JPH359" s="632"/>
      <c r="JPI359" s="632"/>
      <c r="JPJ359" s="632"/>
      <c r="JPK359" s="632"/>
      <c r="JPL359" s="632"/>
      <c r="JPM359" s="632"/>
      <c r="JPN359" s="632"/>
      <c r="JPO359" s="632"/>
      <c r="JPP359" s="632"/>
      <c r="JPQ359" s="632"/>
      <c r="JPR359" s="632"/>
      <c r="JPS359" s="632"/>
      <c r="JPT359" s="632"/>
      <c r="JPU359" s="632"/>
      <c r="JPV359" s="632"/>
      <c r="JPW359" s="632"/>
      <c r="JPX359" s="632"/>
      <c r="JPY359" s="632"/>
      <c r="JPZ359" s="632"/>
      <c r="JQA359" s="632"/>
      <c r="JQB359" s="632"/>
      <c r="JQC359" s="632"/>
      <c r="JQD359" s="632"/>
      <c r="JQE359" s="632"/>
      <c r="JQF359" s="632"/>
      <c r="JQG359" s="632"/>
      <c r="JQH359" s="632"/>
      <c r="JQI359" s="632"/>
      <c r="JQJ359" s="632"/>
      <c r="JQK359" s="632"/>
      <c r="JQL359" s="632"/>
      <c r="JQM359" s="632"/>
      <c r="JQN359" s="632"/>
      <c r="JQO359" s="632"/>
      <c r="JQP359" s="632"/>
      <c r="JQQ359" s="632"/>
      <c r="JQR359" s="632"/>
      <c r="JQS359" s="632"/>
      <c r="JQT359" s="632"/>
      <c r="JQU359" s="632"/>
      <c r="JQV359" s="632"/>
      <c r="JQW359" s="632"/>
      <c r="JQX359" s="632"/>
      <c r="JQY359" s="632"/>
      <c r="JQZ359" s="632"/>
      <c r="JRA359" s="632"/>
      <c r="JRB359" s="632"/>
      <c r="JRC359" s="632"/>
      <c r="JRD359" s="632"/>
      <c r="JRE359" s="632"/>
      <c r="JRF359" s="632"/>
      <c r="JRG359" s="632"/>
      <c r="JRH359" s="632"/>
      <c r="JRI359" s="632"/>
      <c r="JRJ359" s="632"/>
      <c r="JRK359" s="632"/>
      <c r="JRL359" s="632"/>
      <c r="JRM359" s="632"/>
      <c r="JRN359" s="632"/>
      <c r="JRO359" s="632"/>
      <c r="JRP359" s="632"/>
      <c r="JRQ359" s="632"/>
      <c r="JRR359" s="632"/>
      <c r="JRS359" s="632"/>
      <c r="JRT359" s="632"/>
      <c r="JRU359" s="632"/>
      <c r="JRV359" s="632"/>
      <c r="JRW359" s="632"/>
      <c r="JRX359" s="632"/>
      <c r="JRY359" s="632"/>
      <c r="JRZ359" s="632"/>
      <c r="JSA359" s="632"/>
      <c r="JSB359" s="632"/>
      <c r="JSC359" s="632"/>
      <c r="JSD359" s="632"/>
      <c r="JSE359" s="632"/>
      <c r="JSF359" s="632"/>
      <c r="JSG359" s="632"/>
      <c r="JSH359" s="632"/>
      <c r="JSI359" s="632"/>
      <c r="JSJ359" s="632"/>
      <c r="JSK359" s="632"/>
      <c r="JSL359" s="632"/>
      <c r="JSM359" s="632"/>
      <c r="JSN359" s="632"/>
      <c r="JSO359" s="632"/>
      <c r="JSP359" s="632"/>
      <c r="JSQ359" s="632"/>
      <c r="JSR359" s="632"/>
      <c r="JSS359" s="632"/>
      <c r="JST359" s="632"/>
      <c r="JSU359" s="632"/>
      <c r="JSV359" s="632"/>
      <c r="JSW359" s="632"/>
      <c r="JSX359" s="632"/>
      <c r="JSY359" s="632"/>
      <c r="JSZ359" s="632"/>
      <c r="JTA359" s="632"/>
      <c r="JTB359" s="632"/>
      <c r="JTC359" s="632"/>
      <c r="JTD359" s="632"/>
      <c r="JTE359" s="632"/>
      <c r="JTF359" s="632"/>
      <c r="JTG359" s="632"/>
      <c r="JTH359" s="632"/>
      <c r="JTI359" s="632"/>
      <c r="JTJ359" s="632"/>
      <c r="JTK359" s="632"/>
      <c r="JTL359" s="632"/>
      <c r="JTM359" s="632"/>
      <c r="JTN359" s="632"/>
      <c r="JTO359" s="632"/>
      <c r="JTP359" s="632"/>
      <c r="JTQ359" s="632"/>
      <c r="JTR359" s="632"/>
      <c r="JTS359" s="632"/>
      <c r="JTT359" s="632"/>
      <c r="JTU359" s="632"/>
      <c r="JTV359" s="632"/>
      <c r="JTW359" s="632"/>
      <c r="JTX359" s="632"/>
      <c r="JTY359" s="632"/>
      <c r="JTZ359" s="632"/>
      <c r="JUA359" s="632"/>
      <c r="JUB359" s="632"/>
      <c r="JUC359" s="632"/>
      <c r="JUD359" s="632"/>
      <c r="JUE359" s="632"/>
      <c r="JUF359" s="632"/>
      <c r="JUG359" s="632"/>
      <c r="JUH359" s="632"/>
      <c r="JUI359" s="632"/>
      <c r="JUJ359" s="632"/>
      <c r="JUK359" s="632"/>
      <c r="JUL359" s="632"/>
      <c r="JUM359" s="632"/>
      <c r="JUN359" s="632"/>
      <c r="JUO359" s="632"/>
      <c r="JUP359" s="632"/>
      <c r="JUQ359" s="632"/>
      <c r="JUR359" s="632"/>
      <c r="JUS359" s="632"/>
      <c r="JUT359" s="632"/>
      <c r="JUU359" s="632"/>
      <c r="JUV359" s="632"/>
      <c r="JUW359" s="632"/>
      <c r="JUX359" s="632"/>
      <c r="JUY359" s="632"/>
      <c r="JUZ359" s="632"/>
      <c r="JVA359" s="632"/>
      <c r="JVB359" s="632"/>
      <c r="JVC359" s="632"/>
      <c r="JVD359" s="632"/>
      <c r="JVE359" s="632"/>
      <c r="JVF359" s="632"/>
      <c r="JVG359" s="632"/>
      <c r="JVH359" s="632"/>
      <c r="JVI359" s="632"/>
      <c r="JVJ359" s="632"/>
      <c r="JVK359" s="632"/>
      <c r="JVL359" s="632"/>
      <c r="JVM359" s="632"/>
      <c r="JVN359" s="632"/>
      <c r="JVO359" s="632"/>
      <c r="JVP359" s="632"/>
      <c r="JVQ359" s="632"/>
      <c r="JVR359" s="632"/>
      <c r="JVS359" s="632"/>
      <c r="JVT359" s="632"/>
      <c r="JVU359" s="632"/>
      <c r="JVV359" s="632"/>
      <c r="JVW359" s="632"/>
      <c r="JVX359" s="632"/>
      <c r="JVY359" s="632"/>
      <c r="JVZ359" s="632"/>
      <c r="JWA359" s="632"/>
      <c r="JWB359" s="632"/>
      <c r="JWC359" s="632"/>
      <c r="JWD359" s="632"/>
      <c r="JWE359" s="632"/>
      <c r="JWF359" s="632"/>
      <c r="JWG359" s="632"/>
      <c r="JWH359" s="632"/>
      <c r="JWI359" s="632"/>
      <c r="JWJ359" s="632"/>
      <c r="JWK359" s="632"/>
      <c r="JWL359" s="632"/>
      <c r="JWM359" s="632"/>
      <c r="JWN359" s="632"/>
      <c r="JWO359" s="632"/>
      <c r="JWP359" s="632"/>
      <c r="JWQ359" s="632"/>
      <c r="JWR359" s="632"/>
      <c r="JWS359" s="632"/>
      <c r="JWT359" s="632"/>
      <c r="JWU359" s="632"/>
      <c r="JWV359" s="632"/>
      <c r="JWW359" s="632"/>
      <c r="JWX359" s="632"/>
      <c r="JWY359" s="632"/>
      <c r="JWZ359" s="632"/>
      <c r="JXA359" s="632"/>
      <c r="JXB359" s="632"/>
      <c r="JXC359" s="632"/>
      <c r="JXD359" s="632"/>
      <c r="JXE359" s="632"/>
      <c r="JXF359" s="632"/>
      <c r="JXG359" s="632"/>
      <c r="JXH359" s="632"/>
      <c r="JXI359" s="632"/>
      <c r="JXJ359" s="632"/>
      <c r="JXK359" s="632"/>
      <c r="JXL359" s="632"/>
      <c r="JXM359" s="632"/>
      <c r="JXN359" s="632"/>
      <c r="JXO359" s="632"/>
      <c r="JXP359" s="632"/>
      <c r="JXQ359" s="632"/>
      <c r="JXR359" s="632"/>
      <c r="JXS359" s="632"/>
      <c r="JXT359" s="632"/>
      <c r="JXU359" s="632"/>
      <c r="JXV359" s="632"/>
      <c r="JXW359" s="632"/>
      <c r="JXX359" s="632"/>
      <c r="JXY359" s="632"/>
      <c r="JXZ359" s="632"/>
      <c r="JYA359" s="632"/>
      <c r="JYB359" s="632"/>
      <c r="JYC359" s="632"/>
      <c r="JYD359" s="632"/>
      <c r="JYE359" s="632"/>
      <c r="JYF359" s="632"/>
      <c r="JYG359" s="632"/>
      <c r="JYH359" s="632"/>
      <c r="JYI359" s="632"/>
      <c r="JYJ359" s="632"/>
      <c r="JYK359" s="632"/>
      <c r="JYL359" s="632"/>
      <c r="JYM359" s="632"/>
      <c r="JYN359" s="632"/>
      <c r="JYO359" s="632"/>
      <c r="JYP359" s="632"/>
      <c r="JYQ359" s="632"/>
      <c r="JYR359" s="632"/>
      <c r="JYS359" s="632"/>
      <c r="JYT359" s="632"/>
      <c r="JYU359" s="632"/>
      <c r="JYV359" s="632"/>
      <c r="JYW359" s="632"/>
      <c r="JYX359" s="632"/>
      <c r="JYY359" s="632"/>
      <c r="JYZ359" s="632"/>
      <c r="JZA359" s="632"/>
      <c r="JZB359" s="632"/>
      <c r="JZC359" s="632"/>
      <c r="JZD359" s="632"/>
      <c r="JZE359" s="632"/>
      <c r="JZF359" s="632"/>
      <c r="JZG359" s="632"/>
      <c r="JZH359" s="632"/>
      <c r="JZI359" s="632"/>
      <c r="JZJ359" s="632"/>
      <c r="JZK359" s="632"/>
      <c r="JZL359" s="632"/>
      <c r="JZM359" s="632"/>
      <c r="JZN359" s="632"/>
      <c r="JZO359" s="632"/>
      <c r="JZP359" s="632"/>
      <c r="JZQ359" s="632"/>
      <c r="JZR359" s="632"/>
      <c r="JZS359" s="632"/>
      <c r="JZT359" s="632"/>
      <c r="JZU359" s="632"/>
      <c r="JZV359" s="632"/>
      <c r="JZW359" s="632"/>
      <c r="JZX359" s="632"/>
      <c r="JZY359" s="632"/>
      <c r="JZZ359" s="632"/>
      <c r="KAA359" s="632"/>
      <c r="KAB359" s="632"/>
      <c r="KAC359" s="632"/>
      <c r="KAD359" s="632"/>
      <c r="KAE359" s="632"/>
      <c r="KAF359" s="632"/>
      <c r="KAG359" s="632"/>
      <c r="KAH359" s="632"/>
      <c r="KAI359" s="632"/>
      <c r="KAJ359" s="632"/>
      <c r="KAK359" s="632"/>
      <c r="KAL359" s="632"/>
      <c r="KAM359" s="632"/>
      <c r="KAN359" s="632"/>
      <c r="KAO359" s="632"/>
      <c r="KAP359" s="632"/>
      <c r="KAQ359" s="632"/>
      <c r="KAR359" s="632"/>
      <c r="KAS359" s="632"/>
      <c r="KAT359" s="632"/>
      <c r="KAU359" s="632"/>
      <c r="KAV359" s="632"/>
      <c r="KAW359" s="632"/>
      <c r="KAX359" s="632"/>
      <c r="KAY359" s="632"/>
      <c r="KAZ359" s="632"/>
      <c r="KBA359" s="632"/>
      <c r="KBB359" s="632"/>
      <c r="KBC359" s="632"/>
      <c r="KBD359" s="632"/>
      <c r="KBE359" s="632"/>
      <c r="KBF359" s="632"/>
      <c r="KBG359" s="632"/>
      <c r="KBH359" s="632"/>
      <c r="KBI359" s="632"/>
      <c r="KBJ359" s="632"/>
      <c r="KBK359" s="632"/>
      <c r="KBL359" s="632"/>
      <c r="KBM359" s="632"/>
      <c r="KBN359" s="632"/>
      <c r="KBO359" s="632"/>
      <c r="KBP359" s="632"/>
      <c r="KBQ359" s="632"/>
      <c r="KBR359" s="632"/>
      <c r="KBS359" s="632"/>
      <c r="KBT359" s="632"/>
      <c r="KBU359" s="632"/>
      <c r="KBV359" s="632"/>
      <c r="KBW359" s="632"/>
      <c r="KBX359" s="632"/>
      <c r="KBY359" s="632"/>
      <c r="KBZ359" s="632"/>
      <c r="KCA359" s="632"/>
      <c r="KCB359" s="632"/>
      <c r="KCC359" s="632"/>
      <c r="KCD359" s="632"/>
      <c r="KCE359" s="632"/>
      <c r="KCF359" s="632"/>
      <c r="KCG359" s="632"/>
      <c r="KCH359" s="632"/>
      <c r="KCI359" s="632"/>
      <c r="KCJ359" s="632"/>
      <c r="KCK359" s="632"/>
      <c r="KCL359" s="632"/>
      <c r="KCM359" s="632"/>
      <c r="KCN359" s="632"/>
      <c r="KCO359" s="632"/>
      <c r="KCP359" s="632"/>
      <c r="KCQ359" s="632"/>
      <c r="KCR359" s="632"/>
      <c r="KCS359" s="632"/>
      <c r="KCT359" s="632"/>
      <c r="KCU359" s="632"/>
      <c r="KCV359" s="632"/>
      <c r="KCW359" s="632"/>
      <c r="KCX359" s="632"/>
      <c r="KCY359" s="632"/>
      <c r="KCZ359" s="632"/>
      <c r="KDA359" s="632"/>
      <c r="KDB359" s="632"/>
      <c r="KDC359" s="632"/>
      <c r="KDD359" s="632"/>
      <c r="KDE359" s="632"/>
      <c r="KDF359" s="632"/>
      <c r="KDG359" s="632"/>
      <c r="KDH359" s="632"/>
      <c r="KDI359" s="632"/>
      <c r="KDJ359" s="632"/>
      <c r="KDK359" s="632"/>
      <c r="KDL359" s="632"/>
      <c r="KDM359" s="632"/>
      <c r="KDN359" s="632"/>
      <c r="KDO359" s="632"/>
      <c r="KDP359" s="632"/>
      <c r="KDQ359" s="632"/>
      <c r="KDR359" s="632"/>
      <c r="KDS359" s="632"/>
      <c r="KDT359" s="632"/>
      <c r="KDU359" s="632"/>
      <c r="KDV359" s="632"/>
      <c r="KDW359" s="632"/>
      <c r="KDX359" s="632"/>
      <c r="KDY359" s="632"/>
      <c r="KDZ359" s="632"/>
      <c r="KEA359" s="632"/>
      <c r="KEB359" s="632"/>
      <c r="KEC359" s="632"/>
      <c r="KED359" s="632"/>
      <c r="KEE359" s="632"/>
      <c r="KEF359" s="632"/>
      <c r="KEG359" s="632"/>
      <c r="KEH359" s="632"/>
      <c r="KEI359" s="632"/>
      <c r="KEJ359" s="632"/>
      <c r="KEK359" s="632"/>
      <c r="KEL359" s="632"/>
      <c r="KEM359" s="632"/>
      <c r="KEN359" s="632"/>
      <c r="KEO359" s="632"/>
      <c r="KEP359" s="632"/>
      <c r="KEQ359" s="632"/>
      <c r="KER359" s="632"/>
      <c r="KES359" s="632"/>
      <c r="KET359" s="632"/>
      <c r="KEU359" s="632"/>
      <c r="KEV359" s="632"/>
      <c r="KEW359" s="632"/>
      <c r="KEX359" s="632"/>
      <c r="KEY359" s="632"/>
      <c r="KEZ359" s="632"/>
      <c r="KFA359" s="632"/>
      <c r="KFB359" s="632"/>
      <c r="KFC359" s="632"/>
      <c r="KFD359" s="632"/>
      <c r="KFE359" s="632"/>
      <c r="KFF359" s="632"/>
      <c r="KFG359" s="632"/>
      <c r="KFH359" s="632"/>
      <c r="KFI359" s="632"/>
      <c r="KFJ359" s="632"/>
      <c r="KFK359" s="632"/>
      <c r="KFL359" s="632"/>
      <c r="KFM359" s="632"/>
      <c r="KFN359" s="632"/>
      <c r="KFO359" s="632"/>
      <c r="KFP359" s="632"/>
      <c r="KFQ359" s="632"/>
      <c r="KFR359" s="632"/>
      <c r="KFS359" s="632"/>
      <c r="KFT359" s="632"/>
      <c r="KFU359" s="632"/>
      <c r="KFV359" s="632"/>
      <c r="KFW359" s="632"/>
      <c r="KFX359" s="632"/>
      <c r="KFY359" s="632"/>
      <c r="KFZ359" s="632"/>
      <c r="KGA359" s="632"/>
      <c r="KGB359" s="632"/>
      <c r="KGC359" s="632"/>
      <c r="KGD359" s="632"/>
      <c r="KGE359" s="632"/>
      <c r="KGF359" s="632"/>
      <c r="KGG359" s="632"/>
      <c r="KGH359" s="632"/>
      <c r="KGI359" s="632"/>
      <c r="KGJ359" s="632"/>
      <c r="KGK359" s="632"/>
      <c r="KGL359" s="632"/>
      <c r="KGM359" s="632"/>
      <c r="KGN359" s="632"/>
      <c r="KGO359" s="632"/>
      <c r="KGP359" s="632"/>
      <c r="KGQ359" s="632"/>
      <c r="KGR359" s="632"/>
      <c r="KGS359" s="632"/>
      <c r="KGT359" s="632"/>
      <c r="KGU359" s="632"/>
      <c r="KGV359" s="632"/>
      <c r="KGW359" s="632"/>
      <c r="KGX359" s="632"/>
      <c r="KGY359" s="632"/>
      <c r="KGZ359" s="632"/>
      <c r="KHA359" s="632"/>
      <c r="KHB359" s="632"/>
      <c r="KHC359" s="632"/>
      <c r="KHD359" s="632"/>
      <c r="KHE359" s="632"/>
      <c r="KHF359" s="632"/>
      <c r="KHG359" s="632"/>
      <c r="KHH359" s="632"/>
      <c r="KHI359" s="632"/>
      <c r="KHJ359" s="632"/>
      <c r="KHK359" s="632"/>
      <c r="KHL359" s="632"/>
      <c r="KHM359" s="632"/>
      <c r="KHN359" s="632"/>
      <c r="KHO359" s="632"/>
      <c r="KHP359" s="632"/>
      <c r="KHQ359" s="632"/>
      <c r="KHR359" s="632"/>
      <c r="KHS359" s="632"/>
      <c r="KHT359" s="632"/>
      <c r="KHU359" s="632"/>
      <c r="KHV359" s="632"/>
      <c r="KHW359" s="632"/>
      <c r="KHX359" s="632"/>
      <c r="KHY359" s="632"/>
      <c r="KHZ359" s="632"/>
      <c r="KIA359" s="632"/>
      <c r="KIB359" s="632"/>
      <c r="KIC359" s="632"/>
      <c r="KID359" s="632"/>
      <c r="KIE359" s="632"/>
      <c r="KIF359" s="632"/>
      <c r="KIG359" s="632"/>
      <c r="KIH359" s="632"/>
      <c r="KII359" s="632"/>
      <c r="KIJ359" s="632"/>
      <c r="KIK359" s="632"/>
      <c r="KIL359" s="632"/>
      <c r="KIM359" s="632"/>
      <c r="KIN359" s="632"/>
      <c r="KIO359" s="632"/>
      <c r="KIP359" s="632"/>
      <c r="KIQ359" s="632"/>
      <c r="KIR359" s="632"/>
      <c r="KIS359" s="632"/>
      <c r="KIT359" s="632"/>
      <c r="KIU359" s="632"/>
      <c r="KIV359" s="632"/>
      <c r="KIW359" s="632"/>
      <c r="KIX359" s="632"/>
      <c r="KIY359" s="632"/>
      <c r="KIZ359" s="632"/>
      <c r="KJA359" s="632"/>
      <c r="KJB359" s="632"/>
      <c r="KJC359" s="632"/>
      <c r="KJD359" s="632"/>
      <c r="KJE359" s="632"/>
      <c r="KJF359" s="632"/>
      <c r="KJG359" s="632"/>
      <c r="KJH359" s="632"/>
      <c r="KJI359" s="632"/>
      <c r="KJJ359" s="632"/>
      <c r="KJK359" s="632"/>
      <c r="KJL359" s="632"/>
      <c r="KJM359" s="632"/>
      <c r="KJN359" s="632"/>
      <c r="KJO359" s="632"/>
      <c r="KJP359" s="632"/>
      <c r="KJQ359" s="632"/>
      <c r="KJR359" s="632"/>
      <c r="KJS359" s="632"/>
      <c r="KJT359" s="632"/>
      <c r="KJU359" s="632"/>
      <c r="KJV359" s="632"/>
      <c r="KJW359" s="632"/>
      <c r="KJX359" s="632"/>
      <c r="KJY359" s="632"/>
      <c r="KJZ359" s="632"/>
      <c r="KKA359" s="632"/>
      <c r="KKB359" s="632"/>
      <c r="KKC359" s="632"/>
      <c r="KKD359" s="632"/>
      <c r="KKE359" s="632"/>
      <c r="KKF359" s="632"/>
      <c r="KKG359" s="632"/>
      <c r="KKH359" s="632"/>
      <c r="KKI359" s="632"/>
      <c r="KKJ359" s="632"/>
      <c r="KKK359" s="632"/>
      <c r="KKL359" s="632"/>
      <c r="KKM359" s="632"/>
      <c r="KKN359" s="632"/>
      <c r="KKO359" s="632"/>
      <c r="KKP359" s="632"/>
      <c r="KKQ359" s="632"/>
      <c r="KKR359" s="632"/>
      <c r="KKS359" s="632"/>
      <c r="KKT359" s="632"/>
      <c r="KKU359" s="632"/>
      <c r="KKV359" s="632"/>
      <c r="KKW359" s="632"/>
      <c r="KKX359" s="632"/>
      <c r="KKY359" s="632"/>
      <c r="KKZ359" s="632"/>
      <c r="KLA359" s="632"/>
      <c r="KLB359" s="632"/>
      <c r="KLC359" s="632"/>
      <c r="KLD359" s="632"/>
      <c r="KLE359" s="632"/>
      <c r="KLF359" s="632"/>
      <c r="KLG359" s="632"/>
      <c r="KLH359" s="632"/>
      <c r="KLI359" s="632"/>
      <c r="KLJ359" s="632"/>
      <c r="KLK359" s="632"/>
      <c r="KLL359" s="632"/>
      <c r="KLM359" s="632"/>
      <c r="KLN359" s="632"/>
      <c r="KLO359" s="632"/>
      <c r="KLP359" s="632"/>
      <c r="KLQ359" s="632"/>
      <c r="KLR359" s="632"/>
      <c r="KLS359" s="632"/>
      <c r="KLT359" s="632"/>
      <c r="KLU359" s="632"/>
      <c r="KLV359" s="632"/>
      <c r="KLW359" s="632"/>
      <c r="KLX359" s="632"/>
      <c r="KLY359" s="632"/>
      <c r="KLZ359" s="632"/>
      <c r="KMA359" s="632"/>
      <c r="KMB359" s="632"/>
      <c r="KMC359" s="632"/>
      <c r="KMD359" s="632"/>
      <c r="KME359" s="632"/>
      <c r="KMF359" s="632"/>
      <c r="KMG359" s="632"/>
      <c r="KMH359" s="632"/>
      <c r="KMI359" s="632"/>
      <c r="KMJ359" s="632"/>
      <c r="KMK359" s="632"/>
      <c r="KML359" s="632"/>
      <c r="KMM359" s="632"/>
      <c r="KMN359" s="632"/>
      <c r="KMO359" s="632"/>
      <c r="KMP359" s="632"/>
      <c r="KMQ359" s="632"/>
      <c r="KMR359" s="632"/>
      <c r="KMS359" s="632"/>
      <c r="KMT359" s="632"/>
      <c r="KMU359" s="632"/>
      <c r="KMV359" s="632"/>
      <c r="KMW359" s="632"/>
      <c r="KMX359" s="632"/>
      <c r="KMY359" s="632"/>
      <c r="KMZ359" s="632"/>
      <c r="KNA359" s="632"/>
      <c r="KNB359" s="632"/>
      <c r="KNC359" s="632"/>
      <c r="KND359" s="632"/>
      <c r="KNE359" s="632"/>
      <c r="KNF359" s="632"/>
      <c r="KNG359" s="632"/>
      <c r="KNH359" s="632"/>
      <c r="KNI359" s="632"/>
      <c r="KNJ359" s="632"/>
      <c r="KNK359" s="632"/>
      <c r="KNL359" s="632"/>
      <c r="KNM359" s="632"/>
      <c r="KNN359" s="632"/>
      <c r="KNO359" s="632"/>
      <c r="KNP359" s="632"/>
      <c r="KNQ359" s="632"/>
      <c r="KNR359" s="632"/>
      <c r="KNS359" s="632"/>
      <c r="KNT359" s="632"/>
      <c r="KNU359" s="632"/>
      <c r="KNV359" s="632"/>
      <c r="KNW359" s="632"/>
      <c r="KNX359" s="632"/>
      <c r="KNY359" s="632"/>
      <c r="KNZ359" s="632"/>
      <c r="KOA359" s="632"/>
      <c r="KOB359" s="632"/>
      <c r="KOC359" s="632"/>
      <c r="KOD359" s="632"/>
      <c r="KOE359" s="632"/>
      <c r="KOF359" s="632"/>
      <c r="KOG359" s="632"/>
      <c r="KOH359" s="632"/>
      <c r="KOI359" s="632"/>
      <c r="KOJ359" s="632"/>
      <c r="KOK359" s="632"/>
      <c r="KOL359" s="632"/>
      <c r="KOM359" s="632"/>
      <c r="KON359" s="632"/>
      <c r="KOO359" s="632"/>
      <c r="KOP359" s="632"/>
      <c r="KOQ359" s="632"/>
      <c r="KOR359" s="632"/>
      <c r="KOS359" s="632"/>
      <c r="KOT359" s="632"/>
      <c r="KOU359" s="632"/>
      <c r="KOV359" s="632"/>
      <c r="KOW359" s="632"/>
      <c r="KOX359" s="632"/>
      <c r="KOY359" s="632"/>
      <c r="KOZ359" s="632"/>
      <c r="KPA359" s="632"/>
      <c r="KPB359" s="632"/>
      <c r="KPC359" s="632"/>
      <c r="KPD359" s="632"/>
      <c r="KPE359" s="632"/>
      <c r="KPF359" s="632"/>
      <c r="KPG359" s="632"/>
      <c r="KPH359" s="632"/>
      <c r="KPI359" s="632"/>
      <c r="KPJ359" s="632"/>
      <c r="KPK359" s="632"/>
      <c r="KPL359" s="632"/>
      <c r="KPM359" s="632"/>
      <c r="KPN359" s="632"/>
      <c r="KPO359" s="632"/>
      <c r="KPP359" s="632"/>
      <c r="KPQ359" s="632"/>
      <c r="KPR359" s="632"/>
      <c r="KPS359" s="632"/>
      <c r="KPT359" s="632"/>
      <c r="KPU359" s="632"/>
      <c r="KPV359" s="632"/>
      <c r="KPW359" s="632"/>
      <c r="KPX359" s="632"/>
      <c r="KPY359" s="632"/>
      <c r="KPZ359" s="632"/>
      <c r="KQA359" s="632"/>
      <c r="KQB359" s="632"/>
      <c r="KQC359" s="632"/>
      <c r="KQD359" s="632"/>
      <c r="KQE359" s="632"/>
      <c r="KQF359" s="632"/>
      <c r="KQG359" s="632"/>
      <c r="KQH359" s="632"/>
      <c r="KQI359" s="632"/>
      <c r="KQJ359" s="632"/>
      <c r="KQK359" s="632"/>
      <c r="KQL359" s="632"/>
      <c r="KQM359" s="632"/>
      <c r="KQN359" s="632"/>
      <c r="KQO359" s="632"/>
      <c r="KQP359" s="632"/>
      <c r="KQQ359" s="632"/>
      <c r="KQR359" s="632"/>
      <c r="KQS359" s="632"/>
      <c r="KQT359" s="632"/>
      <c r="KQU359" s="632"/>
      <c r="KQV359" s="632"/>
      <c r="KQW359" s="632"/>
      <c r="KQX359" s="632"/>
      <c r="KQY359" s="632"/>
      <c r="KQZ359" s="632"/>
      <c r="KRA359" s="632"/>
      <c r="KRB359" s="632"/>
      <c r="KRC359" s="632"/>
      <c r="KRD359" s="632"/>
      <c r="KRE359" s="632"/>
      <c r="KRF359" s="632"/>
      <c r="KRG359" s="632"/>
      <c r="KRH359" s="632"/>
      <c r="KRI359" s="632"/>
      <c r="KRJ359" s="632"/>
      <c r="KRK359" s="632"/>
      <c r="KRL359" s="632"/>
      <c r="KRM359" s="632"/>
      <c r="KRN359" s="632"/>
      <c r="KRO359" s="632"/>
      <c r="KRP359" s="632"/>
      <c r="KRQ359" s="632"/>
      <c r="KRR359" s="632"/>
      <c r="KRS359" s="632"/>
      <c r="KRT359" s="632"/>
      <c r="KRU359" s="632"/>
      <c r="KRV359" s="632"/>
      <c r="KRW359" s="632"/>
      <c r="KRX359" s="632"/>
      <c r="KRY359" s="632"/>
      <c r="KRZ359" s="632"/>
      <c r="KSA359" s="632"/>
      <c r="KSB359" s="632"/>
      <c r="KSC359" s="632"/>
      <c r="KSD359" s="632"/>
      <c r="KSE359" s="632"/>
      <c r="KSF359" s="632"/>
      <c r="KSG359" s="632"/>
      <c r="KSH359" s="632"/>
      <c r="KSI359" s="632"/>
      <c r="KSJ359" s="632"/>
      <c r="KSK359" s="632"/>
      <c r="KSL359" s="632"/>
      <c r="KSM359" s="632"/>
      <c r="KSN359" s="632"/>
      <c r="KSO359" s="632"/>
      <c r="KSP359" s="632"/>
      <c r="KSQ359" s="632"/>
      <c r="KSR359" s="632"/>
      <c r="KSS359" s="632"/>
      <c r="KST359" s="632"/>
      <c r="KSU359" s="632"/>
      <c r="KSV359" s="632"/>
      <c r="KSW359" s="632"/>
      <c r="KSX359" s="632"/>
      <c r="KSY359" s="632"/>
      <c r="KSZ359" s="632"/>
      <c r="KTA359" s="632"/>
      <c r="KTB359" s="632"/>
      <c r="KTC359" s="632"/>
      <c r="KTD359" s="632"/>
      <c r="KTE359" s="632"/>
      <c r="KTF359" s="632"/>
      <c r="KTG359" s="632"/>
      <c r="KTH359" s="632"/>
      <c r="KTI359" s="632"/>
      <c r="KTJ359" s="632"/>
      <c r="KTK359" s="632"/>
      <c r="KTL359" s="632"/>
      <c r="KTM359" s="632"/>
      <c r="KTN359" s="632"/>
      <c r="KTO359" s="632"/>
      <c r="KTP359" s="632"/>
      <c r="KTQ359" s="632"/>
      <c r="KTR359" s="632"/>
      <c r="KTS359" s="632"/>
      <c r="KTT359" s="632"/>
      <c r="KTU359" s="632"/>
      <c r="KTV359" s="632"/>
      <c r="KTW359" s="632"/>
      <c r="KTX359" s="632"/>
      <c r="KTY359" s="632"/>
      <c r="KTZ359" s="632"/>
      <c r="KUA359" s="632"/>
      <c r="KUB359" s="632"/>
      <c r="KUC359" s="632"/>
      <c r="KUD359" s="632"/>
      <c r="KUE359" s="632"/>
      <c r="KUF359" s="632"/>
      <c r="KUG359" s="632"/>
      <c r="KUH359" s="632"/>
      <c r="KUI359" s="632"/>
      <c r="KUJ359" s="632"/>
      <c r="KUK359" s="632"/>
      <c r="KUL359" s="632"/>
      <c r="KUM359" s="632"/>
      <c r="KUN359" s="632"/>
      <c r="KUO359" s="632"/>
      <c r="KUP359" s="632"/>
      <c r="KUQ359" s="632"/>
      <c r="KUR359" s="632"/>
      <c r="KUS359" s="632"/>
      <c r="KUT359" s="632"/>
      <c r="KUU359" s="632"/>
      <c r="KUV359" s="632"/>
      <c r="KUW359" s="632"/>
      <c r="KUX359" s="632"/>
      <c r="KUY359" s="632"/>
      <c r="KUZ359" s="632"/>
      <c r="KVA359" s="632"/>
      <c r="KVB359" s="632"/>
      <c r="KVC359" s="632"/>
      <c r="KVD359" s="632"/>
      <c r="KVE359" s="632"/>
      <c r="KVF359" s="632"/>
      <c r="KVG359" s="632"/>
      <c r="KVH359" s="632"/>
      <c r="KVI359" s="632"/>
      <c r="KVJ359" s="632"/>
      <c r="KVK359" s="632"/>
      <c r="KVL359" s="632"/>
      <c r="KVM359" s="632"/>
      <c r="KVN359" s="632"/>
      <c r="KVO359" s="632"/>
      <c r="KVP359" s="632"/>
      <c r="KVQ359" s="632"/>
      <c r="KVR359" s="632"/>
      <c r="KVS359" s="632"/>
      <c r="KVT359" s="632"/>
      <c r="KVU359" s="632"/>
      <c r="KVV359" s="632"/>
      <c r="KVW359" s="632"/>
      <c r="KVX359" s="632"/>
      <c r="KVY359" s="632"/>
      <c r="KVZ359" s="632"/>
      <c r="KWA359" s="632"/>
      <c r="KWB359" s="632"/>
      <c r="KWC359" s="632"/>
      <c r="KWD359" s="632"/>
      <c r="KWE359" s="632"/>
      <c r="KWF359" s="632"/>
      <c r="KWG359" s="632"/>
      <c r="KWH359" s="632"/>
      <c r="KWI359" s="632"/>
      <c r="KWJ359" s="632"/>
      <c r="KWK359" s="632"/>
      <c r="KWL359" s="632"/>
      <c r="KWM359" s="632"/>
      <c r="KWN359" s="632"/>
      <c r="KWO359" s="632"/>
      <c r="KWP359" s="632"/>
      <c r="KWQ359" s="632"/>
      <c r="KWR359" s="632"/>
      <c r="KWS359" s="632"/>
      <c r="KWT359" s="632"/>
      <c r="KWU359" s="632"/>
      <c r="KWV359" s="632"/>
      <c r="KWW359" s="632"/>
      <c r="KWX359" s="632"/>
      <c r="KWY359" s="632"/>
      <c r="KWZ359" s="632"/>
      <c r="KXA359" s="632"/>
      <c r="KXB359" s="632"/>
      <c r="KXC359" s="632"/>
      <c r="KXD359" s="632"/>
      <c r="KXE359" s="632"/>
      <c r="KXF359" s="632"/>
      <c r="KXG359" s="632"/>
      <c r="KXH359" s="632"/>
      <c r="KXI359" s="632"/>
      <c r="KXJ359" s="632"/>
      <c r="KXK359" s="632"/>
      <c r="KXL359" s="632"/>
      <c r="KXM359" s="632"/>
      <c r="KXN359" s="632"/>
      <c r="KXO359" s="632"/>
      <c r="KXP359" s="632"/>
      <c r="KXQ359" s="632"/>
      <c r="KXR359" s="632"/>
      <c r="KXS359" s="632"/>
      <c r="KXT359" s="632"/>
      <c r="KXU359" s="632"/>
      <c r="KXV359" s="632"/>
      <c r="KXW359" s="632"/>
      <c r="KXX359" s="632"/>
      <c r="KXY359" s="632"/>
      <c r="KXZ359" s="632"/>
      <c r="KYA359" s="632"/>
      <c r="KYB359" s="632"/>
      <c r="KYC359" s="632"/>
      <c r="KYD359" s="632"/>
      <c r="KYE359" s="632"/>
      <c r="KYF359" s="632"/>
      <c r="KYG359" s="632"/>
      <c r="KYH359" s="632"/>
      <c r="KYI359" s="632"/>
      <c r="KYJ359" s="632"/>
      <c r="KYK359" s="632"/>
      <c r="KYL359" s="632"/>
      <c r="KYM359" s="632"/>
      <c r="KYN359" s="632"/>
      <c r="KYO359" s="632"/>
      <c r="KYP359" s="632"/>
      <c r="KYQ359" s="632"/>
      <c r="KYR359" s="632"/>
      <c r="KYS359" s="632"/>
      <c r="KYT359" s="632"/>
      <c r="KYU359" s="632"/>
      <c r="KYV359" s="632"/>
      <c r="KYW359" s="632"/>
      <c r="KYX359" s="632"/>
      <c r="KYY359" s="632"/>
      <c r="KYZ359" s="632"/>
      <c r="KZA359" s="632"/>
      <c r="KZB359" s="632"/>
      <c r="KZC359" s="632"/>
      <c r="KZD359" s="632"/>
      <c r="KZE359" s="632"/>
      <c r="KZF359" s="632"/>
      <c r="KZG359" s="632"/>
      <c r="KZH359" s="632"/>
      <c r="KZI359" s="632"/>
      <c r="KZJ359" s="632"/>
      <c r="KZK359" s="632"/>
      <c r="KZL359" s="632"/>
      <c r="KZM359" s="632"/>
      <c r="KZN359" s="632"/>
      <c r="KZO359" s="632"/>
      <c r="KZP359" s="632"/>
      <c r="KZQ359" s="632"/>
      <c r="KZR359" s="632"/>
      <c r="KZS359" s="632"/>
      <c r="KZT359" s="632"/>
      <c r="KZU359" s="632"/>
      <c r="KZV359" s="632"/>
      <c r="KZW359" s="632"/>
      <c r="KZX359" s="632"/>
      <c r="KZY359" s="632"/>
      <c r="KZZ359" s="632"/>
      <c r="LAA359" s="632"/>
      <c r="LAB359" s="632"/>
      <c r="LAC359" s="632"/>
      <c r="LAD359" s="632"/>
      <c r="LAE359" s="632"/>
      <c r="LAF359" s="632"/>
      <c r="LAG359" s="632"/>
      <c r="LAH359" s="632"/>
      <c r="LAI359" s="632"/>
      <c r="LAJ359" s="632"/>
      <c r="LAK359" s="632"/>
      <c r="LAL359" s="632"/>
      <c r="LAM359" s="632"/>
      <c r="LAN359" s="632"/>
      <c r="LAO359" s="632"/>
      <c r="LAP359" s="632"/>
      <c r="LAQ359" s="632"/>
      <c r="LAR359" s="632"/>
      <c r="LAS359" s="632"/>
      <c r="LAT359" s="632"/>
      <c r="LAU359" s="632"/>
      <c r="LAV359" s="632"/>
      <c r="LAW359" s="632"/>
      <c r="LAX359" s="632"/>
      <c r="LAY359" s="632"/>
      <c r="LAZ359" s="632"/>
      <c r="LBA359" s="632"/>
      <c r="LBB359" s="632"/>
      <c r="LBC359" s="632"/>
      <c r="LBD359" s="632"/>
      <c r="LBE359" s="632"/>
      <c r="LBF359" s="632"/>
      <c r="LBG359" s="632"/>
      <c r="LBH359" s="632"/>
      <c r="LBI359" s="632"/>
      <c r="LBJ359" s="632"/>
      <c r="LBK359" s="632"/>
      <c r="LBL359" s="632"/>
      <c r="LBM359" s="632"/>
      <c r="LBN359" s="632"/>
      <c r="LBO359" s="632"/>
      <c r="LBP359" s="632"/>
      <c r="LBQ359" s="632"/>
      <c r="LBR359" s="632"/>
      <c r="LBS359" s="632"/>
      <c r="LBT359" s="632"/>
      <c r="LBU359" s="632"/>
      <c r="LBV359" s="632"/>
      <c r="LBW359" s="632"/>
      <c r="LBX359" s="632"/>
      <c r="LBY359" s="632"/>
      <c r="LBZ359" s="632"/>
      <c r="LCA359" s="632"/>
      <c r="LCB359" s="632"/>
      <c r="LCC359" s="632"/>
      <c r="LCD359" s="632"/>
      <c r="LCE359" s="632"/>
      <c r="LCF359" s="632"/>
      <c r="LCG359" s="632"/>
      <c r="LCH359" s="632"/>
      <c r="LCI359" s="632"/>
      <c r="LCJ359" s="632"/>
      <c r="LCK359" s="632"/>
      <c r="LCL359" s="632"/>
      <c r="LCM359" s="632"/>
      <c r="LCN359" s="632"/>
      <c r="LCO359" s="632"/>
      <c r="LCP359" s="632"/>
      <c r="LCQ359" s="632"/>
      <c r="LCR359" s="632"/>
      <c r="LCS359" s="632"/>
      <c r="LCT359" s="632"/>
      <c r="LCU359" s="632"/>
      <c r="LCV359" s="632"/>
      <c r="LCW359" s="632"/>
      <c r="LCX359" s="632"/>
      <c r="LCY359" s="632"/>
      <c r="LCZ359" s="632"/>
      <c r="LDA359" s="632"/>
      <c r="LDB359" s="632"/>
      <c r="LDC359" s="632"/>
      <c r="LDD359" s="632"/>
      <c r="LDE359" s="632"/>
      <c r="LDF359" s="632"/>
      <c r="LDG359" s="632"/>
      <c r="LDH359" s="632"/>
      <c r="LDI359" s="632"/>
      <c r="LDJ359" s="632"/>
      <c r="LDK359" s="632"/>
      <c r="LDL359" s="632"/>
      <c r="LDM359" s="632"/>
      <c r="LDN359" s="632"/>
      <c r="LDO359" s="632"/>
      <c r="LDP359" s="632"/>
      <c r="LDQ359" s="632"/>
      <c r="LDR359" s="632"/>
      <c r="LDS359" s="632"/>
      <c r="LDT359" s="632"/>
      <c r="LDU359" s="632"/>
      <c r="LDV359" s="632"/>
      <c r="LDW359" s="632"/>
      <c r="LDX359" s="632"/>
      <c r="LDY359" s="632"/>
      <c r="LDZ359" s="632"/>
      <c r="LEA359" s="632"/>
      <c r="LEB359" s="632"/>
      <c r="LEC359" s="632"/>
      <c r="LED359" s="632"/>
      <c r="LEE359" s="632"/>
      <c r="LEF359" s="632"/>
      <c r="LEG359" s="632"/>
      <c r="LEH359" s="632"/>
      <c r="LEI359" s="632"/>
      <c r="LEJ359" s="632"/>
      <c r="LEK359" s="632"/>
      <c r="LEL359" s="632"/>
      <c r="LEM359" s="632"/>
      <c r="LEN359" s="632"/>
      <c r="LEO359" s="632"/>
      <c r="LEP359" s="632"/>
      <c r="LEQ359" s="632"/>
      <c r="LER359" s="632"/>
      <c r="LES359" s="632"/>
      <c r="LET359" s="632"/>
      <c r="LEU359" s="632"/>
      <c r="LEV359" s="632"/>
      <c r="LEW359" s="632"/>
      <c r="LEX359" s="632"/>
      <c r="LEY359" s="632"/>
      <c r="LEZ359" s="632"/>
      <c r="LFA359" s="632"/>
      <c r="LFB359" s="632"/>
      <c r="LFC359" s="632"/>
      <c r="LFD359" s="632"/>
      <c r="LFE359" s="632"/>
      <c r="LFF359" s="632"/>
      <c r="LFG359" s="632"/>
      <c r="LFH359" s="632"/>
      <c r="LFI359" s="632"/>
      <c r="LFJ359" s="632"/>
      <c r="LFK359" s="632"/>
      <c r="LFL359" s="632"/>
      <c r="LFM359" s="632"/>
      <c r="LFN359" s="632"/>
      <c r="LFO359" s="632"/>
      <c r="LFP359" s="632"/>
      <c r="LFQ359" s="632"/>
      <c r="LFR359" s="632"/>
      <c r="LFS359" s="632"/>
      <c r="LFT359" s="632"/>
      <c r="LFU359" s="632"/>
      <c r="LFV359" s="632"/>
      <c r="LFW359" s="632"/>
      <c r="LFX359" s="632"/>
      <c r="LFY359" s="632"/>
      <c r="LFZ359" s="632"/>
      <c r="LGA359" s="632"/>
      <c r="LGB359" s="632"/>
      <c r="LGC359" s="632"/>
      <c r="LGD359" s="632"/>
      <c r="LGE359" s="632"/>
      <c r="LGF359" s="632"/>
      <c r="LGG359" s="632"/>
      <c r="LGH359" s="632"/>
      <c r="LGI359" s="632"/>
      <c r="LGJ359" s="632"/>
      <c r="LGK359" s="632"/>
      <c r="LGL359" s="632"/>
      <c r="LGM359" s="632"/>
      <c r="LGN359" s="632"/>
      <c r="LGO359" s="632"/>
      <c r="LGP359" s="632"/>
      <c r="LGQ359" s="632"/>
      <c r="LGR359" s="632"/>
      <c r="LGS359" s="632"/>
      <c r="LGT359" s="632"/>
      <c r="LGU359" s="632"/>
      <c r="LGV359" s="632"/>
      <c r="LGW359" s="632"/>
      <c r="LGX359" s="632"/>
      <c r="LGY359" s="632"/>
      <c r="LGZ359" s="632"/>
      <c r="LHA359" s="632"/>
      <c r="LHB359" s="632"/>
      <c r="LHC359" s="632"/>
      <c r="LHD359" s="632"/>
      <c r="LHE359" s="632"/>
      <c r="LHF359" s="632"/>
      <c r="LHG359" s="632"/>
      <c r="LHH359" s="632"/>
      <c r="LHI359" s="632"/>
      <c r="LHJ359" s="632"/>
      <c r="LHK359" s="632"/>
      <c r="LHL359" s="632"/>
      <c r="LHM359" s="632"/>
      <c r="LHN359" s="632"/>
      <c r="LHO359" s="632"/>
      <c r="LHP359" s="632"/>
      <c r="LHQ359" s="632"/>
      <c r="LHR359" s="632"/>
      <c r="LHS359" s="632"/>
      <c r="LHT359" s="632"/>
      <c r="LHU359" s="632"/>
      <c r="LHV359" s="632"/>
      <c r="LHW359" s="632"/>
      <c r="LHX359" s="632"/>
      <c r="LHY359" s="632"/>
      <c r="LHZ359" s="632"/>
      <c r="LIA359" s="632"/>
      <c r="LIB359" s="632"/>
      <c r="LIC359" s="632"/>
      <c r="LID359" s="632"/>
      <c r="LIE359" s="632"/>
      <c r="LIF359" s="632"/>
      <c r="LIG359" s="632"/>
      <c r="LIH359" s="632"/>
      <c r="LII359" s="632"/>
      <c r="LIJ359" s="632"/>
      <c r="LIK359" s="632"/>
      <c r="LIL359" s="632"/>
      <c r="LIM359" s="632"/>
      <c r="LIN359" s="632"/>
      <c r="LIO359" s="632"/>
      <c r="LIP359" s="632"/>
      <c r="LIQ359" s="632"/>
      <c r="LIR359" s="632"/>
      <c r="LIS359" s="632"/>
      <c r="LIT359" s="632"/>
      <c r="LIU359" s="632"/>
      <c r="LIV359" s="632"/>
      <c r="LIW359" s="632"/>
      <c r="LIX359" s="632"/>
      <c r="LIY359" s="632"/>
      <c r="LIZ359" s="632"/>
      <c r="LJA359" s="632"/>
      <c r="LJB359" s="632"/>
      <c r="LJC359" s="632"/>
      <c r="LJD359" s="632"/>
      <c r="LJE359" s="632"/>
      <c r="LJF359" s="632"/>
      <c r="LJG359" s="632"/>
      <c r="LJH359" s="632"/>
      <c r="LJI359" s="632"/>
      <c r="LJJ359" s="632"/>
      <c r="LJK359" s="632"/>
      <c r="LJL359" s="632"/>
      <c r="LJM359" s="632"/>
      <c r="LJN359" s="632"/>
      <c r="LJO359" s="632"/>
      <c r="LJP359" s="632"/>
      <c r="LJQ359" s="632"/>
      <c r="LJR359" s="632"/>
      <c r="LJS359" s="632"/>
      <c r="LJT359" s="632"/>
      <c r="LJU359" s="632"/>
      <c r="LJV359" s="632"/>
      <c r="LJW359" s="632"/>
      <c r="LJX359" s="632"/>
      <c r="LJY359" s="632"/>
      <c r="LJZ359" s="632"/>
      <c r="LKA359" s="632"/>
      <c r="LKB359" s="632"/>
      <c r="LKC359" s="632"/>
      <c r="LKD359" s="632"/>
      <c r="LKE359" s="632"/>
      <c r="LKF359" s="632"/>
      <c r="LKG359" s="632"/>
      <c r="LKH359" s="632"/>
      <c r="LKI359" s="632"/>
      <c r="LKJ359" s="632"/>
      <c r="LKK359" s="632"/>
      <c r="LKL359" s="632"/>
      <c r="LKM359" s="632"/>
      <c r="LKN359" s="632"/>
      <c r="LKO359" s="632"/>
      <c r="LKP359" s="632"/>
      <c r="LKQ359" s="632"/>
      <c r="LKR359" s="632"/>
      <c r="LKS359" s="632"/>
      <c r="LKT359" s="632"/>
      <c r="LKU359" s="632"/>
      <c r="LKV359" s="632"/>
      <c r="LKW359" s="632"/>
      <c r="LKX359" s="632"/>
      <c r="LKY359" s="632"/>
      <c r="LKZ359" s="632"/>
      <c r="LLA359" s="632"/>
      <c r="LLB359" s="632"/>
      <c r="LLC359" s="632"/>
      <c r="LLD359" s="632"/>
      <c r="LLE359" s="632"/>
      <c r="LLF359" s="632"/>
      <c r="LLG359" s="632"/>
      <c r="LLH359" s="632"/>
      <c r="LLI359" s="632"/>
      <c r="LLJ359" s="632"/>
      <c r="LLK359" s="632"/>
      <c r="LLL359" s="632"/>
      <c r="LLM359" s="632"/>
      <c r="LLN359" s="632"/>
      <c r="LLO359" s="632"/>
      <c r="LLP359" s="632"/>
      <c r="LLQ359" s="632"/>
      <c r="LLR359" s="632"/>
      <c r="LLS359" s="632"/>
      <c r="LLT359" s="632"/>
      <c r="LLU359" s="632"/>
      <c r="LLV359" s="632"/>
      <c r="LLW359" s="632"/>
      <c r="LLX359" s="632"/>
      <c r="LLY359" s="632"/>
      <c r="LLZ359" s="632"/>
      <c r="LMA359" s="632"/>
      <c r="LMB359" s="632"/>
      <c r="LMC359" s="632"/>
      <c r="LMD359" s="632"/>
      <c r="LME359" s="632"/>
      <c r="LMF359" s="632"/>
      <c r="LMG359" s="632"/>
      <c r="LMH359" s="632"/>
      <c r="LMI359" s="632"/>
      <c r="LMJ359" s="632"/>
      <c r="LMK359" s="632"/>
      <c r="LML359" s="632"/>
      <c r="LMM359" s="632"/>
      <c r="LMN359" s="632"/>
      <c r="LMO359" s="632"/>
      <c r="LMP359" s="632"/>
      <c r="LMQ359" s="632"/>
      <c r="LMR359" s="632"/>
      <c r="LMS359" s="632"/>
      <c r="LMT359" s="632"/>
      <c r="LMU359" s="632"/>
      <c r="LMV359" s="632"/>
      <c r="LMW359" s="632"/>
      <c r="LMX359" s="632"/>
      <c r="LMY359" s="632"/>
      <c r="LMZ359" s="632"/>
      <c r="LNA359" s="632"/>
      <c r="LNB359" s="632"/>
      <c r="LNC359" s="632"/>
      <c r="LND359" s="632"/>
      <c r="LNE359" s="632"/>
      <c r="LNF359" s="632"/>
      <c r="LNG359" s="632"/>
      <c r="LNH359" s="632"/>
      <c r="LNI359" s="632"/>
      <c r="LNJ359" s="632"/>
      <c r="LNK359" s="632"/>
      <c r="LNL359" s="632"/>
      <c r="LNM359" s="632"/>
      <c r="LNN359" s="632"/>
      <c r="LNO359" s="632"/>
      <c r="LNP359" s="632"/>
      <c r="LNQ359" s="632"/>
      <c r="LNR359" s="632"/>
      <c r="LNS359" s="632"/>
      <c r="LNT359" s="632"/>
      <c r="LNU359" s="632"/>
      <c r="LNV359" s="632"/>
      <c r="LNW359" s="632"/>
      <c r="LNX359" s="632"/>
      <c r="LNY359" s="632"/>
      <c r="LNZ359" s="632"/>
      <c r="LOA359" s="632"/>
      <c r="LOB359" s="632"/>
      <c r="LOC359" s="632"/>
      <c r="LOD359" s="632"/>
      <c r="LOE359" s="632"/>
      <c r="LOF359" s="632"/>
      <c r="LOG359" s="632"/>
      <c r="LOH359" s="632"/>
      <c r="LOI359" s="632"/>
      <c r="LOJ359" s="632"/>
      <c r="LOK359" s="632"/>
      <c r="LOL359" s="632"/>
      <c r="LOM359" s="632"/>
      <c r="LON359" s="632"/>
      <c r="LOO359" s="632"/>
      <c r="LOP359" s="632"/>
      <c r="LOQ359" s="632"/>
      <c r="LOR359" s="632"/>
      <c r="LOS359" s="632"/>
      <c r="LOT359" s="632"/>
      <c r="LOU359" s="632"/>
      <c r="LOV359" s="632"/>
      <c r="LOW359" s="632"/>
      <c r="LOX359" s="632"/>
      <c r="LOY359" s="632"/>
      <c r="LOZ359" s="632"/>
      <c r="LPA359" s="632"/>
      <c r="LPB359" s="632"/>
      <c r="LPC359" s="632"/>
      <c r="LPD359" s="632"/>
      <c r="LPE359" s="632"/>
      <c r="LPF359" s="632"/>
      <c r="LPG359" s="632"/>
      <c r="LPH359" s="632"/>
      <c r="LPI359" s="632"/>
      <c r="LPJ359" s="632"/>
      <c r="LPK359" s="632"/>
      <c r="LPL359" s="632"/>
      <c r="LPM359" s="632"/>
      <c r="LPN359" s="632"/>
      <c r="LPO359" s="632"/>
      <c r="LPP359" s="632"/>
      <c r="LPQ359" s="632"/>
      <c r="LPR359" s="632"/>
      <c r="LPS359" s="632"/>
      <c r="LPT359" s="632"/>
      <c r="LPU359" s="632"/>
      <c r="LPV359" s="632"/>
      <c r="LPW359" s="632"/>
      <c r="LPX359" s="632"/>
      <c r="LPY359" s="632"/>
      <c r="LPZ359" s="632"/>
      <c r="LQA359" s="632"/>
      <c r="LQB359" s="632"/>
      <c r="LQC359" s="632"/>
      <c r="LQD359" s="632"/>
      <c r="LQE359" s="632"/>
      <c r="LQF359" s="632"/>
      <c r="LQG359" s="632"/>
      <c r="LQH359" s="632"/>
      <c r="LQI359" s="632"/>
      <c r="LQJ359" s="632"/>
      <c r="LQK359" s="632"/>
      <c r="LQL359" s="632"/>
      <c r="LQM359" s="632"/>
      <c r="LQN359" s="632"/>
      <c r="LQO359" s="632"/>
      <c r="LQP359" s="632"/>
      <c r="LQQ359" s="632"/>
      <c r="LQR359" s="632"/>
      <c r="LQS359" s="632"/>
      <c r="LQT359" s="632"/>
      <c r="LQU359" s="632"/>
      <c r="LQV359" s="632"/>
      <c r="LQW359" s="632"/>
      <c r="LQX359" s="632"/>
      <c r="LQY359" s="632"/>
      <c r="LQZ359" s="632"/>
      <c r="LRA359" s="632"/>
      <c r="LRB359" s="632"/>
      <c r="LRC359" s="632"/>
      <c r="LRD359" s="632"/>
      <c r="LRE359" s="632"/>
      <c r="LRF359" s="632"/>
      <c r="LRG359" s="632"/>
      <c r="LRH359" s="632"/>
      <c r="LRI359" s="632"/>
      <c r="LRJ359" s="632"/>
      <c r="LRK359" s="632"/>
      <c r="LRL359" s="632"/>
      <c r="LRM359" s="632"/>
      <c r="LRN359" s="632"/>
      <c r="LRO359" s="632"/>
      <c r="LRP359" s="632"/>
      <c r="LRQ359" s="632"/>
      <c r="LRR359" s="632"/>
      <c r="LRS359" s="632"/>
      <c r="LRT359" s="632"/>
      <c r="LRU359" s="632"/>
      <c r="LRV359" s="632"/>
      <c r="LRW359" s="632"/>
      <c r="LRX359" s="632"/>
      <c r="LRY359" s="632"/>
      <c r="LRZ359" s="632"/>
      <c r="LSA359" s="632"/>
      <c r="LSB359" s="632"/>
      <c r="LSC359" s="632"/>
      <c r="LSD359" s="632"/>
      <c r="LSE359" s="632"/>
      <c r="LSF359" s="632"/>
      <c r="LSG359" s="632"/>
      <c r="LSH359" s="632"/>
      <c r="LSI359" s="632"/>
      <c r="LSJ359" s="632"/>
      <c r="LSK359" s="632"/>
      <c r="LSL359" s="632"/>
      <c r="LSM359" s="632"/>
      <c r="LSN359" s="632"/>
      <c r="LSO359" s="632"/>
      <c r="LSP359" s="632"/>
      <c r="LSQ359" s="632"/>
      <c r="LSR359" s="632"/>
      <c r="LSS359" s="632"/>
      <c r="LST359" s="632"/>
      <c r="LSU359" s="632"/>
      <c r="LSV359" s="632"/>
      <c r="LSW359" s="632"/>
      <c r="LSX359" s="632"/>
      <c r="LSY359" s="632"/>
      <c r="LSZ359" s="632"/>
      <c r="LTA359" s="632"/>
      <c r="LTB359" s="632"/>
      <c r="LTC359" s="632"/>
      <c r="LTD359" s="632"/>
      <c r="LTE359" s="632"/>
      <c r="LTF359" s="632"/>
      <c r="LTG359" s="632"/>
      <c r="LTH359" s="632"/>
      <c r="LTI359" s="632"/>
      <c r="LTJ359" s="632"/>
      <c r="LTK359" s="632"/>
      <c r="LTL359" s="632"/>
      <c r="LTM359" s="632"/>
      <c r="LTN359" s="632"/>
      <c r="LTO359" s="632"/>
      <c r="LTP359" s="632"/>
      <c r="LTQ359" s="632"/>
      <c r="LTR359" s="632"/>
      <c r="LTS359" s="632"/>
      <c r="LTT359" s="632"/>
      <c r="LTU359" s="632"/>
      <c r="LTV359" s="632"/>
      <c r="LTW359" s="632"/>
      <c r="LTX359" s="632"/>
      <c r="LTY359" s="632"/>
      <c r="LTZ359" s="632"/>
      <c r="LUA359" s="632"/>
      <c r="LUB359" s="632"/>
      <c r="LUC359" s="632"/>
      <c r="LUD359" s="632"/>
      <c r="LUE359" s="632"/>
      <c r="LUF359" s="632"/>
      <c r="LUG359" s="632"/>
      <c r="LUH359" s="632"/>
      <c r="LUI359" s="632"/>
      <c r="LUJ359" s="632"/>
      <c r="LUK359" s="632"/>
      <c r="LUL359" s="632"/>
      <c r="LUM359" s="632"/>
      <c r="LUN359" s="632"/>
      <c r="LUO359" s="632"/>
      <c r="LUP359" s="632"/>
      <c r="LUQ359" s="632"/>
      <c r="LUR359" s="632"/>
      <c r="LUS359" s="632"/>
      <c r="LUT359" s="632"/>
      <c r="LUU359" s="632"/>
      <c r="LUV359" s="632"/>
      <c r="LUW359" s="632"/>
      <c r="LUX359" s="632"/>
      <c r="LUY359" s="632"/>
      <c r="LUZ359" s="632"/>
      <c r="LVA359" s="632"/>
      <c r="LVB359" s="632"/>
      <c r="LVC359" s="632"/>
      <c r="LVD359" s="632"/>
      <c r="LVE359" s="632"/>
      <c r="LVF359" s="632"/>
      <c r="LVG359" s="632"/>
      <c r="LVH359" s="632"/>
      <c r="LVI359" s="632"/>
      <c r="LVJ359" s="632"/>
      <c r="LVK359" s="632"/>
      <c r="LVL359" s="632"/>
      <c r="LVM359" s="632"/>
      <c r="LVN359" s="632"/>
      <c r="LVO359" s="632"/>
      <c r="LVP359" s="632"/>
      <c r="LVQ359" s="632"/>
      <c r="LVR359" s="632"/>
      <c r="LVS359" s="632"/>
      <c r="LVT359" s="632"/>
      <c r="LVU359" s="632"/>
      <c r="LVV359" s="632"/>
      <c r="LVW359" s="632"/>
      <c r="LVX359" s="632"/>
      <c r="LVY359" s="632"/>
      <c r="LVZ359" s="632"/>
      <c r="LWA359" s="632"/>
      <c r="LWB359" s="632"/>
      <c r="LWC359" s="632"/>
      <c r="LWD359" s="632"/>
      <c r="LWE359" s="632"/>
      <c r="LWF359" s="632"/>
      <c r="LWG359" s="632"/>
      <c r="LWH359" s="632"/>
      <c r="LWI359" s="632"/>
      <c r="LWJ359" s="632"/>
      <c r="LWK359" s="632"/>
      <c r="LWL359" s="632"/>
      <c r="LWM359" s="632"/>
      <c r="LWN359" s="632"/>
      <c r="LWO359" s="632"/>
      <c r="LWP359" s="632"/>
      <c r="LWQ359" s="632"/>
      <c r="LWR359" s="632"/>
      <c r="LWS359" s="632"/>
      <c r="LWT359" s="632"/>
      <c r="LWU359" s="632"/>
      <c r="LWV359" s="632"/>
      <c r="LWW359" s="632"/>
      <c r="LWX359" s="632"/>
      <c r="LWY359" s="632"/>
      <c r="LWZ359" s="632"/>
      <c r="LXA359" s="632"/>
      <c r="LXB359" s="632"/>
      <c r="LXC359" s="632"/>
      <c r="LXD359" s="632"/>
      <c r="LXE359" s="632"/>
      <c r="LXF359" s="632"/>
      <c r="LXG359" s="632"/>
      <c r="LXH359" s="632"/>
      <c r="LXI359" s="632"/>
      <c r="LXJ359" s="632"/>
      <c r="LXK359" s="632"/>
      <c r="LXL359" s="632"/>
      <c r="LXM359" s="632"/>
      <c r="LXN359" s="632"/>
      <c r="LXO359" s="632"/>
      <c r="LXP359" s="632"/>
      <c r="LXQ359" s="632"/>
      <c r="LXR359" s="632"/>
      <c r="LXS359" s="632"/>
      <c r="LXT359" s="632"/>
      <c r="LXU359" s="632"/>
      <c r="LXV359" s="632"/>
      <c r="LXW359" s="632"/>
      <c r="LXX359" s="632"/>
      <c r="LXY359" s="632"/>
      <c r="LXZ359" s="632"/>
      <c r="LYA359" s="632"/>
      <c r="LYB359" s="632"/>
      <c r="LYC359" s="632"/>
      <c r="LYD359" s="632"/>
      <c r="LYE359" s="632"/>
      <c r="LYF359" s="632"/>
      <c r="LYG359" s="632"/>
      <c r="LYH359" s="632"/>
      <c r="LYI359" s="632"/>
      <c r="LYJ359" s="632"/>
      <c r="LYK359" s="632"/>
      <c r="LYL359" s="632"/>
      <c r="LYM359" s="632"/>
      <c r="LYN359" s="632"/>
      <c r="LYO359" s="632"/>
      <c r="LYP359" s="632"/>
      <c r="LYQ359" s="632"/>
      <c r="LYR359" s="632"/>
      <c r="LYS359" s="632"/>
      <c r="LYT359" s="632"/>
      <c r="LYU359" s="632"/>
      <c r="LYV359" s="632"/>
      <c r="LYW359" s="632"/>
      <c r="LYX359" s="632"/>
      <c r="LYY359" s="632"/>
      <c r="LYZ359" s="632"/>
      <c r="LZA359" s="632"/>
      <c r="LZB359" s="632"/>
      <c r="LZC359" s="632"/>
      <c r="LZD359" s="632"/>
      <c r="LZE359" s="632"/>
      <c r="LZF359" s="632"/>
      <c r="LZG359" s="632"/>
      <c r="LZH359" s="632"/>
      <c r="LZI359" s="632"/>
      <c r="LZJ359" s="632"/>
      <c r="LZK359" s="632"/>
      <c r="LZL359" s="632"/>
      <c r="LZM359" s="632"/>
      <c r="LZN359" s="632"/>
      <c r="LZO359" s="632"/>
      <c r="LZP359" s="632"/>
      <c r="LZQ359" s="632"/>
      <c r="LZR359" s="632"/>
      <c r="LZS359" s="632"/>
      <c r="LZT359" s="632"/>
      <c r="LZU359" s="632"/>
      <c r="LZV359" s="632"/>
      <c r="LZW359" s="632"/>
      <c r="LZX359" s="632"/>
      <c r="LZY359" s="632"/>
      <c r="LZZ359" s="632"/>
      <c r="MAA359" s="632"/>
      <c r="MAB359" s="632"/>
      <c r="MAC359" s="632"/>
      <c r="MAD359" s="632"/>
      <c r="MAE359" s="632"/>
      <c r="MAF359" s="632"/>
      <c r="MAG359" s="632"/>
      <c r="MAH359" s="632"/>
      <c r="MAI359" s="632"/>
      <c r="MAJ359" s="632"/>
      <c r="MAK359" s="632"/>
      <c r="MAL359" s="632"/>
      <c r="MAM359" s="632"/>
      <c r="MAN359" s="632"/>
      <c r="MAO359" s="632"/>
      <c r="MAP359" s="632"/>
      <c r="MAQ359" s="632"/>
      <c r="MAR359" s="632"/>
      <c r="MAS359" s="632"/>
      <c r="MAT359" s="632"/>
      <c r="MAU359" s="632"/>
      <c r="MAV359" s="632"/>
      <c r="MAW359" s="632"/>
      <c r="MAX359" s="632"/>
      <c r="MAY359" s="632"/>
      <c r="MAZ359" s="632"/>
      <c r="MBA359" s="632"/>
      <c r="MBB359" s="632"/>
      <c r="MBC359" s="632"/>
      <c r="MBD359" s="632"/>
      <c r="MBE359" s="632"/>
      <c r="MBF359" s="632"/>
      <c r="MBG359" s="632"/>
      <c r="MBH359" s="632"/>
      <c r="MBI359" s="632"/>
      <c r="MBJ359" s="632"/>
      <c r="MBK359" s="632"/>
      <c r="MBL359" s="632"/>
      <c r="MBM359" s="632"/>
      <c r="MBN359" s="632"/>
      <c r="MBO359" s="632"/>
      <c r="MBP359" s="632"/>
      <c r="MBQ359" s="632"/>
      <c r="MBR359" s="632"/>
      <c r="MBS359" s="632"/>
      <c r="MBT359" s="632"/>
      <c r="MBU359" s="632"/>
      <c r="MBV359" s="632"/>
      <c r="MBW359" s="632"/>
      <c r="MBX359" s="632"/>
      <c r="MBY359" s="632"/>
      <c r="MBZ359" s="632"/>
      <c r="MCA359" s="632"/>
      <c r="MCB359" s="632"/>
      <c r="MCC359" s="632"/>
      <c r="MCD359" s="632"/>
      <c r="MCE359" s="632"/>
      <c r="MCF359" s="632"/>
      <c r="MCG359" s="632"/>
      <c r="MCH359" s="632"/>
      <c r="MCI359" s="632"/>
      <c r="MCJ359" s="632"/>
      <c r="MCK359" s="632"/>
      <c r="MCL359" s="632"/>
      <c r="MCM359" s="632"/>
      <c r="MCN359" s="632"/>
      <c r="MCO359" s="632"/>
      <c r="MCP359" s="632"/>
      <c r="MCQ359" s="632"/>
      <c r="MCR359" s="632"/>
      <c r="MCS359" s="632"/>
      <c r="MCT359" s="632"/>
      <c r="MCU359" s="632"/>
      <c r="MCV359" s="632"/>
      <c r="MCW359" s="632"/>
      <c r="MCX359" s="632"/>
      <c r="MCY359" s="632"/>
      <c r="MCZ359" s="632"/>
      <c r="MDA359" s="632"/>
      <c r="MDB359" s="632"/>
      <c r="MDC359" s="632"/>
      <c r="MDD359" s="632"/>
      <c r="MDE359" s="632"/>
      <c r="MDF359" s="632"/>
      <c r="MDG359" s="632"/>
      <c r="MDH359" s="632"/>
      <c r="MDI359" s="632"/>
      <c r="MDJ359" s="632"/>
      <c r="MDK359" s="632"/>
      <c r="MDL359" s="632"/>
      <c r="MDM359" s="632"/>
      <c r="MDN359" s="632"/>
      <c r="MDO359" s="632"/>
      <c r="MDP359" s="632"/>
      <c r="MDQ359" s="632"/>
      <c r="MDR359" s="632"/>
      <c r="MDS359" s="632"/>
      <c r="MDT359" s="632"/>
      <c r="MDU359" s="632"/>
      <c r="MDV359" s="632"/>
      <c r="MDW359" s="632"/>
      <c r="MDX359" s="632"/>
      <c r="MDY359" s="632"/>
      <c r="MDZ359" s="632"/>
      <c r="MEA359" s="632"/>
      <c r="MEB359" s="632"/>
      <c r="MEC359" s="632"/>
      <c r="MED359" s="632"/>
      <c r="MEE359" s="632"/>
      <c r="MEF359" s="632"/>
      <c r="MEG359" s="632"/>
      <c r="MEH359" s="632"/>
      <c r="MEI359" s="632"/>
      <c r="MEJ359" s="632"/>
      <c r="MEK359" s="632"/>
      <c r="MEL359" s="632"/>
      <c r="MEM359" s="632"/>
      <c r="MEN359" s="632"/>
      <c r="MEO359" s="632"/>
      <c r="MEP359" s="632"/>
      <c r="MEQ359" s="632"/>
      <c r="MER359" s="632"/>
      <c r="MES359" s="632"/>
      <c r="MET359" s="632"/>
      <c r="MEU359" s="632"/>
      <c r="MEV359" s="632"/>
      <c r="MEW359" s="632"/>
      <c r="MEX359" s="632"/>
      <c r="MEY359" s="632"/>
      <c r="MEZ359" s="632"/>
      <c r="MFA359" s="632"/>
      <c r="MFB359" s="632"/>
      <c r="MFC359" s="632"/>
      <c r="MFD359" s="632"/>
      <c r="MFE359" s="632"/>
      <c r="MFF359" s="632"/>
      <c r="MFG359" s="632"/>
      <c r="MFH359" s="632"/>
      <c r="MFI359" s="632"/>
      <c r="MFJ359" s="632"/>
      <c r="MFK359" s="632"/>
      <c r="MFL359" s="632"/>
      <c r="MFM359" s="632"/>
      <c r="MFN359" s="632"/>
      <c r="MFO359" s="632"/>
      <c r="MFP359" s="632"/>
      <c r="MFQ359" s="632"/>
      <c r="MFR359" s="632"/>
      <c r="MFS359" s="632"/>
      <c r="MFT359" s="632"/>
      <c r="MFU359" s="632"/>
      <c r="MFV359" s="632"/>
      <c r="MFW359" s="632"/>
      <c r="MFX359" s="632"/>
      <c r="MFY359" s="632"/>
      <c r="MFZ359" s="632"/>
      <c r="MGA359" s="632"/>
      <c r="MGB359" s="632"/>
      <c r="MGC359" s="632"/>
      <c r="MGD359" s="632"/>
      <c r="MGE359" s="632"/>
      <c r="MGF359" s="632"/>
      <c r="MGG359" s="632"/>
      <c r="MGH359" s="632"/>
      <c r="MGI359" s="632"/>
      <c r="MGJ359" s="632"/>
      <c r="MGK359" s="632"/>
      <c r="MGL359" s="632"/>
      <c r="MGM359" s="632"/>
      <c r="MGN359" s="632"/>
      <c r="MGO359" s="632"/>
      <c r="MGP359" s="632"/>
      <c r="MGQ359" s="632"/>
      <c r="MGR359" s="632"/>
      <c r="MGS359" s="632"/>
      <c r="MGT359" s="632"/>
      <c r="MGU359" s="632"/>
      <c r="MGV359" s="632"/>
      <c r="MGW359" s="632"/>
      <c r="MGX359" s="632"/>
      <c r="MGY359" s="632"/>
      <c r="MGZ359" s="632"/>
      <c r="MHA359" s="632"/>
      <c r="MHB359" s="632"/>
      <c r="MHC359" s="632"/>
      <c r="MHD359" s="632"/>
      <c r="MHE359" s="632"/>
      <c r="MHF359" s="632"/>
      <c r="MHG359" s="632"/>
      <c r="MHH359" s="632"/>
      <c r="MHI359" s="632"/>
      <c r="MHJ359" s="632"/>
      <c r="MHK359" s="632"/>
      <c r="MHL359" s="632"/>
      <c r="MHM359" s="632"/>
      <c r="MHN359" s="632"/>
      <c r="MHO359" s="632"/>
      <c r="MHP359" s="632"/>
      <c r="MHQ359" s="632"/>
      <c r="MHR359" s="632"/>
      <c r="MHS359" s="632"/>
      <c r="MHT359" s="632"/>
      <c r="MHU359" s="632"/>
      <c r="MHV359" s="632"/>
      <c r="MHW359" s="632"/>
      <c r="MHX359" s="632"/>
      <c r="MHY359" s="632"/>
      <c r="MHZ359" s="632"/>
      <c r="MIA359" s="632"/>
      <c r="MIB359" s="632"/>
      <c r="MIC359" s="632"/>
      <c r="MID359" s="632"/>
      <c r="MIE359" s="632"/>
      <c r="MIF359" s="632"/>
      <c r="MIG359" s="632"/>
      <c r="MIH359" s="632"/>
      <c r="MII359" s="632"/>
      <c r="MIJ359" s="632"/>
      <c r="MIK359" s="632"/>
      <c r="MIL359" s="632"/>
      <c r="MIM359" s="632"/>
      <c r="MIN359" s="632"/>
      <c r="MIO359" s="632"/>
      <c r="MIP359" s="632"/>
      <c r="MIQ359" s="632"/>
      <c r="MIR359" s="632"/>
      <c r="MIS359" s="632"/>
      <c r="MIT359" s="632"/>
      <c r="MIU359" s="632"/>
      <c r="MIV359" s="632"/>
      <c r="MIW359" s="632"/>
      <c r="MIX359" s="632"/>
      <c r="MIY359" s="632"/>
      <c r="MIZ359" s="632"/>
      <c r="MJA359" s="632"/>
      <c r="MJB359" s="632"/>
      <c r="MJC359" s="632"/>
      <c r="MJD359" s="632"/>
      <c r="MJE359" s="632"/>
      <c r="MJF359" s="632"/>
      <c r="MJG359" s="632"/>
      <c r="MJH359" s="632"/>
      <c r="MJI359" s="632"/>
      <c r="MJJ359" s="632"/>
      <c r="MJK359" s="632"/>
      <c r="MJL359" s="632"/>
      <c r="MJM359" s="632"/>
      <c r="MJN359" s="632"/>
      <c r="MJO359" s="632"/>
      <c r="MJP359" s="632"/>
      <c r="MJQ359" s="632"/>
      <c r="MJR359" s="632"/>
      <c r="MJS359" s="632"/>
      <c r="MJT359" s="632"/>
      <c r="MJU359" s="632"/>
      <c r="MJV359" s="632"/>
      <c r="MJW359" s="632"/>
      <c r="MJX359" s="632"/>
      <c r="MJY359" s="632"/>
      <c r="MJZ359" s="632"/>
      <c r="MKA359" s="632"/>
      <c r="MKB359" s="632"/>
      <c r="MKC359" s="632"/>
      <c r="MKD359" s="632"/>
      <c r="MKE359" s="632"/>
      <c r="MKF359" s="632"/>
      <c r="MKG359" s="632"/>
      <c r="MKH359" s="632"/>
      <c r="MKI359" s="632"/>
      <c r="MKJ359" s="632"/>
      <c r="MKK359" s="632"/>
      <c r="MKL359" s="632"/>
      <c r="MKM359" s="632"/>
      <c r="MKN359" s="632"/>
      <c r="MKO359" s="632"/>
      <c r="MKP359" s="632"/>
      <c r="MKQ359" s="632"/>
      <c r="MKR359" s="632"/>
      <c r="MKS359" s="632"/>
      <c r="MKT359" s="632"/>
      <c r="MKU359" s="632"/>
      <c r="MKV359" s="632"/>
      <c r="MKW359" s="632"/>
      <c r="MKX359" s="632"/>
      <c r="MKY359" s="632"/>
      <c r="MKZ359" s="632"/>
      <c r="MLA359" s="632"/>
      <c r="MLB359" s="632"/>
      <c r="MLC359" s="632"/>
      <c r="MLD359" s="632"/>
      <c r="MLE359" s="632"/>
      <c r="MLF359" s="632"/>
      <c r="MLG359" s="632"/>
      <c r="MLH359" s="632"/>
      <c r="MLI359" s="632"/>
      <c r="MLJ359" s="632"/>
      <c r="MLK359" s="632"/>
      <c r="MLL359" s="632"/>
      <c r="MLM359" s="632"/>
      <c r="MLN359" s="632"/>
      <c r="MLO359" s="632"/>
      <c r="MLP359" s="632"/>
      <c r="MLQ359" s="632"/>
      <c r="MLR359" s="632"/>
      <c r="MLS359" s="632"/>
      <c r="MLT359" s="632"/>
      <c r="MLU359" s="632"/>
      <c r="MLV359" s="632"/>
      <c r="MLW359" s="632"/>
      <c r="MLX359" s="632"/>
      <c r="MLY359" s="632"/>
      <c r="MLZ359" s="632"/>
      <c r="MMA359" s="632"/>
      <c r="MMB359" s="632"/>
      <c r="MMC359" s="632"/>
      <c r="MMD359" s="632"/>
      <c r="MME359" s="632"/>
      <c r="MMF359" s="632"/>
      <c r="MMG359" s="632"/>
      <c r="MMH359" s="632"/>
      <c r="MMI359" s="632"/>
      <c r="MMJ359" s="632"/>
      <c r="MMK359" s="632"/>
      <c r="MML359" s="632"/>
      <c r="MMM359" s="632"/>
      <c r="MMN359" s="632"/>
      <c r="MMO359" s="632"/>
      <c r="MMP359" s="632"/>
      <c r="MMQ359" s="632"/>
      <c r="MMR359" s="632"/>
      <c r="MMS359" s="632"/>
      <c r="MMT359" s="632"/>
      <c r="MMU359" s="632"/>
      <c r="MMV359" s="632"/>
      <c r="MMW359" s="632"/>
      <c r="MMX359" s="632"/>
      <c r="MMY359" s="632"/>
      <c r="MMZ359" s="632"/>
      <c r="MNA359" s="632"/>
      <c r="MNB359" s="632"/>
      <c r="MNC359" s="632"/>
      <c r="MND359" s="632"/>
      <c r="MNE359" s="632"/>
      <c r="MNF359" s="632"/>
      <c r="MNG359" s="632"/>
      <c r="MNH359" s="632"/>
      <c r="MNI359" s="632"/>
      <c r="MNJ359" s="632"/>
      <c r="MNK359" s="632"/>
      <c r="MNL359" s="632"/>
      <c r="MNM359" s="632"/>
      <c r="MNN359" s="632"/>
      <c r="MNO359" s="632"/>
      <c r="MNP359" s="632"/>
      <c r="MNQ359" s="632"/>
      <c r="MNR359" s="632"/>
      <c r="MNS359" s="632"/>
      <c r="MNT359" s="632"/>
      <c r="MNU359" s="632"/>
      <c r="MNV359" s="632"/>
      <c r="MNW359" s="632"/>
      <c r="MNX359" s="632"/>
      <c r="MNY359" s="632"/>
      <c r="MNZ359" s="632"/>
      <c r="MOA359" s="632"/>
      <c r="MOB359" s="632"/>
      <c r="MOC359" s="632"/>
      <c r="MOD359" s="632"/>
      <c r="MOE359" s="632"/>
      <c r="MOF359" s="632"/>
      <c r="MOG359" s="632"/>
      <c r="MOH359" s="632"/>
      <c r="MOI359" s="632"/>
      <c r="MOJ359" s="632"/>
      <c r="MOK359" s="632"/>
      <c r="MOL359" s="632"/>
      <c r="MOM359" s="632"/>
      <c r="MON359" s="632"/>
      <c r="MOO359" s="632"/>
      <c r="MOP359" s="632"/>
      <c r="MOQ359" s="632"/>
      <c r="MOR359" s="632"/>
      <c r="MOS359" s="632"/>
      <c r="MOT359" s="632"/>
      <c r="MOU359" s="632"/>
      <c r="MOV359" s="632"/>
      <c r="MOW359" s="632"/>
      <c r="MOX359" s="632"/>
      <c r="MOY359" s="632"/>
      <c r="MOZ359" s="632"/>
      <c r="MPA359" s="632"/>
      <c r="MPB359" s="632"/>
      <c r="MPC359" s="632"/>
      <c r="MPD359" s="632"/>
      <c r="MPE359" s="632"/>
      <c r="MPF359" s="632"/>
      <c r="MPG359" s="632"/>
      <c r="MPH359" s="632"/>
      <c r="MPI359" s="632"/>
      <c r="MPJ359" s="632"/>
      <c r="MPK359" s="632"/>
      <c r="MPL359" s="632"/>
      <c r="MPM359" s="632"/>
      <c r="MPN359" s="632"/>
      <c r="MPO359" s="632"/>
      <c r="MPP359" s="632"/>
      <c r="MPQ359" s="632"/>
      <c r="MPR359" s="632"/>
      <c r="MPS359" s="632"/>
      <c r="MPT359" s="632"/>
      <c r="MPU359" s="632"/>
      <c r="MPV359" s="632"/>
      <c r="MPW359" s="632"/>
      <c r="MPX359" s="632"/>
      <c r="MPY359" s="632"/>
      <c r="MPZ359" s="632"/>
      <c r="MQA359" s="632"/>
      <c r="MQB359" s="632"/>
      <c r="MQC359" s="632"/>
      <c r="MQD359" s="632"/>
      <c r="MQE359" s="632"/>
      <c r="MQF359" s="632"/>
      <c r="MQG359" s="632"/>
      <c r="MQH359" s="632"/>
      <c r="MQI359" s="632"/>
      <c r="MQJ359" s="632"/>
      <c r="MQK359" s="632"/>
      <c r="MQL359" s="632"/>
      <c r="MQM359" s="632"/>
      <c r="MQN359" s="632"/>
      <c r="MQO359" s="632"/>
      <c r="MQP359" s="632"/>
      <c r="MQQ359" s="632"/>
      <c r="MQR359" s="632"/>
      <c r="MQS359" s="632"/>
      <c r="MQT359" s="632"/>
      <c r="MQU359" s="632"/>
      <c r="MQV359" s="632"/>
      <c r="MQW359" s="632"/>
      <c r="MQX359" s="632"/>
      <c r="MQY359" s="632"/>
      <c r="MQZ359" s="632"/>
      <c r="MRA359" s="632"/>
      <c r="MRB359" s="632"/>
      <c r="MRC359" s="632"/>
      <c r="MRD359" s="632"/>
      <c r="MRE359" s="632"/>
      <c r="MRF359" s="632"/>
      <c r="MRG359" s="632"/>
      <c r="MRH359" s="632"/>
      <c r="MRI359" s="632"/>
      <c r="MRJ359" s="632"/>
      <c r="MRK359" s="632"/>
      <c r="MRL359" s="632"/>
      <c r="MRM359" s="632"/>
      <c r="MRN359" s="632"/>
      <c r="MRO359" s="632"/>
      <c r="MRP359" s="632"/>
      <c r="MRQ359" s="632"/>
      <c r="MRR359" s="632"/>
      <c r="MRS359" s="632"/>
      <c r="MRT359" s="632"/>
      <c r="MRU359" s="632"/>
      <c r="MRV359" s="632"/>
      <c r="MRW359" s="632"/>
      <c r="MRX359" s="632"/>
      <c r="MRY359" s="632"/>
      <c r="MRZ359" s="632"/>
      <c r="MSA359" s="632"/>
      <c r="MSB359" s="632"/>
      <c r="MSC359" s="632"/>
      <c r="MSD359" s="632"/>
      <c r="MSE359" s="632"/>
      <c r="MSF359" s="632"/>
      <c r="MSG359" s="632"/>
      <c r="MSH359" s="632"/>
      <c r="MSI359" s="632"/>
      <c r="MSJ359" s="632"/>
      <c r="MSK359" s="632"/>
      <c r="MSL359" s="632"/>
      <c r="MSM359" s="632"/>
      <c r="MSN359" s="632"/>
      <c r="MSO359" s="632"/>
      <c r="MSP359" s="632"/>
      <c r="MSQ359" s="632"/>
      <c r="MSR359" s="632"/>
      <c r="MSS359" s="632"/>
      <c r="MST359" s="632"/>
      <c r="MSU359" s="632"/>
      <c r="MSV359" s="632"/>
      <c r="MSW359" s="632"/>
      <c r="MSX359" s="632"/>
      <c r="MSY359" s="632"/>
      <c r="MSZ359" s="632"/>
      <c r="MTA359" s="632"/>
      <c r="MTB359" s="632"/>
      <c r="MTC359" s="632"/>
      <c r="MTD359" s="632"/>
      <c r="MTE359" s="632"/>
      <c r="MTF359" s="632"/>
      <c r="MTG359" s="632"/>
      <c r="MTH359" s="632"/>
      <c r="MTI359" s="632"/>
      <c r="MTJ359" s="632"/>
      <c r="MTK359" s="632"/>
      <c r="MTL359" s="632"/>
      <c r="MTM359" s="632"/>
      <c r="MTN359" s="632"/>
      <c r="MTO359" s="632"/>
      <c r="MTP359" s="632"/>
      <c r="MTQ359" s="632"/>
      <c r="MTR359" s="632"/>
      <c r="MTS359" s="632"/>
      <c r="MTT359" s="632"/>
      <c r="MTU359" s="632"/>
      <c r="MTV359" s="632"/>
      <c r="MTW359" s="632"/>
      <c r="MTX359" s="632"/>
      <c r="MTY359" s="632"/>
      <c r="MTZ359" s="632"/>
      <c r="MUA359" s="632"/>
      <c r="MUB359" s="632"/>
      <c r="MUC359" s="632"/>
      <c r="MUD359" s="632"/>
      <c r="MUE359" s="632"/>
      <c r="MUF359" s="632"/>
      <c r="MUG359" s="632"/>
      <c r="MUH359" s="632"/>
      <c r="MUI359" s="632"/>
      <c r="MUJ359" s="632"/>
      <c r="MUK359" s="632"/>
      <c r="MUL359" s="632"/>
      <c r="MUM359" s="632"/>
      <c r="MUN359" s="632"/>
      <c r="MUO359" s="632"/>
      <c r="MUP359" s="632"/>
      <c r="MUQ359" s="632"/>
      <c r="MUR359" s="632"/>
      <c r="MUS359" s="632"/>
      <c r="MUT359" s="632"/>
      <c r="MUU359" s="632"/>
      <c r="MUV359" s="632"/>
      <c r="MUW359" s="632"/>
      <c r="MUX359" s="632"/>
      <c r="MUY359" s="632"/>
      <c r="MUZ359" s="632"/>
      <c r="MVA359" s="632"/>
      <c r="MVB359" s="632"/>
      <c r="MVC359" s="632"/>
      <c r="MVD359" s="632"/>
      <c r="MVE359" s="632"/>
      <c r="MVF359" s="632"/>
      <c r="MVG359" s="632"/>
      <c r="MVH359" s="632"/>
      <c r="MVI359" s="632"/>
      <c r="MVJ359" s="632"/>
      <c r="MVK359" s="632"/>
      <c r="MVL359" s="632"/>
      <c r="MVM359" s="632"/>
      <c r="MVN359" s="632"/>
      <c r="MVO359" s="632"/>
      <c r="MVP359" s="632"/>
      <c r="MVQ359" s="632"/>
      <c r="MVR359" s="632"/>
      <c r="MVS359" s="632"/>
      <c r="MVT359" s="632"/>
      <c r="MVU359" s="632"/>
      <c r="MVV359" s="632"/>
      <c r="MVW359" s="632"/>
      <c r="MVX359" s="632"/>
      <c r="MVY359" s="632"/>
      <c r="MVZ359" s="632"/>
      <c r="MWA359" s="632"/>
      <c r="MWB359" s="632"/>
      <c r="MWC359" s="632"/>
      <c r="MWD359" s="632"/>
      <c r="MWE359" s="632"/>
      <c r="MWF359" s="632"/>
      <c r="MWG359" s="632"/>
      <c r="MWH359" s="632"/>
      <c r="MWI359" s="632"/>
      <c r="MWJ359" s="632"/>
      <c r="MWK359" s="632"/>
      <c r="MWL359" s="632"/>
      <c r="MWM359" s="632"/>
      <c r="MWN359" s="632"/>
      <c r="MWO359" s="632"/>
      <c r="MWP359" s="632"/>
      <c r="MWQ359" s="632"/>
      <c r="MWR359" s="632"/>
      <c r="MWS359" s="632"/>
      <c r="MWT359" s="632"/>
      <c r="MWU359" s="632"/>
      <c r="MWV359" s="632"/>
      <c r="MWW359" s="632"/>
      <c r="MWX359" s="632"/>
      <c r="MWY359" s="632"/>
      <c r="MWZ359" s="632"/>
      <c r="MXA359" s="632"/>
      <c r="MXB359" s="632"/>
      <c r="MXC359" s="632"/>
      <c r="MXD359" s="632"/>
      <c r="MXE359" s="632"/>
      <c r="MXF359" s="632"/>
      <c r="MXG359" s="632"/>
      <c r="MXH359" s="632"/>
      <c r="MXI359" s="632"/>
      <c r="MXJ359" s="632"/>
      <c r="MXK359" s="632"/>
      <c r="MXL359" s="632"/>
      <c r="MXM359" s="632"/>
      <c r="MXN359" s="632"/>
      <c r="MXO359" s="632"/>
      <c r="MXP359" s="632"/>
      <c r="MXQ359" s="632"/>
      <c r="MXR359" s="632"/>
      <c r="MXS359" s="632"/>
      <c r="MXT359" s="632"/>
      <c r="MXU359" s="632"/>
      <c r="MXV359" s="632"/>
      <c r="MXW359" s="632"/>
      <c r="MXX359" s="632"/>
      <c r="MXY359" s="632"/>
      <c r="MXZ359" s="632"/>
      <c r="MYA359" s="632"/>
      <c r="MYB359" s="632"/>
      <c r="MYC359" s="632"/>
      <c r="MYD359" s="632"/>
      <c r="MYE359" s="632"/>
      <c r="MYF359" s="632"/>
      <c r="MYG359" s="632"/>
      <c r="MYH359" s="632"/>
      <c r="MYI359" s="632"/>
      <c r="MYJ359" s="632"/>
      <c r="MYK359" s="632"/>
      <c r="MYL359" s="632"/>
      <c r="MYM359" s="632"/>
      <c r="MYN359" s="632"/>
      <c r="MYO359" s="632"/>
      <c r="MYP359" s="632"/>
      <c r="MYQ359" s="632"/>
      <c r="MYR359" s="632"/>
      <c r="MYS359" s="632"/>
      <c r="MYT359" s="632"/>
      <c r="MYU359" s="632"/>
      <c r="MYV359" s="632"/>
      <c r="MYW359" s="632"/>
      <c r="MYX359" s="632"/>
      <c r="MYY359" s="632"/>
      <c r="MYZ359" s="632"/>
      <c r="MZA359" s="632"/>
      <c r="MZB359" s="632"/>
      <c r="MZC359" s="632"/>
      <c r="MZD359" s="632"/>
      <c r="MZE359" s="632"/>
      <c r="MZF359" s="632"/>
      <c r="MZG359" s="632"/>
      <c r="MZH359" s="632"/>
      <c r="MZI359" s="632"/>
      <c r="MZJ359" s="632"/>
      <c r="MZK359" s="632"/>
      <c r="MZL359" s="632"/>
      <c r="MZM359" s="632"/>
      <c r="MZN359" s="632"/>
      <c r="MZO359" s="632"/>
      <c r="MZP359" s="632"/>
      <c r="MZQ359" s="632"/>
      <c r="MZR359" s="632"/>
      <c r="MZS359" s="632"/>
      <c r="MZT359" s="632"/>
      <c r="MZU359" s="632"/>
      <c r="MZV359" s="632"/>
      <c r="MZW359" s="632"/>
      <c r="MZX359" s="632"/>
      <c r="MZY359" s="632"/>
      <c r="MZZ359" s="632"/>
      <c r="NAA359" s="632"/>
      <c r="NAB359" s="632"/>
      <c r="NAC359" s="632"/>
      <c r="NAD359" s="632"/>
      <c r="NAE359" s="632"/>
      <c r="NAF359" s="632"/>
      <c r="NAG359" s="632"/>
      <c r="NAH359" s="632"/>
      <c r="NAI359" s="632"/>
      <c r="NAJ359" s="632"/>
      <c r="NAK359" s="632"/>
      <c r="NAL359" s="632"/>
      <c r="NAM359" s="632"/>
      <c r="NAN359" s="632"/>
      <c r="NAO359" s="632"/>
      <c r="NAP359" s="632"/>
      <c r="NAQ359" s="632"/>
      <c r="NAR359" s="632"/>
      <c r="NAS359" s="632"/>
      <c r="NAT359" s="632"/>
      <c r="NAU359" s="632"/>
      <c r="NAV359" s="632"/>
      <c r="NAW359" s="632"/>
      <c r="NAX359" s="632"/>
      <c r="NAY359" s="632"/>
      <c r="NAZ359" s="632"/>
      <c r="NBA359" s="632"/>
      <c r="NBB359" s="632"/>
      <c r="NBC359" s="632"/>
      <c r="NBD359" s="632"/>
      <c r="NBE359" s="632"/>
      <c r="NBF359" s="632"/>
      <c r="NBG359" s="632"/>
      <c r="NBH359" s="632"/>
      <c r="NBI359" s="632"/>
      <c r="NBJ359" s="632"/>
      <c r="NBK359" s="632"/>
      <c r="NBL359" s="632"/>
      <c r="NBM359" s="632"/>
      <c r="NBN359" s="632"/>
      <c r="NBO359" s="632"/>
      <c r="NBP359" s="632"/>
      <c r="NBQ359" s="632"/>
      <c r="NBR359" s="632"/>
      <c r="NBS359" s="632"/>
      <c r="NBT359" s="632"/>
      <c r="NBU359" s="632"/>
      <c r="NBV359" s="632"/>
      <c r="NBW359" s="632"/>
      <c r="NBX359" s="632"/>
      <c r="NBY359" s="632"/>
      <c r="NBZ359" s="632"/>
      <c r="NCA359" s="632"/>
      <c r="NCB359" s="632"/>
      <c r="NCC359" s="632"/>
      <c r="NCD359" s="632"/>
      <c r="NCE359" s="632"/>
      <c r="NCF359" s="632"/>
      <c r="NCG359" s="632"/>
      <c r="NCH359" s="632"/>
      <c r="NCI359" s="632"/>
      <c r="NCJ359" s="632"/>
      <c r="NCK359" s="632"/>
      <c r="NCL359" s="632"/>
      <c r="NCM359" s="632"/>
      <c r="NCN359" s="632"/>
      <c r="NCO359" s="632"/>
      <c r="NCP359" s="632"/>
      <c r="NCQ359" s="632"/>
      <c r="NCR359" s="632"/>
      <c r="NCS359" s="632"/>
      <c r="NCT359" s="632"/>
      <c r="NCU359" s="632"/>
      <c r="NCV359" s="632"/>
      <c r="NCW359" s="632"/>
      <c r="NCX359" s="632"/>
      <c r="NCY359" s="632"/>
      <c r="NCZ359" s="632"/>
      <c r="NDA359" s="632"/>
      <c r="NDB359" s="632"/>
      <c r="NDC359" s="632"/>
      <c r="NDD359" s="632"/>
      <c r="NDE359" s="632"/>
      <c r="NDF359" s="632"/>
      <c r="NDG359" s="632"/>
      <c r="NDH359" s="632"/>
      <c r="NDI359" s="632"/>
      <c r="NDJ359" s="632"/>
      <c r="NDK359" s="632"/>
      <c r="NDL359" s="632"/>
      <c r="NDM359" s="632"/>
      <c r="NDN359" s="632"/>
      <c r="NDO359" s="632"/>
      <c r="NDP359" s="632"/>
      <c r="NDQ359" s="632"/>
      <c r="NDR359" s="632"/>
      <c r="NDS359" s="632"/>
      <c r="NDT359" s="632"/>
      <c r="NDU359" s="632"/>
      <c r="NDV359" s="632"/>
      <c r="NDW359" s="632"/>
      <c r="NDX359" s="632"/>
      <c r="NDY359" s="632"/>
      <c r="NDZ359" s="632"/>
      <c r="NEA359" s="632"/>
      <c r="NEB359" s="632"/>
      <c r="NEC359" s="632"/>
      <c r="NED359" s="632"/>
      <c r="NEE359" s="632"/>
      <c r="NEF359" s="632"/>
      <c r="NEG359" s="632"/>
      <c r="NEH359" s="632"/>
      <c r="NEI359" s="632"/>
      <c r="NEJ359" s="632"/>
      <c r="NEK359" s="632"/>
      <c r="NEL359" s="632"/>
      <c r="NEM359" s="632"/>
      <c r="NEN359" s="632"/>
      <c r="NEO359" s="632"/>
      <c r="NEP359" s="632"/>
      <c r="NEQ359" s="632"/>
      <c r="NER359" s="632"/>
      <c r="NES359" s="632"/>
      <c r="NET359" s="632"/>
      <c r="NEU359" s="632"/>
      <c r="NEV359" s="632"/>
      <c r="NEW359" s="632"/>
      <c r="NEX359" s="632"/>
      <c r="NEY359" s="632"/>
      <c r="NEZ359" s="632"/>
      <c r="NFA359" s="632"/>
      <c r="NFB359" s="632"/>
      <c r="NFC359" s="632"/>
      <c r="NFD359" s="632"/>
      <c r="NFE359" s="632"/>
      <c r="NFF359" s="632"/>
      <c r="NFG359" s="632"/>
      <c r="NFH359" s="632"/>
      <c r="NFI359" s="632"/>
      <c r="NFJ359" s="632"/>
      <c r="NFK359" s="632"/>
      <c r="NFL359" s="632"/>
      <c r="NFM359" s="632"/>
      <c r="NFN359" s="632"/>
      <c r="NFO359" s="632"/>
      <c r="NFP359" s="632"/>
      <c r="NFQ359" s="632"/>
      <c r="NFR359" s="632"/>
      <c r="NFS359" s="632"/>
      <c r="NFT359" s="632"/>
      <c r="NFU359" s="632"/>
      <c r="NFV359" s="632"/>
      <c r="NFW359" s="632"/>
      <c r="NFX359" s="632"/>
      <c r="NFY359" s="632"/>
      <c r="NFZ359" s="632"/>
      <c r="NGA359" s="632"/>
      <c r="NGB359" s="632"/>
      <c r="NGC359" s="632"/>
      <c r="NGD359" s="632"/>
      <c r="NGE359" s="632"/>
      <c r="NGF359" s="632"/>
      <c r="NGG359" s="632"/>
      <c r="NGH359" s="632"/>
      <c r="NGI359" s="632"/>
      <c r="NGJ359" s="632"/>
      <c r="NGK359" s="632"/>
      <c r="NGL359" s="632"/>
      <c r="NGM359" s="632"/>
      <c r="NGN359" s="632"/>
      <c r="NGO359" s="632"/>
      <c r="NGP359" s="632"/>
      <c r="NGQ359" s="632"/>
      <c r="NGR359" s="632"/>
      <c r="NGS359" s="632"/>
      <c r="NGT359" s="632"/>
      <c r="NGU359" s="632"/>
      <c r="NGV359" s="632"/>
      <c r="NGW359" s="632"/>
      <c r="NGX359" s="632"/>
      <c r="NGY359" s="632"/>
      <c r="NGZ359" s="632"/>
      <c r="NHA359" s="632"/>
      <c r="NHB359" s="632"/>
      <c r="NHC359" s="632"/>
      <c r="NHD359" s="632"/>
      <c r="NHE359" s="632"/>
      <c r="NHF359" s="632"/>
      <c r="NHG359" s="632"/>
      <c r="NHH359" s="632"/>
      <c r="NHI359" s="632"/>
      <c r="NHJ359" s="632"/>
      <c r="NHK359" s="632"/>
      <c r="NHL359" s="632"/>
      <c r="NHM359" s="632"/>
      <c r="NHN359" s="632"/>
      <c r="NHO359" s="632"/>
      <c r="NHP359" s="632"/>
      <c r="NHQ359" s="632"/>
      <c r="NHR359" s="632"/>
      <c r="NHS359" s="632"/>
      <c r="NHT359" s="632"/>
      <c r="NHU359" s="632"/>
      <c r="NHV359" s="632"/>
      <c r="NHW359" s="632"/>
      <c r="NHX359" s="632"/>
      <c r="NHY359" s="632"/>
      <c r="NHZ359" s="632"/>
      <c r="NIA359" s="632"/>
      <c r="NIB359" s="632"/>
      <c r="NIC359" s="632"/>
      <c r="NID359" s="632"/>
      <c r="NIE359" s="632"/>
      <c r="NIF359" s="632"/>
      <c r="NIG359" s="632"/>
      <c r="NIH359" s="632"/>
      <c r="NII359" s="632"/>
      <c r="NIJ359" s="632"/>
      <c r="NIK359" s="632"/>
      <c r="NIL359" s="632"/>
      <c r="NIM359" s="632"/>
      <c r="NIN359" s="632"/>
      <c r="NIO359" s="632"/>
      <c r="NIP359" s="632"/>
      <c r="NIQ359" s="632"/>
      <c r="NIR359" s="632"/>
      <c r="NIS359" s="632"/>
      <c r="NIT359" s="632"/>
      <c r="NIU359" s="632"/>
      <c r="NIV359" s="632"/>
      <c r="NIW359" s="632"/>
      <c r="NIX359" s="632"/>
      <c r="NIY359" s="632"/>
      <c r="NIZ359" s="632"/>
      <c r="NJA359" s="632"/>
      <c r="NJB359" s="632"/>
      <c r="NJC359" s="632"/>
      <c r="NJD359" s="632"/>
      <c r="NJE359" s="632"/>
      <c r="NJF359" s="632"/>
      <c r="NJG359" s="632"/>
      <c r="NJH359" s="632"/>
      <c r="NJI359" s="632"/>
      <c r="NJJ359" s="632"/>
      <c r="NJK359" s="632"/>
      <c r="NJL359" s="632"/>
      <c r="NJM359" s="632"/>
      <c r="NJN359" s="632"/>
      <c r="NJO359" s="632"/>
      <c r="NJP359" s="632"/>
      <c r="NJQ359" s="632"/>
      <c r="NJR359" s="632"/>
      <c r="NJS359" s="632"/>
      <c r="NJT359" s="632"/>
      <c r="NJU359" s="632"/>
      <c r="NJV359" s="632"/>
      <c r="NJW359" s="632"/>
      <c r="NJX359" s="632"/>
      <c r="NJY359" s="632"/>
      <c r="NJZ359" s="632"/>
      <c r="NKA359" s="632"/>
      <c r="NKB359" s="632"/>
      <c r="NKC359" s="632"/>
      <c r="NKD359" s="632"/>
      <c r="NKE359" s="632"/>
      <c r="NKF359" s="632"/>
      <c r="NKG359" s="632"/>
      <c r="NKH359" s="632"/>
      <c r="NKI359" s="632"/>
      <c r="NKJ359" s="632"/>
      <c r="NKK359" s="632"/>
      <c r="NKL359" s="632"/>
      <c r="NKM359" s="632"/>
      <c r="NKN359" s="632"/>
      <c r="NKO359" s="632"/>
      <c r="NKP359" s="632"/>
      <c r="NKQ359" s="632"/>
      <c r="NKR359" s="632"/>
      <c r="NKS359" s="632"/>
      <c r="NKT359" s="632"/>
      <c r="NKU359" s="632"/>
      <c r="NKV359" s="632"/>
      <c r="NKW359" s="632"/>
      <c r="NKX359" s="632"/>
      <c r="NKY359" s="632"/>
      <c r="NKZ359" s="632"/>
      <c r="NLA359" s="632"/>
      <c r="NLB359" s="632"/>
      <c r="NLC359" s="632"/>
      <c r="NLD359" s="632"/>
      <c r="NLE359" s="632"/>
      <c r="NLF359" s="632"/>
      <c r="NLG359" s="632"/>
      <c r="NLH359" s="632"/>
      <c r="NLI359" s="632"/>
      <c r="NLJ359" s="632"/>
      <c r="NLK359" s="632"/>
      <c r="NLL359" s="632"/>
      <c r="NLM359" s="632"/>
      <c r="NLN359" s="632"/>
      <c r="NLO359" s="632"/>
      <c r="NLP359" s="632"/>
      <c r="NLQ359" s="632"/>
      <c r="NLR359" s="632"/>
      <c r="NLS359" s="632"/>
      <c r="NLT359" s="632"/>
      <c r="NLU359" s="632"/>
      <c r="NLV359" s="632"/>
      <c r="NLW359" s="632"/>
      <c r="NLX359" s="632"/>
      <c r="NLY359" s="632"/>
      <c r="NLZ359" s="632"/>
      <c r="NMA359" s="632"/>
      <c r="NMB359" s="632"/>
      <c r="NMC359" s="632"/>
      <c r="NMD359" s="632"/>
      <c r="NME359" s="632"/>
      <c r="NMF359" s="632"/>
      <c r="NMG359" s="632"/>
      <c r="NMH359" s="632"/>
      <c r="NMI359" s="632"/>
      <c r="NMJ359" s="632"/>
      <c r="NMK359" s="632"/>
      <c r="NML359" s="632"/>
      <c r="NMM359" s="632"/>
      <c r="NMN359" s="632"/>
      <c r="NMO359" s="632"/>
      <c r="NMP359" s="632"/>
      <c r="NMQ359" s="632"/>
      <c r="NMR359" s="632"/>
      <c r="NMS359" s="632"/>
      <c r="NMT359" s="632"/>
      <c r="NMU359" s="632"/>
      <c r="NMV359" s="632"/>
      <c r="NMW359" s="632"/>
      <c r="NMX359" s="632"/>
      <c r="NMY359" s="632"/>
      <c r="NMZ359" s="632"/>
      <c r="NNA359" s="632"/>
      <c r="NNB359" s="632"/>
      <c r="NNC359" s="632"/>
      <c r="NND359" s="632"/>
      <c r="NNE359" s="632"/>
      <c r="NNF359" s="632"/>
      <c r="NNG359" s="632"/>
      <c r="NNH359" s="632"/>
      <c r="NNI359" s="632"/>
      <c r="NNJ359" s="632"/>
      <c r="NNK359" s="632"/>
      <c r="NNL359" s="632"/>
      <c r="NNM359" s="632"/>
      <c r="NNN359" s="632"/>
      <c r="NNO359" s="632"/>
      <c r="NNP359" s="632"/>
      <c r="NNQ359" s="632"/>
      <c r="NNR359" s="632"/>
      <c r="NNS359" s="632"/>
      <c r="NNT359" s="632"/>
      <c r="NNU359" s="632"/>
      <c r="NNV359" s="632"/>
      <c r="NNW359" s="632"/>
      <c r="NNX359" s="632"/>
      <c r="NNY359" s="632"/>
      <c r="NNZ359" s="632"/>
      <c r="NOA359" s="632"/>
      <c r="NOB359" s="632"/>
      <c r="NOC359" s="632"/>
      <c r="NOD359" s="632"/>
      <c r="NOE359" s="632"/>
      <c r="NOF359" s="632"/>
      <c r="NOG359" s="632"/>
      <c r="NOH359" s="632"/>
      <c r="NOI359" s="632"/>
      <c r="NOJ359" s="632"/>
      <c r="NOK359" s="632"/>
      <c r="NOL359" s="632"/>
      <c r="NOM359" s="632"/>
      <c r="NON359" s="632"/>
      <c r="NOO359" s="632"/>
      <c r="NOP359" s="632"/>
      <c r="NOQ359" s="632"/>
      <c r="NOR359" s="632"/>
      <c r="NOS359" s="632"/>
      <c r="NOT359" s="632"/>
      <c r="NOU359" s="632"/>
      <c r="NOV359" s="632"/>
      <c r="NOW359" s="632"/>
      <c r="NOX359" s="632"/>
      <c r="NOY359" s="632"/>
      <c r="NOZ359" s="632"/>
      <c r="NPA359" s="632"/>
      <c r="NPB359" s="632"/>
      <c r="NPC359" s="632"/>
      <c r="NPD359" s="632"/>
      <c r="NPE359" s="632"/>
      <c r="NPF359" s="632"/>
      <c r="NPG359" s="632"/>
      <c r="NPH359" s="632"/>
      <c r="NPI359" s="632"/>
      <c r="NPJ359" s="632"/>
      <c r="NPK359" s="632"/>
      <c r="NPL359" s="632"/>
      <c r="NPM359" s="632"/>
      <c r="NPN359" s="632"/>
      <c r="NPO359" s="632"/>
      <c r="NPP359" s="632"/>
      <c r="NPQ359" s="632"/>
      <c r="NPR359" s="632"/>
      <c r="NPS359" s="632"/>
      <c r="NPT359" s="632"/>
      <c r="NPU359" s="632"/>
      <c r="NPV359" s="632"/>
      <c r="NPW359" s="632"/>
      <c r="NPX359" s="632"/>
      <c r="NPY359" s="632"/>
      <c r="NPZ359" s="632"/>
      <c r="NQA359" s="632"/>
      <c r="NQB359" s="632"/>
      <c r="NQC359" s="632"/>
      <c r="NQD359" s="632"/>
      <c r="NQE359" s="632"/>
      <c r="NQF359" s="632"/>
      <c r="NQG359" s="632"/>
      <c r="NQH359" s="632"/>
      <c r="NQI359" s="632"/>
      <c r="NQJ359" s="632"/>
      <c r="NQK359" s="632"/>
      <c r="NQL359" s="632"/>
      <c r="NQM359" s="632"/>
      <c r="NQN359" s="632"/>
      <c r="NQO359" s="632"/>
      <c r="NQP359" s="632"/>
      <c r="NQQ359" s="632"/>
      <c r="NQR359" s="632"/>
      <c r="NQS359" s="632"/>
      <c r="NQT359" s="632"/>
      <c r="NQU359" s="632"/>
      <c r="NQV359" s="632"/>
      <c r="NQW359" s="632"/>
      <c r="NQX359" s="632"/>
      <c r="NQY359" s="632"/>
      <c r="NQZ359" s="632"/>
      <c r="NRA359" s="632"/>
      <c r="NRB359" s="632"/>
      <c r="NRC359" s="632"/>
      <c r="NRD359" s="632"/>
      <c r="NRE359" s="632"/>
      <c r="NRF359" s="632"/>
      <c r="NRG359" s="632"/>
      <c r="NRH359" s="632"/>
      <c r="NRI359" s="632"/>
      <c r="NRJ359" s="632"/>
      <c r="NRK359" s="632"/>
      <c r="NRL359" s="632"/>
      <c r="NRM359" s="632"/>
      <c r="NRN359" s="632"/>
      <c r="NRO359" s="632"/>
      <c r="NRP359" s="632"/>
      <c r="NRQ359" s="632"/>
      <c r="NRR359" s="632"/>
      <c r="NRS359" s="632"/>
      <c r="NRT359" s="632"/>
      <c r="NRU359" s="632"/>
      <c r="NRV359" s="632"/>
      <c r="NRW359" s="632"/>
      <c r="NRX359" s="632"/>
      <c r="NRY359" s="632"/>
      <c r="NRZ359" s="632"/>
      <c r="NSA359" s="632"/>
      <c r="NSB359" s="632"/>
      <c r="NSC359" s="632"/>
      <c r="NSD359" s="632"/>
      <c r="NSE359" s="632"/>
      <c r="NSF359" s="632"/>
      <c r="NSG359" s="632"/>
      <c r="NSH359" s="632"/>
      <c r="NSI359" s="632"/>
      <c r="NSJ359" s="632"/>
      <c r="NSK359" s="632"/>
      <c r="NSL359" s="632"/>
      <c r="NSM359" s="632"/>
      <c r="NSN359" s="632"/>
      <c r="NSO359" s="632"/>
      <c r="NSP359" s="632"/>
      <c r="NSQ359" s="632"/>
      <c r="NSR359" s="632"/>
      <c r="NSS359" s="632"/>
      <c r="NST359" s="632"/>
      <c r="NSU359" s="632"/>
      <c r="NSV359" s="632"/>
      <c r="NSW359" s="632"/>
      <c r="NSX359" s="632"/>
      <c r="NSY359" s="632"/>
      <c r="NSZ359" s="632"/>
      <c r="NTA359" s="632"/>
      <c r="NTB359" s="632"/>
      <c r="NTC359" s="632"/>
      <c r="NTD359" s="632"/>
      <c r="NTE359" s="632"/>
      <c r="NTF359" s="632"/>
      <c r="NTG359" s="632"/>
      <c r="NTH359" s="632"/>
      <c r="NTI359" s="632"/>
      <c r="NTJ359" s="632"/>
      <c r="NTK359" s="632"/>
      <c r="NTL359" s="632"/>
      <c r="NTM359" s="632"/>
      <c r="NTN359" s="632"/>
      <c r="NTO359" s="632"/>
      <c r="NTP359" s="632"/>
      <c r="NTQ359" s="632"/>
      <c r="NTR359" s="632"/>
      <c r="NTS359" s="632"/>
      <c r="NTT359" s="632"/>
      <c r="NTU359" s="632"/>
      <c r="NTV359" s="632"/>
      <c r="NTW359" s="632"/>
      <c r="NTX359" s="632"/>
      <c r="NTY359" s="632"/>
      <c r="NTZ359" s="632"/>
      <c r="NUA359" s="632"/>
      <c r="NUB359" s="632"/>
      <c r="NUC359" s="632"/>
      <c r="NUD359" s="632"/>
      <c r="NUE359" s="632"/>
      <c r="NUF359" s="632"/>
      <c r="NUG359" s="632"/>
      <c r="NUH359" s="632"/>
      <c r="NUI359" s="632"/>
      <c r="NUJ359" s="632"/>
      <c r="NUK359" s="632"/>
      <c r="NUL359" s="632"/>
      <c r="NUM359" s="632"/>
      <c r="NUN359" s="632"/>
      <c r="NUO359" s="632"/>
      <c r="NUP359" s="632"/>
      <c r="NUQ359" s="632"/>
      <c r="NUR359" s="632"/>
      <c r="NUS359" s="632"/>
      <c r="NUT359" s="632"/>
      <c r="NUU359" s="632"/>
      <c r="NUV359" s="632"/>
      <c r="NUW359" s="632"/>
      <c r="NUX359" s="632"/>
      <c r="NUY359" s="632"/>
      <c r="NUZ359" s="632"/>
      <c r="NVA359" s="632"/>
      <c r="NVB359" s="632"/>
      <c r="NVC359" s="632"/>
      <c r="NVD359" s="632"/>
      <c r="NVE359" s="632"/>
      <c r="NVF359" s="632"/>
      <c r="NVG359" s="632"/>
      <c r="NVH359" s="632"/>
      <c r="NVI359" s="632"/>
      <c r="NVJ359" s="632"/>
      <c r="NVK359" s="632"/>
      <c r="NVL359" s="632"/>
      <c r="NVM359" s="632"/>
      <c r="NVN359" s="632"/>
      <c r="NVO359" s="632"/>
      <c r="NVP359" s="632"/>
      <c r="NVQ359" s="632"/>
      <c r="NVR359" s="632"/>
      <c r="NVS359" s="632"/>
      <c r="NVT359" s="632"/>
      <c r="NVU359" s="632"/>
      <c r="NVV359" s="632"/>
      <c r="NVW359" s="632"/>
      <c r="NVX359" s="632"/>
      <c r="NVY359" s="632"/>
      <c r="NVZ359" s="632"/>
      <c r="NWA359" s="632"/>
      <c r="NWB359" s="632"/>
      <c r="NWC359" s="632"/>
      <c r="NWD359" s="632"/>
      <c r="NWE359" s="632"/>
      <c r="NWF359" s="632"/>
      <c r="NWG359" s="632"/>
      <c r="NWH359" s="632"/>
      <c r="NWI359" s="632"/>
      <c r="NWJ359" s="632"/>
      <c r="NWK359" s="632"/>
      <c r="NWL359" s="632"/>
      <c r="NWM359" s="632"/>
      <c r="NWN359" s="632"/>
      <c r="NWO359" s="632"/>
      <c r="NWP359" s="632"/>
      <c r="NWQ359" s="632"/>
      <c r="NWR359" s="632"/>
      <c r="NWS359" s="632"/>
      <c r="NWT359" s="632"/>
      <c r="NWU359" s="632"/>
      <c r="NWV359" s="632"/>
      <c r="NWW359" s="632"/>
      <c r="NWX359" s="632"/>
      <c r="NWY359" s="632"/>
      <c r="NWZ359" s="632"/>
      <c r="NXA359" s="632"/>
      <c r="NXB359" s="632"/>
      <c r="NXC359" s="632"/>
      <c r="NXD359" s="632"/>
      <c r="NXE359" s="632"/>
      <c r="NXF359" s="632"/>
      <c r="NXG359" s="632"/>
      <c r="NXH359" s="632"/>
      <c r="NXI359" s="632"/>
      <c r="NXJ359" s="632"/>
      <c r="NXK359" s="632"/>
      <c r="NXL359" s="632"/>
      <c r="NXM359" s="632"/>
      <c r="NXN359" s="632"/>
      <c r="NXO359" s="632"/>
      <c r="NXP359" s="632"/>
      <c r="NXQ359" s="632"/>
      <c r="NXR359" s="632"/>
      <c r="NXS359" s="632"/>
      <c r="NXT359" s="632"/>
      <c r="NXU359" s="632"/>
      <c r="NXV359" s="632"/>
      <c r="NXW359" s="632"/>
      <c r="NXX359" s="632"/>
      <c r="NXY359" s="632"/>
      <c r="NXZ359" s="632"/>
      <c r="NYA359" s="632"/>
      <c r="NYB359" s="632"/>
      <c r="NYC359" s="632"/>
      <c r="NYD359" s="632"/>
      <c r="NYE359" s="632"/>
      <c r="NYF359" s="632"/>
      <c r="NYG359" s="632"/>
      <c r="NYH359" s="632"/>
      <c r="NYI359" s="632"/>
      <c r="NYJ359" s="632"/>
      <c r="NYK359" s="632"/>
      <c r="NYL359" s="632"/>
      <c r="NYM359" s="632"/>
      <c r="NYN359" s="632"/>
      <c r="NYO359" s="632"/>
      <c r="NYP359" s="632"/>
      <c r="NYQ359" s="632"/>
      <c r="NYR359" s="632"/>
      <c r="NYS359" s="632"/>
      <c r="NYT359" s="632"/>
      <c r="NYU359" s="632"/>
      <c r="NYV359" s="632"/>
      <c r="NYW359" s="632"/>
      <c r="NYX359" s="632"/>
      <c r="NYY359" s="632"/>
      <c r="NYZ359" s="632"/>
      <c r="NZA359" s="632"/>
      <c r="NZB359" s="632"/>
      <c r="NZC359" s="632"/>
      <c r="NZD359" s="632"/>
      <c r="NZE359" s="632"/>
      <c r="NZF359" s="632"/>
      <c r="NZG359" s="632"/>
      <c r="NZH359" s="632"/>
      <c r="NZI359" s="632"/>
      <c r="NZJ359" s="632"/>
      <c r="NZK359" s="632"/>
      <c r="NZL359" s="632"/>
      <c r="NZM359" s="632"/>
      <c r="NZN359" s="632"/>
      <c r="NZO359" s="632"/>
      <c r="NZP359" s="632"/>
      <c r="NZQ359" s="632"/>
      <c r="NZR359" s="632"/>
      <c r="NZS359" s="632"/>
      <c r="NZT359" s="632"/>
      <c r="NZU359" s="632"/>
      <c r="NZV359" s="632"/>
      <c r="NZW359" s="632"/>
      <c r="NZX359" s="632"/>
      <c r="NZY359" s="632"/>
      <c r="NZZ359" s="632"/>
      <c r="OAA359" s="632"/>
      <c r="OAB359" s="632"/>
      <c r="OAC359" s="632"/>
      <c r="OAD359" s="632"/>
      <c r="OAE359" s="632"/>
      <c r="OAF359" s="632"/>
      <c r="OAG359" s="632"/>
      <c r="OAH359" s="632"/>
      <c r="OAI359" s="632"/>
      <c r="OAJ359" s="632"/>
      <c r="OAK359" s="632"/>
      <c r="OAL359" s="632"/>
      <c r="OAM359" s="632"/>
      <c r="OAN359" s="632"/>
      <c r="OAO359" s="632"/>
      <c r="OAP359" s="632"/>
      <c r="OAQ359" s="632"/>
      <c r="OAR359" s="632"/>
      <c r="OAS359" s="632"/>
      <c r="OAT359" s="632"/>
      <c r="OAU359" s="632"/>
      <c r="OAV359" s="632"/>
      <c r="OAW359" s="632"/>
      <c r="OAX359" s="632"/>
      <c r="OAY359" s="632"/>
      <c r="OAZ359" s="632"/>
      <c r="OBA359" s="632"/>
      <c r="OBB359" s="632"/>
      <c r="OBC359" s="632"/>
      <c r="OBD359" s="632"/>
      <c r="OBE359" s="632"/>
      <c r="OBF359" s="632"/>
      <c r="OBG359" s="632"/>
      <c r="OBH359" s="632"/>
      <c r="OBI359" s="632"/>
      <c r="OBJ359" s="632"/>
      <c r="OBK359" s="632"/>
      <c r="OBL359" s="632"/>
      <c r="OBM359" s="632"/>
      <c r="OBN359" s="632"/>
      <c r="OBO359" s="632"/>
      <c r="OBP359" s="632"/>
      <c r="OBQ359" s="632"/>
      <c r="OBR359" s="632"/>
      <c r="OBS359" s="632"/>
      <c r="OBT359" s="632"/>
      <c r="OBU359" s="632"/>
      <c r="OBV359" s="632"/>
      <c r="OBW359" s="632"/>
      <c r="OBX359" s="632"/>
      <c r="OBY359" s="632"/>
      <c r="OBZ359" s="632"/>
      <c r="OCA359" s="632"/>
      <c r="OCB359" s="632"/>
      <c r="OCC359" s="632"/>
      <c r="OCD359" s="632"/>
      <c r="OCE359" s="632"/>
      <c r="OCF359" s="632"/>
      <c r="OCG359" s="632"/>
      <c r="OCH359" s="632"/>
      <c r="OCI359" s="632"/>
      <c r="OCJ359" s="632"/>
      <c r="OCK359" s="632"/>
      <c r="OCL359" s="632"/>
      <c r="OCM359" s="632"/>
      <c r="OCN359" s="632"/>
      <c r="OCO359" s="632"/>
      <c r="OCP359" s="632"/>
      <c r="OCQ359" s="632"/>
      <c r="OCR359" s="632"/>
      <c r="OCS359" s="632"/>
      <c r="OCT359" s="632"/>
      <c r="OCU359" s="632"/>
      <c r="OCV359" s="632"/>
      <c r="OCW359" s="632"/>
      <c r="OCX359" s="632"/>
      <c r="OCY359" s="632"/>
      <c r="OCZ359" s="632"/>
      <c r="ODA359" s="632"/>
      <c r="ODB359" s="632"/>
      <c r="ODC359" s="632"/>
      <c r="ODD359" s="632"/>
      <c r="ODE359" s="632"/>
      <c r="ODF359" s="632"/>
      <c r="ODG359" s="632"/>
      <c r="ODH359" s="632"/>
      <c r="ODI359" s="632"/>
      <c r="ODJ359" s="632"/>
      <c r="ODK359" s="632"/>
      <c r="ODL359" s="632"/>
      <c r="ODM359" s="632"/>
      <c r="ODN359" s="632"/>
      <c r="ODO359" s="632"/>
      <c r="ODP359" s="632"/>
      <c r="ODQ359" s="632"/>
      <c r="ODR359" s="632"/>
      <c r="ODS359" s="632"/>
      <c r="ODT359" s="632"/>
      <c r="ODU359" s="632"/>
      <c r="ODV359" s="632"/>
      <c r="ODW359" s="632"/>
      <c r="ODX359" s="632"/>
      <c r="ODY359" s="632"/>
      <c r="ODZ359" s="632"/>
      <c r="OEA359" s="632"/>
      <c r="OEB359" s="632"/>
      <c r="OEC359" s="632"/>
      <c r="OED359" s="632"/>
      <c r="OEE359" s="632"/>
      <c r="OEF359" s="632"/>
      <c r="OEG359" s="632"/>
      <c r="OEH359" s="632"/>
      <c r="OEI359" s="632"/>
      <c r="OEJ359" s="632"/>
      <c r="OEK359" s="632"/>
      <c r="OEL359" s="632"/>
      <c r="OEM359" s="632"/>
      <c r="OEN359" s="632"/>
      <c r="OEO359" s="632"/>
      <c r="OEP359" s="632"/>
      <c r="OEQ359" s="632"/>
      <c r="OER359" s="632"/>
      <c r="OES359" s="632"/>
      <c r="OET359" s="632"/>
      <c r="OEU359" s="632"/>
      <c r="OEV359" s="632"/>
      <c r="OEW359" s="632"/>
      <c r="OEX359" s="632"/>
      <c r="OEY359" s="632"/>
      <c r="OEZ359" s="632"/>
      <c r="OFA359" s="632"/>
      <c r="OFB359" s="632"/>
      <c r="OFC359" s="632"/>
      <c r="OFD359" s="632"/>
      <c r="OFE359" s="632"/>
      <c r="OFF359" s="632"/>
      <c r="OFG359" s="632"/>
      <c r="OFH359" s="632"/>
      <c r="OFI359" s="632"/>
      <c r="OFJ359" s="632"/>
      <c r="OFK359" s="632"/>
      <c r="OFL359" s="632"/>
      <c r="OFM359" s="632"/>
      <c r="OFN359" s="632"/>
      <c r="OFO359" s="632"/>
      <c r="OFP359" s="632"/>
      <c r="OFQ359" s="632"/>
      <c r="OFR359" s="632"/>
      <c r="OFS359" s="632"/>
      <c r="OFT359" s="632"/>
      <c r="OFU359" s="632"/>
      <c r="OFV359" s="632"/>
      <c r="OFW359" s="632"/>
      <c r="OFX359" s="632"/>
      <c r="OFY359" s="632"/>
      <c r="OFZ359" s="632"/>
      <c r="OGA359" s="632"/>
      <c r="OGB359" s="632"/>
      <c r="OGC359" s="632"/>
      <c r="OGD359" s="632"/>
      <c r="OGE359" s="632"/>
      <c r="OGF359" s="632"/>
      <c r="OGG359" s="632"/>
      <c r="OGH359" s="632"/>
      <c r="OGI359" s="632"/>
      <c r="OGJ359" s="632"/>
      <c r="OGK359" s="632"/>
      <c r="OGL359" s="632"/>
      <c r="OGM359" s="632"/>
      <c r="OGN359" s="632"/>
      <c r="OGO359" s="632"/>
      <c r="OGP359" s="632"/>
      <c r="OGQ359" s="632"/>
      <c r="OGR359" s="632"/>
      <c r="OGS359" s="632"/>
      <c r="OGT359" s="632"/>
      <c r="OGU359" s="632"/>
      <c r="OGV359" s="632"/>
      <c r="OGW359" s="632"/>
      <c r="OGX359" s="632"/>
      <c r="OGY359" s="632"/>
      <c r="OGZ359" s="632"/>
      <c r="OHA359" s="632"/>
      <c r="OHB359" s="632"/>
      <c r="OHC359" s="632"/>
      <c r="OHD359" s="632"/>
      <c r="OHE359" s="632"/>
      <c r="OHF359" s="632"/>
      <c r="OHG359" s="632"/>
      <c r="OHH359" s="632"/>
      <c r="OHI359" s="632"/>
      <c r="OHJ359" s="632"/>
      <c r="OHK359" s="632"/>
      <c r="OHL359" s="632"/>
      <c r="OHM359" s="632"/>
      <c r="OHN359" s="632"/>
      <c r="OHO359" s="632"/>
      <c r="OHP359" s="632"/>
      <c r="OHQ359" s="632"/>
      <c r="OHR359" s="632"/>
      <c r="OHS359" s="632"/>
      <c r="OHT359" s="632"/>
      <c r="OHU359" s="632"/>
      <c r="OHV359" s="632"/>
      <c r="OHW359" s="632"/>
      <c r="OHX359" s="632"/>
      <c r="OHY359" s="632"/>
      <c r="OHZ359" s="632"/>
      <c r="OIA359" s="632"/>
      <c r="OIB359" s="632"/>
      <c r="OIC359" s="632"/>
      <c r="OID359" s="632"/>
      <c r="OIE359" s="632"/>
      <c r="OIF359" s="632"/>
      <c r="OIG359" s="632"/>
      <c r="OIH359" s="632"/>
      <c r="OII359" s="632"/>
      <c r="OIJ359" s="632"/>
      <c r="OIK359" s="632"/>
      <c r="OIL359" s="632"/>
      <c r="OIM359" s="632"/>
      <c r="OIN359" s="632"/>
      <c r="OIO359" s="632"/>
      <c r="OIP359" s="632"/>
      <c r="OIQ359" s="632"/>
      <c r="OIR359" s="632"/>
      <c r="OIS359" s="632"/>
      <c r="OIT359" s="632"/>
      <c r="OIU359" s="632"/>
      <c r="OIV359" s="632"/>
      <c r="OIW359" s="632"/>
      <c r="OIX359" s="632"/>
      <c r="OIY359" s="632"/>
      <c r="OIZ359" s="632"/>
      <c r="OJA359" s="632"/>
      <c r="OJB359" s="632"/>
      <c r="OJC359" s="632"/>
      <c r="OJD359" s="632"/>
      <c r="OJE359" s="632"/>
      <c r="OJF359" s="632"/>
      <c r="OJG359" s="632"/>
      <c r="OJH359" s="632"/>
      <c r="OJI359" s="632"/>
      <c r="OJJ359" s="632"/>
      <c r="OJK359" s="632"/>
      <c r="OJL359" s="632"/>
      <c r="OJM359" s="632"/>
      <c r="OJN359" s="632"/>
      <c r="OJO359" s="632"/>
      <c r="OJP359" s="632"/>
      <c r="OJQ359" s="632"/>
      <c r="OJR359" s="632"/>
      <c r="OJS359" s="632"/>
      <c r="OJT359" s="632"/>
      <c r="OJU359" s="632"/>
      <c r="OJV359" s="632"/>
      <c r="OJW359" s="632"/>
      <c r="OJX359" s="632"/>
      <c r="OJY359" s="632"/>
      <c r="OJZ359" s="632"/>
      <c r="OKA359" s="632"/>
      <c r="OKB359" s="632"/>
      <c r="OKC359" s="632"/>
      <c r="OKD359" s="632"/>
      <c r="OKE359" s="632"/>
      <c r="OKF359" s="632"/>
      <c r="OKG359" s="632"/>
      <c r="OKH359" s="632"/>
      <c r="OKI359" s="632"/>
      <c r="OKJ359" s="632"/>
      <c r="OKK359" s="632"/>
      <c r="OKL359" s="632"/>
      <c r="OKM359" s="632"/>
      <c r="OKN359" s="632"/>
      <c r="OKO359" s="632"/>
      <c r="OKP359" s="632"/>
      <c r="OKQ359" s="632"/>
      <c r="OKR359" s="632"/>
      <c r="OKS359" s="632"/>
      <c r="OKT359" s="632"/>
      <c r="OKU359" s="632"/>
      <c r="OKV359" s="632"/>
      <c r="OKW359" s="632"/>
      <c r="OKX359" s="632"/>
      <c r="OKY359" s="632"/>
      <c r="OKZ359" s="632"/>
      <c r="OLA359" s="632"/>
      <c r="OLB359" s="632"/>
      <c r="OLC359" s="632"/>
      <c r="OLD359" s="632"/>
      <c r="OLE359" s="632"/>
      <c r="OLF359" s="632"/>
      <c r="OLG359" s="632"/>
      <c r="OLH359" s="632"/>
      <c r="OLI359" s="632"/>
      <c r="OLJ359" s="632"/>
      <c r="OLK359" s="632"/>
      <c r="OLL359" s="632"/>
      <c r="OLM359" s="632"/>
      <c r="OLN359" s="632"/>
      <c r="OLO359" s="632"/>
      <c r="OLP359" s="632"/>
      <c r="OLQ359" s="632"/>
      <c r="OLR359" s="632"/>
      <c r="OLS359" s="632"/>
      <c r="OLT359" s="632"/>
      <c r="OLU359" s="632"/>
      <c r="OLV359" s="632"/>
      <c r="OLW359" s="632"/>
      <c r="OLX359" s="632"/>
      <c r="OLY359" s="632"/>
      <c r="OLZ359" s="632"/>
      <c r="OMA359" s="632"/>
      <c r="OMB359" s="632"/>
      <c r="OMC359" s="632"/>
      <c r="OMD359" s="632"/>
      <c r="OME359" s="632"/>
      <c r="OMF359" s="632"/>
      <c r="OMG359" s="632"/>
      <c r="OMH359" s="632"/>
      <c r="OMI359" s="632"/>
      <c r="OMJ359" s="632"/>
      <c r="OMK359" s="632"/>
      <c r="OML359" s="632"/>
      <c r="OMM359" s="632"/>
      <c r="OMN359" s="632"/>
      <c r="OMO359" s="632"/>
      <c r="OMP359" s="632"/>
      <c r="OMQ359" s="632"/>
      <c r="OMR359" s="632"/>
      <c r="OMS359" s="632"/>
      <c r="OMT359" s="632"/>
      <c r="OMU359" s="632"/>
      <c r="OMV359" s="632"/>
      <c r="OMW359" s="632"/>
      <c r="OMX359" s="632"/>
      <c r="OMY359" s="632"/>
      <c r="OMZ359" s="632"/>
      <c r="ONA359" s="632"/>
      <c r="ONB359" s="632"/>
      <c r="ONC359" s="632"/>
      <c r="OND359" s="632"/>
      <c r="ONE359" s="632"/>
      <c r="ONF359" s="632"/>
      <c r="ONG359" s="632"/>
      <c r="ONH359" s="632"/>
      <c r="ONI359" s="632"/>
      <c r="ONJ359" s="632"/>
      <c r="ONK359" s="632"/>
      <c r="ONL359" s="632"/>
      <c r="ONM359" s="632"/>
      <c r="ONN359" s="632"/>
      <c r="ONO359" s="632"/>
      <c r="ONP359" s="632"/>
      <c r="ONQ359" s="632"/>
      <c r="ONR359" s="632"/>
      <c r="ONS359" s="632"/>
      <c r="ONT359" s="632"/>
      <c r="ONU359" s="632"/>
      <c r="ONV359" s="632"/>
      <c r="ONW359" s="632"/>
      <c r="ONX359" s="632"/>
      <c r="ONY359" s="632"/>
      <c r="ONZ359" s="632"/>
      <c r="OOA359" s="632"/>
      <c r="OOB359" s="632"/>
      <c r="OOC359" s="632"/>
      <c r="OOD359" s="632"/>
      <c r="OOE359" s="632"/>
      <c r="OOF359" s="632"/>
      <c r="OOG359" s="632"/>
      <c r="OOH359" s="632"/>
      <c r="OOI359" s="632"/>
      <c r="OOJ359" s="632"/>
      <c r="OOK359" s="632"/>
      <c r="OOL359" s="632"/>
      <c r="OOM359" s="632"/>
      <c r="OON359" s="632"/>
      <c r="OOO359" s="632"/>
      <c r="OOP359" s="632"/>
      <c r="OOQ359" s="632"/>
      <c r="OOR359" s="632"/>
      <c r="OOS359" s="632"/>
      <c r="OOT359" s="632"/>
      <c r="OOU359" s="632"/>
      <c r="OOV359" s="632"/>
      <c r="OOW359" s="632"/>
      <c r="OOX359" s="632"/>
      <c r="OOY359" s="632"/>
      <c r="OOZ359" s="632"/>
      <c r="OPA359" s="632"/>
      <c r="OPB359" s="632"/>
      <c r="OPC359" s="632"/>
      <c r="OPD359" s="632"/>
      <c r="OPE359" s="632"/>
      <c r="OPF359" s="632"/>
      <c r="OPG359" s="632"/>
      <c r="OPH359" s="632"/>
      <c r="OPI359" s="632"/>
      <c r="OPJ359" s="632"/>
      <c r="OPK359" s="632"/>
      <c r="OPL359" s="632"/>
      <c r="OPM359" s="632"/>
      <c r="OPN359" s="632"/>
      <c r="OPO359" s="632"/>
      <c r="OPP359" s="632"/>
      <c r="OPQ359" s="632"/>
      <c r="OPR359" s="632"/>
      <c r="OPS359" s="632"/>
      <c r="OPT359" s="632"/>
      <c r="OPU359" s="632"/>
      <c r="OPV359" s="632"/>
      <c r="OPW359" s="632"/>
      <c r="OPX359" s="632"/>
      <c r="OPY359" s="632"/>
      <c r="OPZ359" s="632"/>
      <c r="OQA359" s="632"/>
      <c r="OQB359" s="632"/>
      <c r="OQC359" s="632"/>
      <c r="OQD359" s="632"/>
      <c r="OQE359" s="632"/>
      <c r="OQF359" s="632"/>
      <c r="OQG359" s="632"/>
      <c r="OQH359" s="632"/>
      <c r="OQI359" s="632"/>
      <c r="OQJ359" s="632"/>
      <c r="OQK359" s="632"/>
      <c r="OQL359" s="632"/>
      <c r="OQM359" s="632"/>
      <c r="OQN359" s="632"/>
      <c r="OQO359" s="632"/>
      <c r="OQP359" s="632"/>
      <c r="OQQ359" s="632"/>
      <c r="OQR359" s="632"/>
      <c r="OQS359" s="632"/>
      <c r="OQT359" s="632"/>
      <c r="OQU359" s="632"/>
      <c r="OQV359" s="632"/>
      <c r="OQW359" s="632"/>
      <c r="OQX359" s="632"/>
      <c r="OQY359" s="632"/>
      <c r="OQZ359" s="632"/>
      <c r="ORA359" s="632"/>
      <c r="ORB359" s="632"/>
      <c r="ORC359" s="632"/>
      <c r="ORD359" s="632"/>
      <c r="ORE359" s="632"/>
      <c r="ORF359" s="632"/>
      <c r="ORG359" s="632"/>
      <c r="ORH359" s="632"/>
      <c r="ORI359" s="632"/>
      <c r="ORJ359" s="632"/>
      <c r="ORK359" s="632"/>
      <c r="ORL359" s="632"/>
      <c r="ORM359" s="632"/>
      <c r="ORN359" s="632"/>
      <c r="ORO359" s="632"/>
      <c r="ORP359" s="632"/>
      <c r="ORQ359" s="632"/>
      <c r="ORR359" s="632"/>
      <c r="ORS359" s="632"/>
      <c r="ORT359" s="632"/>
      <c r="ORU359" s="632"/>
      <c r="ORV359" s="632"/>
      <c r="ORW359" s="632"/>
      <c r="ORX359" s="632"/>
      <c r="ORY359" s="632"/>
      <c r="ORZ359" s="632"/>
      <c r="OSA359" s="632"/>
      <c r="OSB359" s="632"/>
      <c r="OSC359" s="632"/>
      <c r="OSD359" s="632"/>
      <c r="OSE359" s="632"/>
      <c r="OSF359" s="632"/>
      <c r="OSG359" s="632"/>
      <c r="OSH359" s="632"/>
      <c r="OSI359" s="632"/>
      <c r="OSJ359" s="632"/>
      <c r="OSK359" s="632"/>
      <c r="OSL359" s="632"/>
      <c r="OSM359" s="632"/>
      <c r="OSN359" s="632"/>
      <c r="OSO359" s="632"/>
      <c r="OSP359" s="632"/>
      <c r="OSQ359" s="632"/>
      <c r="OSR359" s="632"/>
      <c r="OSS359" s="632"/>
      <c r="OST359" s="632"/>
      <c r="OSU359" s="632"/>
      <c r="OSV359" s="632"/>
      <c r="OSW359" s="632"/>
      <c r="OSX359" s="632"/>
      <c r="OSY359" s="632"/>
      <c r="OSZ359" s="632"/>
      <c r="OTA359" s="632"/>
      <c r="OTB359" s="632"/>
      <c r="OTC359" s="632"/>
      <c r="OTD359" s="632"/>
      <c r="OTE359" s="632"/>
      <c r="OTF359" s="632"/>
      <c r="OTG359" s="632"/>
      <c r="OTH359" s="632"/>
      <c r="OTI359" s="632"/>
      <c r="OTJ359" s="632"/>
      <c r="OTK359" s="632"/>
      <c r="OTL359" s="632"/>
      <c r="OTM359" s="632"/>
      <c r="OTN359" s="632"/>
      <c r="OTO359" s="632"/>
      <c r="OTP359" s="632"/>
      <c r="OTQ359" s="632"/>
      <c r="OTR359" s="632"/>
      <c r="OTS359" s="632"/>
      <c r="OTT359" s="632"/>
      <c r="OTU359" s="632"/>
      <c r="OTV359" s="632"/>
      <c r="OTW359" s="632"/>
      <c r="OTX359" s="632"/>
      <c r="OTY359" s="632"/>
      <c r="OTZ359" s="632"/>
      <c r="OUA359" s="632"/>
      <c r="OUB359" s="632"/>
      <c r="OUC359" s="632"/>
      <c r="OUD359" s="632"/>
      <c r="OUE359" s="632"/>
      <c r="OUF359" s="632"/>
      <c r="OUG359" s="632"/>
      <c r="OUH359" s="632"/>
      <c r="OUI359" s="632"/>
      <c r="OUJ359" s="632"/>
      <c r="OUK359" s="632"/>
      <c r="OUL359" s="632"/>
      <c r="OUM359" s="632"/>
      <c r="OUN359" s="632"/>
      <c r="OUO359" s="632"/>
      <c r="OUP359" s="632"/>
      <c r="OUQ359" s="632"/>
      <c r="OUR359" s="632"/>
      <c r="OUS359" s="632"/>
      <c r="OUT359" s="632"/>
      <c r="OUU359" s="632"/>
      <c r="OUV359" s="632"/>
      <c r="OUW359" s="632"/>
      <c r="OUX359" s="632"/>
      <c r="OUY359" s="632"/>
      <c r="OUZ359" s="632"/>
      <c r="OVA359" s="632"/>
      <c r="OVB359" s="632"/>
      <c r="OVC359" s="632"/>
      <c r="OVD359" s="632"/>
      <c r="OVE359" s="632"/>
      <c r="OVF359" s="632"/>
      <c r="OVG359" s="632"/>
      <c r="OVH359" s="632"/>
      <c r="OVI359" s="632"/>
      <c r="OVJ359" s="632"/>
      <c r="OVK359" s="632"/>
      <c r="OVL359" s="632"/>
      <c r="OVM359" s="632"/>
      <c r="OVN359" s="632"/>
      <c r="OVO359" s="632"/>
      <c r="OVP359" s="632"/>
      <c r="OVQ359" s="632"/>
      <c r="OVR359" s="632"/>
      <c r="OVS359" s="632"/>
      <c r="OVT359" s="632"/>
      <c r="OVU359" s="632"/>
      <c r="OVV359" s="632"/>
      <c r="OVW359" s="632"/>
      <c r="OVX359" s="632"/>
      <c r="OVY359" s="632"/>
      <c r="OVZ359" s="632"/>
      <c r="OWA359" s="632"/>
      <c r="OWB359" s="632"/>
      <c r="OWC359" s="632"/>
      <c r="OWD359" s="632"/>
      <c r="OWE359" s="632"/>
      <c r="OWF359" s="632"/>
      <c r="OWG359" s="632"/>
      <c r="OWH359" s="632"/>
      <c r="OWI359" s="632"/>
      <c r="OWJ359" s="632"/>
      <c r="OWK359" s="632"/>
      <c r="OWL359" s="632"/>
      <c r="OWM359" s="632"/>
      <c r="OWN359" s="632"/>
      <c r="OWO359" s="632"/>
      <c r="OWP359" s="632"/>
      <c r="OWQ359" s="632"/>
      <c r="OWR359" s="632"/>
      <c r="OWS359" s="632"/>
      <c r="OWT359" s="632"/>
      <c r="OWU359" s="632"/>
      <c r="OWV359" s="632"/>
      <c r="OWW359" s="632"/>
      <c r="OWX359" s="632"/>
      <c r="OWY359" s="632"/>
      <c r="OWZ359" s="632"/>
      <c r="OXA359" s="632"/>
      <c r="OXB359" s="632"/>
      <c r="OXC359" s="632"/>
      <c r="OXD359" s="632"/>
      <c r="OXE359" s="632"/>
      <c r="OXF359" s="632"/>
      <c r="OXG359" s="632"/>
      <c r="OXH359" s="632"/>
      <c r="OXI359" s="632"/>
      <c r="OXJ359" s="632"/>
      <c r="OXK359" s="632"/>
      <c r="OXL359" s="632"/>
      <c r="OXM359" s="632"/>
      <c r="OXN359" s="632"/>
      <c r="OXO359" s="632"/>
      <c r="OXP359" s="632"/>
      <c r="OXQ359" s="632"/>
      <c r="OXR359" s="632"/>
      <c r="OXS359" s="632"/>
      <c r="OXT359" s="632"/>
      <c r="OXU359" s="632"/>
      <c r="OXV359" s="632"/>
      <c r="OXW359" s="632"/>
      <c r="OXX359" s="632"/>
      <c r="OXY359" s="632"/>
      <c r="OXZ359" s="632"/>
      <c r="OYA359" s="632"/>
      <c r="OYB359" s="632"/>
      <c r="OYC359" s="632"/>
      <c r="OYD359" s="632"/>
      <c r="OYE359" s="632"/>
      <c r="OYF359" s="632"/>
      <c r="OYG359" s="632"/>
      <c r="OYH359" s="632"/>
      <c r="OYI359" s="632"/>
      <c r="OYJ359" s="632"/>
      <c r="OYK359" s="632"/>
      <c r="OYL359" s="632"/>
      <c r="OYM359" s="632"/>
      <c r="OYN359" s="632"/>
      <c r="OYO359" s="632"/>
      <c r="OYP359" s="632"/>
      <c r="OYQ359" s="632"/>
      <c r="OYR359" s="632"/>
      <c r="OYS359" s="632"/>
      <c r="OYT359" s="632"/>
      <c r="OYU359" s="632"/>
      <c r="OYV359" s="632"/>
      <c r="OYW359" s="632"/>
      <c r="OYX359" s="632"/>
      <c r="OYY359" s="632"/>
      <c r="OYZ359" s="632"/>
      <c r="OZA359" s="632"/>
      <c r="OZB359" s="632"/>
      <c r="OZC359" s="632"/>
      <c r="OZD359" s="632"/>
      <c r="OZE359" s="632"/>
      <c r="OZF359" s="632"/>
      <c r="OZG359" s="632"/>
      <c r="OZH359" s="632"/>
      <c r="OZI359" s="632"/>
      <c r="OZJ359" s="632"/>
      <c r="OZK359" s="632"/>
      <c r="OZL359" s="632"/>
      <c r="OZM359" s="632"/>
      <c r="OZN359" s="632"/>
      <c r="OZO359" s="632"/>
      <c r="OZP359" s="632"/>
      <c r="OZQ359" s="632"/>
      <c r="OZR359" s="632"/>
      <c r="OZS359" s="632"/>
      <c r="OZT359" s="632"/>
      <c r="OZU359" s="632"/>
      <c r="OZV359" s="632"/>
      <c r="OZW359" s="632"/>
      <c r="OZX359" s="632"/>
      <c r="OZY359" s="632"/>
      <c r="OZZ359" s="632"/>
      <c r="PAA359" s="632"/>
      <c r="PAB359" s="632"/>
      <c r="PAC359" s="632"/>
      <c r="PAD359" s="632"/>
      <c r="PAE359" s="632"/>
      <c r="PAF359" s="632"/>
      <c r="PAG359" s="632"/>
      <c r="PAH359" s="632"/>
      <c r="PAI359" s="632"/>
      <c r="PAJ359" s="632"/>
      <c r="PAK359" s="632"/>
      <c r="PAL359" s="632"/>
      <c r="PAM359" s="632"/>
      <c r="PAN359" s="632"/>
      <c r="PAO359" s="632"/>
      <c r="PAP359" s="632"/>
      <c r="PAQ359" s="632"/>
      <c r="PAR359" s="632"/>
      <c r="PAS359" s="632"/>
      <c r="PAT359" s="632"/>
      <c r="PAU359" s="632"/>
      <c r="PAV359" s="632"/>
      <c r="PAW359" s="632"/>
      <c r="PAX359" s="632"/>
      <c r="PAY359" s="632"/>
      <c r="PAZ359" s="632"/>
      <c r="PBA359" s="632"/>
      <c r="PBB359" s="632"/>
      <c r="PBC359" s="632"/>
      <c r="PBD359" s="632"/>
      <c r="PBE359" s="632"/>
      <c r="PBF359" s="632"/>
      <c r="PBG359" s="632"/>
      <c r="PBH359" s="632"/>
      <c r="PBI359" s="632"/>
      <c r="PBJ359" s="632"/>
      <c r="PBK359" s="632"/>
      <c r="PBL359" s="632"/>
      <c r="PBM359" s="632"/>
      <c r="PBN359" s="632"/>
      <c r="PBO359" s="632"/>
      <c r="PBP359" s="632"/>
      <c r="PBQ359" s="632"/>
      <c r="PBR359" s="632"/>
      <c r="PBS359" s="632"/>
      <c r="PBT359" s="632"/>
      <c r="PBU359" s="632"/>
      <c r="PBV359" s="632"/>
      <c r="PBW359" s="632"/>
      <c r="PBX359" s="632"/>
      <c r="PBY359" s="632"/>
      <c r="PBZ359" s="632"/>
      <c r="PCA359" s="632"/>
      <c r="PCB359" s="632"/>
      <c r="PCC359" s="632"/>
      <c r="PCD359" s="632"/>
      <c r="PCE359" s="632"/>
      <c r="PCF359" s="632"/>
      <c r="PCG359" s="632"/>
      <c r="PCH359" s="632"/>
      <c r="PCI359" s="632"/>
      <c r="PCJ359" s="632"/>
      <c r="PCK359" s="632"/>
      <c r="PCL359" s="632"/>
      <c r="PCM359" s="632"/>
      <c r="PCN359" s="632"/>
      <c r="PCO359" s="632"/>
      <c r="PCP359" s="632"/>
      <c r="PCQ359" s="632"/>
      <c r="PCR359" s="632"/>
      <c r="PCS359" s="632"/>
      <c r="PCT359" s="632"/>
      <c r="PCU359" s="632"/>
      <c r="PCV359" s="632"/>
      <c r="PCW359" s="632"/>
      <c r="PCX359" s="632"/>
      <c r="PCY359" s="632"/>
      <c r="PCZ359" s="632"/>
      <c r="PDA359" s="632"/>
      <c r="PDB359" s="632"/>
      <c r="PDC359" s="632"/>
      <c r="PDD359" s="632"/>
      <c r="PDE359" s="632"/>
      <c r="PDF359" s="632"/>
      <c r="PDG359" s="632"/>
      <c r="PDH359" s="632"/>
      <c r="PDI359" s="632"/>
      <c r="PDJ359" s="632"/>
      <c r="PDK359" s="632"/>
      <c r="PDL359" s="632"/>
      <c r="PDM359" s="632"/>
      <c r="PDN359" s="632"/>
      <c r="PDO359" s="632"/>
      <c r="PDP359" s="632"/>
      <c r="PDQ359" s="632"/>
      <c r="PDR359" s="632"/>
      <c r="PDS359" s="632"/>
      <c r="PDT359" s="632"/>
      <c r="PDU359" s="632"/>
      <c r="PDV359" s="632"/>
      <c r="PDW359" s="632"/>
      <c r="PDX359" s="632"/>
      <c r="PDY359" s="632"/>
      <c r="PDZ359" s="632"/>
      <c r="PEA359" s="632"/>
      <c r="PEB359" s="632"/>
      <c r="PEC359" s="632"/>
      <c r="PED359" s="632"/>
      <c r="PEE359" s="632"/>
      <c r="PEF359" s="632"/>
      <c r="PEG359" s="632"/>
      <c r="PEH359" s="632"/>
      <c r="PEI359" s="632"/>
      <c r="PEJ359" s="632"/>
      <c r="PEK359" s="632"/>
      <c r="PEL359" s="632"/>
      <c r="PEM359" s="632"/>
      <c r="PEN359" s="632"/>
      <c r="PEO359" s="632"/>
      <c r="PEP359" s="632"/>
      <c r="PEQ359" s="632"/>
      <c r="PER359" s="632"/>
      <c r="PES359" s="632"/>
      <c r="PET359" s="632"/>
      <c r="PEU359" s="632"/>
      <c r="PEV359" s="632"/>
      <c r="PEW359" s="632"/>
      <c r="PEX359" s="632"/>
      <c r="PEY359" s="632"/>
      <c r="PEZ359" s="632"/>
      <c r="PFA359" s="632"/>
      <c r="PFB359" s="632"/>
      <c r="PFC359" s="632"/>
      <c r="PFD359" s="632"/>
      <c r="PFE359" s="632"/>
      <c r="PFF359" s="632"/>
      <c r="PFG359" s="632"/>
      <c r="PFH359" s="632"/>
      <c r="PFI359" s="632"/>
      <c r="PFJ359" s="632"/>
      <c r="PFK359" s="632"/>
      <c r="PFL359" s="632"/>
      <c r="PFM359" s="632"/>
      <c r="PFN359" s="632"/>
      <c r="PFO359" s="632"/>
      <c r="PFP359" s="632"/>
      <c r="PFQ359" s="632"/>
      <c r="PFR359" s="632"/>
      <c r="PFS359" s="632"/>
      <c r="PFT359" s="632"/>
      <c r="PFU359" s="632"/>
      <c r="PFV359" s="632"/>
      <c r="PFW359" s="632"/>
      <c r="PFX359" s="632"/>
      <c r="PFY359" s="632"/>
      <c r="PFZ359" s="632"/>
      <c r="PGA359" s="632"/>
      <c r="PGB359" s="632"/>
      <c r="PGC359" s="632"/>
      <c r="PGD359" s="632"/>
      <c r="PGE359" s="632"/>
      <c r="PGF359" s="632"/>
      <c r="PGG359" s="632"/>
      <c r="PGH359" s="632"/>
      <c r="PGI359" s="632"/>
      <c r="PGJ359" s="632"/>
      <c r="PGK359" s="632"/>
      <c r="PGL359" s="632"/>
      <c r="PGM359" s="632"/>
      <c r="PGN359" s="632"/>
      <c r="PGO359" s="632"/>
      <c r="PGP359" s="632"/>
      <c r="PGQ359" s="632"/>
      <c r="PGR359" s="632"/>
      <c r="PGS359" s="632"/>
      <c r="PGT359" s="632"/>
      <c r="PGU359" s="632"/>
      <c r="PGV359" s="632"/>
      <c r="PGW359" s="632"/>
      <c r="PGX359" s="632"/>
      <c r="PGY359" s="632"/>
      <c r="PGZ359" s="632"/>
      <c r="PHA359" s="632"/>
      <c r="PHB359" s="632"/>
      <c r="PHC359" s="632"/>
      <c r="PHD359" s="632"/>
      <c r="PHE359" s="632"/>
      <c r="PHF359" s="632"/>
      <c r="PHG359" s="632"/>
      <c r="PHH359" s="632"/>
      <c r="PHI359" s="632"/>
      <c r="PHJ359" s="632"/>
      <c r="PHK359" s="632"/>
      <c r="PHL359" s="632"/>
      <c r="PHM359" s="632"/>
      <c r="PHN359" s="632"/>
      <c r="PHO359" s="632"/>
      <c r="PHP359" s="632"/>
      <c r="PHQ359" s="632"/>
      <c r="PHR359" s="632"/>
      <c r="PHS359" s="632"/>
      <c r="PHT359" s="632"/>
      <c r="PHU359" s="632"/>
      <c r="PHV359" s="632"/>
      <c r="PHW359" s="632"/>
      <c r="PHX359" s="632"/>
      <c r="PHY359" s="632"/>
      <c r="PHZ359" s="632"/>
      <c r="PIA359" s="632"/>
      <c r="PIB359" s="632"/>
      <c r="PIC359" s="632"/>
      <c r="PID359" s="632"/>
      <c r="PIE359" s="632"/>
      <c r="PIF359" s="632"/>
      <c r="PIG359" s="632"/>
      <c r="PIH359" s="632"/>
      <c r="PII359" s="632"/>
      <c r="PIJ359" s="632"/>
      <c r="PIK359" s="632"/>
      <c r="PIL359" s="632"/>
      <c r="PIM359" s="632"/>
      <c r="PIN359" s="632"/>
      <c r="PIO359" s="632"/>
      <c r="PIP359" s="632"/>
      <c r="PIQ359" s="632"/>
      <c r="PIR359" s="632"/>
      <c r="PIS359" s="632"/>
      <c r="PIT359" s="632"/>
      <c r="PIU359" s="632"/>
      <c r="PIV359" s="632"/>
      <c r="PIW359" s="632"/>
      <c r="PIX359" s="632"/>
      <c r="PIY359" s="632"/>
      <c r="PIZ359" s="632"/>
      <c r="PJA359" s="632"/>
      <c r="PJB359" s="632"/>
      <c r="PJC359" s="632"/>
      <c r="PJD359" s="632"/>
      <c r="PJE359" s="632"/>
      <c r="PJF359" s="632"/>
      <c r="PJG359" s="632"/>
      <c r="PJH359" s="632"/>
      <c r="PJI359" s="632"/>
      <c r="PJJ359" s="632"/>
      <c r="PJK359" s="632"/>
      <c r="PJL359" s="632"/>
      <c r="PJM359" s="632"/>
      <c r="PJN359" s="632"/>
      <c r="PJO359" s="632"/>
      <c r="PJP359" s="632"/>
      <c r="PJQ359" s="632"/>
      <c r="PJR359" s="632"/>
      <c r="PJS359" s="632"/>
      <c r="PJT359" s="632"/>
      <c r="PJU359" s="632"/>
      <c r="PJV359" s="632"/>
      <c r="PJW359" s="632"/>
      <c r="PJX359" s="632"/>
      <c r="PJY359" s="632"/>
      <c r="PJZ359" s="632"/>
      <c r="PKA359" s="632"/>
      <c r="PKB359" s="632"/>
      <c r="PKC359" s="632"/>
      <c r="PKD359" s="632"/>
      <c r="PKE359" s="632"/>
      <c r="PKF359" s="632"/>
      <c r="PKG359" s="632"/>
      <c r="PKH359" s="632"/>
      <c r="PKI359" s="632"/>
      <c r="PKJ359" s="632"/>
      <c r="PKK359" s="632"/>
      <c r="PKL359" s="632"/>
      <c r="PKM359" s="632"/>
      <c r="PKN359" s="632"/>
      <c r="PKO359" s="632"/>
      <c r="PKP359" s="632"/>
      <c r="PKQ359" s="632"/>
      <c r="PKR359" s="632"/>
      <c r="PKS359" s="632"/>
      <c r="PKT359" s="632"/>
      <c r="PKU359" s="632"/>
      <c r="PKV359" s="632"/>
      <c r="PKW359" s="632"/>
      <c r="PKX359" s="632"/>
      <c r="PKY359" s="632"/>
      <c r="PKZ359" s="632"/>
      <c r="PLA359" s="632"/>
      <c r="PLB359" s="632"/>
      <c r="PLC359" s="632"/>
      <c r="PLD359" s="632"/>
      <c r="PLE359" s="632"/>
      <c r="PLF359" s="632"/>
      <c r="PLG359" s="632"/>
      <c r="PLH359" s="632"/>
      <c r="PLI359" s="632"/>
      <c r="PLJ359" s="632"/>
      <c r="PLK359" s="632"/>
      <c r="PLL359" s="632"/>
      <c r="PLM359" s="632"/>
      <c r="PLN359" s="632"/>
      <c r="PLO359" s="632"/>
      <c r="PLP359" s="632"/>
      <c r="PLQ359" s="632"/>
      <c r="PLR359" s="632"/>
      <c r="PLS359" s="632"/>
      <c r="PLT359" s="632"/>
      <c r="PLU359" s="632"/>
      <c r="PLV359" s="632"/>
      <c r="PLW359" s="632"/>
      <c r="PLX359" s="632"/>
      <c r="PLY359" s="632"/>
      <c r="PLZ359" s="632"/>
      <c r="PMA359" s="632"/>
      <c r="PMB359" s="632"/>
      <c r="PMC359" s="632"/>
      <c r="PMD359" s="632"/>
      <c r="PME359" s="632"/>
      <c r="PMF359" s="632"/>
      <c r="PMG359" s="632"/>
      <c r="PMH359" s="632"/>
      <c r="PMI359" s="632"/>
      <c r="PMJ359" s="632"/>
      <c r="PMK359" s="632"/>
      <c r="PML359" s="632"/>
      <c r="PMM359" s="632"/>
      <c r="PMN359" s="632"/>
      <c r="PMO359" s="632"/>
      <c r="PMP359" s="632"/>
      <c r="PMQ359" s="632"/>
      <c r="PMR359" s="632"/>
      <c r="PMS359" s="632"/>
      <c r="PMT359" s="632"/>
      <c r="PMU359" s="632"/>
      <c r="PMV359" s="632"/>
      <c r="PMW359" s="632"/>
      <c r="PMX359" s="632"/>
      <c r="PMY359" s="632"/>
      <c r="PMZ359" s="632"/>
      <c r="PNA359" s="632"/>
      <c r="PNB359" s="632"/>
      <c r="PNC359" s="632"/>
      <c r="PND359" s="632"/>
      <c r="PNE359" s="632"/>
      <c r="PNF359" s="632"/>
      <c r="PNG359" s="632"/>
      <c r="PNH359" s="632"/>
      <c r="PNI359" s="632"/>
      <c r="PNJ359" s="632"/>
      <c r="PNK359" s="632"/>
      <c r="PNL359" s="632"/>
      <c r="PNM359" s="632"/>
      <c r="PNN359" s="632"/>
      <c r="PNO359" s="632"/>
      <c r="PNP359" s="632"/>
      <c r="PNQ359" s="632"/>
      <c r="PNR359" s="632"/>
      <c r="PNS359" s="632"/>
      <c r="PNT359" s="632"/>
      <c r="PNU359" s="632"/>
      <c r="PNV359" s="632"/>
      <c r="PNW359" s="632"/>
      <c r="PNX359" s="632"/>
      <c r="PNY359" s="632"/>
      <c r="PNZ359" s="632"/>
      <c r="POA359" s="632"/>
      <c r="POB359" s="632"/>
      <c r="POC359" s="632"/>
      <c r="POD359" s="632"/>
      <c r="POE359" s="632"/>
      <c r="POF359" s="632"/>
      <c r="POG359" s="632"/>
      <c r="POH359" s="632"/>
      <c r="POI359" s="632"/>
      <c r="POJ359" s="632"/>
      <c r="POK359" s="632"/>
      <c r="POL359" s="632"/>
      <c r="POM359" s="632"/>
      <c r="PON359" s="632"/>
      <c r="POO359" s="632"/>
      <c r="POP359" s="632"/>
      <c r="POQ359" s="632"/>
      <c r="POR359" s="632"/>
      <c r="POS359" s="632"/>
      <c r="POT359" s="632"/>
      <c r="POU359" s="632"/>
      <c r="POV359" s="632"/>
      <c r="POW359" s="632"/>
      <c r="POX359" s="632"/>
      <c r="POY359" s="632"/>
      <c r="POZ359" s="632"/>
      <c r="PPA359" s="632"/>
      <c r="PPB359" s="632"/>
      <c r="PPC359" s="632"/>
      <c r="PPD359" s="632"/>
      <c r="PPE359" s="632"/>
      <c r="PPF359" s="632"/>
      <c r="PPG359" s="632"/>
      <c r="PPH359" s="632"/>
      <c r="PPI359" s="632"/>
      <c r="PPJ359" s="632"/>
      <c r="PPK359" s="632"/>
      <c r="PPL359" s="632"/>
      <c r="PPM359" s="632"/>
      <c r="PPN359" s="632"/>
      <c r="PPO359" s="632"/>
      <c r="PPP359" s="632"/>
      <c r="PPQ359" s="632"/>
      <c r="PPR359" s="632"/>
      <c r="PPS359" s="632"/>
      <c r="PPT359" s="632"/>
      <c r="PPU359" s="632"/>
      <c r="PPV359" s="632"/>
      <c r="PPW359" s="632"/>
      <c r="PPX359" s="632"/>
      <c r="PPY359" s="632"/>
      <c r="PPZ359" s="632"/>
      <c r="PQA359" s="632"/>
      <c r="PQB359" s="632"/>
      <c r="PQC359" s="632"/>
      <c r="PQD359" s="632"/>
      <c r="PQE359" s="632"/>
      <c r="PQF359" s="632"/>
      <c r="PQG359" s="632"/>
      <c r="PQH359" s="632"/>
      <c r="PQI359" s="632"/>
      <c r="PQJ359" s="632"/>
      <c r="PQK359" s="632"/>
      <c r="PQL359" s="632"/>
      <c r="PQM359" s="632"/>
      <c r="PQN359" s="632"/>
      <c r="PQO359" s="632"/>
      <c r="PQP359" s="632"/>
      <c r="PQQ359" s="632"/>
      <c r="PQR359" s="632"/>
      <c r="PQS359" s="632"/>
      <c r="PQT359" s="632"/>
      <c r="PQU359" s="632"/>
      <c r="PQV359" s="632"/>
      <c r="PQW359" s="632"/>
      <c r="PQX359" s="632"/>
      <c r="PQY359" s="632"/>
      <c r="PQZ359" s="632"/>
      <c r="PRA359" s="632"/>
      <c r="PRB359" s="632"/>
      <c r="PRC359" s="632"/>
      <c r="PRD359" s="632"/>
      <c r="PRE359" s="632"/>
      <c r="PRF359" s="632"/>
      <c r="PRG359" s="632"/>
      <c r="PRH359" s="632"/>
      <c r="PRI359" s="632"/>
      <c r="PRJ359" s="632"/>
      <c r="PRK359" s="632"/>
      <c r="PRL359" s="632"/>
      <c r="PRM359" s="632"/>
      <c r="PRN359" s="632"/>
      <c r="PRO359" s="632"/>
      <c r="PRP359" s="632"/>
      <c r="PRQ359" s="632"/>
      <c r="PRR359" s="632"/>
      <c r="PRS359" s="632"/>
      <c r="PRT359" s="632"/>
      <c r="PRU359" s="632"/>
      <c r="PRV359" s="632"/>
      <c r="PRW359" s="632"/>
      <c r="PRX359" s="632"/>
      <c r="PRY359" s="632"/>
      <c r="PRZ359" s="632"/>
      <c r="PSA359" s="632"/>
      <c r="PSB359" s="632"/>
      <c r="PSC359" s="632"/>
      <c r="PSD359" s="632"/>
      <c r="PSE359" s="632"/>
      <c r="PSF359" s="632"/>
      <c r="PSG359" s="632"/>
      <c r="PSH359" s="632"/>
      <c r="PSI359" s="632"/>
      <c r="PSJ359" s="632"/>
      <c r="PSK359" s="632"/>
      <c r="PSL359" s="632"/>
      <c r="PSM359" s="632"/>
      <c r="PSN359" s="632"/>
      <c r="PSO359" s="632"/>
      <c r="PSP359" s="632"/>
      <c r="PSQ359" s="632"/>
      <c r="PSR359" s="632"/>
      <c r="PSS359" s="632"/>
      <c r="PST359" s="632"/>
      <c r="PSU359" s="632"/>
      <c r="PSV359" s="632"/>
      <c r="PSW359" s="632"/>
      <c r="PSX359" s="632"/>
      <c r="PSY359" s="632"/>
      <c r="PSZ359" s="632"/>
      <c r="PTA359" s="632"/>
      <c r="PTB359" s="632"/>
      <c r="PTC359" s="632"/>
      <c r="PTD359" s="632"/>
      <c r="PTE359" s="632"/>
      <c r="PTF359" s="632"/>
      <c r="PTG359" s="632"/>
      <c r="PTH359" s="632"/>
      <c r="PTI359" s="632"/>
      <c r="PTJ359" s="632"/>
      <c r="PTK359" s="632"/>
      <c r="PTL359" s="632"/>
      <c r="PTM359" s="632"/>
      <c r="PTN359" s="632"/>
      <c r="PTO359" s="632"/>
      <c r="PTP359" s="632"/>
      <c r="PTQ359" s="632"/>
      <c r="PTR359" s="632"/>
      <c r="PTS359" s="632"/>
      <c r="PTT359" s="632"/>
      <c r="PTU359" s="632"/>
      <c r="PTV359" s="632"/>
      <c r="PTW359" s="632"/>
      <c r="PTX359" s="632"/>
      <c r="PTY359" s="632"/>
      <c r="PTZ359" s="632"/>
      <c r="PUA359" s="632"/>
      <c r="PUB359" s="632"/>
      <c r="PUC359" s="632"/>
      <c r="PUD359" s="632"/>
      <c r="PUE359" s="632"/>
      <c r="PUF359" s="632"/>
      <c r="PUG359" s="632"/>
      <c r="PUH359" s="632"/>
      <c r="PUI359" s="632"/>
      <c r="PUJ359" s="632"/>
      <c r="PUK359" s="632"/>
      <c r="PUL359" s="632"/>
      <c r="PUM359" s="632"/>
      <c r="PUN359" s="632"/>
      <c r="PUO359" s="632"/>
      <c r="PUP359" s="632"/>
      <c r="PUQ359" s="632"/>
      <c r="PUR359" s="632"/>
      <c r="PUS359" s="632"/>
      <c r="PUT359" s="632"/>
      <c r="PUU359" s="632"/>
      <c r="PUV359" s="632"/>
      <c r="PUW359" s="632"/>
      <c r="PUX359" s="632"/>
      <c r="PUY359" s="632"/>
      <c r="PUZ359" s="632"/>
      <c r="PVA359" s="632"/>
      <c r="PVB359" s="632"/>
      <c r="PVC359" s="632"/>
      <c r="PVD359" s="632"/>
      <c r="PVE359" s="632"/>
      <c r="PVF359" s="632"/>
      <c r="PVG359" s="632"/>
      <c r="PVH359" s="632"/>
      <c r="PVI359" s="632"/>
      <c r="PVJ359" s="632"/>
      <c r="PVK359" s="632"/>
      <c r="PVL359" s="632"/>
      <c r="PVM359" s="632"/>
      <c r="PVN359" s="632"/>
      <c r="PVO359" s="632"/>
      <c r="PVP359" s="632"/>
      <c r="PVQ359" s="632"/>
      <c r="PVR359" s="632"/>
      <c r="PVS359" s="632"/>
      <c r="PVT359" s="632"/>
      <c r="PVU359" s="632"/>
      <c r="PVV359" s="632"/>
      <c r="PVW359" s="632"/>
      <c r="PVX359" s="632"/>
      <c r="PVY359" s="632"/>
      <c r="PVZ359" s="632"/>
      <c r="PWA359" s="632"/>
      <c r="PWB359" s="632"/>
      <c r="PWC359" s="632"/>
      <c r="PWD359" s="632"/>
      <c r="PWE359" s="632"/>
      <c r="PWF359" s="632"/>
      <c r="PWG359" s="632"/>
      <c r="PWH359" s="632"/>
      <c r="PWI359" s="632"/>
      <c r="PWJ359" s="632"/>
      <c r="PWK359" s="632"/>
      <c r="PWL359" s="632"/>
      <c r="PWM359" s="632"/>
      <c r="PWN359" s="632"/>
      <c r="PWO359" s="632"/>
      <c r="PWP359" s="632"/>
      <c r="PWQ359" s="632"/>
      <c r="PWR359" s="632"/>
      <c r="PWS359" s="632"/>
      <c r="PWT359" s="632"/>
      <c r="PWU359" s="632"/>
      <c r="PWV359" s="632"/>
      <c r="PWW359" s="632"/>
      <c r="PWX359" s="632"/>
      <c r="PWY359" s="632"/>
      <c r="PWZ359" s="632"/>
      <c r="PXA359" s="632"/>
      <c r="PXB359" s="632"/>
      <c r="PXC359" s="632"/>
      <c r="PXD359" s="632"/>
      <c r="PXE359" s="632"/>
      <c r="PXF359" s="632"/>
      <c r="PXG359" s="632"/>
      <c r="PXH359" s="632"/>
      <c r="PXI359" s="632"/>
      <c r="PXJ359" s="632"/>
      <c r="PXK359" s="632"/>
      <c r="PXL359" s="632"/>
      <c r="PXM359" s="632"/>
      <c r="PXN359" s="632"/>
      <c r="PXO359" s="632"/>
      <c r="PXP359" s="632"/>
      <c r="PXQ359" s="632"/>
      <c r="PXR359" s="632"/>
      <c r="PXS359" s="632"/>
      <c r="PXT359" s="632"/>
      <c r="PXU359" s="632"/>
      <c r="PXV359" s="632"/>
      <c r="PXW359" s="632"/>
      <c r="PXX359" s="632"/>
      <c r="PXY359" s="632"/>
      <c r="PXZ359" s="632"/>
      <c r="PYA359" s="632"/>
      <c r="PYB359" s="632"/>
      <c r="PYC359" s="632"/>
      <c r="PYD359" s="632"/>
      <c r="PYE359" s="632"/>
      <c r="PYF359" s="632"/>
      <c r="PYG359" s="632"/>
      <c r="PYH359" s="632"/>
      <c r="PYI359" s="632"/>
      <c r="PYJ359" s="632"/>
      <c r="PYK359" s="632"/>
      <c r="PYL359" s="632"/>
      <c r="PYM359" s="632"/>
      <c r="PYN359" s="632"/>
      <c r="PYO359" s="632"/>
      <c r="PYP359" s="632"/>
      <c r="PYQ359" s="632"/>
      <c r="PYR359" s="632"/>
      <c r="PYS359" s="632"/>
      <c r="PYT359" s="632"/>
      <c r="PYU359" s="632"/>
      <c r="PYV359" s="632"/>
      <c r="PYW359" s="632"/>
      <c r="PYX359" s="632"/>
      <c r="PYY359" s="632"/>
      <c r="PYZ359" s="632"/>
      <c r="PZA359" s="632"/>
      <c r="PZB359" s="632"/>
      <c r="PZC359" s="632"/>
      <c r="PZD359" s="632"/>
      <c r="PZE359" s="632"/>
      <c r="PZF359" s="632"/>
      <c r="PZG359" s="632"/>
      <c r="PZH359" s="632"/>
      <c r="PZI359" s="632"/>
      <c r="PZJ359" s="632"/>
      <c r="PZK359" s="632"/>
      <c r="PZL359" s="632"/>
      <c r="PZM359" s="632"/>
      <c r="PZN359" s="632"/>
      <c r="PZO359" s="632"/>
      <c r="PZP359" s="632"/>
      <c r="PZQ359" s="632"/>
      <c r="PZR359" s="632"/>
      <c r="PZS359" s="632"/>
      <c r="PZT359" s="632"/>
      <c r="PZU359" s="632"/>
      <c r="PZV359" s="632"/>
      <c r="PZW359" s="632"/>
      <c r="PZX359" s="632"/>
      <c r="PZY359" s="632"/>
      <c r="PZZ359" s="632"/>
      <c r="QAA359" s="632"/>
      <c r="QAB359" s="632"/>
      <c r="QAC359" s="632"/>
      <c r="QAD359" s="632"/>
      <c r="QAE359" s="632"/>
      <c r="QAF359" s="632"/>
      <c r="QAG359" s="632"/>
      <c r="QAH359" s="632"/>
      <c r="QAI359" s="632"/>
      <c r="QAJ359" s="632"/>
      <c r="QAK359" s="632"/>
      <c r="QAL359" s="632"/>
      <c r="QAM359" s="632"/>
      <c r="QAN359" s="632"/>
      <c r="QAO359" s="632"/>
      <c r="QAP359" s="632"/>
      <c r="QAQ359" s="632"/>
      <c r="QAR359" s="632"/>
      <c r="QAS359" s="632"/>
      <c r="QAT359" s="632"/>
      <c r="QAU359" s="632"/>
      <c r="QAV359" s="632"/>
      <c r="QAW359" s="632"/>
      <c r="QAX359" s="632"/>
      <c r="QAY359" s="632"/>
      <c r="QAZ359" s="632"/>
      <c r="QBA359" s="632"/>
      <c r="QBB359" s="632"/>
      <c r="QBC359" s="632"/>
      <c r="QBD359" s="632"/>
      <c r="QBE359" s="632"/>
      <c r="QBF359" s="632"/>
      <c r="QBG359" s="632"/>
      <c r="QBH359" s="632"/>
      <c r="QBI359" s="632"/>
      <c r="QBJ359" s="632"/>
      <c r="QBK359" s="632"/>
      <c r="QBL359" s="632"/>
      <c r="QBM359" s="632"/>
      <c r="QBN359" s="632"/>
      <c r="QBO359" s="632"/>
      <c r="QBP359" s="632"/>
      <c r="QBQ359" s="632"/>
      <c r="QBR359" s="632"/>
      <c r="QBS359" s="632"/>
      <c r="QBT359" s="632"/>
      <c r="QBU359" s="632"/>
      <c r="QBV359" s="632"/>
      <c r="QBW359" s="632"/>
      <c r="QBX359" s="632"/>
      <c r="QBY359" s="632"/>
      <c r="QBZ359" s="632"/>
      <c r="QCA359" s="632"/>
      <c r="QCB359" s="632"/>
      <c r="QCC359" s="632"/>
      <c r="QCD359" s="632"/>
      <c r="QCE359" s="632"/>
      <c r="QCF359" s="632"/>
      <c r="QCG359" s="632"/>
      <c r="QCH359" s="632"/>
      <c r="QCI359" s="632"/>
      <c r="QCJ359" s="632"/>
      <c r="QCK359" s="632"/>
      <c r="QCL359" s="632"/>
      <c r="QCM359" s="632"/>
      <c r="QCN359" s="632"/>
      <c r="QCO359" s="632"/>
      <c r="QCP359" s="632"/>
      <c r="QCQ359" s="632"/>
      <c r="QCR359" s="632"/>
      <c r="QCS359" s="632"/>
      <c r="QCT359" s="632"/>
      <c r="QCU359" s="632"/>
      <c r="QCV359" s="632"/>
      <c r="QCW359" s="632"/>
      <c r="QCX359" s="632"/>
      <c r="QCY359" s="632"/>
      <c r="QCZ359" s="632"/>
      <c r="QDA359" s="632"/>
      <c r="QDB359" s="632"/>
      <c r="QDC359" s="632"/>
      <c r="QDD359" s="632"/>
      <c r="QDE359" s="632"/>
      <c r="QDF359" s="632"/>
      <c r="QDG359" s="632"/>
      <c r="QDH359" s="632"/>
      <c r="QDI359" s="632"/>
      <c r="QDJ359" s="632"/>
      <c r="QDK359" s="632"/>
      <c r="QDL359" s="632"/>
      <c r="QDM359" s="632"/>
      <c r="QDN359" s="632"/>
      <c r="QDO359" s="632"/>
      <c r="QDP359" s="632"/>
      <c r="QDQ359" s="632"/>
      <c r="QDR359" s="632"/>
      <c r="QDS359" s="632"/>
      <c r="QDT359" s="632"/>
      <c r="QDU359" s="632"/>
      <c r="QDV359" s="632"/>
      <c r="QDW359" s="632"/>
      <c r="QDX359" s="632"/>
      <c r="QDY359" s="632"/>
      <c r="QDZ359" s="632"/>
      <c r="QEA359" s="632"/>
      <c r="QEB359" s="632"/>
      <c r="QEC359" s="632"/>
      <c r="QED359" s="632"/>
      <c r="QEE359" s="632"/>
      <c r="QEF359" s="632"/>
      <c r="QEG359" s="632"/>
      <c r="QEH359" s="632"/>
      <c r="QEI359" s="632"/>
      <c r="QEJ359" s="632"/>
      <c r="QEK359" s="632"/>
      <c r="QEL359" s="632"/>
      <c r="QEM359" s="632"/>
      <c r="QEN359" s="632"/>
      <c r="QEO359" s="632"/>
      <c r="QEP359" s="632"/>
      <c r="QEQ359" s="632"/>
      <c r="QER359" s="632"/>
      <c r="QES359" s="632"/>
      <c r="QET359" s="632"/>
      <c r="QEU359" s="632"/>
      <c r="QEV359" s="632"/>
      <c r="QEW359" s="632"/>
      <c r="QEX359" s="632"/>
      <c r="QEY359" s="632"/>
      <c r="QEZ359" s="632"/>
      <c r="QFA359" s="632"/>
      <c r="QFB359" s="632"/>
      <c r="QFC359" s="632"/>
      <c r="QFD359" s="632"/>
      <c r="QFE359" s="632"/>
      <c r="QFF359" s="632"/>
      <c r="QFG359" s="632"/>
      <c r="QFH359" s="632"/>
      <c r="QFI359" s="632"/>
      <c r="QFJ359" s="632"/>
      <c r="QFK359" s="632"/>
      <c r="QFL359" s="632"/>
      <c r="QFM359" s="632"/>
      <c r="QFN359" s="632"/>
      <c r="QFO359" s="632"/>
      <c r="QFP359" s="632"/>
      <c r="QFQ359" s="632"/>
      <c r="QFR359" s="632"/>
      <c r="QFS359" s="632"/>
      <c r="QFT359" s="632"/>
      <c r="QFU359" s="632"/>
      <c r="QFV359" s="632"/>
      <c r="QFW359" s="632"/>
      <c r="QFX359" s="632"/>
      <c r="QFY359" s="632"/>
      <c r="QFZ359" s="632"/>
      <c r="QGA359" s="632"/>
      <c r="QGB359" s="632"/>
      <c r="QGC359" s="632"/>
      <c r="QGD359" s="632"/>
      <c r="QGE359" s="632"/>
      <c r="QGF359" s="632"/>
      <c r="QGG359" s="632"/>
      <c r="QGH359" s="632"/>
      <c r="QGI359" s="632"/>
      <c r="QGJ359" s="632"/>
      <c r="QGK359" s="632"/>
      <c r="QGL359" s="632"/>
      <c r="QGM359" s="632"/>
      <c r="QGN359" s="632"/>
      <c r="QGO359" s="632"/>
      <c r="QGP359" s="632"/>
      <c r="QGQ359" s="632"/>
      <c r="QGR359" s="632"/>
      <c r="QGS359" s="632"/>
      <c r="QGT359" s="632"/>
      <c r="QGU359" s="632"/>
      <c r="QGV359" s="632"/>
      <c r="QGW359" s="632"/>
      <c r="QGX359" s="632"/>
      <c r="QGY359" s="632"/>
      <c r="QGZ359" s="632"/>
      <c r="QHA359" s="632"/>
      <c r="QHB359" s="632"/>
      <c r="QHC359" s="632"/>
      <c r="QHD359" s="632"/>
      <c r="QHE359" s="632"/>
      <c r="QHF359" s="632"/>
      <c r="QHG359" s="632"/>
      <c r="QHH359" s="632"/>
      <c r="QHI359" s="632"/>
      <c r="QHJ359" s="632"/>
      <c r="QHK359" s="632"/>
      <c r="QHL359" s="632"/>
      <c r="QHM359" s="632"/>
      <c r="QHN359" s="632"/>
      <c r="QHO359" s="632"/>
      <c r="QHP359" s="632"/>
      <c r="QHQ359" s="632"/>
      <c r="QHR359" s="632"/>
      <c r="QHS359" s="632"/>
      <c r="QHT359" s="632"/>
      <c r="QHU359" s="632"/>
      <c r="QHV359" s="632"/>
      <c r="QHW359" s="632"/>
      <c r="QHX359" s="632"/>
      <c r="QHY359" s="632"/>
      <c r="QHZ359" s="632"/>
      <c r="QIA359" s="632"/>
      <c r="QIB359" s="632"/>
      <c r="QIC359" s="632"/>
      <c r="QID359" s="632"/>
      <c r="QIE359" s="632"/>
      <c r="QIF359" s="632"/>
      <c r="QIG359" s="632"/>
      <c r="QIH359" s="632"/>
      <c r="QII359" s="632"/>
      <c r="QIJ359" s="632"/>
      <c r="QIK359" s="632"/>
      <c r="QIL359" s="632"/>
      <c r="QIM359" s="632"/>
      <c r="QIN359" s="632"/>
      <c r="QIO359" s="632"/>
      <c r="QIP359" s="632"/>
      <c r="QIQ359" s="632"/>
      <c r="QIR359" s="632"/>
      <c r="QIS359" s="632"/>
      <c r="QIT359" s="632"/>
      <c r="QIU359" s="632"/>
      <c r="QIV359" s="632"/>
      <c r="QIW359" s="632"/>
      <c r="QIX359" s="632"/>
      <c r="QIY359" s="632"/>
      <c r="QIZ359" s="632"/>
      <c r="QJA359" s="632"/>
      <c r="QJB359" s="632"/>
      <c r="QJC359" s="632"/>
      <c r="QJD359" s="632"/>
      <c r="QJE359" s="632"/>
      <c r="QJF359" s="632"/>
      <c r="QJG359" s="632"/>
      <c r="QJH359" s="632"/>
      <c r="QJI359" s="632"/>
      <c r="QJJ359" s="632"/>
      <c r="QJK359" s="632"/>
      <c r="QJL359" s="632"/>
      <c r="QJM359" s="632"/>
      <c r="QJN359" s="632"/>
      <c r="QJO359" s="632"/>
      <c r="QJP359" s="632"/>
      <c r="QJQ359" s="632"/>
      <c r="QJR359" s="632"/>
      <c r="QJS359" s="632"/>
      <c r="QJT359" s="632"/>
      <c r="QJU359" s="632"/>
      <c r="QJV359" s="632"/>
      <c r="QJW359" s="632"/>
      <c r="QJX359" s="632"/>
      <c r="QJY359" s="632"/>
      <c r="QJZ359" s="632"/>
      <c r="QKA359" s="632"/>
      <c r="QKB359" s="632"/>
      <c r="QKC359" s="632"/>
      <c r="QKD359" s="632"/>
      <c r="QKE359" s="632"/>
      <c r="QKF359" s="632"/>
      <c r="QKG359" s="632"/>
      <c r="QKH359" s="632"/>
      <c r="QKI359" s="632"/>
      <c r="QKJ359" s="632"/>
      <c r="QKK359" s="632"/>
      <c r="QKL359" s="632"/>
      <c r="QKM359" s="632"/>
      <c r="QKN359" s="632"/>
      <c r="QKO359" s="632"/>
      <c r="QKP359" s="632"/>
      <c r="QKQ359" s="632"/>
      <c r="QKR359" s="632"/>
      <c r="QKS359" s="632"/>
      <c r="QKT359" s="632"/>
      <c r="QKU359" s="632"/>
      <c r="QKV359" s="632"/>
      <c r="QKW359" s="632"/>
      <c r="QKX359" s="632"/>
      <c r="QKY359" s="632"/>
      <c r="QKZ359" s="632"/>
      <c r="QLA359" s="632"/>
      <c r="QLB359" s="632"/>
      <c r="QLC359" s="632"/>
      <c r="QLD359" s="632"/>
      <c r="QLE359" s="632"/>
      <c r="QLF359" s="632"/>
      <c r="QLG359" s="632"/>
      <c r="QLH359" s="632"/>
      <c r="QLI359" s="632"/>
      <c r="QLJ359" s="632"/>
      <c r="QLK359" s="632"/>
      <c r="QLL359" s="632"/>
      <c r="QLM359" s="632"/>
      <c r="QLN359" s="632"/>
      <c r="QLO359" s="632"/>
      <c r="QLP359" s="632"/>
      <c r="QLQ359" s="632"/>
      <c r="QLR359" s="632"/>
      <c r="QLS359" s="632"/>
      <c r="QLT359" s="632"/>
      <c r="QLU359" s="632"/>
      <c r="QLV359" s="632"/>
      <c r="QLW359" s="632"/>
      <c r="QLX359" s="632"/>
      <c r="QLY359" s="632"/>
      <c r="QLZ359" s="632"/>
      <c r="QMA359" s="632"/>
      <c r="QMB359" s="632"/>
      <c r="QMC359" s="632"/>
      <c r="QMD359" s="632"/>
      <c r="QME359" s="632"/>
      <c r="QMF359" s="632"/>
      <c r="QMG359" s="632"/>
      <c r="QMH359" s="632"/>
      <c r="QMI359" s="632"/>
      <c r="QMJ359" s="632"/>
      <c r="QMK359" s="632"/>
      <c r="QML359" s="632"/>
      <c r="QMM359" s="632"/>
      <c r="QMN359" s="632"/>
      <c r="QMO359" s="632"/>
      <c r="QMP359" s="632"/>
      <c r="QMQ359" s="632"/>
      <c r="QMR359" s="632"/>
      <c r="QMS359" s="632"/>
      <c r="QMT359" s="632"/>
      <c r="QMU359" s="632"/>
      <c r="QMV359" s="632"/>
      <c r="QMW359" s="632"/>
      <c r="QMX359" s="632"/>
      <c r="QMY359" s="632"/>
      <c r="QMZ359" s="632"/>
      <c r="QNA359" s="632"/>
      <c r="QNB359" s="632"/>
      <c r="QNC359" s="632"/>
      <c r="QND359" s="632"/>
      <c r="QNE359" s="632"/>
      <c r="QNF359" s="632"/>
      <c r="QNG359" s="632"/>
      <c r="QNH359" s="632"/>
      <c r="QNI359" s="632"/>
      <c r="QNJ359" s="632"/>
      <c r="QNK359" s="632"/>
      <c r="QNL359" s="632"/>
      <c r="QNM359" s="632"/>
      <c r="QNN359" s="632"/>
      <c r="QNO359" s="632"/>
      <c r="QNP359" s="632"/>
      <c r="QNQ359" s="632"/>
      <c r="QNR359" s="632"/>
      <c r="QNS359" s="632"/>
      <c r="QNT359" s="632"/>
      <c r="QNU359" s="632"/>
      <c r="QNV359" s="632"/>
      <c r="QNW359" s="632"/>
      <c r="QNX359" s="632"/>
      <c r="QNY359" s="632"/>
      <c r="QNZ359" s="632"/>
      <c r="QOA359" s="632"/>
      <c r="QOB359" s="632"/>
      <c r="QOC359" s="632"/>
      <c r="QOD359" s="632"/>
      <c r="QOE359" s="632"/>
      <c r="QOF359" s="632"/>
      <c r="QOG359" s="632"/>
      <c r="QOH359" s="632"/>
      <c r="QOI359" s="632"/>
      <c r="QOJ359" s="632"/>
      <c r="QOK359" s="632"/>
      <c r="QOL359" s="632"/>
      <c r="QOM359" s="632"/>
      <c r="QON359" s="632"/>
      <c r="QOO359" s="632"/>
      <c r="QOP359" s="632"/>
      <c r="QOQ359" s="632"/>
      <c r="QOR359" s="632"/>
      <c r="QOS359" s="632"/>
      <c r="QOT359" s="632"/>
      <c r="QOU359" s="632"/>
      <c r="QOV359" s="632"/>
      <c r="QOW359" s="632"/>
      <c r="QOX359" s="632"/>
      <c r="QOY359" s="632"/>
      <c r="QOZ359" s="632"/>
      <c r="QPA359" s="632"/>
      <c r="QPB359" s="632"/>
      <c r="QPC359" s="632"/>
      <c r="QPD359" s="632"/>
      <c r="QPE359" s="632"/>
      <c r="QPF359" s="632"/>
      <c r="QPG359" s="632"/>
      <c r="QPH359" s="632"/>
      <c r="QPI359" s="632"/>
      <c r="QPJ359" s="632"/>
      <c r="QPK359" s="632"/>
      <c r="QPL359" s="632"/>
      <c r="QPM359" s="632"/>
      <c r="QPN359" s="632"/>
      <c r="QPO359" s="632"/>
      <c r="QPP359" s="632"/>
      <c r="QPQ359" s="632"/>
      <c r="QPR359" s="632"/>
      <c r="QPS359" s="632"/>
      <c r="QPT359" s="632"/>
      <c r="QPU359" s="632"/>
      <c r="QPV359" s="632"/>
      <c r="QPW359" s="632"/>
      <c r="QPX359" s="632"/>
      <c r="QPY359" s="632"/>
      <c r="QPZ359" s="632"/>
      <c r="QQA359" s="632"/>
      <c r="QQB359" s="632"/>
      <c r="QQC359" s="632"/>
      <c r="QQD359" s="632"/>
      <c r="QQE359" s="632"/>
      <c r="QQF359" s="632"/>
      <c r="QQG359" s="632"/>
      <c r="QQH359" s="632"/>
      <c r="QQI359" s="632"/>
      <c r="QQJ359" s="632"/>
      <c r="QQK359" s="632"/>
      <c r="QQL359" s="632"/>
      <c r="QQM359" s="632"/>
      <c r="QQN359" s="632"/>
      <c r="QQO359" s="632"/>
      <c r="QQP359" s="632"/>
      <c r="QQQ359" s="632"/>
      <c r="QQR359" s="632"/>
      <c r="QQS359" s="632"/>
      <c r="QQT359" s="632"/>
      <c r="QQU359" s="632"/>
      <c r="QQV359" s="632"/>
      <c r="QQW359" s="632"/>
      <c r="QQX359" s="632"/>
      <c r="QQY359" s="632"/>
      <c r="QQZ359" s="632"/>
      <c r="QRA359" s="632"/>
      <c r="QRB359" s="632"/>
      <c r="QRC359" s="632"/>
      <c r="QRD359" s="632"/>
      <c r="QRE359" s="632"/>
      <c r="QRF359" s="632"/>
      <c r="QRG359" s="632"/>
      <c r="QRH359" s="632"/>
      <c r="QRI359" s="632"/>
      <c r="QRJ359" s="632"/>
      <c r="QRK359" s="632"/>
      <c r="QRL359" s="632"/>
      <c r="QRM359" s="632"/>
      <c r="QRN359" s="632"/>
      <c r="QRO359" s="632"/>
      <c r="QRP359" s="632"/>
      <c r="QRQ359" s="632"/>
      <c r="QRR359" s="632"/>
      <c r="QRS359" s="632"/>
      <c r="QRT359" s="632"/>
      <c r="QRU359" s="632"/>
      <c r="QRV359" s="632"/>
      <c r="QRW359" s="632"/>
      <c r="QRX359" s="632"/>
      <c r="QRY359" s="632"/>
      <c r="QRZ359" s="632"/>
      <c r="QSA359" s="632"/>
      <c r="QSB359" s="632"/>
      <c r="QSC359" s="632"/>
      <c r="QSD359" s="632"/>
      <c r="QSE359" s="632"/>
      <c r="QSF359" s="632"/>
      <c r="QSG359" s="632"/>
      <c r="QSH359" s="632"/>
      <c r="QSI359" s="632"/>
      <c r="QSJ359" s="632"/>
      <c r="QSK359" s="632"/>
      <c r="QSL359" s="632"/>
      <c r="QSM359" s="632"/>
      <c r="QSN359" s="632"/>
      <c r="QSO359" s="632"/>
      <c r="QSP359" s="632"/>
      <c r="QSQ359" s="632"/>
      <c r="QSR359" s="632"/>
      <c r="QSS359" s="632"/>
      <c r="QST359" s="632"/>
      <c r="QSU359" s="632"/>
      <c r="QSV359" s="632"/>
      <c r="QSW359" s="632"/>
      <c r="QSX359" s="632"/>
      <c r="QSY359" s="632"/>
      <c r="QSZ359" s="632"/>
      <c r="QTA359" s="632"/>
      <c r="QTB359" s="632"/>
      <c r="QTC359" s="632"/>
      <c r="QTD359" s="632"/>
      <c r="QTE359" s="632"/>
      <c r="QTF359" s="632"/>
      <c r="QTG359" s="632"/>
      <c r="QTH359" s="632"/>
      <c r="QTI359" s="632"/>
      <c r="QTJ359" s="632"/>
      <c r="QTK359" s="632"/>
      <c r="QTL359" s="632"/>
      <c r="QTM359" s="632"/>
      <c r="QTN359" s="632"/>
      <c r="QTO359" s="632"/>
      <c r="QTP359" s="632"/>
      <c r="QTQ359" s="632"/>
      <c r="QTR359" s="632"/>
      <c r="QTS359" s="632"/>
      <c r="QTT359" s="632"/>
      <c r="QTU359" s="632"/>
      <c r="QTV359" s="632"/>
      <c r="QTW359" s="632"/>
      <c r="QTX359" s="632"/>
      <c r="QTY359" s="632"/>
      <c r="QTZ359" s="632"/>
      <c r="QUA359" s="632"/>
      <c r="QUB359" s="632"/>
      <c r="QUC359" s="632"/>
      <c r="QUD359" s="632"/>
      <c r="QUE359" s="632"/>
      <c r="QUF359" s="632"/>
      <c r="QUG359" s="632"/>
      <c r="QUH359" s="632"/>
      <c r="QUI359" s="632"/>
      <c r="QUJ359" s="632"/>
      <c r="QUK359" s="632"/>
      <c r="QUL359" s="632"/>
      <c r="QUM359" s="632"/>
      <c r="QUN359" s="632"/>
      <c r="QUO359" s="632"/>
      <c r="QUP359" s="632"/>
      <c r="QUQ359" s="632"/>
      <c r="QUR359" s="632"/>
      <c r="QUS359" s="632"/>
      <c r="QUT359" s="632"/>
      <c r="QUU359" s="632"/>
      <c r="QUV359" s="632"/>
      <c r="QUW359" s="632"/>
      <c r="QUX359" s="632"/>
      <c r="QUY359" s="632"/>
      <c r="QUZ359" s="632"/>
      <c r="QVA359" s="632"/>
      <c r="QVB359" s="632"/>
      <c r="QVC359" s="632"/>
      <c r="QVD359" s="632"/>
      <c r="QVE359" s="632"/>
      <c r="QVF359" s="632"/>
      <c r="QVG359" s="632"/>
      <c r="QVH359" s="632"/>
      <c r="QVI359" s="632"/>
      <c r="QVJ359" s="632"/>
      <c r="QVK359" s="632"/>
      <c r="QVL359" s="632"/>
      <c r="QVM359" s="632"/>
      <c r="QVN359" s="632"/>
      <c r="QVO359" s="632"/>
      <c r="QVP359" s="632"/>
      <c r="QVQ359" s="632"/>
      <c r="QVR359" s="632"/>
      <c r="QVS359" s="632"/>
      <c r="QVT359" s="632"/>
      <c r="QVU359" s="632"/>
      <c r="QVV359" s="632"/>
      <c r="QVW359" s="632"/>
      <c r="QVX359" s="632"/>
      <c r="QVY359" s="632"/>
      <c r="QVZ359" s="632"/>
      <c r="QWA359" s="632"/>
      <c r="QWB359" s="632"/>
      <c r="QWC359" s="632"/>
      <c r="QWD359" s="632"/>
      <c r="QWE359" s="632"/>
      <c r="QWF359" s="632"/>
      <c r="QWG359" s="632"/>
      <c r="QWH359" s="632"/>
      <c r="QWI359" s="632"/>
      <c r="QWJ359" s="632"/>
      <c r="QWK359" s="632"/>
      <c r="QWL359" s="632"/>
      <c r="QWM359" s="632"/>
      <c r="QWN359" s="632"/>
      <c r="QWO359" s="632"/>
      <c r="QWP359" s="632"/>
      <c r="QWQ359" s="632"/>
      <c r="QWR359" s="632"/>
      <c r="QWS359" s="632"/>
      <c r="QWT359" s="632"/>
      <c r="QWU359" s="632"/>
      <c r="QWV359" s="632"/>
      <c r="QWW359" s="632"/>
      <c r="QWX359" s="632"/>
      <c r="QWY359" s="632"/>
      <c r="QWZ359" s="632"/>
      <c r="QXA359" s="632"/>
      <c r="QXB359" s="632"/>
      <c r="QXC359" s="632"/>
      <c r="QXD359" s="632"/>
      <c r="QXE359" s="632"/>
      <c r="QXF359" s="632"/>
      <c r="QXG359" s="632"/>
      <c r="QXH359" s="632"/>
      <c r="QXI359" s="632"/>
      <c r="QXJ359" s="632"/>
      <c r="QXK359" s="632"/>
      <c r="QXL359" s="632"/>
      <c r="QXM359" s="632"/>
      <c r="QXN359" s="632"/>
      <c r="QXO359" s="632"/>
      <c r="QXP359" s="632"/>
      <c r="QXQ359" s="632"/>
      <c r="QXR359" s="632"/>
      <c r="QXS359" s="632"/>
      <c r="QXT359" s="632"/>
      <c r="QXU359" s="632"/>
      <c r="QXV359" s="632"/>
      <c r="QXW359" s="632"/>
      <c r="QXX359" s="632"/>
      <c r="QXY359" s="632"/>
      <c r="QXZ359" s="632"/>
      <c r="QYA359" s="632"/>
      <c r="QYB359" s="632"/>
      <c r="QYC359" s="632"/>
      <c r="QYD359" s="632"/>
      <c r="QYE359" s="632"/>
      <c r="QYF359" s="632"/>
      <c r="QYG359" s="632"/>
      <c r="QYH359" s="632"/>
      <c r="QYI359" s="632"/>
      <c r="QYJ359" s="632"/>
      <c r="QYK359" s="632"/>
      <c r="QYL359" s="632"/>
      <c r="QYM359" s="632"/>
      <c r="QYN359" s="632"/>
      <c r="QYO359" s="632"/>
      <c r="QYP359" s="632"/>
      <c r="QYQ359" s="632"/>
      <c r="QYR359" s="632"/>
      <c r="QYS359" s="632"/>
      <c r="QYT359" s="632"/>
      <c r="QYU359" s="632"/>
      <c r="QYV359" s="632"/>
      <c r="QYW359" s="632"/>
      <c r="QYX359" s="632"/>
      <c r="QYY359" s="632"/>
      <c r="QYZ359" s="632"/>
      <c r="QZA359" s="632"/>
      <c r="QZB359" s="632"/>
      <c r="QZC359" s="632"/>
      <c r="QZD359" s="632"/>
      <c r="QZE359" s="632"/>
      <c r="QZF359" s="632"/>
      <c r="QZG359" s="632"/>
      <c r="QZH359" s="632"/>
      <c r="QZI359" s="632"/>
      <c r="QZJ359" s="632"/>
      <c r="QZK359" s="632"/>
      <c r="QZL359" s="632"/>
      <c r="QZM359" s="632"/>
      <c r="QZN359" s="632"/>
      <c r="QZO359" s="632"/>
      <c r="QZP359" s="632"/>
      <c r="QZQ359" s="632"/>
      <c r="QZR359" s="632"/>
      <c r="QZS359" s="632"/>
      <c r="QZT359" s="632"/>
      <c r="QZU359" s="632"/>
      <c r="QZV359" s="632"/>
      <c r="QZW359" s="632"/>
      <c r="QZX359" s="632"/>
      <c r="QZY359" s="632"/>
      <c r="QZZ359" s="632"/>
      <c r="RAA359" s="632"/>
      <c r="RAB359" s="632"/>
      <c r="RAC359" s="632"/>
      <c r="RAD359" s="632"/>
      <c r="RAE359" s="632"/>
      <c r="RAF359" s="632"/>
      <c r="RAG359" s="632"/>
      <c r="RAH359" s="632"/>
      <c r="RAI359" s="632"/>
      <c r="RAJ359" s="632"/>
      <c r="RAK359" s="632"/>
      <c r="RAL359" s="632"/>
      <c r="RAM359" s="632"/>
      <c r="RAN359" s="632"/>
      <c r="RAO359" s="632"/>
      <c r="RAP359" s="632"/>
      <c r="RAQ359" s="632"/>
      <c r="RAR359" s="632"/>
      <c r="RAS359" s="632"/>
      <c r="RAT359" s="632"/>
      <c r="RAU359" s="632"/>
      <c r="RAV359" s="632"/>
      <c r="RAW359" s="632"/>
      <c r="RAX359" s="632"/>
      <c r="RAY359" s="632"/>
      <c r="RAZ359" s="632"/>
      <c r="RBA359" s="632"/>
      <c r="RBB359" s="632"/>
      <c r="RBC359" s="632"/>
      <c r="RBD359" s="632"/>
      <c r="RBE359" s="632"/>
      <c r="RBF359" s="632"/>
      <c r="RBG359" s="632"/>
      <c r="RBH359" s="632"/>
      <c r="RBI359" s="632"/>
      <c r="RBJ359" s="632"/>
      <c r="RBK359" s="632"/>
      <c r="RBL359" s="632"/>
      <c r="RBM359" s="632"/>
      <c r="RBN359" s="632"/>
      <c r="RBO359" s="632"/>
      <c r="RBP359" s="632"/>
      <c r="RBQ359" s="632"/>
      <c r="RBR359" s="632"/>
      <c r="RBS359" s="632"/>
      <c r="RBT359" s="632"/>
      <c r="RBU359" s="632"/>
      <c r="RBV359" s="632"/>
      <c r="RBW359" s="632"/>
      <c r="RBX359" s="632"/>
      <c r="RBY359" s="632"/>
      <c r="RBZ359" s="632"/>
      <c r="RCA359" s="632"/>
      <c r="RCB359" s="632"/>
      <c r="RCC359" s="632"/>
      <c r="RCD359" s="632"/>
      <c r="RCE359" s="632"/>
      <c r="RCF359" s="632"/>
      <c r="RCG359" s="632"/>
      <c r="RCH359" s="632"/>
      <c r="RCI359" s="632"/>
      <c r="RCJ359" s="632"/>
      <c r="RCK359" s="632"/>
      <c r="RCL359" s="632"/>
      <c r="RCM359" s="632"/>
      <c r="RCN359" s="632"/>
      <c r="RCO359" s="632"/>
      <c r="RCP359" s="632"/>
      <c r="RCQ359" s="632"/>
      <c r="RCR359" s="632"/>
      <c r="RCS359" s="632"/>
      <c r="RCT359" s="632"/>
      <c r="RCU359" s="632"/>
      <c r="RCV359" s="632"/>
      <c r="RCW359" s="632"/>
      <c r="RCX359" s="632"/>
      <c r="RCY359" s="632"/>
      <c r="RCZ359" s="632"/>
      <c r="RDA359" s="632"/>
      <c r="RDB359" s="632"/>
      <c r="RDC359" s="632"/>
      <c r="RDD359" s="632"/>
      <c r="RDE359" s="632"/>
      <c r="RDF359" s="632"/>
      <c r="RDG359" s="632"/>
      <c r="RDH359" s="632"/>
      <c r="RDI359" s="632"/>
      <c r="RDJ359" s="632"/>
      <c r="RDK359" s="632"/>
      <c r="RDL359" s="632"/>
      <c r="RDM359" s="632"/>
      <c r="RDN359" s="632"/>
      <c r="RDO359" s="632"/>
      <c r="RDP359" s="632"/>
      <c r="RDQ359" s="632"/>
      <c r="RDR359" s="632"/>
      <c r="RDS359" s="632"/>
      <c r="RDT359" s="632"/>
      <c r="RDU359" s="632"/>
      <c r="RDV359" s="632"/>
      <c r="RDW359" s="632"/>
      <c r="RDX359" s="632"/>
      <c r="RDY359" s="632"/>
      <c r="RDZ359" s="632"/>
      <c r="REA359" s="632"/>
      <c r="REB359" s="632"/>
      <c r="REC359" s="632"/>
      <c r="RED359" s="632"/>
      <c r="REE359" s="632"/>
      <c r="REF359" s="632"/>
      <c r="REG359" s="632"/>
      <c r="REH359" s="632"/>
      <c r="REI359" s="632"/>
      <c r="REJ359" s="632"/>
      <c r="REK359" s="632"/>
      <c r="REL359" s="632"/>
      <c r="REM359" s="632"/>
      <c r="REN359" s="632"/>
      <c r="REO359" s="632"/>
      <c r="REP359" s="632"/>
      <c r="REQ359" s="632"/>
      <c r="RER359" s="632"/>
      <c r="RES359" s="632"/>
      <c r="RET359" s="632"/>
      <c r="REU359" s="632"/>
      <c r="REV359" s="632"/>
      <c r="REW359" s="632"/>
      <c r="REX359" s="632"/>
      <c r="REY359" s="632"/>
      <c r="REZ359" s="632"/>
      <c r="RFA359" s="632"/>
      <c r="RFB359" s="632"/>
      <c r="RFC359" s="632"/>
      <c r="RFD359" s="632"/>
      <c r="RFE359" s="632"/>
      <c r="RFF359" s="632"/>
      <c r="RFG359" s="632"/>
      <c r="RFH359" s="632"/>
      <c r="RFI359" s="632"/>
      <c r="RFJ359" s="632"/>
      <c r="RFK359" s="632"/>
      <c r="RFL359" s="632"/>
      <c r="RFM359" s="632"/>
      <c r="RFN359" s="632"/>
      <c r="RFO359" s="632"/>
      <c r="RFP359" s="632"/>
      <c r="RFQ359" s="632"/>
      <c r="RFR359" s="632"/>
      <c r="RFS359" s="632"/>
      <c r="RFT359" s="632"/>
      <c r="RFU359" s="632"/>
      <c r="RFV359" s="632"/>
      <c r="RFW359" s="632"/>
      <c r="RFX359" s="632"/>
      <c r="RFY359" s="632"/>
      <c r="RFZ359" s="632"/>
      <c r="RGA359" s="632"/>
      <c r="RGB359" s="632"/>
      <c r="RGC359" s="632"/>
      <c r="RGD359" s="632"/>
      <c r="RGE359" s="632"/>
      <c r="RGF359" s="632"/>
      <c r="RGG359" s="632"/>
      <c r="RGH359" s="632"/>
      <c r="RGI359" s="632"/>
      <c r="RGJ359" s="632"/>
      <c r="RGK359" s="632"/>
      <c r="RGL359" s="632"/>
      <c r="RGM359" s="632"/>
      <c r="RGN359" s="632"/>
      <c r="RGO359" s="632"/>
      <c r="RGP359" s="632"/>
      <c r="RGQ359" s="632"/>
      <c r="RGR359" s="632"/>
      <c r="RGS359" s="632"/>
      <c r="RGT359" s="632"/>
      <c r="RGU359" s="632"/>
      <c r="RGV359" s="632"/>
      <c r="RGW359" s="632"/>
      <c r="RGX359" s="632"/>
      <c r="RGY359" s="632"/>
      <c r="RGZ359" s="632"/>
      <c r="RHA359" s="632"/>
      <c r="RHB359" s="632"/>
      <c r="RHC359" s="632"/>
      <c r="RHD359" s="632"/>
      <c r="RHE359" s="632"/>
      <c r="RHF359" s="632"/>
      <c r="RHG359" s="632"/>
      <c r="RHH359" s="632"/>
      <c r="RHI359" s="632"/>
      <c r="RHJ359" s="632"/>
      <c r="RHK359" s="632"/>
      <c r="RHL359" s="632"/>
      <c r="RHM359" s="632"/>
      <c r="RHN359" s="632"/>
      <c r="RHO359" s="632"/>
      <c r="RHP359" s="632"/>
      <c r="RHQ359" s="632"/>
      <c r="RHR359" s="632"/>
      <c r="RHS359" s="632"/>
      <c r="RHT359" s="632"/>
      <c r="RHU359" s="632"/>
      <c r="RHV359" s="632"/>
      <c r="RHW359" s="632"/>
      <c r="RHX359" s="632"/>
      <c r="RHY359" s="632"/>
      <c r="RHZ359" s="632"/>
      <c r="RIA359" s="632"/>
      <c r="RIB359" s="632"/>
      <c r="RIC359" s="632"/>
      <c r="RID359" s="632"/>
      <c r="RIE359" s="632"/>
      <c r="RIF359" s="632"/>
      <c r="RIG359" s="632"/>
      <c r="RIH359" s="632"/>
      <c r="RII359" s="632"/>
      <c r="RIJ359" s="632"/>
      <c r="RIK359" s="632"/>
      <c r="RIL359" s="632"/>
      <c r="RIM359" s="632"/>
      <c r="RIN359" s="632"/>
      <c r="RIO359" s="632"/>
      <c r="RIP359" s="632"/>
      <c r="RIQ359" s="632"/>
      <c r="RIR359" s="632"/>
      <c r="RIS359" s="632"/>
      <c r="RIT359" s="632"/>
      <c r="RIU359" s="632"/>
      <c r="RIV359" s="632"/>
      <c r="RIW359" s="632"/>
      <c r="RIX359" s="632"/>
      <c r="RIY359" s="632"/>
      <c r="RIZ359" s="632"/>
      <c r="RJA359" s="632"/>
      <c r="RJB359" s="632"/>
      <c r="RJC359" s="632"/>
      <c r="RJD359" s="632"/>
      <c r="RJE359" s="632"/>
      <c r="RJF359" s="632"/>
      <c r="RJG359" s="632"/>
      <c r="RJH359" s="632"/>
      <c r="RJI359" s="632"/>
      <c r="RJJ359" s="632"/>
      <c r="RJK359" s="632"/>
      <c r="RJL359" s="632"/>
      <c r="RJM359" s="632"/>
      <c r="RJN359" s="632"/>
      <c r="RJO359" s="632"/>
      <c r="RJP359" s="632"/>
      <c r="RJQ359" s="632"/>
      <c r="RJR359" s="632"/>
      <c r="RJS359" s="632"/>
      <c r="RJT359" s="632"/>
      <c r="RJU359" s="632"/>
      <c r="RJV359" s="632"/>
      <c r="RJW359" s="632"/>
      <c r="RJX359" s="632"/>
      <c r="RJY359" s="632"/>
      <c r="RJZ359" s="632"/>
      <c r="RKA359" s="632"/>
      <c r="RKB359" s="632"/>
      <c r="RKC359" s="632"/>
      <c r="RKD359" s="632"/>
      <c r="RKE359" s="632"/>
      <c r="RKF359" s="632"/>
      <c r="RKG359" s="632"/>
      <c r="RKH359" s="632"/>
      <c r="RKI359" s="632"/>
      <c r="RKJ359" s="632"/>
      <c r="RKK359" s="632"/>
      <c r="RKL359" s="632"/>
      <c r="RKM359" s="632"/>
      <c r="RKN359" s="632"/>
      <c r="RKO359" s="632"/>
      <c r="RKP359" s="632"/>
      <c r="RKQ359" s="632"/>
      <c r="RKR359" s="632"/>
      <c r="RKS359" s="632"/>
      <c r="RKT359" s="632"/>
      <c r="RKU359" s="632"/>
      <c r="RKV359" s="632"/>
      <c r="RKW359" s="632"/>
      <c r="RKX359" s="632"/>
      <c r="RKY359" s="632"/>
      <c r="RKZ359" s="632"/>
      <c r="RLA359" s="632"/>
      <c r="RLB359" s="632"/>
      <c r="RLC359" s="632"/>
      <c r="RLD359" s="632"/>
      <c r="RLE359" s="632"/>
      <c r="RLF359" s="632"/>
      <c r="RLG359" s="632"/>
      <c r="RLH359" s="632"/>
      <c r="RLI359" s="632"/>
      <c r="RLJ359" s="632"/>
      <c r="RLK359" s="632"/>
      <c r="RLL359" s="632"/>
      <c r="RLM359" s="632"/>
      <c r="RLN359" s="632"/>
      <c r="RLO359" s="632"/>
      <c r="RLP359" s="632"/>
      <c r="RLQ359" s="632"/>
      <c r="RLR359" s="632"/>
      <c r="RLS359" s="632"/>
      <c r="RLT359" s="632"/>
      <c r="RLU359" s="632"/>
      <c r="RLV359" s="632"/>
      <c r="RLW359" s="632"/>
      <c r="RLX359" s="632"/>
      <c r="RLY359" s="632"/>
      <c r="RLZ359" s="632"/>
      <c r="RMA359" s="632"/>
      <c r="RMB359" s="632"/>
      <c r="RMC359" s="632"/>
      <c r="RMD359" s="632"/>
      <c r="RME359" s="632"/>
      <c r="RMF359" s="632"/>
      <c r="RMG359" s="632"/>
      <c r="RMH359" s="632"/>
      <c r="RMI359" s="632"/>
      <c r="RMJ359" s="632"/>
      <c r="RMK359" s="632"/>
      <c r="RML359" s="632"/>
      <c r="RMM359" s="632"/>
      <c r="RMN359" s="632"/>
      <c r="RMO359" s="632"/>
      <c r="RMP359" s="632"/>
      <c r="RMQ359" s="632"/>
      <c r="RMR359" s="632"/>
      <c r="RMS359" s="632"/>
      <c r="RMT359" s="632"/>
      <c r="RMU359" s="632"/>
      <c r="RMV359" s="632"/>
      <c r="RMW359" s="632"/>
      <c r="RMX359" s="632"/>
      <c r="RMY359" s="632"/>
      <c r="RMZ359" s="632"/>
      <c r="RNA359" s="632"/>
      <c r="RNB359" s="632"/>
      <c r="RNC359" s="632"/>
      <c r="RND359" s="632"/>
      <c r="RNE359" s="632"/>
      <c r="RNF359" s="632"/>
      <c r="RNG359" s="632"/>
      <c r="RNH359" s="632"/>
      <c r="RNI359" s="632"/>
      <c r="RNJ359" s="632"/>
      <c r="RNK359" s="632"/>
      <c r="RNL359" s="632"/>
      <c r="RNM359" s="632"/>
      <c r="RNN359" s="632"/>
      <c r="RNO359" s="632"/>
      <c r="RNP359" s="632"/>
      <c r="RNQ359" s="632"/>
      <c r="RNR359" s="632"/>
      <c r="RNS359" s="632"/>
      <c r="RNT359" s="632"/>
      <c r="RNU359" s="632"/>
      <c r="RNV359" s="632"/>
      <c r="RNW359" s="632"/>
      <c r="RNX359" s="632"/>
      <c r="RNY359" s="632"/>
      <c r="RNZ359" s="632"/>
      <c r="ROA359" s="632"/>
      <c r="ROB359" s="632"/>
      <c r="ROC359" s="632"/>
      <c r="ROD359" s="632"/>
      <c r="ROE359" s="632"/>
      <c r="ROF359" s="632"/>
      <c r="ROG359" s="632"/>
      <c r="ROH359" s="632"/>
      <c r="ROI359" s="632"/>
      <c r="ROJ359" s="632"/>
      <c r="ROK359" s="632"/>
      <c r="ROL359" s="632"/>
      <c r="ROM359" s="632"/>
      <c r="RON359" s="632"/>
      <c r="ROO359" s="632"/>
      <c r="ROP359" s="632"/>
      <c r="ROQ359" s="632"/>
      <c r="ROR359" s="632"/>
      <c r="ROS359" s="632"/>
      <c r="ROT359" s="632"/>
      <c r="ROU359" s="632"/>
      <c r="ROV359" s="632"/>
      <c r="ROW359" s="632"/>
      <c r="ROX359" s="632"/>
      <c r="ROY359" s="632"/>
      <c r="ROZ359" s="632"/>
      <c r="RPA359" s="632"/>
      <c r="RPB359" s="632"/>
      <c r="RPC359" s="632"/>
      <c r="RPD359" s="632"/>
      <c r="RPE359" s="632"/>
      <c r="RPF359" s="632"/>
      <c r="RPG359" s="632"/>
      <c r="RPH359" s="632"/>
      <c r="RPI359" s="632"/>
      <c r="RPJ359" s="632"/>
      <c r="RPK359" s="632"/>
      <c r="RPL359" s="632"/>
      <c r="RPM359" s="632"/>
      <c r="RPN359" s="632"/>
      <c r="RPO359" s="632"/>
      <c r="RPP359" s="632"/>
      <c r="RPQ359" s="632"/>
      <c r="RPR359" s="632"/>
      <c r="RPS359" s="632"/>
      <c r="RPT359" s="632"/>
      <c r="RPU359" s="632"/>
      <c r="RPV359" s="632"/>
      <c r="RPW359" s="632"/>
      <c r="RPX359" s="632"/>
      <c r="RPY359" s="632"/>
      <c r="RPZ359" s="632"/>
      <c r="RQA359" s="632"/>
      <c r="RQB359" s="632"/>
      <c r="RQC359" s="632"/>
      <c r="RQD359" s="632"/>
      <c r="RQE359" s="632"/>
      <c r="RQF359" s="632"/>
      <c r="RQG359" s="632"/>
      <c r="RQH359" s="632"/>
      <c r="RQI359" s="632"/>
      <c r="RQJ359" s="632"/>
      <c r="RQK359" s="632"/>
      <c r="RQL359" s="632"/>
      <c r="RQM359" s="632"/>
      <c r="RQN359" s="632"/>
      <c r="RQO359" s="632"/>
      <c r="RQP359" s="632"/>
      <c r="RQQ359" s="632"/>
      <c r="RQR359" s="632"/>
      <c r="RQS359" s="632"/>
      <c r="RQT359" s="632"/>
      <c r="RQU359" s="632"/>
      <c r="RQV359" s="632"/>
      <c r="RQW359" s="632"/>
      <c r="RQX359" s="632"/>
      <c r="RQY359" s="632"/>
      <c r="RQZ359" s="632"/>
      <c r="RRA359" s="632"/>
      <c r="RRB359" s="632"/>
      <c r="RRC359" s="632"/>
      <c r="RRD359" s="632"/>
      <c r="RRE359" s="632"/>
      <c r="RRF359" s="632"/>
      <c r="RRG359" s="632"/>
      <c r="RRH359" s="632"/>
      <c r="RRI359" s="632"/>
      <c r="RRJ359" s="632"/>
      <c r="RRK359" s="632"/>
      <c r="RRL359" s="632"/>
      <c r="RRM359" s="632"/>
      <c r="RRN359" s="632"/>
      <c r="RRO359" s="632"/>
      <c r="RRP359" s="632"/>
      <c r="RRQ359" s="632"/>
      <c r="RRR359" s="632"/>
      <c r="RRS359" s="632"/>
      <c r="RRT359" s="632"/>
      <c r="RRU359" s="632"/>
      <c r="RRV359" s="632"/>
      <c r="RRW359" s="632"/>
      <c r="RRX359" s="632"/>
      <c r="RRY359" s="632"/>
      <c r="RRZ359" s="632"/>
      <c r="RSA359" s="632"/>
      <c r="RSB359" s="632"/>
      <c r="RSC359" s="632"/>
      <c r="RSD359" s="632"/>
      <c r="RSE359" s="632"/>
      <c r="RSF359" s="632"/>
      <c r="RSG359" s="632"/>
      <c r="RSH359" s="632"/>
      <c r="RSI359" s="632"/>
      <c r="RSJ359" s="632"/>
      <c r="RSK359" s="632"/>
      <c r="RSL359" s="632"/>
      <c r="RSM359" s="632"/>
      <c r="RSN359" s="632"/>
      <c r="RSO359" s="632"/>
      <c r="RSP359" s="632"/>
      <c r="RSQ359" s="632"/>
      <c r="RSR359" s="632"/>
      <c r="RSS359" s="632"/>
      <c r="RST359" s="632"/>
      <c r="RSU359" s="632"/>
      <c r="RSV359" s="632"/>
      <c r="RSW359" s="632"/>
      <c r="RSX359" s="632"/>
      <c r="RSY359" s="632"/>
      <c r="RSZ359" s="632"/>
      <c r="RTA359" s="632"/>
      <c r="RTB359" s="632"/>
      <c r="RTC359" s="632"/>
      <c r="RTD359" s="632"/>
      <c r="RTE359" s="632"/>
      <c r="RTF359" s="632"/>
      <c r="RTG359" s="632"/>
      <c r="RTH359" s="632"/>
      <c r="RTI359" s="632"/>
      <c r="RTJ359" s="632"/>
      <c r="RTK359" s="632"/>
      <c r="RTL359" s="632"/>
      <c r="RTM359" s="632"/>
      <c r="RTN359" s="632"/>
      <c r="RTO359" s="632"/>
      <c r="RTP359" s="632"/>
      <c r="RTQ359" s="632"/>
      <c r="RTR359" s="632"/>
      <c r="RTS359" s="632"/>
      <c r="RTT359" s="632"/>
      <c r="RTU359" s="632"/>
      <c r="RTV359" s="632"/>
      <c r="RTW359" s="632"/>
      <c r="RTX359" s="632"/>
      <c r="RTY359" s="632"/>
      <c r="RTZ359" s="632"/>
      <c r="RUA359" s="632"/>
      <c r="RUB359" s="632"/>
      <c r="RUC359" s="632"/>
      <c r="RUD359" s="632"/>
      <c r="RUE359" s="632"/>
      <c r="RUF359" s="632"/>
      <c r="RUG359" s="632"/>
      <c r="RUH359" s="632"/>
      <c r="RUI359" s="632"/>
      <c r="RUJ359" s="632"/>
      <c r="RUK359" s="632"/>
      <c r="RUL359" s="632"/>
      <c r="RUM359" s="632"/>
      <c r="RUN359" s="632"/>
      <c r="RUO359" s="632"/>
      <c r="RUP359" s="632"/>
      <c r="RUQ359" s="632"/>
      <c r="RUR359" s="632"/>
      <c r="RUS359" s="632"/>
      <c r="RUT359" s="632"/>
      <c r="RUU359" s="632"/>
      <c r="RUV359" s="632"/>
      <c r="RUW359" s="632"/>
      <c r="RUX359" s="632"/>
      <c r="RUY359" s="632"/>
      <c r="RUZ359" s="632"/>
      <c r="RVA359" s="632"/>
      <c r="RVB359" s="632"/>
      <c r="RVC359" s="632"/>
      <c r="RVD359" s="632"/>
      <c r="RVE359" s="632"/>
      <c r="RVF359" s="632"/>
      <c r="RVG359" s="632"/>
      <c r="RVH359" s="632"/>
      <c r="RVI359" s="632"/>
      <c r="RVJ359" s="632"/>
      <c r="RVK359" s="632"/>
      <c r="RVL359" s="632"/>
      <c r="RVM359" s="632"/>
      <c r="RVN359" s="632"/>
      <c r="RVO359" s="632"/>
      <c r="RVP359" s="632"/>
      <c r="RVQ359" s="632"/>
      <c r="RVR359" s="632"/>
      <c r="RVS359" s="632"/>
      <c r="RVT359" s="632"/>
      <c r="RVU359" s="632"/>
      <c r="RVV359" s="632"/>
      <c r="RVW359" s="632"/>
      <c r="RVX359" s="632"/>
      <c r="RVY359" s="632"/>
      <c r="RVZ359" s="632"/>
      <c r="RWA359" s="632"/>
      <c r="RWB359" s="632"/>
      <c r="RWC359" s="632"/>
      <c r="RWD359" s="632"/>
      <c r="RWE359" s="632"/>
      <c r="RWF359" s="632"/>
      <c r="RWG359" s="632"/>
      <c r="RWH359" s="632"/>
      <c r="RWI359" s="632"/>
      <c r="RWJ359" s="632"/>
      <c r="RWK359" s="632"/>
      <c r="RWL359" s="632"/>
      <c r="RWM359" s="632"/>
      <c r="RWN359" s="632"/>
      <c r="RWO359" s="632"/>
      <c r="RWP359" s="632"/>
      <c r="RWQ359" s="632"/>
      <c r="RWR359" s="632"/>
      <c r="RWS359" s="632"/>
      <c r="RWT359" s="632"/>
      <c r="RWU359" s="632"/>
      <c r="RWV359" s="632"/>
      <c r="RWW359" s="632"/>
      <c r="RWX359" s="632"/>
      <c r="RWY359" s="632"/>
      <c r="RWZ359" s="632"/>
      <c r="RXA359" s="632"/>
      <c r="RXB359" s="632"/>
      <c r="RXC359" s="632"/>
      <c r="RXD359" s="632"/>
      <c r="RXE359" s="632"/>
      <c r="RXF359" s="632"/>
      <c r="RXG359" s="632"/>
      <c r="RXH359" s="632"/>
      <c r="RXI359" s="632"/>
      <c r="RXJ359" s="632"/>
      <c r="RXK359" s="632"/>
      <c r="RXL359" s="632"/>
      <c r="RXM359" s="632"/>
      <c r="RXN359" s="632"/>
      <c r="RXO359" s="632"/>
      <c r="RXP359" s="632"/>
      <c r="RXQ359" s="632"/>
      <c r="RXR359" s="632"/>
      <c r="RXS359" s="632"/>
      <c r="RXT359" s="632"/>
      <c r="RXU359" s="632"/>
      <c r="RXV359" s="632"/>
      <c r="RXW359" s="632"/>
      <c r="RXX359" s="632"/>
      <c r="RXY359" s="632"/>
      <c r="RXZ359" s="632"/>
      <c r="RYA359" s="632"/>
      <c r="RYB359" s="632"/>
      <c r="RYC359" s="632"/>
      <c r="RYD359" s="632"/>
      <c r="RYE359" s="632"/>
      <c r="RYF359" s="632"/>
      <c r="RYG359" s="632"/>
      <c r="RYH359" s="632"/>
      <c r="RYI359" s="632"/>
      <c r="RYJ359" s="632"/>
      <c r="RYK359" s="632"/>
      <c r="RYL359" s="632"/>
      <c r="RYM359" s="632"/>
      <c r="RYN359" s="632"/>
      <c r="RYO359" s="632"/>
      <c r="RYP359" s="632"/>
      <c r="RYQ359" s="632"/>
      <c r="RYR359" s="632"/>
      <c r="RYS359" s="632"/>
      <c r="RYT359" s="632"/>
      <c r="RYU359" s="632"/>
      <c r="RYV359" s="632"/>
      <c r="RYW359" s="632"/>
      <c r="RYX359" s="632"/>
      <c r="RYY359" s="632"/>
      <c r="RYZ359" s="632"/>
      <c r="RZA359" s="632"/>
      <c r="RZB359" s="632"/>
      <c r="RZC359" s="632"/>
      <c r="RZD359" s="632"/>
      <c r="RZE359" s="632"/>
      <c r="RZF359" s="632"/>
      <c r="RZG359" s="632"/>
      <c r="RZH359" s="632"/>
      <c r="RZI359" s="632"/>
      <c r="RZJ359" s="632"/>
      <c r="RZK359" s="632"/>
      <c r="RZL359" s="632"/>
      <c r="RZM359" s="632"/>
      <c r="RZN359" s="632"/>
      <c r="RZO359" s="632"/>
      <c r="RZP359" s="632"/>
      <c r="RZQ359" s="632"/>
      <c r="RZR359" s="632"/>
      <c r="RZS359" s="632"/>
      <c r="RZT359" s="632"/>
      <c r="RZU359" s="632"/>
      <c r="RZV359" s="632"/>
      <c r="RZW359" s="632"/>
      <c r="RZX359" s="632"/>
      <c r="RZY359" s="632"/>
      <c r="RZZ359" s="632"/>
      <c r="SAA359" s="632"/>
      <c r="SAB359" s="632"/>
      <c r="SAC359" s="632"/>
      <c r="SAD359" s="632"/>
      <c r="SAE359" s="632"/>
      <c r="SAF359" s="632"/>
      <c r="SAG359" s="632"/>
      <c r="SAH359" s="632"/>
      <c r="SAI359" s="632"/>
      <c r="SAJ359" s="632"/>
      <c r="SAK359" s="632"/>
      <c r="SAL359" s="632"/>
      <c r="SAM359" s="632"/>
      <c r="SAN359" s="632"/>
      <c r="SAO359" s="632"/>
      <c r="SAP359" s="632"/>
      <c r="SAQ359" s="632"/>
      <c r="SAR359" s="632"/>
      <c r="SAS359" s="632"/>
      <c r="SAT359" s="632"/>
      <c r="SAU359" s="632"/>
      <c r="SAV359" s="632"/>
      <c r="SAW359" s="632"/>
      <c r="SAX359" s="632"/>
      <c r="SAY359" s="632"/>
      <c r="SAZ359" s="632"/>
      <c r="SBA359" s="632"/>
      <c r="SBB359" s="632"/>
      <c r="SBC359" s="632"/>
      <c r="SBD359" s="632"/>
      <c r="SBE359" s="632"/>
      <c r="SBF359" s="632"/>
      <c r="SBG359" s="632"/>
      <c r="SBH359" s="632"/>
      <c r="SBI359" s="632"/>
      <c r="SBJ359" s="632"/>
      <c r="SBK359" s="632"/>
      <c r="SBL359" s="632"/>
      <c r="SBM359" s="632"/>
      <c r="SBN359" s="632"/>
      <c r="SBO359" s="632"/>
      <c r="SBP359" s="632"/>
      <c r="SBQ359" s="632"/>
      <c r="SBR359" s="632"/>
      <c r="SBS359" s="632"/>
      <c r="SBT359" s="632"/>
      <c r="SBU359" s="632"/>
      <c r="SBV359" s="632"/>
      <c r="SBW359" s="632"/>
      <c r="SBX359" s="632"/>
      <c r="SBY359" s="632"/>
      <c r="SBZ359" s="632"/>
      <c r="SCA359" s="632"/>
      <c r="SCB359" s="632"/>
      <c r="SCC359" s="632"/>
      <c r="SCD359" s="632"/>
      <c r="SCE359" s="632"/>
      <c r="SCF359" s="632"/>
      <c r="SCG359" s="632"/>
      <c r="SCH359" s="632"/>
      <c r="SCI359" s="632"/>
      <c r="SCJ359" s="632"/>
      <c r="SCK359" s="632"/>
      <c r="SCL359" s="632"/>
      <c r="SCM359" s="632"/>
      <c r="SCN359" s="632"/>
      <c r="SCO359" s="632"/>
      <c r="SCP359" s="632"/>
      <c r="SCQ359" s="632"/>
      <c r="SCR359" s="632"/>
      <c r="SCS359" s="632"/>
      <c r="SCT359" s="632"/>
      <c r="SCU359" s="632"/>
      <c r="SCV359" s="632"/>
      <c r="SCW359" s="632"/>
      <c r="SCX359" s="632"/>
      <c r="SCY359" s="632"/>
      <c r="SCZ359" s="632"/>
      <c r="SDA359" s="632"/>
      <c r="SDB359" s="632"/>
      <c r="SDC359" s="632"/>
      <c r="SDD359" s="632"/>
      <c r="SDE359" s="632"/>
      <c r="SDF359" s="632"/>
      <c r="SDG359" s="632"/>
      <c r="SDH359" s="632"/>
      <c r="SDI359" s="632"/>
      <c r="SDJ359" s="632"/>
      <c r="SDK359" s="632"/>
      <c r="SDL359" s="632"/>
      <c r="SDM359" s="632"/>
      <c r="SDN359" s="632"/>
      <c r="SDO359" s="632"/>
      <c r="SDP359" s="632"/>
      <c r="SDQ359" s="632"/>
      <c r="SDR359" s="632"/>
      <c r="SDS359" s="632"/>
      <c r="SDT359" s="632"/>
      <c r="SDU359" s="632"/>
      <c r="SDV359" s="632"/>
      <c r="SDW359" s="632"/>
      <c r="SDX359" s="632"/>
      <c r="SDY359" s="632"/>
      <c r="SDZ359" s="632"/>
      <c r="SEA359" s="632"/>
      <c r="SEB359" s="632"/>
      <c r="SEC359" s="632"/>
      <c r="SED359" s="632"/>
      <c r="SEE359" s="632"/>
      <c r="SEF359" s="632"/>
      <c r="SEG359" s="632"/>
      <c r="SEH359" s="632"/>
      <c r="SEI359" s="632"/>
      <c r="SEJ359" s="632"/>
      <c r="SEK359" s="632"/>
      <c r="SEL359" s="632"/>
      <c r="SEM359" s="632"/>
      <c r="SEN359" s="632"/>
      <c r="SEO359" s="632"/>
      <c r="SEP359" s="632"/>
      <c r="SEQ359" s="632"/>
      <c r="SER359" s="632"/>
      <c r="SES359" s="632"/>
      <c r="SET359" s="632"/>
      <c r="SEU359" s="632"/>
      <c r="SEV359" s="632"/>
      <c r="SEW359" s="632"/>
      <c r="SEX359" s="632"/>
      <c r="SEY359" s="632"/>
      <c r="SEZ359" s="632"/>
      <c r="SFA359" s="632"/>
      <c r="SFB359" s="632"/>
      <c r="SFC359" s="632"/>
      <c r="SFD359" s="632"/>
      <c r="SFE359" s="632"/>
      <c r="SFF359" s="632"/>
      <c r="SFG359" s="632"/>
      <c r="SFH359" s="632"/>
      <c r="SFI359" s="632"/>
      <c r="SFJ359" s="632"/>
      <c r="SFK359" s="632"/>
      <c r="SFL359" s="632"/>
      <c r="SFM359" s="632"/>
      <c r="SFN359" s="632"/>
      <c r="SFO359" s="632"/>
      <c r="SFP359" s="632"/>
      <c r="SFQ359" s="632"/>
      <c r="SFR359" s="632"/>
      <c r="SFS359" s="632"/>
      <c r="SFT359" s="632"/>
      <c r="SFU359" s="632"/>
      <c r="SFV359" s="632"/>
      <c r="SFW359" s="632"/>
      <c r="SFX359" s="632"/>
      <c r="SFY359" s="632"/>
      <c r="SFZ359" s="632"/>
      <c r="SGA359" s="632"/>
      <c r="SGB359" s="632"/>
      <c r="SGC359" s="632"/>
      <c r="SGD359" s="632"/>
      <c r="SGE359" s="632"/>
      <c r="SGF359" s="632"/>
      <c r="SGG359" s="632"/>
      <c r="SGH359" s="632"/>
      <c r="SGI359" s="632"/>
      <c r="SGJ359" s="632"/>
      <c r="SGK359" s="632"/>
      <c r="SGL359" s="632"/>
      <c r="SGM359" s="632"/>
      <c r="SGN359" s="632"/>
      <c r="SGO359" s="632"/>
      <c r="SGP359" s="632"/>
      <c r="SGQ359" s="632"/>
      <c r="SGR359" s="632"/>
      <c r="SGS359" s="632"/>
      <c r="SGT359" s="632"/>
      <c r="SGU359" s="632"/>
      <c r="SGV359" s="632"/>
      <c r="SGW359" s="632"/>
      <c r="SGX359" s="632"/>
      <c r="SGY359" s="632"/>
      <c r="SGZ359" s="632"/>
      <c r="SHA359" s="632"/>
      <c r="SHB359" s="632"/>
      <c r="SHC359" s="632"/>
      <c r="SHD359" s="632"/>
      <c r="SHE359" s="632"/>
      <c r="SHF359" s="632"/>
      <c r="SHG359" s="632"/>
      <c r="SHH359" s="632"/>
      <c r="SHI359" s="632"/>
      <c r="SHJ359" s="632"/>
      <c r="SHK359" s="632"/>
      <c r="SHL359" s="632"/>
      <c r="SHM359" s="632"/>
      <c r="SHN359" s="632"/>
      <c r="SHO359" s="632"/>
      <c r="SHP359" s="632"/>
      <c r="SHQ359" s="632"/>
      <c r="SHR359" s="632"/>
      <c r="SHS359" s="632"/>
      <c r="SHT359" s="632"/>
      <c r="SHU359" s="632"/>
      <c r="SHV359" s="632"/>
      <c r="SHW359" s="632"/>
      <c r="SHX359" s="632"/>
      <c r="SHY359" s="632"/>
      <c r="SHZ359" s="632"/>
      <c r="SIA359" s="632"/>
      <c r="SIB359" s="632"/>
      <c r="SIC359" s="632"/>
      <c r="SID359" s="632"/>
      <c r="SIE359" s="632"/>
      <c r="SIF359" s="632"/>
      <c r="SIG359" s="632"/>
      <c r="SIH359" s="632"/>
      <c r="SII359" s="632"/>
      <c r="SIJ359" s="632"/>
      <c r="SIK359" s="632"/>
      <c r="SIL359" s="632"/>
      <c r="SIM359" s="632"/>
      <c r="SIN359" s="632"/>
      <c r="SIO359" s="632"/>
      <c r="SIP359" s="632"/>
      <c r="SIQ359" s="632"/>
      <c r="SIR359" s="632"/>
      <c r="SIS359" s="632"/>
      <c r="SIT359" s="632"/>
      <c r="SIU359" s="632"/>
      <c r="SIV359" s="632"/>
      <c r="SIW359" s="632"/>
      <c r="SIX359" s="632"/>
      <c r="SIY359" s="632"/>
      <c r="SIZ359" s="632"/>
      <c r="SJA359" s="632"/>
      <c r="SJB359" s="632"/>
      <c r="SJC359" s="632"/>
      <c r="SJD359" s="632"/>
      <c r="SJE359" s="632"/>
      <c r="SJF359" s="632"/>
      <c r="SJG359" s="632"/>
      <c r="SJH359" s="632"/>
      <c r="SJI359" s="632"/>
      <c r="SJJ359" s="632"/>
      <c r="SJK359" s="632"/>
      <c r="SJL359" s="632"/>
      <c r="SJM359" s="632"/>
      <c r="SJN359" s="632"/>
      <c r="SJO359" s="632"/>
      <c r="SJP359" s="632"/>
      <c r="SJQ359" s="632"/>
      <c r="SJR359" s="632"/>
      <c r="SJS359" s="632"/>
      <c r="SJT359" s="632"/>
      <c r="SJU359" s="632"/>
      <c r="SJV359" s="632"/>
      <c r="SJW359" s="632"/>
      <c r="SJX359" s="632"/>
      <c r="SJY359" s="632"/>
      <c r="SJZ359" s="632"/>
      <c r="SKA359" s="632"/>
      <c r="SKB359" s="632"/>
      <c r="SKC359" s="632"/>
      <c r="SKD359" s="632"/>
      <c r="SKE359" s="632"/>
      <c r="SKF359" s="632"/>
      <c r="SKG359" s="632"/>
      <c r="SKH359" s="632"/>
      <c r="SKI359" s="632"/>
      <c r="SKJ359" s="632"/>
      <c r="SKK359" s="632"/>
      <c r="SKL359" s="632"/>
      <c r="SKM359" s="632"/>
      <c r="SKN359" s="632"/>
      <c r="SKO359" s="632"/>
      <c r="SKP359" s="632"/>
      <c r="SKQ359" s="632"/>
      <c r="SKR359" s="632"/>
      <c r="SKS359" s="632"/>
      <c r="SKT359" s="632"/>
      <c r="SKU359" s="632"/>
      <c r="SKV359" s="632"/>
      <c r="SKW359" s="632"/>
      <c r="SKX359" s="632"/>
      <c r="SKY359" s="632"/>
      <c r="SKZ359" s="632"/>
      <c r="SLA359" s="632"/>
      <c r="SLB359" s="632"/>
      <c r="SLC359" s="632"/>
      <c r="SLD359" s="632"/>
      <c r="SLE359" s="632"/>
      <c r="SLF359" s="632"/>
      <c r="SLG359" s="632"/>
      <c r="SLH359" s="632"/>
      <c r="SLI359" s="632"/>
      <c r="SLJ359" s="632"/>
      <c r="SLK359" s="632"/>
      <c r="SLL359" s="632"/>
      <c r="SLM359" s="632"/>
      <c r="SLN359" s="632"/>
      <c r="SLO359" s="632"/>
      <c r="SLP359" s="632"/>
      <c r="SLQ359" s="632"/>
      <c r="SLR359" s="632"/>
      <c r="SLS359" s="632"/>
      <c r="SLT359" s="632"/>
      <c r="SLU359" s="632"/>
      <c r="SLV359" s="632"/>
      <c r="SLW359" s="632"/>
      <c r="SLX359" s="632"/>
      <c r="SLY359" s="632"/>
      <c r="SLZ359" s="632"/>
      <c r="SMA359" s="632"/>
      <c r="SMB359" s="632"/>
      <c r="SMC359" s="632"/>
      <c r="SMD359" s="632"/>
      <c r="SME359" s="632"/>
      <c r="SMF359" s="632"/>
      <c r="SMG359" s="632"/>
      <c r="SMH359" s="632"/>
      <c r="SMI359" s="632"/>
      <c r="SMJ359" s="632"/>
      <c r="SMK359" s="632"/>
      <c r="SML359" s="632"/>
      <c r="SMM359" s="632"/>
      <c r="SMN359" s="632"/>
      <c r="SMO359" s="632"/>
      <c r="SMP359" s="632"/>
      <c r="SMQ359" s="632"/>
      <c r="SMR359" s="632"/>
      <c r="SMS359" s="632"/>
      <c r="SMT359" s="632"/>
      <c r="SMU359" s="632"/>
      <c r="SMV359" s="632"/>
      <c r="SMW359" s="632"/>
      <c r="SMX359" s="632"/>
      <c r="SMY359" s="632"/>
      <c r="SMZ359" s="632"/>
      <c r="SNA359" s="632"/>
      <c r="SNB359" s="632"/>
      <c r="SNC359" s="632"/>
      <c r="SND359" s="632"/>
      <c r="SNE359" s="632"/>
      <c r="SNF359" s="632"/>
      <c r="SNG359" s="632"/>
      <c r="SNH359" s="632"/>
      <c r="SNI359" s="632"/>
      <c r="SNJ359" s="632"/>
      <c r="SNK359" s="632"/>
      <c r="SNL359" s="632"/>
      <c r="SNM359" s="632"/>
      <c r="SNN359" s="632"/>
      <c r="SNO359" s="632"/>
      <c r="SNP359" s="632"/>
      <c r="SNQ359" s="632"/>
      <c r="SNR359" s="632"/>
      <c r="SNS359" s="632"/>
      <c r="SNT359" s="632"/>
      <c r="SNU359" s="632"/>
      <c r="SNV359" s="632"/>
      <c r="SNW359" s="632"/>
      <c r="SNX359" s="632"/>
      <c r="SNY359" s="632"/>
      <c r="SNZ359" s="632"/>
      <c r="SOA359" s="632"/>
      <c r="SOB359" s="632"/>
      <c r="SOC359" s="632"/>
      <c r="SOD359" s="632"/>
      <c r="SOE359" s="632"/>
      <c r="SOF359" s="632"/>
      <c r="SOG359" s="632"/>
      <c r="SOH359" s="632"/>
      <c r="SOI359" s="632"/>
      <c r="SOJ359" s="632"/>
      <c r="SOK359" s="632"/>
      <c r="SOL359" s="632"/>
      <c r="SOM359" s="632"/>
      <c r="SON359" s="632"/>
      <c r="SOO359" s="632"/>
      <c r="SOP359" s="632"/>
      <c r="SOQ359" s="632"/>
      <c r="SOR359" s="632"/>
      <c r="SOS359" s="632"/>
      <c r="SOT359" s="632"/>
      <c r="SOU359" s="632"/>
      <c r="SOV359" s="632"/>
      <c r="SOW359" s="632"/>
      <c r="SOX359" s="632"/>
      <c r="SOY359" s="632"/>
      <c r="SOZ359" s="632"/>
      <c r="SPA359" s="632"/>
      <c r="SPB359" s="632"/>
      <c r="SPC359" s="632"/>
      <c r="SPD359" s="632"/>
      <c r="SPE359" s="632"/>
      <c r="SPF359" s="632"/>
      <c r="SPG359" s="632"/>
      <c r="SPH359" s="632"/>
      <c r="SPI359" s="632"/>
      <c r="SPJ359" s="632"/>
      <c r="SPK359" s="632"/>
      <c r="SPL359" s="632"/>
      <c r="SPM359" s="632"/>
      <c r="SPN359" s="632"/>
      <c r="SPO359" s="632"/>
      <c r="SPP359" s="632"/>
      <c r="SPQ359" s="632"/>
      <c r="SPR359" s="632"/>
      <c r="SPS359" s="632"/>
      <c r="SPT359" s="632"/>
      <c r="SPU359" s="632"/>
      <c r="SPV359" s="632"/>
      <c r="SPW359" s="632"/>
      <c r="SPX359" s="632"/>
      <c r="SPY359" s="632"/>
      <c r="SPZ359" s="632"/>
      <c r="SQA359" s="632"/>
      <c r="SQB359" s="632"/>
      <c r="SQC359" s="632"/>
      <c r="SQD359" s="632"/>
      <c r="SQE359" s="632"/>
      <c r="SQF359" s="632"/>
      <c r="SQG359" s="632"/>
      <c r="SQH359" s="632"/>
      <c r="SQI359" s="632"/>
      <c r="SQJ359" s="632"/>
      <c r="SQK359" s="632"/>
      <c r="SQL359" s="632"/>
      <c r="SQM359" s="632"/>
      <c r="SQN359" s="632"/>
      <c r="SQO359" s="632"/>
      <c r="SQP359" s="632"/>
      <c r="SQQ359" s="632"/>
      <c r="SQR359" s="632"/>
      <c r="SQS359" s="632"/>
      <c r="SQT359" s="632"/>
      <c r="SQU359" s="632"/>
      <c r="SQV359" s="632"/>
      <c r="SQW359" s="632"/>
      <c r="SQX359" s="632"/>
      <c r="SQY359" s="632"/>
      <c r="SQZ359" s="632"/>
      <c r="SRA359" s="632"/>
      <c r="SRB359" s="632"/>
      <c r="SRC359" s="632"/>
      <c r="SRD359" s="632"/>
      <c r="SRE359" s="632"/>
      <c r="SRF359" s="632"/>
      <c r="SRG359" s="632"/>
      <c r="SRH359" s="632"/>
      <c r="SRI359" s="632"/>
      <c r="SRJ359" s="632"/>
      <c r="SRK359" s="632"/>
      <c r="SRL359" s="632"/>
      <c r="SRM359" s="632"/>
      <c r="SRN359" s="632"/>
      <c r="SRO359" s="632"/>
      <c r="SRP359" s="632"/>
      <c r="SRQ359" s="632"/>
      <c r="SRR359" s="632"/>
      <c r="SRS359" s="632"/>
      <c r="SRT359" s="632"/>
      <c r="SRU359" s="632"/>
      <c r="SRV359" s="632"/>
      <c r="SRW359" s="632"/>
      <c r="SRX359" s="632"/>
      <c r="SRY359" s="632"/>
      <c r="SRZ359" s="632"/>
      <c r="SSA359" s="632"/>
      <c r="SSB359" s="632"/>
      <c r="SSC359" s="632"/>
      <c r="SSD359" s="632"/>
      <c r="SSE359" s="632"/>
      <c r="SSF359" s="632"/>
      <c r="SSG359" s="632"/>
      <c r="SSH359" s="632"/>
      <c r="SSI359" s="632"/>
      <c r="SSJ359" s="632"/>
      <c r="SSK359" s="632"/>
      <c r="SSL359" s="632"/>
      <c r="SSM359" s="632"/>
      <c r="SSN359" s="632"/>
      <c r="SSO359" s="632"/>
      <c r="SSP359" s="632"/>
      <c r="SSQ359" s="632"/>
      <c r="SSR359" s="632"/>
      <c r="SSS359" s="632"/>
      <c r="SST359" s="632"/>
      <c r="SSU359" s="632"/>
      <c r="SSV359" s="632"/>
      <c r="SSW359" s="632"/>
      <c r="SSX359" s="632"/>
      <c r="SSY359" s="632"/>
      <c r="SSZ359" s="632"/>
      <c r="STA359" s="632"/>
      <c r="STB359" s="632"/>
      <c r="STC359" s="632"/>
      <c r="STD359" s="632"/>
      <c r="STE359" s="632"/>
      <c r="STF359" s="632"/>
      <c r="STG359" s="632"/>
      <c r="STH359" s="632"/>
      <c r="STI359" s="632"/>
      <c r="STJ359" s="632"/>
      <c r="STK359" s="632"/>
      <c r="STL359" s="632"/>
      <c r="STM359" s="632"/>
      <c r="STN359" s="632"/>
      <c r="STO359" s="632"/>
      <c r="STP359" s="632"/>
      <c r="STQ359" s="632"/>
      <c r="STR359" s="632"/>
      <c r="STS359" s="632"/>
      <c r="STT359" s="632"/>
      <c r="STU359" s="632"/>
      <c r="STV359" s="632"/>
      <c r="STW359" s="632"/>
      <c r="STX359" s="632"/>
      <c r="STY359" s="632"/>
      <c r="STZ359" s="632"/>
      <c r="SUA359" s="632"/>
      <c r="SUB359" s="632"/>
      <c r="SUC359" s="632"/>
      <c r="SUD359" s="632"/>
      <c r="SUE359" s="632"/>
      <c r="SUF359" s="632"/>
      <c r="SUG359" s="632"/>
      <c r="SUH359" s="632"/>
      <c r="SUI359" s="632"/>
      <c r="SUJ359" s="632"/>
      <c r="SUK359" s="632"/>
      <c r="SUL359" s="632"/>
      <c r="SUM359" s="632"/>
      <c r="SUN359" s="632"/>
      <c r="SUO359" s="632"/>
      <c r="SUP359" s="632"/>
      <c r="SUQ359" s="632"/>
      <c r="SUR359" s="632"/>
      <c r="SUS359" s="632"/>
      <c r="SUT359" s="632"/>
      <c r="SUU359" s="632"/>
      <c r="SUV359" s="632"/>
      <c r="SUW359" s="632"/>
      <c r="SUX359" s="632"/>
      <c r="SUY359" s="632"/>
      <c r="SUZ359" s="632"/>
      <c r="SVA359" s="632"/>
      <c r="SVB359" s="632"/>
      <c r="SVC359" s="632"/>
      <c r="SVD359" s="632"/>
      <c r="SVE359" s="632"/>
      <c r="SVF359" s="632"/>
      <c r="SVG359" s="632"/>
      <c r="SVH359" s="632"/>
      <c r="SVI359" s="632"/>
      <c r="SVJ359" s="632"/>
      <c r="SVK359" s="632"/>
      <c r="SVL359" s="632"/>
      <c r="SVM359" s="632"/>
      <c r="SVN359" s="632"/>
      <c r="SVO359" s="632"/>
      <c r="SVP359" s="632"/>
      <c r="SVQ359" s="632"/>
      <c r="SVR359" s="632"/>
      <c r="SVS359" s="632"/>
      <c r="SVT359" s="632"/>
      <c r="SVU359" s="632"/>
      <c r="SVV359" s="632"/>
      <c r="SVW359" s="632"/>
      <c r="SVX359" s="632"/>
      <c r="SVY359" s="632"/>
      <c r="SVZ359" s="632"/>
      <c r="SWA359" s="632"/>
      <c r="SWB359" s="632"/>
      <c r="SWC359" s="632"/>
      <c r="SWD359" s="632"/>
      <c r="SWE359" s="632"/>
      <c r="SWF359" s="632"/>
      <c r="SWG359" s="632"/>
      <c r="SWH359" s="632"/>
      <c r="SWI359" s="632"/>
      <c r="SWJ359" s="632"/>
      <c r="SWK359" s="632"/>
      <c r="SWL359" s="632"/>
      <c r="SWM359" s="632"/>
      <c r="SWN359" s="632"/>
      <c r="SWO359" s="632"/>
      <c r="SWP359" s="632"/>
      <c r="SWQ359" s="632"/>
      <c r="SWR359" s="632"/>
      <c r="SWS359" s="632"/>
      <c r="SWT359" s="632"/>
      <c r="SWU359" s="632"/>
      <c r="SWV359" s="632"/>
      <c r="SWW359" s="632"/>
      <c r="SWX359" s="632"/>
      <c r="SWY359" s="632"/>
      <c r="SWZ359" s="632"/>
      <c r="SXA359" s="632"/>
      <c r="SXB359" s="632"/>
      <c r="SXC359" s="632"/>
      <c r="SXD359" s="632"/>
      <c r="SXE359" s="632"/>
      <c r="SXF359" s="632"/>
      <c r="SXG359" s="632"/>
      <c r="SXH359" s="632"/>
      <c r="SXI359" s="632"/>
      <c r="SXJ359" s="632"/>
      <c r="SXK359" s="632"/>
      <c r="SXL359" s="632"/>
      <c r="SXM359" s="632"/>
      <c r="SXN359" s="632"/>
      <c r="SXO359" s="632"/>
      <c r="SXP359" s="632"/>
      <c r="SXQ359" s="632"/>
      <c r="SXR359" s="632"/>
      <c r="SXS359" s="632"/>
      <c r="SXT359" s="632"/>
      <c r="SXU359" s="632"/>
      <c r="SXV359" s="632"/>
      <c r="SXW359" s="632"/>
      <c r="SXX359" s="632"/>
      <c r="SXY359" s="632"/>
      <c r="SXZ359" s="632"/>
      <c r="SYA359" s="632"/>
      <c r="SYB359" s="632"/>
      <c r="SYC359" s="632"/>
      <c r="SYD359" s="632"/>
      <c r="SYE359" s="632"/>
      <c r="SYF359" s="632"/>
      <c r="SYG359" s="632"/>
      <c r="SYH359" s="632"/>
      <c r="SYI359" s="632"/>
      <c r="SYJ359" s="632"/>
      <c r="SYK359" s="632"/>
      <c r="SYL359" s="632"/>
      <c r="SYM359" s="632"/>
      <c r="SYN359" s="632"/>
      <c r="SYO359" s="632"/>
      <c r="SYP359" s="632"/>
      <c r="SYQ359" s="632"/>
      <c r="SYR359" s="632"/>
      <c r="SYS359" s="632"/>
      <c r="SYT359" s="632"/>
      <c r="SYU359" s="632"/>
      <c r="SYV359" s="632"/>
      <c r="SYW359" s="632"/>
      <c r="SYX359" s="632"/>
      <c r="SYY359" s="632"/>
      <c r="SYZ359" s="632"/>
      <c r="SZA359" s="632"/>
      <c r="SZB359" s="632"/>
      <c r="SZC359" s="632"/>
      <c r="SZD359" s="632"/>
      <c r="SZE359" s="632"/>
      <c r="SZF359" s="632"/>
      <c r="SZG359" s="632"/>
      <c r="SZH359" s="632"/>
      <c r="SZI359" s="632"/>
      <c r="SZJ359" s="632"/>
      <c r="SZK359" s="632"/>
      <c r="SZL359" s="632"/>
      <c r="SZM359" s="632"/>
      <c r="SZN359" s="632"/>
      <c r="SZO359" s="632"/>
      <c r="SZP359" s="632"/>
      <c r="SZQ359" s="632"/>
      <c r="SZR359" s="632"/>
      <c r="SZS359" s="632"/>
      <c r="SZT359" s="632"/>
      <c r="SZU359" s="632"/>
      <c r="SZV359" s="632"/>
      <c r="SZW359" s="632"/>
      <c r="SZX359" s="632"/>
      <c r="SZY359" s="632"/>
      <c r="SZZ359" s="632"/>
      <c r="TAA359" s="632"/>
      <c r="TAB359" s="632"/>
      <c r="TAC359" s="632"/>
      <c r="TAD359" s="632"/>
      <c r="TAE359" s="632"/>
      <c r="TAF359" s="632"/>
      <c r="TAG359" s="632"/>
      <c r="TAH359" s="632"/>
      <c r="TAI359" s="632"/>
      <c r="TAJ359" s="632"/>
      <c r="TAK359" s="632"/>
      <c r="TAL359" s="632"/>
      <c r="TAM359" s="632"/>
      <c r="TAN359" s="632"/>
      <c r="TAO359" s="632"/>
      <c r="TAP359" s="632"/>
      <c r="TAQ359" s="632"/>
      <c r="TAR359" s="632"/>
      <c r="TAS359" s="632"/>
      <c r="TAT359" s="632"/>
      <c r="TAU359" s="632"/>
      <c r="TAV359" s="632"/>
      <c r="TAW359" s="632"/>
      <c r="TAX359" s="632"/>
      <c r="TAY359" s="632"/>
      <c r="TAZ359" s="632"/>
      <c r="TBA359" s="632"/>
      <c r="TBB359" s="632"/>
      <c r="TBC359" s="632"/>
      <c r="TBD359" s="632"/>
      <c r="TBE359" s="632"/>
      <c r="TBF359" s="632"/>
      <c r="TBG359" s="632"/>
      <c r="TBH359" s="632"/>
      <c r="TBI359" s="632"/>
      <c r="TBJ359" s="632"/>
      <c r="TBK359" s="632"/>
      <c r="TBL359" s="632"/>
      <c r="TBM359" s="632"/>
      <c r="TBN359" s="632"/>
      <c r="TBO359" s="632"/>
      <c r="TBP359" s="632"/>
      <c r="TBQ359" s="632"/>
      <c r="TBR359" s="632"/>
      <c r="TBS359" s="632"/>
      <c r="TBT359" s="632"/>
      <c r="TBU359" s="632"/>
      <c r="TBV359" s="632"/>
      <c r="TBW359" s="632"/>
      <c r="TBX359" s="632"/>
      <c r="TBY359" s="632"/>
      <c r="TBZ359" s="632"/>
      <c r="TCA359" s="632"/>
      <c r="TCB359" s="632"/>
      <c r="TCC359" s="632"/>
      <c r="TCD359" s="632"/>
      <c r="TCE359" s="632"/>
      <c r="TCF359" s="632"/>
      <c r="TCG359" s="632"/>
      <c r="TCH359" s="632"/>
      <c r="TCI359" s="632"/>
      <c r="TCJ359" s="632"/>
      <c r="TCK359" s="632"/>
      <c r="TCL359" s="632"/>
      <c r="TCM359" s="632"/>
      <c r="TCN359" s="632"/>
      <c r="TCO359" s="632"/>
      <c r="TCP359" s="632"/>
      <c r="TCQ359" s="632"/>
      <c r="TCR359" s="632"/>
      <c r="TCS359" s="632"/>
      <c r="TCT359" s="632"/>
      <c r="TCU359" s="632"/>
      <c r="TCV359" s="632"/>
      <c r="TCW359" s="632"/>
      <c r="TCX359" s="632"/>
      <c r="TCY359" s="632"/>
      <c r="TCZ359" s="632"/>
      <c r="TDA359" s="632"/>
      <c r="TDB359" s="632"/>
      <c r="TDC359" s="632"/>
      <c r="TDD359" s="632"/>
      <c r="TDE359" s="632"/>
      <c r="TDF359" s="632"/>
      <c r="TDG359" s="632"/>
      <c r="TDH359" s="632"/>
      <c r="TDI359" s="632"/>
      <c r="TDJ359" s="632"/>
      <c r="TDK359" s="632"/>
      <c r="TDL359" s="632"/>
      <c r="TDM359" s="632"/>
      <c r="TDN359" s="632"/>
      <c r="TDO359" s="632"/>
      <c r="TDP359" s="632"/>
      <c r="TDQ359" s="632"/>
      <c r="TDR359" s="632"/>
      <c r="TDS359" s="632"/>
      <c r="TDT359" s="632"/>
      <c r="TDU359" s="632"/>
      <c r="TDV359" s="632"/>
      <c r="TDW359" s="632"/>
      <c r="TDX359" s="632"/>
      <c r="TDY359" s="632"/>
      <c r="TDZ359" s="632"/>
      <c r="TEA359" s="632"/>
      <c r="TEB359" s="632"/>
      <c r="TEC359" s="632"/>
      <c r="TED359" s="632"/>
      <c r="TEE359" s="632"/>
      <c r="TEF359" s="632"/>
      <c r="TEG359" s="632"/>
      <c r="TEH359" s="632"/>
      <c r="TEI359" s="632"/>
      <c r="TEJ359" s="632"/>
      <c r="TEK359" s="632"/>
      <c r="TEL359" s="632"/>
      <c r="TEM359" s="632"/>
      <c r="TEN359" s="632"/>
      <c r="TEO359" s="632"/>
      <c r="TEP359" s="632"/>
      <c r="TEQ359" s="632"/>
      <c r="TER359" s="632"/>
      <c r="TES359" s="632"/>
      <c r="TET359" s="632"/>
      <c r="TEU359" s="632"/>
      <c r="TEV359" s="632"/>
      <c r="TEW359" s="632"/>
      <c r="TEX359" s="632"/>
      <c r="TEY359" s="632"/>
      <c r="TEZ359" s="632"/>
      <c r="TFA359" s="632"/>
      <c r="TFB359" s="632"/>
      <c r="TFC359" s="632"/>
      <c r="TFD359" s="632"/>
      <c r="TFE359" s="632"/>
      <c r="TFF359" s="632"/>
      <c r="TFG359" s="632"/>
      <c r="TFH359" s="632"/>
      <c r="TFI359" s="632"/>
      <c r="TFJ359" s="632"/>
      <c r="TFK359" s="632"/>
      <c r="TFL359" s="632"/>
      <c r="TFM359" s="632"/>
      <c r="TFN359" s="632"/>
      <c r="TFO359" s="632"/>
      <c r="TFP359" s="632"/>
      <c r="TFQ359" s="632"/>
      <c r="TFR359" s="632"/>
      <c r="TFS359" s="632"/>
      <c r="TFT359" s="632"/>
      <c r="TFU359" s="632"/>
      <c r="TFV359" s="632"/>
      <c r="TFW359" s="632"/>
      <c r="TFX359" s="632"/>
      <c r="TFY359" s="632"/>
      <c r="TFZ359" s="632"/>
      <c r="TGA359" s="632"/>
      <c r="TGB359" s="632"/>
      <c r="TGC359" s="632"/>
      <c r="TGD359" s="632"/>
      <c r="TGE359" s="632"/>
      <c r="TGF359" s="632"/>
      <c r="TGG359" s="632"/>
      <c r="TGH359" s="632"/>
      <c r="TGI359" s="632"/>
      <c r="TGJ359" s="632"/>
      <c r="TGK359" s="632"/>
      <c r="TGL359" s="632"/>
      <c r="TGM359" s="632"/>
      <c r="TGN359" s="632"/>
      <c r="TGO359" s="632"/>
      <c r="TGP359" s="632"/>
      <c r="TGQ359" s="632"/>
      <c r="TGR359" s="632"/>
      <c r="TGS359" s="632"/>
      <c r="TGT359" s="632"/>
      <c r="TGU359" s="632"/>
      <c r="TGV359" s="632"/>
      <c r="TGW359" s="632"/>
      <c r="TGX359" s="632"/>
      <c r="TGY359" s="632"/>
      <c r="TGZ359" s="632"/>
      <c r="THA359" s="632"/>
      <c r="THB359" s="632"/>
      <c r="THC359" s="632"/>
      <c r="THD359" s="632"/>
      <c r="THE359" s="632"/>
      <c r="THF359" s="632"/>
      <c r="THG359" s="632"/>
      <c r="THH359" s="632"/>
      <c r="THI359" s="632"/>
      <c r="THJ359" s="632"/>
      <c r="THK359" s="632"/>
      <c r="THL359" s="632"/>
      <c r="THM359" s="632"/>
      <c r="THN359" s="632"/>
      <c r="THO359" s="632"/>
      <c r="THP359" s="632"/>
      <c r="THQ359" s="632"/>
      <c r="THR359" s="632"/>
      <c r="THS359" s="632"/>
      <c r="THT359" s="632"/>
      <c r="THU359" s="632"/>
      <c r="THV359" s="632"/>
      <c r="THW359" s="632"/>
      <c r="THX359" s="632"/>
      <c r="THY359" s="632"/>
      <c r="THZ359" s="632"/>
      <c r="TIA359" s="632"/>
      <c r="TIB359" s="632"/>
      <c r="TIC359" s="632"/>
      <c r="TID359" s="632"/>
      <c r="TIE359" s="632"/>
      <c r="TIF359" s="632"/>
      <c r="TIG359" s="632"/>
      <c r="TIH359" s="632"/>
      <c r="TII359" s="632"/>
      <c r="TIJ359" s="632"/>
      <c r="TIK359" s="632"/>
      <c r="TIL359" s="632"/>
      <c r="TIM359" s="632"/>
      <c r="TIN359" s="632"/>
      <c r="TIO359" s="632"/>
      <c r="TIP359" s="632"/>
      <c r="TIQ359" s="632"/>
      <c r="TIR359" s="632"/>
      <c r="TIS359" s="632"/>
      <c r="TIT359" s="632"/>
      <c r="TIU359" s="632"/>
      <c r="TIV359" s="632"/>
      <c r="TIW359" s="632"/>
      <c r="TIX359" s="632"/>
      <c r="TIY359" s="632"/>
      <c r="TIZ359" s="632"/>
      <c r="TJA359" s="632"/>
      <c r="TJB359" s="632"/>
      <c r="TJC359" s="632"/>
      <c r="TJD359" s="632"/>
      <c r="TJE359" s="632"/>
      <c r="TJF359" s="632"/>
      <c r="TJG359" s="632"/>
      <c r="TJH359" s="632"/>
      <c r="TJI359" s="632"/>
      <c r="TJJ359" s="632"/>
      <c r="TJK359" s="632"/>
      <c r="TJL359" s="632"/>
      <c r="TJM359" s="632"/>
      <c r="TJN359" s="632"/>
      <c r="TJO359" s="632"/>
      <c r="TJP359" s="632"/>
      <c r="TJQ359" s="632"/>
      <c r="TJR359" s="632"/>
      <c r="TJS359" s="632"/>
      <c r="TJT359" s="632"/>
      <c r="TJU359" s="632"/>
      <c r="TJV359" s="632"/>
      <c r="TJW359" s="632"/>
      <c r="TJX359" s="632"/>
      <c r="TJY359" s="632"/>
      <c r="TJZ359" s="632"/>
      <c r="TKA359" s="632"/>
      <c r="TKB359" s="632"/>
      <c r="TKC359" s="632"/>
      <c r="TKD359" s="632"/>
      <c r="TKE359" s="632"/>
      <c r="TKF359" s="632"/>
      <c r="TKG359" s="632"/>
      <c r="TKH359" s="632"/>
      <c r="TKI359" s="632"/>
      <c r="TKJ359" s="632"/>
      <c r="TKK359" s="632"/>
      <c r="TKL359" s="632"/>
      <c r="TKM359" s="632"/>
      <c r="TKN359" s="632"/>
      <c r="TKO359" s="632"/>
      <c r="TKP359" s="632"/>
      <c r="TKQ359" s="632"/>
      <c r="TKR359" s="632"/>
      <c r="TKS359" s="632"/>
      <c r="TKT359" s="632"/>
      <c r="TKU359" s="632"/>
      <c r="TKV359" s="632"/>
      <c r="TKW359" s="632"/>
      <c r="TKX359" s="632"/>
      <c r="TKY359" s="632"/>
      <c r="TKZ359" s="632"/>
      <c r="TLA359" s="632"/>
      <c r="TLB359" s="632"/>
      <c r="TLC359" s="632"/>
      <c r="TLD359" s="632"/>
      <c r="TLE359" s="632"/>
      <c r="TLF359" s="632"/>
      <c r="TLG359" s="632"/>
      <c r="TLH359" s="632"/>
      <c r="TLI359" s="632"/>
      <c r="TLJ359" s="632"/>
      <c r="TLK359" s="632"/>
      <c r="TLL359" s="632"/>
      <c r="TLM359" s="632"/>
      <c r="TLN359" s="632"/>
      <c r="TLO359" s="632"/>
      <c r="TLP359" s="632"/>
      <c r="TLQ359" s="632"/>
      <c r="TLR359" s="632"/>
      <c r="TLS359" s="632"/>
      <c r="TLT359" s="632"/>
      <c r="TLU359" s="632"/>
      <c r="TLV359" s="632"/>
      <c r="TLW359" s="632"/>
      <c r="TLX359" s="632"/>
      <c r="TLY359" s="632"/>
      <c r="TLZ359" s="632"/>
      <c r="TMA359" s="632"/>
      <c r="TMB359" s="632"/>
      <c r="TMC359" s="632"/>
      <c r="TMD359" s="632"/>
      <c r="TME359" s="632"/>
      <c r="TMF359" s="632"/>
      <c r="TMG359" s="632"/>
      <c r="TMH359" s="632"/>
      <c r="TMI359" s="632"/>
      <c r="TMJ359" s="632"/>
      <c r="TMK359" s="632"/>
      <c r="TML359" s="632"/>
      <c r="TMM359" s="632"/>
      <c r="TMN359" s="632"/>
      <c r="TMO359" s="632"/>
      <c r="TMP359" s="632"/>
      <c r="TMQ359" s="632"/>
      <c r="TMR359" s="632"/>
      <c r="TMS359" s="632"/>
      <c r="TMT359" s="632"/>
      <c r="TMU359" s="632"/>
      <c r="TMV359" s="632"/>
      <c r="TMW359" s="632"/>
      <c r="TMX359" s="632"/>
      <c r="TMY359" s="632"/>
      <c r="TMZ359" s="632"/>
      <c r="TNA359" s="632"/>
      <c r="TNB359" s="632"/>
      <c r="TNC359" s="632"/>
      <c r="TND359" s="632"/>
      <c r="TNE359" s="632"/>
      <c r="TNF359" s="632"/>
      <c r="TNG359" s="632"/>
      <c r="TNH359" s="632"/>
      <c r="TNI359" s="632"/>
      <c r="TNJ359" s="632"/>
      <c r="TNK359" s="632"/>
      <c r="TNL359" s="632"/>
      <c r="TNM359" s="632"/>
      <c r="TNN359" s="632"/>
      <c r="TNO359" s="632"/>
      <c r="TNP359" s="632"/>
      <c r="TNQ359" s="632"/>
      <c r="TNR359" s="632"/>
      <c r="TNS359" s="632"/>
      <c r="TNT359" s="632"/>
      <c r="TNU359" s="632"/>
      <c r="TNV359" s="632"/>
      <c r="TNW359" s="632"/>
      <c r="TNX359" s="632"/>
      <c r="TNY359" s="632"/>
      <c r="TNZ359" s="632"/>
      <c r="TOA359" s="632"/>
      <c r="TOB359" s="632"/>
      <c r="TOC359" s="632"/>
      <c r="TOD359" s="632"/>
      <c r="TOE359" s="632"/>
      <c r="TOF359" s="632"/>
      <c r="TOG359" s="632"/>
      <c r="TOH359" s="632"/>
      <c r="TOI359" s="632"/>
      <c r="TOJ359" s="632"/>
      <c r="TOK359" s="632"/>
      <c r="TOL359" s="632"/>
      <c r="TOM359" s="632"/>
      <c r="TON359" s="632"/>
      <c r="TOO359" s="632"/>
      <c r="TOP359" s="632"/>
      <c r="TOQ359" s="632"/>
      <c r="TOR359" s="632"/>
      <c r="TOS359" s="632"/>
      <c r="TOT359" s="632"/>
      <c r="TOU359" s="632"/>
      <c r="TOV359" s="632"/>
      <c r="TOW359" s="632"/>
      <c r="TOX359" s="632"/>
      <c r="TOY359" s="632"/>
      <c r="TOZ359" s="632"/>
      <c r="TPA359" s="632"/>
      <c r="TPB359" s="632"/>
      <c r="TPC359" s="632"/>
      <c r="TPD359" s="632"/>
      <c r="TPE359" s="632"/>
      <c r="TPF359" s="632"/>
      <c r="TPG359" s="632"/>
      <c r="TPH359" s="632"/>
      <c r="TPI359" s="632"/>
      <c r="TPJ359" s="632"/>
      <c r="TPK359" s="632"/>
      <c r="TPL359" s="632"/>
      <c r="TPM359" s="632"/>
      <c r="TPN359" s="632"/>
      <c r="TPO359" s="632"/>
      <c r="TPP359" s="632"/>
      <c r="TPQ359" s="632"/>
      <c r="TPR359" s="632"/>
      <c r="TPS359" s="632"/>
      <c r="TPT359" s="632"/>
      <c r="TPU359" s="632"/>
      <c r="TPV359" s="632"/>
      <c r="TPW359" s="632"/>
      <c r="TPX359" s="632"/>
      <c r="TPY359" s="632"/>
      <c r="TPZ359" s="632"/>
      <c r="TQA359" s="632"/>
      <c r="TQB359" s="632"/>
      <c r="TQC359" s="632"/>
      <c r="TQD359" s="632"/>
      <c r="TQE359" s="632"/>
      <c r="TQF359" s="632"/>
      <c r="TQG359" s="632"/>
      <c r="TQH359" s="632"/>
      <c r="TQI359" s="632"/>
      <c r="TQJ359" s="632"/>
      <c r="TQK359" s="632"/>
      <c r="TQL359" s="632"/>
      <c r="TQM359" s="632"/>
      <c r="TQN359" s="632"/>
      <c r="TQO359" s="632"/>
      <c r="TQP359" s="632"/>
      <c r="TQQ359" s="632"/>
      <c r="TQR359" s="632"/>
      <c r="TQS359" s="632"/>
      <c r="TQT359" s="632"/>
      <c r="TQU359" s="632"/>
      <c r="TQV359" s="632"/>
      <c r="TQW359" s="632"/>
      <c r="TQX359" s="632"/>
      <c r="TQY359" s="632"/>
      <c r="TQZ359" s="632"/>
      <c r="TRA359" s="632"/>
      <c r="TRB359" s="632"/>
      <c r="TRC359" s="632"/>
      <c r="TRD359" s="632"/>
      <c r="TRE359" s="632"/>
      <c r="TRF359" s="632"/>
      <c r="TRG359" s="632"/>
      <c r="TRH359" s="632"/>
      <c r="TRI359" s="632"/>
      <c r="TRJ359" s="632"/>
      <c r="TRK359" s="632"/>
      <c r="TRL359" s="632"/>
      <c r="TRM359" s="632"/>
      <c r="TRN359" s="632"/>
      <c r="TRO359" s="632"/>
      <c r="TRP359" s="632"/>
      <c r="TRQ359" s="632"/>
      <c r="TRR359" s="632"/>
      <c r="TRS359" s="632"/>
      <c r="TRT359" s="632"/>
      <c r="TRU359" s="632"/>
      <c r="TRV359" s="632"/>
      <c r="TRW359" s="632"/>
      <c r="TRX359" s="632"/>
      <c r="TRY359" s="632"/>
      <c r="TRZ359" s="632"/>
      <c r="TSA359" s="632"/>
      <c r="TSB359" s="632"/>
      <c r="TSC359" s="632"/>
      <c r="TSD359" s="632"/>
      <c r="TSE359" s="632"/>
      <c r="TSF359" s="632"/>
      <c r="TSG359" s="632"/>
      <c r="TSH359" s="632"/>
      <c r="TSI359" s="632"/>
      <c r="TSJ359" s="632"/>
      <c r="TSK359" s="632"/>
      <c r="TSL359" s="632"/>
      <c r="TSM359" s="632"/>
      <c r="TSN359" s="632"/>
      <c r="TSO359" s="632"/>
      <c r="TSP359" s="632"/>
      <c r="TSQ359" s="632"/>
      <c r="TSR359" s="632"/>
      <c r="TSS359" s="632"/>
      <c r="TST359" s="632"/>
      <c r="TSU359" s="632"/>
      <c r="TSV359" s="632"/>
      <c r="TSW359" s="632"/>
      <c r="TSX359" s="632"/>
      <c r="TSY359" s="632"/>
      <c r="TSZ359" s="632"/>
      <c r="TTA359" s="632"/>
      <c r="TTB359" s="632"/>
      <c r="TTC359" s="632"/>
      <c r="TTD359" s="632"/>
      <c r="TTE359" s="632"/>
      <c r="TTF359" s="632"/>
      <c r="TTG359" s="632"/>
      <c r="TTH359" s="632"/>
      <c r="TTI359" s="632"/>
      <c r="TTJ359" s="632"/>
      <c r="TTK359" s="632"/>
      <c r="TTL359" s="632"/>
      <c r="TTM359" s="632"/>
      <c r="TTN359" s="632"/>
      <c r="TTO359" s="632"/>
      <c r="TTP359" s="632"/>
      <c r="TTQ359" s="632"/>
      <c r="TTR359" s="632"/>
      <c r="TTS359" s="632"/>
      <c r="TTT359" s="632"/>
      <c r="TTU359" s="632"/>
      <c r="TTV359" s="632"/>
      <c r="TTW359" s="632"/>
      <c r="TTX359" s="632"/>
      <c r="TTY359" s="632"/>
      <c r="TTZ359" s="632"/>
      <c r="TUA359" s="632"/>
      <c r="TUB359" s="632"/>
      <c r="TUC359" s="632"/>
      <c r="TUD359" s="632"/>
      <c r="TUE359" s="632"/>
      <c r="TUF359" s="632"/>
      <c r="TUG359" s="632"/>
      <c r="TUH359" s="632"/>
      <c r="TUI359" s="632"/>
      <c r="TUJ359" s="632"/>
      <c r="TUK359" s="632"/>
      <c r="TUL359" s="632"/>
      <c r="TUM359" s="632"/>
      <c r="TUN359" s="632"/>
      <c r="TUO359" s="632"/>
      <c r="TUP359" s="632"/>
      <c r="TUQ359" s="632"/>
      <c r="TUR359" s="632"/>
      <c r="TUS359" s="632"/>
      <c r="TUT359" s="632"/>
      <c r="TUU359" s="632"/>
      <c r="TUV359" s="632"/>
      <c r="TUW359" s="632"/>
      <c r="TUX359" s="632"/>
      <c r="TUY359" s="632"/>
      <c r="TUZ359" s="632"/>
      <c r="TVA359" s="632"/>
      <c r="TVB359" s="632"/>
      <c r="TVC359" s="632"/>
      <c r="TVD359" s="632"/>
      <c r="TVE359" s="632"/>
      <c r="TVF359" s="632"/>
      <c r="TVG359" s="632"/>
      <c r="TVH359" s="632"/>
      <c r="TVI359" s="632"/>
      <c r="TVJ359" s="632"/>
      <c r="TVK359" s="632"/>
      <c r="TVL359" s="632"/>
      <c r="TVM359" s="632"/>
      <c r="TVN359" s="632"/>
      <c r="TVO359" s="632"/>
      <c r="TVP359" s="632"/>
      <c r="TVQ359" s="632"/>
      <c r="TVR359" s="632"/>
      <c r="TVS359" s="632"/>
      <c r="TVT359" s="632"/>
      <c r="TVU359" s="632"/>
      <c r="TVV359" s="632"/>
      <c r="TVW359" s="632"/>
      <c r="TVX359" s="632"/>
      <c r="TVY359" s="632"/>
      <c r="TVZ359" s="632"/>
      <c r="TWA359" s="632"/>
      <c r="TWB359" s="632"/>
      <c r="TWC359" s="632"/>
      <c r="TWD359" s="632"/>
      <c r="TWE359" s="632"/>
      <c r="TWF359" s="632"/>
      <c r="TWG359" s="632"/>
      <c r="TWH359" s="632"/>
      <c r="TWI359" s="632"/>
      <c r="TWJ359" s="632"/>
      <c r="TWK359" s="632"/>
      <c r="TWL359" s="632"/>
      <c r="TWM359" s="632"/>
      <c r="TWN359" s="632"/>
      <c r="TWO359" s="632"/>
      <c r="TWP359" s="632"/>
      <c r="TWQ359" s="632"/>
      <c r="TWR359" s="632"/>
      <c r="TWS359" s="632"/>
      <c r="TWT359" s="632"/>
      <c r="TWU359" s="632"/>
      <c r="TWV359" s="632"/>
      <c r="TWW359" s="632"/>
      <c r="TWX359" s="632"/>
      <c r="TWY359" s="632"/>
      <c r="TWZ359" s="632"/>
      <c r="TXA359" s="632"/>
      <c r="TXB359" s="632"/>
      <c r="TXC359" s="632"/>
      <c r="TXD359" s="632"/>
      <c r="TXE359" s="632"/>
      <c r="TXF359" s="632"/>
      <c r="TXG359" s="632"/>
      <c r="TXH359" s="632"/>
      <c r="TXI359" s="632"/>
      <c r="TXJ359" s="632"/>
      <c r="TXK359" s="632"/>
      <c r="TXL359" s="632"/>
      <c r="TXM359" s="632"/>
      <c r="TXN359" s="632"/>
      <c r="TXO359" s="632"/>
      <c r="TXP359" s="632"/>
      <c r="TXQ359" s="632"/>
      <c r="TXR359" s="632"/>
      <c r="TXS359" s="632"/>
      <c r="TXT359" s="632"/>
      <c r="TXU359" s="632"/>
      <c r="TXV359" s="632"/>
      <c r="TXW359" s="632"/>
      <c r="TXX359" s="632"/>
      <c r="TXY359" s="632"/>
      <c r="TXZ359" s="632"/>
      <c r="TYA359" s="632"/>
      <c r="TYB359" s="632"/>
      <c r="TYC359" s="632"/>
      <c r="TYD359" s="632"/>
      <c r="TYE359" s="632"/>
      <c r="TYF359" s="632"/>
      <c r="TYG359" s="632"/>
      <c r="TYH359" s="632"/>
      <c r="TYI359" s="632"/>
      <c r="TYJ359" s="632"/>
      <c r="TYK359" s="632"/>
      <c r="TYL359" s="632"/>
      <c r="TYM359" s="632"/>
      <c r="TYN359" s="632"/>
      <c r="TYO359" s="632"/>
      <c r="TYP359" s="632"/>
      <c r="TYQ359" s="632"/>
      <c r="TYR359" s="632"/>
      <c r="TYS359" s="632"/>
      <c r="TYT359" s="632"/>
      <c r="TYU359" s="632"/>
      <c r="TYV359" s="632"/>
      <c r="TYW359" s="632"/>
      <c r="TYX359" s="632"/>
      <c r="TYY359" s="632"/>
      <c r="TYZ359" s="632"/>
      <c r="TZA359" s="632"/>
      <c r="TZB359" s="632"/>
      <c r="TZC359" s="632"/>
      <c r="TZD359" s="632"/>
      <c r="TZE359" s="632"/>
      <c r="TZF359" s="632"/>
      <c r="TZG359" s="632"/>
      <c r="TZH359" s="632"/>
      <c r="TZI359" s="632"/>
      <c r="TZJ359" s="632"/>
      <c r="TZK359" s="632"/>
      <c r="TZL359" s="632"/>
      <c r="TZM359" s="632"/>
      <c r="TZN359" s="632"/>
      <c r="TZO359" s="632"/>
      <c r="TZP359" s="632"/>
      <c r="TZQ359" s="632"/>
      <c r="TZR359" s="632"/>
      <c r="TZS359" s="632"/>
      <c r="TZT359" s="632"/>
      <c r="TZU359" s="632"/>
      <c r="TZV359" s="632"/>
      <c r="TZW359" s="632"/>
      <c r="TZX359" s="632"/>
      <c r="TZY359" s="632"/>
      <c r="TZZ359" s="632"/>
      <c r="UAA359" s="632"/>
      <c r="UAB359" s="632"/>
      <c r="UAC359" s="632"/>
      <c r="UAD359" s="632"/>
      <c r="UAE359" s="632"/>
      <c r="UAF359" s="632"/>
      <c r="UAG359" s="632"/>
      <c r="UAH359" s="632"/>
      <c r="UAI359" s="632"/>
      <c r="UAJ359" s="632"/>
      <c r="UAK359" s="632"/>
      <c r="UAL359" s="632"/>
      <c r="UAM359" s="632"/>
      <c r="UAN359" s="632"/>
      <c r="UAO359" s="632"/>
      <c r="UAP359" s="632"/>
      <c r="UAQ359" s="632"/>
      <c r="UAR359" s="632"/>
      <c r="UAS359" s="632"/>
      <c r="UAT359" s="632"/>
      <c r="UAU359" s="632"/>
      <c r="UAV359" s="632"/>
      <c r="UAW359" s="632"/>
      <c r="UAX359" s="632"/>
      <c r="UAY359" s="632"/>
      <c r="UAZ359" s="632"/>
      <c r="UBA359" s="632"/>
      <c r="UBB359" s="632"/>
      <c r="UBC359" s="632"/>
      <c r="UBD359" s="632"/>
      <c r="UBE359" s="632"/>
      <c r="UBF359" s="632"/>
      <c r="UBG359" s="632"/>
      <c r="UBH359" s="632"/>
      <c r="UBI359" s="632"/>
      <c r="UBJ359" s="632"/>
      <c r="UBK359" s="632"/>
      <c r="UBL359" s="632"/>
      <c r="UBM359" s="632"/>
      <c r="UBN359" s="632"/>
      <c r="UBO359" s="632"/>
      <c r="UBP359" s="632"/>
      <c r="UBQ359" s="632"/>
      <c r="UBR359" s="632"/>
      <c r="UBS359" s="632"/>
      <c r="UBT359" s="632"/>
      <c r="UBU359" s="632"/>
      <c r="UBV359" s="632"/>
      <c r="UBW359" s="632"/>
      <c r="UBX359" s="632"/>
      <c r="UBY359" s="632"/>
      <c r="UBZ359" s="632"/>
      <c r="UCA359" s="632"/>
      <c r="UCB359" s="632"/>
      <c r="UCC359" s="632"/>
      <c r="UCD359" s="632"/>
      <c r="UCE359" s="632"/>
      <c r="UCF359" s="632"/>
      <c r="UCG359" s="632"/>
      <c r="UCH359" s="632"/>
      <c r="UCI359" s="632"/>
      <c r="UCJ359" s="632"/>
      <c r="UCK359" s="632"/>
      <c r="UCL359" s="632"/>
      <c r="UCM359" s="632"/>
      <c r="UCN359" s="632"/>
      <c r="UCO359" s="632"/>
      <c r="UCP359" s="632"/>
      <c r="UCQ359" s="632"/>
      <c r="UCR359" s="632"/>
      <c r="UCS359" s="632"/>
      <c r="UCT359" s="632"/>
      <c r="UCU359" s="632"/>
      <c r="UCV359" s="632"/>
      <c r="UCW359" s="632"/>
      <c r="UCX359" s="632"/>
      <c r="UCY359" s="632"/>
      <c r="UCZ359" s="632"/>
      <c r="UDA359" s="632"/>
      <c r="UDB359" s="632"/>
      <c r="UDC359" s="632"/>
      <c r="UDD359" s="632"/>
      <c r="UDE359" s="632"/>
      <c r="UDF359" s="632"/>
      <c r="UDG359" s="632"/>
      <c r="UDH359" s="632"/>
      <c r="UDI359" s="632"/>
      <c r="UDJ359" s="632"/>
      <c r="UDK359" s="632"/>
      <c r="UDL359" s="632"/>
      <c r="UDM359" s="632"/>
      <c r="UDN359" s="632"/>
      <c r="UDO359" s="632"/>
      <c r="UDP359" s="632"/>
      <c r="UDQ359" s="632"/>
      <c r="UDR359" s="632"/>
      <c r="UDS359" s="632"/>
      <c r="UDT359" s="632"/>
      <c r="UDU359" s="632"/>
      <c r="UDV359" s="632"/>
      <c r="UDW359" s="632"/>
      <c r="UDX359" s="632"/>
      <c r="UDY359" s="632"/>
      <c r="UDZ359" s="632"/>
      <c r="UEA359" s="632"/>
      <c r="UEB359" s="632"/>
      <c r="UEC359" s="632"/>
      <c r="UED359" s="632"/>
      <c r="UEE359" s="632"/>
      <c r="UEF359" s="632"/>
      <c r="UEG359" s="632"/>
      <c r="UEH359" s="632"/>
      <c r="UEI359" s="632"/>
      <c r="UEJ359" s="632"/>
      <c r="UEK359" s="632"/>
      <c r="UEL359" s="632"/>
      <c r="UEM359" s="632"/>
      <c r="UEN359" s="632"/>
      <c r="UEO359" s="632"/>
      <c r="UEP359" s="632"/>
      <c r="UEQ359" s="632"/>
      <c r="UER359" s="632"/>
      <c r="UES359" s="632"/>
      <c r="UET359" s="632"/>
      <c r="UEU359" s="632"/>
      <c r="UEV359" s="632"/>
      <c r="UEW359" s="632"/>
      <c r="UEX359" s="632"/>
      <c r="UEY359" s="632"/>
      <c r="UEZ359" s="632"/>
      <c r="UFA359" s="632"/>
      <c r="UFB359" s="632"/>
      <c r="UFC359" s="632"/>
      <c r="UFD359" s="632"/>
      <c r="UFE359" s="632"/>
      <c r="UFF359" s="632"/>
      <c r="UFG359" s="632"/>
      <c r="UFH359" s="632"/>
      <c r="UFI359" s="632"/>
      <c r="UFJ359" s="632"/>
      <c r="UFK359" s="632"/>
      <c r="UFL359" s="632"/>
      <c r="UFM359" s="632"/>
      <c r="UFN359" s="632"/>
      <c r="UFO359" s="632"/>
      <c r="UFP359" s="632"/>
      <c r="UFQ359" s="632"/>
      <c r="UFR359" s="632"/>
      <c r="UFS359" s="632"/>
      <c r="UFT359" s="632"/>
      <c r="UFU359" s="632"/>
      <c r="UFV359" s="632"/>
      <c r="UFW359" s="632"/>
      <c r="UFX359" s="632"/>
      <c r="UFY359" s="632"/>
      <c r="UFZ359" s="632"/>
      <c r="UGA359" s="632"/>
      <c r="UGB359" s="632"/>
      <c r="UGC359" s="632"/>
      <c r="UGD359" s="632"/>
      <c r="UGE359" s="632"/>
      <c r="UGF359" s="632"/>
      <c r="UGG359" s="632"/>
      <c r="UGH359" s="632"/>
      <c r="UGI359" s="632"/>
      <c r="UGJ359" s="632"/>
      <c r="UGK359" s="632"/>
      <c r="UGL359" s="632"/>
      <c r="UGM359" s="632"/>
      <c r="UGN359" s="632"/>
      <c r="UGO359" s="632"/>
      <c r="UGP359" s="632"/>
      <c r="UGQ359" s="632"/>
      <c r="UGR359" s="632"/>
      <c r="UGS359" s="632"/>
      <c r="UGT359" s="632"/>
      <c r="UGU359" s="632"/>
      <c r="UGV359" s="632"/>
      <c r="UGW359" s="632"/>
      <c r="UGX359" s="632"/>
      <c r="UGY359" s="632"/>
      <c r="UGZ359" s="632"/>
      <c r="UHA359" s="632"/>
      <c r="UHB359" s="632"/>
      <c r="UHC359" s="632"/>
      <c r="UHD359" s="632"/>
      <c r="UHE359" s="632"/>
      <c r="UHF359" s="632"/>
      <c r="UHG359" s="632"/>
      <c r="UHH359" s="632"/>
      <c r="UHI359" s="632"/>
      <c r="UHJ359" s="632"/>
      <c r="UHK359" s="632"/>
      <c r="UHL359" s="632"/>
      <c r="UHM359" s="632"/>
      <c r="UHN359" s="632"/>
      <c r="UHO359" s="632"/>
      <c r="UHP359" s="632"/>
      <c r="UHQ359" s="632"/>
      <c r="UHR359" s="632"/>
      <c r="UHS359" s="632"/>
      <c r="UHT359" s="632"/>
      <c r="UHU359" s="632"/>
      <c r="UHV359" s="632"/>
      <c r="UHW359" s="632"/>
      <c r="UHX359" s="632"/>
      <c r="UHY359" s="632"/>
      <c r="UHZ359" s="632"/>
      <c r="UIA359" s="632"/>
      <c r="UIB359" s="632"/>
      <c r="UIC359" s="632"/>
      <c r="UID359" s="632"/>
      <c r="UIE359" s="632"/>
      <c r="UIF359" s="632"/>
      <c r="UIG359" s="632"/>
      <c r="UIH359" s="632"/>
      <c r="UII359" s="632"/>
      <c r="UIJ359" s="632"/>
      <c r="UIK359" s="632"/>
      <c r="UIL359" s="632"/>
      <c r="UIM359" s="632"/>
      <c r="UIN359" s="632"/>
      <c r="UIO359" s="632"/>
      <c r="UIP359" s="632"/>
      <c r="UIQ359" s="632"/>
      <c r="UIR359" s="632"/>
      <c r="UIS359" s="632"/>
      <c r="UIT359" s="632"/>
      <c r="UIU359" s="632"/>
      <c r="UIV359" s="632"/>
      <c r="UIW359" s="632"/>
      <c r="UIX359" s="632"/>
      <c r="UIY359" s="632"/>
      <c r="UIZ359" s="632"/>
      <c r="UJA359" s="632"/>
      <c r="UJB359" s="632"/>
      <c r="UJC359" s="632"/>
      <c r="UJD359" s="632"/>
      <c r="UJE359" s="632"/>
      <c r="UJF359" s="632"/>
      <c r="UJG359" s="632"/>
      <c r="UJH359" s="632"/>
      <c r="UJI359" s="632"/>
      <c r="UJJ359" s="632"/>
      <c r="UJK359" s="632"/>
      <c r="UJL359" s="632"/>
      <c r="UJM359" s="632"/>
      <c r="UJN359" s="632"/>
      <c r="UJO359" s="632"/>
      <c r="UJP359" s="632"/>
      <c r="UJQ359" s="632"/>
      <c r="UJR359" s="632"/>
      <c r="UJS359" s="632"/>
      <c r="UJT359" s="632"/>
      <c r="UJU359" s="632"/>
      <c r="UJV359" s="632"/>
      <c r="UJW359" s="632"/>
      <c r="UJX359" s="632"/>
      <c r="UJY359" s="632"/>
      <c r="UJZ359" s="632"/>
      <c r="UKA359" s="632"/>
      <c r="UKB359" s="632"/>
      <c r="UKC359" s="632"/>
      <c r="UKD359" s="632"/>
      <c r="UKE359" s="632"/>
      <c r="UKF359" s="632"/>
      <c r="UKG359" s="632"/>
      <c r="UKH359" s="632"/>
      <c r="UKI359" s="632"/>
      <c r="UKJ359" s="632"/>
      <c r="UKK359" s="632"/>
      <c r="UKL359" s="632"/>
      <c r="UKM359" s="632"/>
      <c r="UKN359" s="632"/>
      <c r="UKO359" s="632"/>
      <c r="UKP359" s="632"/>
      <c r="UKQ359" s="632"/>
      <c r="UKR359" s="632"/>
      <c r="UKS359" s="632"/>
      <c r="UKT359" s="632"/>
      <c r="UKU359" s="632"/>
      <c r="UKV359" s="632"/>
      <c r="UKW359" s="632"/>
      <c r="UKX359" s="632"/>
      <c r="UKY359" s="632"/>
      <c r="UKZ359" s="632"/>
      <c r="ULA359" s="632"/>
      <c r="ULB359" s="632"/>
      <c r="ULC359" s="632"/>
      <c r="ULD359" s="632"/>
      <c r="ULE359" s="632"/>
      <c r="ULF359" s="632"/>
      <c r="ULG359" s="632"/>
      <c r="ULH359" s="632"/>
      <c r="ULI359" s="632"/>
      <c r="ULJ359" s="632"/>
      <c r="ULK359" s="632"/>
      <c r="ULL359" s="632"/>
      <c r="ULM359" s="632"/>
      <c r="ULN359" s="632"/>
      <c r="ULO359" s="632"/>
      <c r="ULP359" s="632"/>
      <c r="ULQ359" s="632"/>
      <c r="ULR359" s="632"/>
      <c r="ULS359" s="632"/>
      <c r="ULT359" s="632"/>
      <c r="ULU359" s="632"/>
      <c r="ULV359" s="632"/>
      <c r="ULW359" s="632"/>
      <c r="ULX359" s="632"/>
      <c r="ULY359" s="632"/>
      <c r="ULZ359" s="632"/>
      <c r="UMA359" s="632"/>
      <c r="UMB359" s="632"/>
      <c r="UMC359" s="632"/>
      <c r="UMD359" s="632"/>
      <c r="UME359" s="632"/>
      <c r="UMF359" s="632"/>
      <c r="UMG359" s="632"/>
      <c r="UMH359" s="632"/>
      <c r="UMI359" s="632"/>
      <c r="UMJ359" s="632"/>
      <c r="UMK359" s="632"/>
      <c r="UML359" s="632"/>
      <c r="UMM359" s="632"/>
      <c r="UMN359" s="632"/>
      <c r="UMO359" s="632"/>
      <c r="UMP359" s="632"/>
      <c r="UMQ359" s="632"/>
      <c r="UMR359" s="632"/>
      <c r="UMS359" s="632"/>
      <c r="UMT359" s="632"/>
      <c r="UMU359" s="632"/>
      <c r="UMV359" s="632"/>
      <c r="UMW359" s="632"/>
      <c r="UMX359" s="632"/>
      <c r="UMY359" s="632"/>
      <c r="UMZ359" s="632"/>
      <c r="UNA359" s="632"/>
      <c r="UNB359" s="632"/>
      <c r="UNC359" s="632"/>
      <c r="UND359" s="632"/>
      <c r="UNE359" s="632"/>
      <c r="UNF359" s="632"/>
      <c r="UNG359" s="632"/>
      <c r="UNH359" s="632"/>
      <c r="UNI359" s="632"/>
      <c r="UNJ359" s="632"/>
      <c r="UNK359" s="632"/>
      <c r="UNL359" s="632"/>
      <c r="UNM359" s="632"/>
      <c r="UNN359" s="632"/>
      <c r="UNO359" s="632"/>
      <c r="UNP359" s="632"/>
      <c r="UNQ359" s="632"/>
      <c r="UNR359" s="632"/>
      <c r="UNS359" s="632"/>
      <c r="UNT359" s="632"/>
      <c r="UNU359" s="632"/>
      <c r="UNV359" s="632"/>
      <c r="UNW359" s="632"/>
      <c r="UNX359" s="632"/>
      <c r="UNY359" s="632"/>
      <c r="UNZ359" s="632"/>
      <c r="UOA359" s="632"/>
      <c r="UOB359" s="632"/>
      <c r="UOC359" s="632"/>
      <c r="UOD359" s="632"/>
      <c r="UOE359" s="632"/>
      <c r="UOF359" s="632"/>
      <c r="UOG359" s="632"/>
      <c r="UOH359" s="632"/>
      <c r="UOI359" s="632"/>
      <c r="UOJ359" s="632"/>
      <c r="UOK359" s="632"/>
      <c r="UOL359" s="632"/>
      <c r="UOM359" s="632"/>
      <c r="UON359" s="632"/>
      <c r="UOO359" s="632"/>
      <c r="UOP359" s="632"/>
      <c r="UOQ359" s="632"/>
      <c r="UOR359" s="632"/>
      <c r="UOS359" s="632"/>
      <c r="UOT359" s="632"/>
      <c r="UOU359" s="632"/>
      <c r="UOV359" s="632"/>
      <c r="UOW359" s="632"/>
      <c r="UOX359" s="632"/>
      <c r="UOY359" s="632"/>
      <c r="UOZ359" s="632"/>
      <c r="UPA359" s="632"/>
      <c r="UPB359" s="632"/>
      <c r="UPC359" s="632"/>
      <c r="UPD359" s="632"/>
      <c r="UPE359" s="632"/>
      <c r="UPF359" s="632"/>
      <c r="UPG359" s="632"/>
      <c r="UPH359" s="632"/>
      <c r="UPI359" s="632"/>
      <c r="UPJ359" s="632"/>
      <c r="UPK359" s="632"/>
      <c r="UPL359" s="632"/>
      <c r="UPM359" s="632"/>
      <c r="UPN359" s="632"/>
      <c r="UPO359" s="632"/>
      <c r="UPP359" s="632"/>
      <c r="UPQ359" s="632"/>
      <c r="UPR359" s="632"/>
      <c r="UPS359" s="632"/>
      <c r="UPT359" s="632"/>
      <c r="UPU359" s="632"/>
      <c r="UPV359" s="632"/>
      <c r="UPW359" s="632"/>
      <c r="UPX359" s="632"/>
      <c r="UPY359" s="632"/>
      <c r="UPZ359" s="632"/>
      <c r="UQA359" s="632"/>
      <c r="UQB359" s="632"/>
      <c r="UQC359" s="632"/>
      <c r="UQD359" s="632"/>
      <c r="UQE359" s="632"/>
      <c r="UQF359" s="632"/>
      <c r="UQG359" s="632"/>
      <c r="UQH359" s="632"/>
      <c r="UQI359" s="632"/>
      <c r="UQJ359" s="632"/>
      <c r="UQK359" s="632"/>
      <c r="UQL359" s="632"/>
      <c r="UQM359" s="632"/>
      <c r="UQN359" s="632"/>
      <c r="UQO359" s="632"/>
      <c r="UQP359" s="632"/>
      <c r="UQQ359" s="632"/>
      <c r="UQR359" s="632"/>
      <c r="UQS359" s="632"/>
      <c r="UQT359" s="632"/>
      <c r="UQU359" s="632"/>
      <c r="UQV359" s="632"/>
      <c r="UQW359" s="632"/>
      <c r="UQX359" s="632"/>
      <c r="UQY359" s="632"/>
      <c r="UQZ359" s="632"/>
      <c r="URA359" s="632"/>
      <c r="URB359" s="632"/>
      <c r="URC359" s="632"/>
      <c r="URD359" s="632"/>
      <c r="URE359" s="632"/>
      <c r="URF359" s="632"/>
      <c r="URG359" s="632"/>
      <c r="URH359" s="632"/>
      <c r="URI359" s="632"/>
      <c r="URJ359" s="632"/>
      <c r="URK359" s="632"/>
      <c r="URL359" s="632"/>
      <c r="URM359" s="632"/>
      <c r="URN359" s="632"/>
      <c r="URO359" s="632"/>
      <c r="URP359" s="632"/>
      <c r="URQ359" s="632"/>
      <c r="URR359" s="632"/>
      <c r="URS359" s="632"/>
      <c r="URT359" s="632"/>
      <c r="URU359" s="632"/>
      <c r="URV359" s="632"/>
      <c r="URW359" s="632"/>
      <c r="URX359" s="632"/>
      <c r="URY359" s="632"/>
      <c r="URZ359" s="632"/>
      <c r="USA359" s="632"/>
      <c r="USB359" s="632"/>
      <c r="USC359" s="632"/>
      <c r="USD359" s="632"/>
      <c r="USE359" s="632"/>
      <c r="USF359" s="632"/>
      <c r="USG359" s="632"/>
      <c r="USH359" s="632"/>
      <c r="USI359" s="632"/>
      <c r="USJ359" s="632"/>
      <c r="USK359" s="632"/>
      <c r="USL359" s="632"/>
      <c r="USM359" s="632"/>
      <c r="USN359" s="632"/>
      <c r="USO359" s="632"/>
      <c r="USP359" s="632"/>
      <c r="USQ359" s="632"/>
      <c r="USR359" s="632"/>
      <c r="USS359" s="632"/>
      <c r="UST359" s="632"/>
      <c r="USU359" s="632"/>
      <c r="USV359" s="632"/>
      <c r="USW359" s="632"/>
      <c r="USX359" s="632"/>
      <c r="USY359" s="632"/>
      <c r="USZ359" s="632"/>
      <c r="UTA359" s="632"/>
      <c r="UTB359" s="632"/>
      <c r="UTC359" s="632"/>
      <c r="UTD359" s="632"/>
      <c r="UTE359" s="632"/>
      <c r="UTF359" s="632"/>
      <c r="UTG359" s="632"/>
      <c r="UTH359" s="632"/>
      <c r="UTI359" s="632"/>
      <c r="UTJ359" s="632"/>
      <c r="UTK359" s="632"/>
      <c r="UTL359" s="632"/>
      <c r="UTM359" s="632"/>
      <c r="UTN359" s="632"/>
      <c r="UTO359" s="632"/>
      <c r="UTP359" s="632"/>
      <c r="UTQ359" s="632"/>
      <c r="UTR359" s="632"/>
      <c r="UTS359" s="632"/>
      <c r="UTT359" s="632"/>
      <c r="UTU359" s="632"/>
      <c r="UTV359" s="632"/>
      <c r="UTW359" s="632"/>
      <c r="UTX359" s="632"/>
      <c r="UTY359" s="632"/>
      <c r="UTZ359" s="632"/>
      <c r="UUA359" s="632"/>
      <c r="UUB359" s="632"/>
      <c r="UUC359" s="632"/>
      <c r="UUD359" s="632"/>
      <c r="UUE359" s="632"/>
      <c r="UUF359" s="632"/>
      <c r="UUG359" s="632"/>
      <c r="UUH359" s="632"/>
      <c r="UUI359" s="632"/>
      <c r="UUJ359" s="632"/>
      <c r="UUK359" s="632"/>
      <c r="UUL359" s="632"/>
      <c r="UUM359" s="632"/>
      <c r="UUN359" s="632"/>
      <c r="UUO359" s="632"/>
      <c r="UUP359" s="632"/>
      <c r="UUQ359" s="632"/>
      <c r="UUR359" s="632"/>
      <c r="UUS359" s="632"/>
      <c r="UUT359" s="632"/>
      <c r="UUU359" s="632"/>
      <c r="UUV359" s="632"/>
      <c r="UUW359" s="632"/>
      <c r="UUX359" s="632"/>
      <c r="UUY359" s="632"/>
      <c r="UUZ359" s="632"/>
      <c r="UVA359" s="632"/>
      <c r="UVB359" s="632"/>
      <c r="UVC359" s="632"/>
      <c r="UVD359" s="632"/>
      <c r="UVE359" s="632"/>
      <c r="UVF359" s="632"/>
      <c r="UVG359" s="632"/>
      <c r="UVH359" s="632"/>
      <c r="UVI359" s="632"/>
      <c r="UVJ359" s="632"/>
      <c r="UVK359" s="632"/>
      <c r="UVL359" s="632"/>
      <c r="UVM359" s="632"/>
      <c r="UVN359" s="632"/>
      <c r="UVO359" s="632"/>
      <c r="UVP359" s="632"/>
      <c r="UVQ359" s="632"/>
      <c r="UVR359" s="632"/>
      <c r="UVS359" s="632"/>
      <c r="UVT359" s="632"/>
      <c r="UVU359" s="632"/>
      <c r="UVV359" s="632"/>
      <c r="UVW359" s="632"/>
      <c r="UVX359" s="632"/>
      <c r="UVY359" s="632"/>
      <c r="UVZ359" s="632"/>
      <c r="UWA359" s="632"/>
      <c r="UWB359" s="632"/>
      <c r="UWC359" s="632"/>
      <c r="UWD359" s="632"/>
      <c r="UWE359" s="632"/>
      <c r="UWF359" s="632"/>
      <c r="UWG359" s="632"/>
      <c r="UWH359" s="632"/>
      <c r="UWI359" s="632"/>
      <c r="UWJ359" s="632"/>
      <c r="UWK359" s="632"/>
      <c r="UWL359" s="632"/>
      <c r="UWM359" s="632"/>
      <c r="UWN359" s="632"/>
      <c r="UWO359" s="632"/>
      <c r="UWP359" s="632"/>
      <c r="UWQ359" s="632"/>
      <c r="UWR359" s="632"/>
      <c r="UWS359" s="632"/>
      <c r="UWT359" s="632"/>
      <c r="UWU359" s="632"/>
      <c r="UWV359" s="632"/>
      <c r="UWW359" s="632"/>
      <c r="UWX359" s="632"/>
      <c r="UWY359" s="632"/>
      <c r="UWZ359" s="632"/>
      <c r="UXA359" s="632"/>
      <c r="UXB359" s="632"/>
      <c r="UXC359" s="632"/>
      <c r="UXD359" s="632"/>
      <c r="UXE359" s="632"/>
      <c r="UXF359" s="632"/>
      <c r="UXG359" s="632"/>
      <c r="UXH359" s="632"/>
      <c r="UXI359" s="632"/>
      <c r="UXJ359" s="632"/>
      <c r="UXK359" s="632"/>
      <c r="UXL359" s="632"/>
      <c r="UXM359" s="632"/>
      <c r="UXN359" s="632"/>
      <c r="UXO359" s="632"/>
      <c r="UXP359" s="632"/>
      <c r="UXQ359" s="632"/>
      <c r="UXR359" s="632"/>
      <c r="UXS359" s="632"/>
      <c r="UXT359" s="632"/>
      <c r="UXU359" s="632"/>
      <c r="UXV359" s="632"/>
      <c r="UXW359" s="632"/>
      <c r="UXX359" s="632"/>
      <c r="UXY359" s="632"/>
      <c r="UXZ359" s="632"/>
      <c r="UYA359" s="632"/>
      <c r="UYB359" s="632"/>
      <c r="UYC359" s="632"/>
      <c r="UYD359" s="632"/>
      <c r="UYE359" s="632"/>
      <c r="UYF359" s="632"/>
      <c r="UYG359" s="632"/>
      <c r="UYH359" s="632"/>
      <c r="UYI359" s="632"/>
      <c r="UYJ359" s="632"/>
      <c r="UYK359" s="632"/>
      <c r="UYL359" s="632"/>
      <c r="UYM359" s="632"/>
      <c r="UYN359" s="632"/>
      <c r="UYO359" s="632"/>
      <c r="UYP359" s="632"/>
      <c r="UYQ359" s="632"/>
      <c r="UYR359" s="632"/>
      <c r="UYS359" s="632"/>
      <c r="UYT359" s="632"/>
      <c r="UYU359" s="632"/>
      <c r="UYV359" s="632"/>
      <c r="UYW359" s="632"/>
      <c r="UYX359" s="632"/>
      <c r="UYY359" s="632"/>
      <c r="UYZ359" s="632"/>
      <c r="UZA359" s="632"/>
      <c r="UZB359" s="632"/>
      <c r="UZC359" s="632"/>
      <c r="UZD359" s="632"/>
      <c r="UZE359" s="632"/>
      <c r="UZF359" s="632"/>
      <c r="UZG359" s="632"/>
      <c r="UZH359" s="632"/>
      <c r="UZI359" s="632"/>
      <c r="UZJ359" s="632"/>
      <c r="UZK359" s="632"/>
      <c r="UZL359" s="632"/>
      <c r="UZM359" s="632"/>
      <c r="UZN359" s="632"/>
      <c r="UZO359" s="632"/>
      <c r="UZP359" s="632"/>
      <c r="UZQ359" s="632"/>
      <c r="UZR359" s="632"/>
      <c r="UZS359" s="632"/>
      <c r="UZT359" s="632"/>
      <c r="UZU359" s="632"/>
      <c r="UZV359" s="632"/>
      <c r="UZW359" s="632"/>
      <c r="UZX359" s="632"/>
      <c r="UZY359" s="632"/>
      <c r="UZZ359" s="632"/>
      <c r="VAA359" s="632"/>
      <c r="VAB359" s="632"/>
      <c r="VAC359" s="632"/>
      <c r="VAD359" s="632"/>
      <c r="VAE359" s="632"/>
      <c r="VAF359" s="632"/>
      <c r="VAG359" s="632"/>
      <c r="VAH359" s="632"/>
      <c r="VAI359" s="632"/>
      <c r="VAJ359" s="632"/>
      <c r="VAK359" s="632"/>
      <c r="VAL359" s="632"/>
      <c r="VAM359" s="632"/>
      <c r="VAN359" s="632"/>
      <c r="VAO359" s="632"/>
      <c r="VAP359" s="632"/>
      <c r="VAQ359" s="632"/>
      <c r="VAR359" s="632"/>
      <c r="VAS359" s="632"/>
      <c r="VAT359" s="632"/>
      <c r="VAU359" s="632"/>
      <c r="VAV359" s="632"/>
      <c r="VAW359" s="632"/>
      <c r="VAX359" s="632"/>
      <c r="VAY359" s="632"/>
      <c r="VAZ359" s="632"/>
      <c r="VBA359" s="632"/>
      <c r="VBB359" s="632"/>
      <c r="VBC359" s="632"/>
      <c r="VBD359" s="632"/>
      <c r="VBE359" s="632"/>
      <c r="VBF359" s="632"/>
      <c r="VBG359" s="632"/>
      <c r="VBH359" s="632"/>
      <c r="VBI359" s="632"/>
      <c r="VBJ359" s="632"/>
      <c r="VBK359" s="632"/>
      <c r="VBL359" s="632"/>
      <c r="VBM359" s="632"/>
      <c r="VBN359" s="632"/>
      <c r="VBO359" s="632"/>
      <c r="VBP359" s="632"/>
      <c r="VBQ359" s="632"/>
      <c r="VBR359" s="632"/>
      <c r="VBS359" s="632"/>
      <c r="VBT359" s="632"/>
      <c r="VBU359" s="632"/>
      <c r="VBV359" s="632"/>
      <c r="VBW359" s="632"/>
      <c r="VBX359" s="632"/>
      <c r="VBY359" s="632"/>
      <c r="VBZ359" s="632"/>
      <c r="VCA359" s="632"/>
      <c r="VCB359" s="632"/>
      <c r="VCC359" s="632"/>
      <c r="VCD359" s="632"/>
      <c r="VCE359" s="632"/>
      <c r="VCF359" s="632"/>
      <c r="VCG359" s="632"/>
      <c r="VCH359" s="632"/>
      <c r="VCI359" s="632"/>
      <c r="VCJ359" s="632"/>
      <c r="VCK359" s="632"/>
      <c r="VCL359" s="632"/>
      <c r="VCM359" s="632"/>
      <c r="VCN359" s="632"/>
      <c r="VCO359" s="632"/>
      <c r="VCP359" s="632"/>
      <c r="VCQ359" s="632"/>
      <c r="VCR359" s="632"/>
      <c r="VCS359" s="632"/>
      <c r="VCT359" s="632"/>
      <c r="VCU359" s="632"/>
      <c r="VCV359" s="632"/>
      <c r="VCW359" s="632"/>
      <c r="VCX359" s="632"/>
      <c r="VCY359" s="632"/>
      <c r="VCZ359" s="632"/>
      <c r="VDA359" s="632"/>
      <c r="VDB359" s="632"/>
      <c r="VDC359" s="632"/>
      <c r="VDD359" s="632"/>
      <c r="VDE359" s="632"/>
      <c r="VDF359" s="632"/>
      <c r="VDG359" s="632"/>
      <c r="VDH359" s="632"/>
      <c r="VDI359" s="632"/>
      <c r="VDJ359" s="632"/>
      <c r="VDK359" s="632"/>
      <c r="VDL359" s="632"/>
      <c r="VDM359" s="632"/>
      <c r="VDN359" s="632"/>
      <c r="VDO359" s="632"/>
      <c r="VDP359" s="632"/>
      <c r="VDQ359" s="632"/>
      <c r="VDR359" s="632"/>
      <c r="VDS359" s="632"/>
      <c r="VDT359" s="632"/>
      <c r="VDU359" s="632"/>
      <c r="VDV359" s="632"/>
      <c r="VDW359" s="632"/>
      <c r="VDX359" s="632"/>
      <c r="VDY359" s="632"/>
      <c r="VDZ359" s="632"/>
      <c r="VEA359" s="632"/>
      <c r="VEB359" s="632"/>
      <c r="VEC359" s="632"/>
      <c r="VED359" s="632"/>
      <c r="VEE359" s="632"/>
      <c r="VEF359" s="632"/>
      <c r="VEG359" s="632"/>
      <c r="VEH359" s="632"/>
      <c r="VEI359" s="632"/>
      <c r="VEJ359" s="632"/>
      <c r="VEK359" s="632"/>
      <c r="VEL359" s="632"/>
      <c r="VEM359" s="632"/>
      <c r="VEN359" s="632"/>
      <c r="VEO359" s="632"/>
      <c r="VEP359" s="632"/>
      <c r="VEQ359" s="632"/>
      <c r="VER359" s="632"/>
      <c r="VES359" s="632"/>
      <c r="VET359" s="632"/>
      <c r="VEU359" s="632"/>
      <c r="VEV359" s="632"/>
      <c r="VEW359" s="632"/>
      <c r="VEX359" s="632"/>
      <c r="VEY359" s="632"/>
      <c r="VEZ359" s="632"/>
      <c r="VFA359" s="632"/>
      <c r="VFB359" s="632"/>
      <c r="VFC359" s="632"/>
      <c r="VFD359" s="632"/>
      <c r="VFE359" s="632"/>
      <c r="VFF359" s="632"/>
      <c r="VFG359" s="632"/>
      <c r="VFH359" s="632"/>
      <c r="VFI359" s="632"/>
      <c r="VFJ359" s="632"/>
      <c r="VFK359" s="632"/>
      <c r="VFL359" s="632"/>
      <c r="VFM359" s="632"/>
      <c r="VFN359" s="632"/>
      <c r="VFO359" s="632"/>
      <c r="VFP359" s="632"/>
      <c r="VFQ359" s="632"/>
      <c r="VFR359" s="632"/>
      <c r="VFS359" s="632"/>
      <c r="VFT359" s="632"/>
      <c r="VFU359" s="632"/>
      <c r="VFV359" s="632"/>
      <c r="VFW359" s="632"/>
      <c r="VFX359" s="632"/>
      <c r="VFY359" s="632"/>
      <c r="VFZ359" s="632"/>
      <c r="VGA359" s="632"/>
      <c r="VGB359" s="632"/>
      <c r="VGC359" s="632"/>
      <c r="VGD359" s="632"/>
      <c r="VGE359" s="632"/>
      <c r="VGF359" s="632"/>
      <c r="VGG359" s="632"/>
      <c r="VGH359" s="632"/>
      <c r="VGI359" s="632"/>
      <c r="VGJ359" s="632"/>
      <c r="VGK359" s="632"/>
      <c r="VGL359" s="632"/>
      <c r="VGM359" s="632"/>
      <c r="VGN359" s="632"/>
      <c r="VGO359" s="632"/>
      <c r="VGP359" s="632"/>
      <c r="VGQ359" s="632"/>
      <c r="VGR359" s="632"/>
      <c r="VGS359" s="632"/>
      <c r="VGT359" s="632"/>
      <c r="VGU359" s="632"/>
      <c r="VGV359" s="632"/>
      <c r="VGW359" s="632"/>
      <c r="VGX359" s="632"/>
      <c r="VGY359" s="632"/>
      <c r="VGZ359" s="632"/>
      <c r="VHA359" s="632"/>
      <c r="VHB359" s="632"/>
      <c r="VHC359" s="632"/>
      <c r="VHD359" s="632"/>
      <c r="VHE359" s="632"/>
      <c r="VHF359" s="632"/>
      <c r="VHG359" s="632"/>
      <c r="VHH359" s="632"/>
      <c r="VHI359" s="632"/>
      <c r="VHJ359" s="632"/>
      <c r="VHK359" s="632"/>
      <c r="VHL359" s="632"/>
      <c r="VHM359" s="632"/>
      <c r="VHN359" s="632"/>
      <c r="VHO359" s="632"/>
      <c r="VHP359" s="632"/>
      <c r="VHQ359" s="632"/>
      <c r="VHR359" s="632"/>
      <c r="VHS359" s="632"/>
      <c r="VHT359" s="632"/>
      <c r="VHU359" s="632"/>
      <c r="VHV359" s="632"/>
      <c r="VHW359" s="632"/>
      <c r="VHX359" s="632"/>
      <c r="VHY359" s="632"/>
      <c r="VHZ359" s="632"/>
      <c r="VIA359" s="632"/>
      <c r="VIB359" s="632"/>
      <c r="VIC359" s="632"/>
      <c r="VID359" s="632"/>
      <c r="VIE359" s="632"/>
      <c r="VIF359" s="632"/>
      <c r="VIG359" s="632"/>
      <c r="VIH359" s="632"/>
      <c r="VII359" s="632"/>
      <c r="VIJ359" s="632"/>
      <c r="VIK359" s="632"/>
      <c r="VIL359" s="632"/>
      <c r="VIM359" s="632"/>
      <c r="VIN359" s="632"/>
      <c r="VIO359" s="632"/>
      <c r="VIP359" s="632"/>
      <c r="VIQ359" s="632"/>
      <c r="VIR359" s="632"/>
      <c r="VIS359" s="632"/>
      <c r="VIT359" s="632"/>
      <c r="VIU359" s="632"/>
      <c r="VIV359" s="632"/>
      <c r="VIW359" s="632"/>
      <c r="VIX359" s="632"/>
      <c r="VIY359" s="632"/>
      <c r="VIZ359" s="632"/>
      <c r="VJA359" s="632"/>
      <c r="VJB359" s="632"/>
      <c r="VJC359" s="632"/>
      <c r="VJD359" s="632"/>
      <c r="VJE359" s="632"/>
      <c r="VJF359" s="632"/>
      <c r="VJG359" s="632"/>
      <c r="VJH359" s="632"/>
      <c r="VJI359" s="632"/>
      <c r="VJJ359" s="632"/>
      <c r="VJK359" s="632"/>
      <c r="VJL359" s="632"/>
      <c r="VJM359" s="632"/>
      <c r="VJN359" s="632"/>
      <c r="VJO359" s="632"/>
      <c r="VJP359" s="632"/>
      <c r="VJQ359" s="632"/>
      <c r="VJR359" s="632"/>
      <c r="VJS359" s="632"/>
      <c r="VJT359" s="632"/>
      <c r="VJU359" s="632"/>
      <c r="VJV359" s="632"/>
      <c r="VJW359" s="632"/>
      <c r="VJX359" s="632"/>
      <c r="VJY359" s="632"/>
      <c r="VJZ359" s="632"/>
      <c r="VKA359" s="632"/>
      <c r="VKB359" s="632"/>
      <c r="VKC359" s="632"/>
      <c r="VKD359" s="632"/>
      <c r="VKE359" s="632"/>
      <c r="VKF359" s="632"/>
      <c r="VKG359" s="632"/>
      <c r="VKH359" s="632"/>
      <c r="VKI359" s="632"/>
      <c r="VKJ359" s="632"/>
      <c r="VKK359" s="632"/>
      <c r="VKL359" s="632"/>
      <c r="VKM359" s="632"/>
      <c r="VKN359" s="632"/>
      <c r="VKO359" s="632"/>
      <c r="VKP359" s="632"/>
      <c r="VKQ359" s="632"/>
      <c r="VKR359" s="632"/>
      <c r="VKS359" s="632"/>
      <c r="VKT359" s="632"/>
      <c r="VKU359" s="632"/>
      <c r="VKV359" s="632"/>
      <c r="VKW359" s="632"/>
      <c r="VKX359" s="632"/>
      <c r="VKY359" s="632"/>
      <c r="VKZ359" s="632"/>
      <c r="VLA359" s="632"/>
      <c r="VLB359" s="632"/>
      <c r="VLC359" s="632"/>
      <c r="VLD359" s="632"/>
      <c r="VLE359" s="632"/>
      <c r="VLF359" s="632"/>
      <c r="VLG359" s="632"/>
      <c r="VLH359" s="632"/>
      <c r="VLI359" s="632"/>
      <c r="VLJ359" s="632"/>
      <c r="VLK359" s="632"/>
      <c r="VLL359" s="632"/>
      <c r="VLM359" s="632"/>
      <c r="VLN359" s="632"/>
      <c r="VLO359" s="632"/>
      <c r="VLP359" s="632"/>
      <c r="VLQ359" s="632"/>
      <c r="VLR359" s="632"/>
      <c r="VLS359" s="632"/>
      <c r="VLT359" s="632"/>
      <c r="VLU359" s="632"/>
      <c r="VLV359" s="632"/>
      <c r="VLW359" s="632"/>
      <c r="VLX359" s="632"/>
      <c r="VLY359" s="632"/>
      <c r="VLZ359" s="632"/>
      <c r="VMA359" s="632"/>
      <c r="VMB359" s="632"/>
      <c r="VMC359" s="632"/>
      <c r="VMD359" s="632"/>
      <c r="VME359" s="632"/>
      <c r="VMF359" s="632"/>
      <c r="VMG359" s="632"/>
      <c r="VMH359" s="632"/>
      <c r="VMI359" s="632"/>
      <c r="VMJ359" s="632"/>
      <c r="VMK359" s="632"/>
      <c r="VML359" s="632"/>
      <c r="VMM359" s="632"/>
      <c r="VMN359" s="632"/>
      <c r="VMO359" s="632"/>
      <c r="VMP359" s="632"/>
      <c r="VMQ359" s="632"/>
      <c r="VMR359" s="632"/>
      <c r="VMS359" s="632"/>
      <c r="VMT359" s="632"/>
      <c r="VMU359" s="632"/>
      <c r="VMV359" s="632"/>
      <c r="VMW359" s="632"/>
      <c r="VMX359" s="632"/>
      <c r="VMY359" s="632"/>
      <c r="VMZ359" s="632"/>
      <c r="VNA359" s="632"/>
      <c r="VNB359" s="632"/>
      <c r="VNC359" s="632"/>
      <c r="VND359" s="632"/>
      <c r="VNE359" s="632"/>
      <c r="VNF359" s="632"/>
      <c r="VNG359" s="632"/>
      <c r="VNH359" s="632"/>
      <c r="VNI359" s="632"/>
      <c r="VNJ359" s="632"/>
      <c r="VNK359" s="632"/>
      <c r="VNL359" s="632"/>
      <c r="VNM359" s="632"/>
      <c r="VNN359" s="632"/>
      <c r="VNO359" s="632"/>
      <c r="VNP359" s="632"/>
      <c r="VNQ359" s="632"/>
      <c r="VNR359" s="632"/>
      <c r="VNS359" s="632"/>
      <c r="VNT359" s="632"/>
      <c r="VNU359" s="632"/>
      <c r="VNV359" s="632"/>
      <c r="VNW359" s="632"/>
      <c r="VNX359" s="632"/>
      <c r="VNY359" s="632"/>
      <c r="VNZ359" s="632"/>
      <c r="VOA359" s="632"/>
      <c r="VOB359" s="632"/>
      <c r="VOC359" s="632"/>
      <c r="VOD359" s="632"/>
      <c r="VOE359" s="632"/>
      <c r="VOF359" s="632"/>
      <c r="VOG359" s="632"/>
      <c r="VOH359" s="632"/>
      <c r="VOI359" s="632"/>
      <c r="VOJ359" s="632"/>
      <c r="VOK359" s="632"/>
      <c r="VOL359" s="632"/>
      <c r="VOM359" s="632"/>
      <c r="VON359" s="632"/>
      <c r="VOO359" s="632"/>
      <c r="VOP359" s="632"/>
      <c r="VOQ359" s="632"/>
      <c r="VOR359" s="632"/>
      <c r="VOS359" s="632"/>
      <c r="VOT359" s="632"/>
      <c r="VOU359" s="632"/>
      <c r="VOV359" s="632"/>
      <c r="VOW359" s="632"/>
      <c r="VOX359" s="632"/>
      <c r="VOY359" s="632"/>
      <c r="VOZ359" s="632"/>
      <c r="VPA359" s="632"/>
      <c r="VPB359" s="632"/>
      <c r="VPC359" s="632"/>
      <c r="VPD359" s="632"/>
      <c r="VPE359" s="632"/>
      <c r="VPF359" s="632"/>
      <c r="VPG359" s="632"/>
      <c r="VPH359" s="632"/>
      <c r="VPI359" s="632"/>
      <c r="VPJ359" s="632"/>
      <c r="VPK359" s="632"/>
      <c r="VPL359" s="632"/>
      <c r="VPM359" s="632"/>
      <c r="VPN359" s="632"/>
      <c r="VPO359" s="632"/>
      <c r="VPP359" s="632"/>
      <c r="VPQ359" s="632"/>
      <c r="VPR359" s="632"/>
      <c r="VPS359" s="632"/>
      <c r="VPT359" s="632"/>
      <c r="VPU359" s="632"/>
      <c r="VPV359" s="632"/>
      <c r="VPW359" s="632"/>
      <c r="VPX359" s="632"/>
      <c r="VPY359" s="632"/>
      <c r="VPZ359" s="632"/>
      <c r="VQA359" s="632"/>
      <c r="VQB359" s="632"/>
      <c r="VQC359" s="632"/>
      <c r="VQD359" s="632"/>
      <c r="VQE359" s="632"/>
      <c r="VQF359" s="632"/>
      <c r="VQG359" s="632"/>
      <c r="VQH359" s="632"/>
      <c r="VQI359" s="632"/>
      <c r="VQJ359" s="632"/>
      <c r="VQK359" s="632"/>
      <c r="VQL359" s="632"/>
      <c r="VQM359" s="632"/>
      <c r="VQN359" s="632"/>
      <c r="VQO359" s="632"/>
      <c r="VQP359" s="632"/>
      <c r="VQQ359" s="632"/>
      <c r="VQR359" s="632"/>
      <c r="VQS359" s="632"/>
      <c r="VQT359" s="632"/>
      <c r="VQU359" s="632"/>
      <c r="VQV359" s="632"/>
      <c r="VQW359" s="632"/>
      <c r="VQX359" s="632"/>
      <c r="VQY359" s="632"/>
      <c r="VQZ359" s="632"/>
      <c r="VRA359" s="632"/>
      <c r="VRB359" s="632"/>
      <c r="VRC359" s="632"/>
      <c r="VRD359" s="632"/>
      <c r="VRE359" s="632"/>
      <c r="VRF359" s="632"/>
      <c r="VRG359" s="632"/>
      <c r="VRH359" s="632"/>
      <c r="VRI359" s="632"/>
      <c r="VRJ359" s="632"/>
      <c r="VRK359" s="632"/>
      <c r="VRL359" s="632"/>
      <c r="VRM359" s="632"/>
      <c r="VRN359" s="632"/>
      <c r="VRO359" s="632"/>
      <c r="VRP359" s="632"/>
      <c r="VRQ359" s="632"/>
      <c r="VRR359" s="632"/>
      <c r="VRS359" s="632"/>
      <c r="VRT359" s="632"/>
      <c r="VRU359" s="632"/>
      <c r="VRV359" s="632"/>
      <c r="VRW359" s="632"/>
      <c r="VRX359" s="632"/>
      <c r="VRY359" s="632"/>
      <c r="VRZ359" s="632"/>
      <c r="VSA359" s="632"/>
      <c r="VSB359" s="632"/>
      <c r="VSC359" s="632"/>
      <c r="VSD359" s="632"/>
      <c r="VSE359" s="632"/>
      <c r="VSF359" s="632"/>
      <c r="VSG359" s="632"/>
      <c r="VSH359" s="632"/>
      <c r="VSI359" s="632"/>
      <c r="VSJ359" s="632"/>
      <c r="VSK359" s="632"/>
      <c r="VSL359" s="632"/>
      <c r="VSM359" s="632"/>
      <c r="VSN359" s="632"/>
      <c r="VSO359" s="632"/>
      <c r="VSP359" s="632"/>
      <c r="VSQ359" s="632"/>
      <c r="VSR359" s="632"/>
      <c r="VSS359" s="632"/>
      <c r="VST359" s="632"/>
      <c r="VSU359" s="632"/>
      <c r="VSV359" s="632"/>
      <c r="VSW359" s="632"/>
      <c r="VSX359" s="632"/>
      <c r="VSY359" s="632"/>
      <c r="VSZ359" s="632"/>
      <c r="VTA359" s="632"/>
      <c r="VTB359" s="632"/>
      <c r="VTC359" s="632"/>
      <c r="VTD359" s="632"/>
      <c r="VTE359" s="632"/>
      <c r="VTF359" s="632"/>
      <c r="VTG359" s="632"/>
      <c r="VTH359" s="632"/>
      <c r="VTI359" s="632"/>
      <c r="VTJ359" s="632"/>
      <c r="VTK359" s="632"/>
      <c r="VTL359" s="632"/>
      <c r="VTM359" s="632"/>
      <c r="VTN359" s="632"/>
      <c r="VTO359" s="632"/>
      <c r="VTP359" s="632"/>
      <c r="VTQ359" s="632"/>
      <c r="VTR359" s="632"/>
      <c r="VTS359" s="632"/>
      <c r="VTT359" s="632"/>
      <c r="VTU359" s="632"/>
      <c r="VTV359" s="632"/>
      <c r="VTW359" s="632"/>
      <c r="VTX359" s="632"/>
      <c r="VTY359" s="632"/>
      <c r="VTZ359" s="632"/>
      <c r="VUA359" s="632"/>
      <c r="VUB359" s="632"/>
      <c r="VUC359" s="632"/>
      <c r="VUD359" s="632"/>
      <c r="VUE359" s="632"/>
      <c r="VUF359" s="632"/>
      <c r="VUG359" s="632"/>
      <c r="VUH359" s="632"/>
      <c r="VUI359" s="632"/>
      <c r="VUJ359" s="632"/>
      <c r="VUK359" s="632"/>
      <c r="VUL359" s="632"/>
      <c r="VUM359" s="632"/>
      <c r="VUN359" s="632"/>
      <c r="VUO359" s="632"/>
      <c r="VUP359" s="632"/>
      <c r="VUQ359" s="632"/>
      <c r="VUR359" s="632"/>
      <c r="VUS359" s="632"/>
      <c r="VUT359" s="632"/>
      <c r="VUU359" s="632"/>
      <c r="VUV359" s="632"/>
      <c r="VUW359" s="632"/>
      <c r="VUX359" s="632"/>
      <c r="VUY359" s="632"/>
      <c r="VUZ359" s="632"/>
      <c r="VVA359" s="632"/>
      <c r="VVB359" s="632"/>
      <c r="VVC359" s="632"/>
      <c r="VVD359" s="632"/>
      <c r="VVE359" s="632"/>
      <c r="VVF359" s="632"/>
      <c r="VVG359" s="632"/>
      <c r="VVH359" s="632"/>
      <c r="VVI359" s="632"/>
      <c r="VVJ359" s="632"/>
      <c r="VVK359" s="632"/>
      <c r="VVL359" s="632"/>
      <c r="VVM359" s="632"/>
      <c r="VVN359" s="632"/>
      <c r="VVO359" s="632"/>
      <c r="VVP359" s="632"/>
      <c r="VVQ359" s="632"/>
      <c r="VVR359" s="632"/>
      <c r="VVS359" s="632"/>
      <c r="VVT359" s="632"/>
      <c r="VVU359" s="632"/>
      <c r="VVV359" s="632"/>
      <c r="VVW359" s="632"/>
      <c r="VVX359" s="632"/>
      <c r="VVY359" s="632"/>
      <c r="VVZ359" s="632"/>
      <c r="VWA359" s="632"/>
      <c r="VWB359" s="632"/>
      <c r="VWC359" s="632"/>
      <c r="VWD359" s="632"/>
      <c r="VWE359" s="632"/>
      <c r="VWF359" s="632"/>
      <c r="VWG359" s="632"/>
      <c r="VWH359" s="632"/>
      <c r="VWI359" s="632"/>
      <c r="VWJ359" s="632"/>
      <c r="VWK359" s="632"/>
      <c r="VWL359" s="632"/>
      <c r="VWM359" s="632"/>
      <c r="VWN359" s="632"/>
      <c r="VWO359" s="632"/>
      <c r="VWP359" s="632"/>
      <c r="VWQ359" s="632"/>
      <c r="VWR359" s="632"/>
      <c r="VWS359" s="632"/>
      <c r="VWT359" s="632"/>
      <c r="VWU359" s="632"/>
      <c r="VWV359" s="632"/>
      <c r="VWW359" s="632"/>
      <c r="VWX359" s="632"/>
      <c r="VWY359" s="632"/>
      <c r="VWZ359" s="632"/>
      <c r="VXA359" s="632"/>
      <c r="VXB359" s="632"/>
      <c r="VXC359" s="632"/>
      <c r="VXD359" s="632"/>
      <c r="VXE359" s="632"/>
      <c r="VXF359" s="632"/>
      <c r="VXG359" s="632"/>
      <c r="VXH359" s="632"/>
      <c r="VXI359" s="632"/>
      <c r="VXJ359" s="632"/>
      <c r="VXK359" s="632"/>
      <c r="VXL359" s="632"/>
      <c r="VXM359" s="632"/>
      <c r="VXN359" s="632"/>
      <c r="VXO359" s="632"/>
      <c r="VXP359" s="632"/>
      <c r="VXQ359" s="632"/>
      <c r="VXR359" s="632"/>
      <c r="VXS359" s="632"/>
      <c r="VXT359" s="632"/>
      <c r="VXU359" s="632"/>
      <c r="VXV359" s="632"/>
      <c r="VXW359" s="632"/>
      <c r="VXX359" s="632"/>
      <c r="VXY359" s="632"/>
      <c r="VXZ359" s="632"/>
      <c r="VYA359" s="632"/>
      <c r="VYB359" s="632"/>
      <c r="VYC359" s="632"/>
      <c r="VYD359" s="632"/>
      <c r="VYE359" s="632"/>
      <c r="VYF359" s="632"/>
      <c r="VYG359" s="632"/>
      <c r="VYH359" s="632"/>
      <c r="VYI359" s="632"/>
      <c r="VYJ359" s="632"/>
      <c r="VYK359" s="632"/>
      <c r="VYL359" s="632"/>
      <c r="VYM359" s="632"/>
      <c r="VYN359" s="632"/>
      <c r="VYO359" s="632"/>
      <c r="VYP359" s="632"/>
      <c r="VYQ359" s="632"/>
      <c r="VYR359" s="632"/>
      <c r="VYS359" s="632"/>
      <c r="VYT359" s="632"/>
      <c r="VYU359" s="632"/>
      <c r="VYV359" s="632"/>
      <c r="VYW359" s="632"/>
      <c r="VYX359" s="632"/>
      <c r="VYY359" s="632"/>
      <c r="VYZ359" s="632"/>
      <c r="VZA359" s="632"/>
      <c r="VZB359" s="632"/>
      <c r="VZC359" s="632"/>
      <c r="VZD359" s="632"/>
      <c r="VZE359" s="632"/>
      <c r="VZF359" s="632"/>
      <c r="VZG359" s="632"/>
      <c r="VZH359" s="632"/>
      <c r="VZI359" s="632"/>
      <c r="VZJ359" s="632"/>
      <c r="VZK359" s="632"/>
      <c r="VZL359" s="632"/>
      <c r="VZM359" s="632"/>
      <c r="VZN359" s="632"/>
      <c r="VZO359" s="632"/>
      <c r="VZP359" s="632"/>
      <c r="VZQ359" s="632"/>
      <c r="VZR359" s="632"/>
      <c r="VZS359" s="632"/>
      <c r="VZT359" s="632"/>
      <c r="VZU359" s="632"/>
      <c r="VZV359" s="632"/>
      <c r="VZW359" s="632"/>
      <c r="VZX359" s="632"/>
      <c r="VZY359" s="632"/>
      <c r="VZZ359" s="632"/>
      <c r="WAA359" s="632"/>
      <c r="WAB359" s="632"/>
      <c r="WAC359" s="632"/>
      <c r="WAD359" s="632"/>
      <c r="WAE359" s="632"/>
      <c r="WAF359" s="632"/>
      <c r="WAG359" s="632"/>
      <c r="WAH359" s="632"/>
      <c r="WAI359" s="632"/>
      <c r="WAJ359" s="632"/>
      <c r="WAK359" s="632"/>
      <c r="WAL359" s="632"/>
      <c r="WAM359" s="632"/>
      <c r="WAN359" s="632"/>
      <c r="WAO359" s="632"/>
      <c r="WAP359" s="632"/>
      <c r="WAQ359" s="632"/>
      <c r="WAR359" s="632"/>
      <c r="WAS359" s="632"/>
      <c r="WAT359" s="632"/>
      <c r="WAU359" s="632"/>
      <c r="WAV359" s="632"/>
      <c r="WAW359" s="632"/>
      <c r="WAX359" s="632"/>
      <c r="WAY359" s="632"/>
      <c r="WAZ359" s="632"/>
      <c r="WBA359" s="632"/>
      <c r="WBB359" s="632"/>
      <c r="WBC359" s="632"/>
      <c r="WBD359" s="632"/>
      <c r="WBE359" s="632"/>
      <c r="WBF359" s="632"/>
      <c r="WBG359" s="632"/>
      <c r="WBH359" s="632"/>
      <c r="WBI359" s="632"/>
      <c r="WBJ359" s="632"/>
      <c r="WBK359" s="632"/>
      <c r="WBL359" s="632"/>
      <c r="WBM359" s="632"/>
      <c r="WBN359" s="632"/>
      <c r="WBO359" s="632"/>
      <c r="WBP359" s="632"/>
      <c r="WBQ359" s="632"/>
      <c r="WBR359" s="632"/>
      <c r="WBS359" s="632"/>
      <c r="WBT359" s="632"/>
      <c r="WBU359" s="632"/>
      <c r="WBV359" s="632"/>
      <c r="WBW359" s="632"/>
      <c r="WBX359" s="632"/>
      <c r="WBY359" s="632"/>
      <c r="WBZ359" s="632"/>
      <c r="WCA359" s="632"/>
      <c r="WCB359" s="632"/>
      <c r="WCC359" s="632"/>
      <c r="WCD359" s="632"/>
      <c r="WCE359" s="632"/>
      <c r="WCF359" s="632"/>
      <c r="WCG359" s="632"/>
      <c r="WCH359" s="632"/>
      <c r="WCI359" s="632"/>
      <c r="WCJ359" s="632"/>
      <c r="WCK359" s="632"/>
      <c r="WCL359" s="632"/>
      <c r="WCM359" s="632"/>
      <c r="WCN359" s="632"/>
      <c r="WCO359" s="632"/>
      <c r="WCP359" s="632"/>
      <c r="WCQ359" s="632"/>
      <c r="WCR359" s="632"/>
      <c r="WCS359" s="632"/>
      <c r="WCT359" s="632"/>
      <c r="WCU359" s="632"/>
      <c r="WCV359" s="632"/>
      <c r="WCW359" s="632"/>
      <c r="WCX359" s="632"/>
      <c r="WCY359" s="632"/>
      <c r="WCZ359" s="632"/>
      <c r="WDA359" s="632"/>
      <c r="WDB359" s="632"/>
      <c r="WDC359" s="632"/>
      <c r="WDD359" s="632"/>
      <c r="WDE359" s="632"/>
      <c r="WDF359" s="632"/>
      <c r="WDG359" s="632"/>
      <c r="WDH359" s="632"/>
      <c r="WDI359" s="632"/>
      <c r="WDJ359" s="632"/>
      <c r="WDK359" s="632"/>
      <c r="WDL359" s="632"/>
      <c r="WDM359" s="632"/>
      <c r="WDN359" s="632"/>
      <c r="WDO359" s="632"/>
      <c r="WDP359" s="632"/>
      <c r="WDQ359" s="632"/>
      <c r="WDR359" s="632"/>
      <c r="WDS359" s="632"/>
      <c r="WDT359" s="632"/>
      <c r="WDU359" s="632"/>
      <c r="WDV359" s="632"/>
      <c r="WDW359" s="632"/>
      <c r="WDX359" s="632"/>
      <c r="WDY359" s="632"/>
      <c r="WDZ359" s="632"/>
      <c r="WEA359" s="632"/>
      <c r="WEB359" s="632"/>
      <c r="WEC359" s="632"/>
      <c r="WED359" s="632"/>
      <c r="WEE359" s="632"/>
      <c r="WEF359" s="632"/>
      <c r="WEG359" s="632"/>
      <c r="WEH359" s="632"/>
      <c r="WEI359" s="632"/>
      <c r="WEJ359" s="632"/>
      <c r="WEK359" s="632"/>
      <c r="WEL359" s="632"/>
      <c r="WEM359" s="632"/>
      <c r="WEN359" s="632"/>
      <c r="WEO359" s="632"/>
      <c r="WEP359" s="632"/>
      <c r="WEQ359" s="632"/>
      <c r="WER359" s="632"/>
      <c r="WES359" s="632"/>
      <c r="WET359" s="632"/>
      <c r="WEU359" s="632"/>
      <c r="WEV359" s="632"/>
      <c r="WEW359" s="632"/>
      <c r="WEX359" s="632"/>
      <c r="WEY359" s="632"/>
      <c r="WEZ359" s="632"/>
      <c r="WFA359" s="632"/>
      <c r="WFB359" s="632"/>
      <c r="WFC359" s="632"/>
      <c r="WFD359" s="632"/>
      <c r="WFE359" s="632"/>
      <c r="WFF359" s="632"/>
      <c r="WFG359" s="632"/>
      <c r="WFH359" s="632"/>
      <c r="WFI359" s="632"/>
      <c r="WFJ359" s="632"/>
      <c r="WFK359" s="632"/>
      <c r="WFL359" s="632"/>
      <c r="WFM359" s="632"/>
      <c r="WFN359" s="632"/>
      <c r="WFO359" s="632"/>
      <c r="WFP359" s="632"/>
      <c r="WFQ359" s="632"/>
      <c r="WFR359" s="632"/>
      <c r="WFS359" s="632"/>
      <c r="WFT359" s="632"/>
      <c r="WFU359" s="632"/>
      <c r="WFV359" s="632"/>
      <c r="WFW359" s="632"/>
      <c r="WFX359" s="632"/>
      <c r="WFY359" s="632"/>
      <c r="WFZ359" s="632"/>
      <c r="WGA359" s="632"/>
      <c r="WGB359" s="632"/>
      <c r="WGC359" s="632"/>
      <c r="WGD359" s="632"/>
      <c r="WGE359" s="632"/>
      <c r="WGF359" s="632"/>
      <c r="WGG359" s="632"/>
      <c r="WGH359" s="632"/>
      <c r="WGI359" s="632"/>
      <c r="WGJ359" s="632"/>
      <c r="WGK359" s="632"/>
      <c r="WGL359" s="632"/>
      <c r="WGM359" s="632"/>
      <c r="WGN359" s="632"/>
      <c r="WGO359" s="632"/>
      <c r="WGP359" s="632"/>
      <c r="WGQ359" s="632"/>
      <c r="WGR359" s="632"/>
      <c r="WGS359" s="632"/>
      <c r="WGT359" s="632"/>
      <c r="WGU359" s="632"/>
      <c r="WGV359" s="632"/>
      <c r="WGW359" s="632"/>
      <c r="WGX359" s="632"/>
      <c r="WGY359" s="632"/>
      <c r="WGZ359" s="632"/>
      <c r="WHA359" s="632"/>
      <c r="WHB359" s="632"/>
      <c r="WHC359" s="632"/>
      <c r="WHD359" s="632"/>
      <c r="WHE359" s="632"/>
      <c r="WHF359" s="632"/>
      <c r="WHG359" s="632"/>
      <c r="WHH359" s="632"/>
      <c r="WHI359" s="632"/>
      <c r="WHJ359" s="632"/>
      <c r="WHK359" s="632"/>
      <c r="WHL359" s="632"/>
      <c r="WHM359" s="632"/>
      <c r="WHN359" s="632"/>
      <c r="WHO359" s="632"/>
      <c r="WHP359" s="632"/>
      <c r="WHQ359" s="632"/>
      <c r="WHR359" s="632"/>
      <c r="WHS359" s="632"/>
      <c r="WHT359" s="632"/>
      <c r="WHU359" s="632"/>
      <c r="WHV359" s="632"/>
      <c r="WHW359" s="632"/>
      <c r="WHX359" s="632"/>
      <c r="WHY359" s="632"/>
      <c r="WHZ359" s="632"/>
      <c r="WIA359" s="632"/>
      <c r="WIB359" s="632"/>
      <c r="WIC359" s="632"/>
      <c r="WID359" s="632"/>
      <c r="WIE359" s="632"/>
      <c r="WIF359" s="632"/>
      <c r="WIG359" s="632"/>
      <c r="WIH359" s="632"/>
      <c r="WII359" s="632"/>
      <c r="WIJ359" s="632"/>
      <c r="WIK359" s="632"/>
      <c r="WIL359" s="632"/>
      <c r="WIM359" s="632"/>
      <c r="WIN359" s="632"/>
      <c r="WIO359" s="632"/>
      <c r="WIP359" s="632"/>
      <c r="WIQ359" s="632"/>
      <c r="WIR359" s="632"/>
      <c r="WIS359" s="632"/>
      <c r="WIT359" s="632"/>
      <c r="WIU359" s="632"/>
      <c r="WIV359" s="632"/>
      <c r="WIW359" s="632"/>
      <c r="WIX359" s="632"/>
      <c r="WIY359" s="632"/>
      <c r="WIZ359" s="632"/>
      <c r="WJA359" s="632"/>
      <c r="WJB359" s="632"/>
      <c r="WJC359" s="632"/>
      <c r="WJD359" s="632"/>
      <c r="WJE359" s="632"/>
      <c r="WJF359" s="632"/>
      <c r="WJG359" s="632"/>
      <c r="WJH359" s="632"/>
      <c r="WJI359" s="632"/>
      <c r="WJJ359" s="632"/>
      <c r="WJK359" s="632"/>
      <c r="WJL359" s="632"/>
      <c r="WJM359" s="632"/>
      <c r="WJN359" s="632"/>
      <c r="WJO359" s="632"/>
      <c r="WJP359" s="632"/>
      <c r="WJQ359" s="632"/>
      <c r="WJR359" s="632"/>
      <c r="WJS359" s="632"/>
      <c r="WJT359" s="632"/>
      <c r="WJU359" s="632"/>
      <c r="WJV359" s="632"/>
      <c r="WJW359" s="632"/>
      <c r="WJX359" s="632"/>
      <c r="WJY359" s="632"/>
      <c r="WJZ359" s="632"/>
      <c r="WKA359" s="632"/>
      <c r="WKB359" s="632"/>
      <c r="WKC359" s="632"/>
      <c r="WKD359" s="632"/>
      <c r="WKE359" s="632"/>
      <c r="WKF359" s="632"/>
      <c r="WKG359" s="632"/>
      <c r="WKH359" s="632"/>
      <c r="WKI359" s="632"/>
      <c r="WKJ359" s="632"/>
      <c r="WKK359" s="632"/>
      <c r="WKL359" s="632"/>
      <c r="WKM359" s="632"/>
      <c r="WKN359" s="632"/>
      <c r="WKO359" s="632"/>
      <c r="WKP359" s="632"/>
      <c r="WKQ359" s="632"/>
      <c r="WKR359" s="632"/>
      <c r="WKS359" s="632"/>
      <c r="WKT359" s="632"/>
      <c r="WKU359" s="632"/>
      <c r="WKV359" s="632"/>
      <c r="WKW359" s="632"/>
      <c r="WKX359" s="632"/>
      <c r="WKY359" s="632"/>
      <c r="WKZ359" s="632"/>
      <c r="WLA359" s="632"/>
      <c r="WLB359" s="632"/>
      <c r="WLC359" s="632"/>
      <c r="WLD359" s="632"/>
      <c r="WLE359" s="632"/>
      <c r="WLF359" s="632"/>
      <c r="WLG359" s="632"/>
      <c r="WLH359" s="632"/>
      <c r="WLI359" s="632"/>
      <c r="WLJ359" s="632"/>
      <c r="WLK359" s="632"/>
      <c r="WLL359" s="632"/>
      <c r="WLM359" s="632"/>
      <c r="WLN359" s="632"/>
      <c r="WLO359" s="632"/>
      <c r="WLP359" s="632"/>
      <c r="WLQ359" s="632"/>
      <c r="WLR359" s="632"/>
      <c r="WLS359" s="632"/>
      <c r="WLT359" s="632"/>
      <c r="WLU359" s="632"/>
      <c r="WLV359" s="632"/>
      <c r="WLW359" s="632"/>
      <c r="WLX359" s="632"/>
      <c r="WLY359" s="632"/>
      <c r="WLZ359" s="632"/>
      <c r="WMA359" s="632"/>
      <c r="WMB359" s="632"/>
      <c r="WMC359" s="632"/>
      <c r="WMD359" s="632"/>
      <c r="WME359" s="632"/>
      <c r="WMF359" s="632"/>
      <c r="WMG359" s="632"/>
      <c r="WMH359" s="632"/>
      <c r="WMI359" s="632"/>
      <c r="WMJ359" s="632"/>
      <c r="WMK359" s="632"/>
      <c r="WML359" s="632"/>
      <c r="WMM359" s="632"/>
      <c r="WMN359" s="632"/>
      <c r="WMO359" s="632"/>
      <c r="WMP359" s="632"/>
      <c r="WMQ359" s="632"/>
      <c r="WMR359" s="632"/>
      <c r="WMS359" s="632"/>
      <c r="WMT359" s="632"/>
      <c r="WMU359" s="632"/>
      <c r="WMV359" s="632"/>
      <c r="WMW359" s="632"/>
      <c r="WMX359" s="632"/>
      <c r="WMY359" s="632"/>
      <c r="WMZ359" s="632"/>
      <c r="WNA359" s="632"/>
      <c r="WNB359" s="632"/>
      <c r="WNC359" s="632"/>
      <c r="WND359" s="632"/>
      <c r="WNE359" s="632"/>
      <c r="WNF359" s="632"/>
      <c r="WNG359" s="632"/>
      <c r="WNH359" s="632"/>
      <c r="WNI359" s="632"/>
      <c r="WNJ359" s="632"/>
      <c r="WNK359" s="632"/>
      <c r="WNL359" s="632"/>
      <c r="WNM359" s="632"/>
      <c r="WNN359" s="632"/>
      <c r="WNO359" s="632"/>
      <c r="WNP359" s="632"/>
      <c r="WNQ359" s="632"/>
      <c r="WNR359" s="632"/>
      <c r="WNS359" s="632"/>
      <c r="WNT359" s="632"/>
      <c r="WNU359" s="632"/>
      <c r="WNV359" s="632"/>
      <c r="WNW359" s="632"/>
      <c r="WNX359" s="632"/>
      <c r="WNY359" s="632"/>
      <c r="WNZ359" s="632"/>
      <c r="WOA359" s="632"/>
      <c r="WOB359" s="632"/>
      <c r="WOC359" s="632"/>
      <c r="WOD359" s="632"/>
      <c r="WOE359" s="632"/>
      <c r="WOF359" s="632"/>
      <c r="WOG359" s="632"/>
      <c r="WOH359" s="632"/>
      <c r="WOI359" s="632"/>
      <c r="WOJ359" s="632"/>
      <c r="WOK359" s="632"/>
      <c r="WOL359" s="632"/>
      <c r="WOM359" s="632"/>
      <c r="WON359" s="632"/>
      <c r="WOO359" s="632"/>
      <c r="WOP359" s="632"/>
      <c r="WOQ359" s="632"/>
      <c r="WOR359" s="632"/>
      <c r="WOS359" s="632"/>
      <c r="WOT359" s="632"/>
      <c r="WOU359" s="632"/>
      <c r="WOV359" s="632"/>
      <c r="WOW359" s="632"/>
      <c r="WOX359" s="632"/>
      <c r="WOY359" s="632"/>
      <c r="WOZ359" s="632"/>
      <c r="WPA359" s="632"/>
      <c r="WPB359" s="632"/>
      <c r="WPC359" s="632"/>
      <c r="WPD359" s="632"/>
      <c r="WPE359" s="632"/>
      <c r="WPF359" s="632"/>
      <c r="WPG359" s="632"/>
      <c r="WPH359" s="632"/>
      <c r="WPI359" s="632"/>
      <c r="WPJ359" s="632"/>
      <c r="WPK359" s="632"/>
      <c r="WPL359" s="632"/>
      <c r="WPM359" s="632"/>
      <c r="WPN359" s="632"/>
      <c r="WPO359" s="632"/>
      <c r="WPP359" s="632"/>
      <c r="WPQ359" s="632"/>
      <c r="WPR359" s="632"/>
      <c r="WPS359" s="632"/>
      <c r="WPT359" s="632"/>
      <c r="WPU359" s="632"/>
      <c r="WPV359" s="632"/>
      <c r="WPW359" s="632"/>
      <c r="WPX359" s="632"/>
      <c r="WPY359" s="632"/>
      <c r="WPZ359" s="632"/>
      <c r="WQA359" s="632"/>
      <c r="WQB359" s="632"/>
      <c r="WQC359" s="632"/>
      <c r="WQD359" s="632"/>
      <c r="WQE359" s="632"/>
      <c r="WQF359" s="632"/>
      <c r="WQG359" s="632"/>
      <c r="WQH359" s="632"/>
      <c r="WQI359" s="632"/>
      <c r="WQJ359" s="632"/>
      <c r="WQK359" s="632"/>
      <c r="WQL359" s="632"/>
      <c r="WQM359" s="632"/>
      <c r="WQN359" s="632"/>
      <c r="WQO359" s="632"/>
      <c r="WQP359" s="632"/>
      <c r="WQQ359" s="632"/>
      <c r="WQR359" s="632"/>
      <c r="WQS359" s="632"/>
      <c r="WQT359" s="632"/>
      <c r="WQU359" s="632"/>
      <c r="WQV359" s="632"/>
      <c r="WQW359" s="632"/>
      <c r="WQX359" s="632"/>
      <c r="WQY359" s="632"/>
      <c r="WQZ359" s="632"/>
      <c r="WRA359" s="632"/>
      <c r="WRB359" s="632"/>
      <c r="WRC359" s="632"/>
      <c r="WRD359" s="632"/>
      <c r="WRE359" s="632"/>
      <c r="WRF359" s="632"/>
      <c r="WRG359" s="632"/>
      <c r="WRH359" s="632"/>
      <c r="WRI359" s="632"/>
      <c r="WRJ359" s="632"/>
      <c r="WRK359" s="632"/>
      <c r="WRL359" s="632"/>
      <c r="WRM359" s="632"/>
      <c r="WRN359" s="632"/>
      <c r="WRO359" s="632"/>
      <c r="WRP359" s="632"/>
      <c r="WRQ359" s="632"/>
      <c r="WRR359" s="632"/>
      <c r="WRS359" s="632"/>
      <c r="WRT359" s="632"/>
      <c r="WRU359" s="632"/>
      <c r="WRV359" s="632"/>
      <c r="WRW359" s="632"/>
      <c r="WRX359" s="632"/>
      <c r="WRY359" s="632"/>
      <c r="WRZ359" s="632"/>
      <c r="WSA359" s="632"/>
      <c r="WSB359" s="632"/>
      <c r="WSC359" s="632"/>
      <c r="WSD359" s="632"/>
      <c r="WSE359" s="632"/>
      <c r="WSF359" s="632"/>
      <c r="WSG359" s="632"/>
      <c r="WSH359" s="632"/>
      <c r="WSI359" s="632"/>
      <c r="WSJ359" s="632"/>
      <c r="WSK359" s="632"/>
      <c r="WSL359" s="632"/>
      <c r="WSM359" s="632"/>
      <c r="WSN359" s="632"/>
      <c r="WSO359" s="632"/>
      <c r="WSP359" s="632"/>
      <c r="WSQ359" s="632"/>
      <c r="WSR359" s="632"/>
      <c r="WSS359" s="632"/>
      <c r="WST359" s="632"/>
      <c r="WSU359" s="632"/>
      <c r="WSV359" s="632"/>
      <c r="WSW359" s="632"/>
      <c r="WSX359" s="632"/>
      <c r="WSY359" s="632"/>
      <c r="WSZ359" s="632"/>
      <c r="WTA359" s="632"/>
      <c r="WTB359" s="632"/>
      <c r="WTC359" s="632"/>
      <c r="WTD359" s="632"/>
      <c r="WTE359" s="632"/>
      <c r="WTF359" s="632"/>
      <c r="WTG359" s="632"/>
      <c r="WTH359" s="632"/>
      <c r="WTI359" s="632"/>
      <c r="WTJ359" s="632"/>
      <c r="WTK359" s="632"/>
      <c r="WTL359" s="632"/>
      <c r="WTM359" s="632"/>
      <c r="WTN359" s="632"/>
      <c r="WTO359" s="632"/>
      <c r="WTP359" s="632"/>
      <c r="WTQ359" s="632"/>
      <c r="WTR359" s="632"/>
      <c r="WTS359" s="632"/>
      <c r="WTT359" s="632"/>
      <c r="WTU359" s="632"/>
      <c r="WTV359" s="632"/>
      <c r="WTW359" s="632"/>
      <c r="WTX359" s="632"/>
      <c r="WTY359" s="632"/>
      <c r="WTZ359" s="632"/>
      <c r="WUA359" s="632"/>
      <c r="WUB359" s="632"/>
      <c r="WUC359" s="632"/>
      <c r="WUD359" s="632"/>
      <c r="WUE359" s="632"/>
      <c r="WUF359" s="632"/>
      <c r="WUG359" s="632"/>
      <c r="WUH359" s="632"/>
      <c r="WUI359" s="632"/>
      <c r="WUJ359" s="632"/>
      <c r="WUK359" s="632"/>
      <c r="WUL359" s="632"/>
      <c r="WUM359" s="632"/>
      <c r="WUN359" s="632"/>
      <c r="WUO359" s="632"/>
      <c r="WUP359" s="632"/>
      <c r="WUQ359" s="632"/>
      <c r="WUR359" s="632"/>
      <c r="WUS359" s="632"/>
      <c r="WUT359" s="632"/>
      <c r="WUU359" s="632"/>
      <c r="WUV359" s="632"/>
      <c r="WUW359" s="632"/>
      <c r="WUX359" s="632"/>
      <c r="WUY359" s="632"/>
      <c r="WUZ359" s="632"/>
      <c r="WVA359" s="632"/>
      <c r="WVB359" s="632"/>
      <c r="WVC359" s="632"/>
      <c r="WVD359" s="632"/>
      <c r="WVE359" s="632"/>
      <c r="WVF359" s="632"/>
      <c r="WVG359" s="632"/>
      <c r="WVH359" s="632"/>
      <c r="WVI359" s="632"/>
      <c r="WVJ359" s="632"/>
      <c r="WVK359" s="632"/>
      <c r="WVL359" s="632"/>
      <c r="WVM359" s="632"/>
      <c r="WVN359" s="632"/>
      <c r="WVO359" s="632"/>
      <c r="WVP359" s="632"/>
      <c r="WVQ359" s="632"/>
      <c r="WVR359" s="632"/>
      <c r="WVS359" s="632"/>
      <c r="WVT359" s="632"/>
      <c r="WVU359" s="632"/>
      <c r="WVV359" s="632"/>
      <c r="WVW359" s="632"/>
      <c r="WVX359" s="632"/>
      <c r="WVY359" s="632"/>
      <c r="WVZ359" s="632"/>
      <c r="WWA359" s="632"/>
      <c r="WWB359" s="632"/>
      <c r="WWC359" s="632"/>
      <c r="WWD359" s="632"/>
      <c r="WWE359" s="632"/>
      <c r="WWF359" s="632"/>
      <c r="WWG359" s="632"/>
      <c r="WWH359" s="632"/>
      <c r="WWI359" s="632"/>
      <c r="WWJ359" s="632"/>
      <c r="WWK359" s="632"/>
      <c r="WWL359" s="632"/>
      <c r="WWM359" s="632"/>
      <c r="WWN359" s="632"/>
      <c r="WWO359" s="632"/>
      <c r="WWP359" s="632"/>
      <c r="WWQ359" s="632"/>
      <c r="WWR359" s="632"/>
      <c r="WWS359" s="632"/>
      <c r="WWT359" s="632"/>
      <c r="WWU359" s="632"/>
      <c r="WWV359" s="632"/>
      <c r="WWW359" s="632"/>
      <c r="WWX359" s="632"/>
      <c r="WWY359" s="632"/>
      <c r="WWZ359" s="632"/>
      <c r="WXA359" s="632"/>
      <c r="WXB359" s="632"/>
      <c r="WXC359" s="632"/>
      <c r="WXD359" s="632"/>
      <c r="WXE359" s="632"/>
      <c r="WXF359" s="632"/>
      <c r="WXG359" s="632"/>
      <c r="WXH359" s="632"/>
      <c r="WXI359" s="632"/>
      <c r="WXJ359" s="632"/>
      <c r="WXK359" s="632"/>
      <c r="WXL359" s="632"/>
      <c r="WXM359" s="632"/>
      <c r="WXN359" s="632"/>
      <c r="WXO359" s="632"/>
      <c r="WXP359" s="632"/>
      <c r="WXQ359" s="632"/>
      <c r="WXR359" s="632"/>
      <c r="WXS359" s="632"/>
      <c r="WXT359" s="632"/>
      <c r="WXU359" s="632"/>
      <c r="WXV359" s="632"/>
      <c r="WXW359" s="632"/>
      <c r="WXX359" s="632"/>
      <c r="WXY359" s="632"/>
      <c r="WXZ359" s="632"/>
      <c r="WYA359" s="632"/>
      <c r="WYB359" s="632"/>
      <c r="WYC359" s="632"/>
      <c r="WYD359" s="632"/>
      <c r="WYE359" s="632"/>
      <c r="WYF359" s="632"/>
      <c r="WYG359" s="632"/>
      <c r="WYH359" s="632"/>
      <c r="WYI359" s="632"/>
      <c r="WYJ359" s="632"/>
      <c r="WYK359" s="632"/>
      <c r="WYL359" s="632"/>
      <c r="WYM359" s="632"/>
      <c r="WYN359" s="632"/>
      <c r="WYO359" s="632"/>
      <c r="WYP359" s="632"/>
      <c r="WYQ359" s="632"/>
      <c r="WYR359" s="632"/>
      <c r="WYS359" s="632"/>
      <c r="WYT359" s="632"/>
      <c r="WYU359" s="632"/>
      <c r="WYV359" s="632"/>
      <c r="WYW359" s="632"/>
      <c r="WYX359" s="632"/>
      <c r="WYY359" s="632"/>
      <c r="WYZ359" s="632"/>
      <c r="WZA359" s="632"/>
      <c r="WZB359" s="632"/>
      <c r="WZC359" s="632"/>
      <c r="WZD359" s="632"/>
      <c r="WZE359" s="632"/>
      <c r="WZF359" s="632"/>
      <c r="WZG359" s="632"/>
      <c r="WZH359" s="632"/>
      <c r="WZI359" s="632"/>
      <c r="WZJ359" s="632"/>
      <c r="WZK359" s="632"/>
      <c r="WZL359" s="632"/>
      <c r="WZM359" s="632"/>
      <c r="WZN359" s="632"/>
      <c r="WZO359" s="632"/>
      <c r="WZP359" s="632"/>
      <c r="WZQ359" s="632"/>
      <c r="WZR359" s="632"/>
      <c r="WZS359" s="632"/>
      <c r="WZT359" s="632"/>
      <c r="WZU359" s="632"/>
      <c r="WZV359" s="632"/>
      <c r="WZW359" s="632"/>
      <c r="WZX359" s="632"/>
      <c r="WZY359" s="632"/>
      <c r="WZZ359" s="632"/>
      <c r="XAA359" s="632"/>
      <c r="XAB359" s="632"/>
      <c r="XAC359" s="632"/>
      <c r="XAD359" s="632"/>
      <c r="XAE359" s="632"/>
      <c r="XAF359" s="632"/>
      <c r="XAG359" s="632"/>
      <c r="XAH359" s="632"/>
      <c r="XAI359" s="632"/>
      <c r="XAJ359" s="632"/>
      <c r="XAK359" s="632"/>
      <c r="XAL359" s="632"/>
      <c r="XAM359" s="632"/>
      <c r="XAN359" s="632"/>
      <c r="XAO359" s="632"/>
      <c r="XAP359" s="632"/>
      <c r="XAQ359" s="632"/>
      <c r="XAR359" s="632"/>
      <c r="XAS359" s="632"/>
      <c r="XAT359" s="632"/>
      <c r="XAU359" s="632"/>
      <c r="XAV359" s="632"/>
      <c r="XAW359" s="632"/>
      <c r="XAX359" s="632"/>
      <c r="XAY359" s="632"/>
      <c r="XAZ359" s="632"/>
      <c r="XBA359" s="632"/>
      <c r="XBB359" s="632"/>
      <c r="XBC359" s="632"/>
      <c r="XBD359" s="632"/>
      <c r="XBE359" s="632"/>
      <c r="XBF359" s="632"/>
      <c r="XBG359" s="632"/>
      <c r="XBH359" s="632"/>
      <c r="XBI359" s="632"/>
      <c r="XBJ359" s="632"/>
      <c r="XBK359" s="632"/>
      <c r="XBL359" s="632"/>
      <c r="XBM359" s="632"/>
      <c r="XBN359" s="632"/>
      <c r="XBO359" s="632"/>
      <c r="XBP359" s="632"/>
      <c r="XBQ359" s="632"/>
      <c r="XBR359" s="632"/>
      <c r="XBS359" s="632"/>
      <c r="XBT359" s="632"/>
      <c r="XBU359" s="632"/>
      <c r="XBV359" s="632"/>
      <c r="XBW359" s="632"/>
      <c r="XBX359" s="632"/>
      <c r="XBY359" s="632"/>
      <c r="XBZ359" s="632"/>
      <c r="XCA359" s="632"/>
      <c r="XCB359" s="632"/>
      <c r="XCC359" s="632"/>
      <c r="XCD359" s="632"/>
      <c r="XCE359" s="632"/>
      <c r="XCF359" s="632"/>
      <c r="XCG359" s="632"/>
      <c r="XCH359" s="632"/>
      <c r="XCI359" s="632"/>
      <c r="XCJ359" s="632"/>
      <c r="XCK359" s="632"/>
      <c r="XCL359" s="632"/>
      <c r="XCM359" s="632"/>
      <c r="XCN359" s="632"/>
      <c r="XCO359" s="632"/>
      <c r="XCP359" s="632"/>
      <c r="XCQ359" s="632"/>
      <c r="XCR359" s="632"/>
      <c r="XCS359" s="632"/>
      <c r="XCT359" s="632"/>
      <c r="XCU359" s="632"/>
      <c r="XCV359" s="632"/>
      <c r="XCW359" s="632"/>
      <c r="XCX359" s="632"/>
      <c r="XCY359" s="632"/>
      <c r="XCZ359" s="632"/>
      <c r="XDA359" s="632"/>
      <c r="XDB359" s="632"/>
      <c r="XDC359" s="632"/>
      <c r="XDD359" s="632"/>
      <c r="XDE359" s="632"/>
      <c r="XDF359" s="632"/>
      <c r="XDG359" s="632"/>
      <c r="XDH359" s="632"/>
      <c r="XDI359" s="632"/>
      <c r="XDJ359" s="632"/>
      <c r="XDK359" s="632"/>
      <c r="XDL359" s="632"/>
      <c r="XDM359" s="632"/>
      <c r="XDN359" s="632"/>
      <c r="XDO359" s="632"/>
      <c r="XDP359" s="632"/>
      <c r="XDQ359" s="632"/>
      <c r="XDR359" s="632"/>
      <c r="XDS359" s="632"/>
      <c r="XDT359" s="632"/>
      <c r="XDU359" s="632"/>
      <c r="XDV359" s="632"/>
      <c r="XDW359" s="632"/>
      <c r="XDX359" s="632"/>
      <c r="XDY359" s="632"/>
      <c r="XDZ359" s="632"/>
      <c r="XEA359" s="632"/>
      <c r="XEB359" s="632"/>
      <c r="XEC359" s="632"/>
      <c r="XED359" s="632"/>
      <c r="XEE359" s="632"/>
      <c r="XEF359" s="632"/>
      <c r="XEG359" s="632"/>
      <c r="XEH359" s="632"/>
      <c r="XEI359" s="632"/>
      <c r="XEJ359" s="632"/>
      <c r="XEK359" s="632"/>
      <c r="XEL359" s="632"/>
      <c r="XEM359" s="632"/>
      <c r="XEN359" s="632"/>
      <c r="XEO359" s="632"/>
      <c r="XEP359" s="632"/>
      <c r="XEQ359" s="632"/>
      <c r="XER359" s="632"/>
      <c r="XES359" s="632"/>
      <c r="XET359" s="632"/>
      <c r="XEU359" s="632"/>
      <c r="XEV359" s="632"/>
      <c r="XEW359" s="595"/>
      <c r="XEX359" s="595"/>
      <c r="XEY359" s="595"/>
      <c r="XEZ359" s="595"/>
      <c r="XFA359" s="595"/>
      <c r="XFB359" s="595"/>
      <c r="XFC359" s="595"/>
      <c r="XFD359" s="595"/>
    </row>
    <row r="360" customFormat="1" ht="18" customHeight="1" spans="1:16384">
      <c r="A360" s="418" t="s">
        <v>101</v>
      </c>
      <c r="B360" s="666"/>
      <c r="C360" s="649">
        <v>479</v>
      </c>
      <c r="D360" s="645"/>
      <c r="E360" s="646"/>
      <c r="F360" s="647"/>
      <c r="G360" s="631"/>
      <c r="H360" s="631"/>
      <c r="I360" s="631"/>
      <c r="J360" s="632"/>
      <c r="K360" s="632"/>
      <c r="L360" s="632"/>
      <c r="M360" s="632"/>
      <c r="N360" s="632"/>
      <c r="O360" s="632"/>
      <c r="P360" s="632"/>
      <c r="Q360" s="632"/>
      <c r="R360" s="595"/>
      <c r="S360" s="595"/>
      <c r="T360" s="632"/>
      <c r="U360" s="632"/>
      <c r="V360" s="632"/>
      <c r="W360" s="632"/>
      <c r="X360" s="632"/>
      <c r="Y360" s="632"/>
      <c r="Z360" s="632"/>
      <c r="AA360" s="632"/>
      <c r="AB360" s="632"/>
      <c r="AC360" s="632"/>
      <c r="AD360" s="632"/>
      <c r="AE360" s="632"/>
      <c r="AF360" s="632"/>
      <c r="AG360" s="632"/>
      <c r="AH360" s="632"/>
      <c r="AI360" s="632"/>
      <c r="AJ360" s="632"/>
      <c r="AK360" s="632"/>
      <c r="AL360" s="632"/>
      <c r="AM360" s="632"/>
      <c r="AN360" s="632"/>
      <c r="AO360" s="632"/>
      <c r="AP360" s="632"/>
      <c r="AQ360" s="632"/>
      <c r="AR360" s="632"/>
      <c r="AS360" s="632"/>
      <c r="AT360" s="632"/>
      <c r="AU360" s="632"/>
      <c r="AV360" s="632"/>
      <c r="AW360" s="632"/>
      <c r="AX360" s="632"/>
      <c r="AY360" s="632"/>
      <c r="AZ360" s="632"/>
      <c r="BA360" s="632"/>
      <c r="BB360" s="632"/>
      <c r="BC360" s="632"/>
      <c r="BD360" s="632"/>
      <c r="BE360" s="632"/>
      <c r="BF360" s="632"/>
      <c r="BG360" s="632"/>
      <c r="BH360" s="632"/>
      <c r="BI360" s="632"/>
      <c r="BJ360" s="632"/>
      <c r="BK360" s="632"/>
      <c r="BL360" s="632"/>
      <c r="BM360" s="632"/>
      <c r="BN360" s="632"/>
      <c r="BO360" s="632"/>
      <c r="BP360" s="632"/>
      <c r="BQ360" s="632"/>
      <c r="BR360" s="632"/>
      <c r="BS360" s="632"/>
      <c r="BT360" s="632"/>
      <c r="BU360" s="632"/>
      <c r="BV360" s="632"/>
      <c r="BW360" s="632"/>
      <c r="BX360" s="632"/>
      <c r="BY360" s="632"/>
      <c r="BZ360" s="632"/>
      <c r="CA360" s="632"/>
      <c r="CB360" s="632"/>
      <c r="CC360" s="632"/>
      <c r="CD360" s="632"/>
      <c r="CE360" s="632"/>
      <c r="CF360" s="632"/>
      <c r="CG360" s="632"/>
      <c r="CH360" s="632"/>
      <c r="CI360" s="632"/>
      <c r="CJ360" s="632"/>
      <c r="CK360" s="632"/>
      <c r="CL360" s="632"/>
      <c r="CM360" s="632"/>
      <c r="CN360" s="632"/>
      <c r="CO360" s="632"/>
      <c r="CP360" s="632"/>
      <c r="CQ360" s="632"/>
      <c r="CR360" s="632"/>
      <c r="CS360" s="632"/>
      <c r="CT360" s="632"/>
      <c r="CU360" s="632"/>
      <c r="CV360" s="632"/>
      <c r="CW360" s="632"/>
      <c r="CX360" s="632"/>
      <c r="CY360" s="632"/>
      <c r="CZ360" s="632"/>
      <c r="DA360" s="632"/>
      <c r="DB360" s="632"/>
      <c r="DC360" s="632"/>
      <c r="DD360" s="632"/>
      <c r="DE360" s="632"/>
      <c r="DF360" s="632"/>
      <c r="DG360" s="632"/>
      <c r="DH360" s="632"/>
      <c r="DI360" s="632"/>
      <c r="DJ360" s="632"/>
      <c r="DK360" s="632"/>
      <c r="DL360" s="632"/>
      <c r="DM360" s="632"/>
      <c r="DN360" s="632"/>
      <c r="DO360" s="632"/>
      <c r="DP360" s="632"/>
      <c r="DQ360" s="632"/>
      <c r="DR360" s="632"/>
      <c r="DS360" s="632"/>
      <c r="DT360" s="632"/>
      <c r="DU360" s="632"/>
      <c r="DV360" s="632"/>
      <c r="DW360" s="632"/>
      <c r="DX360" s="632"/>
      <c r="DY360" s="632"/>
      <c r="DZ360" s="632"/>
      <c r="EA360" s="632"/>
      <c r="EB360" s="632"/>
      <c r="EC360" s="632"/>
      <c r="ED360" s="632"/>
      <c r="EE360" s="632"/>
      <c r="EF360" s="632"/>
      <c r="EG360" s="632"/>
      <c r="EH360" s="632"/>
      <c r="EI360" s="632"/>
      <c r="EJ360" s="632"/>
      <c r="EK360" s="632"/>
      <c r="EL360" s="632"/>
      <c r="EM360" s="632"/>
      <c r="EN360" s="632"/>
      <c r="EO360" s="632"/>
      <c r="EP360" s="632"/>
      <c r="EQ360" s="632"/>
      <c r="ER360" s="632"/>
      <c r="ES360" s="632"/>
      <c r="ET360" s="632"/>
      <c r="EU360" s="632"/>
      <c r="EV360" s="632"/>
      <c r="EW360" s="632"/>
      <c r="EX360" s="632"/>
      <c r="EY360" s="632"/>
      <c r="EZ360" s="632"/>
      <c r="FA360" s="632"/>
      <c r="FB360" s="632"/>
      <c r="FC360" s="632"/>
      <c r="FD360" s="632"/>
      <c r="FE360" s="632"/>
      <c r="FF360" s="632"/>
      <c r="FG360" s="632"/>
      <c r="FH360" s="632"/>
      <c r="FI360" s="632"/>
      <c r="FJ360" s="632"/>
      <c r="FK360" s="632"/>
      <c r="FL360" s="632"/>
      <c r="FM360" s="632"/>
      <c r="FN360" s="632"/>
      <c r="FO360" s="632"/>
      <c r="FP360" s="632"/>
      <c r="FQ360" s="632"/>
      <c r="FR360" s="632"/>
      <c r="FS360" s="632"/>
      <c r="FT360" s="632"/>
      <c r="FU360" s="632"/>
      <c r="FV360" s="632"/>
      <c r="FW360" s="632"/>
      <c r="FX360" s="632"/>
      <c r="FY360" s="632"/>
      <c r="FZ360" s="632"/>
      <c r="GA360" s="632"/>
      <c r="GB360" s="632"/>
      <c r="GC360" s="632"/>
      <c r="GD360" s="632"/>
      <c r="GE360" s="632"/>
      <c r="GF360" s="632"/>
      <c r="GG360" s="632"/>
      <c r="GH360" s="632"/>
      <c r="GI360" s="632"/>
      <c r="GJ360" s="632"/>
      <c r="GK360" s="632"/>
      <c r="GL360" s="632"/>
      <c r="GM360" s="632"/>
      <c r="GN360" s="632"/>
      <c r="GO360" s="632"/>
      <c r="GP360" s="632"/>
      <c r="GQ360" s="632"/>
      <c r="GR360" s="632"/>
      <c r="GS360" s="632"/>
      <c r="GT360" s="632"/>
      <c r="GU360" s="632"/>
      <c r="GV360" s="632"/>
      <c r="GW360" s="632"/>
      <c r="GX360" s="632"/>
      <c r="GY360" s="632"/>
      <c r="GZ360" s="632"/>
      <c r="HA360" s="632"/>
      <c r="HB360" s="632"/>
      <c r="HC360" s="632"/>
      <c r="HD360" s="632"/>
      <c r="HE360" s="632"/>
      <c r="HF360" s="632"/>
      <c r="HG360" s="632"/>
      <c r="HH360" s="632"/>
      <c r="HI360" s="632"/>
      <c r="HJ360" s="632"/>
      <c r="HK360" s="632"/>
      <c r="HL360" s="632"/>
      <c r="HM360" s="632"/>
      <c r="HN360" s="632"/>
      <c r="HO360" s="632"/>
      <c r="HP360" s="632"/>
      <c r="HQ360" s="632"/>
      <c r="HR360" s="632"/>
      <c r="HS360" s="632"/>
      <c r="HT360" s="632"/>
      <c r="HU360" s="632"/>
      <c r="HV360" s="632"/>
      <c r="HW360" s="632"/>
      <c r="HX360" s="632"/>
      <c r="HY360" s="632"/>
      <c r="HZ360" s="632"/>
      <c r="IA360" s="632"/>
      <c r="IB360" s="632"/>
      <c r="IC360" s="632"/>
      <c r="ID360" s="632"/>
      <c r="IE360" s="632"/>
      <c r="IF360" s="632"/>
      <c r="IG360" s="632"/>
      <c r="IH360" s="632"/>
      <c r="II360" s="632"/>
      <c r="IJ360" s="632"/>
      <c r="IK360" s="632"/>
      <c r="IL360" s="632"/>
      <c r="IM360" s="632"/>
      <c r="IN360" s="632"/>
      <c r="IO360" s="632"/>
      <c r="IP360" s="632"/>
      <c r="IQ360" s="632"/>
      <c r="IR360" s="632"/>
      <c r="IS360" s="632"/>
      <c r="IT360" s="632"/>
      <c r="IU360" s="632"/>
      <c r="IV360" s="632"/>
      <c r="IW360" s="632"/>
      <c r="IX360" s="632"/>
      <c r="IY360" s="632"/>
      <c r="IZ360" s="632"/>
      <c r="JA360" s="632"/>
      <c r="JB360" s="632"/>
      <c r="JC360" s="632"/>
      <c r="JD360" s="632"/>
      <c r="JE360" s="632"/>
      <c r="JF360" s="632"/>
      <c r="JG360" s="632"/>
      <c r="JH360" s="632"/>
      <c r="JI360" s="632"/>
      <c r="JJ360" s="632"/>
      <c r="JK360" s="632"/>
      <c r="JL360" s="632"/>
      <c r="JM360" s="632"/>
      <c r="JN360" s="632"/>
      <c r="JO360" s="632"/>
      <c r="JP360" s="632"/>
      <c r="JQ360" s="632"/>
      <c r="JR360" s="632"/>
      <c r="JS360" s="632"/>
      <c r="JT360" s="632"/>
      <c r="JU360" s="632"/>
      <c r="JV360" s="632"/>
      <c r="JW360" s="632"/>
      <c r="JX360" s="632"/>
      <c r="JY360" s="632"/>
      <c r="JZ360" s="632"/>
      <c r="KA360" s="632"/>
      <c r="KB360" s="632"/>
      <c r="KC360" s="632"/>
      <c r="KD360" s="632"/>
      <c r="KE360" s="632"/>
      <c r="KF360" s="632"/>
      <c r="KG360" s="632"/>
      <c r="KH360" s="632"/>
      <c r="KI360" s="632"/>
      <c r="KJ360" s="632"/>
      <c r="KK360" s="632"/>
      <c r="KL360" s="632"/>
      <c r="KM360" s="632"/>
      <c r="KN360" s="632"/>
      <c r="KO360" s="632"/>
      <c r="KP360" s="632"/>
      <c r="KQ360" s="632"/>
      <c r="KR360" s="632"/>
      <c r="KS360" s="632"/>
      <c r="KT360" s="632"/>
      <c r="KU360" s="632"/>
      <c r="KV360" s="632"/>
      <c r="KW360" s="632"/>
      <c r="KX360" s="632"/>
      <c r="KY360" s="632"/>
      <c r="KZ360" s="632"/>
      <c r="LA360" s="632"/>
      <c r="LB360" s="632"/>
      <c r="LC360" s="632"/>
      <c r="LD360" s="632"/>
      <c r="LE360" s="632"/>
      <c r="LF360" s="632"/>
      <c r="LG360" s="632"/>
      <c r="LH360" s="632"/>
      <c r="LI360" s="632"/>
      <c r="LJ360" s="632"/>
      <c r="LK360" s="632"/>
      <c r="LL360" s="632"/>
      <c r="LM360" s="632"/>
      <c r="LN360" s="632"/>
      <c r="LO360" s="632"/>
      <c r="LP360" s="632"/>
      <c r="LQ360" s="632"/>
      <c r="LR360" s="632"/>
      <c r="LS360" s="632"/>
      <c r="LT360" s="632"/>
      <c r="LU360" s="632"/>
      <c r="LV360" s="632"/>
      <c r="LW360" s="632"/>
      <c r="LX360" s="632"/>
      <c r="LY360" s="632"/>
      <c r="LZ360" s="632"/>
      <c r="MA360" s="632"/>
      <c r="MB360" s="632"/>
      <c r="MC360" s="632"/>
      <c r="MD360" s="632"/>
      <c r="ME360" s="632"/>
      <c r="MF360" s="632"/>
      <c r="MG360" s="632"/>
      <c r="MH360" s="632"/>
      <c r="MI360" s="632"/>
      <c r="MJ360" s="632"/>
      <c r="MK360" s="632"/>
      <c r="ML360" s="632"/>
      <c r="MM360" s="632"/>
      <c r="MN360" s="632"/>
      <c r="MO360" s="632"/>
      <c r="MP360" s="632"/>
      <c r="MQ360" s="632"/>
      <c r="MR360" s="632"/>
      <c r="MS360" s="632"/>
      <c r="MT360" s="632"/>
      <c r="MU360" s="632"/>
      <c r="MV360" s="632"/>
      <c r="MW360" s="632"/>
      <c r="MX360" s="632"/>
      <c r="MY360" s="632"/>
      <c r="MZ360" s="632"/>
      <c r="NA360" s="632"/>
      <c r="NB360" s="632"/>
      <c r="NC360" s="632"/>
      <c r="ND360" s="632"/>
      <c r="NE360" s="632"/>
      <c r="NF360" s="632"/>
      <c r="NG360" s="632"/>
      <c r="NH360" s="632"/>
      <c r="NI360" s="632"/>
      <c r="NJ360" s="632"/>
      <c r="NK360" s="632"/>
      <c r="NL360" s="632"/>
      <c r="NM360" s="632"/>
      <c r="NN360" s="632"/>
      <c r="NO360" s="632"/>
      <c r="NP360" s="632"/>
      <c r="NQ360" s="632"/>
      <c r="NR360" s="632"/>
      <c r="NS360" s="632"/>
      <c r="NT360" s="632"/>
      <c r="NU360" s="632"/>
      <c r="NV360" s="632"/>
      <c r="NW360" s="632"/>
      <c r="NX360" s="632"/>
      <c r="NY360" s="632"/>
      <c r="NZ360" s="632"/>
      <c r="OA360" s="632"/>
      <c r="OB360" s="632"/>
      <c r="OC360" s="632"/>
      <c r="OD360" s="632"/>
      <c r="OE360" s="632"/>
      <c r="OF360" s="632"/>
      <c r="OG360" s="632"/>
      <c r="OH360" s="632"/>
      <c r="OI360" s="632"/>
      <c r="OJ360" s="632"/>
      <c r="OK360" s="632"/>
      <c r="OL360" s="632"/>
      <c r="OM360" s="632"/>
      <c r="ON360" s="632"/>
      <c r="OO360" s="632"/>
      <c r="OP360" s="632"/>
      <c r="OQ360" s="632"/>
      <c r="OR360" s="632"/>
      <c r="OS360" s="632"/>
      <c r="OT360" s="632"/>
      <c r="OU360" s="632"/>
      <c r="OV360" s="632"/>
      <c r="OW360" s="632"/>
      <c r="OX360" s="632"/>
      <c r="OY360" s="632"/>
      <c r="OZ360" s="632"/>
      <c r="PA360" s="632"/>
      <c r="PB360" s="632"/>
      <c r="PC360" s="632"/>
      <c r="PD360" s="632"/>
      <c r="PE360" s="632"/>
      <c r="PF360" s="632"/>
      <c r="PG360" s="632"/>
      <c r="PH360" s="632"/>
      <c r="PI360" s="632"/>
      <c r="PJ360" s="632"/>
      <c r="PK360" s="632"/>
      <c r="PL360" s="632"/>
      <c r="PM360" s="632"/>
      <c r="PN360" s="632"/>
      <c r="PO360" s="632"/>
      <c r="PP360" s="632"/>
      <c r="PQ360" s="632"/>
      <c r="PR360" s="632"/>
      <c r="PS360" s="632"/>
      <c r="PT360" s="632"/>
      <c r="PU360" s="632"/>
      <c r="PV360" s="632"/>
      <c r="PW360" s="632"/>
      <c r="PX360" s="632"/>
      <c r="PY360" s="632"/>
      <c r="PZ360" s="632"/>
      <c r="QA360" s="632"/>
      <c r="QB360" s="632"/>
      <c r="QC360" s="632"/>
      <c r="QD360" s="632"/>
      <c r="QE360" s="632"/>
      <c r="QF360" s="632"/>
      <c r="QG360" s="632"/>
      <c r="QH360" s="632"/>
      <c r="QI360" s="632"/>
      <c r="QJ360" s="632"/>
      <c r="QK360" s="632"/>
      <c r="QL360" s="632"/>
      <c r="QM360" s="632"/>
      <c r="QN360" s="632"/>
      <c r="QO360" s="632"/>
      <c r="QP360" s="632"/>
      <c r="QQ360" s="632"/>
      <c r="QR360" s="632"/>
      <c r="QS360" s="632"/>
      <c r="QT360" s="632"/>
      <c r="QU360" s="632"/>
      <c r="QV360" s="632"/>
      <c r="QW360" s="632"/>
      <c r="QX360" s="632"/>
      <c r="QY360" s="632"/>
      <c r="QZ360" s="632"/>
      <c r="RA360" s="632"/>
      <c r="RB360" s="632"/>
      <c r="RC360" s="632"/>
      <c r="RD360" s="632"/>
      <c r="RE360" s="632"/>
      <c r="RF360" s="632"/>
      <c r="RG360" s="632"/>
      <c r="RH360" s="632"/>
      <c r="RI360" s="632"/>
      <c r="RJ360" s="632"/>
      <c r="RK360" s="632"/>
      <c r="RL360" s="632"/>
      <c r="RM360" s="632"/>
      <c r="RN360" s="632"/>
      <c r="RO360" s="632"/>
      <c r="RP360" s="632"/>
      <c r="RQ360" s="632"/>
      <c r="RR360" s="632"/>
      <c r="RS360" s="632"/>
      <c r="RT360" s="632"/>
      <c r="RU360" s="632"/>
      <c r="RV360" s="632"/>
      <c r="RW360" s="632"/>
      <c r="RX360" s="632"/>
      <c r="RY360" s="632"/>
      <c r="RZ360" s="632"/>
      <c r="SA360" s="632"/>
      <c r="SB360" s="632"/>
      <c r="SC360" s="632"/>
      <c r="SD360" s="632"/>
      <c r="SE360" s="632"/>
      <c r="SF360" s="632"/>
      <c r="SG360" s="632"/>
      <c r="SH360" s="632"/>
      <c r="SI360" s="632"/>
      <c r="SJ360" s="632"/>
      <c r="SK360" s="632"/>
      <c r="SL360" s="632"/>
      <c r="SM360" s="632"/>
      <c r="SN360" s="632"/>
      <c r="SO360" s="632"/>
      <c r="SP360" s="632"/>
      <c r="SQ360" s="632"/>
      <c r="SR360" s="632"/>
      <c r="SS360" s="632"/>
      <c r="ST360" s="632"/>
      <c r="SU360" s="632"/>
      <c r="SV360" s="632"/>
      <c r="SW360" s="632"/>
      <c r="SX360" s="632"/>
      <c r="SY360" s="632"/>
      <c r="SZ360" s="632"/>
      <c r="TA360" s="632"/>
      <c r="TB360" s="632"/>
      <c r="TC360" s="632"/>
      <c r="TD360" s="632"/>
      <c r="TE360" s="632"/>
      <c r="TF360" s="632"/>
      <c r="TG360" s="632"/>
      <c r="TH360" s="632"/>
      <c r="TI360" s="632"/>
      <c r="TJ360" s="632"/>
      <c r="TK360" s="632"/>
      <c r="TL360" s="632"/>
      <c r="TM360" s="632"/>
      <c r="TN360" s="632"/>
      <c r="TO360" s="632"/>
      <c r="TP360" s="632"/>
      <c r="TQ360" s="632"/>
      <c r="TR360" s="632"/>
      <c r="TS360" s="632"/>
      <c r="TT360" s="632"/>
      <c r="TU360" s="632"/>
      <c r="TV360" s="632"/>
      <c r="TW360" s="632"/>
      <c r="TX360" s="632"/>
      <c r="TY360" s="632"/>
      <c r="TZ360" s="632"/>
      <c r="UA360" s="632"/>
      <c r="UB360" s="632"/>
      <c r="UC360" s="632"/>
      <c r="UD360" s="632"/>
      <c r="UE360" s="632"/>
      <c r="UF360" s="632"/>
      <c r="UG360" s="632"/>
      <c r="UH360" s="632"/>
      <c r="UI360" s="632"/>
      <c r="UJ360" s="632"/>
      <c r="UK360" s="632"/>
      <c r="UL360" s="632"/>
      <c r="UM360" s="632"/>
      <c r="UN360" s="632"/>
      <c r="UO360" s="632"/>
      <c r="UP360" s="632"/>
      <c r="UQ360" s="632"/>
      <c r="UR360" s="632"/>
      <c r="US360" s="632"/>
      <c r="UT360" s="632"/>
      <c r="UU360" s="632"/>
      <c r="UV360" s="632"/>
      <c r="UW360" s="632"/>
      <c r="UX360" s="632"/>
      <c r="UY360" s="632"/>
      <c r="UZ360" s="632"/>
      <c r="VA360" s="632"/>
      <c r="VB360" s="632"/>
      <c r="VC360" s="632"/>
      <c r="VD360" s="632"/>
      <c r="VE360" s="632"/>
      <c r="VF360" s="632"/>
      <c r="VG360" s="632"/>
      <c r="VH360" s="632"/>
      <c r="VI360" s="632"/>
      <c r="VJ360" s="632"/>
      <c r="VK360" s="632"/>
      <c r="VL360" s="632"/>
      <c r="VM360" s="632"/>
      <c r="VN360" s="632"/>
      <c r="VO360" s="632"/>
      <c r="VP360" s="632"/>
      <c r="VQ360" s="632"/>
      <c r="VR360" s="632"/>
      <c r="VS360" s="632"/>
      <c r="VT360" s="632"/>
      <c r="VU360" s="632"/>
      <c r="VV360" s="632"/>
      <c r="VW360" s="632"/>
      <c r="VX360" s="632"/>
      <c r="VY360" s="632"/>
      <c r="VZ360" s="632"/>
      <c r="WA360" s="632"/>
      <c r="WB360" s="632"/>
      <c r="WC360" s="632"/>
      <c r="WD360" s="632"/>
      <c r="WE360" s="632"/>
      <c r="WF360" s="632"/>
      <c r="WG360" s="632"/>
      <c r="WH360" s="632"/>
      <c r="WI360" s="632"/>
      <c r="WJ360" s="632"/>
      <c r="WK360" s="632"/>
      <c r="WL360" s="632"/>
      <c r="WM360" s="632"/>
      <c r="WN360" s="632"/>
      <c r="WO360" s="632"/>
      <c r="WP360" s="632"/>
      <c r="WQ360" s="632"/>
      <c r="WR360" s="632"/>
      <c r="WS360" s="632"/>
      <c r="WT360" s="632"/>
      <c r="WU360" s="632"/>
      <c r="WV360" s="632"/>
      <c r="WW360" s="632"/>
      <c r="WX360" s="632"/>
      <c r="WY360" s="632"/>
      <c r="WZ360" s="632"/>
      <c r="XA360" s="632"/>
      <c r="XB360" s="632"/>
      <c r="XC360" s="632"/>
      <c r="XD360" s="632"/>
      <c r="XE360" s="632"/>
      <c r="XF360" s="632"/>
      <c r="XG360" s="632"/>
      <c r="XH360" s="632"/>
      <c r="XI360" s="632"/>
      <c r="XJ360" s="632"/>
      <c r="XK360" s="632"/>
      <c r="XL360" s="632"/>
      <c r="XM360" s="632"/>
      <c r="XN360" s="632"/>
      <c r="XO360" s="632"/>
      <c r="XP360" s="632"/>
      <c r="XQ360" s="632"/>
      <c r="XR360" s="632"/>
      <c r="XS360" s="632"/>
      <c r="XT360" s="632"/>
      <c r="XU360" s="632"/>
      <c r="XV360" s="632"/>
      <c r="XW360" s="632"/>
      <c r="XX360" s="632"/>
      <c r="XY360" s="632"/>
      <c r="XZ360" s="632"/>
      <c r="YA360" s="632"/>
      <c r="YB360" s="632"/>
      <c r="YC360" s="632"/>
      <c r="YD360" s="632"/>
      <c r="YE360" s="632"/>
      <c r="YF360" s="632"/>
      <c r="YG360" s="632"/>
      <c r="YH360" s="632"/>
      <c r="YI360" s="632"/>
      <c r="YJ360" s="632"/>
      <c r="YK360" s="632"/>
      <c r="YL360" s="632"/>
      <c r="YM360" s="632"/>
      <c r="YN360" s="632"/>
      <c r="YO360" s="632"/>
      <c r="YP360" s="632"/>
      <c r="YQ360" s="632"/>
      <c r="YR360" s="632"/>
      <c r="YS360" s="632"/>
      <c r="YT360" s="632"/>
      <c r="YU360" s="632"/>
      <c r="YV360" s="632"/>
      <c r="YW360" s="632"/>
      <c r="YX360" s="632"/>
      <c r="YY360" s="632"/>
      <c r="YZ360" s="632"/>
      <c r="ZA360" s="632"/>
      <c r="ZB360" s="632"/>
      <c r="ZC360" s="632"/>
      <c r="ZD360" s="632"/>
      <c r="ZE360" s="632"/>
      <c r="ZF360" s="632"/>
      <c r="ZG360" s="632"/>
      <c r="ZH360" s="632"/>
      <c r="ZI360" s="632"/>
      <c r="ZJ360" s="632"/>
      <c r="ZK360" s="632"/>
      <c r="ZL360" s="632"/>
      <c r="ZM360" s="632"/>
      <c r="ZN360" s="632"/>
      <c r="ZO360" s="632"/>
      <c r="ZP360" s="632"/>
      <c r="ZQ360" s="632"/>
      <c r="ZR360" s="632"/>
      <c r="ZS360" s="632"/>
      <c r="ZT360" s="632"/>
      <c r="ZU360" s="632"/>
      <c r="ZV360" s="632"/>
      <c r="ZW360" s="632"/>
      <c r="ZX360" s="632"/>
      <c r="ZY360" s="632"/>
      <c r="ZZ360" s="632"/>
      <c r="AAA360" s="632"/>
      <c r="AAB360" s="632"/>
      <c r="AAC360" s="632"/>
      <c r="AAD360" s="632"/>
      <c r="AAE360" s="632"/>
      <c r="AAF360" s="632"/>
      <c r="AAG360" s="632"/>
      <c r="AAH360" s="632"/>
      <c r="AAI360" s="632"/>
      <c r="AAJ360" s="632"/>
      <c r="AAK360" s="632"/>
      <c r="AAL360" s="632"/>
      <c r="AAM360" s="632"/>
      <c r="AAN360" s="632"/>
      <c r="AAO360" s="632"/>
      <c r="AAP360" s="632"/>
      <c r="AAQ360" s="632"/>
      <c r="AAR360" s="632"/>
      <c r="AAS360" s="632"/>
      <c r="AAT360" s="632"/>
      <c r="AAU360" s="632"/>
      <c r="AAV360" s="632"/>
      <c r="AAW360" s="632"/>
      <c r="AAX360" s="632"/>
      <c r="AAY360" s="632"/>
      <c r="AAZ360" s="632"/>
      <c r="ABA360" s="632"/>
      <c r="ABB360" s="632"/>
      <c r="ABC360" s="632"/>
      <c r="ABD360" s="632"/>
      <c r="ABE360" s="632"/>
      <c r="ABF360" s="632"/>
      <c r="ABG360" s="632"/>
      <c r="ABH360" s="632"/>
      <c r="ABI360" s="632"/>
      <c r="ABJ360" s="632"/>
      <c r="ABK360" s="632"/>
      <c r="ABL360" s="632"/>
      <c r="ABM360" s="632"/>
      <c r="ABN360" s="632"/>
      <c r="ABO360" s="632"/>
      <c r="ABP360" s="632"/>
      <c r="ABQ360" s="632"/>
      <c r="ABR360" s="632"/>
      <c r="ABS360" s="632"/>
      <c r="ABT360" s="632"/>
      <c r="ABU360" s="632"/>
      <c r="ABV360" s="632"/>
      <c r="ABW360" s="632"/>
      <c r="ABX360" s="632"/>
      <c r="ABY360" s="632"/>
      <c r="ABZ360" s="632"/>
      <c r="ACA360" s="632"/>
      <c r="ACB360" s="632"/>
      <c r="ACC360" s="632"/>
      <c r="ACD360" s="632"/>
      <c r="ACE360" s="632"/>
      <c r="ACF360" s="632"/>
      <c r="ACG360" s="632"/>
      <c r="ACH360" s="632"/>
      <c r="ACI360" s="632"/>
      <c r="ACJ360" s="632"/>
      <c r="ACK360" s="632"/>
      <c r="ACL360" s="632"/>
      <c r="ACM360" s="632"/>
      <c r="ACN360" s="632"/>
      <c r="ACO360" s="632"/>
      <c r="ACP360" s="632"/>
      <c r="ACQ360" s="632"/>
      <c r="ACR360" s="632"/>
      <c r="ACS360" s="632"/>
      <c r="ACT360" s="632"/>
      <c r="ACU360" s="632"/>
      <c r="ACV360" s="632"/>
      <c r="ACW360" s="632"/>
      <c r="ACX360" s="632"/>
      <c r="ACY360" s="632"/>
      <c r="ACZ360" s="632"/>
      <c r="ADA360" s="632"/>
      <c r="ADB360" s="632"/>
      <c r="ADC360" s="632"/>
      <c r="ADD360" s="632"/>
      <c r="ADE360" s="632"/>
      <c r="ADF360" s="632"/>
      <c r="ADG360" s="632"/>
      <c r="ADH360" s="632"/>
      <c r="ADI360" s="632"/>
      <c r="ADJ360" s="632"/>
      <c r="ADK360" s="632"/>
      <c r="ADL360" s="632"/>
      <c r="ADM360" s="632"/>
      <c r="ADN360" s="632"/>
      <c r="ADO360" s="632"/>
      <c r="ADP360" s="632"/>
      <c r="ADQ360" s="632"/>
      <c r="ADR360" s="632"/>
      <c r="ADS360" s="632"/>
      <c r="ADT360" s="632"/>
      <c r="ADU360" s="632"/>
      <c r="ADV360" s="632"/>
      <c r="ADW360" s="632"/>
      <c r="ADX360" s="632"/>
      <c r="ADY360" s="632"/>
      <c r="ADZ360" s="632"/>
      <c r="AEA360" s="632"/>
      <c r="AEB360" s="632"/>
      <c r="AEC360" s="632"/>
      <c r="AED360" s="632"/>
      <c r="AEE360" s="632"/>
      <c r="AEF360" s="632"/>
      <c r="AEG360" s="632"/>
      <c r="AEH360" s="632"/>
      <c r="AEI360" s="632"/>
      <c r="AEJ360" s="632"/>
      <c r="AEK360" s="632"/>
      <c r="AEL360" s="632"/>
      <c r="AEM360" s="632"/>
      <c r="AEN360" s="632"/>
      <c r="AEO360" s="632"/>
      <c r="AEP360" s="632"/>
      <c r="AEQ360" s="632"/>
      <c r="AER360" s="632"/>
      <c r="AES360" s="632"/>
      <c r="AET360" s="632"/>
      <c r="AEU360" s="632"/>
      <c r="AEV360" s="632"/>
      <c r="AEW360" s="632"/>
      <c r="AEX360" s="632"/>
      <c r="AEY360" s="632"/>
      <c r="AEZ360" s="632"/>
      <c r="AFA360" s="632"/>
      <c r="AFB360" s="632"/>
      <c r="AFC360" s="632"/>
      <c r="AFD360" s="632"/>
      <c r="AFE360" s="632"/>
      <c r="AFF360" s="632"/>
      <c r="AFG360" s="632"/>
      <c r="AFH360" s="632"/>
      <c r="AFI360" s="632"/>
      <c r="AFJ360" s="632"/>
      <c r="AFK360" s="632"/>
      <c r="AFL360" s="632"/>
      <c r="AFM360" s="632"/>
      <c r="AFN360" s="632"/>
      <c r="AFO360" s="632"/>
      <c r="AFP360" s="632"/>
      <c r="AFQ360" s="632"/>
      <c r="AFR360" s="632"/>
      <c r="AFS360" s="632"/>
      <c r="AFT360" s="632"/>
      <c r="AFU360" s="632"/>
      <c r="AFV360" s="632"/>
      <c r="AFW360" s="632"/>
      <c r="AFX360" s="632"/>
      <c r="AFY360" s="632"/>
      <c r="AFZ360" s="632"/>
      <c r="AGA360" s="632"/>
      <c r="AGB360" s="632"/>
      <c r="AGC360" s="632"/>
      <c r="AGD360" s="632"/>
      <c r="AGE360" s="632"/>
      <c r="AGF360" s="632"/>
      <c r="AGG360" s="632"/>
      <c r="AGH360" s="632"/>
      <c r="AGI360" s="632"/>
      <c r="AGJ360" s="632"/>
      <c r="AGK360" s="632"/>
      <c r="AGL360" s="632"/>
      <c r="AGM360" s="632"/>
      <c r="AGN360" s="632"/>
      <c r="AGO360" s="632"/>
      <c r="AGP360" s="632"/>
      <c r="AGQ360" s="632"/>
      <c r="AGR360" s="632"/>
      <c r="AGS360" s="632"/>
      <c r="AGT360" s="632"/>
      <c r="AGU360" s="632"/>
      <c r="AGV360" s="632"/>
      <c r="AGW360" s="632"/>
      <c r="AGX360" s="632"/>
      <c r="AGY360" s="632"/>
      <c r="AGZ360" s="632"/>
      <c r="AHA360" s="632"/>
      <c r="AHB360" s="632"/>
      <c r="AHC360" s="632"/>
      <c r="AHD360" s="632"/>
      <c r="AHE360" s="632"/>
      <c r="AHF360" s="632"/>
      <c r="AHG360" s="632"/>
      <c r="AHH360" s="632"/>
      <c r="AHI360" s="632"/>
      <c r="AHJ360" s="632"/>
      <c r="AHK360" s="632"/>
      <c r="AHL360" s="632"/>
      <c r="AHM360" s="632"/>
      <c r="AHN360" s="632"/>
      <c r="AHO360" s="632"/>
      <c r="AHP360" s="632"/>
      <c r="AHQ360" s="632"/>
      <c r="AHR360" s="632"/>
      <c r="AHS360" s="632"/>
      <c r="AHT360" s="632"/>
      <c r="AHU360" s="632"/>
      <c r="AHV360" s="632"/>
      <c r="AHW360" s="632"/>
      <c r="AHX360" s="632"/>
      <c r="AHY360" s="632"/>
      <c r="AHZ360" s="632"/>
      <c r="AIA360" s="632"/>
      <c r="AIB360" s="632"/>
      <c r="AIC360" s="632"/>
      <c r="AID360" s="632"/>
      <c r="AIE360" s="632"/>
      <c r="AIF360" s="632"/>
      <c r="AIG360" s="632"/>
      <c r="AIH360" s="632"/>
      <c r="AII360" s="632"/>
      <c r="AIJ360" s="632"/>
      <c r="AIK360" s="632"/>
      <c r="AIL360" s="632"/>
      <c r="AIM360" s="632"/>
      <c r="AIN360" s="632"/>
      <c r="AIO360" s="632"/>
      <c r="AIP360" s="632"/>
      <c r="AIQ360" s="632"/>
      <c r="AIR360" s="632"/>
      <c r="AIS360" s="632"/>
      <c r="AIT360" s="632"/>
      <c r="AIU360" s="632"/>
      <c r="AIV360" s="632"/>
      <c r="AIW360" s="632"/>
      <c r="AIX360" s="632"/>
      <c r="AIY360" s="632"/>
      <c r="AIZ360" s="632"/>
      <c r="AJA360" s="632"/>
      <c r="AJB360" s="632"/>
      <c r="AJC360" s="632"/>
      <c r="AJD360" s="632"/>
      <c r="AJE360" s="632"/>
      <c r="AJF360" s="632"/>
      <c r="AJG360" s="632"/>
      <c r="AJH360" s="632"/>
      <c r="AJI360" s="632"/>
      <c r="AJJ360" s="632"/>
      <c r="AJK360" s="632"/>
      <c r="AJL360" s="632"/>
      <c r="AJM360" s="632"/>
      <c r="AJN360" s="632"/>
      <c r="AJO360" s="632"/>
      <c r="AJP360" s="632"/>
      <c r="AJQ360" s="632"/>
      <c r="AJR360" s="632"/>
      <c r="AJS360" s="632"/>
      <c r="AJT360" s="632"/>
      <c r="AJU360" s="632"/>
      <c r="AJV360" s="632"/>
      <c r="AJW360" s="632"/>
      <c r="AJX360" s="632"/>
      <c r="AJY360" s="632"/>
      <c r="AJZ360" s="632"/>
      <c r="AKA360" s="632"/>
      <c r="AKB360" s="632"/>
      <c r="AKC360" s="632"/>
      <c r="AKD360" s="632"/>
      <c r="AKE360" s="632"/>
      <c r="AKF360" s="632"/>
      <c r="AKG360" s="632"/>
      <c r="AKH360" s="632"/>
      <c r="AKI360" s="632"/>
      <c r="AKJ360" s="632"/>
      <c r="AKK360" s="632"/>
      <c r="AKL360" s="632"/>
      <c r="AKM360" s="632"/>
      <c r="AKN360" s="632"/>
      <c r="AKO360" s="632"/>
      <c r="AKP360" s="632"/>
      <c r="AKQ360" s="632"/>
      <c r="AKR360" s="632"/>
      <c r="AKS360" s="632"/>
      <c r="AKT360" s="632"/>
      <c r="AKU360" s="632"/>
      <c r="AKV360" s="632"/>
      <c r="AKW360" s="632"/>
      <c r="AKX360" s="632"/>
      <c r="AKY360" s="632"/>
      <c r="AKZ360" s="632"/>
      <c r="ALA360" s="632"/>
      <c r="ALB360" s="632"/>
      <c r="ALC360" s="632"/>
      <c r="ALD360" s="632"/>
      <c r="ALE360" s="632"/>
      <c r="ALF360" s="632"/>
      <c r="ALG360" s="632"/>
      <c r="ALH360" s="632"/>
      <c r="ALI360" s="632"/>
      <c r="ALJ360" s="632"/>
      <c r="ALK360" s="632"/>
      <c r="ALL360" s="632"/>
      <c r="ALM360" s="632"/>
      <c r="ALN360" s="632"/>
      <c r="ALO360" s="632"/>
      <c r="ALP360" s="632"/>
      <c r="ALQ360" s="632"/>
      <c r="ALR360" s="632"/>
      <c r="ALS360" s="632"/>
      <c r="ALT360" s="632"/>
      <c r="ALU360" s="632"/>
      <c r="ALV360" s="632"/>
      <c r="ALW360" s="632"/>
      <c r="ALX360" s="632"/>
      <c r="ALY360" s="632"/>
      <c r="ALZ360" s="632"/>
      <c r="AMA360" s="632"/>
      <c r="AMB360" s="632"/>
      <c r="AMC360" s="632"/>
      <c r="AMD360" s="632"/>
      <c r="AME360" s="632"/>
      <c r="AMF360" s="632"/>
      <c r="AMG360" s="632"/>
      <c r="AMH360" s="632"/>
      <c r="AMI360" s="632"/>
      <c r="AMJ360" s="632"/>
      <c r="AMK360" s="632"/>
      <c r="AML360" s="632"/>
      <c r="AMM360" s="632"/>
      <c r="AMN360" s="632"/>
      <c r="AMO360" s="632"/>
      <c r="AMP360" s="632"/>
      <c r="AMQ360" s="632"/>
      <c r="AMR360" s="632"/>
      <c r="AMS360" s="632"/>
      <c r="AMT360" s="632"/>
      <c r="AMU360" s="632"/>
      <c r="AMV360" s="632"/>
      <c r="AMW360" s="632"/>
      <c r="AMX360" s="632"/>
      <c r="AMY360" s="632"/>
      <c r="AMZ360" s="632"/>
      <c r="ANA360" s="632"/>
      <c r="ANB360" s="632"/>
      <c r="ANC360" s="632"/>
      <c r="AND360" s="632"/>
      <c r="ANE360" s="632"/>
      <c r="ANF360" s="632"/>
      <c r="ANG360" s="632"/>
      <c r="ANH360" s="632"/>
      <c r="ANI360" s="632"/>
      <c r="ANJ360" s="632"/>
      <c r="ANK360" s="632"/>
      <c r="ANL360" s="632"/>
      <c r="ANM360" s="632"/>
      <c r="ANN360" s="632"/>
      <c r="ANO360" s="632"/>
      <c r="ANP360" s="632"/>
      <c r="ANQ360" s="632"/>
      <c r="ANR360" s="632"/>
      <c r="ANS360" s="632"/>
      <c r="ANT360" s="632"/>
      <c r="ANU360" s="632"/>
      <c r="ANV360" s="632"/>
      <c r="ANW360" s="632"/>
      <c r="ANX360" s="632"/>
      <c r="ANY360" s="632"/>
      <c r="ANZ360" s="632"/>
      <c r="AOA360" s="632"/>
      <c r="AOB360" s="632"/>
      <c r="AOC360" s="632"/>
      <c r="AOD360" s="632"/>
      <c r="AOE360" s="632"/>
      <c r="AOF360" s="632"/>
      <c r="AOG360" s="632"/>
      <c r="AOH360" s="632"/>
      <c r="AOI360" s="632"/>
      <c r="AOJ360" s="632"/>
      <c r="AOK360" s="632"/>
      <c r="AOL360" s="632"/>
      <c r="AOM360" s="632"/>
      <c r="AON360" s="632"/>
      <c r="AOO360" s="632"/>
      <c r="AOP360" s="632"/>
      <c r="AOQ360" s="632"/>
      <c r="AOR360" s="632"/>
      <c r="AOS360" s="632"/>
      <c r="AOT360" s="632"/>
      <c r="AOU360" s="632"/>
      <c r="AOV360" s="632"/>
      <c r="AOW360" s="632"/>
      <c r="AOX360" s="632"/>
      <c r="AOY360" s="632"/>
      <c r="AOZ360" s="632"/>
      <c r="APA360" s="632"/>
      <c r="APB360" s="632"/>
      <c r="APC360" s="632"/>
      <c r="APD360" s="632"/>
      <c r="APE360" s="632"/>
      <c r="APF360" s="632"/>
      <c r="APG360" s="632"/>
      <c r="APH360" s="632"/>
      <c r="API360" s="632"/>
      <c r="APJ360" s="632"/>
      <c r="APK360" s="632"/>
      <c r="APL360" s="632"/>
      <c r="APM360" s="632"/>
      <c r="APN360" s="632"/>
      <c r="APO360" s="632"/>
      <c r="APP360" s="632"/>
      <c r="APQ360" s="632"/>
      <c r="APR360" s="632"/>
      <c r="APS360" s="632"/>
      <c r="APT360" s="632"/>
      <c r="APU360" s="632"/>
      <c r="APV360" s="632"/>
      <c r="APW360" s="632"/>
      <c r="APX360" s="632"/>
      <c r="APY360" s="632"/>
      <c r="APZ360" s="632"/>
      <c r="AQA360" s="632"/>
      <c r="AQB360" s="632"/>
      <c r="AQC360" s="632"/>
      <c r="AQD360" s="632"/>
      <c r="AQE360" s="632"/>
      <c r="AQF360" s="632"/>
      <c r="AQG360" s="632"/>
      <c r="AQH360" s="632"/>
      <c r="AQI360" s="632"/>
      <c r="AQJ360" s="632"/>
      <c r="AQK360" s="632"/>
      <c r="AQL360" s="632"/>
      <c r="AQM360" s="632"/>
      <c r="AQN360" s="632"/>
      <c r="AQO360" s="632"/>
      <c r="AQP360" s="632"/>
      <c r="AQQ360" s="632"/>
      <c r="AQR360" s="632"/>
      <c r="AQS360" s="632"/>
      <c r="AQT360" s="632"/>
      <c r="AQU360" s="632"/>
      <c r="AQV360" s="632"/>
      <c r="AQW360" s="632"/>
      <c r="AQX360" s="632"/>
      <c r="AQY360" s="632"/>
      <c r="AQZ360" s="632"/>
      <c r="ARA360" s="632"/>
      <c r="ARB360" s="632"/>
      <c r="ARC360" s="632"/>
      <c r="ARD360" s="632"/>
      <c r="ARE360" s="632"/>
      <c r="ARF360" s="632"/>
      <c r="ARG360" s="632"/>
      <c r="ARH360" s="632"/>
      <c r="ARI360" s="632"/>
      <c r="ARJ360" s="632"/>
      <c r="ARK360" s="632"/>
      <c r="ARL360" s="632"/>
      <c r="ARM360" s="632"/>
      <c r="ARN360" s="632"/>
      <c r="ARO360" s="632"/>
      <c r="ARP360" s="632"/>
      <c r="ARQ360" s="632"/>
      <c r="ARR360" s="632"/>
      <c r="ARS360" s="632"/>
      <c r="ART360" s="632"/>
      <c r="ARU360" s="632"/>
      <c r="ARV360" s="632"/>
      <c r="ARW360" s="632"/>
      <c r="ARX360" s="632"/>
      <c r="ARY360" s="632"/>
      <c r="ARZ360" s="632"/>
      <c r="ASA360" s="632"/>
      <c r="ASB360" s="632"/>
      <c r="ASC360" s="632"/>
      <c r="ASD360" s="632"/>
      <c r="ASE360" s="632"/>
      <c r="ASF360" s="632"/>
      <c r="ASG360" s="632"/>
      <c r="ASH360" s="632"/>
      <c r="ASI360" s="632"/>
      <c r="ASJ360" s="632"/>
      <c r="ASK360" s="632"/>
      <c r="ASL360" s="632"/>
      <c r="ASM360" s="632"/>
      <c r="ASN360" s="632"/>
      <c r="ASO360" s="632"/>
      <c r="ASP360" s="632"/>
      <c r="ASQ360" s="632"/>
      <c r="ASR360" s="632"/>
      <c r="ASS360" s="632"/>
      <c r="AST360" s="632"/>
      <c r="ASU360" s="632"/>
      <c r="ASV360" s="632"/>
      <c r="ASW360" s="632"/>
      <c r="ASX360" s="632"/>
      <c r="ASY360" s="632"/>
      <c r="ASZ360" s="632"/>
      <c r="ATA360" s="632"/>
      <c r="ATB360" s="632"/>
      <c r="ATC360" s="632"/>
      <c r="ATD360" s="632"/>
      <c r="ATE360" s="632"/>
      <c r="ATF360" s="632"/>
      <c r="ATG360" s="632"/>
      <c r="ATH360" s="632"/>
      <c r="ATI360" s="632"/>
      <c r="ATJ360" s="632"/>
      <c r="ATK360" s="632"/>
      <c r="ATL360" s="632"/>
      <c r="ATM360" s="632"/>
      <c r="ATN360" s="632"/>
      <c r="ATO360" s="632"/>
      <c r="ATP360" s="632"/>
      <c r="ATQ360" s="632"/>
      <c r="ATR360" s="632"/>
      <c r="ATS360" s="632"/>
      <c r="ATT360" s="632"/>
      <c r="ATU360" s="632"/>
      <c r="ATV360" s="632"/>
      <c r="ATW360" s="632"/>
      <c r="ATX360" s="632"/>
      <c r="ATY360" s="632"/>
      <c r="ATZ360" s="632"/>
      <c r="AUA360" s="632"/>
      <c r="AUB360" s="632"/>
      <c r="AUC360" s="632"/>
      <c r="AUD360" s="632"/>
      <c r="AUE360" s="632"/>
      <c r="AUF360" s="632"/>
      <c r="AUG360" s="632"/>
      <c r="AUH360" s="632"/>
      <c r="AUI360" s="632"/>
      <c r="AUJ360" s="632"/>
      <c r="AUK360" s="632"/>
      <c r="AUL360" s="632"/>
      <c r="AUM360" s="632"/>
      <c r="AUN360" s="632"/>
      <c r="AUO360" s="632"/>
      <c r="AUP360" s="632"/>
      <c r="AUQ360" s="632"/>
      <c r="AUR360" s="632"/>
      <c r="AUS360" s="632"/>
      <c r="AUT360" s="632"/>
      <c r="AUU360" s="632"/>
      <c r="AUV360" s="632"/>
      <c r="AUW360" s="632"/>
      <c r="AUX360" s="632"/>
      <c r="AUY360" s="632"/>
      <c r="AUZ360" s="632"/>
      <c r="AVA360" s="632"/>
      <c r="AVB360" s="632"/>
      <c r="AVC360" s="632"/>
      <c r="AVD360" s="632"/>
      <c r="AVE360" s="632"/>
      <c r="AVF360" s="632"/>
      <c r="AVG360" s="632"/>
      <c r="AVH360" s="632"/>
      <c r="AVI360" s="632"/>
      <c r="AVJ360" s="632"/>
      <c r="AVK360" s="632"/>
      <c r="AVL360" s="632"/>
      <c r="AVM360" s="632"/>
      <c r="AVN360" s="632"/>
      <c r="AVO360" s="632"/>
      <c r="AVP360" s="632"/>
      <c r="AVQ360" s="632"/>
      <c r="AVR360" s="632"/>
      <c r="AVS360" s="632"/>
      <c r="AVT360" s="632"/>
      <c r="AVU360" s="632"/>
      <c r="AVV360" s="632"/>
      <c r="AVW360" s="632"/>
      <c r="AVX360" s="632"/>
      <c r="AVY360" s="632"/>
      <c r="AVZ360" s="632"/>
      <c r="AWA360" s="632"/>
      <c r="AWB360" s="632"/>
      <c r="AWC360" s="632"/>
      <c r="AWD360" s="632"/>
      <c r="AWE360" s="632"/>
      <c r="AWF360" s="632"/>
      <c r="AWG360" s="632"/>
      <c r="AWH360" s="632"/>
      <c r="AWI360" s="632"/>
      <c r="AWJ360" s="632"/>
      <c r="AWK360" s="632"/>
      <c r="AWL360" s="632"/>
      <c r="AWM360" s="632"/>
      <c r="AWN360" s="632"/>
      <c r="AWO360" s="632"/>
      <c r="AWP360" s="632"/>
      <c r="AWQ360" s="632"/>
      <c r="AWR360" s="632"/>
      <c r="AWS360" s="632"/>
      <c r="AWT360" s="632"/>
      <c r="AWU360" s="632"/>
      <c r="AWV360" s="632"/>
      <c r="AWW360" s="632"/>
      <c r="AWX360" s="632"/>
      <c r="AWY360" s="632"/>
      <c r="AWZ360" s="632"/>
      <c r="AXA360" s="632"/>
      <c r="AXB360" s="632"/>
      <c r="AXC360" s="632"/>
      <c r="AXD360" s="632"/>
      <c r="AXE360" s="632"/>
      <c r="AXF360" s="632"/>
      <c r="AXG360" s="632"/>
      <c r="AXH360" s="632"/>
      <c r="AXI360" s="632"/>
      <c r="AXJ360" s="632"/>
      <c r="AXK360" s="632"/>
      <c r="AXL360" s="632"/>
      <c r="AXM360" s="632"/>
      <c r="AXN360" s="632"/>
      <c r="AXO360" s="632"/>
      <c r="AXP360" s="632"/>
      <c r="AXQ360" s="632"/>
      <c r="AXR360" s="632"/>
      <c r="AXS360" s="632"/>
      <c r="AXT360" s="632"/>
      <c r="AXU360" s="632"/>
      <c r="AXV360" s="632"/>
      <c r="AXW360" s="632"/>
      <c r="AXX360" s="632"/>
      <c r="AXY360" s="632"/>
      <c r="AXZ360" s="632"/>
      <c r="AYA360" s="632"/>
      <c r="AYB360" s="632"/>
      <c r="AYC360" s="632"/>
      <c r="AYD360" s="632"/>
      <c r="AYE360" s="632"/>
      <c r="AYF360" s="632"/>
      <c r="AYG360" s="632"/>
      <c r="AYH360" s="632"/>
      <c r="AYI360" s="632"/>
      <c r="AYJ360" s="632"/>
      <c r="AYK360" s="632"/>
      <c r="AYL360" s="632"/>
      <c r="AYM360" s="632"/>
      <c r="AYN360" s="632"/>
      <c r="AYO360" s="632"/>
      <c r="AYP360" s="632"/>
      <c r="AYQ360" s="632"/>
      <c r="AYR360" s="632"/>
      <c r="AYS360" s="632"/>
      <c r="AYT360" s="632"/>
      <c r="AYU360" s="632"/>
      <c r="AYV360" s="632"/>
      <c r="AYW360" s="632"/>
      <c r="AYX360" s="632"/>
      <c r="AYY360" s="632"/>
      <c r="AYZ360" s="632"/>
      <c r="AZA360" s="632"/>
      <c r="AZB360" s="632"/>
      <c r="AZC360" s="632"/>
      <c r="AZD360" s="632"/>
      <c r="AZE360" s="632"/>
      <c r="AZF360" s="632"/>
      <c r="AZG360" s="632"/>
      <c r="AZH360" s="632"/>
      <c r="AZI360" s="632"/>
      <c r="AZJ360" s="632"/>
      <c r="AZK360" s="632"/>
      <c r="AZL360" s="632"/>
      <c r="AZM360" s="632"/>
      <c r="AZN360" s="632"/>
      <c r="AZO360" s="632"/>
      <c r="AZP360" s="632"/>
      <c r="AZQ360" s="632"/>
      <c r="AZR360" s="632"/>
      <c r="AZS360" s="632"/>
      <c r="AZT360" s="632"/>
      <c r="AZU360" s="632"/>
      <c r="AZV360" s="632"/>
      <c r="AZW360" s="632"/>
      <c r="AZX360" s="632"/>
      <c r="AZY360" s="632"/>
      <c r="AZZ360" s="632"/>
      <c r="BAA360" s="632"/>
      <c r="BAB360" s="632"/>
      <c r="BAC360" s="632"/>
      <c r="BAD360" s="632"/>
      <c r="BAE360" s="632"/>
      <c r="BAF360" s="632"/>
      <c r="BAG360" s="632"/>
      <c r="BAH360" s="632"/>
      <c r="BAI360" s="632"/>
      <c r="BAJ360" s="632"/>
      <c r="BAK360" s="632"/>
      <c r="BAL360" s="632"/>
      <c r="BAM360" s="632"/>
      <c r="BAN360" s="632"/>
      <c r="BAO360" s="632"/>
      <c r="BAP360" s="632"/>
      <c r="BAQ360" s="632"/>
      <c r="BAR360" s="632"/>
      <c r="BAS360" s="632"/>
      <c r="BAT360" s="632"/>
      <c r="BAU360" s="632"/>
      <c r="BAV360" s="632"/>
      <c r="BAW360" s="632"/>
      <c r="BAX360" s="632"/>
      <c r="BAY360" s="632"/>
      <c r="BAZ360" s="632"/>
      <c r="BBA360" s="632"/>
      <c r="BBB360" s="632"/>
      <c r="BBC360" s="632"/>
      <c r="BBD360" s="632"/>
      <c r="BBE360" s="632"/>
      <c r="BBF360" s="632"/>
      <c r="BBG360" s="632"/>
      <c r="BBH360" s="632"/>
      <c r="BBI360" s="632"/>
      <c r="BBJ360" s="632"/>
      <c r="BBK360" s="632"/>
      <c r="BBL360" s="632"/>
      <c r="BBM360" s="632"/>
      <c r="BBN360" s="632"/>
      <c r="BBO360" s="632"/>
      <c r="BBP360" s="632"/>
      <c r="BBQ360" s="632"/>
      <c r="BBR360" s="632"/>
      <c r="BBS360" s="632"/>
      <c r="BBT360" s="632"/>
      <c r="BBU360" s="632"/>
      <c r="BBV360" s="632"/>
      <c r="BBW360" s="632"/>
      <c r="BBX360" s="632"/>
      <c r="BBY360" s="632"/>
      <c r="BBZ360" s="632"/>
      <c r="BCA360" s="632"/>
      <c r="BCB360" s="632"/>
      <c r="BCC360" s="632"/>
      <c r="BCD360" s="632"/>
      <c r="BCE360" s="632"/>
      <c r="BCF360" s="632"/>
      <c r="BCG360" s="632"/>
      <c r="BCH360" s="632"/>
      <c r="BCI360" s="632"/>
      <c r="BCJ360" s="632"/>
      <c r="BCK360" s="632"/>
      <c r="BCL360" s="632"/>
      <c r="BCM360" s="632"/>
      <c r="BCN360" s="632"/>
      <c r="BCO360" s="632"/>
      <c r="BCP360" s="632"/>
      <c r="BCQ360" s="632"/>
      <c r="BCR360" s="632"/>
      <c r="BCS360" s="632"/>
      <c r="BCT360" s="632"/>
      <c r="BCU360" s="632"/>
      <c r="BCV360" s="632"/>
      <c r="BCW360" s="632"/>
      <c r="BCX360" s="632"/>
      <c r="BCY360" s="632"/>
      <c r="BCZ360" s="632"/>
      <c r="BDA360" s="632"/>
      <c r="BDB360" s="632"/>
      <c r="BDC360" s="632"/>
      <c r="BDD360" s="632"/>
      <c r="BDE360" s="632"/>
      <c r="BDF360" s="632"/>
      <c r="BDG360" s="632"/>
      <c r="BDH360" s="632"/>
      <c r="BDI360" s="632"/>
      <c r="BDJ360" s="632"/>
      <c r="BDK360" s="632"/>
      <c r="BDL360" s="632"/>
      <c r="BDM360" s="632"/>
      <c r="BDN360" s="632"/>
      <c r="BDO360" s="632"/>
      <c r="BDP360" s="632"/>
      <c r="BDQ360" s="632"/>
      <c r="BDR360" s="632"/>
      <c r="BDS360" s="632"/>
      <c r="BDT360" s="632"/>
      <c r="BDU360" s="632"/>
      <c r="BDV360" s="632"/>
      <c r="BDW360" s="632"/>
      <c r="BDX360" s="632"/>
      <c r="BDY360" s="632"/>
      <c r="BDZ360" s="632"/>
      <c r="BEA360" s="632"/>
      <c r="BEB360" s="632"/>
      <c r="BEC360" s="632"/>
      <c r="BED360" s="632"/>
      <c r="BEE360" s="632"/>
      <c r="BEF360" s="632"/>
      <c r="BEG360" s="632"/>
      <c r="BEH360" s="632"/>
      <c r="BEI360" s="632"/>
      <c r="BEJ360" s="632"/>
      <c r="BEK360" s="632"/>
      <c r="BEL360" s="632"/>
      <c r="BEM360" s="632"/>
      <c r="BEN360" s="632"/>
      <c r="BEO360" s="632"/>
      <c r="BEP360" s="632"/>
      <c r="BEQ360" s="632"/>
      <c r="BER360" s="632"/>
      <c r="BES360" s="632"/>
      <c r="BET360" s="632"/>
      <c r="BEU360" s="632"/>
      <c r="BEV360" s="632"/>
      <c r="BEW360" s="632"/>
      <c r="BEX360" s="632"/>
      <c r="BEY360" s="632"/>
      <c r="BEZ360" s="632"/>
      <c r="BFA360" s="632"/>
      <c r="BFB360" s="632"/>
      <c r="BFC360" s="632"/>
      <c r="BFD360" s="632"/>
      <c r="BFE360" s="632"/>
      <c r="BFF360" s="632"/>
      <c r="BFG360" s="632"/>
      <c r="BFH360" s="632"/>
      <c r="BFI360" s="632"/>
      <c r="BFJ360" s="632"/>
      <c r="BFK360" s="632"/>
      <c r="BFL360" s="632"/>
      <c r="BFM360" s="632"/>
      <c r="BFN360" s="632"/>
      <c r="BFO360" s="632"/>
      <c r="BFP360" s="632"/>
      <c r="BFQ360" s="632"/>
      <c r="BFR360" s="632"/>
      <c r="BFS360" s="632"/>
      <c r="BFT360" s="632"/>
      <c r="BFU360" s="632"/>
      <c r="BFV360" s="632"/>
      <c r="BFW360" s="632"/>
      <c r="BFX360" s="632"/>
      <c r="BFY360" s="632"/>
      <c r="BFZ360" s="632"/>
      <c r="BGA360" s="632"/>
      <c r="BGB360" s="632"/>
      <c r="BGC360" s="632"/>
      <c r="BGD360" s="632"/>
      <c r="BGE360" s="632"/>
      <c r="BGF360" s="632"/>
      <c r="BGG360" s="632"/>
      <c r="BGH360" s="632"/>
      <c r="BGI360" s="632"/>
      <c r="BGJ360" s="632"/>
      <c r="BGK360" s="632"/>
      <c r="BGL360" s="632"/>
      <c r="BGM360" s="632"/>
      <c r="BGN360" s="632"/>
      <c r="BGO360" s="632"/>
      <c r="BGP360" s="632"/>
      <c r="BGQ360" s="632"/>
      <c r="BGR360" s="632"/>
      <c r="BGS360" s="632"/>
      <c r="BGT360" s="632"/>
      <c r="BGU360" s="632"/>
      <c r="BGV360" s="632"/>
      <c r="BGW360" s="632"/>
      <c r="BGX360" s="632"/>
      <c r="BGY360" s="632"/>
      <c r="BGZ360" s="632"/>
      <c r="BHA360" s="632"/>
      <c r="BHB360" s="632"/>
      <c r="BHC360" s="632"/>
      <c r="BHD360" s="632"/>
      <c r="BHE360" s="632"/>
      <c r="BHF360" s="632"/>
      <c r="BHG360" s="632"/>
      <c r="BHH360" s="632"/>
      <c r="BHI360" s="632"/>
      <c r="BHJ360" s="632"/>
      <c r="BHK360" s="632"/>
      <c r="BHL360" s="632"/>
      <c r="BHM360" s="632"/>
      <c r="BHN360" s="632"/>
      <c r="BHO360" s="632"/>
      <c r="BHP360" s="632"/>
      <c r="BHQ360" s="632"/>
      <c r="BHR360" s="632"/>
      <c r="BHS360" s="632"/>
      <c r="BHT360" s="632"/>
      <c r="BHU360" s="632"/>
      <c r="BHV360" s="632"/>
      <c r="BHW360" s="632"/>
      <c r="BHX360" s="632"/>
      <c r="BHY360" s="632"/>
      <c r="BHZ360" s="632"/>
      <c r="BIA360" s="632"/>
      <c r="BIB360" s="632"/>
      <c r="BIC360" s="632"/>
      <c r="BID360" s="632"/>
      <c r="BIE360" s="632"/>
      <c r="BIF360" s="632"/>
      <c r="BIG360" s="632"/>
      <c r="BIH360" s="632"/>
      <c r="BII360" s="632"/>
      <c r="BIJ360" s="632"/>
      <c r="BIK360" s="632"/>
      <c r="BIL360" s="632"/>
      <c r="BIM360" s="632"/>
      <c r="BIN360" s="632"/>
      <c r="BIO360" s="632"/>
      <c r="BIP360" s="632"/>
      <c r="BIQ360" s="632"/>
      <c r="BIR360" s="632"/>
      <c r="BIS360" s="632"/>
      <c r="BIT360" s="632"/>
      <c r="BIU360" s="632"/>
      <c r="BIV360" s="632"/>
      <c r="BIW360" s="632"/>
      <c r="BIX360" s="632"/>
      <c r="BIY360" s="632"/>
      <c r="BIZ360" s="632"/>
      <c r="BJA360" s="632"/>
      <c r="BJB360" s="632"/>
      <c r="BJC360" s="632"/>
      <c r="BJD360" s="632"/>
      <c r="BJE360" s="632"/>
      <c r="BJF360" s="632"/>
      <c r="BJG360" s="632"/>
      <c r="BJH360" s="632"/>
      <c r="BJI360" s="632"/>
      <c r="BJJ360" s="632"/>
      <c r="BJK360" s="632"/>
      <c r="BJL360" s="632"/>
      <c r="BJM360" s="632"/>
      <c r="BJN360" s="632"/>
      <c r="BJO360" s="632"/>
      <c r="BJP360" s="632"/>
      <c r="BJQ360" s="632"/>
      <c r="BJR360" s="632"/>
      <c r="BJS360" s="632"/>
      <c r="BJT360" s="632"/>
      <c r="BJU360" s="632"/>
      <c r="BJV360" s="632"/>
      <c r="BJW360" s="632"/>
      <c r="BJX360" s="632"/>
      <c r="BJY360" s="632"/>
      <c r="BJZ360" s="632"/>
      <c r="BKA360" s="632"/>
      <c r="BKB360" s="632"/>
      <c r="BKC360" s="632"/>
      <c r="BKD360" s="632"/>
      <c r="BKE360" s="632"/>
      <c r="BKF360" s="632"/>
      <c r="BKG360" s="632"/>
      <c r="BKH360" s="632"/>
      <c r="BKI360" s="632"/>
      <c r="BKJ360" s="632"/>
      <c r="BKK360" s="632"/>
      <c r="BKL360" s="632"/>
      <c r="BKM360" s="632"/>
      <c r="BKN360" s="632"/>
      <c r="BKO360" s="632"/>
      <c r="BKP360" s="632"/>
      <c r="BKQ360" s="632"/>
      <c r="BKR360" s="632"/>
      <c r="BKS360" s="632"/>
      <c r="BKT360" s="632"/>
      <c r="BKU360" s="632"/>
      <c r="BKV360" s="632"/>
      <c r="BKW360" s="632"/>
      <c r="BKX360" s="632"/>
      <c r="BKY360" s="632"/>
      <c r="BKZ360" s="632"/>
      <c r="BLA360" s="632"/>
      <c r="BLB360" s="632"/>
      <c r="BLC360" s="632"/>
      <c r="BLD360" s="632"/>
      <c r="BLE360" s="632"/>
      <c r="BLF360" s="632"/>
      <c r="BLG360" s="632"/>
      <c r="BLH360" s="632"/>
      <c r="BLI360" s="632"/>
      <c r="BLJ360" s="632"/>
      <c r="BLK360" s="632"/>
      <c r="BLL360" s="632"/>
      <c r="BLM360" s="632"/>
      <c r="BLN360" s="632"/>
      <c r="BLO360" s="632"/>
      <c r="BLP360" s="632"/>
      <c r="BLQ360" s="632"/>
      <c r="BLR360" s="632"/>
      <c r="BLS360" s="632"/>
      <c r="BLT360" s="632"/>
      <c r="BLU360" s="632"/>
      <c r="BLV360" s="632"/>
      <c r="BLW360" s="632"/>
      <c r="BLX360" s="632"/>
      <c r="BLY360" s="632"/>
      <c r="BLZ360" s="632"/>
      <c r="BMA360" s="632"/>
      <c r="BMB360" s="632"/>
      <c r="BMC360" s="632"/>
      <c r="BMD360" s="632"/>
      <c r="BME360" s="632"/>
      <c r="BMF360" s="632"/>
      <c r="BMG360" s="632"/>
      <c r="BMH360" s="632"/>
      <c r="BMI360" s="632"/>
      <c r="BMJ360" s="632"/>
      <c r="BMK360" s="632"/>
      <c r="BML360" s="632"/>
      <c r="BMM360" s="632"/>
      <c r="BMN360" s="632"/>
      <c r="BMO360" s="632"/>
      <c r="BMP360" s="632"/>
      <c r="BMQ360" s="632"/>
      <c r="BMR360" s="632"/>
      <c r="BMS360" s="632"/>
      <c r="BMT360" s="632"/>
      <c r="BMU360" s="632"/>
      <c r="BMV360" s="632"/>
      <c r="BMW360" s="632"/>
      <c r="BMX360" s="632"/>
      <c r="BMY360" s="632"/>
      <c r="BMZ360" s="632"/>
      <c r="BNA360" s="632"/>
      <c r="BNB360" s="632"/>
      <c r="BNC360" s="632"/>
      <c r="BND360" s="632"/>
      <c r="BNE360" s="632"/>
      <c r="BNF360" s="632"/>
      <c r="BNG360" s="632"/>
      <c r="BNH360" s="632"/>
      <c r="BNI360" s="632"/>
      <c r="BNJ360" s="632"/>
      <c r="BNK360" s="632"/>
      <c r="BNL360" s="632"/>
      <c r="BNM360" s="632"/>
      <c r="BNN360" s="632"/>
      <c r="BNO360" s="632"/>
      <c r="BNP360" s="632"/>
      <c r="BNQ360" s="632"/>
      <c r="BNR360" s="632"/>
      <c r="BNS360" s="632"/>
      <c r="BNT360" s="632"/>
      <c r="BNU360" s="632"/>
      <c r="BNV360" s="632"/>
      <c r="BNW360" s="632"/>
      <c r="BNX360" s="632"/>
      <c r="BNY360" s="632"/>
      <c r="BNZ360" s="632"/>
      <c r="BOA360" s="632"/>
      <c r="BOB360" s="632"/>
      <c r="BOC360" s="632"/>
      <c r="BOD360" s="632"/>
      <c r="BOE360" s="632"/>
      <c r="BOF360" s="632"/>
      <c r="BOG360" s="632"/>
      <c r="BOH360" s="632"/>
      <c r="BOI360" s="632"/>
      <c r="BOJ360" s="632"/>
      <c r="BOK360" s="632"/>
      <c r="BOL360" s="632"/>
      <c r="BOM360" s="632"/>
      <c r="BON360" s="632"/>
      <c r="BOO360" s="632"/>
      <c r="BOP360" s="632"/>
      <c r="BOQ360" s="632"/>
      <c r="BOR360" s="632"/>
      <c r="BOS360" s="632"/>
      <c r="BOT360" s="632"/>
      <c r="BOU360" s="632"/>
      <c r="BOV360" s="632"/>
      <c r="BOW360" s="632"/>
      <c r="BOX360" s="632"/>
      <c r="BOY360" s="632"/>
      <c r="BOZ360" s="632"/>
      <c r="BPA360" s="632"/>
      <c r="BPB360" s="632"/>
      <c r="BPC360" s="632"/>
      <c r="BPD360" s="632"/>
      <c r="BPE360" s="632"/>
      <c r="BPF360" s="632"/>
      <c r="BPG360" s="632"/>
      <c r="BPH360" s="632"/>
      <c r="BPI360" s="632"/>
      <c r="BPJ360" s="632"/>
      <c r="BPK360" s="632"/>
      <c r="BPL360" s="632"/>
      <c r="BPM360" s="632"/>
      <c r="BPN360" s="632"/>
      <c r="BPO360" s="632"/>
      <c r="BPP360" s="632"/>
      <c r="BPQ360" s="632"/>
      <c r="BPR360" s="632"/>
      <c r="BPS360" s="632"/>
      <c r="BPT360" s="632"/>
      <c r="BPU360" s="632"/>
      <c r="BPV360" s="632"/>
      <c r="BPW360" s="632"/>
      <c r="BPX360" s="632"/>
      <c r="BPY360" s="632"/>
      <c r="BPZ360" s="632"/>
      <c r="BQA360" s="632"/>
      <c r="BQB360" s="632"/>
      <c r="BQC360" s="632"/>
      <c r="BQD360" s="632"/>
      <c r="BQE360" s="632"/>
      <c r="BQF360" s="632"/>
      <c r="BQG360" s="632"/>
      <c r="BQH360" s="632"/>
      <c r="BQI360" s="632"/>
      <c r="BQJ360" s="632"/>
      <c r="BQK360" s="632"/>
      <c r="BQL360" s="632"/>
      <c r="BQM360" s="632"/>
      <c r="BQN360" s="632"/>
      <c r="BQO360" s="632"/>
      <c r="BQP360" s="632"/>
      <c r="BQQ360" s="632"/>
      <c r="BQR360" s="632"/>
      <c r="BQS360" s="632"/>
      <c r="BQT360" s="632"/>
      <c r="BQU360" s="632"/>
      <c r="BQV360" s="632"/>
      <c r="BQW360" s="632"/>
      <c r="BQX360" s="632"/>
      <c r="BQY360" s="632"/>
      <c r="BQZ360" s="632"/>
      <c r="BRA360" s="632"/>
      <c r="BRB360" s="632"/>
      <c r="BRC360" s="632"/>
      <c r="BRD360" s="632"/>
      <c r="BRE360" s="632"/>
      <c r="BRF360" s="632"/>
      <c r="BRG360" s="632"/>
      <c r="BRH360" s="632"/>
      <c r="BRI360" s="632"/>
      <c r="BRJ360" s="632"/>
      <c r="BRK360" s="632"/>
      <c r="BRL360" s="632"/>
      <c r="BRM360" s="632"/>
      <c r="BRN360" s="632"/>
      <c r="BRO360" s="632"/>
      <c r="BRP360" s="632"/>
      <c r="BRQ360" s="632"/>
      <c r="BRR360" s="632"/>
      <c r="BRS360" s="632"/>
      <c r="BRT360" s="632"/>
      <c r="BRU360" s="632"/>
      <c r="BRV360" s="632"/>
      <c r="BRW360" s="632"/>
      <c r="BRX360" s="632"/>
      <c r="BRY360" s="632"/>
      <c r="BRZ360" s="632"/>
      <c r="BSA360" s="632"/>
      <c r="BSB360" s="632"/>
      <c r="BSC360" s="632"/>
      <c r="BSD360" s="632"/>
      <c r="BSE360" s="632"/>
      <c r="BSF360" s="632"/>
      <c r="BSG360" s="632"/>
      <c r="BSH360" s="632"/>
      <c r="BSI360" s="632"/>
      <c r="BSJ360" s="632"/>
      <c r="BSK360" s="632"/>
      <c r="BSL360" s="632"/>
      <c r="BSM360" s="632"/>
      <c r="BSN360" s="632"/>
      <c r="BSO360" s="632"/>
      <c r="BSP360" s="632"/>
      <c r="BSQ360" s="632"/>
      <c r="BSR360" s="632"/>
      <c r="BSS360" s="632"/>
      <c r="BST360" s="632"/>
      <c r="BSU360" s="632"/>
      <c r="BSV360" s="632"/>
      <c r="BSW360" s="632"/>
      <c r="BSX360" s="632"/>
      <c r="BSY360" s="632"/>
      <c r="BSZ360" s="632"/>
      <c r="BTA360" s="632"/>
      <c r="BTB360" s="632"/>
      <c r="BTC360" s="632"/>
      <c r="BTD360" s="632"/>
      <c r="BTE360" s="632"/>
      <c r="BTF360" s="632"/>
      <c r="BTG360" s="632"/>
      <c r="BTH360" s="632"/>
      <c r="BTI360" s="632"/>
      <c r="BTJ360" s="632"/>
      <c r="BTK360" s="632"/>
      <c r="BTL360" s="632"/>
      <c r="BTM360" s="632"/>
      <c r="BTN360" s="632"/>
      <c r="BTO360" s="632"/>
      <c r="BTP360" s="632"/>
      <c r="BTQ360" s="632"/>
      <c r="BTR360" s="632"/>
      <c r="BTS360" s="632"/>
      <c r="BTT360" s="632"/>
      <c r="BTU360" s="632"/>
      <c r="BTV360" s="632"/>
      <c r="BTW360" s="632"/>
      <c r="BTX360" s="632"/>
      <c r="BTY360" s="632"/>
      <c r="BTZ360" s="632"/>
      <c r="BUA360" s="632"/>
      <c r="BUB360" s="632"/>
      <c r="BUC360" s="632"/>
      <c r="BUD360" s="632"/>
      <c r="BUE360" s="632"/>
      <c r="BUF360" s="632"/>
      <c r="BUG360" s="632"/>
      <c r="BUH360" s="632"/>
      <c r="BUI360" s="632"/>
      <c r="BUJ360" s="632"/>
      <c r="BUK360" s="632"/>
      <c r="BUL360" s="632"/>
      <c r="BUM360" s="632"/>
      <c r="BUN360" s="632"/>
      <c r="BUO360" s="632"/>
      <c r="BUP360" s="632"/>
      <c r="BUQ360" s="632"/>
      <c r="BUR360" s="632"/>
      <c r="BUS360" s="632"/>
      <c r="BUT360" s="632"/>
      <c r="BUU360" s="632"/>
      <c r="BUV360" s="632"/>
      <c r="BUW360" s="632"/>
      <c r="BUX360" s="632"/>
      <c r="BUY360" s="632"/>
      <c r="BUZ360" s="632"/>
      <c r="BVA360" s="632"/>
      <c r="BVB360" s="632"/>
      <c r="BVC360" s="632"/>
      <c r="BVD360" s="632"/>
      <c r="BVE360" s="632"/>
      <c r="BVF360" s="632"/>
      <c r="BVG360" s="632"/>
      <c r="BVH360" s="632"/>
      <c r="BVI360" s="632"/>
      <c r="BVJ360" s="632"/>
      <c r="BVK360" s="632"/>
      <c r="BVL360" s="632"/>
      <c r="BVM360" s="632"/>
      <c r="BVN360" s="632"/>
      <c r="BVO360" s="632"/>
      <c r="BVP360" s="632"/>
      <c r="BVQ360" s="632"/>
      <c r="BVR360" s="632"/>
      <c r="BVS360" s="632"/>
      <c r="BVT360" s="632"/>
      <c r="BVU360" s="632"/>
      <c r="BVV360" s="632"/>
      <c r="BVW360" s="632"/>
      <c r="BVX360" s="632"/>
      <c r="BVY360" s="632"/>
      <c r="BVZ360" s="632"/>
      <c r="BWA360" s="632"/>
      <c r="BWB360" s="632"/>
      <c r="BWC360" s="632"/>
      <c r="BWD360" s="632"/>
      <c r="BWE360" s="632"/>
      <c r="BWF360" s="632"/>
      <c r="BWG360" s="632"/>
      <c r="BWH360" s="632"/>
      <c r="BWI360" s="632"/>
      <c r="BWJ360" s="632"/>
      <c r="BWK360" s="632"/>
      <c r="BWL360" s="632"/>
      <c r="BWM360" s="632"/>
      <c r="BWN360" s="632"/>
      <c r="BWO360" s="632"/>
      <c r="BWP360" s="632"/>
      <c r="BWQ360" s="632"/>
      <c r="BWR360" s="632"/>
      <c r="BWS360" s="632"/>
      <c r="BWT360" s="632"/>
      <c r="BWU360" s="632"/>
      <c r="BWV360" s="632"/>
      <c r="BWW360" s="632"/>
      <c r="BWX360" s="632"/>
      <c r="BWY360" s="632"/>
      <c r="BWZ360" s="632"/>
      <c r="BXA360" s="632"/>
      <c r="BXB360" s="632"/>
      <c r="BXC360" s="632"/>
      <c r="BXD360" s="632"/>
      <c r="BXE360" s="632"/>
      <c r="BXF360" s="632"/>
      <c r="BXG360" s="632"/>
      <c r="BXH360" s="632"/>
      <c r="BXI360" s="632"/>
      <c r="BXJ360" s="632"/>
      <c r="BXK360" s="632"/>
      <c r="BXL360" s="632"/>
      <c r="BXM360" s="632"/>
      <c r="BXN360" s="632"/>
      <c r="BXO360" s="632"/>
      <c r="BXP360" s="632"/>
      <c r="BXQ360" s="632"/>
      <c r="BXR360" s="632"/>
      <c r="BXS360" s="632"/>
      <c r="BXT360" s="632"/>
      <c r="BXU360" s="632"/>
      <c r="BXV360" s="632"/>
      <c r="BXW360" s="632"/>
      <c r="BXX360" s="632"/>
      <c r="BXY360" s="632"/>
      <c r="BXZ360" s="632"/>
      <c r="BYA360" s="632"/>
      <c r="BYB360" s="632"/>
      <c r="BYC360" s="632"/>
      <c r="BYD360" s="632"/>
      <c r="BYE360" s="632"/>
      <c r="BYF360" s="632"/>
      <c r="BYG360" s="632"/>
      <c r="BYH360" s="632"/>
      <c r="BYI360" s="632"/>
      <c r="BYJ360" s="632"/>
      <c r="BYK360" s="632"/>
      <c r="BYL360" s="632"/>
      <c r="BYM360" s="632"/>
      <c r="BYN360" s="632"/>
      <c r="BYO360" s="632"/>
      <c r="BYP360" s="632"/>
      <c r="BYQ360" s="632"/>
      <c r="BYR360" s="632"/>
      <c r="BYS360" s="632"/>
      <c r="BYT360" s="632"/>
      <c r="BYU360" s="632"/>
      <c r="BYV360" s="632"/>
      <c r="BYW360" s="632"/>
      <c r="BYX360" s="632"/>
      <c r="BYY360" s="632"/>
      <c r="BYZ360" s="632"/>
      <c r="BZA360" s="632"/>
      <c r="BZB360" s="632"/>
      <c r="BZC360" s="632"/>
      <c r="BZD360" s="632"/>
      <c r="BZE360" s="632"/>
      <c r="BZF360" s="632"/>
      <c r="BZG360" s="632"/>
      <c r="BZH360" s="632"/>
      <c r="BZI360" s="632"/>
      <c r="BZJ360" s="632"/>
      <c r="BZK360" s="632"/>
      <c r="BZL360" s="632"/>
      <c r="BZM360" s="632"/>
      <c r="BZN360" s="632"/>
      <c r="BZO360" s="632"/>
      <c r="BZP360" s="632"/>
      <c r="BZQ360" s="632"/>
      <c r="BZR360" s="632"/>
      <c r="BZS360" s="632"/>
      <c r="BZT360" s="632"/>
      <c r="BZU360" s="632"/>
      <c r="BZV360" s="632"/>
      <c r="BZW360" s="632"/>
      <c r="BZX360" s="632"/>
      <c r="BZY360" s="632"/>
      <c r="BZZ360" s="632"/>
      <c r="CAA360" s="632"/>
      <c r="CAB360" s="632"/>
      <c r="CAC360" s="632"/>
      <c r="CAD360" s="632"/>
      <c r="CAE360" s="632"/>
      <c r="CAF360" s="632"/>
      <c r="CAG360" s="632"/>
      <c r="CAH360" s="632"/>
      <c r="CAI360" s="632"/>
      <c r="CAJ360" s="632"/>
      <c r="CAK360" s="632"/>
      <c r="CAL360" s="632"/>
      <c r="CAM360" s="632"/>
      <c r="CAN360" s="632"/>
      <c r="CAO360" s="632"/>
      <c r="CAP360" s="632"/>
      <c r="CAQ360" s="632"/>
      <c r="CAR360" s="632"/>
      <c r="CAS360" s="632"/>
      <c r="CAT360" s="632"/>
      <c r="CAU360" s="632"/>
      <c r="CAV360" s="632"/>
      <c r="CAW360" s="632"/>
      <c r="CAX360" s="632"/>
      <c r="CAY360" s="632"/>
      <c r="CAZ360" s="632"/>
      <c r="CBA360" s="632"/>
      <c r="CBB360" s="632"/>
      <c r="CBC360" s="632"/>
      <c r="CBD360" s="632"/>
      <c r="CBE360" s="632"/>
      <c r="CBF360" s="632"/>
      <c r="CBG360" s="632"/>
      <c r="CBH360" s="632"/>
      <c r="CBI360" s="632"/>
      <c r="CBJ360" s="632"/>
      <c r="CBK360" s="632"/>
      <c r="CBL360" s="632"/>
      <c r="CBM360" s="632"/>
      <c r="CBN360" s="632"/>
      <c r="CBO360" s="632"/>
      <c r="CBP360" s="632"/>
      <c r="CBQ360" s="632"/>
      <c r="CBR360" s="632"/>
      <c r="CBS360" s="632"/>
      <c r="CBT360" s="632"/>
      <c r="CBU360" s="632"/>
      <c r="CBV360" s="632"/>
      <c r="CBW360" s="632"/>
      <c r="CBX360" s="632"/>
      <c r="CBY360" s="632"/>
      <c r="CBZ360" s="632"/>
      <c r="CCA360" s="632"/>
      <c r="CCB360" s="632"/>
      <c r="CCC360" s="632"/>
      <c r="CCD360" s="632"/>
      <c r="CCE360" s="632"/>
      <c r="CCF360" s="632"/>
      <c r="CCG360" s="632"/>
      <c r="CCH360" s="632"/>
      <c r="CCI360" s="632"/>
      <c r="CCJ360" s="632"/>
      <c r="CCK360" s="632"/>
      <c r="CCL360" s="632"/>
      <c r="CCM360" s="632"/>
      <c r="CCN360" s="632"/>
      <c r="CCO360" s="632"/>
      <c r="CCP360" s="632"/>
      <c r="CCQ360" s="632"/>
      <c r="CCR360" s="632"/>
      <c r="CCS360" s="632"/>
      <c r="CCT360" s="632"/>
      <c r="CCU360" s="632"/>
      <c r="CCV360" s="632"/>
      <c r="CCW360" s="632"/>
      <c r="CCX360" s="632"/>
      <c r="CCY360" s="632"/>
      <c r="CCZ360" s="632"/>
      <c r="CDA360" s="632"/>
      <c r="CDB360" s="632"/>
      <c r="CDC360" s="632"/>
      <c r="CDD360" s="632"/>
      <c r="CDE360" s="632"/>
      <c r="CDF360" s="632"/>
      <c r="CDG360" s="632"/>
      <c r="CDH360" s="632"/>
      <c r="CDI360" s="632"/>
      <c r="CDJ360" s="632"/>
      <c r="CDK360" s="632"/>
      <c r="CDL360" s="632"/>
      <c r="CDM360" s="632"/>
      <c r="CDN360" s="632"/>
      <c r="CDO360" s="632"/>
      <c r="CDP360" s="632"/>
      <c r="CDQ360" s="632"/>
      <c r="CDR360" s="632"/>
      <c r="CDS360" s="632"/>
      <c r="CDT360" s="632"/>
      <c r="CDU360" s="632"/>
      <c r="CDV360" s="632"/>
      <c r="CDW360" s="632"/>
      <c r="CDX360" s="632"/>
      <c r="CDY360" s="632"/>
      <c r="CDZ360" s="632"/>
      <c r="CEA360" s="632"/>
      <c r="CEB360" s="632"/>
      <c r="CEC360" s="632"/>
      <c r="CED360" s="632"/>
      <c r="CEE360" s="632"/>
      <c r="CEF360" s="632"/>
      <c r="CEG360" s="632"/>
      <c r="CEH360" s="632"/>
      <c r="CEI360" s="632"/>
      <c r="CEJ360" s="632"/>
      <c r="CEK360" s="632"/>
      <c r="CEL360" s="632"/>
      <c r="CEM360" s="632"/>
      <c r="CEN360" s="632"/>
      <c r="CEO360" s="632"/>
      <c r="CEP360" s="632"/>
      <c r="CEQ360" s="632"/>
      <c r="CER360" s="632"/>
      <c r="CES360" s="632"/>
      <c r="CET360" s="632"/>
      <c r="CEU360" s="632"/>
      <c r="CEV360" s="632"/>
      <c r="CEW360" s="632"/>
      <c r="CEX360" s="632"/>
      <c r="CEY360" s="632"/>
      <c r="CEZ360" s="632"/>
      <c r="CFA360" s="632"/>
      <c r="CFB360" s="632"/>
      <c r="CFC360" s="632"/>
      <c r="CFD360" s="632"/>
      <c r="CFE360" s="632"/>
      <c r="CFF360" s="632"/>
      <c r="CFG360" s="632"/>
      <c r="CFH360" s="632"/>
      <c r="CFI360" s="632"/>
      <c r="CFJ360" s="632"/>
      <c r="CFK360" s="632"/>
      <c r="CFL360" s="632"/>
      <c r="CFM360" s="632"/>
      <c r="CFN360" s="632"/>
      <c r="CFO360" s="632"/>
      <c r="CFP360" s="632"/>
      <c r="CFQ360" s="632"/>
      <c r="CFR360" s="632"/>
      <c r="CFS360" s="632"/>
      <c r="CFT360" s="632"/>
      <c r="CFU360" s="632"/>
      <c r="CFV360" s="632"/>
      <c r="CFW360" s="632"/>
      <c r="CFX360" s="632"/>
      <c r="CFY360" s="632"/>
      <c r="CFZ360" s="632"/>
      <c r="CGA360" s="632"/>
      <c r="CGB360" s="632"/>
      <c r="CGC360" s="632"/>
      <c r="CGD360" s="632"/>
      <c r="CGE360" s="632"/>
      <c r="CGF360" s="632"/>
      <c r="CGG360" s="632"/>
      <c r="CGH360" s="632"/>
      <c r="CGI360" s="632"/>
      <c r="CGJ360" s="632"/>
      <c r="CGK360" s="632"/>
      <c r="CGL360" s="632"/>
      <c r="CGM360" s="632"/>
      <c r="CGN360" s="632"/>
      <c r="CGO360" s="632"/>
      <c r="CGP360" s="632"/>
      <c r="CGQ360" s="632"/>
      <c r="CGR360" s="632"/>
      <c r="CGS360" s="632"/>
      <c r="CGT360" s="632"/>
      <c r="CGU360" s="632"/>
      <c r="CGV360" s="632"/>
      <c r="CGW360" s="632"/>
      <c r="CGX360" s="632"/>
      <c r="CGY360" s="632"/>
      <c r="CGZ360" s="632"/>
      <c r="CHA360" s="632"/>
      <c r="CHB360" s="632"/>
      <c r="CHC360" s="632"/>
      <c r="CHD360" s="632"/>
      <c r="CHE360" s="632"/>
      <c r="CHF360" s="632"/>
      <c r="CHG360" s="632"/>
      <c r="CHH360" s="632"/>
      <c r="CHI360" s="632"/>
      <c r="CHJ360" s="632"/>
      <c r="CHK360" s="632"/>
      <c r="CHL360" s="632"/>
      <c r="CHM360" s="632"/>
      <c r="CHN360" s="632"/>
      <c r="CHO360" s="632"/>
      <c r="CHP360" s="632"/>
      <c r="CHQ360" s="632"/>
      <c r="CHR360" s="632"/>
      <c r="CHS360" s="632"/>
      <c r="CHT360" s="632"/>
      <c r="CHU360" s="632"/>
      <c r="CHV360" s="632"/>
      <c r="CHW360" s="632"/>
      <c r="CHX360" s="632"/>
      <c r="CHY360" s="632"/>
      <c r="CHZ360" s="632"/>
      <c r="CIA360" s="632"/>
      <c r="CIB360" s="632"/>
      <c r="CIC360" s="632"/>
      <c r="CID360" s="632"/>
      <c r="CIE360" s="632"/>
      <c r="CIF360" s="632"/>
      <c r="CIG360" s="632"/>
      <c r="CIH360" s="632"/>
      <c r="CII360" s="632"/>
      <c r="CIJ360" s="632"/>
      <c r="CIK360" s="632"/>
      <c r="CIL360" s="632"/>
      <c r="CIM360" s="632"/>
      <c r="CIN360" s="632"/>
      <c r="CIO360" s="632"/>
      <c r="CIP360" s="632"/>
      <c r="CIQ360" s="632"/>
      <c r="CIR360" s="632"/>
      <c r="CIS360" s="632"/>
      <c r="CIT360" s="632"/>
      <c r="CIU360" s="632"/>
      <c r="CIV360" s="632"/>
      <c r="CIW360" s="632"/>
      <c r="CIX360" s="632"/>
      <c r="CIY360" s="632"/>
      <c r="CIZ360" s="632"/>
      <c r="CJA360" s="632"/>
      <c r="CJB360" s="632"/>
      <c r="CJC360" s="632"/>
      <c r="CJD360" s="632"/>
      <c r="CJE360" s="632"/>
      <c r="CJF360" s="632"/>
      <c r="CJG360" s="632"/>
      <c r="CJH360" s="632"/>
      <c r="CJI360" s="632"/>
      <c r="CJJ360" s="632"/>
      <c r="CJK360" s="632"/>
      <c r="CJL360" s="632"/>
      <c r="CJM360" s="632"/>
      <c r="CJN360" s="632"/>
      <c r="CJO360" s="632"/>
      <c r="CJP360" s="632"/>
      <c r="CJQ360" s="632"/>
      <c r="CJR360" s="632"/>
      <c r="CJS360" s="632"/>
      <c r="CJT360" s="632"/>
      <c r="CJU360" s="632"/>
      <c r="CJV360" s="632"/>
      <c r="CJW360" s="632"/>
      <c r="CJX360" s="632"/>
      <c r="CJY360" s="632"/>
      <c r="CJZ360" s="632"/>
      <c r="CKA360" s="632"/>
      <c r="CKB360" s="632"/>
      <c r="CKC360" s="632"/>
      <c r="CKD360" s="632"/>
      <c r="CKE360" s="632"/>
      <c r="CKF360" s="632"/>
      <c r="CKG360" s="632"/>
      <c r="CKH360" s="632"/>
      <c r="CKI360" s="632"/>
      <c r="CKJ360" s="632"/>
      <c r="CKK360" s="632"/>
      <c r="CKL360" s="632"/>
      <c r="CKM360" s="632"/>
      <c r="CKN360" s="632"/>
      <c r="CKO360" s="632"/>
      <c r="CKP360" s="632"/>
      <c r="CKQ360" s="632"/>
      <c r="CKR360" s="632"/>
      <c r="CKS360" s="632"/>
      <c r="CKT360" s="632"/>
      <c r="CKU360" s="632"/>
      <c r="CKV360" s="632"/>
      <c r="CKW360" s="632"/>
      <c r="CKX360" s="632"/>
      <c r="CKY360" s="632"/>
      <c r="CKZ360" s="632"/>
      <c r="CLA360" s="632"/>
      <c r="CLB360" s="632"/>
      <c r="CLC360" s="632"/>
      <c r="CLD360" s="632"/>
      <c r="CLE360" s="632"/>
      <c r="CLF360" s="632"/>
      <c r="CLG360" s="632"/>
      <c r="CLH360" s="632"/>
      <c r="CLI360" s="632"/>
      <c r="CLJ360" s="632"/>
      <c r="CLK360" s="632"/>
      <c r="CLL360" s="632"/>
      <c r="CLM360" s="632"/>
      <c r="CLN360" s="632"/>
      <c r="CLO360" s="632"/>
      <c r="CLP360" s="632"/>
      <c r="CLQ360" s="632"/>
      <c r="CLR360" s="632"/>
      <c r="CLS360" s="632"/>
      <c r="CLT360" s="632"/>
      <c r="CLU360" s="632"/>
      <c r="CLV360" s="632"/>
      <c r="CLW360" s="632"/>
      <c r="CLX360" s="632"/>
      <c r="CLY360" s="632"/>
      <c r="CLZ360" s="632"/>
      <c r="CMA360" s="632"/>
      <c r="CMB360" s="632"/>
      <c r="CMC360" s="632"/>
      <c r="CMD360" s="632"/>
      <c r="CME360" s="632"/>
      <c r="CMF360" s="632"/>
      <c r="CMG360" s="632"/>
      <c r="CMH360" s="632"/>
      <c r="CMI360" s="632"/>
      <c r="CMJ360" s="632"/>
      <c r="CMK360" s="632"/>
      <c r="CML360" s="632"/>
      <c r="CMM360" s="632"/>
      <c r="CMN360" s="632"/>
      <c r="CMO360" s="632"/>
      <c r="CMP360" s="632"/>
      <c r="CMQ360" s="632"/>
      <c r="CMR360" s="632"/>
      <c r="CMS360" s="632"/>
      <c r="CMT360" s="632"/>
      <c r="CMU360" s="632"/>
      <c r="CMV360" s="632"/>
      <c r="CMW360" s="632"/>
      <c r="CMX360" s="632"/>
      <c r="CMY360" s="632"/>
      <c r="CMZ360" s="632"/>
      <c r="CNA360" s="632"/>
      <c r="CNB360" s="632"/>
      <c r="CNC360" s="632"/>
      <c r="CND360" s="632"/>
      <c r="CNE360" s="632"/>
      <c r="CNF360" s="632"/>
      <c r="CNG360" s="632"/>
      <c r="CNH360" s="632"/>
      <c r="CNI360" s="632"/>
      <c r="CNJ360" s="632"/>
      <c r="CNK360" s="632"/>
      <c r="CNL360" s="632"/>
      <c r="CNM360" s="632"/>
      <c r="CNN360" s="632"/>
      <c r="CNO360" s="632"/>
      <c r="CNP360" s="632"/>
      <c r="CNQ360" s="632"/>
      <c r="CNR360" s="632"/>
      <c r="CNS360" s="632"/>
      <c r="CNT360" s="632"/>
      <c r="CNU360" s="632"/>
      <c r="CNV360" s="632"/>
      <c r="CNW360" s="632"/>
      <c r="CNX360" s="632"/>
      <c r="CNY360" s="632"/>
      <c r="CNZ360" s="632"/>
      <c r="COA360" s="632"/>
      <c r="COB360" s="632"/>
      <c r="COC360" s="632"/>
      <c r="COD360" s="632"/>
      <c r="COE360" s="632"/>
      <c r="COF360" s="632"/>
      <c r="COG360" s="632"/>
      <c r="COH360" s="632"/>
      <c r="COI360" s="632"/>
      <c r="COJ360" s="632"/>
      <c r="COK360" s="632"/>
      <c r="COL360" s="632"/>
      <c r="COM360" s="632"/>
      <c r="CON360" s="632"/>
      <c r="COO360" s="632"/>
      <c r="COP360" s="632"/>
      <c r="COQ360" s="632"/>
      <c r="COR360" s="632"/>
      <c r="COS360" s="632"/>
      <c r="COT360" s="632"/>
      <c r="COU360" s="632"/>
      <c r="COV360" s="632"/>
      <c r="COW360" s="632"/>
      <c r="COX360" s="632"/>
      <c r="COY360" s="632"/>
      <c r="COZ360" s="632"/>
      <c r="CPA360" s="632"/>
      <c r="CPB360" s="632"/>
      <c r="CPC360" s="632"/>
      <c r="CPD360" s="632"/>
      <c r="CPE360" s="632"/>
      <c r="CPF360" s="632"/>
      <c r="CPG360" s="632"/>
      <c r="CPH360" s="632"/>
      <c r="CPI360" s="632"/>
      <c r="CPJ360" s="632"/>
      <c r="CPK360" s="632"/>
      <c r="CPL360" s="632"/>
      <c r="CPM360" s="632"/>
      <c r="CPN360" s="632"/>
      <c r="CPO360" s="632"/>
      <c r="CPP360" s="632"/>
      <c r="CPQ360" s="632"/>
      <c r="CPR360" s="632"/>
      <c r="CPS360" s="632"/>
      <c r="CPT360" s="632"/>
      <c r="CPU360" s="632"/>
      <c r="CPV360" s="632"/>
      <c r="CPW360" s="632"/>
      <c r="CPX360" s="632"/>
      <c r="CPY360" s="632"/>
      <c r="CPZ360" s="632"/>
      <c r="CQA360" s="632"/>
      <c r="CQB360" s="632"/>
      <c r="CQC360" s="632"/>
      <c r="CQD360" s="632"/>
      <c r="CQE360" s="632"/>
      <c r="CQF360" s="632"/>
      <c r="CQG360" s="632"/>
      <c r="CQH360" s="632"/>
      <c r="CQI360" s="632"/>
      <c r="CQJ360" s="632"/>
      <c r="CQK360" s="632"/>
      <c r="CQL360" s="632"/>
      <c r="CQM360" s="632"/>
      <c r="CQN360" s="632"/>
      <c r="CQO360" s="632"/>
      <c r="CQP360" s="632"/>
      <c r="CQQ360" s="632"/>
      <c r="CQR360" s="632"/>
      <c r="CQS360" s="632"/>
      <c r="CQT360" s="632"/>
      <c r="CQU360" s="632"/>
      <c r="CQV360" s="632"/>
      <c r="CQW360" s="632"/>
      <c r="CQX360" s="632"/>
      <c r="CQY360" s="632"/>
      <c r="CQZ360" s="632"/>
      <c r="CRA360" s="632"/>
      <c r="CRB360" s="632"/>
      <c r="CRC360" s="632"/>
      <c r="CRD360" s="632"/>
      <c r="CRE360" s="632"/>
      <c r="CRF360" s="632"/>
      <c r="CRG360" s="632"/>
      <c r="CRH360" s="632"/>
      <c r="CRI360" s="632"/>
      <c r="CRJ360" s="632"/>
      <c r="CRK360" s="632"/>
      <c r="CRL360" s="632"/>
      <c r="CRM360" s="632"/>
      <c r="CRN360" s="632"/>
      <c r="CRO360" s="632"/>
      <c r="CRP360" s="632"/>
      <c r="CRQ360" s="632"/>
      <c r="CRR360" s="632"/>
      <c r="CRS360" s="632"/>
      <c r="CRT360" s="632"/>
      <c r="CRU360" s="632"/>
      <c r="CRV360" s="632"/>
      <c r="CRW360" s="632"/>
      <c r="CRX360" s="632"/>
      <c r="CRY360" s="632"/>
      <c r="CRZ360" s="632"/>
      <c r="CSA360" s="632"/>
      <c r="CSB360" s="632"/>
      <c r="CSC360" s="632"/>
      <c r="CSD360" s="632"/>
      <c r="CSE360" s="632"/>
      <c r="CSF360" s="632"/>
      <c r="CSG360" s="632"/>
      <c r="CSH360" s="632"/>
      <c r="CSI360" s="632"/>
      <c r="CSJ360" s="632"/>
      <c r="CSK360" s="632"/>
      <c r="CSL360" s="632"/>
      <c r="CSM360" s="632"/>
      <c r="CSN360" s="632"/>
      <c r="CSO360" s="632"/>
      <c r="CSP360" s="632"/>
      <c r="CSQ360" s="632"/>
      <c r="CSR360" s="632"/>
      <c r="CSS360" s="632"/>
      <c r="CST360" s="632"/>
      <c r="CSU360" s="632"/>
      <c r="CSV360" s="632"/>
      <c r="CSW360" s="632"/>
      <c r="CSX360" s="632"/>
      <c r="CSY360" s="632"/>
      <c r="CSZ360" s="632"/>
      <c r="CTA360" s="632"/>
      <c r="CTB360" s="632"/>
      <c r="CTC360" s="632"/>
      <c r="CTD360" s="632"/>
      <c r="CTE360" s="632"/>
      <c r="CTF360" s="632"/>
      <c r="CTG360" s="632"/>
      <c r="CTH360" s="632"/>
      <c r="CTI360" s="632"/>
      <c r="CTJ360" s="632"/>
      <c r="CTK360" s="632"/>
      <c r="CTL360" s="632"/>
      <c r="CTM360" s="632"/>
      <c r="CTN360" s="632"/>
      <c r="CTO360" s="632"/>
      <c r="CTP360" s="632"/>
      <c r="CTQ360" s="632"/>
      <c r="CTR360" s="632"/>
      <c r="CTS360" s="632"/>
      <c r="CTT360" s="632"/>
      <c r="CTU360" s="632"/>
      <c r="CTV360" s="632"/>
      <c r="CTW360" s="632"/>
      <c r="CTX360" s="632"/>
      <c r="CTY360" s="632"/>
      <c r="CTZ360" s="632"/>
      <c r="CUA360" s="632"/>
      <c r="CUB360" s="632"/>
      <c r="CUC360" s="632"/>
      <c r="CUD360" s="632"/>
      <c r="CUE360" s="632"/>
      <c r="CUF360" s="632"/>
      <c r="CUG360" s="632"/>
      <c r="CUH360" s="632"/>
      <c r="CUI360" s="632"/>
      <c r="CUJ360" s="632"/>
      <c r="CUK360" s="632"/>
      <c r="CUL360" s="632"/>
      <c r="CUM360" s="632"/>
      <c r="CUN360" s="632"/>
      <c r="CUO360" s="632"/>
      <c r="CUP360" s="632"/>
      <c r="CUQ360" s="632"/>
      <c r="CUR360" s="632"/>
      <c r="CUS360" s="632"/>
      <c r="CUT360" s="632"/>
      <c r="CUU360" s="632"/>
      <c r="CUV360" s="632"/>
      <c r="CUW360" s="632"/>
      <c r="CUX360" s="632"/>
      <c r="CUY360" s="632"/>
      <c r="CUZ360" s="632"/>
      <c r="CVA360" s="632"/>
      <c r="CVB360" s="632"/>
      <c r="CVC360" s="632"/>
      <c r="CVD360" s="632"/>
      <c r="CVE360" s="632"/>
      <c r="CVF360" s="632"/>
      <c r="CVG360" s="632"/>
      <c r="CVH360" s="632"/>
      <c r="CVI360" s="632"/>
      <c r="CVJ360" s="632"/>
      <c r="CVK360" s="632"/>
      <c r="CVL360" s="632"/>
      <c r="CVM360" s="632"/>
      <c r="CVN360" s="632"/>
      <c r="CVO360" s="632"/>
      <c r="CVP360" s="632"/>
      <c r="CVQ360" s="632"/>
      <c r="CVR360" s="632"/>
      <c r="CVS360" s="632"/>
      <c r="CVT360" s="632"/>
      <c r="CVU360" s="632"/>
      <c r="CVV360" s="632"/>
      <c r="CVW360" s="632"/>
      <c r="CVX360" s="632"/>
      <c r="CVY360" s="632"/>
      <c r="CVZ360" s="632"/>
      <c r="CWA360" s="632"/>
      <c r="CWB360" s="632"/>
      <c r="CWC360" s="632"/>
      <c r="CWD360" s="632"/>
      <c r="CWE360" s="632"/>
      <c r="CWF360" s="632"/>
      <c r="CWG360" s="632"/>
      <c r="CWH360" s="632"/>
      <c r="CWI360" s="632"/>
      <c r="CWJ360" s="632"/>
      <c r="CWK360" s="632"/>
      <c r="CWL360" s="632"/>
      <c r="CWM360" s="632"/>
      <c r="CWN360" s="632"/>
      <c r="CWO360" s="632"/>
      <c r="CWP360" s="632"/>
      <c r="CWQ360" s="632"/>
      <c r="CWR360" s="632"/>
      <c r="CWS360" s="632"/>
      <c r="CWT360" s="632"/>
      <c r="CWU360" s="632"/>
      <c r="CWV360" s="632"/>
      <c r="CWW360" s="632"/>
      <c r="CWX360" s="632"/>
      <c r="CWY360" s="632"/>
      <c r="CWZ360" s="632"/>
      <c r="CXA360" s="632"/>
      <c r="CXB360" s="632"/>
      <c r="CXC360" s="632"/>
      <c r="CXD360" s="632"/>
      <c r="CXE360" s="632"/>
      <c r="CXF360" s="632"/>
      <c r="CXG360" s="632"/>
      <c r="CXH360" s="632"/>
      <c r="CXI360" s="632"/>
      <c r="CXJ360" s="632"/>
      <c r="CXK360" s="632"/>
      <c r="CXL360" s="632"/>
      <c r="CXM360" s="632"/>
      <c r="CXN360" s="632"/>
      <c r="CXO360" s="632"/>
      <c r="CXP360" s="632"/>
      <c r="CXQ360" s="632"/>
      <c r="CXR360" s="632"/>
      <c r="CXS360" s="632"/>
      <c r="CXT360" s="632"/>
      <c r="CXU360" s="632"/>
      <c r="CXV360" s="632"/>
      <c r="CXW360" s="632"/>
      <c r="CXX360" s="632"/>
      <c r="CXY360" s="632"/>
      <c r="CXZ360" s="632"/>
      <c r="CYA360" s="632"/>
      <c r="CYB360" s="632"/>
      <c r="CYC360" s="632"/>
      <c r="CYD360" s="632"/>
      <c r="CYE360" s="632"/>
      <c r="CYF360" s="632"/>
      <c r="CYG360" s="632"/>
      <c r="CYH360" s="632"/>
      <c r="CYI360" s="632"/>
      <c r="CYJ360" s="632"/>
      <c r="CYK360" s="632"/>
      <c r="CYL360" s="632"/>
      <c r="CYM360" s="632"/>
      <c r="CYN360" s="632"/>
      <c r="CYO360" s="632"/>
      <c r="CYP360" s="632"/>
      <c r="CYQ360" s="632"/>
      <c r="CYR360" s="632"/>
      <c r="CYS360" s="632"/>
      <c r="CYT360" s="632"/>
      <c r="CYU360" s="632"/>
      <c r="CYV360" s="632"/>
      <c r="CYW360" s="632"/>
      <c r="CYX360" s="632"/>
      <c r="CYY360" s="632"/>
      <c r="CYZ360" s="632"/>
      <c r="CZA360" s="632"/>
      <c r="CZB360" s="632"/>
      <c r="CZC360" s="632"/>
      <c r="CZD360" s="632"/>
      <c r="CZE360" s="632"/>
      <c r="CZF360" s="632"/>
      <c r="CZG360" s="632"/>
      <c r="CZH360" s="632"/>
      <c r="CZI360" s="632"/>
      <c r="CZJ360" s="632"/>
      <c r="CZK360" s="632"/>
      <c r="CZL360" s="632"/>
      <c r="CZM360" s="632"/>
      <c r="CZN360" s="632"/>
      <c r="CZO360" s="632"/>
      <c r="CZP360" s="632"/>
      <c r="CZQ360" s="632"/>
      <c r="CZR360" s="632"/>
      <c r="CZS360" s="632"/>
      <c r="CZT360" s="632"/>
      <c r="CZU360" s="632"/>
      <c r="CZV360" s="632"/>
      <c r="CZW360" s="632"/>
      <c r="CZX360" s="632"/>
      <c r="CZY360" s="632"/>
      <c r="CZZ360" s="632"/>
      <c r="DAA360" s="632"/>
      <c r="DAB360" s="632"/>
      <c r="DAC360" s="632"/>
      <c r="DAD360" s="632"/>
      <c r="DAE360" s="632"/>
      <c r="DAF360" s="632"/>
      <c r="DAG360" s="632"/>
      <c r="DAH360" s="632"/>
      <c r="DAI360" s="632"/>
      <c r="DAJ360" s="632"/>
      <c r="DAK360" s="632"/>
      <c r="DAL360" s="632"/>
      <c r="DAM360" s="632"/>
      <c r="DAN360" s="632"/>
      <c r="DAO360" s="632"/>
      <c r="DAP360" s="632"/>
      <c r="DAQ360" s="632"/>
      <c r="DAR360" s="632"/>
      <c r="DAS360" s="632"/>
      <c r="DAT360" s="632"/>
      <c r="DAU360" s="632"/>
      <c r="DAV360" s="632"/>
      <c r="DAW360" s="632"/>
      <c r="DAX360" s="632"/>
      <c r="DAY360" s="632"/>
      <c r="DAZ360" s="632"/>
      <c r="DBA360" s="632"/>
      <c r="DBB360" s="632"/>
      <c r="DBC360" s="632"/>
      <c r="DBD360" s="632"/>
      <c r="DBE360" s="632"/>
      <c r="DBF360" s="632"/>
      <c r="DBG360" s="632"/>
      <c r="DBH360" s="632"/>
      <c r="DBI360" s="632"/>
      <c r="DBJ360" s="632"/>
      <c r="DBK360" s="632"/>
      <c r="DBL360" s="632"/>
      <c r="DBM360" s="632"/>
      <c r="DBN360" s="632"/>
      <c r="DBO360" s="632"/>
      <c r="DBP360" s="632"/>
      <c r="DBQ360" s="632"/>
      <c r="DBR360" s="632"/>
      <c r="DBS360" s="632"/>
      <c r="DBT360" s="632"/>
      <c r="DBU360" s="632"/>
      <c r="DBV360" s="632"/>
      <c r="DBW360" s="632"/>
      <c r="DBX360" s="632"/>
      <c r="DBY360" s="632"/>
      <c r="DBZ360" s="632"/>
      <c r="DCA360" s="632"/>
      <c r="DCB360" s="632"/>
      <c r="DCC360" s="632"/>
      <c r="DCD360" s="632"/>
      <c r="DCE360" s="632"/>
      <c r="DCF360" s="632"/>
      <c r="DCG360" s="632"/>
      <c r="DCH360" s="632"/>
      <c r="DCI360" s="632"/>
      <c r="DCJ360" s="632"/>
      <c r="DCK360" s="632"/>
      <c r="DCL360" s="632"/>
      <c r="DCM360" s="632"/>
      <c r="DCN360" s="632"/>
      <c r="DCO360" s="632"/>
      <c r="DCP360" s="632"/>
      <c r="DCQ360" s="632"/>
      <c r="DCR360" s="632"/>
      <c r="DCS360" s="632"/>
      <c r="DCT360" s="632"/>
      <c r="DCU360" s="632"/>
      <c r="DCV360" s="632"/>
      <c r="DCW360" s="632"/>
      <c r="DCX360" s="632"/>
      <c r="DCY360" s="632"/>
      <c r="DCZ360" s="632"/>
      <c r="DDA360" s="632"/>
      <c r="DDB360" s="632"/>
      <c r="DDC360" s="632"/>
      <c r="DDD360" s="632"/>
      <c r="DDE360" s="632"/>
      <c r="DDF360" s="632"/>
      <c r="DDG360" s="632"/>
      <c r="DDH360" s="632"/>
      <c r="DDI360" s="632"/>
      <c r="DDJ360" s="632"/>
      <c r="DDK360" s="632"/>
      <c r="DDL360" s="632"/>
      <c r="DDM360" s="632"/>
      <c r="DDN360" s="632"/>
      <c r="DDO360" s="632"/>
      <c r="DDP360" s="632"/>
      <c r="DDQ360" s="632"/>
      <c r="DDR360" s="632"/>
      <c r="DDS360" s="632"/>
      <c r="DDT360" s="632"/>
      <c r="DDU360" s="632"/>
      <c r="DDV360" s="632"/>
      <c r="DDW360" s="632"/>
      <c r="DDX360" s="632"/>
      <c r="DDY360" s="632"/>
      <c r="DDZ360" s="632"/>
      <c r="DEA360" s="632"/>
      <c r="DEB360" s="632"/>
      <c r="DEC360" s="632"/>
      <c r="DED360" s="632"/>
      <c r="DEE360" s="632"/>
      <c r="DEF360" s="632"/>
      <c r="DEG360" s="632"/>
      <c r="DEH360" s="632"/>
      <c r="DEI360" s="632"/>
      <c r="DEJ360" s="632"/>
      <c r="DEK360" s="632"/>
      <c r="DEL360" s="632"/>
      <c r="DEM360" s="632"/>
      <c r="DEN360" s="632"/>
      <c r="DEO360" s="632"/>
      <c r="DEP360" s="632"/>
      <c r="DEQ360" s="632"/>
      <c r="DER360" s="632"/>
      <c r="DES360" s="632"/>
      <c r="DET360" s="632"/>
      <c r="DEU360" s="632"/>
      <c r="DEV360" s="632"/>
      <c r="DEW360" s="632"/>
      <c r="DEX360" s="632"/>
      <c r="DEY360" s="632"/>
      <c r="DEZ360" s="632"/>
      <c r="DFA360" s="632"/>
      <c r="DFB360" s="632"/>
      <c r="DFC360" s="632"/>
      <c r="DFD360" s="632"/>
      <c r="DFE360" s="632"/>
      <c r="DFF360" s="632"/>
      <c r="DFG360" s="632"/>
      <c r="DFH360" s="632"/>
      <c r="DFI360" s="632"/>
      <c r="DFJ360" s="632"/>
      <c r="DFK360" s="632"/>
      <c r="DFL360" s="632"/>
      <c r="DFM360" s="632"/>
      <c r="DFN360" s="632"/>
      <c r="DFO360" s="632"/>
      <c r="DFP360" s="632"/>
      <c r="DFQ360" s="632"/>
      <c r="DFR360" s="632"/>
      <c r="DFS360" s="632"/>
      <c r="DFT360" s="632"/>
      <c r="DFU360" s="632"/>
      <c r="DFV360" s="632"/>
      <c r="DFW360" s="632"/>
      <c r="DFX360" s="632"/>
      <c r="DFY360" s="632"/>
      <c r="DFZ360" s="632"/>
      <c r="DGA360" s="632"/>
      <c r="DGB360" s="632"/>
      <c r="DGC360" s="632"/>
      <c r="DGD360" s="632"/>
      <c r="DGE360" s="632"/>
      <c r="DGF360" s="632"/>
      <c r="DGG360" s="632"/>
      <c r="DGH360" s="632"/>
      <c r="DGI360" s="632"/>
      <c r="DGJ360" s="632"/>
      <c r="DGK360" s="632"/>
      <c r="DGL360" s="632"/>
      <c r="DGM360" s="632"/>
      <c r="DGN360" s="632"/>
      <c r="DGO360" s="632"/>
      <c r="DGP360" s="632"/>
      <c r="DGQ360" s="632"/>
      <c r="DGR360" s="632"/>
      <c r="DGS360" s="632"/>
      <c r="DGT360" s="632"/>
      <c r="DGU360" s="632"/>
      <c r="DGV360" s="632"/>
      <c r="DGW360" s="632"/>
      <c r="DGX360" s="632"/>
      <c r="DGY360" s="632"/>
      <c r="DGZ360" s="632"/>
      <c r="DHA360" s="632"/>
      <c r="DHB360" s="632"/>
      <c r="DHC360" s="632"/>
      <c r="DHD360" s="632"/>
      <c r="DHE360" s="632"/>
      <c r="DHF360" s="632"/>
      <c r="DHG360" s="632"/>
      <c r="DHH360" s="632"/>
      <c r="DHI360" s="632"/>
      <c r="DHJ360" s="632"/>
      <c r="DHK360" s="632"/>
      <c r="DHL360" s="632"/>
      <c r="DHM360" s="632"/>
      <c r="DHN360" s="632"/>
      <c r="DHO360" s="632"/>
      <c r="DHP360" s="632"/>
      <c r="DHQ360" s="632"/>
      <c r="DHR360" s="632"/>
      <c r="DHS360" s="632"/>
      <c r="DHT360" s="632"/>
      <c r="DHU360" s="632"/>
      <c r="DHV360" s="632"/>
      <c r="DHW360" s="632"/>
      <c r="DHX360" s="632"/>
      <c r="DHY360" s="632"/>
      <c r="DHZ360" s="632"/>
      <c r="DIA360" s="632"/>
      <c r="DIB360" s="632"/>
      <c r="DIC360" s="632"/>
      <c r="DID360" s="632"/>
      <c r="DIE360" s="632"/>
      <c r="DIF360" s="632"/>
      <c r="DIG360" s="632"/>
      <c r="DIH360" s="632"/>
      <c r="DII360" s="632"/>
      <c r="DIJ360" s="632"/>
      <c r="DIK360" s="632"/>
      <c r="DIL360" s="632"/>
      <c r="DIM360" s="632"/>
      <c r="DIN360" s="632"/>
      <c r="DIO360" s="632"/>
      <c r="DIP360" s="632"/>
      <c r="DIQ360" s="632"/>
      <c r="DIR360" s="632"/>
      <c r="DIS360" s="632"/>
      <c r="DIT360" s="632"/>
      <c r="DIU360" s="632"/>
      <c r="DIV360" s="632"/>
      <c r="DIW360" s="632"/>
      <c r="DIX360" s="632"/>
      <c r="DIY360" s="632"/>
      <c r="DIZ360" s="632"/>
      <c r="DJA360" s="632"/>
      <c r="DJB360" s="632"/>
      <c r="DJC360" s="632"/>
      <c r="DJD360" s="632"/>
      <c r="DJE360" s="632"/>
      <c r="DJF360" s="632"/>
      <c r="DJG360" s="632"/>
      <c r="DJH360" s="632"/>
      <c r="DJI360" s="632"/>
      <c r="DJJ360" s="632"/>
      <c r="DJK360" s="632"/>
      <c r="DJL360" s="632"/>
      <c r="DJM360" s="632"/>
      <c r="DJN360" s="632"/>
      <c r="DJO360" s="632"/>
      <c r="DJP360" s="632"/>
      <c r="DJQ360" s="632"/>
      <c r="DJR360" s="632"/>
      <c r="DJS360" s="632"/>
      <c r="DJT360" s="632"/>
      <c r="DJU360" s="632"/>
      <c r="DJV360" s="632"/>
      <c r="DJW360" s="632"/>
      <c r="DJX360" s="632"/>
      <c r="DJY360" s="632"/>
      <c r="DJZ360" s="632"/>
      <c r="DKA360" s="632"/>
      <c r="DKB360" s="632"/>
      <c r="DKC360" s="632"/>
      <c r="DKD360" s="632"/>
      <c r="DKE360" s="632"/>
      <c r="DKF360" s="632"/>
      <c r="DKG360" s="632"/>
      <c r="DKH360" s="632"/>
      <c r="DKI360" s="632"/>
      <c r="DKJ360" s="632"/>
      <c r="DKK360" s="632"/>
      <c r="DKL360" s="632"/>
      <c r="DKM360" s="632"/>
      <c r="DKN360" s="632"/>
      <c r="DKO360" s="632"/>
      <c r="DKP360" s="632"/>
      <c r="DKQ360" s="632"/>
      <c r="DKR360" s="632"/>
      <c r="DKS360" s="632"/>
      <c r="DKT360" s="632"/>
      <c r="DKU360" s="632"/>
      <c r="DKV360" s="632"/>
      <c r="DKW360" s="632"/>
      <c r="DKX360" s="632"/>
      <c r="DKY360" s="632"/>
      <c r="DKZ360" s="632"/>
      <c r="DLA360" s="632"/>
      <c r="DLB360" s="632"/>
      <c r="DLC360" s="632"/>
      <c r="DLD360" s="632"/>
      <c r="DLE360" s="632"/>
      <c r="DLF360" s="632"/>
      <c r="DLG360" s="632"/>
      <c r="DLH360" s="632"/>
      <c r="DLI360" s="632"/>
      <c r="DLJ360" s="632"/>
      <c r="DLK360" s="632"/>
      <c r="DLL360" s="632"/>
      <c r="DLM360" s="632"/>
      <c r="DLN360" s="632"/>
      <c r="DLO360" s="632"/>
      <c r="DLP360" s="632"/>
      <c r="DLQ360" s="632"/>
      <c r="DLR360" s="632"/>
      <c r="DLS360" s="632"/>
      <c r="DLT360" s="632"/>
      <c r="DLU360" s="632"/>
      <c r="DLV360" s="632"/>
      <c r="DLW360" s="632"/>
      <c r="DLX360" s="632"/>
      <c r="DLY360" s="632"/>
      <c r="DLZ360" s="632"/>
      <c r="DMA360" s="632"/>
      <c r="DMB360" s="632"/>
      <c r="DMC360" s="632"/>
      <c r="DMD360" s="632"/>
      <c r="DME360" s="632"/>
      <c r="DMF360" s="632"/>
      <c r="DMG360" s="632"/>
      <c r="DMH360" s="632"/>
      <c r="DMI360" s="632"/>
      <c r="DMJ360" s="632"/>
      <c r="DMK360" s="632"/>
      <c r="DML360" s="632"/>
      <c r="DMM360" s="632"/>
      <c r="DMN360" s="632"/>
      <c r="DMO360" s="632"/>
      <c r="DMP360" s="632"/>
      <c r="DMQ360" s="632"/>
      <c r="DMR360" s="632"/>
      <c r="DMS360" s="632"/>
      <c r="DMT360" s="632"/>
      <c r="DMU360" s="632"/>
      <c r="DMV360" s="632"/>
      <c r="DMW360" s="632"/>
      <c r="DMX360" s="632"/>
      <c r="DMY360" s="632"/>
      <c r="DMZ360" s="632"/>
      <c r="DNA360" s="632"/>
      <c r="DNB360" s="632"/>
      <c r="DNC360" s="632"/>
      <c r="DND360" s="632"/>
      <c r="DNE360" s="632"/>
      <c r="DNF360" s="632"/>
      <c r="DNG360" s="632"/>
      <c r="DNH360" s="632"/>
      <c r="DNI360" s="632"/>
      <c r="DNJ360" s="632"/>
      <c r="DNK360" s="632"/>
      <c r="DNL360" s="632"/>
      <c r="DNM360" s="632"/>
      <c r="DNN360" s="632"/>
      <c r="DNO360" s="632"/>
      <c r="DNP360" s="632"/>
      <c r="DNQ360" s="632"/>
      <c r="DNR360" s="632"/>
      <c r="DNS360" s="632"/>
      <c r="DNT360" s="632"/>
      <c r="DNU360" s="632"/>
      <c r="DNV360" s="632"/>
      <c r="DNW360" s="632"/>
      <c r="DNX360" s="632"/>
      <c r="DNY360" s="632"/>
      <c r="DNZ360" s="632"/>
      <c r="DOA360" s="632"/>
      <c r="DOB360" s="632"/>
      <c r="DOC360" s="632"/>
      <c r="DOD360" s="632"/>
      <c r="DOE360" s="632"/>
      <c r="DOF360" s="632"/>
      <c r="DOG360" s="632"/>
      <c r="DOH360" s="632"/>
      <c r="DOI360" s="632"/>
      <c r="DOJ360" s="632"/>
      <c r="DOK360" s="632"/>
      <c r="DOL360" s="632"/>
      <c r="DOM360" s="632"/>
      <c r="DON360" s="632"/>
      <c r="DOO360" s="632"/>
      <c r="DOP360" s="632"/>
      <c r="DOQ360" s="632"/>
      <c r="DOR360" s="632"/>
      <c r="DOS360" s="632"/>
      <c r="DOT360" s="632"/>
      <c r="DOU360" s="632"/>
      <c r="DOV360" s="632"/>
      <c r="DOW360" s="632"/>
      <c r="DOX360" s="632"/>
      <c r="DOY360" s="632"/>
      <c r="DOZ360" s="632"/>
      <c r="DPA360" s="632"/>
      <c r="DPB360" s="632"/>
      <c r="DPC360" s="632"/>
      <c r="DPD360" s="632"/>
      <c r="DPE360" s="632"/>
      <c r="DPF360" s="632"/>
      <c r="DPG360" s="632"/>
      <c r="DPH360" s="632"/>
      <c r="DPI360" s="632"/>
      <c r="DPJ360" s="632"/>
      <c r="DPK360" s="632"/>
      <c r="DPL360" s="632"/>
      <c r="DPM360" s="632"/>
      <c r="DPN360" s="632"/>
      <c r="DPO360" s="632"/>
      <c r="DPP360" s="632"/>
      <c r="DPQ360" s="632"/>
      <c r="DPR360" s="632"/>
      <c r="DPS360" s="632"/>
      <c r="DPT360" s="632"/>
      <c r="DPU360" s="632"/>
      <c r="DPV360" s="632"/>
      <c r="DPW360" s="632"/>
      <c r="DPX360" s="632"/>
      <c r="DPY360" s="632"/>
      <c r="DPZ360" s="632"/>
      <c r="DQA360" s="632"/>
      <c r="DQB360" s="632"/>
      <c r="DQC360" s="632"/>
      <c r="DQD360" s="632"/>
      <c r="DQE360" s="632"/>
      <c r="DQF360" s="632"/>
      <c r="DQG360" s="632"/>
      <c r="DQH360" s="632"/>
      <c r="DQI360" s="632"/>
      <c r="DQJ360" s="632"/>
      <c r="DQK360" s="632"/>
      <c r="DQL360" s="632"/>
      <c r="DQM360" s="632"/>
      <c r="DQN360" s="632"/>
      <c r="DQO360" s="632"/>
      <c r="DQP360" s="632"/>
      <c r="DQQ360" s="632"/>
      <c r="DQR360" s="632"/>
      <c r="DQS360" s="632"/>
      <c r="DQT360" s="632"/>
      <c r="DQU360" s="632"/>
      <c r="DQV360" s="632"/>
      <c r="DQW360" s="632"/>
      <c r="DQX360" s="632"/>
      <c r="DQY360" s="632"/>
      <c r="DQZ360" s="632"/>
      <c r="DRA360" s="632"/>
      <c r="DRB360" s="632"/>
      <c r="DRC360" s="632"/>
      <c r="DRD360" s="632"/>
      <c r="DRE360" s="632"/>
      <c r="DRF360" s="632"/>
      <c r="DRG360" s="632"/>
      <c r="DRH360" s="632"/>
      <c r="DRI360" s="632"/>
      <c r="DRJ360" s="632"/>
      <c r="DRK360" s="632"/>
      <c r="DRL360" s="632"/>
      <c r="DRM360" s="632"/>
      <c r="DRN360" s="632"/>
      <c r="DRO360" s="632"/>
      <c r="DRP360" s="632"/>
      <c r="DRQ360" s="632"/>
      <c r="DRR360" s="632"/>
      <c r="DRS360" s="632"/>
      <c r="DRT360" s="632"/>
      <c r="DRU360" s="632"/>
      <c r="DRV360" s="632"/>
      <c r="DRW360" s="632"/>
      <c r="DRX360" s="632"/>
      <c r="DRY360" s="632"/>
      <c r="DRZ360" s="632"/>
      <c r="DSA360" s="632"/>
      <c r="DSB360" s="632"/>
      <c r="DSC360" s="632"/>
      <c r="DSD360" s="632"/>
      <c r="DSE360" s="632"/>
      <c r="DSF360" s="632"/>
      <c r="DSG360" s="632"/>
      <c r="DSH360" s="632"/>
      <c r="DSI360" s="632"/>
      <c r="DSJ360" s="632"/>
      <c r="DSK360" s="632"/>
      <c r="DSL360" s="632"/>
      <c r="DSM360" s="632"/>
      <c r="DSN360" s="632"/>
      <c r="DSO360" s="632"/>
      <c r="DSP360" s="632"/>
      <c r="DSQ360" s="632"/>
      <c r="DSR360" s="632"/>
      <c r="DSS360" s="632"/>
      <c r="DST360" s="632"/>
      <c r="DSU360" s="632"/>
      <c r="DSV360" s="632"/>
      <c r="DSW360" s="632"/>
      <c r="DSX360" s="632"/>
      <c r="DSY360" s="632"/>
      <c r="DSZ360" s="632"/>
      <c r="DTA360" s="632"/>
      <c r="DTB360" s="632"/>
      <c r="DTC360" s="632"/>
      <c r="DTD360" s="632"/>
      <c r="DTE360" s="632"/>
      <c r="DTF360" s="632"/>
      <c r="DTG360" s="632"/>
      <c r="DTH360" s="632"/>
      <c r="DTI360" s="632"/>
      <c r="DTJ360" s="632"/>
      <c r="DTK360" s="632"/>
      <c r="DTL360" s="632"/>
      <c r="DTM360" s="632"/>
      <c r="DTN360" s="632"/>
      <c r="DTO360" s="632"/>
      <c r="DTP360" s="632"/>
      <c r="DTQ360" s="632"/>
      <c r="DTR360" s="632"/>
      <c r="DTS360" s="632"/>
      <c r="DTT360" s="632"/>
      <c r="DTU360" s="632"/>
      <c r="DTV360" s="632"/>
      <c r="DTW360" s="632"/>
      <c r="DTX360" s="632"/>
      <c r="DTY360" s="632"/>
      <c r="DTZ360" s="632"/>
      <c r="DUA360" s="632"/>
      <c r="DUB360" s="632"/>
      <c r="DUC360" s="632"/>
      <c r="DUD360" s="632"/>
      <c r="DUE360" s="632"/>
      <c r="DUF360" s="632"/>
      <c r="DUG360" s="632"/>
      <c r="DUH360" s="632"/>
      <c r="DUI360" s="632"/>
      <c r="DUJ360" s="632"/>
      <c r="DUK360" s="632"/>
      <c r="DUL360" s="632"/>
      <c r="DUM360" s="632"/>
      <c r="DUN360" s="632"/>
      <c r="DUO360" s="632"/>
      <c r="DUP360" s="632"/>
      <c r="DUQ360" s="632"/>
      <c r="DUR360" s="632"/>
      <c r="DUS360" s="632"/>
      <c r="DUT360" s="632"/>
      <c r="DUU360" s="632"/>
      <c r="DUV360" s="632"/>
      <c r="DUW360" s="632"/>
      <c r="DUX360" s="632"/>
      <c r="DUY360" s="632"/>
      <c r="DUZ360" s="632"/>
      <c r="DVA360" s="632"/>
      <c r="DVB360" s="632"/>
      <c r="DVC360" s="632"/>
      <c r="DVD360" s="632"/>
      <c r="DVE360" s="632"/>
      <c r="DVF360" s="632"/>
      <c r="DVG360" s="632"/>
      <c r="DVH360" s="632"/>
      <c r="DVI360" s="632"/>
      <c r="DVJ360" s="632"/>
      <c r="DVK360" s="632"/>
      <c r="DVL360" s="632"/>
      <c r="DVM360" s="632"/>
      <c r="DVN360" s="632"/>
      <c r="DVO360" s="632"/>
      <c r="DVP360" s="632"/>
      <c r="DVQ360" s="632"/>
      <c r="DVR360" s="632"/>
      <c r="DVS360" s="632"/>
      <c r="DVT360" s="632"/>
      <c r="DVU360" s="632"/>
      <c r="DVV360" s="632"/>
      <c r="DVW360" s="632"/>
      <c r="DVX360" s="632"/>
      <c r="DVY360" s="632"/>
      <c r="DVZ360" s="632"/>
      <c r="DWA360" s="632"/>
      <c r="DWB360" s="632"/>
      <c r="DWC360" s="632"/>
      <c r="DWD360" s="632"/>
      <c r="DWE360" s="632"/>
      <c r="DWF360" s="632"/>
      <c r="DWG360" s="632"/>
      <c r="DWH360" s="632"/>
      <c r="DWI360" s="632"/>
      <c r="DWJ360" s="632"/>
      <c r="DWK360" s="632"/>
      <c r="DWL360" s="632"/>
      <c r="DWM360" s="632"/>
      <c r="DWN360" s="632"/>
      <c r="DWO360" s="632"/>
      <c r="DWP360" s="632"/>
      <c r="DWQ360" s="632"/>
      <c r="DWR360" s="632"/>
      <c r="DWS360" s="632"/>
      <c r="DWT360" s="632"/>
      <c r="DWU360" s="632"/>
      <c r="DWV360" s="632"/>
      <c r="DWW360" s="632"/>
      <c r="DWX360" s="632"/>
      <c r="DWY360" s="632"/>
      <c r="DWZ360" s="632"/>
      <c r="DXA360" s="632"/>
      <c r="DXB360" s="632"/>
      <c r="DXC360" s="632"/>
      <c r="DXD360" s="632"/>
      <c r="DXE360" s="632"/>
      <c r="DXF360" s="632"/>
      <c r="DXG360" s="632"/>
      <c r="DXH360" s="632"/>
      <c r="DXI360" s="632"/>
      <c r="DXJ360" s="632"/>
      <c r="DXK360" s="632"/>
      <c r="DXL360" s="632"/>
      <c r="DXM360" s="632"/>
      <c r="DXN360" s="632"/>
      <c r="DXO360" s="632"/>
      <c r="DXP360" s="632"/>
      <c r="DXQ360" s="632"/>
      <c r="DXR360" s="632"/>
      <c r="DXS360" s="632"/>
      <c r="DXT360" s="632"/>
      <c r="DXU360" s="632"/>
      <c r="DXV360" s="632"/>
      <c r="DXW360" s="632"/>
      <c r="DXX360" s="632"/>
      <c r="DXY360" s="632"/>
      <c r="DXZ360" s="632"/>
      <c r="DYA360" s="632"/>
      <c r="DYB360" s="632"/>
      <c r="DYC360" s="632"/>
      <c r="DYD360" s="632"/>
      <c r="DYE360" s="632"/>
      <c r="DYF360" s="632"/>
      <c r="DYG360" s="632"/>
      <c r="DYH360" s="632"/>
      <c r="DYI360" s="632"/>
      <c r="DYJ360" s="632"/>
      <c r="DYK360" s="632"/>
      <c r="DYL360" s="632"/>
      <c r="DYM360" s="632"/>
      <c r="DYN360" s="632"/>
      <c r="DYO360" s="632"/>
      <c r="DYP360" s="632"/>
      <c r="DYQ360" s="632"/>
      <c r="DYR360" s="632"/>
      <c r="DYS360" s="632"/>
      <c r="DYT360" s="632"/>
      <c r="DYU360" s="632"/>
      <c r="DYV360" s="632"/>
      <c r="DYW360" s="632"/>
      <c r="DYX360" s="632"/>
      <c r="DYY360" s="632"/>
      <c r="DYZ360" s="632"/>
      <c r="DZA360" s="632"/>
      <c r="DZB360" s="632"/>
      <c r="DZC360" s="632"/>
      <c r="DZD360" s="632"/>
      <c r="DZE360" s="632"/>
      <c r="DZF360" s="632"/>
      <c r="DZG360" s="632"/>
      <c r="DZH360" s="632"/>
      <c r="DZI360" s="632"/>
      <c r="DZJ360" s="632"/>
      <c r="DZK360" s="632"/>
      <c r="DZL360" s="632"/>
      <c r="DZM360" s="632"/>
      <c r="DZN360" s="632"/>
      <c r="DZO360" s="632"/>
      <c r="DZP360" s="632"/>
      <c r="DZQ360" s="632"/>
      <c r="DZR360" s="632"/>
      <c r="DZS360" s="632"/>
      <c r="DZT360" s="632"/>
      <c r="DZU360" s="632"/>
      <c r="DZV360" s="632"/>
      <c r="DZW360" s="632"/>
      <c r="DZX360" s="632"/>
      <c r="DZY360" s="632"/>
      <c r="DZZ360" s="632"/>
      <c r="EAA360" s="632"/>
      <c r="EAB360" s="632"/>
      <c r="EAC360" s="632"/>
      <c r="EAD360" s="632"/>
      <c r="EAE360" s="632"/>
      <c r="EAF360" s="632"/>
      <c r="EAG360" s="632"/>
      <c r="EAH360" s="632"/>
      <c r="EAI360" s="632"/>
      <c r="EAJ360" s="632"/>
      <c r="EAK360" s="632"/>
      <c r="EAL360" s="632"/>
      <c r="EAM360" s="632"/>
      <c r="EAN360" s="632"/>
      <c r="EAO360" s="632"/>
      <c r="EAP360" s="632"/>
      <c r="EAQ360" s="632"/>
      <c r="EAR360" s="632"/>
      <c r="EAS360" s="632"/>
      <c r="EAT360" s="632"/>
      <c r="EAU360" s="632"/>
      <c r="EAV360" s="632"/>
      <c r="EAW360" s="632"/>
      <c r="EAX360" s="632"/>
      <c r="EAY360" s="632"/>
      <c r="EAZ360" s="632"/>
      <c r="EBA360" s="632"/>
      <c r="EBB360" s="632"/>
      <c r="EBC360" s="632"/>
      <c r="EBD360" s="632"/>
      <c r="EBE360" s="632"/>
      <c r="EBF360" s="632"/>
      <c r="EBG360" s="632"/>
      <c r="EBH360" s="632"/>
      <c r="EBI360" s="632"/>
      <c r="EBJ360" s="632"/>
      <c r="EBK360" s="632"/>
      <c r="EBL360" s="632"/>
      <c r="EBM360" s="632"/>
      <c r="EBN360" s="632"/>
      <c r="EBO360" s="632"/>
      <c r="EBP360" s="632"/>
      <c r="EBQ360" s="632"/>
      <c r="EBR360" s="632"/>
      <c r="EBS360" s="632"/>
      <c r="EBT360" s="632"/>
      <c r="EBU360" s="632"/>
      <c r="EBV360" s="632"/>
      <c r="EBW360" s="632"/>
      <c r="EBX360" s="632"/>
      <c r="EBY360" s="632"/>
      <c r="EBZ360" s="632"/>
      <c r="ECA360" s="632"/>
      <c r="ECB360" s="632"/>
      <c r="ECC360" s="632"/>
      <c r="ECD360" s="632"/>
      <c r="ECE360" s="632"/>
      <c r="ECF360" s="632"/>
      <c r="ECG360" s="632"/>
      <c r="ECH360" s="632"/>
      <c r="ECI360" s="632"/>
      <c r="ECJ360" s="632"/>
      <c r="ECK360" s="632"/>
      <c r="ECL360" s="632"/>
      <c r="ECM360" s="632"/>
      <c r="ECN360" s="632"/>
      <c r="ECO360" s="632"/>
      <c r="ECP360" s="632"/>
      <c r="ECQ360" s="632"/>
      <c r="ECR360" s="632"/>
      <c r="ECS360" s="632"/>
      <c r="ECT360" s="632"/>
      <c r="ECU360" s="632"/>
      <c r="ECV360" s="632"/>
      <c r="ECW360" s="632"/>
      <c r="ECX360" s="632"/>
      <c r="ECY360" s="632"/>
      <c r="ECZ360" s="632"/>
      <c r="EDA360" s="632"/>
      <c r="EDB360" s="632"/>
      <c r="EDC360" s="632"/>
      <c r="EDD360" s="632"/>
      <c r="EDE360" s="632"/>
      <c r="EDF360" s="632"/>
      <c r="EDG360" s="632"/>
      <c r="EDH360" s="632"/>
      <c r="EDI360" s="632"/>
      <c r="EDJ360" s="632"/>
      <c r="EDK360" s="632"/>
      <c r="EDL360" s="632"/>
      <c r="EDM360" s="632"/>
      <c r="EDN360" s="632"/>
      <c r="EDO360" s="632"/>
      <c r="EDP360" s="632"/>
      <c r="EDQ360" s="632"/>
      <c r="EDR360" s="632"/>
      <c r="EDS360" s="632"/>
      <c r="EDT360" s="632"/>
      <c r="EDU360" s="632"/>
      <c r="EDV360" s="632"/>
      <c r="EDW360" s="632"/>
      <c r="EDX360" s="632"/>
      <c r="EDY360" s="632"/>
      <c r="EDZ360" s="632"/>
      <c r="EEA360" s="632"/>
      <c r="EEB360" s="632"/>
      <c r="EEC360" s="632"/>
      <c r="EED360" s="632"/>
      <c r="EEE360" s="632"/>
      <c r="EEF360" s="632"/>
      <c r="EEG360" s="632"/>
      <c r="EEH360" s="632"/>
      <c r="EEI360" s="632"/>
      <c r="EEJ360" s="632"/>
      <c r="EEK360" s="632"/>
      <c r="EEL360" s="632"/>
      <c r="EEM360" s="632"/>
      <c r="EEN360" s="632"/>
      <c r="EEO360" s="632"/>
      <c r="EEP360" s="632"/>
      <c r="EEQ360" s="632"/>
      <c r="EER360" s="632"/>
      <c r="EES360" s="632"/>
      <c r="EET360" s="632"/>
      <c r="EEU360" s="632"/>
      <c r="EEV360" s="632"/>
      <c r="EEW360" s="632"/>
      <c r="EEX360" s="632"/>
      <c r="EEY360" s="632"/>
      <c r="EEZ360" s="632"/>
      <c r="EFA360" s="632"/>
      <c r="EFB360" s="632"/>
      <c r="EFC360" s="632"/>
      <c r="EFD360" s="632"/>
      <c r="EFE360" s="632"/>
      <c r="EFF360" s="632"/>
      <c r="EFG360" s="632"/>
      <c r="EFH360" s="632"/>
      <c r="EFI360" s="632"/>
      <c r="EFJ360" s="632"/>
      <c r="EFK360" s="632"/>
      <c r="EFL360" s="632"/>
      <c r="EFM360" s="632"/>
      <c r="EFN360" s="632"/>
      <c r="EFO360" s="632"/>
      <c r="EFP360" s="632"/>
      <c r="EFQ360" s="632"/>
      <c r="EFR360" s="632"/>
      <c r="EFS360" s="632"/>
      <c r="EFT360" s="632"/>
      <c r="EFU360" s="632"/>
      <c r="EFV360" s="632"/>
      <c r="EFW360" s="632"/>
      <c r="EFX360" s="632"/>
      <c r="EFY360" s="632"/>
      <c r="EFZ360" s="632"/>
      <c r="EGA360" s="632"/>
      <c r="EGB360" s="632"/>
      <c r="EGC360" s="632"/>
      <c r="EGD360" s="632"/>
      <c r="EGE360" s="632"/>
      <c r="EGF360" s="632"/>
      <c r="EGG360" s="632"/>
      <c r="EGH360" s="632"/>
      <c r="EGI360" s="632"/>
      <c r="EGJ360" s="632"/>
      <c r="EGK360" s="632"/>
      <c r="EGL360" s="632"/>
      <c r="EGM360" s="632"/>
      <c r="EGN360" s="632"/>
      <c r="EGO360" s="632"/>
      <c r="EGP360" s="632"/>
      <c r="EGQ360" s="632"/>
      <c r="EGR360" s="632"/>
      <c r="EGS360" s="632"/>
      <c r="EGT360" s="632"/>
      <c r="EGU360" s="632"/>
      <c r="EGV360" s="632"/>
      <c r="EGW360" s="632"/>
      <c r="EGX360" s="632"/>
      <c r="EGY360" s="632"/>
      <c r="EGZ360" s="632"/>
      <c r="EHA360" s="632"/>
      <c r="EHB360" s="632"/>
      <c r="EHC360" s="632"/>
      <c r="EHD360" s="632"/>
      <c r="EHE360" s="632"/>
      <c r="EHF360" s="632"/>
      <c r="EHG360" s="632"/>
      <c r="EHH360" s="632"/>
      <c r="EHI360" s="632"/>
      <c r="EHJ360" s="632"/>
      <c r="EHK360" s="632"/>
      <c r="EHL360" s="632"/>
      <c r="EHM360" s="632"/>
      <c r="EHN360" s="632"/>
      <c r="EHO360" s="632"/>
      <c r="EHP360" s="632"/>
      <c r="EHQ360" s="632"/>
      <c r="EHR360" s="632"/>
      <c r="EHS360" s="632"/>
      <c r="EHT360" s="632"/>
      <c r="EHU360" s="632"/>
      <c r="EHV360" s="632"/>
      <c r="EHW360" s="632"/>
      <c r="EHX360" s="632"/>
      <c r="EHY360" s="632"/>
      <c r="EHZ360" s="632"/>
      <c r="EIA360" s="632"/>
      <c r="EIB360" s="632"/>
      <c r="EIC360" s="632"/>
      <c r="EID360" s="632"/>
      <c r="EIE360" s="632"/>
      <c r="EIF360" s="632"/>
      <c r="EIG360" s="632"/>
      <c r="EIH360" s="632"/>
      <c r="EII360" s="632"/>
      <c r="EIJ360" s="632"/>
      <c r="EIK360" s="632"/>
      <c r="EIL360" s="632"/>
      <c r="EIM360" s="632"/>
      <c r="EIN360" s="632"/>
      <c r="EIO360" s="632"/>
      <c r="EIP360" s="632"/>
      <c r="EIQ360" s="632"/>
      <c r="EIR360" s="632"/>
      <c r="EIS360" s="632"/>
      <c r="EIT360" s="632"/>
      <c r="EIU360" s="632"/>
      <c r="EIV360" s="632"/>
      <c r="EIW360" s="632"/>
      <c r="EIX360" s="632"/>
      <c r="EIY360" s="632"/>
      <c r="EIZ360" s="632"/>
      <c r="EJA360" s="632"/>
      <c r="EJB360" s="632"/>
      <c r="EJC360" s="632"/>
      <c r="EJD360" s="632"/>
      <c r="EJE360" s="632"/>
      <c r="EJF360" s="632"/>
      <c r="EJG360" s="632"/>
      <c r="EJH360" s="632"/>
      <c r="EJI360" s="632"/>
      <c r="EJJ360" s="632"/>
      <c r="EJK360" s="632"/>
      <c r="EJL360" s="632"/>
      <c r="EJM360" s="632"/>
      <c r="EJN360" s="632"/>
      <c r="EJO360" s="632"/>
      <c r="EJP360" s="632"/>
      <c r="EJQ360" s="632"/>
      <c r="EJR360" s="632"/>
      <c r="EJS360" s="632"/>
      <c r="EJT360" s="632"/>
      <c r="EJU360" s="632"/>
      <c r="EJV360" s="632"/>
      <c r="EJW360" s="632"/>
      <c r="EJX360" s="632"/>
      <c r="EJY360" s="632"/>
      <c r="EJZ360" s="632"/>
      <c r="EKA360" s="632"/>
      <c r="EKB360" s="632"/>
      <c r="EKC360" s="632"/>
      <c r="EKD360" s="632"/>
      <c r="EKE360" s="632"/>
      <c r="EKF360" s="632"/>
      <c r="EKG360" s="632"/>
      <c r="EKH360" s="632"/>
      <c r="EKI360" s="632"/>
      <c r="EKJ360" s="632"/>
      <c r="EKK360" s="632"/>
      <c r="EKL360" s="632"/>
      <c r="EKM360" s="632"/>
      <c r="EKN360" s="632"/>
      <c r="EKO360" s="632"/>
      <c r="EKP360" s="632"/>
      <c r="EKQ360" s="632"/>
      <c r="EKR360" s="632"/>
      <c r="EKS360" s="632"/>
      <c r="EKT360" s="632"/>
      <c r="EKU360" s="632"/>
      <c r="EKV360" s="632"/>
      <c r="EKW360" s="632"/>
      <c r="EKX360" s="632"/>
      <c r="EKY360" s="632"/>
      <c r="EKZ360" s="632"/>
      <c r="ELA360" s="632"/>
      <c r="ELB360" s="632"/>
      <c r="ELC360" s="632"/>
      <c r="ELD360" s="632"/>
      <c r="ELE360" s="632"/>
      <c r="ELF360" s="632"/>
      <c r="ELG360" s="632"/>
      <c r="ELH360" s="632"/>
      <c r="ELI360" s="632"/>
      <c r="ELJ360" s="632"/>
      <c r="ELK360" s="632"/>
      <c r="ELL360" s="632"/>
      <c r="ELM360" s="632"/>
      <c r="ELN360" s="632"/>
      <c r="ELO360" s="632"/>
      <c r="ELP360" s="632"/>
      <c r="ELQ360" s="632"/>
      <c r="ELR360" s="632"/>
      <c r="ELS360" s="632"/>
      <c r="ELT360" s="632"/>
      <c r="ELU360" s="632"/>
      <c r="ELV360" s="632"/>
      <c r="ELW360" s="632"/>
      <c r="ELX360" s="632"/>
      <c r="ELY360" s="632"/>
      <c r="ELZ360" s="632"/>
      <c r="EMA360" s="632"/>
      <c r="EMB360" s="632"/>
      <c r="EMC360" s="632"/>
      <c r="EMD360" s="632"/>
      <c r="EME360" s="632"/>
      <c r="EMF360" s="632"/>
      <c r="EMG360" s="632"/>
      <c r="EMH360" s="632"/>
      <c r="EMI360" s="632"/>
      <c r="EMJ360" s="632"/>
      <c r="EMK360" s="632"/>
      <c r="EML360" s="632"/>
      <c r="EMM360" s="632"/>
      <c r="EMN360" s="632"/>
      <c r="EMO360" s="632"/>
      <c r="EMP360" s="632"/>
      <c r="EMQ360" s="632"/>
      <c r="EMR360" s="632"/>
      <c r="EMS360" s="632"/>
      <c r="EMT360" s="632"/>
      <c r="EMU360" s="632"/>
      <c r="EMV360" s="632"/>
      <c r="EMW360" s="632"/>
      <c r="EMX360" s="632"/>
      <c r="EMY360" s="632"/>
      <c r="EMZ360" s="632"/>
      <c r="ENA360" s="632"/>
      <c r="ENB360" s="632"/>
      <c r="ENC360" s="632"/>
      <c r="END360" s="632"/>
      <c r="ENE360" s="632"/>
      <c r="ENF360" s="632"/>
      <c r="ENG360" s="632"/>
      <c r="ENH360" s="632"/>
      <c r="ENI360" s="632"/>
      <c r="ENJ360" s="632"/>
      <c r="ENK360" s="632"/>
      <c r="ENL360" s="632"/>
      <c r="ENM360" s="632"/>
      <c r="ENN360" s="632"/>
      <c r="ENO360" s="632"/>
      <c r="ENP360" s="632"/>
      <c r="ENQ360" s="632"/>
      <c r="ENR360" s="632"/>
      <c r="ENS360" s="632"/>
      <c r="ENT360" s="632"/>
      <c r="ENU360" s="632"/>
      <c r="ENV360" s="632"/>
      <c r="ENW360" s="632"/>
      <c r="ENX360" s="632"/>
      <c r="ENY360" s="632"/>
      <c r="ENZ360" s="632"/>
      <c r="EOA360" s="632"/>
      <c r="EOB360" s="632"/>
      <c r="EOC360" s="632"/>
      <c r="EOD360" s="632"/>
      <c r="EOE360" s="632"/>
      <c r="EOF360" s="632"/>
      <c r="EOG360" s="632"/>
      <c r="EOH360" s="632"/>
      <c r="EOI360" s="632"/>
      <c r="EOJ360" s="632"/>
      <c r="EOK360" s="632"/>
      <c r="EOL360" s="632"/>
      <c r="EOM360" s="632"/>
      <c r="EON360" s="632"/>
      <c r="EOO360" s="632"/>
      <c r="EOP360" s="632"/>
      <c r="EOQ360" s="632"/>
      <c r="EOR360" s="632"/>
      <c r="EOS360" s="632"/>
      <c r="EOT360" s="632"/>
      <c r="EOU360" s="632"/>
      <c r="EOV360" s="632"/>
      <c r="EOW360" s="632"/>
      <c r="EOX360" s="632"/>
      <c r="EOY360" s="632"/>
      <c r="EOZ360" s="632"/>
      <c r="EPA360" s="632"/>
      <c r="EPB360" s="632"/>
      <c r="EPC360" s="632"/>
      <c r="EPD360" s="632"/>
      <c r="EPE360" s="632"/>
      <c r="EPF360" s="632"/>
      <c r="EPG360" s="632"/>
      <c r="EPH360" s="632"/>
      <c r="EPI360" s="632"/>
      <c r="EPJ360" s="632"/>
      <c r="EPK360" s="632"/>
      <c r="EPL360" s="632"/>
      <c r="EPM360" s="632"/>
      <c r="EPN360" s="632"/>
      <c r="EPO360" s="632"/>
      <c r="EPP360" s="632"/>
      <c r="EPQ360" s="632"/>
      <c r="EPR360" s="632"/>
      <c r="EPS360" s="632"/>
      <c r="EPT360" s="632"/>
      <c r="EPU360" s="632"/>
      <c r="EPV360" s="632"/>
      <c r="EPW360" s="632"/>
      <c r="EPX360" s="632"/>
      <c r="EPY360" s="632"/>
      <c r="EPZ360" s="632"/>
      <c r="EQA360" s="632"/>
      <c r="EQB360" s="632"/>
      <c r="EQC360" s="632"/>
      <c r="EQD360" s="632"/>
      <c r="EQE360" s="632"/>
      <c r="EQF360" s="632"/>
      <c r="EQG360" s="632"/>
      <c r="EQH360" s="632"/>
      <c r="EQI360" s="632"/>
      <c r="EQJ360" s="632"/>
      <c r="EQK360" s="632"/>
      <c r="EQL360" s="632"/>
      <c r="EQM360" s="632"/>
      <c r="EQN360" s="632"/>
      <c r="EQO360" s="632"/>
      <c r="EQP360" s="632"/>
      <c r="EQQ360" s="632"/>
      <c r="EQR360" s="632"/>
      <c r="EQS360" s="632"/>
      <c r="EQT360" s="632"/>
      <c r="EQU360" s="632"/>
      <c r="EQV360" s="632"/>
      <c r="EQW360" s="632"/>
      <c r="EQX360" s="632"/>
      <c r="EQY360" s="632"/>
      <c r="EQZ360" s="632"/>
      <c r="ERA360" s="632"/>
      <c r="ERB360" s="632"/>
      <c r="ERC360" s="632"/>
      <c r="ERD360" s="632"/>
      <c r="ERE360" s="632"/>
      <c r="ERF360" s="632"/>
      <c r="ERG360" s="632"/>
      <c r="ERH360" s="632"/>
      <c r="ERI360" s="632"/>
      <c r="ERJ360" s="632"/>
      <c r="ERK360" s="632"/>
      <c r="ERL360" s="632"/>
      <c r="ERM360" s="632"/>
      <c r="ERN360" s="632"/>
      <c r="ERO360" s="632"/>
      <c r="ERP360" s="632"/>
      <c r="ERQ360" s="632"/>
      <c r="ERR360" s="632"/>
      <c r="ERS360" s="632"/>
      <c r="ERT360" s="632"/>
      <c r="ERU360" s="632"/>
      <c r="ERV360" s="632"/>
      <c r="ERW360" s="632"/>
      <c r="ERX360" s="632"/>
      <c r="ERY360" s="632"/>
      <c r="ERZ360" s="632"/>
      <c r="ESA360" s="632"/>
      <c r="ESB360" s="632"/>
      <c r="ESC360" s="632"/>
      <c r="ESD360" s="632"/>
      <c r="ESE360" s="632"/>
      <c r="ESF360" s="632"/>
      <c r="ESG360" s="632"/>
      <c r="ESH360" s="632"/>
      <c r="ESI360" s="632"/>
      <c r="ESJ360" s="632"/>
      <c r="ESK360" s="632"/>
      <c r="ESL360" s="632"/>
      <c r="ESM360" s="632"/>
      <c r="ESN360" s="632"/>
      <c r="ESO360" s="632"/>
      <c r="ESP360" s="632"/>
      <c r="ESQ360" s="632"/>
      <c r="ESR360" s="632"/>
      <c r="ESS360" s="632"/>
      <c r="EST360" s="632"/>
      <c r="ESU360" s="632"/>
      <c r="ESV360" s="632"/>
      <c r="ESW360" s="632"/>
      <c r="ESX360" s="632"/>
      <c r="ESY360" s="632"/>
      <c r="ESZ360" s="632"/>
      <c r="ETA360" s="632"/>
      <c r="ETB360" s="632"/>
      <c r="ETC360" s="632"/>
      <c r="ETD360" s="632"/>
      <c r="ETE360" s="632"/>
      <c r="ETF360" s="632"/>
      <c r="ETG360" s="632"/>
      <c r="ETH360" s="632"/>
      <c r="ETI360" s="632"/>
      <c r="ETJ360" s="632"/>
      <c r="ETK360" s="632"/>
      <c r="ETL360" s="632"/>
      <c r="ETM360" s="632"/>
      <c r="ETN360" s="632"/>
      <c r="ETO360" s="632"/>
      <c r="ETP360" s="632"/>
      <c r="ETQ360" s="632"/>
      <c r="ETR360" s="632"/>
      <c r="ETS360" s="632"/>
      <c r="ETT360" s="632"/>
      <c r="ETU360" s="632"/>
      <c r="ETV360" s="632"/>
      <c r="ETW360" s="632"/>
      <c r="ETX360" s="632"/>
      <c r="ETY360" s="632"/>
      <c r="ETZ360" s="632"/>
      <c r="EUA360" s="632"/>
      <c r="EUB360" s="632"/>
      <c r="EUC360" s="632"/>
      <c r="EUD360" s="632"/>
      <c r="EUE360" s="632"/>
      <c r="EUF360" s="632"/>
      <c r="EUG360" s="632"/>
      <c r="EUH360" s="632"/>
      <c r="EUI360" s="632"/>
      <c r="EUJ360" s="632"/>
      <c r="EUK360" s="632"/>
      <c r="EUL360" s="632"/>
      <c r="EUM360" s="632"/>
      <c r="EUN360" s="632"/>
      <c r="EUO360" s="632"/>
      <c r="EUP360" s="632"/>
      <c r="EUQ360" s="632"/>
      <c r="EUR360" s="632"/>
      <c r="EUS360" s="632"/>
      <c r="EUT360" s="632"/>
      <c r="EUU360" s="632"/>
      <c r="EUV360" s="632"/>
      <c r="EUW360" s="632"/>
      <c r="EUX360" s="632"/>
      <c r="EUY360" s="632"/>
      <c r="EUZ360" s="632"/>
      <c r="EVA360" s="632"/>
      <c r="EVB360" s="632"/>
      <c r="EVC360" s="632"/>
      <c r="EVD360" s="632"/>
      <c r="EVE360" s="632"/>
      <c r="EVF360" s="632"/>
      <c r="EVG360" s="632"/>
      <c r="EVH360" s="632"/>
      <c r="EVI360" s="632"/>
      <c r="EVJ360" s="632"/>
      <c r="EVK360" s="632"/>
      <c r="EVL360" s="632"/>
      <c r="EVM360" s="632"/>
      <c r="EVN360" s="632"/>
      <c r="EVO360" s="632"/>
      <c r="EVP360" s="632"/>
      <c r="EVQ360" s="632"/>
      <c r="EVR360" s="632"/>
      <c r="EVS360" s="632"/>
      <c r="EVT360" s="632"/>
      <c r="EVU360" s="632"/>
      <c r="EVV360" s="632"/>
      <c r="EVW360" s="632"/>
      <c r="EVX360" s="632"/>
      <c r="EVY360" s="632"/>
      <c r="EVZ360" s="632"/>
      <c r="EWA360" s="632"/>
      <c r="EWB360" s="632"/>
      <c r="EWC360" s="632"/>
      <c r="EWD360" s="632"/>
      <c r="EWE360" s="632"/>
      <c r="EWF360" s="632"/>
      <c r="EWG360" s="632"/>
      <c r="EWH360" s="632"/>
      <c r="EWI360" s="632"/>
      <c r="EWJ360" s="632"/>
      <c r="EWK360" s="632"/>
      <c r="EWL360" s="632"/>
      <c r="EWM360" s="632"/>
      <c r="EWN360" s="632"/>
      <c r="EWO360" s="632"/>
      <c r="EWP360" s="632"/>
      <c r="EWQ360" s="632"/>
      <c r="EWR360" s="632"/>
      <c r="EWS360" s="632"/>
      <c r="EWT360" s="632"/>
      <c r="EWU360" s="632"/>
      <c r="EWV360" s="632"/>
      <c r="EWW360" s="632"/>
      <c r="EWX360" s="632"/>
      <c r="EWY360" s="632"/>
      <c r="EWZ360" s="632"/>
      <c r="EXA360" s="632"/>
      <c r="EXB360" s="632"/>
      <c r="EXC360" s="632"/>
      <c r="EXD360" s="632"/>
      <c r="EXE360" s="632"/>
      <c r="EXF360" s="632"/>
      <c r="EXG360" s="632"/>
      <c r="EXH360" s="632"/>
      <c r="EXI360" s="632"/>
      <c r="EXJ360" s="632"/>
      <c r="EXK360" s="632"/>
      <c r="EXL360" s="632"/>
      <c r="EXM360" s="632"/>
      <c r="EXN360" s="632"/>
      <c r="EXO360" s="632"/>
      <c r="EXP360" s="632"/>
      <c r="EXQ360" s="632"/>
      <c r="EXR360" s="632"/>
      <c r="EXS360" s="632"/>
      <c r="EXT360" s="632"/>
      <c r="EXU360" s="632"/>
      <c r="EXV360" s="632"/>
      <c r="EXW360" s="632"/>
      <c r="EXX360" s="632"/>
      <c r="EXY360" s="632"/>
      <c r="EXZ360" s="632"/>
      <c r="EYA360" s="632"/>
      <c r="EYB360" s="632"/>
      <c r="EYC360" s="632"/>
      <c r="EYD360" s="632"/>
      <c r="EYE360" s="632"/>
      <c r="EYF360" s="632"/>
      <c r="EYG360" s="632"/>
      <c r="EYH360" s="632"/>
      <c r="EYI360" s="632"/>
      <c r="EYJ360" s="632"/>
      <c r="EYK360" s="632"/>
      <c r="EYL360" s="632"/>
      <c r="EYM360" s="632"/>
      <c r="EYN360" s="632"/>
      <c r="EYO360" s="632"/>
      <c r="EYP360" s="632"/>
      <c r="EYQ360" s="632"/>
      <c r="EYR360" s="632"/>
      <c r="EYS360" s="632"/>
      <c r="EYT360" s="632"/>
      <c r="EYU360" s="632"/>
      <c r="EYV360" s="632"/>
      <c r="EYW360" s="632"/>
      <c r="EYX360" s="632"/>
      <c r="EYY360" s="632"/>
      <c r="EYZ360" s="632"/>
      <c r="EZA360" s="632"/>
      <c r="EZB360" s="632"/>
      <c r="EZC360" s="632"/>
      <c r="EZD360" s="632"/>
      <c r="EZE360" s="632"/>
      <c r="EZF360" s="632"/>
      <c r="EZG360" s="632"/>
      <c r="EZH360" s="632"/>
      <c r="EZI360" s="632"/>
      <c r="EZJ360" s="632"/>
      <c r="EZK360" s="632"/>
      <c r="EZL360" s="632"/>
      <c r="EZM360" s="632"/>
      <c r="EZN360" s="632"/>
      <c r="EZO360" s="632"/>
      <c r="EZP360" s="632"/>
      <c r="EZQ360" s="632"/>
      <c r="EZR360" s="632"/>
      <c r="EZS360" s="632"/>
      <c r="EZT360" s="632"/>
      <c r="EZU360" s="632"/>
      <c r="EZV360" s="632"/>
      <c r="EZW360" s="632"/>
      <c r="EZX360" s="632"/>
      <c r="EZY360" s="632"/>
      <c r="EZZ360" s="632"/>
      <c r="FAA360" s="632"/>
      <c r="FAB360" s="632"/>
      <c r="FAC360" s="632"/>
      <c r="FAD360" s="632"/>
      <c r="FAE360" s="632"/>
      <c r="FAF360" s="632"/>
      <c r="FAG360" s="632"/>
      <c r="FAH360" s="632"/>
      <c r="FAI360" s="632"/>
      <c r="FAJ360" s="632"/>
      <c r="FAK360" s="632"/>
      <c r="FAL360" s="632"/>
      <c r="FAM360" s="632"/>
      <c r="FAN360" s="632"/>
      <c r="FAO360" s="632"/>
      <c r="FAP360" s="632"/>
      <c r="FAQ360" s="632"/>
      <c r="FAR360" s="632"/>
      <c r="FAS360" s="632"/>
      <c r="FAT360" s="632"/>
      <c r="FAU360" s="632"/>
      <c r="FAV360" s="632"/>
      <c r="FAW360" s="632"/>
      <c r="FAX360" s="632"/>
      <c r="FAY360" s="632"/>
      <c r="FAZ360" s="632"/>
      <c r="FBA360" s="632"/>
      <c r="FBB360" s="632"/>
      <c r="FBC360" s="632"/>
      <c r="FBD360" s="632"/>
      <c r="FBE360" s="632"/>
      <c r="FBF360" s="632"/>
      <c r="FBG360" s="632"/>
      <c r="FBH360" s="632"/>
      <c r="FBI360" s="632"/>
      <c r="FBJ360" s="632"/>
      <c r="FBK360" s="632"/>
      <c r="FBL360" s="632"/>
      <c r="FBM360" s="632"/>
      <c r="FBN360" s="632"/>
      <c r="FBO360" s="632"/>
      <c r="FBP360" s="632"/>
      <c r="FBQ360" s="632"/>
      <c r="FBR360" s="632"/>
      <c r="FBS360" s="632"/>
      <c r="FBT360" s="632"/>
      <c r="FBU360" s="632"/>
      <c r="FBV360" s="632"/>
      <c r="FBW360" s="632"/>
      <c r="FBX360" s="632"/>
      <c r="FBY360" s="632"/>
      <c r="FBZ360" s="632"/>
      <c r="FCA360" s="632"/>
      <c r="FCB360" s="632"/>
      <c r="FCC360" s="632"/>
      <c r="FCD360" s="632"/>
      <c r="FCE360" s="632"/>
      <c r="FCF360" s="632"/>
      <c r="FCG360" s="632"/>
      <c r="FCH360" s="632"/>
      <c r="FCI360" s="632"/>
      <c r="FCJ360" s="632"/>
      <c r="FCK360" s="632"/>
      <c r="FCL360" s="632"/>
      <c r="FCM360" s="632"/>
      <c r="FCN360" s="632"/>
      <c r="FCO360" s="632"/>
      <c r="FCP360" s="632"/>
      <c r="FCQ360" s="632"/>
      <c r="FCR360" s="632"/>
      <c r="FCS360" s="632"/>
      <c r="FCT360" s="632"/>
      <c r="FCU360" s="632"/>
      <c r="FCV360" s="632"/>
      <c r="FCW360" s="632"/>
      <c r="FCX360" s="632"/>
      <c r="FCY360" s="632"/>
      <c r="FCZ360" s="632"/>
      <c r="FDA360" s="632"/>
      <c r="FDB360" s="632"/>
      <c r="FDC360" s="632"/>
      <c r="FDD360" s="632"/>
      <c r="FDE360" s="632"/>
      <c r="FDF360" s="632"/>
      <c r="FDG360" s="632"/>
      <c r="FDH360" s="632"/>
      <c r="FDI360" s="632"/>
      <c r="FDJ360" s="632"/>
      <c r="FDK360" s="632"/>
      <c r="FDL360" s="632"/>
      <c r="FDM360" s="632"/>
      <c r="FDN360" s="632"/>
      <c r="FDO360" s="632"/>
      <c r="FDP360" s="632"/>
      <c r="FDQ360" s="632"/>
      <c r="FDR360" s="632"/>
      <c r="FDS360" s="632"/>
      <c r="FDT360" s="632"/>
      <c r="FDU360" s="632"/>
      <c r="FDV360" s="632"/>
      <c r="FDW360" s="632"/>
      <c r="FDX360" s="632"/>
      <c r="FDY360" s="632"/>
      <c r="FDZ360" s="632"/>
      <c r="FEA360" s="632"/>
      <c r="FEB360" s="632"/>
      <c r="FEC360" s="632"/>
      <c r="FED360" s="632"/>
      <c r="FEE360" s="632"/>
      <c r="FEF360" s="632"/>
      <c r="FEG360" s="632"/>
      <c r="FEH360" s="632"/>
      <c r="FEI360" s="632"/>
      <c r="FEJ360" s="632"/>
      <c r="FEK360" s="632"/>
      <c r="FEL360" s="632"/>
      <c r="FEM360" s="632"/>
      <c r="FEN360" s="632"/>
      <c r="FEO360" s="632"/>
      <c r="FEP360" s="632"/>
      <c r="FEQ360" s="632"/>
      <c r="FER360" s="632"/>
      <c r="FES360" s="632"/>
      <c r="FET360" s="632"/>
      <c r="FEU360" s="632"/>
      <c r="FEV360" s="632"/>
      <c r="FEW360" s="632"/>
      <c r="FEX360" s="632"/>
      <c r="FEY360" s="632"/>
      <c r="FEZ360" s="632"/>
      <c r="FFA360" s="632"/>
      <c r="FFB360" s="632"/>
      <c r="FFC360" s="632"/>
      <c r="FFD360" s="632"/>
      <c r="FFE360" s="632"/>
      <c r="FFF360" s="632"/>
      <c r="FFG360" s="632"/>
      <c r="FFH360" s="632"/>
      <c r="FFI360" s="632"/>
      <c r="FFJ360" s="632"/>
      <c r="FFK360" s="632"/>
      <c r="FFL360" s="632"/>
      <c r="FFM360" s="632"/>
      <c r="FFN360" s="632"/>
      <c r="FFO360" s="632"/>
      <c r="FFP360" s="632"/>
      <c r="FFQ360" s="632"/>
      <c r="FFR360" s="632"/>
      <c r="FFS360" s="632"/>
      <c r="FFT360" s="632"/>
      <c r="FFU360" s="632"/>
      <c r="FFV360" s="632"/>
      <c r="FFW360" s="632"/>
      <c r="FFX360" s="632"/>
      <c r="FFY360" s="632"/>
      <c r="FFZ360" s="632"/>
      <c r="FGA360" s="632"/>
      <c r="FGB360" s="632"/>
      <c r="FGC360" s="632"/>
      <c r="FGD360" s="632"/>
      <c r="FGE360" s="632"/>
      <c r="FGF360" s="632"/>
      <c r="FGG360" s="632"/>
      <c r="FGH360" s="632"/>
      <c r="FGI360" s="632"/>
      <c r="FGJ360" s="632"/>
      <c r="FGK360" s="632"/>
      <c r="FGL360" s="632"/>
      <c r="FGM360" s="632"/>
      <c r="FGN360" s="632"/>
      <c r="FGO360" s="632"/>
      <c r="FGP360" s="632"/>
      <c r="FGQ360" s="632"/>
      <c r="FGR360" s="632"/>
      <c r="FGS360" s="632"/>
      <c r="FGT360" s="632"/>
      <c r="FGU360" s="632"/>
      <c r="FGV360" s="632"/>
      <c r="FGW360" s="632"/>
      <c r="FGX360" s="632"/>
      <c r="FGY360" s="632"/>
      <c r="FGZ360" s="632"/>
      <c r="FHA360" s="632"/>
      <c r="FHB360" s="632"/>
      <c r="FHC360" s="632"/>
      <c r="FHD360" s="632"/>
      <c r="FHE360" s="632"/>
      <c r="FHF360" s="632"/>
      <c r="FHG360" s="632"/>
      <c r="FHH360" s="632"/>
      <c r="FHI360" s="632"/>
      <c r="FHJ360" s="632"/>
      <c r="FHK360" s="632"/>
      <c r="FHL360" s="632"/>
      <c r="FHM360" s="632"/>
      <c r="FHN360" s="632"/>
      <c r="FHO360" s="632"/>
      <c r="FHP360" s="632"/>
      <c r="FHQ360" s="632"/>
      <c r="FHR360" s="632"/>
      <c r="FHS360" s="632"/>
      <c r="FHT360" s="632"/>
      <c r="FHU360" s="632"/>
      <c r="FHV360" s="632"/>
      <c r="FHW360" s="632"/>
      <c r="FHX360" s="632"/>
      <c r="FHY360" s="632"/>
      <c r="FHZ360" s="632"/>
      <c r="FIA360" s="632"/>
      <c r="FIB360" s="632"/>
      <c r="FIC360" s="632"/>
      <c r="FID360" s="632"/>
      <c r="FIE360" s="632"/>
      <c r="FIF360" s="632"/>
      <c r="FIG360" s="632"/>
      <c r="FIH360" s="632"/>
      <c r="FII360" s="632"/>
      <c r="FIJ360" s="632"/>
      <c r="FIK360" s="632"/>
      <c r="FIL360" s="632"/>
      <c r="FIM360" s="632"/>
      <c r="FIN360" s="632"/>
      <c r="FIO360" s="632"/>
      <c r="FIP360" s="632"/>
      <c r="FIQ360" s="632"/>
      <c r="FIR360" s="632"/>
      <c r="FIS360" s="632"/>
      <c r="FIT360" s="632"/>
      <c r="FIU360" s="632"/>
      <c r="FIV360" s="632"/>
      <c r="FIW360" s="632"/>
      <c r="FIX360" s="632"/>
      <c r="FIY360" s="632"/>
      <c r="FIZ360" s="632"/>
      <c r="FJA360" s="632"/>
      <c r="FJB360" s="632"/>
      <c r="FJC360" s="632"/>
      <c r="FJD360" s="632"/>
      <c r="FJE360" s="632"/>
      <c r="FJF360" s="632"/>
      <c r="FJG360" s="632"/>
      <c r="FJH360" s="632"/>
      <c r="FJI360" s="632"/>
      <c r="FJJ360" s="632"/>
      <c r="FJK360" s="632"/>
      <c r="FJL360" s="632"/>
      <c r="FJM360" s="632"/>
      <c r="FJN360" s="632"/>
      <c r="FJO360" s="632"/>
      <c r="FJP360" s="632"/>
      <c r="FJQ360" s="632"/>
      <c r="FJR360" s="632"/>
      <c r="FJS360" s="632"/>
      <c r="FJT360" s="632"/>
      <c r="FJU360" s="632"/>
      <c r="FJV360" s="632"/>
      <c r="FJW360" s="632"/>
      <c r="FJX360" s="632"/>
      <c r="FJY360" s="632"/>
      <c r="FJZ360" s="632"/>
      <c r="FKA360" s="632"/>
      <c r="FKB360" s="632"/>
      <c r="FKC360" s="632"/>
      <c r="FKD360" s="632"/>
      <c r="FKE360" s="632"/>
      <c r="FKF360" s="632"/>
      <c r="FKG360" s="632"/>
      <c r="FKH360" s="632"/>
      <c r="FKI360" s="632"/>
      <c r="FKJ360" s="632"/>
      <c r="FKK360" s="632"/>
      <c r="FKL360" s="632"/>
      <c r="FKM360" s="632"/>
      <c r="FKN360" s="632"/>
      <c r="FKO360" s="632"/>
      <c r="FKP360" s="632"/>
      <c r="FKQ360" s="632"/>
      <c r="FKR360" s="632"/>
      <c r="FKS360" s="632"/>
      <c r="FKT360" s="632"/>
      <c r="FKU360" s="632"/>
      <c r="FKV360" s="632"/>
      <c r="FKW360" s="632"/>
      <c r="FKX360" s="632"/>
      <c r="FKY360" s="632"/>
      <c r="FKZ360" s="632"/>
      <c r="FLA360" s="632"/>
      <c r="FLB360" s="632"/>
      <c r="FLC360" s="632"/>
      <c r="FLD360" s="632"/>
      <c r="FLE360" s="632"/>
      <c r="FLF360" s="632"/>
      <c r="FLG360" s="632"/>
      <c r="FLH360" s="632"/>
      <c r="FLI360" s="632"/>
      <c r="FLJ360" s="632"/>
      <c r="FLK360" s="632"/>
      <c r="FLL360" s="632"/>
      <c r="FLM360" s="632"/>
      <c r="FLN360" s="632"/>
      <c r="FLO360" s="632"/>
      <c r="FLP360" s="632"/>
      <c r="FLQ360" s="632"/>
      <c r="FLR360" s="632"/>
      <c r="FLS360" s="632"/>
      <c r="FLT360" s="632"/>
      <c r="FLU360" s="632"/>
      <c r="FLV360" s="632"/>
      <c r="FLW360" s="632"/>
      <c r="FLX360" s="632"/>
      <c r="FLY360" s="632"/>
      <c r="FLZ360" s="632"/>
      <c r="FMA360" s="632"/>
      <c r="FMB360" s="632"/>
      <c r="FMC360" s="632"/>
      <c r="FMD360" s="632"/>
      <c r="FME360" s="632"/>
      <c r="FMF360" s="632"/>
      <c r="FMG360" s="632"/>
      <c r="FMH360" s="632"/>
      <c r="FMI360" s="632"/>
      <c r="FMJ360" s="632"/>
      <c r="FMK360" s="632"/>
      <c r="FML360" s="632"/>
      <c r="FMM360" s="632"/>
      <c r="FMN360" s="632"/>
      <c r="FMO360" s="632"/>
      <c r="FMP360" s="632"/>
      <c r="FMQ360" s="632"/>
      <c r="FMR360" s="632"/>
      <c r="FMS360" s="632"/>
      <c r="FMT360" s="632"/>
      <c r="FMU360" s="632"/>
      <c r="FMV360" s="632"/>
      <c r="FMW360" s="632"/>
      <c r="FMX360" s="632"/>
      <c r="FMY360" s="632"/>
      <c r="FMZ360" s="632"/>
      <c r="FNA360" s="632"/>
      <c r="FNB360" s="632"/>
      <c r="FNC360" s="632"/>
      <c r="FND360" s="632"/>
      <c r="FNE360" s="632"/>
      <c r="FNF360" s="632"/>
      <c r="FNG360" s="632"/>
      <c r="FNH360" s="632"/>
      <c r="FNI360" s="632"/>
      <c r="FNJ360" s="632"/>
      <c r="FNK360" s="632"/>
      <c r="FNL360" s="632"/>
      <c r="FNM360" s="632"/>
      <c r="FNN360" s="632"/>
      <c r="FNO360" s="632"/>
      <c r="FNP360" s="632"/>
      <c r="FNQ360" s="632"/>
      <c r="FNR360" s="632"/>
      <c r="FNS360" s="632"/>
      <c r="FNT360" s="632"/>
      <c r="FNU360" s="632"/>
      <c r="FNV360" s="632"/>
      <c r="FNW360" s="632"/>
      <c r="FNX360" s="632"/>
      <c r="FNY360" s="632"/>
      <c r="FNZ360" s="632"/>
      <c r="FOA360" s="632"/>
      <c r="FOB360" s="632"/>
      <c r="FOC360" s="632"/>
      <c r="FOD360" s="632"/>
      <c r="FOE360" s="632"/>
      <c r="FOF360" s="632"/>
      <c r="FOG360" s="632"/>
      <c r="FOH360" s="632"/>
      <c r="FOI360" s="632"/>
      <c r="FOJ360" s="632"/>
      <c r="FOK360" s="632"/>
      <c r="FOL360" s="632"/>
      <c r="FOM360" s="632"/>
      <c r="FON360" s="632"/>
      <c r="FOO360" s="632"/>
      <c r="FOP360" s="632"/>
      <c r="FOQ360" s="632"/>
      <c r="FOR360" s="632"/>
      <c r="FOS360" s="632"/>
      <c r="FOT360" s="632"/>
      <c r="FOU360" s="632"/>
      <c r="FOV360" s="632"/>
      <c r="FOW360" s="632"/>
      <c r="FOX360" s="632"/>
      <c r="FOY360" s="632"/>
      <c r="FOZ360" s="632"/>
      <c r="FPA360" s="632"/>
      <c r="FPB360" s="632"/>
      <c r="FPC360" s="632"/>
      <c r="FPD360" s="632"/>
      <c r="FPE360" s="632"/>
      <c r="FPF360" s="632"/>
      <c r="FPG360" s="632"/>
      <c r="FPH360" s="632"/>
      <c r="FPI360" s="632"/>
      <c r="FPJ360" s="632"/>
      <c r="FPK360" s="632"/>
      <c r="FPL360" s="632"/>
      <c r="FPM360" s="632"/>
      <c r="FPN360" s="632"/>
      <c r="FPO360" s="632"/>
      <c r="FPP360" s="632"/>
      <c r="FPQ360" s="632"/>
      <c r="FPR360" s="632"/>
      <c r="FPS360" s="632"/>
      <c r="FPT360" s="632"/>
      <c r="FPU360" s="632"/>
      <c r="FPV360" s="632"/>
      <c r="FPW360" s="632"/>
      <c r="FPX360" s="632"/>
      <c r="FPY360" s="632"/>
      <c r="FPZ360" s="632"/>
      <c r="FQA360" s="632"/>
      <c r="FQB360" s="632"/>
      <c r="FQC360" s="632"/>
      <c r="FQD360" s="632"/>
      <c r="FQE360" s="632"/>
      <c r="FQF360" s="632"/>
      <c r="FQG360" s="632"/>
      <c r="FQH360" s="632"/>
      <c r="FQI360" s="632"/>
      <c r="FQJ360" s="632"/>
      <c r="FQK360" s="632"/>
      <c r="FQL360" s="632"/>
      <c r="FQM360" s="632"/>
      <c r="FQN360" s="632"/>
      <c r="FQO360" s="632"/>
      <c r="FQP360" s="632"/>
      <c r="FQQ360" s="632"/>
      <c r="FQR360" s="632"/>
      <c r="FQS360" s="632"/>
      <c r="FQT360" s="632"/>
      <c r="FQU360" s="632"/>
      <c r="FQV360" s="632"/>
      <c r="FQW360" s="632"/>
      <c r="FQX360" s="632"/>
      <c r="FQY360" s="632"/>
      <c r="FQZ360" s="632"/>
      <c r="FRA360" s="632"/>
      <c r="FRB360" s="632"/>
      <c r="FRC360" s="632"/>
      <c r="FRD360" s="632"/>
      <c r="FRE360" s="632"/>
      <c r="FRF360" s="632"/>
      <c r="FRG360" s="632"/>
      <c r="FRH360" s="632"/>
      <c r="FRI360" s="632"/>
      <c r="FRJ360" s="632"/>
      <c r="FRK360" s="632"/>
      <c r="FRL360" s="632"/>
      <c r="FRM360" s="632"/>
      <c r="FRN360" s="632"/>
      <c r="FRO360" s="632"/>
      <c r="FRP360" s="632"/>
      <c r="FRQ360" s="632"/>
      <c r="FRR360" s="632"/>
      <c r="FRS360" s="632"/>
      <c r="FRT360" s="632"/>
      <c r="FRU360" s="632"/>
      <c r="FRV360" s="632"/>
      <c r="FRW360" s="632"/>
      <c r="FRX360" s="632"/>
      <c r="FRY360" s="632"/>
      <c r="FRZ360" s="632"/>
      <c r="FSA360" s="632"/>
      <c r="FSB360" s="632"/>
      <c r="FSC360" s="632"/>
      <c r="FSD360" s="632"/>
      <c r="FSE360" s="632"/>
      <c r="FSF360" s="632"/>
      <c r="FSG360" s="632"/>
      <c r="FSH360" s="632"/>
      <c r="FSI360" s="632"/>
      <c r="FSJ360" s="632"/>
      <c r="FSK360" s="632"/>
      <c r="FSL360" s="632"/>
      <c r="FSM360" s="632"/>
      <c r="FSN360" s="632"/>
      <c r="FSO360" s="632"/>
      <c r="FSP360" s="632"/>
      <c r="FSQ360" s="632"/>
      <c r="FSR360" s="632"/>
      <c r="FSS360" s="632"/>
      <c r="FST360" s="632"/>
      <c r="FSU360" s="632"/>
      <c r="FSV360" s="632"/>
      <c r="FSW360" s="632"/>
      <c r="FSX360" s="632"/>
      <c r="FSY360" s="632"/>
      <c r="FSZ360" s="632"/>
      <c r="FTA360" s="632"/>
      <c r="FTB360" s="632"/>
      <c r="FTC360" s="632"/>
      <c r="FTD360" s="632"/>
      <c r="FTE360" s="632"/>
      <c r="FTF360" s="632"/>
      <c r="FTG360" s="632"/>
      <c r="FTH360" s="632"/>
      <c r="FTI360" s="632"/>
      <c r="FTJ360" s="632"/>
      <c r="FTK360" s="632"/>
      <c r="FTL360" s="632"/>
      <c r="FTM360" s="632"/>
      <c r="FTN360" s="632"/>
      <c r="FTO360" s="632"/>
      <c r="FTP360" s="632"/>
      <c r="FTQ360" s="632"/>
      <c r="FTR360" s="632"/>
      <c r="FTS360" s="632"/>
      <c r="FTT360" s="632"/>
      <c r="FTU360" s="632"/>
      <c r="FTV360" s="632"/>
      <c r="FTW360" s="632"/>
      <c r="FTX360" s="632"/>
      <c r="FTY360" s="632"/>
      <c r="FTZ360" s="632"/>
      <c r="FUA360" s="632"/>
      <c r="FUB360" s="632"/>
      <c r="FUC360" s="632"/>
      <c r="FUD360" s="632"/>
      <c r="FUE360" s="632"/>
      <c r="FUF360" s="632"/>
      <c r="FUG360" s="632"/>
      <c r="FUH360" s="632"/>
      <c r="FUI360" s="632"/>
      <c r="FUJ360" s="632"/>
      <c r="FUK360" s="632"/>
      <c r="FUL360" s="632"/>
      <c r="FUM360" s="632"/>
      <c r="FUN360" s="632"/>
      <c r="FUO360" s="632"/>
      <c r="FUP360" s="632"/>
      <c r="FUQ360" s="632"/>
      <c r="FUR360" s="632"/>
      <c r="FUS360" s="632"/>
      <c r="FUT360" s="632"/>
      <c r="FUU360" s="632"/>
      <c r="FUV360" s="632"/>
      <c r="FUW360" s="632"/>
      <c r="FUX360" s="632"/>
      <c r="FUY360" s="632"/>
      <c r="FUZ360" s="632"/>
      <c r="FVA360" s="632"/>
      <c r="FVB360" s="632"/>
      <c r="FVC360" s="632"/>
      <c r="FVD360" s="632"/>
      <c r="FVE360" s="632"/>
      <c r="FVF360" s="632"/>
      <c r="FVG360" s="632"/>
      <c r="FVH360" s="632"/>
      <c r="FVI360" s="632"/>
      <c r="FVJ360" s="632"/>
      <c r="FVK360" s="632"/>
      <c r="FVL360" s="632"/>
      <c r="FVM360" s="632"/>
      <c r="FVN360" s="632"/>
      <c r="FVO360" s="632"/>
      <c r="FVP360" s="632"/>
      <c r="FVQ360" s="632"/>
      <c r="FVR360" s="632"/>
      <c r="FVS360" s="632"/>
      <c r="FVT360" s="632"/>
      <c r="FVU360" s="632"/>
      <c r="FVV360" s="632"/>
      <c r="FVW360" s="632"/>
      <c r="FVX360" s="632"/>
      <c r="FVY360" s="632"/>
      <c r="FVZ360" s="632"/>
      <c r="FWA360" s="632"/>
      <c r="FWB360" s="632"/>
      <c r="FWC360" s="632"/>
      <c r="FWD360" s="632"/>
      <c r="FWE360" s="632"/>
      <c r="FWF360" s="632"/>
      <c r="FWG360" s="632"/>
      <c r="FWH360" s="632"/>
      <c r="FWI360" s="632"/>
      <c r="FWJ360" s="632"/>
      <c r="FWK360" s="632"/>
      <c r="FWL360" s="632"/>
      <c r="FWM360" s="632"/>
      <c r="FWN360" s="632"/>
      <c r="FWO360" s="632"/>
      <c r="FWP360" s="632"/>
      <c r="FWQ360" s="632"/>
      <c r="FWR360" s="632"/>
      <c r="FWS360" s="632"/>
      <c r="FWT360" s="632"/>
      <c r="FWU360" s="632"/>
      <c r="FWV360" s="632"/>
      <c r="FWW360" s="632"/>
      <c r="FWX360" s="632"/>
      <c r="FWY360" s="632"/>
      <c r="FWZ360" s="632"/>
      <c r="FXA360" s="632"/>
      <c r="FXB360" s="632"/>
      <c r="FXC360" s="632"/>
      <c r="FXD360" s="632"/>
      <c r="FXE360" s="632"/>
      <c r="FXF360" s="632"/>
      <c r="FXG360" s="632"/>
      <c r="FXH360" s="632"/>
      <c r="FXI360" s="632"/>
      <c r="FXJ360" s="632"/>
      <c r="FXK360" s="632"/>
      <c r="FXL360" s="632"/>
      <c r="FXM360" s="632"/>
      <c r="FXN360" s="632"/>
      <c r="FXO360" s="632"/>
      <c r="FXP360" s="632"/>
      <c r="FXQ360" s="632"/>
      <c r="FXR360" s="632"/>
      <c r="FXS360" s="632"/>
      <c r="FXT360" s="632"/>
      <c r="FXU360" s="632"/>
      <c r="FXV360" s="632"/>
      <c r="FXW360" s="632"/>
      <c r="FXX360" s="632"/>
      <c r="FXY360" s="632"/>
      <c r="FXZ360" s="632"/>
      <c r="FYA360" s="632"/>
      <c r="FYB360" s="632"/>
      <c r="FYC360" s="632"/>
      <c r="FYD360" s="632"/>
      <c r="FYE360" s="632"/>
      <c r="FYF360" s="632"/>
      <c r="FYG360" s="632"/>
      <c r="FYH360" s="632"/>
      <c r="FYI360" s="632"/>
      <c r="FYJ360" s="632"/>
      <c r="FYK360" s="632"/>
      <c r="FYL360" s="632"/>
      <c r="FYM360" s="632"/>
      <c r="FYN360" s="632"/>
      <c r="FYO360" s="632"/>
      <c r="FYP360" s="632"/>
      <c r="FYQ360" s="632"/>
      <c r="FYR360" s="632"/>
      <c r="FYS360" s="632"/>
      <c r="FYT360" s="632"/>
      <c r="FYU360" s="632"/>
      <c r="FYV360" s="632"/>
      <c r="FYW360" s="632"/>
      <c r="FYX360" s="632"/>
      <c r="FYY360" s="632"/>
      <c r="FYZ360" s="632"/>
      <c r="FZA360" s="632"/>
      <c r="FZB360" s="632"/>
      <c r="FZC360" s="632"/>
      <c r="FZD360" s="632"/>
      <c r="FZE360" s="632"/>
      <c r="FZF360" s="632"/>
      <c r="FZG360" s="632"/>
      <c r="FZH360" s="632"/>
      <c r="FZI360" s="632"/>
      <c r="FZJ360" s="632"/>
      <c r="FZK360" s="632"/>
      <c r="FZL360" s="632"/>
      <c r="FZM360" s="632"/>
      <c r="FZN360" s="632"/>
      <c r="FZO360" s="632"/>
      <c r="FZP360" s="632"/>
      <c r="FZQ360" s="632"/>
      <c r="FZR360" s="632"/>
      <c r="FZS360" s="632"/>
      <c r="FZT360" s="632"/>
      <c r="FZU360" s="632"/>
      <c r="FZV360" s="632"/>
      <c r="FZW360" s="632"/>
      <c r="FZX360" s="632"/>
      <c r="FZY360" s="632"/>
      <c r="FZZ360" s="632"/>
      <c r="GAA360" s="632"/>
      <c r="GAB360" s="632"/>
      <c r="GAC360" s="632"/>
      <c r="GAD360" s="632"/>
      <c r="GAE360" s="632"/>
      <c r="GAF360" s="632"/>
      <c r="GAG360" s="632"/>
      <c r="GAH360" s="632"/>
      <c r="GAI360" s="632"/>
      <c r="GAJ360" s="632"/>
      <c r="GAK360" s="632"/>
      <c r="GAL360" s="632"/>
      <c r="GAM360" s="632"/>
      <c r="GAN360" s="632"/>
      <c r="GAO360" s="632"/>
      <c r="GAP360" s="632"/>
      <c r="GAQ360" s="632"/>
      <c r="GAR360" s="632"/>
      <c r="GAS360" s="632"/>
      <c r="GAT360" s="632"/>
      <c r="GAU360" s="632"/>
      <c r="GAV360" s="632"/>
      <c r="GAW360" s="632"/>
      <c r="GAX360" s="632"/>
      <c r="GAY360" s="632"/>
      <c r="GAZ360" s="632"/>
      <c r="GBA360" s="632"/>
      <c r="GBB360" s="632"/>
      <c r="GBC360" s="632"/>
      <c r="GBD360" s="632"/>
      <c r="GBE360" s="632"/>
      <c r="GBF360" s="632"/>
      <c r="GBG360" s="632"/>
      <c r="GBH360" s="632"/>
      <c r="GBI360" s="632"/>
      <c r="GBJ360" s="632"/>
      <c r="GBK360" s="632"/>
      <c r="GBL360" s="632"/>
      <c r="GBM360" s="632"/>
      <c r="GBN360" s="632"/>
      <c r="GBO360" s="632"/>
      <c r="GBP360" s="632"/>
      <c r="GBQ360" s="632"/>
      <c r="GBR360" s="632"/>
      <c r="GBS360" s="632"/>
      <c r="GBT360" s="632"/>
      <c r="GBU360" s="632"/>
      <c r="GBV360" s="632"/>
      <c r="GBW360" s="632"/>
      <c r="GBX360" s="632"/>
      <c r="GBY360" s="632"/>
      <c r="GBZ360" s="632"/>
      <c r="GCA360" s="632"/>
      <c r="GCB360" s="632"/>
      <c r="GCC360" s="632"/>
      <c r="GCD360" s="632"/>
      <c r="GCE360" s="632"/>
      <c r="GCF360" s="632"/>
      <c r="GCG360" s="632"/>
      <c r="GCH360" s="632"/>
      <c r="GCI360" s="632"/>
      <c r="GCJ360" s="632"/>
      <c r="GCK360" s="632"/>
      <c r="GCL360" s="632"/>
      <c r="GCM360" s="632"/>
      <c r="GCN360" s="632"/>
      <c r="GCO360" s="632"/>
      <c r="GCP360" s="632"/>
      <c r="GCQ360" s="632"/>
      <c r="GCR360" s="632"/>
      <c r="GCS360" s="632"/>
      <c r="GCT360" s="632"/>
      <c r="GCU360" s="632"/>
      <c r="GCV360" s="632"/>
      <c r="GCW360" s="632"/>
      <c r="GCX360" s="632"/>
      <c r="GCY360" s="632"/>
      <c r="GCZ360" s="632"/>
      <c r="GDA360" s="632"/>
      <c r="GDB360" s="632"/>
      <c r="GDC360" s="632"/>
      <c r="GDD360" s="632"/>
      <c r="GDE360" s="632"/>
      <c r="GDF360" s="632"/>
      <c r="GDG360" s="632"/>
      <c r="GDH360" s="632"/>
      <c r="GDI360" s="632"/>
      <c r="GDJ360" s="632"/>
      <c r="GDK360" s="632"/>
      <c r="GDL360" s="632"/>
      <c r="GDM360" s="632"/>
      <c r="GDN360" s="632"/>
      <c r="GDO360" s="632"/>
      <c r="GDP360" s="632"/>
      <c r="GDQ360" s="632"/>
      <c r="GDR360" s="632"/>
      <c r="GDS360" s="632"/>
      <c r="GDT360" s="632"/>
      <c r="GDU360" s="632"/>
      <c r="GDV360" s="632"/>
      <c r="GDW360" s="632"/>
      <c r="GDX360" s="632"/>
      <c r="GDY360" s="632"/>
      <c r="GDZ360" s="632"/>
      <c r="GEA360" s="632"/>
      <c r="GEB360" s="632"/>
      <c r="GEC360" s="632"/>
      <c r="GED360" s="632"/>
      <c r="GEE360" s="632"/>
      <c r="GEF360" s="632"/>
      <c r="GEG360" s="632"/>
      <c r="GEH360" s="632"/>
      <c r="GEI360" s="632"/>
      <c r="GEJ360" s="632"/>
      <c r="GEK360" s="632"/>
      <c r="GEL360" s="632"/>
      <c r="GEM360" s="632"/>
      <c r="GEN360" s="632"/>
      <c r="GEO360" s="632"/>
      <c r="GEP360" s="632"/>
      <c r="GEQ360" s="632"/>
      <c r="GER360" s="632"/>
      <c r="GES360" s="632"/>
      <c r="GET360" s="632"/>
      <c r="GEU360" s="632"/>
      <c r="GEV360" s="632"/>
      <c r="GEW360" s="632"/>
      <c r="GEX360" s="632"/>
      <c r="GEY360" s="632"/>
      <c r="GEZ360" s="632"/>
      <c r="GFA360" s="632"/>
      <c r="GFB360" s="632"/>
      <c r="GFC360" s="632"/>
      <c r="GFD360" s="632"/>
      <c r="GFE360" s="632"/>
      <c r="GFF360" s="632"/>
      <c r="GFG360" s="632"/>
      <c r="GFH360" s="632"/>
      <c r="GFI360" s="632"/>
      <c r="GFJ360" s="632"/>
      <c r="GFK360" s="632"/>
      <c r="GFL360" s="632"/>
      <c r="GFM360" s="632"/>
      <c r="GFN360" s="632"/>
      <c r="GFO360" s="632"/>
      <c r="GFP360" s="632"/>
      <c r="GFQ360" s="632"/>
      <c r="GFR360" s="632"/>
      <c r="GFS360" s="632"/>
      <c r="GFT360" s="632"/>
      <c r="GFU360" s="632"/>
      <c r="GFV360" s="632"/>
      <c r="GFW360" s="632"/>
      <c r="GFX360" s="632"/>
      <c r="GFY360" s="632"/>
      <c r="GFZ360" s="632"/>
      <c r="GGA360" s="632"/>
      <c r="GGB360" s="632"/>
      <c r="GGC360" s="632"/>
      <c r="GGD360" s="632"/>
      <c r="GGE360" s="632"/>
      <c r="GGF360" s="632"/>
      <c r="GGG360" s="632"/>
      <c r="GGH360" s="632"/>
      <c r="GGI360" s="632"/>
      <c r="GGJ360" s="632"/>
      <c r="GGK360" s="632"/>
      <c r="GGL360" s="632"/>
      <c r="GGM360" s="632"/>
      <c r="GGN360" s="632"/>
      <c r="GGO360" s="632"/>
      <c r="GGP360" s="632"/>
      <c r="GGQ360" s="632"/>
      <c r="GGR360" s="632"/>
      <c r="GGS360" s="632"/>
      <c r="GGT360" s="632"/>
      <c r="GGU360" s="632"/>
      <c r="GGV360" s="632"/>
      <c r="GGW360" s="632"/>
      <c r="GGX360" s="632"/>
      <c r="GGY360" s="632"/>
      <c r="GGZ360" s="632"/>
      <c r="GHA360" s="632"/>
      <c r="GHB360" s="632"/>
      <c r="GHC360" s="632"/>
      <c r="GHD360" s="632"/>
      <c r="GHE360" s="632"/>
      <c r="GHF360" s="632"/>
      <c r="GHG360" s="632"/>
      <c r="GHH360" s="632"/>
      <c r="GHI360" s="632"/>
      <c r="GHJ360" s="632"/>
      <c r="GHK360" s="632"/>
      <c r="GHL360" s="632"/>
      <c r="GHM360" s="632"/>
      <c r="GHN360" s="632"/>
      <c r="GHO360" s="632"/>
      <c r="GHP360" s="632"/>
      <c r="GHQ360" s="632"/>
      <c r="GHR360" s="632"/>
      <c r="GHS360" s="632"/>
      <c r="GHT360" s="632"/>
      <c r="GHU360" s="632"/>
      <c r="GHV360" s="632"/>
      <c r="GHW360" s="632"/>
      <c r="GHX360" s="632"/>
      <c r="GHY360" s="632"/>
      <c r="GHZ360" s="632"/>
      <c r="GIA360" s="632"/>
      <c r="GIB360" s="632"/>
      <c r="GIC360" s="632"/>
      <c r="GID360" s="632"/>
      <c r="GIE360" s="632"/>
      <c r="GIF360" s="632"/>
      <c r="GIG360" s="632"/>
      <c r="GIH360" s="632"/>
      <c r="GII360" s="632"/>
      <c r="GIJ360" s="632"/>
      <c r="GIK360" s="632"/>
      <c r="GIL360" s="632"/>
      <c r="GIM360" s="632"/>
      <c r="GIN360" s="632"/>
      <c r="GIO360" s="632"/>
      <c r="GIP360" s="632"/>
      <c r="GIQ360" s="632"/>
      <c r="GIR360" s="632"/>
      <c r="GIS360" s="632"/>
      <c r="GIT360" s="632"/>
      <c r="GIU360" s="632"/>
      <c r="GIV360" s="632"/>
      <c r="GIW360" s="632"/>
      <c r="GIX360" s="632"/>
      <c r="GIY360" s="632"/>
      <c r="GIZ360" s="632"/>
      <c r="GJA360" s="632"/>
      <c r="GJB360" s="632"/>
      <c r="GJC360" s="632"/>
      <c r="GJD360" s="632"/>
      <c r="GJE360" s="632"/>
      <c r="GJF360" s="632"/>
      <c r="GJG360" s="632"/>
      <c r="GJH360" s="632"/>
      <c r="GJI360" s="632"/>
      <c r="GJJ360" s="632"/>
      <c r="GJK360" s="632"/>
      <c r="GJL360" s="632"/>
      <c r="GJM360" s="632"/>
      <c r="GJN360" s="632"/>
      <c r="GJO360" s="632"/>
      <c r="GJP360" s="632"/>
      <c r="GJQ360" s="632"/>
      <c r="GJR360" s="632"/>
      <c r="GJS360" s="632"/>
      <c r="GJT360" s="632"/>
      <c r="GJU360" s="632"/>
      <c r="GJV360" s="632"/>
      <c r="GJW360" s="632"/>
      <c r="GJX360" s="632"/>
      <c r="GJY360" s="632"/>
      <c r="GJZ360" s="632"/>
      <c r="GKA360" s="632"/>
      <c r="GKB360" s="632"/>
      <c r="GKC360" s="632"/>
      <c r="GKD360" s="632"/>
      <c r="GKE360" s="632"/>
      <c r="GKF360" s="632"/>
      <c r="GKG360" s="632"/>
      <c r="GKH360" s="632"/>
      <c r="GKI360" s="632"/>
      <c r="GKJ360" s="632"/>
      <c r="GKK360" s="632"/>
      <c r="GKL360" s="632"/>
      <c r="GKM360" s="632"/>
      <c r="GKN360" s="632"/>
      <c r="GKO360" s="632"/>
      <c r="GKP360" s="632"/>
      <c r="GKQ360" s="632"/>
      <c r="GKR360" s="632"/>
      <c r="GKS360" s="632"/>
      <c r="GKT360" s="632"/>
      <c r="GKU360" s="632"/>
      <c r="GKV360" s="632"/>
      <c r="GKW360" s="632"/>
      <c r="GKX360" s="632"/>
      <c r="GKY360" s="632"/>
      <c r="GKZ360" s="632"/>
      <c r="GLA360" s="632"/>
      <c r="GLB360" s="632"/>
      <c r="GLC360" s="632"/>
      <c r="GLD360" s="632"/>
      <c r="GLE360" s="632"/>
      <c r="GLF360" s="632"/>
      <c r="GLG360" s="632"/>
      <c r="GLH360" s="632"/>
      <c r="GLI360" s="632"/>
      <c r="GLJ360" s="632"/>
      <c r="GLK360" s="632"/>
      <c r="GLL360" s="632"/>
      <c r="GLM360" s="632"/>
      <c r="GLN360" s="632"/>
      <c r="GLO360" s="632"/>
      <c r="GLP360" s="632"/>
      <c r="GLQ360" s="632"/>
      <c r="GLR360" s="632"/>
      <c r="GLS360" s="632"/>
      <c r="GLT360" s="632"/>
      <c r="GLU360" s="632"/>
      <c r="GLV360" s="632"/>
      <c r="GLW360" s="632"/>
      <c r="GLX360" s="632"/>
      <c r="GLY360" s="632"/>
      <c r="GLZ360" s="632"/>
      <c r="GMA360" s="632"/>
      <c r="GMB360" s="632"/>
      <c r="GMC360" s="632"/>
      <c r="GMD360" s="632"/>
      <c r="GME360" s="632"/>
      <c r="GMF360" s="632"/>
      <c r="GMG360" s="632"/>
      <c r="GMH360" s="632"/>
      <c r="GMI360" s="632"/>
      <c r="GMJ360" s="632"/>
      <c r="GMK360" s="632"/>
      <c r="GML360" s="632"/>
      <c r="GMM360" s="632"/>
      <c r="GMN360" s="632"/>
      <c r="GMO360" s="632"/>
      <c r="GMP360" s="632"/>
      <c r="GMQ360" s="632"/>
      <c r="GMR360" s="632"/>
      <c r="GMS360" s="632"/>
      <c r="GMT360" s="632"/>
      <c r="GMU360" s="632"/>
      <c r="GMV360" s="632"/>
      <c r="GMW360" s="632"/>
      <c r="GMX360" s="632"/>
      <c r="GMY360" s="632"/>
      <c r="GMZ360" s="632"/>
      <c r="GNA360" s="632"/>
      <c r="GNB360" s="632"/>
      <c r="GNC360" s="632"/>
      <c r="GND360" s="632"/>
      <c r="GNE360" s="632"/>
      <c r="GNF360" s="632"/>
      <c r="GNG360" s="632"/>
      <c r="GNH360" s="632"/>
      <c r="GNI360" s="632"/>
      <c r="GNJ360" s="632"/>
      <c r="GNK360" s="632"/>
      <c r="GNL360" s="632"/>
      <c r="GNM360" s="632"/>
      <c r="GNN360" s="632"/>
      <c r="GNO360" s="632"/>
      <c r="GNP360" s="632"/>
      <c r="GNQ360" s="632"/>
      <c r="GNR360" s="632"/>
      <c r="GNS360" s="632"/>
      <c r="GNT360" s="632"/>
      <c r="GNU360" s="632"/>
      <c r="GNV360" s="632"/>
      <c r="GNW360" s="632"/>
      <c r="GNX360" s="632"/>
      <c r="GNY360" s="632"/>
      <c r="GNZ360" s="632"/>
      <c r="GOA360" s="632"/>
      <c r="GOB360" s="632"/>
      <c r="GOC360" s="632"/>
      <c r="GOD360" s="632"/>
      <c r="GOE360" s="632"/>
      <c r="GOF360" s="632"/>
      <c r="GOG360" s="632"/>
      <c r="GOH360" s="632"/>
      <c r="GOI360" s="632"/>
      <c r="GOJ360" s="632"/>
      <c r="GOK360" s="632"/>
      <c r="GOL360" s="632"/>
      <c r="GOM360" s="632"/>
      <c r="GON360" s="632"/>
      <c r="GOO360" s="632"/>
      <c r="GOP360" s="632"/>
      <c r="GOQ360" s="632"/>
      <c r="GOR360" s="632"/>
      <c r="GOS360" s="632"/>
      <c r="GOT360" s="632"/>
      <c r="GOU360" s="632"/>
      <c r="GOV360" s="632"/>
      <c r="GOW360" s="632"/>
      <c r="GOX360" s="632"/>
      <c r="GOY360" s="632"/>
      <c r="GOZ360" s="632"/>
      <c r="GPA360" s="632"/>
      <c r="GPB360" s="632"/>
      <c r="GPC360" s="632"/>
      <c r="GPD360" s="632"/>
      <c r="GPE360" s="632"/>
      <c r="GPF360" s="632"/>
      <c r="GPG360" s="632"/>
      <c r="GPH360" s="632"/>
      <c r="GPI360" s="632"/>
      <c r="GPJ360" s="632"/>
      <c r="GPK360" s="632"/>
      <c r="GPL360" s="632"/>
      <c r="GPM360" s="632"/>
      <c r="GPN360" s="632"/>
      <c r="GPO360" s="632"/>
      <c r="GPP360" s="632"/>
      <c r="GPQ360" s="632"/>
      <c r="GPR360" s="632"/>
      <c r="GPS360" s="632"/>
      <c r="GPT360" s="632"/>
      <c r="GPU360" s="632"/>
      <c r="GPV360" s="632"/>
      <c r="GPW360" s="632"/>
      <c r="GPX360" s="632"/>
      <c r="GPY360" s="632"/>
      <c r="GPZ360" s="632"/>
      <c r="GQA360" s="632"/>
      <c r="GQB360" s="632"/>
      <c r="GQC360" s="632"/>
      <c r="GQD360" s="632"/>
      <c r="GQE360" s="632"/>
      <c r="GQF360" s="632"/>
      <c r="GQG360" s="632"/>
      <c r="GQH360" s="632"/>
      <c r="GQI360" s="632"/>
      <c r="GQJ360" s="632"/>
      <c r="GQK360" s="632"/>
      <c r="GQL360" s="632"/>
      <c r="GQM360" s="632"/>
      <c r="GQN360" s="632"/>
      <c r="GQO360" s="632"/>
      <c r="GQP360" s="632"/>
      <c r="GQQ360" s="632"/>
      <c r="GQR360" s="632"/>
      <c r="GQS360" s="632"/>
      <c r="GQT360" s="632"/>
      <c r="GQU360" s="632"/>
      <c r="GQV360" s="632"/>
      <c r="GQW360" s="632"/>
      <c r="GQX360" s="632"/>
      <c r="GQY360" s="632"/>
      <c r="GQZ360" s="632"/>
      <c r="GRA360" s="632"/>
      <c r="GRB360" s="632"/>
      <c r="GRC360" s="632"/>
      <c r="GRD360" s="632"/>
      <c r="GRE360" s="632"/>
      <c r="GRF360" s="632"/>
      <c r="GRG360" s="632"/>
      <c r="GRH360" s="632"/>
      <c r="GRI360" s="632"/>
      <c r="GRJ360" s="632"/>
      <c r="GRK360" s="632"/>
      <c r="GRL360" s="632"/>
      <c r="GRM360" s="632"/>
      <c r="GRN360" s="632"/>
      <c r="GRO360" s="632"/>
      <c r="GRP360" s="632"/>
      <c r="GRQ360" s="632"/>
      <c r="GRR360" s="632"/>
      <c r="GRS360" s="632"/>
      <c r="GRT360" s="632"/>
      <c r="GRU360" s="632"/>
      <c r="GRV360" s="632"/>
      <c r="GRW360" s="632"/>
      <c r="GRX360" s="632"/>
      <c r="GRY360" s="632"/>
      <c r="GRZ360" s="632"/>
      <c r="GSA360" s="632"/>
      <c r="GSB360" s="632"/>
      <c r="GSC360" s="632"/>
      <c r="GSD360" s="632"/>
      <c r="GSE360" s="632"/>
      <c r="GSF360" s="632"/>
      <c r="GSG360" s="632"/>
      <c r="GSH360" s="632"/>
      <c r="GSI360" s="632"/>
      <c r="GSJ360" s="632"/>
      <c r="GSK360" s="632"/>
      <c r="GSL360" s="632"/>
      <c r="GSM360" s="632"/>
      <c r="GSN360" s="632"/>
      <c r="GSO360" s="632"/>
      <c r="GSP360" s="632"/>
      <c r="GSQ360" s="632"/>
      <c r="GSR360" s="632"/>
      <c r="GSS360" s="632"/>
      <c r="GST360" s="632"/>
      <c r="GSU360" s="632"/>
      <c r="GSV360" s="632"/>
      <c r="GSW360" s="632"/>
      <c r="GSX360" s="632"/>
      <c r="GSY360" s="632"/>
      <c r="GSZ360" s="632"/>
      <c r="GTA360" s="632"/>
      <c r="GTB360" s="632"/>
      <c r="GTC360" s="632"/>
      <c r="GTD360" s="632"/>
      <c r="GTE360" s="632"/>
      <c r="GTF360" s="632"/>
      <c r="GTG360" s="632"/>
      <c r="GTH360" s="632"/>
      <c r="GTI360" s="632"/>
      <c r="GTJ360" s="632"/>
      <c r="GTK360" s="632"/>
      <c r="GTL360" s="632"/>
      <c r="GTM360" s="632"/>
      <c r="GTN360" s="632"/>
      <c r="GTO360" s="632"/>
      <c r="GTP360" s="632"/>
      <c r="GTQ360" s="632"/>
      <c r="GTR360" s="632"/>
      <c r="GTS360" s="632"/>
      <c r="GTT360" s="632"/>
      <c r="GTU360" s="632"/>
      <c r="GTV360" s="632"/>
      <c r="GTW360" s="632"/>
      <c r="GTX360" s="632"/>
      <c r="GTY360" s="632"/>
      <c r="GTZ360" s="632"/>
      <c r="GUA360" s="632"/>
      <c r="GUB360" s="632"/>
      <c r="GUC360" s="632"/>
      <c r="GUD360" s="632"/>
      <c r="GUE360" s="632"/>
      <c r="GUF360" s="632"/>
      <c r="GUG360" s="632"/>
      <c r="GUH360" s="632"/>
      <c r="GUI360" s="632"/>
      <c r="GUJ360" s="632"/>
      <c r="GUK360" s="632"/>
      <c r="GUL360" s="632"/>
      <c r="GUM360" s="632"/>
      <c r="GUN360" s="632"/>
      <c r="GUO360" s="632"/>
      <c r="GUP360" s="632"/>
      <c r="GUQ360" s="632"/>
      <c r="GUR360" s="632"/>
      <c r="GUS360" s="632"/>
      <c r="GUT360" s="632"/>
      <c r="GUU360" s="632"/>
      <c r="GUV360" s="632"/>
      <c r="GUW360" s="632"/>
      <c r="GUX360" s="632"/>
      <c r="GUY360" s="632"/>
      <c r="GUZ360" s="632"/>
      <c r="GVA360" s="632"/>
      <c r="GVB360" s="632"/>
      <c r="GVC360" s="632"/>
      <c r="GVD360" s="632"/>
      <c r="GVE360" s="632"/>
      <c r="GVF360" s="632"/>
      <c r="GVG360" s="632"/>
      <c r="GVH360" s="632"/>
      <c r="GVI360" s="632"/>
      <c r="GVJ360" s="632"/>
      <c r="GVK360" s="632"/>
      <c r="GVL360" s="632"/>
      <c r="GVM360" s="632"/>
      <c r="GVN360" s="632"/>
      <c r="GVO360" s="632"/>
      <c r="GVP360" s="632"/>
      <c r="GVQ360" s="632"/>
      <c r="GVR360" s="632"/>
      <c r="GVS360" s="632"/>
      <c r="GVT360" s="632"/>
      <c r="GVU360" s="632"/>
      <c r="GVV360" s="632"/>
      <c r="GVW360" s="632"/>
      <c r="GVX360" s="632"/>
      <c r="GVY360" s="632"/>
      <c r="GVZ360" s="632"/>
      <c r="GWA360" s="632"/>
      <c r="GWB360" s="632"/>
      <c r="GWC360" s="632"/>
      <c r="GWD360" s="632"/>
      <c r="GWE360" s="632"/>
      <c r="GWF360" s="632"/>
      <c r="GWG360" s="632"/>
      <c r="GWH360" s="632"/>
      <c r="GWI360" s="632"/>
      <c r="GWJ360" s="632"/>
      <c r="GWK360" s="632"/>
      <c r="GWL360" s="632"/>
      <c r="GWM360" s="632"/>
      <c r="GWN360" s="632"/>
      <c r="GWO360" s="632"/>
      <c r="GWP360" s="632"/>
      <c r="GWQ360" s="632"/>
      <c r="GWR360" s="632"/>
      <c r="GWS360" s="632"/>
      <c r="GWT360" s="632"/>
      <c r="GWU360" s="632"/>
      <c r="GWV360" s="632"/>
      <c r="GWW360" s="632"/>
      <c r="GWX360" s="632"/>
      <c r="GWY360" s="632"/>
      <c r="GWZ360" s="632"/>
      <c r="GXA360" s="632"/>
      <c r="GXB360" s="632"/>
      <c r="GXC360" s="632"/>
      <c r="GXD360" s="632"/>
      <c r="GXE360" s="632"/>
      <c r="GXF360" s="632"/>
      <c r="GXG360" s="632"/>
      <c r="GXH360" s="632"/>
      <c r="GXI360" s="632"/>
      <c r="GXJ360" s="632"/>
      <c r="GXK360" s="632"/>
      <c r="GXL360" s="632"/>
      <c r="GXM360" s="632"/>
      <c r="GXN360" s="632"/>
      <c r="GXO360" s="632"/>
      <c r="GXP360" s="632"/>
      <c r="GXQ360" s="632"/>
      <c r="GXR360" s="632"/>
      <c r="GXS360" s="632"/>
      <c r="GXT360" s="632"/>
      <c r="GXU360" s="632"/>
      <c r="GXV360" s="632"/>
      <c r="GXW360" s="632"/>
      <c r="GXX360" s="632"/>
      <c r="GXY360" s="632"/>
      <c r="GXZ360" s="632"/>
      <c r="GYA360" s="632"/>
      <c r="GYB360" s="632"/>
      <c r="GYC360" s="632"/>
      <c r="GYD360" s="632"/>
      <c r="GYE360" s="632"/>
      <c r="GYF360" s="632"/>
      <c r="GYG360" s="632"/>
      <c r="GYH360" s="632"/>
      <c r="GYI360" s="632"/>
      <c r="GYJ360" s="632"/>
      <c r="GYK360" s="632"/>
      <c r="GYL360" s="632"/>
      <c r="GYM360" s="632"/>
      <c r="GYN360" s="632"/>
      <c r="GYO360" s="632"/>
      <c r="GYP360" s="632"/>
      <c r="GYQ360" s="632"/>
      <c r="GYR360" s="632"/>
      <c r="GYS360" s="632"/>
      <c r="GYT360" s="632"/>
      <c r="GYU360" s="632"/>
      <c r="GYV360" s="632"/>
      <c r="GYW360" s="632"/>
      <c r="GYX360" s="632"/>
      <c r="GYY360" s="632"/>
      <c r="GYZ360" s="632"/>
      <c r="GZA360" s="632"/>
      <c r="GZB360" s="632"/>
      <c r="GZC360" s="632"/>
      <c r="GZD360" s="632"/>
      <c r="GZE360" s="632"/>
      <c r="GZF360" s="632"/>
      <c r="GZG360" s="632"/>
      <c r="GZH360" s="632"/>
      <c r="GZI360" s="632"/>
      <c r="GZJ360" s="632"/>
      <c r="GZK360" s="632"/>
      <c r="GZL360" s="632"/>
      <c r="GZM360" s="632"/>
      <c r="GZN360" s="632"/>
      <c r="GZO360" s="632"/>
      <c r="GZP360" s="632"/>
      <c r="GZQ360" s="632"/>
      <c r="GZR360" s="632"/>
      <c r="GZS360" s="632"/>
      <c r="GZT360" s="632"/>
      <c r="GZU360" s="632"/>
      <c r="GZV360" s="632"/>
      <c r="GZW360" s="632"/>
      <c r="GZX360" s="632"/>
      <c r="GZY360" s="632"/>
      <c r="GZZ360" s="632"/>
      <c r="HAA360" s="632"/>
      <c r="HAB360" s="632"/>
      <c r="HAC360" s="632"/>
      <c r="HAD360" s="632"/>
      <c r="HAE360" s="632"/>
      <c r="HAF360" s="632"/>
      <c r="HAG360" s="632"/>
      <c r="HAH360" s="632"/>
      <c r="HAI360" s="632"/>
      <c r="HAJ360" s="632"/>
      <c r="HAK360" s="632"/>
      <c r="HAL360" s="632"/>
      <c r="HAM360" s="632"/>
      <c r="HAN360" s="632"/>
      <c r="HAO360" s="632"/>
      <c r="HAP360" s="632"/>
      <c r="HAQ360" s="632"/>
      <c r="HAR360" s="632"/>
      <c r="HAS360" s="632"/>
      <c r="HAT360" s="632"/>
      <c r="HAU360" s="632"/>
      <c r="HAV360" s="632"/>
      <c r="HAW360" s="632"/>
      <c r="HAX360" s="632"/>
      <c r="HAY360" s="632"/>
      <c r="HAZ360" s="632"/>
      <c r="HBA360" s="632"/>
      <c r="HBB360" s="632"/>
      <c r="HBC360" s="632"/>
      <c r="HBD360" s="632"/>
      <c r="HBE360" s="632"/>
      <c r="HBF360" s="632"/>
      <c r="HBG360" s="632"/>
      <c r="HBH360" s="632"/>
      <c r="HBI360" s="632"/>
      <c r="HBJ360" s="632"/>
      <c r="HBK360" s="632"/>
      <c r="HBL360" s="632"/>
      <c r="HBM360" s="632"/>
      <c r="HBN360" s="632"/>
      <c r="HBO360" s="632"/>
      <c r="HBP360" s="632"/>
      <c r="HBQ360" s="632"/>
      <c r="HBR360" s="632"/>
      <c r="HBS360" s="632"/>
      <c r="HBT360" s="632"/>
      <c r="HBU360" s="632"/>
      <c r="HBV360" s="632"/>
      <c r="HBW360" s="632"/>
      <c r="HBX360" s="632"/>
      <c r="HBY360" s="632"/>
      <c r="HBZ360" s="632"/>
      <c r="HCA360" s="632"/>
      <c r="HCB360" s="632"/>
      <c r="HCC360" s="632"/>
      <c r="HCD360" s="632"/>
      <c r="HCE360" s="632"/>
      <c r="HCF360" s="632"/>
      <c r="HCG360" s="632"/>
      <c r="HCH360" s="632"/>
      <c r="HCI360" s="632"/>
      <c r="HCJ360" s="632"/>
      <c r="HCK360" s="632"/>
      <c r="HCL360" s="632"/>
      <c r="HCM360" s="632"/>
      <c r="HCN360" s="632"/>
      <c r="HCO360" s="632"/>
      <c r="HCP360" s="632"/>
      <c r="HCQ360" s="632"/>
      <c r="HCR360" s="632"/>
      <c r="HCS360" s="632"/>
      <c r="HCT360" s="632"/>
      <c r="HCU360" s="632"/>
      <c r="HCV360" s="632"/>
      <c r="HCW360" s="632"/>
      <c r="HCX360" s="632"/>
      <c r="HCY360" s="632"/>
      <c r="HCZ360" s="632"/>
      <c r="HDA360" s="632"/>
      <c r="HDB360" s="632"/>
      <c r="HDC360" s="632"/>
      <c r="HDD360" s="632"/>
      <c r="HDE360" s="632"/>
      <c r="HDF360" s="632"/>
      <c r="HDG360" s="632"/>
      <c r="HDH360" s="632"/>
      <c r="HDI360" s="632"/>
      <c r="HDJ360" s="632"/>
      <c r="HDK360" s="632"/>
      <c r="HDL360" s="632"/>
      <c r="HDM360" s="632"/>
      <c r="HDN360" s="632"/>
      <c r="HDO360" s="632"/>
      <c r="HDP360" s="632"/>
      <c r="HDQ360" s="632"/>
      <c r="HDR360" s="632"/>
      <c r="HDS360" s="632"/>
      <c r="HDT360" s="632"/>
      <c r="HDU360" s="632"/>
      <c r="HDV360" s="632"/>
      <c r="HDW360" s="632"/>
      <c r="HDX360" s="632"/>
      <c r="HDY360" s="632"/>
      <c r="HDZ360" s="632"/>
      <c r="HEA360" s="632"/>
      <c r="HEB360" s="632"/>
      <c r="HEC360" s="632"/>
      <c r="HED360" s="632"/>
      <c r="HEE360" s="632"/>
      <c r="HEF360" s="632"/>
      <c r="HEG360" s="632"/>
      <c r="HEH360" s="632"/>
      <c r="HEI360" s="632"/>
      <c r="HEJ360" s="632"/>
      <c r="HEK360" s="632"/>
      <c r="HEL360" s="632"/>
      <c r="HEM360" s="632"/>
      <c r="HEN360" s="632"/>
      <c r="HEO360" s="632"/>
      <c r="HEP360" s="632"/>
      <c r="HEQ360" s="632"/>
      <c r="HER360" s="632"/>
      <c r="HES360" s="632"/>
      <c r="HET360" s="632"/>
      <c r="HEU360" s="632"/>
      <c r="HEV360" s="632"/>
      <c r="HEW360" s="632"/>
      <c r="HEX360" s="632"/>
      <c r="HEY360" s="632"/>
      <c r="HEZ360" s="632"/>
      <c r="HFA360" s="632"/>
      <c r="HFB360" s="632"/>
      <c r="HFC360" s="632"/>
      <c r="HFD360" s="632"/>
      <c r="HFE360" s="632"/>
      <c r="HFF360" s="632"/>
      <c r="HFG360" s="632"/>
      <c r="HFH360" s="632"/>
      <c r="HFI360" s="632"/>
      <c r="HFJ360" s="632"/>
      <c r="HFK360" s="632"/>
      <c r="HFL360" s="632"/>
      <c r="HFM360" s="632"/>
      <c r="HFN360" s="632"/>
      <c r="HFO360" s="632"/>
      <c r="HFP360" s="632"/>
      <c r="HFQ360" s="632"/>
      <c r="HFR360" s="632"/>
      <c r="HFS360" s="632"/>
      <c r="HFT360" s="632"/>
      <c r="HFU360" s="632"/>
      <c r="HFV360" s="632"/>
      <c r="HFW360" s="632"/>
      <c r="HFX360" s="632"/>
      <c r="HFY360" s="632"/>
      <c r="HFZ360" s="632"/>
      <c r="HGA360" s="632"/>
      <c r="HGB360" s="632"/>
      <c r="HGC360" s="632"/>
      <c r="HGD360" s="632"/>
      <c r="HGE360" s="632"/>
      <c r="HGF360" s="632"/>
      <c r="HGG360" s="632"/>
      <c r="HGH360" s="632"/>
      <c r="HGI360" s="632"/>
      <c r="HGJ360" s="632"/>
      <c r="HGK360" s="632"/>
      <c r="HGL360" s="632"/>
      <c r="HGM360" s="632"/>
      <c r="HGN360" s="632"/>
      <c r="HGO360" s="632"/>
      <c r="HGP360" s="632"/>
      <c r="HGQ360" s="632"/>
      <c r="HGR360" s="632"/>
      <c r="HGS360" s="632"/>
      <c r="HGT360" s="632"/>
      <c r="HGU360" s="632"/>
      <c r="HGV360" s="632"/>
      <c r="HGW360" s="632"/>
      <c r="HGX360" s="632"/>
      <c r="HGY360" s="632"/>
      <c r="HGZ360" s="632"/>
      <c r="HHA360" s="632"/>
      <c r="HHB360" s="632"/>
      <c r="HHC360" s="632"/>
      <c r="HHD360" s="632"/>
      <c r="HHE360" s="632"/>
      <c r="HHF360" s="632"/>
      <c r="HHG360" s="632"/>
      <c r="HHH360" s="632"/>
      <c r="HHI360" s="632"/>
      <c r="HHJ360" s="632"/>
      <c r="HHK360" s="632"/>
      <c r="HHL360" s="632"/>
      <c r="HHM360" s="632"/>
      <c r="HHN360" s="632"/>
      <c r="HHO360" s="632"/>
      <c r="HHP360" s="632"/>
      <c r="HHQ360" s="632"/>
      <c r="HHR360" s="632"/>
      <c r="HHS360" s="632"/>
      <c r="HHT360" s="632"/>
      <c r="HHU360" s="632"/>
      <c r="HHV360" s="632"/>
      <c r="HHW360" s="632"/>
      <c r="HHX360" s="632"/>
      <c r="HHY360" s="632"/>
      <c r="HHZ360" s="632"/>
      <c r="HIA360" s="632"/>
      <c r="HIB360" s="632"/>
      <c r="HIC360" s="632"/>
      <c r="HID360" s="632"/>
      <c r="HIE360" s="632"/>
      <c r="HIF360" s="632"/>
      <c r="HIG360" s="632"/>
      <c r="HIH360" s="632"/>
      <c r="HII360" s="632"/>
      <c r="HIJ360" s="632"/>
      <c r="HIK360" s="632"/>
      <c r="HIL360" s="632"/>
      <c r="HIM360" s="632"/>
      <c r="HIN360" s="632"/>
      <c r="HIO360" s="632"/>
      <c r="HIP360" s="632"/>
      <c r="HIQ360" s="632"/>
      <c r="HIR360" s="632"/>
      <c r="HIS360" s="632"/>
      <c r="HIT360" s="632"/>
      <c r="HIU360" s="632"/>
      <c r="HIV360" s="632"/>
      <c r="HIW360" s="632"/>
      <c r="HIX360" s="632"/>
      <c r="HIY360" s="632"/>
      <c r="HIZ360" s="632"/>
      <c r="HJA360" s="632"/>
      <c r="HJB360" s="632"/>
      <c r="HJC360" s="632"/>
      <c r="HJD360" s="632"/>
      <c r="HJE360" s="632"/>
      <c r="HJF360" s="632"/>
      <c r="HJG360" s="632"/>
      <c r="HJH360" s="632"/>
      <c r="HJI360" s="632"/>
      <c r="HJJ360" s="632"/>
      <c r="HJK360" s="632"/>
      <c r="HJL360" s="632"/>
      <c r="HJM360" s="632"/>
      <c r="HJN360" s="632"/>
      <c r="HJO360" s="632"/>
      <c r="HJP360" s="632"/>
      <c r="HJQ360" s="632"/>
      <c r="HJR360" s="632"/>
      <c r="HJS360" s="632"/>
      <c r="HJT360" s="632"/>
      <c r="HJU360" s="632"/>
      <c r="HJV360" s="632"/>
      <c r="HJW360" s="632"/>
      <c r="HJX360" s="632"/>
      <c r="HJY360" s="632"/>
      <c r="HJZ360" s="632"/>
      <c r="HKA360" s="632"/>
      <c r="HKB360" s="632"/>
      <c r="HKC360" s="632"/>
      <c r="HKD360" s="632"/>
      <c r="HKE360" s="632"/>
      <c r="HKF360" s="632"/>
      <c r="HKG360" s="632"/>
      <c r="HKH360" s="632"/>
      <c r="HKI360" s="632"/>
      <c r="HKJ360" s="632"/>
      <c r="HKK360" s="632"/>
      <c r="HKL360" s="632"/>
      <c r="HKM360" s="632"/>
      <c r="HKN360" s="632"/>
      <c r="HKO360" s="632"/>
      <c r="HKP360" s="632"/>
      <c r="HKQ360" s="632"/>
      <c r="HKR360" s="632"/>
      <c r="HKS360" s="632"/>
      <c r="HKT360" s="632"/>
      <c r="HKU360" s="632"/>
      <c r="HKV360" s="632"/>
      <c r="HKW360" s="632"/>
      <c r="HKX360" s="632"/>
      <c r="HKY360" s="632"/>
      <c r="HKZ360" s="632"/>
      <c r="HLA360" s="632"/>
      <c r="HLB360" s="632"/>
      <c r="HLC360" s="632"/>
      <c r="HLD360" s="632"/>
      <c r="HLE360" s="632"/>
      <c r="HLF360" s="632"/>
      <c r="HLG360" s="632"/>
      <c r="HLH360" s="632"/>
      <c r="HLI360" s="632"/>
      <c r="HLJ360" s="632"/>
      <c r="HLK360" s="632"/>
      <c r="HLL360" s="632"/>
      <c r="HLM360" s="632"/>
      <c r="HLN360" s="632"/>
      <c r="HLO360" s="632"/>
      <c r="HLP360" s="632"/>
      <c r="HLQ360" s="632"/>
      <c r="HLR360" s="632"/>
      <c r="HLS360" s="632"/>
      <c r="HLT360" s="632"/>
      <c r="HLU360" s="632"/>
      <c r="HLV360" s="632"/>
      <c r="HLW360" s="632"/>
      <c r="HLX360" s="632"/>
      <c r="HLY360" s="632"/>
      <c r="HLZ360" s="632"/>
      <c r="HMA360" s="632"/>
      <c r="HMB360" s="632"/>
      <c r="HMC360" s="632"/>
      <c r="HMD360" s="632"/>
      <c r="HME360" s="632"/>
      <c r="HMF360" s="632"/>
      <c r="HMG360" s="632"/>
      <c r="HMH360" s="632"/>
      <c r="HMI360" s="632"/>
      <c r="HMJ360" s="632"/>
      <c r="HMK360" s="632"/>
      <c r="HML360" s="632"/>
      <c r="HMM360" s="632"/>
      <c r="HMN360" s="632"/>
      <c r="HMO360" s="632"/>
      <c r="HMP360" s="632"/>
      <c r="HMQ360" s="632"/>
      <c r="HMR360" s="632"/>
      <c r="HMS360" s="632"/>
      <c r="HMT360" s="632"/>
      <c r="HMU360" s="632"/>
      <c r="HMV360" s="632"/>
      <c r="HMW360" s="632"/>
      <c r="HMX360" s="632"/>
      <c r="HMY360" s="632"/>
      <c r="HMZ360" s="632"/>
      <c r="HNA360" s="632"/>
      <c r="HNB360" s="632"/>
      <c r="HNC360" s="632"/>
      <c r="HND360" s="632"/>
      <c r="HNE360" s="632"/>
      <c r="HNF360" s="632"/>
      <c r="HNG360" s="632"/>
      <c r="HNH360" s="632"/>
      <c r="HNI360" s="632"/>
      <c r="HNJ360" s="632"/>
      <c r="HNK360" s="632"/>
      <c r="HNL360" s="632"/>
      <c r="HNM360" s="632"/>
      <c r="HNN360" s="632"/>
      <c r="HNO360" s="632"/>
      <c r="HNP360" s="632"/>
      <c r="HNQ360" s="632"/>
      <c r="HNR360" s="632"/>
      <c r="HNS360" s="632"/>
      <c r="HNT360" s="632"/>
      <c r="HNU360" s="632"/>
      <c r="HNV360" s="632"/>
      <c r="HNW360" s="632"/>
      <c r="HNX360" s="632"/>
      <c r="HNY360" s="632"/>
      <c r="HNZ360" s="632"/>
      <c r="HOA360" s="632"/>
      <c r="HOB360" s="632"/>
      <c r="HOC360" s="632"/>
      <c r="HOD360" s="632"/>
      <c r="HOE360" s="632"/>
      <c r="HOF360" s="632"/>
      <c r="HOG360" s="632"/>
      <c r="HOH360" s="632"/>
      <c r="HOI360" s="632"/>
      <c r="HOJ360" s="632"/>
      <c r="HOK360" s="632"/>
      <c r="HOL360" s="632"/>
      <c r="HOM360" s="632"/>
      <c r="HON360" s="632"/>
      <c r="HOO360" s="632"/>
      <c r="HOP360" s="632"/>
      <c r="HOQ360" s="632"/>
      <c r="HOR360" s="632"/>
      <c r="HOS360" s="632"/>
      <c r="HOT360" s="632"/>
      <c r="HOU360" s="632"/>
      <c r="HOV360" s="632"/>
      <c r="HOW360" s="632"/>
      <c r="HOX360" s="632"/>
      <c r="HOY360" s="632"/>
      <c r="HOZ360" s="632"/>
      <c r="HPA360" s="632"/>
      <c r="HPB360" s="632"/>
      <c r="HPC360" s="632"/>
      <c r="HPD360" s="632"/>
      <c r="HPE360" s="632"/>
      <c r="HPF360" s="632"/>
      <c r="HPG360" s="632"/>
      <c r="HPH360" s="632"/>
      <c r="HPI360" s="632"/>
      <c r="HPJ360" s="632"/>
      <c r="HPK360" s="632"/>
      <c r="HPL360" s="632"/>
      <c r="HPM360" s="632"/>
      <c r="HPN360" s="632"/>
      <c r="HPO360" s="632"/>
      <c r="HPP360" s="632"/>
      <c r="HPQ360" s="632"/>
      <c r="HPR360" s="632"/>
      <c r="HPS360" s="632"/>
      <c r="HPT360" s="632"/>
      <c r="HPU360" s="632"/>
      <c r="HPV360" s="632"/>
      <c r="HPW360" s="632"/>
      <c r="HPX360" s="632"/>
      <c r="HPY360" s="632"/>
      <c r="HPZ360" s="632"/>
      <c r="HQA360" s="632"/>
      <c r="HQB360" s="632"/>
      <c r="HQC360" s="632"/>
      <c r="HQD360" s="632"/>
      <c r="HQE360" s="632"/>
      <c r="HQF360" s="632"/>
      <c r="HQG360" s="632"/>
      <c r="HQH360" s="632"/>
      <c r="HQI360" s="632"/>
      <c r="HQJ360" s="632"/>
      <c r="HQK360" s="632"/>
      <c r="HQL360" s="632"/>
      <c r="HQM360" s="632"/>
      <c r="HQN360" s="632"/>
      <c r="HQO360" s="632"/>
      <c r="HQP360" s="632"/>
      <c r="HQQ360" s="632"/>
      <c r="HQR360" s="632"/>
      <c r="HQS360" s="632"/>
      <c r="HQT360" s="632"/>
      <c r="HQU360" s="632"/>
      <c r="HQV360" s="632"/>
      <c r="HQW360" s="632"/>
      <c r="HQX360" s="632"/>
      <c r="HQY360" s="632"/>
      <c r="HQZ360" s="632"/>
      <c r="HRA360" s="632"/>
      <c r="HRB360" s="632"/>
      <c r="HRC360" s="632"/>
      <c r="HRD360" s="632"/>
      <c r="HRE360" s="632"/>
      <c r="HRF360" s="632"/>
      <c r="HRG360" s="632"/>
      <c r="HRH360" s="632"/>
      <c r="HRI360" s="632"/>
      <c r="HRJ360" s="632"/>
      <c r="HRK360" s="632"/>
      <c r="HRL360" s="632"/>
      <c r="HRM360" s="632"/>
      <c r="HRN360" s="632"/>
      <c r="HRO360" s="632"/>
      <c r="HRP360" s="632"/>
      <c r="HRQ360" s="632"/>
      <c r="HRR360" s="632"/>
      <c r="HRS360" s="632"/>
      <c r="HRT360" s="632"/>
      <c r="HRU360" s="632"/>
      <c r="HRV360" s="632"/>
      <c r="HRW360" s="632"/>
      <c r="HRX360" s="632"/>
      <c r="HRY360" s="632"/>
      <c r="HRZ360" s="632"/>
      <c r="HSA360" s="632"/>
      <c r="HSB360" s="632"/>
      <c r="HSC360" s="632"/>
      <c r="HSD360" s="632"/>
      <c r="HSE360" s="632"/>
      <c r="HSF360" s="632"/>
      <c r="HSG360" s="632"/>
      <c r="HSH360" s="632"/>
      <c r="HSI360" s="632"/>
      <c r="HSJ360" s="632"/>
      <c r="HSK360" s="632"/>
      <c r="HSL360" s="632"/>
      <c r="HSM360" s="632"/>
      <c r="HSN360" s="632"/>
      <c r="HSO360" s="632"/>
      <c r="HSP360" s="632"/>
      <c r="HSQ360" s="632"/>
      <c r="HSR360" s="632"/>
      <c r="HSS360" s="632"/>
      <c r="HST360" s="632"/>
      <c r="HSU360" s="632"/>
      <c r="HSV360" s="632"/>
      <c r="HSW360" s="632"/>
      <c r="HSX360" s="632"/>
      <c r="HSY360" s="632"/>
      <c r="HSZ360" s="632"/>
      <c r="HTA360" s="632"/>
      <c r="HTB360" s="632"/>
      <c r="HTC360" s="632"/>
      <c r="HTD360" s="632"/>
      <c r="HTE360" s="632"/>
      <c r="HTF360" s="632"/>
      <c r="HTG360" s="632"/>
      <c r="HTH360" s="632"/>
      <c r="HTI360" s="632"/>
      <c r="HTJ360" s="632"/>
      <c r="HTK360" s="632"/>
      <c r="HTL360" s="632"/>
      <c r="HTM360" s="632"/>
      <c r="HTN360" s="632"/>
      <c r="HTO360" s="632"/>
      <c r="HTP360" s="632"/>
      <c r="HTQ360" s="632"/>
      <c r="HTR360" s="632"/>
      <c r="HTS360" s="632"/>
      <c r="HTT360" s="632"/>
      <c r="HTU360" s="632"/>
      <c r="HTV360" s="632"/>
      <c r="HTW360" s="632"/>
      <c r="HTX360" s="632"/>
      <c r="HTY360" s="632"/>
      <c r="HTZ360" s="632"/>
      <c r="HUA360" s="632"/>
      <c r="HUB360" s="632"/>
      <c r="HUC360" s="632"/>
      <c r="HUD360" s="632"/>
      <c r="HUE360" s="632"/>
      <c r="HUF360" s="632"/>
      <c r="HUG360" s="632"/>
      <c r="HUH360" s="632"/>
      <c r="HUI360" s="632"/>
      <c r="HUJ360" s="632"/>
      <c r="HUK360" s="632"/>
      <c r="HUL360" s="632"/>
      <c r="HUM360" s="632"/>
      <c r="HUN360" s="632"/>
      <c r="HUO360" s="632"/>
      <c r="HUP360" s="632"/>
      <c r="HUQ360" s="632"/>
      <c r="HUR360" s="632"/>
      <c r="HUS360" s="632"/>
      <c r="HUT360" s="632"/>
      <c r="HUU360" s="632"/>
      <c r="HUV360" s="632"/>
      <c r="HUW360" s="632"/>
      <c r="HUX360" s="632"/>
      <c r="HUY360" s="632"/>
      <c r="HUZ360" s="632"/>
      <c r="HVA360" s="632"/>
      <c r="HVB360" s="632"/>
      <c r="HVC360" s="632"/>
      <c r="HVD360" s="632"/>
      <c r="HVE360" s="632"/>
      <c r="HVF360" s="632"/>
      <c r="HVG360" s="632"/>
      <c r="HVH360" s="632"/>
      <c r="HVI360" s="632"/>
      <c r="HVJ360" s="632"/>
      <c r="HVK360" s="632"/>
      <c r="HVL360" s="632"/>
      <c r="HVM360" s="632"/>
      <c r="HVN360" s="632"/>
      <c r="HVO360" s="632"/>
      <c r="HVP360" s="632"/>
      <c r="HVQ360" s="632"/>
      <c r="HVR360" s="632"/>
      <c r="HVS360" s="632"/>
      <c r="HVT360" s="632"/>
      <c r="HVU360" s="632"/>
      <c r="HVV360" s="632"/>
      <c r="HVW360" s="632"/>
      <c r="HVX360" s="632"/>
      <c r="HVY360" s="632"/>
      <c r="HVZ360" s="632"/>
      <c r="HWA360" s="632"/>
      <c r="HWB360" s="632"/>
      <c r="HWC360" s="632"/>
      <c r="HWD360" s="632"/>
      <c r="HWE360" s="632"/>
      <c r="HWF360" s="632"/>
      <c r="HWG360" s="632"/>
      <c r="HWH360" s="632"/>
      <c r="HWI360" s="632"/>
      <c r="HWJ360" s="632"/>
      <c r="HWK360" s="632"/>
      <c r="HWL360" s="632"/>
      <c r="HWM360" s="632"/>
      <c r="HWN360" s="632"/>
      <c r="HWO360" s="632"/>
      <c r="HWP360" s="632"/>
      <c r="HWQ360" s="632"/>
      <c r="HWR360" s="632"/>
      <c r="HWS360" s="632"/>
      <c r="HWT360" s="632"/>
      <c r="HWU360" s="632"/>
      <c r="HWV360" s="632"/>
      <c r="HWW360" s="632"/>
      <c r="HWX360" s="632"/>
      <c r="HWY360" s="632"/>
      <c r="HWZ360" s="632"/>
      <c r="HXA360" s="632"/>
      <c r="HXB360" s="632"/>
      <c r="HXC360" s="632"/>
      <c r="HXD360" s="632"/>
      <c r="HXE360" s="632"/>
      <c r="HXF360" s="632"/>
      <c r="HXG360" s="632"/>
      <c r="HXH360" s="632"/>
      <c r="HXI360" s="632"/>
      <c r="HXJ360" s="632"/>
      <c r="HXK360" s="632"/>
      <c r="HXL360" s="632"/>
      <c r="HXM360" s="632"/>
      <c r="HXN360" s="632"/>
      <c r="HXO360" s="632"/>
      <c r="HXP360" s="632"/>
      <c r="HXQ360" s="632"/>
      <c r="HXR360" s="632"/>
      <c r="HXS360" s="632"/>
      <c r="HXT360" s="632"/>
      <c r="HXU360" s="632"/>
      <c r="HXV360" s="632"/>
      <c r="HXW360" s="632"/>
      <c r="HXX360" s="632"/>
      <c r="HXY360" s="632"/>
      <c r="HXZ360" s="632"/>
      <c r="HYA360" s="632"/>
      <c r="HYB360" s="632"/>
      <c r="HYC360" s="632"/>
      <c r="HYD360" s="632"/>
      <c r="HYE360" s="632"/>
      <c r="HYF360" s="632"/>
      <c r="HYG360" s="632"/>
      <c r="HYH360" s="632"/>
      <c r="HYI360" s="632"/>
      <c r="HYJ360" s="632"/>
      <c r="HYK360" s="632"/>
      <c r="HYL360" s="632"/>
      <c r="HYM360" s="632"/>
      <c r="HYN360" s="632"/>
      <c r="HYO360" s="632"/>
      <c r="HYP360" s="632"/>
      <c r="HYQ360" s="632"/>
      <c r="HYR360" s="632"/>
      <c r="HYS360" s="632"/>
      <c r="HYT360" s="632"/>
      <c r="HYU360" s="632"/>
      <c r="HYV360" s="632"/>
      <c r="HYW360" s="632"/>
      <c r="HYX360" s="632"/>
      <c r="HYY360" s="632"/>
      <c r="HYZ360" s="632"/>
      <c r="HZA360" s="632"/>
      <c r="HZB360" s="632"/>
      <c r="HZC360" s="632"/>
      <c r="HZD360" s="632"/>
      <c r="HZE360" s="632"/>
      <c r="HZF360" s="632"/>
      <c r="HZG360" s="632"/>
      <c r="HZH360" s="632"/>
      <c r="HZI360" s="632"/>
      <c r="HZJ360" s="632"/>
      <c r="HZK360" s="632"/>
      <c r="HZL360" s="632"/>
      <c r="HZM360" s="632"/>
      <c r="HZN360" s="632"/>
      <c r="HZO360" s="632"/>
      <c r="HZP360" s="632"/>
      <c r="HZQ360" s="632"/>
      <c r="HZR360" s="632"/>
      <c r="HZS360" s="632"/>
      <c r="HZT360" s="632"/>
      <c r="HZU360" s="632"/>
      <c r="HZV360" s="632"/>
      <c r="HZW360" s="632"/>
      <c r="HZX360" s="632"/>
      <c r="HZY360" s="632"/>
      <c r="HZZ360" s="632"/>
      <c r="IAA360" s="632"/>
      <c r="IAB360" s="632"/>
      <c r="IAC360" s="632"/>
      <c r="IAD360" s="632"/>
      <c r="IAE360" s="632"/>
      <c r="IAF360" s="632"/>
      <c r="IAG360" s="632"/>
      <c r="IAH360" s="632"/>
      <c r="IAI360" s="632"/>
      <c r="IAJ360" s="632"/>
      <c r="IAK360" s="632"/>
      <c r="IAL360" s="632"/>
      <c r="IAM360" s="632"/>
      <c r="IAN360" s="632"/>
      <c r="IAO360" s="632"/>
      <c r="IAP360" s="632"/>
      <c r="IAQ360" s="632"/>
      <c r="IAR360" s="632"/>
      <c r="IAS360" s="632"/>
      <c r="IAT360" s="632"/>
      <c r="IAU360" s="632"/>
      <c r="IAV360" s="632"/>
      <c r="IAW360" s="632"/>
      <c r="IAX360" s="632"/>
      <c r="IAY360" s="632"/>
      <c r="IAZ360" s="632"/>
      <c r="IBA360" s="632"/>
      <c r="IBB360" s="632"/>
      <c r="IBC360" s="632"/>
      <c r="IBD360" s="632"/>
      <c r="IBE360" s="632"/>
      <c r="IBF360" s="632"/>
      <c r="IBG360" s="632"/>
      <c r="IBH360" s="632"/>
      <c r="IBI360" s="632"/>
      <c r="IBJ360" s="632"/>
      <c r="IBK360" s="632"/>
      <c r="IBL360" s="632"/>
      <c r="IBM360" s="632"/>
      <c r="IBN360" s="632"/>
      <c r="IBO360" s="632"/>
      <c r="IBP360" s="632"/>
      <c r="IBQ360" s="632"/>
      <c r="IBR360" s="632"/>
      <c r="IBS360" s="632"/>
      <c r="IBT360" s="632"/>
      <c r="IBU360" s="632"/>
      <c r="IBV360" s="632"/>
      <c r="IBW360" s="632"/>
      <c r="IBX360" s="632"/>
      <c r="IBY360" s="632"/>
      <c r="IBZ360" s="632"/>
      <c r="ICA360" s="632"/>
      <c r="ICB360" s="632"/>
      <c r="ICC360" s="632"/>
      <c r="ICD360" s="632"/>
      <c r="ICE360" s="632"/>
      <c r="ICF360" s="632"/>
      <c r="ICG360" s="632"/>
      <c r="ICH360" s="632"/>
      <c r="ICI360" s="632"/>
      <c r="ICJ360" s="632"/>
      <c r="ICK360" s="632"/>
      <c r="ICL360" s="632"/>
      <c r="ICM360" s="632"/>
      <c r="ICN360" s="632"/>
      <c r="ICO360" s="632"/>
      <c r="ICP360" s="632"/>
      <c r="ICQ360" s="632"/>
      <c r="ICR360" s="632"/>
      <c r="ICS360" s="632"/>
      <c r="ICT360" s="632"/>
      <c r="ICU360" s="632"/>
      <c r="ICV360" s="632"/>
      <c r="ICW360" s="632"/>
      <c r="ICX360" s="632"/>
      <c r="ICY360" s="632"/>
      <c r="ICZ360" s="632"/>
      <c r="IDA360" s="632"/>
      <c r="IDB360" s="632"/>
      <c r="IDC360" s="632"/>
      <c r="IDD360" s="632"/>
      <c r="IDE360" s="632"/>
      <c r="IDF360" s="632"/>
      <c r="IDG360" s="632"/>
      <c r="IDH360" s="632"/>
      <c r="IDI360" s="632"/>
      <c r="IDJ360" s="632"/>
      <c r="IDK360" s="632"/>
      <c r="IDL360" s="632"/>
      <c r="IDM360" s="632"/>
      <c r="IDN360" s="632"/>
      <c r="IDO360" s="632"/>
      <c r="IDP360" s="632"/>
      <c r="IDQ360" s="632"/>
      <c r="IDR360" s="632"/>
      <c r="IDS360" s="632"/>
      <c r="IDT360" s="632"/>
      <c r="IDU360" s="632"/>
      <c r="IDV360" s="632"/>
      <c r="IDW360" s="632"/>
      <c r="IDX360" s="632"/>
      <c r="IDY360" s="632"/>
      <c r="IDZ360" s="632"/>
      <c r="IEA360" s="632"/>
      <c r="IEB360" s="632"/>
      <c r="IEC360" s="632"/>
      <c r="IED360" s="632"/>
      <c r="IEE360" s="632"/>
      <c r="IEF360" s="632"/>
      <c r="IEG360" s="632"/>
      <c r="IEH360" s="632"/>
      <c r="IEI360" s="632"/>
      <c r="IEJ360" s="632"/>
      <c r="IEK360" s="632"/>
      <c r="IEL360" s="632"/>
      <c r="IEM360" s="632"/>
      <c r="IEN360" s="632"/>
      <c r="IEO360" s="632"/>
      <c r="IEP360" s="632"/>
      <c r="IEQ360" s="632"/>
      <c r="IER360" s="632"/>
      <c r="IES360" s="632"/>
      <c r="IET360" s="632"/>
      <c r="IEU360" s="632"/>
      <c r="IEV360" s="632"/>
      <c r="IEW360" s="632"/>
      <c r="IEX360" s="632"/>
      <c r="IEY360" s="632"/>
      <c r="IEZ360" s="632"/>
      <c r="IFA360" s="632"/>
      <c r="IFB360" s="632"/>
      <c r="IFC360" s="632"/>
      <c r="IFD360" s="632"/>
      <c r="IFE360" s="632"/>
      <c r="IFF360" s="632"/>
      <c r="IFG360" s="632"/>
      <c r="IFH360" s="632"/>
      <c r="IFI360" s="632"/>
      <c r="IFJ360" s="632"/>
      <c r="IFK360" s="632"/>
      <c r="IFL360" s="632"/>
      <c r="IFM360" s="632"/>
      <c r="IFN360" s="632"/>
      <c r="IFO360" s="632"/>
      <c r="IFP360" s="632"/>
      <c r="IFQ360" s="632"/>
      <c r="IFR360" s="632"/>
      <c r="IFS360" s="632"/>
      <c r="IFT360" s="632"/>
      <c r="IFU360" s="632"/>
      <c r="IFV360" s="632"/>
      <c r="IFW360" s="632"/>
      <c r="IFX360" s="632"/>
      <c r="IFY360" s="632"/>
      <c r="IFZ360" s="632"/>
      <c r="IGA360" s="632"/>
      <c r="IGB360" s="632"/>
      <c r="IGC360" s="632"/>
      <c r="IGD360" s="632"/>
      <c r="IGE360" s="632"/>
      <c r="IGF360" s="632"/>
      <c r="IGG360" s="632"/>
      <c r="IGH360" s="632"/>
      <c r="IGI360" s="632"/>
      <c r="IGJ360" s="632"/>
      <c r="IGK360" s="632"/>
      <c r="IGL360" s="632"/>
      <c r="IGM360" s="632"/>
      <c r="IGN360" s="632"/>
      <c r="IGO360" s="632"/>
      <c r="IGP360" s="632"/>
      <c r="IGQ360" s="632"/>
      <c r="IGR360" s="632"/>
      <c r="IGS360" s="632"/>
      <c r="IGT360" s="632"/>
      <c r="IGU360" s="632"/>
      <c r="IGV360" s="632"/>
      <c r="IGW360" s="632"/>
      <c r="IGX360" s="632"/>
      <c r="IGY360" s="632"/>
      <c r="IGZ360" s="632"/>
      <c r="IHA360" s="632"/>
      <c r="IHB360" s="632"/>
      <c r="IHC360" s="632"/>
      <c r="IHD360" s="632"/>
      <c r="IHE360" s="632"/>
      <c r="IHF360" s="632"/>
      <c r="IHG360" s="632"/>
      <c r="IHH360" s="632"/>
      <c r="IHI360" s="632"/>
      <c r="IHJ360" s="632"/>
      <c r="IHK360" s="632"/>
      <c r="IHL360" s="632"/>
      <c r="IHM360" s="632"/>
      <c r="IHN360" s="632"/>
      <c r="IHO360" s="632"/>
      <c r="IHP360" s="632"/>
      <c r="IHQ360" s="632"/>
      <c r="IHR360" s="632"/>
      <c r="IHS360" s="632"/>
      <c r="IHT360" s="632"/>
      <c r="IHU360" s="632"/>
      <c r="IHV360" s="632"/>
      <c r="IHW360" s="632"/>
      <c r="IHX360" s="632"/>
      <c r="IHY360" s="632"/>
      <c r="IHZ360" s="632"/>
      <c r="IIA360" s="632"/>
      <c r="IIB360" s="632"/>
      <c r="IIC360" s="632"/>
      <c r="IID360" s="632"/>
      <c r="IIE360" s="632"/>
      <c r="IIF360" s="632"/>
      <c r="IIG360" s="632"/>
      <c r="IIH360" s="632"/>
      <c r="III360" s="632"/>
      <c r="IIJ360" s="632"/>
      <c r="IIK360" s="632"/>
      <c r="IIL360" s="632"/>
      <c r="IIM360" s="632"/>
      <c r="IIN360" s="632"/>
      <c r="IIO360" s="632"/>
      <c r="IIP360" s="632"/>
      <c r="IIQ360" s="632"/>
      <c r="IIR360" s="632"/>
      <c r="IIS360" s="632"/>
      <c r="IIT360" s="632"/>
      <c r="IIU360" s="632"/>
      <c r="IIV360" s="632"/>
      <c r="IIW360" s="632"/>
      <c r="IIX360" s="632"/>
      <c r="IIY360" s="632"/>
      <c r="IIZ360" s="632"/>
      <c r="IJA360" s="632"/>
      <c r="IJB360" s="632"/>
      <c r="IJC360" s="632"/>
      <c r="IJD360" s="632"/>
      <c r="IJE360" s="632"/>
      <c r="IJF360" s="632"/>
      <c r="IJG360" s="632"/>
      <c r="IJH360" s="632"/>
      <c r="IJI360" s="632"/>
      <c r="IJJ360" s="632"/>
      <c r="IJK360" s="632"/>
      <c r="IJL360" s="632"/>
      <c r="IJM360" s="632"/>
      <c r="IJN360" s="632"/>
      <c r="IJO360" s="632"/>
      <c r="IJP360" s="632"/>
      <c r="IJQ360" s="632"/>
      <c r="IJR360" s="632"/>
      <c r="IJS360" s="632"/>
      <c r="IJT360" s="632"/>
      <c r="IJU360" s="632"/>
      <c r="IJV360" s="632"/>
      <c r="IJW360" s="632"/>
      <c r="IJX360" s="632"/>
      <c r="IJY360" s="632"/>
      <c r="IJZ360" s="632"/>
      <c r="IKA360" s="632"/>
      <c r="IKB360" s="632"/>
      <c r="IKC360" s="632"/>
      <c r="IKD360" s="632"/>
      <c r="IKE360" s="632"/>
      <c r="IKF360" s="632"/>
      <c r="IKG360" s="632"/>
      <c r="IKH360" s="632"/>
      <c r="IKI360" s="632"/>
      <c r="IKJ360" s="632"/>
      <c r="IKK360" s="632"/>
      <c r="IKL360" s="632"/>
      <c r="IKM360" s="632"/>
      <c r="IKN360" s="632"/>
      <c r="IKO360" s="632"/>
      <c r="IKP360" s="632"/>
      <c r="IKQ360" s="632"/>
      <c r="IKR360" s="632"/>
      <c r="IKS360" s="632"/>
      <c r="IKT360" s="632"/>
      <c r="IKU360" s="632"/>
      <c r="IKV360" s="632"/>
      <c r="IKW360" s="632"/>
      <c r="IKX360" s="632"/>
      <c r="IKY360" s="632"/>
      <c r="IKZ360" s="632"/>
      <c r="ILA360" s="632"/>
      <c r="ILB360" s="632"/>
      <c r="ILC360" s="632"/>
      <c r="ILD360" s="632"/>
      <c r="ILE360" s="632"/>
      <c r="ILF360" s="632"/>
      <c r="ILG360" s="632"/>
      <c r="ILH360" s="632"/>
      <c r="ILI360" s="632"/>
      <c r="ILJ360" s="632"/>
      <c r="ILK360" s="632"/>
      <c r="ILL360" s="632"/>
      <c r="ILM360" s="632"/>
      <c r="ILN360" s="632"/>
      <c r="ILO360" s="632"/>
      <c r="ILP360" s="632"/>
      <c r="ILQ360" s="632"/>
      <c r="ILR360" s="632"/>
      <c r="ILS360" s="632"/>
      <c r="ILT360" s="632"/>
      <c r="ILU360" s="632"/>
      <c r="ILV360" s="632"/>
      <c r="ILW360" s="632"/>
      <c r="ILX360" s="632"/>
      <c r="ILY360" s="632"/>
      <c r="ILZ360" s="632"/>
      <c r="IMA360" s="632"/>
      <c r="IMB360" s="632"/>
      <c r="IMC360" s="632"/>
      <c r="IMD360" s="632"/>
      <c r="IME360" s="632"/>
      <c r="IMF360" s="632"/>
      <c r="IMG360" s="632"/>
      <c r="IMH360" s="632"/>
      <c r="IMI360" s="632"/>
      <c r="IMJ360" s="632"/>
      <c r="IMK360" s="632"/>
      <c r="IML360" s="632"/>
      <c r="IMM360" s="632"/>
      <c r="IMN360" s="632"/>
      <c r="IMO360" s="632"/>
      <c r="IMP360" s="632"/>
      <c r="IMQ360" s="632"/>
      <c r="IMR360" s="632"/>
      <c r="IMS360" s="632"/>
      <c r="IMT360" s="632"/>
      <c r="IMU360" s="632"/>
      <c r="IMV360" s="632"/>
      <c r="IMW360" s="632"/>
      <c r="IMX360" s="632"/>
      <c r="IMY360" s="632"/>
      <c r="IMZ360" s="632"/>
      <c r="INA360" s="632"/>
      <c r="INB360" s="632"/>
      <c r="INC360" s="632"/>
      <c r="IND360" s="632"/>
      <c r="INE360" s="632"/>
      <c r="INF360" s="632"/>
      <c r="ING360" s="632"/>
      <c r="INH360" s="632"/>
      <c r="INI360" s="632"/>
      <c r="INJ360" s="632"/>
      <c r="INK360" s="632"/>
      <c r="INL360" s="632"/>
      <c r="INM360" s="632"/>
      <c r="INN360" s="632"/>
      <c r="INO360" s="632"/>
      <c r="INP360" s="632"/>
      <c r="INQ360" s="632"/>
      <c r="INR360" s="632"/>
      <c r="INS360" s="632"/>
      <c r="INT360" s="632"/>
      <c r="INU360" s="632"/>
      <c r="INV360" s="632"/>
      <c r="INW360" s="632"/>
      <c r="INX360" s="632"/>
      <c r="INY360" s="632"/>
      <c r="INZ360" s="632"/>
      <c r="IOA360" s="632"/>
      <c r="IOB360" s="632"/>
      <c r="IOC360" s="632"/>
      <c r="IOD360" s="632"/>
      <c r="IOE360" s="632"/>
      <c r="IOF360" s="632"/>
      <c r="IOG360" s="632"/>
      <c r="IOH360" s="632"/>
      <c r="IOI360" s="632"/>
      <c r="IOJ360" s="632"/>
      <c r="IOK360" s="632"/>
      <c r="IOL360" s="632"/>
      <c r="IOM360" s="632"/>
      <c r="ION360" s="632"/>
      <c r="IOO360" s="632"/>
      <c r="IOP360" s="632"/>
      <c r="IOQ360" s="632"/>
      <c r="IOR360" s="632"/>
      <c r="IOS360" s="632"/>
      <c r="IOT360" s="632"/>
      <c r="IOU360" s="632"/>
      <c r="IOV360" s="632"/>
      <c r="IOW360" s="632"/>
      <c r="IOX360" s="632"/>
      <c r="IOY360" s="632"/>
      <c r="IOZ360" s="632"/>
      <c r="IPA360" s="632"/>
      <c r="IPB360" s="632"/>
      <c r="IPC360" s="632"/>
      <c r="IPD360" s="632"/>
      <c r="IPE360" s="632"/>
      <c r="IPF360" s="632"/>
      <c r="IPG360" s="632"/>
      <c r="IPH360" s="632"/>
      <c r="IPI360" s="632"/>
      <c r="IPJ360" s="632"/>
      <c r="IPK360" s="632"/>
      <c r="IPL360" s="632"/>
      <c r="IPM360" s="632"/>
      <c r="IPN360" s="632"/>
      <c r="IPO360" s="632"/>
      <c r="IPP360" s="632"/>
      <c r="IPQ360" s="632"/>
      <c r="IPR360" s="632"/>
      <c r="IPS360" s="632"/>
      <c r="IPT360" s="632"/>
      <c r="IPU360" s="632"/>
      <c r="IPV360" s="632"/>
      <c r="IPW360" s="632"/>
      <c r="IPX360" s="632"/>
      <c r="IPY360" s="632"/>
      <c r="IPZ360" s="632"/>
      <c r="IQA360" s="632"/>
      <c r="IQB360" s="632"/>
      <c r="IQC360" s="632"/>
      <c r="IQD360" s="632"/>
      <c r="IQE360" s="632"/>
      <c r="IQF360" s="632"/>
      <c r="IQG360" s="632"/>
      <c r="IQH360" s="632"/>
      <c r="IQI360" s="632"/>
      <c r="IQJ360" s="632"/>
      <c r="IQK360" s="632"/>
      <c r="IQL360" s="632"/>
      <c r="IQM360" s="632"/>
      <c r="IQN360" s="632"/>
      <c r="IQO360" s="632"/>
      <c r="IQP360" s="632"/>
      <c r="IQQ360" s="632"/>
      <c r="IQR360" s="632"/>
      <c r="IQS360" s="632"/>
      <c r="IQT360" s="632"/>
      <c r="IQU360" s="632"/>
      <c r="IQV360" s="632"/>
      <c r="IQW360" s="632"/>
      <c r="IQX360" s="632"/>
      <c r="IQY360" s="632"/>
      <c r="IQZ360" s="632"/>
      <c r="IRA360" s="632"/>
      <c r="IRB360" s="632"/>
      <c r="IRC360" s="632"/>
      <c r="IRD360" s="632"/>
      <c r="IRE360" s="632"/>
      <c r="IRF360" s="632"/>
      <c r="IRG360" s="632"/>
      <c r="IRH360" s="632"/>
      <c r="IRI360" s="632"/>
      <c r="IRJ360" s="632"/>
      <c r="IRK360" s="632"/>
      <c r="IRL360" s="632"/>
      <c r="IRM360" s="632"/>
      <c r="IRN360" s="632"/>
      <c r="IRO360" s="632"/>
      <c r="IRP360" s="632"/>
      <c r="IRQ360" s="632"/>
      <c r="IRR360" s="632"/>
      <c r="IRS360" s="632"/>
      <c r="IRT360" s="632"/>
      <c r="IRU360" s="632"/>
      <c r="IRV360" s="632"/>
      <c r="IRW360" s="632"/>
      <c r="IRX360" s="632"/>
      <c r="IRY360" s="632"/>
      <c r="IRZ360" s="632"/>
      <c r="ISA360" s="632"/>
      <c r="ISB360" s="632"/>
      <c r="ISC360" s="632"/>
      <c r="ISD360" s="632"/>
      <c r="ISE360" s="632"/>
      <c r="ISF360" s="632"/>
      <c r="ISG360" s="632"/>
      <c r="ISH360" s="632"/>
      <c r="ISI360" s="632"/>
      <c r="ISJ360" s="632"/>
      <c r="ISK360" s="632"/>
      <c r="ISL360" s="632"/>
      <c r="ISM360" s="632"/>
      <c r="ISN360" s="632"/>
      <c r="ISO360" s="632"/>
      <c r="ISP360" s="632"/>
      <c r="ISQ360" s="632"/>
      <c r="ISR360" s="632"/>
      <c r="ISS360" s="632"/>
      <c r="IST360" s="632"/>
      <c r="ISU360" s="632"/>
      <c r="ISV360" s="632"/>
      <c r="ISW360" s="632"/>
      <c r="ISX360" s="632"/>
      <c r="ISY360" s="632"/>
      <c r="ISZ360" s="632"/>
      <c r="ITA360" s="632"/>
      <c r="ITB360" s="632"/>
      <c r="ITC360" s="632"/>
      <c r="ITD360" s="632"/>
      <c r="ITE360" s="632"/>
      <c r="ITF360" s="632"/>
      <c r="ITG360" s="632"/>
      <c r="ITH360" s="632"/>
      <c r="ITI360" s="632"/>
      <c r="ITJ360" s="632"/>
      <c r="ITK360" s="632"/>
      <c r="ITL360" s="632"/>
      <c r="ITM360" s="632"/>
      <c r="ITN360" s="632"/>
      <c r="ITO360" s="632"/>
      <c r="ITP360" s="632"/>
      <c r="ITQ360" s="632"/>
      <c r="ITR360" s="632"/>
      <c r="ITS360" s="632"/>
      <c r="ITT360" s="632"/>
      <c r="ITU360" s="632"/>
      <c r="ITV360" s="632"/>
      <c r="ITW360" s="632"/>
      <c r="ITX360" s="632"/>
      <c r="ITY360" s="632"/>
      <c r="ITZ360" s="632"/>
      <c r="IUA360" s="632"/>
      <c r="IUB360" s="632"/>
      <c r="IUC360" s="632"/>
      <c r="IUD360" s="632"/>
      <c r="IUE360" s="632"/>
      <c r="IUF360" s="632"/>
      <c r="IUG360" s="632"/>
      <c r="IUH360" s="632"/>
      <c r="IUI360" s="632"/>
      <c r="IUJ360" s="632"/>
      <c r="IUK360" s="632"/>
      <c r="IUL360" s="632"/>
      <c r="IUM360" s="632"/>
      <c r="IUN360" s="632"/>
      <c r="IUO360" s="632"/>
      <c r="IUP360" s="632"/>
      <c r="IUQ360" s="632"/>
      <c r="IUR360" s="632"/>
      <c r="IUS360" s="632"/>
      <c r="IUT360" s="632"/>
      <c r="IUU360" s="632"/>
      <c r="IUV360" s="632"/>
      <c r="IUW360" s="632"/>
      <c r="IUX360" s="632"/>
      <c r="IUY360" s="632"/>
      <c r="IUZ360" s="632"/>
      <c r="IVA360" s="632"/>
      <c r="IVB360" s="632"/>
      <c r="IVC360" s="632"/>
      <c r="IVD360" s="632"/>
      <c r="IVE360" s="632"/>
      <c r="IVF360" s="632"/>
      <c r="IVG360" s="632"/>
      <c r="IVH360" s="632"/>
      <c r="IVI360" s="632"/>
      <c r="IVJ360" s="632"/>
      <c r="IVK360" s="632"/>
      <c r="IVL360" s="632"/>
      <c r="IVM360" s="632"/>
      <c r="IVN360" s="632"/>
      <c r="IVO360" s="632"/>
      <c r="IVP360" s="632"/>
      <c r="IVQ360" s="632"/>
      <c r="IVR360" s="632"/>
      <c r="IVS360" s="632"/>
      <c r="IVT360" s="632"/>
      <c r="IVU360" s="632"/>
      <c r="IVV360" s="632"/>
      <c r="IVW360" s="632"/>
      <c r="IVX360" s="632"/>
      <c r="IVY360" s="632"/>
      <c r="IVZ360" s="632"/>
      <c r="IWA360" s="632"/>
      <c r="IWB360" s="632"/>
      <c r="IWC360" s="632"/>
      <c r="IWD360" s="632"/>
      <c r="IWE360" s="632"/>
      <c r="IWF360" s="632"/>
      <c r="IWG360" s="632"/>
      <c r="IWH360" s="632"/>
      <c r="IWI360" s="632"/>
      <c r="IWJ360" s="632"/>
      <c r="IWK360" s="632"/>
      <c r="IWL360" s="632"/>
      <c r="IWM360" s="632"/>
      <c r="IWN360" s="632"/>
      <c r="IWO360" s="632"/>
      <c r="IWP360" s="632"/>
      <c r="IWQ360" s="632"/>
      <c r="IWR360" s="632"/>
      <c r="IWS360" s="632"/>
      <c r="IWT360" s="632"/>
      <c r="IWU360" s="632"/>
      <c r="IWV360" s="632"/>
      <c r="IWW360" s="632"/>
      <c r="IWX360" s="632"/>
      <c r="IWY360" s="632"/>
      <c r="IWZ360" s="632"/>
      <c r="IXA360" s="632"/>
      <c r="IXB360" s="632"/>
      <c r="IXC360" s="632"/>
      <c r="IXD360" s="632"/>
      <c r="IXE360" s="632"/>
      <c r="IXF360" s="632"/>
      <c r="IXG360" s="632"/>
      <c r="IXH360" s="632"/>
      <c r="IXI360" s="632"/>
      <c r="IXJ360" s="632"/>
      <c r="IXK360" s="632"/>
      <c r="IXL360" s="632"/>
      <c r="IXM360" s="632"/>
      <c r="IXN360" s="632"/>
      <c r="IXO360" s="632"/>
      <c r="IXP360" s="632"/>
      <c r="IXQ360" s="632"/>
      <c r="IXR360" s="632"/>
      <c r="IXS360" s="632"/>
      <c r="IXT360" s="632"/>
      <c r="IXU360" s="632"/>
      <c r="IXV360" s="632"/>
      <c r="IXW360" s="632"/>
      <c r="IXX360" s="632"/>
      <c r="IXY360" s="632"/>
      <c r="IXZ360" s="632"/>
      <c r="IYA360" s="632"/>
      <c r="IYB360" s="632"/>
      <c r="IYC360" s="632"/>
      <c r="IYD360" s="632"/>
      <c r="IYE360" s="632"/>
      <c r="IYF360" s="632"/>
      <c r="IYG360" s="632"/>
      <c r="IYH360" s="632"/>
      <c r="IYI360" s="632"/>
      <c r="IYJ360" s="632"/>
      <c r="IYK360" s="632"/>
      <c r="IYL360" s="632"/>
      <c r="IYM360" s="632"/>
      <c r="IYN360" s="632"/>
      <c r="IYO360" s="632"/>
      <c r="IYP360" s="632"/>
      <c r="IYQ360" s="632"/>
      <c r="IYR360" s="632"/>
      <c r="IYS360" s="632"/>
      <c r="IYT360" s="632"/>
      <c r="IYU360" s="632"/>
      <c r="IYV360" s="632"/>
      <c r="IYW360" s="632"/>
      <c r="IYX360" s="632"/>
      <c r="IYY360" s="632"/>
      <c r="IYZ360" s="632"/>
      <c r="IZA360" s="632"/>
      <c r="IZB360" s="632"/>
      <c r="IZC360" s="632"/>
      <c r="IZD360" s="632"/>
      <c r="IZE360" s="632"/>
      <c r="IZF360" s="632"/>
      <c r="IZG360" s="632"/>
      <c r="IZH360" s="632"/>
      <c r="IZI360" s="632"/>
      <c r="IZJ360" s="632"/>
      <c r="IZK360" s="632"/>
      <c r="IZL360" s="632"/>
      <c r="IZM360" s="632"/>
      <c r="IZN360" s="632"/>
      <c r="IZO360" s="632"/>
      <c r="IZP360" s="632"/>
      <c r="IZQ360" s="632"/>
      <c r="IZR360" s="632"/>
      <c r="IZS360" s="632"/>
      <c r="IZT360" s="632"/>
      <c r="IZU360" s="632"/>
      <c r="IZV360" s="632"/>
      <c r="IZW360" s="632"/>
      <c r="IZX360" s="632"/>
      <c r="IZY360" s="632"/>
      <c r="IZZ360" s="632"/>
      <c r="JAA360" s="632"/>
      <c r="JAB360" s="632"/>
      <c r="JAC360" s="632"/>
      <c r="JAD360" s="632"/>
      <c r="JAE360" s="632"/>
      <c r="JAF360" s="632"/>
      <c r="JAG360" s="632"/>
      <c r="JAH360" s="632"/>
      <c r="JAI360" s="632"/>
      <c r="JAJ360" s="632"/>
      <c r="JAK360" s="632"/>
      <c r="JAL360" s="632"/>
      <c r="JAM360" s="632"/>
      <c r="JAN360" s="632"/>
      <c r="JAO360" s="632"/>
      <c r="JAP360" s="632"/>
      <c r="JAQ360" s="632"/>
      <c r="JAR360" s="632"/>
      <c r="JAS360" s="632"/>
      <c r="JAT360" s="632"/>
      <c r="JAU360" s="632"/>
      <c r="JAV360" s="632"/>
      <c r="JAW360" s="632"/>
      <c r="JAX360" s="632"/>
      <c r="JAY360" s="632"/>
      <c r="JAZ360" s="632"/>
      <c r="JBA360" s="632"/>
      <c r="JBB360" s="632"/>
      <c r="JBC360" s="632"/>
      <c r="JBD360" s="632"/>
      <c r="JBE360" s="632"/>
      <c r="JBF360" s="632"/>
      <c r="JBG360" s="632"/>
      <c r="JBH360" s="632"/>
      <c r="JBI360" s="632"/>
      <c r="JBJ360" s="632"/>
      <c r="JBK360" s="632"/>
      <c r="JBL360" s="632"/>
      <c r="JBM360" s="632"/>
      <c r="JBN360" s="632"/>
      <c r="JBO360" s="632"/>
      <c r="JBP360" s="632"/>
      <c r="JBQ360" s="632"/>
      <c r="JBR360" s="632"/>
      <c r="JBS360" s="632"/>
      <c r="JBT360" s="632"/>
      <c r="JBU360" s="632"/>
      <c r="JBV360" s="632"/>
      <c r="JBW360" s="632"/>
      <c r="JBX360" s="632"/>
      <c r="JBY360" s="632"/>
      <c r="JBZ360" s="632"/>
      <c r="JCA360" s="632"/>
      <c r="JCB360" s="632"/>
      <c r="JCC360" s="632"/>
      <c r="JCD360" s="632"/>
      <c r="JCE360" s="632"/>
      <c r="JCF360" s="632"/>
      <c r="JCG360" s="632"/>
      <c r="JCH360" s="632"/>
      <c r="JCI360" s="632"/>
      <c r="JCJ360" s="632"/>
      <c r="JCK360" s="632"/>
      <c r="JCL360" s="632"/>
      <c r="JCM360" s="632"/>
      <c r="JCN360" s="632"/>
      <c r="JCO360" s="632"/>
      <c r="JCP360" s="632"/>
      <c r="JCQ360" s="632"/>
      <c r="JCR360" s="632"/>
      <c r="JCS360" s="632"/>
      <c r="JCT360" s="632"/>
      <c r="JCU360" s="632"/>
      <c r="JCV360" s="632"/>
      <c r="JCW360" s="632"/>
      <c r="JCX360" s="632"/>
      <c r="JCY360" s="632"/>
      <c r="JCZ360" s="632"/>
      <c r="JDA360" s="632"/>
      <c r="JDB360" s="632"/>
      <c r="JDC360" s="632"/>
      <c r="JDD360" s="632"/>
      <c r="JDE360" s="632"/>
      <c r="JDF360" s="632"/>
      <c r="JDG360" s="632"/>
      <c r="JDH360" s="632"/>
      <c r="JDI360" s="632"/>
      <c r="JDJ360" s="632"/>
      <c r="JDK360" s="632"/>
      <c r="JDL360" s="632"/>
      <c r="JDM360" s="632"/>
      <c r="JDN360" s="632"/>
      <c r="JDO360" s="632"/>
      <c r="JDP360" s="632"/>
      <c r="JDQ360" s="632"/>
      <c r="JDR360" s="632"/>
      <c r="JDS360" s="632"/>
      <c r="JDT360" s="632"/>
      <c r="JDU360" s="632"/>
      <c r="JDV360" s="632"/>
      <c r="JDW360" s="632"/>
      <c r="JDX360" s="632"/>
      <c r="JDY360" s="632"/>
      <c r="JDZ360" s="632"/>
      <c r="JEA360" s="632"/>
      <c r="JEB360" s="632"/>
      <c r="JEC360" s="632"/>
      <c r="JED360" s="632"/>
      <c r="JEE360" s="632"/>
      <c r="JEF360" s="632"/>
      <c r="JEG360" s="632"/>
      <c r="JEH360" s="632"/>
      <c r="JEI360" s="632"/>
      <c r="JEJ360" s="632"/>
      <c r="JEK360" s="632"/>
      <c r="JEL360" s="632"/>
      <c r="JEM360" s="632"/>
      <c r="JEN360" s="632"/>
      <c r="JEO360" s="632"/>
      <c r="JEP360" s="632"/>
      <c r="JEQ360" s="632"/>
      <c r="JER360" s="632"/>
      <c r="JES360" s="632"/>
      <c r="JET360" s="632"/>
      <c r="JEU360" s="632"/>
      <c r="JEV360" s="632"/>
      <c r="JEW360" s="632"/>
      <c r="JEX360" s="632"/>
      <c r="JEY360" s="632"/>
      <c r="JEZ360" s="632"/>
      <c r="JFA360" s="632"/>
      <c r="JFB360" s="632"/>
      <c r="JFC360" s="632"/>
      <c r="JFD360" s="632"/>
      <c r="JFE360" s="632"/>
      <c r="JFF360" s="632"/>
      <c r="JFG360" s="632"/>
      <c r="JFH360" s="632"/>
      <c r="JFI360" s="632"/>
      <c r="JFJ360" s="632"/>
      <c r="JFK360" s="632"/>
      <c r="JFL360" s="632"/>
      <c r="JFM360" s="632"/>
      <c r="JFN360" s="632"/>
      <c r="JFO360" s="632"/>
      <c r="JFP360" s="632"/>
      <c r="JFQ360" s="632"/>
      <c r="JFR360" s="632"/>
      <c r="JFS360" s="632"/>
      <c r="JFT360" s="632"/>
      <c r="JFU360" s="632"/>
      <c r="JFV360" s="632"/>
      <c r="JFW360" s="632"/>
      <c r="JFX360" s="632"/>
      <c r="JFY360" s="632"/>
      <c r="JFZ360" s="632"/>
      <c r="JGA360" s="632"/>
      <c r="JGB360" s="632"/>
      <c r="JGC360" s="632"/>
      <c r="JGD360" s="632"/>
      <c r="JGE360" s="632"/>
      <c r="JGF360" s="632"/>
      <c r="JGG360" s="632"/>
      <c r="JGH360" s="632"/>
      <c r="JGI360" s="632"/>
      <c r="JGJ360" s="632"/>
      <c r="JGK360" s="632"/>
      <c r="JGL360" s="632"/>
      <c r="JGM360" s="632"/>
      <c r="JGN360" s="632"/>
      <c r="JGO360" s="632"/>
      <c r="JGP360" s="632"/>
      <c r="JGQ360" s="632"/>
      <c r="JGR360" s="632"/>
      <c r="JGS360" s="632"/>
      <c r="JGT360" s="632"/>
      <c r="JGU360" s="632"/>
      <c r="JGV360" s="632"/>
      <c r="JGW360" s="632"/>
      <c r="JGX360" s="632"/>
      <c r="JGY360" s="632"/>
      <c r="JGZ360" s="632"/>
      <c r="JHA360" s="632"/>
      <c r="JHB360" s="632"/>
      <c r="JHC360" s="632"/>
      <c r="JHD360" s="632"/>
      <c r="JHE360" s="632"/>
      <c r="JHF360" s="632"/>
      <c r="JHG360" s="632"/>
      <c r="JHH360" s="632"/>
      <c r="JHI360" s="632"/>
      <c r="JHJ360" s="632"/>
      <c r="JHK360" s="632"/>
      <c r="JHL360" s="632"/>
      <c r="JHM360" s="632"/>
      <c r="JHN360" s="632"/>
      <c r="JHO360" s="632"/>
      <c r="JHP360" s="632"/>
      <c r="JHQ360" s="632"/>
      <c r="JHR360" s="632"/>
      <c r="JHS360" s="632"/>
      <c r="JHT360" s="632"/>
      <c r="JHU360" s="632"/>
      <c r="JHV360" s="632"/>
      <c r="JHW360" s="632"/>
      <c r="JHX360" s="632"/>
      <c r="JHY360" s="632"/>
      <c r="JHZ360" s="632"/>
      <c r="JIA360" s="632"/>
      <c r="JIB360" s="632"/>
      <c r="JIC360" s="632"/>
      <c r="JID360" s="632"/>
      <c r="JIE360" s="632"/>
      <c r="JIF360" s="632"/>
      <c r="JIG360" s="632"/>
      <c r="JIH360" s="632"/>
      <c r="JII360" s="632"/>
      <c r="JIJ360" s="632"/>
      <c r="JIK360" s="632"/>
      <c r="JIL360" s="632"/>
      <c r="JIM360" s="632"/>
      <c r="JIN360" s="632"/>
      <c r="JIO360" s="632"/>
      <c r="JIP360" s="632"/>
      <c r="JIQ360" s="632"/>
      <c r="JIR360" s="632"/>
      <c r="JIS360" s="632"/>
      <c r="JIT360" s="632"/>
      <c r="JIU360" s="632"/>
      <c r="JIV360" s="632"/>
      <c r="JIW360" s="632"/>
      <c r="JIX360" s="632"/>
      <c r="JIY360" s="632"/>
      <c r="JIZ360" s="632"/>
      <c r="JJA360" s="632"/>
      <c r="JJB360" s="632"/>
      <c r="JJC360" s="632"/>
      <c r="JJD360" s="632"/>
      <c r="JJE360" s="632"/>
      <c r="JJF360" s="632"/>
      <c r="JJG360" s="632"/>
      <c r="JJH360" s="632"/>
      <c r="JJI360" s="632"/>
      <c r="JJJ360" s="632"/>
      <c r="JJK360" s="632"/>
      <c r="JJL360" s="632"/>
      <c r="JJM360" s="632"/>
      <c r="JJN360" s="632"/>
      <c r="JJO360" s="632"/>
      <c r="JJP360" s="632"/>
      <c r="JJQ360" s="632"/>
      <c r="JJR360" s="632"/>
      <c r="JJS360" s="632"/>
      <c r="JJT360" s="632"/>
      <c r="JJU360" s="632"/>
      <c r="JJV360" s="632"/>
      <c r="JJW360" s="632"/>
      <c r="JJX360" s="632"/>
      <c r="JJY360" s="632"/>
      <c r="JJZ360" s="632"/>
      <c r="JKA360" s="632"/>
      <c r="JKB360" s="632"/>
      <c r="JKC360" s="632"/>
      <c r="JKD360" s="632"/>
      <c r="JKE360" s="632"/>
      <c r="JKF360" s="632"/>
      <c r="JKG360" s="632"/>
      <c r="JKH360" s="632"/>
      <c r="JKI360" s="632"/>
      <c r="JKJ360" s="632"/>
      <c r="JKK360" s="632"/>
      <c r="JKL360" s="632"/>
      <c r="JKM360" s="632"/>
      <c r="JKN360" s="632"/>
      <c r="JKO360" s="632"/>
      <c r="JKP360" s="632"/>
      <c r="JKQ360" s="632"/>
      <c r="JKR360" s="632"/>
      <c r="JKS360" s="632"/>
      <c r="JKT360" s="632"/>
      <c r="JKU360" s="632"/>
      <c r="JKV360" s="632"/>
      <c r="JKW360" s="632"/>
      <c r="JKX360" s="632"/>
      <c r="JKY360" s="632"/>
      <c r="JKZ360" s="632"/>
      <c r="JLA360" s="632"/>
      <c r="JLB360" s="632"/>
      <c r="JLC360" s="632"/>
      <c r="JLD360" s="632"/>
      <c r="JLE360" s="632"/>
      <c r="JLF360" s="632"/>
      <c r="JLG360" s="632"/>
      <c r="JLH360" s="632"/>
      <c r="JLI360" s="632"/>
      <c r="JLJ360" s="632"/>
      <c r="JLK360" s="632"/>
      <c r="JLL360" s="632"/>
      <c r="JLM360" s="632"/>
      <c r="JLN360" s="632"/>
      <c r="JLO360" s="632"/>
      <c r="JLP360" s="632"/>
      <c r="JLQ360" s="632"/>
      <c r="JLR360" s="632"/>
      <c r="JLS360" s="632"/>
      <c r="JLT360" s="632"/>
      <c r="JLU360" s="632"/>
      <c r="JLV360" s="632"/>
      <c r="JLW360" s="632"/>
      <c r="JLX360" s="632"/>
      <c r="JLY360" s="632"/>
      <c r="JLZ360" s="632"/>
      <c r="JMA360" s="632"/>
      <c r="JMB360" s="632"/>
      <c r="JMC360" s="632"/>
      <c r="JMD360" s="632"/>
      <c r="JME360" s="632"/>
      <c r="JMF360" s="632"/>
      <c r="JMG360" s="632"/>
      <c r="JMH360" s="632"/>
      <c r="JMI360" s="632"/>
      <c r="JMJ360" s="632"/>
      <c r="JMK360" s="632"/>
      <c r="JML360" s="632"/>
      <c r="JMM360" s="632"/>
      <c r="JMN360" s="632"/>
      <c r="JMO360" s="632"/>
      <c r="JMP360" s="632"/>
      <c r="JMQ360" s="632"/>
      <c r="JMR360" s="632"/>
      <c r="JMS360" s="632"/>
      <c r="JMT360" s="632"/>
      <c r="JMU360" s="632"/>
      <c r="JMV360" s="632"/>
      <c r="JMW360" s="632"/>
      <c r="JMX360" s="632"/>
      <c r="JMY360" s="632"/>
      <c r="JMZ360" s="632"/>
      <c r="JNA360" s="632"/>
      <c r="JNB360" s="632"/>
      <c r="JNC360" s="632"/>
      <c r="JND360" s="632"/>
      <c r="JNE360" s="632"/>
      <c r="JNF360" s="632"/>
      <c r="JNG360" s="632"/>
      <c r="JNH360" s="632"/>
      <c r="JNI360" s="632"/>
      <c r="JNJ360" s="632"/>
      <c r="JNK360" s="632"/>
      <c r="JNL360" s="632"/>
      <c r="JNM360" s="632"/>
      <c r="JNN360" s="632"/>
      <c r="JNO360" s="632"/>
      <c r="JNP360" s="632"/>
      <c r="JNQ360" s="632"/>
      <c r="JNR360" s="632"/>
      <c r="JNS360" s="632"/>
      <c r="JNT360" s="632"/>
      <c r="JNU360" s="632"/>
      <c r="JNV360" s="632"/>
      <c r="JNW360" s="632"/>
      <c r="JNX360" s="632"/>
      <c r="JNY360" s="632"/>
      <c r="JNZ360" s="632"/>
      <c r="JOA360" s="632"/>
      <c r="JOB360" s="632"/>
      <c r="JOC360" s="632"/>
      <c r="JOD360" s="632"/>
      <c r="JOE360" s="632"/>
      <c r="JOF360" s="632"/>
      <c r="JOG360" s="632"/>
      <c r="JOH360" s="632"/>
      <c r="JOI360" s="632"/>
      <c r="JOJ360" s="632"/>
      <c r="JOK360" s="632"/>
      <c r="JOL360" s="632"/>
      <c r="JOM360" s="632"/>
      <c r="JON360" s="632"/>
      <c r="JOO360" s="632"/>
      <c r="JOP360" s="632"/>
      <c r="JOQ360" s="632"/>
      <c r="JOR360" s="632"/>
      <c r="JOS360" s="632"/>
      <c r="JOT360" s="632"/>
      <c r="JOU360" s="632"/>
      <c r="JOV360" s="632"/>
      <c r="JOW360" s="632"/>
      <c r="JOX360" s="632"/>
      <c r="JOY360" s="632"/>
      <c r="JOZ360" s="632"/>
      <c r="JPA360" s="632"/>
      <c r="JPB360" s="632"/>
      <c r="JPC360" s="632"/>
      <c r="JPD360" s="632"/>
      <c r="JPE360" s="632"/>
      <c r="JPF360" s="632"/>
      <c r="JPG360" s="632"/>
      <c r="JPH360" s="632"/>
      <c r="JPI360" s="632"/>
      <c r="JPJ360" s="632"/>
      <c r="JPK360" s="632"/>
      <c r="JPL360" s="632"/>
      <c r="JPM360" s="632"/>
      <c r="JPN360" s="632"/>
      <c r="JPO360" s="632"/>
      <c r="JPP360" s="632"/>
      <c r="JPQ360" s="632"/>
      <c r="JPR360" s="632"/>
      <c r="JPS360" s="632"/>
      <c r="JPT360" s="632"/>
      <c r="JPU360" s="632"/>
      <c r="JPV360" s="632"/>
      <c r="JPW360" s="632"/>
      <c r="JPX360" s="632"/>
      <c r="JPY360" s="632"/>
      <c r="JPZ360" s="632"/>
      <c r="JQA360" s="632"/>
      <c r="JQB360" s="632"/>
      <c r="JQC360" s="632"/>
      <c r="JQD360" s="632"/>
      <c r="JQE360" s="632"/>
      <c r="JQF360" s="632"/>
      <c r="JQG360" s="632"/>
      <c r="JQH360" s="632"/>
      <c r="JQI360" s="632"/>
      <c r="JQJ360" s="632"/>
      <c r="JQK360" s="632"/>
      <c r="JQL360" s="632"/>
      <c r="JQM360" s="632"/>
      <c r="JQN360" s="632"/>
      <c r="JQO360" s="632"/>
      <c r="JQP360" s="632"/>
      <c r="JQQ360" s="632"/>
      <c r="JQR360" s="632"/>
      <c r="JQS360" s="632"/>
      <c r="JQT360" s="632"/>
      <c r="JQU360" s="632"/>
      <c r="JQV360" s="632"/>
      <c r="JQW360" s="632"/>
      <c r="JQX360" s="632"/>
      <c r="JQY360" s="632"/>
      <c r="JQZ360" s="632"/>
      <c r="JRA360" s="632"/>
      <c r="JRB360" s="632"/>
      <c r="JRC360" s="632"/>
      <c r="JRD360" s="632"/>
      <c r="JRE360" s="632"/>
      <c r="JRF360" s="632"/>
      <c r="JRG360" s="632"/>
      <c r="JRH360" s="632"/>
      <c r="JRI360" s="632"/>
      <c r="JRJ360" s="632"/>
      <c r="JRK360" s="632"/>
      <c r="JRL360" s="632"/>
      <c r="JRM360" s="632"/>
      <c r="JRN360" s="632"/>
      <c r="JRO360" s="632"/>
      <c r="JRP360" s="632"/>
      <c r="JRQ360" s="632"/>
      <c r="JRR360" s="632"/>
      <c r="JRS360" s="632"/>
      <c r="JRT360" s="632"/>
      <c r="JRU360" s="632"/>
      <c r="JRV360" s="632"/>
      <c r="JRW360" s="632"/>
      <c r="JRX360" s="632"/>
      <c r="JRY360" s="632"/>
      <c r="JRZ360" s="632"/>
      <c r="JSA360" s="632"/>
      <c r="JSB360" s="632"/>
      <c r="JSC360" s="632"/>
      <c r="JSD360" s="632"/>
      <c r="JSE360" s="632"/>
      <c r="JSF360" s="632"/>
      <c r="JSG360" s="632"/>
      <c r="JSH360" s="632"/>
      <c r="JSI360" s="632"/>
      <c r="JSJ360" s="632"/>
      <c r="JSK360" s="632"/>
      <c r="JSL360" s="632"/>
      <c r="JSM360" s="632"/>
      <c r="JSN360" s="632"/>
      <c r="JSO360" s="632"/>
      <c r="JSP360" s="632"/>
      <c r="JSQ360" s="632"/>
      <c r="JSR360" s="632"/>
      <c r="JSS360" s="632"/>
      <c r="JST360" s="632"/>
      <c r="JSU360" s="632"/>
      <c r="JSV360" s="632"/>
      <c r="JSW360" s="632"/>
      <c r="JSX360" s="632"/>
      <c r="JSY360" s="632"/>
      <c r="JSZ360" s="632"/>
      <c r="JTA360" s="632"/>
      <c r="JTB360" s="632"/>
      <c r="JTC360" s="632"/>
      <c r="JTD360" s="632"/>
      <c r="JTE360" s="632"/>
      <c r="JTF360" s="632"/>
      <c r="JTG360" s="632"/>
      <c r="JTH360" s="632"/>
      <c r="JTI360" s="632"/>
      <c r="JTJ360" s="632"/>
      <c r="JTK360" s="632"/>
      <c r="JTL360" s="632"/>
      <c r="JTM360" s="632"/>
      <c r="JTN360" s="632"/>
      <c r="JTO360" s="632"/>
      <c r="JTP360" s="632"/>
      <c r="JTQ360" s="632"/>
      <c r="JTR360" s="632"/>
      <c r="JTS360" s="632"/>
      <c r="JTT360" s="632"/>
      <c r="JTU360" s="632"/>
      <c r="JTV360" s="632"/>
      <c r="JTW360" s="632"/>
      <c r="JTX360" s="632"/>
      <c r="JTY360" s="632"/>
      <c r="JTZ360" s="632"/>
      <c r="JUA360" s="632"/>
      <c r="JUB360" s="632"/>
      <c r="JUC360" s="632"/>
      <c r="JUD360" s="632"/>
      <c r="JUE360" s="632"/>
      <c r="JUF360" s="632"/>
      <c r="JUG360" s="632"/>
      <c r="JUH360" s="632"/>
      <c r="JUI360" s="632"/>
      <c r="JUJ360" s="632"/>
      <c r="JUK360" s="632"/>
      <c r="JUL360" s="632"/>
      <c r="JUM360" s="632"/>
      <c r="JUN360" s="632"/>
      <c r="JUO360" s="632"/>
      <c r="JUP360" s="632"/>
      <c r="JUQ360" s="632"/>
      <c r="JUR360" s="632"/>
      <c r="JUS360" s="632"/>
      <c r="JUT360" s="632"/>
      <c r="JUU360" s="632"/>
      <c r="JUV360" s="632"/>
      <c r="JUW360" s="632"/>
      <c r="JUX360" s="632"/>
      <c r="JUY360" s="632"/>
      <c r="JUZ360" s="632"/>
      <c r="JVA360" s="632"/>
      <c r="JVB360" s="632"/>
      <c r="JVC360" s="632"/>
      <c r="JVD360" s="632"/>
      <c r="JVE360" s="632"/>
      <c r="JVF360" s="632"/>
      <c r="JVG360" s="632"/>
      <c r="JVH360" s="632"/>
      <c r="JVI360" s="632"/>
      <c r="JVJ360" s="632"/>
      <c r="JVK360" s="632"/>
      <c r="JVL360" s="632"/>
      <c r="JVM360" s="632"/>
      <c r="JVN360" s="632"/>
      <c r="JVO360" s="632"/>
      <c r="JVP360" s="632"/>
      <c r="JVQ360" s="632"/>
      <c r="JVR360" s="632"/>
      <c r="JVS360" s="632"/>
      <c r="JVT360" s="632"/>
      <c r="JVU360" s="632"/>
      <c r="JVV360" s="632"/>
      <c r="JVW360" s="632"/>
      <c r="JVX360" s="632"/>
      <c r="JVY360" s="632"/>
      <c r="JVZ360" s="632"/>
      <c r="JWA360" s="632"/>
      <c r="JWB360" s="632"/>
      <c r="JWC360" s="632"/>
      <c r="JWD360" s="632"/>
      <c r="JWE360" s="632"/>
      <c r="JWF360" s="632"/>
      <c r="JWG360" s="632"/>
      <c r="JWH360" s="632"/>
      <c r="JWI360" s="632"/>
      <c r="JWJ360" s="632"/>
      <c r="JWK360" s="632"/>
      <c r="JWL360" s="632"/>
      <c r="JWM360" s="632"/>
      <c r="JWN360" s="632"/>
      <c r="JWO360" s="632"/>
      <c r="JWP360" s="632"/>
      <c r="JWQ360" s="632"/>
      <c r="JWR360" s="632"/>
      <c r="JWS360" s="632"/>
      <c r="JWT360" s="632"/>
      <c r="JWU360" s="632"/>
      <c r="JWV360" s="632"/>
      <c r="JWW360" s="632"/>
      <c r="JWX360" s="632"/>
      <c r="JWY360" s="632"/>
      <c r="JWZ360" s="632"/>
      <c r="JXA360" s="632"/>
      <c r="JXB360" s="632"/>
      <c r="JXC360" s="632"/>
      <c r="JXD360" s="632"/>
      <c r="JXE360" s="632"/>
      <c r="JXF360" s="632"/>
      <c r="JXG360" s="632"/>
      <c r="JXH360" s="632"/>
      <c r="JXI360" s="632"/>
      <c r="JXJ360" s="632"/>
      <c r="JXK360" s="632"/>
      <c r="JXL360" s="632"/>
      <c r="JXM360" s="632"/>
      <c r="JXN360" s="632"/>
      <c r="JXO360" s="632"/>
      <c r="JXP360" s="632"/>
      <c r="JXQ360" s="632"/>
      <c r="JXR360" s="632"/>
      <c r="JXS360" s="632"/>
      <c r="JXT360" s="632"/>
      <c r="JXU360" s="632"/>
      <c r="JXV360" s="632"/>
      <c r="JXW360" s="632"/>
      <c r="JXX360" s="632"/>
      <c r="JXY360" s="632"/>
      <c r="JXZ360" s="632"/>
      <c r="JYA360" s="632"/>
      <c r="JYB360" s="632"/>
      <c r="JYC360" s="632"/>
      <c r="JYD360" s="632"/>
      <c r="JYE360" s="632"/>
      <c r="JYF360" s="632"/>
      <c r="JYG360" s="632"/>
      <c r="JYH360" s="632"/>
      <c r="JYI360" s="632"/>
      <c r="JYJ360" s="632"/>
      <c r="JYK360" s="632"/>
      <c r="JYL360" s="632"/>
      <c r="JYM360" s="632"/>
      <c r="JYN360" s="632"/>
      <c r="JYO360" s="632"/>
      <c r="JYP360" s="632"/>
      <c r="JYQ360" s="632"/>
      <c r="JYR360" s="632"/>
      <c r="JYS360" s="632"/>
      <c r="JYT360" s="632"/>
      <c r="JYU360" s="632"/>
      <c r="JYV360" s="632"/>
      <c r="JYW360" s="632"/>
      <c r="JYX360" s="632"/>
      <c r="JYY360" s="632"/>
      <c r="JYZ360" s="632"/>
      <c r="JZA360" s="632"/>
      <c r="JZB360" s="632"/>
      <c r="JZC360" s="632"/>
      <c r="JZD360" s="632"/>
      <c r="JZE360" s="632"/>
      <c r="JZF360" s="632"/>
      <c r="JZG360" s="632"/>
      <c r="JZH360" s="632"/>
      <c r="JZI360" s="632"/>
      <c r="JZJ360" s="632"/>
      <c r="JZK360" s="632"/>
      <c r="JZL360" s="632"/>
      <c r="JZM360" s="632"/>
      <c r="JZN360" s="632"/>
      <c r="JZO360" s="632"/>
      <c r="JZP360" s="632"/>
      <c r="JZQ360" s="632"/>
      <c r="JZR360" s="632"/>
      <c r="JZS360" s="632"/>
      <c r="JZT360" s="632"/>
      <c r="JZU360" s="632"/>
      <c r="JZV360" s="632"/>
      <c r="JZW360" s="632"/>
      <c r="JZX360" s="632"/>
      <c r="JZY360" s="632"/>
      <c r="JZZ360" s="632"/>
      <c r="KAA360" s="632"/>
      <c r="KAB360" s="632"/>
      <c r="KAC360" s="632"/>
      <c r="KAD360" s="632"/>
      <c r="KAE360" s="632"/>
      <c r="KAF360" s="632"/>
      <c r="KAG360" s="632"/>
      <c r="KAH360" s="632"/>
      <c r="KAI360" s="632"/>
      <c r="KAJ360" s="632"/>
      <c r="KAK360" s="632"/>
      <c r="KAL360" s="632"/>
      <c r="KAM360" s="632"/>
      <c r="KAN360" s="632"/>
      <c r="KAO360" s="632"/>
      <c r="KAP360" s="632"/>
      <c r="KAQ360" s="632"/>
      <c r="KAR360" s="632"/>
      <c r="KAS360" s="632"/>
      <c r="KAT360" s="632"/>
      <c r="KAU360" s="632"/>
      <c r="KAV360" s="632"/>
      <c r="KAW360" s="632"/>
      <c r="KAX360" s="632"/>
      <c r="KAY360" s="632"/>
      <c r="KAZ360" s="632"/>
      <c r="KBA360" s="632"/>
      <c r="KBB360" s="632"/>
      <c r="KBC360" s="632"/>
      <c r="KBD360" s="632"/>
      <c r="KBE360" s="632"/>
      <c r="KBF360" s="632"/>
      <c r="KBG360" s="632"/>
      <c r="KBH360" s="632"/>
      <c r="KBI360" s="632"/>
      <c r="KBJ360" s="632"/>
      <c r="KBK360" s="632"/>
      <c r="KBL360" s="632"/>
      <c r="KBM360" s="632"/>
      <c r="KBN360" s="632"/>
      <c r="KBO360" s="632"/>
      <c r="KBP360" s="632"/>
      <c r="KBQ360" s="632"/>
      <c r="KBR360" s="632"/>
      <c r="KBS360" s="632"/>
      <c r="KBT360" s="632"/>
      <c r="KBU360" s="632"/>
      <c r="KBV360" s="632"/>
      <c r="KBW360" s="632"/>
      <c r="KBX360" s="632"/>
      <c r="KBY360" s="632"/>
      <c r="KBZ360" s="632"/>
      <c r="KCA360" s="632"/>
      <c r="KCB360" s="632"/>
      <c r="KCC360" s="632"/>
      <c r="KCD360" s="632"/>
      <c r="KCE360" s="632"/>
      <c r="KCF360" s="632"/>
      <c r="KCG360" s="632"/>
      <c r="KCH360" s="632"/>
      <c r="KCI360" s="632"/>
      <c r="KCJ360" s="632"/>
      <c r="KCK360" s="632"/>
      <c r="KCL360" s="632"/>
      <c r="KCM360" s="632"/>
      <c r="KCN360" s="632"/>
      <c r="KCO360" s="632"/>
      <c r="KCP360" s="632"/>
      <c r="KCQ360" s="632"/>
      <c r="KCR360" s="632"/>
      <c r="KCS360" s="632"/>
      <c r="KCT360" s="632"/>
      <c r="KCU360" s="632"/>
      <c r="KCV360" s="632"/>
      <c r="KCW360" s="632"/>
      <c r="KCX360" s="632"/>
      <c r="KCY360" s="632"/>
      <c r="KCZ360" s="632"/>
      <c r="KDA360" s="632"/>
      <c r="KDB360" s="632"/>
      <c r="KDC360" s="632"/>
      <c r="KDD360" s="632"/>
      <c r="KDE360" s="632"/>
      <c r="KDF360" s="632"/>
      <c r="KDG360" s="632"/>
      <c r="KDH360" s="632"/>
      <c r="KDI360" s="632"/>
      <c r="KDJ360" s="632"/>
      <c r="KDK360" s="632"/>
      <c r="KDL360" s="632"/>
      <c r="KDM360" s="632"/>
      <c r="KDN360" s="632"/>
      <c r="KDO360" s="632"/>
      <c r="KDP360" s="632"/>
      <c r="KDQ360" s="632"/>
      <c r="KDR360" s="632"/>
      <c r="KDS360" s="632"/>
      <c r="KDT360" s="632"/>
      <c r="KDU360" s="632"/>
      <c r="KDV360" s="632"/>
      <c r="KDW360" s="632"/>
      <c r="KDX360" s="632"/>
      <c r="KDY360" s="632"/>
      <c r="KDZ360" s="632"/>
      <c r="KEA360" s="632"/>
      <c r="KEB360" s="632"/>
      <c r="KEC360" s="632"/>
      <c r="KED360" s="632"/>
      <c r="KEE360" s="632"/>
      <c r="KEF360" s="632"/>
      <c r="KEG360" s="632"/>
      <c r="KEH360" s="632"/>
      <c r="KEI360" s="632"/>
      <c r="KEJ360" s="632"/>
      <c r="KEK360" s="632"/>
      <c r="KEL360" s="632"/>
      <c r="KEM360" s="632"/>
      <c r="KEN360" s="632"/>
      <c r="KEO360" s="632"/>
      <c r="KEP360" s="632"/>
      <c r="KEQ360" s="632"/>
      <c r="KER360" s="632"/>
      <c r="KES360" s="632"/>
      <c r="KET360" s="632"/>
      <c r="KEU360" s="632"/>
      <c r="KEV360" s="632"/>
      <c r="KEW360" s="632"/>
      <c r="KEX360" s="632"/>
      <c r="KEY360" s="632"/>
      <c r="KEZ360" s="632"/>
      <c r="KFA360" s="632"/>
      <c r="KFB360" s="632"/>
      <c r="KFC360" s="632"/>
      <c r="KFD360" s="632"/>
      <c r="KFE360" s="632"/>
      <c r="KFF360" s="632"/>
      <c r="KFG360" s="632"/>
      <c r="KFH360" s="632"/>
      <c r="KFI360" s="632"/>
      <c r="KFJ360" s="632"/>
      <c r="KFK360" s="632"/>
      <c r="KFL360" s="632"/>
      <c r="KFM360" s="632"/>
      <c r="KFN360" s="632"/>
      <c r="KFO360" s="632"/>
      <c r="KFP360" s="632"/>
      <c r="KFQ360" s="632"/>
      <c r="KFR360" s="632"/>
      <c r="KFS360" s="632"/>
      <c r="KFT360" s="632"/>
      <c r="KFU360" s="632"/>
      <c r="KFV360" s="632"/>
      <c r="KFW360" s="632"/>
      <c r="KFX360" s="632"/>
      <c r="KFY360" s="632"/>
      <c r="KFZ360" s="632"/>
      <c r="KGA360" s="632"/>
      <c r="KGB360" s="632"/>
      <c r="KGC360" s="632"/>
      <c r="KGD360" s="632"/>
      <c r="KGE360" s="632"/>
      <c r="KGF360" s="632"/>
      <c r="KGG360" s="632"/>
      <c r="KGH360" s="632"/>
      <c r="KGI360" s="632"/>
      <c r="KGJ360" s="632"/>
      <c r="KGK360" s="632"/>
      <c r="KGL360" s="632"/>
      <c r="KGM360" s="632"/>
      <c r="KGN360" s="632"/>
      <c r="KGO360" s="632"/>
      <c r="KGP360" s="632"/>
      <c r="KGQ360" s="632"/>
      <c r="KGR360" s="632"/>
      <c r="KGS360" s="632"/>
      <c r="KGT360" s="632"/>
      <c r="KGU360" s="632"/>
      <c r="KGV360" s="632"/>
      <c r="KGW360" s="632"/>
      <c r="KGX360" s="632"/>
      <c r="KGY360" s="632"/>
      <c r="KGZ360" s="632"/>
      <c r="KHA360" s="632"/>
      <c r="KHB360" s="632"/>
      <c r="KHC360" s="632"/>
      <c r="KHD360" s="632"/>
      <c r="KHE360" s="632"/>
      <c r="KHF360" s="632"/>
      <c r="KHG360" s="632"/>
      <c r="KHH360" s="632"/>
      <c r="KHI360" s="632"/>
      <c r="KHJ360" s="632"/>
      <c r="KHK360" s="632"/>
      <c r="KHL360" s="632"/>
      <c r="KHM360" s="632"/>
      <c r="KHN360" s="632"/>
      <c r="KHO360" s="632"/>
      <c r="KHP360" s="632"/>
      <c r="KHQ360" s="632"/>
      <c r="KHR360" s="632"/>
      <c r="KHS360" s="632"/>
      <c r="KHT360" s="632"/>
      <c r="KHU360" s="632"/>
      <c r="KHV360" s="632"/>
      <c r="KHW360" s="632"/>
      <c r="KHX360" s="632"/>
      <c r="KHY360" s="632"/>
      <c r="KHZ360" s="632"/>
      <c r="KIA360" s="632"/>
      <c r="KIB360" s="632"/>
      <c r="KIC360" s="632"/>
      <c r="KID360" s="632"/>
      <c r="KIE360" s="632"/>
      <c r="KIF360" s="632"/>
      <c r="KIG360" s="632"/>
      <c r="KIH360" s="632"/>
      <c r="KII360" s="632"/>
      <c r="KIJ360" s="632"/>
      <c r="KIK360" s="632"/>
      <c r="KIL360" s="632"/>
      <c r="KIM360" s="632"/>
      <c r="KIN360" s="632"/>
      <c r="KIO360" s="632"/>
      <c r="KIP360" s="632"/>
      <c r="KIQ360" s="632"/>
      <c r="KIR360" s="632"/>
      <c r="KIS360" s="632"/>
      <c r="KIT360" s="632"/>
      <c r="KIU360" s="632"/>
      <c r="KIV360" s="632"/>
      <c r="KIW360" s="632"/>
      <c r="KIX360" s="632"/>
      <c r="KIY360" s="632"/>
      <c r="KIZ360" s="632"/>
      <c r="KJA360" s="632"/>
      <c r="KJB360" s="632"/>
      <c r="KJC360" s="632"/>
      <c r="KJD360" s="632"/>
      <c r="KJE360" s="632"/>
      <c r="KJF360" s="632"/>
      <c r="KJG360" s="632"/>
      <c r="KJH360" s="632"/>
      <c r="KJI360" s="632"/>
      <c r="KJJ360" s="632"/>
      <c r="KJK360" s="632"/>
      <c r="KJL360" s="632"/>
      <c r="KJM360" s="632"/>
      <c r="KJN360" s="632"/>
      <c r="KJO360" s="632"/>
      <c r="KJP360" s="632"/>
      <c r="KJQ360" s="632"/>
      <c r="KJR360" s="632"/>
      <c r="KJS360" s="632"/>
      <c r="KJT360" s="632"/>
      <c r="KJU360" s="632"/>
      <c r="KJV360" s="632"/>
      <c r="KJW360" s="632"/>
      <c r="KJX360" s="632"/>
      <c r="KJY360" s="632"/>
      <c r="KJZ360" s="632"/>
      <c r="KKA360" s="632"/>
      <c r="KKB360" s="632"/>
      <c r="KKC360" s="632"/>
      <c r="KKD360" s="632"/>
      <c r="KKE360" s="632"/>
      <c r="KKF360" s="632"/>
      <c r="KKG360" s="632"/>
      <c r="KKH360" s="632"/>
      <c r="KKI360" s="632"/>
      <c r="KKJ360" s="632"/>
      <c r="KKK360" s="632"/>
      <c r="KKL360" s="632"/>
      <c r="KKM360" s="632"/>
      <c r="KKN360" s="632"/>
      <c r="KKO360" s="632"/>
      <c r="KKP360" s="632"/>
      <c r="KKQ360" s="632"/>
      <c r="KKR360" s="632"/>
      <c r="KKS360" s="632"/>
      <c r="KKT360" s="632"/>
      <c r="KKU360" s="632"/>
      <c r="KKV360" s="632"/>
      <c r="KKW360" s="632"/>
      <c r="KKX360" s="632"/>
      <c r="KKY360" s="632"/>
      <c r="KKZ360" s="632"/>
      <c r="KLA360" s="632"/>
      <c r="KLB360" s="632"/>
      <c r="KLC360" s="632"/>
      <c r="KLD360" s="632"/>
      <c r="KLE360" s="632"/>
      <c r="KLF360" s="632"/>
      <c r="KLG360" s="632"/>
      <c r="KLH360" s="632"/>
      <c r="KLI360" s="632"/>
      <c r="KLJ360" s="632"/>
      <c r="KLK360" s="632"/>
      <c r="KLL360" s="632"/>
      <c r="KLM360" s="632"/>
      <c r="KLN360" s="632"/>
      <c r="KLO360" s="632"/>
      <c r="KLP360" s="632"/>
      <c r="KLQ360" s="632"/>
      <c r="KLR360" s="632"/>
      <c r="KLS360" s="632"/>
      <c r="KLT360" s="632"/>
      <c r="KLU360" s="632"/>
      <c r="KLV360" s="632"/>
      <c r="KLW360" s="632"/>
      <c r="KLX360" s="632"/>
      <c r="KLY360" s="632"/>
      <c r="KLZ360" s="632"/>
      <c r="KMA360" s="632"/>
      <c r="KMB360" s="632"/>
      <c r="KMC360" s="632"/>
      <c r="KMD360" s="632"/>
      <c r="KME360" s="632"/>
      <c r="KMF360" s="632"/>
      <c r="KMG360" s="632"/>
      <c r="KMH360" s="632"/>
      <c r="KMI360" s="632"/>
      <c r="KMJ360" s="632"/>
      <c r="KMK360" s="632"/>
      <c r="KML360" s="632"/>
      <c r="KMM360" s="632"/>
      <c r="KMN360" s="632"/>
      <c r="KMO360" s="632"/>
      <c r="KMP360" s="632"/>
      <c r="KMQ360" s="632"/>
      <c r="KMR360" s="632"/>
      <c r="KMS360" s="632"/>
      <c r="KMT360" s="632"/>
      <c r="KMU360" s="632"/>
      <c r="KMV360" s="632"/>
      <c r="KMW360" s="632"/>
      <c r="KMX360" s="632"/>
      <c r="KMY360" s="632"/>
      <c r="KMZ360" s="632"/>
      <c r="KNA360" s="632"/>
      <c r="KNB360" s="632"/>
      <c r="KNC360" s="632"/>
      <c r="KND360" s="632"/>
      <c r="KNE360" s="632"/>
      <c r="KNF360" s="632"/>
      <c r="KNG360" s="632"/>
      <c r="KNH360" s="632"/>
      <c r="KNI360" s="632"/>
      <c r="KNJ360" s="632"/>
      <c r="KNK360" s="632"/>
      <c r="KNL360" s="632"/>
      <c r="KNM360" s="632"/>
      <c r="KNN360" s="632"/>
      <c r="KNO360" s="632"/>
      <c r="KNP360" s="632"/>
      <c r="KNQ360" s="632"/>
      <c r="KNR360" s="632"/>
      <c r="KNS360" s="632"/>
      <c r="KNT360" s="632"/>
      <c r="KNU360" s="632"/>
      <c r="KNV360" s="632"/>
      <c r="KNW360" s="632"/>
      <c r="KNX360" s="632"/>
      <c r="KNY360" s="632"/>
      <c r="KNZ360" s="632"/>
      <c r="KOA360" s="632"/>
      <c r="KOB360" s="632"/>
      <c r="KOC360" s="632"/>
      <c r="KOD360" s="632"/>
      <c r="KOE360" s="632"/>
      <c r="KOF360" s="632"/>
      <c r="KOG360" s="632"/>
      <c r="KOH360" s="632"/>
      <c r="KOI360" s="632"/>
      <c r="KOJ360" s="632"/>
      <c r="KOK360" s="632"/>
      <c r="KOL360" s="632"/>
      <c r="KOM360" s="632"/>
      <c r="KON360" s="632"/>
      <c r="KOO360" s="632"/>
      <c r="KOP360" s="632"/>
      <c r="KOQ360" s="632"/>
      <c r="KOR360" s="632"/>
      <c r="KOS360" s="632"/>
      <c r="KOT360" s="632"/>
      <c r="KOU360" s="632"/>
      <c r="KOV360" s="632"/>
      <c r="KOW360" s="632"/>
      <c r="KOX360" s="632"/>
      <c r="KOY360" s="632"/>
      <c r="KOZ360" s="632"/>
      <c r="KPA360" s="632"/>
      <c r="KPB360" s="632"/>
      <c r="KPC360" s="632"/>
      <c r="KPD360" s="632"/>
      <c r="KPE360" s="632"/>
      <c r="KPF360" s="632"/>
      <c r="KPG360" s="632"/>
      <c r="KPH360" s="632"/>
      <c r="KPI360" s="632"/>
      <c r="KPJ360" s="632"/>
      <c r="KPK360" s="632"/>
      <c r="KPL360" s="632"/>
      <c r="KPM360" s="632"/>
      <c r="KPN360" s="632"/>
      <c r="KPO360" s="632"/>
      <c r="KPP360" s="632"/>
      <c r="KPQ360" s="632"/>
      <c r="KPR360" s="632"/>
      <c r="KPS360" s="632"/>
      <c r="KPT360" s="632"/>
      <c r="KPU360" s="632"/>
      <c r="KPV360" s="632"/>
      <c r="KPW360" s="632"/>
      <c r="KPX360" s="632"/>
      <c r="KPY360" s="632"/>
      <c r="KPZ360" s="632"/>
      <c r="KQA360" s="632"/>
      <c r="KQB360" s="632"/>
      <c r="KQC360" s="632"/>
      <c r="KQD360" s="632"/>
      <c r="KQE360" s="632"/>
      <c r="KQF360" s="632"/>
      <c r="KQG360" s="632"/>
      <c r="KQH360" s="632"/>
      <c r="KQI360" s="632"/>
      <c r="KQJ360" s="632"/>
      <c r="KQK360" s="632"/>
      <c r="KQL360" s="632"/>
      <c r="KQM360" s="632"/>
      <c r="KQN360" s="632"/>
      <c r="KQO360" s="632"/>
      <c r="KQP360" s="632"/>
      <c r="KQQ360" s="632"/>
      <c r="KQR360" s="632"/>
      <c r="KQS360" s="632"/>
      <c r="KQT360" s="632"/>
      <c r="KQU360" s="632"/>
      <c r="KQV360" s="632"/>
      <c r="KQW360" s="632"/>
      <c r="KQX360" s="632"/>
      <c r="KQY360" s="632"/>
      <c r="KQZ360" s="632"/>
      <c r="KRA360" s="632"/>
      <c r="KRB360" s="632"/>
      <c r="KRC360" s="632"/>
      <c r="KRD360" s="632"/>
      <c r="KRE360" s="632"/>
      <c r="KRF360" s="632"/>
      <c r="KRG360" s="632"/>
      <c r="KRH360" s="632"/>
      <c r="KRI360" s="632"/>
      <c r="KRJ360" s="632"/>
      <c r="KRK360" s="632"/>
      <c r="KRL360" s="632"/>
      <c r="KRM360" s="632"/>
      <c r="KRN360" s="632"/>
      <c r="KRO360" s="632"/>
      <c r="KRP360" s="632"/>
      <c r="KRQ360" s="632"/>
      <c r="KRR360" s="632"/>
      <c r="KRS360" s="632"/>
      <c r="KRT360" s="632"/>
      <c r="KRU360" s="632"/>
      <c r="KRV360" s="632"/>
      <c r="KRW360" s="632"/>
      <c r="KRX360" s="632"/>
      <c r="KRY360" s="632"/>
      <c r="KRZ360" s="632"/>
      <c r="KSA360" s="632"/>
      <c r="KSB360" s="632"/>
      <c r="KSC360" s="632"/>
      <c r="KSD360" s="632"/>
      <c r="KSE360" s="632"/>
      <c r="KSF360" s="632"/>
      <c r="KSG360" s="632"/>
      <c r="KSH360" s="632"/>
      <c r="KSI360" s="632"/>
      <c r="KSJ360" s="632"/>
      <c r="KSK360" s="632"/>
      <c r="KSL360" s="632"/>
      <c r="KSM360" s="632"/>
      <c r="KSN360" s="632"/>
      <c r="KSO360" s="632"/>
      <c r="KSP360" s="632"/>
      <c r="KSQ360" s="632"/>
      <c r="KSR360" s="632"/>
      <c r="KSS360" s="632"/>
      <c r="KST360" s="632"/>
      <c r="KSU360" s="632"/>
      <c r="KSV360" s="632"/>
      <c r="KSW360" s="632"/>
      <c r="KSX360" s="632"/>
      <c r="KSY360" s="632"/>
      <c r="KSZ360" s="632"/>
      <c r="KTA360" s="632"/>
      <c r="KTB360" s="632"/>
      <c r="KTC360" s="632"/>
      <c r="KTD360" s="632"/>
      <c r="KTE360" s="632"/>
      <c r="KTF360" s="632"/>
      <c r="KTG360" s="632"/>
      <c r="KTH360" s="632"/>
      <c r="KTI360" s="632"/>
      <c r="KTJ360" s="632"/>
      <c r="KTK360" s="632"/>
      <c r="KTL360" s="632"/>
      <c r="KTM360" s="632"/>
      <c r="KTN360" s="632"/>
      <c r="KTO360" s="632"/>
      <c r="KTP360" s="632"/>
      <c r="KTQ360" s="632"/>
      <c r="KTR360" s="632"/>
      <c r="KTS360" s="632"/>
      <c r="KTT360" s="632"/>
      <c r="KTU360" s="632"/>
      <c r="KTV360" s="632"/>
      <c r="KTW360" s="632"/>
      <c r="KTX360" s="632"/>
      <c r="KTY360" s="632"/>
      <c r="KTZ360" s="632"/>
      <c r="KUA360" s="632"/>
      <c r="KUB360" s="632"/>
      <c r="KUC360" s="632"/>
      <c r="KUD360" s="632"/>
      <c r="KUE360" s="632"/>
      <c r="KUF360" s="632"/>
      <c r="KUG360" s="632"/>
      <c r="KUH360" s="632"/>
      <c r="KUI360" s="632"/>
      <c r="KUJ360" s="632"/>
      <c r="KUK360" s="632"/>
      <c r="KUL360" s="632"/>
      <c r="KUM360" s="632"/>
      <c r="KUN360" s="632"/>
      <c r="KUO360" s="632"/>
      <c r="KUP360" s="632"/>
      <c r="KUQ360" s="632"/>
      <c r="KUR360" s="632"/>
      <c r="KUS360" s="632"/>
      <c r="KUT360" s="632"/>
      <c r="KUU360" s="632"/>
      <c r="KUV360" s="632"/>
      <c r="KUW360" s="632"/>
      <c r="KUX360" s="632"/>
      <c r="KUY360" s="632"/>
      <c r="KUZ360" s="632"/>
      <c r="KVA360" s="632"/>
      <c r="KVB360" s="632"/>
      <c r="KVC360" s="632"/>
      <c r="KVD360" s="632"/>
      <c r="KVE360" s="632"/>
      <c r="KVF360" s="632"/>
      <c r="KVG360" s="632"/>
      <c r="KVH360" s="632"/>
      <c r="KVI360" s="632"/>
      <c r="KVJ360" s="632"/>
      <c r="KVK360" s="632"/>
      <c r="KVL360" s="632"/>
      <c r="KVM360" s="632"/>
      <c r="KVN360" s="632"/>
      <c r="KVO360" s="632"/>
      <c r="KVP360" s="632"/>
      <c r="KVQ360" s="632"/>
      <c r="KVR360" s="632"/>
      <c r="KVS360" s="632"/>
      <c r="KVT360" s="632"/>
      <c r="KVU360" s="632"/>
      <c r="KVV360" s="632"/>
      <c r="KVW360" s="632"/>
      <c r="KVX360" s="632"/>
      <c r="KVY360" s="632"/>
      <c r="KVZ360" s="632"/>
      <c r="KWA360" s="632"/>
      <c r="KWB360" s="632"/>
      <c r="KWC360" s="632"/>
      <c r="KWD360" s="632"/>
      <c r="KWE360" s="632"/>
      <c r="KWF360" s="632"/>
      <c r="KWG360" s="632"/>
      <c r="KWH360" s="632"/>
      <c r="KWI360" s="632"/>
      <c r="KWJ360" s="632"/>
      <c r="KWK360" s="632"/>
      <c r="KWL360" s="632"/>
      <c r="KWM360" s="632"/>
      <c r="KWN360" s="632"/>
      <c r="KWO360" s="632"/>
      <c r="KWP360" s="632"/>
      <c r="KWQ360" s="632"/>
      <c r="KWR360" s="632"/>
      <c r="KWS360" s="632"/>
      <c r="KWT360" s="632"/>
      <c r="KWU360" s="632"/>
      <c r="KWV360" s="632"/>
      <c r="KWW360" s="632"/>
      <c r="KWX360" s="632"/>
      <c r="KWY360" s="632"/>
      <c r="KWZ360" s="632"/>
      <c r="KXA360" s="632"/>
      <c r="KXB360" s="632"/>
      <c r="KXC360" s="632"/>
      <c r="KXD360" s="632"/>
      <c r="KXE360" s="632"/>
      <c r="KXF360" s="632"/>
      <c r="KXG360" s="632"/>
      <c r="KXH360" s="632"/>
      <c r="KXI360" s="632"/>
      <c r="KXJ360" s="632"/>
      <c r="KXK360" s="632"/>
      <c r="KXL360" s="632"/>
      <c r="KXM360" s="632"/>
      <c r="KXN360" s="632"/>
      <c r="KXO360" s="632"/>
      <c r="KXP360" s="632"/>
      <c r="KXQ360" s="632"/>
      <c r="KXR360" s="632"/>
      <c r="KXS360" s="632"/>
      <c r="KXT360" s="632"/>
      <c r="KXU360" s="632"/>
      <c r="KXV360" s="632"/>
      <c r="KXW360" s="632"/>
      <c r="KXX360" s="632"/>
      <c r="KXY360" s="632"/>
      <c r="KXZ360" s="632"/>
      <c r="KYA360" s="632"/>
      <c r="KYB360" s="632"/>
      <c r="KYC360" s="632"/>
      <c r="KYD360" s="632"/>
      <c r="KYE360" s="632"/>
      <c r="KYF360" s="632"/>
      <c r="KYG360" s="632"/>
      <c r="KYH360" s="632"/>
      <c r="KYI360" s="632"/>
      <c r="KYJ360" s="632"/>
      <c r="KYK360" s="632"/>
      <c r="KYL360" s="632"/>
      <c r="KYM360" s="632"/>
      <c r="KYN360" s="632"/>
      <c r="KYO360" s="632"/>
      <c r="KYP360" s="632"/>
      <c r="KYQ360" s="632"/>
      <c r="KYR360" s="632"/>
      <c r="KYS360" s="632"/>
      <c r="KYT360" s="632"/>
      <c r="KYU360" s="632"/>
      <c r="KYV360" s="632"/>
      <c r="KYW360" s="632"/>
      <c r="KYX360" s="632"/>
      <c r="KYY360" s="632"/>
      <c r="KYZ360" s="632"/>
      <c r="KZA360" s="632"/>
      <c r="KZB360" s="632"/>
      <c r="KZC360" s="632"/>
      <c r="KZD360" s="632"/>
      <c r="KZE360" s="632"/>
      <c r="KZF360" s="632"/>
      <c r="KZG360" s="632"/>
      <c r="KZH360" s="632"/>
      <c r="KZI360" s="632"/>
      <c r="KZJ360" s="632"/>
      <c r="KZK360" s="632"/>
      <c r="KZL360" s="632"/>
      <c r="KZM360" s="632"/>
      <c r="KZN360" s="632"/>
      <c r="KZO360" s="632"/>
      <c r="KZP360" s="632"/>
      <c r="KZQ360" s="632"/>
      <c r="KZR360" s="632"/>
      <c r="KZS360" s="632"/>
      <c r="KZT360" s="632"/>
      <c r="KZU360" s="632"/>
      <c r="KZV360" s="632"/>
      <c r="KZW360" s="632"/>
      <c r="KZX360" s="632"/>
      <c r="KZY360" s="632"/>
      <c r="KZZ360" s="632"/>
      <c r="LAA360" s="632"/>
      <c r="LAB360" s="632"/>
      <c r="LAC360" s="632"/>
      <c r="LAD360" s="632"/>
      <c r="LAE360" s="632"/>
      <c r="LAF360" s="632"/>
      <c r="LAG360" s="632"/>
      <c r="LAH360" s="632"/>
      <c r="LAI360" s="632"/>
      <c r="LAJ360" s="632"/>
      <c r="LAK360" s="632"/>
      <c r="LAL360" s="632"/>
      <c r="LAM360" s="632"/>
      <c r="LAN360" s="632"/>
      <c r="LAO360" s="632"/>
      <c r="LAP360" s="632"/>
      <c r="LAQ360" s="632"/>
      <c r="LAR360" s="632"/>
      <c r="LAS360" s="632"/>
      <c r="LAT360" s="632"/>
      <c r="LAU360" s="632"/>
      <c r="LAV360" s="632"/>
      <c r="LAW360" s="632"/>
      <c r="LAX360" s="632"/>
      <c r="LAY360" s="632"/>
      <c r="LAZ360" s="632"/>
      <c r="LBA360" s="632"/>
      <c r="LBB360" s="632"/>
      <c r="LBC360" s="632"/>
      <c r="LBD360" s="632"/>
      <c r="LBE360" s="632"/>
      <c r="LBF360" s="632"/>
      <c r="LBG360" s="632"/>
      <c r="LBH360" s="632"/>
      <c r="LBI360" s="632"/>
      <c r="LBJ360" s="632"/>
      <c r="LBK360" s="632"/>
      <c r="LBL360" s="632"/>
      <c r="LBM360" s="632"/>
      <c r="LBN360" s="632"/>
      <c r="LBO360" s="632"/>
      <c r="LBP360" s="632"/>
      <c r="LBQ360" s="632"/>
      <c r="LBR360" s="632"/>
      <c r="LBS360" s="632"/>
      <c r="LBT360" s="632"/>
      <c r="LBU360" s="632"/>
      <c r="LBV360" s="632"/>
      <c r="LBW360" s="632"/>
      <c r="LBX360" s="632"/>
      <c r="LBY360" s="632"/>
      <c r="LBZ360" s="632"/>
      <c r="LCA360" s="632"/>
      <c r="LCB360" s="632"/>
      <c r="LCC360" s="632"/>
      <c r="LCD360" s="632"/>
      <c r="LCE360" s="632"/>
      <c r="LCF360" s="632"/>
      <c r="LCG360" s="632"/>
      <c r="LCH360" s="632"/>
      <c r="LCI360" s="632"/>
      <c r="LCJ360" s="632"/>
      <c r="LCK360" s="632"/>
      <c r="LCL360" s="632"/>
      <c r="LCM360" s="632"/>
      <c r="LCN360" s="632"/>
      <c r="LCO360" s="632"/>
      <c r="LCP360" s="632"/>
      <c r="LCQ360" s="632"/>
      <c r="LCR360" s="632"/>
      <c r="LCS360" s="632"/>
      <c r="LCT360" s="632"/>
      <c r="LCU360" s="632"/>
      <c r="LCV360" s="632"/>
      <c r="LCW360" s="632"/>
      <c r="LCX360" s="632"/>
      <c r="LCY360" s="632"/>
      <c r="LCZ360" s="632"/>
      <c r="LDA360" s="632"/>
      <c r="LDB360" s="632"/>
      <c r="LDC360" s="632"/>
      <c r="LDD360" s="632"/>
      <c r="LDE360" s="632"/>
      <c r="LDF360" s="632"/>
      <c r="LDG360" s="632"/>
      <c r="LDH360" s="632"/>
      <c r="LDI360" s="632"/>
      <c r="LDJ360" s="632"/>
      <c r="LDK360" s="632"/>
      <c r="LDL360" s="632"/>
      <c r="LDM360" s="632"/>
      <c r="LDN360" s="632"/>
      <c r="LDO360" s="632"/>
      <c r="LDP360" s="632"/>
      <c r="LDQ360" s="632"/>
      <c r="LDR360" s="632"/>
      <c r="LDS360" s="632"/>
      <c r="LDT360" s="632"/>
      <c r="LDU360" s="632"/>
      <c r="LDV360" s="632"/>
      <c r="LDW360" s="632"/>
      <c r="LDX360" s="632"/>
      <c r="LDY360" s="632"/>
      <c r="LDZ360" s="632"/>
      <c r="LEA360" s="632"/>
      <c r="LEB360" s="632"/>
      <c r="LEC360" s="632"/>
      <c r="LED360" s="632"/>
      <c r="LEE360" s="632"/>
      <c r="LEF360" s="632"/>
      <c r="LEG360" s="632"/>
      <c r="LEH360" s="632"/>
      <c r="LEI360" s="632"/>
      <c r="LEJ360" s="632"/>
      <c r="LEK360" s="632"/>
      <c r="LEL360" s="632"/>
      <c r="LEM360" s="632"/>
      <c r="LEN360" s="632"/>
      <c r="LEO360" s="632"/>
      <c r="LEP360" s="632"/>
      <c r="LEQ360" s="632"/>
      <c r="LER360" s="632"/>
      <c r="LES360" s="632"/>
      <c r="LET360" s="632"/>
      <c r="LEU360" s="632"/>
      <c r="LEV360" s="632"/>
      <c r="LEW360" s="632"/>
      <c r="LEX360" s="632"/>
      <c r="LEY360" s="632"/>
      <c r="LEZ360" s="632"/>
      <c r="LFA360" s="632"/>
      <c r="LFB360" s="632"/>
      <c r="LFC360" s="632"/>
      <c r="LFD360" s="632"/>
      <c r="LFE360" s="632"/>
      <c r="LFF360" s="632"/>
      <c r="LFG360" s="632"/>
      <c r="LFH360" s="632"/>
      <c r="LFI360" s="632"/>
      <c r="LFJ360" s="632"/>
      <c r="LFK360" s="632"/>
      <c r="LFL360" s="632"/>
      <c r="LFM360" s="632"/>
      <c r="LFN360" s="632"/>
      <c r="LFO360" s="632"/>
      <c r="LFP360" s="632"/>
      <c r="LFQ360" s="632"/>
      <c r="LFR360" s="632"/>
      <c r="LFS360" s="632"/>
      <c r="LFT360" s="632"/>
      <c r="LFU360" s="632"/>
      <c r="LFV360" s="632"/>
      <c r="LFW360" s="632"/>
      <c r="LFX360" s="632"/>
      <c r="LFY360" s="632"/>
      <c r="LFZ360" s="632"/>
      <c r="LGA360" s="632"/>
      <c r="LGB360" s="632"/>
      <c r="LGC360" s="632"/>
      <c r="LGD360" s="632"/>
      <c r="LGE360" s="632"/>
      <c r="LGF360" s="632"/>
      <c r="LGG360" s="632"/>
      <c r="LGH360" s="632"/>
      <c r="LGI360" s="632"/>
      <c r="LGJ360" s="632"/>
      <c r="LGK360" s="632"/>
      <c r="LGL360" s="632"/>
      <c r="LGM360" s="632"/>
      <c r="LGN360" s="632"/>
      <c r="LGO360" s="632"/>
      <c r="LGP360" s="632"/>
      <c r="LGQ360" s="632"/>
      <c r="LGR360" s="632"/>
      <c r="LGS360" s="632"/>
      <c r="LGT360" s="632"/>
      <c r="LGU360" s="632"/>
      <c r="LGV360" s="632"/>
      <c r="LGW360" s="632"/>
      <c r="LGX360" s="632"/>
      <c r="LGY360" s="632"/>
      <c r="LGZ360" s="632"/>
      <c r="LHA360" s="632"/>
      <c r="LHB360" s="632"/>
      <c r="LHC360" s="632"/>
      <c r="LHD360" s="632"/>
      <c r="LHE360" s="632"/>
      <c r="LHF360" s="632"/>
      <c r="LHG360" s="632"/>
      <c r="LHH360" s="632"/>
      <c r="LHI360" s="632"/>
      <c r="LHJ360" s="632"/>
      <c r="LHK360" s="632"/>
      <c r="LHL360" s="632"/>
      <c r="LHM360" s="632"/>
      <c r="LHN360" s="632"/>
      <c r="LHO360" s="632"/>
      <c r="LHP360" s="632"/>
      <c r="LHQ360" s="632"/>
      <c r="LHR360" s="632"/>
      <c r="LHS360" s="632"/>
      <c r="LHT360" s="632"/>
      <c r="LHU360" s="632"/>
      <c r="LHV360" s="632"/>
      <c r="LHW360" s="632"/>
      <c r="LHX360" s="632"/>
      <c r="LHY360" s="632"/>
      <c r="LHZ360" s="632"/>
      <c r="LIA360" s="632"/>
      <c r="LIB360" s="632"/>
      <c r="LIC360" s="632"/>
      <c r="LID360" s="632"/>
      <c r="LIE360" s="632"/>
      <c r="LIF360" s="632"/>
      <c r="LIG360" s="632"/>
      <c r="LIH360" s="632"/>
      <c r="LII360" s="632"/>
      <c r="LIJ360" s="632"/>
      <c r="LIK360" s="632"/>
      <c r="LIL360" s="632"/>
      <c r="LIM360" s="632"/>
      <c r="LIN360" s="632"/>
      <c r="LIO360" s="632"/>
      <c r="LIP360" s="632"/>
      <c r="LIQ360" s="632"/>
      <c r="LIR360" s="632"/>
      <c r="LIS360" s="632"/>
      <c r="LIT360" s="632"/>
      <c r="LIU360" s="632"/>
      <c r="LIV360" s="632"/>
      <c r="LIW360" s="632"/>
      <c r="LIX360" s="632"/>
      <c r="LIY360" s="632"/>
      <c r="LIZ360" s="632"/>
      <c r="LJA360" s="632"/>
      <c r="LJB360" s="632"/>
      <c r="LJC360" s="632"/>
      <c r="LJD360" s="632"/>
      <c r="LJE360" s="632"/>
      <c r="LJF360" s="632"/>
      <c r="LJG360" s="632"/>
      <c r="LJH360" s="632"/>
      <c r="LJI360" s="632"/>
      <c r="LJJ360" s="632"/>
      <c r="LJK360" s="632"/>
      <c r="LJL360" s="632"/>
      <c r="LJM360" s="632"/>
      <c r="LJN360" s="632"/>
      <c r="LJO360" s="632"/>
      <c r="LJP360" s="632"/>
      <c r="LJQ360" s="632"/>
      <c r="LJR360" s="632"/>
      <c r="LJS360" s="632"/>
      <c r="LJT360" s="632"/>
      <c r="LJU360" s="632"/>
      <c r="LJV360" s="632"/>
      <c r="LJW360" s="632"/>
      <c r="LJX360" s="632"/>
      <c r="LJY360" s="632"/>
      <c r="LJZ360" s="632"/>
      <c r="LKA360" s="632"/>
      <c r="LKB360" s="632"/>
      <c r="LKC360" s="632"/>
      <c r="LKD360" s="632"/>
      <c r="LKE360" s="632"/>
      <c r="LKF360" s="632"/>
      <c r="LKG360" s="632"/>
      <c r="LKH360" s="632"/>
      <c r="LKI360" s="632"/>
      <c r="LKJ360" s="632"/>
      <c r="LKK360" s="632"/>
      <c r="LKL360" s="632"/>
      <c r="LKM360" s="632"/>
      <c r="LKN360" s="632"/>
      <c r="LKO360" s="632"/>
      <c r="LKP360" s="632"/>
      <c r="LKQ360" s="632"/>
      <c r="LKR360" s="632"/>
      <c r="LKS360" s="632"/>
      <c r="LKT360" s="632"/>
      <c r="LKU360" s="632"/>
      <c r="LKV360" s="632"/>
      <c r="LKW360" s="632"/>
      <c r="LKX360" s="632"/>
      <c r="LKY360" s="632"/>
      <c r="LKZ360" s="632"/>
      <c r="LLA360" s="632"/>
      <c r="LLB360" s="632"/>
      <c r="LLC360" s="632"/>
      <c r="LLD360" s="632"/>
      <c r="LLE360" s="632"/>
      <c r="LLF360" s="632"/>
      <c r="LLG360" s="632"/>
      <c r="LLH360" s="632"/>
      <c r="LLI360" s="632"/>
      <c r="LLJ360" s="632"/>
      <c r="LLK360" s="632"/>
      <c r="LLL360" s="632"/>
      <c r="LLM360" s="632"/>
      <c r="LLN360" s="632"/>
      <c r="LLO360" s="632"/>
      <c r="LLP360" s="632"/>
      <c r="LLQ360" s="632"/>
      <c r="LLR360" s="632"/>
      <c r="LLS360" s="632"/>
      <c r="LLT360" s="632"/>
      <c r="LLU360" s="632"/>
      <c r="LLV360" s="632"/>
      <c r="LLW360" s="632"/>
      <c r="LLX360" s="632"/>
      <c r="LLY360" s="632"/>
      <c r="LLZ360" s="632"/>
      <c r="LMA360" s="632"/>
      <c r="LMB360" s="632"/>
      <c r="LMC360" s="632"/>
      <c r="LMD360" s="632"/>
      <c r="LME360" s="632"/>
      <c r="LMF360" s="632"/>
      <c r="LMG360" s="632"/>
      <c r="LMH360" s="632"/>
      <c r="LMI360" s="632"/>
      <c r="LMJ360" s="632"/>
      <c r="LMK360" s="632"/>
      <c r="LML360" s="632"/>
      <c r="LMM360" s="632"/>
      <c r="LMN360" s="632"/>
      <c r="LMO360" s="632"/>
      <c r="LMP360" s="632"/>
      <c r="LMQ360" s="632"/>
      <c r="LMR360" s="632"/>
      <c r="LMS360" s="632"/>
      <c r="LMT360" s="632"/>
      <c r="LMU360" s="632"/>
      <c r="LMV360" s="632"/>
      <c r="LMW360" s="632"/>
      <c r="LMX360" s="632"/>
      <c r="LMY360" s="632"/>
      <c r="LMZ360" s="632"/>
      <c r="LNA360" s="632"/>
      <c r="LNB360" s="632"/>
      <c r="LNC360" s="632"/>
      <c r="LND360" s="632"/>
      <c r="LNE360" s="632"/>
      <c r="LNF360" s="632"/>
      <c r="LNG360" s="632"/>
      <c r="LNH360" s="632"/>
      <c r="LNI360" s="632"/>
      <c r="LNJ360" s="632"/>
      <c r="LNK360" s="632"/>
      <c r="LNL360" s="632"/>
      <c r="LNM360" s="632"/>
      <c r="LNN360" s="632"/>
      <c r="LNO360" s="632"/>
      <c r="LNP360" s="632"/>
      <c r="LNQ360" s="632"/>
      <c r="LNR360" s="632"/>
      <c r="LNS360" s="632"/>
      <c r="LNT360" s="632"/>
      <c r="LNU360" s="632"/>
      <c r="LNV360" s="632"/>
      <c r="LNW360" s="632"/>
      <c r="LNX360" s="632"/>
      <c r="LNY360" s="632"/>
      <c r="LNZ360" s="632"/>
      <c r="LOA360" s="632"/>
      <c r="LOB360" s="632"/>
      <c r="LOC360" s="632"/>
      <c r="LOD360" s="632"/>
      <c r="LOE360" s="632"/>
      <c r="LOF360" s="632"/>
      <c r="LOG360" s="632"/>
      <c r="LOH360" s="632"/>
      <c r="LOI360" s="632"/>
      <c r="LOJ360" s="632"/>
      <c r="LOK360" s="632"/>
      <c r="LOL360" s="632"/>
      <c r="LOM360" s="632"/>
      <c r="LON360" s="632"/>
      <c r="LOO360" s="632"/>
      <c r="LOP360" s="632"/>
      <c r="LOQ360" s="632"/>
      <c r="LOR360" s="632"/>
      <c r="LOS360" s="632"/>
      <c r="LOT360" s="632"/>
      <c r="LOU360" s="632"/>
      <c r="LOV360" s="632"/>
      <c r="LOW360" s="632"/>
      <c r="LOX360" s="632"/>
      <c r="LOY360" s="632"/>
      <c r="LOZ360" s="632"/>
      <c r="LPA360" s="632"/>
      <c r="LPB360" s="632"/>
      <c r="LPC360" s="632"/>
      <c r="LPD360" s="632"/>
      <c r="LPE360" s="632"/>
      <c r="LPF360" s="632"/>
      <c r="LPG360" s="632"/>
      <c r="LPH360" s="632"/>
      <c r="LPI360" s="632"/>
      <c r="LPJ360" s="632"/>
      <c r="LPK360" s="632"/>
      <c r="LPL360" s="632"/>
      <c r="LPM360" s="632"/>
      <c r="LPN360" s="632"/>
      <c r="LPO360" s="632"/>
      <c r="LPP360" s="632"/>
      <c r="LPQ360" s="632"/>
      <c r="LPR360" s="632"/>
      <c r="LPS360" s="632"/>
      <c r="LPT360" s="632"/>
      <c r="LPU360" s="632"/>
      <c r="LPV360" s="632"/>
      <c r="LPW360" s="632"/>
      <c r="LPX360" s="632"/>
      <c r="LPY360" s="632"/>
      <c r="LPZ360" s="632"/>
      <c r="LQA360" s="632"/>
      <c r="LQB360" s="632"/>
      <c r="LQC360" s="632"/>
      <c r="LQD360" s="632"/>
      <c r="LQE360" s="632"/>
      <c r="LQF360" s="632"/>
      <c r="LQG360" s="632"/>
      <c r="LQH360" s="632"/>
      <c r="LQI360" s="632"/>
      <c r="LQJ360" s="632"/>
      <c r="LQK360" s="632"/>
      <c r="LQL360" s="632"/>
      <c r="LQM360" s="632"/>
      <c r="LQN360" s="632"/>
      <c r="LQO360" s="632"/>
      <c r="LQP360" s="632"/>
      <c r="LQQ360" s="632"/>
      <c r="LQR360" s="632"/>
      <c r="LQS360" s="632"/>
      <c r="LQT360" s="632"/>
      <c r="LQU360" s="632"/>
      <c r="LQV360" s="632"/>
      <c r="LQW360" s="632"/>
      <c r="LQX360" s="632"/>
      <c r="LQY360" s="632"/>
      <c r="LQZ360" s="632"/>
      <c r="LRA360" s="632"/>
      <c r="LRB360" s="632"/>
      <c r="LRC360" s="632"/>
      <c r="LRD360" s="632"/>
      <c r="LRE360" s="632"/>
      <c r="LRF360" s="632"/>
      <c r="LRG360" s="632"/>
      <c r="LRH360" s="632"/>
      <c r="LRI360" s="632"/>
      <c r="LRJ360" s="632"/>
      <c r="LRK360" s="632"/>
      <c r="LRL360" s="632"/>
      <c r="LRM360" s="632"/>
      <c r="LRN360" s="632"/>
      <c r="LRO360" s="632"/>
      <c r="LRP360" s="632"/>
      <c r="LRQ360" s="632"/>
      <c r="LRR360" s="632"/>
      <c r="LRS360" s="632"/>
      <c r="LRT360" s="632"/>
      <c r="LRU360" s="632"/>
      <c r="LRV360" s="632"/>
      <c r="LRW360" s="632"/>
      <c r="LRX360" s="632"/>
      <c r="LRY360" s="632"/>
      <c r="LRZ360" s="632"/>
      <c r="LSA360" s="632"/>
      <c r="LSB360" s="632"/>
      <c r="LSC360" s="632"/>
      <c r="LSD360" s="632"/>
      <c r="LSE360" s="632"/>
      <c r="LSF360" s="632"/>
      <c r="LSG360" s="632"/>
      <c r="LSH360" s="632"/>
      <c r="LSI360" s="632"/>
      <c r="LSJ360" s="632"/>
      <c r="LSK360" s="632"/>
      <c r="LSL360" s="632"/>
      <c r="LSM360" s="632"/>
      <c r="LSN360" s="632"/>
      <c r="LSO360" s="632"/>
      <c r="LSP360" s="632"/>
      <c r="LSQ360" s="632"/>
      <c r="LSR360" s="632"/>
      <c r="LSS360" s="632"/>
      <c r="LST360" s="632"/>
      <c r="LSU360" s="632"/>
      <c r="LSV360" s="632"/>
      <c r="LSW360" s="632"/>
      <c r="LSX360" s="632"/>
      <c r="LSY360" s="632"/>
      <c r="LSZ360" s="632"/>
      <c r="LTA360" s="632"/>
      <c r="LTB360" s="632"/>
      <c r="LTC360" s="632"/>
      <c r="LTD360" s="632"/>
      <c r="LTE360" s="632"/>
      <c r="LTF360" s="632"/>
      <c r="LTG360" s="632"/>
      <c r="LTH360" s="632"/>
      <c r="LTI360" s="632"/>
      <c r="LTJ360" s="632"/>
      <c r="LTK360" s="632"/>
      <c r="LTL360" s="632"/>
      <c r="LTM360" s="632"/>
      <c r="LTN360" s="632"/>
      <c r="LTO360" s="632"/>
      <c r="LTP360" s="632"/>
      <c r="LTQ360" s="632"/>
      <c r="LTR360" s="632"/>
      <c r="LTS360" s="632"/>
      <c r="LTT360" s="632"/>
      <c r="LTU360" s="632"/>
      <c r="LTV360" s="632"/>
      <c r="LTW360" s="632"/>
      <c r="LTX360" s="632"/>
      <c r="LTY360" s="632"/>
      <c r="LTZ360" s="632"/>
      <c r="LUA360" s="632"/>
      <c r="LUB360" s="632"/>
      <c r="LUC360" s="632"/>
      <c r="LUD360" s="632"/>
      <c r="LUE360" s="632"/>
      <c r="LUF360" s="632"/>
      <c r="LUG360" s="632"/>
      <c r="LUH360" s="632"/>
      <c r="LUI360" s="632"/>
      <c r="LUJ360" s="632"/>
      <c r="LUK360" s="632"/>
      <c r="LUL360" s="632"/>
      <c r="LUM360" s="632"/>
      <c r="LUN360" s="632"/>
      <c r="LUO360" s="632"/>
      <c r="LUP360" s="632"/>
      <c r="LUQ360" s="632"/>
      <c r="LUR360" s="632"/>
      <c r="LUS360" s="632"/>
      <c r="LUT360" s="632"/>
      <c r="LUU360" s="632"/>
      <c r="LUV360" s="632"/>
      <c r="LUW360" s="632"/>
      <c r="LUX360" s="632"/>
      <c r="LUY360" s="632"/>
      <c r="LUZ360" s="632"/>
      <c r="LVA360" s="632"/>
      <c r="LVB360" s="632"/>
      <c r="LVC360" s="632"/>
      <c r="LVD360" s="632"/>
      <c r="LVE360" s="632"/>
      <c r="LVF360" s="632"/>
      <c r="LVG360" s="632"/>
      <c r="LVH360" s="632"/>
      <c r="LVI360" s="632"/>
      <c r="LVJ360" s="632"/>
      <c r="LVK360" s="632"/>
      <c r="LVL360" s="632"/>
      <c r="LVM360" s="632"/>
      <c r="LVN360" s="632"/>
      <c r="LVO360" s="632"/>
      <c r="LVP360" s="632"/>
      <c r="LVQ360" s="632"/>
      <c r="LVR360" s="632"/>
      <c r="LVS360" s="632"/>
      <c r="LVT360" s="632"/>
      <c r="LVU360" s="632"/>
      <c r="LVV360" s="632"/>
      <c r="LVW360" s="632"/>
      <c r="LVX360" s="632"/>
      <c r="LVY360" s="632"/>
      <c r="LVZ360" s="632"/>
      <c r="LWA360" s="632"/>
      <c r="LWB360" s="632"/>
      <c r="LWC360" s="632"/>
      <c r="LWD360" s="632"/>
      <c r="LWE360" s="632"/>
      <c r="LWF360" s="632"/>
      <c r="LWG360" s="632"/>
      <c r="LWH360" s="632"/>
      <c r="LWI360" s="632"/>
      <c r="LWJ360" s="632"/>
      <c r="LWK360" s="632"/>
      <c r="LWL360" s="632"/>
      <c r="LWM360" s="632"/>
      <c r="LWN360" s="632"/>
      <c r="LWO360" s="632"/>
      <c r="LWP360" s="632"/>
      <c r="LWQ360" s="632"/>
      <c r="LWR360" s="632"/>
      <c r="LWS360" s="632"/>
      <c r="LWT360" s="632"/>
      <c r="LWU360" s="632"/>
      <c r="LWV360" s="632"/>
      <c r="LWW360" s="632"/>
      <c r="LWX360" s="632"/>
      <c r="LWY360" s="632"/>
      <c r="LWZ360" s="632"/>
      <c r="LXA360" s="632"/>
      <c r="LXB360" s="632"/>
      <c r="LXC360" s="632"/>
      <c r="LXD360" s="632"/>
      <c r="LXE360" s="632"/>
      <c r="LXF360" s="632"/>
      <c r="LXG360" s="632"/>
      <c r="LXH360" s="632"/>
      <c r="LXI360" s="632"/>
      <c r="LXJ360" s="632"/>
      <c r="LXK360" s="632"/>
      <c r="LXL360" s="632"/>
      <c r="LXM360" s="632"/>
      <c r="LXN360" s="632"/>
      <c r="LXO360" s="632"/>
      <c r="LXP360" s="632"/>
      <c r="LXQ360" s="632"/>
      <c r="LXR360" s="632"/>
      <c r="LXS360" s="632"/>
      <c r="LXT360" s="632"/>
      <c r="LXU360" s="632"/>
      <c r="LXV360" s="632"/>
      <c r="LXW360" s="632"/>
      <c r="LXX360" s="632"/>
      <c r="LXY360" s="632"/>
      <c r="LXZ360" s="632"/>
      <c r="LYA360" s="632"/>
      <c r="LYB360" s="632"/>
      <c r="LYC360" s="632"/>
      <c r="LYD360" s="632"/>
      <c r="LYE360" s="632"/>
      <c r="LYF360" s="632"/>
      <c r="LYG360" s="632"/>
      <c r="LYH360" s="632"/>
      <c r="LYI360" s="632"/>
      <c r="LYJ360" s="632"/>
      <c r="LYK360" s="632"/>
      <c r="LYL360" s="632"/>
      <c r="LYM360" s="632"/>
      <c r="LYN360" s="632"/>
      <c r="LYO360" s="632"/>
      <c r="LYP360" s="632"/>
      <c r="LYQ360" s="632"/>
      <c r="LYR360" s="632"/>
      <c r="LYS360" s="632"/>
      <c r="LYT360" s="632"/>
      <c r="LYU360" s="632"/>
      <c r="LYV360" s="632"/>
      <c r="LYW360" s="632"/>
      <c r="LYX360" s="632"/>
      <c r="LYY360" s="632"/>
      <c r="LYZ360" s="632"/>
      <c r="LZA360" s="632"/>
      <c r="LZB360" s="632"/>
      <c r="LZC360" s="632"/>
      <c r="LZD360" s="632"/>
      <c r="LZE360" s="632"/>
      <c r="LZF360" s="632"/>
      <c r="LZG360" s="632"/>
      <c r="LZH360" s="632"/>
      <c r="LZI360" s="632"/>
      <c r="LZJ360" s="632"/>
      <c r="LZK360" s="632"/>
      <c r="LZL360" s="632"/>
      <c r="LZM360" s="632"/>
      <c r="LZN360" s="632"/>
      <c r="LZO360" s="632"/>
      <c r="LZP360" s="632"/>
      <c r="LZQ360" s="632"/>
      <c r="LZR360" s="632"/>
      <c r="LZS360" s="632"/>
      <c r="LZT360" s="632"/>
      <c r="LZU360" s="632"/>
      <c r="LZV360" s="632"/>
      <c r="LZW360" s="632"/>
      <c r="LZX360" s="632"/>
      <c r="LZY360" s="632"/>
      <c r="LZZ360" s="632"/>
      <c r="MAA360" s="632"/>
      <c r="MAB360" s="632"/>
      <c r="MAC360" s="632"/>
      <c r="MAD360" s="632"/>
      <c r="MAE360" s="632"/>
      <c r="MAF360" s="632"/>
      <c r="MAG360" s="632"/>
      <c r="MAH360" s="632"/>
      <c r="MAI360" s="632"/>
      <c r="MAJ360" s="632"/>
      <c r="MAK360" s="632"/>
      <c r="MAL360" s="632"/>
      <c r="MAM360" s="632"/>
      <c r="MAN360" s="632"/>
      <c r="MAO360" s="632"/>
      <c r="MAP360" s="632"/>
      <c r="MAQ360" s="632"/>
      <c r="MAR360" s="632"/>
      <c r="MAS360" s="632"/>
      <c r="MAT360" s="632"/>
      <c r="MAU360" s="632"/>
      <c r="MAV360" s="632"/>
      <c r="MAW360" s="632"/>
      <c r="MAX360" s="632"/>
      <c r="MAY360" s="632"/>
      <c r="MAZ360" s="632"/>
      <c r="MBA360" s="632"/>
      <c r="MBB360" s="632"/>
      <c r="MBC360" s="632"/>
      <c r="MBD360" s="632"/>
      <c r="MBE360" s="632"/>
      <c r="MBF360" s="632"/>
      <c r="MBG360" s="632"/>
      <c r="MBH360" s="632"/>
      <c r="MBI360" s="632"/>
      <c r="MBJ360" s="632"/>
      <c r="MBK360" s="632"/>
      <c r="MBL360" s="632"/>
      <c r="MBM360" s="632"/>
      <c r="MBN360" s="632"/>
      <c r="MBO360" s="632"/>
      <c r="MBP360" s="632"/>
      <c r="MBQ360" s="632"/>
      <c r="MBR360" s="632"/>
      <c r="MBS360" s="632"/>
      <c r="MBT360" s="632"/>
      <c r="MBU360" s="632"/>
      <c r="MBV360" s="632"/>
      <c r="MBW360" s="632"/>
      <c r="MBX360" s="632"/>
      <c r="MBY360" s="632"/>
      <c r="MBZ360" s="632"/>
      <c r="MCA360" s="632"/>
      <c r="MCB360" s="632"/>
      <c r="MCC360" s="632"/>
      <c r="MCD360" s="632"/>
      <c r="MCE360" s="632"/>
      <c r="MCF360" s="632"/>
      <c r="MCG360" s="632"/>
      <c r="MCH360" s="632"/>
      <c r="MCI360" s="632"/>
      <c r="MCJ360" s="632"/>
      <c r="MCK360" s="632"/>
      <c r="MCL360" s="632"/>
      <c r="MCM360" s="632"/>
      <c r="MCN360" s="632"/>
      <c r="MCO360" s="632"/>
      <c r="MCP360" s="632"/>
      <c r="MCQ360" s="632"/>
      <c r="MCR360" s="632"/>
      <c r="MCS360" s="632"/>
      <c r="MCT360" s="632"/>
      <c r="MCU360" s="632"/>
      <c r="MCV360" s="632"/>
      <c r="MCW360" s="632"/>
      <c r="MCX360" s="632"/>
      <c r="MCY360" s="632"/>
      <c r="MCZ360" s="632"/>
      <c r="MDA360" s="632"/>
      <c r="MDB360" s="632"/>
      <c r="MDC360" s="632"/>
      <c r="MDD360" s="632"/>
      <c r="MDE360" s="632"/>
      <c r="MDF360" s="632"/>
      <c r="MDG360" s="632"/>
      <c r="MDH360" s="632"/>
      <c r="MDI360" s="632"/>
      <c r="MDJ360" s="632"/>
      <c r="MDK360" s="632"/>
      <c r="MDL360" s="632"/>
      <c r="MDM360" s="632"/>
      <c r="MDN360" s="632"/>
      <c r="MDO360" s="632"/>
      <c r="MDP360" s="632"/>
      <c r="MDQ360" s="632"/>
      <c r="MDR360" s="632"/>
      <c r="MDS360" s="632"/>
      <c r="MDT360" s="632"/>
      <c r="MDU360" s="632"/>
      <c r="MDV360" s="632"/>
      <c r="MDW360" s="632"/>
      <c r="MDX360" s="632"/>
      <c r="MDY360" s="632"/>
      <c r="MDZ360" s="632"/>
      <c r="MEA360" s="632"/>
      <c r="MEB360" s="632"/>
      <c r="MEC360" s="632"/>
      <c r="MED360" s="632"/>
      <c r="MEE360" s="632"/>
      <c r="MEF360" s="632"/>
      <c r="MEG360" s="632"/>
      <c r="MEH360" s="632"/>
      <c r="MEI360" s="632"/>
      <c r="MEJ360" s="632"/>
      <c r="MEK360" s="632"/>
      <c r="MEL360" s="632"/>
      <c r="MEM360" s="632"/>
      <c r="MEN360" s="632"/>
      <c r="MEO360" s="632"/>
      <c r="MEP360" s="632"/>
      <c r="MEQ360" s="632"/>
      <c r="MER360" s="632"/>
      <c r="MES360" s="632"/>
      <c r="MET360" s="632"/>
      <c r="MEU360" s="632"/>
      <c r="MEV360" s="632"/>
      <c r="MEW360" s="632"/>
      <c r="MEX360" s="632"/>
      <c r="MEY360" s="632"/>
      <c r="MEZ360" s="632"/>
      <c r="MFA360" s="632"/>
      <c r="MFB360" s="632"/>
      <c r="MFC360" s="632"/>
      <c r="MFD360" s="632"/>
      <c r="MFE360" s="632"/>
      <c r="MFF360" s="632"/>
      <c r="MFG360" s="632"/>
      <c r="MFH360" s="632"/>
      <c r="MFI360" s="632"/>
      <c r="MFJ360" s="632"/>
      <c r="MFK360" s="632"/>
      <c r="MFL360" s="632"/>
      <c r="MFM360" s="632"/>
      <c r="MFN360" s="632"/>
      <c r="MFO360" s="632"/>
      <c r="MFP360" s="632"/>
      <c r="MFQ360" s="632"/>
      <c r="MFR360" s="632"/>
      <c r="MFS360" s="632"/>
      <c r="MFT360" s="632"/>
      <c r="MFU360" s="632"/>
      <c r="MFV360" s="632"/>
      <c r="MFW360" s="632"/>
      <c r="MFX360" s="632"/>
      <c r="MFY360" s="632"/>
      <c r="MFZ360" s="632"/>
      <c r="MGA360" s="632"/>
      <c r="MGB360" s="632"/>
      <c r="MGC360" s="632"/>
      <c r="MGD360" s="632"/>
      <c r="MGE360" s="632"/>
      <c r="MGF360" s="632"/>
      <c r="MGG360" s="632"/>
      <c r="MGH360" s="632"/>
      <c r="MGI360" s="632"/>
      <c r="MGJ360" s="632"/>
      <c r="MGK360" s="632"/>
      <c r="MGL360" s="632"/>
      <c r="MGM360" s="632"/>
      <c r="MGN360" s="632"/>
      <c r="MGO360" s="632"/>
      <c r="MGP360" s="632"/>
      <c r="MGQ360" s="632"/>
      <c r="MGR360" s="632"/>
      <c r="MGS360" s="632"/>
      <c r="MGT360" s="632"/>
      <c r="MGU360" s="632"/>
      <c r="MGV360" s="632"/>
      <c r="MGW360" s="632"/>
      <c r="MGX360" s="632"/>
      <c r="MGY360" s="632"/>
      <c r="MGZ360" s="632"/>
      <c r="MHA360" s="632"/>
      <c r="MHB360" s="632"/>
      <c r="MHC360" s="632"/>
      <c r="MHD360" s="632"/>
      <c r="MHE360" s="632"/>
      <c r="MHF360" s="632"/>
      <c r="MHG360" s="632"/>
      <c r="MHH360" s="632"/>
      <c r="MHI360" s="632"/>
      <c r="MHJ360" s="632"/>
      <c r="MHK360" s="632"/>
      <c r="MHL360" s="632"/>
      <c r="MHM360" s="632"/>
      <c r="MHN360" s="632"/>
      <c r="MHO360" s="632"/>
      <c r="MHP360" s="632"/>
      <c r="MHQ360" s="632"/>
      <c r="MHR360" s="632"/>
      <c r="MHS360" s="632"/>
      <c r="MHT360" s="632"/>
      <c r="MHU360" s="632"/>
      <c r="MHV360" s="632"/>
      <c r="MHW360" s="632"/>
      <c r="MHX360" s="632"/>
      <c r="MHY360" s="632"/>
      <c r="MHZ360" s="632"/>
      <c r="MIA360" s="632"/>
      <c r="MIB360" s="632"/>
      <c r="MIC360" s="632"/>
      <c r="MID360" s="632"/>
      <c r="MIE360" s="632"/>
      <c r="MIF360" s="632"/>
      <c r="MIG360" s="632"/>
      <c r="MIH360" s="632"/>
      <c r="MII360" s="632"/>
      <c r="MIJ360" s="632"/>
      <c r="MIK360" s="632"/>
      <c r="MIL360" s="632"/>
      <c r="MIM360" s="632"/>
      <c r="MIN360" s="632"/>
      <c r="MIO360" s="632"/>
      <c r="MIP360" s="632"/>
      <c r="MIQ360" s="632"/>
      <c r="MIR360" s="632"/>
      <c r="MIS360" s="632"/>
      <c r="MIT360" s="632"/>
      <c r="MIU360" s="632"/>
      <c r="MIV360" s="632"/>
      <c r="MIW360" s="632"/>
      <c r="MIX360" s="632"/>
      <c r="MIY360" s="632"/>
      <c r="MIZ360" s="632"/>
      <c r="MJA360" s="632"/>
      <c r="MJB360" s="632"/>
      <c r="MJC360" s="632"/>
      <c r="MJD360" s="632"/>
      <c r="MJE360" s="632"/>
      <c r="MJF360" s="632"/>
      <c r="MJG360" s="632"/>
      <c r="MJH360" s="632"/>
      <c r="MJI360" s="632"/>
      <c r="MJJ360" s="632"/>
      <c r="MJK360" s="632"/>
      <c r="MJL360" s="632"/>
      <c r="MJM360" s="632"/>
      <c r="MJN360" s="632"/>
      <c r="MJO360" s="632"/>
      <c r="MJP360" s="632"/>
      <c r="MJQ360" s="632"/>
      <c r="MJR360" s="632"/>
      <c r="MJS360" s="632"/>
      <c r="MJT360" s="632"/>
      <c r="MJU360" s="632"/>
      <c r="MJV360" s="632"/>
      <c r="MJW360" s="632"/>
      <c r="MJX360" s="632"/>
      <c r="MJY360" s="632"/>
      <c r="MJZ360" s="632"/>
      <c r="MKA360" s="632"/>
      <c r="MKB360" s="632"/>
      <c r="MKC360" s="632"/>
      <c r="MKD360" s="632"/>
      <c r="MKE360" s="632"/>
      <c r="MKF360" s="632"/>
      <c r="MKG360" s="632"/>
      <c r="MKH360" s="632"/>
      <c r="MKI360" s="632"/>
      <c r="MKJ360" s="632"/>
      <c r="MKK360" s="632"/>
      <c r="MKL360" s="632"/>
      <c r="MKM360" s="632"/>
      <c r="MKN360" s="632"/>
      <c r="MKO360" s="632"/>
      <c r="MKP360" s="632"/>
      <c r="MKQ360" s="632"/>
      <c r="MKR360" s="632"/>
      <c r="MKS360" s="632"/>
      <c r="MKT360" s="632"/>
      <c r="MKU360" s="632"/>
      <c r="MKV360" s="632"/>
      <c r="MKW360" s="632"/>
      <c r="MKX360" s="632"/>
      <c r="MKY360" s="632"/>
      <c r="MKZ360" s="632"/>
      <c r="MLA360" s="632"/>
      <c r="MLB360" s="632"/>
      <c r="MLC360" s="632"/>
      <c r="MLD360" s="632"/>
      <c r="MLE360" s="632"/>
      <c r="MLF360" s="632"/>
      <c r="MLG360" s="632"/>
      <c r="MLH360" s="632"/>
      <c r="MLI360" s="632"/>
      <c r="MLJ360" s="632"/>
      <c r="MLK360" s="632"/>
      <c r="MLL360" s="632"/>
      <c r="MLM360" s="632"/>
      <c r="MLN360" s="632"/>
      <c r="MLO360" s="632"/>
      <c r="MLP360" s="632"/>
      <c r="MLQ360" s="632"/>
      <c r="MLR360" s="632"/>
      <c r="MLS360" s="632"/>
      <c r="MLT360" s="632"/>
      <c r="MLU360" s="632"/>
      <c r="MLV360" s="632"/>
      <c r="MLW360" s="632"/>
      <c r="MLX360" s="632"/>
      <c r="MLY360" s="632"/>
      <c r="MLZ360" s="632"/>
      <c r="MMA360" s="632"/>
      <c r="MMB360" s="632"/>
      <c r="MMC360" s="632"/>
      <c r="MMD360" s="632"/>
      <c r="MME360" s="632"/>
      <c r="MMF360" s="632"/>
      <c r="MMG360" s="632"/>
      <c r="MMH360" s="632"/>
      <c r="MMI360" s="632"/>
      <c r="MMJ360" s="632"/>
      <c r="MMK360" s="632"/>
      <c r="MML360" s="632"/>
      <c r="MMM360" s="632"/>
      <c r="MMN360" s="632"/>
      <c r="MMO360" s="632"/>
      <c r="MMP360" s="632"/>
      <c r="MMQ360" s="632"/>
      <c r="MMR360" s="632"/>
      <c r="MMS360" s="632"/>
      <c r="MMT360" s="632"/>
      <c r="MMU360" s="632"/>
      <c r="MMV360" s="632"/>
      <c r="MMW360" s="632"/>
      <c r="MMX360" s="632"/>
      <c r="MMY360" s="632"/>
      <c r="MMZ360" s="632"/>
      <c r="MNA360" s="632"/>
      <c r="MNB360" s="632"/>
      <c r="MNC360" s="632"/>
      <c r="MND360" s="632"/>
      <c r="MNE360" s="632"/>
      <c r="MNF360" s="632"/>
      <c r="MNG360" s="632"/>
      <c r="MNH360" s="632"/>
      <c r="MNI360" s="632"/>
      <c r="MNJ360" s="632"/>
      <c r="MNK360" s="632"/>
      <c r="MNL360" s="632"/>
      <c r="MNM360" s="632"/>
      <c r="MNN360" s="632"/>
      <c r="MNO360" s="632"/>
      <c r="MNP360" s="632"/>
      <c r="MNQ360" s="632"/>
      <c r="MNR360" s="632"/>
      <c r="MNS360" s="632"/>
      <c r="MNT360" s="632"/>
      <c r="MNU360" s="632"/>
      <c r="MNV360" s="632"/>
      <c r="MNW360" s="632"/>
      <c r="MNX360" s="632"/>
      <c r="MNY360" s="632"/>
      <c r="MNZ360" s="632"/>
      <c r="MOA360" s="632"/>
      <c r="MOB360" s="632"/>
      <c r="MOC360" s="632"/>
      <c r="MOD360" s="632"/>
      <c r="MOE360" s="632"/>
      <c r="MOF360" s="632"/>
      <c r="MOG360" s="632"/>
      <c r="MOH360" s="632"/>
      <c r="MOI360" s="632"/>
      <c r="MOJ360" s="632"/>
      <c r="MOK360" s="632"/>
      <c r="MOL360" s="632"/>
      <c r="MOM360" s="632"/>
      <c r="MON360" s="632"/>
      <c r="MOO360" s="632"/>
      <c r="MOP360" s="632"/>
      <c r="MOQ360" s="632"/>
      <c r="MOR360" s="632"/>
      <c r="MOS360" s="632"/>
      <c r="MOT360" s="632"/>
      <c r="MOU360" s="632"/>
      <c r="MOV360" s="632"/>
      <c r="MOW360" s="632"/>
      <c r="MOX360" s="632"/>
      <c r="MOY360" s="632"/>
      <c r="MOZ360" s="632"/>
      <c r="MPA360" s="632"/>
      <c r="MPB360" s="632"/>
      <c r="MPC360" s="632"/>
      <c r="MPD360" s="632"/>
      <c r="MPE360" s="632"/>
      <c r="MPF360" s="632"/>
      <c r="MPG360" s="632"/>
      <c r="MPH360" s="632"/>
      <c r="MPI360" s="632"/>
      <c r="MPJ360" s="632"/>
      <c r="MPK360" s="632"/>
      <c r="MPL360" s="632"/>
      <c r="MPM360" s="632"/>
      <c r="MPN360" s="632"/>
      <c r="MPO360" s="632"/>
      <c r="MPP360" s="632"/>
      <c r="MPQ360" s="632"/>
      <c r="MPR360" s="632"/>
      <c r="MPS360" s="632"/>
      <c r="MPT360" s="632"/>
      <c r="MPU360" s="632"/>
      <c r="MPV360" s="632"/>
      <c r="MPW360" s="632"/>
      <c r="MPX360" s="632"/>
      <c r="MPY360" s="632"/>
      <c r="MPZ360" s="632"/>
      <c r="MQA360" s="632"/>
      <c r="MQB360" s="632"/>
      <c r="MQC360" s="632"/>
      <c r="MQD360" s="632"/>
      <c r="MQE360" s="632"/>
      <c r="MQF360" s="632"/>
      <c r="MQG360" s="632"/>
      <c r="MQH360" s="632"/>
      <c r="MQI360" s="632"/>
      <c r="MQJ360" s="632"/>
      <c r="MQK360" s="632"/>
      <c r="MQL360" s="632"/>
      <c r="MQM360" s="632"/>
      <c r="MQN360" s="632"/>
      <c r="MQO360" s="632"/>
      <c r="MQP360" s="632"/>
      <c r="MQQ360" s="632"/>
      <c r="MQR360" s="632"/>
      <c r="MQS360" s="632"/>
      <c r="MQT360" s="632"/>
      <c r="MQU360" s="632"/>
      <c r="MQV360" s="632"/>
      <c r="MQW360" s="632"/>
      <c r="MQX360" s="632"/>
      <c r="MQY360" s="632"/>
      <c r="MQZ360" s="632"/>
      <c r="MRA360" s="632"/>
      <c r="MRB360" s="632"/>
      <c r="MRC360" s="632"/>
      <c r="MRD360" s="632"/>
      <c r="MRE360" s="632"/>
      <c r="MRF360" s="632"/>
      <c r="MRG360" s="632"/>
      <c r="MRH360" s="632"/>
      <c r="MRI360" s="632"/>
      <c r="MRJ360" s="632"/>
      <c r="MRK360" s="632"/>
      <c r="MRL360" s="632"/>
      <c r="MRM360" s="632"/>
      <c r="MRN360" s="632"/>
      <c r="MRO360" s="632"/>
      <c r="MRP360" s="632"/>
      <c r="MRQ360" s="632"/>
      <c r="MRR360" s="632"/>
      <c r="MRS360" s="632"/>
      <c r="MRT360" s="632"/>
      <c r="MRU360" s="632"/>
      <c r="MRV360" s="632"/>
      <c r="MRW360" s="632"/>
      <c r="MRX360" s="632"/>
      <c r="MRY360" s="632"/>
      <c r="MRZ360" s="632"/>
      <c r="MSA360" s="632"/>
      <c r="MSB360" s="632"/>
      <c r="MSC360" s="632"/>
      <c r="MSD360" s="632"/>
      <c r="MSE360" s="632"/>
      <c r="MSF360" s="632"/>
      <c r="MSG360" s="632"/>
      <c r="MSH360" s="632"/>
      <c r="MSI360" s="632"/>
      <c r="MSJ360" s="632"/>
      <c r="MSK360" s="632"/>
      <c r="MSL360" s="632"/>
      <c r="MSM360" s="632"/>
      <c r="MSN360" s="632"/>
      <c r="MSO360" s="632"/>
      <c r="MSP360" s="632"/>
      <c r="MSQ360" s="632"/>
      <c r="MSR360" s="632"/>
      <c r="MSS360" s="632"/>
      <c r="MST360" s="632"/>
      <c r="MSU360" s="632"/>
      <c r="MSV360" s="632"/>
      <c r="MSW360" s="632"/>
      <c r="MSX360" s="632"/>
      <c r="MSY360" s="632"/>
      <c r="MSZ360" s="632"/>
      <c r="MTA360" s="632"/>
      <c r="MTB360" s="632"/>
      <c r="MTC360" s="632"/>
      <c r="MTD360" s="632"/>
      <c r="MTE360" s="632"/>
      <c r="MTF360" s="632"/>
      <c r="MTG360" s="632"/>
      <c r="MTH360" s="632"/>
      <c r="MTI360" s="632"/>
      <c r="MTJ360" s="632"/>
      <c r="MTK360" s="632"/>
      <c r="MTL360" s="632"/>
      <c r="MTM360" s="632"/>
      <c r="MTN360" s="632"/>
      <c r="MTO360" s="632"/>
      <c r="MTP360" s="632"/>
      <c r="MTQ360" s="632"/>
      <c r="MTR360" s="632"/>
      <c r="MTS360" s="632"/>
      <c r="MTT360" s="632"/>
      <c r="MTU360" s="632"/>
      <c r="MTV360" s="632"/>
      <c r="MTW360" s="632"/>
      <c r="MTX360" s="632"/>
      <c r="MTY360" s="632"/>
      <c r="MTZ360" s="632"/>
      <c r="MUA360" s="632"/>
      <c r="MUB360" s="632"/>
      <c r="MUC360" s="632"/>
      <c r="MUD360" s="632"/>
      <c r="MUE360" s="632"/>
      <c r="MUF360" s="632"/>
      <c r="MUG360" s="632"/>
      <c r="MUH360" s="632"/>
      <c r="MUI360" s="632"/>
      <c r="MUJ360" s="632"/>
      <c r="MUK360" s="632"/>
      <c r="MUL360" s="632"/>
      <c r="MUM360" s="632"/>
      <c r="MUN360" s="632"/>
      <c r="MUO360" s="632"/>
      <c r="MUP360" s="632"/>
      <c r="MUQ360" s="632"/>
      <c r="MUR360" s="632"/>
      <c r="MUS360" s="632"/>
      <c r="MUT360" s="632"/>
      <c r="MUU360" s="632"/>
      <c r="MUV360" s="632"/>
      <c r="MUW360" s="632"/>
      <c r="MUX360" s="632"/>
      <c r="MUY360" s="632"/>
      <c r="MUZ360" s="632"/>
      <c r="MVA360" s="632"/>
      <c r="MVB360" s="632"/>
      <c r="MVC360" s="632"/>
      <c r="MVD360" s="632"/>
      <c r="MVE360" s="632"/>
      <c r="MVF360" s="632"/>
      <c r="MVG360" s="632"/>
      <c r="MVH360" s="632"/>
      <c r="MVI360" s="632"/>
      <c r="MVJ360" s="632"/>
      <c r="MVK360" s="632"/>
      <c r="MVL360" s="632"/>
      <c r="MVM360" s="632"/>
      <c r="MVN360" s="632"/>
      <c r="MVO360" s="632"/>
      <c r="MVP360" s="632"/>
      <c r="MVQ360" s="632"/>
      <c r="MVR360" s="632"/>
      <c r="MVS360" s="632"/>
      <c r="MVT360" s="632"/>
      <c r="MVU360" s="632"/>
      <c r="MVV360" s="632"/>
      <c r="MVW360" s="632"/>
      <c r="MVX360" s="632"/>
      <c r="MVY360" s="632"/>
      <c r="MVZ360" s="632"/>
      <c r="MWA360" s="632"/>
      <c r="MWB360" s="632"/>
      <c r="MWC360" s="632"/>
      <c r="MWD360" s="632"/>
      <c r="MWE360" s="632"/>
      <c r="MWF360" s="632"/>
      <c r="MWG360" s="632"/>
      <c r="MWH360" s="632"/>
      <c r="MWI360" s="632"/>
      <c r="MWJ360" s="632"/>
      <c r="MWK360" s="632"/>
      <c r="MWL360" s="632"/>
      <c r="MWM360" s="632"/>
      <c r="MWN360" s="632"/>
      <c r="MWO360" s="632"/>
      <c r="MWP360" s="632"/>
      <c r="MWQ360" s="632"/>
      <c r="MWR360" s="632"/>
      <c r="MWS360" s="632"/>
      <c r="MWT360" s="632"/>
      <c r="MWU360" s="632"/>
      <c r="MWV360" s="632"/>
      <c r="MWW360" s="632"/>
      <c r="MWX360" s="632"/>
      <c r="MWY360" s="632"/>
      <c r="MWZ360" s="632"/>
      <c r="MXA360" s="632"/>
      <c r="MXB360" s="632"/>
      <c r="MXC360" s="632"/>
      <c r="MXD360" s="632"/>
      <c r="MXE360" s="632"/>
      <c r="MXF360" s="632"/>
      <c r="MXG360" s="632"/>
      <c r="MXH360" s="632"/>
      <c r="MXI360" s="632"/>
      <c r="MXJ360" s="632"/>
      <c r="MXK360" s="632"/>
      <c r="MXL360" s="632"/>
      <c r="MXM360" s="632"/>
      <c r="MXN360" s="632"/>
      <c r="MXO360" s="632"/>
      <c r="MXP360" s="632"/>
      <c r="MXQ360" s="632"/>
      <c r="MXR360" s="632"/>
      <c r="MXS360" s="632"/>
      <c r="MXT360" s="632"/>
      <c r="MXU360" s="632"/>
      <c r="MXV360" s="632"/>
      <c r="MXW360" s="632"/>
      <c r="MXX360" s="632"/>
      <c r="MXY360" s="632"/>
      <c r="MXZ360" s="632"/>
      <c r="MYA360" s="632"/>
      <c r="MYB360" s="632"/>
      <c r="MYC360" s="632"/>
      <c r="MYD360" s="632"/>
      <c r="MYE360" s="632"/>
      <c r="MYF360" s="632"/>
      <c r="MYG360" s="632"/>
      <c r="MYH360" s="632"/>
      <c r="MYI360" s="632"/>
      <c r="MYJ360" s="632"/>
      <c r="MYK360" s="632"/>
      <c r="MYL360" s="632"/>
      <c r="MYM360" s="632"/>
      <c r="MYN360" s="632"/>
      <c r="MYO360" s="632"/>
      <c r="MYP360" s="632"/>
      <c r="MYQ360" s="632"/>
      <c r="MYR360" s="632"/>
      <c r="MYS360" s="632"/>
      <c r="MYT360" s="632"/>
      <c r="MYU360" s="632"/>
      <c r="MYV360" s="632"/>
      <c r="MYW360" s="632"/>
      <c r="MYX360" s="632"/>
      <c r="MYY360" s="632"/>
      <c r="MYZ360" s="632"/>
      <c r="MZA360" s="632"/>
      <c r="MZB360" s="632"/>
      <c r="MZC360" s="632"/>
      <c r="MZD360" s="632"/>
      <c r="MZE360" s="632"/>
      <c r="MZF360" s="632"/>
      <c r="MZG360" s="632"/>
      <c r="MZH360" s="632"/>
      <c r="MZI360" s="632"/>
      <c r="MZJ360" s="632"/>
      <c r="MZK360" s="632"/>
      <c r="MZL360" s="632"/>
      <c r="MZM360" s="632"/>
      <c r="MZN360" s="632"/>
      <c r="MZO360" s="632"/>
      <c r="MZP360" s="632"/>
      <c r="MZQ360" s="632"/>
      <c r="MZR360" s="632"/>
      <c r="MZS360" s="632"/>
      <c r="MZT360" s="632"/>
      <c r="MZU360" s="632"/>
      <c r="MZV360" s="632"/>
      <c r="MZW360" s="632"/>
      <c r="MZX360" s="632"/>
      <c r="MZY360" s="632"/>
      <c r="MZZ360" s="632"/>
      <c r="NAA360" s="632"/>
      <c r="NAB360" s="632"/>
      <c r="NAC360" s="632"/>
      <c r="NAD360" s="632"/>
      <c r="NAE360" s="632"/>
      <c r="NAF360" s="632"/>
      <c r="NAG360" s="632"/>
      <c r="NAH360" s="632"/>
      <c r="NAI360" s="632"/>
      <c r="NAJ360" s="632"/>
      <c r="NAK360" s="632"/>
      <c r="NAL360" s="632"/>
      <c r="NAM360" s="632"/>
      <c r="NAN360" s="632"/>
      <c r="NAO360" s="632"/>
      <c r="NAP360" s="632"/>
      <c r="NAQ360" s="632"/>
      <c r="NAR360" s="632"/>
      <c r="NAS360" s="632"/>
      <c r="NAT360" s="632"/>
      <c r="NAU360" s="632"/>
      <c r="NAV360" s="632"/>
      <c r="NAW360" s="632"/>
      <c r="NAX360" s="632"/>
      <c r="NAY360" s="632"/>
      <c r="NAZ360" s="632"/>
      <c r="NBA360" s="632"/>
      <c r="NBB360" s="632"/>
      <c r="NBC360" s="632"/>
      <c r="NBD360" s="632"/>
      <c r="NBE360" s="632"/>
      <c r="NBF360" s="632"/>
      <c r="NBG360" s="632"/>
      <c r="NBH360" s="632"/>
      <c r="NBI360" s="632"/>
      <c r="NBJ360" s="632"/>
      <c r="NBK360" s="632"/>
      <c r="NBL360" s="632"/>
      <c r="NBM360" s="632"/>
      <c r="NBN360" s="632"/>
      <c r="NBO360" s="632"/>
      <c r="NBP360" s="632"/>
      <c r="NBQ360" s="632"/>
      <c r="NBR360" s="632"/>
      <c r="NBS360" s="632"/>
      <c r="NBT360" s="632"/>
      <c r="NBU360" s="632"/>
      <c r="NBV360" s="632"/>
      <c r="NBW360" s="632"/>
      <c r="NBX360" s="632"/>
      <c r="NBY360" s="632"/>
      <c r="NBZ360" s="632"/>
      <c r="NCA360" s="632"/>
      <c r="NCB360" s="632"/>
      <c r="NCC360" s="632"/>
      <c r="NCD360" s="632"/>
      <c r="NCE360" s="632"/>
      <c r="NCF360" s="632"/>
      <c r="NCG360" s="632"/>
      <c r="NCH360" s="632"/>
      <c r="NCI360" s="632"/>
      <c r="NCJ360" s="632"/>
      <c r="NCK360" s="632"/>
      <c r="NCL360" s="632"/>
      <c r="NCM360" s="632"/>
      <c r="NCN360" s="632"/>
      <c r="NCO360" s="632"/>
      <c r="NCP360" s="632"/>
      <c r="NCQ360" s="632"/>
      <c r="NCR360" s="632"/>
      <c r="NCS360" s="632"/>
      <c r="NCT360" s="632"/>
      <c r="NCU360" s="632"/>
      <c r="NCV360" s="632"/>
      <c r="NCW360" s="632"/>
      <c r="NCX360" s="632"/>
      <c r="NCY360" s="632"/>
      <c r="NCZ360" s="632"/>
      <c r="NDA360" s="632"/>
      <c r="NDB360" s="632"/>
      <c r="NDC360" s="632"/>
      <c r="NDD360" s="632"/>
      <c r="NDE360" s="632"/>
      <c r="NDF360" s="632"/>
      <c r="NDG360" s="632"/>
      <c r="NDH360" s="632"/>
      <c r="NDI360" s="632"/>
      <c r="NDJ360" s="632"/>
      <c r="NDK360" s="632"/>
      <c r="NDL360" s="632"/>
      <c r="NDM360" s="632"/>
      <c r="NDN360" s="632"/>
      <c r="NDO360" s="632"/>
      <c r="NDP360" s="632"/>
      <c r="NDQ360" s="632"/>
      <c r="NDR360" s="632"/>
      <c r="NDS360" s="632"/>
      <c r="NDT360" s="632"/>
      <c r="NDU360" s="632"/>
      <c r="NDV360" s="632"/>
      <c r="NDW360" s="632"/>
      <c r="NDX360" s="632"/>
      <c r="NDY360" s="632"/>
      <c r="NDZ360" s="632"/>
      <c r="NEA360" s="632"/>
      <c r="NEB360" s="632"/>
      <c r="NEC360" s="632"/>
      <c r="NED360" s="632"/>
      <c r="NEE360" s="632"/>
      <c r="NEF360" s="632"/>
      <c r="NEG360" s="632"/>
      <c r="NEH360" s="632"/>
      <c r="NEI360" s="632"/>
      <c r="NEJ360" s="632"/>
      <c r="NEK360" s="632"/>
      <c r="NEL360" s="632"/>
      <c r="NEM360" s="632"/>
      <c r="NEN360" s="632"/>
      <c r="NEO360" s="632"/>
      <c r="NEP360" s="632"/>
      <c r="NEQ360" s="632"/>
      <c r="NER360" s="632"/>
      <c r="NES360" s="632"/>
      <c r="NET360" s="632"/>
      <c r="NEU360" s="632"/>
      <c r="NEV360" s="632"/>
      <c r="NEW360" s="632"/>
      <c r="NEX360" s="632"/>
      <c r="NEY360" s="632"/>
      <c r="NEZ360" s="632"/>
      <c r="NFA360" s="632"/>
      <c r="NFB360" s="632"/>
      <c r="NFC360" s="632"/>
      <c r="NFD360" s="632"/>
      <c r="NFE360" s="632"/>
      <c r="NFF360" s="632"/>
      <c r="NFG360" s="632"/>
      <c r="NFH360" s="632"/>
      <c r="NFI360" s="632"/>
      <c r="NFJ360" s="632"/>
      <c r="NFK360" s="632"/>
      <c r="NFL360" s="632"/>
      <c r="NFM360" s="632"/>
      <c r="NFN360" s="632"/>
      <c r="NFO360" s="632"/>
      <c r="NFP360" s="632"/>
      <c r="NFQ360" s="632"/>
      <c r="NFR360" s="632"/>
      <c r="NFS360" s="632"/>
      <c r="NFT360" s="632"/>
      <c r="NFU360" s="632"/>
      <c r="NFV360" s="632"/>
      <c r="NFW360" s="632"/>
      <c r="NFX360" s="632"/>
      <c r="NFY360" s="632"/>
      <c r="NFZ360" s="632"/>
      <c r="NGA360" s="632"/>
      <c r="NGB360" s="632"/>
      <c r="NGC360" s="632"/>
      <c r="NGD360" s="632"/>
      <c r="NGE360" s="632"/>
      <c r="NGF360" s="632"/>
      <c r="NGG360" s="632"/>
      <c r="NGH360" s="632"/>
      <c r="NGI360" s="632"/>
      <c r="NGJ360" s="632"/>
      <c r="NGK360" s="632"/>
      <c r="NGL360" s="632"/>
      <c r="NGM360" s="632"/>
      <c r="NGN360" s="632"/>
      <c r="NGO360" s="632"/>
      <c r="NGP360" s="632"/>
      <c r="NGQ360" s="632"/>
      <c r="NGR360" s="632"/>
      <c r="NGS360" s="632"/>
      <c r="NGT360" s="632"/>
      <c r="NGU360" s="632"/>
      <c r="NGV360" s="632"/>
      <c r="NGW360" s="632"/>
      <c r="NGX360" s="632"/>
      <c r="NGY360" s="632"/>
      <c r="NGZ360" s="632"/>
      <c r="NHA360" s="632"/>
      <c r="NHB360" s="632"/>
      <c r="NHC360" s="632"/>
      <c r="NHD360" s="632"/>
      <c r="NHE360" s="632"/>
      <c r="NHF360" s="632"/>
      <c r="NHG360" s="632"/>
      <c r="NHH360" s="632"/>
      <c r="NHI360" s="632"/>
      <c r="NHJ360" s="632"/>
      <c r="NHK360" s="632"/>
      <c r="NHL360" s="632"/>
      <c r="NHM360" s="632"/>
      <c r="NHN360" s="632"/>
      <c r="NHO360" s="632"/>
      <c r="NHP360" s="632"/>
      <c r="NHQ360" s="632"/>
      <c r="NHR360" s="632"/>
      <c r="NHS360" s="632"/>
      <c r="NHT360" s="632"/>
      <c r="NHU360" s="632"/>
      <c r="NHV360" s="632"/>
      <c r="NHW360" s="632"/>
      <c r="NHX360" s="632"/>
      <c r="NHY360" s="632"/>
      <c r="NHZ360" s="632"/>
      <c r="NIA360" s="632"/>
      <c r="NIB360" s="632"/>
      <c r="NIC360" s="632"/>
      <c r="NID360" s="632"/>
      <c r="NIE360" s="632"/>
      <c r="NIF360" s="632"/>
      <c r="NIG360" s="632"/>
      <c r="NIH360" s="632"/>
      <c r="NII360" s="632"/>
      <c r="NIJ360" s="632"/>
      <c r="NIK360" s="632"/>
      <c r="NIL360" s="632"/>
      <c r="NIM360" s="632"/>
      <c r="NIN360" s="632"/>
      <c r="NIO360" s="632"/>
      <c r="NIP360" s="632"/>
      <c r="NIQ360" s="632"/>
      <c r="NIR360" s="632"/>
      <c r="NIS360" s="632"/>
      <c r="NIT360" s="632"/>
      <c r="NIU360" s="632"/>
      <c r="NIV360" s="632"/>
      <c r="NIW360" s="632"/>
      <c r="NIX360" s="632"/>
      <c r="NIY360" s="632"/>
      <c r="NIZ360" s="632"/>
      <c r="NJA360" s="632"/>
      <c r="NJB360" s="632"/>
      <c r="NJC360" s="632"/>
      <c r="NJD360" s="632"/>
      <c r="NJE360" s="632"/>
      <c r="NJF360" s="632"/>
      <c r="NJG360" s="632"/>
      <c r="NJH360" s="632"/>
      <c r="NJI360" s="632"/>
      <c r="NJJ360" s="632"/>
      <c r="NJK360" s="632"/>
      <c r="NJL360" s="632"/>
      <c r="NJM360" s="632"/>
      <c r="NJN360" s="632"/>
      <c r="NJO360" s="632"/>
      <c r="NJP360" s="632"/>
      <c r="NJQ360" s="632"/>
      <c r="NJR360" s="632"/>
      <c r="NJS360" s="632"/>
      <c r="NJT360" s="632"/>
      <c r="NJU360" s="632"/>
      <c r="NJV360" s="632"/>
      <c r="NJW360" s="632"/>
      <c r="NJX360" s="632"/>
      <c r="NJY360" s="632"/>
      <c r="NJZ360" s="632"/>
      <c r="NKA360" s="632"/>
      <c r="NKB360" s="632"/>
      <c r="NKC360" s="632"/>
      <c r="NKD360" s="632"/>
      <c r="NKE360" s="632"/>
      <c r="NKF360" s="632"/>
      <c r="NKG360" s="632"/>
      <c r="NKH360" s="632"/>
      <c r="NKI360" s="632"/>
      <c r="NKJ360" s="632"/>
      <c r="NKK360" s="632"/>
      <c r="NKL360" s="632"/>
      <c r="NKM360" s="632"/>
      <c r="NKN360" s="632"/>
      <c r="NKO360" s="632"/>
      <c r="NKP360" s="632"/>
      <c r="NKQ360" s="632"/>
      <c r="NKR360" s="632"/>
      <c r="NKS360" s="632"/>
      <c r="NKT360" s="632"/>
      <c r="NKU360" s="632"/>
      <c r="NKV360" s="632"/>
      <c r="NKW360" s="632"/>
      <c r="NKX360" s="632"/>
      <c r="NKY360" s="632"/>
      <c r="NKZ360" s="632"/>
      <c r="NLA360" s="632"/>
      <c r="NLB360" s="632"/>
      <c r="NLC360" s="632"/>
      <c r="NLD360" s="632"/>
      <c r="NLE360" s="632"/>
      <c r="NLF360" s="632"/>
      <c r="NLG360" s="632"/>
      <c r="NLH360" s="632"/>
      <c r="NLI360" s="632"/>
      <c r="NLJ360" s="632"/>
      <c r="NLK360" s="632"/>
      <c r="NLL360" s="632"/>
      <c r="NLM360" s="632"/>
      <c r="NLN360" s="632"/>
      <c r="NLO360" s="632"/>
      <c r="NLP360" s="632"/>
      <c r="NLQ360" s="632"/>
      <c r="NLR360" s="632"/>
      <c r="NLS360" s="632"/>
      <c r="NLT360" s="632"/>
      <c r="NLU360" s="632"/>
      <c r="NLV360" s="632"/>
      <c r="NLW360" s="632"/>
      <c r="NLX360" s="632"/>
      <c r="NLY360" s="632"/>
      <c r="NLZ360" s="632"/>
      <c r="NMA360" s="632"/>
      <c r="NMB360" s="632"/>
      <c r="NMC360" s="632"/>
      <c r="NMD360" s="632"/>
      <c r="NME360" s="632"/>
      <c r="NMF360" s="632"/>
      <c r="NMG360" s="632"/>
      <c r="NMH360" s="632"/>
      <c r="NMI360" s="632"/>
      <c r="NMJ360" s="632"/>
      <c r="NMK360" s="632"/>
      <c r="NML360" s="632"/>
      <c r="NMM360" s="632"/>
      <c r="NMN360" s="632"/>
      <c r="NMO360" s="632"/>
      <c r="NMP360" s="632"/>
      <c r="NMQ360" s="632"/>
      <c r="NMR360" s="632"/>
      <c r="NMS360" s="632"/>
      <c r="NMT360" s="632"/>
      <c r="NMU360" s="632"/>
      <c r="NMV360" s="632"/>
      <c r="NMW360" s="632"/>
      <c r="NMX360" s="632"/>
      <c r="NMY360" s="632"/>
      <c r="NMZ360" s="632"/>
      <c r="NNA360" s="632"/>
      <c r="NNB360" s="632"/>
      <c r="NNC360" s="632"/>
      <c r="NND360" s="632"/>
      <c r="NNE360" s="632"/>
      <c r="NNF360" s="632"/>
      <c r="NNG360" s="632"/>
      <c r="NNH360" s="632"/>
      <c r="NNI360" s="632"/>
      <c r="NNJ360" s="632"/>
      <c r="NNK360" s="632"/>
      <c r="NNL360" s="632"/>
      <c r="NNM360" s="632"/>
      <c r="NNN360" s="632"/>
      <c r="NNO360" s="632"/>
      <c r="NNP360" s="632"/>
      <c r="NNQ360" s="632"/>
      <c r="NNR360" s="632"/>
      <c r="NNS360" s="632"/>
      <c r="NNT360" s="632"/>
      <c r="NNU360" s="632"/>
      <c r="NNV360" s="632"/>
      <c r="NNW360" s="632"/>
      <c r="NNX360" s="632"/>
      <c r="NNY360" s="632"/>
      <c r="NNZ360" s="632"/>
      <c r="NOA360" s="632"/>
      <c r="NOB360" s="632"/>
      <c r="NOC360" s="632"/>
      <c r="NOD360" s="632"/>
      <c r="NOE360" s="632"/>
      <c r="NOF360" s="632"/>
      <c r="NOG360" s="632"/>
      <c r="NOH360" s="632"/>
      <c r="NOI360" s="632"/>
      <c r="NOJ360" s="632"/>
      <c r="NOK360" s="632"/>
      <c r="NOL360" s="632"/>
      <c r="NOM360" s="632"/>
      <c r="NON360" s="632"/>
      <c r="NOO360" s="632"/>
      <c r="NOP360" s="632"/>
      <c r="NOQ360" s="632"/>
      <c r="NOR360" s="632"/>
      <c r="NOS360" s="632"/>
      <c r="NOT360" s="632"/>
      <c r="NOU360" s="632"/>
      <c r="NOV360" s="632"/>
      <c r="NOW360" s="632"/>
      <c r="NOX360" s="632"/>
      <c r="NOY360" s="632"/>
      <c r="NOZ360" s="632"/>
      <c r="NPA360" s="632"/>
      <c r="NPB360" s="632"/>
      <c r="NPC360" s="632"/>
      <c r="NPD360" s="632"/>
      <c r="NPE360" s="632"/>
      <c r="NPF360" s="632"/>
      <c r="NPG360" s="632"/>
      <c r="NPH360" s="632"/>
      <c r="NPI360" s="632"/>
      <c r="NPJ360" s="632"/>
      <c r="NPK360" s="632"/>
      <c r="NPL360" s="632"/>
      <c r="NPM360" s="632"/>
      <c r="NPN360" s="632"/>
      <c r="NPO360" s="632"/>
      <c r="NPP360" s="632"/>
      <c r="NPQ360" s="632"/>
      <c r="NPR360" s="632"/>
      <c r="NPS360" s="632"/>
      <c r="NPT360" s="632"/>
      <c r="NPU360" s="632"/>
      <c r="NPV360" s="632"/>
      <c r="NPW360" s="632"/>
      <c r="NPX360" s="632"/>
      <c r="NPY360" s="632"/>
      <c r="NPZ360" s="632"/>
      <c r="NQA360" s="632"/>
      <c r="NQB360" s="632"/>
      <c r="NQC360" s="632"/>
      <c r="NQD360" s="632"/>
      <c r="NQE360" s="632"/>
      <c r="NQF360" s="632"/>
      <c r="NQG360" s="632"/>
      <c r="NQH360" s="632"/>
      <c r="NQI360" s="632"/>
      <c r="NQJ360" s="632"/>
      <c r="NQK360" s="632"/>
      <c r="NQL360" s="632"/>
      <c r="NQM360" s="632"/>
      <c r="NQN360" s="632"/>
      <c r="NQO360" s="632"/>
      <c r="NQP360" s="632"/>
      <c r="NQQ360" s="632"/>
      <c r="NQR360" s="632"/>
      <c r="NQS360" s="632"/>
      <c r="NQT360" s="632"/>
      <c r="NQU360" s="632"/>
      <c r="NQV360" s="632"/>
      <c r="NQW360" s="632"/>
      <c r="NQX360" s="632"/>
      <c r="NQY360" s="632"/>
      <c r="NQZ360" s="632"/>
      <c r="NRA360" s="632"/>
      <c r="NRB360" s="632"/>
      <c r="NRC360" s="632"/>
      <c r="NRD360" s="632"/>
      <c r="NRE360" s="632"/>
      <c r="NRF360" s="632"/>
      <c r="NRG360" s="632"/>
      <c r="NRH360" s="632"/>
      <c r="NRI360" s="632"/>
      <c r="NRJ360" s="632"/>
      <c r="NRK360" s="632"/>
      <c r="NRL360" s="632"/>
      <c r="NRM360" s="632"/>
      <c r="NRN360" s="632"/>
      <c r="NRO360" s="632"/>
      <c r="NRP360" s="632"/>
      <c r="NRQ360" s="632"/>
      <c r="NRR360" s="632"/>
      <c r="NRS360" s="632"/>
      <c r="NRT360" s="632"/>
      <c r="NRU360" s="632"/>
      <c r="NRV360" s="632"/>
      <c r="NRW360" s="632"/>
      <c r="NRX360" s="632"/>
      <c r="NRY360" s="632"/>
      <c r="NRZ360" s="632"/>
      <c r="NSA360" s="632"/>
      <c r="NSB360" s="632"/>
      <c r="NSC360" s="632"/>
      <c r="NSD360" s="632"/>
      <c r="NSE360" s="632"/>
      <c r="NSF360" s="632"/>
      <c r="NSG360" s="632"/>
      <c r="NSH360" s="632"/>
      <c r="NSI360" s="632"/>
      <c r="NSJ360" s="632"/>
      <c r="NSK360" s="632"/>
      <c r="NSL360" s="632"/>
      <c r="NSM360" s="632"/>
      <c r="NSN360" s="632"/>
      <c r="NSO360" s="632"/>
      <c r="NSP360" s="632"/>
      <c r="NSQ360" s="632"/>
      <c r="NSR360" s="632"/>
      <c r="NSS360" s="632"/>
      <c r="NST360" s="632"/>
      <c r="NSU360" s="632"/>
      <c r="NSV360" s="632"/>
      <c r="NSW360" s="632"/>
      <c r="NSX360" s="632"/>
      <c r="NSY360" s="632"/>
      <c r="NSZ360" s="632"/>
      <c r="NTA360" s="632"/>
      <c r="NTB360" s="632"/>
      <c r="NTC360" s="632"/>
      <c r="NTD360" s="632"/>
      <c r="NTE360" s="632"/>
      <c r="NTF360" s="632"/>
      <c r="NTG360" s="632"/>
      <c r="NTH360" s="632"/>
      <c r="NTI360" s="632"/>
      <c r="NTJ360" s="632"/>
      <c r="NTK360" s="632"/>
      <c r="NTL360" s="632"/>
      <c r="NTM360" s="632"/>
      <c r="NTN360" s="632"/>
      <c r="NTO360" s="632"/>
      <c r="NTP360" s="632"/>
      <c r="NTQ360" s="632"/>
      <c r="NTR360" s="632"/>
      <c r="NTS360" s="632"/>
      <c r="NTT360" s="632"/>
      <c r="NTU360" s="632"/>
      <c r="NTV360" s="632"/>
      <c r="NTW360" s="632"/>
      <c r="NTX360" s="632"/>
      <c r="NTY360" s="632"/>
      <c r="NTZ360" s="632"/>
      <c r="NUA360" s="632"/>
      <c r="NUB360" s="632"/>
      <c r="NUC360" s="632"/>
      <c r="NUD360" s="632"/>
      <c r="NUE360" s="632"/>
      <c r="NUF360" s="632"/>
      <c r="NUG360" s="632"/>
      <c r="NUH360" s="632"/>
      <c r="NUI360" s="632"/>
      <c r="NUJ360" s="632"/>
      <c r="NUK360" s="632"/>
      <c r="NUL360" s="632"/>
      <c r="NUM360" s="632"/>
      <c r="NUN360" s="632"/>
      <c r="NUO360" s="632"/>
      <c r="NUP360" s="632"/>
      <c r="NUQ360" s="632"/>
      <c r="NUR360" s="632"/>
      <c r="NUS360" s="632"/>
      <c r="NUT360" s="632"/>
      <c r="NUU360" s="632"/>
      <c r="NUV360" s="632"/>
      <c r="NUW360" s="632"/>
      <c r="NUX360" s="632"/>
      <c r="NUY360" s="632"/>
      <c r="NUZ360" s="632"/>
      <c r="NVA360" s="632"/>
      <c r="NVB360" s="632"/>
      <c r="NVC360" s="632"/>
      <c r="NVD360" s="632"/>
      <c r="NVE360" s="632"/>
      <c r="NVF360" s="632"/>
      <c r="NVG360" s="632"/>
      <c r="NVH360" s="632"/>
      <c r="NVI360" s="632"/>
      <c r="NVJ360" s="632"/>
      <c r="NVK360" s="632"/>
      <c r="NVL360" s="632"/>
      <c r="NVM360" s="632"/>
      <c r="NVN360" s="632"/>
      <c r="NVO360" s="632"/>
      <c r="NVP360" s="632"/>
      <c r="NVQ360" s="632"/>
      <c r="NVR360" s="632"/>
      <c r="NVS360" s="632"/>
      <c r="NVT360" s="632"/>
      <c r="NVU360" s="632"/>
      <c r="NVV360" s="632"/>
      <c r="NVW360" s="632"/>
      <c r="NVX360" s="632"/>
      <c r="NVY360" s="632"/>
      <c r="NVZ360" s="632"/>
      <c r="NWA360" s="632"/>
      <c r="NWB360" s="632"/>
      <c r="NWC360" s="632"/>
      <c r="NWD360" s="632"/>
      <c r="NWE360" s="632"/>
      <c r="NWF360" s="632"/>
      <c r="NWG360" s="632"/>
      <c r="NWH360" s="632"/>
      <c r="NWI360" s="632"/>
      <c r="NWJ360" s="632"/>
      <c r="NWK360" s="632"/>
      <c r="NWL360" s="632"/>
      <c r="NWM360" s="632"/>
      <c r="NWN360" s="632"/>
      <c r="NWO360" s="632"/>
      <c r="NWP360" s="632"/>
      <c r="NWQ360" s="632"/>
      <c r="NWR360" s="632"/>
      <c r="NWS360" s="632"/>
      <c r="NWT360" s="632"/>
      <c r="NWU360" s="632"/>
      <c r="NWV360" s="632"/>
      <c r="NWW360" s="632"/>
      <c r="NWX360" s="632"/>
      <c r="NWY360" s="632"/>
      <c r="NWZ360" s="632"/>
      <c r="NXA360" s="632"/>
      <c r="NXB360" s="632"/>
      <c r="NXC360" s="632"/>
      <c r="NXD360" s="632"/>
      <c r="NXE360" s="632"/>
      <c r="NXF360" s="632"/>
      <c r="NXG360" s="632"/>
      <c r="NXH360" s="632"/>
      <c r="NXI360" s="632"/>
      <c r="NXJ360" s="632"/>
      <c r="NXK360" s="632"/>
      <c r="NXL360" s="632"/>
      <c r="NXM360" s="632"/>
      <c r="NXN360" s="632"/>
      <c r="NXO360" s="632"/>
      <c r="NXP360" s="632"/>
      <c r="NXQ360" s="632"/>
      <c r="NXR360" s="632"/>
      <c r="NXS360" s="632"/>
      <c r="NXT360" s="632"/>
      <c r="NXU360" s="632"/>
      <c r="NXV360" s="632"/>
      <c r="NXW360" s="632"/>
      <c r="NXX360" s="632"/>
      <c r="NXY360" s="632"/>
      <c r="NXZ360" s="632"/>
      <c r="NYA360" s="632"/>
      <c r="NYB360" s="632"/>
      <c r="NYC360" s="632"/>
      <c r="NYD360" s="632"/>
      <c r="NYE360" s="632"/>
      <c r="NYF360" s="632"/>
      <c r="NYG360" s="632"/>
      <c r="NYH360" s="632"/>
      <c r="NYI360" s="632"/>
      <c r="NYJ360" s="632"/>
      <c r="NYK360" s="632"/>
      <c r="NYL360" s="632"/>
      <c r="NYM360" s="632"/>
      <c r="NYN360" s="632"/>
      <c r="NYO360" s="632"/>
      <c r="NYP360" s="632"/>
      <c r="NYQ360" s="632"/>
      <c r="NYR360" s="632"/>
      <c r="NYS360" s="632"/>
      <c r="NYT360" s="632"/>
      <c r="NYU360" s="632"/>
      <c r="NYV360" s="632"/>
      <c r="NYW360" s="632"/>
      <c r="NYX360" s="632"/>
      <c r="NYY360" s="632"/>
      <c r="NYZ360" s="632"/>
      <c r="NZA360" s="632"/>
      <c r="NZB360" s="632"/>
      <c r="NZC360" s="632"/>
      <c r="NZD360" s="632"/>
      <c r="NZE360" s="632"/>
      <c r="NZF360" s="632"/>
      <c r="NZG360" s="632"/>
      <c r="NZH360" s="632"/>
      <c r="NZI360" s="632"/>
      <c r="NZJ360" s="632"/>
      <c r="NZK360" s="632"/>
      <c r="NZL360" s="632"/>
      <c r="NZM360" s="632"/>
      <c r="NZN360" s="632"/>
      <c r="NZO360" s="632"/>
      <c r="NZP360" s="632"/>
      <c r="NZQ360" s="632"/>
      <c r="NZR360" s="632"/>
      <c r="NZS360" s="632"/>
      <c r="NZT360" s="632"/>
      <c r="NZU360" s="632"/>
      <c r="NZV360" s="632"/>
      <c r="NZW360" s="632"/>
      <c r="NZX360" s="632"/>
      <c r="NZY360" s="632"/>
      <c r="NZZ360" s="632"/>
      <c r="OAA360" s="632"/>
      <c r="OAB360" s="632"/>
      <c r="OAC360" s="632"/>
      <c r="OAD360" s="632"/>
      <c r="OAE360" s="632"/>
      <c r="OAF360" s="632"/>
      <c r="OAG360" s="632"/>
      <c r="OAH360" s="632"/>
      <c r="OAI360" s="632"/>
      <c r="OAJ360" s="632"/>
      <c r="OAK360" s="632"/>
      <c r="OAL360" s="632"/>
      <c r="OAM360" s="632"/>
      <c r="OAN360" s="632"/>
      <c r="OAO360" s="632"/>
      <c r="OAP360" s="632"/>
      <c r="OAQ360" s="632"/>
      <c r="OAR360" s="632"/>
      <c r="OAS360" s="632"/>
      <c r="OAT360" s="632"/>
      <c r="OAU360" s="632"/>
      <c r="OAV360" s="632"/>
      <c r="OAW360" s="632"/>
      <c r="OAX360" s="632"/>
      <c r="OAY360" s="632"/>
      <c r="OAZ360" s="632"/>
      <c r="OBA360" s="632"/>
      <c r="OBB360" s="632"/>
      <c r="OBC360" s="632"/>
      <c r="OBD360" s="632"/>
      <c r="OBE360" s="632"/>
      <c r="OBF360" s="632"/>
      <c r="OBG360" s="632"/>
      <c r="OBH360" s="632"/>
      <c r="OBI360" s="632"/>
      <c r="OBJ360" s="632"/>
      <c r="OBK360" s="632"/>
      <c r="OBL360" s="632"/>
      <c r="OBM360" s="632"/>
      <c r="OBN360" s="632"/>
      <c r="OBO360" s="632"/>
      <c r="OBP360" s="632"/>
      <c r="OBQ360" s="632"/>
      <c r="OBR360" s="632"/>
      <c r="OBS360" s="632"/>
      <c r="OBT360" s="632"/>
      <c r="OBU360" s="632"/>
      <c r="OBV360" s="632"/>
      <c r="OBW360" s="632"/>
      <c r="OBX360" s="632"/>
      <c r="OBY360" s="632"/>
      <c r="OBZ360" s="632"/>
      <c r="OCA360" s="632"/>
      <c r="OCB360" s="632"/>
      <c r="OCC360" s="632"/>
      <c r="OCD360" s="632"/>
      <c r="OCE360" s="632"/>
      <c r="OCF360" s="632"/>
      <c r="OCG360" s="632"/>
      <c r="OCH360" s="632"/>
      <c r="OCI360" s="632"/>
      <c r="OCJ360" s="632"/>
      <c r="OCK360" s="632"/>
      <c r="OCL360" s="632"/>
      <c r="OCM360" s="632"/>
      <c r="OCN360" s="632"/>
      <c r="OCO360" s="632"/>
      <c r="OCP360" s="632"/>
      <c r="OCQ360" s="632"/>
      <c r="OCR360" s="632"/>
      <c r="OCS360" s="632"/>
      <c r="OCT360" s="632"/>
      <c r="OCU360" s="632"/>
      <c r="OCV360" s="632"/>
      <c r="OCW360" s="632"/>
      <c r="OCX360" s="632"/>
      <c r="OCY360" s="632"/>
      <c r="OCZ360" s="632"/>
      <c r="ODA360" s="632"/>
      <c r="ODB360" s="632"/>
      <c r="ODC360" s="632"/>
      <c r="ODD360" s="632"/>
      <c r="ODE360" s="632"/>
      <c r="ODF360" s="632"/>
      <c r="ODG360" s="632"/>
      <c r="ODH360" s="632"/>
      <c r="ODI360" s="632"/>
      <c r="ODJ360" s="632"/>
      <c r="ODK360" s="632"/>
      <c r="ODL360" s="632"/>
      <c r="ODM360" s="632"/>
      <c r="ODN360" s="632"/>
      <c r="ODO360" s="632"/>
      <c r="ODP360" s="632"/>
      <c r="ODQ360" s="632"/>
      <c r="ODR360" s="632"/>
      <c r="ODS360" s="632"/>
      <c r="ODT360" s="632"/>
      <c r="ODU360" s="632"/>
      <c r="ODV360" s="632"/>
      <c r="ODW360" s="632"/>
      <c r="ODX360" s="632"/>
      <c r="ODY360" s="632"/>
      <c r="ODZ360" s="632"/>
      <c r="OEA360" s="632"/>
      <c r="OEB360" s="632"/>
      <c r="OEC360" s="632"/>
      <c r="OED360" s="632"/>
      <c r="OEE360" s="632"/>
      <c r="OEF360" s="632"/>
      <c r="OEG360" s="632"/>
      <c r="OEH360" s="632"/>
      <c r="OEI360" s="632"/>
      <c r="OEJ360" s="632"/>
      <c r="OEK360" s="632"/>
      <c r="OEL360" s="632"/>
      <c r="OEM360" s="632"/>
      <c r="OEN360" s="632"/>
      <c r="OEO360" s="632"/>
      <c r="OEP360" s="632"/>
      <c r="OEQ360" s="632"/>
      <c r="OER360" s="632"/>
      <c r="OES360" s="632"/>
      <c r="OET360" s="632"/>
      <c r="OEU360" s="632"/>
      <c r="OEV360" s="632"/>
      <c r="OEW360" s="632"/>
      <c r="OEX360" s="632"/>
      <c r="OEY360" s="632"/>
      <c r="OEZ360" s="632"/>
      <c r="OFA360" s="632"/>
      <c r="OFB360" s="632"/>
      <c r="OFC360" s="632"/>
      <c r="OFD360" s="632"/>
      <c r="OFE360" s="632"/>
      <c r="OFF360" s="632"/>
      <c r="OFG360" s="632"/>
      <c r="OFH360" s="632"/>
      <c r="OFI360" s="632"/>
      <c r="OFJ360" s="632"/>
      <c r="OFK360" s="632"/>
      <c r="OFL360" s="632"/>
      <c r="OFM360" s="632"/>
      <c r="OFN360" s="632"/>
      <c r="OFO360" s="632"/>
      <c r="OFP360" s="632"/>
      <c r="OFQ360" s="632"/>
      <c r="OFR360" s="632"/>
      <c r="OFS360" s="632"/>
      <c r="OFT360" s="632"/>
      <c r="OFU360" s="632"/>
      <c r="OFV360" s="632"/>
      <c r="OFW360" s="632"/>
      <c r="OFX360" s="632"/>
      <c r="OFY360" s="632"/>
      <c r="OFZ360" s="632"/>
      <c r="OGA360" s="632"/>
      <c r="OGB360" s="632"/>
      <c r="OGC360" s="632"/>
      <c r="OGD360" s="632"/>
      <c r="OGE360" s="632"/>
      <c r="OGF360" s="632"/>
      <c r="OGG360" s="632"/>
      <c r="OGH360" s="632"/>
      <c r="OGI360" s="632"/>
      <c r="OGJ360" s="632"/>
      <c r="OGK360" s="632"/>
      <c r="OGL360" s="632"/>
      <c r="OGM360" s="632"/>
      <c r="OGN360" s="632"/>
      <c r="OGO360" s="632"/>
      <c r="OGP360" s="632"/>
      <c r="OGQ360" s="632"/>
      <c r="OGR360" s="632"/>
      <c r="OGS360" s="632"/>
      <c r="OGT360" s="632"/>
      <c r="OGU360" s="632"/>
      <c r="OGV360" s="632"/>
      <c r="OGW360" s="632"/>
      <c r="OGX360" s="632"/>
      <c r="OGY360" s="632"/>
      <c r="OGZ360" s="632"/>
      <c r="OHA360" s="632"/>
      <c r="OHB360" s="632"/>
      <c r="OHC360" s="632"/>
      <c r="OHD360" s="632"/>
      <c r="OHE360" s="632"/>
      <c r="OHF360" s="632"/>
      <c r="OHG360" s="632"/>
      <c r="OHH360" s="632"/>
      <c r="OHI360" s="632"/>
      <c r="OHJ360" s="632"/>
      <c r="OHK360" s="632"/>
      <c r="OHL360" s="632"/>
      <c r="OHM360" s="632"/>
      <c r="OHN360" s="632"/>
      <c r="OHO360" s="632"/>
      <c r="OHP360" s="632"/>
      <c r="OHQ360" s="632"/>
      <c r="OHR360" s="632"/>
      <c r="OHS360" s="632"/>
      <c r="OHT360" s="632"/>
      <c r="OHU360" s="632"/>
      <c r="OHV360" s="632"/>
      <c r="OHW360" s="632"/>
      <c r="OHX360" s="632"/>
      <c r="OHY360" s="632"/>
      <c r="OHZ360" s="632"/>
      <c r="OIA360" s="632"/>
      <c r="OIB360" s="632"/>
      <c r="OIC360" s="632"/>
      <c r="OID360" s="632"/>
      <c r="OIE360" s="632"/>
      <c r="OIF360" s="632"/>
      <c r="OIG360" s="632"/>
      <c r="OIH360" s="632"/>
      <c r="OII360" s="632"/>
      <c r="OIJ360" s="632"/>
      <c r="OIK360" s="632"/>
      <c r="OIL360" s="632"/>
      <c r="OIM360" s="632"/>
      <c r="OIN360" s="632"/>
      <c r="OIO360" s="632"/>
      <c r="OIP360" s="632"/>
      <c r="OIQ360" s="632"/>
      <c r="OIR360" s="632"/>
      <c r="OIS360" s="632"/>
      <c r="OIT360" s="632"/>
      <c r="OIU360" s="632"/>
      <c r="OIV360" s="632"/>
      <c r="OIW360" s="632"/>
      <c r="OIX360" s="632"/>
      <c r="OIY360" s="632"/>
      <c r="OIZ360" s="632"/>
      <c r="OJA360" s="632"/>
      <c r="OJB360" s="632"/>
      <c r="OJC360" s="632"/>
      <c r="OJD360" s="632"/>
      <c r="OJE360" s="632"/>
      <c r="OJF360" s="632"/>
      <c r="OJG360" s="632"/>
      <c r="OJH360" s="632"/>
      <c r="OJI360" s="632"/>
      <c r="OJJ360" s="632"/>
      <c r="OJK360" s="632"/>
      <c r="OJL360" s="632"/>
      <c r="OJM360" s="632"/>
      <c r="OJN360" s="632"/>
      <c r="OJO360" s="632"/>
      <c r="OJP360" s="632"/>
      <c r="OJQ360" s="632"/>
      <c r="OJR360" s="632"/>
      <c r="OJS360" s="632"/>
      <c r="OJT360" s="632"/>
      <c r="OJU360" s="632"/>
      <c r="OJV360" s="632"/>
      <c r="OJW360" s="632"/>
      <c r="OJX360" s="632"/>
      <c r="OJY360" s="632"/>
      <c r="OJZ360" s="632"/>
      <c r="OKA360" s="632"/>
      <c r="OKB360" s="632"/>
      <c r="OKC360" s="632"/>
      <c r="OKD360" s="632"/>
      <c r="OKE360" s="632"/>
      <c r="OKF360" s="632"/>
      <c r="OKG360" s="632"/>
      <c r="OKH360" s="632"/>
      <c r="OKI360" s="632"/>
      <c r="OKJ360" s="632"/>
      <c r="OKK360" s="632"/>
      <c r="OKL360" s="632"/>
      <c r="OKM360" s="632"/>
      <c r="OKN360" s="632"/>
      <c r="OKO360" s="632"/>
      <c r="OKP360" s="632"/>
      <c r="OKQ360" s="632"/>
      <c r="OKR360" s="632"/>
      <c r="OKS360" s="632"/>
      <c r="OKT360" s="632"/>
      <c r="OKU360" s="632"/>
      <c r="OKV360" s="632"/>
      <c r="OKW360" s="632"/>
      <c r="OKX360" s="632"/>
      <c r="OKY360" s="632"/>
      <c r="OKZ360" s="632"/>
      <c r="OLA360" s="632"/>
      <c r="OLB360" s="632"/>
      <c r="OLC360" s="632"/>
      <c r="OLD360" s="632"/>
      <c r="OLE360" s="632"/>
      <c r="OLF360" s="632"/>
      <c r="OLG360" s="632"/>
      <c r="OLH360" s="632"/>
      <c r="OLI360" s="632"/>
      <c r="OLJ360" s="632"/>
      <c r="OLK360" s="632"/>
      <c r="OLL360" s="632"/>
      <c r="OLM360" s="632"/>
      <c r="OLN360" s="632"/>
      <c r="OLO360" s="632"/>
      <c r="OLP360" s="632"/>
      <c r="OLQ360" s="632"/>
      <c r="OLR360" s="632"/>
      <c r="OLS360" s="632"/>
      <c r="OLT360" s="632"/>
      <c r="OLU360" s="632"/>
      <c r="OLV360" s="632"/>
      <c r="OLW360" s="632"/>
      <c r="OLX360" s="632"/>
      <c r="OLY360" s="632"/>
      <c r="OLZ360" s="632"/>
      <c r="OMA360" s="632"/>
      <c r="OMB360" s="632"/>
      <c r="OMC360" s="632"/>
      <c r="OMD360" s="632"/>
      <c r="OME360" s="632"/>
      <c r="OMF360" s="632"/>
      <c r="OMG360" s="632"/>
      <c r="OMH360" s="632"/>
      <c r="OMI360" s="632"/>
      <c r="OMJ360" s="632"/>
      <c r="OMK360" s="632"/>
      <c r="OML360" s="632"/>
      <c r="OMM360" s="632"/>
      <c r="OMN360" s="632"/>
      <c r="OMO360" s="632"/>
      <c r="OMP360" s="632"/>
      <c r="OMQ360" s="632"/>
      <c r="OMR360" s="632"/>
      <c r="OMS360" s="632"/>
      <c r="OMT360" s="632"/>
      <c r="OMU360" s="632"/>
      <c r="OMV360" s="632"/>
      <c r="OMW360" s="632"/>
      <c r="OMX360" s="632"/>
      <c r="OMY360" s="632"/>
      <c r="OMZ360" s="632"/>
      <c r="ONA360" s="632"/>
      <c r="ONB360" s="632"/>
      <c r="ONC360" s="632"/>
      <c r="OND360" s="632"/>
      <c r="ONE360" s="632"/>
      <c r="ONF360" s="632"/>
      <c r="ONG360" s="632"/>
      <c r="ONH360" s="632"/>
      <c r="ONI360" s="632"/>
      <c r="ONJ360" s="632"/>
      <c r="ONK360" s="632"/>
      <c r="ONL360" s="632"/>
      <c r="ONM360" s="632"/>
      <c r="ONN360" s="632"/>
      <c r="ONO360" s="632"/>
      <c r="ONP360" s="632"/>
      <c r="ONQ360" s="632"/>
      <c r="ONR360" s="632"/>
      <c r="ONS360" s="632"/>
      <c r="ONT360" s="632"/>
      <c r="ONU360" s="632"/>
      <c r="ONV360" s="632"/>
      <c r="ONW360" s="632"/>
      <c r="ONX360" s="632"/>
      <c r="ONY360" s="632"/>
      <c r="ONZ360" s="632"/>
      <c r="OOA360" s="632"/>
      <c r="OOB360" s="632"/>
      <c r="OOC360" s="632"/>
      <c r="OOD360" s="632"/>
      <c r="OOE360" s="632"/>
      <c r="OOF360" s="632"/>
      <c r="OOG360" s="632"/>
      <c r="OOH360" s="632"/>
      <c r="OOI360" s="632"/>
      <c r="OOJ360" s="632"/>
      <c r="OOK360" s="632"/>
      <c r="OOL360" s="632"/>
      <c r="OOM360" s="632"/>
      <c r="OON360" s="632"/>
      <c r="OOO360" s="632"/>
      <c r="OOP360" s="632"/>
      <c r="OOQ360" s="632"/>
      <c r="OOR360" s="632"/>
      <c r="OOS360" s="632"/>
      <c r="OOT360" s="632"/>
      <c r="OOU360" s="632"/>
      <c r="OOV360" s="632"/>
      <c r="OOW360" s="632"/>
      <c r="OOX360" s="632"/>
      <c r="OOY360" s="632"/>
      <c r="OOZ360" s="632"/>
      <c r="OPA360" s="632"/>
      <c r="OPB360" s="632"/>
      <c r="OPC360" s="632"/>
      <c r="OPD360" s="632"/>
      <c r="OPE360" s="632"/>
      <c r="OPF360" s="632"/>
      <c r="OPG360" s="632"/>
      <c r="OPH360" s="632"/>
      <c r="OPI360" s="632"/>
      <c r="OPJ360" s="632"/>
      <c r="OPK360" s="632"/>
      <c r="OPL360" s="632"/>
      <c r="OPM360" s="632"/>
      <c r="OPN360" s="632"/>
      <c r="OPO360" s="632"/>
      <c r="OPP360" s="632"/>
      <c r="OPQ360" s="632"/>
      <c r="OPR360" s="632"/>
      <c r="OPS360" s="632"/>
      <c r="OPT360" s="632"/>
      <c r="OPU360" s="632"/>
      <c r="OPV360" s="632"/>
      <c r="OPW360" s="632"/>
      <c r="OPX360" s="632"/>
      <c r="OPY360" s="632"/>
      <c r="OPZ360" s="632"/>
      <c r="OQA360" s="632"/>
      <c r="OQB360" s="632"/>
      <c r="OQC360" s="632"/>
      <c r="OQD360" s="632"/>
      <c r="OQE360" s="632"/>
      <c r="OQF360" s="632"/>
      <c r="OQG360" s="632"/>
      <c r="OQH360" s="632"/>
      <c r="OQI360" s="632"/>
      <c r="OQJ360" s="632"/>
      <c r="OQK360" s="632"/>
      <c r="OQL360" s="632"/>
      <c r="OQM360" s="632"/>
      <c r="OQN360" s="632"/>
      <c r="OQO360" s="632"/>
      <c r="OQP360" s="632"/>
      <c r="OQQ360" s="632"/>
      <c r="OQR360" s="632"/>
      <c r="OQS360" s="632"/>
      <c r="OQT360" s="632"/>
      <c r="OQU360" s="632"/>
      <c r="OQV360" s="632"/>
      <c r="OQW360" s="632"/>
      <c r="OQX360" s="632"/>
      <c r="OQY360" s="632"/>
      <c r="OQZ360" s="632"/>
      <c r="ORA360" s="632"/>
      <c r="ORB360" s="632"/>
      <c r="ORC360" s="632"/>
      <c r="ORD360" s="632"/>
      <c r="ORE360" s="632"/>
      <c r="ORF360" s="632"/>
      <c r="ORG360" s="632"/>
      <c r="ORH360" s="632"/>
      <c r="ORI360" s="632"/>
      <c r="ORJ360" s="632"/>
      <c r="ORK360" s="632"/>
      <c r="ORL360" s="632"/>
      <c r="ORM360" s="632"/>
      <c r="ORN360" s="632"/>
      <c r="ORO360" s="632"/>
      <c r="ORP360" s="632"/>
      <c r="ORQ360" s="632"/>
      <c r="ORR360" s="632"/>
      <c r="ORS360" s="632"/>
      <c r="ORT360" s="632"/>
      <c r="ORU360" s="632"/>
      <c r="ORV360" s="632"/>
      <c r="ORW360" s="632"/>
      <c r="ORX360" s="632"/>
      <c r="ORY360" s="632"/>
      <c r="ORZ360" s="632"/>
      <c r="OSA360" s="632"/>
      <c r="OSB360" s="632"/>
      <c r="OSC360" s="632"/>
      <c r="OSD360" s="632"/>
      <c r="OSE360" s="632"/>
      <c r="OSF360" s="632"/>
      <c r="OSG360" s="632"/>
      <c r="OSH360" s="632"/>
      <c r="OSI360" s="632"/>
      <c r="OSJ360" s="632"/>
      <c r="OSK360" s="632"/>
      <c r="OSL360" s="632"/>
      <c r="OSM360" s="632"/>
      <c r="OSN360" s="632"/>
      <c r="OSO360" s="632"/>
      <c r="OSP360" s="632"/>
      <c r="OSQ360" s="632"/>
      <c r="OSR360" s="632"/>
      <c r="OSS360" s="632"/>
      <c r="OST360" s="632"/>
      <c r="OSU360" s="632"/>
      <c r="OSV360" s="632"/>
      <c r="OSW360" s="632"/>
      <c r="OSX360" s="632"/>
      <c r="OSY360" s="632"/>
      <c r="OSZ360" s="632"/>
      <c r="OTA360" s="632"/>
      <c r="OTB360" s="632"/>
      <c r="OTC360" s="632"/>
      <c r="OTD360" s="632"/>
      <c r="OTE360" s="632"/>
      <c r="OTF360" s="632"/>
      <c r="OTG360" s="632"/>
      <c r="OTH360" s="632"/>
      <c r="OTI360" s="632"/>
      <c r="OTJ360" s="632"/>
      <c r="OTK360" s="632"/>
      <c r="OTL360" s="632"/>
      <c r="OTM360" s="632"/>
      <c r="OTN360" s="632"/>
      <c r="OTO360" s="632"/>
      <c r="OTP360" s="632"/>
      <c r="OTQ360" s="632"/>
      <c r="OTR360" s="632"/>
      <c r="OTS360" s="632"/>
      <c r="OTT360" s="632"/>
      <c r="OTU360" s="632"/>
      <c r="OTV360" s="632"/>
      <c r="OTW360" s="632"/>
      <c r="OTX360" s="632"/>
      <c r="OTY360" s="632"/>
      <c r="OTZ360" s="632"/>
      <c r="OUA360" s="632"/>
      <c r="OUB360" s="632"/>
      <c r="OUC360" s="632"/>
      <c r="OUD360" s="632"/>
      <c r="OUE360" s="632"/>
      <c r="OUF360" s="632"/>
      <c r="OUG360" s="632"/>
      <c r="OUH360" s="632"/>
      <c r="OUI360" s="632"/>
      <c r="OUJ360" s="632"/>
      <c r="OUK360" s="632"/>
      <c r="OUL360" s="632"/>
      <c r="OUM360" s="632"/>
      <c r="OUN360" s="632"/>
      <c r="OUO360" s="632"/>
      <c r="OUP360" s="632"/>
      <c r="OUQ360" s="632"/>
      <c r="OUR360" s="632"/>
      <c r="OUS360" s="632"/>
      <c r="OUT360" s="632"/>
      <c r="OUU360" s="632"/>
      <c r="OUV360" s="632"/>
      <c r="OUW360" s="632"/>
      <c r="OUX360" s="632"/>
      <c r="OUY360" s="632"/>
      <c r="OUZ360" s="632"/>
      <c r="OVA360" s="632"/>
      <c r="OVB360" s="632"/>
      <c r="OVC360" s="632"/>
      <c r="OVD360" s="632"/>
      <c r="OVE360" s="632"/>
      <c r="OVF360" s="632"/>
      <c r="OVG360" s="632"/>
      <c r="OVH360" s="632"/>
      <c r="OVI360" s="632"/>
      <c r="OVJ360" s="632"/>
      <c r="OVK360" s="632"/>
      <c r="OVL360" s="632"/>
      <c r="OVM360" s="632"/>
      <c r="OVN360" s="632"/>
      <c r="OVO360" s="632"/>
      <c r="OVP360" s="632"/>
      <c r="OVQ360" s="632"/>
      <c r="OVR360" s="632"/>
      <c r="OVS360" s="632"/>
      <c r="OVT360" s="632"/>
      <c r="OVU360" s="632"/>
      <c r="OVV360" s="632"/>
      <c r="OVW360" s="632"/>
      <c r="OVX360" s="632"/>
      <c r="OVY360" s="632"/>
      <c r="OVZ360" s="632"/>
      <c r="OWA360" s="632"/>
      <c r="OWB360" s="632"/>
      <c r="OWC360" s="632"/>
      <c r="OWD360" s="632"/>
      <c r="OWE360" s="632"/>
      <c r="OWF360" s="632"/>
      <c r="OWG360" s="632"/>
      <c r="OWH360" s="632"/>
      <c r="OWI360" s="632"/>
      <c r="OWJ360" s="632"/>
      <c r="OWK360" s="632"/>
      <c r="OWL360" s="632"/>
      <c r="OWM360" s="632"/>
      <c r="OWN360" s="632"/>
      <c r="OWO360" s="632"/>
      <c r="OWP360" s="632"/>
      <c r="OWQ360" s="632"/>
      <c r="OWR360" s="632"/>
      <c r="OWS360" s="632"/>
      <c r="OWT360" s="632"/>
      <c r="OWU360" s="632"/>
      <c r="OWV360" s="632"/>
      <c r="OWW360" s="632"/>
      <c r="OWX360" s="632"/>
      <c r="OWY360" s="632"/>
      <c r="OWZ360" s="632"/>
      <c r="OXA360" s="632"/>
      <c r="OXB360" s="632"/>
      <c r="OXC360" s="632"/>
      <c r="OXD360" s="632"/>
      <c r="OXE360" s="632"/>
      <c r="OXF360" s="632"/>
      <c r="OXG360" s="632"/>
      <c r="OXH360" s="632"/>
      <c r="OXI360" s="632"/>
      <c r="OXJ360" s="632"/>
      <c r="OXK360" s="632"/>
      <c r="OXL360" s="632"/>
      <c r="OXM360" s="632"/>
      <c r="OXN360" s="632"/>
      <c r="OXO360" s="632"/>
      <c r="OXP360" s="632"/>
      <c r="OXQ360" s="632"/>
      <c r="OXR360" s="632"/>
      <c r="OXS360" s="632"/>
      <c r="OXT360" s="632"/>
      <c r="OXU360" s="632"/>
      <c r="OXV360" s="632"/>
      <c r="OXW360" s="632"/>
      <c r="OXX360" s="632"/>
      <c r="OXY360" s="632"/>
      <c r="OXZ360" s="632"/>
      <c r="OYA360" s="632"/>
      <c r="OYB360" s="632"/>
      <c r="OYC360" s="632"/>
      <c r="OYD360" s="632"/>
      <c r="OYE360" s="632"/>
      <c r="OYF360" s="632"/>
      <c r="OYG360" s="632"/>
      <c r="OYH360" s="632"/>
      <c r="OYI360" s="632"/>
      <c r="OYJ360" s="632"/>
      <c r="OYK360" s="632"/>
      <c r="OYL360" s="632"/>
      <c r="OYM360" s="632"/>
      <c r="OYN360" s="632"/>
      <c r="OYO360" s="632"/>
      <c r="OYP360" s="632"/>
      <c r="OYQ360" s="632"/>
      <c r="OYR360" s="632"/>
      <c r="OYS360" s="632"/>
      <c r="OYT360" s="632"/>
      <c r="OYU360" s="632"/>
      <c r="OYV360" s="632"/>
      <c r="OYW360" s="632"/>
      <c r="OYX360" s="632"/>
      <c r="OYY360" s="632"/>
      <c r="OYZ360" s="632"/>
      <c r="OZA360" s="632"/>
      <c r="OZB360" s="632"/>
      <c r="OZC360" s="632"/>
      <c r="OZD360" s="632"/>
      <c r="OZE360" s="632"/>
      <c r="OZF360" s="632"/>
      <c r="OZG360" s="632"/>
      <c r="OZH360" s="632"/>
      <c r="OZI360" s="632"/>
      <c r="OZJ360" s="632"/>
      <c r="OZK360" s="632"/>
      <c r="OZL360" s="632"/>
      <c r="OZM360" s="632"/>
      <c r="OZN360" s="632"/>
      <c r="OZO360" s="632"/>
      <c r="OZP360" s="632"/>
      <c r="OZQ360" s="632"/>
      <c r="OZR360" s="632"/>
      <c r="OZS360" s="632"/>
      <c r="OZT360" s="632"/>
      <c r="OZU360" s="632"/>
      <c r="OZV360" s="632"/>
      <c r="OZW360" s="632"/>
      <c r="OZX360" s="632"/>
      <c r="OZY360" s="632"/>
      <c r="OZZ360" s="632"/>
      <c r="PAA360" s="632"/>
      <c r="PAB360" s="632"/>
      <c r="PAC360" s="632"/>
      <c r="PAD360" s="632"/>
      <c r="PAE360" s="632"/>
      <c r="PAF360" s="632"/>
      <c r="PAG360" s="632"/>
      <c r="PAH360" s="632"/>
      <c r="PAI360" s="632"/>
      <c r="PAJ360" s="632"/>
      <c r="PAK360" s="632"/>
      <c r="PAL360" s="632"/>
      <c r="PAM360" s="632"/>
      <c r="PAN360" s="632"/>
      <c r="PAO360" s="632"/>
      <c r="PAP360" s="632"/>
      <c r="PAQ360" s="632"/>
      <c r="PAR360" s="632"/>
      <c r="PAS360" s="632"/>
      <c r="PAT360" s="632"/>
      <c r="PAU360" s="632"/>
      <c r="PAV360" s="632"/>
      <c r="PAW360" s="632"/>
      <c r="PAX360" s="632"/>
      <c r="PAY360" s="632"/>
      <c r="PAZ360" s="632"/>
      <c r="PBA360" s="632"/>
      <c r="PBB360" s="632"/>
      <c r="PBC360" s="632"/>
      <c r="PBD360" s="632"/>
      <c r="PBE360" s="632"/>
      <c r="PBF360" s="632"/>
      <c r="PBG360" s="632"/>
      <c r="PBH360" s="632"/>
      <c r="PBI360" s="632"/>
      <c r="PBJ360" s="632"/>
      <c r="PBK360" s="632"/>
      <c r="PBL360" s="632"/>
      <c r="PBM360" s="632"/>
      <c r="PBN360" s="632"/>
      <c r="PBO360" s="632"/>
      <c r="PBP360" s="632"/>
      <c r="PBQ360" s="632"/>
      <c r="PBR360" s="632"/>
      <c r="PBS360" s="632"/>
      <c r="PBT360" s="632"/>
      <c r="PBU360" s="632"/>
      <c r="PBV360" s="632"/>
      <c r="PBW360" s="632"/>
      <c r="PBX360" s="632"/>
      <c r="PBY360" s="632"/>
      <c r="PBZ360" s="632"/>
      <c r="PCA360" s="632"/>
      <c r="PCB360" s="632"/>
      <c r="PCC360" s="632"/>
      <c r="PCD360" s="632"/>
      <c r="PCE360" s="632"/>
      <c r="PCF360" s="632"/>
      <c r="PCG360" s="632"/>
      <c r="PCH360" s="632"/>
      <c r="PCI360" s="632"/>
      <c r="PCJ360" s="632"/>
      <c r="PCK360" s="632"/>
      <c r="PCL360" s="632"/>
      <c r="PCM360" s="632"/>
      <c r="PCN360" s="632"/>
      <c r="PCO360" s="632"/>
      <c r="PCP360" s="632"/>
      <c r="PCQ360" s="632"/>
      <c r="PCR360" s="632"/>
      <c r="PCS360" s="632"/>
      <c r="PCT360" s="632"/>
      <c r="PCU360" s="632"/>
      <c r="PCV360" s="632"/>
      <c r="PCW360" s="632"/>
      <c r="PCX360" s="632"/>
      <c r="PCY360" s="632"/>
      <c r="PCZ360" s="632"/>
      <c r="PDA360" s="632"/>
      <c r="PDB360" s="632"/>
      <c r="PDC360" s="632"/>
      <c r="PDD360" s="632"/>
      <c r="PDE360" s="632"/>
      <c r="PDF360" s="632"/>
      <c r="PDG360" s="632"/>
      <c r="PDH360" s="632"/>
      <c r="PDI360" s="632"/>
      <c r="PDJ360" s="632"/>
      <c r="PDK360" s="632"/>
      <c r="PDL360" s="632"/>
      <c r="PDM360" s="632"/>
      <c r="PDN360" s="632"/>
      <c r="PDO360" s="632"/>
      <c r="PDP360" s="632"/>
      <c r="PDQ360" s="632"/>
      <c r="PDR360" s="632"/>
      <c r="PDS360" s="632"/>
      <c r="PDT360" s="632"/>
      <c r="PDU360" s="632"/>
      <c r="PDV360" s="632"/>
      <c r="PDW360" s="632"/>
      <c r="PDX360" s="632"/>
      <c r="PDY360" s="632"/>
      <c r="PDZ360" s="632"/>
      <c r="PEA360" s="632"/>
      <c r="PEB360" s="632"/>
      <c r="PEC360" s="632"/>
      <c r="PED360" s="632"/>
      <c r="PEE360" s="632"/>
      <c r="PEF360" s="632"/>
      <c r="PEG360" s="632"/>
      <c r="PEH360" s="632"/>
      <c r="PEI360" s="632"/>
      <c r="PEJ360" s="632"/>
      <c r="PEK360" s="632"/>
      <c r="PEL360" s="632"/>
      <c r="PEM360" s="632"/>
      <c r="PEN360" s="632"/>
      <c r="PEO360" s="632"/>
      <c r="PEP360" s="632"/>
      <c r="PEQ360" s="632"/>
      <c r="PER360" s="632"/>
      <c r="PES360" s="632"/>
      <c r="PET360" s="632"/>
      <c r="PEU360" s="632"/>
      <c r="PEV360" s="632"/>
      <c r="PEW360" s="632"/>
      <c r="PEX360" s="632"/>
      <c r="PEY360" s="632"/>
      <c r="PEZ360" s="632"/>
      <c r="PFA360" s="632"/>
      <c r="PFB360" s="632"/>
      <c r="PFC360" s="632"/>
      <c r="PFD360" s="632"/>
      <c r="PFE360" s="632"/>
      <c r="PFF360" s="632"/>
      <c r="PFG360" s="632"/>
      <c r="PFH360" s="632"/>
      <c r="PFI360" s="632"/>
      <c r="PFJ360" s="632"/>
      <c r="PFK360" s="632"/>
      <c r="PFL360" s="632"/>
      <c r="PFM360" s="632"/>
      <c r="PFN360" s="632"/>
      <c r="PFO360" s="632"/>
      <c r="PFP360" s="632"/>
      <c r="PFQ360" s="632"/>
      <c r="PFR360" s="632"/>
      <c r="PFS360" s="632"/>
      <c r="PFT360" s="632"/>
      <c r="PFU360" s="632"/>
      <c r="PFV360" s="632"/>
      <c r="PFW360" s="632"/>
      <c r="PFX360" s="632"/>
      <c r="PFY360" s="632"/>
      <c r="PFZ360" s="632"/>
      <c r="PGA360" s="632"/>
      <c r="PGB360" s="632"/>
      <c r="PGC360" s="632"/>
      <c r="PGD360" s="632"/>
      <c r="PGE360" s="632"/>
      <c r="PGF360" s="632"/>
      <c r="PGG360" s="632"/>
      <c r="PGH360" s="632"/>
      <c r="PGI360" s="632"/>
      <c r="PGJ360" s="632"/>
      <c r="PGK360" s="632"/>
      <c r="PGL360" s="632"/>
      <c r="PGM360" s="632"/>
      <c r="PGN360" s="632"/>
      <c r="PGO360" s="632"/>
      <c r="PGP360" s="632"/>
      <c r="PGQ360" s="632"/>
      <c r="PGR360" s="632"/>
      <c r="PGS360" s="632"/>
      <c r="PGT360" s="632"/>
      <c r="PGU360" s="632"/>
      <c r="PGV360" s="632"/>
      <c r="PGW360" s="632"/>
      <c r="PGX360" s="632"/>
      <c r="PGY360" s="632"/>
      <c r="PGZ360" s="632"/>
      <c r="PHA360" s="632"/>
      <c r="PHB360" s="632"/>
      <c r="PHC360" s="632"/>
      <c r="PHD360" s="632"/>
      <c r="PHE360" s="632"/>
      <c r="PHF360" s="632"/>
      <c r="PHG360" s="632"/>
      <c r="PHH360" s="632"/>
      <c r="PHI360" s="632"/>
      <c r="PHJ360" s="632"/>
      <c r="PHK360" s="632"/>
      <c r="PHL360" s="632"/>
      <c r="PHM360" s="632"/>
      <c r="PHN360" s="632"/>
      <c r="PHO360" s="632"/>
      <c r="PHP360" s="632"/>
      <c r="PHQ360" s="632"/>
      <c r="PHR360" s="632"/>
      <c r="PHS360" s="632"/>
      <c r="PHT360" s="632"/>
      <c r="PHU360" s="632"/>
      <c r="PHV360" s="632"/>
      <c r="PHW360" s="632"/>
      <c r="PHX360" s="632"/>
      <c r="PHY360" s="632"/>
      <c r="PHZ360" s="632"/>
      <c r="PIA360" s="632"/>
      <c r="PIB360" s="632"/>
      <c r="PIC360" s="632"/>
      <c r="PID360" s="632"/>
      <c r="PIE360" s="632"/>
      <c r="PIF360" s="632"/>
      <c r="PIG360" s="632"/>
      <c r="PIH360" s="632"/>
      <c r="PII360" s="632"/>
      <c r="PIJ360" s="632"/>
      <c r="PIK360" s="632"/>
      <c r="PIL360" s="632"/>
      <c r="PIM360" s="632"/>
      <c r="PIN360" s="632"/>
      <c r="PIO360" s="632"/>
      <c r="PIP360" s="632"/>
      <c r="PIQ360" s="632"/>
      <c r="PIR360" s="632"/>
      <c r="PIS360" s="632"/>
      <c r="PIT360" s="632"/>
      <c r="PIU360" s="632"/>
      <c r="PIV360" s="632"/>
      <c r="PIW360" s="632"/>
      <c r="PIX360" s="632"/>
      <c r="PIY360" s="632"/>
      <c r="PIZ360" s="632"/>
      <c r="PJA360" s="632"/>
      <c r="PJB360" s="632"/>
      <c r="PJC360" s="632"/>
      <c r="PJD360" s="632"/>
      <c r="PJE360" s="632"/>
      <c r="PJF360" s="632"/>
      <c r="PJG360" s="632"/>
      <c r="PJH360" s="632"/>
      <c r="PJI360" s="632"/>
      <c r="PJJ360" s="632"/>
      <c r="PJK360" s="632"/>
      <c r="PJL360" s="632"/>
      <c r="PJM360" s="632"/>
      <c r="PJN360" s="632"/>
      <c r="PJO360" s="632"/>
      <c r="PJP360" s="632"/>
      <c r="PJQ360" s="632"/>
      <c r="PJR360" s="632"/>
      <c r="PJS360" s="632"/>
      <c r="PJT360" s="632"/>
      <c r="PJU360" s="632"/>
      <c r="PJV360" s="632"/>
      <c r="PJW360" s="632"/>
      <c r="PJX360" s="632"/>
      <c r="PJY360" s="632"/>
      <c r="PJZ360" s="632"/>
      <c r="PKA360" s="632"/>
      <c r="PKB360" s="632"/>
      <c r="PKC360" s="632"/>
      <c r="PKD360" s="632"/>
      <c r="PKE360" s="632"/>
      <c r="PKF360" s="632"/>
      <c r="PKG360" s="632"/>
      <c r="PKH360" s="632"/>
      <c r="PKI360" s="632"/>
      <c r="PKJ360" s="632"/>
      <c r="PKK360" s="632"/>
      <c r="PKL360" s="632"/>
      <c r="PKM360" s="632"/>
      <c r="PKN360" s="632"/>
      <c r="PKO360" s="632"/>
      <c r="PKP360" s="632"/>
      <c r="PKQ360" s="632"/>
      <c r="PKR360" s="632"/>
      <c r="PKS360" s="632"/>
      <c r="PKT360" s="632"/>
      <c r="PKU360" s="632"/>
      <c r="PKV360" s="632"/>
      <c r="PKW360" s="632"/>
      <c r="PKX360" s="632"/>
      <c r="PKY360" s="632"/>
      <c r="PKZ360" s="632"/>
      <c r="PLA360" s="632"/>
      <c r="PLB360" s="632"/>
      <c r="PLC360" s="632"/>
      <c r="PLD360" s="632"/>
      <c r="PLE360" s="632"/>
      <c r="PLF360" s="632"/>
      <c r="PLG360" s="632"/>
      <c r="PLH360" s="632"/>
      <c r="PLI360" s="632"/>
      <c r="PLJ360" s="632"/>
      <c r="PLK360" s="632"/>
      <c r="PLL360" s="632"/>
      <c r="PLM360" s="632"/>
      <c r="PLN360" s="632"/>
      <c r="PLO360" s="632"/>
      <c r="PLP360" s="632"/>
      <c r="PLQ360" s="632"/>
      <c r="PLR360" s="632"/>
      <c r="PLS360" s="632"/>
      <c r="PLT360" s="632"/>
      <c r="PLU360" s="632"/>
      <c r="PLV360" s="632"/>
      <c r="PLW360" s="632"/>
      <c r="PLX360" s="632"/>
      <c r="PLY360" s="632"/>
      <c r="PLZ360" s="632"/>
      <c r="PMA360" s="632"/>
      <c r="PMB360" s="632"/>
      <c r="PMC360" s="632"/>
      <c r="PMD360" s="632"/>
      <c r="PME360" s="632"/>
      <c r="PMF360" s="632"/>
      <c r="PMG360" s="632"/>
      <c r="PMH360" s="632"/>
      <c r="PMI360" s="632"/>
      <c r="PMJ360" s="632"/>
      <c r="PMK360" s="632"/>
      <c r="PML360" s="632"/>
      <c r="PMM360" s="632"/>
      <c r="PMN360" s="632"/>
      <c r="PMO360" s="632"/>
      <c r="PMP360" s="632"/>
      <c r="PMQ360" s="632"/>
      <c r="PMR360" s="632"/>
      <c r="PMS360" s="632"/>
      <c r="PMT360" s="632"/>
      <c r="PMU360" s="632"/>
      <c r="PMV360" s="632"/>
      <c r="PMW360" s="632"/>
      <c r="PMX360" s="632"/>
      <c r="PMY360" s="632"/>
      <c r="PMZ360" s="632"/>
      <c r="PNA360" s="632"/>
      <c r="PNB360" s="632"/>
      <c r="PNC360" s="632"/>
      <c r="PND360" s="632"/>
      <c r="PNE360" s="632"/>
      <c r="PNF360" s="632"/>
      <c r="PNG360" s="632"/>
      <c r="PNH360" s="632"/>
      <c r="PNI360" s="632"/>
      <c r="PNJ360" s="632"/>
      <c r="PNK360" s="632"/>
      <c r="PNL360" s="632"/>
      <c r="PNM360" s="632"/>
      <c r="PNN360" s="632"/>
      <c r="PNO360" s="632"/>
      <c r="PNP360" s="632"/>
      <c r="PNQ360" s="632"/>
      <c r="PNR360" s="632"/>
      <c r="PNS360" s="632"/>
      <c r="PNT360" s="632"/>
      <c r="PNU360" s="632"/>
      <c r="PNV360" s="632"/>
      <c r="PNW360" s="632"/>
      <c r="PNX360" s="632"/>
      <c r="PNY360" s="632"/>
      <c r="PNZ360" s="632"/>
      <c r="POA360" s="632"/>
      <c r="POB360" s="632"/>
      <c r="POC360" s="632"/>
      <c r="POD360" s="632"/>
      <c r="POE360" s="632"/>
      <c r="POF360" s="632"/>
      <c r="POG360" s="632"/>
      <c r="POH360" s="632"/>
      <c r="POI360" s="632"/>
      <c r="POJ360" s="632"/>
      <c r="POK360" s="632"/>
      <c r="POL360" s="632"/>
      <c r="POM360" s="632"/>
      <c r="PON360" s="632"/>
      <c r="POO360" s="632"/>
      <c r="POP360" s="632"/>
      <c r="POQ360" s="632"/>
      <c r="POR360" s="632"/>
      <c r="POS360" s="632"/>
      <c r="POT360" s="632"/>
      <c r="POU360" s="632"/>
      <c r="POV360" s="632"/>
      <c r="POW360" s="632"/>
      <c r="POX360" s="632"/>
      <c r="POY360" s="632"/>
      <c r="POZ360" s="632"/>
      <c r="PPA360" s="632"/>
      <c r="PPB360" s="632"/>
      <c r="PPC360" s="632"/>
      <c r="PPD360" s="632"/>
      <c r="PPE360" s="632"/>
      <c r="PPF360" s="632"/>
      <c r="PPG360" s="632"/>
      <c r="PPH360" s="632"/>
      <c r="PPI360" s="632"/>
      <c r="PPJ360" s="632"/>
      <c r="PPK360" s="632"/>
      <c r="PPL360" s="632"/>
      <c r="PPM360" s="632"/>
      <c r="PPN360" s="632"/>
      <c r="PPO360" s="632"/>
      <c r="PPP360" s="632"/>
      <c r="PPQ360" s="632"/>
      <c r="PPR360" s="632"/>
      <c r="PPS360" s="632"/>
      <c r="PPT360" s="632"/>
      <c r="PPU360" s="632"/>
      <c r="PPV360" s="632"/>
      <c r="PPW360" s="632"/>
      <c r="PPX360" s="632"/>
      <c r="PPY360" s="632"/>
      <c r="PPZ360" s="632"/>
      <c r="PQA360" s="632"/>
      <c r="PQB360" s="632"/>
      <c r="PQC360" s="632"/>
      <c r="PQD360" s="632"/>
      <c r="PQE360" s="632"/>
      <c r="PQF360" s="632"/>
      <c r="PQG360" s="632"/>
      <c r="PQH360" s="632"/>
      <c r="PQI360" s="632"/>
      <c r="PQJ360" s="632"/>
      <c r="PQK360" s="632"/>
      <c r="PQL360" s="632"/>
      <c r="PQM360" s="632"/>
      <c r="PQN360" s="632"/>
      <c r="PQO360" s="632"/>
      <c r="PQP360" s="632"/>
      <c r="PQQ360" s="632"/>
      <c r="PQR360" s="632"/>
      <c r="PQS360" s="632"/>
      <c r="PQT360" s="632"/>
      <c r="PQU360" s="632"/>
      <c r="PQV360" s="632"/>
      <c r="PQW360" s="632"/>
      <c r="PQX360" s="632"/>
      <c r="PQY360" s="632"/>
      <c r="PQZ360" s="632"/>
      <c r="PRA360" s="632"/>
      <c r="PRB360" s="632"/>
      <c r="PRC360" s="632"/>
      <c r="PRD360" s="632"/>
      <c r="PRE360" s="632"/>
      <c r="PRF360" s="632"/>
      <c r="PRG360" s="632"/>
      <c r="PRH360" s="632"/>
      <c r="PRI360" s="632"/>
      <c r="PRJ360" s="632"/>
      <c r="PRK360" s="632"/>
      <c r="PRL360" s="632"/>
      <c r="PRM360" s="632"/>
      <c r="PRN360" s="632"/>
      <c r="PRO360" s="632"/>
      <c r="PRP360" s="632"/>
      <c r="PRQ360" s="632"/>
      <c r="PRR360" s="632"/>
      <c r="PRS360" s="632"/>
      <c r="PRT360" s="632"/>
      <c r="PRU360" s="632"/>
      <c r="PRV360" s="632"/>
      <c r="PRW360" s="632"/>
      <c r="PRX360" s="632"/>
      <c r="PRY360" s="632"/>
      <c r="PRZ360" s="632"/>
      <c r="PSA360" s="632"/>
      <c r="PSB360" s="632"/>
      <c r="PSC360" s="632"/>
      <c r="PSD360" s="632"/>
      <c r="PSE360" s="632"/>
      <c r="PSF360" s="632"/>
      <c r="PSG360" s="632"/>
      <c r="PSH360" s="632"/>
      <c r="PSI360" s="632"/>
      <c r="PSJ360" s="632"/>
      <c r="PSK360" s="632"/>
      <c r="PSL360" s="632"/>
      <c r="PSM360" s="632"/>
      <c r="PSN360" s="632"/>
      <c r="PSO360" s="632"/>
      <c r="PSP360" s="632"/>
      <c r="PSQ360" s="632"/>
      <c r="PSR360" s="632"/>
      <c r="PSS360" s="632"/>
      <c r="PST360" s="632"/>
      <c r="PSU360" s="632"/>
      <c r="PSV360" s="632"/>
      <c r="PSW360" s="632"/>
      <c r="PSX360" s="632"/>
      <c r="PSY360" s="632"/>
      <c r="PSZ360" s="632"/>
      <c r="PTA360" s="632"/>
      <c r="PTB360" s="632"/>
      <c r="PTC360" s="632"/>
      <c r="PTD360" s="632"/>
      <c r="PTE360" s="632"/>
      <c r="PTF360" s="632"/>
      <c r="PTG360" s="632"/>
      <c r="PTH360" s="632"/>
      <c r="PTI360" s="632"/>
      <c r="PTJ360" s="632"/>
      <c r="PTK360" s="632"/>
      <c r="PTL360" s="632"/>
      <c r="PTM360" s="632"/>
      <c r="PTN360" s="632"/>
      <c r="PTO360" s="632"/>
      <c r="PTP360" s="632"/>
      <c r="PTQ360" s="632"/>
      <c r="PTR360" s="632"/>
      <c r="PTS360" s="632"/>
      <c r="PTT360" s="632"/>
      <c r="PTU360" s="632"/>
      <c r="PTV360" s="632"/>
      <c r="PTW360" s="632"/>
      <c r="PTX360" s="632"/>
      <c r="PTY360" s="632"/>
      <c r="PTZ360" s="632"/>
      <c r="PUA360" s="632"/>
      <c r="PUB360" s="632"/>
      <c r="PUC360" s="632"/>
      <c r="PUD360" s="632"/>
      <c r="PUE360" s="632"/>
      <c r="PUF360" s="632"/>
      <c r="PUG360" s="632"/>
      <c r="PUH360" s="632"/>
      <c r="PUI360" s="632"/>
      <c r="PUJ360" s="632"/>
      <c r="PUK360" s="632"/>
      <c r="PUL360" s="632"/>
      <c r="PUM360" s="632"/>
      <c r="PUN360" s="632"/>
      <c r="PUO360" s="632"/>
      <c r="PUP360" s="632"/>
      <c r="PUQ360" s="632"/>
      <c r="PUR360" s="632"/>
      <c r="PUS360" s="632"/>
      <c r="PUT360" s="632"/>
      <c r="PUU360" s="632"/>
      <c r="PUV360" s="632"/>
      <c r="PUW360" s="632"/>
      <c r="PUX360" s="632"/>
      <c r="PUY360" s="632"/>
      <c r="PUZ360" s="632"/>
      <c r="PVA360" s="632"/>
      <c r="PVB360" s="632"/>
      <c r="PVC360" s="632"/>
      <c r="PVD360" s="632"/>
      <c r="PVE360" s="632"/>
      <c r="PVF360" s="632"/>
      <c r="PVG360" s="632"/>
      <c r="PVH360" s="632"/>
      <c r="PVI360" s="632"/>
      <c r="PVJ360" s="632"/>
      <c r="PVK360" s="632"/>
      <c r="PVL360" s="632"/>
      <c r="PVM360" s="632"/>
      <c r="PVN360" s="632"/>
      <c r="PVO360" s="632"/>
      <c r="PVP360" s="632"/>
      <c r="PVQ360" s="632"/>
      <c r="PVR360" s="632"/>
      <c r="PVS360" s="632"/>
      <c r="PVT360" s="632"/>
      <c r="PVU360" s="632"/>
      <c r="PVV360" s="632"/>
      <c r="PVW360" s="632"/>
      <c r="PVX360" s="632"/>
      <c r="PVY360" s="632"/>
      <c r="PVZ360" s="632"/>
      <c r="PWA360" s="632"/>
      <c r="PWB360" s="632"/>
      <c r="PWC360" s="632"/>
      <c r="PWD360" s="632"/>
      <c r="PWE360" s="632"/>
      <c r="PWF360" s="632"/>
      <c r="PWG360" s="632"/>
      <c r="PWH360" s="632"/>
      <c r="PWI360" s="632"/>
      <c r="PWJ360" s="632"/>
      <c r="PWK360" s="632"/>
      <c r="PWL360" s="632"/>
      <c r="PWM360" s="632"/>
      <c r="PWN360" s="632"/>
      <c r="PWO360" s="632"/>
      <c r="PWP360" s="632"/>
      <c r="PWQ360" s="632"/>
      <c r="PWR360" s="632"/>
      <c r="PWS360" s="632"/>
      <c r="PWT360" s="632"/>
      <c r="PWU360" s="632"/>
      <c r="PWV360" s="632"/>
      <c r="PWW360" s="632"/>
      <c r="PWX360" s="632"/>
      <c r="PWY360" s="632"/>
      <c r="PWZ360" s="632"/>
      <c r="PXA360" s="632"/>
      <c r="PXB360" s="632"/>
      <c r="PXC360" s="632"/>
      <c r="PXD360" s="632"/>
      <c r="PXE360" s="632"/>
      <c r="PXF360" s="632"/>
      <c r="PXG360" s="632"/>
      <c r="PXH360" s="632"/>
      <c r="PXI360" s="632"/>
      <c r="PXJ360" s="632"/>
      <c r="PXK360" s="632"/>
      <c r="PXL360" s="632"/>
      <c r="PXM360" s="632"/>
      <c r="PXN360" s="632"/>
      <c r="PXO360" s="632"/>
      <c r="PXP360" s="632"/>
      <c r="PXQ360" s="632"/>
      <c r="PXR360" s="632"/>
      <c r="PXS360" s="632"/>
      <c r="PXT360" s="632"/>
      <c r="PXU360" s="632"/>
      <c r="PXV360" s="632"/>
      <c r="PXW360" s="632"/>
      <c r="PXX360" s="632"/>
      <c r="PXY360" s="632"/>
      <c r="PXZ360" s="632"/>
      <c r="PYA360" s="632"/>
      <c r="PYB360" s="632"/>
      <c r="PYC360" s="632"/>
      <c r="PYD360" s="632"/>
      <c r="PYE360" s="632"/>
      <c r="PYF360" s="632"/>
      <c r="PYG360" s="632"/>
      <c r="PYH360" s="632"/>
      <c r="PYI360" s="632"/>
      <c r="PYJ360" s="632"/>
      <c r="PYK360" s="632"/>
      <c r="PYL360" s="632"/>
      <c r="PYM360" s="632"/>
      <c r="PYN360" s="632"/>
      <c r="PYO360" s="632"/>
      <c r="PYP360" s="632"/>
      <c r="PYQ360" s="632"/>
      <c r="PYR360" s="632"/>
      <c r="PYS360" s="632"/>
      <c r="PYT360" s="632"/>
      <c r="PYU360" s="632"/>
      <c r="PYV360" s="632"/>
      <c r="PYW360" s="632"/>
      <c r="PYX360" s="632"/>
      <c r="PYY360" s="632"/>
      <c r="PYZ360" s="632"/>
      <c r="PZA360" s="632"/>
      <c r="PZB360" s="632"/>
      <c r="PZC360" s="632"/>
      <c r="PZD360" s="632"/>
      <c r="PZE360" s="632"/>
      <c r="PZF360" s="632"/>
      <c r="PZG360" s="632"/>
      <c r="PZH360" s="632"/>
      <c r="PZI360" s="632"/>
      <c r="PZJ360" s="632"/>
      <c r="PZK360" s="632"/>
      <c r="PZL360" s="632"/>
      <c r="PZM360" s="632"/>
      <c r="PZN360" s="632"/>
      <c r="PZO360" s="632"/>
      <c r="PZP360" s="632"/>
      <c r="PZQ360" s="632"/>
      <c r="PZR360" s="632"/>
      <c r="PZS360" s="632"/>
      <c r="PZT360" s="632"/>
      <c r="PZU360" s="632"/>
      <c r="PZV360" s="632"/>
      <c r="PZW360" s="632"/>
      <c r="PZX360" s="632"/>
      <c r="PZY360" s="632"/>
      <c r="PZZ360" s="632"/>
      <c r="QAA360" s="632"/>
      <c r="QAB360" s="632"/>
      <c r="QAC360" s="632"/>
      <c r="QAD360" s="632"/>
      <c r="QAE360" s="632"/>
      <c r="QAF360" s="632"/>
      <c r="QAG360" s="632"/>
      <c r="QAH360" s="632"/>
      <c r="QAI360" s="632"/>
      <c r="QAJ360" s="632"/>
      <c r="QAK360" s="632"/>
      <c r="QAL360" s="632"/>
      <c r="QAM360" s="632"/>
      <c r="QAN360" s="632"/>
      <c r="QAO360" s="632"/>
      <c r="QAP360" s="632"/>
      <c r="QAQ360" s="632"/>
      <c r="QAR360" s="632"/>
      <c r="QAS360" s="632"/>
      <c r="QAT360" s="632"/>
      <c r="QAU360" s="632"/>
      <c r="QAV360" s="632"/>
      <c r="QAW360" s="632"/>
      <c r="QAX360" s="632"/>
      <c r="QAY360" s="632"/>
      <c r="QAZ360" s="632"/>
      <c r="QBA360" s="632"/>
      <c r="QBB360" s="632"/>
      <c r="QBC360" s="632"/>
      <c r="QBD360" s="632"/>
      <c r="QBE360" s="632"/>
      <c r="QBF360" s="632"/>
      <c r="QBG360" s="632"/>
      <c r="QBH360" s="632"/>
      <c r="QBI360" s="632"/>
      <c r="QBJ360" s="632"/>
      <c r="QBK360" s="632"/>
      <c r="QBL360" s="632"/>
      <c r="QBM360" s="632"/>
      <c r="QBN360" s="632"/>
      <c r="QBO360" s="632"/>
      <c r="QBP360" s="632"/>
      <c r="QBQ360" s="632"/>
      <c r="QBR360" s="632"/>
      <c r="QBS360" s="632"/>
      <c r="QBT360" s="632"/>
      <c r="QBU360" s="632"/>
      <c r="QBV360" s="632"/>
      <c r="QBW360" s="632"/>
      <c r="QBX360" s="632"/>
      <c r="QBY360" s="632"/>
      <c r="QBZ360" s="632"/>
      <c r="QCA360" s="632"/>
      <c r="QCB360" s="632"/>
      <c r="QCC360" s="632"/>
      <c r="QCD360" s="632"/>
      <c r="QCE360" s="632"/>
      <c r="QCF360" s="632"/>
      <c r="QCG360" s="632"/>
      <c r="QCH360" s="632"/>
      <c r="QCI360" s="632"/>
      <c r="QCJ360" s="632"/>
      <c r="QCK360" s="632"/>
      <c r="QCL360" s="632"/>
      <c r="QCM360" s="632"/>
      <c r="QCN360" s="632"/>
      <c r="QCO360" s="632"/>
      <c r="QCP360" s="632"/>
      <c r="QCQ360" s="632"/>
      <c r="QCR360" s="632"/>
      <c r="QCS360" s="632"/>
      <c r="QCT360" s="632"/>
      <c r="QCU360" s="632"/>
      <c r="QCV360" s="632"/>
      <c r="QCW360" s="632"/>
      <c r="QCX360" s="632"/>
      <c r="QCY360" s="632"/>
      <c r="QCZ360" s="632"/>
      <c r="QDA360" s="632"/>
      <c r="QDB360" s="632"/>
      <c r="QDC360" s="632"/>
      <c r="QDD360" s="632"/>
      <c r="QDE360" s="632"/>
      <c r="QDF360" s="632"/>
      <c r="QDG360" s="632"/>
      <c r="QDH360" s="632"/>
      <c r="QDI360" s="632"/>
      <c r="QDJ360" s="632"/>
      <c r="QDK360" s="632"/>
      <c r="QDL360" s="632"/>
      <c r="QDM360" s="632"/>
      <c r="QDN360" s="632"/>
      <c r="QDO360" s="632"/>
      <c r="QDP360" s="632"/>
      <c r="QDQ360" s="632"/>
      <c r="QDR360" s="632"/>
      <c r="QDS360" s="632"/>
      <c r="QDT360" s="632"/>
      <c r="QDU360" s="632"/>
      <c r="QDV360" s="632"/>
      <c r="QDW360" s="632"/>
      <c r="QDX360" s="632"/>
      <c r="QDY360" s="632"/>
      <c r="QDZ360" s="632"/>
      <c r="QEA360" s="632"/>
      <c r="QEB360" s="632"/>
      <c r="QEC360" s="632"/>
      <c r="QED360" s="632"/>
      <c r="QEE360" s="632"/>
      <c r="QEF360" s="632"/>
      <c r="QEG360" s="632"/>
      <c r="QEH360" s="632"/>
      <c r="QEI360" s="632"/>
      <c r="QEJ360" s="632"/>
      <c r="QEK360" s="632"/>
      <c r="QEL360" s="632"/>
      <c r="QEM360" s="632"/>
      <c r="QEN360" s="632"/>
      <c r="QEO360" s="632"/>
      <c r="QEP360" s="632"/>
      <c r="QEQ360" s="632"/>
      <c r="QER360" s="632"/>
      <c r="QES360" s="632"/>
      <c r="QET360" s="632"/>
      <c r="QEU360" s="632"/>
      <c r="QEV360" s="632"/>
      <c r="QEW360" s="632"/>
      <c r="QEX360" s="632"/>
      <c r="QEY360" s="632"/>
      <c r="QEZ360" s="632"/>
      <c r="QFA360" s="632"/>
      <c r="QFB360" s="632"/>
      <c r="QFC360" s="632"/>
      <c r="QFD360" s="632"/>
      <c r="QFE360" s="632"/>
      <c r="QFF360" s="632"/>
      <c r="QFG360" s="632"/>
      <c r="QFH360" s="632"/>
      <c r="QFI360" s="632"/>
      <c r="QFJ360" s="632"/>
      <c r="QFK360" s="632"/>
      <c r="QFL360" s="632"/>
      <c r="QFM360" s="632"/>
      <c r="QFN360" s="632"/>
      <c r="QFO360" s="632"/>
      <c r="QFP360" s="632"/>
      <c r="QFQ360" s="632"/>
      <c r="QFR360" s="632"/>
      <c r="QFS360" s="632"/>
      <c r="QFT360" s="632"/>
      <c r="QFU360" s="632"/>
      <c r="QFV360" s="632"/>
      <c r="QFW360" s="632"/>
      <c r="QFX360" s="632"/>
      <c r="QFY360" s="632"/>
      <c r="QFZ360" s="632"/>
      <c r="QGA360" s="632"/>
      <c r="QGB360" s="632"/>
      <c r="QGC360" s="632"/>
      <c r="QGD360" s="632"/>
      <c r="QGE360" s="632"/>
      <c r="QGF360" s="632"/>
      <c r="QGG360" s="632"/>
      <c r="QGH360" s="632"/>
      <c r="QGI360" s="632"/>
      <c r="QGJ360" s="632"/>
      <c r="QGK360" s="632"/>
      <c r="QGL360" s="632"/>
      <c r="QGM360" s="632"/>
      <c r="QGN360" s="632"/>
      <c r="QGO360" s="632"/>
      <c r="QGP360" s="632"/>
      <c r="QGQ360" s="632"/>
      <c r="QGR360" s="632"/>
      <c r="QGS360" s="632"/>
      <c r="QGT360" s="632"/>
      <c r="QGU360" s="632"/>
      <c r="QGV360" s="632"/>
      <c r="QGW360" s="632"/>
      <c r="QGX360" s="632"/>
      <c r="QGY360" s="632"/>
      <c r="QGZ360" s="632"/>
      <c r="QHA360" s="632"/>
      <c r="QHB360" s="632"/>
      <c r="QHC360" s="632"/>
      <c r="QHD360" s="632"/>
      <c r="QHE360" s="632"/>
      <c r="QHF360" s="632"/>
      <c r="QHG360" s="632"/>
      <c r="QHH360" s="632"/>
      <c r="QHI360" s="632"/>
      <c r="QHJ360" s="632"/>
      <c r="QHK360" s="632"/>
      <c r="QHL360" s="632"/>
      <c r="QHM360" s="632"/>
      <c r="QHN360" s="632"/>
      <c r="QHO360" s="632"/>
      <c r="QHP360" s="632"/>
      <c r="QHQ360" s="632"/>
      <c r="QHR360" s="632"/>
      <c r="QHS360" s="632"/>
      <c r="QHT360" s="632"/>
      <c r="QHU360" s="632"/>
      <c r="QHV360" s="632"/>
      <c r="QHW360" s="632"/>
      <c r="QHX360" s="632"/>
      <c r="QHY360" s="632"/>
      <c r="QHZ360" s="632"/>
      <c r="QIA360" s="632"/>
      <c r="QIB360" s="632"/>
      <c r="QIC360" s="632"/>
      <c r="QID360" s="632"/>
      <c r="QIE360" s="632"/>
      <c r="QIF360" s="632"/>
      <c r="QIG360" s="632"/>
      <c r="QIH360" s="632"/>
      <c r="QII360" s="632"/>
      <c r="QIJ360" s="632"/>
      <c r="QIK360" s="632"/>
      <c r="QIL360" s="632"/>
      <c r="QIM360" s="632"/>
      <c r="QIN360" s="632"/>
      <c r="QIO360" s="632"/>
      <c r="QIP360" s="632"/>
      <c r="QIQ360" s="632"/>
      <c r="QIR360" s="632"/>
      <c r="QIS360" s="632"/>
      <c r="QIT360" s="632"/>
      <c r="QIU360" s="632"/>
      <c r="QIV360" s="632"/>
      <c r="QIW360" s="632"/>
      <c r="QIX360" s="632"/>
      <c r="QIY360" s="632"/>
      <c r="QIZ360" s="632"/>
      <c r="QJA360" s="632"/>
      <c r="QJB360" s="632"/>
      <c r="QJC360" s="632"/>
      <c r="QJD360" s="632"/>
      <c r="QJE360" s="632"/>
      <c r="QJF360" s="632"/>
      <c r="QJG360" s="632"/>
      <c r="QJH360" s="632"/>
      <c r="QJI360" s="632"/>
      <c r="QJJ360" s="632"/>
      <c r="QJK360" s="632"/>
      <c r="QJL360" s="632"/>
      <c r="QJM360" s="632"/>
      <c r="QJN360" s="632"/>
      <c r="QJO360" s="632"/>
      <c r="QJP360" s="632"/>
      <c r="QJQ360" s="632"/>
      <c r="QJR360" s="632"/>
      <c r="QJS360" s="632"/>
      <c r="QJT360" s="632"/>
      <c r="QJU360" s="632"/>
      <c r="QJV360" s="632"/>
      <c r="QJW360" s="632"/>
      <c r="QJX360" s="632"/>
      <c r="QJY360" s="632"/>
      <c r="QJZ360" s="632"/>
      <c r="QKA360" s="632"/>
      <c r="QKB360" s="632"/>
      <c r="QKC360" s="632"/>
      <c r="QKD360" s="632"/>
      <c r="QKE360" s="632"/>
      <c r="QKF360" s="632"/>
      <c r="QKG360" s="632"/>
      <c r="QKH360" s="632"/>
      <c r="QKI360" s="632"/>
      <c r="QKJ360" s="632"/>
      <c r="QKK360" s="632"/>
      <c r="QKL360" s="632"/>
      <c r="QKM360" s="632"/>
      <c r="QKN360" s="632"/>
      <c r="QKO360" s="632"/>
      <c r="QKP360" s="632"/>
      <c r="QKQ360" s="632"/>
      <c r="QKR360" s="632"/>
      <c r="QKS360" s="632"/>
      <c r="QKT360" s="632"/>
      <c r="QKU360" s="632"/>
      <c r="QKV360" s="632"/>
      <c r="QKW360" s="632"/>
      <c r="QKX360" s="632"/>
      <c r="QKY360" s="632"/>
      <c r="QKZ360" s="632"/>
      <c r="QLA360" s="632"/>
      <c r="QLB360" s="632"/>
      <c r="QLC360" s="632"/>
      <c r="QLD360" s="632"/>
      <c r="QLE360" s="632"/>
      <c r="QLF360" s="632"/>
      <c r="QLG360" s="632"/>
      <c r="QLH360" s="632"/>
      <c r="QLI360" s="632"/>
      <c r="QLJ360" s="632"/>
      <c r="QLK360" s="632"/>
      <c r="QLL360" s="632"/>
      <c r="QLM360" s="632"/>
      <c r="QLN360" s="632"/>
      <c r="QLO360" s="632"/>
      <c r="QLP360" s="632"/>
      <c r="QLQ360" s="632"/>
      <c r="QLR360" s="632"/>
      <c r="QLS360" s="632"/>
      <c r="QLT360" s="632"/>
      <c r="QLU360" s="632"/>
      <c r="QLV360" s="632"/>
      <c r="QLW360" s="632"/>
      <c r="QLX360" s="632"/>
      <c r="QLY360" s="632"/>
      <c r="QLZ360" s="632"/>
      <c r="QMA360" s="632"/>
      <c r="QMB360" s="632"/>
      <c r="QMC360" s="632"/>
      <c r="QMD360" s="632"/>
      <c r="QME360" s="632"/>
      <c r="QMF360" s="632"/>
      <c r="QMG360" s="632"/>
      <c r="QMH360" s="632"/>
      <c r="QMI360" s="632"/>
      <c r="QMJ360" s="632"/>
      <c r="QMK360" s="632"/>
      <c r="QML360" s="632"/>
      <c r="QMM360" s="632"/>
      <c r="QMN360" s="632"/>
      <c r="QMO360" s="632"/>
      <c r="QMP360" s="632"/>
      <c r="QMQ360" s="632"/>
      <c r="QMR360" s="632"/>
      <c r="QMS360" s="632"/>
      <c r="QMT360" s="632"/>
      <c r="QMU360" s="632"/>
      <c r="QMV360" s="632"/>
      <c r="QMW360" s="632"/>
      <c r="QMX360" s="632"/>
      <c r="QMY360" s="632"/>
      <c r="QMZ360" s="632"/>
      <c r="QNA360" s="632"/>
      <c r="QNB360" s="632"/>
      <c r="QNC360" s="632"/>
      <c r="QND360" s="632"/>
      <c r="QNE360" s="632"/>
      <c r="QNF360" s="632"/>
      <c r="QNG360" s="632"/>
      <c r="QNH360" s="632"/>
      <c r="QNI360" s="632"/>
      <c r="QNJ360" s="632"/>
      <c r="QNK360" s="632"/>
      <c r="QNL360" s="632"/>
      <c r="QNM360" s="632"/>
      <c r="QNN360" s="632"/>
      <c r="QNO360" s="632"/>
      <c r="QNP360" s="632"/>
      <c r="QNQ360" s="632"/>
      <c r="QNR360" s="632"/>
      <c r="QNS360" s="632"/>
      <c r="QNT360" s="632"/>
      <c r="QNU360" s="632"/>
      <c r="QNV360" s="632"/>
      <c r="QNW360" s="632"/>
      <c r="QNX360" s="632"/>
      <c r="QNY360" s="632"/>
      <c r="QNZ360" s="632"/>
      <c r="QOA360" s="632"/>
      <c r="QOB360" s="632"/>
      <c r="QOC360" s="632"/>
      <c r="QOD360" s="632"/>
      <c r="QOE360" s="632"/>
      <c r="QOF360" s="632"/>
      <c r="QOG360" s="632"/>
      <c r="QOH360" s="632"/>
      <c r="QOI360" s="632"/>
      <c r="QOJ360" s="632"/>
      <c r="QOK360" s="632"/>
      <c r="QOL360" s="632"/>
      <c r="QOM360" s="632"/>
      <c r="QON360" s="632"/>
      <c r="QOO360" s="632"/>
      <c r="QOP360" s="632"/>
      <c r="QOQ360" s="632"/>
      <c r="QOR360" s="632"/>
      <c r="QOS360" s="632"/>
      <c r="QOT360" s="632"/>
      <c r="QOU360" s="632"/>
      <c r="QOV360" s="632"/>
      <c r="QOW360" s="632"/>
      <c r="QOX360" s="632"/>
      <c r="QOY360" s="632"/>
      <c r="QOZ360" s="632"/>
      <c r="QPA360" s="632"/>
      <c r="QPB360" s="632"/>
      <c r="QPC360" s="632"/>
      <c r="QPD360" s="632"/>
      <c r="QPE360" s="632"/>
      <c r="QPF360" s="632"/>
      <c r="QPG360" s="632"/>
      <c r="QPH360" s="632"/>
      <c r="QPI360" s="632"/>
      <c r="QPJ360" s="632"/>
      <c r="QPK360" s="632"/>
      <c r="QPL360" s="632"/>
      <c r="QPM360" s="632"/>
      <c r="QPN360" s="632"/>
      <c r="QPO360" s="632"/>
      <c r="QPP360" s="632"/>
      <c r="QPQ360" s="632"/>
      <c r="QPR360" s="632"/>
      <c r="QPS360" s="632"/>
      <c r="QPT360" s="632"/>
      <c r="QPU360" s="632"/>
      <c r="QPV360" s="632"/>
      <c r="QPW360" s="632"/>
      <c r="QPX360" s="632"/>
      <c r="QPY360" s="632"/>
      <c r="QPZ360" s="632"/>
      <c r="QQA360" s="632"/>
      <c r="QQB360" s="632"/>
      <c r="QQC360" s="632"/>
      <c r="QQD360" s="632"/>
      <c r="QQE360" s="632"/>
      <c r="QQF360" s="632"/>
      <c r="QQG360" s="632"/>
      <c r="QQH360" s="632"/>
      <c r="QQI360" s="632"/>
      <c r="QQJ360" s="632"/>
      <c r="QQK360" s="632"/>
      <c r="QQL360" s="632"/>
      <c r="QQM360" s="632"/>
      <c r="QQN360" s="632"/>
      <c r="QQO360" s="632"/>
      <c r="QQP360" s="632"/>
      <c r="QQQ360" s="632"/>
      <c r="QQR360" s="632"/>
      <c r="QQS360" s="632"/>
      <c r="QQT360" s="632"/>
      <c r="QQU360" s="632"/>
      <c r="QQV360" s="632"/>
      <c r="QQW360" s="632"/>
      <c r="QQX360" s="632"/>
      <c r="QQY360" s="632"/>
      <c r="QQZ360" s="632"/>
      <c r="QRA360" s="632"/>
      <c r="QRB360" s="632"/>
      <c r="QRC360" s="632"/>
      <c r="QRD360" s="632"/>
      <c r="QRE360" s="632"/>
      <c r="QRF360" s="632"/>
      <c r="QRG360" s="632"/>
      <c r="QRH360" s="632"/>
      <c r="QRI360" s="632"/>
      <c r="QRJ360" s="632"/>
      <c r="QRK360" s="632"/>
      <c r="QRL360" s="632"/>
      <c r="QRM360" s="632"/>
      <c r="QRN360" s="632"/>
      <c r="QRO360" s="632"/>
      <c r="QRP360" s="632"/>
      <c r="QRQ360" s="632"/>
      <c r="QRR360" s="632"/>
      <c r="QRS360" s="632"/>
      <c r="QRT360" s="632"/>
      <c r="QRU360" s="632"/>
      <c r="QRV360" s="632"/>
      <c r="QRW360" s="632"/>
      <c r="QRX360" s="632"/>
      <c r="QRY360" s="632"/>
      <c r="QRZ360" s="632"/>
      <c r="QSA360" s="632"/>
      <c r="QSB360" s="632"/>
      <c r="QSC360" s="632"/>
      <c r="QSD360" s="632"/>
      <c r="QSE360" s="632"/>
      <c r="QSF360" s="632"/>
      <c r="QSG360" s="632"/>
      <c r="QSH360" s="632"/>
      <c r="QSI360" s="632"/>
      <c r="QSJ360" s="632"/>
      <c r="QSK360" s="632"/>
      <c r="QSL360" s="632"/>
      <c r="QSM360" s="632"/>
      <c r="QSN360" s="632"/>
      <c r="QSO360" s="632"/>
      <c r="QSP360" s="632"/>
      <c r="QSQ360" s="632"/>
      <c r="QSR360" s="632"/>
      <c r="QSS360" s="632"/>
      <c r="QST360" s="632"/>
      <c r="QSU360" s="632"/>
      <c r="QSV360" s="632"/>
      <c r="QSW360" s="632"/>
      <c r="QSX360" s="632"/>
      <c r="QSY360" s="632"/>
      <c r="QSZ360" s="632"/>
      <c r="QTA360" s="632"/>
      <c r="QTB360" s="632"/>
      <c r="QTC360" s="632"/>
      <c r="QTD360" s="632"/>
      <c r="QTE360" s="632"/>
      <c r="QTF360" s="632"/>
      <c r="QTG360" s="632"/>
      <c r="QTH360" s="632"/>
      <c r="QTI360" s="632"/>
      <c r="QTJ360" s="632"/>
      <c r="QTK360" s="632"/>
      <c r="QTL360" s="632"/>
      <c r="QTM360" s="632"/>
      <c r="QTN360" s="632"/>
      <c r="QTO360" s="632"/>
      <c r="QTP360" s="632"/>
      <c r="QTQ360" s="632"/>
      <c r="QTR360" s="632"/>
      <c r="QTS360" s="632"/>
      <c r="QTT360" s="632"/>
      <c r="QTU360" s="632"/>
      <c r="QTV360" s="632"/>
      <c r="QTW360" s="632"/>
      <c r="QTX360" s="632"/>
      <c r="QTY360" s="632"/>
      <c r="QTZ360" s="632"/>
      <c r="QUA360" s="632"/>
      <c r="QUB360" s="632"/>
      <c r="QUC360" s="632"/>
      <c r="QUD360" s="632"/>
      <c r="QUE360" s="632"/>
      <c r="QUF360" s="632"/>
      <c r="QUG360" s="632"/>
      <c r="QUH360" s="632"/>
      <c r="QUI360" s="632"/>
      <c r="QUJ360" s="632"/>
      <c r="QUK360" s="632"/>
      <c r="QUL360" s="632"/>
      <c r="QUM360" s="632"/>
      <c r="QUN360" s="632"/>
      <c r="QUO360" s="632"/>
      <c r="QUP360" s="632"/>
      <c r="QUQ360" s="632"/>
      <c r="QUR360" s="632"/>
      <c r="QUS360" s="632"/>
      <c r="QUT360" s="632"/>
      <c r="QUU360" s="632"/>
      <c r="QUV360" s="632"/>
      <c r="QUW360" s="632"/>
      <c r="QUX360" s="632"/>
      <c r="QUY360" s="632"/>
      <c r="QUZ360" s="632"/>
      <c r="QVA360" s="632"/>
      <c r="QVB360" s="632"/>
      <c r="QVC360" s="632"/>
      <c r="QVD360" s="632"/>
      <c r="QVE360" s="632"/>
      <c r="QVF360" s="632"/>
      <c r="QVG360" s="632"/>
      <c r="QVH360" s="632"/>
      <c r="QVI360" s="632"/>
      <c r="QVJ360" s="632"/>
      <c r="QVK360" s="632"/>
      <c r="QVL360" s="632"/>
      <c r="QVM360" s="632"/>
      <c r="QVN360" s="632"/>
      <c r="QVO360" s="632"/>
      <c r="QVP360" s="632"/>
      <c r="QVQ360" s="632"/>
      <c r="QVR360" s="632"/>
      <c r="QVS360" s="632"/>
      <c r="QVT360" s="632"/>
      <c r="QVU360" s="632"/>
      <c r="QVV360" s="632"/>
      <c r="QVW360" s="632"/>
      <c r="QVX360" s="632"/>
      <c r="QVY360" s="632"/>
      <c r="QVZ360" s="632"/>
      <c r="QWA360" s="632"/>
      <c r="QWB360" s="632"/>
      <c r="QWC360" s="632"/>
      <c r="QWD360" s="632"/>
      <c r="QWE360" s="632"/>
      <c r="QWF360" s="632"/>
      <c r="QWG360" s="632"/>
      <c r="QWH360" s="632"/>
      <c r="QWI360" s="632"/>
      <c r="QWJ360" s="632"/>
      <c r="QWK360" s="632"/>
      <c r="QWL360" s="632"/>
      <c r="QWM360" s="632"/>
      <c r="QWN360" s="632"/>
      <c r="QWO360" s="632"/>
      <c r="QWP360" s="632"/>
      <c r="QWQ360" s="632"/>
      <c r="QWR360" s="632"/>
      <c r="QWS360" s="632"/>
      <c r="QWT360" s="632"/>
      <c r="QWU360" s="632"/>
      <c r="QWV360" s="632"/>
      <c r="QWW360" s="632"/>
      <c r="QWX360" s="632"/>
      <c r="QWY360" s="632"/>
      <c r="QWZ360" s="632"/>
      <c r="QXA360" s="632"/>
      <c r="QXB360" s="632"/>
      <c r="QXC360" s="632"/>
      <c r="QXD360" s="632"/>
      <c r="QXE360" s="632"/>
      <c r="QXF360" s="632"/>
      <c r="QXG360" s="632"/>
      <c r="QXH360" s="632"/>
      <c r="QXI360" s="632"/>
      <c r="QXJ360" s="632"/>
      <c r="QXK360" s="632"/>
      <c r="QXL360" s="632"/>
      <c r="QXM360" s="632"/>
      <c r="QXN360" s="632"/>
      <c r="QXO360" s="632"/>
      <c r="QXP360" s="632"/>
      <c r="QXQ360" s="632"/>
      <c r="QXR360" s="632"/>
      <c r="QXS360" s="632"/>
      <c r="QXT360" s="632"/>
      <c r="QXU360" s="632"/>
      <c r="QXV360" s="632"/>
      <c r="QXW360" s="632"/>
      <c r="QXX360" s="632"/>
      <c r="QXY360" s="632"/>
      <c r="QXZ360" s="632"/>
      <c r="QYA360" s="632"/>
      <c r="QYB360" s="632"/>
      <c r="QYC360" s="632"/>
      <c r="QYD360" s="632"/>
      <c r="QYE360" s="632"/>
      <c r="QYF360" s="632"/>
      <c r="QYG360" s="632"/>
      <c r="QYH360" s="632"/>
      <c r="QYI360" s="632"/>
      <c r="QYJ360" s="632"/>
      <c r="QYK360" s="632"/>
      <c r="QYL360" s="632"/>
      <c r="QYM360" s="632"/>
      <c r="QYN360" s="632"/>
      <c r="QYO360" s="632"/>
      <c r="QYP360" s="632"/>
      <c r="QYQ360" s="632"/>
      <c r="QYR360" s="632"/>
      <c r="QYS360" s="632"/>
      <c r="QYT360" s="632"/>
      <c r="QYU360" s="632"/>
      <c r="QYV360" s="632"/>
      <c r="QYW360" s="632"/>
      <c r="QYX360" s="632"/>
      <c r="QYY360" s="632"/>
      <c r="QYZ360" s="632"/>
      <c r="QZA360" s="632"/>
      <c r="QZB360" s="632"/>
      <c r="QZC360" s="632"/>
      <c r="QZD360" s="632"/>
      <c r="QZE360" s="632"/>
      <c r="QZF360" s="632"/>
      <c r="QZG360" s="632"/>
      <c r="QZH360" s="632"/>
      <c r="QZI360" s="632"/>
      <c r="QZJ360" s="632"/>
      <c r="QZK360" s="632"/>
      <c r="QZL360" s="632"/>
      <c r="QZM360" s="632"/>
      <c r="QZN360" s="632"/>
      <c r="QZO360" s="632"/>
      <c r="QZP360" s="632"/>
      <c r="QZQ360" s="632"/>
      <c r="QZR360" s="632"/>
      <c r="QZS360" s="632"/>
      <c r="QZT360" s="632"/>
      <c r="QZU360" s="632"/>
      <c r="QZV360" s="632"/>
      <c r="QZW360" s="632"/>
      <c r="QZX360" s="632"/>
      <c r="QZY360" s="632"/>
      <c r="QZZ360" s="632"/>
      <c r="RAA360" s="632"/>
      <c r="RAB360" s="632"/>
      <c r="RAC360" s="632"/>
      <c r="RAD360" s="632"/>
      <c r="RAE360" s="632"/>
      <c r="RAF360" s="632"/>
      <c r="RAG360" s="632"/>
      <c r="RAH360" s="632"/>
      <c r="RAI360" s="632"/>
      <c r="RAJ360" s="632"/>
      <c r="RAK360" s="632"/>
      <c r="RAL360" s="632"/>
      <c r="RAM360" s="632"/>
      <c r="RAN360" s="632"/>
      <c r="RAO360" s="632"/>
      <c r="RAP360" s="632"/>
      <c r="RAQ360" s="632"/>
      <c r="RAR360" s="632"/>
      <c r="RAS360" s="632"/>
      <c r="RAT360" s="632"/>
      <c r="RAU360" s="632"/>
      <c r="RAV360" s="632"/>
      <c r="RAW360" s="632"/>
      <c r="RAX360" s="632"/>
      <c r="RAY360" s="632"/>
      <c r="RAZ360" s="632"/>
      <c r="RBA360" s="632"/>
      <c r="RBB360" s="632"/>
      <c r="RBC360" s="632"/>
      <c r="RBD360" s="632"/>
      <c r="RBE360" s="632"/>
      <c r="RBF360" s="632"/>
      <c r="RBG360" s="632"/>
      <c r="RBH360" s="632"/>
      <c r="RBI360" s="632"/>
      <c r="RBJ360" s="632"/>
      <c r="RBK360" s="632"/>
      <c r="RBL360" s="632"/>
      <c r="RBM360" s="632"/>
      <c r="RBN360" s="632"/>
      <c r="RBO360" s="632"/>
      <c r="RBP360" s="632"/>
      <c r="RBQ360" s="632"/>
      <c r="RBR360" s="632"/>
      <c r="RBS360" s="632"/>
      <c r="RBT360" s="632"/>
      <c r="RBU360" s="632"/>
      <c r="RBV360" s="632"/>
      <c r="RBW360" s="632"/>
      <c r="RBX360" s="632"/>
      <c r="RBY360" s="632"/>
      <c r="RBZ360" s="632"/>
      <c r="RCA360" s="632"/>
      <c r="RCB360" s="632"/>
      <c r="RCC360" s="632"/>
      <c r="RCD360" s="632"/>
      <c r="RCE360" s="632"/>
      <c r="RCF360" s="632"/>
      <c r="RCG360" s="632"/>
      <c r="RCH360" s="632"/>
      <c r="RCI360" s="632"/>
      <c r="RCJ360" s="632"/>
      <c r="RCK360" s="632"/>
      <c r="RCL360" s="632"/>
      <c r="RCM360" s="632"/>
      <c r="RCN360" s="632"/>
      <c r="RCO360" s="632"/>
      <c r="RCP360" s="632"/>
      <c r="RCQ360" s="632"/>
      <c r="RCR360" s="632"/>
      <c r="RCS360" s="632"/>
      <c r="RCT360" s="632"/>
      <c r="RCU360" s="632"/>
      <c r="RCV360" s="632"/>
      <c r="RCW360" s="632"/>
      <c r="RCX360" s="632"/>
      <c r="RCY360" s="632"/>
      <c r="RCZ360" s="632"/>
      <c r="RDA360" s="632"/>
      <c r="RDB360" s="632"/>
      <c r="RDC360" s="632"/>
      <c r="RDD360" s="632"/>
      <c r="RDE360" s="632"/>
      <c r="RDF360" s="632"/>
      <c r="RDG360" s="632"/>
      <c r="RDH360" s="632"/>
      <c r="RDI360" s="632"/>
      <c r="RDJ360" s="632"/>
      <c r="RDK360" s="632"/>
      <c r="RDL360" s="632"/>
      <c r="RDM360" s="632"/>
      <c r="RDN360" s="632"/>
      <c r="RDO360" s="632"/>
      <c r="RDP360" s="632"/>
      <c r="RDQ360" s="632"/>
      <c r="RDR360" s="632"/>
      <c r="RDS360" s="632"/>
      <c r="RDT360" s="632"/>
      <c r="RDU360" s="632"/>
      <c r="RDV360" s="632"/>
      <c r="RDW360" s="632"/>
      <c r="RDX360" s="632"/>
      <c r="RDY360" s="632"/>
      <c r="RDZ360" s="632"/>
      <c r="REA360" s="632"/>
      <c r="REB360" s="632"/>
      <c r="REC360" s="632"/>
      <c r="RED360" s="632"/>
      <c r="REE360" s="632"/>
      <c r="REF360" s="632"/>
      <c r="REG360" s="632"/>
      <c r="REH360" s="632"/>
      <c r="REI360" s="632"/>
      <c r="REJ360" s="632"/>
      <c r="REK360" s="632"/>
      <c r="REL360" s="632"/>
      <c r="REM360" s="632"/>
      <c r="REN360" s="632"/>
      <c r="REO360" s="632"/>
      <c r="REP360" s="632"/>
      <c r="REQ360" s="632"/>
      <c r="RER360" s="632"/>
      <c r="RES360" s="632"/>
      <c r="RET360" s="632"/>
      <c r="REU360" s="632"/>
      <c r="REV360" s="632"/>
      <c r="REW360" s="632"/>
      <c r="REX360" s="632"/>
      <c r="REY360" s="632"/>
      <c r="REZ360" s="632"/>
      <c r="RFA360" s="632"/>
      <c r="RFB360" s="632"/>
      <c r="RFC360" s="632"/>
      <c r="RFD360" s="632"/>
      <c r="RFE360" s="632"/>
      <c r="RFF360" s="632"/>
      <c r="RFG360" s="632"/>
      <c r="RFH360" s="632"/>
      <c r="RFI360" s="632"/>
      <c r="RFJ360" s="632"/>
      <c r="RFK360" s="632"/>
      <c r="RFL360" s="632"/>
      <c r="RFM360" s="632"/>
      <c r="RFN360" s="632"/>
      <c r="RFO360" s="632"/>
      <c r="RFP360" s="632"/>
      <c r="RFQ360" s="632"/>
      <c r="RFR360" s="632"/>
      <c r="RFS360" s="632"/>
      <c r="RFT360" s="632"/>
      <c r="RFU360" s="632"/>
      <c r="RFV360" s="632"/>
      <c r="RFW360" s="632"/>
      <c r="RFX360" s="632"/>
      <c r="RFY360" s="632"/>
      <c r="RFZ360" s="632"/>
      <c r="RGA360" s="632"/>
      <c r="RGB360" s="632"/>
      <c r="RGC360" s="632"/>
      <c r="RGD360" s="632"/>
      <c r="RGE360" s="632"/>
      <c r="RGF360" s="632"/>
      <c r="RGG360" s="632"/>
      <c r="RGH360" s="632"/>
      <c r="RGI360" s="632"/>
      <c r="RGJ360" s="632"/>
      <c r="RGK360" s="632"/>
      <c r="RGL360" s="632"/>
      <c r="RGM360" s="632"/>
      <c r="RGN360" s="632"/>
      <c r="RGO360" s="632"/>
      <c r="RGP360" s="632"/>
      <c r="RGQ360" s="632"/>
      <c r="RGR360" s="632"/>
      <c r="RGS360" s="632"/>
      <c r="RGT360" s="632"/>
      <c r="RGU360" s="632"/>
      <c r="RGV360" s="632"/>
      <c r="RGW360" s="632"/>
      <c r="RGX360" s="632"/>
      <c r="RGY360" s="632"/>
      <c r="RGZ360" s="632"/>
      <c r="RHA360" s="632"/>
      <c r="RHB360" s="632"/>
      <c r="RHC360" s="632"/>
      <c r="RHD360" s="632"/>
      <c r="RHE360" s="632"/>
      <c r="RHF360" s="632"/>
      <c r="RHG360" s="632"/>
      <c r="RHH360" s="632"/>
      <c r="RHI360" s="632"/>
      <c r="RHJ360" s="632"/>
      <c r="RHK360" s="632"/>
      <c r="RHL360" s="632"/>
      <c r="RHM360" s="632"/>
      <c r="RHN360" s="632"/>
      <c r="RHO360" s="632"/>
      <c r="RHP360" s="632"/>
      <c r="RHQ360" s="632"/>
      <c r="RHR360" s="632"/>
      <c r="RHS360" s="632"/>
      <c r="RHT360" s="632"/>
      <c r="RHU360" s="632"/>
      <c r="RHV360" s="632"/>
      <c r="RHW360" s="632"/>
      <c r="RHX360" s="632"/>
      <c r="RHY360" s="632"/>
      <c r="RHZ360" s="632"/>
      <c r="RIA360" s="632"/>
      <c r="RIB360" s="632"/>
      <c r="RIC360" s="632"/>
      <c r="RID360" s="632"/>
      <c r="RIE360" s="632"/>
      <c r="RIF360" s="632"/>
      <c r="RIG360" s="632"/>
      <c r="RIH360" s="632"/>
      <c r="RII360" s="632"/>
      <c r="RIJ360" s="632"/>
      <c r="RIK360" s="632"/>
      <c r="RIL360" s="632"/>
      <c r="RIM360" s="632"/>
      <c r="RIN360" s="632"/>
      <c r="RIO360" s="632"/>
      <c r="RIP360" s="632"/>
      <c r="RIQ360" s="632"/>
      <c r="RIR360" s="632"/>
      <c r="RIS360" s="632"/>
      <c r="RIT360" s="632"/>
      <c r="RIU360" s="632"/>
      <c r="RIV360" s="632"/>
      <c r="RIW360" s="632"/>
      <c r="RIX360" s="632"/>
      <c r="RIY360" s="632"/>
      <c r="RIZ360" s="632"/>
      <c r="RJA360" s="632"/>
      <c r="RJB360" s="632"/>
      <c r="RJC360" s="632"/>
      <c r="RJD360" s="632"/>
      <c r="RJE360" s="632"/>
      <c r="RJF360" s="632"/>
      <c r="RJG360" s="632"/>
      <c r="RJH360" s="632"/>
      <c r="RJI360" s="632"/>
      <c r="RJJ360" s="632"/>
      <c r="RJK360" s="632"/>
      <c r="RJL360" s="632"/>
      <c r="RJM360" s="632"/>
      <c r="RJN360" s="632"/>
      <c r="RJO360" s="632"/>
      <c r="RJP360" s="632"/>
      <c r="RJQ360" s="632"/>
      <c r="RJR360" s="632"/>
      <c r="RJS360" s="632"/>
      <c r="RJT360" s="632"/>
      <c r="RJU360" s="632"/>
      <c r="RJV360" s="632"/>
      <c r="RJW360" s="632"/>
      <c r="RJX360" s="632"/>
      <c r="RJY360" s="632"/>
      <c r="RJZ360" s="632"/>
      <c r="RKA360" s="632"/>
      <c r="RKB360" s="632"/>
      <c r="RKC360" s="632"/>
      <c r="RKD360" s="632"/>
      <c r="RKE360" s="632"/>
      <c r="RKF360" s="632"/>
      <c r="RKG360" s="632"/>
      <c r="RKH360" s="632"/>
      <c r="RKI360" s="632"/>
      <c r="RKJ360" s="632"/>
      <c r="RKK360" s="632"/>
      <c r="RKL360" s="632"/>
      <c r="RKM360" s="632"/>
      <c r="RKN360" s="632"/>
      <c r="RKO360" s="632"/>
      <c r="RKP360" s="632"/>
      <c r="RKQ360" s="632"/>
      <c r="RKR360" s="632"/>
      <c r="RKS360" s="632"/>
      <c r="RKT360" s="632"/>
      <c r="RKU360" s="632"/>
      <c r="RKV360" s="632"/>
      <c r="RKW360" s="632"/>
      <c r="RKX360" s="632"/>
      <c r="RKY360" s="632"/>
      <c r="RKZ360" s="632"/>
      <c r="RLA360" s="632"/>
      <c r="RLB360" s="632"/>
      <c r="RLC360" s="632"/>
      <c r="RLD360" s="632"/>
      <c r="RLE360" s="632"/>
      <c r="RLF360" s="632"/>
      <c r="RLG360" s="632"/>
      <c r="RLH360" s="632"/>
      <c r="RLI360" s="632"/>
      <c r="RLJ360" s="632"/>
      <c r="RLK360" s="632"/>
      <c r="RLL360" s="632"/>
      <c r="RLM360" s="632"/>
      <c r="RLN360" s="632"/>
      <c r="RLO360" s="632"/>
      <c r="RLP360" s="632"/>
      <c r="RLQ360" s="632"/>
      <c r="RLR360" s="632"/>
      <c r="RLS360" s="632"/>
      <c r="RLT360" s="632"/>
      <c r="RLU360" s="632"/>
      <c r="RLV360" s="632"/>
      <c r="RLW360" s="632"/>
      <c r="RLX360" s="632"/>
      <c r="RLY360" s="632"/>
      <c r="RLZ360" s="632"/>
      <c r="RMA360" s="632"/>
      <c r="RMB360" s="632"/>
      <c r="RMC360" s="632"/>
      <c r="RMD360" s="632"/>
      <c r="RME360" s="632"/>
      <c r="RMF360" s="632"/>
      <c r="RMG360" s="632"/>
      <c r="RMH360" s="632"/>
      <c r="RMI360" s="632"/>
      <c r="RMJ360" s="632"/>
      <c r="RMK360" s="632"/>
      <c r="RML360" s="632"/>
      <c r="RMM360" s="632"/>
      <c r="RMN360" s="632"/>
      <c r="RMO360" s="632"/>
      <c r="RMP360" s="632"/>
      <c r="RMQ360" s="632"/>
      <c r="RMR360" s="632"/>
      <c r="RMS360" s="632"/>
      <c r="RMT360" s="632"/>
      <c r="RMU360" s="632"/>
      <c r="RMV360" s="632"/>
      <c r="RMW360" s="632"/>
      <c r="RMX360" s="632"/>
      <c r="RMY360" s="632"/>
      <c r="RMZ360" s="632"/>
      <c r="RNA360" s="632"/>
      <c r="RNB360" s="632"/>
      <c r="RNC360" s="632"/>
      <c r="RND360" s="632"/>
      <c r="RNE360" s="632"/>
      <c r="RNF360" s="632"/>
      <c r="RNG360" s="632"/>
      <c r="RNH360" s="632"/>
      <c r="RNI360" s="632"/>
      <c r="RNJ360" s="632"/>
      <c r="RNK360" s="632"/>
      <c r="RNL360" s="632"/>
      <c r="RNM360" s="632"/>
      <c r="RNN360" s="632"/>
      <c r="RNO360" s="632"/>
      <c r="RNP360" s="632"/>
      <c r="RNQ360" s="632"/>
      <c r="RNR360" s="632"/>
      <c r="RNS360" s="632"/>
      <c r="RNT360" s="632"/>
      <c r="RNU360" s="632"/>
      <c r="RNV360" s="632"/>
      <c r="RNW360" s="632"/>
      <c r="RNX360" s="632"/>
      <c r="RNY360" s="632"/>
      <c r="RNZ360" s="632"/>
      <c r="ROA360" s="632"/>
      <c r="ROB360" s="632"/>
      <c r="ROC360" s="632"/>
      <c r="ROD360" s="632"/>
      <c r="ROE360" s="632"/>
      <c r="ROF360" s="632"/>
      <c r="ROG360" s="632"/>
      <c r="ROH360" s="632"/>
      <c r="ROI360" s="632"/>
      <c r="ROJ360" s="632"/>
      <c r="ROK360" s="632"/>
      <c r="ROL360" s="632"/>
      <c r="ROM360" s="632"/>
      <c r="RON360" s="632"/>
      <c r="ROO360" s="632"/>
      <c r="ROP360" s="632"/>
      <c r="ROQ360" s="632"/>
      <c r="ROR360" s="632"/>
      <c r="ROS360" s="632"/>
      <c r="ROT360" s="632"/>
      <c r="ROU360" s="632"/>
      <c r="ROV360" s="632"/>
      <c r="ROW360" s="632"/>
      <c r="ROX360" s="632"/>
      <c r="ROY360" s="632"/>
      <c r="ROZ360" s="632"/>
      <c r="RPA360" s="632"/>
      <c r="RPB360" s="632"/>
      <c r="RPC360" s="632"/>
      <c r="RPD360" s="632"/>
      <c r="RPE360" s="632"/>
      <c r="RPF360" s="632"/>
      <c r="RPG360" s="632"/>
      <c r="RPH360" s="632"/>
      <c r="RPI360" s="632"/>
      <c r="RPJ360" s="632"/>
      <c r="RPK360" s="632"/>
      <c r="RPL360" s="632"/>
      <c r="RPM360" s="632"/>
      <c r="RPN360" s="632"/>
      <c r="RPO360" s="632"/>
      <c r="RPP360" s="632"/>
      <c r="RPQ360" s="632"/>
      <c r="RPR360" s="632"/>
      <c r="RPS360" s="632"/>
      <c r="RPT360" s="632"/>
      <c r="RPU360" s="632"/>
      <c r="RPV360" s="632"/>
      <c r="RPW360" s="632"/>
      <c r="RPX360" s="632"/>
      <c r="RPY360" s="632"/>
      <c r="RPZ360" s="632"/>
      <c r="RQA360" s="632"/>
      <c r="RQB360" s="632"/>
      <c r="RQC360" s="632"/>
      <c r="RQD360" s="632"/>
      <c r="RQE360" s="632"/>
      <c r="RQF360" s="632"/>
      <c r="RQG360" s="632"/>
      <c r="RQH360" s="632"/>
      <c r="RQI360" s="632"/>
      <c r="RQJ360" s="632"/>
      <c r="RQK360" s="632"/>
      <c r="RQL360" s="632"/>
      <c r="RQM360" s="632"/>
      <c r="RQN360" s="632"/>
      <c r="RQO360" s="632"/>
      <c r="RQP360" s="632"/>
      <c r="RQQ360" s="632"/>
      <c r="RQR360" s="632"/>
      <c r="RQS360" s="632"/>
      <c r="RQT360" s="632"/>
      <c r="RQU360" s="632"/>
      <c r="RQV360" s="632"/>
      <c r="RQW360" s="632"/>
      <c r="RQX360" s="632"/>
      <c r="RQY360" s="632"/>
      <c r="RQZ360" s="632"/>
      <c r="RRA360" s="632"/>
      <c r="RRB360" s="632"/>
      <c r="RRC360" s="632"/>
      <c r="RRD360" s="632"/>
      <c r="RRE360" s="632"/>
      <c r="RRF360" s="632"/>
      <c r="RRG360" s="632"/>
      <c r="RRH360" s="632"/>
      <c r="RRI360" s="632"/>
      <c r="RRJ360" s="632"/>
      <c r="RRK360" s="632"/>
      <c r="RRL360" s="632"/>
      <c r="RRM360" s="632"/>
      <c r="RRN360" s="632"/>
      <c r="RRO360" s="632"/>
      <c r="RRP360" s="632"/>
      <c r="RRQ360" s="632"/>
      <c r="RRR360" s="632"/>
      <c r="RRS360" s="632"/>
      <c r="RRT360" s="632"/>
      <c r="RRU360" s="632"/>
      <c r="RRV360" s="632"/>
      <c r="RRW360" s="632"/>
      <c r="RRX360" s="632"/>
      <c r="RRY360" s="632"/>
      <c r="RRZ360" s="632"/>
      <c r="RSA360" s="632"/>
      <c r="RSB360" s="632"/>
      <c r="RSC360" s="632"/>
      <c r="RSD360" s="632"/>
      <c r="RSE360" s="632"/>
      <c r="RSF360" s="632"/>
      <c r="RSG360" s="632"/>
      <c r="RSH360" s="632"/>
      <c r="RSI360" s="632"/>
      <c r="RSJ360" s="632"/>
      <c r="RSK360" s="632"/>
      <c r="RSL360" s="632"/>
      <c r="RSM360" s="632"/>
      <c r="RSN360" s="632"/>
      <c r="RSO360" s="632"/>
      <c r="RSP360" s="632"/>
      <c r="RSQ360" s="632"/>
      <c r="RSR360" s="632"/>
      <c r="RSS360" s="632"/>
      <c r="RST360" s="632"/>
      <c r="RSU360" s="632"/>
      <c r="RSV360" s="632"/>
      <c r="RSW360" s="632"/>
      <c r="RSX360" s="632"/>
      <c r="RSY360" s="632"/>
      <c r="RSZ360" s="632"/>
      <c r="RTA360" s="632"/>
      <c r="RTB360" s="632"/>
      <c r="RTC360" s="632"/>
      <c r="RTD360" s="632"/>
      <c r="RTE360" s="632"/>
      <c r="RTF360" s="632"/>
      <c r="RTG360" s="632"/>
      <c r="RTH360" s="632"/>
      <c r="RTI360" s="632"/>
      <c r="RTJ360" s="632"/>
      <c r="RTK360" s="632"/>
      <c r="RTL360" s="632"/>
      <c r="RTM360" s="632"/>
      <c r="RTN360" s="632"/>
      <c r="RTO360" s="632"/>
      <c r="RTP360" s="632"/>
      <c r="RTQ360" s="632"/>
      <c r="RTR360" s="632"/>
      <c r="RTS360" s="632"/>
      <c r="RTT360" s="632"/>
      <c r="RTU360" s="632"/>
      <c r="RTV360" s="632"/>
      <c r="RTW360" s="632"/>
      <c r="RTX360" s="632"/>
      <c r="RTY360" s="632"/>
      <c r="RTZ360" s="632"/>
      <c r="RUA360" s="632"/>
      <c r="RUB360" s="632"/>
      <c r="RUC360" s="632"/>
      <c r="RUD360" s="632"/>
      <c r="RUE360" s="632"/>
      <c r="RUF360" s="632"/>
      <c r="RUG360" s="632"/>
      <c r="RUH360" s="632"/>
      <c r="RUI360" s="632"/>
      <c r="RUJ360" s="632"/>
      <c r="RUK360" s="632"/>
      <c r="RUL360" s="632"/>
      <c r="RUM360" s="632"/>
      <c r="RUN360" s="632"/>
      <c r="RUO360" s="632"/>
      <c r="RUP360" s="632"/>
      <c r="RUQ360" s="632"/>
      <c r="RUR360" s="632"/>
      <c r="RUS360" s="632"/>
      <c r="RUT360" s="632"/>
      <c r="RUU360" s="632"/>
      <c r="RUV360" s="632"/>
      <c r="RUW360" s="632"/>
      <c r="RUX360" s="632"/>
      <c r="RUY360" s="632"/>
      <c r="RUZ360" s="632"/>
      <c r="RVA360" s="632"/>
      <c r="RVB360" s="632"/>
      <c r="RVC360" s="632"/>
      <c r="RVD360" s="632"/>
      <c r="RVE360" s="632"/>
      <c r="RVF360" s="632"/>
      <c r="RVG360" s="632"/>
      <c r="RVH360" s="632"/>
      <c r="RVI360" s="632"/>
      <c r="RVJ360" s="632"/>
      <c r="RVK360" s="632"/>
      <c r="RVL360" s="632"/>
      <c r="RVM360" s="632"/>
      <c r="RVN360" s="632"/>
      <c r="RVO360" s="632"/>
      <c r="RVP360" s="632"/>
      <c r="RVQ360" s="632"/>
      <c r="RVR360" s="632"/>
      <c r="RVS360" s="632"/>
      <c r="RVT360" s="632"/>
      <c r="RVU360" s="632"/>
      <c r="RVV360" s="632"/>
      <c r="RVW360" s="632"/>
      <c r="RVX360" s="632"/>
      <c r="RVY360" s="632"/>
      <c r="RVZ360" s="632"/>
      <c r="RWA360" s="632"/>
      <c r="RWB360" s="632"/>
      <c r="RWC360" s="632"/>
      <c r="RWD360" s="632"/>
      <c r="RWE360" s="632"/>
      <c r="RWF360" s="632"/>
      <c r="RWG360" s="632"/>
      <c r="RWH360" s="632"/>
      <c r="RWI360" s="632"/>
      <c r="RWJ360" s="632"/>
      <c r="RWK360" s="632"/>
      <c r="RWL360" s="632"/>
      <c r="RWM360" s="632"/>
      <c r="RWN360" s="632"/>
      <c r="RWO360" s="632"/>
      <c r="RWP360" s="632"/>
      <c r="RWQ360" s="632"/>
      <c r="RWR360" s="632"/>
      <c r="RWS360" s="632"/>
      <c r="RWT360" s="632"/>
      <c r="RWU360" s="632"/>
      <c r="RWV360" s="632"/>
      <c r="RWW360" s="632"/>
      <c r="RWX360" s="632"/>
      <c r="RWY360" s="632"/>
      <c r="RWZ360" s="632"/>
      <c r="RXA360" s="632"/>
      <c r="RXB360" s="632"/>
      <c r="RXC360" s="632"/>
      <c r="RXD360" s="632"/>
      <c r="RXE360" s="632"/>
      <c r="RXF360" s="632"/>
      <c r="RXG360" s="632"/>
      <c r="RXH360" s="632"/>
      <c r="RXI360" s="632"/>
      <c r="RXJ360" s="632"/>
      <c r="RXK360" s="632"/>
      <c r="RXL360" s="632"/>
      <c r="RXM360" s="632"/>
      <c r="RXN360" s="632"/>
      <c r="RXO360" s="632"/>
      <c r="RXP360" s="632"/>
      <c r="RXQ360" s="632"/>
      <c r="RXR360" s="632"/>
      <c r="RXS360" s="632"/>
      <c r="RXT360" s="632"/>
      <c r="RXU360" s="632"/>
      <c r="RXV360" s="632"/>
      <c r="RXW360" s="632"/>
      <c r="RXX360" s="632"/>
      <c r="RXY360" s="632"/>
      <c r="RXZ360" s="632"/>
      <c r="RYA360" s="632"/>
      <c r="RYB360" s="632"/>
      <c r="RYC360" s="632"/>
      <c r="RYD360" s="632"/>
      <c r="RYE360" s="632"/>
      <c r="RYF360" s="632"/>
      <c r="RYG360" s="632"/>
      <c r="RYH360" s="632"/>
      <c r="RYI360" s="632"/>
      <c r="RYJ360" s="632"/>
      <c r="RYK360" s="632"/>
      <c r="RYL360" s="632"/>
      <c r="RYM360" s="632"/>
      <c r="RYN360" s="632"/>
      <c r="RYO360" s="632"/>
      <c r="RYP360" s="632"/>
      <c r="RYQ360" s="632"/>
      <c r="RYR360" s="632"/>
      <c r="RYS360" s="632"/>
      <c r="RYT360" s="632"/>
      <c r="RYU360" s="632"/>
      <c r="RYV360" s="632"/>
      <c r="RYW360" s="632"/>
      <c r="RYX360" s="632"/>
      <c r="RYY360" s="632"/>
      <c r="RYZ360" s="632"/>
      <c r="RZA360" s="632"/>
      <c r="RZB360" s="632"/>
      <c r="RZC360" s="632"/>
      <c r="RZD360" s="632"/>
      <c r="RZE360" s="632"/>
      <c r="RZF360" s="632"/>
      <c r="RZG360" s="632"/>
      <c r="RZH360" s="632"/>
      <c r="RZI360" s="632"/>
      <c r="RZJ360" s="632"/>
      <c r="RZK360" s="632"/>
      <c r="RZL360" s="632"/>
      <c r="RZM360" s="632"/>
      <c r="RZN360" s="632"/>
      <c r="RZO360" s="632"/>
      <c r="RZP360" s="632"/>
      <c r="RZQ360" s="632"/>
      <c r="RZR360" s="632"/>
      <c r="RZS360" s="632"/>
      <c r="RZT360" s="632"/>
      <c r="RZU360" s="632"/>
      <c r="RZV360" s="632"/>
      <c r="RZW360" s="632"/>
      <c r="RZX360" s="632"/>
      <c r="RZY360" s="632"/>
      <c r="RZZ360" s="632"/>
      <c r="SAA360" s="632"/>
      <c r="SAB360" s="632"/>
      <c r="SAC360" s="632"/>
      <c r="SAD360" s="632"/>
      <c r="SAE360" s="632"/>
      <c r="SAF360" s="632"/>
      <c r="SAG360" s="632"/>
      <c r="SAH360" s="632"/>
      <c r="SAI360" s="632"/>
      <c r="SAJ360" s="632"/>
      <c r="SAK360" s="632"/>
      <c r="SAL360" s="632"/>
      <c r="SAM360" s="632"/>
      <c r="SAN360" s="632"/>
      <c r="SAO360" s="632"/>
      <c r="SAP360" s="632"/>
      <c r="SAQ360" s="632"/>
      <c r="SAR360" s="632"/>
      <c r="SAS360" s="632"/>
      <c r="SAT360" s="632"/>
      <c r="SAU360" s="632"/>
      <c r="SAV360" s="632"/>
      <c r="SAW360" s="632"/>
      <c r="SAX360" s="632"/>
      <c r="SAY360" s="632"/>
      <c r="SAZ360" s="632"/>
      <c r="SBA360" s="632"/>
      <c r="SBB360" s="632"/>
      <c r="SBC360" s="632"/>
      <c r="SBD360" s="632"/>
      <c r="SBE360" s="632"/>
      <c r="SBF360" s="632"/>
      <c r="SBG360" s="632"/>
      <c r="SBH360" s="632"/>
      <c r="SBI360" s="632"/>
      <c r="SBJ360" s="632"/>
      <c r="SBK360" s="632"/>
      <c r="SBL360" s="632"/>
      <c r="SBM360" s="632"/>
      <c r="SBN360" s="632"/>
      <c r="SBO360" s="632"/>
      <c r="SBP360" s="632"/>
      <c r="SBQ360" s="632"/>
      <c r="SBR360" s="632"/>
      <c r="SBS360" s="632"/>
      <c r="SBT360" s="632"/>
      <c r="SBU360" s="632"/>
      <c r="SBV360" s="632"/>
      <c r="SBW360" s="632"/>
      <c r="SBX360" s="632"/>
      <c r="SBY360" s="632"/>
      <c r="SBZ360" s="632"/>
      <c r="SCA360" s="632"/>
      <c r="SCB360" s="632"/>
      <c r="SCC360" s="632"/>
      <c r="SCD360" s="632"/>
      <c r="SCE360" s="632"/>
      <c r="SCF360" s="632"/>
      <c r="SCG360" s="632"/>
      <c r="SCH360" s="632"/>
      <c r="SCI360" s="632"/>
      <c r="SCJ360" s="632"/>
      <c r="SCK360" s="632"/>
      <c r="SCL360" s="632"/>
      <c r="SCM360" s="632"/>
      <c r="SCN360" s="632"/>
      <c r="SCO360" s="632"/>
      <c r="SCP360" s="632"/>
      <c r="SCQ360" s="632"/>
      <c r="SCR360" s="632"/>
      <c r="SCS360" s="632"/>
      <c r="SCT360" s="632"/>
      <c r="SCU360" s="632"/>
      <c r="SCV360" s="632"/>
      <c r="SCW360" s="632"/>
      <c r="SCX360" s="632"/>
      <c r="SCY360" s="632"/>
      <c r="SCZ360" s="632"/>
      <c r="SDA360" s="632"/>
      <c r="SDB360" s="632"/>
      <c r="SDC360" s="632"/>
      <c r="SDD360" s="632"/>
      <c r="SDE360" s="632"/>
      <c r="SDF360" s="632"/>
      <c r="SDG360" s="632"/>
      <c r="SDH360" s="632"/>
      <c r="SDI360" s="632"/>
      <c r="SDJ360" s="632"/>
      <c r="SDK360" s="632"/>
      <c r="SDL360" s="632"/>
      <c r="SDM360" s="632"/>
      <c r="SDN360" s="632"/>
      <c r="SDO360" s="632"/>
      <c r="SDP360" s="632"/>
      <c r="SDQ360" s="632"/>
      <c r="SDR360" s="632"/>
      <c r="SDS360" s="632"/>
      <c r="SDT360" s="632"/>
      <c r="SDU360" s="632"/>
      <c r="SDV360" s="632"/>
      <c r="SDW360" s="632"/>
      <c r="SDX360" s="632"/>
      <c r="SDY360" s="632"/>
      <c r="SDZ360" s="632"/>
      <c r="SEA360" s="632"/>
      <c r="SEB360" s="632"/>
      <c r="SEC360" s="632"/>
      <c r="SED360" s="632"/>
      <c r="SEE360" s="632"/>
      <c r="SEF360" s="632"/>
      <c r="SEG360" s="632"/>
      <c r="SEH360" s="632"/>
      <c r="SEI360" s="632"/>
      <c r="SEJ360" s="632"/>
      <c r="SEK360" s="632"/>
      <c r="SEL360" s="632"/>
      <c r="SEM360" s="632"/>
      <c r="SEN360" s="632"/>
      <c r="SEO360" s="632"/>
      <c r="SEP360" s="632"/>
      <c r="SEQ360" s="632"/>
      <c r="SER360" s="632"/>
      <c r="SES360" s="632"/>
      <c r="SET360" s="632"/>
      <c r="SEU360" s="632"/>
      <c r="SEV360" s="632"/>
      <c r="SEW360" s="632"/>
      <c r="SEX360" s="632"/>
      <c r="SEY360" s="632"/>
      <c r="SEZ360" s="632"/>
      <c r="SFA360" s="632"/>
      <c r="SFB360" s="632"/>
      <c r="SFC360" s="632"/>
      <c r="SFD360" s="632"/>
      <c r="SFE360" s="632"/>
      <c r="SFF360" s="632"/>
      <c r="SFG360" s="632"/>
      <c r="SFH360" s="632"/>
      <c r="SFI360" s="632"/>
      <c r="SFJ360" s="632"/>
      <c r="SFK360" s="632"/>
      <c r="SFL360" s="632"/>
      <c r="SFM360" s="632"/>
      <c r="SFN360" s="632"/>
      <c r="SFO360" s="632"/>
      <c r="SFP360" s="632"/>
      <c r="SFQ360" s="632"/>
      <c r="SFR360" s="632"/>
      <c r="SFS360" s="632"/>
      <c r="SFT360" s="632"/>
      <c r="SFU360" s="632"/>
      <c r="SFV360" s="632"/>
      <c r="SFW360" s="632"/>
      <c r="SFX360" s="632"/>
      <c r="SFY360" s="632"/>
      <c r="SFZ360" s="632"/>
      <c r="SGA360" s="632"/>
      <c r="SGB360" s="632"/>
      <c r="SGC360" s="632"/>
      <c r="SGD360" s="632"/>
      <c r="SGE360" s="632"/>
      <c r="SGF360" s="632"/>
      <c r="SGG360" s="632"/>
      <c r="SGH360" s="632"/>
      <c r="SGI360" s="632"/>
      <c r="SGJ360" s="632"/>
      <c r="SGK360" s="632"/>
      <c r="SGL360" s="632"/>
      <c r="SGM360" s="632"/>
      <c r="SGN360" s="632"/>
      <c r="SGO360" s="632"/>
      <c r="SGP360" s="632"/>
      <c r="SGQ360" s="632"/>
      <c r="SGR360" s="632"/>
      <c r="SGS360" s="632"/>
      <c r="SGT360" s="632"/>
      <c r="SGU360" s="632"/>
      <c r="SGV360" s="632"/>
      <c r="SGW360" s="632"/>
      <c r="SGX360" s="632"/>
      <c r="SGY360" s="632"/>
      <c r="SGZ360" s="632"/>
      <c r="SHA360" s="632"/>
      <c r="SHB360" s="632"/>
      <c r="SHC360" s="632"/>
      <c r="SHD360" s="632"/>
      <c r="SHE360" s="632"/>
      <c r="SHF360" s="632"/>
      <c r="SHG360" s="632"/>
      <c r="SHH360" s="632"/>
      <c r="SHI360" s="632"/>
      <c r="SHJ360" s="632"/>
      <c r="SHK360" s="632"/>
      <c r="SHL360" s="632"/>
      <c r="SHM360" s="632"/>
      <c r="SHN360" s="632"/>
      <c r="SHO360" s="632"/>
      <c r="SHP360" s="632"/>
      <c r="SHQ360" s="632"/>
      <c r="SHR360" s="632"/>
      <c r="SHS360" s="632"/>
      <c r="SHT360" s="632"/>
      <c r="SHU360" s="632"/>
      <c r="SHV360" s="632"/>
      <c r="SHW360" s="632"/>
      <c r="SHX360" s="632"/>
      <c r="SHY360" s="632"/>
      <c r="SHZ360" s="632"/>
      <c r="SIA360" s="632"/>
      <c r="SIB360" s="632"/>
      <c r="SIC360" s="632"/>
      <c r="SID360" s="632"/>
      <c r="SIE360" s="632"/>
      <c r="SIF360" s="632"/>
      <c r="SIG360" s="632"/>
      <c r="SIH360" s="632"/>
      <c r="SII360" s="632"/>
      <c r="SIJ360" s="632"/>
      <c r="SIK360" s="632"/>
      <c r="SIL360" s="632"/>
      <c r="SIM360" s="632"/>
      <c r="SIN360" s="632"/>
      <c r="SIO360" s="632"/>
      <c r="SIP360" s="632"/>
      <c r="SIQ360" s="632"/>
      <c r="SIR360" s="632"/>
      <c r="SIS360" s="632"/>
      <c r="SIT360" s="632"/>
      <c r="SIU360" s="632"/>
      <c r="SIV360" s="632"/>
      <c r="SIW360" s="632"/>
      <c r="SIX360" s="632"/>
      <c r="SIY360" s="632"/>
      <c r="SIZ360" s="632"/>
      <c r="SJA360" s="632"/>
      <c r="SJB360" s="632"/>
      <c r="SJC360" s="632"/>
      <c r="SJD360" s="632"/>
      <c r="SJE360" s="632"/>
      <c r="SJF360" s="632"/>
      <c r="SJG360" s="632"/>
      <c r="SJH360" s="632"/>
      <c r="SJI360" s="632"/>
      <c r="SJJ360" s="632"/>
      <c r="SJK360" s="632"/>
      <c r="SJL360" s="632"/>
      <c r="SJM360" s="632"/>
      <c r="SJN360" s="632"/>
      <c r="SJO360" s="632"/>
      <c r="SJP360" s="632"/>
      <c r="SJQ360" s="632"/>
      <c r="SJR360" s="632"/>
      <c r="SJS360" s="632"/>
      <c r="SJT360" s="632"/>
      <c r="SJU360" s="632"/>
      <c r="SJV360" s="632"/>
      <c r="SJW360" s="632"/>
      <c r="SJX360" s="632"/>
      <c r="SJY360" s="632"/>
      <c r="SJZ360" s="632"/>
      <c r="SKA360" s="632"/>
      <c r="SKB360" s="632"/>
      <c r="SKC360" s="632"/>
      <c r="SKD360" s="632"/>
      <c r="SKE360" s="632"/>
      <c r="SKF360" s="632"/>
      <c r="SKG360" s="632"/>
      <c r="SKH360" s="632"/>
      <c r="SKI360" s="632"/>
      <c r="SKJ360" s="632"/>
      <c r="SKK360" s="632"/>
      <c r="SKL360" s="632"/>
      <c r="SKM360" s="632"/>
      <c r="SKN360" s="632"/>
      <c r="SKO360" s="632"/>
      <c r="SKP360" s="632"/>
      <c r="SKQ360" s="632"/>
      <c r="SKR360" s="632"/>
      <c r="SKS360" s="632"/>
      <c r="SKT360" s="632"/>
      <c r="SKU360" s="632"/>
      <c r="SKV360" s="632"/>
      <c r="SKW360" s="632"/>
      <c r="SKX360" s="632"/>
      <c r="SKY360" s="632"/>
      <c r="SKZ360" s="632"/>
      <c r="SLA360" s="632"/>
      <c r="SLB360" s="632"/>
      <c r="SLC360" s="632"/>
      <c r="SLD360" s="632"/>
      <c r="SLE360" s="632"/>
      <c r="SLF360" s="632"/>
      <c r="SLG360" s="632"/>
      <c r="SLH360" s="632"/>
      <c r="SLI360" s="632"/>
      <c r="SLJ360" s="632"/>
      <c r="SLK360" s="632"/>
      <c r="SLL360" s="632"/>
      <c r="SLM360" s="632"/>
      <c r="SLN360" s="632"/>
      <c r="SLO360" s="632"/>
      <c r="SLP360" s="632"/>
      <c r="SLQ360" s="632"/>
      <c r="SLR360" s="632"/>
      <c r="SLS360" s="632"/>
      <c r="SLT360" s="632"/>
      <c r="SLU360" s="632"/>
      <c r="SLV360" s="632"/>
      <c r="SLW360" s="632"/>
      <c r="SLX360" s="632"/>
      <c r="SLY360" s="632"/>
      <c r="SLZ360" s="632"/>
      <c r="SMA360" s="632"/>
      <c r="SMB360" s="632"/>
      <c r="SMC360" s="632"/>
      <c r="SMD360" s="632"/>
      <c r="SME360" s="632"/>
      <c r="SMF360" s="632"/>
      <c r="SMG360" s="632"/>
      <c r="SMH360" s="632"/>
      <c r="SMI360" s="632"/>
      <c r="SMJ360" s="632"/>
      <c r="SMK360" s="632"/>
      <c r="SML360" s="632"/>
      <c r="SMM360" s="632"/>
      <c r="SMN360" s="632"/>
      <c r="SMO360" s="632"/>
      <c r="SMP360" s="632"/>
      <c r="SMQ360" s="632"/>
      <c r="SMR360" s="632"/>
      <c r="SMS360" s="632"/>
      <c r="SMT360" s="632"/>
      <c r="SMU360" s="632"/>
      <c r="SMV360" s="632"/>
      <c r="SMW360" s="632"/>
      <c r="SMX360" s="632"/>
      <c r="SMY360" s="632"/>
      <c r="SMZ360" s="632"/>
      <c r="SNA360" s="632"/>
      <c r="SNB360" s="632"/>
      <c r="SNC360" s="632"/>
      <c r="SND360" s="632"/>
      <c r="SNE360" s="632"/>
      <c r="SNF360" s="632"/>
      <c r="SNG360" s="632"/>
      <c r="SNH360" s="632"/>
      <c r="SNI360" s="632"/>
      <c r="SNJ360" s="632"/>
      <c r="SNK360" s="632"/>
      <c r="SNL360" s="632"/>
      <c r="SNM360" s="632"/>
      <c r="SNN360" s="632"/>
      <c r="SNO360" s="632"/>
      <c r="SNP360" s="632"/>
      <c r="SNQ360" s="632"/>
      <c r="SNR360" s="632"/>
      <c r="SNS360" s="632"/>
      <c r="SNT360" s="632"/>
      <c r="SNU360" s="632"/>
      <c r="SNV360" s="632"/>
      <c r="SNW360" s="632"/>
      <c r="SNX360" s="632"/>
      <c r="SNY360" s="632"/>
      <c r="SNZ360" s="632"/>
      <c r="SOA360" s="632"/>
      <c r="SOB360" s="632"/>
      <c r="SOC360" s="632"/>
      <c r="SOD360" s="632"/>
      <c r="SOE360" s="632"/>
      <c r="SOF360" s="632"/>
      <c r="SOG360" s="632"/>
      <c r="SOH360" s="632"/>
      <c r="SOI360" s="632"/>
      <c r="SOJ360" s="632"/>
      <c r="SOK360" s="632"/>
      <c r="SOL360" s="632"/>
      <c r="SOM360" s="632"/>
      <c r="SON360" s="632"/>
      <c r="SOO360" s="632"/>
      <c r="SOP360" s="632"/>
      <c r="SOQ360" s="632"/>
      <c r="SOR360" s="632"/>
      <c r="SOS360" s="632"/>
      <c r="SOT360" s="632"/>
      <c r="SOU360" s="632"/>
      <c r="SOV360" s="632"/>
      <c r="SOW360" s="632"/>
      <c r="SOX360" s="632"/>
      <c r="SOY360" s="632"/>
      <c r="SOZ360" s="632"/>
      <c r="SPA360" s="632"/>
      <c r="SPB360" s="632"/>
      <c r="SPC360" s="632"/>
      <c r="SPD360" s="632"/>
      <c r="SPE360" s="632"/>
      <c r="SPF360" s="632"/>
      <c r="SPG360" s="632"/>
      <c r="SPH360" s="632"/>
      <c r="SPI360" s="632"/>
      <c r="SPJ360" s="632"/>
      <c r="SPK360" s="632"/>
      <c r="SPL360" s="632"/>
      <c r="SPM360" s="632"/>
      <c r="SPN360" s="632"/>
      <c r="SPO360" s="632"/>
      <c r="SPP360" s="632"/>
      <c r="SPQ360" s="632"/>
      <c r="SPR360" s="632"/>
      <c r="SPS360" s="632"/>
      <c r="SPT360" s="632"/>
      <c r="SPU360" s="632"/>
      <c r="SPV360" s="632"/>
      <c r="SPW360" s="632"/>
      <c r="SPX360" s="632"/>
      <c r="SPY360" s="632"/>
      <c r="SPZ360" s="632"/>
      <c r="SQA360" s="632"/>
      <c r="SQB360" s="632"/>
      <c r="SQC360" s="632"/>
      <c r="SQD360" s="632"/>
      <c r="SQE360" s="632"/>
      <c r="SQF360" s="632"/>
      <c r="SQG360" s="632"/>
      <c r="SQH360" s="632"/>
      <c r="SQI360" s="632"/>
      <c r="SQJ360" s="632"/>
      <c r="SQK360" s="632"/>
      <c r="SQL360" s="632"/>
      <c r="SQM360" s="632"/>
      <c r="SQN360" s="632"/>
      <c r="SQO360" s="632"/>
      <c r="SQP360" s="632"/>
      <c r="SQQ360" s="632"/>
      <c r="SQR360" s="632"/>
      <c r="SQS360" s="632"/>
      <c r="SQT360" s="632"/>
      <c r="SQU360" s="632"/>
      <c r="SQV360" s="632"/>
      <c r="SQW360" s="632"/>
      <c r="SQX360" s="632"/>
      <c r="SQY360" s="632"/>
      <c r="SQZ360" s="632"/>
      <c r="SRA360" s="632"/>
      <c r="SRB360" s="632"/>
      <c r="SRC360" s="632"/>
      <c r="SRD360" s="632"/>
      <c r="SRE360" s="632"/>
      <c r="SRF360" s="632"/>
      <c r="SRG360" s="632"/>
      <c r="SRH360" s="632"/>
      <c r="SRI360" s="632"/>
      <c r="SRJ360" s="632"/>
      <c r="SRK360" s="632"/>
      <c r="SRL360" s="632"/>
      <c r="SRM360" s="632"/>
      <c r="SRN360" s="632"/>
      <c r="SRO360" s="632"/>
      <c r="SRP360" s="632"/>
      <c r="SRQ360" s="632"/>
      <c r="SRR360" s="632"/>
      <c r="SRS360" s="632"/>
      <c r="SRT360" s="632"/>
      <c r="SRU360" s="632"/>
      <c r="SRV360" s="632"/>
      <c r="SRW360" s="632"/>
      <c r="SRX360" s="632"/>
      <c r="SRY360" s="632"/>
      <c r="SRZ360" s="632"/>
      <c r="SSA360" s="632"/>
      <c r="SSB360" s="632"/>
      <c r="SSC360" s="632"/>
      <c r="SSD360" s="632"/>
      <c r="SSE360" s="632"/>
      <c r="SSF360" s="632"/>
      <c r="SSG360" s="632"/>
      <c r="SSH360" s="632"/>
      <c r="SSI360" s="632"/>
      <c r="SSJ360" s="632"/>
      <c r="SSK360" s="632"/>
      <c r="SSL360" s="632"/>
      <c r="SSM360" s="632"/>
      <c r="SSN360" s="632"/>
      <c r="SSO360" s="632"/>
      <c r="SSP360" s="632"/>
      <c r="SSQ360" s="632"/>
      <c r="SSR360" s="632"/>
      <c r="SSS360" s="632"/>
      <c r="SST360" s="632"/>
      <c r="SSU360" s="632"/>
      <c r="SSV360" s="632"/>
      <c r="SSW360" s="632"/>
      <c r="SSX360" s="632"/>
      <c r="SSY360" s="632"/>
      <c r="SSZ360" s="632"/>
      <c r="STA360" s="632"/>
      <c r="STB360" s="632"/>
      <c r="STC360" s="632"/>
      <c r="STD360" s="632"/>
      <c r="STE360" s="632"/>
      <c r="STF360" s="632"/>
      <c r="STG360" s="632"/>
      <c r="STH360" s="632"/>
      <c r="STI360" s="632"/>
      <c r="STJ360" s="632"/>
      <c r="STK360" s="632"/>
      <c r="STL360" s="632"/>
      <c r="STM360" s="632"/>
      <c r="STN360" s="632"/>
      <c r="STO360" s="632"/>
      <c r="STP360" s="632"/>
      <c r="STQ360" s="632"/>
      <c r="STR360" s="632"/>
      <c r="STS360" s="632"/>
      <c r="STT360" s="632"/>
      <c r="STU360" s="632"/>
      <c r="STV360" s="632"/>
      <c r="STW360" s="632"/>
      <c r="STX360" s="632"/>
      <c r="STY360" s="632"/>
      <c r="STZ360" s="632"/>
      <c r="SUA360" s="632"/>
      <c r="SUB360" s="632"/>
      <c r="SUC360" s="632"/>
      <c r="SUD360" s="632"/>
      <c r="SUE360" s="632"/>
      <c r="SUF360" s="632"/>
      <c r="SUG360" s="632"/>
      <c r="SUH360" s="632"/>
      <c r="SUI360" s="632"/>
      <c r="SUJ360" s="632"/>
      <c r="SUK360" s="632"/>
      <c r="SUL360" s="632"/>
      <c r="SUM360" s="632"/>
      <c r="SUN360" s="632"/>
      <c r="SUO360" s="632"/>
      <c r="SUP360" s="632"/>
      <c r="SUQ360" s="632"/>
      <c r="SUR360" s="632"/>
      <c r="SUS360" s="632"/>
      <c r="SUT360" s="632"/>
      <c r="SUU360" s="632"/>
      <c r="SUV360" s="632"/>
      <c r="SUW360" s="632"/>
      <c r="SUX360" s="632"/>
      <c r="SUY360" s="632"/>
      <c r="SUZ360" s="632"/>
      <c r="SVA360" s="632"/>
      <c r="SVB360" s="632"/>
      <c r="SVC360" s="632"/>
      <c r="SVD360" s="632"/>
      <c r="SVE360" s="632"/>
      <c r="SVF360" s="632"/>
      <c r="SVG360" s="632"/>
      <c r="SVH360" s="632"/>
      <c r="SVI360" s="632"/>
      <c r="SVJ360" s="632"/>
      <c r="SVK360" s="632"/>
      <c r="SVL360" s="632"/>
      <c r="SVM360" s="632"/>
      <c r="SVN360" s="632"/>
      <c r="SVO360" s="632"/>
      <c r="SVP360" s="632"/>
      <c r="SVQ360" s="632"/>
      <c r="SVR360" s="632"/>
      <c r="SVS360" s="632"/>
      <c r="SVT360" s="632"/>
      <c r="SVU360" s="632"/>
      <c r="SVV360" s="632"/>
      <c r="SVW360" s="632"/>
      <c r="SVX360" s="632"/>
      <c r="SVY360" s="632"/>
      <c r="SVZ360" s="632"/>
      <c r="SWA360" s="632"/>
      <c r="SWB360" s="632"/>
      <c r="SWC360" s="632"/>
      <c r="SWD360" s="632"/>
      <c r="SWE360" s="632"/>
      <c r="SWF360" s="632"/>
      <c r="SWG360" s="632"/>
      <c r="SWH360" s="632"/>
      <c r="SWI360" s="632"/>
      <c r="SWJ360" s="632"/>
      <c r="SWK360" s="632"/>
      <c r="SWL360" s="632"/>
      <c r="SWM360" s="632"/>
      <c r="SWN360" s="632"/>
      <c r="SWO360" s="632"/>
      <c r="SWP360" s="632"/>
      <c r="SWQ360" s="632"/>
      <c r="SWR360" s="632"/>
      <c r="SWS360" s="632"/>
      <c r="SWT360" s="632"/>
      <c r="SWU360" s="632"/>
      <c r="SWV360" s="632"/>
      <c r="SWW360" s="632"/>
      <c r="SWX360" s="632"/>
      <c r="SWY360" s="632"/>
      <c r="SWZ360" s="632"/>
      <c r="SXA360" s="632"/>
      <c r="SXB360" s="632"/>
      <c r="SXC360" s="632"/>
      <c r="SXD360" s="632"/>
      <c r="SXE360" s="632"/>
      <c r="SXF360" s="632"/>
      <c r="SXG360" s="632"/>
      <c r="SXH360" s="632"/>
      <c r="SXI360" s="632"/>
      <c r="SXJ360" s="632"/>
      <c r="SXK360" s="632"/>
      <c r="SXL360" s="632"/>
      <c r="SXM360" s="632"/>
      <c r="SXN360" s="632"/>
      <c r="SXO360" s="632"/>
      <c r="SXP360" s="632"/>
      <c r="SXQ360" s="632"/>
      <c r="SXR360" s="632"/>
      <c r="SXS360" s="632"/>
      <c r="SXT360" s="632"/>
      <c r="SXU360" s="632"/>
      <c r="SXV360" s="632"/>
      <c r="SXW360" s="632"/>
      <c r="SXX360" s="632"/>
      <c r="SXY360" s="632"/>
      <c r="SXZ360" s="632"/>
      <c r="SYA360" s="632"/>
      <c r="SYB360" s="632"/>
      <c r="SYC360" s="632"/>
      <c r="SYD360" s="632"/>
      <c r="SYE360" s="632"/>
      <c r="SYF360" s="632"/>
      <c r="SYG360" s="632"/>
      <c r="SYH360" s="632"/>
      <c r="SYI360" s="632"/>
      <c r="SYJ360" s="632"/>
      <c r="SYK360" s="632"/>
      <c r="SYL360" s="632"/>
      <c r="SYM360" s="632"/>
      <c r="SYN360" s="632"/>
      <c r="SYO360" s="632"/>
      <c r="SYP360" s="632"/>
      <c r="SYQ360" s="632"/>
      <c r="SYR360" s="632"/>
      <c r="SYS360" s="632"/>
      <c r="SYT360" s="632"/>
      <c r="SYU360" s="632"/>
      <c r="SYV360" s="632"/>
      <c r="SYW360" s="632"/>
      <c r="SYX360" s="632"/>
      <c r="SYY360" s="632"/>
      <c r="SYZ360" s="632"/>
      <c r="SZA360" s="632"/>
      <c r="SZB360" s="632"/>
      <c r="SZC360" s="632"/>
      <c r="SZD360" s="632"/>
      <c r="SZE360" s="632"/>
      <c r="SZF360" s="632"/>
      <c r="SZG360" s="632"/>
      <c r="SZH360" s="632"/>
      <c r="SZI360" s="632"/>
      <c r="SZJ360" s="632"/>
      <c r="SZK360" s="632"/>
      <c r="SZL360" s="632"/>
      <c r="SZM360" s="632"/>
      <c r="SZN360" s="632"/>
      <c r="SZO360" s="632"/>
      <c r="SZP360" s="632"/>
      <c r="SZQ360" s="632"/>
      <c r="SZR360" s="632"/>
      <c r="SZS360" s="632"/>
      <c r="SZT360" s="632"/>
      <c r="SZU360" s="632"/>
      <c r="SZV360" s="632"/>
      <c r="SZW360" s="632"/>
      <c r="SZX360" s="632"/>
      <c r="SZY360" s="632"/>
      <c r="SZZ360" s="632"/>
      <c r="TAA360" s="632"/>
      <c r="TAB360" s="632"/>
      <c r="TAC360" s="632"/>
      <c r="TAD360" s="632"/>
      <c r="TAE360" s="632"/>
      <c r="TAF360" s="632"/>
      <c r="TAG360" s="632"/>
      <c r="TAH360" s="632"/>
      <c r="TAI360" s="632"/>
      <c r="TAJ360" s="632"/>
      <c r="TAK360" s="632"/>
      <c r="TAL360" s="632"/>
      <c r="TAM360" s="632"/>
      <c r="TAN360" s="632"/>
      <c r="TAO360" s="632"/>
      <c r="TAP360" s="632"/>
      <c r="TAQ360" s="632"/>
      <c r="TAR360" s="632"/>
      <c r="TAS360" s="632"/>
      <c r="TAT360" s="632"/>
      <c r="TAU360" s="632"/>
      <c r="TAV360" s="632"/>
      <c r="TAW360" s="632"/>
      <c r="TAX360" s="632"/>
      <c r="TAY360" s="632"/>
      <c r="TAZ360" s="632"/>
      <c r="TBA360" s="632"/>
      <c r="TBB360" s="632"/>
      <c r="TBC360" s="632"/>
      <c r="TBD360" s="632"/>
      <c r="TBE360" s="632"/>
      <c r="TBF360" s="632"/>
      <c r="TBG360" s="632"/>
      <c r="TBH360" s="632"/>
      <c r="TBI360" s="632"/>
      <c r="TBJ360" s="632"/>
      <c r="TBK360" s="632"/>
      <c r="TBL360" s="632"/>
      <c r="TBM360" s="632"/>
      <c r="TBN360" s="632"/>
      <c r="TBO360" s="632"/>
      <c r="TBP360" s="632"/>
      <c r="TBQ360" s="632"/>
      <c r="TBR360" s="632"/>
      <c r="TBS360" s="632"/>
      <c r="TBT360" s="632"/>
      <c r="TBU360" s="632"/>
      <c r="TBV360" s="632"/>
      <c r="TBW360" s="632"/>
      <c r="TBX360" s="632"/>
      <c r="TBY360" s="632"/>
      <c r="TBZ360" s="632"/>
      <c r="TCA360" s="632"/>
      <c r="TCB360" s="632"/>
      <c r="TCC360" s="632"/>
      <c r="TCD360" s="632"/>
      <c r="TCE360" s="632"/>
      <c r="TCF360" s="632"/>
      <c r="TCG360" s="632"/>
      <c r="TCH360" s="632"/>
      <c r="TCI360" s="632"/>
      <c r="TCJ360" s="632"/>
      <c r="TCK360" s="632"/>
      <c r="TCL360" s="632"/>
      <c r="TCM360" s="632"/>
      <c r="TCN360" s="632"/>
      <c r="TCO360" s="632"/>
      <c r="TCP360" s="632"/>
      <c r="TCQ360" s="632"/>
      <c r="TCR360" s="632"/>
      <c r="TCS360" s="632"/>
      <c r="TCT360" s="632"/>
      <c r="TCU360" s="632"/>
      <c r="TCV360" s="632"/>
      <c r="TCW360" s="632"/>
      <c r="TCX360" s="632"/>
      <c r="TCY360" s="632"/>
      <c r="TCZ360" s="632"/>
      <c r="TDA360" s="632"/>
      <c r="TDB360" s="632"/>
      <c r="TDC360" s="632"/>
      <c r="TDD360" s="632"/>
      <c r="TDE360" s="632"/>
      <c r="TDF360" s="632"/>
      <c r="TDG360" s="632"/>
      <c r="TDH360" s="632"/>
      <c r="TDI360" s="632"/>
      <c r="TDJ360" s="632"/>
      <c r="TDK360" s="632"/>
      <c r="TDL360" s="632"/>
      <c r="TDM360" s="632"/>
      <c r="TDN360" s="632"/>
      <c r="TDO360" s="632"/>
      <c r="TDP360" s="632"/>
      <c r="TDQ360" s="632"/>
      <c r="TDR360" s="632"/>
      <c r="TDS360" s="632"/>
      <c r="TDT360" s="632"/>
      <c r="TDU360" s="632"/>
      <c r="TDV360" s="632"/>
      <c r="TDW360" s="632"/>
      <c r="TDX360" s="632"/>
      <c r="TDY360" s="632"/>
      <c r="TDZ360" s="632"/>
      <c r="TEA360" s="632"/>
      <c r="TEB360" s="632"/>
      <c r="TEC360" s="632"/>
      <c r="TED360" s="632"/>
      <c r="TEE360" s="632"/>
      <c r="TEF360" s="632"/>
      <c r="TEG360" s="632"/>
      <c r="TEH360" s="632"/>
      <c r="TEI360" s="632"/>
      <c r="TEJ360" s="632"/>
      <c r="TEK360" s="632"/>
      <c r="TEL360" s="632"/>
      <c r="TEM360" s="632"/>
      <c r="TEN360" s="632"/>
      <c r="TEO360" s="632"/>
      <c r="TEP360" s="632"/>
      <c r="TEQ360" s="632"/>
      <c r="TER360" s="632"/>
      <c r="TES360" s="632"/>
      <c r="TET360" s="632"/>
      <c r="TEU360" s="632"/>
      <c r="TEV360" s="632"/>
      <c r="TEW360" s="632"/>
      <c r="TEX360" s="632"/>
      <c r="TEY360" s="632"/>
      <c r="TEZ360" s="632"/>
      <c r="TFA360" s="632"/>
      <c r="TFB360" s="632"/>
      <c r="TFC360" s="632"/>
      <c r="TFD360" s="632"/>
      <c r="TFE360" s="632"/>
      <c r="TFF360" s="632"/>
      <c r="TFG360" s="632"/>
      <c r="TFH360" s="632"/>
      <c r="TFI360" s="632"/>
      <c r="TFJ360" s="632"/>
      <c r="TFK360" s="632"/>
      <c r="TFL360" s="632"/>
      <c r="TFM360" s="632"/>
      <c r="TFN360" s="632"/>
      <c r="TFO360" s="632"/>
      <c r="TFP360" s="632"/>
      <c r="TFQ360" s="632"/>
      <c r="TFR360" s="632"/>
      <c r="TFS360" s="632"/>
      <c r="TFT360" s="632"/>
      <c r="TFU360" s="632"/>
      <c r="TFV360" s="632"/>
      <c r="TFW360" s="632"/>
      <c r="TFX360" s="632"/>
      <c r="TFY360" s="632"/>
      <c r="TFZ360" s="632"/>
      <c r="TGA360" s="632"/>
      <c r="TGB360" s="632"/>
      <c r="TGC360" s="632"/>
      <c r="TGD360" s="632"/>
      <c r="TGE360" s="632"/>
      <c r="TGF360" s="632"/>
      <c r="TGG360" s="632"/>
      <c r="TGH360" s="632"/>
      <c r="TGI360" s="632"/>
      <c r="TGJ360" s="632"/>
      <c r="TGK360" s="632"/>
      <c r="TGL360" s="632"/>
      <c r="TGM360" s="632"/>
      <c r="TGN360" s="632"/>
      <c r="TGO360" s="632"/>
      <c r="TGP360" s="632"/>
      <c r="TGQ360" s="632"/>
      <c r="TGR360" s="632"/>
      <c r="TGS360" s="632"/>
      <c r="TGT360" s="632"/>
      <c r="TGU360" s="632"/>
      <c r="TGV360" s="632"/>
      <c r="TGW360" s="632"/>
      <c r="TGX360" s="632"/>
      <c r="TGY360" s="632"/>
      <c r="TGZ360" s="632"/>
      <c r="THA360" s="632"/>
      <c r="THB360" s="632"/>
      <c r="THC360" s="632"/>
      <c r="THD360" s="632"/>
      <c r="THE360" s="632"/>
      <c r="THF360" s="632"/>
      <c r="THG360" s="632"/>
      <c r="THH360" s="632"/>
      <c r="THI360" s="632"/>
      <c r="THJ360" s="632"/>
      <c r="THK360" s="632"/>
      <c r="THL360" s="632"/>
      <c r="THM360" s="632"/>
      <c r="THN360" s="632"/>
      <c r="THO360" s="632"/>
      <c r="THP360" s="632"/>
      <c r="THQ360" s="632"/>
      <c r="THR360" s="632"/>
      <c r="THS360" s="632"/>
      <c r="THT360" s="632"/>
      <c r="THU360" s="632"/>
      <c r="THV360" s="632"/>
      <c r="THW360" s="632"/>
      <c r="THX360" s="632"/>
      <c r="THY360" s="632"/>
      <c r="THZ360" s="632"/>
      <c r="TIA360" s="632"/>
      <c r="TIB360" s="632"/>
      <c r="TIC360" s="632"/>
      <c r="TID360" s="632"/>
      <c r="TIE360" s="632"/>
      <c r="TIF360" s="632"/>
      <c r="TIG360" s="632"/>
      <c r="TIH360" s="632"/>
      <c r="TII360" s="632"/>
      <c r="TIJ360" s="632"/>
      <c r="TIK360" s="632"/>
      <c r="TIL360" s="632"/>
      <c r="TIM360" s="632"/>
      <c r="TIN360" s="632"/>
      <c r="TIO360" s="632"/>
      <c r="TIP360" s="632"/>
      <c r="TIQ360" s="632"/>
      <c r="TIR360" s="632"/>
      <c r="TIS360" s="632"/>
      <c r="TIT360" s="632"/>
      <c r="TIU360" s="632"/>
      <c r="TIV360" s="632"/>
      <c r="TIW360" s="632"/>
      <c r="TIX360" s="632"/>
      <c r="TIY360" s="632"/>
      <c r="TIZ360" s="632"/>
      <c r="TJA360" s="632"/>
      <c r="TJB360" s="632"/>
      <c r="TJC360" s="632"/>
      <c r="TJD360" s="632"/>
      <c r="TJE360" s="632"/>
      <c r="TJF360" s="632"/>
      <c r="TJG360" s="632"/>
      <c r="TJH360" s="632"/>
      <c r="TJI360" s="632"/>
      <c r="TJJ360" s="632"/>
      <c r="TJK360" s="632"/>
      <c r="TJL360" s="632"/>
      <c r="TJM360" s="632"/>
      <c r="TJN360" s="632"/>
      <c r="TJO360" s="632"/>
      <c r="TJP360" s="632"/>
      <c r="TJQ360" s="632"/>
      <c r="TJR360" s="632"/>
      <c r="TJS360" s="632"/>
      <c r="TJT360" s="632"/>
      <c r="TJU360" s="632"/>
      <c r="TJV360" s="632"/>
      <c r="TJW360" s="632"/>
      <c r="TJX360" s="632"/>
      <c r="TJY360" s="632"/>
      <c r="TJZ360" s="632"/>
      <c r="TKA360" s="632"/>
      <c r="TKB360" s="632"/>
      <c r="TKC360" s="632"/>
      <c r="TKD360" s="632"/>
      <c r="TKE360" s="632"/>
      <c r="TKF360" s="632"/>
      <c r="TKG360" s="632"/>
      <c r="TKH360" s="632"/>
      <c r="TKI360" s="632"/>
      <c r="TKJ360" s="632"/>
      <c r="TKK360" s="632"/>
      <c r="TKL360" s="632"/>
      <c r="TKM360" s="632"/>
      <c r="TKN360" s="632"/>
      <c r="TKO360" s="632"/>
      <c r="TKP360" s="632"/>
      <c r="TKQ360" s="632"/>
      <c r="TKR360" s="632"/>
      <c r="TKS360" s="632"/>
      <c r="TKT360" s="632"/>
      <c r="TKU360" s="632"/>
      <c r="TKV360" s="632"/>
      <c r="TKW360" s="632"/>
      <c r="TKX360" s="632"/>
      <c r="TKY360" s="632"/>
      <c r="TKZ360" s="632"/>
      <c r="TLA360" s="632"/>
      <c r="TLB360" s="632"/>
      <c r="TLC360" s="632"/>
      <c r="TLD360" s="632"/>
      <c r="TLE360" s="632"/>
      <c r="TLF360" s="632"/>
      <c r="TLG360" s="632"/>
      <c r="TLH360" s="632"/>
      <c r="TLI360" s="632"/>
      <c r="TLJ360" s="632"/>
      <c r="TLK360" s="632"/>
      <c r="TLL360" s="632"/>
      <c r="TLM360" s="632"/>
      <c r="TLN360" s="632"/>
      <c r="TLO360" s="632"/>
      <c r="TLP360" s="632"/>
      <c r="TLQ360" s="632"/>
      <c r="TLR360" s="632"/>
      <c r="TLS360" s="632"/>
      <c r="TLT360" s="632"/>
      <c r="TLU360" s="632"/>
      <c r="TLV360" s="632"/>
      <c r="TLW360" s="632"/>
      <c r="TLX360" s="632"/>
      <c r="TLY360" s="632"/>
      <c r="TLZ360" s="632"/>
      <c r="TMA360" s="632"/>
      <c r="TMB360" s="632"/>
      <c r="TMC360" s="632"/>
      <c r="TMD360" s="632"/>
      <c r="TME360" s="632"/>
      <c r="TMF360" s="632"/>
      <c r="TMG360" s="632"/>
      <c r="TMH360" s="632"/>
      <c r="TMI360" s="632"/>
      <c r="TMJ360" s="632"/>
      <c r="TMK360" s="632"/>
      <c r="TML360" s="632"/>
      <c r="TMM360" s="632"/>
      <c r="TMN360" s="632"/>
      <c r="TMO360" s="632"/>
      <c r="TMP360" s="632"/>
      <c r="TMQ360" s="632"/>
      <c r="TMR360" s="632"/>
      <c r="TMS360" s="632"/>
      <c r="TMT360" s="632"/>
      <c r="TMU360" s="632"/>
      <c r="TMV360" s="632"/>
      <c r="TMW360" s="632"/>
      <c r="TMX360" s="632"/>
      <c r="TMY360" s="632"/>
      <c r="TMZ360" s="632"/>
      <c r="TNA360" s="632"/>
      <c r="TNB360" s="632"/>
      <c r="TNC360" s="632"/>
      <c r="TND360" s="632"/>
      <c r="TNE360" s="632"/>
      <c r="TNF360" s="632"/>
      <c r="TNG360" s="632"/>
      <c r="TNH360" s="632"/>
      <c r="TNI360" s="632"/>
      <c r="TNJ360" s="632"/>
      <c r="TNK360" s="632"/>
      <c r="TNL360" s="632"/>
      <c r="TNM360" s="632"/>
      <c r="TNN360" s="632"/>
      <c r="TNO360" s="632"/>
      <c r="TNP360" s="632"/>
      <c r="TNQ360" s="632"/>
      <c r="TNR360" s="632"/>
      <c r="TNS360" s="632"/>
      <c r="TNT360" s="632"/>
      <c r="TNU360" s="632"/>
      <c r="TNV360" s="632"/>
      <c r="TNW360" s="632"/>
      <c r="TNX360" s="632"/>
      <c r="TNY360" s="632"/>
      <c r="TNZ360" s="632"/>
      <c r="TOA360" s="632"/>
      <c r="TOB360" s="632"/>
      <c r="TOC360" s="632"/>
      <c r="TOD360" s="632"/>
      <c r="TOE360" s="632"/>
      <c r="TOF360" s="632"/>
      <c r="TOG360" s="632"/>
      <c r="TOH360" s="632"/>
      <c r="TOI360" s="632"/>
      <c r="TOJ360" s="632"/>
      <c r="TOK360" s="632"/>
      <c r="TOL360" s="632"/>
      <c r="TOM360" s="632"/>
      <c r="TON360" s="632"/>
      <c r="TOO360" s="632"/>
      <c r="TOP360" s="632"/>
      <c r="TOQ360" s="632"/>
      <c r="TOR360" s="632"/>
      <c r="TOS360" s="632"/>
      <c r="TOT360" s="632"/>
      <c r="TOU360" s="632"/>
      <c r="TOV360" s="632"/>
      <c r="TOW360" s="632"/>
      <c r="TOX360" s="632"/>
      <c r="TOY360" s="632"/>
      <c r="TOZ360" s="632"/>
      <c r="TPA360" s="632"/>
      <c r="TPB360" s="632"/>
      <c r="TPC360" s="632"/>
      <c r="TPD360" s="632"/>
      <c r="TPE360" s="632"/>
      <c r="TPF360" s="632"/>
      <c r="TPG360" s="632"/>
      <c r="TPH360" s="632"/>
      <c r="TPI360" s="632"/>
      <c r="TPJ360" s="632"/>
      <c r="TPK360" s="632"/>
      <c r="TPL360" s="632"/>
      <c r="TPM360" s="632"/>
      <c r="TPN360" s="632"/>
      <c r="TPO360" s="632"/>
      <c r="TPP360" s="632"/>
      <c r="TPQ360" s="632"/>
      <c r="TPR360" s="632"/>
      <c r="TPS360" s="632"/>
      <c r="TPT360" s="632"/>
      <c r="TPU360" s="632"/>
      <c r="TPV360" s="632"/>
      <c r="TPW360" s="632"/>
      <c r="TPX360" s="632"/>
      <c r="TPY360" s="632"/>
      <c r="TPZ360" s="632"/>
      <c r="TQA360" s="632"/>
      <c r="TQB360" s="632"/>
      <c r="TQC360" s="632"/>
      <c r="TQD360" s="632"/>
      <c r="TQE360" s="632"/>
      <c r="TQF360" s="632"/>
      <c r="TQG360" s="632"/>
      <c r="TQH360" s="632"/>
      <c r="TQI360" s="632"/>
      <c r="TQJ360" s="632"/>
      <c r="TQK360" s="632"/>
      <c r="TQL360" s="632"/>
      <c r="TQM360" s="632"/>
      <c r="TQN360" s="632"/>
      <c r="TQO360" s="632"/>
      <c r="TQP360" s="632"/>
      <c r="TQQ360" s="632"/>
      <c r="TQR360" s="632"/>
      <c r="TQS360" s="632"/>
      <c r="TQT360" s="632"/>
      <c r="TQU360" s="632"/>
      <c r="TQV360" s="632"/>
      <c r="TQW360" s="632"/>
      <c r="TQX360" s="632"/>
      <c r="TQY360" s="632"/>
      <c r="TQZ360" s="632"/>
      <c r="TRA360" s="632"/>
      <c r="TRB360" s="632"/>
      <c r="TRC360" s="632"/>
      <c r="TRD360" s="632"/>
      <c r="TRE360" s="632"/>
      <c r="TRF360" s="632"/>
      <c r="TRG360" s="632"/>
      <c r="TRH360" s="632"/>
      <c r="TRI360" s="632"/>
      <c r="TRJ360" s="632"/>
      <c r="TRK360" s="632"/>
      <c r="TRL360" s="632"/>
      <c r="TRM360" s="632"/>
      <c r="TRN360" s="632"/>
      <c r="TRO360" s="632"/>
      <c r="TRP360" s="632"/>
      <c r="TRQ360" s="632"/>
      <c r="TRR360" s="632"/>
      <c r="TRS360" s="632"/>
      <c r="TRT360" s="632"/>
      <c r="TRU360" s="632"/>
      <c r="TRV360" s="632"/>
      <c r="TRW360" s="632"/>
      <c r="TRX360" s="632"/>
      <c r="TRY360" s="632"/>
      <c r="TRZ360" s="632"/>
      <c r="TSA360" s="632"/>
      <c r="TSB360" s="632"/>
      <c r="TSC360" s="632"/>
      <c r="TSD360" s="632"/>
      <c r="TSE360" s="632"/>
      <c r="TSF360" s="632"/>
      <c r="TSG360" s="632"/>
      <c r="TSH360" s="632"/>
      <c r="TSI360" s="632"/>
      <c r="TSJ360" s="632"/>
      <c r="TSK360" s="632"/>
      <c r="TSL360" s="632"/>
      <c r="TSM360" s="632"/>
      <c r="TSN360" s="632"/>
      <c r="TSO360" s="632"/>
      <c r="TSP360" s="632"/>
      <c r="TSQ360" s="632"/>
      <c r="TSR360" s="632"/>
      <c r="TSS360" s="632"/>
      <c r="TST360" s="632"/>
      <c r="TSU360" s="632"/>
      <c r="TSV360" s="632"/>
      <c r="TSW360" s="632"/>
      <c r="TSX360" s="632"/>
      <c r="TSY360" s="632"/>
      <c r="TSZ360" s="632"/>
      <c r="TTA360" s="632"/>
      <c r="TTB360" s="632"/>
      <c r="TTC360" s="632"/>
      <c r="TTD360" s="632"/>
      <c r="TTE360" s="632"/>
      <c r="TTF360" s="632"/>
      <c r="TTG360" s="632"/>
      <c r="TTH360" s="632"/>
      <c r="TTI360" s="632"/>
      <c r="TTJ360" s="632"/>
      <c r="TTK360" s="632"/>
      <c r="TTL360" s="632"/>
      <c r="TTM360" s="632"/>
      <c r="TTN360" s="632"/>
      <c r="TTO360" s="632"/>
      <c r="TTP360" s="632"/>
      <c r="TTQ360" s="632"/>
      <c r="TTR360" s="632"/>
      <c r="TTS360" s="632"/>
      <c r="TTT360" s="632"/>
      <c r="TTU360" s="632"/>
      <c r="TTV360" s="632"/>
      <c r="TTW360" s="632"/>
      <c r="TTX360" s="632"/>
      <c r="TTY360" s="632"/>
      <c r="TTZ360" s="632"/>
      <c r="TUA360" s="632"/>
      <c r="TUB360" s="632"/>
      <c r="TUC360" s="632"/>
      <c r="TUD360" s="632"/>
      <c r="TUE360" s="632"/>
      <c r="TUF360" s="632"/>
      <c r="TUG360" s="632"/>
      <c r="TUH360" s="632"/>
      <c r="TUI360" s="632"/>
      <c r="TUJ360" s="632"/>
      <c r="TUK360" s="632"/>
      <c r="TUL360" s="632"/>
      <c r="TUM360" s="632"/>
      <c r="TUN360" s="632"/>
      <c r="TUO360" s="632"/>
      <c r="TUP360" s="632"/>
      <c r="TUQ360" s="632"/>
      <c r="TUR360" s="632"/>
      <c r="TUS360" s="632"/>
      <c r="TUT360" s="632"/>
      <c r="TUU360" s="632"/>
      <c r="TUV360" s="632"/>
      <c r="TUW360" s="632"/>
      <c r="TUX360" s="632"/>
      <c r="TUY360" s="632"/>
      <c r="TUZ360" s="632"/>
      <c r="TVA360" s="632"/>
      <c r="TVB360" s="632"/>
      <c r="TVC360" s="632"/>
      <c r="TVD360" s="632"/>
      <c r="TVE360" s="632"/>
      <c r="TVF360" s="632"/>
      <c r="TVG360" s="632"/>
      <c r="TVH360" s="632"/>
      <c r="TVI360" s="632"/>
      <c r="TVJ360" s="632"/>
      <c r="TVK360" s="632"/>
      <c r="TVL360" s="632"/>
      <c r="TVM360" s="632"/>
      <c r="TVN360" s="632"/>
      <c r="TVO360" s="632"/>
      <c r="TVP360" s="632"/>
      <c r="TVQ360" s="632"/>
      <c r="TVR360" s="632"/>
      <c r="TVS360" s="632"/>
      <c r="TVT360" s="632"/>
      <c r="TVU360" s="632"/>
      <c r="TVV360" s="632"/>
      <c r="TVW360" s="632"/>
      <c r="TVX360" s="632"/>
      <c r="TVY360" s="632"/>
      <c r="TVZ360" s="632"/>
      <c r="TWA360" s="632"/>
      <c r="TWB360" s="632"/>
      <c r="TWC360" s="632"/>
      <c r="TWD360" s="632"/>
      <c r="TWE360" s="632"/>
      <c r="TWF360" s="632"/>
      <c r="TWG360" s="632"/>
      <c r="TWH360" s="632"/>
      <c r="TWI360" s="632"/>
      <c r="TWJ360" s="632"/>
      <c r="TWK360" s="632"/>
      <c r="TWL360" s="632"/>
      <c r="TWM360" s="632"/>
      <c r="TWN360" s="632"/>
      <c r="TWO360" s="632"/>
      <c r="TWP360" s="632"/>
      <c r="TWQ360" s="632"/>
      <c r="TWR360" s="632"/>
      <c r="TWS360" s="632"/>
      <c r="TWT360" s="632"/>
      <c r="TWU360" s="632"/>
      <c r="TWV360" s="632"/>
      <c r="TWW360" s="632"/>
      <c r="TWX360" s="632"/>
      <c r="TWY360" s="632"/>
      <c r="TWZ360" s="632"/>
      <c r="TXA360" s="632"/>
      <c r="TXB360" s="632"/>
      <c r="TXC360" s="632"/>
      <c r="TXD360" s="632"/>
      <c r="TXE360" s="632"/>
      <c r="TXF360" s="632"/>
      <c r="TXG360" s="632"/>
      <c r="TXH360" s="632"/>
      <c r="TXI360" s="632"/>
      <c r="TXJ360" s="632"/>
      <c r="TXK360" s="632"/>
      <c r="TXL360" s="632"/>
      <c r="TXM360" s="632"/>
      <c r="TXN360" s="632"/>
      <c r="TXO360" s="632"/>
      <c r="TXP360" s="632"/>
      <c r="TXQ360" s="632"/>
      <c r="TXR360" s="632"/>
      <c r="TXS360" s="632"/>
      <c r="TXT360" s="632"/>
      <c r="TXU360" s="632"/>
      <c r="TXV360" s="632"/>
      <c r="TXW360" s="632"/>
      <c r="TXX360" s="632"/>
      <c r="TXY360" s="632"/>
      <c r="TXZ360" s="632"/>
      <c r="TYA360" s="632"/>
      <c r="TYB360" s="632"/>
      <c r="TYC360" s="632"/>
      <c r="TYD360" s="632"/>
      <c r="TYE360" s="632"/>
      <c r="TYF360" s="632"/>
      <c r="TYG360" s="632"/>
      <c r="TYH360" s="632"/>
      <c r="TYI360" s="632"/>
      <c r="TYJ360" s="632"/>
      <c r="TYK360" s="632"/>
      <c r="TYL360" s="632"/>
      <c r="TYM360" s="632"/>
      <c r="TYN360" s="632"/>
      <c r="TYO360" s="632"/>
      <c r="TYP360" s="632"/>
      <c r="TYQ360" s="632"/>
      <c r="TYR360" s="632"/>
      <c r="TYS360" s="632"/>
      <c r="TYT360" s="632"/>
      <c r="TYU360" s="632"/>
      <c r="TYV360" s="632"/>
      <c r="TYW360" s="632"/>
      <c r="TYX360" s="632"/>
      <c r="TYY360" s="632"/>
      <c r="TYZ360" s="632"/>
      <c r="TZA360" s="632"/>
      <c r="TZB360" s="632"/>
      <c r="TZC360" s="632"/>
      <c r="TZD360" s="632"/>
      <c r="TZE360" s="632"/>
      <c r="TZF360" s="632"/>
      <c r="TZG360" s="632"/>
      <c r="TZH360" s="632"/>
      <c r="TZI360" s="632"/>
      <c r="TZJ360" s="632"/>
      <c r="TZK360" s="632"/>
      <c r="TZL360" s="632"/>
      <c r="TZM360" s="632"/>
      <c r="TZN360" s="632"/>
      <c r="TZO360" s="632"/>
      <c r="TZP360" s="632"/>
      <c r="TZQ360" s="632"/>
      <c r="TZR360" s="632"/>
      <c r="TZS360" s="632"/>
      <c r="TZT360" s="632"/>
      <c r="TZU360" s="632"/>
      <c r="TZV360" s="632"/>
      <c r="TZW360" s="632"/>
      <c r="TZX360" s="632"/>
      <c r="TZY360" s="632"/>
      <c r="TZZ360" s="632"/>
      <c r="UAA360" s="632"/>
      <c r="UAB360" s="632"/>
      <c r="UAC360" s="632"/>
      <c r="UAD360" s="632"/>
      <c r="UAE360" s="632"/>
      <c r="UAF360" s="632"/>
      <c r="UAG360" s="632"/>
      <c r="UAH360" s="632"/>
      <c r="UAI360" s="632"/>
      <c r="UAJ360" s="632"/>
      <c r="UAK360" s="632"/>
      <c r="UAL360" s="632"/>
      <c r="UAM360" s="632"/>
      <c r="UAN360" s="632"/>
      <c r="UAO360" s="632"/>
      <c r="UAP360" s="632"/>
      <c r="UAQ360" s="632"/>
      <c r="UAR360" s="632"/>
      <c r="UAS360" s="632"/>
      <c r="UAT360" s="632"/>
      <c r="UAU360" s="632"/>
      <c r="UAV360" s="632"/>
      <c r="UAW360" s="632"/>
      <c r="UAX360" s="632"/>
      <c r="UAY360" s="632"/>
      <c r="UAZ360" s="632"/>
      <c r="UBA360" s="632"/>
      <c r="UBB360" s="632"/>
      <c r="UBC360" s="632"/>
      <c r="UBD360" s="632"/>
      <c r="UBE360" s="632"/>
      <c r="UBF360" s="632"/>
      <c r="UBG360" s="632"/>
      <c r="UBH360" s="632"/>
      <c r="UBI360" s="632"/>
      <c r="UBJ360" s="632"/>
      <c r="UBK360" s="632"/>
      <c r="UBL360" s="632"/>
      <c r="UBM360" s="632"/>
      <c r="UBN360" s="632"/>
      <c r="UBO360" s="632"/>
      <c r="UBP360" s="632"/>
      <c r="UBQ360" s="632"/>
      <c r="UBR360" s="632"/>
      <c r="UBS360" s="632"/>
      <c r="UBT360" s="632"/>
      <c r="UBU360" s="632"/>
      <c r="UBV360" s="632"/>
      <c r="UBW360" s="632"/>
      <c r="UBX360" s="632"/>
      <c r="UBY360" s="632"/>
      <c r="UBZ360" s="632"/>
      <c r="UCA360" s="632"/>
      <c r="UCB360" s="632"/>
      <c r="UCC360" s="632"/>
      <c r="UCD360" s="632"/>
      <c r="UCE360" s="632"/>
      <c r="UCF360" s="632"/>
      <c r="UCG360" s="632"/>
      <c r="UCH360" s="632"/>
      <c r="UCI360" s="632"/>
      <c r="UCJ360" s="632"/>
      <c r="UCK360" s="632"/>
      <c r="UCL360" s="632"/>
      <c r="UCM360" s="632"/>
      <c r="UCN360" s="632"/>
      <c r="UCO360" s="632"/>
      <c r="UCP360" s="632"/>
      <c r="UCQ360" s="632"/>
      <c r="UCR360" s="632"/>
      <c r="UCS360" s="632"/>
      <c r="UCT360" s="632"/>
      <c r="UCU360" s="632"/>
      <c r="UCV360" s="632"/>
      <c r="UCW360" s="632"/>
      <c r="UCX360" s="632"/>
      <c r="UCY360" s="632"/>
      <c r="UCZ360" s="632"/>
      <c r="UDA360" s="632"/>
      <c r="UDB360" s="632"/>
      <c r="UDC360" s="632"/>
      <c r="UDD360" s="632"/>
      <c r="UDE360" s="632"/>
      <c r="UDF360" s="632"/>
      <c r="UDG360" s="632"/>
      <c r="UDH360" s="632"/>
      <c r="UDI360" s="632"/>
      <c r="UDJ360" s="632"/>
      <c r="UDK360" s="632"/>
      <c r="UDL360" s="632"/>
      <c r="UDM360" s="632"/>
      <c r="UDN360" s="632"/>
      <c r="UDO360" s="632"/>
      <c r="UDP360" s="632"/>
      <c r="UDQ360" s="632"/>
      <c r="UDR360" s="632"/>
      <c r="UDS360" s="632"/>
      <c r="UDT360" s="632"/>
      <c r="UDU360" s="632"/>
      <c r="UDV360" s="632"/>
      <c r="UDW360" s="632"/>
      <c r="UDX360" s="632"/>
      <c r="UDY360" s="632"/>
      <c r="UDZ360" s="632"/>
      <c r="UEA360" s="632"/>
      <c r="UEB360" s="632"/>
      <c r="UEC360" s="632"/>
      <c r="UED360" s="632"/>
      <c r="UEE360" s="632"/>
      <c r="UEF360" s="632"/>
      <c r="UEG360" s="632"/>
      <c r="UEH360" s="632"/>
      <c r="UEI360" s="632"/>
      <c r="UEJ360" s="632"/>
      <c r="UEK360" s="632"/>
      <c r="UEL360" s="632"/>
      <c r="UEM360" s="632"/>
      <c r="UEN360" s="632"/>
      <c r="UEO360" s="632"/>
      <c r="UEP360" s="632"/>
      <c r="UEQ360" s="632"/>
      <c r="UER360" s="632"/>
      <c r="UES360" s="632"/>
      <c r="UET360" s="632"/>
      <c r="UEU360" s="632"/>
      <c r="UEV360" s="632"/>
      <c r="UEW360" s="632"/>
      <c r="UEX360" s="632"/>
      <c r="UEY360" s="632"/>
      <c r="UEZ360" s="632"/>
      <c r="UFA360" s="632"/>
      <c r="UFB360" s="632"/>
      <c r="UFC360" s="632"/>
      <c r="UFD360" s="632"/>
      <c r="UFE360" s="632"/>
      <c r="UFF360" s="632"/>
      <c r="UFG360" s="632"/>
      <c r="UFH360" s="632"/>
      <c r="UFI360" s="632"/>
      <c r="UFJ360" s="632"/>
      <c r="UFK360" s="632"/>
      <c r="UFL360" s="632"/>
      <c r="UFM360" s="632"/>
      <c r="UFN360" s="632"/>
      <c r="UFO360" s="632"/>
      <c r="UFP360" s="632"/>
      <c r="UFQ360" s="632"/>
      <c r="UFR360" s="632"/>
      <c r="UFS360" s="632"/>
      <c r="UFT360" s="632"/>
      <c r="UFU360" s="632"/>
      <c r="UFV360" s="632"/>
      <c r="UFW360" s="632"/>
      <c r="UFX360" s="632"/>
      <c r="UFY360" s="632"/>
      <c r="UFZ360" s="632"/>
      <c r="UGA360" s="632"/>
      <c r="UGB360" s="632"/>
      <c r="UGC360" s="632"/>
      <c r="UGD360" s="632"/>
      <c r="UGE360" s="632"/>
      <c r="UGF360" s="632"/>
      <c r="UGG360" s="632"/>
      <c r="UGH360" s="632"/>
      <c r="UGI360" s="632"/>
      <c r="UGJ360" s="632"/>
      <c r="UGK360" s="632"/>
      <c r="UGL360" s="632"/>
      <c r="UGM360" s="632"/>
      <c r="UGN360" s="632"/>
      <c r="UGO360" s="632"/>
      <c r="UGP360" s="632"/>
      <c r="UGQ360" s="632"/>
      <c r="UGR360" s="632"/>
      <c r="UGS360" s="632"/>
      <c r="UGT360" s="632"/>
      <c r="UGU360" s="632"/>
      <c r="UGV360" s="632"/>
      <c r="UGW360" s="632"/>
      <c r="UGX360" s="632"/>
      <c r="UGY360" s="632"/>
      <c r="UGZ360" s="632"/>
      <c r="UHA360" s="632"/>
      <c r="UHB360" s="632"/>
      <c r="UHC360" s="632"/>
      <c r="UHD360" s="632"/>
      <c r="UHE360" s="632"/>
      <c r="UHF360" s="632"/>
      <c r="UHG360" s="632"/>
      <c r="UHH360" s="632"/>
      <c r="UHI360" s="632"/>
      <c r="UHJ360" s="632"/>
      <c r="UHK360" s="632"/>
      <c r="UHL360" s="632"/>
      <c r="UHM360" s="632"/>
      <c r="UHN360" s="632"/>
      <c r="UHO360" s="632"/>
      <c r="UHP360" s="632"/>
      <c r="UHQ360" s="632"/>
      <c r="UHR360" s="632"/>
      <c r="UHS360" s="632"/>
      <c r="UHT360" s="632"/>
      <c r="UHU360" s="632"/>
      <c r="UHV360" s="632"/>
      <c r="UHW360" s="632"/>
      <c r="UHX360" s="632"/>
      <c r="UHY360" s="632"/>
      <c r="UHZ360" s="632"/>
      <c r="UIA360" s="632"/>
      <c r="UIB360" s="632"/>
      <c r="UIC360" s="632"/>
      <c r="UID360" s="632"/>
      <c r="UIE360" s="632"/>
      <c r="UIF360" s="632"/>
      <c r="UIG360" s="632"/>
      <c r="UIH360" s="632"/>
      <c r="UII360" s="632"/>
      <c r="UIJ360" s="632"/>
      <c r="UIK360" s="632"/>
      <c r="UIL360" s="632"/>
      <c r="UIM360" s="632"/>
      <c r="UIN360" s="632"/>
      <c r="UIO360" s="632"/>
      <c r="UIP360" s="632"/>
      <c r="UIQ360" s="632"/>
      <c r="UIR360" s="632"/>
      <c r="UIS360" s="632"/>
      <c r="UIT360" s="632"/>
      <c r="UIU360" s="632"/>
      <c r="UIV360" s="632"/>
      <c r="UIW360" s="632"/>
      <c r="UIX360" s="632"/>
      <c r="UIY360" s="632"/>
      <c r="UIZ360" s="632"/>
      <c r="UJA360" s="632"/>
      <c r="UJB360" s="632"/>
      <c r="UJC360" s="632"/>
      <c r="UJD360" s="632"/>
      <c r="UJE360" s="632"/>
      <c r="UJF360" s="632"/>
      <c r="UJG360" s="632"/>
      <c r="UJH360" s="632"/>
      <c r="UJI360" s="632"/>
      <c r="UJJ360" s="632"/>
      <c r="UJK360" s="632"/>
      <c r="UJL360" s="632"/>
      <c r="UJM360" s="632"/>
      <c r="UJN360" s="632"/>
      <c r="UJO360" s="632"/>
      <c r="UJP360" s="632"/>
      <c r="UJQ360" s="632"/>
      <c r="UJR360" s="632"/>
      <c r="UJS360" s="632"/>
      <c r="UJT360" s="632"/>
      <c r="UJU360" s="632"/>
      <c r="UJV360" s="632"/>
      <c r="UJW360" s="632"/>
      <c r="UJX360" s="632"/>
      <c r="UJY360" s="632"/>
      <c r="UJZ360" s="632"/>
      <c r="UKA360" s="632"/>
      <c r="UKB360" s="632"/>
      <c r="UKC360" s="632"/>
      <c r="UKD360" s="632"/>
      <c r="UKE360" s="632"/>
      <c r="UKF360" s="632"/>
      <c r="UKG360" s="632"/>
      <c r="UKH360" s="632"/>
      <c r="UKI360" s="632"/>
      <c r="UKJ360" s="632"/>
      <c r="UKK360" s="632"/>
      <c r="UKL360" s="632"/>
      <c r="UKM360" s="632"/>
      <c r="UKN360" s="632"/>
      <c r="UKO360" s="632"/>
      <c r="UKP360" s="632"/>
      <c r="UKQ360" s="632"/>
      <c r="UKR360" s="632"/>
      <c r="UKS360" s="632"/>
      <c r="UKT360" s="632"/>
      <c r="UKU360" s="632"/>
      <c r="UKV360" s="632"/>
      <c r="UKW360" s="632"/>
      <c r="UKX360" s="632"/>
      <c r="UKY360" s="632"/>
      <c r="UKZ360" s="632"/>
      <c r="ULA360" s="632"/>
      <c r="ULB360" s="632"/>
      <c r="ULC360" s="632"/>
      <c r="ULD360" s="632"/>
      <c r="ULE360" s="632"/>
      <c r="ULF360" s="632"/>
      <c r="ULG360" s="632"/>
      <c r="ULH360" s="632"/>
      <c r="ULI360" s="632"/>
      <c r="ULJ360" s="632"/>
      <c r="ULK360" s="632"/>
      <c r="ULL360" s="632"/>
      <c r="ULM360" s="632"/>
      <c r="ULN360" s="632"/>
      <c r="ULO360" s="632"/>
      <c r="ULP360" s="632"/>
      <c r="ULQ360" s="632"/>
      <c r="ULR360" s="632"/>
      <c r="ULS360" s="632"/>
      <c r="ULT360" s="632"/>
      <c r="ULU360" s="632"/>
      <c r="ULV360" s="632"/>
      <c r="ULW360" s="632"/>
      <c r="ULX360" s="632"/>
      <c r="ULY360" s="632"/>
      <c r="ULZ360" s="632"/>
      <c r="UMA360" s="632"/>
      <c r="UMB360" s="632"/>
      <c r="UMC360" s="632"/>
      <c r="UMD360" s="632"/>
      <c r="UME360" s="632"/>
      <c r="UMF360" s="632"/>
      <c r="UMG360" s="632"/>
      <c r="UMH360" s="632"/>
      <c r="UMI360" s="632"/>
      <c r="UMJ360" s="632"/>
      <c r="UMK360" s="632"/>
      <c r="UML360" s="632"/>
      <c r="UMM360" s="632"/>
      <c r="UMN360" s="632"/>
      <c r="UMO360" s="632"/>
      <c r="UMP360" s="632"/>
      <c r="UMQ360" s="632"/>
      <c r="UMR360" s="632"/>
      <c r="UMS360" s="632"/>
      <c r="UMT360" s="632"/>
      <c r="UMU360" s="632"/>
      <c r="UMV360" s="632"/>
      <c r="UMW360" s="632"/>
      <c r="UMX360" s="632"/>
      <c r="UMY360" s="632"/>
      <c r="UMZ360" s="632"/>
      <c r="UNA360" s="632"/>
      <c r="UNB360" s="632"/>
      <c r="UNC360" s="632"/>
      <c r="UND360" s="632"/>
      <c r="UNE360" s="632"/>
      <c r="UNF360" s="632"/>
      <c r="UNG360" s="632"/>
      <c r="UNH360" s="632"/>
      <c r="UNI360" s="632"/>
      <c r="UNJ360" s="632"/>
      <c r="UNK360" s="632"/>
      <c r="UNL360" s="632"/>
      <c r="UNM360" s="632"/>
      <c r="UNN360" s="632"/>
      <c r="UNO360" s="632"/>
      <c r="UNP360" s="632"/>
      <c r="UNQ360" s="632"/>
      <c r="UNR360" s="632"/>
      <c r="UNS360" s="632"/>
      <c r="UNT360" s="632"/>
      <c r="UNU360" s="632"/>
      <c r="UNV360" s="632"/>
      <c r="UNW360" s="632"/>
      <c r="UNX360" s="632"/>
      <c r="UNY360" s="632"/>
      <c r="UNZ360" s="632"/>
      <c r="UOA360" s="632"/>
      <c r="UOB360" s="632"/>
      <c r="UOC360" s="632"/>
      <c r="UOD360" s="632"/>
      <c r="UOE360" s="632"/>
      <c r="UOF360" s="632"/>
      <c r="UOG360" s="632"/>
      <c r="UOH360" s="632"/>
      <c r="UOI360" s="632"/>
      <c r="UOJ360" s="632"/>
      <c r="UOK360" s="632"/>
      <c r="UOL360" s="632"/>
      <c r="UOM360" s="632"/>
      <c r="UON360" s="632"/>
      <c r="UOO360" s="632"/>
      <c r="UOP360" s="632"/>
      <c r="UOQ360" s="632"/>
      <c r="UOR360" s="632"/>
      <c r="UOS360" s="632"/>
      <c r="UOT360" s="632"/>
      <c r="UOU360" s="632"/>
      <c r="UOV360" s="632"/>
      <c r="UOW360" s="632"/>
      <c r="UOX360" s="632"/>
      <c r="UOY360" s="632"/>
      <c r="UOZ360" s="632"/>
      <c r="UPA360" s="632"/>
      <c r="UPB360" s="632"/>
      <c r="UPC360" s="632"/>
      <c r="UPD360" s="632"/>
      <c r="UPE360" s="632"/>
      <c r="UPF360" s="632"/>
      <c r="UPG360" s="632"/>
      <c r="UPH360" s="632"/>
      <c r="UPI360" s="632"/>
      <c r="UPJ360" s="632"/>
      <c r="UPK360" s="632"/>
      <c r="UPL360" s="632"/>
      <c r="UPM360" s="632"/>
      <c r="UPN360" s="632"/>
      <c r="UPO360" s="632"/>
      <c r="UPP360" s="632"/>
      <c r="UPQ360" s="632"/>
      <c r="UPR360" s="632"/>
      <c r="UPS360" s="632"/>
      <c r="UPT360" s="632"/>
      <c r="UPU360" s="632"/>
      <c r="UPV360" s="632"/>
      <c r="UPW360" s="632"/>
      <c r="UPX360" s="632"/>
      <c r="UPY360" s="632"/>
      <c r="UPZ360" s="632"/>
      <c r="UQA360" s="632"/>
      <c r="UQB360" s="632"/>
      <c r="UQC360" s="632"/>
      <c r="UQD360" s="632"/>
      <c r="UQE360" s="632"/>
      <c r="UQF360" s="632"/>
      <c r="UQG360" s="632"/>
      <c r="UQH360" s="632"/>
      <c r="UQI360" s="632"/>
      <c r="UQJ360" s="632"/>
      <c r="UQK360" s="632"/>
      <c r="UQL360" s="632"/>
      <c r="UQM360" s="632"/>
      <c r="UQN360" s="632"/>
      <c r="UQO360" s="632"/>
      <c r="UQP360" s="632"/>
      <c r="UQQ360" s="632"/>
      <c r="UQR360" s="632"/>
      <c r="UQS360" s="632"/>
      <c r="UQT360" s="632"/>
      <c r="UQU360" s="632"/>
      <c r="UQV360" s="632"/>
      <c r="UQW360" s="632"/>
      <c r="UQX360" s="632"/>
      <c r="UQY360" s="632"/>
      <c r="UQZ360" s="632"/>
      <c r="URA360" s="632"/>
      <c r="URB360" s="632"/>
      <c r="URC360" s="632"/>
      <c r="URD360" s="632"/>
      <c r="URE360" s="632"/>
      <c r="URF360" s="632"/>
      <c r="URG360" s="632"/>
      <c r="URH360" s="632"/>
      <c r="URI360" s="632"/>
      <c r="URJ360" s="632"/>
      <c r="URK360" s="632"/>
      <c r="URL360" s="632"/>
      <c r="URM360" s="632"/>
      <c r="URN360" s="632"/>
      <c r="URO360" s="632"/>
      <c r="URP360" s="632"/>
      <c r="URQ360" s="632"/>
      <c r="URR360" s="632"/>
      <c r="URS360" s="632"/>
      <c r="URT360" s="632"/>
      <c r="URU360" s="632"/>
      <c r="URV360" s="632"/>
      <c r="URW360" s="632"/>
      <c r="URX360" s="632"/>
      <c r="URY360" s="632"/>
      <c r="URZ360" s="632"/>
      <c r="USA360" s="632"/>
      <c r="USB360" s="632"/>
      <c r="USC360" s="632"/>
      <c r="USD360" s="632"/>
      <c r="USE360" s="632"/>
      <c r="USF360" s="632"/>
      <c r="USG360" s="632"/>
      <c r="USH360" s="632"/>
      <c r="USI360" s="632"/>
      <c r="USJ360" s="632"/>
      <c r="USK360" s="632"/>
      <c r="USL360" s="632"/>
      <c r="USM360" s="632"/>
      <c r="USN360" s="632"/>
      <c r="USO360" s="632"/>
      <c r="USP360" s="632"/>
      <c r="USQ360" s="632"/>
      <c r="USR360" s="632"/>
      <c r="USS360" s="632"/>
      <c r="UST360" s="632"/>
      <c r="USU360" s="632"/>
      <c r="USV360" s="632"/>
      <c r="USW360" s="632"/>
      <c r="USX360" s="632"/>
      <c r="USY360" s="632"/>
      <c r="USZ360" s="632"/>
      <c r="UTA360" s="632"/>
      <c r="UTB360" s="632"/>
      <c r="UTC360" s="632"/>
      <c r="UTD360" s="632"/>
      <c r="UTE360" s="632"/>
      <c r="UTF360" s="632"/>
      <c r="UTG360" s="632"/>
      <c r="UTH360" s="632"/>
      <c r="UTI360" s="632"/>
      <c r="UTJ360" s="632"/>
      <c r="UTK360" s="632"/>
      <c r="UTL360" s="632"/>
      <c r="UTM360" s="632"/>
      <c r="UTN360" s="632"/>
      <c r="UTO360" s="632"/>
      <c r="UTP360" s="632"/>
      <c r="UTQ360" s="632"/>
      <c r="UTR360" s="632"/>
      <c r="UTS360" s="632"/>
      <c r="UTT360" s="632"/>
      <c r="UTU360" s="632"/>
      <c r="UTV360" s="632"/>
      <c r="UTW360" s="632"/>
      <c r="UTX360" s="632"/>
      <c r="UTY360" s="632"/>
      <c r="UTZ360" s="632"/>
      <c r="UUA360" s="632"/>
      <c r="UUB360" s="632"/>
      <c r="UUC360" s="632"/>
      <c r="UUD360" s="632"/>
      <c r="UUE360" s="632"/>
      <c r="UUF360" s="632"/>
      <c r="UUG360" s="632"/>
      <c r="UUH360" s="632"/>
      <c r="UUI360" s="632"/>
      <c r="UUJ360" s="632"/>
      <c r="UUK360" s="632"/>
      <c r="UUL360" s="632"/>
      <c r="UUM360" s="632"/>
      <c r="UUN360" s="632"/>
      <c r="UUO360" s="632"/>
      <c r="UUP360" s="632"/>
      <c r="UUQ360" s="632"/>
      <c r="UUR360" s="632"/>
      <c r="UUS360" s="632"/>
      <c r="UUT360" s="632"/>
      <c r="UUU360" s="632"/>
      <c r="UUV360" s="632"/>
      <c r="UUW360" s="632"/>
      <c r="UUX360" s="632"/>
      <c r="UUY360" s="632"/>
      <c r="UUZ360" s="632"/>
      <c r="UVA360" s="632"/>
      <c r="UVB360" s="632"/>
      <c r="UVC360" s="632"/>
      <c r="UVD360" s="632"/>
      <c r="UVE360" s="632"/>
      <c r="UVF360" s="632"/>
      <c r="UVG360" s="632"/>
      <c r="UVH360" s="632"/>
      <c r="UVI360" s="632"/>
      <c r="UVJ360" s="632"/>
      <c r="UVK360" s="632"/>
      <c r="UVL360" s="632"/>
      <c r="UVM360" s="632"/>
      <c r="UVN360" s="632"/>
      <c r="UVO360" s="632"/>
      <c r="UVP360" s="632"/>
      <c r="UVQ360" s="632"/>
      <c r="UVR360" s="632"/>
      <c r="UVS360" s="632"/>
      <c r="UVT360" s="632"/>
      <c r="UVU360" s="632"/>
      <c r="UVV360" s="632"/>
      <c r="UVW360" s="632"/>
      <c r="UVX360" s="632"/>
      <c r="UVY360" s="632"/>
      <c r="UVZ360" s="632"/>
      <c r="UWA360" s="632"/>
      <c r="UWB360" s="632"/>
      <c r="UWC360" s="632"/>
      <c r="UWD360" s="632"/>
      <c r="UWE360" s="632"/>
      <c r="UWF360" s="632"/>
      <c r="UWG360" s="632"/>
      <c r="UWH360" s="632"/>
      <c r="UWI360" s="632"/>
      <c r="UWJ360" s="632"/>
      <c r="UWK360" s="632"/>
      <c r="UWL360" s="632"/>
      <c r="UWM360" s="632"/>
      <c r="UWN360" s="632"/>
      <c r="UWO360" s="632"/>
      <c r="UWP360" s="632"/>
      <c r="UWQ360" s="632"/>
      <c r="UWR360" s="632"/>
      <c r="UWS360" s="632"/>
      <c r="UWT360" s="632"/>
      <c r="UWU360" s="632"/>
      <c r="UWV360" s="632"/>
      <c r="UWW360" s="632"/>
      <c r="UWX360" s="632"/>
      <c r="UWY360" s="632"/>
      <c r="UWZ360" s="632"/>
      <c r="UXA360" s="632"/>
      <c r="UXB360" s="632"/>
      <c r="UXC360" s="632"/>
      <c r="UXD360" s="632"/>
      <c r="UXE360" s="632"/>
      <c r="UXF360" s="632"/>
      <c r="UXG360" s="632"/>
      <c r="UXH360" s="632"/>
      <c r="UXI360" s="632"/>
      <c r="UXJ360" s="632"/>
      <c r="UXK360" s="632"/>
      <c r="UXL360" s="632"/>
      <c r="UXM360" s="632"/>
      <c r="UXN360" s="632"/>
      <c r="UXO360" s="632"/>
      <c r="UXP360" s="632"/>
      <c r="UXQ360" s="632"/>
      <c r="UXR360" s="632"/>
      <c r="UXS360" s="632"/>
      <c r="UXT360" s="632"/>
      <c r="UXU360" s="632"/>
      <c r="UXV360" s="632"/>
      <c r="UXW360" s="632"/>
      <c r="UXX360" s="632"/>
      <c r="UXY360" s="632"/>
      <c r="UXZ360" s="632"/>
      <c r="UYA360" s="632"/>
      <c r="UYB360" s="632"/>
      <c r="UYC360" s="632"/>
      <c r="UYD360" s="632"/>
      <c r="UYE360" s="632"/>
      <c r="UYF360" s="632"/>
      <c r="UYG360" s="632"/>
      <c r="UYH360" s="632"/>
      <c r="UYI360" s="632"/>
      <c r="UYJ360" s="632"/>
      <c r="UYK360" s="632"/>
      <c r="UYL360" s="632"/>
      <c r="UYM360" s="632"/>
      <c r="UYN360" s="632"/>
      <c r="UYO360" s="632"/>
      <c r="UYP360" s="632"/>
      <c r="UYQ360" s="632"/>
      <c r="UYR360" s="632"/>
      <c r="UYS360" s="632"/>
      <c r="UYT360" s="632"/>
      <c r="UYU360" s="632"/>
      <c r="UYV360" s="632"/>
      <c r="UYW360" s="632"/>
      <c r="UYX360" s="632"/>
      <c r="UYY360" s="632"/>
      <c r="UYZ360" s="632"/>
      <c r="UZA360" s="632"/>
      <c r="UZB360" s="632"/>
      <c r="UZC360" s="632"/>
      <c r="UZD360" s="632"/>
      <c r="UZE360" s="632"/>
      <c r="UZF360" s="632"/>
      <c r="UZG360" s="632"/>
      <c r="UZH360" s="632"/>
      <c r="UZI360" s="632"/>
      <c r="UZJ360" s="632"/>
      <c r="UZK360" s="632"/>
      <c r="UZL360" s="632"/>
      <c r="UZM360" s="632"/>
      <c r="UZN360" s="632"/>
      <c r="UZO360" s="632"/>
      <c r="UZP360" s="632"/>
      <c r="UZQ360" s="632"/>
      <c r="UZR360" s="632"/>
      <c r="UZS360" s="632"/>
      <c r="UZT360" s="632"/>
      <c r="UZU360" s="632"/>
      <c r="UZV360" s="632"/>
      <c r="UZW360" s="632"/>
      <c r="UZX360" s="632"/>
      <c r="UZY360" s="632"/>
      <c r="UZZ360" s="632"/>
      <c r="VAA360" s="632"/>
      <c r="VAB360" s="632"/>
      <c r="VAC360" s="632"/>
      <c r="VAD360" s="632"/>
      <c r="VAE360" s="632"/>
      <c r="VAF360" s="632"/>
      <c r="VAG360" s="632"/>
      <c r="VAH360" s="632"/>
      <c r="VAI360" s="632"/>
      <c r="VAJ360" s="632"/>
      <c r="VAK360" s="632"/>
      <c r="VAL360" s="632"/>
      <c r="VAM360" s="632"/>
      <c r="VAN360" s="632"/>
      <c r="VAO360" s="632"/>
      <c r="VAP360" s="632"/>
      <c r="VAQ360" s="632"/>
      <c r="VAR360" s="632"/>
      <c r="VAS360" s="632"/>
      <c r="VAT360" s="632"/>
      <c r="VAU360" s="632"/>
      <c r="VAV360" s="632"/>
      <c r="VAW360" s="632"/>
      <c r="VAX360" s="632"/>
      <c r="VAY360" s="632"/>
      <c r="VAZ360" s="632"/>
      <c r="VBA360" s="632"/>
      <c r="VBB360" s="632"/>
      <c r="VBC360" s="632"/>
      <c r="VBD360" s="632"/>
      <c r="VBE360" s="632"/>
      <c r="VBF360" s="632"/>
      <c r="VBG360" s="632"/>
      <c r="VBH360" s="632"/>
      <c r="VBI360" s="632"/>
      <c r="VBJ360" s="632"/>
      <c r="VBK360" s="632"/>
      <c r="VBL360" s="632"/>
      <c r="VBM360" s="632"/>
      <c r="VBN360" s="632"/>
      <c r="VBO360" s="632"/>
      <c r="VBP360" s="632"/>
      <c r="VBQ360" s="632"/>
      <c r="VBR360" s="632"/>
      <c r="VBS360" s="632"/>
      <c r="VBT360" s="632"/>
      <c r="VBU360" s="632"/>
      <c r="VBV360" s="632"/>
      <c r="VBW360" s="632"/>
      <c r="VBX360" s="632"/>
      <c r="VBY360" s="632"/>
      <c r="VBZ360" s="632"/>
      <c r="VCA360" s="632"/>
      <c r="VCB360" s="632"/>
      <c r="VCC360" s="632"/>
      <c r="VCD360" s="632"/>
      <c r="VCE360" s="632"/>
      <c r="VCF360" s="632"/>
      <c r="VCG360" s="632"/>
      <c r="VCH360" s="632"/>
      <c r="VCI360" s="632"/>
      <c r="VCJ360" s="632"/>
      <c r="VCK360" s="632"/>
      <c r="VCL360" s="632"/>
      <c r="VCM360" s="632"/>
      <c r="VCN360" s="632"/>
      <c r="VCO360" s="632"/>
      <c r="VCP360" s="632"/>
      <c r="VCQ360" s="632"/>
      <c r="VCR360" s="632"/>
      <c r="VCS360" s="632"/>
      <c r="VCT360" s="632"/>
      <c r="VCU360" s="632"/>
      <c r="VCV360" s="632"/>
      <c r="VCW360" s="632"/>
      <c r="VCX360" s="632"/>
      <c r="VCY360" s="632"/>
      <c r="VCZ360" s="632"/>
      <c r="VDA360" s="632"/>
      <c r="VDB360" s="632"/>
      <c r="VDC360" s="632"/>
      <c r="VDD360" s="632"/>
      <c r="VDE360" s="632"/>
      <c r="VDF360" s="632"/>
      <c r="VDG360" s="632"/>
      <c r="VDH360" s="632"/>
      <c r="VDI360" s="632"/>
      <c r="VDJ360" s="632"/>
      <c r="VDK360" s="632"/>
      <c r="VDL360" s="632"/>
      <c r="VDM360" s="632"/>
      <c r="VDN360" s="632"/>
      <c r="VDO360" s="632"/>
      <c r="VDP360" s="632"/>
      <c r="VDQ360" s="632"/>
      <c r="VDR360" s="632"/>
      <c r="VDS360" s="632"/>
      <c r="VDT360" s="632"/>
      <c r="VDU360" s="632"/>
      <c r="VDV360" s="632"/>
      <c r="VDW360" s="632"/>
      <c r="VDX360" s="632"/>
      <c r="VDY360" s="632"/>
      <c r="VDZ360" s="632"/>
      <c r="VEA360" s="632"/>
      <c r="VEB360" s="632"/>
      <c r="VEC360" s="632"/>
      <c r="VED360" s="632"/>
      <c r="VEE360" s="632"/>
      <c r="VEF360" s="632"/>
      <c r="VEG360" s="632"/>
      <c r="VEH360" s="632"/>
      <c r="VEI360" s="632"/>
      <c r="VEJ360" s="632"/>
      <c r="VEK360" s="632"/>
      <c r="VEL360" s="632"/>
      <c r="VEM360" s="632"/>
      <c r="VEN360" s="632"/>
      <c r="VEO360" s="632"/>
      <c r="VEP360" s="632"/>
      <c r="VEQ360" s="632"/>
      <c r="VER360" s="632"/>
      <c r="VES360" s="632"/>
      <c r="VET360" s="632"/>
      <c r="VEU360" s="632"/>
      <c r="VEV360" s="632"/>
      <c r="VEW360" s="632"/>
      <c r="VEX360" s="632"/>
      <c r="VEY360" s="632"/>
      <c r="VEZ360" s="632"/>
      <c r="VFA360" s="632"/>
      <c r="VFB360" s="632"/>
      <c r="VFC360" s="632"/>
      <c r="VFD360" s="632"/>
      <c r="VFE360" s="632"/>
      <c r="VFF360" s="632"/>
      <c r="VFG360" s="632"/>
      <c r="VFH360" s="632"/>
      <c r="VFI360" s="632"/>
      <c r="VFJ360" s="632"/>
      <c r="VFK360" s="632"/>
      <c r="VFL360" s="632"/>
      <c r="VFM360" s="632"/>
      <c r="VFN360" s="632"/>
      <c r="VFO360" s="632"/>
      <c r="VFP360" s="632"/>
      <c r="VFQ360" s="632"/>
      <c r="VFR360" s="632"/>
      <c r="VFS360" s="632"/>
      <c r="VFT360" s="632"/>
      <c r="VFU360" s="632"/>
      <c r="VFV360" s="632"/>
      <c r="VFW360" s="632"/>
      <c r="VFX360" s="632"/>
      <c r="VFY360" s="632"/>
      <c r="VFZ360" s="632"/>
      <c r="VGA360" s="632"/>
      <c r="VGB360" s="632"/>
      <c r="VGC360" s="632"/>
      <c r="VGD360" s="632"/>
      <c r="VGE360" s="632"/>
      <c r="VGF360" s="632"/>
      <c r="VGG360" s="632"/>
      <c r="VGH360" s="632"/>
      <c r="VGI360" s="632"/>
      <c r="VGJ360" s="632"/>
      <c r="VGK360" s="632"/>
      <c r="VGL360" s="632"/>
      <c r="VGM360" s="632"/>
      <c r="VGN360" s="632"/>
      <c r="VGO360" s="632"/>
      <c r="VGP360" s="632"/>
      <c r="VGQ360" s="632"/>
      <c r="VGR360" s="632"/>
      <c r="VGS360" s="632"/>
      <c r="VGT360" s="632"/>
      <c r="VGU360" s="632"/>
      <c r="VGV360" s="632"/>
      <c r="VGW360" s="632"/>
      <c r="VGX360" s="632"/>
      <c r="VGY360" s="632"/>
      <c r="VGZ360" s="632"/>
      <c r="VHA360" s="632"/>
      <c r="VHB360" s="632"/>
      <c r="VHC360" s="632"/>
      <c r="VHD360" s="632"/>
      <c r="VHE360" s="632"/>
      <c r="VHF360" s="632"/>
      <c r="VHG360" s="632"/>
      <c r="VHH360" s="632"/>
      <c r="VHI360" s="632"/>
      <c r="VHJ360" s="632"/>
      <c r="VHK360" s="632"/>
      <c r="VHL360" s="632"/>
      <c r="VHM360" s="632"/>
      <c r="VHN360" s="632"/>
      <c r="VHO360" s="632"/>
      <c r="VHP360" s="632"/>
      <c r="VHQ360" s="632"/>
      <c r="VHR360" s="632"/>
      <c r="VHS360" s="632"/>
      <c r="VHT360" s="632"/>
      <c r="VHU360" s="632"/>
      <c r="VHV360" s="632"/>
      <c r="VHW360" s="632"/>
      <c r="VHX360" s="632"/>
      <c r="VHY360" s="632"/>
      <c r="VHZ360" s="632"/>
      <c r="VIA360" s="632"/>
      <c r="VIB360" s="632"/>
      <c r="VIC360" s="632"/>
      <c r="VID360" s="632"/>
      <c r="VIE360" s="632"/>
      <c r="VIF360" s="632"/>
      <c r="VIG360" s="632"/>
      <c r="VIH360" s="632"/>
      <c r="VII360" s="632"/>
      <c r="VIJ360" s="632"/>
      <c r="VIK360" s="632"/>
      <c r="VIL360" s="632"/>
      <c r="VIM360" s="632"/>
      <c r="VIN360" s="632"/>
      <c r="VIO360" s="632"/>
      <c r="VIP360" s="632"/>
      <c r="VIQ360" s="632"/>
      <c r="VIR360" s="632"/>
      <c r="VIS360" s="632"/>
      <c r="VIT360" s="632"/>
      <c r="VIU360" s="632"/>
      <c r="VIV360" s="632"/>
      <c r="VIW360" s="632"/>
      <c r="VIX360" s="632"/>
      <c r="VIY360" s="632"/>
      <c r="VIZ360" s="632"/>
      <c r="VJA360" s="632"/>
      <c r="VJB360" s="632"/>
      <c r="VJC360" s="632"/>
      <c r="VJD360" s="632"/>
      <c r="VJE360" s="632"/>
      <c r="VJF360" s="632"/>
      <c r="VJG360" s="632"/>
      <c r="VJH360" s="632"/>
      <c r="VJI360" s="632"/>
      <c r="VJJ360" s="632"/>
      <c r="VJK360" s="632"/>
      <c r="VJL360" s="632"/>
      <c r="VJM360" s="632"/>
      <c r="VJN360" s="632"/>
      <c r="VJO360" s="632"/>
      <c r="VJP360" s="632"/>
      <c r="VJQ360" s="632"/>
      <c r="VJR360" s="632"/>
      <c r="VJS360" s="632"/>
      <c r="VJT360" s="632"/>
      <c r="VJU360" s="632"/>
      <c r="VJV360" s="632"/>
      <c r="VJW360" s="632"/>
      <c r="VJX360" s="632"/>
      <c r="VJY360" s="632"/>
      <c r="VJZ360" s="632"/>
      <c r="VKA360" s="632"/>
      <c r="VKB360" s="632"/>
      <c r="VKC360" s="632"/>
      <c r="VKD360" s="632"/>
      <c r="VKE360" s="632"/>
      <c r="VKF360" s="632"/>
      <c r="VKG360" s="632"/>
      <c r="VKH360" s="632"/>
      <c r="VKI360" s="632"/>
      <c r="VKJ360" s="632"/>
      <c r="VKK360" s="632"/>
      <c r="VKL360" s="632"/>
      <c r="VKM360" s="632"/>
      <c r="VKN360" s="632"/>
      <c r="VKO360" s="632"/>
      <c r="VKP360" s="632"/>
      <c r="VKQ360" s="632"/>
      <c r="VKR360" s="632"/>
      <c r="VKS360" s="632"/>
      <c r="VKT360" s="632"/>
      <c r="VKU360" s="632"/>
      <c r="VKV360" s="632"/>
      <c r="VKW360" s="632"/>
      <c r="VKX360" s="632"/>
      <c r="VKY360" s="632"/>
      <c r="VKZ360" s="632"/>
      <c r="VLA360" s="632"/>
      <c r="VLB360" s="632"/>
      <c r="VLC360" s="632"/>
      <c r="VLD360" s="632"/>
      <c r="VLE360" s="632"/>
      <c r="VLF360" s="632"/>
      <c r="VLG360" s="632"/>
      <c r="VLH360" s="632"/>
      <c r="VLI360" s="632"/>
      <c r="VLJ360" s="632"/>
      <c r="VLK360" s="632"/>
      <c r="VLL360" s="632"/>
      <c r="VLM360" s="632"/>
      <c r="VLN360" s="632"/>
      <c r="VLO360" s="632"/>
      <c r="VLP360" s="632"/>
      <c r="VLQ360" s="632"/>
      <c r="VLR360" s="632"/>
      <c r="VLS360" s="632"/>
      <c r="VLT360" s="632"/>
      <c r="VLU360" s="632"/>
      <c r="VLV360" s="632"/>
      <c r="VLW360" s="632"/>
      <c r="VLX360" s="632"/>
      <c r="VLY360" s="632"/>
      <c r="VLZ360" s="632"/>
      <c r="VMA360" s="632"/>
      <c r="VMB360" s="632"/>
      <c r="VMC360" s="632"/>
      <c r="VMD360" s="632"/>
      <c r="VME360" s="632"/>
      <c r="VMF360" s="632"/>
      <c r="VMG360" s="632"/>
      <c r="VMH360" s="632"/>
      <c r="VMI360" s="632"/>
      <c r="VMJ360" s="632"/>
      <c r="VMK360" s="632"/>
      <c r="VML360" s="632"/>
      <c r="VMM360" s="632"/>
      <c r="VMN360" s="632"/>
      <c r="VMO360" s="632"/>
      <c r="VMP360" s="632"/>
      <c r="VMQ360" s="632"/>
      <c r="VMR360" s="632"/>
      <c r="VMS360" s="632"/>
      <c r="VMT360" s="632"/>
      <c r="VMU360" s="632"/>
      <c r="VMV360" s="632"/>
      <c r="VMW360" s="632"/>
      <c r="VMX360" s="632"/>
      <c r="VMY360" s="632"/>
      <c r="VMZ360" s="632"/>
      <c r="VNA360" s="632"/>
      <c r="VNB360" s="632"/>
      <c r="VNC360" s="632"/>
      <c r="VND360" s="632"/>
      <c r="VNE360" s="632"/>
      <c r="VNF360" s="632"/>
      <c r="VNG360" s="632"/>
      <c r="VNH360" s="632"/>
      <c r="VNI360" s="632"/>
      <c r="VNJ360" s="632"/>
      <c r="VNK360" s="632"/>
      <c r="VNL360" s="632"/>
      <c r="VNM360" s="632"/>
      <c r="VNN360" s="632"/>
      <c r="VNO360" s="632"/>
      <c r="VNP360" s="632"/>
      <c r="VNQ360" s="632"/>
      <c r="VNR360" s="632"/>
      <c r="VNS360" s="632"/>
      <c r="VNT360" s="632"/>
      <c r="VNU360" s="632"/>
      <c r="VNV360" s="632"/>
      <c r="VNW360" s="632"/>
      <c r="VNX360" s="632"/>
      <c r="VNY360" s="632"/>
      <c r="VNZ360" s="632"/>
      <c r="VOA360" s="632"/>
      <c r="VOB360" s="632"/>
      <c r="VOC360" s="632"/>
      <c r="VOD360" s="632"/>
      <c r="VOE360" s="632"/>
      <c r="VOF360" s="632"/>
      <c r="VOG360" s="632"/>
      <c r="VOH360" s="632"/>
      <c r="VOI360" s="632"/>
      <c r="VOJ360" s="632"/>
      <c r="VOK360" s="632"/>
      <c r="VOL360" s="632"/>
      <c r="VOM360" s="632"/>
      <c r="VON360" s="632"/>
      <c r="VOO360" s="632"/>
      <c r="VOP360" s="632"/>
      <c r="VOQ360" s="632"/>
      <c r="VOR360" s="632"/>
      <c r="VOS360" s="632"/>
      <c r="VOT360" s="632"/>
      <c r="VOU360" s="632"/>
      <c r="VOV360" s="632"/>
      <c r="VOW360" s="632"/>
      <c r="VOX360" s="632"/>
      <c r="VOY360" s="632"/>
      <c r="VOZ360" s="632"/>
      <c r="VPA360" s="632"/>
      <c r="VPB360" s="632"/>
      <c r="VPC360" s="632"/>
      <c r="VPD360" s="632"/>
      <c r="VPE360" s="632"/>
      <c r="VPF360" s="632"/>
      <c r="VPG360" s="632"/>
      <c r="VPH360" s="632"/>
      <c r="VPI360" s="632"/>
      <c r="VPJ360" s="632"/>
      <c r="VPK360" s="632"/>
      <c r="VPL360" s="632"/>
      <c r="VPM360" s="632"/>
      <c r="VPN360" s="632"/>
      <c r="VPO360" s="632"/>
      <c r="VPP360" s="632"/>
      <c r="VPQ360" s="632"/>
      <c r="VPR360" s="632"/>
      <c r="VPS360" s="632"/>
      <c r="VPT360" s="632"/>
      <c r="VPU360" s="632"/>
      <c r="VPV360" s="632"/>
      <c r="VPW360" s="632"/>
      <c r="VPX360" s="632"/>
      <c r="VPY360" s="632"/>
      <c r="VPZ360" s="632"/>
      <c r="VQA360" s="632"/>
      <c r="VQB360" s="632"/>
      <c r="VQC360" s="632"/>
      <c r="VQD360" s="632"/>
      <c r="VQE360" s="632"/>
      <c r="VQF360" s="632"/>
      <c r="VQG360" s="632"/>
      <c r="VQH360" s="632"/>
      <c r="VQI360" s="632"/>
      <c r="VQJ360" s="632"/>
      <c r="VQK360" s="632"/>
      <c r="VQL360" s="632"/>
      <c r="VQM360" s="632"/>
      <c r="VQN360" s="632"/>
      <c r="VQO360" s="632"/>
      <c r="VQP360" s="632"/>
      <c r="VQQ360" s="632"/>
      <c r="VQR360" s="632"/>
      <c r="VQS360" s="632"/>
      <c r="VQT360" s="632"/>
      <c r="VQU360" s="632"/>
      <c r="VQV360" s="632"/>
      <c r="VQW360" s="632"/>
      <c r="VQX360" s="632"/>
      <c r="VQY360" s="632"/>
      <c r="VQZ360" s="632"/>
      <c r="VRA360" s="632"/>
      <c r="VRB360" s="632"/>
      <c r="VRC360" s="632"/>
      <c r="VRD360" s="632"/>
      <c r="VRE360" s="632"/>
      <c r="VRF360" s="632"/>
      <c r="VRG360" s="632"/>
      <c r="VRH360" s="632"/>
      <c r="VRI360" s="632"/>
      <c r="VRJ360" s="632"/>
      <c r="VRK360" s="632"/>
      <c r="VRL360" s="632"/>
      <c r="VRM360" s="632"/>
      <c r="VRN360" s="632"/>
      <c r="VRO360" s="632"/>
      <c r="VRP360" s="632"/>
      <c r="VRQ360" s="632"/>
      <c r="VRR360" s="632"/>
      <c r="VRS360" s="632"/>
      <c r="VRT360" s="632"/>
      <c r="VRU360" s="632"/>
      <c r="VRV360" s="632"/>
      <c r="VRW360" s="632"/>
      <c r="VRX360" s="632"/>
      <c r="VRY360" s="632"/>
      <c r="VRZ360" s="632"/>
      <c r="VSA360" s="632"/>
      <c r="VSB360" s="632"/>
      <c r="VSC360" s="632"/>
      <c r="VSD360" s="632"/>
      <c r="VSE360" s="632"/>
      <c r="VSF360" s="632"/>
      <c r="VSG360" s="632"/>
      <c r="VSH360" s="632"/>
      <c r="VSI360" s="632"/>
      <c r="VSJ360" s="632"/>
      <c r="VSK360" s="632"/>
      <c r="VSL360" s="632"/>
      <c r="VSM360" s="632"/>
      <c r="VSN360" s="632"/>
      <c r="VSO360" s="632"/>
      <c r="VSP360" s="632"/>
      <c r="VSQ360" s="632"/>
      <c r="VSR360" s="632"/>
      <c r="VSS360" s="632"/>
      <c r="VST360" s="632"/>
      <c r="VSU360" s="632"/>
      <c r="VSV360" s="632"/>
      <c r="VSW360" s="632"/>
      <c r="VSX360" s="632"/>
      <c r="VSY360" s="632"/>
      <c r="VSZ360" s="632"/>
      <c r="VTA360" s="632"/>
      <c r="VTB360" s="632"/>
      <c r="VTC360" s="632"/>
      <c r="VTD360" s="632"/>
      <c r="VTE360" s="632"/>
      <c r="VTF360" s="632"/>
      <c r="VTG360" s="632"/>
      <c r="VTH360" s="632"/>
      <c r="VTI360" s="632"/>
      <c r="VTJ360" s="632"/>
      <c r="VTK360" s="632"/>
      <c r="VTL360" s="632"/>
      <c r="VTM360" s="632"/>
      <c r="VTN360" s="632"/>
      <c r="VTO360" s="632"/>
      <c r="VTP360" s="632"/>
      <c r="VTQ360" s="632"/>
      <c r="VTR360" s="632"/>
      <c r="VTS360" s="632"/>
      <c r="VTT360" s="632"/>
      <c r="VTU360" s="632"/>
      <c r="VTV360" s="632"/>
      <c r="VTW360" s="632"/>
      <c r="VTX360" s="632"/>
      <c r="VTY360" s="632"/>
      <c r="VTZ360" s="632"/>
      <c r="VUA360" s="632"/>
      <c r="VUB360" s="632"/>
      <c r="VUC360" s="632"/>
      <c r="VUD360" s="632"/>
      <c r="VUE360" s="632"/>
      <c r="VUF360" s="632"/>
      <c r="VUG360" s="632"/>
      <c r="VUH360" s="632"/>
      <c r="VUI360" s="632"/>
      <c r="VUJ360" s="632"/>
      <c r="VUK360" s="632"/>
      <c r="VUL360" s="632"/>
      <c r="VUM360" s="632"/>
      <c r="VUN360" s="632"/>
      <c r="VUO360" s="632"/>
      <c r="VUP360" s="632"/>
      <c r="VUQ360" s="632"/>
      <c r="VUR360" s="632"/>
      <c r="VUS360" s="632"/>
      <c r="VUT360" s="632"/>
      <c r="VUU360" s="632"/>
      <c r="VUV360" s="632"/>
      <c r="VUW360" s="632"/>
      <c r="VUX360" s="632"/>
      <c r="VUY360" s="632"/>
      <c r="VUZ360" s="632"/>
      <c r="VVA360" s="632"/>
      <c r="VVB360" s="632"/>
      <c r="VVC360" s="632"/>
      <c r="VVD360" s="632"/>
      <c r="VVE360" s="632"/>
      <c r="VVF360" s="632"/>
      <c r="VVG360" s="632"/>
      <c r="VVH360" s="632"/>
      <c r="VVI360" s="632"/>
      <c r="VVJ360" s="632"/>
      <c r="VVK360" s="632"/>
      <c r="VVL360" s="632"/>
      <c r="VVM360" s="632"/>
      <c r="VVN360" s="632"/>
      <c r="VVO360" s="632"/>
      <c r="VVP360" s="632"/>
      <c r="VVQ360" s="632"/>
      <c r="VVR360" s="632"/>
      <c r="VVS360" s="632"/>
      <c r="VVT360" s="632"/>
      <c r="VVU360" s="632"/>
      <c r="VVV360" s="632"/>
      <c r="VVW360" s="632"/>
      <c r="VVX360" s="632"/>
      <c r="VVY360" s="632"/>
      <c r="VVZ360" s="632"/>
      <c r="VWA360" s="632"/>
      <c r="VWB360" s="632"/>
      <c r="VWC360" s="632"/>
      <c r="VWD360" s="632"/>
      <c r="VWE360" s="632"/>
      <c r="VWF360" s="632"/>
      <c r="VWG360" s="632"/>
      <c r="VWH360" s="632"/>
      <c r="VWI360" s="632"/>
      <c r="VWJ360" s="632"/>
      <c r="VWK360" s="632"/>
      <c r="VWL360" s="632"/>
      <c r="VWM360" s="632"/>
      <c r="VWN360" s="632"/>
      <c r="VWO360" s="632"/>
      <c r="VWP360" s="632"/>
      <c r="VWQ360" s="632"/>
      <c r="VWR360" s="632"/>
      <c r="VWS360" s="632"/>
      <c r="VWT360" s="632"/>
      <c r="VWU360" s="632"/>
      <c r="VWV360" s="632"/>
      <c r="VWW360" s="632"/>
      <c r="VWX360" s="632"/>
      <c r="VWY360" s="632"/>
      <c r="VWZ360" s="632"/>
      <c r="VXA360" s="632"/>
      <c r="VXB360" s="632"/>
      <c r="VXC360" s="632"/>
      <c r="VXD360" s="632"/>
      <c r="VXE360" s="632"/>
      <c r="VXF360" s="632"/>
      <c r="VXG360" s="632"/>
      <c r="VXH360" s="632"/>
      <c r="VXI360" s="632"/>
      <c r="VXJ360" s="632"/>
      <c r="VXK360" s="632"/>
      <c r="VXL360" s="632"/>
      <c r="VXM360" s="632"/>
      <c r="VXN360" s="632"/>
      <c r="VXO360" s="632"/>
      <c r="VXP360" s="632"/>
      <c r="VXQ360" s="632"/>
      <c r="VXR360" s="632"/>
      <c r="VXS360" s="632"/>
      <c r="VXT360" s="632"/>
      <c r="VXU360" s="632"/>
      <c r="VXV360" s="632"/>
      <c r="VXW360" s="632"/>
      <c r="VXX360" s="632"/>
      <c r="VXY360" s="632"/>
      <c r="VXZ360" s="632"/>
      <c r="VYA360" s="632"/>
      <c r="VYB360" s="632"/>
      <c r="VYC360" s="632"/>
      <c r="VYD360" s="632"/>
      <c r="VYE360" s="632"/>
      <c r="VYF360" s="632"/>
      <c r="VYG360" s="632"/>
      <c r="VYH360" s="632"/>
      <c r="VYI360" s="632"/>
      <c r="VYJ360" s="632"/>
      <c r="VYK360" s="632"/>
      <c r="VYL360" s="632"/>
      <c r="VYM360" s="632"/>
      <c r="VYN360" s="632"/>
      <c r="VYO360" s="632"/>
      <c r="VYP360" s="632"/>
      <c r="VYQ360" s="632"/>
      <c r="VYR360" s="632"/>
      <c r="VYS360" s="632"/>
      <c r="VYT360" s="632"/>
      <c r="VYU360" s="632"/>
      <c r="VYV360" s="632"/>
      <c r="VYW360" s="632"/>
      <c r="VYX360" s="632"/>
      <c r="VYY360" s="632"/>
      <c r="VYZ360" s="632"/>
      <c r="VZA360" s="632"/>
      <c r="VZB360" s="632"/>
      <c r="VZC360" s="632"/>
      <c r="VZD360" s="632"/>
      <c r="VZE360" s="632"/>
      <c r="VZF360" s="632"/>
      <c r="VZG360" s="632"/>
      <c r="VZH360" s="632"/>
      <c r="VZI360" s="632"/>
      <c r="VZJ360" s="632"/>
      <c r="VZK360" s="632"/>
      <c r="VZL360" s="632"/>
      <c r="VZM360" s="632"/>
      <c r="VZN360" s="632"/>
      <c r="VZO360" s="632"/>
      <c r="VZP360" s="632"/>
      <c r="VZQ360" s="632"/>
      <c r="VZR360" s="632"/>
      <c r="VZS360" s="632"/>
      <c r="VZT360" s="632"/>
      <c r="VZU360" s="632"/>
      <c r="VZV360" s="632"/>
      <c r="VZW360" s="632"/>
      <c r="VZX360" s="632"/>
      <c r="VZY360" s="632"/>
      <c r="VZZ360" s="632"/>
      <c r="WAA360" s="632"/>
      <c r="WAB360" s="632"/>
      <c r="WAC360" s="632"/>
      <c r="WAD360" s="632"/>
      <c r="WAE360" s="632"/>
      <c r="WAF360" s="632"/>
      <c r="WAG360" s="632"/>
      <c r="WAH360" s="632"/>
      <c r="WAI360" s="632"/>
      <c r="WAJ360" s="632"/>
      <c r="WAK360" s="632"/>
      <c r="WAL360" s="632"/>
      <c r="WAM360" s="632"/>
      <c r="WAN360" s="632"/>
      <c r="WAO360" s="632"/>
      <c r="WAP360" s="632"/>
      <c r="WAQ360" s="632"/>
      <c r="WAR360" s="632"/>
      <c r="WAS360" s="632"/>
      <c r="WAT360" s="632"/>
      <c r="WAU360" s="632"/>
      <c r="WAV360" s="632"/>
      <c r="WAW360" s="632"/>
      <c r="WAX360" s="632"/>
      <c r="WAY360" s="632"/>
      <c r="WAZ360" s="632"/>
      <c r="WBA360" s="632"/>
      <c r="WBB360" s="632"/>
      <c r="WBC360" s="632"/>
      <c r="WBD360" s="632"/>
      <c r="WBE360" s="632"/>
      <c r="WBF360" s="632"/>
      <c r="WBG360" s="632"/>
      <c r="WBH360" s="632"/>
      <c r="WBI360" s="632"/>
      <c r="WBJ360" s="632"/>
      <c r="WBK360" s="632"/>
      <c r="WBL360" s="632"/>
      <c r="WBM360" s="632"/>
      <c r="WBN360" s="632"/>
      <c r="WBO360" s="632"/>
      <c r="WBP360" s="632"/>
      <c r="WBQ360" s="632"/>
      <c r="WBR360" s="632"/>
      <c r="WBS360" s="632"/>
      <c r="WBT360" s="632"/>
      <c r="WBU360" s="632"/>
      <c r="WBV360" s="632"/>
      <c r="WBW360" s="632"/>
      <c r="WBX360" s="632"/>
      <c r="WBY360" s="632"/>
      <c r="WBZ360" s="632"/>
      <c r="WCA360" s="632"/>
      <c r="WCB360" s="632"/>
      <c r="WCC360" s="632"/>
      <c r="WCD360" s="632"/>
      <c r="WCE360" s="632"/>
      <c r="WCF360" s="632"/>
      <c r="WCG360" s="632"/>
      <c r="WCH360" s="632"/>
      <c r="WCI360" s="632"/>
      <c r="WCJ360" s="632"/>
      <c r="WCK360" s="632"/>
      <c r="WCL360" s="632"/>
      <c r="WCM360" s="632"/>
      <c r="WCN360" s="632"/>
      <c r="WCO360" s="632"/>
      <c r="WCP360" s="632"/>
      <c r="WCQ360" s="632"/>
      <c r="WCR360" s="632"/>
      <c r="WCS360" s="632"/>
      <c r="WCT360" s="632"/>
      <c r="WCU360" s="632"/>
      <c r="WCV360" s="632"/>
      <c r="WCW360" s="632"/>
      <c r="WCX360" s="632"/>
      <c r="WCY360" s="632"/>
      <c r="WCZ360" s="632"/>
      <c r="WDA360" s="632"/>
      <c r="WDB360" s="632"/>
      <c r="WDC360" s="632"/>
      <c r="WDD360" s="632"/>
      <c r="WDE360" s="632"/>
      <c r="WDF360" s="632"/>
      <c r="WDG360" s="632"/>
      <c r="WDH360" s="632"/>
      <c r="WDI360" s="632"/>
      <c r="WDJ360" s="632"/>
      <c r="WDK360" s="632"/>
      <c r="WDL360" s="632"/>
      <c r="WDM360" s="632"/>
      <c r="WDN360" s="632"/>
      <c r="WDO360" s="632"/>
      <c r="WDP360" s="632"/>
      <c r="WDQ360" s="632"/>
      <c r="WDR360" s="632"/>
      <c r="WDS360" s="632"/>
      <c r="WDT360" s="632"/>
      <c r="WDU360" s="632"/>
      <c r="WDV360" s="632"/>
      <c r="WDW360" s="632"/>
      <c r="WDX360" s="632"/>
      <c r="WDY360" s="632"/>
      <c r="WDZ360" s="632"/>
      <c r="WEA360" s="632"/>
      <c r="WEB360" s="632"/>
      <c r="WEC360" s="632"/>
      <c r="WED360" s="632"/>
      <c r="WEE360" s="632"/>
      <c r="WEF360" s="632"/>
      <c r="WEG360" s="632"/>
      <c r="WEH360" s="632"/>
      <c r="WEI360" s="632"/>
      <c r="WEJ360" s="632"/>
      <c r="WEK360" s="632"/>
      <c r="WEL360" s="632"/>
      <c r="WEM360" s="632"/>
      <c r="WEN360" s="632"/>
      <c r="WEO360" s="632"/>
      <c r="WEP360" s="632"/>
      <c r="WEQ360" s="632"/>
      <c r="WER360" s="632"/>
      <c r="WES360" s="632"/>
      <c r="WET360" s="632"/>
      <c r="WEU360" s="632"/>
      <c r="WEV360" s="632"/>
      <c r="WEW360" s="632"/>
      <c r="WEX360" s="632"/>
      <c r="WEY360" s="632"/>
      <c r="WEZ360" s="632"/>
      <c r="WFA360" s="632"/>
      <c r="WFB360" s="632"/>
      <c r="WFC360" s="632"/>
      <c r="WFD360" s="632"/>
      <c r="WFE360" s="632"/>
      <c r="WFF360" s="632"/>
      <c r="WFG360" s="632"/>
      <c r="WFH360" s="632"/>
      <c r="WFI360" s="632"/>
      <c r="WFJ360" s="632"/>
      <c r="WFK360" s="632"/>
      <c r="WFL360" s="632"/>
      <c r="WFM360" s="632"/>
      <c r="WFN360" s="632"/>
      <c r="WFO360" s="632"/>
      <c r="WFP360" s="632"/>
      <c r="WFQ360" s="632"/>
      <c r="WFR360" s="632"/>
      <c r="WFS360" s="632"/>
      <c r="WFT360" s="632"/>
      <c r="WFU360" s="632"/>
      <c r="WFV360" s="632"/>
      <c r="WFW360" s="632"/>
      <c r="WFX360" s="632"/>
      <c r="WFY360" s="632"/>
      <c r="WFZ360" s="632"/>
      <c r="WGA360" s="632"/>
      <c r="WGB360" s="632"/>
      <c r="WGC360" s="632"/>
      <c r="WGD360" s="632"/>
      <c r="WGE360" s="632"/>
      <c r="WGF360" s="632"/>
      <c r="WGG360" s="632"/>
      <c r="WGH360" s="632"/>
      <c r="WGI360" s="632"/>
      <c r="WGJ360" s="632"/>
      <c r="WGK360" s="632"/>
      <c r="WGL360" s="632"/>
      <c r="WGM360" s="632"/>
      <c r="WGN360" s="632"/>
      <c r="WGO360" s="632"/>
      <c r="WGP360" s="632"/>
      <c r="WGQ360" s="632"/>
      <c r="WGR360" s="632"/>
      <c r="WGS360" s="632"/>
      <c r="WGT360" s="632"/>
      <c r="WGU360" s="632"/>
      <c r="WGV360" s="632"/>
      <c r="WGW360" s="632"/>
      <c r="WGX360" s="632"/>
      <c r="WGY360" s="632"/>
      <c r="WGZ360" s="632"/>
      <c r="WHA360" s="632"/>
      <c r="WHB360" s="632"/>
      <c r="WHC360" s="632"/>
      <c r="WHD360" s="632"/>
      <c r="WHE360" s="632"/>
      <c r="WHF360" s="632"/>
      <c r="WHG360" s="632"/>
      <c r="WHH360" s="632"/>
      <c r="WHI360" s="632"/>
      <c r="WHJ360" s="632"/>
      <c r="WHK360" s="632"/>
      <c r="WHL360" s="632"/>
      <c r="WHM360" s="632"/>
      <c r="WHN360" s="632"/>
      <c r="WHO360" s="632"/>
      <c r="WHP360" s="632"/>
      <c r="WHQ360" s="632"/>
      <c r="WHR360" s="632"/>
      <c r="WHS360" s="632"/>
      <c r="WHT360" s="632"/>
      <c r="WHU360" s="632"/>
      <c r="WHV360" s="632"/>
      <c r="WHW360" s="632"/>
      <c r="WHX360" s="632"/>
      <c r="WHY360" s="632"/>
      <c r="WHZ360" s="632"/>
      <c r="WIA360" s="632"/>
      <c r="WIB360" s="632"/>
      <c r="WIC360" s="632"/>
      <c r="WID360" s="632"/>
      <c r="WIE360" s="632"/>
      <c r="WIF360" s="632"/>
      <c r="WIG360" s="632"/>
      <c r="WIH360" s="632"/>
      <c r="WII360" s="632"/>
      <c r="WIJ360" s="632"/>
      <c r="WIK360" s="632"/>
      <c r="WIL360" s="632"/>
      <c r="WIM360" s="632"/>
      <c r="WIN360" s="632"/>
      <c r="WIO360" s="632"/>
      <c r="WIP360" s="632"/>
      <c r="WIQ360" s="632"/>
      <c r="WIR360" s="632"/>
      <c r="WIS360" s="632"/>
      <c r="WIT360" s="632"/>
      <c r="WIU360" s="632"/>
      <c r="WIV360" s="632"/>
      <c r="WIW360" s="632"/>
      <c r="WIX360" s="632"/>
      <c r="WIY360" s="632"/>
      <c r="WIZ360" s="632"/>
      <c r="WJA360" s="632"/>
      <c r="WJB360" s="632"/>
      <c r="WJC360" s="632"/>
      <c r="WJD360" s="632"/>
      <c r="WJE360" s="632"/>
      <c r="WJF360" s="632"/>
      <c r="WJG360" s="632"/>
      <c r="WJH360" s="632"/>
      <c r="WJI360" s="632"/>
      <c r="WJJ360" s="632"/>
      <c r="WJK360" s="632"/>
      <c r="WJL360" s="632"/>
      <c r="WJM360" s="632"/>
      <c r="WJN360" s="632"/>
      <c r="WJO360" s="632"/>
      <c r="WJP360" s="632"/>
      <c r="WJQ360" s="632"/>
      <c r="WJR360" s="632"/>
      <c r="WJS360" s="632"/>
      <c r="WJT360" s="632"/>
      <c r="WJU360" s="632"/>
      <c r="WJV360" s="632"/>
      <c r="WJW360" s="632"/>
      <c r="WJX360" s="632"/>
      <c r="WJY360" s="632"/>
      <c r="WJZ360" s="632"/>
      <c r="WKA360" s="632"/>
      <c r="WKB360" s="632"/>
      <c r="WKC360" s="632"/>
      <c r="WKD360" s="632"/>
      <c r="WKE360" s="632"/>
      <c r="WKF360" s="632"/>
      <c r="WKG360" s="632"/>
      <c r="WKH360" s="632"/>
      <c r="WKI360" s="632"/>
      <c r="WKJ360" s="632"/>
      <c r="WKK360" s="632"/>
      <c r="WKL360" s="632"/>
      <c r="WKM360" s="632"/>
      <c r="WKN360" s="632"/>
      <c r="WKO360" s="632"/>
      <c r="WKP360" s="632"/>
      <c r="WKQ360" s="632"/>
      <c r="WKR360" s="632"/>
      <c r="WKS360" s="632"/>
      <c r="WKT360" s="632"/>
      <c r="WKU360" s="632"/>
      <c r="WKV360" s="632"/>
      <c r="WKW360" s="632"/>
      <c r="WKX360" s="632"/>
      <c r="WKY360" s="632"/>
      <c r="WKZ360" s="632"/>
      <c r="WLA360" s="632"/>
      <c r="WLB360" s="632"/>
      <c r="WLC360" s="632"/>
      <c r="WLD360" s="632"/>
      <c r="WLE360" s="632"/>
      <c r="WLF360" s="632"/>
      <c r="WLG360" s="632"/>
      <c r="WLH360" s="632"/>
      <c r="WLI360" s="632"/>
      <c r="WLJ360" s="632"/>
      <c r="WLK360" s="632"/>
      <c r="WLL360" s="632"/>
      <c r="WLM360" s="632"/>
      <c r="WLN360" s="632"/>
      <c r="WLO360" s="632"/>
      <c r="WLP360" s="632"/>
      <c r="WLQ360" s="632"/>
      <c r="WLR360" s="632"/>
      <c r="WLS360" s="632"/>
      <c r="WLT360" s="632"/>
      <c r="WLU360" s="632"/>
      <c r="WLV360" s="632"/>
      <c r="WLW360" s="632"/>
      <c r="WLX360" s="632"/>
      <c r="WLY360" s="632"/>
      <c r="WLZ360" s="632"/>
      <c r="WMA360" s="632"/>
      <c r="WMB360" s="632"/>
      <c r="WMC360" s="632"/>
      <c r="WMD360" s="632"/>
      <c r="WME360" s="632"/>
      <c r="WMF360" s="632"/>
      <c r="WMG360" s="632"/>
      <c r="WMH360" s="632"/>
      <c r="WMI360" s="632"/>
      <c r="WMJ360" s="632"/>
      <c r="WMK360" s="632"/>
      <c r="WML360" s="632"/>
      <c r="WMM360" s="632"/>
      <c r="WMN360" s="632"/>
      <c r="WMO360" s="632"/>
      <c r="WMP360" s="632"/>
      <c r="WMQ360" s="632"/>
      <c r="WMR360" s="632"/>
      <c r="WMS360" s="632"/>
      <c r="WMT360" s="632"/>
      <c r="WMU360" s="632"/>
      <c r="WMV360" s="632"/>
      <c r="WMW360" s="632"/>
      <c r="WMX360" s="632"/>
      <c r="WMY360" s="632"/>
      <c r="WMZ360" s="632"/>
      <c r="WNA360" s="632"/>
      <c r="WNB360" s="632"/>
      <c r="WNC360" s="632"/>
      <c r="WND360" s="632"/>
      <c r="WNE360" s="632"/>
      <c r="WNF360" s="632"/>
      <c r="WNG360" s="632"/>
      <c r="WNH360" s="632"/>
      <c r="WNI360" s="632"/>
      <c r="WNJ360" s="632"/>
      <c r="WNK360" s="632"/>
      <c r="WNL360" s="632"/>
      <c r="WNM360" s="632"/>
      <c r="WNN360" s="632"/>
      <c r="WNO360" s="632"/>
      <c r="WNP360" s="632"/>
      <c r="WNQ360" s="632"/>
      <c r="WNR360" s="632"/>
      <c r="WNS360" s="632"/>
      <c r="WNT360" s="632"/>
      <c r="WNU360" s="632"/>
      <c r="WNV360" s="632"/>
      <c r="WNW360" s="632"/>
      <c r="WNX360" s="632"/>
      <c r="WNY360" s="632"/>
      <c r="WNZ360" s="632"/>
      <c r="WOA360" s="632"/>
      <c r="WOB360" s="632"/>
      <c r="WOC360" s="632"/>
      <c r="WOD360" s="632"/>
      <c r="WOE360" s="632"/>
      <c r="WOF360" s="632"/>
      <c r="WOG360" s="632"/>
      <c r="WOH360" s="632"/>
      <c r="WOI360" s="632"/>
      <c r="WOJ360" s="632"/>
      <c r="WOK360" s="632"/>
      <c r="WOL360" s="632"/>
      <c r="WOM360" s="632"/>
      <c r="WON360" s="632"/>
      <c r="WOO360" s="632"/>
      <c r="WOP360" s="632"/>
      <c r="WOQ360" s="632"/>
      <c r="WOR360" s="632"/>
      <c r="WOS360" s="632"/>
      <c r="WOT360" s="632"/>
      <c r="WOU360" s="632"/>
      <c r="WOV360" s="632"/>
      <c r="WOW360" s="632"/>
      <c r="WOX360" s="632"/>
      <c r="WOY360" s="632"/>
      <c r="WOZ360" s="632"/>
      <c r="WPA360" s="632"/>
      <c r="WPB360" s="632"/>
      <c r="WPC360" s="632"/>
      <c r="WPD360" s="632"/>
      <c r="WPE360" s="632"/>
      <c r="WPF360" s="632"/>
      <c r="WPG360" s="632"/>
      <c r="WPH360" s="632"/>
      <c r="WPI360" s="632"/>
      <c r="WPJ360" s="632"/>
      <c r="WPK360" s="632"/>
      <c r="WPL360" s="632"/>
      <c r="WPM360" s="632"/>
      <c r="WPN360" s="632"/>
      <c r="WPO360" s="632"/>
      <c r="WPP360" s="632"/>
      <c r="WPQ360" s="632"/>
      <c r="WPR360" s="632"/>
      <c r="WPS360" s="632"/>
      <c r="WPT360" s="632"/>
      <c r="WPU360" s="632"/>
      <c r="WPV360" s="632"/>
      <c r="WPW360" s="632"/>
      <c r="WPX360" s="632"/>
      <c r="WPY360" s="632"/>
      <c r="WPZ360" s="632"/>
      <c r="WQA360" s="632"/>
      <c r="WQB360" s="632"/>
      <c r="WQC360" s="632"/>
      <c r="WQD360" s="632"/>
      <c r="WQE360" s="632"/>
      <c r="WQF360" s="632"/>
      <c r="WQG360" s="632"/>
      <c r="WQH360" s="632"/>
      <c r="WQI360" s="632"/>
      <c r="WQJ360" s="632"/>
      <c r="WQK360" s="632"/>
      <c r="WQL360" s="632"/>
      <c r="WQM360" s="632"/>
      <c r="WQN360" s="632"/>
      <c r="WQO360" s="632"/>
      <c r="WQP360" s="632"/>
      <c r="WQQ360" s="632"/>
      <c r="WQR360" s="632"/>
      <c r="WQS360" s="632"/>
      <c r="WQT360" s="632"/>
      <c r="WQU360" s="632"/>
      <c r="WQV360" s="632"/>
      <c r="WQW360" s="632"/>
      <c r="WQX360" s="632"/>
      <c r="WQY360" s="632"/>
      <c r="WQZ360" s="632"/>
      <c r="WRA360" s="632"/>
      <c r="WRB360" s="632"/>
      <c r="WRC360" s="632"/>
      <c r="WRD360" s="632"/>
      <c r="WRE360" s="632"/>
      <c r="WRF360" s="632"/>
      <c r="WRG360" s="632"/>
      <c r="WRH360" s="632"/>
      <c r="WRI360" s="632"/>
      <c r="WRJ360" s="632"/>
      <c r="WRK360" s="632"/>
      <c r="WRL360" s="632"/>
      <c r="WRM360" s="632"/>
      <c r="WRN360" s="632"/>
      <c r="WRO360" s="632"/>
      <c r="WRP360" s="632"/>
      <c r="WRQ360" s="632"/>
      <c r="WRR360" s="632"/>
      <c r="WRS360" s="632"/>
      <c r="WRT360" s="632"/>
      <c r="WRU360" s="632"/>
      <c r="WRV360" s="632"/>
      <c r="WRW360" s="632"/>
      <c r="WRX360" s="632"/>
      <c r="WRY360" s="632"/>
      <c r="WRZ360" s="632"/>
      <c r="WSA360" s="632"/>
      <c r="WSB360" s="632"/>
      <c r="WSC360" s="632"/>
      <c r="WSD360" s="632"/>
      <c r="WSE360" s="632"/>
      <c r="WSF360" s="632"/>
      <c r="WSG360" s="632"/>
      <c r="WSH360" s="632"/>
      <c r="WSI360" s="632"/>
      <c r="WSJ360" s="632"/>
      <c r="WSK360" s="632"/>
      <c r="WSL360" s="632"/>
      <c r="WSM360" s="632"/>
      <c r="WSN360" s="632"/>
      <c r="WSO360" s="632"/>
      <c r="WSP360" s="632"/>
      <c r="WSQ360" s="632"/>
      <c r="WSR360" s="632"/>
      <c r="WSS360" s="632"/>
      <c r="WST360" s="632"/>
      <c r="WSU360" s="632"/>
      <c r="WSV360" s="632"/>
      <c r="WSW360" s="632"/>
      <c r="WSX360" s="632"/>
      <c r="WSY360" s="632"/>
      <c r="WSZ360" s="632"/>
      <c r="WTA360" s="632"/>
      <c r="WTB360" s="632"/>
      <c r="WTC360" s="632"/>
      <c r="WTD360" s="632"/>
      <c r="WTE360" s="632"/>
      <c r="WTF360" s="632"/>
      <c r="WTG360" s="632"/>
      <c r="WTH360" s="632"/>
      <c r="WTI360" s="632"/>
      <c r="WTJ360" s="632"/>
      <c r="WTK360" s="632"/>
      <c r="WTL360" s="632"/>
      <c r="WTM360" s="632"/>
      <c r="WTN360" s="632"/>
      <c r="WTO360" s="632"/>
      <c r="WTP360" s="632"/>
      <c r="WTQ360" s="632"/>
      <c r="WTR360" s="632"/>
      <c r="WTS360" s="632"/>
      <c r="WTT360" s="632"/>
      <c r="WTU360" s="632"/>
      <c r="WTV360" s="632"/>
      <c r="WTW360" s="632"/>
      <c r="WTX360" s="632"/>
      <c r="WTY360" s="632"/>
      <c r="WTZ360" s="632"/>
      <c r="WUA360" s="632"/>
      <c r="WUB360" s="632"/>
      <c r="WUC360" s="632"/>
      <c r="WUD360" s="632"/>
      <c r="WUE360" s="632"/>
      <c r="WUF360" s="632"/>
      <c r="WUG360" s="632"/>
      <c r="WUH360" s="632"/>
      <c r="WUI360" s="632"/>
      <c r="WUJ360" s="632"/>
      <c r="WUK360" s="632"/>
      <c r="WUL360" s="632"/>
      <c r="WUM360" s="632"/>
      <c r="WUN360" s="632"/>
      <c r="WUO360" s="632"/>
      <c r="WUP360" s="632"/>
      <c r="WUQ360" s="632"/>
      <c r="WUR360" s="632"/>
      <c r="WUS360" s="632"/>
      <c r="WUT360" s="632"/>
      <c r="WUU360" s="632"/>
      <c r="WUV360" s="632"/>
      <c r="WUW360" s="632"/>
      <c r="WUX360" s="632"/>
      <c r="WUY360" s="632"/>
      <c r="WUZ360" s="632"/>
      <c r="WVA360" s="632"/>
      <c r="WVB360" s="632"/>
      <c r="WVC360" s="632"/>
      <c r="WVD360" s="632"/>
      <c r="WVE360" s="632"/>
      <c r="WVF360" s="632"/>
      <c r="WVG360" s="632"/>
      <c r="WVH360" s="632"/>
      <c r="WVI360" s="632"/>
      <c r="WVJ360" s="632"/>
      <c r="WVK360" s="632"/>
      <c r="WVL360" s="632"/>
      <c r="WVM360" s="632"/>
      <c r="WVN360" s="632"/>
      <c r="WVO360" s="632"/>
      <c r="WVP360" s="632"/>
      <c r="WVQ360" s="632"/>
      <c r="WVR360" s="632"/>
      <c r="WVS360" s="632"/>
      <c r="WVT360" s="632"/>
      <c r="WVU360" s="632"/>
      <c r="WVV360" s="632"/>
      <c r="WVW360" s="632"/>
      <c r="WVX360" s="632"/>
      <c r="WVY360" s="632"/>
      <c r="WVZ360" s="632"/>
      <c r="WWA360" s="632"/>
      <c r="WWB360" s="632"/>
      <c r="WWC360" s="632"/>
      <c r="WWD360" s="632"/>
      <c r="WWE360" s="632"/>
      <c r="WWF360" s="632"/>
      <c r="WWG360" s="632"/>
      <c r="WWH360" s="632"/>
      <c r="WWI360" s="632"/>
      <c r="WWJ360" s="632"/>
      <c r="WWK360" s="632"/>
      <c r="WWL360" s="632"/>
      <c r="WWM360" s="632"/>
      <c r="WWN360" s="632"/>
      <c r="WWO360" s="632"/>
      <c r="WWP360" s="632"/>
      <c r="WWQ360" s="632"/>
      <c r="WWR360" s="632"/>
      <c r="WWS360" s="632"/>
      <c r="WWT360" s="632"/>
      <c r="WWU360" s="632"/>
      <c r="WWV360" s="632"/>
      <c r="WWW360" s="632"/>
      <c r="WWX360" s="632"/>
      <c r="WWY360" s="632"/>
      <c r="WWZ360" s="632"/>
      <c r="WXA360" s="632"/>
      <c r="WXB360" s="632"/>
      <c r="WXC360" s="632"/>
      <c r="WXD360" s="632"/>
      <c r="WXE360" s="632"/>
      <c r="WXF360" s="632"/>
      <c r="WXG360" s="632"/>
      <c r="WXH360" s="632"/>
      <c r="WXI360" s="632"/>
      <c r="WXJ360" s="632"/>
      <c r="WXK360" s="632"/>
      <c r="WXL360" s="632"/>
      <c r="WXM360" s="632"/>
      <c r="WXN360" s="632"/>
      <c r="WXO360" s="632"/>
      <c r="WXP360" s="632"/>
      <c r="WXQ360" s="632"/>
      <c r="WXR360" s="632"/>
      <c r="WXS360" s="632"/>
      <c r="WXT360" s="632"/>
      <c r="WXU360" s="632"/>
      <c r="WXV360" s="632"/>
      <c r="WXW360" s="632"/>
      <c r="WXX360" s="632"/>
      <c r="WXY360" s="632"/>
      <c r="WXZ360" s="632"/>
      <c r="WYA360" s="632"/>
      <c r="WYB360" s="632"/>
      <c r="WYC360" s="632"/>
      <c r="WYD360" s="632"/>
      <c r="WYE360" s="632"/>
      <c r="WYF360" s="632"/>
      <c r="WYG360" s="632"/>
      <c r="WYH360" s="632"/>
      <c r="WYI360" s="632"/>
      <c r="WYJ360" s="632"/>
      <c r="WYK360" s="632"/>
      <c r="WYL360" s="632"/>
      <c r="WYM360" s="632"/>
      <c r="WYN360" s="632"/>
      <c r="WYO360" s="632"/>
      <c r="WYP360" s="632"/>
      <c r="WYQ360" s="632"/>
      <c r="WYR360" s="632"/>
      <c r="WYS360" s="632"/>
      <c r="WYT360" s="632"/>
      <c r="WYU360" s="632"/>
      <c r="WYV360" s="632"/>
      <c r="WYW360" s="632"/>
      <c r="WYX360" s="632"/>
      <c r="WYY360" s="632"/>
      <c r="WYZ360" s="632"/>
      <c r="WZA360" s="632"/>
      <c r="WZB360" s="632"/>
      <c r="WZC360" s="632"/>
      <c r="WZD360" s="632"/>
      <c r="WZE360" s="632"/>
      <c r="WZF360" s="632"/>
      <c r="WZG360" s="632"/>
      <c r="WZH360" s="632"/>
      <c r="WZI360" s="632"/>
      <c r="WZJ360" s="632"/>
      <c r="WZK360" s="632"/>
      <c r="WZL360" s="632"/>
      <c r="WZM360" s="632"/>
      <c r="WZN360" s="632"/>
      <c r="WZO360" s="632"/>
      <c r="WZP360" s="632"/>
      <c r="WZQ360" s="632"/>
      <c r="WZR360" s="632"/>
      <c r="WZS360" s="632"/>
      <c r="WZT360" s="632"/>
      <c r="WZU360" s="632"/>
      <c r="WZV360" s="632"/>
      <c r="WZW360" s="632"/>
      <c r="WZX360" s="632"/>
      <c r="WZY360" s="632"/>
      <c r="WZZ360" s="632"/>
      <c r="XAA360" s="632"/>
      <c r="XAB360" s="632"/>
      <c r="XAC360" s="632"/>
      <c r="XAD360" s="632"/>
      <c r="XAE360" s="632"/>
      <c r="XAF360" s="632"/>
      <c r="XAG360" s="632"/>
      <c r="XAH360" s="632"/>
      <c r="XAI360" s="632"/>
      <c r="XAJ360" s="632"/>
      <c r="XAK360" s="632"/>
      <c r="XAL360" s="632"/>
      <c r="XAM360" s="632"/>
      <c r="XAN360" s="632"/>
      <c r="XAO360" s="632"/>
      <c r="XAP360" s="632"/>
      <c r="XAQ360" s="632"/>
      <c r="XAR360" s="632"/>
      <c r="XAS360" s="632"/>
      <c r="XAT360" s="632"/>
      <c r="XAU360" s="632"/>
      <c r="XAV360" s="632"/>
      <c r="XAW360" s="632"/>
      <c r="XAX360" s="632"/>
      <c r="XAY360" s="632"/>
      <c r="XAZ360" s="632"/>
      <c r="XBA360" s="632"/>
      <c r="XBB360" s="632"/>
      <c r="XBC360" s="632"/>
      <c r="XBD360" s="632"/>
      <c r="XBE360" s="632"/>
      <c r="XBF360" s="632"/>
      <c r="XBG360" s="632"/>
      <c r="XBH360" s="632"/>
      <c r="XBI360" s="632"/>
      <c r="XBJ360" s="632"/>
      <c r="XBK360" s="632"/>
      <c r="XBL360" s="632"/>
      <c r="XBM360" s="632"/>
      <c r="XBN360" s="632"/>
      <c r="XBO360" s="632"/>
      <c r="XBP360" s="632"/>
      <c r="XBQ360" s="632"/>
      <c r="XBR360" s="632"/>
      <c r="XBS360" s="632"/>
      <c r="XBT360" s="632"/>
      <c r="XBU360" s="632"/>
      <c r="XBV360" s="632"/>
      <c r="XBW360" s="632"/>
      <c r="XBX360" s="632"/>
      <c r="XBY360" s="632"/>
      <c r="XBZ360" s="632"/>
      <c r="XCA360" s="632"/>
      <c r="XCB360" s="632"/>
      <c r="XCC360" s="632"/>
      <c r="XCD360" s="632"/>
      <c r="XCE360" s="632"/>
      <c r="XCF360" s="632"/>
      <c r="XCG360" s="632"/>
      <c r="XCH360" s="632"/>
      <c r="XCI360" s="632"/>
      <c r="XCJ360" s="632"/>
      <c r="XCK360" s="632"/>
      <c r="XCL360" s="632"/>
      <c r="XCM360" s="632"/>
      <c r="XCN360" s="632"/>
      <c r="XCO360" s="632"/>
      <c r="XCP360" s="632"/>
      <c r="XCQ360" s="632"/>
      <c r="XCR360" s="632"/>
      <c r="XCS360" s="632"/>
      <c r="XCT360" s="632"/>
      <c r="XCU360" s="632"/>
      <c r="XCV360" s="632"/>
      <c r="XCW360" s="632"/>
      <c r="XCX360" s="632"/>
      <c r="XCY360" s="632"/>
      <c r="XCZ360" s="632"/>
      <c r="XDA360" s="632"/>
      <c r="XDB360" s="632"/>
      <c r="XDC360" s="632"/>
      <c r="XDD360" s="632"/>
      <c r="XDE360" s="632"/>
      <c r="XDF360" s="632"/>
      <c r="XDG360" s="632"/>
      <c r="XDH360" s="632"/>
      <c r="XDI360" s="632"/>
      <c r="XDJ360" s="632"/>
      <c r="XDK360" s="632"/>
      <c r="XDL360" s="632"/>
      <c r="XDM360" s="632"/>
      <c r="XDN360" s="632"/>
      <c r="XDO360" s="632"/>
      <c r="XDP360" s="632"/>
      <c r="XDQ360" s="632"/>
      <c r="XDR360" s="632"/>
      <c r="XDS360" s="632"/>
      <c r="XDT360" s="632"/>
      <c r="XDU360" s="632"/>
      <c r="XDV360" s="632"/>
      <c r="XDW360" s="632"/>
      <c r="XDX360" s="632"/>
      <c r="XDY360" s="632"/>
      <c r="XDZ360" s="632"/>
      <c r="XEA360" s="632"/>
      <c r="XEB360" s="632"/>
      <c r="XEC360" s="632"/>
      <c r="XED360" s="632"/>
      <c r="XEE360" s="632"/>
      <c r="XEF360" s="632"/>
      <c r="XEG360" s="632"/>
      <c r="XEH360" s="632"/>
      <c r="XEI360" s="632"/>
      <c r="XEJ360" s="632"/>
      <c r="XEK360" s="632"/>
      <c r="XEL360" s="632"/>
      <c r="XEM360" s="632"/>
      <c r="XEN360" s="632"/>
      <c r="XEO360" s="632"/>
      <c r="XEP360" s="632"/>
      <c r="XEQ360" s="632"/>
      <c r="XER360" s="632"/>
      <c r="XES360" s="632"/>
      <c r="XET360" s="632"/>
      <c r="XEU360" s="632"/>
      <c r="XEV360" s="632"/>
      <c r="XEW360" s="595"/>
      <c r="XEX360" s="595"/>
      <c r="XEY360" s="595"/>
      <c r="XEZ360" s="595"/>
      <c r="XFA360" s="595"/>
      <c r="XFB360" s="595"/>
      <c r="XFC360" s="595"/>
      <c r="XFD360" s="595"/>
    </row>
    <row r="361" customFormat="1" ht="18" customHeight="1" spans="1:16384">
      <c r="A361" s="418" t="s">
        <v>112</v>
      </c>
      <c r="B361" s="666"/>
      <c r="C361" s="649">
        <v>285</v>
      </c>
      <c r="D361" s="645"/>
      <c r="E361" s="646"/>
      <c r="F361" s="647"/>
      <c r="G361" s="631"/>
      <c r="H361" s="631"/>
      <c r="I361" s="631"/>
      <c r="J361" s="632"/>
      <c r="K361" s="632"/>
      <c r="L361" s="632"/>
      <c r="M361" s="632"/>
      <c r="N361" s="632"/>
      <c r="O361" s="632"/>
      <c r="P361" s="632"/>
      <c r="Q361" s="632"/>
      <c r="R361" s="595"/>
      <c r="S361" s="595"/>
      <c r="T361" s="632"/>
      <c r="U361" s="632"/>
      <c r="V361" s="632"/>
      <c r="W361" s="632"/>
      <c r="X361" s="632"/>
      <c r="Y361" s="632"/>
      <c r="Z361" s="632"/>
      <c r="AA361" s="632"/>
      <c r="AB361" s="632"/>
      <c r="AC361" s="632"/>
      <c r="AD361" s="632"/>
      <c r="AE361" s="632"/>
      <c r="AF361" s="632"/>
      <c r="AG361" s="632"/>
      <c r="AH361" s="632"/>
      <c r="AI361" s="632"/>
      <c r="AJ361" s="632"/>
      <c r="AK361" s="632"/>
      <c r="AL361" s="632"/>
      <c r="AM361" s="632"/>
      <c r="AN361" s="632"/>
      <c r="AO361" s="632"/>
      <c r="AP361" s="632"/>
      <c r="AQ361" s="632"/>
      <c r="AR361" s="632"/>
      <c r="AS361" s="632"/>
      <c r="AT361" s="632"/>
      <c r="AU361" s="632"/>
      <c r="AV361" s="632"/>
      <c r="AW361" s="632"/>
      <c r="AX361" s="632"/>
      <c r="AY361" s="632"/>
      <c r="AZ361" s="632"/>
      <c r="BA361" s="632"/>
      <c r="BB361" s="632"/>
      <c r="BC361" s="632"/>
      <c r="BD361" s="632"/>
      <c r="BE361" s="632"/>
      <c r="BF361" s="632"/>
      <c r="BG361" s="632"/>
      <c r="BH361" s="632"/>
      <c r="BI361" s="632"/>
      <c r="BJ361" s="632"/>
      <c r="BK361" s="632"/>
      <c r="BL361" s="632"/>
      <c r="BM361" s="632"/>
      <c r="BN361" s="632"/>
      <c r="BO361" s="632"/>
      <c r="BP361" s="632"/>
      <c r="BQ361" s="632"/>
      <c r="BR361" s="632"/>
      <c r="BS361" s="632"/>
      <c r="BT361" s="632"/>
      <c r="BU361" s="632"/>
      <c r="BV361" s="632"/>
      <c r="BW361" s="632"/>
      <c r="BX361" s="632"/>
      <c r="BY361" s="632"/>
      <c r="BZ361" s="632"/>
      <c r="CA361" s="632"/>
      <c r="CB361" s="632"/>
      <c r="CC361" s="632"/>
      <c r="CD361" s="632"/>
      <c r="CE361" s="632"/>
      <c r="CF361" s="632"/>
      <c r="CG361" s="632"/>
      <c r="CH361" s="632"/>
      <c r="CI361" s="632"/>
      <c r="CJ361" s="632"/>
      <c r="CK361" s="632"/>
      <c r="CL361" s="632"/>
      <c r="CM361" s="632"/>
      <c r="CN361" s="632"/>
      <c r="CO361" s="632"/>
      <c r="CP361" s="632"/>
      <c r="CQ361" s="632"/>
      <c r="CR361" s="632"/>
      <c r="CS361" s="632"/>
      <c r="CT361" s="632"/>
      <c r="CU361" s="632"/>
      <c r="CV361" s="632"/>
      <c r="CW361" s="632"/>
      <c r="CX361" s="632"/>
      <c r="CY361" s="632"/>
      <c r="CZ361" s="632"/>
      <c r="DA361" s="632"/>
      <c r="DB361" s="632"/>
      <c r="DC361" s="632"/>
      <c r="DD361" s="632"/>
      <c r="DE361" s="632"/>
      <c r="DF361" s="632"/>
      <c r="DG361" s="632"/>
      <c r="DH361" s="632"/>
      <c r="DI361" s="632"/>
      <c r="DJ361" s="632"/>
      <c r="DK361" s="632"/>
      <c r="DL361" s="632"/>
      <c r="DM361" s="632"/>
      <c r="DN361" s="632"/>
      <c r="DO361" s="632"/>
      <c r="DP361" s="632"/>
      <c r="DQ361" s="632"/>
      <c r="DR361" s="632"/>
      <c r="DS361" s="632"/>
      <c r="DT361" s="632"/>
      <c r="DU361" s="632"/>
      <c r="DV361" s="632"/>
      <c r="DW361" s="632"/>
      <c r="DX361" s="632"/>
      <c r="DY361" s="632"/>
      <c r="DZ361" s="632"/>
      <c r="EA361" s="632"/>
      <c r="EB361" s="632"/>
      <c r="EC361" s="632"/>
      <c r="ED361" s="632"/>
      <c r="EE361" s="632"/>
      <c r="EF361" s="632"/>
      <c r="EG361" s="632"/>
      <c r="EH361" s="632"/>
      <c r="EI361" s="632"/>
      <c r="EJ361" s="632"/>
      <c r="EK361" s="632"/>
      <c r="EL361" s="632"/>
      <c r="EM361" s="632"/>
      <c r="EN361" s="632"/>
      <c r="EO361" s="632"/>
      <c r="EP361" s="632"/>
      <c r="EQ361" s="632"/>
      <c r="ER361" s="632"/>
      <c r="ES361" s="632"/>
      <c r="ET361" s="632"/>
      <c r="EU361" s="632"/>
      <c r="EV361" s="632"/>
      <c r="EW361" s="632"/>
      <c r="EX361" s="632"/>
      <c r="EY361" s="632"/>
      <c r="EZ361" s="632"/>
      <c r="FA361" s="632"/>
      <c r="FB361" s="632"/>
      <c r="FC361" s="632"/>
      <c r="FD361" s="632"/>
      <c r="FE361" s="632"/>
      <c r="FF361" s="632"/>
      <c r="FG361" s="632"/>
      <c r="FH361" s="632"/>
      <c r="FI361" s="632"/>
      <c r="FJ361" s="632"/>
      <c r="FK361" s="632"/>
      <c r="FL361" s="632"/>
      <c r="FM361" s="632"/>
      <c r="FN361" s="632"/>
      <c r="FO361" s="632"/>
      <c r="FP361" s="632"/>
      <c r="FQ361" s="632"/>
      <c r="FR361" s="632"/>
      <c r="FS361" s="632"/>
      <c r="FT361" s="632"/>
      <c r="FU361" s="632"/>
      <c r="FV361" s="632"/>
      <c r="FW361" s="632"/>
      <c r="FX361" s="632"/>
      <c r="FY361" s="632"/>
      <c r="FZ361" s="632"/>
      <c r="GA361" s="632"/>
      <c r="GB361" s="632"/>
      <c r="GC361" s="632"/>
      <c r="GD361" s="632"/>
      <c r="GE361" s="632"/>
      <c r="GF361" s="632"/>
      <c r="GG361" s="632"/>
      <c r="GH361" s="632"/>
      <c r="GI361" s="632"/>
      <c r="GJ361" s="632"/>
      <c r="GK361" s="632"/>
      <c r="GL361" s="632"/>
      <c r="GM361" s="632"/>
      <c r="GN361" s="632"/>
      <c r="GO361" s="632"/>
      <c r="GP361" s="632"/>
      <c r="GQ361" s="632"/>
      <c r="GR361" s="632"/>
      <c r="GS361" s="632"/>
      <c r="GT361" s="632"/>
      <c r="GU361" s="632"/>
      <c r="GV361" s="632"/>
      <c r="GW361" s="632"/>
      <c r="GX361" s="632"/>
      <c r="GY361" s="632"/>
      <c r="GZ361" s="632"/>
      <c r="HA361" s="632"/>
      <c r="HB361" s="632"/>
      <c r="HC361" s="632"/>
      <c r="HD361" s="632"/>
      <c r="HE361" s="632"/>
      <c r="HF361" s="632"/>
      <c r="HG361" s="632"/>
      <c r="HH361" s="632"/>
      <c r="HI361" s="632"/>
      <c r="HJ361" s="632"/>
      <c r="HK361" s="632"/>
      <c r="HL361" s="632"/>
      <c r="HM361" s="632"/>
      <c r="HN361" s="632"/>
      <c r="HO361" s="632"/>
      <c r="HP361" s="632"/>
      <c r="HQ361" s="632"/>
      <c r="HR361" s="632"/>
      <c r="HS361" s="632"/>
      <c r="HT361" s="632"/>
      <c r="HU361" s="632"/>
      <c r="HV361" s="632"/>
      <c r="HW361" s="632"/>
      <c r="HX361" s="632"/>
      <c r="HY361" s="632"/>
      <c r="HZ361" s="632"/>
      <c r="IA361" s="632"/>
      <c r="IB361" s="632"/>
      <c r="IC361" s="632"/>
      <c r="ID361" s="632"/>
      <c r="IE361" s="632"/>
      <c r="IF361" s="632"/>
      <c r="IG361" s="632"/>
      <c r="IH361" s="632"/>
      <c r="II361" s="632"/>
      <c r="IJ361" s="632"/>
      <c r="IK361" s="632"/>
      <c r="IL361" s="632"/>
      <c r="IM361" s="632"/>
      <c r="IN361" s="632"/>
      <c r="IO361" s="632"/>
      <c r="IP361" s="632"/>
      <c r="IQ361" s="632"/>
      <c r="IR361" s="632"/>
      <c r="IS361" s="632"/>
      <c r="IT361" s="632"/>
      <c r="IU361" s="632"/>
      <c r="IV361" s="632"/>
      <c r="IW361" s="632"/>
      <c r="IX361" s="632"/>
      <c r="IY361" s="632"/>
      <c r="IZ361" s="632"/>
      <c r="JA361" s="632"/>
      <c r="JB361" s="632"/>
      <c r="JC361" s="632"/>
      <c r="JD361" s="632"/>
      <c r="JE361" s="632"/>
      <c r="JF361" s="632"/>
      <c r="JG361" s="632"/>
      <c r="JH361" s="632"/>
      <c r="JI361" s="632"/>
      <c r="JJ361" s="632"/>
      <c r="JK361" s="632"/>
      <c r="JL361" s="632"/>
      <c r="JM361" s="632"/>
      <c r="JN361" s="632"/>
      <c r="JO361" s="632"/>
      <c r="JP361" s="632"/>
      <c r="JQ361" s="632"/>
      <c r="JR361" s="632"/>
      <c r="JS361" s="632"/>
      <c r="JT361" s="632"/>
      <c r="JU361" s="632"/>
      <c r="JV361" s="632"/>
      <c r="JW361" s="632"/>
      <c r="JX361" s="632"/>
      <c r="JY361" s="632"/>
      <c r="JZ361" s="632"/>
      <c r="KA361" s="632"/>
      <c r="KB361" s="632"/>
      <c r="KC361" s="632"/>
      <c r="KD361" s="632"/>
      <c r="KE361" s="632"/>
      <c r="KF361" s="632"/>
      <c r="KG361" s="632"/>
      <c r="KH361" s="632"/>
      <c r="KI361" s="632"/>
      <c r="KJ361" s="632"/>
      <c r="KK361" s="632"/>
      <c r="KL361" s="632"/>
      <c r="KM361" s="632"/>
      <c r="KN361" s="632"/>
      <c r="KO361" s="632"/>
      <c r="KP361" s="632"/>
      <c r="KQ361" s="632"/>
      <c r="KR361" s="632"/>
      <c r="KS361" s="632"/>
      <c r="KT361" s="632"/>
      <c r="KU361" s="632"/>
      <c r="KV361" s="632"/>
      <c r="KW361" s="632"/>
      <c r="KX361" s="632"/>
      <c r="KY361" s="632"/>
      <c r="KZ361" s="632"/>
      <c r="LA361" s="632"/>
      <c r="LB361" s="632"/>
      <c r="LC361" s="632"/>
      <c r="LD361" s="632"/>
      <c r="LE361" s="632"/>
      <c r="LF361" s="632"/>
      <c r="LG361" s="632"/>
      <c r="LH361" s="632"/>
      <c r="LI361" s="632"/>
      <c r="LJ361" s="632"/>
      <c r="LK361" s="632"/>
      <c r="LL361" s="632"/>
      <c r="LM361" s="632"/>
      <c r="LN361" s="632"/>
      <c r="LO361" s="632"/>
      <c r="LP361" s="632"/>
      <c r="LQ361" s="632"/>
      <c r="LR361" s="632"/>
      <c r="LS361" s="632"/>
      <c r="LT361" s="632"/>
      <c r="LU361" s="632"/>
      <c r="LV361" s="632"/>
      <c r="LW361" s="632"/>
      <c r="LX361" s="632"/>
      <c r="LY361" s="632"/>
      <c r="LZ361" s="632"/>
      <c r="MA361" s="632"/>
      <c r="MB361" s="632"/>
      <c r="MC361" s="632"/>
      <c r="MD361" s="632"/>
      <c r="ME361" s="632"/>
      <c r="MF361" s="632"/>
      <c r="MG361" s="632"/>
      <c r="MH361" s="632"/>
      <c r="MI361" s="632"/>
      <c r="MJ361" s="632"/>
      <c r="MK361" s="632"/>
      <c r="ML361" s="632"/>
      <c r="MM361" s="632"/>
      <c r="MN361" s="632"/>
      <c r="MO361" s="632"/>
      <c r="MP361" s="632"/>
      <c r="MQ361" s="632"/>
      <c r="MR361" s="632"/>
      <c r="MS361" s="632"/>
      <c r="MT361" s="632"/>
      <c r="MU361" s="632"/>
      <c r="MV361" s="632"/>
      <c r="MW361" s="632"/>
      <c r="MX361" s="632"/>
      <c r="MY361" s="632"/>
      <c r="MZ361" s="632"/>
      <c r="NA361" s="632"/>
      <c r="NB361" s="632"/>
      <c r="NC361" s="632"/>
      <c r="ND361" s="632"/>
      <c r="NE361" s="632"/>
      <c r="NF361" s="632"/>
      <c r="NG361" s="632"/>
      <c r="NH361" s="632"/>
      <c r="NI361" s="632"/>
      <c r="NJ361" s="632"/>
      <c r="NK361" s="632"/>
      <c r="NL361" s="632"/>
      <c r="NM361" s="632"/>
      <c r="NN361" s="632"/>
      <c r="NO361" s="632"/>
      <c r="NP361" s="632"/>
      <c r="NQ361" s="632"/>
      <c r="NR361" s="632"/>
      <c r="NS361" s="632"/>
      <c r="NT361" s="632"/>
      <c r="NU361" s="632"/>
      <c r="NV361" s="632"/>
      <c r="NW361" s="632"/>
      <c r="NX361" s="632"/>
      <c r="NY361" s="632"/>
      <c r="NZ361" s="632"/>
      <c r="OA361" s="632"/>
      <c r="OB361" s="632"/>
      <c r="OC361" s="632"/>
      <c r="OD361" s="632"/>
      <c r="OE361" s="632"/>
      <c r="OF361" s="632"/>
      <c r="OG361" s="632"/>
      <c r="OH361" s="632"/>
      <c r="OI361" s="632"/>
      <c r="OJ361" s="632"/>
      <c r="OK361" s="632"/>
      <c r="OL361" s="632"/>
      <c r="OM361" s="632"/>
      <c r="ON361" s="632"/>
      <c r="OO361" s="632"/>
      <c r="OP361" s="632"/>
      <c r="OQ361" s="632"/>
      <c r="OR361" s="632"/>
      <c r="OS361" s="632"/>
      <c r="OT361" s="632"/>
      <c r="OU361" s="632"/>
      <c r="OV361" s="632"/>
      <c r="OW361" s="632"/>
      <c r="OX361" s="632"/>
      <c r="OY361" s="632"/>
      <c r="OZ361" s="632"/>
      <c r="PA361" s="632"/>
      <c r="PB361" s="632"/>
      <c r="PC361" s="632"/>
      <c r="PD361" s="632"/>
      <c r="PE361" s="632"/>
      <c r="PF361" s="632"/>
      <c r="PG361" s="632"/>
      <c r="PH361" s="632"/>
      <c r="PI361" s="632"/>
      <c r="PJ361" s="632"/>
      <c r="PK361" s="632"/>
      <c r="PL361" s="632"/>
      <c r="PM361" s="632"/>
      <c r="PN361" s="632"/>
      <c r="PO361" s="632"/>
      <c r="PP361" s="632"/>
      <c r="PQ361" s="632"/>
      <c r="PR361" s="632"/>
      <c r="PS361" s="632"/>
      <c r="PT361" s="632"/>
      <c r="PU361" s="632"/>
      <c r="PV361" s="632"/>
      <c r="PW361" s="632"/>
      <c r="PX361" s="632"/>
      <c r="PY361" s="632"/>
      <c r="PZ361" s="632"/>
      <c r="QA361" s="632"/>
      <c r="QB361" s="632"/>
      <c r="QC361" s="632"/>
      <c r="QD361" s="632"/>
      <c r="QE361" s="632"/>
      <c r="QF361" s="632"/>
      <c r="QG361" s="632"/>
      <c r="QH361" s="632"/>
      <c r="QI361" s="632"/>
      <c r="QJ361" s="632"/>
      <c r="QK361" s="632"/>
      <c r="QL361" s="632"/>
      <c r="QM361" s="632"/>
      <c r="QN361" s="632"/>
      <c r="QO361" s="632"/>
      <c r="QP361" s="632"/>
      <c r="QQ361" s="632"/>
      <c r="QR361" s="632"/>
      <c r="QS361" s="632"/>
      <c r="QT361" s="632"/>
      <c r="QU361" s="632"/>
      <c r="QV361" s="632"/>
      <c r="QW361" s="632"/>
      <c r="QX361" s="632"/>
      <c r="QY361" s="632"/>
      <c r="QZ361" s="632"/>
      <c r="RA361" s="632"/>
      <c r="RB361" s="632"/>
      <c r="RC361" s="632"/>
      <c r="RD361" s="632"/>
      <c r="RE361" s="632"/>
      <c r="RF361" s="632"/>
      <c r="RG361" s="632"/>
      <c r="RH361" s="632"/>
      <c r="RI361" s="632"/>
      <c r="RJ361" s="632"/>
      <c r="RK361" s="632"/>
      <c r="RL361" s="632"/>
      <c r="RM361" s="632"/>
      <c r="RN361" s="632"/>
      <c r="RO361" s="632"/>
      <c r="RP361" s="632"/>
      <c r="RQ361" s="632"/>
      <c r="RR361" s="632"/>
      <c r="RS361" s="632"/>
      <c r="RT361" s="632"/>
      <c r="RU361" s="632"/>
      <c r="RV361" s="632"/>
      <c r="RW361" s="632"/>
      <c r="RX361" s="632"/>
      <c r="RY361" s="632"/>
      <c r="RZ361" s="632"/>
      <c r="SA361" s="632"/>
      <c r="SB361" s="632"/>
      <c r="SC361" s="632"/>
      <c r="SD361" s="632"/>
      <c r="SE361" s="632"/>
      <c r="SF361" s="632"/>
      <c r="SG361" s="632"/>
      <c r="SH361" s="632"/>
      <c r="SI361" s="632"/>
      <c r="SJ361" s="632"/>
      <c r="SK361" s="632"/>
      <c r="SL361" s="632"/>
      <c r="SM361" s="632"/>
      <c r="SN361" s="632"/>
      <c r="SO361" s="632"/>
      <c r="SP361" s="632"/>
      <c r="SQ361" s="632"/>
      <c r="SR361" s="632"/>
      <c r="SS361" s="632"/>
      <c r="ST361" s="632"/>
      <c r="SU361" s="632"/>
      <c r="SV361" s="632"/>
      <c r="SW361" s="632"/>
      <c r="SX361" s="632"/>
      <c r="SY361" s="632"/>
      <c r="SZ361" s="632"/>
      <c r="TA361" s="632"/>
      <c r="TB361" s="632"/>
      <c r="TC361" s="632"/>
      <c r="TD361" s="632"/>
      <c r="TE361" s="632"/>
      <c r="TF361" s="632"/>
      <c r="TG361" s="632"/>
      <c r="TH361" s="632"/>
      <c r="TI361" s="632"/>
      <c r="TJ361" s="632"/>
      <c r="TK361" s="632"/>
      <c r="TL361" s="632"/>
      <c r="TM361" s="632"/>
      <c r="TN361" s="632"/>
      <c r="TO361" s="632"/>
      <c r="TP361" s="632"/>
      <c r="TQ361" s="632"/>
      <c r="TR361" s="632"/>
      <c r="TS361" s="632"/>
      <c r="TT361" s="632"/>
      <c r="TU361" s="632"/>
      <c r="TV361" s="632"/>
      <c r="TW361" s="632"/>
      <c r="TX361" s="632"/>
      <c r="TY361" s="632"/>
      <c r="TZ361" s="632"/>
      <c r="UA361" s="632"/>
      <c r="UB361" s="632"/>
      <c r="UC361" s="632"/>
      <c r="UD361" s="632"/>
      <c r="UE361" s="632"/>
      <c r="UF361" s="632"/>
      <c r="UG361" s="632"/>
      <c r="UH361" s="632"/>
      <c r="UI361" s="632"/>
      <c r="UJ361" s="632"/>
      <c r="UK361" s="632"/>
      <c r="UL361" s="632"/>
      <c r="UM361" s="632"/>
      <c r="UN361" s="632"/>
      <c r="UO361" s="632"/>
      <c r="UP361" s="632"/>
      <c r="UQ361" s="632"/>
      <c r="UR361" s="632"/>
      <c r="US361" s="632"/>
      <c r="UT361" s="632"/>
      <c r="UU361" s="632"/>
      <c r="UV361" s="632"/>
      <c r="UW361" s="632"/>
      <c r="UX361" s="632"/>
      <c r="UY361" s="632"/>
      <c r="UZ361" s="632"/>
      <c r="VA361" s="632"/>
      <c r="VB361" s="632"/>
      <c r="VC361" s="632"/>
      <c r="VD361" s="632"/>
      <c r="VE361" s="632"/>
      <c r="VF361" s="632"/>
      <c r="VG361" s="632"/>
      <c r="VH361" s="632"/>
      <c r="VI361" s="632"/>
      <c r="VJ361" s="632"/>
      <c r="VK361" s="632"/>
      <c r="VL361" s="632"/>
      <c r="VM361" s="632"/>
      <c r="VN361" s="632"/>
      <c r="VO361" s="632"/>
      <c r="VP361" s="632"/>
      <c r="VQ361" s="632"/>
      <c r="VR361" s="632"/>
      <c r="VS361" s="632"/>
      <c r="VT361" s="632"/>
      <c r="VU361" s="632"/>
      <c r="VV361" s="632"/>
      <c r="VW361" s="632"/>
      <c r="VX361" s="632"/>
      <c r="VY361" s="632"/>
      <c r="VZ361" s="632"/>
      <c r="WA361" s="632"/>
      <c r="WB361" s="632"/>
      <c r="WC361" s="632"/>
      <c r="WD361" s="632"/>
      <c r="WE361" s="632"/>
      <c r="WF361" s="632"/>
      <c r="WG361" s="632"/>
      <c r="WH361" s="632"/>
      <c r="WI361" s="632"/>
      <c r="WJ361" s="632"/>
      <c r="WK361" s="632"/>
      <c r="WL361" s="632"/>
      <c r="WM361" s="632"/>
      <c r="WN361" s="632"/>
      <c r="WO361" s="632"/>
      <c r="WP361" s="632"/>
      <c r="WQ361" s="632"/>
      <c r="WR361" s="632"/>
      <c r="WS361" s="632"/>
      <c r="WT361" s="632"/>
      <c r="WU361" s="632"/>
      <c r="WV361" s="632"/>
      <c r="WW361" s="632"/>
      <c r="WX361" s="632"/>
      <c r="WY361" s="632"/>
      <c r="WZ361" s="632"/>
      <c r="XA361" s="632"/>
      <c r="XB361" s="632"/>
      <c r="XC361" s="632"/>
      <c r="XD361" s="632"/>
      <c r="XE361" s="632"/>
      <c r="XF361" s="632"/>
      <c r="XG361" s="632"/>
      <c r="XH361" s="632"/>
      <c r="XI361" s="632"/>
      <c r="XJ361" s="632"/>
      <c r="XK361" s="632"/>
      <c r="XL361" s="632"/>
      <c r="XM361" s="632"/>
      <c r="XN361" s="632"/>
      <c r="XO361" s="632"/>
      <c r="XP361" s="632"/>
      <c r="XQ361" s="632"/>
      <c r="XR361" s="632"/>
      <c r="XS361" s="632"/>
      <c r="XT361" s="632"/>
      <c r="XU361" s="632"/>
      <c r="XV361" s="632"/>
      <c r="XW361" s="632"/>
      <c r="XX361" s="632"/>
      <c r="XY361" s="632"/>
      <c r="XZ361" s="632"/>
      <c r="YA361" s="632"/>
      <c r="YB361" s="632"/>
      <c r="YC361" s="632"/>
      <c r="YD361" s="632"/>
      <c r="YE361" s="632"/>
      <c r="YF361" s="632"/>
      <c r="YG361" s="632"/>
      <c r="YH361" s="632"/>
      <c r="YI361" s="632"/>
      <c r="YJ361" s="632"/>
      <c r="YK361" s="632"/>
      <c r="YL361" s="632"/>
      <c r="YM361" s="632"/>
      <c r="YN361" s="632"/>
      <c r="YO361" s="632"/>
      <c r="YP361" s="632"/>
      <c r="YQ361" s="632"/>
      <c r="YR361" s="632"/>
      <c r="YS361" s="632"/>
      <c r="YT361" s="632"/>
      <c r="YU361" s="632"/>
      <c r="YV361" s="632"/>
      <c r="YW361" s="632"/>
      <c r="YX361" s="632"/>
      <c r="YY361" s="632"/>
      <c r="YZ361" s="632"/>
      <c r="ZA361" s="632"/>
      <c r="ZB361" s="632"/>
      <c r="ZC361" s="632"/>
      <c r="ZD361" s="632"/>
      <c r="ZE361" s="632"/>
      <c r="ZF361" s="632"/>
      <c r="ZG361" s="632"/>
      <c r="ZH361" s="632"/>
      <c r="ZI361" s="632"/>
      <c r="ZJ361" s="632"/>
      <c r="ZK361" s="632"/>
      <c r="ZL361" s="632"/>
      <c r="ZM361" s="632"/>
      <c r="ZN361" s="632"/>
      <c r="ZO361" s="632"/>
      <c r="ZP361" s="632"/>
      <c r="ZQ361" s="632"/>
      <c r="ZR361" s="632"/>
      <c r="ZS361" s="632"/>
      <c r="ZT361" s="632"/>
      <c r="ZU361" s="632"/>
      <c r="ZV361" s="632"/>
      <c r="ZW361" s="632"/>
      <c r="ZX361" s="632"/>
      <c r="ZY361" s="632"/>
      <c r="ZZ361" s="632"/>
      <c r="AAA361" s="632"/>
      <c r="AAB361" s="632"/>
      <c r="AAC361" s="632"/>
      <c r="AAD361" s="632"/>
      <c r="AAE361" s="632"/>
      <c r="AAF361" s="632"/>
      <c r="AAG361" s="632"/>
      <c r="AAH361" s="632"/>
      <c r="AAI361" s="632"/>
      <c r="AAJ361" s="632"/>
      <c r="AAK361" s="632"/>
      <c r="AAL361" s="632"/>
      <c r="AAM361" s="632"/>
      <c r="AAN361" s="632"/>
      <c r="AAO361" s="632"/>
      <c r="AAP361" s="632"/>
      <c r="AAQ361" s="632"/>
      <c r="AAR361" s="632"/>
      <c r="AAS361" s="632"/>
      <c r="AAT361" s="632"/>
      <c r="AAU361" s="632"/>
      <c r="AAV361" s="632"/>
      <c r="AAW361" s="632"/>
      <c r="AAX361" s="632"/>
      <c r="AAY361" s="632"/>
      <c r="AAZ361" s="632"/>
      <c r="ABA361" s="632"/>
      <c r="ABB361" s="632"/>
      <c r="ABC361" s="632"/>
      <c r="ABD361" s="632"/>
      <c r="ABE361" s="632"/>
      <c r="ABF361" s="632"/>
      <c r="ABG361" s="632"/>
      <c r="ABH361" s="632"/>
      <c r="ABI361" s="632"/>
      <c r="ABJ361" s="632"/>
      <c r="ABK361" s="632"/>
      <c r="ABL361" s="632"/>
      <c r="ABM361" s="632"/>
      <c r="ABN361" s="632"/>
      <c r="ABO361" s="632"/>
      <c r="ABP361" s="632"/>
      <c r="ABQ361" s="632"/>
      <c r="ABR361" s="632"/>
      <c r="ABS361" s="632"/>
      <c r="ABT361" s="632"/>
      <c r="ABU361" s="632"/>
      <c r="ABV361" s="632"/>
      <c r="ABW361" s="632"/>
      <c r="ABX361" s="632"/>
      <c r="ABY361" s="632"/>
      <c r="ABZ361" s="632"/>
      <c r="ACA361" s="632"/>
      <c r="ACB361" s="632"/>
      <c r="ACC361" s="632"/>
      <c r="ACD361" s="632"/>
      <c r="ACE361" s="632"/>
      <c r="ACF361" s="632"/>
      <c r="ACG361" s="632"/>
      <c r="ACH361" s="632"/>
      <c r="ACI361" s="632"/>
      <c r="ACJ361" s="632"/>
      <c r="ACK361" s="632"/>
      <c r="ACL361" s="632"/>
      <c r="ACM361" s="632"/>
      <c r="ACN361" s="632"/>
      <c r="ACO361" s="632"/>
      <c r="ACP361" s="632"/>
      <c r="ACQ361" s="632"/>
      <c r="ACR361" s="632"/>
      <c r="ACS361" s="632"/>
      <c r="ACT361" s="632"/>
      <c r="ACU361" s="632"/>
      <c r="ACV361" s="632"/>
      <c r="ACW361" s="632"/>
      <c r="ACX361" s="632"/>
      <c r="ACY361" s="632"/>
      <c r="ACZ361" s="632"/>
      <c r="ADA361" s="632"/>
      <c r="ADB361" s="632"/>
      <c r="ADC361" s="632"/>
      <c r="ADD361" s="632"/>
      <c r="ADE361" s="632"/>
      <c r="ADF361" s="632"/>
      <c r="ADG361" s="632"/>
      <c r="ADH361" s="632"/>
      <c r="ADI361" s="632"/>
      <c r="ADJ361" s="632"/>
      <c r="ADK361" s="632"/>
      <c r="ADL361" s="632"/>
      <c r="ADM361" s="632"/>
      <c r="ADN361" s="632"/>
      <c r="ADO361" s="632"/>
      <c r="ADP361" s="632"/>
      <c r="ADQ361" s="632"/>
      <c r="ADR361" s="632"/>
      <c r="ADS361" s="632"/>
      <c r="ADT361" s="632"/>
      <c r="ADU361" s="632"/>
      <c r="ADV361" s="632"/>
      <c r="ADW361" s="632"/>
      <c r="ADX361" s="632"/>
      <c r="ADY361" s="632"/>
      <c r="ADZ361" s="632"/>
      <c r="AEA361" s="632"/>
      <c r="AEB361" s="632"/>
      <c r="AEC361" s="632"/>
      <c r="AED361" s="632"/>
      <c r="AEE361" s="632"/>
      <c r="AEF361" s="632"/>
      <c r="AEG361" s="632"/>
      <c r="AEH361" s="632"/>
      <c r="AEI361" s="632"/>
      <c r="AEJ361" s="632"/>
      <c r="AEK361" s="632"/>
      <c r="AEL361" s="632"/>
      <c r="AEM361" s="632"/>
      <c r="AEN361" s="632"/>
      <c r="AEO361" s="632"/>
      <c r="AEP361" s="632"/>
      <c r="AEQ361" s="632"/>
      <c r="AER361" s="632"/>
      <c r="AES361" s="632"/>
      <c r="AET361" s="632"/>
      <c r="AEU361" s="632"/>
      <c r="AEV361" s="632"/>
      <c r="AEW361" s="632"/>
      <c r="AEX361" s="632"/>
      <c r="AEY361" s="632"/>
      <c r="AEZ361" s="632"/>
      <c r="AFA361" s="632"/>
      <c r="AFB361" s="632"/>
      <c r="AFC361" s="632"/>
      <c r="AFD361" s="632"/>
      <c r="AFE361" s="632"/>
      <c r="AFF361" s="632"/>
      <c r="AFG361" s="632"/>
      <c r="AFH361" s="632"/>
      <c r="AFI361" s="632"/>
      <c r="AFJ361" s="632"/>
      <c r="AFK361" s="632"/>
      <c r="AFL361" s="632"/>
      <c r="AFM361" s="632"/>
      <c r="AFN361" s="632"/>
      <c r="AFO361" s="632"/>
      <c r="AFP361" s="632"/>
      <c r="AFQ361" s="632"/>
      <c r="AFR361" s="632"/>
      <c r="AFS361" s="632"/>
      <c r="AFT361" s="632"/>
      <c r="AFU361" s="632"/>
      <c r="AFV361" s="632"/>
      <c r="AFW361" s="632"/>
      <c r="AFX361" s="632"/>
      <c r="AFY361" s="632"/>
      <c r="AFZ361" s="632"/>
      <c r="AGA361" s="632"/>
      <c r="AGB361" s="632"/>
      <c r="AGC361" s="632"/>
      <c r="AGD361" s="632"/>
      <c r="AGE361" s="632"/>
      <c r="AGF361" s="632"/>
      <c r="AGG361" s="632"/>
      <c r="AGH361" s="632"/>
      <c r="AGI361" s="632"/>
      <c r="AGJ361" s="632"/>
      <c r="AGK361" s="632"/>
      <c r="AGL361" s="632"/>
      <c r="AGM361" s="632"/>
      <c r="AGN361" s="632"/>
      <c r="AGO361" s="632"/>
      <c r="AGP361" s="632"/>
      <c r="AGQ361" s="632"/>
      <c r="AGR361" s="632"/>
      <c r="AGS361" s="632"/>
      <c r="AGT361" s="632"/>
      <c r="AGU361" s="632"/>
      <c r="AGV361" s="632"/>
      <c r="AGW361" s="632"/>
      <c r="AGX361" s="632"/>
      <c r="AGY361" s="632"/>
      <c r="AGZ361" s="632"/>
      <c r="AHA361" s="632"/>
      <c r="AHB361" s="632"/>
      <c r="AHC361" s="632"/>
      <c r="AHD361" s="632"/>
      <c r="AHE361" s="632"/>
      <c r="AHF361" s="632"/>
      <c r="AHG361" s="632"/>
      <c r="AHH361" s="632"/>
      <c r="AHI361" s="632"/>
      <c r="AHJ361" s="632"/>
      <c r="AHK361" s="632"/>
      <c r="AHL361" s="632"/>
      <c r="AHM361" s="632"/>
      <c r="AHN361" s="632"/>
      <c r="AHO361" s="632"/>
      <c r="AHP361" s="632"/>
      <c r="AHQ361" s="632"/>
      <c r="AHR361" s="632"/>
      <c r="AHS361" s="632"/>
      <c r="AHT361" s="632"/>
      <c r="AHU361" s="632"/>
      <c r="AHV361" s="632"/>
      <c r="AHW361" s="632"/>
      <c r="AHX361" s="632"/>
      <c r="AHY361" s="632"/>
      <c r="AHZ361" s="632"/>
      <c r="AIA361" s="632"/>
      <c r="AIB361" s="632"/>
      <c r="AIC361" s="632"/>
      <c r="AID361" s="632"/>
      <c r="AIE361" s="632"/>
      <c r="AIF361" s="632"/>
      <c r="AIG361" s="632"/>
      <c r="AIH361" s="632"/>
      <c r="AII361" s="632"/>
      <c r="AIJ361" s="632"/>
      <c r="AIK361" s="632"/>
      <c r="AIL361" s="632"/>
      <c r="AIM361" s="632"/>
      <c r="AIN361" s="632"/>
      <c r="AIO361" s="632"/>
      <c r="AIP361" s="632"/>
      <c r="AIQ361" s="632"/>
      <c r="AIR361" s="632"/>
      <c r="AIS361" s="632"/>
      <c r="AIT361" s="632"/>
      <c r="AIU361" s="632"/>
      <c r="AIV361" s="632"/>
      <c r="AIW361" s="632"/>
      <c r="AIX361" s="632"/>
      <c r="AIY361" s="632"/>
      <c r="AIZ361" s="632"/>
      <c r="AJA361" s="632"/>
      <c r="AJB361" s="632"/>
      <c r="AJC361" s="632"/>
      <c r="AJD361" s="632"/>
      <c r="AJE361" s="632"/>
      <c r="AJF361" s="632"/>
      <c r="AJG361" s="632"/>
      <c r="AJH361" s="632"/>
      <c r="AJI361" s="632"/>
      <c r="AJJ361" s="632"/>
      <c r="AJK361" s="632"/>
      <c r="AJL361" s="632"/>
      <c r="AJM361" s="632"/>
      <c r="AJN361" s="632"/>
      <c r="AJO361" s="632"/>
      <c r="AJP361" s="632"/>
      <c r="AJQ361" s="632"/>
      <c r="AJR361" s="632"/>
      <c r="AJS361" s="632"/>
      <c r="AJT361" s="632"/>
      <c r="AJU361" s="632"/>
      <c r="AJV361" s="632"/>
      <c r="AJW361" s="632"/>
      <c r="AJX361" s="632"/>
      <c r="AJY361" s="632"/>
      <c r="AJZ361" s="632"/>
      <c r="AKA361" s="632"/>
      <c r="AKB361" s="632"/>
      <c r="AKC361" s="632"/>
      <c r="AKD361" s="632"/>
      <c r="AKE361" s="632"/>
      <c r="AKF361" s="632"/>
      <c r="AKG361" s="632"/>
      <c r="AKH361" s="632"/>
      <c r="AKI361" s="632"/>
      <c r="AKJ361" s="632"/>
      <c r="AKK361" s="632"/>
      <c r="AKL361" s="632"/>
      <c r="AKM361" s="632"/>
      <c r="AKN361" s="632"/>
      <c r="AKO361" s="632"/>
      <c r="AKP361" s="632"/>
      <c r="AKQ361" s="632"/>
      <c r="AKR361" s="632"/>
      <c r="AKS361" s="632"/>
      <c r="AKT361" s="632"/>
      <c r="AKU361" s="632"/>
      <c r="AKV361" s="632"/>
      <c r="AKW361" s="632"/>
      <c r="AKX361" s="632"/>
      <c r="AKY361" s="632"/>
      <c r="AKZ361" s="632"/>
      <c r="ALA361" s="632"/>
      <c r="ALB361" s="632"/>
      <c r="ALC361" s="632"/>
      <c r="ALD361" s="632"/>
      <c r="ALE361" s="632"/>
      <c r="ALF361" s="632"/>
      <c r="ALG361" s="632"/>
      <c r="ALH361" s="632"/>
      <c r="ALI361" s="632"/>
      <c r="ALJ361" s="632"/>
      <c r="ALK361" s="632"/>
      <c r="ALL361" s="632"/>
      <c r="ALM361" s="632"/>
      <c r="ALN361" s="632"/>
      <c r="ALO361" s="632"/>
      <c r="ALP361" s="632"/>
      <c r="ALQ361" s="632"/>
      <c r="ALR361" s="632"/>
      <c r="ALS361" s="632"/>
      <c r="ALT361" s="632"/>
      <c r="ALU361" s="632"/>
      <c r="ALV361" s="632"/>
      <c r="ALW361" s="632"/>
      <c r="ALX361" s="632"/>
      <c r="ALY361" s="632"/>
      <c r="ALZ361" s="632"/>
      <c r="AMA361" s="632"/>
      <c r="AMB361" s="632"/>
      <c r="AMC361" s="632"/>
      <c r="AMD361" s="632"/>
      <c r="AME361" s="632"/>
      <c r="AMF361" s="632"/>
      <c r="AMG361" s="632"/>
      <c r="AMH361" s="632"/>
      <c r="AMI361" s="632"/>
      <c r="AMJ361" s="632"/>
      <c r="AMK361" s="632"/>
      <c r="AML361" s="632"/>
      <c r="AMM361" s="632"/>
      <c r="AMN361" s="632"/>
      <c r="AMO361" s="632"/>
      <c r="AMP361" s="632"/>
      <c r="AMQ361" s="632"/>
      <c r="AMR361" s="632"/>
      <c r="AMS361" s="632"/>
      <c r="AMT361" s="632"/>
      <c r="AMU361" s="632"/>
      <c r="AMV361" s="632"/>
      <c r="AMW361" s="632"/>
      <c r="AMX361" s="632"/>
      <c r="AMY361" s="632"/>
      <c r="AMZ361" s="632"/>
      <c r="ANA361" s="632"/>
      <c r="ANB361" s="632"/>
      <c r="ANC361" s="632"/>
      <c r="AND361" s="632"/>
      <c r="ANE361" s="632"/>
      <c r="ANF361" s="632"/>
      <c r="ANG361" s="632"/>
      <c r="ANH361" s="632"/>
      <c r="ANI361" s="632"/>
      <c r="ANJ361" s="632"/>
      <c r="ANK361" s="632"/>
      <c r="ANL361" s="632"/>
      <c r="ANM361" s="632"/>
      <c r="ANN361" s="632"/>
      <c r="ANO361" s="632"/>
      <c r="ANP361" s="632"/>
      <c r="ANQ361" s="632"/>
      <c r="ANR361" s="632"/>
      <c r="ANS361" s="632"/>
      <c r="ANT361" s="632"/>
      <c r="ANU361" s="632"/>
      <c r="ANV361" s="632"/>
      <c r="ANW361" s="632"/>
      <c r="ANX361" s="632"/>
      <c r="ANY361" s="632"/>
      <c r="ANZ361" s="632"/>
      <c r="AOA361" s="632"/>
      <c r="AOB361" s="632"/>
      <c r="AOC361" s="632"/>
      <c r="AOD361" s="632"/>
      <c r="AOE361" s="632"/>
      <c r="AOF361" s="632"/>
      <c r="AOG361" s="632"/>
      <c r="AOH361" s="632"/>
      <c r="AOI361" s="632"/>
      <c r="AOJ361" s="632"/>
      <c r="AOK361" s="632"/>
      <c r="AOL361" s="632"/>
      <c r="AOM361" s="632"/>
      <c r="AON361" s="632"/>
      <c r="AOO361" s="632"/>
      <c r="AOP361" s="632"/>
      <c r="AOQ361" s="632"/>
      <c r="AOR361" s="632"/>
      <c r="AOS361" s="632"/>
      <c r="AOT361" s="632"/>
      <c r="AOU361" s="632"/>
      <c r="AOV361" s="632"/>
      <c r="AOW361" s="632"/>
      <c r="AOX361" s="632"/>
      <c r="AOY361" s="632"/>
      <c r="AOZ361" s="632"/>
      <c r="APA361" s="632"/>
      <c r="APB361" s="632"/>
      <c r="APC361" s="632"/>
      <c r="APD361" s="632"/>
      <c r="APE361" s="632"/>
      <c r="APF361" s="632"/>
      <c r="APG361" s="632"/>
      <c r="APH361" s="632"/>
      <c r="API361" s="632"/>
      <c r="APJ361" s="632"/>
      <c r="APK361" s="632"/>
      <c r="APL361" s="632"/>
      <c r="APM361" s="632"/>
      <c r="APN361" s="632"/>
      <c r="APO361" s="632"/>
      <c r="APP361" s="632"/>
      <c r="APQ361" s="632"/>
      <c r="APR361" s="632"/>
      <c r="APS361" s="632"/>
      <c r="APT361" s="632"/>
      <c r="APU361" s="632"/>
      <c r="APV361" s="632"/>
      <c r="APW361" s="632"/>
      <c r="APX361" s="632"/>
      <c r="APY361" s="632"/>
      <c r="APZ361" s="632"/>
      <c r="AQA361" s="632"/>
      <c r="AQB361" s="632"/>
      <c r="AQC361" s="632"/>
      <c r="AQD361" s="632"/>
      <c r="AQE361" s="632"/>
      <c r="AQF361" s="632"/>
      <c r="AQG361" s="632"/>
      <c r="AQH361" s="632"/>
      <c r="AQI361" s="632"/>
      <c r="AQJ361" s="632"/>
      <c r="AQK361" s="632"/>
      <c r="AQL361" s="632"/>
      <c r="AQM361" s="632"/>
      <c r="AQN361" s="632"/>
      <c r="AQO361" s="632"/>
      <c r="AQP361" s="632"/>
      <c r="AQQ361" s="632"/>
      <c r="AQR361" s="632"/>
      <c r="AQS361" s="632"/>
      <c r="AQT361" s="632"/>
      <c r="AQU361" s="632"/>
      <c r="AQV361" s="632"/>
      <c r="AQW361" s="632"/>
      <c r="AQX361" s="632"/>
      <c r="AQY361" s="632"/>
      <c r="AQZ361" s="632"/>
      <c r="ARA361" s="632"/>
      <c r="ARB361" s="632"/>
      <c r="ARC361" s="632"/>
      <c r="ARD361" s="632"/>
      <c r="ARE361" s="632"/>
      <c r="ARF361" s="632"/>
      <c r="ARG361" s="632"/>
      <c r="ARH361" s="632"/>
      <c r="ARI361" s="632"/>
      <c r="ARJ361" s="632"/>
      <c r="ARK361" s="632"/>
      <c r="ARL361" s="632"/>
      <c r="ARM361" s="632"/>
      <c r="ARN361" s="632"/>
      <c r="ARO361" s="632"/>
      <c r="ARP361" s="632"/>
      <c r="ARQ361" s="632"/>
      <c r="ARR361" s="632"/>
      <c r="ARS361" s="632"/>
      <c r="ART361" s="632"/>
      <c r="ARU361" s="632"/>
      <c r="ARV361" s="632"/>
      <c r="ARW361" s="632"/>
      <c r="ARX361" s="632"/>
      <c r="ARY361" s="632"/>
      <c r="ARZ361" s="632"/>
      <c r="ASA361" s="632"/>
      <c r="ASB361" s="632"/>
      <c r="ASC361" s="632"/>
      <c r="ASD361" s="632"/>
      <c r="ASE361" s="632"/>
      <c r="ASF361" s="632"/>
      <c r="ASG361" s="632"/>
      <c r="ASH361" s="632"/>
      <c r="ASI361" s="632"/>
      <c r="ASJ361" s="632"/>
      <c r="ASK361" s="632"/>
      <c r="ASL361" s="632"/>
      <c r="ASM361" s="632"/>
      <c r="ASN361" s="632"/>
      <c r="ASO361" s="632"/>
      <c r="ASP361" s="632"/>
      <c r="ASQ361" s="632"/>
      <c r="ASR361" s="632"/>
      <c r="ASS361" s="632"/>
      <c r="AST361" s="632"/>
      <c r="ASU361" s="632"/>
      <c r="ASV361" s="632"/>
      <c r="ASW361" s="632"/>
      <c r="ASX361" s="632"/>
      <c r="ASY361" s="632"/>
      <c r="ASZ361" s="632"/>
      <c r="ATA361" s="632"/>
      <c r="ATB361" s="632"/>
      <c r="ATC361" s="632"/>
      <c r="ATD361" s="632"/>
      <c r="ATE361" s="632"/>
      <c r="ATF361" s="632"/>
      <c r="ATG361" s="632"/>
      <c r="ATH361" s="632"/>
      <c r="ATI361" s="632"/>
      <c r="ATJ361" s="632"/>
      <c r="ATK361" s="632"/>
      <c r="ATL361" s="632"/>
      <c r="ATM361" s="632"/>
      <c r="ATN361" s="632"/>
      <c r="ATO361" s="632"/>
      <c r="ATP361" s="632"/>
      <c r="ATQ361" s="632"/>
      <c r="ATR361" s="632"/>
      <c r="ATS361" s="632"/>
      <c r="ATT361" s="632"/>
      <c r="ATU361" s="632"/>
      <c r="ATV361" s="632"/>
      <c r="ATW361" s="632"/>
      <c r="ATX361" s="632"/>
      <c r="ATY361" s="632"/>
      <c r="ATZ361" s="632"/>
      <c r="AUA361" s="632"/>
      <c r="AUB361" s="632"/>
      <c r="AUC361" s="632"/>
      <c r="AUD361" s="632"/>
      <c r="AUE361" s="632"/>
      <c r="AUF361" s="632"/>
      <c r="AUG361" s="632"/>
      <c r="AUH361" s="632"/>
      <c r="AUI361" s="632"/>
      <c r="AUJ361" s="632"/>
      <c r="AUK361" s="632"/>
      <c r="AUL361" s="632"/>
      <c r="AUM361" s="632"/>
      <c r="AUN361" s="632"/>
      <c r="AUO361" s="632"/>
      <c r="AUP361" s="632"/>
      <c r="AUQ361" s="632"/>
      <c r="AUR361" s="632"/>
      <c r="AUS361" s="632"/>
      <c r="AUT361" s="632"/>
      <c r="AUU361" s="632"/>
      <c r="AUV361" s="632"/>
      <c r="AUW361" s="632"/>
      <c r="AUX361" s="632"/>
      <c r="AUY361" s="632"/>
      <c r="AUZ361" s="632"/>
      <c r="AVA361" s="632"/>
      <c r="AVB361" s="632"/>
      <c r="AVC361" s="632"/>
      <c r="AVD361" s="632"/>
      <c r="AVE361" s="632"/>
      <c r="AVF361" s="632"/>
      <c r="AVG361" s="632"/>
      <c r="AVH361" s="632"/>
      <c r="AVI361" s="632"/>
      <c r="AVJ361" s="632"/>
      <c r="AVK361" s="632"/>
      <c r="AVL361" s="632"/>
      <c r="AVM361" s="632"/>
      <c r="AVN361" s="632"/>
      <c r="AVO361" s="632"/>
      <c r="AVP361" s="632"/>
      <c r="AVQ361" s="632"/>
      <c r="AVR361" s="632"/>
      <c r="AVS361" s="632"/>
      <c r="AVT361" s="632"/>
      <c r="AVU361" s="632"/>
      <c r="AVV361" s="632"/>
      <c r="AVW361" s="632"/>
      <c r="AVX361" s="632"/>
      <c r="AVY361" s="632"/>
      <c r="AVZ361" s="632"/>
      <c r="AWA361" s="632"/>
      <c r="AWB361" s="632"/>
      <c r="AWC361" s="632"/>
      <c r="AWD361" s="632"/>
      <c r="AWE361" s="632"/>
      <c r="AWF361" s="632"/>
      <c r="AWG361" s="632"/>
      <c r="AWH361" s="632"/>
      <c r="AWI361" s="632"/>
      <c r="AWJ361" s="632"/>
      <c r="AWK361" s="632"/>
      <c r="AWL361" s="632"/>
      <c r="AWM361" s="632"/>
      <c r="AWN361" s="632"/>
      <c r="AWO361" s="632"/>
      <c r="AWP361" s="632"/>
      <c r="AWQ361" s="632"/>
      <c r="AWR361" s="632"/>
      <c r="AWS361" s="632"/>
      <c r="AWT361" s="632"/>
      <c r="AWU361" s="632"/>
      <c r="AWV361" s="632"/>
      <c r="AWW361" s="632"/>
      <c r="AWX361" s="632"/>
      <c r="AWY361" s="632"/>
      <c r="AWZ361" s="632"/>
      <c r="AXA361" s="632"/>
      <c r="AXB361" s="632"/>
      <c r="AXC361" s="632"/>
      <c r="AXD361" s="632"/>
      <c r="AXE361" s="632"/>
      <c r="AXF361" s="632"/>
      <c r="AXG361" s="632"/>
      <c r="AXH361" s="632"/>
      <c r="AXI361" s="632"/>
      <c r="AXJ361" s="632"/>
      <c r="AXK361" s="632"/>
      <c r="AXL361" s="632"/>
      <c r="AXM361" s="632"/>
      <c r="AXN361" s="632"/>
      <c r="AXO361" s="632"/>
      <c r="AXP361" s="632"/>
      <c r="AXQ361" s="632"/>
      <c r="AXR361" s="632"/>
      <c r="AXS361" s="632"/>
      <c r="AXT361" s="632"/>
      <c r="AXU361" s="632"/>
      <c r="AXV361" s="632"/>
      <c r="AXW361" s="632"/>
      <c r="AXX361" s="632"/>
      <c r="AXY361" s="632"/>
      <c r="AXZ361" s="632"/>
      <c r="AYA361" s="632"/>
      <c r="AYB361" s="632"/>
      <c r="AYC361" s="632"/>
      <c r="AYD361" s="632"/>
      <c r="AYE361" s="632"/>
      <c r="AYF361" s="632"/>
      <c r="AYG361" s="632"/>
      <c r="AYH361" s="632"/>
      <c r="AYI361" s="632"/>
      <c r="AYJ361" s="632"/>
      <c r="AYK361" s="632"/>
      <c r="AYL361" s="632"/>
      <c r="AYM361" s="632"/>
      <c r="AYN361" s="632"/>
      <c r="AYO361" s="632"/>
      <c r="AYP361" s="632"/>
      <c r="AYQ361" s="632"/>
      <c r="AYR361" s="632"/>
      <c r="AYS361" s="632"/>
      <c r="AYT361" s="632"/>
      <c r="AYU361" s="632"/>
      <c r="AYV361" s="632"/>
      <c r="AYW361" s="632"/>
      <c r="AYX361" s="632"/>
      <c r="AYY361" s="632"/>
      <c r="AYZ361" s="632"/>
      <c r="AZA361" s="632"/>
      <c r="AZB361" s="632"/>
      <c r="AZC361" s="632"/>
      <c r="AZD361" s="632"/>
      <c r="AZE361" s="632"/>
      <c r="AZF361" s="632"/>
      <c r="AZG361" s="632"/>
      <c r="AZH361" s="632"/>
      <c r="AZI361" s="632"/>
      <c r="AZJ361" s="632"/>
      <c r="AZK361" s="632"/>
      <c r="AZL361" s="632"/>
      <c r="AZM361" s="632"/>
      <c r="AZN361" s="632"/>
      <c r="AZO361" s="632"/>
      <c r="AZP361" s="632"/>
      <c r="AZQ361" s="632"/>
      <c r="AZR361" s="632"/>
      <c r="AZS361" s="632"/>
      <c r="AZT361" s="632"/>
      <c r="AZU361" s="632"/>
      <c r="AZV361" s="632"/>
      <c r="AZW361" s="632"/>
      <c r="AZX361" s="632"/>
      <c r="AZY361" s="632"/>
      <c r="AZZ361" s="632"/>
      <c r="BAA361" s="632"/>
      <c r="BAB361" s="632"/>
      <c r="BAC361" s="632"/>
      <c r="BAD361" s="632"/>
      <c r="BAE361" s="632"/>
      <c r="BAF361" s="632"/>
      <c r="BAG361" s="632"/>
      <c r="BAH361" s="632"/>
      <c r="BAI361" s="632"/>
      <c r="BAJ361" s="632"/>
      <c r="BAK361" s="632"/>
      <c r="BAL361" s="632"/>
      <c r="BAM361" s="632"/>
      <c r="BAN361" s="632"/>
      <c r="BAO361" s="632"/>
      <c r="BAP361" s="632"/>
      <c r="BAQ361" s="632"/>
      <c r="BAR361" s="632"/>
      <c r="BAS361" s="632"/>
      <c r="BAT361" s="632"/>
      <c r="BAU361" s="632"/>
      <c r="BAV361" s="632"/>
      <c r="BAW361" s="632"/>
      <c r="BAX361" s="632"/>
      <c r="BAY361" s="632"/>
      <c r="BAZ361" s="632"/>
      <c r="BBA361" s="632"/>
      <c r="BBB361" s="632"/>
      <c r="BBC361" s="632"/>
      <c r="BBD361" s="632"/>
      <c r="BBE361" s="632"/>
      <c r="BBF361" s="632"/>
      <c r="BBG361" s="632"/>
      <c r="BBH361" s="632"/>
      <c r="BBI361" s="632"/>
      <c r="BBJ361" s="632"/>
      <c r="BBK361" s="632"/>
      <c r="BBL361" s="632"/>
      <c r="BBM361" s="632"/>
      <c r="BBN361" s="632"/>
      <c r="BBO361" s="632"/>
      <c r="BBP361" s="632"/>
      <c r="BBQ361" s="632"/>
      <c r="BBR361" s="632"/>
      <c r="BBS361" s="632"/>
      <c r="BBT361" s="632"/>
      <c r="BBU361" s="632"/>
      <c r="BBV361" s="632"/>
      <c r="BBW361" s="632"/>
      <c r="BBX361" s="632"/>
      <c r="BBY361" s="632"/>
      <c r="BBZ361" s="632"/>
      <c r="BCA361" s="632"/>
      <c r="BCB361" s="632"/>
      <c r="BCC361" s="632"/>
      <c r="BCD361" s="632"/>
      <c r="BCE361" s="632"/>
      <c r="BCF361" s="632"/>
      <c r="BCG361" s="632"/>
      <c r="BCH361" s="632"/>
      <c r="BCI361" s="632"/>
      <c r="BCJ361" s="632"/>
      <c r="BCK361" s="632"/>
      <c r="BCL361" s="632"/>
      <c r="BCM361" s="632"/>
      <c r="BCN361" s="632"/>
      <c r="BCO361" s="632"/>
      <c r="BCP361" s="632"/>
      <c r="BCQ361" s="632"/>
      <c r="BCR361" s="632"/>
      <c r="BCS361" s="632"/>
      <c r="BCT361" s="632"/>
      <c r="BCU361" s="632"/>
      <c r="BCV361" s="632"/>
      <c r="BCW361" s="632"/>
      <c r="BCX361" s="632"/>
      <c r="BCY361" s="632"/>
      <c r="BCZ361" s="632"/>
      <c r="BDA361" s="632"/>
      <c r="BDB361" s="632"/>
      <c r="BDC361" s="632"/>
      <c r="BDD361" s="632"/>
      <c r="BDE361" s="632"/>
      <c r="BDF361" s="632"/>
      <c r="BDG361" s="632"/>
      <c r="BDH361" s="632"/>
      <c r="BDI361" s="632"/>
      <c r="BDJ361" s="632"/>
      <c r="BDK361" s="632"/>
      <c r="BDL361" s="632"/>
      <c r="BDM361" s="632"/>
      <c r="BDN361" s="632"/>
      <c r="BDO361" s="632"/>
      <c r="BDP361" s="632"/>
      <c r="BDQ361" s="632"/>
      <c r="BDR361" s="632"/>
      <c r="BDS361" s="632"/>
      <c r="BDT361" s="632"/>
      <c r="BDU361" s="632"/>
      <c r="BDV361" s="632"/>
      <c r="BDW361" s="632"/>
      <c r="BDX361" s="632"/>
      <c r="BDY361" s="632"/>
      <c r="BDZ361" s="632"/>
      <c r="BEA361" s="632"/>
      <c r="BEB361" s="632"/>
      <c r="BEC361" s="632"/>
      <c r="BED361" s="632"/>
      <c r="BEE361" s="632"/>
      <c r="BEF361" s="632"/>
      <c r="BEG361" s="632"/>
      <c r="BEH361" s="632"/>
      <c r="BEI361" s="632"/>
      <c r="BEJ361" s="632"/>
      <c r="BEK361" s="632"/>
      <c r="BEL361" s="632"/>
      <c r="BEM361" s="632"/>
      <c r="BEN361" s="632"/>
      <c r="BEO361" s="632"/>
      <c r="BEP361" s="632"/>
      <c r="BEQ361" s="632"/>
      <c r="BER361" s="632"/>
      <c r="BES361" s="632"/>
      <c r="BET361" s="632"/>
      <c r="BEU361" s="632"/>
      <c r="BEV361" s="632"/>
      <c r="BEW361" s="632"/>
      <c r="BEX361" s="632"/>
      <c r="BEY361" s="632"/>
      <c r="BEZ361" s="632"/>
      <c r="BFA361" s="632"/>
      <c r="BFB361" s="632"/>
      <c r="BFC361" s="632"/>
      <c r="BFD361" s="632"/>
      <c r="BFE361" s="632"/>
      <c r="BFF361" s="632"/>
      <c r="BFG361" s="632"/>
      <c r="BFH361" s="632"/>
      <c r="BFI361" s="632"/>
      <c r="BFJ361" s="632"/>
      <c r="BFK361" s="632"/>
      <c r="BFL361" s="632"/>
      <c r="BFM361" s="632"/>
      <c r="BFN361" s="632"/>
      <c r="BFO361" s="632"/>
      <c r="BFP361" s="632"/>
      <c r="BFQ361" s="632"/>
      <c r="BFR361" s="632"/>
      <c r="BFS361" s="632"/>
      <c r="BFT361" s="632"/>
      <c r="BFU361" s="632"/>
      <c r="BFV361" s="632"/>
      <c r="BFW361" s="632"/>
      <c r="BFX361" s="632"/>
      <c r="BFY361" s="632"/>
      <c r="BFZ361" s="632"/>
      <c r="BGA361" s="632"/>
      <c r="BGB361" s="632"/>
      <c r="BGC361" s="632"/>
      <c r="BGD361" s="632"/>
      <c r="BGE361" s="632"/>
      <c r="BGF361" s="632"/>
      <c r="BGG361" s="632"/>
      <c r="BGH361" s="632"/>
      <c r="BGI361" s="632"/>
      <c r="BGJ361" s="632"/>
      <c r="BGK361" s="632"/>
      <c r="BGL361" s="632"/>
      <c r="BGM361" s="632"/>
      <c r="BGN361" s="632"/>
      <c r="BGO361" s="632"/>
      <c r="BGP361" s="632"/>
      <c r="BGQ361" s="632"/>
      <c r="BGR361" s="632"/>
      <c r="BGS361" s="632"/>
      <c r="BGT361" s="632"/>
      <c r="BGU361" s="632"/>
      <c r="BGV361" s="632"/>
      <c r="BGW361" s="632"/>
      <c r="BGX361" s="632"/>
      <c r="BGY361" s="632"/>
      <c r="BGZ361" s="632"/>
      <c r="BHA361" s="632"/>
      <c r="BHB361" s="632"/>
      <c r="BHC361" s="632"/>
      <c r="BHD361" s="632"/>
      <c r="BHE361" s="632"/>
      <c r="BHF361" s="632"/>
      <c r="BHG361" s="632"/>
      <c r="BHH361" s="632"/>
      <c r="BHI361" s="632"/>
      <c r="BHJ361" s="632"/>
      <c r="BHK361" s="632"/>
      <c r="BHL361" s="632"/>
      <c r="BHM361" s="632"/>
      <c r="BHN361" s="632"/>
      <c r="BHO361" s="632"/>
      <c r="BHP361" s="632"/>
      <c r="BHQ361" s="632"/>
      <c r="BHR361" s="632"/>
      <c r="BHS361" s="632"/>
      <c r="BHT361" s="632"/>
      <c r="BHU361" s="632"/>
      <c r="BHV361" s="632"/>
      <c r="BHW361" s="632"/>
      <c r="BHX361" s="632"/>
      <c r="BHY361" s="632"/>
      <c r="BHZ361" s="632"/>
      <c r="BIA361" s="632"/>
      <c r="BIB361" s="632"/>
      <c r="BIC361" s="632"/>
      <c r="BID361" s="632"/>
      <c r="BIE361" s="632"/>
      <c r="BIF361" s="632"/>
      <c r="BIG361" s="632"/>
      <c r="BIH361" s="632"/>
      <c r="BII361" s="632"/>
      <c r="BIJ361" s="632"/>
      <c r="BIK361" s="632"/>
      <c r="BIL361" s="632"/>
      <c r="BIM361" s="632"/>
      <c r="BIN361" s="632"/>
      <c r="BIO361" s="632"/>
      <c r="BIP361" s="632"/>
      <c r="BIQ361" s="632"/>
      <c r="BIR361" s="632"/>
      <c r="BIS361" s="632"/>
      <c r="BIT361" s="632"/>
      <c r="BIU361" s="632"/>
      <c r="BIV361" s="632"/>
      <c r="BIW361" s="632"/>
      <c r="BIX361" s="632"/>
      <c r="BIY361" s="632"/>
      <c r="BIZ361" s="632"/>
      <c r="BJA361" s="632"/>
      <c r="BJB361" s="632"/>
      <c r="BJC361" s="632"/>
      <c r="BJD361" s="632"/>
      <c r="BJE361" s="632"/>
      <c r="BJF361" s="632"/>
      <c r="BJG361" s="632"/>
      <c r="BJH361" s="632"/>
      <c r="BJI361" s="632"/>
      <c r="BJJ361" s="632"/>
      <c r="BJK361" s="632"/>
      <c r="BJL361" s="632"/>
      <c r="BJM361" s="632"/>
      <c r="BJN361" s="632"/>
      <c r="BJO361" s="632"/>
      <c r="BJP361" s="632"/>
      <c r="BJQ361" s="632"/>
      <c r="BJR361" s="632"/>
      <c r="BJS361" s="632"/>
      <c r="BJT361" s="632"/>
      <c r="BJU361" s="632"/>
      <c r="BJV361" s="632"/>
      <c r="BJW361" s="632"/>
      <c r="BJX361" s="632"/>
      <c r="BJY361" s="632"/>
      <c r="BJZ361" s="632"/>
      <c r="BKA361" s="632"/>
      <c r="BKB361" s="632"/>
      <c r="BKC361" s="632"/>
      <c r="BKD361" s="632"/>
      <c r="BKE361" s="632"/>
      <c r="BKF361" s="632"/>
      <c r="BKG361" s="632"/>
      <c r="BKH361" s="632"/>
      <c r="BKI361" s="632"/>
      <c r="BKJ361" s="632"/>
      <c r="BKK361" s="632"/>
      <c r="BKL361" s="632"/>
      <c r="BKM361" s="632"/>
      <c r="BKN361" s="632"/>
      <c r="BKO361" s="632"/>
      <c r="BKP361" s="632"/>
      <c r="BKQ361" s="632"/>
      <c r="BKR361" s="632"/>
      <c r="BKS361" s="632"/>
      <c r="BKT361" s="632"/>
      <c r="BKU361" s="632"/>
      <c r="BKV361" s="632"/>
      <c r="BKW361" s="632"/>
      <c r="BKX361" s="632"/>
      <c r="BKY361" s="632"/>
      <c r="BKZ361" s="632"/>
      <c r="BLA361" s="632"/>
      <c r="BLB361" s="632"/>
      <c r="BLC361" s="632"/>
      <c r="BLD361" s="632"/>
      <c r="BLE361" s="632"/>
      <c r="BLF361" s="632"/>
      <c r="BLG361" s="632"/>
      <c r="BLH361" s="632"/>
      <c r="BLI361" s="632"/>
      <c r="BLJ361" s="632"/>
      <c r="BLK361" s="632"/>
      <c r="BLL361" s="632"/>
      <c r="BLM361" s="632"/>
      <c r="BLN361" s="632"/>
      <c r="BLO361" s="632"/>
      <c r="BLP361" s="632"/>
      <c r="BLQ361" s="632"/>
      <c r="BLR361" s="632"/>
      <c r="BLS361" s="632"/>
      <c r="BLT361" s="632"/>
      <c r="BLU361" s="632"/>
      <c r="BLV361" s="632"/>
      <c r="BLW361" s="632"/>
      <c r="BLX361" s="632"/>
      <c r="BLY361" s="632"/>
      <c r="BLZ361" s="632"/>
      <c r="BMA361" s="632"/>
      <c r="BMB361" s="632"/>
      <c r="BMC361" s="632"/>
      <c r="BMD361" s="632"/>
      <c r="BME361" s="632"/>
      <c r="BMF361" s="632"/>
      <c r="BMG361" s="632"/>
      <c r="BMH361" s="632"/>
      <c r="BMI361" s="632"/>
      <c r="BMJ361" s="632"/>
      <c r="BMK361" s="632"/>
      <c r="BML361" s="632"/>
      <c r="BMM361" s="632"/>
      <c r="BMN361" s="632"/>
      <c r="BMO361" s="632"/>
      <c r="BMP361" s="632"/>
      <c r="BMQ361" s="632"/>
      <c r="BMR361" s="632"/>
      <c r="BMS361" s="632"/>
      <c r="BMT361" s="632"/>
      <c r="BMU361" s="632"/>
      <c r="BMV361" s="632"/>
      <c r="BMW361" s="632"/>
      <c r="BMX361" s="632"/>
      <c r="BMY361" s="632"/>
      <c r="BMZ361" s="632"/>
      <c r="BNA361" s="632"/>
      <c r="BNB361" s="632"/>
      <c r="BNC361" s="632"/>
      <c r="BND361" s="632"/>
      <c r="BNE361" s="632"/>
      <c r="BNF361" s="632"/>
      <c r="BNG361" s="632"/>
      <c r="BNH361" s="632"/>
      <c r="BNI361" s="632"/>
      <c r="BNJ361" s="632"/>
      <c r="BNK361" s="632"/>
      <c r="BNL361" s="632"/>
      <c r="BNM361" s="632"/>
      <c r="BNN361" s="632"/>
      <c r="BNO361" s="632"/>
      <c r="BNP361" s="632"/>
      <c r="BNQ361" s="632"/>
      <c r="BNR361" s="632"/>
      <c r="BNS361" s="632"/>
      <c r="BNT361" s="632"/>
      <c r="BNU361" s="632"/>
      <c r="BNV361" s="632"/>
      <c r="BNW361" s="632"/>
      <c r="BNX361" s="632"/>
      <c r="BNY361" s="632"/>
      <c r="BNZ361" s="632"/>
      <c r="BOA361" s="632"/>
      <c r="BOB361" s="632"/>
      <c r="BOC361" s="632"/>
      <c r="BOD361" s="632"/>
      <c r="BOE361" s="632"/>
      <c r="BOF361" s="632"/>
      <c r="BOG361" s="632"/>
      <c r="BOH361" s="632"/>
      <c r="BOI361" s="632"/>
      <c r="BOJ361" s="632"/>
      <c r="BOK361" s="632"/>
      <c r="BOL361" s="632"/>
      <c r="BOM361" s="632"/>
      <c r="BON361" s="632"/>
      <c r="BOO361" s="632"/>
      <c r="BOP361" s="632"/>
      <c r="BOQ361" s="632"/>
      <c r="BOR361" s="632"/>
      <c r="BOS361" s="632"/>
      <c r="BOT361" s="632"/>
      <c r="BOU361" s="632"/>
      <c r="BOV361" s="632"/>
      <c r="BOW361" s="632"/>
      <c r="BOX361" s="632"/>
      <c r="BOY361" s="632"/>
      <c r="BOZ361" s="632"/>
      <c r="BPA361" s="632"/>
      <c r="BPB361" s="632"/>
      <c r="BPC361" s="632"/>
      <c r="BPD361" s="632"/>
      <c r="BPE361" s="632"/>
      <c r="BPF361" s="632"/>
      <c r="BPG361" s="632"/>
      <c r="BPH361" s="632"/>
      <c r="BPI361" s="632"/>
      <c r="BPJ361" s="632"/>
      <c r="BPK361" s="632"/>
      <c r="BPL361" s="632"/>
      <c r="BPM361" s="632"/>
      <c r="BPN361" s="632"/>
      <c r="BPO361" s="632"/>
      <c r="BPP361" s="632"/>
      <c r="BPQ361" s="632"/>
      <c r="BPR361" s="632"/>
      <c r="BPS361" s="632"/>
      <c r="BPT361" s="632"/>
      <c r="BPU361" s="632"/>
      <c r="BPV361" s="632"/>
      <c r="BPW361" s="632"/>
      <c r="BPX361" s="632"/>
      <c r="BPY361" s="632"/>
      <c r="BPZ361" s="632"/>
      <c r="BQA361" s="632"/>
      <c r="BQB361" s="632"/>
      <c r="BQC361" s="632"/>
      <c r="BQD361" s="632"/>
      <c r="BQE361" s="632"/>
      <c r="BQF361" s="632"/>
      <c r="BQG361" s="632"/>
      <c r="BQH361" s="632"/>
      <c r="BQI361" s="632"/>
      <c r="BQJ361" s="632"/>
      <c r="BQK361" s="632"/>
      <c r="BQL361" s="632"/>
      <c r="BQM361" s="632"/>
      <c r="BQN361" s="632"/>
      <c r="BQO361" s="632"/>
      <c r="BQP361" s="632"/>
      <c r="BQQ361" s="632"/>
      <c r="BQR361" s="632"/>
      <c r="BQS361" s="632"/>
      <c r="BQT361" s="632"/>
      <c r="BQU361" s="632"/>
      <c r="BQV361" s="632"/>
      <c r="BQW361" s="632"/>
      <c r="BQX361" s="632"/>
      <c r="BQY361" s="632"/>
      <c r="BQZ361" s="632"/>
      <c r="BRA361" s="632"/>
      <c r="BRB361" s="632"/>
      <c r="BRC361" s="632"/>
      <c r="BRD361" s="632"/>
      <c r="BRE361" s="632"/>
      <c r="BRF361" s="632"/>
      <c r="BRG361" s="632"/>
      <c r="BRH361" s="632"/>
      <c r="BRI361" s="632"/>
      <c r="BRJ361" s="632"/>
      <c r="BRK361" s="632"/>
      <c r="BRL361" s="632"/>
      <c r="BRM361" s="632"/>
      <c r="BRN361" s="632"/>
      <c r="BRO361" s="632"/>
      <c r="BRP361" s="632"/>
      <c r="BRQ361" s="632"/>
      <c r="BRR361" s="632"/>
      <c r="BRS361" s="632"/>
      <c r="BRT361" s="632"/>
      <c r="BRU361" s="632"/>
      <c r="BRV361" s="632"/>
      <c r="BRW361" s="632"/>
      <c r="BRX361" s="632"/>
      <c r="BRY361" s="632"/>
      <c r="BRZ361" s="632"/>
      <c r="BSA361" s="632"/>
      <c r="BSB361" s="632"/>
      <c r="BSC361" s="632"/>
      <c r="BSD361" s="632"/>
      <c r="BSE361" s="632"/>
      <c r="BSF361" s="632"/>
      <c r="BSG361" s="632"/>
      <c r="BSH361" s="632"/>
      <c r="BSI361" s="632"/>
      <c r="BSJ361" s="632"/>
      <c r="BSK361" s="632"/>
      <c r="BSL361" s="632"/>
      <c r="BSM361" s="632"/>
      <c r="BSN361" s="632"/>
      <c r="BSO361" s="632"/>
      <c r="BSP361" s="632"/>
      <c r="BSQ361" s="632"/>
      <c r="BSR361" s="632"/>
      <c r="BSS361" s="632"/>
      <c r="BST361" s="632"/>
      <c r="BSU361" s="632"/>
      <c r="BSV361" s="632"/>
      <c r="BSW361" s="632"/>
      <c r="BSX361" s="632"/>
      <c r="BSY361" s="632"/>
      <c r="BSZ361" s="632"/>
      <c r="BTA361" s="632"/>
      <c r="BTB361" s="632"/>
      <c r="BTC361" s="632"/>
      <c r="BTD361" s="632"/>
      <c r="BTE361" s="632"/>
      <c r="BTF361" s="632"/>
      <c r="BTG361" s="632"/>
      <c r="BTH361" s="632"/>
      <c r="BTI361" s="632"/>
      <c r="BTJ361" s="632"/>
      <c r="BTK361" s="632"/>
      <c r="BTL361" s="632"/>
      <c r="BTM361" s="632"/>
      <c r="BTN361" s="632"/>
      <c r="BTO361" s="632"/>
      <c r="BTP361" s="632"/>
      <c r="BTQ361" s="632"/>
      <c r="BTR361" s="632"/>
      <c r="BTS361" s="632"/>
      <c r="BTT361" s="632"/>
      <c r="BTU361" s="632"/>
      <c r="BTV361" s="632"/>
      <c r="BTW361" s="632"/>
      <c r="BTX361" s="632"/>
      <c r="BTY361" s="632"/>
      <c r="BTZ361" s="632"/>
      <c r="BUA361" s="632"/>
      <c r="BUB361" s="632"/>
      <c r="BUC361" s="632"/>
      <c r="BUD361" s="632"/>
      <c r="BUE361" s="632"/>
      <c r="BUF361" s="632"/>
      <c r="BUG361" s="632"/>
      <c r="BUH361" s="632"/>
      <c r="BUI361" s="632"/>
      <c r="BUJ361" s="632"/>
      <c r="BUK361" s="632"/>
      <c r="BUL361" s="632"/>
      <c r="BUM361" s="632"/>
      <c r="BUN361" s="632"/>
      <c r="BUO361" s="632"/>
      <c r="BUP361" s="632"/>
      <c r="BUQ361" s="632"/>
      <c r="BUR361" s="632"/>
      <c r="BUS361" s="632"/>
      <c r="BUT361" s="632"/>
      <c r="BUU361" s="632"/>
      <c r="BUV361" s="632"/>
      <c r="BUW361" s="632"/>
      <c r="BUX361" s="632"/>
      <c r="BUY361" s="632"/>
      <c r="BUZ361" s="632"/>
      <c r="BVA361" s="632"/>
      <c r="BVB361" s="632"/>
      <c r="BVC361" s="632"/>
      <c r="BVD361" s="632"/>
      <c r="BVE361" s="632"/>
      <c r="BVF361" s="632"/>
      <c r="BVG361" s="632"/>
      <c r="BVH361" s="632"/>
      <c r="BVI361" s="632"/>
      <c r="BVJ361" s="632"/>
      <c r="BVK361" s="632"/>
      <c r="BVL361" s="632"/>
      <c r="BVM361" s="632"/>
      <c r="BVN361" s="632"/>
      <c r="BVO361" s="632"/>
      <c r="BVP361" s="632"/>
      <c r="BVQ361" s="632"/>
      <c r="BVR361" s="632"/>
      <c r="BVS361" s="632"/>
      <c r="BVT361" s="632"/>
      <c r="BVU361" s="632"/>
      <c r="BVV361" s="632"/>
      <c r="BVW361" s="632"/>
      <c r="BVX361" s="632"/>
      <c r="BVY361" s="632"/>
      <c r="BVZ361" s="632"/>
      <c r="BWA361" s="632"/>
      <c r="BWB361" s="632"/>
      <c r="BWC361" s="632"/>
      <c r="BWD361" s="632"/>
      <c r="BWE361" s="632"/>
      <c r="BWF361" s="632"/>
      <c r="BWG361" s="632"/>
      <c r="BWH361" s="632"/>
      <c r="BWI361" s="632"/>
      <c r="BWJ361" s="632"/>
      <c r="BWK361" s="632"/>
      <c r="BWL361" s="632"/>
      <c r="BWM361" s="632"/>
      <c r="BWN361" s="632"/>
      <c r="BWO361" s="632"/>
      <c r="BWP361" s="632"/>
      <c r="BWQ361" s="632"/>
      <c r="BWR361" s="632"/>
      <c r="BWS361" s="632"/>
      <c r="BWT361" s="632"/>
      <c r="BWU361" s="632"/>
      <c r="BWV361" s="632"/>
      <c r="BWW361" s="632"/>
      <c r="BWX361" s="632"/>
      <c r="BWY361" s="632"/>
      <c r="BWZ361" s="632"/>
      <c r="BXA361" s="632"/>
      <c r="BXB361" s="632"/>
      <c r="BXC361" s="632"/>
      <c r="BXD361" s="632"/>
      <c r="BXE361" s="632"/>
      <c r="BXF361" s="632"/>
      <c r="BXG361" s="632"/>
      <c r="BXH361" s="632"/>
      <c r="BXI361" s="632"/>
      <c r="BXJ361" s="632"/>
      <c r="BXK361" s="632"/>
      <c r="BXL361" s="632"/>
      <c r="BXM361" s="632"/>
      <c r="BXN361" s="632"/>
      <c r="BXO361" s="632"/>
      <c r="BXP361" s="632"/>
      <c r="BXQ361" s="632"/>
      <c r="BXR361" s="632"/>
      <c r="BXS361" s="632"/>
      <c r="BXT361" s="632"/>
      <c r="BXU361" s="632"/>
      <c r="BXV361" s="632"/>
      <c r="BXW361" s="632"/>
      <c r="BXX361" s="632"/>
      <c r="BXY361" s="632"/>
      <c r="BXZ361" s="632"/>
      <c r="BYA361" s="632"/>
      <c r="BYB361" s="632"/>
      <c r="BYC361" s="632"/>
      <c r="BYD361" s="632"/>
      <c r="BYE361" s="632"/>
      <c r="BYF361" s="632"/>
      <c r="BYG361" s="632"/>
      <c r="BYH361" s="632"/>
      <c r="BYI361" s="632"/>
      <c r="BYJ361" s="632"/>
      <c r="BYK361" s="632"/>
      <c r="BYL361" s="632"/>
      <c r="BYM361" s="632"/>
      <c r="BYN361" s="632"/>
      <c r="BYO361" s="632"/>
      <c r="BYP361" s="632"/>
      <c r="BYQ361" s="632"/>
      <c r="BYR361" s="632"/>
      <c r="BYS361" s="632"/>
      <c r="BYT361" s="632"/>
      <c r="BYU361" s="632"/>
      <c r="BYV361" s="632"/>
      <c r="BYW361" s="632"/>
      <c r="BYX361" s="632"/>
      <c r="BYY361" s="632"/>
      <c r="BYZ361" s="632"/>
      <c r="BZA361" s="632"/>
      <c r="BZB361" s="632"/>
      <c r="BZC361" s="632"/>
      <c r="BZD361" s="632"/>
      <c r="BZE361" s="632"/>
      <c r="BZF361" s="632"/>
      <c r="BZG361" s="632"/>
      <c r="BZH361" s="632"/>
      <c r="BZI361" s="632"/>
      <c r="BZJ361" s="632"/>
      <c r="BZK361" s="632"/>
      <c r="BZL361" s="632"/>
      <c r="BZM361" s="632"/>
      <c r="BZN361" s="632"/>
      <c r="BZO361" s="632"/>
      <c r="BZP361" s="632"/>
      <c r="BZQ361" s="632"/>
      <c r="BZR361" s="632"/>
      <c r="BZS361" s="632"/>
      <c r="BZT361" s="632"/>
      <c r="BZU361" s="632"/>
      <c r="BZV361" s="632"/>
      <c r="BZW361" s="632"/>
      <c r="BZX361" s="632"/>
      <c r="BZY361" s="632"/>
      <c r="BZZ361" s="632"/>
      <c r="CAA361" s="632"/>
      <c r="CAB361" s="632"/>
      <c r="CAC361" s="632"/>
      <c r="CAD361" s="632"/>
      <c r="CAE361" s="632"/>
      <c r="CAF361" s="632"/>
      <c r="CAG361" s="632"/>
      <c r="CAH361" s="632"/>
      <c r="CAI361" s="632"/>
      <c r="CAJ361" s="632"/>
      <c r="CAK361" s="632"/>
      <c r="CAL361" s="632"/>
      <c r="CAM361" s="632"/>
      <c r="CAN361" s="632"/>
      <c r="CAO361" s="632"/>
      <c r="CAP361" s="632"/>
      <c r="CAQ361" s="632"/>
      <c r="CAR361" s="632"/>
      <c r="CAS361" s="632"/>
      <c r="CAT361" s="632"/>
      <c r="CAU361" s="632"/>
      <c r="CAV361" s="632"/>
      <c r="CAW361" s="632"/>
      <c r="CAX361" s="632"/>
      <c r="CAY361" s="632"/>
      <c r="CAZ361" s="632"/>
      <c r="CBA361" s="632"/>
      <c r="CBB361" s="632"/>
      <c r="CBC361" s="632"/>
      <c r="CBD361" s="632"/>
      <c r="CBE361" s="632"/>
      <c r="CBF361" s="632"/>
      <c r="CBG361" s="632"/>
      <c r="CBH361" s="632"/>
      <c r="CBI361" s="632"/>
      <c r="CBJ361" s="632"/>
      <c r="CBK361" s="632"/>
      <c r="CBL361" s="632"/>
      <c r="CBM361" s="632"/>
      <c r="CBN361" s="632"/>
      <c r="CBO361" s="632"/>
      <c r="CBP361" s="632"/>
      <c r="CBQ361" s="632"/>
      <c r="CBR361" s="632"/>
      <c r="CBS361" s="632"/>
      <c r="CBT361" s="632"/>
      <c r="CBU361" s="632"/>
      <c r="CBV361" s="632"/>
      <c r="CBW361" s="632"/>
      <c r="CBX361" s="632"/>
      <c r="CBY361" s="632"/>
      <c r="CBZ361" s="632"/>
      <c r="CCA361" s="632"/>
      <c r="CCB361" s="632"/>
      <c r="CCC361" s="632"/>
      <c r="CCD361" s="632"/>
      <c r="CCE361" s="632"/>
      <c r="CCF361" s="632"/>
      <c r="CCG361" s="632"/>
      <c r="CCH361" s="632"/>
      <c r="CCI361" s="632"/>
      <c r="CCJ361" s="632"/>
      <c r="CCK361" s="632"/>
      <c r="CCL361" s="632"/>
      <c r="CCM361" s="632"/>
      <c r="CCN361" s="632"/>
      <c r="CCO361" s="632"/>
      <c r="CCP361" s="632"/>
      <c r="CCQ361" s="632"/>
      <c r="CCR361" s="632"/>
      <c r="CCS361" s="632"/>
      <c r="CCT361" s="632"/>
      <c r="CCU361" s="632"/>
      <c r="CCV361" s="632"/>
      <c r="CCW361" s="632"/>
      <c r="CCX361" s="632"/>
      <c r="CCY361" s="632"/>
      <c r="CCZ361" s="632"/>
      <c r="CDA361" s="632"/>
      <c r="CDB361" s="632"/>
      <c r="CDC361" s="632"/>
      <c r="CDD361" s="632"/>
      <c r="CDE361" s="632"/>
      <c r="CDF361" s="632"/>
      <c r="CDG361" s="632"/>
      <c r="CDH361" s="632"/>
      <c r="CDI361" s="632"/>
      <c r="CDJ361" s="632"/>
      <c r="CDK361" s="632"/>
      <c r="CDL361" s="632"/>
      <c r="CDM361" s="632"/>
      <c r="CDN361" s="632"/>
      <c r="CDO361" s="632"/>
      <c r="CDP361" s="632"/>
      <c r="CDQ361" s="632"/>
      <c r="CDR361" s="632"/>
      <c r="CDS361" s="632"/>
      <c r="CDT361" s="632"/>
      <c r="CDU361" s="632"/>
      <c r="CDV361" s="632"/>
      <c r="CDW361" s="632"/>
      <c r="CDX361" s="632"/>
      <c r="CDY361" s="632"/>
      <c r="CDZ361" s="632"/>
      <c r="CEA361" s="632"/>
      <c r="CEB361" s="632"/>
      <c r="CEC361" s="632"/>
      <c r="CED361" s="632"/>
      <c r="CEE361" s="632"/>
      <c r="CEF361" s="632"/>
      <c r="CEG361" s="632"/>
      <c r="CEH361" s="632"/>
      <c r="CEI361" s="632"/>
      <c r="CEJ361" s="632"/>
      <c r="CEK361" s="632"/>
      <c r="CEL361" s="632"/>
      <c r="CEM361" s="632"/>
      <c r="CEN361" s="632"/>
      <c r="CEO361" s="632"/>
      <c r="CEP361" s="632"/>
      <c r="CEQ361" s="632"/>
      <c r="CER361" s="632"/>
      <c r="CES361" s="632"/>
      <c r="CET361" s="632"/>
      <c r="CEU361" s="632"/>
      <c r="CEV361" s="632"/>
      <c r="CEW361" s="632"/>
      <c r="CEX361" s="632"/>
      <c r="CEY361" s="632"/>
      <c r="CEZ361" s="632"/>
      <c r="CFA361" s="632"/>
      <c r="CFB361" s="632"/>
      <c r="CFC361" s="632"/>
      <c r="CFD361" s="632"/>
      <c r="CFE361" s="632"/>
      <c r="CFF361" s="632"/>
      <c r="CFG361" s="632"/>
      <c r="CFH361" s="632"/>
      <c r="CFI361" s="632"/>
      <c r="CFJ361" s="632"/>
      <c r="CFK361" s="632"/>
      <c r="CFL361" s="632"/>
      <c r="CFM361" s="632"/>
      <c r="CFN361" s="632"/>
      <c r="CFO361" s="632"/>
      <c r="CFP361" s="632"/>
      <c r="CFQ361" s="632"/>
      <c r="CFR361" s="632"/>
      <c r="CFS361" s="632"/>
      <c r="CFT361" s="632"/>
      <c r="CFU361" s="632"/>
      <c r="CFV361" s="632"/>
      <c r="CFW361" s="632"/>
      <c r="CFX361" s="632"/>
      <c r="CFY361" s="632"/>
      <c r="CFZ361" s="632"/>
      <c r="CGA361" s="632"/>
      <c r="CGB361" s="632"/>
      <c r="CGC361" s="632"/>
      <c r="CGD361" s="632"/>
      <c r="CGE361" s="632"/>
      <c r="CGF361" s="632"/>
      <c r="CGG361" s="632"/>
      <c r="CGH361" s="632"/>
      <c r="CGI361" s="632"/>
      <c r="CGJ361" s="632"/>
      <c r="CGK361" s="632"/>
      <c r="CGL361" s="632"/>
      <c r="CGM361" s="632"/>
      <c r="CGN361" s="632"/>
      <c r="CGO361" s="632"/>
      <c r="CGP361" s="632"/>
      <c r="CGQ361" s="632"/>
      <c r="CGR361" s="632"/>
      <c r="CGS361" s="632"/>
      <c r="CGT361" s="632"/>
      <c r="CGU361" s="632"/>
      <c r="CGV361" s="632"/>
      <c r="CGW361" s="632"/>
      <c r="CGX361" s="632"/>
      <c r="CGY361" s="632"/>
      <c r="CGZ361" s="632"/>
      <c r="CHA361" s="632"/>
      <c r="CHB361" s="632"/>
      <c r="CHC361" s="632"/>
      <c r="CHD361" s="632"/>
      <c r="CHE361" s="632"/>
      <c r="CHF361" s="632"/>
      <c r="CHG361" s="632"/>
      <c r="CHH361" s="632"/>
      <c r="CHI361" s="632"/>
      <c r="CHJ361" s="632"/>
      <c r="CHK361" s="632"/>
      <c r="CHL361" s="632"/>
      <c r="CHM361" s="632"/>
      <c r="CHN361" s="632"/>
      <c r="CHO361" s="632"/>
      <c r="CHP361" s="632"/>
      <c r="CHQ361" s="632"/>
      <c r="CHR361" s="632"/>
      <c r="CHS361" s="632"/>
      <c r="CHT361" s="632"/>
      <c r="CHU361" s="632"/>
      <c r="CHV361" s="632"/>
      <c r="CHW361" s="632"/>
      <c r="CHX361" s="632"/>
      <c r="CHY361" s="632"/>
      <c r="CHZ361" s="632"/>
      <c r="CIA361" s="632"/>
      <c r="CIB361" s="632"/>
      <c r="CIC361" s="632"/>
      <c r="CID361" s="632"/>
      <c r="CIE361" s="632"/>
      <c r="CIF361" s="632"/>
      <c r="CIG361" s="632"/>
      <c r="CIH361" s="632"/>
      <c r="CII361" s="632"/>
      <c r="CIJ361" s="632"/>
      <c r="CIK361" s="632"/>
      <c r="CIL361" s="632"/>
      <c r="CIM361" s="632"/>
      <c r="CIN361" s="632"/>
      <c r="CIO361" s="632"/>
      <c r="CIP361" s="632"/>
      <c r="CIQ361" s="632"/>
      <c r="CIR361" s="632"/>
      <c r="CIS361" s="632"/>
      <c r="CIT361" s="632"/>
      <c r="CIU361" s="632"/>
      <c r="CIV361" s="632"/>
      <c r="CIW361" s="632"/>
      <c r="CIX361" s="632"/>
      <c r="CIY361" s="632"/>
      <c r="CIZ361" s="632"/>
      <c r="CJA361" s="632"/>
      <c r="CJB361" s="632"/>
      <c r="CJC361" s="632"/>
      <c r="CJD361" s="632"/>
      <c r="CJE361" s="632"/>
      <c r="CJF361" s="632"/>
      <c r="CJG361" s="632"/>
      <c r="CJH361" s="632"/>
      <c r="CJI361" s="632"/>
      <c r="CJJ361" s="632"/>
      <c r="CJK361" s="632"/>
      <c r="CJL361" s="632"/>
      <c r="CJM361" s="632"/>
      <c r="CJN361" s="632"/>
      <c r="CJO361" s="632"/>
      <c r="CJP361" s="632"/>
      <c r="CJQ361" s="632"/>
      <c r="CJR361" s="632"/>
      <c r="CJS361" s="632"/>
      <c r="CJT361" s="632"/>
      <c r="CJU361" s="632"/>
      <c r="CJV361" s="632"/>
      <c r="CJW361" s="632"/>
      <c r="CJX361" s="632"/>
      <c r="CJY361" s="632"/>
      <c r="CJZ361" s="632"/>
      <c r="CKA361" s="632"/>
      <c r="CKB361" s="632"/>
      <c r="CKC361" s="632"/>
      <c r="CKD361" s="632"/>
      <c r="CKE361" s="632"/>
      <c r="CKF361" s="632"/>
      <c r="CKG361" s="632"/>
      <c r="CKH361" s="632"/>
      <c r="CKI361" s="632"/>
      <c r="CKJ361" s="632"/>
      <c r="CKK361" s="632"/>
      <c r="CKL361" s="632"/>
      <c r="CKM361" s="632"/>
      <c r="CKN361" s="632"/>
      <c r="CKO361" s="632"/>
      <c r="CKP361" s="632"/>
      <c r="CKQ361" s="632"/>
      <c r="CKR361" s="632"/>
      <c r="CKS361" s="632"/>
      <c r="CKT361" s="632"/>
      <c r="CKU361" s="632"/>
      <c r="CKV361" s="632"/>
      <c r="CKW361" s="632"/>
      <c r="CKX361" s="632"/>
      <c r="CKY361" s="632"/>
      <c r="CKZ361" s="632"/>
      <c r="CLA361" s="632"/>
      <c r="CLB361" s="632"/>
      <c r="CLC361" s="632"/>
      <c r="CLD361" s="632"/>
      <c r="CLE361" s="632"/>
      <c r="CLF361" s="632"/>
      <c r="CLG361" s="632"/>
      <c r="CLH361" s="632"/>
      <c r="CLI361" s="632"/>
      <c r="CLJ361" s="632"/>
      <c r="CLK361" s="632"/>
      <c r="CLL361" s="632"/>
      <c r="CLM361" s="632"/>
      <c r="CLN361" s="632"/>
      <c r="CLO361" s="632"/>
      <c r="CLP361" s="632"/>
      <c r="CLQ361" s="632"/>
      <c r="CLR361" s="632"/>
      <c r="CLS361" s="632"/>
      <c r="CLT361" s="632"/>
      <c r="CLU361" s="632"/>
      <c r="CLV361" s="632"/>
      <c r="CLW361" s="632"/>
      <c r="CLX361" s="632"/>
      <c r="CLY361" s="632"/>
      <c r="CLZ361" s="632"/>
      <c r="CMA361" s="632"/>
      <c r="CMB361" s="632"/>
      <c r="CMC361" s="632"/>
      <c r="CMD361" s="632"/>
      <c r="CME361" s="632"/>
      <c r="CMF361" s="632"/>
      <c r="CMG361" s="632"/>
      <c r="CMH361" s="632"/>
      <c r="CMI361" s="632"/>
      <c r="CMJ361" s="632"/>
      <c r="CMK361" s="632"/>
      <c r="CML361" s="632"/>
      <c r="CMM361" s="632"/>
      <c r="CMN361" s="632"/>
      <c r="CMO361" s="632"/>
      <c r="CMP361" s="632"/>
      <c r="CMQ361" s="632"/>
      <c r="CMR361" s="632"/>
      <c r="CMS361" s="632"/>
      <c r="CMT361" s="632"/>
      <c r="CMU361" s="632"/>
      <c r="CMV361" s="632"/>
      <c r="CMW361" s="632"/>
      <c r="CMX361" s="632"/>
      <c r="CMY361" s="632"/>
      <c r="CMZ361" s="632"/>
      <c r="CNA361" s="632"/>
      <c r="CNB361" s="632"/>
      <c r="CNC361" s="632"/>
      <c r="CND361" s="632"/>
      <c r="CNE361" s="632"/>
      <c r="CNF361" s="632"/>
      <c r="CNG361" s="632"/>
      <c r="CNH361" s="632"/>
      <c r="CNI361" s="632"/>
      <c r="CNJ361" s="632"/>
      <c r="CNK361" s="632"/>
      <c r="CNL361" s="632"/>
      <c r="CNM361" s="632"/>
      <c r="CNN361" s="632"/>
      <c r="CNO361" s="632"/>
      <c r="CNP361" s="632"/>
      <c r="CNQ361" s="632"/>
      <c r="CNR361" s="632"/>
      <c r="CNS361" s="632"/>
      <c r="CNT361" s="632"/>
      <c r="CNU361" s="632"/>
      <c r="CNV361" s="632"/>
      <c r="CNW361" s="632"/>
      <c r="CNX361" s="632"/>
      <c r="CNY361" s="632"/>
      <c r="CNZ361" s="632"/>
      <c r="COA361" s="632"/>
      <c r="COB361" s="632"/>
      <c r="COC361" s="632"/>
      <c r="COD361" s="632"/>
      <c r="COE361" s="632"/>
      <c r="COF361" s="632"/>
      <c r="COG361" s="632"/>
      <c r="COH361" s="632"/>
      <c r="COI361" s="632"/>
      <c r="COJ361" s="632"/>
      <c r="COK361" s="632"/>
      <c r="COL361" s="632"/>
      <c r="COM361" s="632"/>
      <c r="CON361" s="632"/>
      <c r="COO361" s="632"/>
      <c r="COP361" s="632"/>
      <c r="COQ361" s="632"/>
      <c r="COR361" s="632"/>
      <c r="COS361" s="632"/>
      <c r="COT361" s="632"/>
      <c r="COU361" s="632"/>
      <c r="COV361" s="632"/>
      <c r="COW361" s="632"/>
      <c r="COX361" s="632"/>
      <c r="COY361" s="632"/>
      <c r="COZ361" s="632"/>
      <c r="CPA361" s="632"/>
      <c r="CPB361" s="632"/>
      <c r="CPC361" s="632"/>
      <c r="CPD361" s="632"/>
      <c r="CPE361" s="632"/>
      <c r="CPF361" s="632"/>
      <c r="CPG361" s="632"/>
      <c r="CPH361" s="632"/>
      <c r="CPI361" s="632"/>
      <c r="CPJ361" s="632"/>
      <c r="CPK361" s="632"/>
      <c r="CPL361" s="632"/>
      <c r="CPM361" s="632"/>
      <c r="CPN361" s="632"/>
      <c r="CPO361" s="632"/>
      <c r="CPP361" s="632"/>
      <c r="CPQ361" s="632"/>
      <c r="CPR361" s="632"/>
      <c r="CPS361" s="632"/>
      <c r="CPT361" s="632"/>
      <c r="CPU361" s="632"/>
      <c r="CPV361" s="632"/>
      <c r="CPW361" s="632"/>
      <c r="CPX361" s="632"/>
      <c r="CPY361" s="632"/>
      <c r="CPZ361" s="632"/>
      <c r="CQA361" s="632"/>
      <c r="CQB361" s="632"/>
      <c r="CQC361" s="632"/>
      <c r="CQD361" s="632"/>
      <c r="CQE361" s="632"/>
      <c r="CQF361" s="632"/>
      <c r="CQG361" s="632"/>
      <c r="CQH361" s="632"/>
      <c r="CQI361" s="632"/>
      <c r="CQJ361" s="632"/>
      <c r="CQK361" s="632"/>
      <c r="CQL361" s="632"/>
      <c r="CQM361" s="632"/>
      <c r="CQN361" s="632"/>
      <c r="CQO361" s="632"/>
      <c r="CQP361" s="632"/>
      <c r="CQQ361" s="632"/>
      <c r="CQR361" s="632"/>
      <c r="CQS361" s="632"/>
      <c r="CQT361" s="632"/>
      <c r="CQU361" s="632"/>
      <c r="CQV361" s="632"/>
      <c r="CQW361" s="632"/>
      <c r="CQX361" s="632"/>
      <c r="CQY361" s="632"/>
      <c r="CQZ361" s="632"/>
      <c r="CRA361" s="632"/>
      <c r="CRB361" s="632"/>
      <c r="CRC361" s="632"/>
      <c r="CRD361" s="632"/>
      <c r="CRE361" s="632"/>
      <c r="CRF361" s="632"/>
      <c r="CRG361" s="632"/>
      <c r="CRH361" s="632"/>
      <c r="CRI361" s="632"/>
      <c r="CRJ361" s="632"/>
      <c r="CRK361" s="632"/>
      <c r="CRL361" s="632"/>
      <c r="CRM361" s="632"/>
      <c r="CRN361" s="632"/>
      <c r="CRO361" s="632"/>
      <c r="CRP361" s="632"/>
      <c r="CRQ361" s="632"/>
      <c r="CRR361" s="632"/>
      <c r="CRS361" s="632"/>
      <c r="CRT361" s="632"/>
      <c r="CRU361" s="632"/>
      <c r="CRV361" s="632"/>
      <c r="CRW361" s="632"/>
      <c r="CRX361" s="632"/>
      <c r="CRY361" s="632"/>
      <c r="CRZ361" s="632"/>
      <c r="CSA361" s="632"/>
      <c r="CSB361" s="632"/>
      <c r="CSC361" s="632"/>
      <c r="CSD361" s="632"/>
      <c r="CSE361" s="632"/>
      <c r="CSF361" s="632"/>
      <c r="CSG361" s="632"/>
      <c r="CSH361" s="632"/>
      <c r="CSI361" s="632"/>
      <c r="CSJ361" s="632"/>
      <c r="CSK361" s="632"/>
      <c r="CSL361" s="632"/>
      <c r="CSM361" s="632"/>
      <c r="CSN361" s="632"/>
      <c r="CSO361" s="632"/>
      <c r="CSP361" s="632"/>
      <c r="CSQ361" s="632"/>
      <c r="CSR361" s="632"/>
      <c r="CSS361" s="632"/>
      <c r="CST361" s="632"/>
      <c r="CSU361" s="632"/>
      <c r="CSV361" s="632"/>
      <c r="CSW361" s="632"/>
      <c r="CSX361" s="632"/>
      <c r="CSY361" s="632"/>
      <c r="CSZ361" s="632"/>
      <c r="CTA361" s="632"/>
      <c r="CTB361" s="632"/>
      <c r="CTC361" s="632"/>
      <c r="CTD361" s="632"/>
      <c r="CTE361" s="632"/>
      <c r="CTF361" s="632"/>
      <c r="CTG361" s="632"/>
      <c r="CTH361" s="632"/>
      <c r="CTI361" s="632"/>
      <c r="CTJ361" s="632"/>
      <c r="CTK361" s="632"/>
      <c r="CTL361" s="632"/>
      <c r="CTM361" s="632"/>
      <c r="CTN361" s="632"/>
      <c r="CTO361" s="632"/>
      <c r="CTP361" s="632"/>
      <c r="CTQ361" s="632"/>
      <c r="CTR361" s="632"/>
      <c r="CTS361" s="632"/>
      <c r="CTT361" s="632"/>
      <c r="CTU361" s="632"/>
      <c r="CTV361" s="632"/>
      <c r="CTW361" s="632"/>
      <c r="CTX361" s="632"/>
      <c r="CTY361" s="632"/>
      <c r="CTZ361" s="632"/>
      <c r="CUA361" s="632"/>
      <c r="CUB361" s="632"/>
      <c r="CUC361" s="632"/>
      <c r="CUD361" s="632"/>
      <c r="CUE361" s="632"/>
      <c r="CUF361" s="632"/>
      <c r="CUG361" s="632"/>
      <c r="CUH361" s="632"/>
      <c r="CUI361" s="632"/>
      <c r="CUJ361" s="632"/>
      <c r="CUK361" s="632"/>
      <c r="CUL361" s="632"/>
      <c r="CUM361" s="632"/>
      <c r="CUN361" s="632"/>
      <c r="CUO361" s="632"/>
      <c r="CUP361" s="632"/>
      <c r="CUQ361" s="632"/>
      <c r="CUR361" s="632"/>
      <c r="CUS361" s="632"/>
      <c r="CUT361" s="632"/>
      <c r="CUU361" s="632"/>
      <c r="CUV361" s="632"/>
      <c r="CUW361" s="632"/>
      <c r="CUX361" s="632"/>
      <c r="CUY361" s="632"/>
      <c r="CUZ361" s="632"/>
      <c r="CVA361" s="632"/>
      <c r="CVB361" s="632"/>
      <c r="CVC361" s="632"/>
      <c r="CVD361" s="632"/>
      <c r="CVE361" s="632"/>
      <c r="CVF361" s="632"/>
      <c r="CVG361" s="632"/>
      <c r="CVH361" s="632"/>
      <c r="CVI361" s="632"/>
      <c r="CVJ361" s="632"/>
      <c r="CVK361" s="632"/>
      <c r="CVL361" s="632"/>
      <c r="CVM361" s="632"/>
      <c r="CVN361" s="632"/>
      <c r="CVO361" s="632"/>
      <c r="CVP361" s="632"/>
      <c r="CVQ361" s="632"/>
      <c r="CVR361" s="632"/>
      <c r="CVS361" s="632"/>
      <c r="CVT361" s="632"/>
      <c r="CVU361" s="632"/>
      <c r="CVV361" s="632"/>
      <c r="CVW361" s="632"/>
      <c r="CVX361" s="632"/>
      <c r="CVY361" s="632"/>
      <c r="CVZ361" s="632"/>
      <c r="CWA361" s="632"/>
      <c r="CWB361" s="632"/>
      <c r="CWC361" s="632"/>
      <c r="CWD361" s="632"/>
      <c r="CWE361" s="632"/>
      <c r="CWF361" s="632"/>
      <c r="CWG361" s="632"/>
      <c r="CWH361" s="632"/>
      <c r="CWI361" s="632"/>
      <c r="CWJ361" s="632"/>
      <c r="CWK361" s="632"/>
      <c r="CWL361" s="632"/>
      <c r="CWM361" s="632"/>
      <c r="CWN361" s="632"/>
      <c r="CWO361" s="632"/>
      <c r="CWP361" s="632"/>
      <c r="CWQ361" s="632"/>
      <c r="CWR361" s="632"/>
      <c r="CWS361" s="632"/>
      <c r="CWT361" s="632"/>
      <c r="CWU361" s="632"/>
      <c r="CWV361" s="632"/>
      <c r="CWW361" s="632"/>
      <c r="CWX361" s="632"/>
      <c r="CWY361" s="632"/>
      <c r="CWZ361" s="632"/>
      <c r="CXA361" s="632"/>
      <c r="CXB361" s="632"/>
      <c r="CXC361" s="632"/>
      <c r="CXD361" s="632"/>
      <c r="CXE361" s="632"/>
      <c r="CXF361" s="632"/>
      <c r="CXG361" s="632"/>
      <c r="CXH361" s="632"/>
      <c r="CXI361" s="632"/>
      <c r="CXJ361" s="632"/>
      <c r="CXK361" s="632"/>
      <c r="CXL361" s="632"/>
      <c r="CXM361" s="632"/>
      <c r="CXN361" s="632"/>
      <c r="CXO361" s="632"/>
      <c r="CXP361" s="632"/>
      <c r="CXQ361" s="632"/>
      <c r="CXR361" s="632"/>
      <c r="CXS361" s="632"/>
      <c r="CXT361" s="632"/>
      <c r="CXU361" s="632"/>
      <c r="CXV361" s="632"/>
      <c r="CXW361" s="632"/>
      <c r="CXX361" s="632"/>
      <c r="CXY361" s="632"/>
      <c r="CXZ361" s="632"/>
      <c r="CYA361" s="632"/>
      <c r="CYB361" s="632"/>
      <c r="CYC361" s="632"/>
      <c r="CYD361" s="632"/>
      <c r="CYE361" s="632"/>
      <c r="CYF361" s="632"/>
      <c r="CYG361" s="632"/>
      <c r="CYH361" s="632"/>
      <c r="CYI361" s="632"/>
      <c r="CYJ361" s="632"/>
      <c r="CYK361" s="632"/>
      <c r="CYL361" s="632"/>
      <c r="CYM361" s="632"/>
      <c r="CYN361" s="632"/>
      <c r="CYO361" s="632"/>
      <c r="CYP361" s="632"/>
      <c r="CYQ361" s="632"/>
      <c r="CYR361" s="632"/>
      <c r="CYS361" s="632"/>
      <c r="CYT361" s="632"/>
      <c r="CYU361" s="632"/>
      <c r="CYV361" s="632"/>
      <c r="CYW361" s="632"/>
      <c r="CYX361" s="632"/>
      <c r="CYY361" s="632"/>
      <c r="CYZ361" s="632"/>
      <c r="CZA361" s="632"/>
      <c r="CZB361" s="632"/>
      <c r="CZC361" s="632"/>
      <c r="CZD361" s="632"/>
      <c r="CZE361" s="632"/>
      <c r="CZF361" s="632"/>
      <c r="CZG361" s="632"/>
      <c r="CZH361" s="632"/>
      <c r="CZI361" s="632"/>
      <c r="CZJ361" s="632"/>
      <c r="CZK361" s="632"/>
      <c r="CZL361" s="632"/>
      <c r="CZM361" s="632"/>
      <c r="CZN361" s="632"/>
      <c r="CZO361" s="632"/>
      <c r="CZP361" s="632"/>
      <c r="CZQ361" s="632"/>
      <c r="CZR361" s="632"/>
      <c r="CZS361" s="632"/>
      <c r="CZT361" s="632"/>
      <c r="CZU361" s="632"/>
      <c r="CZV361" s="632"/>
      <c r="CZW361" s="632"/>
      <c r="CZX361" s="632"/>
      <c r="CZY361" s="632"/>
      <c r="CZZ361" s="632"/>
      <c r="DAA361" s="632"/>
      <c r="DAB361" s="632"/>
      <c r="DAC361" s="632"/>
      <c r="DAD361" s="632"/>
      <c r="DAE361" s="632"/>
      <c r="DAF361" s="632"/>
      <c r="DAG361" s="632"/>
      <c r="DAH361" s="632"/>
      <c r="DAI361" s="632"/>
      <c r="DAJ361" s="632"/>
      <c r="DAK361" s="632"/>
      <c r="DAL361" s="632"/>
      <c r="DAM361" s="632"/>
      <c r="DAN361" s="632"/>
      <c r="DAO361" s="632"/>
      <c r="DAP361" s="632"/>
      <c r="DAQ361" s="632"/>
      <c r="DAR361" s="632"/>
      <c r="DAS361" s="632"/>
      <c r="DAT361" s="632"/>
      <c r="DAU361" s="632"/>
      <c r="DAV361" s="632"/>
      <c r="DAW361" s="632"/>
      <c r="DAX361" s="632"/>
      <c r="DAY361" s="632"/>
      <c r="DAZ361" s="632"/>
      <c r="DBA361" s="632"/>
      <c r="DBB361" s="632"/>
      <c r="DBC361" s="632"/>
      <c r="DBD361" s="632"/>
      <c r="DBE361" s="632"/>
      <c r="DBF361" s="632"/>
      <c r="DBG361" s="632"/>
      <c r="DBH361" s="632"/>
      <c r="DBI361" s="632"/>
      <c r="DBJ361" s="632"/>
      <c r="DBK361" s="632"/>
      <c r="DBL361" s="632"/>
      <c r="DBM361" s="632"/>
      <c r="DBN361" s="632"/>
      <c r="DBO361" s="632"/>
      <c r="DBP361" s="632"/>
      <c r="DBQ361" s="632"/>
      <c r="DBR361" s="632"/>
      <c r="DBS361" s="632"/>
      <c r="DBT361" s="632"/>
      <c r="DBU361" s="632"/>
      <c r="DBV361" s="632"/>
      <c r="DBW361" s="632"/>
      <c r="DBX361" s="632"/>
      <c r="DBY361" s="632"/>
      <c r="DBZ361" s="632"/>
      <c r="DCA361" s="632"/>
      <c r="DCB361" s="632"/>
      <c r="DCC361" s="632"/>
      <c r="DCD361" s="632"/>
      <c r="DCE361" s="632"/>
      <c r="DCF361" s="632"/>
      <c r="DCG361" s="632"/>
      <c r="DCH361" s="632"/>
      <c r="DCI361" s="632"/>
      <c r="DCJ361" s="632"/>
      <c r="DCK361" s="632"/>
      <c r="DCL361" s="632"/>
      <c r="DCM361" s="632"/>
      <c r="DCN361" s="632"/>
      <c r="DCO361" s="632"/>
      <c r="DCP361" s="632"/>
      <c r="DCQ361" s="632"/>
      <c r="DCR361" s="632"/>
      <c r="DCS361" s="632"/>
      <c r="DCT361" s="632"/>
      <c r="DCU361" s="632"/>
      <c r="DCV361" s="632"/>
      <c r="DCW361" s="632"/>
      <c r="DCX361" s="632"/>
      <c r="DCY361" s="632"/>
      <c r="DCZ361" s="632"/>
      <c r="DDA361" s="632"/>
      <c r="DDB361" s="632"/>
      <c r="DDC361" s="632"/>
      <c r="DDD361" s="632"/>
      <c r="DDE361" s="632"/>
      <c r="DDF361" s="632"/>
      <c r="DDG361" s="632"/>
      <c r="DDH361" s="632"/>
      <c r="DDI361" s="632"/>
      <c r="DDJ361" s="632"/>
      <c r="DDK361" s="632"/>
      <c r="DDL361" s="632"/>
      <c r="DDM361" s="632"/>
      <c r="DDN361" s="632"/>
      <c r="DDO361" s="632"/>
      <c r="DDP361" s="632"/>
      <c r="DDQ361" s="632"/>
      <c r="DDR361" s="632"/>
      <c r="DDS361" s="632"/>
      <c r="DDT361" s="632"/>
      <c r="DDU361" s="632"/>
      <c r="DDV361" s="632"/>
      <c r="DDW361" s="632"/>
      <c r="DDX361" s="632"/>
      <c r="DDY361" s="632"/>
      <c r="DDZ361" s="632"/>
      <c r="DEA361" s="632"/>
      <c r="DEB361" s="632"/>
      <c r="DEC361" s="632"/>
      <c r="DED361" s="632"/>
      <c r="DEE361" s="632"/>
      <c r="DEF361" s="632"/>
      <c r="DEG361" s="632"/>
      <c r="DEH361" s="632"/>
      <c r="DEI361" s="632"/>
      <c r="DEJ361" s="632"/>
      <c r="DEK361" s="632"/>
      <c r="DEL361" s="632"/>
      <c r="DEM361" s="632"/>
      <c r="DEN361" s="632"/>
      <c r="DEO361" s="632"/>
      <c r="DEP361" s="632"/>
      <c r="DEQ361" s="632"/>
      <c r="DER361" s="632"/>
      <c r="DES361" s="632"/>
      <c r="DET361" s="632"/>
      <c r="DEU361" s="632"/>
      <c r="DEV361" s="632"/>
      <c r="DEW361" s="632"/>
      <c r="DEX361" s="632"/>
      <c r="DEY361" s="632"/>
      <c r="DEZ361" s="632"/>
      <c r="DFA361" s="632"/>
      <c r="DFB361" s="632"/>
      <c r="DFC361" s="632"/>
      <c r="DFD361" s="632"/>
      <c r="DFE361" s="632"/>
      <c r="DFF361" s="632"/>
      <c r="DFG361" s="632"/>
      <c r="DFH361" s="632"/>
      <c r="DFI361" s="632"/>
      <c r="DFJ361" s="632"/>
      <c r="DFK361" s="632"/>
      <c r="DFL361" s="632"/>
      <c r="DFM361" s="632"/>
      <c r="DFN361" s="632"/>
      <c r="DFO361" s="632"/>
      <c r="DFP361" s="632"/>
      <c r="DFQ361" s="632"/>
      <c r="DFR361" s="632"/>
      <c r="DFS361" s="632"/>
      <c r="DFT361" s="632"/>
      <c r="DFU361" s="632"/>
      <c r="DFV361" s="632"/>
      <c r="DFW361" s="632"/>
      <c r="DFX361" s="632"/>
      <c r="DFY361" s="632"/>
      <c r="DFZ361" s="632"/>
      <c r="DGA361" s="632"/>
      <c r="DGB361" s="632"/>
      <c r="DGC361" s="632"/>
      <c r="DGD361" s="632"/>
      <c r="DGE361" s="632"/>
      <c r="DGF361" s="632"/>
      <c r="DGG361" s="632"/>
      <c r="DGH361" s="632"/>
      <c r="DGI361" s="632"/>
      <c r="DGJ361" s="632"/>
      <c r="DGK361" s="632"/>
      <c r="DGL361" s="632"/>
      <c r="DGM361" s="632"/>
      <c r="DGN361" s="632"/>
      <c r="DGO361" s="632"/>
      <c r="DGP361" s="632"/>
      <c r="DGQ361" s="632"/>
      <c r="DGR361" s="632"/>
      <c r="DGS361" s="632"/>
      <c r="DGT361" s="632"/>
      <c r="DGU361" s="632"/>
      <c r="DGV361" s="632"/>
      <c r="DGW361" s="632"/>
      <c r="DGX361" s="632"/>
      <c r="DGY361" s="632"/>
      <c r="DGZ361" s="632"/>
      <c r="DHA361" s="632"/>
      <c r="DHB361" s="632"/>
      <c r="DHC361" s="632"/>
      <c r="DHD361" s="632"/>
      <c r="DHE361" s="632"/>
      <c r="DHF361" s="632"/>
      <c r="DHG361" s="632"/>
      <c r="DHH361" s="632"/>
      <c r="DHI361" s="632"/>
      <c r="DHJ361" s="632"/>
      <c r="DHK361" s="632"/>
      <c r="DHL361" s="632"/>
      <c r="DHM361" s="632"/>
      <c r="DHN361" s="632"/>
      <c r="DHO361" s="632"/>
      <c r="DHP361" s="632"/>
      <c r="DHQ361" s="632"/>
      <c r="DHR361" s="632"/>
      <c r="DHS361" s="632"/>
      <c r="DHT361" s="632"/>
      <c r="DHU361" s="632"/>
      <c r="DHV361" s="632"/>
      <c r="DHW361" s="632"/>
      <c r="DHX361" s="632"/>
      <c r="DHY361" s="632"/>
      <c r="DHZ361" s="632"/>
      <c r="DIA361" s="632"/>
      <c r="DIB361" s="632"/>
      <c r="DIC361" s="632"/>
      <c r="DID361" s="632"/>
      <c r="DIE361" s="632"/>
      <c r="DIF361" s="632"/>
      <c r="DIG361" s="632"/>
      <c r="DIH361" s="632"/>
      <c r="DII361" s="632"/>
      <c r="DIJ361" s="632"/>
      <c r="DIK361" s="632"/>
      <c r="DIL361" s="632"/>
      <c r="DIM361" s="632"/>
      <c r="DIN361" s="632"/>
      <c r="DIO361" s="632"/>
      <c r="DIP361" s="632"/>
      <c r="DIQ361" s="632"/>
      <c r="DIR361" s="632"/>
      <c r="DIS361" s="632"/>
      <c r="DIT361" s="632"/>
      <c r="DIU361" s="632"/>
      <c r="DIV361" s="632"/>
      <c r="DIW361" s="632"/>
      <c r="DIX361" s="632"/>
      <c r="DIY361" s="632"/>
      <c r="DIZ361" s="632"/>
      <c r="DJA361" s="632"/>
      <c r="DJB361" s="632"/>
      <c r="DJC361" s="632"/>
      <c r="DJD361" s="632"/>
      <c r="DJE361" s="632"/>
      <c r="DJF361" s="632"/>
      <c r="DJG361" s="632"/>
      <c r="DJH361" s="632"/>
      <c r="DJI361" s="632"/>
      <c r="DJJ361" s="632"/>
      <c r="DJK361" s="632"/>
      <c r="DJL361" s="632"/>
      <c r="DJM361" s="632"/>
      <c r="DJN361" s="632"/>
      <c r="DJO361" s="632"/>
      <c r="DJP361" s="632"/>
      <c r="DJQ361" s="632"/>
      <c r="DJR361" s="632"/>
      <c r="DJS361" s="632"/>
      <c r="DJT361" s="632"/>
      <c r="DJU361" s="632"/>
      <c r="DJV361" s="632"/>
      <c r="DJW361" s="632"/>
      <c r="DJX361" s="632"/>
      <c r="DJY361" s="632"/>
      <c r="DJZ361" s="632"/>
      <c r="DKA361" s="632"/>
      <c r="DKB361" s="632"/>
      <c r="DKC361" s="632"/>
      <c r="DKD361" s="632"/>
      <c r="DKE361" s="632"/>
      <c r="DKF361" s="632"/>
      <c r="DKG361" s="632"/>
      <c r="DKH361" s="632"/>
      <c r="DKI361" s="632"/>
      <c r="DKJ361" s="632"/>
      <c r="DKK361" s="632"/>
      <c r="DKL361" s="632"/>
      <c r="DKM361" s="632"/>
      <c r="DKN361" s="632"/>
      <c r="DKO361" s="632"/>
      <c r="DKP361" s="632"/>
      <c r="DKQ361" s="632"/>
      <c r="DKR361" s="632"/>
      <c r="DKS361" s="632"/>
      <c r="DKT361" s="632"/>
      <c r="DKU361" s="632"/>
      <c r="DKV361" s="632"/>
      <c r="DKW361" s="632"/>
      <c r="DKX361" s="632"/>
      <c r="DKY361" s="632"/>
      <c r="DKZ361" s="632"/>
      <c r="DLA361" s="632"/>
      <c r="DLB361" s="632"/>
      <c r="DLC361" s="632"/>
      <c r="DLD361" s="632"/>
      <c r="DLE361" s="632"/>
      <c r="DLF361" s="632"/>
      <c r="DLG361" s="632"/>
      <c r="DLH361" s="632"/>
      <c r="DLI361" s="632"/>
      <c r="DLJ361" s="632"/>
      <c r="DLK361" s="632"/>
      <c r="DLL361" s="632"/>
      <c r="DLM361" s="632"/>
      <c r="DLN361" s="632"/>
      <c r="DLO361" s="632"/>
      <c r="DLP361" s="632"/>
      <c r="DLQ361" s="632"/>
      <c r="DLR361" s="632"/>
      <c r="DLS361" s="632"/>
      <c r="DLT361" s="632"/>
      <c r="DLU361" s="632"/>
      <c r="DLV361" s="632"/>
      <c r="DLW361" s="632"/>
      <c r="DLX361" s="632"/>
      <c r="DLY361" s="632"/>
      <c r="DLZ361" s="632"/>
      <c r="DMA361" s="632"/>
      <c r="DMB361" s="632"/>
      <c r="DMC361" s="632"/>
      <c r="DMD361" s="632"/>
      <c r="DME361" s="632"/>
      <c r="DMF361" s="632"/>
      <c r="DMG361" s="632"/>
      <c r="DMH361" s="632"/>
      <c r="DMI361" s="632"/>
      <c r="DMJ361" s="632"/>
      <c r="DMK361" s="632"/>
      <c r="DML361" s="632"/>
      <c r="DMM361" s="632"/>
      <c r="DMN361" s="632"/>
      <c r="DMO361" s="632"/>
      <c r="DMP361" s="632"/>
      <c r="DMQ361" s="632"/>
      <c r="DMR361" s="632"/>
      <c r="DMS361" s="632"/>
      <c r="DMT361" s="632"/>
      <c r="DMU361" s="632"/>
      <c r="DMV361" s="632"/>
      <c r="DMW361" s="632"/>
      <c r="DMX361" s="632"/>
      <c r="DMY361" s="632"/>
      <c r="DMZ361" s="632"/>
      <c r="DNA361" s="632"/>
      <c r="DNB361" s="632"/>
      <c r="DNC361" s="632"/>
      <c r="DND361" s="632"/>
      <c r="DNE361" s="632"/>
      <c r="DNF361" s="632"/>
      <c r="DNG361" s="632"/>
      <c r="DNH361" s="632"/>
      <c r="DNI361" s="632"/>
      <c r="DNJ361" s="632"/>
      <c r="DNK361" s="632"/>
      <c r="DNL361" s="632"/>
      <c r="DNM361" s="632"/>
      <c r="DNN361" s="632"/>
      <c r="DNO361" s="632"/>
      <c r="DNP361" s="632"/>
      <c r="DNQ361" s="632"/>
      <c r="DNR361" s="632"/>
      <c r="DNS361" s="632"/>
      <c r="DNT361" s="632"/>
      <c r="DNU361" s="632"/>
      <c r="DNV361" s="632"/>
      <c r="DNW361" s="632"/>
      <c r="DNX361" s="632"/>
      <c r="DNY361" s="632"/>
      <c r="DNZ361" s="632"/>
      <c r="DOA361" s="632"/>
      <c r="DOB361" s="632"/>
      <c r="DOC361" s="632"/>
      <c r="DOD361" s="632"/>
      <c r="DOE361" s="632"/>
      <c r="DOF361" s="632"/>
      <c r="DOG361" s="632"/>
      <c r="DOH361" s="632"/>
      <c r="DOI361" s="632"/>
      <c r="DOJ361" s="632"/>
      <c r="DOK361" s="632"/>
      <c r="DOL361" s="632"/>
      <c r="DOM361" s="632"/>
      <c r="DON361" s="632"/>
      <c r="DOO361" s="632"/>
      <c r="DOP361" s="632"/>
      <c r="DOQ361" s="632"/>
      <c r="DOR361" s="632"/>
      <c r="DOS361" s="632"/>
      <c r="DOT361" s="632"/>
      <c r="DOU361" s="632"/>
      <c r="DOV361" s="632"/>
      <c r="DOW361" s="632"/>
      <c r="DOX361" s="632"/>
      <c r="DOY361" s="632"/>
      <c r="DOZ361" s="632"/>
      <c r="DPA361" s="632"/>
      <c r="DPB361" s="632"/>
      <c r="DPC361" s="632"/>
      <c r="DPD361" s="632"/>
      <c r="DPE361" s="632"/>
      <c r="DPF361" s="632"/>
      <c r="DPG361" s="632"/>
      <c r="DPH361" s="632"/>
      <c r="DPI361" s="632"/>
      <c r="DPJ361" s="632"/>
      <c r="DPK361" s="632"/>
      <c r="DPL361" s="632"/>
      <c r="DPM361" s="632"/>
      <c r="DPN361" s="632"/>
      <c r="DPO361" s="632"/>
      <c r="DPP361" s="632"/>
      <c r="DPQ361" s="632"/>
      <c r="DPR361" s="632"/>
      <c r="DPS361" s="632"/>
      <c r="DPT361" s="632"/>
      <c r="DPU361" s="632"/>
      <c r="DPV361" s="632"/>
      <c r="DPW361" s="632"/>
      <c r="DPX361" s="632"/>
      <c r="DPY361" s="632"/>
      <c r="DPZ361" s="632"/>
      <c r="DQA361" s="632"/>
      <c r="DQB361" s="632"/>
      <c r="DQC361" s="632"/>
      <c r="DQD361" s="632"/>
      <c r="DQE361" s="632"/>
      <c r="DQF361" s="632"/>
      <c r="DQG361" s="632"/>
      <c r="DQH361" s="632"/>
      <c r="DQI361" s="632"/>
      <c r="DQJ361" s="632"/>
      <c r="DQK361" s="632"/>
      <c r="DQL361" s="632"/>
      <c r="DQM361" s="632"/>
      <c r="DQN361" s="632"/>
      <c r="DQO361" s="632"/>
      <c r="DQP361" s="632"/>
      <c r="DQQ361" s="632"/>
      <c r="DQR361" s="632"/>
      <c r="DQS361" s="632"/>
      <c r="DQT361" s="632"/>
      <c r="DQU361" s="632"/>
      <c r="DQV361" s="632"/>
      <c r="DQW361" s="632"/>
      <c r="DQX361" s="632"/>
      <c r="DQY361" s="632"/>
      <c r="DQZ361" s="632"/>
      <c r="DRA361" s="632"/>
      <c r="DRB361" s="632"/>
      <c r="DRC361" s="632"/>
      <c r="DRD361" s="632"/>
      <c r="DRE361" s="632"/>
      <c r="DRF361" s="632"/>
      <c r="DRG361" s="632"/>
      <c r="DRH361" s="632"/>
      <c r="DRI361" s="632"/>
      <c r="DRJ361" s="632"/>
      <c r="DRK361" s="632"/>
      <c r="DRL361" s="632"/>
      <c r="DRM361" s="632"/>
      <c r="DRN361" s="632"/>
      <c r="DRO361" s="632"/>
      <c r="DRP361" s="632"/>
      <c r="DRQ361" s="632"/>
      <c r="DRR361" s="632"/>
      <c r="DRS361" s="632"/>
      <c r="DRT361" s="632"/>
      <c r="DRU361" s="632"/>
      <c r="DRV361" s="632"/>
      <c r="DRW361" s="632"/>
      <c r="DRX361" s="632"/>
      <c r="DRY361" s="632"/>
      <c r="DRZ361" s="632"/>
      <c r="DSA361" s="632"/>
      <c r="DSB361" s="632"/>
      <c r="DSC361" s="632"/>
      <c r="DSD361" s="632"/>
      <c r="DSE361" s="632"/>
      <c r="DSF361" s="632"/>
      <c r="DSG361" s="632"/>
      <c r="DSH361" s="632"/>
      <c r="DSI361" s="632"/>
      <c r="DSJ361" s="632"/>
      <c r="DSK361" s="632"/>
      <c r="DSL361" s="632"/>
      <c r="DSM361" s="632"/>
      <c r="DSN361" s="632"/>
      <c r="DSO361" s="632"/>
      <c r="DSP361" s="632"/>
      <c r="DSQ361" s="632"/>
      <c r="DSR361" s="632"/>
      <c r="DSS361" s="632"/>
      <c r="DST361" s="632"/>
      <c r="DSU361" s="632"/>
      <c r="DSV361" s="632"/>
      <c r="DSW361" s="632"/>
      <c r="DSX361" s="632"/>
      <c r="DSY361" s="632"/>
      <c r="DSZ361" s="632"/>
      <c r="DTA361" s="632"/>
      <c r="DTB361" s="632"/>
      <c r="DTC361" s="632"/>
      <c r="DTD361" s="632"/>
      <c r="DTE361" s="632"/>
      <c r="DTF361" s="632"/>
      <c r="DTG361" s="632"/>
      <c r="DTH361" s="632"/>
      <c r="DTI361" s="632"/>
      <c r="DTJ361" s="632"/>
      <c r="DTK361" s="632"/>
      <c r="DTL361" s="632"/>
      <c r="DTM361" s="632"/>
      <c r="DTN361" s="632"/>
      <c r="DTO361" s="632"/>
      <c r="DTP361" s="632"/>
      <c r="DTQ361" s="632"/>
      <c r="DTR361" s="632"/>
      <c r="DTS361" s="632"/>
      <c r="DTT361" s="632"/>
      <c r="DTU361" s="632"/>
      <c r="DTV361" s="632"/>
      <c r="DTW361" s="632"/>
      <c r="DTX361" s="632"/>
      <c r="DTY361" s="632"/>
      <c r="DTZ361" s="632"/>
      <c r="DUA361" s="632"/>
      <c r="DUB361" s="632"/>
      <c r="DUC361" s="632"/>
      <c r="DUD361" s="632"/>
      <c r="DUE361" s="632"/>
      <c r="DUF361" s="632"/>
      <c r="DUG361" s="632"/>
      <c r="DUH361" s="632"/>
      <c r="DUI361" s="632"/>
      <c r="DUJ361" s="632"/>
      <c r="DUK361" s="632"/>
      <c r="DUL361" s="632"/>
      <c r="DUM361" s="632"/>
      <c r="DUN361" s="632"/>
      <c r="DUO361" s="632"/>
      <c r="DUP361" s="632"/>
      <c r="DUQ361" s="632"/>
      <c r="DUR361" s="632"/>
      <c r="DUS361" s="632"/>
      <c r="DUT361" s="632"/>
      <c r="DUU361" s="632"/>
      <c r="DUV361" s="632"/>
      <c r="DUW361" s="632"/>
      <c r="DUX361" s="632"/>
      <c r="DUY361" s="632"/>
      <c r="DUZ361" s="632"/>
      <c r="DVA361" s="632"/>
      <c r="DVB361" s="632"/>
      <c r="DVC361" s="632"/>
      <c r="DVD361" s="632"/>
      <c r="DVE361" s="632"/>
      <c r="DVF361" s="632"/>
      <c r="DVG361" s="632"/>
      <c r="DVH361" s="632"/>
      <c r="DVI361" s="632"/>
      <c r="DVJ361" s="632"/>
      <c r="DVK361" s="632"/>
      <c r="DVL361" s="632"/>
      <c r="DVM361" s="632"/>
      <c r="DVN361" s="632"/>
      <c r="DVO361" s="632"/>
      <c r="DVP361" s="632"/>
      <c r="DVQ361" s="632"/>
      <c r="DVR361" s="632"/>
      <c r="DVS361" s="632"/>
      <c r="DVT361" s="632"/>
      <c r="DVU361" s="632"/>
      <c r="DVV361" s="632"/>
      <c r="DVW361" s="632"/>
      <c r="DVX361" s="632"/>
      <c r="DVY361" s="632"/>
      <c r="DVZ361" s="632"/>
      <c r="DWA361" s="632"/>
      <c r="DWB361" s="632"/>
      <c r="DWC361" s="632"/>
      <c r="DWD361" s="632"/>
      <c r="DWE361" s="632"/>
      <c r="DWF361" s="632"/>
      <c r="DWG361" s="632"/>
      <c r="DWH361" s="632"/>
      <c r="DWI361" s="632"/>
      <c r="DWJ361" s="632"/>
      <c r="DWK361" s="632"/>
      <c r="DWL361" s="632"/>
      <c r="DWM361" s="632"/>
      <c r="DWN361" s="632"/>
      <c r="DWO361" s="632"/>
      <c r="DWP361" s="632"/>
      <c r="DWQ361" s="632"/>
      <c r="DWR361" s="632"/>
      <c r="DWS361" s="632"/>
      <c r="DWT361" s="632"/>
      <c r="DWU361" s="632"/>
      <c r="DWV361" s="632"/>
      <c r="DWW361" s="632"/>
      <c r="DWX361" s="632"/>
      <c r="DWY361" s="632"/>
      <c r="DWZ361" s="632"/>
      <c r="DXA361" s="632"/>
      <c r="DXB361" s="632"/>
      <c r="DXC361" s="632"/>
      <c r="DXD361" s="632"/>
      <c r="DXE361" s="632"/>
      <c r="DXF361" s="632"/>
      <c r="DXG361" s="632"/>
      <c r="DXH361" s="632"/>
      <c r="DXI361" s="632"/>
      <c r="DXJ361" s="632"/>
      <c r="DXK361" s="632"/>
      <c r="DXL361" s="632"/>
      <c r="DXM361" s="632"/>
      <c r="DXN361" s="632"/>
      <c r="DXO361" s="632"/>
      <c r="DXP361" s="632"/>
      <c r="DXQ361" s="632"/>
      <c r="DXR361" s="632"/>
      <c r="DXS361" s="632"/>
      <c r="DXT361" s="632"/>
      <c r="DXU361" s="632"/>
      <c r="DXV361" s="632"/>
      <c r="DXW361" s="632"/>
      <c r="DXX361" s="632"/>
      <c r="DXY361" s="632"/>
      <c r="DXZ361" s="632"/>
      <c r="DYA361" s="632"/>
      <c r="DYB361" s="632"/>
      <c r="DYC361" s="632"/>
      <c r="DYD361" s="632"/>
      <c r="DYE361" s="632"/>
      <c r="DYF361" s="632"/>
      <c r="DYG361" s="632"/>
      <c r="DYH361" s="632"/>
      <c r="DYI361" s="632"/>
      <c r="DYJ361" s="632"/>
      <c r="DYK361" s="632"/>
      <c r="DYL361" s="632"/>
      <c r="DYM361" s="632"/>
      <c r="DYN361" s="632"/>
      <c r="DYO361" s="632"/>
      <c r="DYP361" s="632"/>
      <c r="DYQ361" s="632"/>
      <c r="DYR361" s="632"/>
      <c r="DYS361" s="632"/>
      <c r="DYT361" s="632"/>
      <c r="DYU361" s="632"/>
      <c r="DYV361" s="632"/>
      <c r="DYW361" s="632"/>
      <c r="DYX361" s="632"/>
      <c r="DYY361" s="632"/>
      <c r="DYZ361" s="632"/>
      <c r="DZA361" s="632"/>
      <c r="DZB361" s="632"/>
      <c r="DZC361" s="632"/>
      <c r="DZD361" s="632"/>
      <c r="DZE361" s="632"/>
      <c r="DZF361" s="632"/>
      <c r="DZG361" s="632"/>
      <c r="DZH361" s="632"/>
      <c r="DZI361" s="632"/>
      <c r="DZJ361" s="632"/>
      <c r="DZK361" s="632"/>
      <c r="DZL361" s="632"/>
      <c r="DZM361" s="632"/>
      <c r="DZN361" s="632"/>
      <c r="DZO361" s="632"/>
      <c r="DZP361" s="632"/>
      <c r="DZQ361" s="632"/>
      <c r="DZR361" s="632"/>
      <c r="DZS361" s="632"/>
      <c r="DZT361" s="632"/>
      <c r="DZU361" s="632"/>
      <c r="DZV361" s="632"/>
      <c r="DZW361" s="632"/>
      <c r="DZX361" s="632"/>
      <c r="DZY361" s="632"/>
      <c r="DZZ361" s="632"/>
      <c r="EAA361" s="632"/>
      <c r="EAB361" s="632"/>
      <c r="EAC361" s="632"/>
      <c r="EAD361" s="632"/>
      <c r="EAE361" s="632"/>
      <c r="EAF361" s="632"/>
      <c r="EAG361" s="632"/>
      <c r="EAH361" s="632"/>
      <c r="EAI361" s="632"/>
      <c r="EAJ361" s="632"/>
      <c r="EAK361" s="632"/>
      <c r="EAL361" s="632"/>
      <c r="EAM361" s="632"/>
      <c r="EAN361" s="632"/>
      <c r="EAO361" s="632"/>
      <c r="EAP361" s="632"/>
      <c r="EAQ361" s="632"/>
      <c r="EAR361" s="632"/>
      <c r="EAS361" s="632"/>
      <c r="EAT361" s="632"/>
      <c r="EAU361" s="632"/>
      <c r="EAV361" s="632"/>
      <c r="EAW361" s="632"/>
      <c r="EAX361" s="632"/>
      <c r="EAY361" s="632"/>
      <c r="EAZ361" s="632"/>
      <c r="EBA361" s="632"/>
      <c r="EBB361" s="632"/>
      <c r="EBC361" s="632"/>
      <c r="EBD361" s="632"/>
      <c r="EBE361" s="632"/>
      <c r="EBF361" s="632"/>
      <c r="EBG361" s="632"/>
      <c r="EBH361" s="632"/>
      <c r="EBI361" s="632"/>
      <c r="EBJ361" s="632"/>
      <c r="EBK361" s="632"/>
      <c r="EBL361" s="632"/>
      <c r="EBM361" s="632"/>
      <c r="EBN361" s="632"/>
      <c r="EBO361" s="632"/>
      <c r="EBP361" s="632"/>
      <c r="EBQ361" s="632"/>
      <c r="EBR361" s="632"/>
      <c r="EBS361" s="632"/>
      <c r="EBT361" s="632"/>
      <c r="EBU361" s="632"/>
      <c r="EBV361" s="632"/>
      <c r="EBW361" s="632"/>
      <c r="EBX361" s="632"/>
      <c r="EBY361" s="632"/>
      <c r="EBZ361" s="632"/>
      <c r="ECA361" s="632"/>
      <c r="ECB361" s="632"/>
      <c r="ECC361" s="632"/>
      <c r="ECD361" s="632"/>
      <c r="ECE361" s="632"/>
      <c r="ECF361" s="632"/>
      <c r="ECG361" s="632"/>
      <c r="ECH361" s="632"/>
      <c r="ECI361" s="632"/>
      <c r="ECJ361" s="632"/>
      <c r="ECK361" s="632"/>
      <c r="ECL361" s="632"/>
      <c r="ECM361" s="632"/>
      <c r="ECN361" s="632"/>
      <c r="ECO361" s="632"/>
      <c r="ECP361" s="632"/>
      <c r="ECQ361" s="632"/>
      <c r="ECR361" s="632"/>
      <c r="ECS361" s="632"/>
      <c r="ECT361" s="632"/>
      <c r="ECU361" s="632"/>
      <c r="ECV361" s="632"/>
      <c r="ECW361" s="632"/>
      <c r="ECX361" s="632"/>
      <c r="ECY361" s="632"/>
      <c r="ECZ361" s="632"/>
      <c r="EDA361" s="632"/>
      <c r="EDB361" s="632"/>
      <c r="EDC361" s="632"/>
      <c r="EDD361" s="632"/>
      <c r="EDE361" s="632"/>
      <c r="EDF361" s="632"/>
      <c r="EDG361" s="632"/>
      <c r="EDH361" s="632"/>
      <c r="EDI361" s="632"/>
      <c r="EDJ361" s="632"/>
      <c r="EDK361" s="632"/>
      <c r="EDL361" s="632"/>
      <c r="EDM361" s="632"/>
      <c r="EDN361" s="632"/>
      <c r="EDO361" s="632"/>
      <c r="EDP361" s="632"/>
      <c r="EDQ361" s="632"/>
      <c r="EDR361" s="632"/>
      <c r="EDS361" s="632"/>
      <c r="EDT361" s="632"/>
      <c r="EDU361" s="632"/>
      <c r="EDV361" s="632"/>
      <c r="EDW361" s="632"/>
      <c r="EDX361" s="632"/>
      <c r="EDY361" s="632"/>
      <c r="EDZ361" s="632"/>
      <c r="EEA361" s="632"/>
      <c r="EEB361" s="632"/>
      <c r="EEC361" s="632"/>
      <c r="EED361" s="632"/>
      <c r="EEE361" s="632"/>
      <c r="EEF361" s="632"/>
      <c r="EEG361" s="632"/>
      <c r="EEH361" s="632"/>
      <c r="EEI361" s="632"/>
      <c r="EEJ361" s="632"/>
      <c r="EEK361" s="632"/>
      <c r="EEL361" s="632"/>
      <c r="EEM361" s="632"/>
      <c r="EEN361" s="632"/>
      <c r="EEO361" s="632"/>
      <c r="EEP361" s="632"/>
      <c r="EEQ361" s="632"/>
      <c r="EER361" s="632"/>
      <c r="EES361" s="632"/>
      <c r="EET361" s="632"/>
      <c r="EEU361" s="632"/>
      <c r="EEV361" s="632"/>
      <c r="EEW361" s="632"/>
      <c r="EEX361" s="632"/>
      <c r="EEY361" s="632"/>
      <c r="EEZ361" s="632"/>
      <c r="EFA361" s="632"/>
      <c r="EFB361" s="632"/>
      <c r="EFC361" s="632"/>
      <c r="EFD361" s="632"/>
      <c r="EFE361" s="632"/>
      <c r="EFF361" s="632"/>
      <c r="EFG361" s="632"/>
      <c r="EFH361" s="632"/>
      <c r="EFI361" s="632"/>
      <c r="EFJ361" s="632"/>
      <c r="EFK361" s="632"/>
      <c r="EFL361" s="632"/>
      <c r="EFM361" s="632"/>
      <c r="EFN361" s="632"/>
      <c r="EFO361" s="632"/>
      <c r="EFP361" s="632"/>
      <c r="EFQ361" s="632"/>
      <c r="EFR361" s="632"/>
      <c r="EFS361" s="632"/>
      <c r="EFT361" s="632"/>
      <c r="EFU361" s="632"/>
      <c r="EFV361" s="632"/>
      <c r="EFW361" s="632"/>
      <c r="EFX361" s="632"/>
      <c r="EFY361" s="632"/>
      <c r="EFZ361" s="632"/>
      <c r="EGA361" s="632"/>
      <c r="EGB361" s="632"/>
      <c r="EGC361" s="632"/>
      <c r="EGD361" s="632"/>
      <c r="EGE361" s="632"/>
      <c r="EGF361" s="632"/>
      <c r="EGG361" s="632"/>
      <c r="EGH361" s="632"/>
      <c r="EGI361" s="632"/>
      <c r="EGJ361" s="632"/>
      <c r="EGK361" s="632"/>
      <c r="EGL361" s="632"/>
      <c r="EGM361" s="632"/>
      <c r="EGN361" s="632"/>
      <c r="EGO361" s="632"/>
      <c r="EGP361" s="632"/>
      <c r="EGQ361" s="632"/>
      <c r="EGR361" s="632"/>
      <c r="EGS361" s="632"/>
      <c r="EGT361" s="632"/>
      <c r="EGU361" s="632"/>
      <c r="EGV361" s="632"/>
      <c r="EGW361" s="632"/>
      <c r="EGX361" s="632"/>
      <c r="EGY361" s="632"/>
      <c r="EGZ361" s="632"/>
      <c r="EHA361" s="632"/>
      <c r="EHB361" s="632"/>
      <c r="EHC361" s="632"/>
      <c r="EHD361" s="632"/>
      <c r="EHE361" s="632"/>
      <c r="EHF361" s="632"/>
      <c r="EHG361" s="632"/>
      <c r="EHH361" s="632"/>
      <c r="EHI361" s="632"/>
      <c r="EHJ361" s="632"/>
      <c r="EHK361" s="632"/>
      <c r="EHL361" s="632"/>
      <c r="EHM361" s="632"/>
      <c r="EHN361" s="632"/>
      <c r="EHO361" s="632"/>
      <c r="EHP361" s="632"/>
      <c r="EHQ361" s="632"/>
      <c r="EHR361" s="632"/>
      <c r="EHS361" s="632"/>
      <c r="EHT361" s="632"/>
      <c r="EHU361" s="632"/>
      <c r="EHV361" s="632"/>
      <c r="EHW361" s="632"/>
      <c r="EHX361" s="632"/>
      <c r="EHY361" s="632"/>
      <c r="EHZ361" s="632"/>
      <c r="EIA361" s="632"/>
      <c r="EIB361" s="632"/>
      <c r="EIC361" s="632"/>
      <c r="EID361" s="632"/>
      <c r="EIE361" s="632"/>
      <c r="EIF361" s="632"/>
      <c r="EIG361" s="632"/>
      <c r="EIH361" s="632"/>
      <c r="EII361" s="632"/>
      <c r="EIJ361" s="632"/>
      <c r="EIK361" s="632"/>
      <c r="EIL361" s="632"/>
      <c r="EIM361" s="632"/>
      <c r="EIN361" s="632"/>
      <c r="EIO361" s="632"/>
      <c r="EIP361" s="632"/>
      <c r="EIQ361" s="632"/>
      <c r="EIR361" s="632"/>
      <c r="EIS361" s="632"/>
      <c r="EIT361" s="632"/>
      <c r="EIU361" s="632"/>
      <c r="EIV361" s="632"/>
      <c r="EIW361" s="632"/>
      <c r="EIX361" s="632"/>
      <c r="EIY361" s="632"/>
      <c r="EIZ361" s="632"/>
      <c r="EJA361" s="632"/>
      <c r="EJB361" s="632"/>
      <c r="EJC361" s="632"/>
      <c r="EJD361" s="632"/>
      <c r="EJE361" s="632"/>
      <c r="EJF361" s="632"/>
      <c r="EJG361" s="632"/>
      <c r="EJH361" s="632"/>
      <c r="EJI361" s="632"/>
      <c r="EJJ361" s="632"/>
      <c r="EJK361" s="632"/>
      <c r="EJL361" s="632"/>
      <c r="EJM361" s="632"/>
      <c r="EJN361" s="632"/>
      <c r="EJO361" s="632"/>
      <c r="EJP361" s="632"/>
      <c r="EJQ361" s="632"/>
      <c r="EJR361" s="632"/>
      <c r="EJS361" s="632"/>
      <c r="EJT361" s="632"/>
      <c r="EJU361" s="632"/>
      <c r="EJV361" s="632"/>
      <c r="EJW361" s="632"/>
      <c r="EJX361" s="632"/>
      <c r="EJY361" s="632"/>
      <c r="EJZ361" s="632"/>
      <c r="EKA361" s="632"/>
      <c r="EKB361" s="632"/>
      <c r="EKC361" s="632"/>
      <c r="EKD361" s="632"/>
      <c r="EKE361" s="632"/>
      <c r="EKF361" s="632"/>
      <c r="EKG361" s="632"/>
      <c r="EKH361" s="632"/>
      <c r="EKI361" s="632"/>
      <c r="EKJ361" s="632"/>
      <c r="EKK361" s="632"/>
      <c r="EKL361" s="632"/>
      <c r="EKM361" s="632"/>
      <c r="EKN361" s="632"/>
      <c r="EKO361" s="632"/>
      <c r="EKP361" s="632"/>
      <c r="EKQ361" s="632"/>
      <c r="EKR361" s="632"/>
      <c r="EKS361" s="632"/>
      <c r="EKT361" s="632"/>
      <c r="EKU361" s="632"/>
      <c r="EKV361" s="632"/>
      <c r="EKW361" s="632"/>
      <c r="EKX361" s="632"/>
      <c r="EKY361" s="632"/>
      <c r="EKZ361" s="632"/>
      <c r="ELA361" s="632"/>
      <c r="ELB361" s="632"/>
      <c r="ELC361" s="632"/>
      <c r="ELD361" s="632"/>
      <c r="ELE361" s="632"/>
      <c r="ELF361" s="632"/>
      <c r="ELG361" s="632"/>
      <c r="ELH361" s="632"/>
      <c r="ELI361" s="632"/>
      <c r="ELJ361" s="632"/>
      <c r="ELK361" s="632"/>
      <c r="ELL361" s="632"/>
      <c r="ELM361" s="632"/>
      <c r="ELN361" s="632"/>
      <c r="ELO361" s="632"/>
      <c r="ELP361" s="632"/>
      <c r="ELQ361" s="632"/>
      <c r="ELR361" s="632"/>
      <c r="ELS361" s="632"/>
      <c r="ELT361" s="632"/>
      <c r="ELU361" s="632"/>
      <c r="ELV361" s="632"/>
      <c r="ELW361" s="632"/>
      <c r="ELX361" s="632"/>
      <c r="ELY361" s="632"/>
      <c r="ELZ361" s="632"/>
      <c r="EMA361" s="632"/>
      <c r="EMB361" s="632"/>
      <c r="EMC361" s="632"/>
      <c r="EMD361" s="632"/>
      <c r="EME361" s="632"/>
      <c r="EMF361" s="632"/>
      <c r="EMG361" s="632"/>
      <c r="EMH361" s="632"/>
      <c r="EMI361" s="632"/>
      <c r="EMJ361" s="632"/>
      <c r="EMK361" s="632"/>
      <c r="EML361" s="632"/>
      <c r="EMM361" s="632"/>
      <c r="EMN361" s="632"/>
      <c r="EMO361" s="632"/>
      <c r="EMP361" s="632"/>
      <c r="EMQ361" s="632"/>
      <c r="EMR361" s="632"/>
      <c r="EMS361" s="632"/>
      <c r="EMT361" s="632"/>
      <c r="EMU361" s="632"/>
      <c r="EMV361" s="632"/>
      <c r="EMW361" s="632"/>
      <c r="EMX361" s="632"/>
      <c r="EMY361" s="632"/>
      <c r="EMZ361" s="632"/>
      <c r="ENA361" s="632"/>
      <c r="ENB361" s="632"/>
      <c r="ENC361" s="632"/>
      <c r="END361" s="632"/>
      <c r="ENE361" s="632"/>
      <c r="ENF361" s="632"/>
      <c r="ENG361" s="632"/>
      <c r="ENH361" s="632"/>
      <c r="ENI361" s="632"/>
      <c r="ENJ361" s="632"/>
      <c r="ENK361" s="632"/>
      <c r="ENL361" s="632"/>
      <c r="ENM361" s="632"/>
      <c r="ENN361" s="632"/>
      <c r="ENO361" s="632"/>
      <c r="ENP361" s="632"/>
      <c r="ENQ361" s="632"/>
      <c r="ENR361" s="632"/>
      <c r="ENS361" s="632"/>
      <c r="ENT361" s="632"/>
      <c r="ENU361" s="632"/>
      <c r="ENV361" s="632"/>
      <c r="ENW361" s="632"/>
      <c r="ENX361" s="632"/>
      <c r="ENY361" s="632"/>
      <c r="ENZ361" s="632"/>
      <c r="EOA361" s="632"/>
      <c r="EOB361" s="632"/>
      <c r="EOC361" s="632"/>
      <c r="EOD361" s="632"/>
      <c r="EOE361" s="632"/>
      <c r="EOF361" s="632"/>
      <c r="EOG361" s="632"/>
      <c r="EOH361" s="632"/>
      <c r="EOI361" s="632"/>
      <c r="EOJ361" s="632"/>
      <c r="EOK361" s="632"/>
      <c r="EOL361" s="632"/>
      <c r="EOM361" s="632"/>
      <c r="EON361" s="632"/>
      <c r="EOO361" s="632"/>
      <c r="EOP361" s="632"/>
      <c r="EOQ361" s="632"/>
      <c r="EOR361" s="632"/>
      <c r="EOS361" s="632"/>
      <c r="EOT361" s="632"/>
      <c r="EOU361" s="632"/>
      <c r="EOV361" s="632"/>
      <c r="EOW361" s="632"/>
      <c r="EOX361" s="632"/>
      <c r="EOY361" s="632"/>
      <c r="EOZ361" s="632"/>
      <c r="EPA361" s="632"/>
      <c r="EPB361" s="632"/>
      <c r="EPC361" s="632"/>
      <c r="EPD361" s="632"/>
      <c r="EPE361" s="632"/>
      <c r="EPF361" s="632"/>
      <c r="EPG361" s="632"/>
      <c r="EPH361" s="632"/>
      <c r="EPI361" s="632"/>
      <c r="EPJ361" s="632"/>
      <c r="EPK361" s="632"/>
      <c r="EPL361" s="632"/>
      <c r="EPM361" s="632"/>
      <c r="EPN361" s="632"/>
      <c r="EPO361" s="632"/>
      <c r="EPP361" s="632"/>
      <c r="EPQ361" s="632"/>
      <c r="EPR361" s="632"/>
      <c r="EPS361" s="632"/>
      <c r="EPT361" s="632"/>
      <c r="EPU361" s="632"/>
      <c r="EPV361" s="632"/>
      <c r="EPW361" s="632"/>
      <c r="EPX361" s="632"/>
      <c r="EPY361" s="632"/>
      <c r="EPZ361" s="632"/>
      <c r="EQA361" s="632"/>
      <c r="EQB361" s="632"/>
      <c r="EQC361" s="632"/>
      <c r="EQD361" s="632"/>
      <c r="EQE361" s="632"/>
      <c r="EQF361" s="632"/>
      <c r="EQG361" s="632"/>
      <c r="EQH361" s="632"/>
      <c r="EQI361" s="632"/>
      <c r="EQJ361" s="632"/>
      <c r="EQK361" s="632"/>
      <c r="EQL361" s="632"/>
      <c r="EQM361" s="632"/>
      <c r="EQN361" s="632"/>
      <c r="EQO361" s="632"/>
      <c r="EQP361" s="632"/>
      <c r="EQQ361" s="632"/>
      <c r="EQR361" s="632"/>
      <c r="EQS361" s="632"/>
      <c r="EQT361" s="632"/>
      <c r="EQU361" s="632"/>
      <c r="EQV361" s="632"/>
      <c r="EQW361" s="632"/>
      <c r="EQX361" s="632"/>
      <c r="EQY361" s="632"/>
      <c r="EQZ361" s="632"/>
      <c r="ERA361" s="632"/>
      <c r="ERB361" s="632"/>
      <c r="ERC361" s="632"/>
      <c r="ERD361" s="632"/>
      <c r="ERE361" s="632"/>
      <c r="ERF361" s="632"/>
      <c r="ERG361" s="632"/>
      <c r="ERH361" s="632"/>
      <c r="ERI361" s="632"/>
      <c r="ERJ361" s="632"/>
      <c r="ERK361" s="632"/>
      <c r="ERL361" s="632"/>
      <c r="ERM361" s="632"/>
      <c r="ERN361" s="632"/>
      <c r="ERO361" s="632"/>
      <c r="ERP361" s="632"/>
      <c r="ERQ361" s="632"/>
      <c r="ERR361" s="632"/>
      <c r="ERS361" s="632"/>
      <c r="ERT361" s="632"/>
      <c r="ERU361" s="632"/>
      <c r="ERV361" s="632"/>
      <c r="ERW361" s="632"/>
      <c r="ERX361" s="632"/>
      <c r="ERY361" s="632"/>
      <c r="ERZ361" s="632"/>
      <c r="ESA361" s="632"/>
      <c r="ESB361" s="632"/>
      <c r="ESC361" s="632"/>
      <c r="ESD361" s="632"/>
      <c r="ESE361" s="632"/>
      <c r="ESF361" s="632"/>
      <c r="ESG361" s="632"/>
      <c r="ESH361" s="632"/>
      <c r="ESI361" s="632"/>
      <c r="ESJ361" s="632"/>
      <c r="ESK361" s="632"/>
      <c r="ESL361" s="632"/>
      <c r="ESM361" s="632"/>
      <c r="ESN361" s="632"/>
      <c r="ESO361" s="632"/>
      <c r="ESP361" s="632"/>
      <c r="ESQ361" s="632"/>
      <c r="ESR361" s="632"/>
      <c r="ESS361" s="632"/>
      <c r="EST361" s="632"/>
      <c r="ESU361" s="632"/>
      <c r="ESV361" s="632"/>
      <c r="ESW361" s="632"/>
      <c r="ESX361" s="632"/>
      <c r="ESY361" s="632"/>
      <c r="ESZ361" s="632"/>
      <c r="ETA361" s="632"/>
      <c r="ETB361" s="632"/>
      <c r="ETC361" s="632"/>
      <c r="ETD361" s="632"/>
      <c r="ETE361" s="632"/>
      <c r="ETF361" s="632"/>
      <c r="ETG361" s="632"/>
      <c r="ETH361" s="632"/>
      <c r="ETI361" s="632"/>
      <c r="ETJ361" s="632"/>
      <c r="ETK361" s="632"/>
      <c r="ETL361" s="632"/>
      <c r="ETM361" s="632"/>
      <c r="ETN361" s="632"/>
      <c r="ETO361" s="632"/>
      <c r="ETP361" s="632"/>
      <c r="ETQ361" s="632"/>
      <c r="ETR361" s="632"/>
      <c r="ETS361" s="632"/>
      <c r="ETT361" s="632"/>
      <c r="ETU361" s="632"/>
      <c r="ETV361" s="632"/>
      <c r="ETW361" s="632"/>
      <c r="ETX361" s="632"/>
      <c r="ETY361" s="632"/>
      <c r="ETZ361" s="632"/>
      <c r="EUA361" s="632"/>
      <c r="EUB361" s="632"/>
      <c r="EUC361" s="632"/>
      <c r="EUD361" s="632"/>
      <c r="EUE361" s="632"/>
      <c r="EUF361" s="632"/>
      <c r="EUG361" s="632"/>
      <c r="EUH361" s="632"/>
      <c r="EUI361" s="632"/>
      <c r="EUJ361" s="632"/>
      <c r="EUK361" s="632"/>
      <c r="EUL361" s="632"/>
      <c r="EUM361" s="632"/>
      <c r="EUN361" s="632"/>
      <c r="EUO361" s="632"/>
      <c r="EUP361" s="632"/>
      <c r="EUQ361" s="632"/>
      <c r="EUR361" s="632"/>
      <c r="EUS361" s="632"/>
      <c r="EUT361" s="632"/>
      <c r="EUU361" s="632"/>
      <c r="EUV361" s="632"/>
      <c r="EUW361" s="632"/>
      <c r="EUX361" s="632"/>
      <c r="EUY361" s="632"/>
      <c r="EUZ361" s="632"/>
      <c r="EVA361" s="632"/>
      <c r="EVB361" s="632"/>
      <c r="EVC361" s="632"/>
      <c r="EVD361" s="632"/>
      <c r="EVE361" s="632"/>
      <c r="EVF361" s="632"/>
      <c r="EVG361" s="632"/>
      <c r="EVH361" s="632"/>
      <c r="EVI361" s="632"/>
      <c r="EVJ361" s="632"/>
      <c r="EVK361" s="632"/>
      <c r="EVL361" s="632"/>
      <c r="EVM361" s="632"/>
      <c r="EVN361" s="632"/>
      <c r="EVO361" s="632"/>
      <c r="EVP361" s="632"/>
      <c r="EVQ361" s="632"/>
      <c r="EVR361" s="632"/>
      <c r="EVS361" s="632"/>
      <c r="EVT361" s="632"/>
      <c r="EVU361" s="632"/>
      <c r="EVV361" s="632"/>
      <c r="EVW361" s="632"/>
      <c r="EVX361" s="632"/>
      <c r="EVY361" s="632"/>
      <c r="EVZ361" s="632"/>
      <c r="EWA361" s="632"/>
      <c r="EWB361" s="632"/>
      <c r="EWC361" s="632"/>
      <c r="EWD361" s="632"/>
      <c r="EWE361" s="632"/>
      <c r="EWF361" s="632"/>
      <c r="EWG361" s="632"/>
      <c r="EWH361" s="632"/>
      <c r="EWI361" s="632"/>
      <c r="EWJ361" s="632"/>
      <c r="EWK361" s="632"/>
      <c r="EWL361" s="632"/>
      <c r="EWM361" s="632"/>
      <c r="EWN361" s="632"/>
      <c r="EWO361" s="632"/>
      <c r="EWP361" s="632"/>
      <c r="EWQ361" s="632"/>
      <c r="EWR361" s="632"/>
      <c r="EWS361" s="632"/>
      <c r="EWT361" s="632"/>
      <c r="EWU361" s="632"/>
      <c r="EWV361" s="632"/>
      <c r="EWW361" s="632"/>
      <c r="EWX361" s="632"/>
      <c r="EWY361" s="632"/>
      <c r="EWZ361" s="632"/>
      <c r="EXA361" s="632"/>
      <c r="EXB361" s="632"/>
      <c r="EXC361" s="632"/>
      <c r="EXD361" s="632"/>
      <c r="EXE361" s="632"/>
      <c r="EXF361" s="632"/>
      <c r="EXG361" s="632"/>
      <c r="EXH361" s="632"/>
      <c r="EXI361" s="632"/>
      <c r="EXJ361" s="632"/>
      <c r="EXK361" s="632"/>
      <c r="EXL361" s="632"/>
      <c r="EXM361" s="632"/>
      <c r="EXN361" s="632"/>
      <c r="EXO361" s="632"/>
      <c r="EXP361" s="632"/>
      <c r="EXQ361" s="632"/>
      <c r="EXR361" s="632"/>
      <c r="EXS361" s="632"/>
      <c r="EXT361" s="632"/>
      <c r="EXU361" s="632"/>
      <c r="EXV361" s="632"/>
      <c r="EXW361" s="632"/>
      <c r="EXX361" s="632"/>
      <c r="EXY361" s="632"/>
      <c r="EXZ361" s="632"/>
      <c r="EYA361" s="632"/>
      <c r="EYB361" s="632"/>
      <c r="EYC361" s="632"/>
      <c r="EYD361" s="632"/>
      <c r="EYE361" s="632"/>
      <c r="EYF361" s="632"/>
      <c r="EYG361" s="632"/>
      <c r="EYH361" s="632"/>
      <c r="EYI361" s="632"/>
      <c r="EYJ361" s="632"/>
      <c r="EYK361" s="632"/>
      <c r="EYL361" s="632"/>
      <c r="EYM361" s="632"/>
      <c r="EYN361" s="632"/>
      <c r="EYO361" s="632"/>
      <c r="EYP361" s="632"/>
      <c r="EYQ361" s="632"/>
      <c r="EYR361" s="632"/>
      <c r="EYS361" s="632"/>
      <c r="EYT361" s="632"/>
      <c r="EYU361" s="632"/>
      <c r="EYV361" s="632"/>
      <c r="EYW361" s="632"/>
      <c r="EYX361" s="632"/>
      <c r="EYY361" s="632"/>
      <c r="EYZ361" s="632"/>
      <c r="EZA361" s="632"/>
      <c r="EZB361" s="632"/>
      <c r="EZC361" s="632"/>
      <c r="EZD361" s="632"/>
      <c r="EZE361" s="632"/>
      <c r="EZF361" s="632"/>
      <c r="EZG361" s="632"/>
      <c r="EZH361" s="632"/>
      <c r="EZI361" s="632"/>
      <c r="EZJ361" s="632"/>
      <c r="EZK361" s="632"/>
      <c r="EZL361" s="632"/>
      <c r="EZM361" s="632"/>
      <c r="EZN361" s="632"/>
      <c r="EZO361" s="632"/>
      <c r="EZP361" s="632"/>
      <c r="EZQ361" s="632"/>
      <c r="EZR361" s="632"/>
      <c r="EZS361" s="632"/>
      <c r="EZT361" s="632"/>
      <c r="EZU361" s="632"/>
      <c r="EZV361" s="632"/>
      <c r="EZW361" s="632"/>
      <c r="EZX361" s="632"/>
      <c r="EZY361" s="632"/>
      <c r="EZZ361" s="632"/>
      <c r="FAA361" s="632"/>
      <c r="FAB361" s="632"/>
      <c r="FAC361" s="632"/>
      <c r="FAD361" s="632"/>
      <c r="FAE361" s="632"/>
      <c r="FAF361" s="632"/>
      <c r="FAG361" s="632"/>
      <c r="FAH361" s="632"/>
      <c r="FAI361" s="632"/>
      <c r="FAJ361" s="632"/>
      <c r="FAK361" s="632"/>
      <c r="FAL361" s="632"/>
      <c r="FAM361" s="632"/>
      <c r="FAN361" s="632"/>
      <c r="FAO361" s="632"/>
      <c r="FAP361" s="632"/>
      <c r="FAQ361" s="632"/>
      <c r="FAR361" s="632"/>
      <c r="FAS361" s="632"/>
      <c r="FAT361" s="632"/>
      <c r="FAU361" s="632"/>
      <c r="FAV361" s="632"/>
      <c r="FAW361" s="632"/>
      <c r="FAX361" s="632"/>
      <c r="FAY361" s="632"/>
      <c r="FAZ361" s="632"/>
      <c r="FBA361" s="632"/>
      <c r="FBB361" s="632"/>
      <c r="FBC361" s="632"/>
      <c r="FBD361" s="632"/>
      <c r="FBE361" s="632"/>
      <c r="FBF361" s="632"/>
      <c r="FBG361" s="632"/>
      <c r="FBH361" s="632"/>
      <c r="FBI361" s="632"/>
      <c r="FBJ361" s="632"/>
      <c r="FBK361" s="632"/>
      <c r="FBL361" s="632"/>
      <c r="FBM361" s="632"/>
      <c r="FBN361" s="632"/>
      <c r="FBO361" s="632"/>
      <c r="FBP361" s="632"/>
      <c r="FBQ361" s="632"/>
      <c r="FBR361" s="632"/>
      <c r="FBS361" s="632"/>
      <c r="FBT361" s="632"/>
      <c r="FBU361" s="632"/>
      <c r="FBV361" s="632"/>
      <c r="FBW361" s="632"/>
      <c r="FBX361" s="632"/>
      <c r="FBY361" s="632"/>
      <c r="FBZ361" s="632"/>
      <c r="FCA361" s="632"/>
      <c r="FCB361" s="632"/>
      <c r="FCC361" s="632"/>
      <c r="FCD361" s="632"/>
      <c r="FCE361" s="632"/>
      <c r="FCF361" s="632"/>
      <c r="FCG361" s="632"/>
      <c r="FCH361" s="632"/>
      <c r="FCI361" s="632"/>
      <c r="FCJ361" s="632"/>
      <c r="FCK361" s="632"/>
      <c r="FCL361" s="632"/>
      <c r="FCM361" s="632"/>
      <c r="FCN361" s="632"/>
      <c r="FCO361" s="632"/>
      <c r="FCP361" s="632"/>
      <c r="FCQ361" s="632"/>
      <c r="FCR361" s="632"/>
      <c r="FCS361" s="632"/>
      <c r="FCT361" s="632"/>
      <c r="FCU361" s="632"/>
      <c r="FCV361" s="632"/>
      <c r="FCW361" s="632"/>
      <c r="FCX361" s="632"/>
      <c r="FCY361" s="632"/>
      <c r="FCZ361" s="632"/>
      <c r="FDA361" s="632"/>
      <c r="FDB361" s="632"/>
      <c r="FDC361" s="632"/>
      <c r="FDD361" s="632"/>
      <c r="FDE361" s="632"/>
      <c r="FDF361" s="632"/>
      <c r="FDG361" s="632"/>
      <c r="FDH361" s="632"/>
      <c r="FDI361" s="632"/>
      <c r="FDJ361" s="632"/>
      <c r="FDK361" s="632"/>
      <c r="FDL361" s="632"/>
      <c r="FDM361" s="632"/>
      <c r="FDN361" s="632"/>
      <c r="FDO361" s="632"/>
      <c r="FDP361" s="632"/>
      <c r="FDQ361" s="632"/>
      <c r="FDR361" s="632"/>
      <c r="FDS361" s="632"/>
      <c r="FDT361" s="632"/>
      <c r="FDU361" s="632"/>
      <c r="FDV361" s="632"/>
      <c r="FDW361" s="632"/>
      <c r="FDX361" s="632"/>
      <c r="FDY361" s="632"/>
      <c r="FDZ361" s="632"/>
      <c r="FEA361" s="632"/>
      <c r="FEB361" s="632"/>
      <c r="FEC361" s="632"/>
      <c r="FED361" s="632"/>
      <c r="FEE361" s="632"/>
      <c r="FEF361" s="632"/>
      <c r="FEG361" s="632"/>
      <c r="FEH361" s="632"/>
      <c r="FEI361" s="632"/>
      <c r="FEJ361" s="632"/>
      <c r="FEK361" s="632"/>
      <c r="FEL361" s="632"/>
      <c r="FEM361" s="632"/>
      <c r="FEN361" s="632"/>
      <c r="FEO361" s="632"/>
      <c r="FEP361" s="632"/>
      <c r="FEQ361" s="632"/>
      <c r="FER361" s="632"/>
      <c r="FES361" s="632"/>
      <c r="FET361" s="632"/>
      <c r="FEU361" s="632"/>
      <c r="FEV361" s="632"/>
      <c r="FEW361" s="632"/>
      <c r="FEX361" s="632"/>
      <c r="FEY361" s="632"/>
      <c r="FEZ361" s="632"/>
      <c r="FFA361" s="632"/>
      <c r="FFB361" s="632"/>
      <c r="FFC361" s="632"/>
      <c r="FFD361" s="632"/>
      <c r="FFE361" s="632"/>
      <c r="FFF361" s="632"/>
      <c r="FFG361" s="632"/>
      <c r="FFH361" s="632"/>
      <c r="FFI361" s="632"/>
      <c r="FFJ361" s="632"/>
      <c r="FFK361" s="632"/>
      <c r="FFL361" s="632"/>
      <c r="FFM361" s="632"/>
      <c r="FFN361" s="632"/>
      <c r="FFO361" s="632"/>
      <c r="FFP361" s="632"/>
      <c r="FFQ361" s="632"/>
      <c r="FFR361" s="632"/>
      <c r="FFS361" s="632"/>
      <c r="FFT361" s="632"/>
      <c r="FFU361" s="632"/>
      <c r="FFV361" s="632"/>
      <c r="FFW361" s="632"/>
      <c r="FFX361" s="632"/>
      <c r="FFY361" s="632"/>
      <c r="FFZ361" s="632"/>
      <c r="FGA361" s="632"/>
      <c r="FGB361" s="632"/>
      <c r="FGC361" s="632"/>
      <c r="FGD361" s="632"/>
      <c r="FGE361" s="632"/>
      <c r="FGF361" s="632"/>
      <c r="FGG361" s="632"/>
      <c r="FGH361" s="632"/>
      <c r="FGI361" s="632"/>
      <c r="FGJ361" s="632"/>
      <c r="FGK361" s="632"/>
      <c r="FGL361" s="632"/>
      <c r="FGM361" s="632"/>
      <c r="FGN361" s="632"/>
      <c r="FGO361" s="632"/>
      <c r="FGP361" s="632"/>
      <c r="FGQ361" s="632"/>
      <c r="FGR361" s="632"/>
      <c r="FGS361" s="632"/>
      <c r="FGT361" s="632"/>
      <c r="FGU361" s="632"/>
      <c r="FGV361" s="632"/>
      <c r="FGW361" s="632"/>
      <c r="FGX361" s="632"/>
      <c r="FGY361" s="632"/>
      <c r="FGZ361" s="632"/>
      <c r="FHA361" s="632"/>
      <c r="FHB361" s="632"/>
      <c r="FHC361" s="632"/>
      <c r="FHD361" s="632"/>
      <c r="FHE361" s="632"/>
      <c r="FHF361" s="632"/>
      <c r="FHG361" s="632"/>
      <c r="FHH361" s="632"/>
      <c r="FHI361" s="632"/>
      <c r="FHJ361" s="632"/>
      <c r="FHK361" s="632"/>
      <c r="FHL361" s="632"/>
      <c r="FHM361" s="632"/>
      <c r="FHN361" s="632"/>
      <c r="FHO361" s="632"/>
      <c r="FHP361" s="632"/>
      <c r="FHQ361" s="632"/>
      <c r="FHR361" s="632"/>
      <c r="FHS361" s="632"/>
      <c r="FHT361" s="632"/>
      <c r="FHU361" s="632"/>
      <c r="FHV361" s="632"/>
      <c r="FHW361" s="632"/>
      <c r="FHX361" s="632"/>
      <c r="FHY361" s="632"/>
      <c r="FHZ361" s="632"/>
      <c r="FIA361" s="632"/>
      <c r="FIB361" s="632"/>
      <c r="FIC361" s="632"/>
      <c r="FID361" s="632"/>
      <c r="FIE361" s="632"/>
      <c r="FIF361" s="632"/>
      <c r="FIG361" s="632"/>
      <c r="FIH361" s="632"/>
      <c r="FII361" s="632"/>
      <c r="FIJ361" s="632"/>
      <c r="FIK361" s="632"/>
      <c r="FIL361" s="632"/>
      <c r="FIM361" s="632"/>
      <c r="FIN361" s="632"/>
      <c r="FIO361" s="632"/>
      <c r="FIP361" s="632"/>
      <c r="FIQ361" s="632"/>
      <c r="FIR361" s="632"/>
      <c r="FIS361" s="632"/>
      <c r="FIT361" s="632"/>
      <c r="FIU361" s="632"/>
      <c r="FIV361" s="632"/>
      <c r="FIW361" s="632"/>
      <c r="FIX361" s="632"/>
      <c r="FIY361" s="632"/>
      <c r="FIZ361" s="632"/>
      <c r="FJA361" s="632"/>
      <c r="FJB361" s="632"/>
      <c r="FJC361" s="632"/>
      <c r="FJD361" s="632"/>
      <c r="FJE361" s="632"/>
      <c r="FJF361" s="632"/>
      <c r="FJG361" s="632"/>
      <c r="FJH361" s="632"/>
      <c r="FJI361" s="632"/>
      <c r="FJJ361" s="632"/>
      <c r="FJK361" s="632"/>
      <c r="FJL361" s="632"/>
      <c r="FJM361" s="632"/>
      <c r="FJN361" s="632"/>
      <c r="FJO361" s="632"/>
      <c r="FJP361" s="632"/>
      <c r="FJQ361" s="632"/>
      <c r="FJR361" s="632"/>
      <c r="FJS361" s="632"/>
      <c r="FJT361" s="632"/>
      <c r="FJU361" s="632"/>
      <c r="FJV361" s="632"/>
      <c r="FJW361" s="632"/>
      <c r="FJX361" s="632"/>
      <c r="FJY361" s="632"/>
      <c r="FJZ361" s="632"/>
      <c r="FKA361" s="632"/>
      <c r="FKB361" s="632"/>
      <c r="FKC361" s="632"/>
      <c r="FKD361" s="632"/>
      <c r="FKE361" s="632"/>
      <c r="FKF361" s="632"/>
      <c r="FKG361" s="632"/>
      <c r="FKH361" s="632"/>
      <c r="FKI361" s="632"/>
      <c r="FKJ361" s="632"/>
      <c r="FKK361" s="632"/>
      <c r="FKL361" s="632"/>
      <c r="FKM361" s="632"/>
      <c r="FKN361" s="632"/>
      <c r="FKO361" s="632"/>
      <c r="FKP361" s="632"/>
      <c r="FKQ361" s="632"/>
      <c r="FKR361" s="632"/>
      <c r="FKS361" s="632"/>
      <c r="FKT361" s="632"/>
      <c r="FKU361" s="632"/>
      <c r="FKV361" s="632"/>
      <c r="FKW361" s="632"/>
      <c r="FKX361" s="632"/>
      <c r="FKY361" s="632"/>
      <c r="FKZ361" s="632"/>
      <c r="FLA361" s="632"/>
      <c r="FLB361" s="632"/>
      <c r="FLC361" s="632"/>
      <c r="FLD361" s="632"/>
      <c r="FLE361" s="632"/>
      <c r="FLF361" s="632"/>
      <c r="FLG361" s="632"/>
      <c r="FLH361" s="632"/>
      <c r="FLI361" s="632"/>
      <c r="FLJ361" s="632"/>
      <c r="FLK361" s="632"/>
      <c r="FLL361" s="632"/>
      <c r="FLM361" s="632"/>
      <c r="FLN361" s="632"/>
      <c r="FLO361" s="632"/>
      <c r="FLP361" s="632"/>
      <c r="FLQ361" s="632"/>
      <c r="FLR361" s="632"/>
      <c r="FLS361" s="632"/>
      <c r="FLT361" s="632"/>
      <c r="FLU361" s="632"/>
      <c r="FLV361" s="632"/>
      <c r="FLW361" s="632"/>
      <c r="FLX361" s="632"/>
      <c r="FLY361" s="632"/>
      <c r="FLZ361" s="632"/>
      <c r="FMA361" s="632"/>
      <c r="FMB361" s="632"/>
      <c r="FMC361" s="632"/>
      <c r="FMD361" s="632"/>
      <c r="FME361" s="632"/>
      <c r="FMF361" s="632"/>
      <c r="FMG361" s="632"/>
      <c r="FMH361" s="632"/>
      <c r="FMI361" s="632"/>
      <c r="FMJ361" s="632"/>
      <c r="FMK361" s="632"/>
      <c r="FML361" s="632"/>
      <c r="FMM361" s="632"/>
      <c r="FMN361" s="632"/>
      <c r="FMO361" s="632"/>
      <c r="FMP361" s="632"/>
      <c r="FMQ361" s="632"/>
      <c r="FMR361" s="632"/>
      <c r="FMS361" s="632"/>
      <c r="FMT361" s="632"/>
      <c r="FMU361" s="632"/>
      <c r="FMV361" s="632"/>
      <c r="FMW361" s="632"/>
      <c r="FMX361" s="632"/>
      <c r="FMY361" s="632"/>
      <c r="FMZ361" s="632"/>
      <c r="FNA361" s="632"/>
      <c r="FNB361" s="632"/>
      <c r="FNC361" s="632"/>
      <c r="FND361" s="632"/>
      <c r="FNE361" s="632"/>
      <c r="FNF361" s="632"/>
      <c r="FNG361" s="632"/>
      <c r="FNH361" s="632"/>
      <c r="FNI361" s="632"/>
      <c r="FNJ361" s="632"/>
      <c r="FNK361" s="632"/>
      <c r="FNL361" s="632"/>
      <c r="FNM361" s="632"/>
      <c r="FNN361" s="632"/>
      <c r="FNO361" s="632"/>
      <c r="FNP361" s="632"/>
      <c r="FNQ361" s="632"/>
      <c r="FNR361" s="632"/>
      <c r="FNS361" s="632"/>
      <c r="FNT361" s="632"/>
      <c r="FNU361" s="632"/>
      <c r="FNV361" s="632"/>
      <c r="FNW361" s="632"/>
      <c r="FNX361" s="632"/>
      <c r="FNY361" s="632"/>
      <c r="FNZ361" s="632"/>
      <c r="FOA361" s="632"/>
      <c r="FOB361" s="632"/>
      <c r="FOC361" s="632"/>
      <c r="FOD361" s="632"/>
      <c r="FOE361" s="632"/>
      <c r="FOF361" s="632"/>
      <c r="FOG361" s="632"/>
      <c r="FOH361" s="632"/>
      <c r="FOI361" s="632"/>
      <c r="FOJ361" s="632"/>
      <c r="FOK361" s="632"/>
      <c r="FOL361" s="632"/>
      <c r="FOM361" s="632"/>
      <c r="FON361" s="632"/>
      <c r="FOO361" s="632"/>
      <c r="FOP361" s="632"/>
      <c r="FOQ361" s="632"/>
      <c r="FOR361" s="632"/>
      <c r="FOS361" s="632"/>
      <c r="FOT361" s="632"/>
      <c r="FOU361" s="632"/>
      <c r="FOV361" s="632"/>
      <c r="FOW361" s="632"/>
      <c r="FOX361" s="632"/>
      <c r="FOY361" s="632"/>
      <c r="FOZ361" s="632"/>
      <c r="FPA361" s="632"/>
      <c r="FPB361" s="632"/>
      <c r="FPC361" s="632"/>
      <c r="FPD361" s="632"/>
      <c r="FPE361" s="632"/>
      <c r="FPF361" s="632"/>
      <c r="FPG361" s="632"/>
      <c r="FPH361" s="632"/>
      <c r="FPI361" s="632"/>
      <c r="FPJ361" s="632"/>
      <c r="FPK361" s="632"/>
      <c r="FPL361" s="632"/>
      <c r="FPM361" s="632"/>
      <c r="FPN361" s="632"/>
      <c r="FPO361" s="632"/>
      <c r="FPP361" s="632"/>
      <c r="FPQ361" s="632"/>
      <c r="FPR361" s="632"/>
      <c r="FPS361" s="632"/>
      <c r="FPT361" s="632"/>
      <c r="FPU361" s="632"/>
      <c r="FPV361" s="632"/>
      <c r="FPW361" s="632"/>
      <c r="FPX361" s="632"/>
      <c r="FPY361" s="632"/>
      <c r="FPZ361" s="632"/>
      <c r="FQA361" s="632"/>
      <c r="FQB361" s="632"/>
      <c r="FQC361" s="632"/>
      <c r="FQD361" s="632"/>
      <c r="FQE361" s="632"/>
      <c r="FQF361" s="632"/>
      <c r="FQG361" s="632"/>
      <c r="FQH361" s="632"/>
      <c r="FQI361" s="632"/>
      <c r="FQJ361" s="632"/>
      <c r="FQK361" s="632"/>
      <c r="FQL361" s="632"/>
      <c r="FQM361" s="632"/>
      <c r="FQN361" s="632"/>
      <c r="FQO361" s="632"/>
      <c r="FQP361" s="632"/>
      <c r="FQQ361" s="632"/>
      <c r="FQR361" s="632"/>
      <c r="FQS361" s="632"/>
      <c r="FQT361" s="632"/>
      <c r="FQU361" s="632"/>
      <c r="FQV361" s="632"/>
      <c r="FQW361" s="632"/>
      <c r="FQX361" s="632"/>
      <c r="FQY361" s="632"/>
      <c r="FQZ361" s="632"/>
      <c r="FRA361" s="632"/>
      <c r="FRB361" s="632"/>
      <c r="FRC361" s="632"/>
      <c r="FRD361" s="632"/>
      <c r="FRE361" s="632"/>
      <c r="FRF361" s="632"/>
      <c r="FRG361" s="632"/>
      <c r="FRH361" s="632"/>
      <c r="FRI361" s="632"/>
      <c r="FRJ361" s="632"/>
      <c r="FRK361" s="632"/>
      <c r="FRL361" s="632"/>
      <c r="FRM361" s="632"/>
      <c r="FRN361" s="632"/>
      <c r="FRO361" s="632"/>
      <c r="FRP361" s="632"/>
      <c r="FRQ361" s="632"/>
      <c r="FRR361" s="632"/>
      <c r="FRS361" s="632"/>
      <c r="FRT361" s="632"/>
      <c r="FRU361" s="632"/>
      <c r="FRV361" s="632"/>
      <c r="FRW361" s="632"/>
      <c r="FRX361" s="632"/>
      <c r="FRY361" s="632"/>
      <c r="FRZ361" s="632"/>
      <c r="FSA361" s="632"/>
      <c r="FSB361" s="632"/>
      <c r="FSC361" s="632"/>
      <c r="FSD361" s="632"/>
      <c r="FSE361" s="632"/>
      <c r="FSF361" s="632"/>
      <c r="FSG361" s="632"/>
      <c r="FSH361" s="632"/>
      <c r="FSI361" s="632"/>
      <c r="FSJ361" s="632"/>
      <c r="FSK361" s="632"/>
      <c r="FSL361" s="632"/>
      <c r="FSM361" s="632"/>
      <c r="FSN361" s="632"/>
      <c r="FSO361" s="632"/>
      <c r="FSP361" s="632"/>
      <c r="FSQ361" s="632"/>
      <c r="FSR361" s="632"/>
      <c r="FSS361" s="632"/>
      <c r="FST361" s="632"/>
      <c r="FSU361" s="632"/>
      <c r="FSV361" s="632"/>
      <c r="FSW361" s="632"/>
      <c r="FSX361" s="632"/>
      <c r="FSY361" s="632"/>
      <c r="FSZ361" s="632"/>
      <c r="FTA361" s="632"/>
      <c r="FTB361" s="632"/>
      <c r="FTC361" s="632"/>
      <c r="FTD361" s="632"/>
      <c r="FTE361" s="632"/>
      <c r="FTF361" s="632"/>
      <c r="FTG361" s="632"/>
      <c r="FTH361" s="632"/>
      <c r="FTI361" s="632"/>
      <c r="FTJ361" s="632"/>
      <c r="FTK361" s="632"/>
      <c r="FTL361" s="632"/>
      <c r="FTM361" s="632"/>
      <c r="FTN361" s="632"/>
      <c r="FTO361" s="632"/>
      <c r="FTP361" s="632"/>
      <c r="FTQ361" s="632"/>
      <c r="FTR361" s="632"/>
      <c r="FTS361" s="632"/>
      <c r="FTT361" s="632"/>
      <c r="FTU361" s="632"/>
      <c r="FTV361" s="632"/>
      <c r="FTW361" s="632"/>
      <c r="FTX361" s="632"/>
      <c r="FTY361" s="632"/>
      <c r="FTZ361" s="632"/>
      <c r="FUA361" s="632"/>
      <c r="FUB361" s="632"/>
      <c r="FUC361" s="632"/>
      <c r="FUD361" s="632"/>
      <c r="FUE361" s="632"/>
      <c r="FUF361" s="632"/>
      <c r="FUG361" s="632"/>
      <c r="FUH361" s="632"/>
      <c r="FUI361" s="632"/>
      <c r="FUJ361" s="632"/>
      <c r="FUK361" s="632"/>
      <c r="FUL361" s="632"/>
      <c r="FUM361" s="632"/>
      <c r="FUN361" s="632"/>
      <c r="FUO361" s="632"/>
      <c r="FUP361" s="632"/>
      <c r="FUQ361" s="632"/>
      <c r="FUR361" s="632"/>
      <c r="FUS361" s="632"/>
      <c r="FUT361" s="632"/>
      <c r="FUU361" s="632"/>
      <c r="FUV361" s="632"/>
      <c r="FUW361" s="632"/>
      <c r="FUX361" s="632"/>
      <c r="FUY361" s="632"/>
      <c r="FUZ361" s="632"/>
      <c r="FVA361" s="632"/>
      <c r="FVB361" s="632"/>
      <c r="FVC361" s="632"/>
      <c r="FVD361" s="632"/>
      <c r="FVE361" s="632"/>
      <c r="FVF361" s="632"/>
      <c r="FVG361" s="632"/>
      <c r="FVH361" s="632"/>
      <c r="FVI361" s="632"/>
      <c r="FVJ361" s="632"/>
      <c r="FVK361" s="632"/>
      <c r="FVL361" s="632"/>
      <c r="FVM361" s="632"/>
      <c r="FVN361" s="632"/>
      <c r="FVO361" s="632"/>
      <c r="FVP361" s="632"/>
      <c r="FVQ361" s="632"/>
      <c r="FVR361" s="632"/>
      <c r="FVS361" s="632"/>
      <c r="FVT361" s="632"/>
      <c r="FVU361" s="632"/>
      <c r="FVV361" s="632"/>
      <c r="FVW361" s="632"/>
      <c r="FVX361" s="632"/>
      <c r="FVY361" s="632"/>
      <c r="FVZ361" s="632"/>
      <c r="FWA361" s="632"/>
      <c r="FWB361" s="632"/>
      <c r="FWC361" s="632"/>
      <c r="FWD361" s="632"/>
      <c r="FWE361" s="632"/>
      <c r="FWF361" s="632"/>
      <c r="FWG361" s="632"/>
      <c r="FWH361" s="632"/>
      <c r="FWI361" s="632"/>
      <c r="FWJ361" s="632"/>
      <c r="FWK361" s="632"/>
      <c r="FWL361" s="632"/>
      <c r="FWM361" s="632"/>
      <c r="FWN361" s="632"/>
      <c r="FWO361" s="632"/>
      <c r="FWP361" s="632"/>
      <c r="FWQ361" s="632"/>
      <c r="FWR361" s="632"/>
      <c r="FWS361" s="632"/>
      <c r="FWT361" s="632"/>
      <c r="FWU361" s="632"/>
      <c r="FWV361" s="632"/>
      <c r="FWW361" s="632"/>
      <c r="FWX361" s="632"/>
      <c r="FWY361" s="632"/>
      <c r="FWZ361" s="632"/>
      <c r="FXA361" s="632"/>
      <c r="FXB361" s="632"/>
      <c r="FXC361" s="632"/>
      <c r="FXD361" s="632"/>
      <c r="FXE361" s="632"/>
      <c r="FXF361" s="632"/>
      <c r="FXG361" s="632"/>
      <c r="FXH361" s="632"/>
      <c r="FXI361" s="632"/>
      <c r="FXJ361" s="632"/>
      <c r="FXK361" s="632"/>
      <c r="FXL361" s="632"/>
      <c r="FXM361" s="632"/>
      <c r="FXN361" s="632"/>
      <c r="FXO361" s="632"/>
      <c r="FXP361" s="632"/>
      <c r="FXQ361" s="632"/>
      <c r="FXR361" s="632"/>
      <c r="FXS361" s="632"/>
      <c r="FXT361" s="632"/>
      <c r="FXU361" s="632"/>
      <c r="FXV361" s="632"/>
      <c r="FXW361" s="632"/>
      <c r="FXX361" s="632"/>
      <c r="FXY361" s="632"/>
      <c r="FXZ361" s="632"/>
      <c r="FYA361" s="632"/>
      <c r="FYB361" s="632"/>
      <c r="FYC361" s="632"/>
      <c r="FYD361" s="632"/>
      <c r="FYE361" s="632"/>
      <c r="FYF361" s="632"/>
      <c r="FYG361" s="632"/>
      <c r="FYH361" s="632"/>
      <c r="FYI361" s="632"/>
      <c r="FYJ361" s="632"/>
      <c r="FYK361" s="632"/>
      <c r="FYL361" s="632"/>
      <c r="FYM361" s="632"/>
      <c r="FYN361" s="632"/>
      <c r="FYO361" s="632"/>
      <c r="FYP361" s="632"/>
      <c r="FYQ361" s="632"/>
      <c r="FYR361" s="632"/>
      <c r="FYS361" s="632"/>
      <c r="FYT361" s="632"/>
      <c r="FYU361" s="632"/>
      <c r="FYV361" s="632"/>
      <c r="FYW361" s="632"/>
      <c r="FYX361" s="632"/>
      <c r="FYY361" s="632"/>
      <c r="FYZ361" s="632"/>
      <c r="FZA361" s="632"/>
      <c r="FZB361" s="632"/>
      <c r="FZC361" s="632"/>
      <c r="FZD361" s="632"/>
      <c r="FZE361" s="632"/>
      <c r="FZF361" s="632"/>
      <c r="FZG361" s="632"/>
      <c r="FZH361" s="632"/>
      <c r="FZI361" s="632"/>
      <c r="FZJ361" s="632"/>
      <c r="FZK361" s="632"/>
      <c r="FZL361" s="632"/>
      <c r="FZM361" s="632"/>
      <c r="FZN361" s="632"/>
      <c r="FZO361" s="632"/>
      <c r="FZP361" s="632"/>
      <c r="FZQ361" s="632"/>
      <c r="FZR361" s="632"/>
      <c r="FZS361" s="632"/>
      <c r="FZT361" s="632"/>
      <c r="FZU361" s="632"/>
      <c r="FZV361" s="632"/>
      <c r="FZW361" s="632"/>
      <c r="FZX361" s="632"/>
      <c r="FZY361" s="632"/>
      <c r="FZZ361" s="632"/>
      <c r="GAA361" s="632"/>
      <c r="GAB361" s="632"/>
      <c r="GAC361" s="632"/>
      <c r="GAD361" s="632"/>
      <c r="GAE361" s="632"/>
      <c r="GAF361" s="632"/>
      <c r="GAG361" s="632"/>
      <c r="GAH361" s="632"/>
      <c r="GAI361" s="632"/>
      <c r="GAJ361" s="632"/>
      <c r="GAK361" s="632"/>
      <c r="GAL361" s="632"/>
      <c r="GAM361" s="632"/>
      <c r="GAN361" s="632"/>
      <c r="GAO361" s="632"/>
      <c r="GAP361" s="632"/>
      <c r="GAQ361" s="632"/>
      <c r="GAR361" s="632"/>
      <c r="GAS361" s="632"/>
      <c r="GAT361" s="632"/>
      <c r="GAU361" s="632"/>
      <c r="GAV361" s="632"/>
      <c r="GAW361" s="632"/>
      <c r="GAX361" s="632"/>
      <c r="GAY361" s="632"/>
      <c r="GAZ361" s="632"/>
      <c r="GBA361" s="632"/>
      <c r="GBB361" s="632"/>
      <c r="GBC361" s="632"/>
      <c r="GBD361" s="632"/>
      <c r="GBE361" s="632"/>
      <c r="GBF361" s="632"/>
      <c r="GBG361" s="632"/>
      <c r="GBH361" s="632"/>
      <c r="GBI361" s="632"/>
      <c r="GBJ361" s="632"/>
      <c r="GBK361" s="632"/>
      <c r="GBL361" s="632"/>
      <c r="GBM361" s="632"/>
      <c r="GBN361" s="632"/>
      <c r="GBO361" s="632"/>
      <c r="GBP361" s="632"/>
      <c r="GBQ361" s="632"/>
      <c r="GBR361" s="632"/>
      <c r="GBS361" s="632"/>
      <c r="GBT361" s="632"/>
      <c r="GBU361" s="632"/>
      <c r="GBV361" s="632"/>
      <c r="GBW361" s="632"/>
      <c r="GBX361" s="632"/>
      <c r="GBY361" s="632"/>
      <c r="GBZ361" s="632"/>
      <c r="GCA361" s="632"/>
      <c r="GCB361" s="632"/>
      <c r="GCC361" s="632"/>
      <c r="GCD361" s="632"/>
      <c r="GCE361" s="632"/>
      <c r="GCF361" s="632"/>
      <c r="GCG361" s="632"/>
      <c r="GCH361" s="632"/>
      <c r="GCI361" s="632"/>
      <c r="GCJ361" s="632"/>
      <c r="GCK361" s="632"/>
      <c r="GCL361" s="632"/>
      <c r="GCM361" s="632"/>
      <c r="GCN361" s="632"/>
      <c r="GCO361" s="632"/>
      <c r="GCP361" s="632"/>
      <c r="GCQ361" s="632"/>
      <c r="GCR361" s="632"/>
      <c r="GCS361" s="632"/>
      <c r="GCT361" s="632"/>
      <c r="GCU361" s="632"/>
      <c r="GCV361" s="632"/>
      <c r="GCW361" s="632"/>
      <c r="GCX361" s="632"/>
      <c r="GCY361" s="632"/>
      <c r="GCZ361" s="632"/>
      <c r="GDA361" s="632"/>
      <c r="GDB361" s="632"/>
      <c r="GDC361" s="632"/>
      <c r="GDD361" s="632"/>
      <c r="GDE361" s="632"/>
      <c r="GDF361" s="632"/>
      <c r="GDG361" s="632"/>
      <c r="GDH361" s="632"/>
      <c r="GDI361" s="632"/>
      <c r="GDJ361" s="632"/>
      <c r="GDK361" s="632"/>
      <c r="GDL361" s="632"/>
      <c r="GDM361" s="632"/>
      <c r="GDN361" s="632"/>
      <c r="GDO361" s="632"/>
      <c r="GDP361" s="632"/>
      <c r="GDQ361" s="632"/>
      <c r="GDR361" s="632"/>
      <c r="GDS361" s="632"/>
      <c r="GDT361" s="632"/>
      <c r="GDU361" s="632"/>
      <c r="GDV361" s="632"/>
      <c r="GDW361" s="632"/>
      <c r="GDX361" s="632"/>
      <c r="GDY361" s="632"/>
      <c r="GDZ361" s="632"/>
      <c r="GEA361" s="632"/>
      <c r="GEB361" s="632"/>
      <c r="GEC361" s="632"/>
      <c r="GED361" s="632"/>
      <c r="GEE361" s="632"/>
      <c r="GEF361" s="632"/>
      <c r="GEG361" s="632"/>
      <c r="GEH361" s="632"/>
      <c r="GEI361" s="632"/>
      <c r="GEJ361" s="632"/>
      <c r="GEK361" s="632"/>
      <c r="GEL361" s="632"/>
      <c r="GEM361" s="632"/>
      <c r="GEN361" s="632"/>
      <c r="GEO361" s="632"/>
      <c r="GEP361" s="632"/>
      <c r="GEQ361" s="632"/>
      <c r="GER361" s="632"/>
      <c r="GES361" s="632"/>
      <c r="GET361" s="632"/>
      <c r="GEU361" s="632"/>
      <c r="GEV361" s="632"/>
      <c r="GEW361" s="632"/>
      <c r="GEX361" s="632"/>
      <c r="GEY361" s="632"/>
      <c r="GEZ361" s="632"/>
      <c r="GFA361" s="632"/>
      <c r="GFB361" s="632"/>
      <c r="GFC361" s="632"/>
      <c r="GFD361" s="632"/>
      <c r="GFE361" s="632"/>
      <c r="GFF361" s="632"/>
      <c r="GFG361" s="632"/>
      <c r="GFH361" s="632"/>
      <c r="GFI361" s="632"/>
      <c r="GFJ361" s="632"/>
      <c r="GFK361" s="632"/>
      <c r="GFL361" s="632"/>
      <c r="GFM361" s="632"/>
      <c r="GFN361" s="632"/>
      <c r="GFO361" s="632"/>
      <c r="GFP361" s="632"/>
      <c r="GFQ361" s="632"/>
      <c r="GFR361" s="632"/>
      <c r="GFS361" s="632"/>
      <c r="GFT361" s="632"/>
      <c r="GFU361" s="632"/>
      <c r="GFV361" s="632"/>
      <c r="GFW361" s="632"/>
      <c r="GFX361" s="632"/>
      <c r="GFY361" s="632"/>
      <c r="GFZ361" s="632"/>
      <c r="GGA361" s="632"/>
      <c r="GGB361" s="632"/>
      <c r="GGC361" s="632"/>
      <c r="GGD361" s="632"/>
      <c r="GGE361" s="632"/>
      <c r="GGF361" s="632"/>
      <c r="GGG361" s="632"/>
      <c r="GGH361" s="632"/>
      <c r="GGI361" s="632"/>
      <c r="GGJ361" s="632"/>
      <c r="GGK361" s="632"/>
      <c r="GGL361" s="632"/>
      <c r="GGM361" s="632"/>
      <c r="GGN361" s="632"/>
      <c r="GGO361" s="632"/>
      <c r="GGP361" s="632"/>
      <c r="GGQ361" s="632"/>
      <c r="GGR361" s="632"/>
      <c r="GGS361" s="632"/>
      <c r="GGT361" s="632"/>
      <c r="GGU361" s="632"/>
      <c r="GGV361" s="632"/>
      <c r="GGW361" s="632"/>
      <c r="GGX361" s="632"/>
      <c r="GGY361" s="632"/>
      <c r="GGZ361" s="632"/>
      <c r="GHA361" s="632"/>
      <c r="GHB361" s="632"/>
      <c r="GHC361" s="632"/>
      <c r="GHD361" s="632"/>
      <c r="GHE361" s="632"/>
      <c r="GHF361" s="632"/>
      <c r="GHG361" s="632"/>
      <c r="GHH361" s="632"/>
      <c r="GHI361" s="632"/>
      <c r="GHJ361" s="632"/>
      <c r="GHK361" s="632"/>
      <c r="GHL361" s="632"/>
      <c r="GHM361" s="632"/>
      <c r="GHN361" s="632"/>
      <c r="GHO361" s="632"/>
      <c r="GHP361" s="632"/>
      <c r="GHQ361" s="632"/>
      <c r="GHR361" s="632"/>
      <c r="GHS361" s="632"/>
      <c r="GHT361" s="632"/>
      <c r="GHU361" s="632"/>
      <c r="GHV361" s="632"/>
      <c r="GHW361" s="632"/>
      <c r="GHX361" s="632"/>
      <c r="GHY361" s="632"/>
      <c r="GHZ361" s="632"/>
      <c r="GIA361" s="632"/>
      <c r="GIB361" s="632"/>
      <c r="GIC361" s="632"/>
      <c r="GID361" s="632"/>
      <c r="GIE361" s="632"/>
      <c r="GIF361" s="632"/>
      <c r="GIG361" s="632"/>
      <c r="GIH361" s="632"/>
      <c r="GII361" s="632"/>
      <c r="GIJ361" s="632"/>
      <c r="GIK361" s="632"/>
      <c r="GIL361" s="632"/>
      <c r="GIM361" s="632"/>
      <c r="GIN361" s="632"/>
      <c r="GIO361" s="632"/>
      <c r="GIP361" s="632"/>
      <c r="GIQ361" s="632"/>
      <c r="GIR361" s="632"/>
      <c r="GIS361" s="632"/>
      <c r="GIT361" s="632"/>
      <c r="GIU361" s="632"/>
      <c r="GIV361" s="632"/>
      <c r="GIW361" s="632"/>
      <c r="GIX361" s="632"/>
      <c r="GIY361" s="632"/>
      <c r="GIZ361" s="632"/>
      <c r="GJA361" s="632"/>
      <c r="GJB361" s="632"/>
      <c r="GJC361" s="632"/>
      <c r="GJD361" s="632"/>
      <c r="GJE361" s="632"/>
      <c r="GJF361" s="632"/>
      <c r="GJG361" s="632"/>
      <c r="GJH361" s="632"/>
      <c r="GJI361" s="632"/>
      <c r="GJJ361" s="632"/>
      <c r="GJK361" s="632"/>
      <c r="GJL361" s="632"/>
      <c r="GJM361" s="632"/>
      <c r="GJN361" s="632"/>
      <c r="GJO361" s="632"/>
      <c r="GJP361" s="632"/>
      <c r="GJQ361" s="632"/>
      <c r="GJR361" s="632"/>
      <c r="GJS361" s="632"/>
      <c r="GJT361" s="632"/>
      <c r="GJU361" s="632"/>
      <c r="GJV361" s="632"/>
      <c r="GJW361" s="632"/>
      <c r="GJX361" s="632"/>
      <c r="GJY361" s="632"/>
      <c r="GJZ361" s="632"/>
      <c r="GKA361" s="632"/>
      <c r="GKB361" s="632"/>
      <c r="GKC361" s="632"/>
      <c r="GKD361" s="632"/>
      <c r="GKE361" s="632"/>
      <c r="GKF361" s="632"/>
      <c r="GKG361" s="632"/>
      <c r="GKH361" s="632"/>
      <c r="GKI361" s="632"/>
      <c r="GKJ361" s="632"/>
      <c r="GKK361" s="632"/>
      <c r="GKL361" s="632"/>
      <c r="GKM361" s="632"/>
      <c r="GKN361" s="632"/>
      <c r="GKO361" s="632"/>
      <c r="GKP361" s="632"/>
      <c r="GKQ361" s="632"/>
      <c r="GKR361" s="632"/>
      <c r="GKS361" s="632"/>
      <c r="GKT361" s="632"/>
      <c r="GKU361" s="632"/>
      <c r="GKV361" s="632"/>
      <c r="GKW361" s="632"/>
      <c r="GKX361" s="632"/>
      <c r="GKY361" s="632"/>
      <c r="GKZ361" s="632"/>
      <c r="GLA361" s="632"/>
      <c r="GLB361" s="632"/>
      <c r="GLC361" s="632"/>
      <c r="GLD361" s="632"/>
      <c r="GLE361" s="632"/>
      <c r="GLF361" s="632"/>
      <c r="GLG361" s="632"/>
      <c r="GLH361" s="632"/>
      <c r="GLI361" s="632"/>
      <c r="GLJ361" s="632"/>
      <c r="GLK361" s="632"/>
      <c r="GLL361" s="632"/>
      <c r="GLM361" s="632"/>
      <c r="GLN361" s="632"/>
      <c r="GLO361" s="632"/>
      <c r="GLP361" s="632"/>
      <c r="GLQ361" s="632"/>
      <c r="GLR361" s="632"/>
      <c r="GLS361" s="632"/>
      <c r="GLT361" s="632"/>
      <c r="GLU361" s="632"/>
      <c r="GLV361" s="632"/>
      <c r="GLW361" s="632"/>
      <c r="GLX361" s="632"/>
      <c r="GLY361" s="632"/>
      <c r="GLZ361" s="632"/>
      <c r="GMA361" s="632"/>
      <c r="GMB361" s="632"/>
      <c r="GMC361" s="632"/>
      <c r="GMD361" s="632"/>
      <c r="GME361" s="632"/>
      <c r="GMF361" s="632"/>
      <c r="GMG361" s="632"/>
      <c r="GMH361" s="632"/>
      <c r="GMI361" s="632"/>
      <c r="GMJ361" s="632"/>
      <c r="GMK361" s="632"/>
      <c r="GML361" s="632"/>
      <c r="GMM361" s="632"/>
      <c r="GMN361" s="632"/>
      <c r="GMO361" s="632"/>
      <c r="GMP361" s="632"/>
      <c r="GMQ361" s="632"/>
      <c r="GMR361" s="632"/>
      <c r="GMS361" s="632"/>
      <c r="GMT361" s="632"/>
      <c r="GMU361" s="632"/>
      <c r="GMV361" s="632"/>
      <c r="GMW361" s="632"/>
      <c r="GMX361" s="632"/>
      <c r="GMY361" s="632"/>
      <c r="GMZ361" s="632"/>
      <c r="GNA361" s="632"/>
      <c r="GNB361" s="632"/>
      <c r="GNC361" s="632"/>
      <c r="GND361" s="632"/>
      <c r="GNE361" s="632"/>
      <c r="GNF361" s="632"/>
      <c r="GNG361" s="632"/>
      <c r="GNH361" s="632"/>
      <c r="GNI361" s="632"/>
      <c r="GNJ361" s="632"/>
      <c r="GNK361" s="632"/>
      <c r="GNL361" s="632"/>
      <c r="GNM361" s="632"/>
      <c r="GNN361" s="632"/>
      <c r="GNO361" s="632"/>
      <c r="GNP361" s="632"/>
      <c r="GNQ361" s="632"/>
      <c r="GNR361" s="632"/>
      <c r="GNS361" s="632"/>
      <c r="GNT361" s="632"/>
      <c r="GNU361" s="632"/>
      <c r="GNV361" s="632"/>
      <c r="GNW361" s="632"/>
      <c r="GNX361" s="632"/>
      <c r="GNY361" s="632"/>
      <c r="GNZ361" s="632"/>
      <c r="GOA361" s="632"/>
      <c r="GOB361" s="632"/>
      <c r="GOC361" s="632"/>
      <c r="GOD361" s="632"/>
      <c r="GOE361" s="632"/>
      <c r="GOF361" s="632"/>
      <c r="GOG361" s="632"/>
      <c r="GOH361" s="632"/>
      <c r="GOI361" s="632"/>
      <c r="GOJ361" s="632"/>
      <c r="GOK361" s="632"/>
      <c r="GOL361" s="632"/>
      <c r="GOM361" s="632"/>
      <c r="GON361" s="632"/>
      <c r="GOO361" s="632"/>
      <c r="GOP361" s="632"/>
      <c r="GOQ361" s="632"/>
      <c r="GOR361" s="632"/>
      <c r="GOS361" s="632"/>
      <c r="GOT361" s="632"/>
      <c r="GOU361" s="632"/>
      <c r="GOV361" s="632"/>
      <c r="GOW361" s="632"/>
      <c r="GOX361" s="632"/>
      <c r="GOY361" s="632"/>
      <c r="GOZ361" s="632"/>
      <c r="GPA361" s="632"/>
      <c r="GPB361" s="632"/>
      <c r="GPC361" s="632"/>
      <c r="GPD361" s="632"/>
      <c r="GPE361" s="632"/>
      <c r="GPF361" s="632"/>
      <c r="GPG361" s="632"/>
      <c r="GPH361" s="632"/>
      <c r="GPI361" s="632"/>
      <c r="GPJ361" s="632"/>
      <c r="GPK361" s="632"/>
      <c r="GPL361" s="632"/>
      <c r="GPM361" s="632"/>
      <c r="GPN361" s="632"/>
      <c r="GPO361" s="632"/>
      <c r="GPP361" s="632"/>
      <c r="GPQ361" s="632"/>
      <c r="GPR361" s="632"/>
      <c r="GPS361" s="632"/>
      <c r="GPT361" s="632"/>
      <c r="GPU361" s="632"/>
      <c r="GPV361" s="632"/>
      <c r="GPW361" s="632"/>
      <c r="GPX361" s="632"/>
      <c r="GPY361" s="632"/>
      <c r="GPZ361" s="632"/>
      <c r="GQA361" s="632"/>
      <c r="GQB361" s="632"/>
      <c r="GQC361" s="632"/>
      <c r="GQD361" s="632"/>
      <c r="GQE361" s="632"/>
      <c r="GQF361" s="632"/>
      <c r="GQG361" s="632"/>
      <c r="GQH361" s="632"/>
      <c r="GQI361" s="632"/>
      <c r="GQJ361" s="632"/>
      <c r="GQK361" s="632"/>
      <c r="GQL361" s="632"/>
      <c r="GQM361" s="632"/>
      <c r="GQN361" s="632"/>
      <c r="GQO361" s="632"/>
      <c r="GQP361" s="632"/>
      <c r="GQQ361" s="632"/>
      <c r="GQR361" s="632"/>
      <c r="GQS361" s="632"/>
      <c r="GQT361" s="632"/>
      <c r="GQU361" s="632"/>
      <c r="GQV361" s="632"/>
      <c r="GQW361" s="632"/>
      <c r="GQX361" s="632"/>
      <c r="GQY361" s="632"/>
      <c r="GQZ361" s="632"/>
      <c r="GRA361" s="632"/>
      <c r="GRB361" s="632"/>
      <c r="GRC361" s="632"/>
      <c r="GRD361" s="632"/>
      <c r="GRE361" s="632"/>
      <c r="GRF361" s="632"/>
      <c r="GRG361" s="632"/>
      <c r="GRH361" s="632"/>
      <c r="GRI361" s="632"/>
      <c r="GRJ361" s="632"/>
      <c r="GRK361" s="632"/>
      <c r="GRL361" s="632"/>
      <c r="GRM361" s="632"/>
      <c r="GRN361" s="632"/>
      <c r="GRO361" s="632"/>
      <c r="GRP361" s="632"/>
      <c r="GRQ361" s="632"/>
      <c r="GRR361" s="632"/>
      <c r="GRS361" s="632"/>
      <c r="GRT361" s="632"/>
      <c r="GRU361" s="632"/>
      <c r="GRV361" s="632"/>
      <c r="GRW361" s="632"/>
      <c r="GRX361" s="632"/>
      <c r="GRY361" s="632"/>
      <c r="GRZ361" s="632"/>
      <c r="GSA361" s="632"/>
      <c r="GSB361" s="632"/>
      <c r="GSC361" s="632"/>
      <c r="GSD361" s="632"/>
      <c r="GSE361" s="632"/>
      <c r="GSF361" s="632"/>
      <c r="GSG361" s="632"/>
      <c r="GSH361" s="632"/>
      <c r="GSI361" s="632"/>
      <c r="GSJ361" s="632"/>
      <c r="GSK361" s="632"/>
      <c r="GSL361" s="632"/>
      <c r="GSM361" s="632"/>
      <c r="GSN361" s="632"/>
      <c r="GSO361" s="632"/>
      <c r="GSP361" s="632"/>
      <c r="GSQ361" s="632"/>
      <c r="GSR361" s="632"/>
      <c r="GSS361" s="632"/>
      <c r="GST361" s="632"/>
      <c r="GSU361" s="632"/>
      <c r="GSV361" s="632"/>
      <c r="GSW361" s="632"/>
      <c r="GSX361" s="632"/>
      <c r="GSY361" s="632"/>
      <c r="GSZ361" s="632"/>
      <c r="GTA361" s="632"/>
      <c r="GTB361" s="632"/>
      <c r="GTC361" s="632"/>
      <c r="GTD361" s="632"/>
      <c r="GTE361" s="632"/>
      <c r="GTF361" s="632"/>
      <c r="GTG361" s="632"/>
      <c r="GTH361" s="632"/>
      <c r="GTI361" s="632"/>
      <c r="GTJ361" s="632"/>
      <c r="GTK361" s="632"/>
      <c r="GTL361" s="632"/>
      <c r="GTM361" s="632"/>
      <c r="GTN361" s="632"/>
      <c r="GTO361" s="632"/>
      <c r="GTP361" s="632"/>
      <c r="GTQ361" s="632"/>
      <c r="GTR361" s="632"/>
      <c r="GTS361" s="632"/>
      <c r="GTT361" s="632"/>
      <c r="GTU361" s="632"/>
      <c r="GTV361" s="632"/>
      <c r="GTW361" s="632"/>
      <c r="GTX361" s="632"/>
      <c r="GTY361" s="632"/>
      <c r="GTZ361" s="632"/>
      <c r="GUA361" s="632"/>
      <c r="GUB361" s="632"/>
      <c r="GUC361" s="632"/>
      <c r="GUD361" s="632"/>
      <c r="GUE361" s="632"/>
      <c r="GUF361" s="632"/>
      <c r="GUG361" s="632"/>
      <c r="GUH361" s="632"/>
      <c r="GUI361" s="632"/>
      <c r="GUJ361" s="632"/>
      <c r="GUK361" s="632"/>
      <c r="GUL361" s="632"/>
      <c r="GUM361" s="632"/>
      <c r="GUN361" s="632"/>
      <c r="GUO361" s="632"/>
      <c r="GUP361" s="632"/>
      <c r="GUQ361" s="632"/>
      <c r="GUR361" s="632"/>
      <c r="GUS361" s="632"/>
      <c r="GUT361" s="632"/>
      <c r="GUU361" s="632"/>
      <c r="GUV361" s="632"/>
      <c r="GUW361" s="632"/>
      <c r="GUX361" s="632"/>
      <c r="GUY361" s="632"/>
      <c r="GUZ361" s="632"/>
      <c r="GVA361" s="632"/>
      <c r="GVB361" s="632"/>
      <c r="GVC361" s="632"/>
      <c r="GVD361" s="632"/>
      <c r="GVE361" s="632"/>
      <c r="GVF361" s="632"/>
      <c r="GVG361" s="632"/>
      <c r="GVH361" s="632"/>
      <c r="GVI361" s="632"/>
      <c r="GVJ361" s="632"/>
      <c r="GVK361" s="632"/>
      <c r="GVL361" s="632"/>
      <c r="GVM361" s="632"/>
      <c r="GVN361" s="632"/>
      <c r="GVO361" s="632"/>
      <c r="GVP361" s="632"/>
      <c r="GVQ361" s="632"/>
      <c r="GVR361" s="632"/>
      <c r="GVS361" s="632"/>
      <c r="GVT361" s="632"/>
      <c r="GVU361" s="632"/>
      <c r="GVV361" s="632"/>
      <c r="GVW361" s="632"/>
      <c r="GVX361" s="632"/>
      <c r="GVY361" s="632"/>
      <c r="GVZ361" s="632"/>
      <c r="GWA361" s="632"/>
      <c r="GWB361" s="632"/>
      <c r="GWC361" s="632"/>
      <c r="GWD361" s="632"/>
      <c r="GWE361" s="632"/>
      <c r="GWF361" s="632"/>
      <c r="GWG361" s="632"/>
      <c r="GWH361" s="632"/>
      <c r="GWI361" s="632"/>
      <c r="GWJ361" s="632"/>
      <c r="GWK361" s="632"/>
      <c r="GWL361" s="632"/>
      <c r="GWM361" s="632"/>
      <c r="GWN361" s="632"/>
      <c r="GWO361" s="632"/>
      <c r="GWP361" s="632"/>
      <c r="GWQ361" s="632"/>
      <c r="GWR361" s="632"/>
      <c r="GWS361" s="632"/>
      <c r="GWT361" s="632"/>
      <c r="GWU361" s="632"/>
      <c r="GWV361" s="632"/>
      <c r="GWW361" s="632"/>
      <c r="GWX361" s="632"/>
      <c r="GWY361" s="632"/>
      <c r="GWZ361" s="632"/>
      <c r="GXA361" s="632"/>
      <c r="GXB361" s="632"/>
      <c r="GXC361" s="632"/>
      <c r="GXD361" s="632"/>
      <c r="GXE361" s="632"/>
      <c r="GXF361" s="632"/>
      <c r="GXG361" s="632"/>
      <c r="GXH361" s="632"/>
      <c r="GXI361" s="632"/>
      <c r="GXJ361" s="632"/>
      <c r="GXK361" s="632"/>
      <c r="GXL361" s="632"/>
      <c r="GXM361" s="632"/>
      <c r="GXN361" s="632"/>
      <c r="GXO361" s="632"/>
      <c r="GXP361" s="632"/>
      <c r="GXQ361" s="632"/>
      <c r="GXR361" s="632"/>
      <c r="GXS361" s="632"/>
      <c r="GXT361" s="632"/>
      <c r="GXU361" s="632"/>
      <c r="GXV361" s="632"/>
      <c r="GXW361" s="632"/>
      <c r="GXX361" s="632"/>
      <c r="GXY361" s="632"/>
      <c r="GXZ361" s="632"/>
      <c r="GYA361" s="632"/>
      <c r="GYB361" s="632"/>
      <c r="GYC361" s="632"/>
      <c r="GYD361" s="632"/>
      <c r="GYE361" s="632"/>
      <c r="GYF361" s="632"/>
      <c r="GYG361" s="632"/>
      <c r="GYH361" s="632"/>
      <c r="GYI361" s="632"/>
      <c r="GYJ361" s="632"/>
      <c r="GYK361" s="632"/>
      <c r="GYL361" s="632"/>
      <c r="GYM361" s="632"/>
      <c r="GYN361" s="632"/>
      <c r="GYO361" s="632"/>
      <c r="GYP361" s="632"/>
      <c r="GYQ361" s="632"/>
      <c r="GYR361" s="632"/>
      <c r="GYS361" s="632"/>
      <c r="GYT361" s="632"/>
      <c r="GYU361" s="632"/>
      <c r="GYV361" s="632"/>
      <c r="GYW361" s="632"/>
      <c r="GYX361" s="632"/>
      <c r="GYY361" s="632"/>
      <c r="GYZ361" s="632"/>
      <c r="GZA361" s="632"/>
      <c r="GZB361" s="632"/>
      <c r="GZC361" s="632"/>
      <c r="GZD361" s="632"/>
      <c r="GZE361" s="632"/>
      <c r="GZF361" s="632"/>
      <c r="GZG361" s="632"/>
      <c r="GZH361" s="632"/>
      <c r="GZI361" s="632"/>
      <c r="GZJ361" s="632"/>
      <c r="GZK361" s="632"/>
      <c r="GZL361" s="632"/>
      <c r="GZM361" s="632"/>
      <c r="GZN361" s="632"/>
      <c r="GZO361" s="632"/>
      <c r="GZP361" s="632"/>
      <c r="GZQ361" s="632"/>
      <c r="GZR361" s="632"/>
      <c r="GZS361" s="632"/>
      <c r="GZT361" s="632"/>
      <c r="GZU361" s="632"/>
      <c r="GZV361" s="632"/>
      <c r="GZW361" s="632"/>
      <c r="GZX361" s="632"/>
      <c r="GZY361" s="632"/>
      <c r="GZZ361" s="632"/>
      <c r="HAA361" s="632"/>
      <c r="HAB361" s="632"/>
      <c r="HAC361" s="632"/>
      <c r="HAD361" s="632"/>
      <c r="HAE361" s="632"/>
      <c r="HAF361" s="632"/>
      <c r="HAG361" s="632"/>
      <c r="HAH361" s="632"/>
      <c r="HAI361" s="632"/>
      <c r="HAJ361" s="632"/>
      <c r="HAK361" s="632"/>
      <c r="HAL361" s="632"/>
      <c r="HAM361" s="632"/>
      <c r="HAN361" s="632"/>
      <c r="HAO361" s="632"/>
      <c r="HAP361" s="632"/>
      <c r="HAQ361" s="632"/>
      <c r="HAR361" s="632"/>
      <c r="HAS361" s="632"/>
      <c r="HAT361" s="632"/>
      <c r="HAU361" s="632"/>
      <c r="HAV361" s="632"/>
      <c r="HAW361" s="632"/>
      <c r="HAX361" s="632"/>
      <c r="HAY361" s="632"/>
      <c r="HAZ361" s="632"/>
      <c r="HBA361" s="632"/>
      <c r="HBB361" s="632"/>
      <c r="HBC361" s="632"/>
      <c r="HBD361" s="632"/>
      <c r="HBE361" s="632"/>
      <c r="HBF361" s="632"/>
      <c r="HBG361" s="632"/>
      <c r="HBH361" s="632"/>
      <c r="HBI361" s="632"/>
      <c r="HBJ361" s="632"/>
      <c r="HBK361" s="632"/>
      <c r="HBL361" s="632"/>
      <c r="HBM361" s="632"/>
      <c r="HBN361" s="632"/>
      <c r="HBO361" s="632"/>
      <c r="HBP361" s="632"/>
      <c r="HBQ361" s="632"/>
      <c r="HBR361" s="632"/>
      <c r="HBS361" s="632"/>
      <c r="HBT361" s="632"/>
      <c r="HBU361" s="632"/>
      <c r="HBV361" s="632"/>
      <c r="HBW361" s="632"/>
      <c r="HBX361" s="632"/>
      <c r="HBY361" s="632"/>
      <c r="HBZ361" s="632"/>
      <c r="HCA361" s="632"/>
      <c r="HCB361" s="632"/>
      <c r="HCC361" s="632"/>
      <c r="HCD361" s="632"/>
      <c r="HCE361" s="632"/>
      <c r="HCF361" s="632"/>
      <c r="HCG361" s="632"/>
      <c r="HCH361" s="632"/>
      <c r="HCI361" s="632"/>
      <c r="HCJ361" s="632"/>
      <c r="HCK361" s="632"/>
      <c r="HCL361" s="632"/>
      <c r="HCM361" s="632"/>
      <c r="HCN361" s="632"/>
      <c r="HCO361" s="632"/>
      <c r="HCP361" s="632"/>
      <c r="HCQ361" s="632"/>
      <c r="HCR361" s="632"/>
      <c r="HCS361" s="632"/>
      <c r="HCT361" s="632"/>
      <c r="HCU361" s="632"/>
      <c r="HCV361" s="632"/>
      <c r="HCW361" s="632"/>
      <c r="HCX361" s="632"/>
      <c r="HCY361" s="632"/>
      <c r="HCZ361" s="632"/>
      <c r="HDA361" s="632"/>
      <c r="HDB361" s="632"/>
      <c r="HDC361" s="632"/>
      <c r="HDD361" s="632"/>
      <c r="HDE361" s="632"/>
      <c r="HDF361" s="632"/>
      <c r="HDG361" s="632"/>
      <c r="HDH361" s="632"/>
      <c r="HDI361" s="632"/>
      <c r="HDJ361" s="632"/>
      <c r="HDK361" s="632"/>
      <c r="HDL361" s="632"/>
      <c r="HDM361" s="632"/>
      <c r="HDN361" s="632"/>
      <c r="HDO361" s="632"/>
      <c r="HDP361" s="632"/>
      <c r="HDQ361" s="632"/>
      <c r="HDR361" s="632"/>
      <c r="HDS361" s="632"/>
      <c r="HDT361" s="632"/>
      <c r="HDU361" s="632"/>
      <c r="HDV361" s="632"/>
      <c r="HDW361" s="632"/>
      <c r="HDX361" s="632"/>
      <c r="HDY361" s="632"/>
      <c r="HDZ361" s="632"/>
      <c r="HEA361" s="632"/>
      <c r="HEB361" s="632"/>
      <c r="HEC361" s="632"/>
      <c r="HED361" s="632"/>
      <c r="HEE361" s="632"/>
      <c r="HEF361" s="632"/>
      <c r="HEG361" s="632"/>
      <c r="HEH361" s="632"/>
      <c r="HEI361" s="632"/>
      <c r="HEJ361" s="632"/>
      <c r="HEK361" s="632"/>
      <c r="HEL361" s="632"/>
      <c r="HEM361" s="632"/>
      <c r="HEN361" s="632"/>
      <c r="HEO361" s="632"/>
      <c r="HEP361" s="632"/>
      <c r="HEQ361" s="632"/>
      <c r="HER361" s="632"/>
      <c r="HES361" s="632"/>
      <c r="HET361" s="632"/>
      <c r="HEU361" s="632"/>
      <c r="HEV361" s="632"/>
      <c r="HEW361" s="632"/>
      <c r="HEX361" s="632"/>
      <c r="HEY361" s="632"/>
      <c r="HEZ361" s="632"/>
      <c r="HFA361" s="632"/>
      <c r="HFB361" s="632"/>
      <c r="HFC361" s="632"/>
      <c r="HFD361" s="632"/>
      <c r="HFE361" s="632"/>
      <c r="HFF361" s="632"/>
      <c r="HFG361" s="632"/>
      <c r="HFH361" s="632"/>
      <c r="HFI361" s="632"/>
      <c r="HFJ361" s="632"/>
      <c r="HFK361" s="632"/>
      <c r="HFL361" s="632"/>
      <c r="HFM361" s="632"/>
      <c r="HFN361" s="632"/>
      <c r="HFO361" s="632"/>
      <c r="HFP361" s="632"/>
      <c r="HFQ361" s="632"/>
      <c r="HFR361" s="632"/>
      <c r="HFS361" s="632"/>
      <c r="HFT361" s="632"/>
      <c r="HFU361" s="632"/>
      <c r="HFV361" s="632"/>
      <c r="HFW361" s="632"/>
      <c r="HFX361" s="632"/>
      <c r="HFY361" s="632"/>
      <c r="HFZ361" s="632"/>
      <c r="HGA361" s="632"/>
      <c r="HGB361" s="632"/>
      <c r="HGC361" s="632"/>
      <c r="HGD361" s="632"/>
      <c r="HGE361" s="632"/>
      <c r="HGF361" s="632"/>
      <c r="HGG361" s="632"/>
      <c r="HGH361" s="632"/>
      <c r="HGI361" s="632"/>
      <c r="HGJ361" s="632"/>
      <c r="HGK361" s="632"/>
      <c r="HGL361" s="632"/>
      <c r="HGM361" s="632"/>
      <c r="HGN361" s="632"/>
      <c r="HGO361" s="632"/>
      <c r="HGP361" s="632"/>
      <c r="HGQ361" s="632"/>
      <c r="HGR361" s="632"/>
      <c r="HGS361" s="632"/>
      <c r="HGT361" s="632"/>
      <c r="HGU361" s="632"/>
      <c r="HGV361" s="632"/>
      <c r="HGW361" s="632"/>
      <c r="HGX361" s="632"/>
      <c r="HGY361" s="632"/>
      <c r="HGZ361" s="632"/>
      <c r="HHA361" s="632"/>
      <c r="HHB361" s="632"/>
      <c r="HHC361" s="632"/>
      <c r="HHD361" s="632"/>
      <c r="HHE361" s="632"/>
      <c r="HHF361" s="632"/>
      <c r="HHG361" s="632"/>
      <c r="HHH361" s="632"/>
      <c r="HHI361" s="632"/>
      <c r="HHJ361" s="632"/>
      <c r="HHK361" s="632"/>
      <c r="HHL361" s="632"/>
      <c r="HHM361" s="632"/>
      <c r="HHN361" s="632"/>
      <c r="HHO361" s="632"/>
      <c r="HHP361" s="632"/>
      <c r="HHQ361" s="632"/>
      <c r="HHR361" s="632"/>
      <c r="HHS361" s="632"/>
      <c r="HHT361" s="632"/>
      <c r="HHU361" s="632"/>
      <c r="HHV361" s="632"/>
      <c r="HHW361" s="632"/>
      <c r="HHX361" s="632"/>
      <c r="HHY361" s="632"/>
      <c r="HHZ361" s="632"/>
      <c r="HIA361" s="632"/>
      <c r="HIB361" s="632"/>
      <c r="HIC361" s="632"/>
      <c r="HID361" s="632"/>
      <c r="HIE361" s="632"/>
      <c r="HIF361" s="632"/>
      <c r="HIG361" s="632"/>
      <c r="HIH361" s="632"/>
      <c r="HII361" s="632"/>
      <c r="HIJ361" s="632"/>
      <c r="HIK361" s="632"/>
      <c r="HIL361" s="632"/>
      <c r="HIM361" s="632"/>
      <c r="HIN361" s="632"/>
      <c r="HIO361" s="632"/>
      <c r="HIP361" s="632"/>
      <c r="HIQ361" s="632"/>
      <c r="HIR361" s="632"/>
      <c r="HIS361" s="632"/>
      <c r="HIT361" s="632"/>
      <c r="HIU361" s="632"/>
      <c r="HIV361" s="632"/>
      <c r="HIW361" s="632"/>
      <c r="HIX361" s="632"/>
      <c r="HIY361" s="632"/>
      <c r="HIZ361" s="632"/>
      <c r="HJA361" s="632"/>
      <c r="HJB361" s="632"/>
      <c r="HJC361" s="632"/>
      <c r="HJD361" s="632"/>
      <c r="HJE361" s="632"/>
      <c r="HJF361" s="632"/>
      <c r="HJG361" s="632"/>
      <c r="HJH361" s="632"/>
      <c r="HJI361" s="632"/>
      <c r="HJJ361" s="632"/>
      <c r="HJK361" s="632"/>
      <c r="HJL361" s="632"/>
      <c r="HJM361" s="632"/>
      <c r="HJN361" s="632"/>
      <c r="HJO361" s="632"/>
      <c r="HJP361" s="632"/>
      <c r="HJQ361" s="632"/>
      <c r="HJR361" s="632"/>
      <c r="HJS361" s="632"/>
      <c r="HJT361" s="632"/>
      <c r="HJU361" s="632"/>
      <c r="HJV361" s="632"/>
      <c r="HJW361" s="632"/>
      <c r="HJX361" s="632"/>
      <c r="HJY361" s="632"/>
      <c r="HJZ361" s="632"/>
      <c r="HKA361" s="632"/>
      <c r="HKB361" s="632"/>
      <c r="HKC361" s="632"/>
      <c r="HKD361" s="632"/>
      <c r="HKE361" s="632"/>
      <c r="HKF361" s="632"/>
      <c r="HKG361" s="632"/>
      <c r="HKH361" s="632"/>
      <c r="HKI361" s="632"/>
      <c r="HKJ361" s="632"/>
      <c r="HKK361" s="632"/>
      <c r="HKL361" s="632"/>
      <c r="HKM361" s="632"/>
      <c r="HKN361" s="632"/>
      <c r="HKO361" s="632"/>
      <c r="HKP361" s="632"/>
      <c r="HKQ361" s="632"/>
      <c r="HKR361" s="632"/>
      <c r="HKS361" s="632"/>
      <c r="HKT361" s="632"/>
      <c r="HKU361" s="632"/>
      <c r="HKV361" s="632"/>
      <c r="HKW361" s="632"/>
      <c r="HKX361" s="632"/>
      <c r="HKY361" s="632"/>
      <c r="HKZ361" s="632"/>
      <c r="HLA361" s="632"/>
      <c r="HLB361" s="632"/>
      <c r="HLC361" s="632"/>
      <c r="HLD361" s="632"/>
      <c r="HLE361" s="632"/>
      <c r="HLF361" s="632"/>
      <c r="HLG361" s="632"/>
      <c r="HLH361" s="632"/>
      <c r="HLI361" s="632"/>
      <c r="HLJ361" s="632"/>
      <c r="HLK361" s="632"/>
      <c r="HLL361" s="632"/>
      <c r="HLM361" s="632"/>
      <c r="HLN361" s="632"/>
      <c r="HLO361" s="632"/>
      <c r="HLP361" s="632"/>
      <c r="HLQ361" s="632"/>
      <c r="HLR361" s="632"/>
      <c r="HLS361" s="632"/>
      <c r="HLT361" s="632"/>
      <c r="HLU361" s="632"/>
      <c r="HLV361" s="632"/>
      <c r="HLW361" s="632"/>
      <c r="HLX361" s="632"/>
      <c r="HLY361" s="632"/>
      <c r="HLZ361" s="632"/>
      <c r="HMA361" s="632"/>
      <c r="HMB361" s="632"/>
      <c r="HMC361" s="632"/>
      <c r="HMD361" s="632"/>
      <c r="HME361" s="632"/>
      <c r="HMF361" s="632"/>
      <c r="HMG361" s="632"/>
      <c r="HMH361" s="632"/>
      <c r="HMI361" s="632"/>
      <c r="HMJ361" s="632"/>
      <c r="HMK361" s="632"/>
      <c r="HML361" s="632"/>
      <c r="HMM361" s="632"/>
      <c r="HMN361" s="632"/>
      <c r="HMO361" s="632"/>
      <c r="HMP361" s="632"/>
      <c r="HMQ361" s="632"/>
      <c r="HMR361" s="632"/>
      <c r="HMS361" s="632"/>
      <c r="HMT361" s="632"/>
      <c r="HMU361" s="632"/>
      <c r="HMV361" s="632"/>
      <c r="HMW361" s="632"/>
      <c r="HMX361" s="632"/>
      <c r="HMY361" s="632"/>
      <c r="HMZ361" s="632"/>
      <c r="HNA361" s="632"/>
      <c r="HNB361" s="632"/>
      <c r="HNC361" s="632"/>
      <c r="HND361" s="632"/>
      <c r="HNE361" s="632"/>
      <c r="HNF361" s="632"/>
      <c r="HNG361" s="632"/>
      <c r="HNH361" s="632"/>
      <c r="HNI361" s="632"/>
      <c r="HNJ361" s="632"/>
      <c r="HNK361" s="632"/>
      <c r="HNL361" s="632"/>
      <c r="HNM361" s="632"/>
      <c r="HNN361" s="632"/>
      <c r="HNO361" s="632"/>
      <c r="HNP361" s="632"/>
      <c r="HNQ361" s="632"/>
      <c r="HNR361" s="632"/>
      <c r="HNS361" s="632"/>
      <c r="HNT361" s="632"/>
      <c r="HNU361" s="632"/>
      <c r="HNV361" s="632"/>
      <c r="HNW361" s="632"/>
      <c r="HNX361" s="632"/>
      <c r="HNY361" s="632"/>
      <c r="HNZ361" s="632"/>
      <c r="HOA361" s="632"/>
      <c r="HOB361" s="632"/>
      <c r="HOC361" s="632"/>
      <c r="HOD361" s="632"/>
      <c r="HOE361" s="632"/>
      <c r="HOF361" s="632"/>
      <c r="HOG361" s="632"/>
      <c r="HOH361" s="632"/>
      <c r="HOI361" s="632"/>
      <c r="HOJ361" s="632"/>
      <c r="HOK361" s="632"/>
      <c r="HOL361" s="632"/>
      <c r="HOM361" s="632"/>
      <c r="HON361" s="632"/>
      <c r="HOO361" s="632"/>
      <c r="HOP361" s="632"/>
      <c r="HOQ361" s="632"/>
      <c r="HOR361" s="632"/>
      <c r="HOS361" s="632"/>
      <c r="HOT361" s="632"/>
      <c r="HOU361" s="632"/>
      <c r="HOV361" s="632"/>
      <c r="HOW361" s="632"/>
      <c r="HOX361" s="632"/>
      <c r="HOY361" s="632"/>
      <c r="HOZ361" s="632"/>
      <c r="HPA361" s="632"/>
      <c r="HPB361" s="632"/>
      <c r="HPC361" s="632"/>
      <c r="HPD361" s="632"/>
      <c r="HPE361" s="632"/>
      <c r="HPF361" s="632"/>
      <c r="HPG361" s="632"/>
      <c r="HPH361" s="632"/>
      <c r="HPI361" s="632"/>
      <c r="HPJ361" s="632"/>
      <c r="HPK361" s="632"/>
      <c r="HPL361" s="632"/>
      <c r="HPM361" s="632"/>
      <c r="HPN361" s="632"/>
      <c r="HPO361" s="632"/>
      <c r="HPP361" s="632"/>
      <c r="HPQ361" s="632"/>
      <c r="HPR361" s="632"/>
      <c r="HPS361" s="632"/>
      <c r="HPT361" s="632"/>
      <c r="HPU361" s="632"/>
      <c r="HPV361" s="632"/>
      <c r="HPW361" s="632"/>
      <c r="HPX361" s="632"/>
      <c r="HPY361" s="632"/>
      <c r="HPZ361" s="632"/>
      <c r="HQA361" s="632"/>
      <c r="HQB361" s="632"/>
      <c r="HQC361" s="632"/>
      <c r="HQD361" s="632"/>
      <c r="HQE361" s="632"/>
      <c r="HQF361" s="632"/>
      <c r="HQG361" s="632"/>
      <c r="HQH361" s="632"/>
      <c r="HQI361" s="632"/>
      <c r="HQJ361" s="632"/>
      <c r="HQK361" s="632"/>
      <c r="HQL361" s="632"/>
      <c r="HQM361" s="632"/>
      <c r="HQN361" s="632"/>
      <c r="HQO361" s="632"/>
      <c r="HQP361" s="632"/>
      <c r="HQQ361" s="632"/>
      <c r="HQR361" s="632"/>
      <c r="HQS361" s="632"/>
      <c r="HQT361" s="632"/>
      <c r="HQU361" s="632"/>
      <c r="HQV361" s="632"/>
      <c r="HQW361" s="632"/>
      <c r="HQX361" s="632"/>
      <c r="HQY361" s="632"/>
      <c r="HQZ361" s="632"/>
      <c r="HRA361" s="632"/>
      <c r="HRB361" s="632"/>
      <c r="HRC361" s="632"/>
      <c r="HRD361" s="632"/>
      <c r="HRE361" s="632"/>
      <c r="HRF361" s="632"/>
      <c r="HRG361" s="632"/>
      <c r="HRH361" s="632"/>
      <c r="HRI361" s="632"/>
      <c r="HRJ361" s="632"/>
      <c r="HRK361" s="632"/>
      <c r="HRL361" s="632"/>
      <c r="HRM361" s="632"/>
      <c r="HRN361" s="632"/>
      <c r="HRO361" s="632"/>
      <c r="HRP361" s="632"/>
      <c r="HRQ361" s="632"/>
      <c r="HRR361" s="632"/>
      <c r="HRS361" s="632"/>
      <c r="HRT361" s="632"/>
      <c r="HRU361" s="632"/>
      <c r="HRV361" s="632"/>
      <c r="HRW361" s="632"/>
      <c r="HRX361" s="632"/>
      <c r="HRY361" s="632"/>
      <c r="HRZ361" s="632"/>
      <c r="HSA361" s="632"/>
      <c r="HSB361" s="632"/>
      <c r="HSC361" s="632"/>
      <c r="HSD361" s="632"/>
      <c r="HSE361" s="632"/>
      <c r="HSF361" s="632"/>
      <c r="HSG361" s="632"/>
      <c r="HSH361" s="632"/>
      <c r="HSI361" s="632"/>
      <c r="HSJ361" s="632"/>
      <c r="HSK361" s="632"/>
      <c r="HSL361" s="632"/>
      <c r="HSM361" s="632"/>
      <c r="HSN361" s="632"/>
      <c r="HSO361" s="632"/>
      <c r="HSP361" s="632"/>
      <c r="HSQ361" s="632"/>
      <c r="HSR361" s="632"/>
      <c r="HSS361" s="632"/>
      <c r="HST361" s="632"/>
      <c r="HSU361" s="632"/>
      <c r="HSV361" s="632"/>
      <c r="HSW361" s="632"/>
      <c r="HSX361" s="632"/>
      <c r="HSY361" s="632"/>
      <c r="HSZ361" s="632"/>
      <c r="HTA361" s="632"/>
      <c r="HTB361" s="632"/>
      <c r="HTC361" s="632"/>
      <c r="HTD361" s="632"/>
      <c r="HTE361" s="632"/>
      <c r="HTF361" s="632"/>
      <c r="HTG361" s="632"/>
      <c r="HTH361" s="632"/>
      <c r="HTI361" s="632"/>
      <c r="HTJ361" s="632"/>
      <c r="HTK361" s="632"/>
      <c r="HTL361" s="632"/>
      <c r="HTM361" s="632"/>
      <c r="HTN361" s="632"/>
      <c r="HTO361" s="632"/>
      <c r="HTP361" s="632"/>
      <c r="HTQ361" s="632"/>
      <c r="HTR361" s="632"/>
      <c r="HTS361" s="632"/>
      <c r="HTT361" s="632"/>
      <c r="HTU361" s="632"/>
      <c r="HTV361" s="632"/>
      <c r="HTW361" s="632"/>
      <c r="HTX361" s="632"/>
      <c r="HTY361" s="632"/>
      <c r="HTZ361" s="632"/>
      <c r="HUA361" s="632"/>
      <c r="HUB361" s="632"/>
      <c r="HUC361" s="632"/>
      <c r="HUD361" s="632"/>
      <c r="HUE361" s="632"/>
      <c r="HUF361" s="632"/>
      <c r="HUG361" s="632"/>
      <c r="HUH361" s="632"/>
      <c r="HUI361" s="632"/>
      <c r="HUJ361" s="632"/>
      <c r="HUK361" s="632"/>
      <c r="HUL361" s="632"/>
      <c r="HUM361" s="632"/>
      <c r="HUN361" s="632"/>
      <c r="HUO361" s="632"/>
      <c r="HUP361" s="632"/>
      <c r="HUQ361" s="632"/>
      <c r="HUR361" s="632"/>
      <c r="HUS361" s="632"/>
      <c r="HUT361" s="632"/>
      <c r="HUU361" s="632"/>
      <c r="HUV361" s="632"/>
      <c r="HUW361" s="632"/>
      <c r="HUX361" s="632"/>
      <c r="HUY361" s="632"/>
      <c r="HUZ361" s="632"/>
      <c r="HVA361" s="632"/>
      <c r="HVB361" s="632"/>
      <c r="HVC361" s="632"/>
      <c r="HVD361" s="632"/>
      <c r="HVE361" s="632"/>
      <c r="HVF361" s="632"/>
      <c r="HVG361" s="632"/>
      <c r="HVH361" s="632"/>
      <c r="HVI361" s="632"/>
      <c r="HVJ361" s="632"/>
      <c r="HVK361" s="632"/>
      <c r="HVL361" s="632"/>
      <c r="HVM361" s="632"/>
      <c r="HVN361" s="632"/>
      <c r="HVO361" s="632"/>
      <c r="HVP361" s="632"/>
      <c r="HVQ361" s="632"/>
      <c r="HVR361" s="632"/>
      <c r="HVS361" s="632"/>
      <c r="HVT361" s="632"/>
      <c r="HVU361" s="632"/>
      <c r="HVV361" s="632"/>
      <c r="HVW361" s="632"/>
      <c r="HVX361" s="632"/>
      <c r="HVY361" s="632"/>
      <c r="HVZ361" s="632"/>
      <c r="HWA361" s="632"/>
      <c r="HWB361" s="632"/>
      <c r="HWC361" s="632"/>
      <c r="HWD361" s="632"/>
      <c r="HWE361" s="632"/>
      <c r="HWF361" s="632"/>
      <c r="HWG361" s="632"/>
      <c r="HWH361" s="632"/>
      <c r="HWI361" s="632"/>
      <c r="HWJ361" s="632"/>
      <c r="HWK361" s="632"/>
      <c r="HWL361" s="632"/>
      <c r="HWM361" s="632"/>
      <c r="HWN361" s="632"/>
      <c r="HWO361" s="632"/>
      <c r="HWP361" s="632"/>
      <c r="HWQ361" s="632"/>
      <c r="HWR361" s="632"/>
      <c r="HWS361" s="632"/>
      <c r="HWT361" s="632"/>
      <c r="HWU361" s="632"/>
      <c r="HWV361" s="632"/>
      <c r="HWW361" s="632"/>
      <c r="HWX361" s="632"/>
      <c r="HWY361" s="632"/>
      <c r="HWZ361" s="632"/>
      <c r="HXA361" s="632"/>
      <c r="HXB361" s="632"/>
      <c r="HXC361" s="632"/>
      <c r="HXD361" s="632"/>
      <c r="HXE361" s="632"/>
      <c r="HXF361" s="632"/>
      <c r="HXG361" s="632"/>
      <c r="HXH361" s="632"/>
      <c r="HXI361" s="632"/>
      <c r="HXJ361" s="632"/>
      <c r="HXK361" s="632"/>
      <c r="HXL361" s="632"/>
      <c r="HXM361" s="632"/>
      <c r="HXN361" s="632"/>
      <c r="HXO361" s="632"/>
      <c r="HXP361" s="632"/>
      <c r="HXQ361" s="632"/>
      <c r="HXR361" s="632"/>
      <c r="HXS361" s="632"/>
      <c r="HXT361" s="632"/>
      <c r="HXU361" s="632"/>
      <c r="HXV361" s="632"/>
      <c r="HXW361" s="632"/>
      <c r="HXX361" s="632"/>
      <c r="HXY361" s="632"/>
      <c r="HXZ361" s="632"/>
      <c r="HYA361" s="632"/>
      <c r="HYB361" s="632"/>
      <c r="HYC361" s="632"/>
      <c r="HYD361" s="632"/>
      <c r="HYE361" s="632"/>
      <c r="HYF361" s="632"/>
      <c r="HYG361" s="632"/>
      <c r="HYH361" s="632"/>
      <c r="HYI361" s="632"/>
      <c r="HYJ361" s="632"/>
      <c r="HYK361" s="632"/>
      <c r="HYL361" s="632"/>
      <c r="HYM361" s="632"/>
      <c r="HYN361" s="632"/>
      <c r="HYO361" s="632"/>
      <c r="HYP361" s="632"/>
      <c r="HYQ361" s="632"/>
      <c r="HYR361" s="632"/>
      <c r="HYS361" s="632"/>
      <c r="HYT361" s="632"/>
      <c r="HYU361" s="632"/>
      <c r="HYV361" s="632"/>
      <c r="HYW361" s="632"/>
      <c r="HYX361" s="632"/>
      <c r="HYY361" s="632"/>
      <c r="HYZ361" s="632"/>
      <c r="HZA361" s="632"/>
      <c r="HZB361" s="632"/>
      <c r="HZC361" s="632"/>
      <c r="HZD361" s="632"/>
      <c r="HZE361" s="632"/>
      <c r="HZF361" s="632"/>
      <c r="HZG361" s="632"/>
      <c r="HZH361" s="632"/>
      <c r="HZI361" s="632"/>
      <c r="HZJ361" s="632"/>
      <c r="HZK361" s="632"/>
      <c r="HZL361" s="632"/>
      <c r="HZM361" s="632"/>
      <c r="HZN361" s="632"/>
      <c r="HZO361" s="632"/>
      <c r="HZP361" s="632"/>
      <c r="HZQ361" s="632"/>
      <c r="HZR361" s="632"/>
      <c r="HZS361" s="632"/>
      <c r="HZT361" s="632"/>
      <c r="HZU361" s="632"/>
      <c r="HZV361" s="632"/>
      <c r="HZW361" s="632"/>
      <c r="HZX361" s="632"/>
      <c r="HZY361" s="632"/>
      <c r="HZZ361" s="632"/>
      <c r="IAA361" s="632"/>
      <c r="IAB361" s="632"/>
      <c r="IAC361" s="632"/>
      <c r="IAD361" s="632"/>
      <c r="IAE361" s="632"/>
      <c r="IAF361" s="632"/>
      <c r="IAG361" s="632"/>
      <c r="IAH361" s="632"/>
      <c r="IAI361" s="632"/>
      <c r="IAJ361" s="632"/>
      <c r="IAK361" s="632"/>
      <c r="IAL361" s="632"/>
      <c r="IAM361" s="632"/>
      <c r="IAN361" s="632"/>
      <c r="IAO361" s="632"/>
      <c r="IAP361" s="632"/>
      <c r="IAQ361" s="632"/>
      <c r="IAR361" s="632"/>
      <c r="IAS361" s="632"/>
      <c r="IAT361" s="632"/>
      <c r="IAU361" s="632"/>
      <c r="IAV361" s="632"/>
      <c r="IAW361" s="632"/>
      <c r="IAX361" s="632"/>
      <c r="IAY361" s="632"/>
      <c r="IAZ361" s="632"/>
      <c r="IBA361" s="632"/>
      <c r="IBB361" s="632"/>
      <c r="IBC361" s="632"/>
      <c r="IBD361" s="632"/>
      <c r="IBE361" s="632"/>
      <c r="IBF361" s="632"/>
      <c r="IBG361" s="632"/>
      <c r="IBH361" s="632"/>
      <c r="IBI361" s="632"/>
      <c r="IBJ361" s="632"/>
      <c r="IBK361" s="632"/>
      <c r="IBL361" s="632"/>
      <c r="IBM361" s="632"/>
      <c r="IBN361" s="632"/>
      <c r="IBO361" s="632"/>
      <c r="IBP361" s="632"/>
      <c r="IBQ361" s="632"/>
      <c r="IBR361" s="632"/>
      <c r="IBS361" s="632"/>
      <c r="IBT361" s="632"/>
      <c r="IBU361" s="632"/>
      <c r="IBV361" s="632"/>
      <c r="IBW361" s="632"/>
      <c r="IBX361" s="632"/>
      <c r="IBY361" s="632"/>
      <c r="IBZ361" s="632"/>
      <c r="ICA361" s="632"/>
      <c r="ICB361" s="632"/>
      <c r="ICC361" s="632"/>
      <c r="ICD361" s="632"/>
      <c r="ICE361" s="632"/>
      <c r="ICF361" s="632"/>
      <c r="ICG361" s="632"/>
      <c r="ICH361" s="632"/>
      <c r="ICI361" s="632"/>
      <c r="ICJ361" s="632"/>
      <c r="ICK361" s="632"/>
      <c r="ICL361" s="632"/>
      <c r="ICM361" s="632"/>
      <c r="ICN361" s="632"/>
      <c r="ICO361" s="632"/>
      <c r="ICP361" s="632"/>
      <c r="ICQ361" s="632"/>
      <c r="ICR361" s="632"/>
      <c r="ICS361" s="632"/>
      <c r="ICT361" s="632"/>
      <c r="ICU361" s="632"/>
      <c r="ICV361" s="632"/>
      <c r="ICW361" s="632"/>
      <c r="ICX361" s="632"/>
      <c r="ICY361" s="632"/>
      <c r="ICZ361" s="632"/>
      <c r="IDA361" s="632"/>
      <c r="IDB361" s="632"/>
      <c r="IDC361" s="632"/>
      <c r="IDD361" s="632"/>
      <c r="IDE361" s="632"/>
      <c r="IDF361" s="632"/>
      <c r="IDG361" s="632"/>
      <c r="IDH361" s="632"/>
      <c r="IDI361" s="632"/>
      <c r="IDJ361" s="632"/>
      <c r="IDK361" s="632"/>
      <c r="IDL361" s="632"/>
      <c r="IDM361" s="632"/>
      <c r="IDN361" s="632"/>
      <c r="IDO361" s="632"/>
      <c r="IDP361" s="632"/>
      <c r="IDQ361" s="632"/>
      <c r="IDR361" s="632"/>
      <c r="IDS361" s="632"/>
      <c r="IDT361" s="632"/>
      <c r="IDU361" s="632"/>
      <c r="IDV361" s="632"/>
      <c r="IDW361" s="632"/>
      <c r="IDX361" s="632"/>
      <c r="IDY361" s="632"/>
      <c r="IDZ361" s="632"/>
      <c r="IEA361" s="632"/>
      <c r="IEB361" s="632"/>
      <c r="IEC361" s="632"/>
      <c r="IED361" s="632"/>
      <c r="IEE361" s="632"/>
      <c r="IEF361" s="632"/>
      <c r="IEG361" s="632"/>
      <c r="IEH361" s="632"/>
      <c r="IEI361" s="632"/>
      <c r="IEJ361" s="632"/>
      <c r="IEK361" s="632"/>
      <c r="IEL361" s="632"/>
      <c r="IEM361" s="632"/>
      <c r="IEN361" s="632"/>
      <c r="IEO361" s="632"/>
      <c r="IEP361" s="632"/>
      <c r="IEQ361" s="632"/>
      <c r="IER361" s="632"/>
      <c r="IES361" s="632"/>
      <c r="IET361" s="632"/>
      <c r="IEU361" s="632"/>
      <c r="IEV361" s="632"/>
      <c r="IEW361" s="632"/>
      <c r="IEX361" s="632"/>
      <c r="IEY361" s="632"/>
      <c r="IEZ361" s="632"/>
      <c r="IFA361" s="632"/>
      <c r="IFB361" s="632"/>
      <c r="IFC361" s="632"/>
      <c r="IFD361" s="632"/>
      <c r="IFE361" s="632"/>
      <c r="IFF361" s="632"/>
      <c r="IFG361" s="632"/>
      <c r="IFH361" s="632"/>
      <c r="IFI361" s="632"/>
      <c r="IFJ361" s="632"/>
      <c r="IFK361" s="632"/>
      <c r="IFL361" s="632"/>
      <c r="IFM361" s="632"/>
      <c r="IFN361" s="632"/>
      <c r="IFO361" s="632"/>
      <c r="IFP361" s="632"/>
      <c r="IFQ361" s="632"/>
      <c r="IFR361" s="632"/>
      <c r="IFS361" s="632"/>
      <c r="IFT361" s="632"/>
      <c r="IFU361" s="632"/>
      <c r="IFV361" s="632"/>
      <c r="IFW361" s="632"/>
      <c r="IFX361" s="632"/>
      <c r="IFY361" s="632"/>
      <c r="IFZ361" s="632"/>
      <c r="IGA361" s="632"/>
      <c r="IGB361" s="632"/>
      <c r="IGC361" s="632"/>
      <c r="IGD361" s="632"/>
      <c r="IGE361" s="632"/>
      <c r="IGF361" s="632"/>
      <c r="IGG361" s="632"/>
      <c r="IGH361" s="632"/>
      <c r="IGI361" s="632"/>
      <c r="IGJ361" s="632"/>
      <c r="IGK361" s="632"/>
      <c r="IGL361" s="632"/>
      <c r="IGM361" s="632"/>
      <c r="IGN361" s="632"/>
      <c r="IGO361" s="632"/>
      <c r="IGP361" s="632"/>
      <c r="IGQ361" s="632"/>
      <c r="IGR361" s="632"/>
      <c r="IGS361" s="632"/>
      <c r="IGT361" s="632"/>
      <c r="IGU361" s="632"/>
      <c r="IGV361" s="632"/>
      <c r="IGW361" s="632"/>
      <c r="IGX361" s="632"/>
      <c r="IGY361" s="632"/>
      <c r="IGZ361" s="632"/>
      <c r="IHA361" s="632"/>
      <c r="IHB361" s="632"/>
      <c r="IHC361" s="632"/>
      <c r="IHD361" s="632"/>
      <c r="IHE361" s="632"/>
      <c r="IHF361" s="632"/>
      <c r="IHG361" s="632"/>
      <c r="IHH361" s="632"/>
      <c r="IHI361" s="632"/>
      <c r="IHJ361" s="632"/>
      <c r="IHK361" s="632"/>
      <c r="IHL361" s="632"/>
      <c r="IHM361" s="632"/>
      <c r="IHN361" s="632"/>
      <c r="IHO361" s="632"/>
      <c r="IHP361" s="632"/>
      <c r="IHQ361" s="632"/>
      <c r="IHR361" s="632"/>
      <c r="IHS361" s="632"/>
      <c r="IHT361" s="632"/>
      <c r="IHU361" s="632"/>
      <c r="IHV361" s="632"/>
      <c r="IHW361" s="632"/>
      <c r="IHX361" s="632"/>
      <c r="IHY361" s="632"/>
      <c r="IHZ361" s="632"/>
      <c r="IIA361" s="632"/>
      <c r="IIB361" s="632"/>
      <c r="IIC361" s="632"/>
      <c r="IID361" s="632"/>
      <c r="IIE361" s="632"/>
      <c r="IIF361" s="632"/>
      <c r="IIG361" s="632"/>
      <c r="IIH361" s="632"/>
      <c r="III361" s="632"/>
      <c r="IIJ361" s="632"/>
      <c r="IIK361" s="632"/>
      <c r="IIL361" s="632"/>
      <c r="IIM361" s="632"/>
      <c r="IIN361" s="632"/>
      <c r="IIO361" s="632"/>
      <c r="IIP361" s="632"/>
      <c r="IIQ361" s="632"/>
      <c r="IIR361" s="632"/>
      <c r="IIS361" s="632"/>
      <c r="IIT361" s="632"/>
      <c r="IIU361" s="632"/>
      <c r="IIV361" s="632"/>
      <c r="IIW361" s="632"/>
      <c r="IIX361" s="632"/>
      <c r="IIY361" s="632"/>
      <c r="IIZ361" s="632"/>
      <c r="IJA361" s="632"/>
      <c r="IJB361" s="632"/>
      <c r="IJC361" s="632"/>
      <c r="IJD361" s="632"/>
      <c r="IJE361" s="632"/>
      <c r="IJF361" s="632"/>
      <c r="IJG361" s="632"/>
      <c r="IJH361" s="632"/>
      <c r="IJI361" s="632"/>
      <c r="IJJ361" s="632"/>
      <c r="IJK361" s="632"/>
      <c r="IJL361" s="632"/>
      <c r="IJM361" s="632"/>
      <c r="IJN361" s="632"/>
      <c r="IJO361" s="632"/>
      <c r="IJP361" s="632"/>
      <c r="IJQ361" s="632"/>
      <c r="IJR361" s="632"/>
      <c r="IJS361" s="632"/>
      <c r="IJT361" s="632"/>
      <c r="IJU361" s="632"/>
      <c r="IJV361" s="632"/>
      <c r="IJW361" s="632"/>
      <c r="IJX361" s="632"/>
      <c r="IJY361" s="632"/>
      <c r="IJZ361" s="632"/>
      <c r="IKA361" s="632"/>
      <c r="IKB361" s="632"/>
      <c r="IKC361" s="632"/>
      <c r="IKD361" s="632"/>
      <c r="IKE361" s="632"/>
      <c r="IKF361" s="632"/>
      <c r="IKG361" s="632"/>
      <c r="IKH361" s="632"/>
      <c r="IKI361" s="632"/>
      <c r="IKJ361" s="632"/>
      <c r="IKK361" s="632"/>
      <c r="IKL361" s="632"/>
      <c r="IKM361" s="632"/>
      <c r="IKN361" s="632"/>
      <c r="IKO361" s="632"/>
      <c r="IKP361" s="632"/>
      <c r="IKQ361" s="632"/>
      <c r="IKR361" s="632"/>
      <c r="IKS361" s="632"/>
      <c r="IKT361" s="632"/>
      <c r="IKU361" s="632"/>
      <c r="IKV361" s="632"/>
      <c r="IKW361" s="632"/>
      <c r="IKX361" s="632"/>
      <c r="IKY361" s="632"/>
      <c r="IKZ361" s="632"/>
      <c r="ILA361" s="632"/>
      <c r="ILB361" s="632"/>
      <c r="ILC361" s="632"/>
      <c r="ILD361" s="632"/>
      <c r="ILE361" s="632"/>
      <c r="ILF361" s="632"/>
      <c r="ILG361" s="632"/>
      <c r="ILH361" s="632"/>
      <c r="ILI361" s="632"/>
      <c r="ILJ361" s="632"/>
      <c r="ILK361" s="632"/>
      <c r="ILL361" s="632"/>
      <c r="ILM361" s="632"/>
      <c r="ILN361" s="632"/>
      <c r="ILO361" s="632"/>
      <c r="ILP361" s="632"/>
      <c r="ILQ361" s="632"/>
      <c r="ILR361" s="632"/>
      <c r="ILS361" s="632"/>
      <c r="ILT361" s="632"/>
      <c r="ILU361" s="632"/>
      <c r="ILV361" s="632"/>
      <c r="ILW361" s="632"/>
      <c r="ILX361" s="632"/>
      <c r="ILY361" s="632"/>
      <c r="ILZ361" s="632"/>
      <c r="IMA361" s="632"/>
      <c r="IMB361" s="632"/>
      <c r="IMC361" s="632"/>
      <c r="IMD361" s="632"/>
      <c r="IME361" s="632"/>
      <c r="IMF361" s="632"/>
      <c r="IMG361" s="632"/>
      <c r="IMH361" s="632"/>
      <c r="IMI361" s="632"/>
      <c r="IMJ361" s="632"/>
      <c r="IMK361" s="632"/>
      <c r="IML361" s="632"/>
      <c r="IMM361" s="632"/>
      <c r="IMN361" s="632"/>
      <c r="IMO361" s="632"/>
      <c r="IMP361" s="632"/>
      <c r="IMQ361" s="632"/>
      <c r="IMR361" s="632"/>
      <c r="IMS361" s="632"/>
      <c r="IMT361" s="632"/>
      <c r="IMU361" s="632"/>
      <c r="IMV361" s="632"/>
      <c r="IMW361" s="632"/>
      <c r="IMX361" s="632"/>
      <c r="IMY361" s="632"/>
      <c r="IMZ361" s="632"/>
      <c r="INA361" s="632"/>
      <c r="INB361" s="632"/>
      <c r="INC361" s="632"/>
      <c r="IND361" s="632"/>
      <c r="INE361" s="632"/>
      <c r="INF361" s="632"/>
      <c r="ING361" s="632"/>
      <c r="INH361" s="632"/>
      <c r="INI361" s="632"/>
      <c r="INJ361" s="632"/>
      <c r="INK361" s="632"/>
      <c r="INL361" s="632"/>
      <c r="INM361" s="632"/>
      <c r="INN361" s="632"/>
      <c r="INO361" s="632"/>
      <c r="INP361" s="632"/>
      <c r="INQ361" s="632"/>
      <c r="INR361" s="632"/>
      <c r="INS361" s="632"/>
      <c r="INT361" s="632"/>
      <c r="INU361" s="632"/>
      <c r="INV361" s="632"/>
      <c r="INW361" s="632"/>
      <c r="INX361" s="632"/>
      <c r="INY361" s="632"/>
      <c r="INZ361" s="632"/>
      <c r="IOA361" s="632"/>
      <c r="IOB361" s="632"/>
      <c r="IOC361" s="632"/>
      <c r="IOD361" s="632"/>
      <c r="IOE361" s="632"/>
      <c r="IOF361" s="632"/>
      <c r="IOG361" s="632"/>
      <c r="IOH361" s="632"/>
      <c r="IOI361" s="632"/>
      <c r="IOJ361" s="632"/>
      <c r="IOK361" s="632"/>
      <c r="IOL361" s="632"/>
      <c r="IOM361" s="632"/>
      <c r="ION361" s="632"/>
      <c r="IOO361" s="632"/>
      <c r="IOP361" s="632"/>
      <c r="IOQ361" s="632"/>
      <c r="IOR361" s="632"/>
      <c r="IOS361" s="632"/>
      <c r="IOT361" s="632"/>
      <c r="IOU361" s="632"/>
      <c r="IOV361" s="632"/>
      <c r="IOW361" s="632"/>
      <c r="IOX361" s="632"/>
      <c r="IOY361" s="632"/>
      <c r="IOZ361" s="632"/>
      <c r="IPA361" s="632"/>
      <c r="IPB361" s="632"/>
      <c r="IPC361" s="632"/>
      <c r="IPD361" s="632"/>
      <c r="IPE361" s="632"/>
      <c r="IPF361" s="632"/>
      <c r="IPG361" s="632"/>
      <c r="IPH361" s="632"/>
      <c r="IPI361" s="632"/>
      <c r="IPJ361" s="632"/>
      <c r="IPK361" s="632"/>
      <c r="IPL361" s="632"/>
      <c r="IPM361" s="632"/>
      <c r="IPN361" s="632"/>
      <c r="IPO361" s="632"/>
      <c r="IPP361" s="632"/>
      <c r="IPQ361" s="632"/>
      <c r="IPR361" s="632"/>
      <c r="IPS361" s="632"/>
      <c r="IPT361" s="632"/>
      <c r="IPU361" s="632"/>
      <c r="IPV361" s="632"/>
      <c r="IPW361" s="632"/>
      <c r="IPX361" s="632"/>
      <c r="IPY361" s="632"/>
      <c r="IPZ361" s="632"/>
      <c r="IQA361" s="632"/>
      <c r="IQB361" s="632"/>
      <c r="IQC361" s="632"/>
      <c r="IQD361" s="632"/>
      <c r="IQE361" s="632"/>
      <c r="IQF361" s="632"/>
      <c r="IQG361" s="632"/>
      <c r="IQH361" s="632"/>
      <c r="IQI361" s="632"/>
      <c r="IQJ361" s="632"/>
      <c r="IQK361" s="632"/>
      <c r="IQL361" s="632"/>
      <c r="IQM361" s="632"/>
      <c r="IQN361" s="632"/>
      <c r="IQO361" s="632"/>
      <c r="IQP361" s="632"/>
      <c r="IQQ361" s="632"/>
      <c r="IQR361" s="632"/>
      <c r="IQS361" s="632"/>
      <c r="IQT361" s="632"/>
      <c r="IQU361" s="632"/>
      <c r="IQV361" s="632"/>
      <c r="IQW361" s="632"/>
      <c r="IQX361" s="632"/>
      <c r="IQY361" s="632"/>
      <c r="IQZ361" s="632"/>
      <c r="IRA361" s="632"/>
      <c r="IRB361" s="632"/>
      <c r="IRC361" s="632"/>
      <c r="IRD361" s="632"/>
      <c r="IRE361" s="632"/>
      <c r="IRF361" s="632"/>
      <c r="IRG361" s="632"/>
      <c r="IRH361" s="632"/>
      <c r="IRI361" s="632"/>
      <c r="IRJ361" s="632"/>
      <c r="IRK361" s="632"/>
      <c r="IRL361" s="632"/>
      <c r="IRM361" s="632"/>
      <c r="IRN361" s="632"/>
      <c r="IRO361" s="632"/>
      <c r="IRP361" s="632"/>
      <c r="IRQ361" s="632"/>
      <c r="IRR361" s="632"/>
      <c r="IRS361" s="632"/>
      <c r="IRT361" s="632"/>
      <c r="IRU361" s="632"/>
      <c r="IRV361" s="632"/>
      <c r="IRW361" s="632"/>
      <c r="IRX361" s="632"/>
      <c r="IRY361" s="632"/>
      <c r="IRZ361" s="632"/>
      <c r="ISA361" s="632"/>
      <c r="ISB361" s="632"/>
      <c r="ISC361" s="632"/>
      <c r="ISD361" s="632"/>
      <c r="ISE361" s="632"/>
      <c r="ISF361" s="632"/>
      <c r="ISG361" s="632"/>
      <c r="ISH361" s="632"/>
      <c r="ISI361" s="632"/>
      <c r="ISJ361" s="632"/>
      <c r="ISK361" s="632"/>
      <c r="ISL361" s="632"/>
      <c r="ISM361" s="632"/>
      <c r="ISN361" s="632"/>
      <c r="ISO361" s="632"/>
      <c r="ISP361" s="632"/>
      <c r="ISQ361" s="632"/>
      <c r="ISR361" s="632"/>
      <c r="ISS361" s="632"/>
      <c r="IST361" s="632"/>
      <c r="ISU361" s="632"/>
      <c r="ISV361" s="632"/>
      <c r="ISW361" s="632"/>
      <c r="ISX361" s="632"/>
      <c r="ISY361" s="632"/>
      <c r="ISZ361" s="632"/>
      <c r="ITA361" s="632"/>
      <c r="ITB361" s="632"/>
      <c r="ITC361" s="632"/>
      <c r="ITD361" s="632"/>
      <c r="ITE361" s="632"/>
      <c r="ITF361" s="632"/>
      <c r="ITG361" s="632"/>
      <c r="ITH361" s="632"/>
      <c r="ITI361" s="632"/>
      <c r="ITJ361" s="632"/>
      <c r="ITK361" s="632"/>
      <c r="ITL361" s="632"/>
      <c r="ITM361" s="632"/>
      <c r="ITN361" s="632"/>
      <c r="ITO361" s="632"/>
      <c r="ITP361" s="632"/>
      <c r="ITQ361" s="632"/>
      <c r="ITR361" s="632"/>
      <c r="ITS361" s="632"/>
      <c r="ITT361" s="632"/>
      <c r="ITU361" s="632"/>
      <c r="ITV361" s="632"/>
      <c r="ITW361" s="632"/>
      <c r="ITX361" s="632"/>
      <c r="ITY361" s="632"/>
      <c r="ITZ361" s="632"/>
      <c r="IUA361" s="632"/>
      <c r="IUB361" s="632"/>
      <c r="IUC361" s="632"/>
      <c r="IUD361" s="632"/>
      <c r="IUE361" s="632"/>
      <c r="IUF361" s="632"/>
      <c r="IUG361" s="632"/>
      <c r="IUH361" s="632"/>
      <c r="IUI361" s="632"/>
      <c r="IUJ361" s="632"/>
      <c r="IUK361" s="632"/>
      <c r="IUL361" s="632"/>
      <c r="IUM361" s="632"/>
      <c r="IUN361" s="632"/>
      <c r="IUO361" s="632"/>
      <c r="IUP361" s="632"/>
      <c r="IUQ361" s="632"/>
      <c r="IUR361" s="632"/>
      <c r="IUS361" s="632"/>
      <c r="IUT361" s="632"/>
      <c r="IUU361" s="632"/>
      <c r="IUV361" s="632"/>
      <c r="IUW361" s="632"/>
      <c r="IUX361" s="632"/>
      <c r="IUY361" s="632"/>
      <c r="IUZ361" s="632"/>
      <c r="IVA361" s="632"/>
      <c r="IVB361" s="632"/>
      <c r="IVC361" s="632"/>
      <c r="IVD361" s="632"/>
      <c r="IVE361" s="632"/>
      <c r="IVF361" s="632"/>
      <c r="IVG361" s="632"/>
      <c r="IVH361" s="632"/>
      <c r="IVI361" s="632"/>
      <c r="IVJ361" s="632"/>
      <c r="IVK361" s="632"/>
      <c r="IVL361" s="632"/>
      <c r="IVM361" s="632"/>
      <c r="IVN361" s="632"/>
      <c r="IVO361" s="632"/>
      <c r="IVP361" s="632"/>
      <c r="IVQ361" s="632"/>
      <c r="IVR361" s="632"/>
      <c r="IVS361" s="632"/>
      <c r="IVT361" s="632"/>
      <c r="IVU361" s="632"/>
      <c r="IVV361" s="632"/>
      <c r="IVW361" s="632"/>
      <c r="IVX361" s="632"/>
      <c r="IVY361" s="632"/>
      <c r="IVZ361" s="632"/>
      <c r="IWA361" s="632"/>
      <c r="IWB361" s="632"/>
      <c r="IWC361" s="632"/>
      <c r="IWD361" s="632"/>
      <c r="IWE361" s="632"/>
      <c r="IWF361" s="632"/>
      <c r="IWG361" s="632"/>
      <c r="IWH361" s="632"/>
      <c r="IWI361" s="632"/>
      <c r="IWJ361" s="632"/>
      <c r="IWK361" s="632"/>
      <c r="IWL361" s="632"/>
      <c r="IWM361" s="632"/>
      <c r="IWN361" s="632"/>
      <c r="IWO361" s="632"/>
      <c r="IWP361" s="632"/>
      <c r="IWQ361" s="632"/>
      <c r="IWR361" s="632"/>
      <c r="IWS361" s="632"/>
      <c r="IWT361" s="632"/>
      <c r="IWU361" s="632"/>
      <c r="IWV361" s="632"/>
      <c r="IWW361" s="632"/>
      <c r="IWX361" s="632"/>
      <c r="IWY361" s="632"/>
      <c r="IWZ361" s="632"/>
      <c r="IXA361" s="632"/>
      <c r="IXB361" s="632"/>
      <c r="IXC361" s="632"/>
      <c r="IXD361" s="632"/>
      <c r="IXE361" s="632"/>
      <c r="IXF361" s="632"/>
      <c r="IXG361" s="632"/>
      <c r="IXH361" s="632"/>
      <c r="IXI361" s="632"/>
      <c r="IXJ361" s="632"/>
      <c r="IXK361" s="632"/>
      <c r="IXL361" s="632"/>
      <c r="IXM361" s="632"/>
      <c r="IXN361" s="632"/>
      <c r="IXO361" s="632"/>
      <c r="IXP361" s="632"/>
      <c r="IXQ361" s="632"/>
      <c r="IXR361" s="632"/>
      <c r="IXS361" s="632"/>
      <c r="IXT361" s="632"/>
      <c r="IXU361" s="632"/>
      <c r="IXV361" s="632"/>
      <c r="IXW361" s="632"/>
      <c r="IXX361" s="632"/>
      <c r="IXY361" s="632"/>
      <c r="IXZ361" s="632"/>
      <c r="IYA361" s="632"/>
      <c r="IYB361" s="632"/>
      <c r="IYC361" s="632"/>
      <c r="IYD361" s="632"/>
      <c r="IYE361" s="632"/>
      <c r="IYF361" s="632"/>
      <c r="IYG361" s="632"/>
      <c r="IYH361" s="632"/>
      <c r="IYI361" s="632"/>
      <c r="IYJ361" s="632"/>
      <c r="IYK361" s="632"/>
      <c r="IYL361" s="632"/>
      <c r="IYM361" s="632"/>
      <c r="IYN361" s="632"/>
      <c r="IYO361" s="632"/>
      <c r="IYP361" s="632"/>
      <c r="IYQ361" s="632"/>
      <c r="IYR361" s="632"/>
      <c r="IYS361" s="632"/>
      <c r="IYT361" s="632"/>
      <c r="IYU361" s="632"/>
      <c r="IYV361" s="632"/>
      <c r="IYW361" s="632"/>
      <c r="IYX361" s="632"/>
      <c r="IYY361" s="632"/>
      <c r="IYZ361" s="632"/>
      <c r="IZA361" s="632"/>
      <c r="IZB361" s="632"/>
      <c r="IZC361" s="632"/>
      <c r="IZD361" s="632"/>
      <c r="IZE361" s="632"/>
      <c r="IZF361" s="632"/>
      <c r="IZG361" s="632"/>
      <c r="IZH361" s="632"/>
      <c r="IZI361" s="632"/>
      <c r="IZJ361" s="632"/>
      <c r="IZK361" s="632"/>
      <c r="IZL361" s="632"/>
      <c r="IZM361" s="632"/>
      <c r="IZN361" s="632"/>
      <c r="IZO361" s="632"/>
      <c r="IZP361" s="632"/>
      <c r="IZQ361" s="632"/>
      <c r="IZR361" s="632"/>
      <c r="IZS361" s="632"/>
      <c r="IZT361" s="632"/>
      <c r="IZU361" s="632"/>
      <c r="IZV361" s="632"/>
      <c r="IZW361" s="632"/>
      <c r="IZX361" s="632"/>
      <c r="IZY361" s="632"/>
      <c r="IZZ361" s="632"/>
      <c r="JAA361" s="632"/>
      <c r="JAB361" s="632"/>
      <c r="JAC361" s="632"/>
      <c r="JAD361" s="632"/>
      <c r="JAE361" s="632"/>
      <c r="JAF361" s="632"/>
      <c r="JAG361" s="632"/>
      <c r="JAH361" s="632"/>
      <c r="JAI361" s="632"/>
      <c r="JAJ361" s="632"/>
      <c r="JAK361" s="632"/>
      <c r="JAL361" s="632"/>
      <c r="JAM361" s="632"/>
      <c r="JAN361" s="632"/>
      <c r="JAO361" s="632"/>
      <c r="JAP361" s="632"/>
      <c r="JAQ361" s="632"/>
      <c r="JAR361" s="632"/>
      <c r="JAS361" s="632"/>
      <c r="JAT361" s="632"/>
      <c r="JAU361" s="632"/>
      <c r="JAV361" s="632"/>
      <c r="JAW361" s="632"/>
      <c r="JAX361" s="632"/>
      <c r="JAY361" s="632"/>
      <c r="JAZ361" s="632"/>
      <c r="JBA361" s="632"/>
      <c r="JBB361" s="632"/>
      <c r="JBC361" s="632"/>
      <c r="JBD361" s="632"/>
      <c r="JBE361" s="632"/>
      <c r="JBF361" s="632"/>
      <c r="JBG361" s="632"/>
      <c r="JBH361" s="632"/>
      <c r="JBI361" s="632"/>
      <c r="JBJ361" s="632"/>
      <c r="JBK361" s="632"/>
      <c r="JBL361" s="632"/>
      <c r="JBM361" s="632"/>
      <c r="JBN361" s="632"/>
      <c r="JBO361" s="632"/>
      <c r="JBP361" s="632"/>
      <c r="JBQ361" s="632"/>
      <c r="JBR361" s="632"/>
      <c r="JBS361" s="632"/>
      <c r="JBT361" s="632"/>
      <c r="JBU361" s="632"/>
      <c r="JBV361" s="632"/>
      <c r="JBW361" s="632"/>
      <c r="JBX361" s="632"/>
      <c r="JBY361" s="632"/>
      <c r="JBZ361" s="632"/>
      <c r="JCA361" s="632"/>
      <c r="JCB361" s="632"/>
      <c r="JCC361" s="632"/>
      <c r="JCD361" s="632"/>
      <c r="JCE361" s="632"/>
      <c r="JCF361" s="632"/>
      <c r="JCG361" s="632"/>
      <c r="JCH361" s="632"/>
      <c r="JCI361" s="632"/>
      <c r="JCJ361" s="632"/>
      <c r="JCK361" s="632"/>
      <c r="JCL361" s="632"/>
      <c r="JCM361" s="632"/>
      <c r="JCN361" s="632"/>
      <c r="JCO361" s="632"/>
      <c r="JCP361" s="632"/>
      <c r="JCQ361" s="632"/>
      <c r="JCR361" s="632"/>
      <c r="JCS361" s="632"/>
      <c r="JCT361" s="632"/>
      <c r="JCU361" s="632"/>
      <c r="JCV361" s="632"/>
      <c r="JCW361" s="632"/>
      <c r="JCX361" s="632"/>
      <c r="JCY361" s="632"/>
      <c r="JCZ361" s="632"/>
      <c r="JDA361" s="632"/>
      <c r="JDB361" s="632"/>
      <c r="JDC361" s="632"/>
      <c r="JDD361" s="632"/>
      <c r="JDE361" s="632"/>
      <c r="JDF361" s="632"/>
      <c r="JDG361" s="632"/>
      <c r="JDH361" s="632"/>
      <c r="JDI361" s="632"/>
      <c r="JDJ361" s="632"/>
      <c r="JDK361" s="632"/>
      <c r="JDL361" s="632"/>
      <c r="JDM361" s="632"/>
      <c r="JDN361" s="632"/>
      <c r="JDO361" s="632"/>
      <c r="JDP361" s="632"/>
      <c r="JDQ361" s="632"/>
      <c r="JDR361" s="632"/>
      <c r="JDS361" s="632"/>
      <c r="JDT361" s="632"/>
      <c r="JDU361" s="632"/>
      <c r="JDV361" s="632"/>
      <c r="JDW361" s="632"/>
      <c r="JDX361" s="632"/>
      <c r="JDY361" s="632"/>
      <c r="JDZ361" s="632"/>
      <c r="JEA361" s="632"/>
      <c r="JEB361" s="632"/>
      <c r="JEC361" s="632"/>
      <c r="JED361" s="632"/>
      <c r="JEE361" s="632"/>
      <c r="JEF361" s="632"/>
      <c r="JEG361" s="632"/>
      <c r="JEH361" s="632"/>
      <c r="JEI361" s="632"/>
      <c r="JEJ361" s="632"/>
      <c r="JEK361" s="632"/>
      <c r="JEL361" s="632"/>
      <c r="JEM361" s="632"/>
      <c r="JEN361" s="632"/>
      <c r="JEO361" s="632"/>
      <c r="JEP361" s="632"/>
      <c r="JEQ361" s="632"/>
      <c r="JER361" s="632"/>
      <c r="JES361" s="632"/>
      <c r="JET361" s="632"/>
      <c r="JEU361" s="632"/>
      <c r="JEV361" s="632"/>
      <c r="JEW361" s="632"/>
      <c r="JEX361" s="632"/>
      <c r="JEY361" s="632"/>
      <c r="JEZ361" s="632"/>
      <c r="JFA361" s="632"/>
      <c r="JFB361" s="632"/>
      <c r="JFC361" s="632"/>
      <c r="JFD361" s="632"/>
      <c r="JFE361" s="632"/>
      <c r="JFF361" s="632"/>
      <c r="JFG361" s="632"/>
      <c r="JFH361" s="632"/>
      <c r="JFI361" s="632"/>
      <c r="JFJ361" s="632"/>
      <c r="JFK361" s="632"/>
      <c r="JFL361" s="632"/>
      <c r="JFM361" s="632"/>
      <c r="JFN361" s="632"/>
      <c r="JFO361" s="632"/>
      <c r="JFP361" s="632"/>
      <c r="JFQ361" s="632"/>
      <c r="JFR361" s="632"/>
      <c r="JFS361" s="632"/>
      <c r="JFT361" s="632"/>
      <c r="JFU361" s="632"/>
      <c r="JFV361" s="632"/>
      <c r="JFW361" s="632"/>
      <c r="JFX361" s="632"/>
      <c r="JFY361" s="632"/>
      <c r="JFZ361" s="632"/>
      <c r="JGA361" s="632"/>
      <c r="JGB361" s="632"/>
      <c r="JGC361" s="632"/>
      <c r="JGD361" s="632"/>
      <c r="JGE361" s="632"/>
      <c r="JGF361" s="632"/>
      <c r="JGG361" s="632"/>
      <c r="JGH361" s="632"/>
      <c r="JGI361" s="632"/>
      <c r="JGJ361" s="632"/>
      <c r="JGK361" s="632"/>
      <c r="JGL361" s="632"/>
      <c r="JGM361" s="632"/>
      <c r="JGN361" s="632"/>
      <c r="JGO361" s="632"/>
      <c r="JGP361" s="632"/>
      <c r="JGQ361" s="632"/>
      <c r="JGR361" s="632"/>
      <c r="JGS361" s="632"/>
      <c r="JGT361" s="632"/>
      <c r="JGU361" s="632"/>
      <c r="JGV361" s="632"/>
      <c r="JGW361" s="632"/>
      <c r="JGX361" s="632"/>
      <c r="JGY361" s="632"/>
      <c r="JGZ361" s="632"/>
      <c r="JHA361" s="632"/>
      <c r="JHB361" s="632"/>
      <c r="JHC361" s="632"/>
      <c r="JHD361" s="632"/>
      <c r="JHE361" s="632"/>
      <c r="JHF361" s="632"/>
      <c r="JHG361" s="632"/>
      <c r="JHH361" s="632"/>
      <c r="JHI361" s="632"/>
      <c r="JHJ361" s="632"/>
      <c r="JHK361" s="632"/>
      <c r="JHL361" s="632"/>
      <c r="JHM361" s="632"/>
      <c r="JHN361" s="632"/>
      <c r="JHO361" s="632"/>
      <c r="JHP361" s="632"/>
      <c r="JHQ361" s="632"/>
      <c r="JHR361" s="632"/>
      <c r="JHS361" s="632"/>
      <c r="JHT361" s="632"/>
      <c r="JHU361" s="632"/>
      <c r="JHV361" s="632"/>
      <c r="JHW361" s="632"/>
      <c r="JHX361" s="632"/>
      <c r="JHY361" s="632"/>
      <c r="JHZ361" s="632"/>
      <c r="JIA361" s="632"/>
      <c r="JIB361" s="632"/>
      <c r="JIC361" s="632"/>
      <c r="JID361" s="632"/>
      <c r="JIE361" s="632"/>
      <c r="JIF361" s="632"/>
      <c r="JIG361" s="632"/>
      <c r="JIH361" s="632"/>
      <c r="JII361" s="632"/>
      <c r="JIJ361" s="632"/>
      <c r="JIK361" s="632"/>
      <c r="JIL361" s="632"/>
      <c r="JIM361" s="632"/>
      <c r="JIN361" s="632"/>
      <c r="JIO361" s="632"/>
      <c r="JIP361" s="632"/>
      <c r="JIQ361" s="632"/>
      <c r="JIR361" s="632"/>
      <c r="JIS361" s="632"/>
      <c r="JIT361" s="632"/>
      <c r="JIU361" s="632"/>
      <c r="JIV361" s="632"/>
      <c r="JIW361" s="632"/>
      <c r="JIX361" s="632"/>
      <c r="JIY361" s="632"/>
      <c r="JIZ361" s="632"/>
      <c r="JJA361" s="632"/>
      <c r="JJB361" s="632"/>
      <c r="JJC361" s="632"/>
      <c r="JJD361" s="632"/>
      <c r="JJE361" s="632"/>
      <c r="JJF361" s="632"/>
      <c r="JJG361" s="632"/>
      <c r="JJH361" s="632"/>
      <c r="JJI361" s="632"/>
      <c r="JJJ361" s="632"/>
      <c r="JJK361" s="632"/>
      <c r="JJL361" s="632"/>
      <c r="JJM361" s="632"/>
      <c r="JJN361" s="632"/>
      <c r="JJO361" s="632"/>
      <c r="JJP361" s="632"/>
      <c r="JJQ361" s="632"/>
      <c r="JJR361" s="632"/>
      <c r="JJS361" s="632"/>
      <c r="JJT361" s="632"/>
      <c r="JJU361" s="632"/>
      <c r="JJV361" s="632"/>
      <c r="JJW361" s="632"/>
      <c r="JJX361" s="632"/>
      <c r="JJY361" s="632"/>
      <c r="JJZ361" s="632"/>
      <c r="JKA361" s="632"/>
      <c r="JKB361" s="632"/>
      <c r="JKC361" s="632"/>
      <c r="JKD361" s="632"/>
      <c r="JKE361" s="632"/>
      <c r="JKF361" s="632"/>
      <c r="JKG361" s="632"/>
      <c r="JKH361" s="632"/>
      <c r="JKI361" s="632"/>
      <c r="JKJ361" s="632"/>
      <c r="JKK361" s="632"/>
      <c r="JKL361" s="632"/>
      <c r="JKM361" s="632"/>
      <c r="JKN361" s="632"/>
      <c r="JKO361" s="632"/>
      <c r="JKP361" s="632"/>
      <c r="JKQ361" s="632"/>
      <c r="JKR361" s="632"/>
      <c r="JKS361" s="632"/>
      <c r="JKT361" s="632"/>
      <c r="JKU361" s="632"/>
      <c r="JKV361" s="632"/>
      <c r="JKW361" s="632"/>
      <c r="JKX361" s="632"/>
      <c r="JKY361" s="632"/>
      <c r="JKZ361" s="632"/>
      <c r="JLA361" s="632"/>
      <c r="JLB361" s="632"/>
      <c r="JLC361" s="632"/>
      <c r="JLD361" s="632"/>
      <c r="JLE361" s="632"/>
      <c r="JLF361" s="632"/>
      <c r="JLG361" s="632"/>
      <c r="JLH361" s="632"/>
      <c r="JLI361" s="632"/>
      <c r="JLJ361" s="632"/>
      <c r="JLK361" s="632"/>
      <c r="JLL361" s="632"/>
      <c r="JLM361" s="632"/>
      <c r="JLN361" s="632"/>
      <c r="JLO361" s="632"/>
      <c r="JLP361" s="632"/>
      <c r="JLQ361" s="632"/>
      <c r="JLR361" s="632"/>
      <c r="JLS361" s="632"/>
      <c r="JLT361" s="632"/>
      <c r="JLU361" s="632"/>
      <c r="JLV361" s="632"/>
      <c r="JLW361" s="632"/>
      <c r="JLX361" s="632"/>
      <c r="JLY361" s="632"/>
      <c r="JLZ361" s="632"/>
      <c r="JMA361" s="632"/>
      <c r="JMB361" s="632"/>
      <c r="JMC361" s="632"/>
      <c r="JMD361" s="632"/>
      <c r="JME361" s="632"/>
      <c r="JMF361" s="632"/>
      <c r="JMG361" s="632"/>
      <c r="JMH361" s="632"/>
      <c r="JMI361" s="632"/>
      <c r="JMJ361" s="632"/>
      <c r="JMK361" s="632"/>
      <c r="JML361" s="632"/>
      <c r="JMM361" s="632"/>
      <c r="JMN361" s="632"/>
      <c r="JMO361" s="632"/>
      <c r="JMP361" s="632"/>
      <c r="JMQ361" s="632"/>
      <c r="JMR361" s="632"/>
      <c r="JMS361" s="632"/>
      <c r="JMT361" s="632"/>
      <c r="JMU361" s="632"/>
      <c r="JMV361" s="632"/>
      <c r="JMW361" s="632"/>
      <c r="JMX361" s="632"/>
      <c r="JMY361" s="632"/>
      <c r="JMZ361" s="632"/>
      <c r="JNA361" s="632"/>
      <c r="JNB361" s="632"/>
      <c r="JNC361" s="632"/>
      <c r="JND361" s="632"/>
      <c r="JNE361" s="632"/>
      <c r="JNF361" s="632"/>
      <c r="JNG361" s="632"/>
      <c r="JNH361" s="632"/>
      <c r="JNI361" s="632"/>
      <c r="JNJ361" s="632"/>
      <c r="JNK361" s="632"/>
      <c r="JNL361" s="632"/>
      <c r="JNM361" s="632"/>
      <c r="JNN361" s="632"/>
      <c r="JNO361" s="632"/>
      <c r="JNP361" s="632"/>
      <c r="JNQ361" s="632"/>
      <c r="JNR361" s="632"/>
      <c r="JNS361" s="632"/>
      <c r="JNT361" s="632"/>
      <c r="JNU361" s="632"/>
      <c r="JNV361" s="632"/>
      <c r="JNW361" s="632"/>
      <c r="JNX361" s="632"/>
      <c r="JNY361" s="632"/>
      <c r="JNZ361" s="632"/>
      <c r="JOA361" s="632"/>
      <c r="JOB361" s="632"/>
      <c r="JOC361" s="632"/>
      <c r="JOD361" s="632"/>
      <c r="JOE361" s="632"/>
      <c r="JOF361" s="632"/>
      <c r="JOG361" s="632"/>
      <c r="JOH361" s="632"/>
      <c r="JOI361" s="632"/>
      <c r="JOJ361" s="632"/>
      <c r="JOK361" s="632"/>
      <c r="JOL361" s="632"/>
      <c r="JOM361" s="632"/>
      <c r="JON361" s="632"/>
      <c r="JOO361" s="632"/>
      <c r="JOP361" s="632"/>
      <c r="JOQ361" s="632"/>
      <c r="JOR361" s="632"/>
      <c r="JOS361" s="632"/>
      <c r="JOT361" s="632"/>
      <c r="JOU361" s="632"/>
      <c r="JOV361" s="632"/>
      <c r="JOW361" s="632"/>
      <c r="JOX361" s="632"/>
      <c r="JOY361" s="632"/>
      <c r="JOZ361" s="632"/>
      <c r="JPA361" s="632"/>
      <c r="JPB361" s="632"/>
      <c r="JPC361" s="632"/>
      <c r="JPD361" s="632"/>
      <c r="JPE361" s="632"/>
      <c r="JPF361" s="632"/>
      <c r="JPG361" s="632"/>
      <c r="JPH361" s="632"/>
      <c r="JPI361" s="632"/>
      <c r="JPJ361" s="632"/>
      <c r="JPK361" s="632"/>
      <c r="JPL361" s="632"/>
      <c r="JPM361" s="632"/>
      <c r="JPN361" s="632"/>
      <c r="JPO361" s="632"/>
      <c r="JPP361" s="632"/>
      <c r="JPQ361" s="632"/>
      <c r="JPR361" s="632"/>
      <c r="JPS361" s="632"/>
      <c r="JPT361" s="632"/>
      <c r="JPU361" s="632"/>
      <c r="JPV361" s="632"/>
      <c r="JPW361" s="632"/>
      <c r="JPX361" s="632"/>
      <c r="JPY361" s="632"/>
      <c r="JPZ361" s="632"/>
      <c r="JQA361" s="632"/>
      <c r="JQB361" s="632"/>
      <c r="JQC361" s="632"/>
      <c r="JQD361" s="632"/>
      <c r="JQE361" s="632"/>
      <c r="JQF361" s="632"/>
      <c r="JQG361" s="632"/>
      <c r="JQH361" s="632"/>
      <c r="JQI361" s="632"/>
      <c r="JQJ361" s="632"/>
      <c r="JQK361" s="632"/>
      <c r="JQL361" s="632"/>
      <c r="JQM361" s="632"/>
      <c r="JQN361" s="632"/>
      <c r="JQO361" s="632"/>
      <c r="JQP361" s="632"/>
      <c r="JQQ361" s="632"/>
      <c r="JQR361" s="632"/>
      <c r="JQS361" s="632"/>
      <c r="JQT361" s="632"/>
      <c r="JQU361" s="632"/>
      <c r="JQV361" s="632"/>
      <c r="JQW361" s="632"/>
      <c r="JQX361" s="632"/>
      <c r="JQY361" s="632"/>
      <c r="JQZ361" s="632"/>
      <c r="JRA361" s="632"/>
      <c r="JRB361" s="632"/>
      <c r="JRC361" s="632"/>
      <c r="JRD361" s="632"/>
      <c r="JRE361" s="632"/>
      <c r="JRF361" s="632"/>
      <c r="JRG361" s="632"/>
      <c r="JRH361" s="632"/>
      <c r="JRI361" s="632"/>
      <c r="JRJ361" s="632"/>
      <c r="JRK361" s="632"/>
      <c r="JRL361" s="632"/>
      <c r="JRM361" s="632"/>
      <c r="JRN361" s="632"/>
      <c r="JRO361" s="632"/>
      <c r="JRP361" s="632"/>
      <c r="JRQ361" s="632"/>
      <c r="JRR361" s="632"/>
      <c r="JRS361" s="632"/>
      <c r="JRT361" s="632"/>
      <c r="JRU361" s="632"/>
      <c r="JRV361" s="632"/>
      <c r="JRW361" s="632"/>
      <c r="JRX361" s="632"/>
      <c r="JRY361" s="632"/>
      <c r="JRZ361" s="632"/>
      <c r="JSA361" s="632"/>
      <c r="JSB361" s="632"/>
      <c r="JSC361" s="632"/>
      <c r="JSD361" s="632"/>
      <c r="JSE361" s="632"/>
      <c r="JSF361" s="632"/>
      <c r="JSG361" s="632"/>
      <c r="JSH361" s="632"/>
      <c r="JSI361" s="632"/>
      <c r="JSJ361" s="632"/>
      <c r="JSK361" s="632"/>
      <c r="JSL361" s="632"/>
      <c r="JSM361" s="632"/>
      <c r="JSN361" s="632"/>
      <c r="JSO361" s="632"/>
      <c r="JSP361" s="632"/>
      <c r="JSQ361" s="632"/>
      <c r="JSR361" s="632"/>
      <c r="JSS361" s="632"/>
      <c r="JST361" s="632"/>
      <c r="JSU361" s="632"/>
      <c r="JSV361" s="632"/>
      <c r="JSW361" s="632"/>
      <c r="JSX361" s="632"/>
      <c r="JSY361" s="632"/>
      <c r="JSZ361" s="632"/>
      <c r="JTA361" s="632"/>
      <c r="JTB361" s="632"/>
      <c r="JTC361" s="632"/>
      <c r="JTD361" s="632"/>
      <c r="JTE361" s="632"/>
      <c r="JTF361" s="632"/>
      <c r="JTG361" s="632"/>
      <c r="JTH361" s="632"/>
      <c r="JTI361" s="632"/>
      <c r="JTJ361" s="632"/>
      <c r="JTK361" s="632"/>
      <c r="JTL361" s="632"/>
      <c r="JTM361" s="632"/>
      <c r="JTN361" s="632"/>
      <c r="JTO361" s="632"/>
      <c r="JTP361" s="632"/>
      <c r="JTQ361" s="632"/>
      <c r="JTR361" s="632"/>
      <c r="JTS361" s="632"/>
      <c r="JTT361" s="632"/>
      <c r="JTU361" s="632"/>
      <c r="JTV361" s="632"/>
      <c r="JTW361" s="632"/>
      <c r="JTX361" s="632"/>
      <c r="JTY361" s="632"/>
      <c r="JTZ361" s="632"/>
      <c r="JUA361" s="632"/>
      <c r="JUB361" s="632"/>
      <c r="JUC361" s="632"/>
      <c r="JUD361" s="632"/>
      <c r="JUE361" s="632"/>
      <c r="JUF361" s="632"/>
      <c r="JUG361" s="632"/>
      <c r="JUH361" s="632"/>
      <c r="JUI361" s="632"/>
      <c r="JUJ361" s="632"/>
      <c r="JUK361" s="632"/>
      <c r="JUL361" s="632"/>
      <c r="JUM361" s="632"/>
      <c r="JUN361" s="632"/>
      <c r="JUO361" s="632"/>
      <c r="JUP361" s="632"/>
      <c r="JUQ361" s="632"/>
      <c r="JUR361" s="632"/>
      <c r="JUS361" s="632"/>
      <c r="JUT361" s="632"/>
      <c r="JUU361" s="632"/>
      <c r="JUV361" s="632"/>
      <c r="JUW361" s="632"/>
      <c r="JUX361" s="632"/>
      <c r="JUY361" s="632"/>
      <c r="JUZ361" s="632"/>
      <c r="JVA361" s="632"/>
      <c r="JVB361" s="632"/>
      <c r="JVC361" s="632"/>
      <c r="JVD361" s="632"/>
      <c r="JVE361" s="632"/>
      <c r="JVF361" s="632"/>
      <c r="JVG361" s="632"/>
      <c r="JVH361" s="632"/>
      <c r="JVI361" s="632"/>
      <c r="JVJ361" s="632"/>
      <c r="JVK361" s="632"/>
      <c r="JVL361" s="632"/>
      <c r="JVM361" s="632"/>
      <c r="JVN361" s="632"/>
      <c r="JVO361" s="632"/>
      <c r="JVP361" s="632"/>
      <c r="JVQ361" s="632"/>
      <c r="JVR361" s="632"/>
      <c r="JVS361" s="632"/>
      <c r="JVT361" s="632"/>
      <c r="JVU361" s="632"/>
      <c r="JVV361" s="632"/>
      <c r="JVW361" s="632"/>
      <c r="JVX361" s="632"/>
      <c r="JVY361" s="632"/>
      <c r="JVZ361" s="632"/>
      <c r="JWA361" s="632"/>
      <c r="JWB361" s="632"/>
      <c r="JWC361" s="632"/>
      <c r="JWD361" s="632"/>
      <c r="JWE361" s="632"/>
      <c r="JWF361" s="632"/>
      <c r="JWG361" s="632"/>
      <c r="JWH361" s="632"/>
      <c r="JWI361" s="632"/>
      <c r="JWJ361" s="632"/>
      <c r="JWK361" s="632"/>
      <c r="JWL361" s="632"/>
      <c r="JWM361" s="632"/>
      <c r="JWN361" s="632"/>
      <c r="JWO361" s="632"/>
      <c r="JWP361" s="632"/>
      <c r="JWQ361" s="632"/>
      <c r="JWR361" s="632"/>
      <c r="JWS361" s="632"/>
      <c r="JWT361" s="632"/>
      <c r="JWU361" s="632"/>
      <c r="JWV361" s="632"/>
      <c r="JWW361" s="632"/>
      <c r="JWX361" s="632"/>
      <c r="JWY361" s="632"/>
      <c r="JWZ361" s="632"/>
      <c r="JXA361" s="632"/>
      <c r="JXB361" s="632"/>
      <c r="JXC361" s="632"/>
      <c r="JXD361" s="632"/>
      <c r="JXE361" s="632"/>
      <c r="JXF361" s="632"/>
      <c r="JXG361" s="632"/>
      <c r="JXH361" s="632"/>
      <c r="JXI361" s="632"/>
      <c r="JXJ361" s="632"/>
      <c r="JXK361" s="632"/>
      <c r="JXL361" s="632"/>
      <c r="JXM361" s="632"/>
      <c r="JXN361" s="632"/>
      <c r="JXO361" s="632"/>
      <c r="JXP361" s="632"/>
      <c r="JXQ361" s="632"/>
      <c r="JXR361" s="632"/>
      <c r="JXS361" s="632"/>
      <c r="JXT361" s="632"/>
      <c r="JXU361" s="632"/>
      <c r="JXV361" s="632"/>
      <c r="JXW361" s="632"/>
      <c r="JXX361" s="632"/>
      <c r="JXY361" s="632"/>
      <c r="JXZ361" s="632"/>
      <c r="JYA361" s="632"/>
      <c r="JYB361" s="632"/>
      <c r="JYC361" s="632"/>
      <c r="JYD361" s="632"/>
      <c r="JYE361" s="632"/>
      <c r="JYF361" s="632"/>
      <c r="JYG361" s="632"/>
      <c r="JYH361" s="632"/>
      <c r="JYI361" s="632"/>
      <c r="JYJ361" s="632"/>
      <c r="JYK361" s="632"/>
      <c r="JYL361" s="632"/>
      <c r="JYM361" s="632"/>
      <c r="JYN361" s="632"/>
      <c r="JYO361" s="632"/>
      <c r="JYP361" s="632"/>
      <c r="JYQ361" s="632"/>
      <c r="JYR361" s="632"/>
      <c r="JYS361" s="632"/>
      <c r="JYT361" s="632"/>
      <c r="JYU361" s="632"/>
      <c r="JYV361" s="632"/>
      <c r="JYW361" s="632"/>
      <c r="JYX361" s="632"/>
      <c r="JYY361" s="632"/>
      <c r="JYZ361" s="632"/>
      <c r="JZA361" s="632"/>
      <c r="JZB361" s="632"/>
      <c r="JZC361" s="632"/>
      <c r="JZD361" s="632"/>
      <c r="JZE361" s="632"/>
      <c r="JZF361" s="632"/>
      <c r="JZG361" s="632"/>
      <c r="JZH361" s="632"/>
      <c r="JZI361" s="632"/>
      <c r="JZJ361" s="632"/>
      <c r="JZK361" s="632"/>
      <c r="JZL361" s="632"/>
      <c r="JZM361" s="632"/>
      <c r="JZN361" s="632"/>
      <c r="JZO361" s="632"/>
      <c r="JZP361" s="632"/>
      <c r="JZQ361" s="632"/>
      <c r="JZR361" s="632"/>
      <c r="JZS361" s="632"/>
      <c r="JZT361" s="632"/>
      <c r="JZU361" s="632"/>
      <c r="JZV361" s="632"/>
      <c r="JZW361" s="632"/>
      <c r="JZX361" s="632"/>
      <c r="JZY361" s="632"/>
      <c r="JZZ361" s="632"/>
      <c r="KAA361" s="632"/>
      <c r="KAB361" s="632"/>
      <c r="KAC361" s="632"/>
      <c r="KAD361" s="632"/>
      <c r="KAE361" s="632"/>
      <c r="KAF361" s="632"/>
      <c r="KAG361" s="632"/>
      <c r="KAH361" s="632"/>
      <c r="KAI361" s="632"/>
      <c r="KAJ361" s="632"/>
      <c r="KAK361" s="632"/>
      <c r="KAL361" s="632"/>
      <c r="KAM361" s="632"/>
      <c r="KAN361" s="632"/>
      <c r="KAO361" s="632"/>
      <c r="KAP361" s="632"/>
      <c r="KAQ361" s="632"/>
      <c r="KAR361" s="632"/>
      <c r="KAS361" s="632"/>
      <c r="KAT361" s="632"/>
      <c r="KAU361" s="632"/>
      <c r="KAV361" s="632"/>
      <c r="KAW361" s="632"/>
      <c r="KAX361" s="632"/>
      <c r="KAY361" s="632"/>
      <c r="KAZ361" s="632"/>
      <c r="KBA361" s="632"/>
      <c r="KBB361" s="632"/>
      <c r="KBC361" s="632"/>
      <c r="KBD361" s="632"/>
      <c r="KBE361" s="632"/>
      <c r="KBF361" s="632"/>
      <c r="KBG361" s="632"/>
      <c r="KBH361" s="632"/>
      <c r="KBI361" s="632"/>
      <c r="KBJ361" s="632"/>
      <c r="KBK361" s="632"/>
      <c r="KBL361" s="632"/>
      <c r="KBM361" s="632"/>
      <c r="KBN361" s="632"/>
      <c r="KBO361" s="632"/>
      <c r="KBP361" s="632"/>
      <c r="KBQ361" s="632"/>
      <c r="KBR361" s="632"/>
      <c r="KBS361" s="632"/>
      <c r="KBT361" s="632"/>
      <c r="KBU361" s="632"/>
      <c r="KBV361" s="632"/>
      <c r="KBW361" s="632"/>
      <c r="KBX361" s="632"/>
      <c r="KBY361" s="632"/>
      <c r="KBZ361" s="632"/>
      <c r="KCA361" s="632"/>
      <c r="KCB361" s="632"/>
      <c r="KCC361" s="632"/>
      <c r="KCD361" s="632"/>
      <c r="KCE361" s="632"/>
      <c r="KCF361" s="632"/>
      <c r="KCG361" s="632"/>
      <c r="KCH361" s="632"/>
      <c r="KCI361" s="632"/>
      <c r="KCJ361" s="632"/>
      <c r="KCK361" s="632"/>
      <c r="KCL361" s="632"/>
      <c r="KCM361" s="632"/>
      <c r="KCN361" s="632"/>
      <c r="KCO361" s="632"/>
      <c r="KCP361" s="632"/>
      <c r="KCQ361" s="632"/>
      <c r="KCR361" s="632"/>
      <c r="KCS361" s="632"/>
      <c r="KCT361" s="632"/>
      <c r="KCU361" s="632"/>
      <c r="KCV361" s="632"/>
      <c r="KCW361" s="632"/>
      <c r="KCX361" s="632"/>
      <c r="KCY361" s="632"/>
      <c r="KCZ361" s="632"/>
      <c r="KDA361" s="632"/>
      <c r="KDB361" s="632"/>
      <c r="KDC361" s="632"/>
      <c r="KDD361" s="632"/>
      <c r="KDE361" s="632"/>
      <c r="KDF361" s="632"/>
      <c r="KDG361" s="632"/>
      <c r="KDH361" s="632"/>
      <c r="KDI361" s="632"/>
      <c r="KDJ361" s="632"/>
      <c r="KDK361" s="632"/>
      <c r="KDL361" s="632"/>
      <c r="KDM361" s="632"/>
      <c r="KDN361" s="632"/>
      <c r="KDO361" s="632"/>
      <c r="KDP361" s="632"/>
      <c r="KDQ361" s="632"/>
      <c r="KDR361" s="632"/>
      <c r="KDS361" s="632"/>
      <c r="KDT361" s="632"/>
      <c r="KDU361" s="632"/>
      <c r="KDV361" s="632"/>
      <c r="KDW361" s="632"/>
      <c r="KDX361" s="632"/>
      <c r="KDY361" s="632"/>
      <c r="KDZ361" s="632"/>
      <c r="KEA361" s="632"/>
      <c r="KEB361" s="632"/>
      <c r="KEC361" s="632"/>
      <c r="KED361" s="632"/>
      <c r="KEE361" s="632"/>
      <c r="KEF361" s="632"/>
      <c r="KEG361" s="632"/>
      <c r="KEH361" s="632"/>
      <c r="KEI361" s="632"/>
      <c r="KEJ361" s="632"/>
      <c r="KEK361" s="632"/>
      <c r="KEL361" s="632"/>
      <c r="KEM361" s="632"/>
      <c r="KEN361" s="632"/>
      <c r="KEO361" s="632"/>
      <c r="KEP361" s="632"/>
      <c r="KEQ361" s="632"/>
      <c r="KER361" s="632"/>
      <c r="KES361" s="632"/>
      <c r="KET361" s="632"/>
      <c r="KEU361" s="632"/>
      <c r="KEV361" s="632"/>
      <c r="KEW361" s="632"/>
      <c r="KEX361" s="632"/>
      <c r="KEY361" s="632"/>
      <c r="KEZ361" s="632"/>
      <c r="KFA361" s="632"/>
      <c r="KFB361" s="632"/>
      <c r="KFC361" s="632"/>
      <c r="KFD361" s="632"/>
      <c r="KFE361" s="632"/>
      <c r="KFF361" s="632"/>
      <c r="KFG361" s="632"/>
      <c r="KFH361" s="632"/>
      <c r="KFI361" s="632"/>
      <c r="KFJ361" s="632"/>
      <c r="KFK361" s="632"/>
      <c r="KFL361" s="632"/>
      <c r="KFM361" s="632"/>
      <c r="KFN361" s="632"/>
      <c r="KFO361" s="632"/>
      <c r="KFP361" s="632"/>
      <c r="KFQ361" s="632"/>
      <c r="KFR361" s="632"/>
      <c r="KFS361" s="632"/>
      <c r="KFT361" s="632"/>
      <c r="KFU361" s="632"/>
      <c r="KFV361" s="632"/>
      <c r="KFW361" s="632"/>
      <c r="KFX361" s="632"/>
      <c r="KFY361" s="632"/>
      <c r="KFZ361" s="632"/>
      <c r="KGA361" s="632"/>
      <c r="KGB361" s="632"/>
      <c r="KGC361" s="632"/>
      <c r="KGD361" s="632"/>
      <c r="KGE361" s="632"/>
      <c r="KGF361" s="632"/>
      <c r="KGG361" s="632"/>
      <c r="KGH361" s="632"/>
      <c r="KGI361" s="632"/>
      <c r="KGJ361" s="632"/>
      <c r="KGK361" s="632"/>
      <c r="KGL361" s="632"/>
      <c r="KGM361" s="632"/>
      <c r="KGN361" s="632"/>
      <c r="KGO361" s="632"/>
      <c r="KGP361" s="632"/>
      <c r="KGQ361" s="632"/>
      <c r="KGR361" s="632"/>
      <c r="KGS361" s="632"/>
      <c r="KGT361" s="632"/>
      <c r="KGU361" s="632"/>
      <c r="KGV361" s="632"/>
      <c r="KGW361" s="632"/>
      <c r="KGX361" s="632"/>
      <c r="KGY361" s="632"/>
      <c r="KGZ361" s="632"/>
      <c r="KHA361" s="632"/>
      <c r="KHB361" s="632"/>
      <c r="KHC361" s="632"/>
      <c r="KHD361" s="632"/>
      <c r="KHE361" s="632"/>
      <c r="KHF361" s="632"/>
      <c r="KHG361" s="632"/>
      <c r="KHH361" s="632"/>
      <c r="KHI361" s="632"/>
      <c r="KHJ361" s="632"/>
      <c r="KHK361" s="632"/>
      <c r="KHL361" s="632"/>
      <c r="KHM361" s="632"/>
      <c r="KHN361" s="632"/>
      <c r="KHO361" s="632"/>
      <c r="KHP361" s="632"/>
      <c r="KHQ361" s="632"/>
      <c r="KHR361" s="632"/>
      <c r="KHS361" s="632"/>
      <c r="KHT361" s="632"/>
      <c r="KHU361" s="632"/>
      <c r="KHV361" s="632"/>
      <c r="KHW361" s="632"/>
      <c r="KHX361" s="632"/>
      <c r="KHY361" s="632"/>
      <c r="KHZ361" s="632"/>
      <c r="KIA361" s="632"/>
      <c r="KIB361" s="632"/>
      <c r="KIC361" s="632"/>
      <c r="KID361" s="632"/>
      <c r="KIE361" s="632"/>
      <c r="KIF361" s="632"/>
      <c r="KIG361" s="632"/>
      <c r="KIH361" s="632"/>
      <c r="KII361" s="632"/>
      <c r="KIJ361" s="632"/>
      <c r="KIK361" s="632"/>
      <c r="KIL361" s="632"/>
      <c r="KIM361" s="632"/>
      <c r="KIN361" s="632"/>
      <c r="KIO361" s="632"/>
      <c r="KIP361" s="632"/>
      <c r="KIQ361" s="632"/>
      <c r="KIR361" s="632"/>
      <c r="KIS361" s="632"/>
      <c r="KIT361" s="632"/>
      <c r="KIU361" s="632"/>
      <c r="KIV361" s="632"/>
      <c r="KIW361" s="632"/>
      <c r="KIX361" s="632"/>
      <c r="KIY361" s="632"/>
      <c r="KIZ361" s="632"/>
      <c r="KJA361" s="632"/>
      <c r="KJB361" s="632"/>
      <c r="KJC361" s="632"/>
      <c r="KJD361" s="632"/>
      <c r="KJE361" s="632"/>
      <c r="KJF361" s="632"/>
      <c r="KJG361" s="632"/>
      <c r="KJH361" s="632"/>
      <c r="KJI361" s="632"/>
      <c r="KJJ361" s="632"/>
      <c r="KJK361" s="632"/>
      <c r="KJL361" s="632"/>
      <c r="KJM361" s="632"/>
      <c r="KJN361" s="632"/>
      <c r="KJO361" s="632"/>
      <c r="KJP361" s="632"/>
      <c r="KJQ361" s="632"/>
      <c r="KJR361" s="632"/>
      <c r="KJS361" s="632"/>
      <c r="KJT361" s="632"/>
      <c r="KJU361" s="632"/>
      <c r="KJV361" s="632"/>
      <c r="KJW361" s="632"/>
      <c r="KJX361" s="632"/>
      <c r="KJY361" s="632"/>
      <c r="KJZ361" s="632"/>
      <c r="KKA361" s="632"/>
      <c r="KKB361" s="632"/>
      <c r="KKC361" s="632"/>
      <c r="KKD361" s="632"/>
      <c r="KKE361" s="632"/>
      <c r="KKF361" s="632"/>
      <c r="KKG361" s="632"/>
      <c r="KKH361" s="632"/>
      <c r="KKI361" s="632"/>
      <c r="KKJ361" s="632"/>
      <c r="KKK361" s="632"/>
      <c r="KKL361" s="632"/>
      <c r="KKM361" s="632"/>
      <c r="KKN361" s="632"/>
      <c r="KKO361" s="632"/>
      <c r="KKP361" s="632"/>
      <c r="KKQ361" s="632"/>
      <c r="KKR361" s="632"/>
      <c r="KKS361" s="632"/>
      <c r="KKT361" s="632"/>
      <c r="KKU361" s="632"/>
      <c r="KKV361" s="632"/>
      <c r="KKW361" s="632"/>
      <c r="KKX361" s="632"/>
      <c r="KKY361" s="632"/>
      <c r="KKZ361" s="632"/>
      <c r="KLA361" s="632"/>
      <c r="KLB361" s="632"/>
      <c r="KLC361" s="632"/>
      <c r="KLD361" s="632"/>
      <c r="KLE361" s="632"/>
      <c r="KLF361" s="632"/>
      <c r="KLG361" s="632"/>
      <c r="KLH361" s="632"/>
      <c r="KLI361" s="632"/>
      <c r="KLJ361" s="632"/>
      <c r="KLK361" s="632"/>
      <c r="KLL361" s="632"/>
      <c r="KLM361" s="632"/>
      <c r="KLN361" s="632"/>
      <c r="KLO361" s="632"/>
      <c r="KLP361" s="632"/>
      <c r="KLQ361" s="632"/>
      <c r="KLR361" s="632"/>
      <c r="KLS361" s="632"/>
      <c r="KLT361" s="632"/>
      <c r="KLU361" s="632"/>
      <c r="KLV361" s="632"/>
      <c r="KLW361" s="632"/>
      <c r="KLX361" s="632"/>
      <c r="KLY361" s="632"/>
      <c r="KLZ361" s="632"/>
      <c r="KMA361" s="632"/>
      <c r="KMB361" s="632"/>
      <c r="KMC361" s="632"/>
      <c r="KMD361" s="632"/>
      <c r="KME361" s="632"/>
      <c r="KMF361" s="632"/>
      <c r="KMG361" s="632"/>
      <c r="KMH361" s="632"/>
      <c r="KMI361" s="632"/>
      <c r="KMJ361" s="632"/>
      <c r="KMK361" s="632"/>
      <c r="KML361" s="632"/>
      <c r="KMM361" s="632"/>
      <c r="KMN361" s="632"/>
      <c r="KMO361" s="632"/>
      <c r="KMP361" s="632"/>
      <c r="KMQ361" s="632"/>
      <c r="KMR361" s="632"/>
      <c r="KMS361" s="632"/>
      <c r="KMT361" s="632"/>
      <c r="KMU361" s="632"/>
      <c r="KMV361" s="632"/>
      <c r="KMW361" s="632"/>
      <c r="KMX361" s="632"/>
      <c r="KMY361" s="632"/>
      <c r="KMZ361" s="632"/>
      <c r="KNA361" s="632"/>
      <c r="KNB361" s="632"/>
      <c r="KNC361" s="632"/>
      <c r="KND361" s="632"/>
      <c r="KNE361" s="632"/>
      <c r="KNF361" s="632"/>
      <c r="KNG361" s="632"/>
      <c r="KNH361" s="632"/>
      <c r="KNI361" s="632"/>
      <c r="KNJ361" s="632"/>
      <c r="KNK361" s="632"/>
      <c r="KNL361" s="632"/>
      <c r="KNM361" s="632"/>
      <c r="KNN361" s="632"/>
      <c r="KNO361" s="632"/>
      <c r="KNP361" s="632"/>
      <c r="KNQ361" s="632"/>
      <c r="KNR361" s="632"/>
      <c r="KNS361" s="632"/>
      <c r="KNT361" s="632"/>
      <c r="KNU361" s="632"/>
      <c r="KNV361" s="632"/>
      <c r="KNW361" s="632"/>
      <c r="KNX361" s="632"/>
      <c r="KNY361" s="632"/>
      <c r="KNZ361" s="632"/>
      <c r="KOA361" s="632"/>
      <c r="KOB361" s="632"/>
      <c r="KOC361" s="632"/>
      <c r="KOD361" s="632"/>
      <c r="KOE361" s="632"/>
      <c r="KOF361" s="632"/>
      <c r="KOG361" s="632"/>
      <c r="KOH361" s="632"/>
      <c r="KOI361" s="632"/>
      <c r="KOJ361" s="632"/>
      <c r="KOK361" s="632"/>
      <c r="KOL361" s="632"/>
      <c r="KOM361" s="632"/>
      <c r="KON361" s="632"/>
      <c r="KOO361" s="632"/>
      <c r="KOP361" s="632"/>
      <c r="KOQ361" s="632"/>
      <c r="KOR361" s="632"/>
      <c r="KOS361" s="632"/>
      <c r="KOT361" s="632"/>
      <c r="KOU361" s="632"/>
      <c r="KOV361" s="632"/>
      <c r="KOW361" s="632"/>
      <c r="KOX361" s="632"/>
      <c r="KOY361" s="632"/>
      <c r="KOZ361" s="632"/>
      <c r="KPA361" s="632"/>
      <c r="KPB361" s="632"/>
      <c r="KPC361" s="632"/>
      <c r="KPD361" s="632"/>
      <c r="KPE361" s="632"/>
      <c r="KPF361" s="632"/>
      <c r="KPG361" s="632"/>
      <c r="KPH361" s="632"/>
      <c r="KPI361" s="632"/>
      <c r="KPJ361" s="632"/>
      <c r="KPK361" s="632"/>
      <c r="KPL361" s="632"/>
      <c r="KPM361" s="632"/>
      <c r="KPN361" s="632"/>
      <c r="KPO361" s="632"/>
      <c r="KPP361" s="632"/>
      <c r="KPQ361" s="632"/>
      <c r="KPR361" s="632"/>
      <c r="KPS361" s="632"/>
      <c r="KPT361" s="632"/>
      <c r="KPU361" s="632"/>
      <c r="KPV361" s="632"/>
      <c r="KPW361" s="632"/>
      <c r="KPX361" s="632"/>
      <c r="KPY361" s="632"/>
      <c r="KPZ361" s="632"/>
      <c r="KQA361" s="632"/>
      <c r="KQB361" s="632"/>
      <c r="KQC361" s="632"/>
      <c r="KQD361" s="632"/>
      <c r="KQE361" s="632"/>
      <c r="KQF361" s="632"/>
      <c r="KQG361" s="632"/>
      <c r="KQH361" s="632"/>
      <c r="KQI361" s="632"/>
      <c r="KQJ361" s="632"/>
      <c r="KQK361" s="632"/>
      <c r="KQL361" s="632"/>
      <c r="KQM361" s="632"/>
      <c r="KQN361" s="632"/>
      <c r="KQO361" s="632"/>
      <c r="KQP361" s="632"/>
      <c r="KQQ361" s="632"/>
      <c r="KQR361" s="632"/>
      <c r="KQS361" s="632"/>
      <c r="KQT361" s="632"/>
      <c r="KQU361" s="632"/>
      <c r="KQV361" s="632"/>
      <c r="KQW361" s="632"/>
      <c r="KQX361" s="632"/>
      <c r="KQY361" s="632"/>
      <c r="KQZ361" s="632"/>
      <c r="KRA361" s="632"/>
      <c r="KRB361" s="632"/>
      <c r="KRC361" s="632"/>
      <c r="KRD361" s="632"/>
      <c r="KRE361" s="632"/>
      <c r="KRF361" s="632"/>
      <c r="KRG361" s="632"/>
      <c r="KRH361" s="632"/>
      <c r="KRI361" s="632"/>
      <c r="KRJ361" s="632"/>
      <c r="KRK361" s="632"/>
      <c r="KRL361" s="632"/>
      <c r="KRM361" s="632"/>
      <c r="KRN361" s="632"/>
      <c r="KRO361" s="632"/>
      <c r="KRP361" s="632"/>
      <c r="KRQ361" s="632"/>
      <c r="KRR361" s="632"/>
      <c r="KRS361" s="632"/>
      <c r="KRT361" s="632"/>
      <c r="KRU361" s="632"/>
      <c r="KRV361" s="632"/>
      <c r="KRW361" s="632"/>
      <c r="KRX361" s="632"/>
      <c r="KRY361" s="632"/>
      <c r="KRZ361" s="632"/>
      <c r="KSA361" s="632"/>
      <c r="KSB361" s="632"/>
      <c r="KSC361" s="632"/>
      <c r="KSD361" s="632"/>
      <c r="KSE361" s="632"/>
      <c r="KSF361" s="632"/>
      <c r="KSG361" s="632"/>
      <c r="KSH361" s="632"/>
      <c r="KSI361" s="632"/>
      <c r="KSJ361" s="632"/>
      <c r="KSK361" s="632"/>
      <c r="KSL361" s="632"/>
      <c r="KSM361" s="632"/>
      <c r="KSN361" s="632"/>
      <c r="KSO361" s="632"/>
      <c r="KSP361" s="632"/>
      <c r="KSQ361" s="632"/>
      <c r="KSR361" s="632"/>
      <c r="KSS361" s="632"/>
      <c r="KST361" s="632"/>
      <c r="KSU361" s="632"/>
      <c r="KSV361" s="632"/>
      <c r="KSW361" s="632"/>
      <c r="KSX361" s="632"/>
      <c r="KSY361" s="632"/>
      <c r="KSZ361" s="632"/>
      <c r="KTA361" s="632"/>
      <c r="KTB361" s="632"/>
      <c r="KTC361" s="632"/>
      <c r="KTD361" s="632"/>
      <c r="KTE361" s="632"/>
      <c r="KTF361" s="632"/>
      <c r="KTG361" s="632"/>
      <c r="KTH361" s="632"/>
      <c r="KTI361" s="632"/>
      <c r="KTJ361" s="632"/>
      <c r="KTK361" s="632"/>
      <c r="KTL361" s="632"/>
      <c r="KTM361" s="632"/>
      <c r="KTN361" s="632"/>
      <c r="KTO361" s="632"/>
      <c r="KTP361" s="632"/>
      <c r="KTQ361" s="632"/>
      <c r="KTR361" s="632"/>
      <c r="KTS361" s="632"/>
      <c r="KTT361" s="632"/>
      <c r="KTU361" s="632"/>
      <c r="KTV361" s="632"/>
      <c r="KTW361" s="632"/>
      <c r="KTX361" s="632"/>
      <c r="KTY361" s="632"/>
      <c r="KTZ361" s="632"/>
      <c r="KUA361" s="632"/>
      <c r="KUB361" s="632"/>
      <c r="KUC361" s="632"/>
      <c r="KUD361" s="632"/>
      <c r="KUE361" s="632"/>
      <c r="KUF361" s="632"/>
      <c r="KUG361" s="632"/>
      <c r="KUH361" s="632"/>
      <c r="KUI361" s="632"/>
      <c r="KUJ361" s="632"/>
      <c r="KUK361" s="632"/>
      <c r="KUL361" s="632"/>
      <c r="KUM361" s="632"/>
      <c r="KUN361" s="632"/>
      <c r="KUO361" s="632"/>
      <c r="KUP361" s="632"/>
      <c r="KUQ361" s="632"/>
      <c r="KUR361" s="632"/>
      <c r="KUS361" s="632"/>
      <c r="KUT361" s="632"/>
      <c r="KUU361" s="632"/>
      <c r="KUV361" s="632"/>
      <c r="KUW361" s="632"/>
      <c r="KUX361" s="632"/>
      <c r="KUY361" s="632"/>
      <c r="KUZ361" s="632"/>
      <c r="KVA361" s="632"/>
      <c r="KVB361" s="632"/>
      <c r="KVC361" s="632"/>
      <c r="KVD361" s="632"/>
      <c r="KVE361" s="632"/>
      <c r="KVF361" s="632"/>
      <c r="KVG361" s="632"/>
      <c r="KVH361" s="632"/>
      <c r="KVI361" s="632"/>
      <c r="KVJ361" s="632"/>
      <c r="KVK361" s="632"/>
      <c r="KVL361" s="632"/>
      <c r="KVM361" s="632"/>
      <c r="KVN361" s="632"/>
      <c r="KVO361" s="632"/>
      <c r="KVP361" s="632"/>
      <c r="KVQ361" s="632"/>
      <c r="KVR361" s="632"/>
      <c r="KVS361" s="632"/>
      <c r="KVT361" s="632"/>
      <c r="KVU361" s="632"/>
      <c r="KVV361" s="632"/>
      <c r="KVW361" s="632"/>
      <c r="KVX361" s="632"/>
      <c r="KVY361" s="632"/>
      <c r="KVZ361" s="632"/>
      <c r="KWA361" s="632"/>
      <c r="KWB361" s="632"/>
      <c r="KWC361" s="632"/>
      <c r="KWD361" s="632"/>
      <c r="KWE361" s="632"/>
      <c r="KWF361" s="632"/>
      <c r="KWG361" s="632"/>
      <c r="KWH361" s="632"/>
      <c r="KWI361" s="632"/>
      <c r="KWJ361" s="632"/>
      <c r="KWK361" s="632"/>
      <c r="KWL361" s="632"/>
      <c r="KWM361" s="632"/>
      <c r="KWN361" s="632"/>
      <c r="KWO361" s="632"/>
      <c r="KWP361" s="632"/>
      <c r="KWQ361" s="632"/>
      <c r="KWR361" s="632"/>
      <c r="KWS361" s="632"/>
      <c r="KWT361" s="632"/>
      <c r="KWU361" s="632"/>
      <c r="KWV361" s="632"/>
      <c r="KWW361" s="632"/>
      <c r="KWX361" s="632"/>
      <c r="KWY361" s="632"/>
      <c r="KWZ361" s="632"/>
      <c r="KXA361" s="632"/>
      <c r="KXB361" s="632"/>
      <c r="KXC361" s="632"/>
      <c r="KXD361" s="632"/>
      <c r="KXE361" s="632"/>
      <c r="KXF361" s="632"/>
      <c r="KXG361" s="632"/>
      <c r="KXH361" s="632"/>
      <c r="KXI361" s="632"/>
      <c r="KXJ361" s="632"/>
      <c r="KXK361" s="632"/>
      <c r="KXL361" s="632"/>
      <c r="KXM361" s="632"/>
      <c r="KXN361" s="632"/>
      <c r="KXO361" s="632"/>
      <c r="KXP361" s="632"/>
      <c r="KXQ361" s="632"/>
      <c r="KXR361" s="632"/>
      <c r="KXS361" s="632"/>
      <c r="KXT361" s="632"/>
      <c r="KXU361" s="632"/>
      <c r="KXV361" s="632"/>
      <c r="KXW361" s="632"/>
      <c r="KXX361" s="632"/>
      <c r="KXY361" s="632"/>
      <c r="KXZ361" s="632"/>
      <c r="KYA361" s="632"/>
      <c r="KYB361" s="632"/>
      <c r="KYC361" s="632"/>
      <c r="KYD361" s="632"/>
      <c r="KYE361" s="632"/>
      <c r="KYF361" s="632"/>
      <c r="KYG361" s="632"/>
      <c r="KYH361" s="632"/>
      <c r="KYI361" s="632"/>
      <c r="KYJ361" s="632"/>
      <c r="KYK361" s="632"/>
      <c r="KYL361" s="632"/>
      <c r="KYM361" s="632"/>
      <c r="KYN361" s="632"/>
      <c r="KYO361" s="632"/>
      <c r="KYP361" s="632"/>
      <c r="KYQ361" s="632"/>
      <c r="KYR361" s="632"/>
      <c r="KYS361" s="632"/>
      <c r="KYT361" s="632"/>
      <c r="KYU361" s="632"/>
      <c r="KYV361" s="632"/>
      <c r="KYW361" s="632"/>
      <c r="KYX361" s="632"/>
      <c r="KYY361" s="632"/>
      <c r="KYZ361" s="632"/>
      <c r="KZA361" s="632"/>
      <c r="KZB361" s="632"/>
      <c r="KZC361" s="632"/>
      <c r="KZD361" s="632"/>
      <c r="KZE361" s="632"/>
      <c r="KZF361" s="632"/>
      <c r="KZG361" s="632"/>
      <c r="KZH361" s="632"/>
      <c r="KZI361" s="632"/>
      <c r="KZJ361" s="632"/>
      <c r="KZK361" s="632"/>
      <c r="KZL361" s="632"/>
      <c r="KZM361" s="632"/>
      <c r="KZN361" s="632"/>
      <c r="KZO361" s="632"/>
      <c r="KZP361" s="632"/>
      <c r="KZQ361" s="632"/>
      <c r="KZR361" s="632"/>
      <c r="KZS361" s="632"/>
      <c r="KZT361" s="632"/>
      <c r="KZU361" s="632"/>
      <c r="KZV361" s="632"/>
      <c r="KZW361" s="632"/>
      <c r="KZX361" s="632"/>
      <c r="KZY361" s="632"/>
      <c r="KZZ361" s="632"/>
      <c r="LAA361" s="632"/>
      <c r="LAB361" s="632"/>
      <c r="LAC361" s="632"/>
      <c r="LAD361" s="632"/>
      <c r="LAE361" s="632"/>
      <c r="LAF361" s="632"/>
      <c r="LAG361" s="632"/>
      <c r="LAH361" s="632"/>
      <c r="LAI361" s="632"/>
      <c r="LAJ361" s="632"/>
      <c r="LAK361" s="632"/>
      <c r="LAL361" s="632"/>
      <c r="LAM361" s="632"/>
      <c r="LAN361" s="632"/>
      <c r="LAO361" s="632"/>
      <c r="LAP361" s="632"/>
      <c r="LAQ361" s="632"/>
      <c r="LAR361" s="632"/>
      <c r="LAS361" s="632"/>
      <c r="LAT361" s="632"/>
      <c r="LAU361" s="632"/>
      <c r="LAV361" s="632"/>
      <c r="LAW361" s="632"/>
      <c r="LAX361" s="632"/>
      <c r="LAY361" s="632"/>
      <c r="LAZ361" s="632"/>
      <c r="LBA361" s="632"/>
      <c r="LBB361" s="632"/>
      <c r="LBC361" s="632"/>
      <c r="LBD361" s="632"/>
      <c r="LBE361" s="632"/>
      <c r="LBF361" s="632"/>
      <c r="LBG361" s="632"/>
      <c r="LBH361" s="632"/>
      <c r="LBI361" s="632"/>
      <c r="LBJ361" s="632"/>
      <c r="LBK361" s="632"/>
      <c r="LBL361" s="632"/>
      <c r="LBM361" s="632"/>
      <c r="LBN361" s="632"/>
      <c r="LBO361" s="632"/>
      <c r="LBP361" s="632"/>
      <c r="LBQ361" s="632"/>
      <c r="LBR361" s="632"/>
      <c r="LBS361" s="632"/>
      <c r="LBT361" s="632"/>
      <c r="LBU361" s="632"/>
      <c r="LBV361" s="632"/>
      <c r="LBW361" s="632"/>
      <c r="LBX361" s="632"/>
      <c r="LBY361" s="632"/>
      <c r="LBZ361" s="632"/>
      <c r="LCA361" s="632"/>
      <c r="LCB361" s="632"/>
      <c r="LCC361" s="632"/>
      <c r="LCD361" s="632"/>
      <c r="LCE361" s="632"/>
      <c r="LCF361" s="632"/>
      <c r="LCG361" s="632"/>
      <c r="LCH361" s="632"/>
      <c r="LCI361" s="632"/>
      <c r="LCJ361" s="632"/>
      <c r="LCK361" s="632"/>
      <c r="LCL361" s="632"/>
      <c r="LCM361" s="632"/>
      <c r="LCN361" s="632"/>
      <c r="LCO361" s="632"/>
      <c r="LCP361" s="632"/>
      <c r="LCQ361" s="632"/>
      <c r="LCR361" s="632"/>
      <c r="LCS361" s="632"/>
      <c r="LCT361" s="632"/>
      <c r="LCU361" s="632"/>
      <c r="LCV361" s="632"/>
      <c r="LCW361" s="632"/>
      <c r="LCX361" s="632"/>
      <c r="LCY361" s="632"/>
      <c r="LCZ361" s="632"/>
      <c r="LDA361" s="632"/>
      <c r="LDB361" s="632"/>
      <c r="LDC361" s="632"/>
      <c r="LDD361" s="632"/>
      <c r="LDE361" s="632"/>
      <c r="LDF361" s="632"/>
      <c r="LDG361" s="632"/>
      <c r="LDH361" s="632"/>
      <c r="LDI361" s="632"/>
      <c r="LDJ361" s="632"/>
      <c r="LDK361" s="632"/>
      <c r="LDL361" s="632"/>
      <c r="LDM361" s="632"/>
      <c r="LDN361" s="632"/>
      <c r="LDO361" s="632"/>
      <c r="LDP361" s="632"/>
      <c r="LDQ361" s="632"/>
      <c r="LDR361" s="632"/>
      <c r="LDS361" s="632"/>
      <c r="LDT361" s="632"/>
      <c r="LDU361" s="632"/>
      <c r="LDV361" s="632"/>
      <c r="LDW361" s="632"/>
      <c r="LDX361" s="632"/>
      <c r="LDY361" s="632"/>
      <c r="LDZ361" s="632"/>
      <c r="LEA361" s="632"/>
      <c r="LEB361" s="632"/>
      <c r="LEC361" s="632"/>
      <c r="LED361" s="632"/>
      <c r="LEE361" s="632"/>
      <c r="LEF361" s="632"/>
      <c r="LEG361" s="632"/>
      <c r="LEH361" s="632"/>
      <c r="LEI361" s="632"/>
      <c r="LEJ361" s="632"/>
      <c r="LEK361" s="632"/>
      <c r="LEL361" s="632"/>
      <c r="LEM361" s="632"/>
      <c r="LEN361" s="632"/>
      <c r="LEO361" s="632"/>
      <c r="LEP361" s="632"/>
      <c r="LEQ361" s="632"/>
      <c r="LER361" s="632"/>
      <c r="LES361" s="632"/>
      <c r="LET361" s="632"/>
      <c r="LEU361" s="632"/>
      <c r="LEV361" s="632"/>
      <c r="LEW361" s="632"/>
      <c r="LEX361" s="632"/>
      <c r="LEY361" s="632"/>
      <c r="LEZ361" s="632"/>
      <c r="LFA361" s="632"/>
      <c r="LFB361" s="632"/>
      <c r="LFC361" s="632"/>
      <c r="LFD361" s="632"/>
      <c r="LFE361" s="632"/>
      <c r="LFF361" s="632"/>
      <c r="LFG361" s="632"/>
      <c r="LFH361" s="632"/>
      <c r="LFI361" s="632"/>
      <c r="LFJ361" s="632"/>
      <c r="LFK361" s="632"/>
      <c r="LFL361" s="632"/>
      <c r="LFM361" s="632"/>
      <c r="LFN361" s="632"/>
      <c r="LFO361" s="632"/>
      <c r="LFP361" s="632"/>
      <c r="LFQ361" s="632"/>
      <c r="LFR361" s="632"/>
      <c r="LFS361" s="632"/>
      <c r="LFT361" s="632"/>
      <c r="LFU361" s="632"/>
      <c r="LFV361" s="632"/>
      <c r="LFW361" s="632"/>
      <c r="LFX361" s="632"/>
      <c r="LFY361" s="632"/>
      <c r="LFZ361" s="632"/>
      <c r="LGA361" s="632"/>
      <c r="LGB361" s="632"/>
      <c r="LGC361" s="632"/>
      <c r="LGD361" s="632"/>
      <c r="LGE361" s="632"/>
      <c r="LGF361" s="632"/>
      <c r="LGG361" s="632"/>
      <c r="LGH361" s="632"/>
      <c r="LGI361" s="632"/>
      <c r="LGJ361" s="632"/>
      <c r="LGK361" s="632"/>
      <c r="LGL361" s="632"/>
      <c r="LGM361" s="632"/>
      <c r="LGN361" s="632"/>
      <c r="LGO361" s="632"/>
      <c r="LGP361" s="632"/>
      <c r="LGQ361" s="632"/>
      <c r="LGR361" s="632"/>
      <c r="LGS361" s="632"/>
      <c r="LGT361" s="632"/>
      <c r="LGU361" s="632"/>
      <c r="LGV361" s="632"/>
      <c r="LGW361" s="632"/>
      <c r="LGX361" s="632"/>
      <c r="LGY361" s="632"/>
      <c r="LGZ361" s="632"/>
      <c r="LHA361" s="632"/>
      <c r="LHB361" s="632"/>
      <c r="LHC361" s="632"/>
      <c r="LHD361" s="632"/>
      <c r="LHE361" s="632"/>
      <c r="LHF361" s="632"/>
      <c r="LHG361" s="632"/>
      <c r="LHH361" s="632"/>
      <c r="LHI361" s="632"/>
      <c r="LHJ361" s="632"/>
      <c r="LHK361" s="632"/>
      <c r="LHL361" s="632"/>
      <c r="LHM361" s="632"/>
      <c r="LHN361" s="632"/>
      <c r="LHO361" s="632"/>
      <c r="LHP361" s="632"/>
      <c r="LHQ361" s="632"/>
      <c r="LHR361" s="632"/>
      <c r="LHS361" s="632"/>
      <c r="LHT361" s="632"/>
      <c r="LHU361" s="632"/>
      <c r="LHV361" s="632"/>
      <c r="LHW361" s="632"/>
      <c r="LHX361" s="632"/>
      <c r="LHY361" s="632"/>
      <c r="LHZ361" s="632"/>
      <c r="LIA361" s="632"/>
      <c r="LIB361" s="632"/>
      <c r="LIC361" s="632"/>
      <c r="LID361" s="632"/>
      <c r="LIE361" s="632"/>
      <c r="LIF361" s="632"/>
      <c r="LIG361" s="632"/>
      <c r="LIH361" s="632"/>
      <c r="LII361" s="632"/>
      <c r="LIJ361" s="632"/>
      <c r="LIK361" s="632"/>
      <c r="LIL361" s="632"/>
      <c r="LIM361" s="632"/>
      <c r="LIN361" s="632"/>
      <c r="LIO361" s="632"/>
      <c r="LIP361" s="632"/>
      <c r="LIQ361" s="632"/>
      <c r="LIR361" s="632"/>
      <c r="LIS361" s="632"/>
      <c r="LIT361" s="632"/>
      <c r="LIU361" s="632"/>
      <c r="LIV361" s="632"/>
      <c r="LIW361" s="632"/>
      <c r="LIX361" s="632"/>
      <c r="LIY361" s="632"/>
      <c r="LIZ361" s="632"/>
      <c r="LJA361" s="632"/>
      <c r="LJB361" s="632"/>
      <c r="LJC361" s="632"/>
      <c r="LJD361" s="632"/>
      <c r="LJE361" s="632"/>
      <c r="LJF361" s="632"/>
      <c r="LJG361" s="632"/>
      <c r="LJH361" s="632"/>
      <c r="LJI361" s="632"/>
      <c r="LJJ361" s="632"/>
      <c r="LJK361" s="632"/>
      <c r="LJL361" s="632"/>
      <c r="LJM361" s="632"/>
      <c r="LJN361" s="632"/>
      <c r="LJO361" s="632"/>
      <c r="LJP361" s="632"/>
      <c r="LJQ361" s="632"/>
      <c r="LJR361" s="632"/>
      <c r="LJS361" s="632"/>
      <c r="LJT361" s="632"/>
      <c r="LJU361" s="632"/>
      <c r="LJV361" s="632"/>
      <c r="LJW361" s="632"/>
      <c r="LJX361" s="632"/>
      <c r="LJY361" s="632"/>
      <c r="LJZ361" s="632"/>
      <c r="LKA361" s="632"/>
      <c r="LKB361" s="632"/>
      <c r="LKC361" s="632"/>
      <c r="LKD361" s="632"/>
      <c r="LKE361" s="632"/>
      <c r="LKF361" s="632"/>
      <c r="LKG361" s="632"/>
      <c r="LKH361" s="632"/>
      <c r="LKI361" s="632"/>
      <c r="LKJ361" s="632"/>
      <c r="LKK361" s="632"/>
      <c r="LKL361" s="632"/>
      <c r="LKM361" s="632"/>
      <c r="LKN361" s="632"/>
      <c r="LKO361" s="632"/>
      <c r="LKP361" s="632"/>
      <c r="LKQ361" s="632"/>
      <c r="LKR361" s="632"/>
      <c r="LKS361" s="632"/>
      <c r="LKT361" s="632"/>
      <c r="LKU361" s="632"/>
      <c r="LKV361" s="632"/>
      <c r="LKW361" s="632"/>
      <c r="LKX361" s="632"/>
      <c r="LKY361" s="632"/>
      <c r="LKZ361" s="632"/>
      <c r="LLA361" s="632"/>
      <c r="LLB361" s="632"/>
      <c r="LLC361" s="632"/>
      <c r="LLD361" s="632"/>
      <c r="LLE361" s="632"/>
      <c r="LLF361" s="632"/>
      <c r="LLG361" s="632"/>
      <c r="LLH361" s="632"/>
      <c r="LLI361" s="632"/>
      <c r="LLJ361" s="632"/>
      <c r="LLK361" s="632"/>
      <c r="LLL361" s="632"/>
      <c r="LLM361" s="632"/>
      <c r="LLN361" s="632"/>
      <c r="LLO361" s="632"/>
      <c r="LLP361" s="632"/>
      <c r="LLQ361" s="632"/>
      <c r="LLR361" s="632"/>
      <c r="LLS361" s="632"/>
      <c r="LLT361" s="632"/>
      <c r="LLU361" s="632"/>
      <c r="LLV361" s="632"/>
      <c r="LLW361" s="632"/>
      <c r="LLX361" s="632"/>
      <c r="LLY361" s="632"/>
      <c r="LLZ361" s="632"/>
      <c r="LMA361" s="632"/>
      <c r="LMB361" s="632"/>
      <c r="LMC361" s="632"/>
      <c r="LMD361" s="632"/>
      <c r="LME361" s="632"/>
      <c r="LMF361" s="632"/>
      <c r="LMG361" s="632"/>
      <c r="LMH361" s="632"/>
      <c r="LMI361" s="632"/>
      <c r="LMJ361" s="632"/>
      <c r="LMK361" s="632"/>
      <c r="LML361" s="632"/>
      <c r="LMM361" s="632"/>
      <c r="LMN361" s="632"/>
      <c r="LMO361" s="632"/>
      <c r="LMP361" s="632"/>
      <c r="LMQ361" s="632"/>
      <c r="LMR361" s="632"/>
      <c r="LMS361" s="632"/>
      <c r="LMT361" s="632"/>
      <c r="LMU361" s="632"/>
      <c r="LMV361" s="632"/>
      <c r="LMW361" s="632"/>
      <c r="LMX361" s="632"/>
      <c r="LMY361" s="632"/>
      <c r="LMZ361" s="632"/>
      <c r="LNA361" s="632"/>
      <c r="LNB361" s="632"/>
      <c r="LNC361" s="632"/>
      <c r="LND361" s="632"/>
      <c r="LNE361" s="632"/>
      <c r="LNF361" s="632"/>
      <c r="LNG361" s="632"/>
      <c r="LNH361" s="632"/>
      <c r="LNI361" s="632"/>
      <c r="LNJ361" s="632"/>
      <c r="LNK361" s="632"/>
      <c r="LNL361" s="632"/>
      <c r="LNM361" s="632"/>
      <c r="LNN361" s="632"/>
      <c r="LNO361" s="632"/>
      <c r="LNP361" s="632"/>
      <c r="LNQ361" s="632"/>
      <c r="LNR361" s="632"/>
      <c r="LNS361" s="632"/>
      <c r="LNT361" s="632"/>
      <c r="LNU361" s="632"/>
      <c r="LNV361" s="632"/>
      <c r="LNW361" s="632"/>
      <c r="LNX361" s="632"/>
      <c r="LNY361" s="632"/>
      <c r="LNZ361" s="632"/>
      <c r="LOA361" s="632"/>
      <c r="LOB361" s="632"/>
      <c r="LOC361" s="632"/>
      <c r="LOD361" s="632"/>
      <c r="LOE361" s="632"/>
      <c r="LOF361" s="632"/>
      <c r="LOG361" s="632"/>
      <c r="LOH361" s="632"/>
      <c r="LOI361" s="632"/>
      <c r="LOJ361" s="632"/>
      <c r="LOK361" s="632"/>
      <c r="LOL361" s="632"/>
      <c r="LOM361" s="632"/>
      <c r="LON361" s="632"/>
      <c r="LOO361" s="632"/>
      <c r="LOP361" s="632"/>
      <c r="LOQ361" s="632"/>
      <c r="LOR361" s="632"/>
      <c r="LOS361" s="632"/>
      <c r="LOT361" s="632"/>
      <c r="LOU361" s="632"/>
      <c r="LOV361" s="632"/>
      <c r="LOW361" s="632"/>
      <c r="LOX361" s="632"/>
      <c r="LOY361" s="632"/>
      <c r="LOZ361" s="632"/>
      <c r="LPA361" s="632"/>
      <c r="LPB361" s="632"/>
      <c r="LPC361" s="632"/>
      <c r="LPD361" s="632"/>
      <c r="LPE361" s="632"/>
      <c r="LPF361" s="632"/>
      <c r="LPG361" s="632"/>
      <c r="LPH361" s="632"/>
      <c r="LPI361" s="632"/>
      <c r="LPJ361" s="632"/>
      <c r="LPK361" s="632"/>
      <c r="LPL361" s="632"/>
      <c r="LPM361" s="632"/>
      <c r="LPN361" s="632"/>
      <c r="LPO361" s="632"/>
      <c r="LPP361" s="632"/>
      <c r="LPQ361" s="632"/>
      <c r="LPR361" s="632"/>
      <c r="LPS361" s="632"/>
      <c r="LPT361" s="632"/>
      <c r="LPU361" s="632"/>
      <c r="LPV361" s="632"/>
      <c r="LPW361" s="632"/>
      <c r="LPX361" s="632"/>
      <c r="LPY361" s="632"/>
      <c r="LPZ361" s="632"/>
      <c r="LQA361" s="632"/>
      <c r="LQB361" s="632"/>
      <c r="LQC361" s="632"/>
      <c r="LQD361" s="632"/>
      <c r="LQE361" s="632"/>
      <c r="LQF361" s="632"/>
      <c r="LQG361" s="632"/>
      <c r="LQH361" s="632"/>
      <c r="LQI361" s="632"/>
      <c r="LQJ361" s="632"/>
      <c r="LQK361" s="632"/>
      <c r="LQL361" s="632"/>
      <c r="LQM361" s="632"/>
      <c r="LQN361" s="632"/>
      <c r="LQO361" s="632"/>
      <c r="LQP361" s="632"/>
      <c r="LQQ361" s="632"/>
      <c r="LQR361" s="632"/>
      <c r="LQS361" s="632"/>
      <c r="LQT361" s="632"/>
      <c r="LQU361" s="632"/>
      <c r="LQV361" s="632"/>
      <c r="LQW361" s="632"/>
      <c r="LQX361" s="632"/>
      <c r="LQY361" s="632"/>
      <c r="LQZ361" s="632"/>
      <c r="LRA361" s="632"/>
      <c r="LRB361" s="632"/>
      <c r="LRC361" s="632"/>
      <c r="LRD361" s="632"/>
      <c r="LRE361" s="632"/>
      <c r="LRF361" s="632"/>
      <c r="LRG361" s="632"/>
      <c r="LRH361" s="632"/>
      <c r="LRI361" s="632"/>
      <c r="LRJ361" s="632"/>
      <c r="LRK361" s="632"/>
      <c r="LRL361" s="632"/>
      <c r="LRM361" s="632"/>
      <c r="LRN361" s="632"/>
      <c r="LRO361" s="632"/>
      <c r="LRP361" s="632"/>
      <c r="LRQ361" s="632"/>
      <c r="LRR361" s="632"/>
      <c r="LRS361" s="632"/>
      <c r="LRT361" s="632"/>
      <c r="LRU361" s="632"/>
      <c r="LRV361" s="632"/>
      <c r="LRW361" s="632"/>
      <c r="LRX361" s="632"/>
      <c r="LRY361" s="632"/>
      <c r="LRZ361" s="632"/>
      <c r="LSA361" s="632"/>
      <c r="LSB361" s="632"/>
      <c r="LSC361" s="632"/>
      <c r="LSD361" s="632"/>
      <c r="LSE361" s="632"/>
      <c r="LSF361" s="632"/>
      <c r="LSG361" s="632"/>
      <c r="LSH361" s="632"/>
      <c r="LSI361" s="632"/>
      <c r="LSJ361" s="632"/>
      <c r="LSK361" s="632"/>
      <c r="LSL361" s="632"/>
      <c r="LSM361" s="632"/>
      <c r="LSN361" s="632"/>
      <c r="LSO361" s="632"/>
      <c r="LSP361" s="632"/>
      <c r="LSQ361" s="632"/>
      <c r="LSR361" s="632"/>
      <c r="LSS361" s="632"/>
      <c r="LST361" s="632"/>
      <c r="LSU361" s="632"/>
      <c r="LSV361" s="632"/>
      <c r="LSW361" s="632"/>
      <c r="LSX361" s="632"/>
      <c r="LSY361" s="632"/>
      <c r="LSZ361" s="632"/>
      <c r="LTA361" s="632"/>
      <c r="LTB361" s="632"/>
      <c r="LTC361" s="632"/>
      <c r="LTD361" s="632"/>
      <c r="LTE361" s="632"/>
      <c r="LTF361" s="632"/>
      <c r="LTG361" s="632"/>
      <c r="LTH361" s="632"/>
      <c r="LTI361" s="632"/>
      <c r="LTJ361" s="632"/>
      <c r="LTK361" s="632"/>
      <c r="LTL361" s="632"/>
      <c r="LTM361" s="632"/>
      <c r="LTN361" s="632"/>
      <c r="LTO361" s="632"/>
      <c r="LTP361" s="632"/>
      <c r="LTQ361" s="632"/>
      <c r="LTR361" s="632"/>
      <c r="LTS361" s="632"/>
      <c r="LTT361" s="632"/>
      <c r="LTU361" s="632"/>
      <c r="LTV361" s="632"/>
      <c r="LTW361" s="632"/>
      <c r="LTX361" s="632"/>
      <c r="LTY361" s="632"/>
      <c r="LTZ361" s="632"/>
      <c r="LUA361" s="632"/>
      <c r="LUB361" s="632"/>
      <c r="LUC361" s="632"/>
      <c r="LUD361" s="632"/>
      <c r="LUE361" s="632"/>
      <c r="LUF361" s="632"/>
      <c r="LUG361" s="632"/>
      <c r="LUH361" s="632"/>
      <c r="LUI361" s="632"/>
      <c r="LUJ361" s="632"/>
      <c r="LUK361" s="632"/>
      <c r="LUL361" s="632"/>
      <c r="LUM361" s="632"/>
      <c r="LUN361" s="632"/>
      <c r="LUO361" s="632"/>
      <c r="LUP361" s="632"/>
      <c r="LUQ361" s="632"/>
      <c r="LUR361" s="632"/>
      <c r="LUS361" s="632"/>
      <c r="LUT361" s="632"/>
      <c r="LUU361" s="632"/>
      <c r="LUV361" s="632"/>
      <c r="LUW361" s="632"/>
      <c r="LUX361" s="632"/>
      <c r="LUY361" s="632"/>
      <c r="LUZ361" s="632"/>
      <c r="LVA361" s="632"/>
      <c r="LVB361" s="632"/>
      <c r="LVC361" s="632"/>
      <c r="LVD361" s="632"/>
      <c r="LVE361" s="632"/>
      <c r="LVF361" s="632"/>
      <c r="LVG361" s="632"/>
      <c r="LVH361" s="632"/>
      <c r="LVI361" s="632"/>
      <c r="LVJ361" s="632"/>
      <c r="LVK361" s="632"/>
      <c r="LVL361" s="632"/>
      <c r="LVM361" s="632"/>
      <c r="LVN361" s="632"/>
      <c r="LVO361" s="632"/>
      <c r="LVP361" s="632"/>
      <c r="LVQ361" s="632"/>
      <c r="LVR361" s="632"/>
      <c r="LVS361" s="632"/>
      <c r="LVT361" s="632"/>
      <c r="LVU361" s="632"/>
      <c r="LVV361" s="632"/>
      <c r="LVW361" s="632"/>
      <c r="LVX361" s="632"/>
      <c r="LVY361" s="632"/>
      <c r="LVZ361" s="632"/>
      <c r="LWA361" s="632"/>
      <c r="LWB361" s="632"/>
      <c r="LWC361" s="632"/>
      <c r="LWD361" s="632"/>
      <c r="LWE361" s="632"/>
      <c r="LWF361" s="632"/>
      <c r="LWG361" s="632"/>
      <c r="LWH361" s="632"/>
      <c r="LWI361" s="632"/>
      <c r="LWJ361" s="632"/>
      <c r="LWK361" s="632"/>
      <c r="LWL361" s="632"/>
      <c r="LWM361" s="632"/>
      <c r="LWN361" s="632"/>
      <c r="LWO361" s="632"/>
      <c r="LWP361" s="632"/>
      <c r="LWQ361" s="632"/>
      <c r="LWR361" s="632"/>
      <c r="LWS361" s="632"/>
      <c r="LWT361" s="632"/>
      <c r="LWU361" s="632"/>
      <c r="LWV361" s="632"/>
      <c r="LWW361" s="632"/>
      <c r="LWX361" s="632"/>
      <c r="LWY361" s="632"/>
      <c r="LWZ361" s="632"/>
      <c r="LXA361" s="632"/>
      <c r="LXB361" s="632"/>
      <c r="LXC361" s="632"/>
      <c r="LXD361" s="632"/>
      <c r="LXE361" s="632"/>
      <c r="LXF361" s="632"/>
      <c r="LXG361" s="632"/>
      <c r="LXH361" s="632"/>
      <c r="LXI361" s="632"/>
      <c r="LXJ361" s="632"/>
      <c r="LXK361" s="632"/>
      <c r="LXL361" s="632"/>
      <c r="LXM361" s="632"/>
      <c r="LXN361" s="632"/>
      <c r="LXO361" s="632"/>
      <c r="LXP361" s="632"/>
      <c r="LXQ361" s="632"/>
      <c r="LXR361" s="632"/>
      <c r="LXS361" s="632"/>
      <c r="LXT361" s="632"/>
      <c r="LXU361" s="632"/>
      <c r="LXV361" s="632"/>
      <c r="LXW361" s="632"/>
      <c r="LXX361" s="632"/>
      <c r="LXY361" s="632"/>
      <c r="LXZ361" s="632"/>
      <c r="LYA361" s="632"/>
      <c r="LYB361" s="632"/>
      <c r="LYC361" s="632"/>
      <c r="LYD361" s="632"/>
      <c r="LYE361" s="632"/>
      <c r="LYF361" s="632"/>
      <c r="LYG361" s="632"/>
      <c r="LYH361" s="632"/>
      <c r="LYI361" s="632"/>
      <c r="LYJ361" s="632"/>
      <c r="LYK361" s="632"/>
      <c r="LYL361" s="632"/>
      <c r="LYM361" s="632"/>
      <c r="LYN361" s="632"/>
      <c r="LYO361" s="632"/>
      <c r="LYP361" s="632"/>
      <c r="LYQ361" s="632"/>
      <c r="LYR361" s="632"/>
      <c r="LYS361" s="632"/>
      <c r="LYT361" s="632"/>
      <c r="LYU361" s="632"/>
      <c r="LYV361" s="632"/>
      <c r="LYW361" s="632"/>
      <c r="LYX361" s="632"/>
      <c r="LYY361" s="632"/>
      <c r="LYZ361" s="632"/>
      <c r="LZA361" s="632"/>
      <c r="LZB361" s="632"/>
      <c r="LZC361" s="632"/>
      <c r="LZD361" s="632"/>
      <c r="LZE361" s="632"/>
      <c r="LZF361" s="632"/>
      <c r="LZG361" s="632"/>
      <c r="LZH361" s="632"/>
      <c r="LZI361" s="632"/>
      <c r="LZJ361" s="632"/>
      <c r="LZK361" s="632"/>
      <c r="LZL361" s="632"/>
      <c r="LZM361" s="632"/>
      <c r="LZN361" s="632"/>
      <c r="LZO361" s="632"/>
      <c r="LZP361" s="632"/>
      <c r="LZQ361" s="632"/>
      <c r="LZR361" s="632"/>
      <c r="LZS361" s="632"/>
      <c r="LZT361" s="632"/>
      <c r="LZU361" s="632"/>
      <c r="LZV361" s="632"/>
      <c r="LZW361" s="632"/>
      <c r="LZX361" s="632"/>
      <c r="LZY361" s="632"/>
      <c r="LZZ361" s="632"/>
      <c r="MAA361" s="632"/>
      <c r="MAB361" s="632"/>
      <c r="MAC361" s="632"/>
      <c r="MAD361" s="632"/>
      <c r="MAE361" s="632"/>
      <c r="MAF361" s="632"/>
      <c r="MAG361" s="632"/>
      <c r="MAH361" s="632"/>
      <c r="MAI361" s="632"/>
      <c r="MAJ361" s="632"/>
      <c r="MAK361" s="632"/>
      <c r="MAL361" s="632"/>
      <c r="MAM361" s="632"/>
      <c r="MAN361" s="632"/>
      <c r="MAO361" s="632"/>
      <c r="MAP361" s="632"/>
      <c r="MAQ361" s="632"/>
      <c r="MAR361" s="632"/>
      <c r="MAS361" s="632"/>
      <c r="MAT361" s="632"/>
      <c r="MAU361" s="632"/>
      <c r="MAV361" s="632"/>
      <c r="MAW361" s="632"/>
      <c r="MAX361" s="632"/>
      <c r="MAY361" s="632"/>
      <c r="MAZ361" s="632"/>
      <c r="MBA361" s="632"/>
      <c r="MBB361" s="632"/>
      <c r="MBC361" s="632"/>
      <c r="MBD361" s="632"/>
      <c r="MBE361" s="632"/>
      <c r="MBF361" s="632"/>
      <c r="MBG361" s="632"/>
      <c r="MBH361" s="632"/>
      <c r="MBI361" s="632"/>
      <c r="MBJ361" s="632"/>
      <c r="MBK361" s="632"/>
      <c r="MBL361" s="632"/>
      <c r="MBM361" s="632"/>
      <c r="MBN361" s="632"/>
      <c r="MBO361" s="632"/>
      <c r="MBP361" s="632"/>
      <c r="MBQ361" s="632"/>
      <c r="MBR361" s="632"/>
      <c r="MBS361" s="632"/>
      <c r="MBT361" s="632"/>
      <c r="MBU361" s="632"/>
      <c r="MBV361" s="632"/>
      <c r="MBW361" s="632"/>
      <c r="MBX361" s="632"/>
      <c r="MBY361" s="632"/>
      <c r="MBZ361" s="632"/>
      <c r="MCA361" s="632"/>
      <c r="MCB361" s="632"/>
      <c r="MCC361" s="632"/>
      <c r="MCD361" s="632"/>
      <c r="MCE361" s="632"/>
      <c r="MCF361" s="632"/>
      <c r="MCG361" s="632"/>
      <c r="MCH361" s="632"/>
      <c r="MCI361" s="632"/>
      <c r="MCJ361" s="632"/>
      <c r="MCK361" s="632"/>
      <c r="MCL361" s="632"/>
      <c r="MCM361" s="632"/>
      <c r="MCN361" s="632"/>
      <c r="MCO361" s="632"/>
      <c r="MCP361" s="632"/>
      <c r="MCQ361" s="632"/>
      <c r="MCR361" s="632"/>
      <c r="MCS361" s="632"/>
      <c r="MCT361" s="632"/>
      <c r="MCU361" s="632"/>
      <c r="MCV361" s="632"/>
      <c r="MCW361" s="632"/>
      <c r="MCX361" s="632"/>
      <c r="MCY361" s="632"/>
      <c r="MCZ361" s="632"/>
      <c r="MDA361" s="632"/>
      <c r="MDB361" s="632"/>
      <c r="MDC361" s="632"/>
      <c r="MDD361" s="632"/>
      <c r="MDE361" s="632"/>
      <c r="MDF361" s="632"/>
      <c r="MDG361" s="632"/>
      <c r="MDH361" s="632"/>
      <c r="MDI361" s="632"/>
      <c r="MDJ361" s="632"/>
      <c r="MDK361" s="632"/>
      <c r="MDL361" s="632"/>
      <c r="MDM361" s="632"/>
      <c r="MDN361" s="632"/>
      <c r="MDO361" s="632"/>
      <c r="MDP361" s="632"/>
      <c r="MDQ361" s="632"/>
      <c r="MDR361" s="632"/>
      <c r="MDS361" s="632"/>
      <c r="MDT361" s="632"/>
      <c r="MDU361" s="632"/>
      <c r="MDV361" s="632"/>
      <c r="MDW361" s="632"/>
      <c r="MDX361" s="632"/>
      <c r="MDY361" s="632"/>
      <c r="MDZ361" s="632"/>
      <c r="MEA361" s="632"/>
      <c r="MEB361" s="632"/>
      <c r="MEC361" s="632"/>
      <c r="MED361" s="632"/>
      <c r="MEE361" s="632"/>
      <c r="MEF361" s="632"/>
      <c r="MEG361" s="632"/>
      <c r="MEH361" s="632"/>
      <c r="MEI361" s="632"/>
      <c r="MEJ361" s="632"/>
      <c r="MEK361" s="632"/>
      <c r="MEL361" s="632"/>
      <c r="MEM361" s="632"/>
      <c r="MEN361" s="632"/>
      <c r="MEO361" s="632"/>
      <c r="MEP361" s="632"/>
      <c r="MEQ361" s="632"/>
      <c r="MER361" s="632"/>
      <c r="MES361" s="632"/>
      <c r="MET361" s="632"/>
      <c r="MEU361" s="632"/>
      <c r="MEV361" s="632"/>
      <c r="MEW361" s="632"/>
      <c r="MEX361" s="632"/>
      <c r="MEY361" s="632"/>
      <c r="MEZ361" s="632"/>
      <c r="MFA361" s="632"/>
      <c r="MFB361" s="632"/>
      <c r="MFC361" s="632"/>
      <c r="MFD361" s="632"/>
      <c r="MFE361" s="632"/>
      <c r="MFF361" s="632"/>
      <c r="MFG361" s="632"/>
      <c r="MFH361" s="632"/>
      <c r="MFI361" s="632"/>
      <c r="MFJ361" s="632"/>
      <c r="MFK361" s="632"/>
      <c r="MFL361" s="632"/>
      <c r="MFM361" s="632"/>
      <c r="MFN361" s="632"/>
      <c r="MFO361" s="632"/>
      <c r="MFP361" s="632"/>
      <c r="MFQ361" s="632"/>
      <c r="MFR361" s="632"/>
      <c r="MFS361" s="632"/>
      <c r="MFT361" s="632"/>
      <c r="MFU361" s="632"/>
      <c r="MFV361" s="632"/>
      <c r="MFW361" s="632"/>
      <c r="MFX361" s="632"/>
      <c r="MFY361" s="632"/>
      <c r="MFZ361" s="632"/>
      <c r="MGA361" s="632"/>
      <c r="MGB361" s="632"/>
      <c r="MGC361" s="632"/>
      <c r="MGD361" s="632"/>
      <c r="MGE361" s="632"/>
      <c r="MGF361" s="632"/>
      <c r="MGG361" s="632"/>
      <c r="MGH361" s="632"/>
      <c r="MGI361" s="632"/>
      <c r="MGJ361" s="632"/>
      <c r="MGK361" s="632"/>
      <c r="MGL361" s="632"/>
      <c r="MGM361" s="632"/>
      <c r="MGN361" s="632"/>
      <c r="MGO361" s="632"/>
      <c r="MGP361" s="632"/>
      <c r="MGQ361" s="632"/>
      <c r="MGR361" s="632"/>
      <c r="MGS361" s="632"/>
      <c r="MGT361" s="632"/>
      <c r="MGU361" s="632"/>
      <c r="MGV361" s="632"/>
      <c r="MGW361" s="632"/>
      <c r="MGX361" s="632"/>
      <c r="MGY361" s="632"/>
      <c r="MGZ361" s="632"/>
      <c r="MHA361" s="632"/>
      <c r="MHB361" s="632"/>
      <c r="MHC361" s="632"/>
      <c r="MHD361" s="632"/>
      <c r="MHE361" s="632"/>
      <c r="MHF361" s="632"/>
      <c r="MHG361" s="632"/>
      <c r="MHH361" s="632"/>
      <c r="MHI361" s="632"/>
      <c r="MHJ361" s="632"/>
      <c r="MHK361" s="632"/>
      <c r="MHL361" s="632"/>
      <c r="MHM361" s="632"/>
      <c r="MHN361" s="632"/>
      <c r="MHO361" s="632"/>
      <c r="MHP361" s="632"/>
      <c r="MHQ361" s="632"/>
      <c r="MHR361" s="632"/>
      <c r="MHS361" s="632"/>
      <c r="MHT361" s="632"/>
      <c r="MHU361" s="632"/>
      <c r="MHV361" s="632"/>
      <c r="MHW361" s="632"/>
      <c r="MHX361" s="632"/>
      <c r="MHY361" s="632"/>
      <c r="MHZ361" s="632"/>
      <c r="MIA361" s="632"/>
      <c r="MIB361" s="632"/>
      <c r="MIC361" s="632"/>
      <c r="MID361" s="632"/>
      <c r="MIE361" s="632"/>
      <c r="MIF361" s="632"/>
      <c r="MIG361" s="632"/>
      <c r="MIH361" s="632"/>
      <c r="MII361" s="632"/>
      <c r="MIJ361" s="632"/>
      <c r="MIK361" s="632"/>
      <c r="MIL361" s="632"/>
      <c r="MIM361" s="632"/>
      <c r="MIN361" s="632"/>
      <c r="MIO361" s="632"/>
      <c r="MIP361" s="632"/>
      <c r="MIQ361" s="632"/>
      <c r="MIR361" s="632"/>
      <c r="MIS361" s="632"/>
      <c r="MIT361" s="632"/>
      <c r="MIU361" s="632"/>
      <c r="MIV361" s="632"/>
      <c r="MIW361" s="632"/>
      <c r="MIX361" s="632"/>
      <c r="MIY361" s="632"/>
      <c r="MIZ361" s="632"/>
      <c r="MJA361" s="632"/>
      <c r="MJB361" s="632"/>
      <c r="MJC361" s="632"/>
      <c r="MJD361" s="632"/>
      <c r="MJE361" s="632"/>
      <c r="MJF361" s="632"/>
      <c r="MJG361" s="632"/>
      <c r="MJH361" s="632"/>
      <c r="MJI361" s="632"/>
      <c r="MJJ361" s="632"/>
      <c r="MJK361" s="632"/>
      <c r="MJL361" s="632"/>
      <c r="MJM361" s="632"/>
      <c r="MJN361" s="632"/>
      <c r="MJO361" s="632"/>
      <c r="MJP361" s="632"/>
      <c r="MJQ361" s="632"/>
      <c r="MJR361" s="632"/>
      <c r="MJS361" s="632"/>
      <c r="MJT361" s="632"/>
      <c r="MJU361" s="632"/>
      <c r="MJV361" s="632"/>
      <c r="MJW361" s="632"/>
      <c r="MJX361" s="632"/>
      <c r="MJY361" s="632"/>
      <c r="MJZ361" s="632"/>
      <c r="MKA361" s="632"/>
      <c r="MKB361" s="632"/>
      <c r="MKC361" s="632"/>
      <c r="MKD361" s="632"/>
      <c r="MKE361" s="632"/>
      <c r="MKF361" s="632"/>
      <c r="MKG361" s="632"/>
      <c r="MKH361" s="632"/>
      <c r="MKI361" s="632"/>
      <c r="MKJ361" s="632"/>
      <c r="MKK361" s="632"/>
      <c r="MKL361" s="632"/>
      <c r="MKM361" s="632"/>
      <c r="MKN361" s="632"/>
      <c r="MKO361" s="632"/>
      <c r="MKP361" s="632"/>
      <c r="MKQ361" s="632"/>
      <c r="MKR361" s="632"/>
      <c r="MKS361" s="632"/>
      <c r="MKT361" s="632"/>
      <c r="MKU361" s="632"/>
      <c r="MKV361" s="632"/>
      <c r="MKW361" s="632"/>
      <c r="MKX361" s="632"/>
      <c r="MKY361" s="632"/>
      <c r="MKZ361" s="632"/>
      <c r="MLA361" s="632"/>
      <c r="MLB361" s="632"/>
      <c r="MLC361" s="632"/>
      <c r="MLD361" s="632"/>
      <c r="MLE361" s="632"/>
      <c r="MLF361" s="632"/>
      <c r="MLG361" s="632"/>
      <c r="MLH361" s="632"/>
      <c r="MLI361" s="632"/>
      <c r="MLJ361" s="632"/>
      <c r="MLK361" s="632"/>
      <c r="MLL361" s="632"/>
      <c r="MLM361" s="632"/>
      <c r="MLN361" s="632"/>
      <c r="MLO361" s="632"/>
      <c r="MLP361" s="632"/>
      <c r="MLQ361" s="632"/>
      <c r="MLR361" s="632"/>
      <c r="MLS361" s="632"/>
      <c r="MLT361" s="632"/>
      <c r="MLU361" s="632"/>
      <c r="MLV361" s="632"/>
      <c r="MLW361" s="632"/>
      <c r="MLX361" s="632"/>
      <c r="MLY361" s="632"/>
      <c r="MLZ361" s="632"/>
      <c r="MMA361" s="632"/>
      <c r="MMB361" s="632"/>
      <c r="MMC361" s="632"/>
      <c r="MMD361" s="632"/>
      <c r="MME361" s="632"/>
      <c r="MMF361" s="632"/>
      <c r="MMG361" s="632"/>
      <c r="MMH361" s="632"/>
      <c r="MMI361" s="632"/>
      <c r="MMJ361" s="632"/>
      <c r="MMK361" s="632"/>
      <c r="MML361" s="632"/>
      <c r="MMM361" s="632"/>
      <c r="MMN361" s="632"/>
      <c r="MMO361" s="632"/>
      <c r="MMP361" s="632"/>
      <c r="MMQ361" s="632"/>
      <c r="MMR361" s="632"/>
      <c r="MMS361" s="632"/>
      <c r="MMT361" s="632"/>
      <c r="MMU361" s="632"/>
      <c r="MMV361" s="632"/>
      <c r="MMW361" s="632"/>
      <c r="MMX361" s="632"/>
      <c r="MMY361" s="632"/>
      <c r="MMZ361" s="632"/>
      <c r="MNA361" s="632"/>
      <c r="MNB361" s="632"/>
      <c r="MNC361" s="632"/>
      <c r="MND361" s="632"/>
      <c r="MNE361" s="632"/>
      <c r="MNF361" s="632"/>
      <c r="MNG361" s="632"/>
      <c r="MNH361" s="632"/>
      <c r="MNI361" s="632"/>
      <c r="MNJ361" s="632"/>
      <c r="MNK361" s="632"/>
      <c r="MNL361" s="632"/>
      <c r="MNM361" s="632"/>
      <c r="MNN361" s="632"/>
      <c r="MNO361" s="632"/>
      <c r="MNP361" s="632"/>
      <c r="MNQ361" s="632"/>
      <c r="MNR361" s="632"/>
      <c r="MNS361" s="632"/>
      <c r="MNT361" s="632"/>
      <c r="MNU361" s="632"/>
      <c r="MNV361" s="632"/>
      <c r="MNW361" s="632"/>
      <c r="MNX361" s="632"/>
      <c r="MNY361" s="632"/>
      <c r="MNZ361" s="632"/>
      <c r="MOA361" s="632"/>
      <c r="MOB361" s="632"/>
      <c r="MOC361" s="632"/>
      <c r="MOD361" s="632"/>
      <c r="MOE361" s="632"/>
      <c r="MOF361" s="632"/>
      <c r="MOG361" s="632"/>
      <c r="MOH361" s="632"/>
      <c r="MOI361" s="632"/>
      <c r="MOJ361" s="632"/>
      <c r="MOK361" s="632"/>
      <c r="MOL361" s="632"/>
      <c r="MOM361" s="632"/>
      <c r="MON361" s="632"/>
      <c r="MOO361" s="632"/>
      <c r="MOP361" s="632"/>
      <c r="MOQ361" s="632"/>
      <c r="MOR361" s="632"/>
      <c r="MOS361" s="632"/>
      <c r="MOT361" s="632"/>
      <c r="MOU361" s="632"/>
      <c r="MOV361" s="632"/>
      <c r="MOW361" s="632"/>
      <c r="MOX361" s="632"/>
      <c r="MOY361" s="632"/>
      <c r="MOZ361" s="632"/>
      <c r="MPA361" s="632"/>
      <c r="MPB361" s="632"/>
      <c r="MPC361" s="632"/>
      <c r="MPD361" s="632"/>
      <c r="MPE361" s="632"/>
      <c r="MPF361" s="632"/>
      <c r="MPG361" s="632"/>
      <c r="MPH361" s="632"/>
      <c r="MPI361" s="632"/>
      <c r="MPJ361" s="632"/>
      <c r="MPK361" s="632"/>
      <c r="MPL361" s="632"/>
      <c r="MPM361" s="632"/>
      <c r="MPN361" s="632"/>
      <c r="MPO361" s="632"/>
      <c r="MPP361" s="632"/>
      <c r="MPQ361" s="632"/>
      <c r="MPR361" s="632"/>
      <c r="MPS361" s="632"/>
      <c r="MPT361" s="632"/>
      <c r="MPU361" s="632"/>
      <c r="MPV361" s="632"/>
      <c r="MPW361" s="632"/>
      <c r="MPX361" s="632"/>
      <c r="MPY361" s="632"/>
      <c r="MPZ361" s="632"/>
      <c r="MQA361" s="632"/>
      <c r="MQB361" s="632"/>
      <c r="MQC361" s="632"/>
      <c r="MQD361" s="632"/>
      <c r="MQE361" s="632"/>
      <c r="MQF361" s="632"/>
      <c r="MQG361" s="632"/>
      <c r="MQH361" s="632"/>
      <c r="MQI361" s="632"/>
      <c r="MQJ361" s="632"/>
      <c r="MQK361" s="632"/>
      <c r="MQL361" s="632"/>
      <c r="MQM361" s="632"/>
      <c r="MQN361" s="632"/>
      <c r="MQO361" s="632"/>
      <c r="MQP361" s="632"/>
      <c r="MQQ361" s="632"/>
      <c r="MQR361" s="632"/>
      <c r="MQS361" s="632"/>
      <c r="MQT361" s="632"/>
      <c r="MQU361" s="632"/>
      <c r="MQV361" s="632"/>
      <c r="MQW361" s="632"/>
      <c r="MQX361" s="632"/>
      <c r="MQY361" s="632"/>
      <c r="MQZ361" s="632"/>
      <c r="MRA361" s="632"/>
      <c r="MRB361" s="632"/>
      <c r="MRC361" s="632"/>
      <c r="MRD361" s="632"/>
      <c r="MRE361" s="632"/>
      <c r="MRF361" s="632"/>
      <c r="MRG361" s="632"/>
      <c r="MRH361" s="632"/>
      <c r="MRI361" s="632"/>
      <c r="MRJ361" s="632"/>
      <c r="MRK361" s="632"/>
      <c r="MRL361" s="632"/>
      <c r="MRM361" s="632"/>
      <c r="MRN361" s="632"/>
      <c r="MRO361" s="632"/>
      <c r="MRP361" s="632"/>
      <c r="MRQ361" s="632"/>
      <c r="MRR361" s="632"/>
      <c r="MRS361" s="632"/>
      <c r="MRT361" s="632"/>
      <c r="MRU361" s="632"/>
      <c r="MRV361" s="632"/>
      <c r="MRW361" s="632"/>
      <c r="MRX361" s="632"/>
      <c r="MRY361" s="632"/>
      <c r="MRZ361" s="632"/>
      <c r="MSA361" s="632"/>
      <c r="MSB361" s="632"/>
      <c r="MSC361" s="632"/>
      <c r="MSD361" s="632"/>
      <c r="MSE361" s="632"/>
      <c r="MSF361" s="632"/>
      <c r="MSG361" s="632"/>
      <c r="MSH361" s="632"/>
      <c r="MSI361" s="632"/>
      <c r="MSJ361" s="632"/>
      <c r="MSK361" s="632"/>
      <c r="MSL361" s="632"/>
      <c r="MSM361" s="632"/>
      <c r="MSN361" s="632"/>
      <c r="MSO361" s="632"/>
      <c r="MSP361" s="632"/>
      <c r="MSQ361" s="632"/>
      <c r="MSR361" s="632"/>
      <c r="MSS361" s="632"/>
      <c r="MST361" s="632"/>
      <c r="MSU361" s="632"/>
      <c r="MSV361" s="632"/>
      <c r="MSW361" s="632"/>
      <c r="MSX361" s="632"/>
      <c r="MSY361" s="632"/>
      <c r="MSZ361" s="632"/>
      <c r="MTA361" s="632"/>
      <c r="MTB361" s="632"/>
      <c r="MTC361" s="632"/>
      <c r="MTD361" s="632"/>
      <c r="MTE361" s="632"/>
      <c r="MTF361" s="632"/>
      <c r="MTG361" s="632"/>
      <c r="MTH361" s="632"/>
      <c r="MTI361" s="632"/>
      <c r="MTJ361" s="632"/>
      <c r="MTK361" s="632"/>
      <c r="MTL361" s="632"/>
      <c r="MTM361" s="632"/>
      <c r="MTN361" s="632"/>
      <c r="MTO361" s="632"/>
      <c r="MTP361" s="632"/>
      <c r="MTQ361" s="632"/>
      <c r="MTR361" s="632"/>
      <c r="MTS361" s="632"/>
      <c r="MTT361" s="632"/>
      <c r="MTU361" s="632"/>
      <c r="MTV361" s="632"/>
      <c r="MTW361" s="632"/>
      <c r="MTX361" s="632"/>
      <c r="MTY361" s="632"/>
      <c r="MTZ361" s="632"/>
      <c r="MUA361" s="632"/>
      <c r="MUB361" s="632"/>
      <c r="MUC361" s="632"/>
      <c r="MUD361" s="632"/>
      <c r="MUE361" s="632"/>
      <c r="MUF361" s="632"/>
      <c r="MUG361" s="632"/>
      <c r="MUH361" s="632"/>
      <c r="MUI361" s="632"/>
      <c r="MUJ361" s="632"/>
      <c r="MUK361" s="632"/>
      <c r="MUL361" s="632"/>
      <c r="MUM361" s="632"/>
      <c r="MUN361" s="632"/>
      <c r="MUO361" s="632"/>
      <c r="MUP361" s="632"/>
      <c r="MUQ361" s="632"/>
      <c r="MUR361" s="632"/>
      <c r="MUS361" s="632"/>
      <c r="MUT361" s="632"/>
      <c r="MUU361" s="632"/>
      <c r="MUV361" s="632"/>
      <c r="MUW361" s="632"/>
      <c r="MUX361" s="632"/>
      <c r="MUY361" s="632"/>
      <c r="MUZ361" s="632"/>
      <c r="MVA361" s="632"/>
      <c r="MVB361" s="632"/>
      <c r="MVC361" s="632"/>
      <c r="MVD361" s="632"/>
      <c r="MVE361" s="632"/>
      <c r="MVF361" s="632"/>
      <c r="MVG361" s="632"/>
      <c r="MVH361" s="632"/>
      <c r="MVI361" s="632"/>
      <c r="MVJ361" s="632"/>
      <c r="MVK361" s="632"/>
      <c r="MVL361" s="632"/>
      <c r="MVM361" s="632"/>
      <c r="MVN361" s="632"/>
      <c r="MVO361" s="632"/>
      <c r="MVP361" s="632"/>
      <c r="MVQ361" s="632"/>
      <c r="MVR361" s="632"/>
      <c r="MVS361" s="632"/>
      <c r="MVT361" s="632"/>
      <c r="MVU361" s="632"/>
      <c r="MVV361" s="632"/>
      <c r="MVW361" s="632"/>
      <c r="MVX361" s="632"/>
      <c r="MVY361" s="632"/>
      <c r="MVZ361" s="632"/>
      <c r="MWA361" s="632"/>
      <c r="MWB361" s="632"/>
      <c r="MWC361" s="632"/>
      <c r="MWD361" s="632"/>
      <c r="MWE361" s="632"/>
      <c r="MWF361" s="632"/>
      <c r="MWG361" s="632"/>
      <c r="MWH361" s="632"/>
      <c r="MWI361" s="632"/>
      <c r="MWJ361" s="632"/>
      <c r="MWK361" s="632"/>
      <c r="MWL361" s="632"/>
      <c r="MWM361" s="632"/>
      <c r="MWN361" s="632"/>
      <c r="MWO361" s="632"/>
      <c r="MWP361" s="632"/>
      <c r="MWQ361" s="632"/>
      <c r="MWR361" s="632"/>
      <c r="MWS361" s="632"/>
      <c r="MWT361" s="632"/>
      <c r="MWU361" s="632"/>
      <c r="MWV361" s="632"/>
      <c r="MWW361" s="632"/>
      <c r="MWX361" s="632"/>
      <c r="MWY361" s="632"/>
      <c r="MWZ361" s="632"/>
      <c r="MXA361" s="632"/>
      <c r="MXB361" s="632"/>
      <c r="MXC361" s="632"/>
      <c r="MXD361" s="632"/>
      <c r="MXE361" s="632"/>
      <c r="MXF361" s="632"/>
      <c r="MXG361" s="632"/>
      <c r="MXH361" s="632"/>
      <c r="MXI361" s="632"/>
      <c r="MXJ361" s="632"/>
      <c r="MXK361" s="632"/>
      <c r="MXL361" s="632"/>
      <c r="MXM361" s="632"/>
      <c r="MXN361" s="632"/>
      <c r="MXO361" s="632"/>
      <c r="MXP361" s="632"/>
      <c r="MXQ361" s="632"/>
      <c r="MXR361" s="632"/>
      <c r="MXS361" s="632"/>
      <c r="MXT361" s="632"/>
      <c r="MXU361" s="632"/>
      <c r="MXV361" s="632"/>
      <c r="MXW361" s="632"/>
      <c r="MXX361" s="632"/>
      <c r="MXY361" s="632"/>
      <c r="MXZ361" s="632"/>
      <c r="MYA361" s="632"/>
      <c r="MYB361" s="632"/>
      <c r="MYC361" s="632"/>
      <c r="MYD361" s="632"/>
      <c r="MYE361" s="632"/>
      <c r="MYF361" s="632"/>
      <c r="MYG361" s="632"/>
      <c r="MYH361" s="632"/>
      <c r="MYI361" s="632"/>
      <c r="MYJ361" s="632"/>
      <c r="MYK361" s="632"/>
      <c r="MYL361" s="632"/>
      <c r="MYM361" s="632"/>
      <c r="MYN361" s="632"/>
      <c r="MYO361" s="632"/>
      <c r="MYP361" s="632"/>
      <c r="MYQ361" s="632"/>
      <c r="MYR361" s="632"/>
      <c r="MYS361" s="632"/>
      <c r="MYT361" s="632"/>
      <c r="MYU361" s="632"/>
      <c r="MYV361" s="632"/>
      <c r="MYW361" s="632"/>
      <c r="MYX361" s="632"/>
      <c r="MYY361" s="632"/>
      <c r="MYZ361" s="632"/>
      <c r="MZA361" s="632"/>
      <c r="MZB361" s="632"/>
      <c r="MZC361" s="632"/>
      <c r="MZD361" s="632"/>
      <c r="MZE361" s="632"/>
      <c r="MZF361" s="632"/>
      <c r="MZG361" s="632"/>
      <c r="MZH361" s="632"/>
      <c r="MZI361" s="632"/>
      <c r="MZJ361" s="632"/>
      <c r="MZK361" s="632"/>
      <c r="MZL361" s="632"/>
      <c r="MZM361" s="632"/>
      <c r="MZN361" s="632"/>
      <c r="MZO361" s="632"/>
      <c r="MZP361" s="632"/>
      <c r="MZQ361" s="632"/>
      <c r="MZR361" s="632"/>
      <c r="MZS361" s="632"/>
      <c r="MZT361" s="632"/>
      <c r="MZU361" s="632"/>
      <c r="MZV361" s="632"/>
      <c r="MZW361" s="632"/>
      <c r="MZX361" s="632"/>
      <c r="MZY361" s="632"/>
      <c r="MZZ361" s="632"/>
      <c r="NAA361" s="632"/>
      <c r="NAB361" s="632"/>
      <c r="NAC361" s="632"/>
      <c r="NAD361" s="632"/>
      <c r="NAE361" s="632"/>
      <c r="NAF361" s="632"/>
      <c r="NAG361" s="632"/>
      <c r="NAH361" s="632"/>
      <c r="NAI361" s="632"/>
      <c r="NAJ361" s="632"/>
      <c r="NAK361" s="632"/>
      <c r="NAL361" s="632"/>
      <c r="NAM361" s="632"/>
      <c r="NAN361" s="632"/>
      <c r="NAO361" s="632"/>
      <c r="NAP361" s="632"/>
      <c r="NAQ361" s="632"/>
      <c r="NAR361" s="632"/>
      <c r="NAS361" s="632"/>
      <c r="NAT361" s="632"/>
      <c r="NAU361" s="632"/>
      <c r="NAV361" s="632"/>
      <c r="NAW361" s="632"/>
      <c r="NAX361" s="632"/>
      <c r="NAY361" s="632"/>
      <c r="NAZ361" s="632"/>
      <c r="NBA361" s="632"/>
      <c r="NBB361" s="632"/>
      <c r="NBC361" s="632"/>
      <c r="NBD361" s="632"/>
      <c r="NBE361" s="632"/>
      <c r="NBF361" s="632"/>
      <c r="NBG361" s="632"/>
      <c r="NBH361" s="632"/>
      <c r="NBI361" s="632"/>
      <c r="NBJ361" s="632"/>
      <c r="NBK361" s="632"/>
      <c r="NBL361" s="632"/>
      <c r="NBM361" s="632"/>
      <c r="NBN361" s="632"/>
      <c r="NBO361" s="632"/>
      <c r="NBP361" s="632"/>
      <c r="NBQ361" s="632"/>
      <c r="NBR361" s="632"/>
      <c r="NBS361" s="632"/>
      <c r="NBT361" s="632"/>
      <c r="NBU361" s="632"/>
      <c r="NBV361" s="632"/>
      <c r="NBW361" s="632"/>
      <c r="NBX361" s="632"/>
      <c r="NBY361" s="632"/>
      <c r="NBZ361" s="632"/>
      <c r="NCA361" s="632"/>
      <c r="NCB361" s="632"/>
      <c r="NCC361" s="632"/>
      <c r="NCD361" s="632"/>
      <c r="NCE361" s="632"/>
      <c r="NCF361" s="632"/>
      <c r="NCG361" s="632"/>
      <c r="NCH361" s="632"/>
      <c r="NCI361" s="632"/>
      <c r="NCJ361" s="632"/>
      <c r="NCK361" s="632"/>
      <c r="NCL361" s="632"/>
      <c r="NCM361" s="632"/>
      <c r="NCN361" s="632"/>
      <c r="NCO361" s="632"/>
      <c r="NCP361" s="632"/>
      <c r="NCQ361" s="632"/>
      <c r="NCR361" s="632"/>
      <c r="NCS361" s="632"/>
      <c r="NCT361" s="632"/>
      <c r="NCU361" s="632"/>
      <c r="NCV361" s="632"/>
      <c r="NCW361" s="632"/>
      <c r="NCX361" s="632"/>
      <c r="NCY361" s="632"/>
      <c r="NCZ361" s="632"/>
      <c r="NDA361" s="632"/>
      <c r="NDB361" s="632"/>
      <c r="NDC361" s="632"/>
      <c r="NDD361" s="632"/>
      <c r="NDE361" s="632"/>
      <c r="NDF361" s="632"/>
      <c r="NDG361" s="632"/>
      <c r="NDH361" s="632"/>
      <c r="NDI361" s="632"/>
      <c r="NDJ361" s="632"/>
      <c r="NDK361" s="632"/>
      <c r="NDL361" s="632"/>
      <c r="NDM361" s="632"/>
      <c r="NDN361" s="632"/>
      <c r="NDO361" s="632"/>
      <c r="NDP361" s="632"/>
      <c r="NDQ361" s="632"/>
      <c r="NDR361" s="632"/>
      <c r="NDS361" s="632"/>
      <c r="NDT361" s="632"/>
      <c r="NDU361" s="632"/>
      <c r="NDV361" s="632"/>
      <c r="NDW361" s="632"/>
      <c r="NDX361" s="632"/>
      <c r="NDY361" s="632"/>
      <c r="NDZ361" s="632"/>
      <c r="NEA361" s="632"/>
      <c r="NEB361" s="632"/>
      <c r="NEC361" s="632"/>
      <c r="NED361" s="632"/>
      <c r="NEE361" s="632"/>
      <c r="NEF361" s="632"/>
      <c r="NEG361" s="632"/>
      <c r="NEH361" s="632"/>
      <c r="NEI361" s="632"/>
      <c r="NEJ361" s="632"/>
      <c r="NEK361" s="632"/>
      <c r="NEL361" s="632"/>
      <c r="NEM361" s="632"/>
      <c r="NEN361" s="632"/>
      <c r="NEO361" s="632"/>
      <c r="NEP361" s="632"/>
      <c r="NEQ361" s="632"/>
      <c r="NER361" s="632"/>
      <c r="NES361" s="632"/>
      <c r="NET361" s="632"/>
      <c r="NEU361" s="632"/>
      <c r="NEV361" s="632"/>
      <c r="NEW361" s="632"/>
      <c r="NEX361" s="632"/>
      <c r="NEY361" s="632"/>
      <c r="NEZ361" s="632"/>
      <c r="NFA361" s="632"/>
      <c r="NFB361" s="632"/>
      <c r="NFC361" s="632"/>
      <c r="NFD361" s="632"/>
      <c r="NFE361" s="632"/>
      <c r="NFF361" s="632"/>
      <c r="NFG361" s="632"/>
      <c r="NFH361" s="632"/>
      <c r="NFI361" s="632"/>
      <c r="NFJ361" s="632"/>
      <c r="NFK361" s="632"/>
      <c r="NFL361" s="632"/>
      <c r="NFM361" s="632"/>
      <c r="NFN361" s="632"/>
      <c r="NFO361" s="632"/>
      <c r="NFP361" s="632"/>
      <c r="NFQ361" s="632"/>
      <c r="NFR361" s="632"/>
      <c r="NFS361" s="632"/>
      <c r="NFT361" s="632"/>
      <c r="NFU361" s="632"/>
      <c r="NFV361" s="632"/>
      <c r="NFW361" s="632"/>
      <c r="NFX361" s="632"/>
      <c r="NFY361" s="632"/>
      <c r="NFZ361" s="632"/>
      <c r="NGA361" s="632"/>
      <c r="NGB361" s="632"/>
      <c r="NGC361" s="632"/>
      <c r="NGD361" s="632"/>
      <c r="NGE361" s="632"/>
      <c r="NGF361" s="632"/>
      <c r="NGG361" s="632"/>
      <c r="NGH361" s="632"/>
      <c r="NGI361" s="632"/>
      <c r="NGJ361" s="632"/>
      <c r="NGK361" s="632"/>
      <c r="NGL361" s="632"/>
      <c r="NGM361" s="632"/>
      <c r="NGN361" s="632"/>
      <c r="NGO361" s="632"/>
      <c r="NGP361" s="632"/>
      <c r="NGQ361" s="632"/>
      <c r="NGR361" s="632"/>
      <c r="NGS361" s="632"/>
      <c r="NGT361" s="632"/>
      <c r="NGU361" s="632"/>
      <c r="NGV361" s="632"/>
      <c r="NGW361" s="632"/>
      <c r="NGX361" s="632"/>
      <c r="NGY361" s="632"/>
      <c r="NGZ361" s="632"/>
      <c r="NHA361" s="632"/>
      <c r="NHB361" s="632"/>
      <c r="NHC361" s="632"/>
      <c r="NHD361" s="632"/>
      <c r="NHE361" s="632"/>
      <c r="NHF361" s="632"/>
      <c r="NHG361" s="632"/>
      <c r="NHH361" s="632"/>
      <c r="NHI361" s="632"/>
      <c r="NHJ361" s="632"/>
      <c r="NHK361" s="632"/>
      <c r="NHL361" s="632"/>
      <c r="NHM361" s="632"/>
      <c r="NHN361" s="632"/>
      <c r="NHO361" s="632"/>
      <c r="NHP361" s="632"/>
      <c r="NHQ361" s="632"/>
      <c r="NHR361" s="632"/>
      <c r="NHS361" s="632"/>
      <c r="NHT361" s="632"/>
      <c r="NHU361" s="632"/>
      <c r="NHV361" s="632"/>
      <c r="NHW361" s="632"/>
      <c r="NHX361" s="632"/>
      <c r="NHY361" s="632"/>
      <c r="NHZ361" s="632"/>
      <c r="NIA361" s="632"/>
      <c r="NIB361" s="632"/>
      <c r="NIC361" s="632"/>
      <c r="NID361" s="632"/>
      <c r="NIE361" s="632"/>
      <c r="NIF361" s="632"/>
      <c r="NIG361" s="632"/>
      <c r="NIH361" s="632"/>
      <c r="NII361" s="632"/>
      <c r="NIJ361" s="632"/>
      <c r="NIK361" s="632"/>
      <c r="NIL361" s="632"/>
      <c r="NIM361" s="632"/>
      <c r="NIN361" s="632"/>
      <c r="NIO361" s="632"/>
      <c r="NIP361" s="632"/>
      <c r="NIQ361" s="632"/>
      <c r="NIR361" s="632"/>
      <c r="NIS361" s="632"/>
      <c r="NIT361" s="632"/>
      <c r="NIU361" s="632"/>
      <c r="NIV361" s="632"/>
      <c r="NIW361" s="632"/>
      <c r="NIX361" s="632"/>
      <c r="NIY361" s="632"/>
      <c r="NIZ361" s="632"/>
      <c r="NJA361" s="632"/>
      <c r="NJB361" s="632"/>
      <c r="NJC361" s="632"/>
      <c r="NJD361" s="632"/>
      <c r="NJE361" s="632"/>
      <c r="NJF361" s="632"/>
      <c r="NJG361" s="632"/>
      <c r="NJH361" s="632"/>
      <c r="NJI361" s="632"/>
      <c r="NJJ361" s="632"/>
      <c r="NJK361" s="632"/>
      <c r="NJL361" s="632"/>
      <c r="NJM361" s="632"/>
      <c r="NJN361" s="632"/>
      <c r="NJO361" s="632"/>
      <c r="NJP361" s="632"/>
      <c r="NJQ361" s="632"/>
      <c r="NJR361" s="632"/>
      <c r="NJS361" s="632"/>
      <c r="NJT361" s="632"/>
      <c r="NJU361" s="632"/>
      <c r="NJV361" s="632"/>
      <c r="NJW361" s="632"/>
      <c r="NJX361" s="632"/>
      <c r="NJY361" s="632"/>
      <c r="NJZ361" s="632"/>
      <c r="NKA361" s="632"/>
      <c r="NKB361" s="632"/>
      <c r="NKC361" s="632"/>
      <c r="NKD361" s="632"/>
      <c r="NKE361" s="632"/>
      <c r="NKF361" s="632"/>
      <c r="NKG361" s="632"/>
      <c r="NKH361" s="632"/>
      <c r="NKI361" s="632"/>
      <c r="NKJ361" s="632"/>
      <c r="NKK361" s="632"/>
      <c r="NKL361" s="632"/>
      <c r="NKM361" s="632"/>
      <c r="NKN361" s="632"/>
      <c r="NKO361" s="632"/>
      <c r="NKP361" s="632"/>
      <c r="NKQ361" s="632"/>
      <c r="NKR361" s="632"/>
      <c r="NKS361" s="632"/>
      <c r="NKT361" s="632"/>
      <c r="NKU361" s="632"/>
      <c r="NKV361" s="632"/>
      <c r="NKW361" s="632"/>
      <c r="NKX361" s="632"/>
      <c r="NKY361" s="632"/>
      <c r="NKZ361" s="632"/>
      <c r="NLA361" s="632"/>
      <c r="NLB361" s="632"/>
      <c r="NLC361" s="632"/>
      <c r="NLD361" s="632"/>
      <c r="NLE361" s="632"/>
      <c r="NLF361" s="632"/>
      <c r="NLG361" s="632"/>
      <c r="NLH361" s="632"/>
      <c r="NLI361" s="632"/>
      <c r="NLJ361" s="632"/>
      <c r="NLK361" s="632"/>
      <c r="NLL361" s="632"/>
      <c r="NLM361" s="632"/>
      <c r="NLN361" s="632"/>
      <c r="NLO361" s="632"/>
      <c r="NLP361" s="632"/>
      <c r="NLQ361" s="632"/>
      <c r="NLR361" s="632"/>
      <c r="NLS361" s="632"/>
      <c r="NLT361" s="632"/>
      <c r="NLU361" s="632"/>
      <c r="NLV361" s="632"/>
      <c r="NLW361" s="632"/>
      <c r="NLX361" s="632"/>
      <c r="NLY361" s="632"/>
      <c r="NLZ361" s="632"/>
      <c r="NMA361" s="632"/>
      <c r="NMB361" s="632"/>
      <c r="NMC361" s="632"/>
      <c r="NMD361" s="632"/>
      <c r="NME361" s="632"/>
      <c r="NMF361" s="632"/>
      <c r="NMG361" s="632"/>
      <c r="NMH361" s="632"/>
      <c r="NMI361" s="632"/>
      <c r="NMJ361" s="632"/>
      <c r="NMK361" s="632"/>
      <c r="NML361" s="632"/>
      <c r="NMM361" s="632"/>
      <c r="NMN361" s="632"/>
      <c r="NMO361" s="632"/>
      <c r="NMP361" s="632"/>
      <c r="NMQ361" s="632"/>
      <c r="NMR361" s="632"/>
      <c r="NMS361" s="632"/>
      <c r="NMT361" s="632"/>
      <c r="NMU361" s="632"/>
      <c r="NMV361" s="632"/>
      <c r="NMW361" s="632"/>
      <c r="NMX361" s="632"/>
      <c r="NMY361" s="632"/>
      <c r="NMZ361" s="632"/>
      <c r="NNA361" s="632"/>
      <c r="NNB361" s="632"/>
      <c r="NNC361" s="632"/>
      <c r="NND361" s="632"/>
      <c r="NNE361" s="632"/>
      <c r="NNF361" s="632"/>
      <c r="NNG361" s="632"/>
      <c r="NNH361" s="632"/>
      <c r="NNI361" s="632"/>
      <c r="NNJ361" s="632"/>
      <c r="NNK361" s="632"/>
      <c r="NNL361" s="632"/>
      <c r="NNM361" s="632"/>
      <c r="NNN361" s="632"/>
      <c r="NNO361" s="632"/>
      <c r="NNP361" s="632"/>
      <c r="NNQ361" s="632"/>
      <c r="NNR361" s="632"/>
      <c r="NNS361" s="632"/>
      <c r="NNT361" s="632"/>
      <c r="NNU361" s="632"/>
      <c r="NNV361" s="632"/>
      <c r="NNW361" s="632"/>
      <c r="NNX361" s="632"/>
      <c r="NNY361" s="632"/>
      <c r="NNZ361" s="632"/>
      <c r="NOA361" s="632"/>
      <c r="NOB361" s="632"/>
      <c r="NOC361" s="632"/>
      <c r="NOD361" s="632"/>
      <c r="NOE361" s="632"/>
      <c r="NOF361" s="632"/>
      <c r="NOG361" s="632"/>
      <c r="NOH361" s="632"/>
      <c r="NOI361" s="632"/>
      <c r="NOJ361" s="632"/>
      <c r="NOK361" s="632"/>
      <c r="NOL361" s="632"/>
      <c r="NOM361" s="632"/>
      <c r="NON361" s="632"/>
      <c r="NOO361" s="632"/>
      <c r="NOP361" s="632"/>
      <c r="NOQ361" s="632"/>
      <c r="NOR361" s="632"/>
      <c r="NOS361" s="632"/>
      <c r="NOT361" s="632"/>
      <c r="NOU361" s="632"/>
      <c r="NOV361" s="632"/>
      <c r="NOW361" s="632"/>
      <c r="NOX361" s="632"/>
      <c r="NOY361" s="632"/>
      <c r="NOZ361" s="632"/>
      <c r="NPA361" s="632"/>
      <c r="NPB361" s="632"/>
      <c r="NPC361" s="632"/>
      <c r="NPD361" s="632"/>
      <c r="NPE361" s="632"/>
      <c r="NPF361" s="632"/>
      <c r="NPG361" s="632"/>
      <c r="NPH361" s="632"/>
      <c r="NPI361" s="632"/>
      <c r="NPJ361" s="632"/>
      <c r="NPK361" s="632"/>
      <c r="NPL361" s="632"/>
      <c r="NPM361" s="632"/>
      <c r="NPN361" s="632"/>
      <c r="NPO361" s="632"/>
      <c r="NPP361" s="632"/>
      <c r="NPQ361" s="632"/>
      <c r="NPR361" s="632"/>
      <c r="NPS361" s="632"/>
      <c r="NPT361" s="632"/>
      <c r="NPU361" s="632"/>
      <c r="NPV361" s="632"/>
      <c r="NPW361" s="632"/>
      <c r="NPX361" s="632"/>
      <c r="NPY361" s="632"/>
      <c r="NPZ361" s="632"/>
      <c r="NQA361" s="632"/>
      <c r="NQB361" s="632"/>
      <c r="NQC361" s="632"/>
      <c r="NQD361" s="632"/>
      <c r="NQE361" s="632"/>
      <c r="NQF361" s="632"/>
      <c r="NQG361" s="632"/>
      <c r="NQH361" s="632"/>
      <c r="NQI361" s="632"/>
      <c r="NQJ361" s="632"/>
      <c r="NQK361" s="632"/>
      <c r="NQL361" s="632"/>
      <c r="NQM361" s="632"/>
      <c r="NQN361" s="632"/>
      <c r="NQO361" s="632"/>
      <c r="NQP361" s="632"/>
      <c r="NQQ361" s="632"/>
      <c r="NQR361" s="632"/>
      <c r="NQS361" s="632"/>
      <c r="NQT361" s="632"/>
      <c r="NQU361" s="632"/>
      <c r="NQV361" s="632"/>
      <c r="NQW361" s="632"/>
      <c r="NQX361" s="632"/>
      <c r="NQY361" s="632"/>
      <c r="NQZ361" s="632"/>
      <c r="NRA361" s="632"/>
      <c r="NRB361" s="632"/>
      <c r="NRC361" s="632"/>
      <c r="NRD361" s="632"/>
      <c r="NRE361" s="632"/>
      <c r="NRF361" s="632"/>
      <c r="NRG361" s="632"/>
      <c r="NRH361" s="632"/>
      <c r="NRI361" s="632"/>
      <c r="NRJ361" s="632"/>
      <c r="NRK361" s="632"/>
      <c r="NRL361" s="632"/>
      <c r="NRM361" s="632"/>
      <c r="NRN361" s="632"/>
      <c r="NRO361" s="632"/>
      <c r="NRP361" s="632"/>
      <c r="NRQ361" s="632"/>
      <c r="NRR361" s="632"/>
      <c r="NRS361" s="632"/>
      <c r="NRT361" s="632"/>
      <c r="NRU361" s="632"/>
      <c r="NRV361" s="632"/>
      <c r="NRW361" s="632"/>
      <c r="NRX361" s="632"/>
      <c r="NRY361" s="632"/>
      <c r="NRZ361" s="632"/>
      <c r="NSA361" s="632"/>
      <c r="NSB361" s="632"/>
      <c r="NSC361" s="632"/>
      <c r="NSD361" s="632"/>
      <c r="NSE361" s="632"/>
      <c r="NSF361" s="632"/>
      <c r="NSG361" s="632"/>
      <c r="NSH361" s="632"/>
      <c r="NSI361" s="632"/>
      <c r="NSJ361" s="632"/>
      <c r="NSK361" s="632"/>
      <c r="NSL361" s="632"/>
      <c r="NSM361" s="632"/>
      <c r="NSN361" s="632"/>
      <c r="NSO361" s="632"/>
      <c r="NSP361" s="632"/>
      <c r="NSQ361" s="632"/>
      <c r="NSR361" s="632"/>
      <c r="NSS361" s="632"/>
      <c r="NST361" s="632"/>
      <c r="NSU361" s="632"/>
      <c r="NSV361" s="632"/>
      <c r="NSW361" s="632"/>
      <c r="NSX361" s="632"/>
      <c r="NSY361" s="632"/>
      <c r="NSZ361" s="632"/>
      <c r="NTA361" s="632"/>
      <c r="NTB361" s="632"/>
      <c r="NTC361" s="632"/>
      <c r="NTD361" s="632"/>
      <c r="NTE361" s="632"/>
      <c r="NTF361" s="632"/>
      <c r="NTG361" s="632"/>
      <c r="NTH361" s="632"/>
      <c r="NTI361" s="632"/>
      <c r="NTJ361" s="632"/>
      <c r="NTK361" s="632"/>
      <c r="NTL361" s="632"/>
      <c r="NTM361" s="632"/>
      <c r="NTN361" s="632"/>
      <c r="NTO361" s="632"/>
      <c r="NTP361" s="632"/>
      <c r="NTQ361" s="632"/>
      <c r="NTR361" s="632"/>
      <c r="NTS361" s="632"/>
      <c r="NTT361" s="632"/>
      <c r="NTU361" s="632"/>
      <c r="NTV361" s="632"/>
      <c r="NTW361" s="632"/>
      <c r="NTX361" s="632"/>
      <c r="NTY361" s="632"/>
      <c r="NTZ361" s="632"/>
      <c r="NUA361" s="632"/>
      <c r="NUB361" s="632"/>
      <c r="NUC361" s="632"/>
      <c r="NUD361" s="632"/>
      <c r="NUE361" s="632"/>
      <c r="NUF361" s="632"/>
      <c r="NUG361" s="632"/>
      <c r="NUH361" s="632"/>
      <c r="NUI361" s="632"/>
      <c r="NUJ361" s="632"/>
      <c r="NUK361" s="632"/>
      <c r="NUL361" s="632"/>
      <c r="NUM361" s="632"/>
      <c r="NUN361" s="632"/>
      <c r="NUO361" s="632"/>
      <c r="NUP361" s="632"/>
      <c r="NUQ361" s="632"/>
      <c r="NUR361" s="632"/>
      <c r="NUS361" s="632"/>
      <c r="NUT361" s="632"/>
      <c r="NUU361" s="632"/>
      <c r="NUV361" s="632"/>
      <c r="NUW361" s="632"/>
      <c r="NUX361" s="632"/>
      <c r="NUY361" s="632"/>
      <c r="NUZ361" s="632"/>
      <c r="NVA361" s="632"/>
      <c r="NVB361" s="632"/>
      <c r="NVC361" s="632"/>
      <c r="NVD361" s="632"/>
      <c r="NVE361" s="632"/>
      <c r="NVF361" s="632"/>
      <c r="NVG361" s="632"/>
      <c r="NVH361" s="632"/>
      <c r="NVI361" s="632"/>
      <c r="NVJ361" s="632"/>
      <c r="NVK361" s="632"/>
      <c r="NVL361" s="632"/>
      <c r="NVM361" s="632"/>
      <c r="NVN361" s="632"/>
      <c r="NVO361" s="632"/>
      <c r="NVP361" s="632"/>
      <c r="NVQ361" s="632"/>
      <c r="NVR361" s="632"/>
      <c r="NVS361" s="632"/>
      <c r="NVT361" s="632"/>
      <c r="NVU361" s="632"/>
      <c r="NVV361" s="632"/>
      <c r="NVW361" s="632"/>
      <c r="NVX361" s="632"/>
      <c r="NVY361" s="632"/>
      <c r="NVZ361" s="632"/>
      <c r="NWA361" s="632"/>
      <c r="NWB361" s="632"/>
      <c r="NWC361" s="632"/>
      <c r="NWD361" s="632"/>
      <c r="NWE361" s="632"/>
      <c r="NWF361" s="632"/>
      <c r="NWG361" s="632"/>
      <c r="NWH361" s="632"/>
      <c r="NWI361" s="632"/>
      <c r="NWJ361" s="632"/>
      <c r="NWK361" s="632"/>
      <c r="NWL361" s="632"/>
      <c r="NWM361" s="632"/>
      <c r="NWN361" s="632"/>
      <c r="NWO361" s="632"/>
      <c r="NWP361" s="632"/>
      <c r="NWQ361" s="632"/>
      <c r="NWR361" s="632"/>
      <c r="NWS361" s="632"/>
      <c r="NWT361" s="632"/>
      <c r="NWU361" s="632"/>
      <c r="NWV361" s="632"/>
      <c r="NWW361" s="632"/>
      <c r="NWX361" s="632"/>
      <c r="NWY361" s="632"/>
      <c r="NWZ361" s="632"/>
      <c r="NXA361" s="632"/>
      <c r="NXB361" s="632"/>
      <c r="NXC361" s="632"/>
      <c r="NXD361" s="632"/>
      <c r="NXE361" s="632"/>
      <c r="NXF361" s="632"/>
      <c r="NXG361" s="632"/>
      <c r="NXH361" s="632"/>
      <c r="NXI361" s="632"/>
      <c r="NXJ361" s="632"/>
      <c r="NXK361" s="632"/>
      <c r="NXL361" s="632"/>
      <c r="NXM361" s="632"/>
      <c r="NXN361" s="632"/>
      <c r="NXO361" s="632"/>
      <c r="NXP361" s="632"/>
      <c r="NXQ361" s="632"/>
      <c r="NXR361" s="632"/>
      <c r="NXS361" s="632"/>
      <c r="NXT361" s="632"/>
      <c r="NXU361" s="632"/>
      <c r="NXV361" s="632"/>
      <c r="NXW361" s="632"/>
      <c r="NXX361" s="632"/>
      <c r="NXY361" s="632"/>
      <c r="NXZ361" s="632"/>
      <c r="NYA361" s="632"/>
      <c r="NYB361" s="632"/>
      <c r="NYC361" s="632"/>
      <c r="NYD361" s="632"/>
      <c r="NYE361" s="632"/>
      <c r="NYF361" s="632"/>
      <c r="NYG361" s="632"/>
      <c r="NYH361" s="632"/>
      <c r="NYI361" s="632"/>
      <c r="NYJ361" s="632"/>
      <c r="NYK361" s="632"/>
      <c r="NYL361" s="632"/>
      <c r="NYM361" s="632"/>
      <c r="NYN361" s="632"/>
      <c r="NYO361" s="632"/>
      <c r="NYP361" s="632"/>
      <c r="NYQ361" s="632"/>
      <c r="NYR361" s="632"/>
      <c r="NYS361" s="632"/>
      <c r="NYT361" s="632"/>
      <c r="NYU361" s="632"/>
      <c r="NYV361" s="632"/>
      <c r="NYW361" s="632"/>
      <c r="NYX361" s="632"/>
      <c r="NYY361" s="632"/>
      <c r="NYZ361" s="632"/>
      <c r="NZA361" s="632"/>
      <c r="NZB361" s="632"/>
      <c r="NZC361" s="632"/>
      <c r="NZD361" s="632"/>
      <c r="NZE361" s="632"/>
      <c r="NZF361" s="632"/>
      <c r="NZG361" s="632"/>
      <c r="NZH361" s="632"/>
      <c r="NZI361" s="632"/>
      <c r="NZJ361" s="632"/>
      <c r="NZK361" s="632"/>
      <c r="NZL361" s="632"/>
      <c r="NZM361" s="632"/>
      <c r="NZN361" s="632"/>
      <c r="NZO361" s="632"/>
      <c r="NZP361" s="632"/>
      <c r="NZQ361" s="632"/>
      <c r="NZR361" s="632"/>
      <c r="NZS361" s="632"/>
      <c r="NZT361" s="632"/>
      <c r="NZU361" s="632"/>
      <c r="NZV361" s="632"/>
      <c r="NZW361" s="632"/>
      <c r="NZX361" s="632"/>
      <c r="NZY361" s="632"/>
      <c r="NZZ361" s="632"/>
      <c r="OAA361" s="632"/>
      <c r="OAB361" s="632"/>
      <c r="OAC361" s="632"/>
      <c r="OAD361" s="632"/>
      <c r="OAE361" s="632"/>
      <c r="OAF361" s="632"/>
      <c r="OAG361" s="632"/>
      <c r="OAH361" s="632"/>
      <c r="OAI361" s="632"/>
      <c r="OAJ361" s="632"/>
      <c r="OAK361" s="632"/>
      <c r="OAL361" s="632"/>
      <c r="OAM361" s="632"/>
      <c r="OAN361" s="632"/>
      <c r="OAO361" s="632"/>
      <c r="OAP361" s="632"/>
      <c r="OAQ361" s="632"/>
      <c r="OAR361" s="632"/>
      <c r="OAS361" s="632"/>
      <c r="OAT361" s="632"/>
      <c r="OAU361" s="632"/>
      <c r="OAV361" s="632"/>
      <c r="OAW361" s="632"/>
      <c r="OAX361" s="632"/>
      <c r="OAY361" s="632"/>
      <c r="OAZ361" s="632"/>
      <c r="OBA361" s="632"/>
      <c r="OBB361" s="632"/>
      <c r="OBC361" s="632"/>
      <c r="OBD361" s="632"/>
      <c r="OBE361" s="632"/>
      <c r="OBF361" s="632"/>
      <c r="OBG361" s="632"/>
      <c r="OBH361" s="632"/>
      <c r="OBI361" s="632"/>
      <c r="OBJ361" s="632"/>
      <c r="OBK361" s="632"/>
      <c r="OBL361" s="632"/>
      <c r="OBM361" s="632"/>
      <c r="OBN361" s="632"/>
      <c r="OBO361" s="632"/>
      <c r="OBP361" s="632"/>
      <c r="OBQ361" s="632"/>
      <c r="OBR361" s="632"/>
      <c r="OBS361" s="632"/>
      <c r="OBT361" s="632"/>
      <c r="OBU361" s="632"/>
      <c r="OBV361" s="632"/>
      <c r="OBW361" s="632"/>
      <c r="OBX361" s="632"/>
      <c r="OBY361" s="632"/>
      <c r="OBZ361" s="632"/>
      <c r="OCA361" s="632"/>
      <c r="OCB361" s="632"/>
      <c r="OCC361" s="632"/>
      <c r="OCD361" s="632"/>
      <c r="OCE361" s="632"/>
      <c r="OCF361" s="632"/>
      <c r="OCG361" s="632"/>
      <c r="OCH361" s="632"/>
      <c r="OCI361" s="632"/>
      <c r="OCJ361" s="632"/>
      <c r="OCK361" s="632"/>
      <c r="OCL361" s="632"/>
      <c r="OCM361" s="632"/>
      <c r="OCN361" s="632"/>
      <c r="OCO361" s="632"/>
      <c r="OCP361" s="632"/>
      <c r="OCQ361" s="632"/>
      <c r="OCR361" s="632"/>
      <c r="OCS361" s="632"/>
      <c r="OCT361" s="632"/>
      <c r="OCU361" s="632"/>
      <c r="OCV361" s="632"/>
      <c r="OCW361" s="632"/>
      <c r="OCX361" s="632"/>
      <c r="OCY361" s="632"/>
      <c r="OCZ361" s="632"/>
      <c r="ODA361" s="632"/>
      <c r="ODB361" s="632"/>
      <c r="ODC361" s="632"/>
      <c r="ODD361" s="632"/>
      <c r="ODE361" s="632"/>
      <c r="ODF361" s="632"/>
      <c r="ODG361" s="632"/>
      <c r="ODH361" s="632"/>
      <c r="ODI361" s="632"/>
      <c r="ODJ361" s="632"/>
      <c r="ODK361" s="632"/>
      <c r="ODL361" s="632"/>
      <c r="ODM361" s="632"/>
      <c r="ODN361" s="632"/>
      <c r="ODO361" s="632"/>
      <c r="ODP361" s="632"/>
      <c r="ODQ361" s="632"/>
      <c r="ODR361" s="632"/>
      <c r="ODS361" s="632"/>
      <c r="ODT361" s="632"/>
      <c r="ODU361" s="632"/>
      <c r="ODV361" s="632"/>
      <c r="ODW361" s="632"/>
      <c r="ODX361" s="632"/>
      <c r="ODY361" s="632"/>
      <c r="ODZ361" s="632"/>
      <c r="OEA361" s="632"/>
      <c r="OEB361" s="632"/>
      <c r="OEC361" s="632"/>
      <c r="OED361" s="632"/>
      <c r="OEE361" s="632"/>
      <c r="OEF361" s="632"/>
      <c r="OEG361" s="632"/>
      <c r="OEH361" s="632"/>
      <c r="OEI361" s="632"/>
      <c r="OEJ361" s="632"/>
      <c r="OEK361" s="632"/>
      <c r="OEL361" s="632"/>
      <c r="OEM361" s="632"/>
      <c r="OEN361" s="632"/>
      <c r="OEO361" s="632"/>
      <c r="OEP361" s="632"/>
      <c r="OEQ361" s="632"/>
      <c r="OER361" s="632"/>
      <c r="OES361" s="632"/>
      <c r="OET361" s="632"/>
      <c r="OEU361" s="632"/>
      <c r="OEV361" s="632"/>
      <c r="OEW361" s="632"/>
      <c r="OEX361" s="632"/>
      <c r="OEY361" s="632"/>
      <c r="OEZ361" s="632"/>
      <c r="OFA361" s="632"/>
      <c r="OFB361" s="632"/>
      <c r="OFC361" s="632"/>
      <c r="OFD361" s="632"/>
      <c r="OFE361" s="632"/>
      <c r="OFF361" s="632"/>
      <c r="OFG361" s="632"/>
      <c r="OFH361" s="632"/>
      <c r="OFI361" s="632"/>
      <c r="OFJ361" s="632"/>
      <c r="OFK361" s="632"/>
      <c r="OFL361" s="632"/>
      <c r="OFM361" s="632"/>
      <c r="OFN361" s="632"/>
      <c r="OFO361" s="632"/>
      <c r="OFP361" s="632"/>
      <c r="OFQ361" s="632"/>
      <c r="OFR361" s="632"/>
      <c r="OFS361" s="632"/>
      <c r="OFT361" s="632"/>
      <c r="OFU361" s="632"/>
      <c r="OFV361" s="632"/>
      <c r="OFW361" s="632"/>
      <c r="OFX361" s="632"/>
      <c r="OFY361" s="632"/>
      <c r="OFZ361" s="632"/>
      <c r="OGA361" s="632"/>
      <c r="OGB361" s="632"/>
      <c r="OGC361" s="632"/>
      <c r="OGD361" s="632"/>
      <c r="OGE361" s="632"/>
      <c r="OGF361" s="632"/>
      <c r="OGG361" s="632"/>
      <c r="OGH361" s="632"/>
      <c r="OGI361" s="632"/>
      <c r="OGJ361" s="632"/>
      <c r="OGK361" s="632"/>
      <c r="OGL361" s="632"/>
      <c r="OGM361" s="632"/>
      <c r="OGN361" s="632"/>
      <c r="OGO361" s="632"/>
      <c r="OGP361" s="632"/>
      <c r="OGQ361" s="632"/>
      <c r="OGR361" s="632"/>
      <c r="OGS361" s="632"/>
      <c r="OGT361" s="632"/>
      <c r="OGU361" s="632"/>
      <c r="OGV361" s="632"/>
      <c r="OGW361" s="632"/>
      <c r="OGX361" s="632"/>
      <c r="OGY361" s="632"/>
      <c r="OGZ361" s="632"/>
      <c r="OHA361" s="632"/>
      <c r="OHB361" s="632"/>
      <c r="OHC361" s="632"/>
      <c r="OHD361" s="632"/>
      <c r="OHE361" s="632"/>
      <c r="OHF361" s="632"/>
      <c r="OHG361" s="632"/>
      <c r="OHH361" s="632"/>
      <c r="OHI361" s="632"/>
      <c r="OHJ361" s="632"/>
      <c r="OHK361" s="632"/>
      <c r="OHL361" s="632"/>
      <c r="OHM361" s="632"/>
      <c r="OHN361" s="632"/>
      <c r="OHO361" s="632"/>
      <c r="OHP361" s="632"/>
      <c r="OHQ361" s="632"/>
      <c r="OHR361" s="632"/>
      <c r="OHS361" s="632"/>
      <c r="OHT361" s="632"/>
      <c r="OHU361" s="632"/>
      <c r="OHV361" s="632"/>
      <c r="OHW361" s="632"/>
      <c r="OHX361" s="632"/>
      <c r="OHY361" s="632"/>
      <c r="OHZ361" s="632"/>
      <c r="OIA361" s="632"/>
      <c r="OIB361" s="632"/>
      <c r="OIC361" s="632"/>
      <c r="OID361" s="632"/>
      <c r="OIE361" s="632"/>
      <c r="OIF361" s="632"/>
      <c r="OIG361" s="632"/>
      <c r="OIH361" s="632"/>
      <c r="OII361" s="632"/>
      <c r="OIJ361" s="632"/>
      <c r="OIK361" s="632"/>
      <c r="OIL361" s="632"/>
      <c r="OIM361" s="632"/>
      <c r="OIN361" s="632"/>
      <c r="OIO361" s="632"/>
      <c r="OIP361" s="632"/>
      <c r="OIQ361" s="632"/>
      <c r="OIR361" s="632"/>
      <c r="OIS361" s="632"/>
      <c r="OIT361" s="632"/>
      <c r="OIU361" s="632"/>
      <c r="OIV361" s="632"/>
      <c r="OIW361" s="632"/>
      <c r="OIX361" s="632"/>
      <c r="OIY361" s="632"/>
      <c r="OIZ361" s="632"/>
      <c r="OJA361" s="632"/>
      <c r="OJB361" s="632"/>
      <c r="OJC361" s="632"/>
      <c r="OJD361" s="632"/>
      <c r="OJE361" s="632"/>
      <c r="OJF361" s="632"/>
      <c r="OJG361" s="632"/>
      <c r="OJH361" s="632"/>
      <c r="OJI361" s="632"/>
      <c r="OJJ361" s="632"/>
      <c r="OJK361" s="632"/>
      <c r="OJL361" s="632"/>
      <c r="OJM361" s="632"/>
      <c r="OJN361" s="632"/>
      <c r="OJO361" s="632"/>
      <c r="OJP361" s="632"/>
      <c r="OJQ361" s="632"/>
      <c r="OJR361" s="632"/>
      <c r="OJS361" s="632"/>
      <c r="OJT361" s="632"/>
      <c r="OJU361" s="632"/>
      <c r="OJV361" s="632"/>
      <c r="OJW361" s="632"/>
      <c r="OJX361" s="632"/>
      <c r="OJY361" s="632"/>
      <c r="OJZ361" s="632"/>
      <c r="OKA361" s="632"/>
      <c r="OKB361" s="632"/>
      <c r="OKC361" s="632"/>
      <c r="OKD361" s="632"/>
      <c r="OKE361" s="632"/>
      <c r="OKF361" s="632"/>
      <c r="OKG361" s="632"/>
      <c r="OKH361" s="632"/>
      <c r="OKI361" s="632"/>
      <c r="OKJ361" s="632"/>
      <c r="OKK361" s="632"/>
      <c r="OKL361" s="632"/>
      <c r="OKM361" s="632"/>
      <c r="OKN361" s="632"/>
      <c r="OKO361" s="632"/>
      <c r="OKP361" s="632"/>
      <c r="OKQ361" s="632"/>
      <c r="OKR361" s="632"/>
      <c r="OKS361" s="632"/>
      <c r="OKT361" s="632"/>
      <c r="OKU361" s="632"/>
      <c r="OKV361" s="632"/>
      <c r="OKW361" s="632"/>
      <c r="OKX361" s="632"/>
      <c r="OKY361" s="632"/>
      <c r="OKZ361" s="632"/>
      <c r="OLA361" s="632"/>
      <c r="OLB361" s="632"/>
      <c r="OLC361" s="632"/>
      <c r="OLD361" s="632"/>
      <c r="OLE361" s="632"/>
      <c r="OLF361" s="632"/>
      <c r="OLG361" s="632"/>
      <c r="OLH361" s="632"/>
      <c r="OLI361" s="632"/>
      <c r="OLJ361" s="632"/>
      <c r="OLK361" s="632"/>
      <c r="OLL361" s="632"/>
      <c r="OLM361" s="632"/>
      <c r="OLN361" s="632"/>
      <c r="OLO361" s="632"/>
      <c r="OLP361" s="632"/>
      <c r="OLQ361" s="632"/>
      <c r="OLR361" s="632"/>
      <c r="OLS361" s="632"/>
      <c r="OLT361" s="632"/>
      <c r="OLU361" s="632"/>
      <c r="OLV361" s="632"/>
      <c r="OLW361" s="632"/>
      <c r="OLX361" s="632"/>
      <c r="OLY361" s="632"/>
      <c r="OLZ361" s="632"/>
      <c r="OMA361" s="632"/>
      <c r="OMB361" s="632"/>
      <c r="OMC361" s="632"/>
      <c r="OMD361" s="632"/>
      <c r="OME361" s="632"/>
      <c r="OMF361" s="632"/>
      <c r="OMG361" s="632"/>
      <c r="OMH361" s="632"/>
      <c r="OMI361" s="632"/>
      <c r="OMJ361" s="632"/>
      <c r="OMK361" s="632"/>
      <c r="OML361" s="632"/>
      <c r="OMM361" s="632"/>
      <c r="OMN361" s="632"/>
      <c r="OMO361" s="632"/>
      <c r="OMP361" s="632"/>
      <c r="OMQ361" s="632"/>
      <c r="OMR361" s="632"/>
      <c r="OMS361" s="632"/>
      <c r="OMT361" s="632"/>
      <c r="OMU361" s="632"/>
      <c r="OMV361" s="632"/>
      <c r="OMW361" s="632"/>
      <c r="OMX361" s="632"/>
      <c r="OMY361" s="632"/>
      <c r="OMZ361" s="632"/>
      <c r="ONA361" s="632"/>
      <c r="ONB361" s="632"/>
      <c r="ONC361" s="632"/>
      <c r="OND361" s="632"/>
      <c r="ONE361" s="632"/>
      <c r="ONF361" s="632"/>
      <c r="ONG361" s="632"/>
      <c r="ONH361" s="632"/>
      <c r="ONI361" s="632"/>
      <c r="ONJ361" s="632"/>
      <c r="ONK361" s="632"/>
      <c r="ONL361" s="632"/>
      <c r="ONM361" s="632"/>
      <c r="ONN361" s="632"/>
      <c r="ONO361" s="632"/>
      <c r="ONP361" s="632"/>
      <c r="ONQ361" s="632"/>
      <c r="ONR361" s="632"/>
      <c r="ONS361" s="632"/>
      <c r="ONT361" s="632"/>
      <c r="ONU361" s="632"/>
      <c r="ONV361" s="632"/>
      <c r="ONW361" s="632"/>
      <c r="ONX361" s="632"/>
      <c r="ONY361" s="632"/>
      <c r="ONZ361" s="632"/>
      <c r="OOA361" s="632"/>
      <c r="OOB361" s="632"/>
      <c r="OOC361" s="632"/>
      <c r="OOD361" s="632"/>
      <c r="OOE361" s="632"/>
      <c r="OOF361" s="632"/>
      <c r="OOG361" s="632"/>
      <c r="OOH361" s="632"/>
      <c r="OOI361" s="632"/>
      <c r="OOJ361" s="632"/>
      <c r="OOK361" s="632"/>
      <c r="OOL361" s="632"/>
      <c r="OOM361" s="632"/>
      <c r="OON361" s="632"/>
      <c r="OOO361" s="632"/>
      <c r="OOP361" s="632"/>
      <c r="OOQ361" s="632"/>
      <c r="OOR361" s="632"/>
      <c r="OOS361" s="632"/>
      <c r="OOT361" s="632"/>
      <c r="OOU361" s="632"/>
      <c r="OOV361" s="632"/>
      <c r="OOW361" s="632"/>
      <c r="OOX361" s="632"/>
      <c r="OOY361" s="632"/>
      <c r="OOZ361" s="632"/>
      <c r="OPA361" s="632"/>
      <c r="OPB361" s="632"/>
      <c r="OPC361" s="632"/>
      <c r="OPD361" s="632"/>
      <c r="OPE361" s="632"/>
      <c r="OPF361" s="632"/>
      <c r="OPG361" s="632"/>
      <c r="OPH361" s="632"/>
      <c r="OPI361" s="632"/>
      <c r="OPJ361" s="632"/>
      <c r="OPK361" s="632"/>
      <c r="OPL361" s="632"/>
      <c r="OPM361" s="632"/>
      <c r="OPN361" s="632"/>
      <c r="OPO361" s="632"/>
      <c r="OPP361" s="632"/>
      <c r="OPQ361" s="632"/>
      <c r="OPR361" s="632"/>
      <c r="OPS361" s="632"/>
      <c r="OPT361" s="632"/>
      <c r="OPU361" s="632"/>
      <c r="OPV361" s="632"/>
      <c r="OPW361" s="632"/>
      <c r="OPX361" s="632"/>
      <c r="OPY361" s="632"/>
      <c r="OPZ361" s="632"/>
      <c r="OQA361" s="632"/>
      <c r="OQB361" s="632"/>
      <c r="OQC361" s="632"/>
      <c r="OQD361" s="632"/>
      <c r="OQE361" s="632"/>
      <c r="OQF361" s="632"/>
      <c r="OQG361" s="632"/>
      <c r="OQH361" s="632"/>
      <c r="OQI361" s="632"/>
      <c r="OQJ361" s="632"/>
      <c r="OQK361" s="632"/>
      <c r="OQL361" s="632"/>
      <c r="OQM361" s="632"/>
      <c r="OQN361" s="632"/>
      <c r="OQO361" s="632"/>
      <c r="OQP361" s="632"/>
      <c r="OQQ361" s="632"/>
      <c r="OQR361" s="632"/>
      <c r="OQS361" s="632"/>
      <c r="OQT361" s="632"/>
      <c r="OQU361" s="632"/>
      <c r="OQV361" s="632"/>
      <c r="OQW361" s="632"/>
      <c r="OQX361" s="632"/>
      <c r="OQY361" s="632"/>
      <c r="OQZ361" s="632"/>
      <c r="ORA361" s="632"/>
      <c r="ORB361" s="632"/>
      <c r="ORC361" s="632"/>
      <c r="ORD361" s="632"/>
      <c r="ORE361" s="632"/>
      <c r="ORF361" s="632"/>
      <c r="ORG361" s="632"/>
      <c r="ORH361" s="632"/>
      <c r="ORI361" s="632"/>
      <c r="ORJ361" s="632"/>
      <c r="ORK361" s="632"/>
      <c r="ORL361" s="632"/>
      <c r="ORM361" s="632"/>
      <c r="ORN361" s="632"/>
      <c r="ORO361" s="632"/>
      <c r="ORP361" s="632"/>
      <c r="ORQ361" s="632"/>
      <c r="ORR361" s="632"/>
      <c r="ORS361" s="632"/>
      <c r="ORT361" s="632"/>
      <c r="ORU361" s="632"/>
      <c r="ORV361" s="632"/>
      <c r="ORW361" s="632"/>
      <c r="ORX361" s="632"/>
      <c r="ORY361" s="632"/>
      <c r="ORZ361" s="632"/>
      <c r="OSA361" s="632"/>
      <c r="OSB361" s="632"/>
      <c r="OSC361" s="632"/>
      <c r="OSD361" s="632"/>
      <c r="OSE361" s="632"/>
      <c r="OSF361" s="632"/>
      <c r="OSG361" s="632"/>
      <c r="OSH361" s="632"/>
      <c r="OSI361" s="632"/>
      <c r="OSJ361" s="632"/>
      <c r="OSK361" s="632"/>
      <c r="OSL361" s="632"/>
      <c r="OSM361" s="632"/>
      <c r="OSN361" s="632"/>
      <c r="OSO361" s="632"/>
      <c r="OSP361" s="632"/>
      <c r="OSQ361" s="632"/>
      <c r="OSR361" s="632"/>
      <c r="OSS361" s="632"/>
      <c r="OST361" s="632"/>
      <c r="OSU361" s="632"/>
      <c r="OSV361" s="632"/>
      <c r="OSW361" s="632"/>
      <c r="OSX361" s="632"/>
      <c r="OSY361" s="632"/>
      <c r="OSZ361" s="632"/>
      <c r="OTA361" s="632"/>
      <c r="OTB361" s="632"/>
      <c r="OTC361" s="632"/>
      <c r="OTD361" s="632"/>
      <c r="OTE361" s="632"/>
      <c r="OTF361" s="632"/>
      <c r="OTG361" s="632"/>
      <c r="OTH361" s="632"/>
      <c r="OTI361" s="632"/>
      <c r="OTJ361" s="632"/>
      <c r="OTK361" s="632"/>
      <c r="OTL361" s="632"/>
      <c r="OTM361" s="632"/>
      <c r="OTN361" s="632"/>
      <c r="OTO361" s="632"/>
      <c r="OTP361" s="632"/>
      <c r="OTQ361" s="632"/>
      <c r="OTR361" s="632"/>
      <c r="OTS361" s="632"/>
      <c r="OTT361" s="632"/>
      <c r="OTU361" s="632"/>
      <c r="OTV361" s="632"/>
      <c r="OTW361" s="632"/>
      <c r="OTX361" s="632"/>
      <c r="OTY361" s="632"/>
      <c r="OTZ361" s="632"/>
      <c r="OUA361" s="632"/>
      <c r="OUB361" s="632"/>
      <c r="OUC361" s="632"/>
      <c r="OUD361" s="632"/>
      <c r="OUE361" s="632"/>
      <c r="OUF361" s="632"/>
      <c r="OUG361" s="632"/>
      <c r="OUH361" s="632"/>
      <c r="OUI361" s="632"/>
      <c r="OUJ361" s="632"/>
      <c r="OUK361" s="632"/>
      <c r="OUL361" s="632"/>
      <c r="OUM361" s="632"/>
      <c r="OUN361" s="632"/>
      <c r="OUO361" s="632"/>
      <c r="OUP361" s="632"/>
      <c r="OUQ361" s="632"/>
      <c r="OUR361" s="632"/>
      <c r="OUS361" s="632"/>
      <c r="OUT361" s="632"/>
      <c r="OUU361" s="632"/>
      <c r="OUV361" s="632"/>
      <c r="OUW361" s="632"/>
      <c r="OUX361" s="632"/>
      <c r="OUY361" s="632"/>
      <c r="OUZ361" s="632"/>
      <c r="OVA361" s="632"/>
      <c r="OVB361" s="632"/>
      <c r="OVC361" s="632"/>
      <c r="OVD361" s="632"/>
      <c r="OVE361" s="632"/>
      <c r="OVF361" s="632"/>
      <c r="OVG361" s="632"/>
      <c r="OVH361" s="632"/>
      <c r="OVI361" s="632"/>
      <c r="OVJ361" s="632"/>
      <c r="OVK361" s="632"/>
      <c r="OVL361" s="632"/>
      <c r="OVM361" s="632"/>
      <c r="OVN361" s="632"/>
      <c r="OVO361" s="632"/>
      <c r="OVP361" s="632"/>
      <c r="OVQ361" s="632"/>
      <c r="OVR361" s="632"/>
      <c r="OVS361" s="632"/>
      <c r="OVT361" s="632"/>
      <c r="OVU361" s="632"/>
      <c r="OVV361" s="632"/>
      <c r="OVW361" s="632"/>
      <c r="OVX361" s="632"/>
      <c r="OVY361" s="632"/>
      <c r="OVZ361" s="632"/>
      <c r="OWA361" s="632"/>
      <c r="OWB361" s="632"/>
      <c r="OWC361" s="632"/>
      <c r="OWD361" s="632"/>
      <c r="OWE361" s="632"/>
      <c r="OWF361" s="632"/>
      <c r="OWG361" s="632"/>
      <c r="OWH361" s="632"/>
      <c r="OWI361" s="632"/>
      <c r="OWJ361" s="632"/>
      <c r="OWK361" s="632"/>
      <c r="OWL361" s="632"/>
      <c r="OWM361" s="632"/>
      <c r="OWN361" s="632"/>
      <c r="OWO361" s="632"/>
      <c r="OWP361" s="632"/>
      <c r="OWQ361" s="632"/>
      <c r="OWR361" s="632"/>
      <c r="OWS361" s="632"/>
      <c r="OWT361" s="632"/>
      <c r="OWU361" s="632"/>
      <c r="OWV361" s="632"/>
      <c r="OWW361" s="632"/>
      <c r="OWX361" s="632"/>
      <c r="OWY361" s="632"/>
      <c r="OWZ361" s="632"/>
      <c r="OXA361" s="632"/>
      <c r="OXB361" s="632"/>
      <c r="OXC361" s="632"/>
      <c r="OXD361" s="632"/>
      <c r="OXE361" s="632"/>
      <c r="OXF361" s="632"/>
      <c r="OXG361" s="632"/>
      <c r="OXH361" s="632"/>
      <c r="OXI361" s="632"/>
      <c r="OXJ361" s="632"/>
      <c r="OXK361" s="632"/>
      <c r="OXL361" s="632"/>
      <c r="OXM361" s="632"/>
      <c r="OXN361" s="632"/>
      <c r="OXO361" s="632"/>
      <c r="OXP361" s="632"/>
      <c r="OXQ361" s="632"/>
      <c r="OXR361" s="632"/>
      <c r="OXS361" s="632"/>
      <c r="OXT361" s="632"/>
      <c r="OXU361" s="632"/>
      <c r="OXV361" s="632"/>
      <c r="OXW361" s="632"/>
      <c r="OXX361" s="632"/>
      <c r="OXY361" s="632"/>
      <c r="OXZ361" s="632"/>
      <c r="OYA361" s="632"/>
      <c r="OYB361" s="632"/>
      <c r="OYC361" s="632"/>
      <c r="OYD361" s="632"/>
      <c r="OYE361" s="632"/>
      <c r="OYF361" s="632"/>
      <c r="OYG361" s="632"/>
      <c r="OYH361" s="632"/>
      <c r="OYI361" s="632"/>
      <c r="OYJ361" s="632"/>
      <c r="OYK361" s="632"/>
      <c r="OYL361" s="632"/>
      <c r="OYM361" s="632"/>
      <c r="OYN361" s="632"/>
      <c r="OYO361" s="632"/>
      <c r="OYP361" s="632"/>
      <c r="OYQ361" s="632"/>
      <c r="OYR361" s="632"/>
      <c r="OYS361" s="632"/>
      <c r="OYT361" s="632"/>
      <c r="OYU361" s="632"/>
      <c r="OYV361" s="632"/>
      <c r="OYW361" s="632"/>
      <c r="OYX361" s="632"/>
      <c r="OYY361" s="632"/>
      <c r="OYZ361" s="632"/>
      <c r="OZA361" s="632"/>
      <c r="OZB361" s="632"/>
      <c r="OZC361" s="632"/>
      <c r="OZD361" s="632"/>
      <c r="OZE361" s="632"/>
      <c r="OZF361" s="632"/>
      <c r="OZG361" s="632"/>
      <c r="OZH361" s="632"/>
      <c r="OZI361" s="632"/>
      <c r="OZJ361" s="632"/>
      <c r="OZK361" s="632"/>
      <c r="OZL361" s="632"/>
      <c r="OZM361" s="632"/>
      <c r="OZN361" s="632"/>
      <c r="OZO361" s="632"/>
      <c r="OZP361" s="632"/>
      <c r="OZQ361" s="632"/>
      <c r="OZR361" s="632"/>
      <c r="OZS361" s="632"/>
      <c r="OZT361" s="632"/>
      <c r="OZU361" s="632"/>
      <c r="OZV361" s="632"/>
      <c r="OZW361" s="632"/>
      <c r="OZX361" s="632"/>
      <c r="OZY361" s="632"/>
      <c r="OZZ361" s="632"/>
      <c r="PAA361" s="632"/>
      <c r="PAB361" s="632"/>
      <c r="PAC361" s="632"/>
      <c r="PAD361" s="632"/>
      <c r="PAE361" s="632"/>
      <c r="PAF361" s="632"/>
      <c r="PAG361" s="632"/>
      <c r="PAH361" s="632"/>
      <c r="PAI361" s="632"/>
      <c r="PAJ361" s="632"/>
      <c r="PAK361" s="632"/>
      <c r="PAL361" s="632"/>
      <c r="PAM361" s="632"/>
      <c r="PAN361" s="632"/>
      <c r="PAO361" s="632"/>
      <c r="PAP361" s="632"/>
      <c r="PAQ361" s="632"/>
      <c r="PAR361" s="632"/>
      <c r="PAS361" s="632"/>
      <c r="PAT361" s="632"/>
      <c r="PAU361" s="632"/>
      <c r="PAV361" s="632"/>
      <c r="PAW361" s="632"/>
      <c r="PAX361" s="632"/>
      <c r="PAY361" s="632"/>
      <c r="PAZ361" s="632"/>
      <c r="PBA361" s="632"/>
      <c r="PBB361" s="632"/>
      <c r="PBC361" s="632"/>
      <c r="PBD361" s="632"/>
      <c r="PBE361" s="632"/>
      <c r="PBF361" s="632"/>
      <c r="PBG361" s="632"/>
      <c r="PBH361" s="632"/>
      <c r="PBI361" s="632"/>
      <c r="PBJ361" s="632"/>
      <c r="PBK361" s="632"/>
      <c r="PBL361" s="632"/>
      <c r="PBM361" s="632"/>
      <c r="PBN361" s="632"/>
      <c r="PBO361" s="632"/>
      <c r="PBP361" s="632"/>
      <c r="PBQ361" s="632"/>
      <c r="PBR361" s="632"/>
      <c r="PBS361" s="632"/>
      <c r="PBT361" s="632"/>
      <c r="PBU361" s="632"/>
      <c r="PBV361" s="632"/>
      <c r="PBW361" s="632"/>
      <c r="PBX361" s="632"/>
      <c r="PBY361" s="632"/>
      <c r="PBZ361" s="632"/>
      <c r="PCA361" s="632"/>
      <c r="PCB361" s="632"/>
      <c r="PCC361" s="632"/>
      <c r="PCD361" s="632"/>
      <c r="PCE361" s="632"/>
      <c r="PCF361" s="632"/>
      <c r="PCG361" s="632"/>
      <c r="PCH361" s="632"/>
      <c r="PCI361" s="632"/>
      <c r="PCJ361" s="632"/>
      <c r="PCK361" s="632"/>
      <c r="PCL361" s="632"/>
      <c r="PCM361" s="632"/>
      <c r="PCN361" s="632"/>
      <c r="PCO361" s="632"/>
      <c r="PCP361" s="632"/>
      <c r="PCQ361" s="632"/>
      <c r="PCR361" s="632"/>
      <c r="PCS361" s="632"/>
      <c r="PCT361" s="632"/>
      <c r="PCU361" s="632"/>
      <c r="PCV361" s="632"/>
      <c r="PCW361" s="632"/>
      <c r="PCX361" s="632"/>
      <c r="PCY361" s="632"/>
      <c r="PCZ361" s="632"/>
      <c r="PDA361" s="632"/>
      <c r="PDB361" s="632"/>
      <c r="PDC361" s="632"/>
      <c r="PDD361" s="632"/>
      <c r="PDE361" s="632"/>
      <c r="PDF361" s="632"/>
      <c r="PDG361" s="632"/>
      <c r="PDH361" s="632"/>
      <c r="PDI361" s="632"/>
      <c r="PDJ361" s="632"/>
      <c r="PDK361" s="632"/>
      <c r="PDL361" s="632"/>
      <c r="PDM361" s="632"/>
      <c r="PDN361" s="632"/>
      <c r="PDO361" s="632"/>
      <c r="PDP361" s="632"/>
      <c r="PDQ361" s="632"/>
      <c r="PDR361" s="632"/>
      <c r="PDS361" s="632"/>
      <c r="PDT361" s="632"/>
      <c r="PDU361" s="632"/>
      <c r="PDV361" s="632"/>
      <c r="PDW361" s="632"/>
      <c r="PDX361" s="632"/>
      <c r="PDY361" s="632"/>
      <c r="PDZ361" s="632"/>
      <c r="PEA361" s="632"/>
      <c r="PEB361" s="632"/>
      <c r="PEC361" s="632"/>
      <c r="PED361" s="632"/>
      <c r="PEE361" s="632"/>
      <c r="PEF361" s="632"/>
      <c r="PEG361" s="632"/>
      <c r="PEH361" s="632"/>
      <c r="PEI361" s="632"/>
      <c r="PEJ361" s="632"/>
      <c r="PEK361" s="632"/>
      <c r="PEL361" s="632"/>
      <c r="PEM361" s="632"/>
      <c r="PEN361" s="632"/>
      <c r="PEO361" s="632"/>
      <c r="PEP361" s="632"/>
      <c r="PEQ361" s="632"/>
      <c r="PER361" s="632"/>
      <c r="PES361" s="632"/>
      <c r="PET361" s="632"/>
      <c r="PEU361" s="632"/>
      <c r="PEV361" s="632"/>
      <c r="PEW361" s="632"/>
      <c r="PEX361" s="632"/>
      <c r="PEY361" s="632"/>
      <c r="PEZ361" s="632"/>
      <c r="PFA361" s="632"/>
      <c r="PFB361" s="632"/>
      <c r="PFC361" s="632"/>
      <c r="PFD361" s="632"/>
      <c r="PFE361" s="632"/>
      <c r="PFF361" s="632"/>
      <c r="PFG361" s="632"/>
      <c r="PFH361" s="632"/>
      <c r="PFI361" s="632"/>
      <c r="PFJ361" s="632"/>
      <c r="PFK361" s="632"/>
      <c r="PFL361" s="632"/>
      <c r="PFM361" s="632"/>
      <c r="PFN361" s="632"/>
      <c r="PFO361" s="632"/>
      <c r="PFP361" s="632"/>
      <c r="PFQ361" s="632"/>
      <c r="PFR361" s="632"/>
      <c r="PFS361" s="632"/>
      <c r="PFT361" s="632"/>
      <c r="PFU361" s="632"/>
      <c r="PFV361" s="632"/>
      <c r="PFW361" s="632"/>
      <c r="PFX361" s="632"/>
      <c r="PFY361" s="632"/>
      <c r="PFZ361" s="632"/>
      <c r="PGA361" s="632"/>
      <c r="PGB361" s="632"/>
      <c r="PGC361" s="632"/>
      <c r="PGD361" s="632"/>
      <c r="PGE361" s="632"/>
      <c r="PGF361" s="632"/>
      <c r="PGG361" s="632"/>
      <c r="PGH361" s="632"/>
      <c r="PGI361" s="632"/>
      <c r="PGJ361" s="632"/>
      <c r="PGK361" s="632"/>
      <c r="PGL361" s="632"/>
      <c r="PGM361" s="632"/>
      <c r="PGN361" s="632"/>
      <c r="PGO361" s="632"/>
      <c r="PGP361" s="632"/>
      <c r="PGQ361" s="632"/>
      <c r="PGR361" s="632"/>
      <c r="PGS361" s="632"/>
      <c r="PGT361" s="632"/>
      <c r="PGU361" s="632"/>
      <c r="PGV361" s="632"/>
      <c r="PGW361" s="632"/>
      <c r="PGX361" s="632"/>
      <c r="PGY361" s="632"/>
      <c r="PGZ361" s="632"/>
      <c r="PHA361" s="632"/>
      <c r="PHB361" s="632"/>
      <c r="PHC361" s="632"/>
      <c r="PHD361" s="632"/>
      <c r="PHE361" s="632"/>
      <c r="PHF361" s="632"/>
      <c r="PHG361" s="632"/>
      <c r="PHH361" s="632"/>
      <c r="PHI361" s="632"/>
      <c r="PHJ361" s="632"/>
      <c r="PHK361" s="632"/>
      <c r="PHL361" s="632"/>
      <c r="PHM361" s="632"/>
      <c r="PHN361" s="632"/>
      <c r="PHO361" s="632"/>
      <c r="PHP361" s="632"/>
      <c r="PHQ361" s="632"/>
      <c r="PHR361" s="632"/>
      <c r="PHS361" s="632"/>
      <c r="PHT361" s="632"/>
      <c r="PHU361" s="632"/>
      <c r="PHV361" s="632"/>
      <c r="PHW361" s="632"/>
      <c r="PHX361" s="632"/>
      <c r="PHY361" s="632"/>
      <c r="PHZ361" s="632"/>
      <c r="PIA361" s="632"/>
      <c r="PIB361" s="632"/>
      <c r="PIC361" s="632"/>
      <c r="PID361" s="632"/>
      <c r="PIE361" s="632"/>
      <c r="PIF361" s="632"/>
      <c r="PIG361" s="632"/>
      <c r="PIH361" s="632"/>
      <c r="PII361" s="632"/>
      <c r="PIJ361" s="632"/>
      <c r="PIK361" s="632"/>
      <c r="PIL361" s="632"/>
      <c r="PIM361" s="632"/>
      <c r="PIN361" s="632"/>
      <c r="PIO361" s="632"/>
      <c r="PIP361" s="632"/>
      <c r="PIQ361" s="632"/>
      <c r="PIR361" s="632"/>
      <c r="PIS361" s="632"/>
      <c r="PIT361" s="632"/>
      <c r="PIU361" s="632"/>
      <c r="PIV361" s="632"/>
      <c r="PIW361" s="632"/>
      <c r="PIX361" s="632"/>
      <c r="PIY361" s="632"/>
      <c r="PIZ361" s="632"/>
      <c r="PJA361" s="632"/>
      <c r="PJB361" s="632"/>
      <c r="PJC361" s="632"/>
      <c r="PJD361" s="632"/>
      <c r="PJE361" s="632"/>
      <c r="PJF361" s="632"/>
      <c r="PJG361" s="632"/>
      <c r="PJH361" s="632"/>
      <c r="PJI361" s="632"/>
      <c r="PJJ361" s="632"/>
      <c r="PJK361" s="632"/>
      <c r="PJL361" s="632"/>
      <c r="PJM361" s="632"/>
      <c r="PJN361" s="632"/>
      <c r="PJO361" s="632"/>
      <c r="PJP361" s="632"/>
      <c r="PJQ361" s="632"/>
      <c r="PJR361" s="632"/>
      <c r="PJS361" s="632"/>
      <c r="PJT361" s="632"/>
      <c r="PJU361" s="632"/>
      <c r="PJV361" s="632"/>
      <c r="PJW361" s="632"/>
      <c r="PJX361" s="632"/>
      <c r="PJY361" s="632"/>
      <c r="PJZ361" s="632"/>
      <c r="PKA361" s="632"/>
      <c r="PKB361" s="632"/>
      <c r="PKC361" s="632"/>
      <c r="PKD361" s="632"/>
      <c r="PKE361" s="632"/>
      <c r="PKF361" s="632"/>
      <c r="PKG361" s="632"/>
      <c r="PKH361" s="632"/>
      <c r="PKI361" s="632"/>
      <c r="PKJ361" s="632"/>
      <c r="PKK361" s="632"/>
      <c r="PKL361" s="632"/>
      <c r="PKM361" s="632"/>
      <c r="PKN361" s="632"/>
      <c r="PKO361" s="632"/>
      <c r="PKP361" s="632"/>
      <c r="PKQ361" s="632"/>
      <c r="PKR361" s="632"/>
      <c r="PKS361" s="632"/>
      <c r="PKT361" s="632"/>
      <c r="PKU361" s="632"/>
      <c r="PKV361" s="632"/>
      <c r="PKW361" s="632"/>
      <c r="PKX361" s="632"/>
      <c r="PKY361" s="632"/>
      <c r="PKZ361" s="632"/>
      <c r="PLA361" s="632"/>
      <c r="PLB361" s="632"/>
      <c r="PLC361" s="632"/>
      <c r="PLD361" s="632"/>
      <c r="PLE361" s="632"/>
      <c r="PLF361" s="632"/>
      <c r="PLG361" s="632"/>
      <c r="PLH361" s="632"/>
      <c r="PLI361" s="632"/>
      <c r="PLJ361" s="632"/>
      <c r="PLK361" s="632"/>
      <c r="PLL361" s="632"/>
      <c r="PLM361" s="632"/>
      <c r="PLN361" s="632"/>
      <c r="PLO361" s="632"/>
      <c r="PLP361" s="632"/>
      <c r="PLQ361" s="632"/>
      <c r="PLR361" s="632"/>
      <c r="PLS361" s="632"/>
      <c r="PLT361" s="632"/>
      <c r="PLU361" s="632"/>
      <c r="PLV361" s="632"/>
      <c r="PLW361" s="632"/>
      <c r="PLX361" s="632"/>
      <c r="PLY361" s="632"/>
      <c r="PLZ361" s="632"/>
      <c r="PMA361" s="632"/>
      <c r="PMB361" s="632"/>
      <c r="PMC361" s="632"/>
      <c r="PMD361" s="632"/>
      <c r="PME361" s="632"/>
      <c r="PMF361" s="632"/>
      <c r="PMG361" s="632"/>
      <c r="PMH361" s="632"/>
      <c r="PMI361" s="632"/>
      <c r="PMJ361" s="632"/>
      <c r="PMK361" s="632"/>
      <c r="PML361" s="632"/>
      <c r="PMM361" s="632"/>
      <c r="PMN361" s="632"/>
      <c r="PMO361" s="632"/>
      <c r="PMP361" s="632"/>
      <c r="PMQ361" s="632"/>
      <c r="PMR361" s="632"/>
      <c r="PMS361" s="632"/>
      <c r="PMT361" s="632"/>
      <c r="PMU361" s="632"/>
      <c r="PMV361" s="632"/>
      <c r="PMW361" s="632"/>
      <c r="PMX361" s="632"/>
      <c r="PMY361" s="632"/>
      <c r="PMZ361" s="632"/>
      <c r="PNA361" s="632"/>
      <c r="PNB361" s="632"/>
      <c r="PNC361" s="632"/>
      <c r="PND361" s="632"/>
      <c r="PNE361" s="632"/>
      <c r="PNF361" s="632"/>
      <c r="PNG361" s="632"/>
      <c r="PNH361" s="632"/>
      <c r="PNI361" s="632"/>
      <c r="PNJ361" s="632"/>
      <c r="PNK361" s="632"/>
      <c r="PNL361" s="632"/>
      <c r="PNM361" s="632"/>
      <c r="PNN361" s="632"/>
      <c r="PNO361" s="632"/>
      <c r="PNP361" s="632"/>
      <c r="PNQ361" s="632"/>
      <c r="PNR361" s="632"/>
      <c r="PNS361" s="632"/>
      <c r="PNT361" s="632"/>
      <c r="PNU361" s="632"/>
      <c r="PNV361" s="632"/>
      <c r="PNW361" s="632"/>
      <c r="PNX361" s="632"/>
      <c r="PNY361" s="632"/>
      <c r="PNZ361" s="632"/>
      <c r="POA361" s="632"/>
      <c r="POB361" s="632"/>
      <c r="POC361" s="632"/>
      <c r="POD361" s="632"/>
      <c r="POE361" s="632"/>
      <c r="POF361" s="632"/>
      <c r="POG361" s="632"/>
      <c r="POH361" s="632"/>
      <c r="POI361" s="632"/>
      <c r="POJ361" s="632"/>
      <c r="POK361" s="632"/>
      <c r="POL361" s="632"/>
      <c r="POM361" s="632"/>
      <c r="PON361" s="632"/>
      <c r="POO361" s="632"/>
      <c r="POP361" s="632"/>
      <c r="POQ361" s="632"/>
      <c r="POR361" s="632"/>
      <c r="POS361" s="632"/>
      <c r="POT361" s="632"/>
      <c r="POU361" s="632"/>
      <c r="POV361" s="632"/>
      <c r="POW361" s="632"/>
      <c r="POX361" s="632"/>
      <c r="POY361" s="632"/>
      <c r="POZ361" s="632"/>
      <c r="PPA361" s="632"/>
      <c r="PPB361" s="632"/>
      <c r="PPC361" s="632"/>
      <c r="PPD361" s="632"/>
      <c r="PPE361" s="632"/>
      <c r="PPF361" s="632"/>
      <c r="PPG361" s="632"/>
      <c r="PPH361" s="632"/>
      <c r="PPI361" s="632"/>
      <c r="PPJ361" s="632"/>
      <c r="PPK361" s="632"/>
      <c r="PPL361" s="632"/>
      <c r="PPM361" s="632"/>
      <c r="PPN361" s="632"/>
      <c r="PPO361" s="632"/>
      <c r="PPP361" s="632"/>
      <c r="PPQ361" s="632"/>
      <c r="PPR361" s="632"/>
      <c r="PPS361" s="632"/>
      <c r="PPT361" s="632"/>
      <c r="PPU361" s="632"/>
      <c r="PPV361" s="632"/>
      <c r="PPW361" s="632"/>
      <c r="PPX361" s="632"/>
      <c r="PPY361" s="632"/>
      <c r="PPZ361" s="632"/>
      <c r="PQA361" s="632"/>
      <c r="PQB361" s="632"/>
      <c r="PQC361" s="632"/>
      <c r="PQD361" s="632"/>
      <c r="PQE361" s="632"/>
      <c r="PQF361" s="632"/>
      <c r="PQG361" s="632"/>
      <c r="PQH361" s="632"/>
      <c r="PQI361" s="632"/>
      <c r="PQJ361" s="632"/>
      <c r="PQK361" s="632"/>
      <c r="PQL361" s="632"/>
      <c r="PQM361" s="632"/>
      <c r="PQN361" s="632"/>
      <c r="PQO361" s="632"/>
      <c r="PQP361" s="632"/>
      <c r="PQQ361" s="632"/>
      <c r="PQR361" s="632"/>
      <c r="PQS361" s="632"/>
      <c r="PQT361" s="632"/>
      <c r="PQU361" s="632"/>
      <c r="PQV361" s="632"/>
      <c r="PQW361" s="632"/>
      <c r="PQX361" s="632"/>
      <c r="PQY361" s="632"/>
      <c r="PQZ361" s="632"/>
      <c r="PRA361" s="632"/>
      <c r="PRB361" s="632"/>
      <c r="PRC361" s="632"/>
      <c r="PRD361" s="632"/>
      <c r="PRE361" s="632"/>
      <c r="PRF361" s="632"/>
      <c r="PRG361" s="632"/>
      <c r="PRH361" s="632"/>
      <c r="PRI361" s="632"/>
      <c r="PRJ361" s="632"/>
      <c r="PRK361" s="632"/>
      <c r="PRL361" s="632"/>
      <c r="PRM361" s="632"/>
      <c r="PRN361" s="632"/>
      <c r="PRO361" s="632"/>
      <c r="PRP361" s="632"/>
      <c r="PRQ361" s="632"/>
      <c r="PRR361" s="632"/>
      <c r="PRS361" s="632"/>
      <c r="PRT361" s="632"/>
      <c r="PRU361" s="632"/>
      <c r="PRV361" s="632"/>
      <c r="PRW361" s="632"/>
      <c r="PRX361" s="632"/>
      <c r="PRY361" s="632"/>
      <c r="PRZ361" s="632"/>
      <c r="PSA361" s="632"/>
      <c r="PSB361" s="632"/>
      <c r="PSC361" s="632"/>
      <c r="PSD361" s="632"/>
      <c r="PSE361" s="632"/>
      <c r="PSF361" s="632"/>
      <c r="PSG361" s="632"/>
      <c r="PSH361" s="632"/>
      <c r="PSI361" s="632"/>
      <c r="PSJ361" s="632"/>
      <c r="PSK361" s="632"/>
      <c r="PSL361" s="632"/>
      <c r="PSM361" s="632"/>
      <c r="PSN361" s="632"/>
      <c r="PSO361" s="632"/>
      <c r="PSP361" s="632"/>
      <c r="PSQ361" s="632"/>
      <c r="PSR361" s="632"/>
      <c r="PSS361" s="632"/>
      <c r="PST361" s="632"/>
      <c r="PSU361" s="632"/>
      <c r="PSV361" s="632"/>
      <c r="PSW361" s="632"/>
      <c r="PSX361" s="632"/>
      <c r="PSY361" s="632"/>
      <c r="PSZ361" s="632"/>
      <c r="PTA361" s="632"/>
      <c r="PTB361" s="632"/>
      <c r="PTC361" s="632"/>
      <c r="PTD361" s="632"/>
      <c r="PTE361" s="632"/>
      <c r="PTF361" s="632"/>
      <c r="PTG361" s="632"/>
      <c r="PTH361" s="632"/>
      <c r="PTI361" s="632"/>
      <c r="PTJ361" s="632"/>
      <c r="PTK361" s="632"/>
      <c r="PTL361" s="632"/>
      <c r="PTM361" s="632"/>
      <c r="PTN361" s="632"/>
      <c r="PTO361" s="632"/>
      <c r="PTP361" s="632"/>
      <c r="PTQ361" s="632"/>
      <c r="PTR361" s="632"/>
      <c r="PTS361" s="632"/>
      <c r="PTT361" s="632"/>
      <c r="PTU361" s="632"/>
      <c r="PTV361" s="632"/>
      <c r="PTW361" s="632"/>
      <c r="PTX361" s="632"/>
      <c r="PTY361" s="632"/>
      <c r="PTZ361" s="632"/>
      <c r="PUA361" s="632"/>
      <c r="PUB361" s="632"/>
      <c r="PUC361" s="632"/>
      <c r="PUD361" s="632"/>
      <c r="PUE361" s="632"/>
      <c r="PUF361" s="632"/>
      <c r="PUG361" s="632"/>
      <c r="PUH361" s="632"/>
      <c r="PUI361" s="632"/>
      <c r="PUJ361" s="632"/>
      <c r="PUK361" s="632"/>
      <c r="PUL361" s="632"/>
      <c r="PUM361" s="632"/>
      <c r="PUN361" s="632"/>
      <c r="PUO361" s="632"/>
      <c r="PUP361" s="632"/>
      <c r="PUQ361" s="632"/>
      <c r="PUR361" s="632"/>
      <c r="PUS361" s="632"/>
      <c r="PUT361" s="632"/>
      <c r="PUU361" s="632"/>
      <c r="PUV361" s="632"/>
      <c r="PUW361" s="632"/>
      <c r="PUX361" s="632"/>
      <c r="PUY361" s="632"/>
      <c r="PUZ361" s="632"/>
      <c r="PVA361" s="632"/>
      <c r="PVB361" s="632"/>
      <c r="PVC361" s="632"/>
      <c r="PVD361" s="632"/>
      <c r="PVE361" s="632"/>
      <c r="PVF361" s="632"/>
      <c r="PVG361" s="632"/>
      <c r="PVH361" s="632"/>
      <c r="PVI361" s="632"/>
      <c r="PVJ361" s="632"/>
      <c r="PVK361" s="632"/>
      <c r="PVL361" s="632"/>
      <c r="PVM361" s="632"/>
      <c r="PVN361" s="632"/>
      <c r="PVO361" s="632"/>
      <c r="PVP361" s="632"/>
      <c r="PVQ361" s="632"/>
      <c r="PVR361" s="632"/>
      <c r="PVS361" s="632"/>
      <c r="PVT361" s="632"/>
      <c r="PVU361" s="632"/>
      <c r="PVV361" s="632"/>
      <c r="PVW361" s="632"/>
      <c r="PVX361" s="632"/>
      <c r="PVY361" s="632"/>
      <c r="PVZ361" s="632"/>
      <c r="PWA361" s="632"/>
      <c r="PWB361" s="632"/>
      <c r="PWC361" s="632"/>
      <c r="PWD361" s="632"/>
      <c r="PWE361" s="632"/>
      <c r="PWF361" s="632"/>
      <c r="PWG361" s="632"/>
      <c r="PWH361" s="632"/>
      <c r="PWI361" s="632"/>
      <c r="PWJ361" s="632"/>
      <c r="PWK361" s="632"/>
      <c r="PWL361" s="632"/>
      <c r="PWM361" s="632"/>
      <c r="PWN361" s="632"/>
      <c r="PWO361" s="632"/>
      <c r="PWP361" s="632"/>
      <c r="PWQ361" s="632"/>
      <c r="PWR361" s="632"/>
      <c r="PWS361" s="632"/>
      <c r="PWT361" s="632"/>
      <c r="PWU361" s="632"/>
      <c r="PWV361" s="632"/>
      <c r="PWW361" s="632"/>
      <c r="PWX361" s="632"/>
      <c r="PWY361" s="632"/>
      <c r="PWZ361" s="632"/>
      <c r="PXA361" s="632"/>
      <c r="PXB361" s="632"/>
      <c r="PXC361" s="632"/>
      <c r="PXD361" s="632"/>
      <c r="PXE361" s="632"/>
      <c r="PXF361" s="632"/>
      <c r="PXG361" s="632"/>
      <c r="PXH361" s="632"/>
      <c r="PXI361" s="632"/>
      <c r="PXJ361" s="632"/>
      <c r="PXK361" s="632"/>
      <c r="PXL361" s="632"/>
      <c r="PXM361" s="632"/>
      <c r="PXN361" s="632"/>
      <c r="PXO361" s="632"/>
      <c r="PXP361" s="632"/>
      <c r="PXQ361" s="632"/>
      <c r="PXR361" s="632"/>
      <c r="PXS361" s="632"/>
      <c r="PXT361" s="632"/>
      <c r="PXU361" s="632"/>
      <c r="PXV361" s="632"/>
      <c r="PXW361" s="632"/>
      <c r="PXX361" s="632"/>
      <c r="PXY361" s="632"/>
      <c r="PXZ361" s="632"/>
      <c r="PYA361" s="632"/>
      <c r="PYB361" s="632"/>
      <c r="PYC361" s="632"/>
      <c r="PYD361" s="632"/>
      <c r="PYE361" s="632"/>
      <c r="PYF361" s="632"/>
      <c r="PYG361" s="632"/>
      <c r="PYH361" s="632"/>
      <c r="PYI361" s="632"/>
      <c r="PYJ361" s="632"/>
      <c r="PYK361" s="632"/>
      <c r="PYL361" s="632"/>
      <c r="PYM361" s="632"/>
      <c r="PYN361" s="632"/>
      <c r="PYO361" s="632"/>
      <c r="PYP361" s="632"/>
      <c r="PYQ361" s="632"/>
      <c r="PYR361" s="632"/>
      <c r="PYS361" s="632"/>
      <c r="PYT361" s="632"/>
      <c r="PYU361" s="632"/>
      <c r="PYV361" s="632"/>
      <c r="PYW361" s="632"/>
      <c r="PYX361" s="632"/>
      <c r="PYY361" s="632"/>
      <c r="PYZ361" s="632"/>
      <c r="PZA361" s="632"/>
      <c r="PZB361" s="632"/>
      <c r="PZC361" s="632"/>
      <c r="PZD361" s="632"/>
      <c r="PZE361" s="632"/>
      <c r="PZF361" s="632"/>
      <c r="PZG361" s="632"/>
      <c r="PZH361" s="632"/>
      <c r="PZI361" s="632"/>
      <c r="PZJ361" s="632"/>
      <c r="PZK361" s="632"/>
      <c r="PZL361" s="632"/>
      <c r="PZM361" s="632"/>
      <c r="PZN361" s="632"/>
      <c r="PZO361" s="632"/>
      <c r="PZP361" s="632"/>
      <c r="PZQ361" s="632"/>
      <c r="PZR361" s="632"/>
      <c r="PZS361" s="632"/>
      <c r="PZT361" s="632"/>
      <c r="PZU361" s="632"/>
      <c r="PZV361" s="632"/>
      <c r="PZW361" s="632"/>
      <c r="PZX361" s="632"/>
      <c r="PZY361" s="632"/>
      <c r="PZZ361" s="632"/>
      <c r="QAA361" s="632"/>
      <c r="QAB361" s="632"/>
      <c r="QAC361" s="632"/>
      <c r="QAD361" s="632"/>
      <c r="QAE361" s="632"/>
      <c r="QAF361" s="632"/>
      <c r="QAG361" s="632"/>
      <c r="QAH361" s="632"/>
      <c r="QAI361" s="632"/>
      <c r="QAJ361" s="632"/>
      <c r="QAK361" s="632"/>
      <c r="QAL361" s="632"/>
      <c r="QAM361" s="632"/>
      <c r="QAN361" s="632"/>
      <c r="QAO361" s="632"/>
      <c r="QAP361" s="632"/>
      <c r="QAQ361" s="632"/>
      <c r="QAR361" s="632"/>
      <c r="QAS361" s="632"/>
      <c r="QAT361" s="632"/>
      <c r="QAU361" s="632"/>
      <c r="QAV361" s="632"/>
      <c r="QAW361" s="632"/>
      <c r="QAX361" s="632"/>
      <c r="QAY361" s="632"/>
      <c r="QAZ361" s="632"/>
      <c r="QBA361" s="632"/>
      <c r="QBB361" s="632"/>
      <c r="QBC361" s="632"/>
      <c r="QBD361" s="632"/>
      <c r="QBE361" s="632"/>
      <c r="QBF361" s="632"/>
      <c r="QBG361" s="632"/>
      <c r="QBH361" s="632"/>
      <c r="QBI361" s="632"/>
      <c r="QBJ361" s="632"/>
      <c r="QBK361" s="632"/>
      <c r="QBL361" s="632"/>
      <c r="QBM361" s="632"/>
      <c r="QBN361" s="632"/>
      <c r="QBO361" s="632"/>
      <c r="QBP361" s="632"/>
      <c r="QBQ361" s="632"/>
      <c r="QBR361" s="632"/>
      <c r="QBS361" s="632"/>
      <c r="QBT361" s="632"/>
      <c r="QBU361" s="632"/>
      <c r="QBV361" s="632"/>
      <c r="QBW361" s="632"/>
      <c r="QBX361" s="632"/>
      <c r="QBY361" s="632"/>
      <c r="QBZ361" s="632"/>
      <c r="QCA361" s="632"/>
      <c r="QCB361" s="632"/>
      <c r="QCC361" s="632"/>
      <c r="QCD361" s="632"/>
      <c r="QCE361" s="632"/>
      <c r="QCF361" s="632"/>
      <c r="QCG361" s="632"/>
      <c r="QCH361" s="632"/>
      <c r="QCI361" s="632"/>
      <c r="QCJ361" s="632"/>
      <c r="QCK361" s="632"/>
      <c r="QCL361" s="632"/>
      <c r="QCM361" s="632"/>
      <c r="QCN361" s="632"/>
      <c r="QCO361" s="632"/>
      <c r="QCP361" s="632"/>
      <c r="QCQ361" s="632"/>
      <c r="QCR361" s="632"/>
      <c r="QCS361" s="632"/>
      <c r="QCT361" s="632"/>
      <c r="QCU361" s="632"/>
      <c r="QCV361" s="632"/>
      <c r="QCW361" s="632"/>
      <c r="QCX361" s="632"/>
      <c r="QCY361" s="632"/>
      <c r="QCZ361" s="632"/>
      <c r="QDA361" s="632"/>
      <c r="QDB361" s="632"/>
      <c r="QDC361" s="632"/>
      <c r="QDD361" s="632"/>
      <c r="QDE361" s="632"/>
      <c r="QDF361" s="632"/>
      <c r="QDG361" s="632"/>
      <c r="QDH361" s="632"/>
      <c r="QDI361" s="632"/>
      <c r="QDJ361" s="632"/>
      <c r="QDK361" s="632"/>
      <c r="QDL361" s="632"/>
      <c r="QDM361" s="632"/>
      <c r="QDN361" s="632"/>
      <c r="QDO361" s="632"/>
      <c r="QDP361" s="632"/>
      <c r="QDQ361" s="632"/>
      <c r="QDR361" s="632"/>
      <c r="QDS361" s="632"/>
      <c r="QDT361" s="632"/>
      <c r="QDU361" s="632"/>
      <c r="QDV361" s="632"/>
      <c r="QDW361" s="632"/>
      <c r="QDX361" s="632"/>
      <c r="QDY361" s="632"/>
      <c r="QDZ361" s="632"/>
      <c r="QEA361" s="632"/>
      <c r="QEB361" s="632"/>
      <c r="QEC361" s="632"/>
      <c r="QED361" s="632"/>
      <c r="QEE361" s="632"/>
      <c r="QEF361" s="632"/>
      <c r="QEG361" s="632"/>
      <c r="QEH361" s="632"/>
      <c r="QEI361" s="632"/>
      <c r="QEJ361" s="632"/>
      <c r="QEK361" s="632"/>
      <c r="QEL361" s="632"/>
      <c r="QEM361" s="632"/>
      <c r="QEN361" s="632"/>
      <c r="QEO361" s="632"/>
      <c r="QEP361" s="632"/>
      <c r="QEQ361" s="632"/>
      <c r="QER361" s="632"/>
      <c r="QES361" s="632"/>
      <c r="QET361" s="632"/>
      <c r="QEU361" s="632"/>
      <c r="QEV361" s="632"/>
      <c r="QEW361" s="632"/>
      <c r="QEX361" s="632"/>
      <c r="QEY361" s="632"/>
      <c r="QEZ361" s="632"/>
      <c r="QFA361" s="632"/>
      <c r="QFB361" s="632"/>
      <c r="QFC361" s="632"/>
      <c r="QFD361" s="632"/>
      <c r="QFE361" s="632"/>
      <c r="QFF361" s="632"/>
      <c r="QFG361" s="632"/>
      <c r="QFH361" s="632"/>
      <c r="QFI361" s="632"/>
      <c r="QFJ361" s="632"/>
      <c r="QFK361" s="632"/>
      <c r="QFL361" s="632"/>
      <c r="QFM361" s="632"/>
      <c r="QFN361" s="632"/>
      <c r="QFO361" s="632"/>
      <c r="QFP361" s="632"/>
      <c r="QFQ361" s="632"/>
      <c r="QFR361" s="632"/>
      <c r="QFS361" s="632"/>
      <c r="QFT361" s="632"/>
      <c r="QFU361" s="632"/>
      <c r="QFV361" s="632"/>
      <c r="QFW361" s="632"/>
      <c r="QFX361" s="632"/>
      <c r="QFY361" s="632"/>
      <c r="QFZ361" s="632"/>
      <c r="QGA361" s="632"/>
      <c r="QGB361" s="632"/>
      <c r="QGC361" s="632"/>
      <c r="QGD361" s="632"/>
      <c r="QGE361" s="632"/>
      <c r="QGF361" s="632"/>
      <c r="QGG361" s="632"/>
      <c r="QGH361" s="632"/>
      <c r="QGI361" s="632"/>
      <c r="QGJ361" s="632"/>
      <c r="QGK361" s="632"/>
      <c r="QGL361" s="632"/>
      <c r="QGM361" s="632"/>
      <c r="QGN361" s="632"/>
      <c r="QGO361" s="632"/>
      <c r="QGP361" s="632"/>
      <c r="QGQ361" s="632"/>
      <c r="QGR361" s="632"/>
      <c r="QGS361" s="632"/>
      <c r="QGT361" s="632"/>
      <c r="QGU361" s="632"/>
      <c r="QGV361" s="632"/>
      <c r="QGW361" s="632"/>
      <c r="QGX361" s="632"/>
      <c r="QGY361" s="632"/>
      <c r="QGZ361" s="632"/>
      <c r="QHA361" s="632"/>
      <c r="QHB361" s="632"/>
      <c r="QHC361" s="632"/>
      <c r="QHD361" s="632"/>
      <c r="QHE361" s="632"/>
      <c r="QHF361" s="632"/>
      <c r="QHG361" s="632"/>
      <c r="QHH361" s="632"/>
      <c r="QHI361" s="632"/>
      <c r="QHJ361" s="632"/>
      <c r="QHK361" s="632"/>
      <c r="QHL361" s="632"/>
      <c r="QHM361" s="632"/>
      <c r="QHN361" s="632"/>
      <c r="QHO361" s="632"/>
      <c r="QHP361" s="632"/>
      <c r="QHQ361" s="632"/>
      <c r="QHR361" s="632"/>
      <c r="QHS361" s="632"/>
      <c r="QHT361" s="632"/>
      <c r="QHU361" s="632"/>
      <c r="QHV361" s="632"/>
      <c r="QHW361" s="632"/>
      <c r="QHX361" s="632"/>
      <c r="QHY361" s="632"/>
      <c r="QHZ361" s="632"/>
      <c r="QIA361" s="632"/>
      <c r="QIB361" s="632"/>
      <c r="QIC361" s="632"/>
      <c r="QID361" s="632"/>
      <c r="QIE361" s="632"/>
      <c r="QIF361" s="632"/>
      <c r="QIG361" s="632"/>
      <c r="QIH361" s="632"/>
      <c r="QII361" s="632"/>
      <c r="QIJ361" s="632"/>
      <c r="QIK361" s="632"/>
      <c r="QIL361" s="632"/>
      <c r="QIM361" s="632"/>
      <c r="QIN361" s="632"/>
      <c r="QIO361" s="632"/>
      <c r="QIP361" s="632"/>
      <c r="QIQ361" s="632"/>
      <c r="QIR361" s="632"/>
      <c r="QIS361" s="632"/>
      <c r="QIT361" s="632"/>
      <c r="QIU361" s="632"/>
      <c r="QIV361" s="632"/>
      <c r="QIW361" s="632"/>
      <c r="QIX361" s="632"/>
      <c r="QIY361" s="632"/>
      <c r="QIZ361" s="632"/>
      <c r="QJA361" s="632"/>
      <c r="QJB361" s="632"/>
      <c r="QJC361" s="632"/>
      <c r="QJD361" s="632"/>
      <c r="QJE361" s="632"/>
      <c r="QJF361" s="632"/>
      <c r="QJG361" s="632"/>
      <c r="QJH361" s="632"/>
      <c r="QJI361" s="632"/>
      <c r="QJJ361" s="632"/>
      <c r="QJK361" s="632"/>
      <c r="QJL361" s="632"/>
      <c r="QJM361" s="632"/>
      <c r="QJN361" s="632"/>
      <c r="QJO361" s="632"/>
      <c r="QJP361" s="632"/>
      <c r="QJQ361" s="632"/>
      <c r="QJR361" s="632"/>
      <c r="QJS361" s="632"/>
      <c r="QJT361" s="632"/>
      <c r="QJU361" s="632"/>
      <c r="QJV361" s="632"/>
      <c r="QJW361" s="632"/>
      <c r="QJX361" s="632"/>
      <c r="QJY361" s="632"/>
      <c r="QJZ361" s="632"/>
      <c r="QKA361" s="632"/>
      <c r="QKB361" s="632"/>
      <c r="QKC361" s="632"/>
      <c r="QKD361" s="632"/>
      <c r="QKE361" s="632"/>
      <c r="QKF361" s="632"/>
      <c r="QKG361" s="632"/>
      <c r="QKH361" s="632"/>
      <c r="QKI361" s="632"/>
      <c r="QKJ361" s="632"/>
      <c r="QKK361" s="632"/>
      <c r="QKL361" s="632"/>
      <c r="QKM361" s="632"/>
      <c r="QKN361" s="632"/>
      <c r="QKO361" s="632"/>
      <c r="QKP361" s="632"/>
      <c r="QKQ361" s="632"/>
      <c r="QKR361" s="632"/>
      <c r="QKS361" s="632"/>
      <c r="QKT361" s="632"/>
      <c r="QKU361" s="632"/>
      <c r="QKV361" s="632"/>
      <c r="QKW361" s="632"/>
      <c r="QKX361" s="632"/>
      <c r="QKY361" s="632"/>
      <c r="QKZ361" s="632"/>
      <c r="QLA361" s="632"/>
      <c r="QLB361" s="632"/>
      <c r="QLC361" s="632"/>
      <c r="QLD361" s="632"/>
      <c r="QLE361" s="632"/>
      <c r="QLF361" s="632"/>
      <c r="QLG361" s="632"/>
      <c r="QLH361" s="632"/>
      <c r="QLI361" s="632"/>
      <c r="QLJ361" s="632"/>
      <c r="QLK361" s="632"/>
      <c r="QLL361" s="632"/>
      <c r="QLM361" s="632"/>
      <c r="QLN361" s="632"/>
      <c r="QLO361" s="632"/>
      <c r="QLP361" s="632"/>
      <c r="QLQ361" s="632"/>
      <c r="QLR361" s="632"/>
      <c r="QLS361" s="632"/>
      <c r="QLT361" s="632"/>
      <c r="QLU361" s="632"/>
      <c r="QLV361" s="632"/>
      <c r="QLW361" s="632"/>
      <c r="QLX361" s="632"/>
      <c r="QLY361" s="632"/>
      <c r="QLZ361" s="632"/>
      <c r="QMA361" s="632"/>
      <c r="QMB361" s="632"/>
      <c r="QMC361" s="632"/>
      <c r="QMD361" s="632"/>
      <c r="QME361" s="632"/>
      <c r="QMF361" s="632"/>
      <c r="QMG361" s="632"/>
      <c r="QMH361" s="632"/>
      <c r="QMI361" s="632"/>
      <c r="QMJ361" s="632"/>
      <c r="QMK361" s="632"/>
      <c r="QML361" s="632"/>
      <c r="QMM361" s="632"/>
      <c r="QMN361" s="632"/>
      <c r="QMO361" s="632"/>
      <c r="QMP361" s="632"/>
      <c r="QMQ361" s="632"/>
      <c r="QMR361" s="632"/>
      <c r="QMS361" s="632"/>
      <c r="QMT361" s="632"/>
      <c r="QMU361" s="632"/>
      <c r="QMV361" s="632"/>
      <c r="QMW361" s="632"/>
      <c r="QMX361" s="632"/>
      <c r="QMY361" s="632"/>
      <c r="QMZ361" s="632"/>
      <c r="QNA361" s="632"/>
      <c r="QNB361" s="632"/>
      <c r="QNC361" s="632"/>
      <c r="QND361" s="632"/>
      <c r="QNE361" s="632"/>
      <c r="QNF361" s="632"/>
      <c r="QNG361" s="632"/>
      <c r="QNH361" s="632"/>
      <c r="QNI361" s="632"/>
      <c r="QNJ361" s="632"/>
      <c r="QNK361" s="632"/>
      <c r="QNL361" s="632"/>
      <c r="QNM361" s="632"/>
      <c r="QNN361" s="632"/>
      <c r="QNO361" s="632"/>
      <c r="QNP361" s="632"/>
      <c r="QNQ361" s="632"/>
      <c r="QNR361" s="632"/>
      <c r="QNS361" s="632"/>
      <c r="QNT361" s="632"/>
      <c r="QNU361" s="632"/>
      <c r="QNV361" s="632"/>
      <c r="QNW361" s="632"/>
      <c r="QNX361" s="632"/>
      <c r="QNY361" s="632"/>
      <c r="QNZ361" s="632"/>
      <c r="QOA361" s="632"/>
      <c r="QOB361" s="632"/>
      <c r="QOC361" s="632"/>
      <c r="QOD361" s="632"/>
      <c r="QOE361" s="632"/>
      <c r="QOF361" s="632"/>
      <c r="QOG361" s="632"/>
      <c r="QOH361" s="632"/>
      <c r="QOI361" s="632"/>
      <c r="QOJ361" s="632"/>
      <c r="QOK361" s="632"/>
      <c r="QOL361" s="632"/>
      <c r="QOM361" s="632"/>
      <c r="QON361" s="632"/>
      <c r="QOO361" s="632"/>
      <c r="QOP361" s="632"/>
      <c r="QOQ361" s="632"/>
      <c r="QOR361" s="632"/>
      <c r="QOS361" s="632"/>
      <c r="QOT361" s="632"/>
      <c r="QOU361" s="632"/>
      <c r="QOV361" s="632"/>
      <c r="QOW361" s="632"/>
      <c r="QOX361" s="632"/>
      <c r="QOY361" s="632"/>
      <c r="QOZ361" s="632"/>
      <c r="QPA361" s="632"/>
      <c r="QPB361" s="632"/>
      <c r="QPC361" s="632"/>
      <c r="QPD361" s="632"/>
      <c r="QPE361" s="632"/>
      <c r="QPF361" s="632"/>
      <c r="QPG361" s="632"/>
      <c r="QPH361" s="632"/>
      <c r="QPI361" s="632"/>
      <c r="QPJ361" s="632"/>
      <c r="QPK361" s="632"/>
      <c r="QPL361" s="632"/>
      <c r="QPM361" s="632"/>
      <c r="QPN361" s="632"/>
      <c r="QPO361" s="632"/>
      <c r="QPP361" s="632"/>
      <c r="QPQ361" s="632"/>
      <c r="QPR361" s="632"/>
      <c r="QPS361" s="632"/>
      <c r="QPT361" s="632"/>
      <c r="QPU361" s="632"/>
      <c r="QPV361" s="632"/>
      <c r="QPW361" s="632"/>
      <c r="QPX361" s="632"/>
      <c r="QPY361" s="632"/>
      <c r="QPZ361" s="632"/>
      <c r="QQA361" s="632"/>
      <c r="QQB361" s="632"/>
      <c r="QQC361" s="632"/>
      <c r="QQD361" s="632"/>
      <c r="QQE361" s="632"/>
      <c r="QQF361" s="632"/>
      <c r="QQG361" s="632"/>
      <c r="QQH361" s="632"/>
      <c r="QQI361" s="632"/>
      <c r="QQJ361" s="632"/>
      <c r="QQK361" s="632"/>
      <c r="QQL361" s="632"/>
      <c r="QQM361" s="632"/>
      <c r="QQN361" s="632"/>
      <c r="QQO361" s="632"/>
      <c r="QQP361" s="632"/>
      <c r="QQQ361" s="632"/>
      <c r="QQR361" s="632"/>
      <c r="QQS361" s="632"/>
      <c r="QQT361" s="632"/>
      <c r="QQU361" s="632"/>
      <c r="QQV361" s="632"/>
      <c r="QQW361" s="632"/>
      <c r="QQX361" s="632"/>
      <c r="QQY361" s="632"/>
      <c r="QQZ361" s="632"/>
      <c r="QRA361" s="632"/>
      <c r="QRB361" s="632"/>
      <c r="QRC361" s="632"/>
      <c r="QRD361" s="632"/>
      <c r="QRE361" s="632"/>
      <c r="QRF361" s="632"/>
      <c r="QRG361" s="632"/>
      <c r="QRH361" s="632"/>
      <c r="QRI361" s="632"/>
      <c r="QRJ361" s="632"/>
      <c r="QRK361" s="632"/>
      <c r="QRL361" s="632"/>
      <c r="QRM361" s="632"/>
      <c r="QRN361" s="632"/>
      <c r="QRO361" s="632"/>
      <c r="QRP361" s="632"/>
      <c r="QRQ361" s="632"/>
      <c r="QRR361" s="632"/>
      <c r="QRS361" s="632"/>
      <c r="QRT361" s="632"/>
      <c r="QRU361" s="632"/>
      <c r="QRV361" s="632"/>
      <c r="QRW361" s="632"/>
      <c r="QRX361" s="632"/>
      <c r="QRY361" s="632"/>
      <c r="QRZ361" s="632"/>
      <c r="QSA361" s="632"/>
      <c r="QSB361" s="632"/>
      <c r="QSC361" s="632"/>
      <c r="QSD361" s="632"/>
      <c r="QSE361" s="632"/>
      <c r="QSF361" s="632"/>
      <c r="QSG361" s="632"/>
      <c r="QSH361" s="632"/>
      <c r="QSI361" s="632"/>
      <c r="QSJ361" s="632"/>
      <c r="QSK361" s="632"/>
      <c r="QSL361" s="632"/>
      <c r="QSM361" s="632"/>
      <c r="QSN361" s="632"/>
      <c r="QSO361" s="632"/>
      <c r="QSP361" s="632"/>
      <c r="QSQ361" s="632"/>
      <c r="QSR361" s="632"/>
      <c r="QSS361" s="632"/>
      <c r="QST361" s="632"/>
      <c r="QSU361" s="632"/>
      <c r="QSV361" s="632"/>
      <c r="QSW361" s="632"/>
      <c r="QSX361" s="632"/>
      <c r="QSY361" s="632"/>
      <c r="QSZ361" s="632"/>
      <c r="QTA361" s="632"/>
      <c r="QTB361" s="632"/>
      <c r="QTC361" s="632"/>
      <c r="QTD361" s="632"/>
      <c r="QTE361" s="632"/>
      <c r="QTF361" s="632"/>
      <c r="QTG361" s="632"/>
      <c r="QTH361" s="632"/>
      <c r="QTI361" s="632"/>
      <c r="QTJ361" s="632"/>
      <c r="QTK361" s="632"/>
      <c r="QTL361" s="632"/>
      <c r="QTM361" s="632"/>
      <c r="QTN361" s="632"/>
      <c r="QTO361" s="632"/>
      <c r="QTP361" s="632"/>
      <c r="QTQ361" s="632"/>
      <c r="QTR361" s="632"/>
      <c r="QTS361" s="632"/>
      <c r="QTT361" s="632"/>
      <c r="QTU361" s="632"/>
      <c r="QTV361" s="632"/>
      <c r="QTW361" s="632"/>
      <c r="QTX361" s="632"/>
      <c r="QTY361" s="632"/>
      <c r="QTZ361" s="632"/>
      <c r="QUA361" s="632"/>
      <c r="QUB361" s="632"/>
      <c r="QUC361" s="632"/>
      <c r="QUD361" s="632"/>
      <c r="QUE361" s="632"/>
      <c r="QUF361" s="632"/>
      <c r="QUG361" s="632"/>
      <c r="QUH361" s="632"/>
      <c r="QUI361" s="632"/>
      <c r="QUJ361" s="632"/>
      <c r="QUK361" s="632"/>
      <c r="QUL361" s="632"/>
      <c r="QUM361" s="632"/>
      <c r="QUN361" s="632"/>
      <c r="QUO361" s="632"/>
      <c r="QUP361" s="632"/>
      <c r="QUQ361" s="632"/>
      <c r="QUR361" s="632"/>
      <c r="QUS361" s="632"/>
      <c r="QUT361" s="632"/>
      <c r="QUU361" s="632"/>
      <c r="QUV361" s="632"/>
      <c r="QUW361" s="632"/>
      <c r="QUX361" s="632"/>
      <c r="QUY361" s="632"/>
      <c r="QUZ361" s="632"/>
      <c r="QVA361" s="632"/>
      <c r="QVB361" s="632"/>
      <c r="QVC361" s="632"/>
      <c r="QVD361" s="632"/>
      <c r="QVE361" s="632"/>
      <c r="QVF361" s="632"/>
      <c r="QVG361" s="632"/>
      <c r="QVH361" s="632"/>
      <c r="QVI361" s="632"/>
      <c r="QVJ361" s="632"/>
      <c r="QVK361" s="632"/>
      <c r="QVL361" s="632"/>
      <c r="QVM361" s="632"/>
      <c r="QVN361" s="632"/>
      <c r="QVO361" s="632"/>
      <c r="QVP361" s="632"/>
      <c r="QVQ361" s="632"/>
      <c r="QVR361" s="632"/>
      <c r="QVS361" s="632"/>
      <c r="QVT361" s="632"/>
      <c r="QVU361" s="632"/>
      <c r="QVV361" s="632"/>
      <c r="QVW361" s="632"/>
      <c r="QVX361" s="632"/>
      <c r="QVY361" s="632"/>
      <c r="QVZ361" s="632"/>
      <c r="QWA361" s="632"/>
      <c r="QWB361" s="632"/>
      <c r="QWC361" s="632"/>
      <c r="QWD361" s="632"/>
      <c r="QWE361" s="632"/>
      <c r="QWF361" s="632"/>
      <c r="QWG361" s="632"/>
      <c r="QWH361" s="632"/>
      <c r="QWI361" s="632"/>
      <c r="QWJ361" s="632"/>
      <c r="QWK361" s="632"/>
      <c r="QWL361" s="632"/>
      <c r="QWM361" s="632"/>
      <c r="QWN361" s="632"/>
      <c r="QWO361" s="632"/>
      <c r="QWP361" s="632"/>
      <c r="QWQ361" s="632"/>
      <c r="QWR361" s="632"/>
      <c r="QWS361" s="632"/>
      <c r="QWT361" s="632"/>
      <c r="QWU361" s="632"/>
      <c r="QWV361" s="632"/>
      <c r="QWW361" s="632"/>
      <c r="QWX361" s="632"/>
      <c r="QWY361" s="632"/>
      <c r="QWZ361" s="632"/>
      <c r="QXA361" s="632"/>
      <c r="QXB361" s="632"/>
      <c r="QXC361" s="632"/>
      <c r="QXD361" s="632"/>
      <c r="QXE361" s="632"/>
      <c r="QXF361" s="632"/>
      <c r="QXG361" s="632"/>
      <c r="QXH361" s="632"/>
      <c r="QXI361" s="632"/>
      <c r="QXJ361" s="632"/>
      <c r="QXK361" s="632"/>
      <c r="QXL361" s="632"/>
      <c r="QXM361" s="632"/>
      <c r="QXN361" s="632"/>
      <c r="QXO361" s="632"/>
      <c r="QXP361" s="632"/>
      <c r="QXQ361" s="632"/>
      <c r="QXR361" s="632"/>
      <c r="QXS361" s="632"/>
      <c r="QXT361" s="632"/>
      <c r="QXU361" s="632"/>
      <c r="QXV361" s="632"/>
      <c r="QXW361" s="632"/>
      <c r="QXX361" s="632"/>
      <c r="QXY361" s="632"/>
      <c r="QXZ361" s="632"/>
      <c r="QYA361" s="632"/>
      <c r="QYB361" s="632"/>
      <c r="QYC361" s="632"/>
      <c r="QYD361" s="632"/>
      <c r="QYE361" s="632"/>
      <c r="QYF361" s="632"/>
      <c r="QYG361" s="632"/>
      <c r="QYH361" s="632"/>
      <c r="QYI361" s="632"/>
      <c r="QYJ361" s="632"/>
      <c r="QYK361" s="632"/>
      <c r="QYL361" s="632"/>
      <c r="QYM361" s="632"/>
      <c r="QYN361" s="632"/>
      <c r="QYO361" s="632"/>
      <c r="QYP361" s="632"/>
      <c r="QYQ361" s="632"/>
      <c r="QYR361" s="632"/>
      <c r="QYS361" s="632"/>
      <c r="QYT361" s="632"/>
      <c r="QYU361" s="632"/>
      <c r="QYV361" s="632"/>
      <c r="QYW361" s="632"/>
      <c r="QYX361" s="632"/>
      <c r="QYY361" s="632"/>
      <c r="QYZ361" s="632"/>
      <c r="QZA361" s="632"/>
      <c r="QZB361" s="632"/>
      <c r="QZC361" s="632"/>
      <c r="QZD361" s="632"/>
      <c r="QZE361" s="632"/>
      <c r="QZF361" s="632"/>
      <c r="QZG361" s="632"/>
      <c r="QZH361" s="632"/>
      <c r="QZI361" s="632"/>
      <c r="QZJ361" s="632"/>
      <c r="QZK361" s="632"/>
      <c r="QZL361" s="632"/>
      <c r="QZM361" s="632"/>
      <c r="QZN361" s="632"/>
      <c r="QZO361" s="632"/>
      <c r="QZP361" s="632"/>
      <c r="QZQ361" s="632"/>
      <c r="QZR361" s="632"/>
      <c r="QZS361" s="632"/>
      <c r="QZT361" s="632"/>
      <c r="QZU361" s="632"/>
      <c r="QZV361" s="632"/>
      <c r="QZW361" s="632"/>
      <c r="QZX361" s="632"/>
      <c r="QZY361" s="632"/>
      <c r="QZZ361" s="632"/>
      <c r="RAA361" s="632"/>
      <c r="RAB361" s="632"/>
      <c r="RAC361" s="632"/>
      <c r="RAD361" s="632"/>
      <c r="RAE361" s="632"/>
      <c r="RAF361" s="632"/>
      <c r="RAG361" s="632"/>
      <c r="RAH361" s="632"/>
      <c r="RAI361" s="632"/>
      <c r="RAJ361" s="632"/>
      <c r="RAK361" s="632"/>
      <c r="RAL361" s="632"/>
      <c r="RAM361" s="632"/>
      <c r="RAN361" s="632"/>
      <c r="RAO361" s="632"/>
      <c r="RAP361" s="632"/>
      <c r="RAQ361" s="632"/>
      <c r="RAR361" s="632"/>
      <c r="RAS361" s="632"/>
      <c r="RAT361" s="632"/>
      <c r="RAU361" s="632"/>
      <c r="RAV361" s="632"/>
      <c r="RAW361" s="632"/>
      <c r="RAX361" s="632"/>
      <c r="RAY361" s="632"/>
      <c r="RAZ361" s="632"/>
      <c r="RBA361" s="632"/>
      <c r="RBB361" s="632"/>
      <c r="RBC361" s="632"/>
      <c r="RBD361" s="632"/>
      <c r="RBE361" s="632"/>
      <c r="RBF361" s="632"/>
      <c r="RBG361" s="632"/>
      <c r="RBH361" s="632"/>
      <c r="RBI361" s="632"/>
      <c r="RBJ361" s="632"/>
      <c r="RBK361" s="632"/>
      <c r="RBL361" s="632"/>
      <c r="RBM361" s="632"/>
      <c r="RBN361" s="632"/>
      <c r="RBO361" s="632"/>
      <c r="RBP361" s="632"/>
      <c r="RBQ361" s="632"/>
      <c r="RBR361" s="632"/>
      <c r="RBS361" s="632"/>
      <c r="RBT361" s="632"/>
      <c r="RBU361" s="632"/>
      <c r="RBV361" s="632"/>
      <c r="RBW361" s="632"/>
      <c r="RBX361" s="632"/>
      <c r="RBY361" s="632"/>
      <c r="RBZ361" s="632"/>
      <c r="RCA361" s="632"/>
      <c r="RCB361" s="632"/>
      <c r="RCC361" s="632"/>
      <c r="RCD361" s="632"/>
      <c r="RCE361" s="632"/>
      <c r="RCF361" s="632"/>
      <c r="RCG361" s="632"/>
      <c r="RCH361" s="632"/>
      <c r="RCI361" s="632"/>
      <c r="RCJ361" s="632"/>
      <c r="RCK361" s="632"/>
      <c r="RCL361" s="632"/>
      <c r="RCM361" s="632"/>
      <c r="RCN361" s="632"/>
      <c r="RCO361" s="632"/>
      <c r="RCP361" s="632"/>
      <c r="RCQ361" s="632"/>
      <c r="RCR361" s="632"/>
      <c r="RCS361" s="632"/>
      <c r="RCT361" s="632"/>
      <c r="RCU361" s="632"/>
      <c r="RCV361" s="632"/>
      <c r="RCW361" s="632"/>
      <c r="RCX361" s="632"/>
      <c r="RCY361" s="632"/>
      <c r="RCZ361" s="632"/>
      <c r="RDA361" s="632"/>
      <c r="RDB361" s="632"/>
      <c r="RDC361" s="632"/>
      <c r="RDD361" s="632"/>
      <c r="RDE361" s="632"/>
      <c r="RDF361" s="632"/>
      <c r="RDG361" s="632"/>
      <c r="RDH361" s="632"/>
      <c r="RDI361" s="632"/>
      <c r="RDJ361" s="632"/>
      <c r="RDK361" s="632"/>
      <c r="RDL361" s="632"/>
      <c r="RDM361" s="632"/>
      <c r="RDN361" s="632"/>
      <c r="RDO361" s="632"/>
      <c r="RDP361" s="632"/>
      <c r="RDQ361" s="632"/>
      <c r="RDR361" s="632"/>
      <c r="RDS361" s="632"/>
      <c r="RDT361" s="632"/>
      <c r="RDU361" s="632"/>
      <c r="RDV361" s="632"/>
      <c r="RDW361" s="632"/>
      <c r="RDX361" s="632"/>
      <c r="RDY361" s="632"/>
      <c r="RDZ361" s="632"/>
      <c r="REA361" s="632"/>
      <c r="REB361" s="632"/>
      <c r="REC361" s="632"/>
      <c r="RED361" s="632"/>
      <c r="REE361" s="632"/>
      <c r="REF361" s="632"/>
      <c r="REG361" s="632"/>
      <c r="REH361" s="632"/>
      <c r="REI361" s="632"/>
      <c r="REJ361" s="632"/>
      <c r="REK361" s="632"/>
      <c r="REL361" s="632"/>
      <c r="REM361" s="632"/>
      <c r="REN361" s="632"/>
      <c r="REO361" s="632"/>
      <c r="REP361" s="632"/>
      <c r="REQ361" s="632"/>
      <c r="RER361" s="632"/>
      <c r="RES361" s="632"/>
      <c r="RET361" s="632"/>
      <c r="REU361" s="632"/>
      <c r="REV361" s="632"/>
      <c r="REW361" s="632"/>
      <c r="REX361" s="632"/>
      <c r="REY361" s="632"/>
      <c r="REZ361" s="632"/>
      <c r="RFA361" s="632"/>
      <c r="RFB361" s="632"/>
      <c r="RFC361" s="632"/>
      <c r="RFD361" s="632"/>
      <c r="RFE361" s="632"/>
      <c r="RFF361" s="632"/>
      <c r="RFG361" s="632"/>
      <c r="RFH361" s="632"/>
      <c r="RFI361" s="632"/>
      <c r="RFJ361" s="632"/>
      <c r="RFK361" s="632"/>
      <c r="RFL361" s="632"/>
      <c r="RFM361" s="632"/>
      <c r="RFN361" s="632"/>
      <c r="RFO361" s="632"/>
      <c r="RFP361" s="632"/>
      <c r="RFQ361" s="632"/>
      <c r="RFR361" s="632"/>
      <c r="RFS361" s="632"/>
      <c r="RFT361" s="632"/>
      <c r="RFU361" s="632"/>
      <c r="RFV361" s="632"/>
      <c r="RFW361" s="632"/>
      <c r="RFX361" s="632"/>
      <c r="RFY361" s="632"/>
      <c r="RFZ361" s="632"/>
      <c r="RGA361" s="632"/>
      <c r="RGB361" s="632"/>
      <c r="RGC361" s="632"/>
      <c r="RGD361" s="632"/>
      <c r="RGE361" s="632"/>
      <c r="RGF361" s="632"/>
      <c r="RGG361" s="632"/>
      <c r="RGH361" s="632"/>
      <c r="RGI361" s="632"/>
      <c r="RGJ361" s="632"/>
      <c r="RGK361" s="632"/>
      <c r="RGL361" s="632"/>
      <c r="RGM361" s="632"/>
      <c r="RGN361" s="632"/>
      <c r="RGO361" s="632"/>
      <c r="RGP361" s="632"/>
      <c r="RGQ361" s="632"/>
      <c r="RGR361" s="632"/>
      <c r="RGS361" s="632"/>
      <c r="RGT361" s="632"/>
      <c r="RGU361" s="632"/>
      <c r="RGV361" s="632"/>
      <c r="RGW361" s="632"/>
      <c r="RGX361" s="632"/>
      <c r="RGY361" s="632"/>
      <c r="RGZ361" s="632"/>
      <c r="RHA361" s="632"/>
      <c r="RHB361" s="632"/>
      <c r="RHC361" s="632"/>
      <c r="RHD361" s="632"/>
      <c r="RHE361" s="632"/>
      <c r="RHF361" s="632"/>
      <c r="RHG361" s="632"/>
      <c r="RHH361" s="632"/>
      <c r="RHI361" s="632"/>
      <c r="RHJ361" s="632"/>
      <c r="RHK361" s="632"/>
      <c r="RHL361" s="632"/>
      <c r="RHM361" s="632"/>
      <c r="RHN361" s="632"/>
      <c r="RHO361" s="632"/>
      <c r="RHP361" s="632"/>
      <c r="RHQ361" s="632"/>
      <c r="RHR361" s="632"/>
      <c r="RHS361" s="632"/>
      <c r="RHT361" s="632"/>
      <c r="RHU361" s="632"/>
      <c r="RHV361" s="632"/>
      <c r="RHW361" s="632"/>
      <c r="RHX361" s="632"/>
      <c r="RHY361" s="632"/>
      <c r="RHZ361" s="632"/>
      <c r="RIA361" s="632"/>
      <c r="RIB361" s="632"/>
      <c r="RIC361" s="632"/>
      <c r="RID361" s="632"/>
      <c r="RIE361" s="632"/>
      <c r="RIF361" s="632"/>
      <c r="RIG361" s="632"/>
      <c r="RIH361" s="632"/>
      <c r="RII361" s="632"/>
      <c r="RIJ361" s="632"/>
      <c r="RIK361" s="632"/>
      <c r="RIL361" s="632"/>
      <c r="RIM361" s="632"/>
      <c r="RIN361" s="632"/>
      <c r="RIO361" s="632"/>
      <c r="RIP361" s="632"/>
      <c r="RIQ361" s="632"/>
      <c r="RIR361" s="632"/>
      <c r="RIS361" s="632"/>
      <c r="RIT361" s="632"/>
      <c r="RIU361" s="632"/>
      <c r="RIV361" s="632"/>
      <c r="RIW361" s="632"/>
      <c r="RIX361" s="632"/>
      <c r="RIY361" s="632"/>
      <c r="RIZ361" s="632"/>
      <c r="RJA361" s="632"/>
      <c r="RJB361" s="632"/>
      <c r="RJC361" s="632"/>
      <c r="RJD361" s="632"/>
      <c r="RJE361" s="632"/>
      <c r="RJF361" s="632"/>
      <c r="RJG361" s="632"/>
      <c r="RJH361" s="632"/>
      <c r="RJI361" s="632"/>
      <c r="RJJ361" s="632"/>
      <c r="RJK361" s="632"/>
      <c r="RJL361" s="632"/>
      <c r="RJM361" s="632"/>
      <c r="RJN361" s="632"/>
      <c r="RJO361" s="632"/>
      <c r="RJP361" s="632"/>
      <c r="RJQ361" s="632"/>
      <c r="RJR361" s="632"/>
      <c r="RJS361" s="632"/>
      <c r="RJT361" s="632"/>
      <c r="RJU361" s="632"/>
      <c r="RJV361" s="632"/>
      <c r="RJW361" s="632"/>
      <c r="RJX361" s="632"/>
      <c r="RJY361" s="632"/>
      <c r="RJZ361" s="632"/>
      <c r="RKA361" s="632"/>
      <c r="RKB361" s="632"/>
      <c r="RKC361" s="632"/>
      <c r="RKD361" s="632"/>
      <c r="RKE361" s="632"/>
      <c r="RKF361" s="632"/>
      <c r="RKG361" s="632"/>
      <c r="RKH361" s="632"/>
      <c r="RKI361" s="632"/>
      <c r="RKJ361" s="632"/>
      <c r="RKK361" s="632"/>
      <c r="RKL361" s="632"/>
      <c r="RKM361" s="632"/>
      <c r="RKN361" s="632"/>
      <c r="RKO361" s="632"/>
      <c r="RKP361" s="632"/>
      <c r="RKQ361" s="632"/>
      <c r="RKR361" s="632"/>
      <c r="RKS361" s="632"/>
      <c r="RKT361" s="632"/>
      <c r="RKU361" s="632"/>
      <c r="RKV361" s="632"/>
      <c r="RKW361" s="632"/>
      <c r="RKX361" s="632"/>
      <c r="RKY361" s="632"/>
      <c r="RKZ361" s="632"/>
      <c r="RLA361" s="632"/>
      <c r="RLB361" s="632"/>
      <c r="RLC361" s="632"/>
      <c r="RLD361" s="632"/>
      <c r="RLE361" s="632"/>
      <c r="RLF361" s="632"/>
      <c r="RLG361" s="632"/>
      <c r="RLH361" s="632"/>
      <c r="RLI361" s="632"/>
      <c r="RLJ361" s="632"/>
      <c r="RLK361" s="632"/>
      <c r="RLL361" s="632"/>
      <c r="RLM361" s="632"/>
      <c r="RLN361" s="632"/>
      <c r="RLO361" s="632"/>
      <c r="RLP361" s="632"/>
      <c r="RLQ361" s="632"/>
      <c r="RLR361" s="632"/>
      <c r="RLS361" s="632"/>
      <c r="RLT361" s="632"/>
      <c r="RLU361" s="632"/>
      <c r="RLV361" s="632"/>
      <c r="RLW361" s="632"/>
      <c r="RLX361" s="632"/>
      <c r="RLY361" s="632"/>
      <c r="RLZ361" s="632"/>
      <c r="RMA361" s="632"/>
      <c r="RMB361" s="632"/>
      <c r="RMC361" s="632"/>
      <c r="RMD361" s="632"/>
      <c r="RME361" s="632"/>
      <c r="RMF361" s="632"/>
      <c r="RMG361" s="632"/>
      <c r="RMH361" s="632"/>
      <c r="RMI361" s="632"/>
      <c r="RMJ361" s="632"/>
      <c r="RMK361" s="632"/>
      <c r="RML361" s="632"/>
      <c r="RMM361" s="632"/>
      <c r="RMN361" s="632"/>
      <c r="RMO361" s="632"/>
      <c r="RMP361" s="632"/>
      <c r="RMQ361" s="632"/>
      <c r="RMR361" s="632"/>
      <c r="RMS361" s="632"/>
      <c r="RMT361" s="632"/>
      <c r="RMU361" s="632"/>
      <c r="RMV361" s="632"/>
      <c r="RMW361" s="632"/>
      <c r="RMX361" s="632"/>
      <c r="RMY361" s="632"/>
      <c r="RMZ361" s="632"/>
      <c r="RNA361" s="632"/>
      <c r="RNB361" s="632"/>
      <c r="RNC361" s="632"/>
      <c r="RND361" s="632"/>
      <c r="RNE361" s="632"/>
      <c r="RNF361" s="632"/>
      <c r="RNG361" s="632"/>
      <c r="RNH361" s="632"/>
      <c r="RNI361" s="632"/>
      <c r="RNJ361" s="632"/>
      <c r="RNK361" s="632"/>
      <c r="RNL361" s="632"/>
      <c r="RNM361" s="632"/>
      <c r="RNN361" s="632"/>
      <c r="RNO361" s="632"/>
      <c r="RNP361" s="632"/>
      <c r="RNQ361" s="632"/>
      <c r="RNR361" s="632"/>
      <c r="RNS361" s="632"/>
      <c r="RNT361" s="632"/>
      <c r="RNU361" s="632"/>
      <c r="RNV361" s="632"/>
      <c r="RNW361" s="632"/>
      <c r="RNX361" s="632"/>
      <c r="RNY361" s="632"/>
      <c r="RNZ361" s="632"/>
      <c r="ROA361" s="632"/>
      <c r="ROB361" s="632"/>
      <c r="ROC361" s="632"/>
      <c r="ROD361" s="632"/>
      <c r="ROE361" s="632"/>
      <c r="ROF361" s="632"/>
      <c r="ROG361" s="632"/>
      <c r="ROH361" s="632"/>
      <c r="ROI361" s="632"/>
      <c r="ROJ361" s="632"/>
      <c r="ROK361" s="632"/>
      <c r="ROL361" s="632"/>
      <c r="ROM361" s="632"/>
      <c r="RON361" s="632"/>
      <c r="ROO361" s="632"/>
      <c r="ROP361" s="632"/>
      <c r="ROQ361" s="632"/>
      <c r="ROR361" s="632"/>
      <c r="ROS361" s="632"/>
      <c r="ROT361" s="632"/>
      <c r="ROU361" s="632"/>
      <c r="ROV361" s="632"/>
      <c r="ROW361" s="632"/>
      <c r="ROX361" s="632"/>
      <c r="ROY361" s="632"/>
      <c r="ROZ361" s="632"/>
      <c r="RPA361" s="632"/>
      <c r="RPB361" s="632"/>
      <c r="RPC361" s="632"/>
      <c r="RPD361" s="632"/>
      <c r="RPE361" s="632"/>
      <c r="RPF361" s="632"/>
      <c r="RPG361" s="632"/>
      <c r="RPH361" s="632"/>
      <c r="RPI361" s="632"/>
      <c r="RPJ361" s="632"/>
      <c r="RPK361" s="632"/>
      <c r="RPL361" s="632"/>
      <c r="RPM361" s="632"/>
      <c r="RPN361" s="632"/>
      <c r="RPO361" s="632"/>
      <c r="RPP361" s="632"/>
      <c r="RPQ361" s="632"/>
      <c r="RPR361" s="632"/>
      <c r="RPS361" s="632"/>
      <c r="RPT361" s="632"/>
      <c r="RPU361" s="632"/>
      <c r="RPV361" s="632"/>
      <c r="RPW361" s="632"/>
      <c r="RPX361" s="632"/>
      <c r="RPY361" s="632"/>
      <c r="RPZ361" s="632"/>
      <c r="RQA361" s="632"/>
      <c r="RQB361" s="632"/>
      <c r="RQC361" s="632"/>
      <c r="RQD361" s="632"/>
      <c r="RQE361" s="632"/>
      <c r="RQF361" s="632"/>
      <c r="RQG361" s="632"/>
      <c r="RQH361" s="632"/>
      <c r="RQI361" s="632"/>
      <c r="RQJ361" s="632"/>
      <c r="RQK361" s="632"/>
      <c r="RQL361" s="632"/>
      <c r="RQM361" s="632"/>
      <c r="RQN361" s="632"/>
      <c r="RQO361" s="632"/>
      <c r="RQP361" s="632"/>
      <c r="RQQ361" s="632"/>
      <c r="RQR361" s="632"/>
      <c r="RQS361" s="632"/>
      <c r="RQT361" s="632"/>
      <c r="RQU361" s="632"/>
      <c r="RQV361" s="632"/>
      <c r="RQW361" s="632"/>
      <c r="RQX361" s="632"/>
      <c r="RQY361" s="632"/>
      <c r="RQZ361" s="632"/>
      <c r="RRA361" s="632"/>
      <c r="RRB361" s="632"/>
      <c r="RRC361" s="632"/>
      <c r="RRD361" s="632"/>
      <c r="RRE361" s="632"/>
      <c r="RRF361" s="632"/>
      <c r="RRG361" s="632"/>
      <c r="RRH361" s="632"/>
      <c r="RRI361" s="632"/>
      <c r="RRJ361" s="632"/>
      <c r="RRK361" s="632"/>
      <c r="RRL361" s="632"/>
      <c r="RRM361" s="632"/>
      <c r="RRN361" s="632"/>
      <c r="RRO361" s="632"/>
      <c r="RRP361" s="632"/>
      <c r="RRQ361" s="632"/>
      <c r="RRR361" s="632"/>
      <c r="RRS361" s="632"/>
      <c r="RRT361" s="632"/>
      <c r="RRU361" s="632"/>
      <c r="RRV361" s="632"/>
      <c r="RRW361" s="632"/>
      <c r="RRX361" s="632"/>
      <c r="RRY361" s="632"/>
      <c r="RRZ361" s="632"/>
      <c r="RSA361" s="632"/>
      <c r="RSB361" s="632"/>
      <c r="RSC361" s="632"/>
      <c r="RSD361" s="632"/>
      <c r="RSE361" s="632"/>
      <c r="RSF361" s="632"/>
      <c r="RSG361" s="632"/>
      <c r="RSH361" s="632"/>
      <c r="RSI361" s="632"/>
      <c r="RSJ361" s="632"/>
      <c r="RSK361" s="632"/>
      <c r="RSL361" s="632"/>
      <c r="RSM361" s="632"/>
      <c r="RSN361" s="632"/>
      <c r="RSO361" s="632"/>
      <c r="RSP361" s="632"/>
      <c r="RSQ361" s="632"/>
      <c r="RSR361" s="632"/>
      <c r="RSS361" s="632"/>
      <c r="RST361" s="632"/>
      <c r="RSU361" s="632"/>
      <c r="RSV361" s="632"/>
      <c r="RSW361" s="632"/>
      <c r="RSX361" s="632"/>
      <c r="RSY361" s="632"/>
      <c r="RSZ361" s="632"/>
      <c r="RTA361" s="632"/>
      <c r="RTB361" s="632"/>
      <c r="RTC361" s="632"/>
      <c r="RTD361" s="632"/>
      <c r="RTE361" s="632"/>
      <c r="RTF361" s="632"/>
      <c r="RTG361" s="632"/>
      <c r="RTH361" s="632"/>
      <c r="RTI361" s="632"/>
      <c r="RTJ361" s="632"/>
      <c r="RTK361" s="632"/>
      <c r="RTL361" s="632"/>
      <c r="RTM361" s="632"/>
      <c r="RTN361" s="632"/>
      <c r="RTO361" s="632"/>
      <c r="RTP361" s="632"/>
      <c r="RTQ361" s="632"/>
      <c r="RTR361" s="632"/>
      <c r="RTS361" s="632"/>
      <c r="RTT361" s="632"/>
      <c r="RTU361" s="632"/>
      <c r="RTV361" s="632"/>
      <c r="RTW361" s="632"/>
      <c r="RTX361" s="632"/>
      <c r="RTY361" s="632"/>
      <c r="RTZ361" s="632"/>
      <c r="RUA361" s="632"/>
      <c r="RUB361" s="632"/>
      <c r="RUC361" s="632"/>
      <c r="RUD361" s="632"/>
      <c r="RUE361" s="632"/>
      <c r="RUF361" s="632"/>
      <c r="RUG361" s="632"/>
      <c r="RUH361" s="632"/>
      <c r="RUI361" s="632"/>
      <c r="RUJ361" s="632"/>
      <c r="RUK361" s="632"/>
      <c r="RUL361" s="632"/>
      <c r="RUM361" s="632"/>
      <c r="RUN361" s="632"/>
      <c r="RUO361" s="632"/>
      <c r="RUP361" s="632"/>
      <c r="RUQ361" s="632"/>
      <c r="RUR361" s="632"/>
      <c r="RUS361" s="632"/>
      <c r="RUT361" s="632"/>
      <c r="RUU361" s="632"/>
      <c r="RUV361" s="632"/>
      <c r="RUW361" s="632"/>
      <c r="RUX361" s="632"/>
      <c r="RUY361" s="632"/>
      <c r="RUZ361" s="632"/>
      <c r="RVA361" s="632"/>
      <c r="RVB361" s="632"/>
      <c r="RVC361" s="632"/>
      <c r="RVD361" s="632"/>
      <c r="RVE361" s="632"/>
      <c r="RVF361" s="632"/>
      <c r="RVG361" s="632"/>
      <c r="RVH361" s="632"/>
      <c r="RVI361" s="632"/>
      <c r="RVJ361" s="632"/>
      <c r="RVK361" s="632"/>
      <c r="RVL361" s="632"/>
      <c r="RVM361" s="632"/>
      <c r="RVN361" s="632"/>
      <c r="RVO361" s="632"/>
      <c r="RVP361" s="632"/>
      <c r="RVQ361" s="632"/>
      <c r="RVR361" s="632"/>
      <c r="RVS361" s="632"/>
      <c r="RVT361" s="632"/>
      <c r="RVU361" s="632"/>
      <c r="RVV361" s="632"/>
      <c r="RVW361" s="632"/>
      <c r="RVX361" s="632"/>
      <c r="RVY361" s="632"/>
      <c r="RVZ361" s="632"/>
      <c r="RWA361" s="632"/>
      <c r="RWB361" s="632"/>
      <c r="RWC361" s="632"/>
      <c r="RWD361" s="632"/>
      <c r="RWE361" s="632"/>
      <c r="RWF361" s="632"/>
      <c r="RWG361" s="632"/>
      <c r="RWH361" s="632"/>
      <c r="RWI361" s="632"/>
      <c r="RWJ361" s="632"/>
      <c r="RWK361" s="632"/>
      <c r="RWL361" s="632"/>
      <c r="RWM361" s="632"/>
      <c r="RWN361" s="632"/>
      <c r="RWO361" s="632"/>
      <c r="RWP361" s="632"/>
      <c r="RWQ361" s="632"/>
      <c r="RWR361" s="632"/>
      <c r="RWS361" s="632"/>
      <c r="RWT361" s="632"/>
      <c r="RWU361" s="632"/>
      <c r="RWV361" s="632"/>
      <c r="RWW361" s="632"/>
      <c r="RWX361" s="632"/>
      <c r="RWY361" s="632"/>
      <c r="RWZ361" s="632"/>
      <c r="RXA361" s="632"/>
      <c r="RXB361" s="632"/>
      <c r="RXC361" s="632"/>
      <c r="RXD361" s="632"/>
      <c r="RXE361" s="632"/>
      <c r="RXF361" s="632"/>
      <c r="RXG361" s="632"/>
      <c r="RXH361" s="632"/>
      <c r="RXI361" s="632"/>
      <c r="RXJ361" s="632"/>
      <c r="RXK361" s="632"/>
      <c r="RXL361" s="632"/>
      <c r="RXM361" s="632"/>
      <c r="RXN361" s="632"/>
      <c r="RXO361" s="632"/>
      <c r="RXP361" s="632"/>
      <c r="RXQ361" s="632"/>
      <c r="RXR361" s="632"/>
      <c r="RXS361" s="632"/>
      <c r="RXT361" s="632"/>
      <c r="RXU361" s="632"/>
      <c r="RXV361" s="632"/>
      <c r="RXW361" s="632"/>
      <c r="RXX361" s="632"/>
      <c r="RXY361" s="632"/>
      <c r="RXZ361" s="632"/>
      <c r="RYA361" s="632"/>
      <c r="RYB361" s="632"/>
      <c r="RYC361" s="632"/>
      <c r="RYD361" s="632"/>
      <c r="RYE361" s="632"/>
      <c r="RYF361" s="632"/>
      <c r="RYG361" s="632"/>
      <c r="RYH361" s="632"/>
      <c r="RYI361" s="632"/>
      <c r="RYJ361" s="632"/>
      <c r="RYK361" s="632"/>
      <c r="RYL361" s="632"/>
      <c r="RYM361" s="632"/>
      <c r="RYN361" s="632"/>
      <c r="RYO361" s="632"/>
      <c r="RYP361" s="632"/>
      <c r="RYQ361" s="632"/>
      <c r="RYR361" s="632"/>
      <c r="RYS361" s="632"/>
      <c r="RYT361" s="632"/>
      <c r="RYU361" s="632"/>
      <c r="RYV361" s="632"/>
      <c r="RYW361" s="632"/>
      <c r="RYX361" s="632"/>
      <c r="RYY361" s="632"/>
      <c r="RYZ361" s="632"/>
      <c r="RZA361" s="632"/>
      <c r="RZB361" s="632"/>
      <c r="RZC361" s="632"/>
      <c r="RZD361" s="632"/>
      <c r="RZE361" s="632"/>
      <c r="RZF361" s="632"/>
      <c r="RZG361" s="632"/>
      <c r="RZH361" s="632"/>
      <c r="RZI361" s="632"/>
      <c r="RZJ361" s="632"/>
      <c r="RZK361" s="632"/>
      <c r="RZL361" s="632"/>
      <c r="RZM361" s="632"/>
      <c r="RZN361" s="632"/>
      <c r="RZO361" s="632"/>
      <c r="RZP361" s="632"/>
      <c r="RZQ361" s="632"/>
      <c r="RZR361" s="632"/>
      <c r="RZS361" s="632"/>
      <c r="RZT361" s="632"/>
      <c r="RZU361" s="632"/>
      <c r="RZV361" s="632"/>
      <c r="RZW361" s="632"/>
      <c r="RZX361" s="632"/>
      <c r="RZY361" s="632"/>
      <c r="RZZ361" s="632"/>
      <c r="SAA361" s="632"/>
      <c r="SAB361" s="632"/>
      <c r="SAC361" s="632"/>
      <c r="SAD361" s="632"/>
      <c r="SAE361" s="632"/>
      <c r="SAF361" s="632"/>
      <c r="SAG361" s="632"/>
      <c r="SAH361" s="632"/>
      <c r="SAI361" s="632"/>
      <c r="SAJ361" s="632"/>
      <c r="SAK361" s="632"/>
      <c r="SAL361" s="632"/>
      <c r="SAM361" s="632"/>
      <c r="SAN361" s="632"/>
      <c r="SAO361" s="632"/>
      <c r="SAP361" s="632"/>
      <c r="SAQ361" s="632"/>
      <c r="SAR361" s="632"/>
      <c r="SAS361" s="632"/>
      <c r="SAT361" s="632"/>
      <c r="SAU361" s="632"/>
      <c r="SAV361" s="632"/>
      <c r="SAW361" s="632"/>
      <c r="SAX361" s="632"/>
      <c r="SAY361" s="632"/>
      <c r="SAZ361" s="632"/>
      <c r="SBA361" s="632"/>
      <c r="SBB361" s="632"/>
      <c r="SBC361" s="632"/>
      <c r="SBD361" s="632"/>
      <c r="SBE361" s="632"/>
      <c r="SBF361" s="632"/>
      <c r="SBG361" s="632"/>
      <c r="SBH361" s="632"/>
      <c r="SBI361" s="632"/>
      <c r="SBJ361" s="632"/>
      <c r="SBK361" s="632"/>
      <c r="SBL361" s="632"/>
      <c r="SBM361" s="632"/>
      <c r="SBN361" s="632"/>
      <c r="SBO361" s="632"/>
      <c r="SBP361" s="632"/>
      <c r="SBQ361" s="632"/>
      <c r="SBR361" s="632"/>
      <c r="SBS361" s="632"/>
      <c r="SBT361" s="632"/>
      <c r="SBU361" s="632"/>
      <c r="SBV361" s="632"/>
      <c r="SBW361" s="632"/>
      <c r="SBX361" s="632"/>
      <c r="SBY361" s="632"/>
      <c r="SBZ361" s="632"/>
      <c r="SCA361" s="632"/>
      <c r="SCB361" s="632"/>
      <c r="SCC361" s="632"/>
      <c r="SCD361" s="632"/>
      <c r="SCE361" s="632"/>
      <c r="SCF361" s="632"/>
      <c r="SCG361" s="632"/>
      <c r="SCH361" s="632"/>
      <c r="SCI361" s="632"/>
      <c r="SCJ361" s="632"/>
      <c r="SCK361" s="632"/>
      <c r="SCL361" s="632"/>
      <c r="SCM361" s="632"/>
      <c r="SCN361" s="632"/>
      <c r="SCO361" s="632"/>
      <c r="SCP361" s="632"/>
      <c r="SCQ361" s="632"/>
      <c r="SCR361" s="632"/>
      <c r="SCS361" s="632"/>
      <c r="SCT361" s="632"/>
      <c r="SCU361" s="632"/>
      <c r="SCV361" s="632"/>
      <c r="SCW361" s="632"/>
      <c r="SCX361" s="632"/>
      <c r="SCY361" s="632"/>
      <c r="SCZ361" s="632"/>
      <c r="SDA361" s="632"/>
      <c r="SDB361" s="632"/>
      <c r="SDC361" s="632"/>
      <c r="SDD361" s="632"/>
      <c r="SDE361" s="632"/>
      <c r="SDF361" s="632"/>
      <c r="SDG361" s="632"/>
      <c r="SDH361" s="632"/>
      <c r="SDI361" s="632"/>
      <c r="SDJ361" s="632"/>
      <c r="SDK361" s="632"/>
      <c r="SDL361" s="632"/>
      <c r="SDM361" s="632"/>
      <c r="SDN361" s="632"/>
      <c r="SDO361" s="632"/>
      <c r="SDP361" s="632"/>
      <c r="SDQ361" s="632"/>
      <c r="SDR361" s="632"/>
      <c r="SDS361" s="632"/>
      <c r="SDT361" s="632"/>
      <c r="SDU361" s="632"/>
      <c r="SDV361" s="632"/>
      <c r="SDW361" s="632"/>
      <c r="SDX361" s="632"/>
      <c r="SDY361" s="632"/>
      <c r="SDZ361" s="632"/>
      <c r="SEA361" s="632"/>
      <c r="SEB361" s="632"/>
      <c r="SEC361" s="632"/>
      <c r="SED361" s="632"/>
      <c r="SEE361" s="632"/>
      <c r="SEF361" s="632"/>
      <c r="SEG361" s="632"/>
      <c r="SEH361" s="632"/>
      <c r="SEI361" s="632"/>
      <c r="SEJ361" s="632"/>
      <c r="SEK361" s="632"/>
      <c r="SEL361" s="632"/>
      <c r="SEM361" s="632"/>
      <c r="SEN361" s="632"/>
      <c r="SEO361" s="632"/>
      <c r="SEP361" s="632"/>
      <c r="SEQ361" s="632"/>
      <c r="SER361" s="632"/>
      <c r="SES361" s="632"/>
      <c r="SET361" s="632"/>
      <c r="SEU361" s="632"/>
      <c r="SEV361" s="632"/>
      <c r="SEW361" s="632"/>
      <c r="SEX361" s="632"/>
      <c r="SEY361" s="632"/>
      <c r="SEZ361" s="632"/>
      <c r="SFA361" s="632"/>
      <c r="SFB361" s="632"/>
      <c r="SFC361" s="632"/>
      <c r="SFD361" s="632"/>
      <c r="SFE361" s="632"/>
      <c r="SFF361" s="632"/>
      <c r="SFG361" s="632"/>
      <c r="SFH361" s="632"/>
      <c r="SFI361" s="632"/>
      <c r="SFJ361" s="632"/>
      <c r="SFK361" s="632"/>
      <c r="SFL361" s="632"/>
      <c r="SFM361" s="632"/>
      <c r="SFN361" s="632"/>
      <c r="SFO361" s="632"/>
      <c r="SFP361" s="632"/>
      <c r="SFQ361" s="632"/>
      <c r="SFR361" s="632"/>
      <c r="SFS361" s="632"/>
      <c r="SFT361" s="632"/>
      <c r="SFU361" s="632"/>
      <c r="SFV361" s="632"/>
      <c r="SFW361" s="632"/>
      <c r="SFX361" s="632"/>
      <c r="SFY361" s="632"/>
      <c r="SFZ361" s="632"/>
      <c r="SGA361" s="632"/>
      <c r="SGB361" s="632"/>
      <c r="SGC361" s="632"/>
      <c r="SGD361" s="632"/>
      <c r="SGE361" s="632"/>
      <c r="SGF361" s="632"/>
      <c r="SGG361" s="632"/>
      <c r="SGH361" s="632"/>
      <c r="SGI361" s="632"/>
      <c r="SGJ361" s="632"/>
      <c r="SGK361" s="632"/>
      <c r="SGL361" s="632"/>
      <c r="SGM361" s="632"/>
      <c r="SGN361" s="632"/>
      <c r="SGO361" s="632"/>
      <c r="SGP361" s="632"/>
      <c r="SGQ361" s="632"/>
      <c r="SGR361" s="632"/>
      <c r="SGS361" s="632"/>
      <c r="SGT361" s="632"/>
      <c r="SGU361" s="632"/>
      <c r="SGV361" s="632"/>
      <c r="SGW361" s="632"/>
      <c r="SGX361" s="632"/>
      <c r="SGY361" s="632"/>
      <c r="SGZ361" s="632"/>
      <c r="SHA361" s="632"/>
      <c r="SHB361" s="632"/>
      <c r="SHC361" s="632"/>
      <c r="SHD361" s="632"/>
      <c r="SHE361" s="632"/>
      <c r="SHF361" s="632"/>
      <c r="SHG361" s="632"/>
      <c r="SHH361" s="632"/>
      <c r="SHI361" s="632"/>
      <c r="SHJ361" s="632"/>
      <c r="SHK361" s="632"/>
      <c r="SHL361" s="632"/>
      <c r="SHM361" s="632"/>
      <c r="SHN361" s="632"/>
      <c r="SHO361" s="632"/>
      <c r="SHP361" s="632"/>
      <c r="SHQ361" s="632"/>
      <c r="SHR361" s="632"/>
      <c r="SHS361" s="632"/>
      <c r="SHT361" s="632"/>
      <c r="SHU361" s="632"/>
      <c r="SHV361" s="632"/>
      <c r="SHW361" s="632"/>
      <c r="SHX361" s="632"/>
      <c r="SHY361" s="632"/>
      <c r="SHZ361" s="632"/>
      <c r="SIA361" s="632"/>
      <c r="SIB361" s="632"/>
      <c r="SIC361" s="632"/>
      <c r="SID361" s="632"/>
      <c r="SIE361" s="632"/>
      <c r="SIF361" s="632"/>
      <c r="SIG361" s="632"/>
      <c r="SIH361" s="632"/>
      <c r="SII361" s="632"/>
      <c r="SIJ361" s="632"/>
      <c r="SIK361" s="632"/>
      <c r="SIL361" s="632"/>
      <c r="SIM361" s="632"/>
      <c r="SIN361" s="632"/>
      <c r="SIO361" s="632"/>
      <c r="SIP361" s="632"/>
      <c r="SIQ361" s="632"/>
      <c r="SIR361" s="632"/>
      <c r="SIS361" s="632"/>
      <c r="SIT361" s="632"/>
      <c r="SIU361" s="632"/>
      <c r="SIV361" s="632"/>
      <c r="SIW361" s="632"/>
      <c r="SIX361" s="632"/>
      <c r="SIY361" s="632"/>
      <c r="SIZ361" s="632"/>
      <c r="SJA361" s="632"/>
      <c r="SJB361" s="632"/>
      <c r="SJC361" s="632"/>
      <c r="SJD361" s="632"/>
      <c r="SJE361" s="632"/>
      <c r="SJF361" s="632"/>
      <c r="SJG361" s="632"/>
      <c r="SJH361" s="632"/>
      <c r="SJI361" s="632"/>
      <c r="SJJ361" s="632"/>
      <c r="SJK361" s="632"/>
      <c r="SJL361" s="632"/>
      <c r="SJM361" s="632"/>
      <c r="SJN361" s="632"/>
      <c r="SJO361" s="632"/>
      <c r="SJP361" s="632"/>
      <c r="SJQ361" s="632"/>
      <c r="SJR361" s="632"/>
      <c r="SJS361" s="632"/>
      <c r="SJT361" s="632"/>
      <c r="SJU361" s="632"/>
      <c r="SJV361" s="632"/>
      <c r="SJW361" s="632"/>
      <c r="SJX361" s="632"/>
      <c r="SJY361" s="632"/>
      <c r="SJZ361" s="632"/>
      <c r="SKA361" s="632"/>
      <c r="SKB361" s="632"/>
      <c r="SKC361" s="632"/>
      <c r="SKD361" s="632"/>
      <c r="SKE361" s="632"/>
      <c r="SKF361" s="632"/>
      <c r="SKG361" s="632"/>
      <c r="SKH361" s="632"/>
      <c r="SKI361" s="632"/>
      <c r="SKJ361" s="632"/>
      <c r="SKK361" s="632"/>
      <c r="SKL361" s="632"/>
      <c r="SKM361" s="632"/>
      <c r="SKN361" s="632"/>
      <c r="SKO361" s="632"/>
      <c r="SKP361" s="632"/>
      <c r="SKQ361" s="632"/>
      <c r="SKR361" s="632"/>
      <c r="SKS361" s="632"/>
      <c r="SKT361" s="632"/>
      <c r="SKU361" s="632"/>
      <c r="SKV361" s="632"/>
      <c r="SKW361" s="632"/>
      <c r="SKX361" s="632"/>
      <c r="SKY361" s="632"/>
      <c r="SKZ361" s="632"/>
      <c r="SLA361" s="632"/>
      <c r="SLB361" s="632"/>
      <c r="SLC361" s="632"/>
      <c r="SLD361" s="632"/>
      <c r="SLE361" s="632"/>
      <c r="SLF361" s="632"/>
      <c r="SLG361" s="632"/>
      <c r="SLH361" s="632"/>
      <c r="SLI361" s="632"/>
      <c r="SLJ361" s="632"/>
      <c r="SLK361" s="632"/>
      <c r="SLL361" s="632"/>
      <c r="SLM361" s="632"/>
      <c r="SLN361" s="632"/>
      <c r="SLO361" s="632"/>
      <c r="SLP361" s="632"/>
      <c r="SLQ361" s="632"/>
      <c r="SLR361" s="632"/>
      <c r="SLS361" s="632"/>
      <c r="SLT361" s="632"/>
      <c r="SLU361" s="632"/>
      <c r="SLV361" s="632"/>
      <c r="SLW361" s="632"/>
      <c r="SLX361" s="632"/>
      <c r="SLY361" s="632"/>
      <c r="SLZ361" s="632"/>
      <c r="SMA361" s="632"/>
      <c r="SMB361" s="632"/>
      <c r="SMC361" s="632"/>
      <c r="SMD361" s="632"/>
      <c r="SME361" s="632"/>
      <c r="SMF361" s="632"/>
      <c r="SMG361" s="632"/>
      <c r="SMH361" s="632"/>
      <c r="SMI361" s="632"/>
      <c r="SMJ361" s="632"/>
      <c r="SMK361" s="632"/>
      <c r="SML361" s="632"/>
      <c r="SMM361" s="632"/>
      <c r="SMN361" s="632"/>
      <c r="SMO361" s="632"/>
      <c r="SMP361" s="632"/>
      <c r="SMQ361" s="632"/>
      <c r="SMR361" s="632"/>
      <c r="SMS361" s="632"/>
      <c r="SMT361" s="632"/>
      <c r="SMU361" s="632"/>
      <c r="SMV361" s="632"/>
      <c r="SMW361" s="632"/>
      <c r="SMX361" s="632"/>
      <c r="SMY361" s="632"/>
      <c r="SMZ361" s="632"/>
      <c r="SNA361" s="632"/>
      <c r="SNB361" s="632"/>
      <c r="SNC361" s="632"/>
      <c r="SND361" s="632"/>
      <c r="SNE361" s="632"/>
      <c r="SNF361" s="632"/>
      <c r="SNG361" s="632"/>
      <c r="SNH361" s="632"/>
      <c r="SNI361" s="632"/>
      <c r="SNJ361" s="632"/>
      <c r="SNK361" s="632"/>
      <c r="SNL361" s="632"/>
      <c r="SNM361" s="632"/>
      <c r="SNN361" s="632"/>
      <c r="SNO361" s="632"/>
      <c r="SNP361" s="632"/>
      <c r="SNQ361" s="632"/>
      <c r="SNR361" s="632"/>
      <c r="SNS361" s="632"/>
      <c r="SNT361" s="632"/>
      <c r="SNU361" s="632"/>
      <c r="SNV361" s="632"/>
      <c r="SNW361" s="632"/>
      <c r="SNX361" s="632"/>
      <c r="SNY361" s="632"/>
      <c r="SNZ361" s="632"/>
      <c r="SOA361" s="632"/>
      <c r="SOB361" s="632"/>
      <c r="SOC361" s="632"/>
      <c r="SOD361" s="632"/>
      <c r="SOE361" s="632"/>
      <c r="SOF361" s="632"/>
      <c r="SOG361" s="632"/>
      <c r="SOH361" s="632"/>
      <c r="SOI361" s="632"/>
      <c r="SOJ361" s="632"/>
      <c r="SOK361" s="632"/>
      <c r="SOL361" s="632"/>
      <c r="SOM361" s="632"/>
      <c r="SON361" s="632"/>
      <c r="SOO361" s="632"/>
      <c r="SOP361" s="632"/>
      <c r="SOQ361" s="632"/>
      <c r="SOR361" s="632"/>
      <c r="SOS361" s="632"/>
      <c r="SOT361" s="632"/>
      <c r="SOU361" s="632"/>
      <c r="SOV361" s="632"/>
      <c r="SOW361" s="632"/>
      <c r="SOX361" s="632"/>
      <c r="SOY361" s="632"/>
      <c r="SOZ361" s="632"/>
      <c r="SPA361" s="632"/>
      <c r="SPB361" s="632"/>
      <c r="SPC361" s="632"/>
      <c r="SPD361" s="632"/>
      <c r="SPE361" s="632"/>
      <c r="SPF361" s="632"/>
      <c r="SPG361" s="632"/>
      <c r="SPH361" s="632"/>
      <c r="SPI361" s="632"/>
      <c r="SPJ361" s="632"/>
      <c r="SPK361" s="632"/>
      <c r="SPL361" s="632"/>
      <c r="SPM361" s="632"/>
      <c r="SPN361" s="632"/>
      <c r="SPO361" s="632"/>
      <c r="SPP361" s="632"/>
      <c r="SPQ361" s="632"/>
      <c r="SPR361" s="632"/>
      <c r="SPS361" s="632"/>
      <c r="SPT361" s="632"/>
      <c r="SPU361" s="632"/>
      <c r="SPV361" s="632"/>
      <c r="SPW361" s="632"/>
      <c r="SPX361" s="632"/>
      <c r="SPY361" s="632"/>
      <c r="SPZ361" s="632"/>
      <c r="SQA361" s="632"/>
      <c r="SQB361" s="632"/>
      <c r="SQC361" s="632"/>
      <c r="SQD361" s="632"/>
      <c r="SQE361" s="632"/>
      <c r="SQF361" s="632"/>
      <c r="SQG361" s="632"/>
      <c r="SQH361" s="632"/>
      <c r="SQI361" s="632"/>
      <c r="SQJ361" s="632"/>
      <c r="SQK361" s="632"/>
      <c r="SQL361" s="632"/>
      <c r="SQM361" s="632"/>
      <c r="SQN361" s="632"/>
      <c r="SQO361" s="632"/>
      <c r="SQP361" s="632"/>
      <c r="SQQ361" s="632"/>
      <c r="SQR361" s="632"/>
      <c r="SQS361" s="632"/>
      <c r="SQT361" s="632"/>
      <c r="SQU361" s="632"/>
      <c r="SQV361" s="632"/>
      <c r="SQW361" s="632"/>
      <c r="SQX361" s="632"/>
      <c r="SQY361" s="632"/>
      <c r="SQZ361" s="632"/>
      <c r="SRA361" s="632"/>
      <c r="SRB361" s="632"/>
      <c r="SRC361" s="632"/>
      <c r="SRD361" s="632"/>
      <c r="SRE361" s="632"/>
      <c r="SRF361" s="632"/>
      <c r="SRG361" s="632"/>
      <c r="SRH361" s="632"/>
      <c r="SRI361" s="632"/>
      <c r="SRJ361" s="632"/>
      <c r="SRK361" s="632"/>
      <c r="SRL361" s="632"/>
      <c r="SRM361" s="632"/>
      <c r="SRN361" s="632"/>
      <c r="SRO361" s="632"/>
      <c r="SRP361" s="632"/>
      <c r="SRQ361" s="632"/>
      <c r="SRR361" s="632"/>
      <c r="SRS361" s="632"/>
      <c r="SRT361" s="632"/>
      <c r="SRU361" s="632"/>
      <c r="SRV361" s="632"/>
      <c r="SRW361" s="632"/>
      <c r="SRX361" s="632"/>
      <c r="SRY361" s="632"/>
      <c r="SRZ361" s="632"/>
      <c r="SSA361" s="632"/>
      <c r="SSB361" s="632"/>
      <c r="SSC361" s="632"/>
      <c r="SSD361" s="632"/>
      <c r="SSE361" s="632"/>
      <c r="SSF361" s="632"/>
      <c r="SSG361" s="632"/>
      <c r="SSH361" s="632"/>
      <c r="SSI361" s="632"/>
      <c r="SSJ361" s="632"/>
      <c r="SSK361" s="632"/>
      <c r="SSL361" s="632"/>
      <c r="SSM361" s="632"/>
      <c r="SSN361" s="632"/>
      <c r="SSO361" s="632"/>
      <c r="SSP361" s="632"/>
      <c r="SSQ361" s="632"/>
      <c r="SSR361" s="632"/>
      <c r="SSS361" s="632"/>
      <c r="SST361" s="632"/>
      <c r="SSU361" s="632"/>
      <c r="SSV361" s="632"/>
      <c r="SSW361" s="632"/>
      <c r="SSX361" s="632"/>
      <c r="SSY361" s="632"/>
      <c r="SSZ361" s="632"/>
      <c r="STA361" s="632"/>
      <c r="STB361" s="632"/>
      <c r="STC361" s="632"/>
      <c r="STD361" s="632"/>
      <c r="STE361" s="632"/>
      <c r="STF361" s="632"/>
      <c r="STG361" s="632"/>
      <c r="STH361" s="632"/>
      <c r="STI361" s="632"/>
      <c r="STJ361" s="632"/>
      <c r="STK361" s="632"/>
      <c r="STL361" s="632"/>
      <c r="STM361" s="632"/>
      <c r="STN361" s="632"/>
      <c r="STO361" s="632"/>
      <c r="STP361" s="632"/>
      <c r="STQ361" s="632"/>
      <c r="STR361" s="632"/>
      <c r="STS361" s="632"/>
      <c r="STT361" s="632"/>
      <c r="STU361" s="632"/>
      <c r="STV361" s="632"/>
      <c r="STW361" s="632"/>
      <c r="STX361" s="632"/>
      <c r="STY361" s="632"/>
      <c r="STZ361" s="632"/>
      <c r="SUA361" s="632"/>
      <c r="SUB361" s="632"/>
      <c r="SUC361" s="632"/>
      <c r="SUD361" s="632"/>
      <c r="SUE361" s="632"/>
      <c r="SUF361" s="632"/>
      <c r="SUG361" s="632"/>
      <c r="SUH361" s="632"/>
      <c r="SUI361" s="632"/>
      <c r="SUJ361" s="632"/>
      <c r="SUK361" s="632"/>
      <c r="SUL361" s="632"/>
      <c r="SUM361" s="632"/>
      <c r="SUN361" s="632"/>
      <c r="SUO361" s="632"/>
      <c r="SUP361" s="632"/>
      <c r="SUQ361" s="632"/>
      <c r="SUR361" s="632"/>
      <c r="SUS361" s="632"/>
      <c r="SUT361" s="632"/>
      <c r="SUU361" s="632"/>
      <c r="SUV361" s="632"/>
      <c r="SUW361" s="632"/>
      <c r="SUX361" s="632"/>
      <c r="SUY361" s="632"/>
      <c r="SUZ361" s="632"/>
      <c r="SVA361" s="632"/>
      <c r="SVB361" s="632"/>
      <c r="SVC361" s="632"/>
      <c r="SVD361" s="632"/>
      <c r="SVE361" s="632"/>
      <c r="SVF361" s="632"/>
      <c r="SVG361" s="632"/>
      <c r="SVH361" s="632"/>
      <c r="SVI361" s="632"/>
      <c r="SVJ361" s="632"/>
      <c r="SVK361" s="632"/>
      <c r="SVL361" s="632"/>
      <c r="SVM361" s="632"/>
      <c r="SVN361" s="632"/>
      <c r="SVO361" s="632"/>
      <c r="SVP361" s="632"/>
      <c r="SVQ361" s="632"/>
      <c r="SVR361" s="632"/>
      <c r="SVS361" s="632"/>
      <c r="SVT361" s="632"/>
      <c r="SVU361" s="632"/>
      <c r="SVV361" s="632"/>
      <c r="SVW361" s="632"/>
      <c r="SVX361" s="632"/>
      <c r="SVY361" s="632"/>
      <c r="SVZ361" s="632"/>
      <c r="SWA361" s="632"/>
      <c r="SWB361" s="632"/>
      <c r="SWC361" s="632"/>
      <c r="SWD361" s="632"/>
      <c r="SWE361" s="632"/>
      <c r="SWF361" s="632"/>
      <c r="SWG361" s="632"/>
      <c r="SWH361" s="632"/>
      <c r="SWI361" s="632"/>
      <c r="SWJ361" s="632"/>
      <c r="SWK361" s="632"/>
      <c r="SWL361" s="632"/>
      <c r="SWM361" s="632"/>
      <c r="SWN361" s="632"/>
      <c r="SWO361" s="632"/>
      <c r="SWP361" s="632"/>
      <c r="SWQ361" s="632"/>
      <c r="SWR361" s="632"/>
      <c r="SWS361" s="632"/>
      <c r="SWT361" s="632"/>
      <c r="SWU361" s="632"/>
      <c r="SWV361" s="632"/>
      <c r="SWW361" s="632"/>
      <c r="SWX361" s="632"/>
      <c r="SWY361" s="632"/>
      <c r="SWZ361" s="632"/>
      <c r="SXA361" s="632"/>
      <c r="SXB361" s="632"/>
      <c r="SXC361" s="632"/>
      <c r="SXD361" s="632"/>
      <c r="SXE361" s="632"/>
      <c r="SXF361" s="632"/>
      <c r="SXG361" s="632"/>
      <c r="SXH361" s="632"/>
      <c r="SXI361" s="632"/>
      <c r="SXJ361" s="632"/>
      <c r="SXK361" s="632"/>
      <c r="SXL361" s="632"/>
      <c r="SXM361" s="632"/>
      <c r="SXN361" s="632"/>
      <c r="SXO361" s="632"/>
      <c r="SXP361" s="632"/>
      <c r="SXQ361" s="632"/>
      <c r="SXR361" s="632"/>
      <c r="SXS361" s="632"/>
      <c r="SXT361" s="632"/>
      <c r="SXU361" s="632"/>
      <c r="SXV361" s="632"/>
      <c r="SXW361" s="632"/>
      <c r="SXX361" s="632"/>
      <c r="SXY361" s="632"/>
      <c r="SXZ361" s="632"/>
      <c r="SYA361" s="632"/>
      <c r="SYB361" s="632"/>
      <c r="SYC361" s="632"/>
      <c r="SYD361" s="632"/>
      <c r="SYE361" s="632"/>
      <c r="SYF361" s="632"/>
      <c r="SYG361" s="632"/>
      <c r="SYH361" s="632"/>
      <c r="SYI361" s="632"/>
      <c r="SYJ361" s="632"/>
      <c r="SYK361" s="632"/>
      <c r="SYL361" s="632"/>
      <c r="SYM361" s="632"/>
      <c r="SYN361" s="632"/>
      <c r="SYO361" s="632"/>
      <c r="SYP361" s="632"/>
      <c r="SYQ361" s="632"/>
      <c r="SYR361" s="632"/>
      <c r="SYS361" s="632"/>
      <c r="SYT361" s="632"/>
      <c r="SYU361" s="632"/>
      <c r="SYV361" s="632"/>
      <c r="SYW361" s="632"/>
      <c r="SYX361" s="632"/>
      <c r="SYY361" s="632"/>
      <c r="SYZ361" s="632"/>
      <c r="SZA361" s="632"/>
      <c r="SZB361" s="632"/>
      <c r="SZC361" s="632"/>
      <c r="SZD361" s="632"/>
      <c r="SZE361" s="632"/>
      <c r="SZF361" s="632"/>
      <c r="SZG361" s="632"/>
      <c r="SZH361" s="632"/>
      <c r="SZI361" s="632"/>
      <c r="SZJ361" s="632"/>
      <c r="SZK361" s="632"/>
      <c r="SZL361" s="632"/>
      <c r="SZM361" s="632"/>
      <c r="SZN361" s="632"/>
      <c r="SZO361" s="632"/>
      <c r="SZP361" s="632"/>
      <c r="SZQ361" s="632"/>
      <c r="SZR361" s="632"/>
      <c r="SZS361" s="632"/>
      <c r="SZT361" s="632"/>
      <c r="SZU361" s="632"/>
      <c r="SZV361" s="632"/>
      <c r="SZW361" s="632"/>
      <c r="SZX361" s="632"/>
      <c r="SZY361" s="632"/>
      <c r="SZZ361" s="632"/>
      <c r="TAA361" s="632"/>
      <c r="TAB361" s="632"/>
      <c r="TAC361" s="632"/>
      <c r="TAD361" s="632"/>
      <c r="TAE361" s="632"/>
      <c r="TAF361" s="632"/>
      <c r="TAG361" s="632"/>
      <c r="TAH361" s="632"/>
      <c r="TAI361" s="632"/>
      <c r="TAJ361" s="632"/>
      <c r="TAK361" s="632"/>
      <c r="TAL361" s="632"/>
      <c r="TAM361" s="632"/>
      <c r="TAN361" s="632"/>
      <c r="TAO361" s="632"/>
      <c r="TAP361" s="632"/>
      <c r="TAQ361" s="632"/>
      <c r="TAR361" s="632"/>
      <c r="TAS361" s="632"/>
      <c r="TAT361" s="632"/>
      <c r="TAU361" s="632"/>
      <c r="TAV361" s="632"/>
      <c r="TAW361" s="632"/>
      <c r="TAX361" s="632"/>
      <c r="TAY361" s="632"/>
      <c r="TAZ361" s="632"/>
      <c r="TBA361" s="632"/>
      <c r="TBB361" s="632"/>
      <c r="TBC361" s="632"/>
      <c r="TBD361" s="632"/>
      <c r="TBE361" s="632"/>
      <c r="TBF361" s="632"/>
      <c r="TBG361" s="632"/>
      <c r="TBH361" s="632"/>
      <c r="TBI361" s="632"/>
      <c r="TBJ361" s="632"/>
      <c r="TBK361" s="632"/>
      <c r="TBL361" s="632"/>
      <c r="TBM361" s="632"/>
      <c r="TBN361" s="632"/>
      <c r="TBO361" s="632"/>
      <c r="TBP361" s="632"/>
      <c r="TBQ361" s="632"/>
      <c r="TBR361" s="632"/>
      <c r="TBS361" s="632"/>
      <c r="TBT361" s="632"/>
      <c r="TBU361" s="632"/>
      <c r="TBV361" s="632"/>
      <c r="TBW361" s="632"/>
      <c r="TBX361" s="632"/>
      <c r="TBY361" s="632"/>
      <c r="TBZ361" s="632"/>
      <c r="TCA361" s="632"/>
      <c r="TCB361" s="632"/>
      <c r="TCC361" s="632"/>
      <c r="TCD361" s="632"/>
      <c r="TCE361" s="632"/>
      <c r="TCF361" s="632"/>
      <c r="TCG361" s="632"/>
      <c r="TCH361" s="632"/>
      <c r="TCI361" s="632"/>
      <c r="TCJ361" s="632"/>
      <c r="TCK361" s="632"/>
      <c r="TCL361" s="632"/>
      <c r="TCM361" s="632"/>
      <c r="TCN361" s="632"/>
      <c r="TCO361" s="632"/>
      <c r="TCP361" s="632"/>
      <c r="TCQ361" s="632"/>
      <c r="TCR361" s="632"/>
      <c r="TCS361" s="632"/>
      <c r="TCT361" s="632"/>
      <c r="TCU361" s="632"/>
      <c r="TCV361" s="632"/>
      <c r="TCW361" s="632"/>
      <c r="TCX361" s="632"/>
      <c r="TCY361" s="632"/>
      <c r="TCZ361" s="632"/>
      <c r="TDA361" s="632"/>
      <c r="TDB361" s="632"/>
      <c r="TDC361" s="632"/>
      <c r="TDD361" s="632"/>
      <c r="TDE361" s="632"/>
      <c r="TDF361" s="632"/>
      <c r="TDG361" s="632"/>
      <c r="TDH361" s="632"/>
      <c r="TDI361" s="632"/>
      <c r="TDJ361" s="632"/>
      <c r="TDK361" s="632"/>
      <c r="TDL361" s="632"/>
      <c r="TDM361" s="632"/>
      <c r="TDN361" s="632"/>
      <c r="TDO361" s="632"/>
      <c r="TDP361" s="632"/>
      <c r="TDQ361" s="632"/>
      <c r="TDR361" s="632"/>
      <c r="TDS361" s="632"/>
      <c r="TDT361" s="632"/>
      <c r="TDU361" s="632"/>
      <c r="TDV361" s="632"/>
      <c r="TDW361" s="632"/>
      <c r="TDX361" s="632"/>
      <c r="TDY361" s="632"/>
      <c r="TDZ361" s="632"/>
      <c r="TEA361" s="632"/>
      <c r="TEB361" s="632"/>
      <c r="TEC361" s="632"/>
      <c r="TED361" s="632"/>
      <c r="TEE361" s="632"/>
      <c r="TEF361" s="632"/>
      <c r="TEG361" s="632"/>
      <c r="TEH361" s="632"/>
      <c r="TEI361" s="632"/>
      <c r="TEJ361" s="632"/>
      <c r="TEK361" s="632"/>
      <c r="TEL361" s="632"/>
      <c r="TEM361" s="632"/>
      <c r="TEN361" s="632"/>
      <c r="TEO361" s="632"/>
      <c r="TEP361" s="632"/>
      <c r="TEQ361" s="632"/>
      <c r="TER361" s="632"/>
      <c r="TES361" s="632"/>
      <c r="TET361" s="632"/>
      <c r="TEU361" s="632"/>
      <c r="TEV361" s="632"/>
      <c r="TEW361" s="632"/>
      <c r="TEX361" s="632"/>
      <c r="TEY361" s="632"/>
      <c r="TEZ361" s="632"/>
      <c r="TFA361" s="632"/>
      <c r="TFB361" s="632"/>
      <c r="TFC361" s="632"/>
      <c r="TFD361" s="632"/>
      <c r="TFE361" s="632"/>
      <c r="TFF361" s="632"/>
      <c r="TFG361" s="632"/>
      <c r="TFH361" s="632"/>
      <c r="TFI361" s="632"/>
      <c r="TFJ361" s="632"/>
      <c r="TFK361" s="632"/>
      <c r="TFL361" s="632"/>
      <c r="TFM361" s="632"/>
      <c r="TFN361" s="632"/>
      <c r="TFO361" s="632"/>
      <c r="TFP361" s="632"/>
      <c r="TFQ361" s="632"/>
      <c r="TFR361" s="632"/>
      <c r="TFS361" s="632"/>
      <c r="TFT361" s="632"/>
      <c r="TFU361" s="632"/>
      <c r="TFV361" s="632"/>
      <c r="TFW361" s="632"/>
      <c r="TFX361" s="632"/>
      <c r="TFY361" s="632"/>
      <c r="TFZ361" s="632"/>
      <c r="TGA361" s="632"/>
      <c r="TGB361" s="632"/>
      <c r="TGC361" s="632"/>
      <c r="TGD361" s="632"/>
      <c r="TGE361" s="632"/>
      <c r="TGF361" s="632"/>
      <c r="TGG361" s="632"/>
      <c r="TGH361" s="632"/>
      <c r="TGI361" s="632"/>
      <c r="TGJ361" s="632"/>
      <c r="TGK361" s="632"/>
      <c r="TGL361" s="632"/>
      <c r="TGM361" s="632"/>
      <c r="TGN361" s="632"/>
      <c r="TGO361" s="632"/>
      <c r="TGP361" s="632"/>
      <c r="TGQ361" s="632"/>
      <c r="TGR361" s="632"/>
      <c r="TGS361" s="632"/>
      <c r="TGT361" s="632"/>
      <c r="TGU361" s="632"/>
      <c r="TGV361" s="632"/>
      <c r="TGW361" s="632"/>
      <c r="TGX361" s="632"/>
      <c r="TGY361" s="632"/>
      <c r="TGZ361" s="632"/>
      <c r="THA361" s="632"/>
      <c r="THB361" s="632"/>
      <c r="THC361" s="632"/>
      <c r="THD361" s="632"/>
      <c r="THE361" s="632"/>
      <c r="THF361" s="632"/>
      <c r="THG361" s="632"/>
      <c r="THH361" s="632"/>
      <c r="THI361" s="632"/>
      <c r="THJ361" s="632"/>
      <c r="THK361" s="632"/>
      <c r="THL361" s="632"/>
      <c r="THM361" s="632"/>
      <c r="THN361" s="632"/>
      <c r="THO361" s="632"/>
      <c r="THP361" s="632"/>
      <c r="THQ361" s="632"/>
      <c r="THR361" s="632"/>
      <c r="THS361" s="632"/>
      <c r="THT361" s="632"/>
      <c r="THU361" s="632"/>
      <c r="THV361" s="632"/>
      <c r="THW361" s="632"/>
      <c r="THX361" s="632"/>
      <c r="THY361" s="632"/>
      <c r="THZ361" s="632"/>
      <c r="TIA361" s="632"/>
      <c r="TIB361" s="632"/>
      <c r="TIC361" s="632"/>
      <c r="TID361" s="632"/>
      <c r="TIE361" s="632"/>
      <c r="TIF361" s="632"/>
      <c r="TIG361" s="632"/>
      <c r="TIH361" s="632"/>
      <c r="TII361" s="632"/>
      <c r="TIJ361" s="632"/>
      <c r="TIK361" s="632"/>
      <c r="TIL361" s="632"/>
      <c r="TIM361" s="632"/>
      <c r="TIN361" s="632"/>
      <c r="TIO361" s="632"/>
      <c r="TIP361" s="632"/>
      <c r="TIQ361" s="632"/>
      <c r="TIR361" s="632"/>
      <c r="TIS361" s="632"/>
      <c r="TIT361" s="632"/>
      <c r="TIU361" s="632"/>
      <c r="TIV361" s="632"/>
      <c r="TIW361" s="632"/>
      <c r="TIX361" s="632"/>
      <c r="TIY361" s="632"/>
      <c r="TIZ361" s="632"/>
      <c r="TJA361" s="632"/>
      <c r="TJB361" s="632"/>
      <c r="TJC361" s="632"/>
      <c r="TJD361" s="632"/>
      <c r="TJE361" s="632"/>
      <c r="TJF361" s="632"/>
      <c r="TJG361" s="632"/>
      <c r="TJH361" s="632"/>
      <c r="TJI361" s="632"/>
      <c r="TJJ361" s="632"/>
      <c r="TJK361" s="632"/>
      <c r="TJL361" s="632"/>
      <c r="TJM361" s="632"/>
      <c r="TJN361" s="632"/>
      <c r="TJO361" s="632"/>
      <c r="TJP361" s="632"/>
      <c r="TJQ361" s="632"/>
      <c r="TJR361" s="632"/>
      <c r="TJS361" s="632"/>
      <c r="TJT361" s="632"/>
      <c r="TJU361" s="632"/>
      <c r="TJV361" s="632"/>
      <c r="TJW361" s="632"/>
      <c r="TJX361" s="632"/>
      <c r="TJY361" s="632"/>
      <c r="TJZ361" s="632"/>
      <c r="TKA361" s="632"/>
      <c r="TKB361" s="632"/>
      <c r="TKC361" s="632"/>
      <c r="TKD361" s="632"/>
      <c r="TKE361" s="632"/>
      <c r="TKF361" s="632"/>
      <c r="TKG361" s="632"/>
      <c r="TKH361" s="632"/>
      <c r="TKI361" s="632"/>
      <c r="TKJ361" s="632"/>
      <c r="TKK361" s="632"/>
      <c r="TKL361" s="632"/>
      <c r="TKM361" s="632"/>
      <c r="TKN361" s="632"/>
      <c r="TKO361" s="632"/>
      <c r="TKP361" s="632"/>
      <c r="TKQ361" s="632"/>
      <c r="TKR361" s="632"/>
      <c r="TKS361" s="632"/>
      <c r="TKT361" s="632"/>
      <c r="TKU361" s="632"/>
      <c r="TKV361" s="632"/>
      <c r="TKW361" s="632"/>
      <c r="TKX361" s="632"/>
      <c r="TKY361" s="632"/>
      <c r="TKZ361" s="632"/>
      <c r="TLA361" s="632"/>
      <c r="TLB361" s="632"/>
      <c r="TLC361" s="632"/>
      <c r="TLD361" s="632"/>
      <c r="TLE361" s="632"/>
      <c r="TLF361" s="632"/>
      <c r="TLG361" s="632"/>
      <c r="TLH361" s="632"/>
      <c r="TLI361" s="632"/>
      <c r="TLJ361" s="632"/>
      <c r="TLK361" s="632"/>
      <c r="TLL361" s="632"/>
      <c r="TLM361" s="632"/>
      <c r="TLN361" s="632"/>
      <c r="TLO361" s="632"/>
      <c r="TLP361" s="632"/>
      <c r="TLQ361" s="632"/>
      <c r="TLR361" s="632"/>
      <c r="TLS361" s="632"/>
      <c r="TLT361" s="632"/>
      <c r="TLU361" s="632"/>
      <c r="TLV361" s="632"/>
      <c r="TLW361" s="632"/>
      <c r="TLX361" s="632"/>
      <c r="TLY361" s="632"/>
      <c r="TLZ361" s="632"/>
      <c r="TMA361" s="632"/>
      <c r="TMB361" s="632"/>
      <c r="TMC361" s="632"/>
      <c r="TMD361" s="632"/>
      <c r="TME361" s="632"/>
      <c r="TMF361" s="632"/>
      <c r="TMG361" s="632"/>
      <c r="TMH361" s="632"/>
      <c r="TMI361" s="632"/>
      <c r="TMJ361" s="632"/>
      <c r="TMK361" s="632"/>
      <c r="TML361" s="632"/>
      <c r="TMM361" s="632"/>
      <c r="TMN361" s="632"/>
      <c r="TMO361" s="632"/>
      <c r="TMP361" s="632"/>
      <c r="TMQ361" s="632"/>
      <c r="TMR361" s="632"/>
      <c r="TMS361" s="632"/>
      <c r="TMT361" s="632"/>
      <c r="TMU361" s="632"/>
      <c r="TMV361" s="632"/>
      <c r="TMW361" s="632"/>
      <c r="TMX361" s="632"/>
      <c r="TMY361" s="632"/>
      <c r="TMZ361" s="632"/>
      <c r="TNA361" s="632"/>
      <c r="TNB361" s="632"/>
      <c r="TNC361" s="632"/>
      <c r="TND361" s="632"/>
      <c r="TNE361" s="632"/>
      <c r="TNF361" s="632"/>
      <c r="TNG361" s="632"/>
      <c r="TNH361" s="632"/>
      <c r="TNI361" s="632"/>
      <c r="TNJ361" s="632"/>
      <c r="TNK361" s="632"/>
      <c r="TNL361" s="632"/>
      <c r="TNM361" s="632"/>
      <c r="TNN361" s="632"/>
      <c r="TNO361" s="632"/>
      <c r="TNP361" s="632"/>
      <c r="TNQ361" s="632"/>
      <c r="TNR361" s="632"/>
      <c r="TNS361" s="632"/>
      <c r="TNT361" s="632"/>
      <c r="TNU361" s="632"/>
      <c r="TNV361" s="632"/>
      <c r="TNW361" s="632"/>
      <c r="TNX361" s="632"/>
      <c r="TNY361" s="632"/>
      <c r="TNZ361" s="632"/>
      <c r="TOA361" s="632"/>
      <c r="TOB361" s="632"/>
      <c r="TOC361" s="632"/>
      <c r="TOD361" s="632"/>
      <c r="TOE361" s="632"/>
      <c r="TOF361" s="632"/>
      <c r="TOG361" s="632"/>
      <c r="TOH361" s="632"/>
      <c r="TOI361" s="632"/>
      <c r="TOJ361" s="632"/>
      <c r="TOK361" s="632"/>
      <c r="TOL361" s="632"/>
      <c r="TOM361" s="632"/>
      <c r="TON361" s="632"/>
      <c r="TOO361" s="632"/>
      <c r="TOP361" s="632"/>
      <c r="TOQ361" s="632"/>
      <c r="TOR361" s="632"/>
      <c r="TOS361" s="632"/>
      <c r="TOT361" s="632"/>
      <c r="TOU361" s="632"/>
      <c r="TOV361" s="632"/>
      <c r="TOW361" s="632"/>
      <c r="TOX361" s="632"/>
      <c r="TOY361" s="632"/>
      <c r="TOZ361" s="632"/>
      <c r="TPA361" s="632"/>
      <c r="TPB361" s="632"/>
      <c r="TPC361" s="632"/>
      <c r="TPD361" s="632"/>
      <c r="TPE361" s="632"/>
      <c r="TPF361" s="632"/>
      <c r="TPG361" s="632"/>
      <c r="TPH361" s="632"/>
      <c r="TPI361" s="632"/>
      <c r="TPJ361" s="632"/>
      <c r="TPK361" s="632"/>
      <c r="TPL361" s="632"/>
      <c r="TPM361" s="632"/>
      <c r="TPN361" s="632"/>
      <c r="TPO361" s="632"/>
      <c r="TPP361" s="632"/>
      <c r="TPQ361" s="632"/>
      <c r="TPR361" s="632"/>
      <c r="TPS361" s="632"/>
      <c r="TPT361" s="632"/>
      <c r="TPU361" s="632"/>
      <c r="TPV361" s="632"/>
      <c r="TPW361" s="632"/>
      <c r="TPX361" s="632"/>
      <c r="TPY361" s="632"/>
      <c r="TPZ361" s="632"/>
      <c r="TQA361" s="632"/>
      <c r="TQB361" s="632"/>
      <c r="TQC361" s="632"/>
      <c r="TQD361" s="632"/>
      <c r="TQE361" s="632"/>
      <c r="TQF361" s="632"/>
      <c r="TQG361" s="632"/>
      <c r="TQH361" s="632"/>
      <c r="TQI361" s="632"/>
      <c r="TQJ361" s="632"/>
      <c r="TQK361" s="632"/>
      <c r="TQL361" s="632"/>
      <c r="TQM361" s="632"/>
      <c r="TQN361" s="632"/>
      <c r="TQO361" s="632"/>
      <c r="TQP361" s="632"/>
      <c r="TQQ361" s="632"/>
      <c r="TQR361" s="632"/>
      <c r="TQS361" s="632"/>
      <c r="TQT361" s="632"/>
      <c r="TQU361" s="632"/>
      <c r="TQV361" s="632"/>
      <c r="TQW361" s="632"/>
      <c r="TQX361" s="632"/>
      <c r="TQY361" s="632"/>
      <c r="TQZ361" s="632"/>
      <c r="TRA361" s="632"/>
      <c r="TRB361" s="632"/>
      <c r="TRC361" s="632"/>
      <c r="TRD361" s="632"/>
      <c r="TRE361" s="632"/>
      <c r="TRF361" s="632"/>
      <c r="TRG361" s="632"/>
      <c r="TRH361" s="632"/>
      <c r="TRI361" s="632"/>
      <c r="TRJ361" s="632"/>
      <c r="TRK361" s="632"/>
      <c r="TRL361" s="632"/>
      <c r="TRM361" s="632"/>
      <c r="TRN361" s="632"/>
      <c r="TRO361" s="632"/>
      <c r="TRP361" s="632"/>
      <c r="TRQ361" s="632"/>
      <c r="TRR361" s="632"/>
      <c r="TRS361" s="632"/>
      <c r="TRT361" s="632"/>
      <c r="TRU361" s="632"/>
      <c r="TRV361" s="632"/>
      <c r="TRW361" s="632"/>
      <c r="TRX361" s="632"/>
      <c r="TRY361" s="632"/>
      <c r="TRZ361" s="632"/>
      <c r="TSA361" s="632"/>
      <c r="TSB361" s="632"/>
      <c r="TSC361" s="632"/>
      <c r="TSD361" s="632"/>
      <c r="TSE361" s="632"/>
      <c r="TSF361" s="632"/>
      <c r="TSG361" s="632"/>
      <c r="TSH361" s="632"/>
      <c r="TSI361" s="632"/>
      <c r="TSJ361" s="632"/>
      <c r="TSK361" s="632"/>
      <c r="TSL361" s="632"/>
      <c r="TSM361" s="632"/>
      <c r="TSN361" s="632"/>
      <c r="TSO361" s="632"/>
      <c r="TSP361" s="632"/>
      <c r="TSQ361" s="632"/>
      <c r="TSR361" s="632"/>
      <c r="TSS361" s="632"/>
      <c r="TST361" s="632"/>
      <c r="TSU361" s="632"/>
      <c r="TSV361" s="632"/>
      <c r="TSW361" s="632"/>
      <c r="TSX361" s="632"/>
      <c r="TSY361" s="632"/>
      <c r="TSZ361" s="632"/>
      <c r="TTA361" s="632"/>
      <c r="TTB361" s="632"/>
      <c r="TTC361" s="632"/>
      <c r="TTD361" s="632"/>
      <c r="TTE361" s="632"/>
      <c r="TTF361" s="632"/>
      <c r="TTG361" s="632"/>
      <c r="TTH361" s="632"/>
      <c r="TTI361" s="632"/>
      <c r="TTJ361" s="632"/>
      <c r="TTK361" s="632"/>
      <c r="TTL361" s="632"/>
      <c r="TTM361" s="632"/>
      <c r="TTN361" s="632"/>
      <c r="TTO361" s="632"/>
      <c r="TTP361" s="632"/>
      <c r="TTQ361" s="632"/>
      <c r="TTR361" s="632"/>
      <c r="TTS361" s="632"/>
      <c r="TTT361" s="632"/>
      <c r="TTU361" s="632"/>
      <c r="TTV361" s="632"/>
      <c r="TTW361" s="632"/>
      <c r="TTX361" s="632"/>
      <c r="TTY361" s="632"/>
      <c r="TTZ361" s="632"/>
      <c r="TUA361" s="632"/>
      <c r="TUB361" s="632"/>
      <c r="TUC361" s="632"/>
      <c r="TUD361" s="632"/>
      <c r="TUE361" s="632"/>
      <c r="TUF361" s="632"/>
      <c r="TUG361" s="632"/>
      <c r="TUH361" s="632"/>
      <c r="TUI361" s="632"/>
      <c r="TUJ361" s="632"/>
      <c r="TUK361" s="632"/>
      <c r="TUL361" s="632"/>
      <c r="TUM361" s="632"/>
      <c r="TUN361" s="632"/>
      <c r="TUO361" s="632"/>
      <c r="TUP361" s="632"/>
      <c r="TUQ361" s="632"/>
      <c r="TUR361" s="632"/>
      <c r="TUS361" s="632"/>
      <c r="TUT361" s="632"/>
      <c r="TUU361" s="632"/>
      <c r="TUV361" s="632"/>
      <c r="TUW361" s="632"/>
      <c r="TUX361" s="632"/>
      <c r="TUY361" s="632"/>
      <c r="TUZ361" s="632"/>
      <c r="TVA361" s="632"/>
      <c r="TVB361" s="632"/>
      <c r="TVC361" s="632"/>
      <c r="TVD361" s="632"/>
      <c r="TVE361" s="632"/>
      <c r="TVF361" s="632"/>
      <c r="TVG361" s="632"/>
      <c r="TVH361" s="632"/>
      <c r="TVI361" s="632"/>
      <c r="TVJ361" s="632"/>
      <c r="TVK361" s="632"/>
      <c r="TVL361" s="632"/>
      <c r="TVM361" s="632"/>
      <c r="TVN361" s="632"/>
      <c r="TVO361" s="632"/>
      <c r="TVP361" s="632"/>
      <c r="TVQ361" s="632"/>
      <c r="TVR361" s="632"/>
      <c r="TVS361" s="632"/>
      <c r="TVT361" s="632"/>
      <c r="TVU361" s="632"/>
      <c r="TVV361" s="632"/>
      <c r="TVW361" s="632"/>
      <c r="TVX361" s="632"/>
      <c r="TVY361" s="632"/>
      <c r="TVZ361" s="632"/>
      <c r="TWA361" s="632"/>
      <c r="TWB361" s="632"/>
      <c r="TWC361" s="632"/>
      <c r="TWD361" s="632"/>
      <c r="TWE361" s="632"/>
      <c r="TWF361" s="632"/>
      <c r="TWG361" s="632"/>
      <c r="TWH361" s="632"/>
      <c r="TWI361" s="632"/>
      <c r="TWJ361" s="632"/>
      <c r="TWK361" s="632"/>
      <c r="TWL361" s="632"/>
      <c r="TWM361" s="632"/>
      <c r="TWN361" s="632"/>
      <c r="TWO361" s="632"/>
      <c r="TWP361" s="632"/>
      <c r="TWQ361" s="632"/>
      <c r="TWR361" s="632"/>
      <c r="TWS361" s="632"/>
      <c r="TWT361" s="632"/>
      <c r="TWU361" s="632"/>
      <c r="TWV361" s="632"/>
      <c r="TWW361" s="632"/>
      <c r="TWX361" s="632"/>
      <c r="TWY361" s="632"/>
      <c r="TWZ361" s="632"/>
      <c r="TXA361" s="632"/>
      <c r="TXB361" s="632"/>
      <c r="TXC361" s="632"/>
      <c r="TXD361" s="632"/>
      <c r="TXE361" s="632"/>
      <c r="TXF361" s="632"/>
      <c r="TXG361" s="632"/>
      <c r="TXH361" s="632"/>
      <c r="TXI361" s="632"/>
      <c r="TXJ361" s="632"/>
      <c r="TXK361" s="632"/>
      <c r="TXL361" s="632"/>
      <c r="TXM361" s="632"/>
      <c r="TXN361" s="632"/>
      <c r="TXO361" s="632"/>
      <c r="TXP361" s="632"/>
      <c r="TXQ361" s="632"/>
      <c r="TXR361" s="632"/>
      <c r="TXS361" s="632"/>
      <c r="TXT361" s="632"/>
      <c r="TXU361" s="632"/>
      <c r="TXV361" s="632"/>
      <c r="TXW361" s="632"/>
      <c r="TXX361" s="632"/>
      <c r="TXY361" s="632"/>
      <c r="TXZ361" s="632"/>
      <c r="TYA361" s="632"/>
      <c r="TYB361" s="632"/>
      <c r="TYC361" s="632"/>
      <c r="TYD361" s="632"/>
      <c r="TYE361" s="632"/>
      <c r="TYF361" s="632"/>
      <c r="TYG361" s="632"/>
      <c r="TYH361" s="632"/>
      <c r="TYI361" s="632"/>
      <c r="TYJ361" s="632"/>
      <c r="TYK361" s="632"/>
      <c r="TYL361" s="632"/>
      <c r="TYM361" s="632"/>
      <c r="TYN361" s="632"/>
      <c r="TYO361" s="632"/>
      <c r="TYP361" s="632"/>
      <c r="TYQ361" s="632"/>
      <c r="TYR361" s="632"/>
      <c r="TYS361" s="632"/>
      <c r="TYT361" s="632"/>
      <c r="TYU361" s="632"/>
      <c r="TYV361" s="632"/>
      <c r="TYW361" s="632"/>
      <c r="TYX361" s="632"/>
      <c r="TYY361" s="632"/>
      <c r="TYZ361" s="632"/>
      <c r="TZA361" s="632"/>
      <c r="TZB361" s="632"/>
      <c r="TZC361" s="632"/>
      <c r="TZD361" s="632"/>
      <c r="TZE361" s="632"/>
      <c r="TZF361" s="632"/>
      <c r="TZG361" s="632"/>
      <c r="TZH361" s="632"/>
      <c r="TZI361" s="632"/>
      <c r="TZJ361" s="632"/>
      <c r="TZK361" s="632"/>
      <c r="TZL361" s="632"/>
      <c r="TZM361" s="632"/>
      <c r="TZN361" s="632"/>
      <c r="TZO361" s="632"/>
      <c r="TZP361" s="632"/>
      <c r="TZQ361" s="632"/>
      <c r="TZR361" s="632"/>
      <c r="TZS361" s="632"/>
      <c r="TZT361" s="632"/>
      <c r="TZU361" s="632"/>
      <c r="TZV361" s="632"/>
      <c r="TZW361" s="632"/>
      <c r="TZX361" s="632"/>
      <c r="TZY361" s="632"/>
      <c r="TZZ361" s="632"/>
      <c r="UAA361" s="632"/>
      <c r="UAB361" s="632"/>
      <c r="UAC361" s="632"/>
      <c r="UAD361" s="632"/>
      <c r="UAE361" s="632"/>
      <c r="UAF361" s="632"/>
      <c r="UAG361" s="632"/>
      <c r="UAH361" s="632"/>
      <c r="UAI361" s="632"/>
      <c r="UAJ361" s="632"/>
      <c r="UAK361" s="632"/>
      <c r="UAL361" s="632"/>
      <c r="UAM361" s="632"/>
      <c r="UAN361" s="632"/>
      <c r="UAO361" s="632"/>
      <c r="UAP361" s="632"/>
      <c r="UAQ361" s="632"/>
      <c r="UAR361" s="632"/>
      <c r="UAS361" s="632"/>
      <c r="UAT361" s="632"/>
      <c r="UAU361" s="632"/>
      <c r="UAV361" s="632"/>
      <c r="UAW361" s="632"/>
      <c r="UAX361" s="632"/>
      <c r="UAY361" s="632"/>
      <c r="UAZ361" s="632"/>
      <c r="UBA361" s="632"/>
      <c r="UBB361" s="632"/>
      <c r="UBC361" s="632"/>
      <c r="UBD361" s="632"/>
      <c r="UBE361" s="632"/>
      <c r="UBF361" s="632"/>
      <c r="UBG361" s="632"/>
      <c r="UBH361" s="632"/>
      <c r="UBI361" s="632"/>
      <c r="UBJ361" s="632"/>
      <c r="UBK361" s="632"/>
      <c r="UBL361" s="632"/>
      <c r="UBM361" s="632"/>
      <c r="UBN361" s="632"/>
      <c r="UBO361" s="632"/>
      <c r="UBP361" s="632"/>
      <c r="UBQ361" s="632"/>
      <c r="UBR361" s="632"/>
      <c r="UBS361" s="632"/>
      <c r="UBT361" s="632"/>
      <c r="UBU361" s="632"/>
      <c r="UBV361" s="632"/>
      <c r="UBW361" s="632"/>
      <c r="UBX361" s="632"/>
      <c r="UBY361" s="632"/>
      <c r="UBZ361" s="632"/>
      <c r="UCA361" s="632"/>
      <c r="UCB361" s="632"/>
      <c r="UCC361" s="632"/>
      <c r="UCD361" s="632"/>
      <c r="UCE361" s="632"/>
      <c r="UCF361" s="632"/>
      <c r="UCG361" s="632"/>
      <c r="UCH361" s="632"/>
      <c r="UCI361" s="632"/>
      <c r="UCJ361" s="632"/>
      <c r="UCK361" s="632"/>
      <c r="UCL361" s="632"/>
      <c r="UCM361" s="632"/>
      <c r="UCN361" s="632"/>
      <c r="UCO361" s="632"/>
      <c r="UCP361" s="632"/>
      <c r="UCQ361" s="632"/>
      <c r="UCR361" s="632"/>
      <c r="UCS361" s="632"/>
      <c r="UCT361" s="632"/>
      <c r="UCU361" s="632"/>
      <c r="UCV361" s="632"/>
      <c r="UCW361" s="632"/>
      <c r="UCX361" s="632"/>
      <c r="UCY361" s="632"/>
      <c r="UCZ361" s="632"/>
      <c r="UDA361" s="632"/>
      <c r="UDB361" s="632"/>
      <c r="UDC361" s="632"/>
      <c r="UDD361" s="632"/>
      <c r="UDE361" s="632"/>
      <c r="UDF361" s="632"/>
      <c r="UDG361" s="632"/>
      <c r="UDH361" s="632"/>
      <c r="UDI361" s="632"/>
      <c r="UDJ361" s="632"/>
      <c r="UDK361" s="632"/>
      <c r="UDL361" s="632"/>
      <c r="UDM361" s="632"/>
      <c r="UDN361" s="632"/>
      <c r="UDO361" s="632"/>
      <c r="UDP361" s="632"/>
      <c r="UDQ361" s="632"/>
      <c r="UDR361" s="632"/>
      <c r="UDS361" s="632"/>
      <c r="UDT361" s="632"/>
      <c r="UDU361" s="632"/>
      <c r="UDV361" s="632"/>
      <c r="UDW361" s="632"/>
      <c r="UDX361" s="632"/>
      <c r="UDY361" s="632"/>
      <c r="UDZ361" s="632"/>
      <c r="UEA361" s="632"/>
      <c r="UEB361" s="632"/>
      <c r="UEC361" s="632"/>
      <c r="UED361" s="632"/>
      <c r="UEE361" s="632"/>
      <c r="UEF361" s="632"/>
      <c r="UEG361" s="632"/>
      <c r="UEH361" s="632"/>
      <c r="UEI361" s="632"/>
      <c r="UEJ361" s="632"/>
      <c r="UEK361" s="632"/>
      <c r="UEL361" s="632"/>
      <c r="UEM361" s="632"/>
      <c r="UEN361" s="632"/>
      <c r="UEO361" s="632"/>
      <c r="UEP361" s="632"/>
      <c r="UEQ361" s="632"/>
      <c r="UER361" s="632"/>
      <c r="UES361" s="632"/>
      <c r="UET361" s="632"/>
      <c r="UEU361" s="632"/>
      <c r="UEV361" s="632"/>
      <c r="UEW361" s="632"/>
      <c r="UEX361" s="632"/>
      <c r="UEY361" s="632"/>
      <c r="UEZ361" s="632"/>
      <c r="UFA361" s="632"/>
      <c r="UFB361" s="632"/>
      <c r="UFC361" s="632"/>
      <c r="UFD361" s="632"/>
      <c r="UFE361" s="632"/>
      <c r="UFF361" s="632"/>
      <c r="UFG361" s="632"/>
      <c r="UFH361" s="632"/>
      <c r="UFI361" s="632"/>
      <c r="UFJ361" s="632"/>
      <c r="UFK361" s="632"/>
      <c r="UFL361" s="632"/>
      <c r="UFM361" s="632"/>
      <c r="UFN361" s="632"/>
      <c r="UFO361" s="632"/>
      <c r="UFP361" s="632"/>
      <c r="UFQ361" s="632"/>
      <c r="UFR361" s="632"/>
      <c r="UFS361" s="632"/>
      <c r="UFT361" s="632"/>
      <c r="UFU361" s="632"/>
      <c r="UFV361" s="632"/>
      <c r="UFW361" s="632"/>
      <c r="UFX361" s="632"/>
      <c r="UFY361" s="632"/>
      <c r="UFZ361" s="632"/>
      <c r="UGA361" s="632"/>
      <c r="UGB361" s="632"/>
      <c r="UGC361" s="632"/>
      <c r="UGD361" s="632"/>
      <c r="UGE361" s="632"/>
      <c r="UGF361" s="632"/>
      <c r="UGG361" s="632"/>
      <c r="UGH361" s="632"/>
      <c r="UGI361" s="632"/>
      <c r="UGJ361" s="632"/>
      <c r="UGK361" s="632"/>
      <c r="UGL361" s="632"/>
      <c r="UGM361" s="632"/>
      <c r="UGN361" s="632"/>
      <c r="UGO361" s="632"/>
      <c r="UGP361" s="632"/>
      <c r="UGQ361" s="632"/>
      <c r="UGR361" s="632"/>
      <c r="UGS361" s="632"/>
      <c r="UGT361" s="632"/>
      <c r="UGU361" s="632"/>
      <c r="UGV361" s="632"/>
      <c r="UGW361" s="632"/>
      <c r="UGX361" s="632"/>
      <c r="UGY361" s="632"/>
      <c r="UGZ361" s="632"/>
      <c r="UHA361" s="632"/>
      <c r="UHB361" s="632"/>
      <c r="UHC361" s="632"/>
      <c r="UHD361" s="632"/>
      <c r="UHE361" s="632"/>
      <c r="UHF361" s="632"/>
      <c r="UHG361" s="632"/>
      <c r="UHH361" s="632"/>
      <c r="UHI361" s="632"/>
      <c r="UHJ361" s="632"/>
      <c r="UHK361" s="632"/>
      <c r="UHL361" s="632"/>
      <c r="UHM361" s="632"/>
      <c r="UHN361" s="632"/>
      <c r="UHO361" s="632"/>
      <c r="UHP361" s="632"/>
      <c r="UHQ361" s="632"/>
      <c r="UHR361" s="632"/>
      <c r="UHS361" s="632"/>
      <c r="UHT361" s="632"/>
      <c r="UHU361" s="632"/>
      <c r="UHV361" s="632"/>
      <c r="UHW361" s="632"/>
      <c r="UHX361" s="632"/>
      <c r="UHY361" s="632"/>
      <c r="UHZ361" s="632"/>
      <c r="UIA361" s="632"/>
      <c r="UIB361" s="632"/>
      <c r="UIC361" s="632"/>
      <c r="UID361" s="632"/>
      <c r="UIE361" s="632"/>
      <c r="UIF361" s="632"/>
      <c r="UIG361" s="632"/>
      <c r="UIH361" s="632"/>
      <c r="UII361" s="632"/>
      <c r="UIJ361" s="632"/>
      <c r="UIK361" s="632"/>
      <c r="UIL361" s="632"/>
      <c r="UIM361" s="632"/>
      <c r="UIN361" s="632"/>
      <c r="UIO361" s="632"/>
      <c r="UIP361" s="632"/>
      <c r="UIQ361" s="632"/>
      <c r="UIR361" s="632"/>
      <c r="UIS361" s="632"/>
      <c r="UIT361" s="632"/>
      <c r="UIU361" s="632"/>
      <c r="UIV361" s="632"/>
      <c r="UIW361" s="632"/>
      <c r="UIX361" s="632"/>
      <c r="UIY361" s="632"/>
      <c r="UIZ361" s="632"/>
      <c r="UJA361" s="632"/>
      <c r="UJB361" s="632"/>
      <c r="UJC361" s="632"/>
      <c r="UJD361" s="632"/>
      <c r="UJE361" s="632"/>
      <c r="UJF361" s="632"/>
      <c r="UJG361" s="632"/>
      <c r="UJH361" s="632"/>
      <c r="UJI361" s="632"/>
      <c r="UJJ361" s="632"/>
      <c r="UJK361" s="632"/>
      <c r="UJL361" s="632"/>
      <c r="UJM361" s="632"/>
      <c r="UJN361" s="632"/>
      <c r="UJO361" s="632"/>
      <c r="UJP361" s="632"/>
      <c r="UJQ361" s="632"/>
      <c r="UJR361" s="632"/>
      <c r="UJS361" s="632"/>
      <c r="UJT361" s="632"/>
      <c r="UJU361" s="632"/>
      <c r="UJV361" s="632"/>
      <c r="UJW361" s="632"/>
      <c r="UJX361" s="632"/>
      <c r="UJY361" s="632"/>
      <c r="UJZ361" s="632"/>
      <c r="UKA361" s="632"/>
      <c r="UKB361" s="632"/>
      <c r="UKC361" s="632"/>
      <c r="UKD361" s="632"/>
      <c r="UKE361" s="632"/>
      <c r="UKF361" s="632"/>
      <c r="UKG361" s="632"/>
      <c r="UKH361" s="632"/>
      <c r="UKI361" s="632"/>
      <c r="UKJ361" s="632"/>
      <c r="UKK361" s="632"/>
      <c r="UKL361" s="632"/>
      <c r="UKM361" s="632"/>
      <c r="UKN361" s="632"/>
      <c r="UKO361" s="632"/>
      <c r="UKP361" s="632"/>
      <c r="UKQ361" s="632"/>
      <c r="UKR361" s="632"/>
      <c r="UKS361" s="632"/>
      <c r="UKT361" s="632"/>
      <c r="UKU361" s="632"/>
      <c r="UKV361" s="632"/>
      <c r="UKW361" s="632"/>
      <c r="UKX361" s="632"/>
      <c r="UKY361" s="632"/>
      <c r="UKZ361" s="632"/>
      <c r="ULA361" s="632"/>
      <c r="ULB361" s="632"/>
      <c r="ULC361" s="632"/>
      <c r="ULD361" s="632"/>
      <c r="ULE361" s="632"/>
      <c r="ULF361" s="632"/>
      <c r="ULG361" s="632"/>
      <c r="ULH361" s="632"/>
      <c r="ULI361" s="632"/>
      <c r="ULJ361" s="632"/>
      <c r="ULK361" s="632"/>
      <c r="ULL361" s="632"/>
      <c r="ULM361" s="632"/>
      <c r="ULN361" s="632"/>
      <c r="ULO361" s="632"/>
      <c r="ULP361" s="632"/>
      <c r="ULQ361" s="632"/>
      <c r="ULR361" s="632"/>
      <c r="ULS361" s="632"/>
      <c r="ULT361" s="632"/>
      <c r="ULU361" s="632"/>
      <c r="ULV361" s="632"/>
      <c r="ULW361" s="632"/>
      <c r="ULX361" s="632"/>
      <c r="ULY361" s="632"/>
      <c r="ULZ361" s="632"/>
      <c r="UMA361" s="632"/>
      <c r="UMB361" s="632"/>
      <c r="UMC361" s="632"/>
      <c r="UMD361" s="632"/>
      <c r="UME361" s="632"/>
      <c r="UMF361" s="632"/>
      <c r="UMG361" s="632"/>
      <c r="UMH361" s="632"/>
      <c r="UMI361" s="632"/>
      <c r="UMJ361" s="632"/>
      <c r="UMK361" s="632"/>
      <c r="UML361" s="632"/>
      <c r="UMM361" s="632"/>
      <c r="UMN361" s="632"/>
      <c r="UMO361" s="632"/>
      <c r="UMP361" s="632"/>
      <c r="UMQ361" s="632"/>
      <c r="UMR361" s="632"/>
      <c r="UMS361" s="632"/>
      <c r="UMT361" s="632"/>
      <c r="UMU361" s="632"/>
      <c r="UMV361" s="632"/>
      <c r="UMW361" s="632"/>
      <c r="UMX361" s="632"/>
      <c r="UMY361" s="632"/>
      <c r="UMZ361" s="632"/>
      <c r="UNA361" s="632"/>
      <c r="UNB361" s="632"/>
      <c r="UNC361" s="632"/>
      <c r="UND361" s="632"/>
      <c r="UNE361" s="632"/>
      <c r="UNF361" s="632"/>
      <c r="UNG361" s="632"/>
      <c r="UNH361" s="632"/>
      <c r="UNI361" s="632"/>
      <c r="UNJ361" s="632"/>
      <c r="UNK361" s="632"/>
      <c r="UNL361" s="632"/>
      <c r="UNM361" s="632"/>
      <c r="UNN361" s="632"/>
      <c r="UNO361" s="632"/>
      <c r="UNP361" s="632"/>
      <c r="UNQ361" s="632"/>
      <c r="UNR361" s="632"/>
      <c r="UNS361" s="632"/>
      <c r="UNT361" s="632"/>
      <c r="UNU361" s="632"/>
      <c r="UNV361" s="632"/>
      <c r="UNW361" s="632"/>
      <c r="UNX361" s="632"/>
      <c r="UNY361" s="632"/>
      <c r="UNZ361" s="632"/>
      <c r="UOA361" s="632"/>
      <c r="UOB361" s="632"/>
      <c r="UOC361" s="632"/>
      <c r="UOD361" s="632"/>
      <c r="UOE361" s="632"/>
      <c r="UOF361" s="632"/>
      <c r="UOG361" s="632"/>
      <c r="UOH361" s="632"/>
      <c r="UOI361" s="632"/>
      <c r="UOJ361" s="632"/>
      <c r="UOK361" s="632"/>
      <c r="UOL361" s="632"/>
      <c r="UOM361" s="632"/>
      <c r="UON361" s="632"/>
      <c r="UOO361" s="632"/>
      <c r="UOP361" s="632"/>
      <c r="UOQ361" s="632"/>
      <c r="UOR361" s="632"/>
      <c r="UOS361" s="632"/>
      <c r="UOT361" s="632"/>
      <c r="UOU361" s="632"/>
      <c r="UOV361" s="632"/>
      <c r="UOW361" s="632"/>
      <c r="UOX361" s="632"/>
      <c r="UOY361" s="632"/>
      <c r="UOZ361" s="632"/>
      <c r="UPA361" s="632"/>
      <c r="UPB361" s="632"/>
      <c r="UPC361" s="632"/>
      <c r="UPD361" s="632"/>
      <c r="UPE361" s="632"/>
      <c r="UPF361" s="632"/>
      <c r="UPG361" s="632"/>
      <c r="UPH361" s="632"/>
      <c r="UPI361" s="632"/>
      <c r="UPJ361" s="632"/>
      <c r="UPK361" s="632"/>
      <c r="UPL361" s="632"/>
      <c r="UPM361" s="632"/>
      <c r="UPN361" s="632"/>
      <c r="UPO361" s="632"/>
      <c r="UPP361" s="632"/>
      <c r="UPQ361" s="632"/>
      <c r="UPR361" s="632"/>
      <c r="UPS361" s="632"/>
      <c r="UPT361" s="632"/>
      <c r="UPU361" s="632"/>
      <c r="UPV361" s="632"/>
      <c r="UPW361" s="632"/>
      <c r="UPX361" s="632"/>
      <c r="UPY361" s="632"/>
      <c r="UPZ361" s="632"/>
      <c r="UQA361" s="632"/>
      <c r="UQB361" s="632"/>
      <c r="UQC361" s="632"/>
      <c r="UQD361" s="632"/>
      <c r="UQE361" s="632"/>
      <c r="UQF361" s="632"/>
      <c r="UQG361" s="632"/>
      <c r="UQH361" s="632"/>
      <c r="UQI361" s="632"/>
      <c r="UQJ361" s="632"/>
      <c r="UQK361" s="632"/>
      <c r="UQL361" s="632"/>
      <c r="UQM361" s="632"/>
      <c r="UQN361" s="632"/>
      <c r="UQO361" s="632"/>
      <c r="UQP361" s="632"/>
      <c r="UQQ361" s="632"/>
      <c r="UQR361" s="632"/>
      <c r="UQS361" s="632"/>
      <c r="UQT361" s="632"/>
      <c r="UQU361" s="632"/>
      <c r="UQV361" s="632"/>
      <c r="UQW361" s="632"/>
      <c r="UQX361" s="632"/>
      <c r="UQY361" s="632"/>
      <c r="UQZ361" s="632"/>
      <c r="URA361" s="632"/>
      <c r="URB361" s="632"/>
      <c r="URC361" s="632"/>
      <c r="URD361" s="632"/>
      <c r="URE361" s="632"/>
      <c r="URF361" s="632"/>
      <c r="URG361" s="632"/>
      <c r="URH361" s="632"/>
      <c r="URI361" s="632"/>
      <c r="URJ361" s="632"/>
      <c r="URK361" s="632"/>
      <c r="URL361" s="632"/>
      <c r="URM361" s="632"/>
      <c r="URN361" s="632"/>
      <c r="URO361" s="632"/>
      <c r="URP361" s="632"/>
      <c r="URQ361" s="632"/>
      <c r="URR361" s="632"/>
      <c r="URS361" s="632"/>
      <c r="URT361" s="632"/>
      <c r="URU361" s="632"/>
      <c r="URV361" s="632"/>
      <c r="URW361" s="632"/>
      <c r="URX361" s="632"/>
      <c r="URY361" s="632"/>
      <c r="URZ361" s="632"/>
      <c r="USA361" s="632"/>
      <c r="USB361" s="632"/>
      <c r="USC361" s="632"/>
      <c r="USD361" s="632"/>
      <c r="USE361" s="632"/>
      <c r="USF361" s="632"/>
      <c r="USG361" s="632"/>
      <c r="USH361" s="632"/>
      <c r="USI361" s="632"/>
      <c r="USJ361" s="632"/>
      <c r="USK361" s="632"/>
      <c r="USL361" s="632"/>
      <c r="USM361" s="632"/>
      <c r="USN361" s="632"/>
      <c r="USO361" s="632"/>
      <c r="USP361" s="632"/>
      <c r="USQ361" s="632"/>
      <c r="USR361" s="632"/>
      <c r="USS361" s="632"/>
      <c r="UST361" s="632"/>
      <c r="USU361" s="632"/>
      <c r="USV361" s="632"/>
      <c r="USW361" s="632"/>
      <c r="USX361" s="632"/>
      <c r="USY361" s="632"/>
      <c r="USZ361" s="632"/>
      <c r="UTA361" s="632"/>
      <c r="UTB361" s="632"/>
      <c r="UTC361" s="632"/>
      <c r="UTD361" s="632"/>
      <c r="UTE361" s="632"/>
      <c r="UTF361" s="632"/>
      <c r="UTG361" s="632"/>
      <c r="UTH361" s="632"/>
      <c r="UTI361" s="632"/>
      <c r="UTJ361" s="632"/>
      <c r="UTK361" s="632"/>
      <c r="UTL361" s="632"/>
      <c r="UTM361" s="632"/>
      <c r="UTN361" s="632"/>
      <c r="UTO361" s="632"/>
      <c r="UTP361" s="632"/>
      <c r="UTQ361" s="632"/>
      <c r="UTR361" s="632"/>
      <c r="UTS361" s="632"/>
      <c r="UTT361" s="632"/>
      <c r="UTU361" s="632"/>
      <c r="UTV361" s="632"/>
      <c r="UTW361" s="632"/>
      <c r="UTX361" s="632"/>
      <c r="UTY361" s="632"/>
      <c r="UTZ361" s="632"/>
      <c r="UUA361" s="632"/>
      <c r="UUB361" s="632"/>
      <c r="UUC361" s="632"/>
      <c r="UUD361" s="632"/>
      <c r="UUE361" s="632"/>
      <c r="UUF361" s="632"/>
      <c r="UUG361" s="632"/>
      <c r="UUH361" s="632"/>
      <c r="UUI361" s="632"/>
      <c r="UUJ361" s="632"/>
      <c r="UUK361" s="632"/>
      <c r="UUL361" s="632"/>
      <c r="UUM361" s="632"/>
      <c r="UUN361" s="632"/>
      <c r="UUO361" s="632"/>
      <c r="UUP361" s="632"/>
      <c r="UUQ361" s="632"/>
      <c r="UUR361" s="632"/>
      <c r="UUS361" s="632"/>
      <c r="UUT361" s="632"/>
      <c r="UUU361" s="632"/>
      <c r="UUV361" s="632"/>
      <c r="UUW361" s="632"/>
      <c r="UUX361" s="632"/>
      <c r="UUY361" s="632"/>
      <c r="UUZ361" s="632"/>
      <c r="UVA361" s="632"/>
      <c r="UVB361" s="632"/>
      <c r="UVC361" s="632"/>
      <c r="UVD361" s="632"/>
      <c r="UVE361" s="632"/>
      <c r="UVF361" s="632"/>
      <c r="UVG361" s="632"/>
      <c r="UVH361" s="632"/>
      <c r="UVI361" s="632"/>
      <c r="UVJ361" s="632"/>
      <c r="UVK361" s="632"/>
      <c r="UVL361" s="632"/>
      <c r="UVM361" s="632"/>
      <c r="UVN361" s="632"/>
      <c r="UVO361" s="632"/>
      <c r="UVP361" s="632"/>
      <c r="UVQ361" s="632"/>
      <c r="UVR361" s="632"/>
      <c r="UVS361" s="632"/>
      <c r="UVT361" s="632"/>
      <c r="UVU361" s="632"/>
      <c r="UVV361" s="632"/>
      <c r="UVW361" s="632"/>
      <c r="UVX361" s="632"/>
      <c r="UVY361" s="632"/>
      <c r="UVZ361" s="632"/>
      <c r="UWA361" s="632"/>
      <c r="UWB361" s="632"/>
      <c r="UWC361" s="632"/>
      <c r="UWD361" s="632"/>
      <c r="UWE361" s="632"/>
      <c r="UWF361" s="632"/>
      <c r="UWG361" s="632"/>
      <c r="UWH361" s="632"/>
      <c r="UWI361" s="632"/>
      <c r="UWJ361" s="632"/>
      <c r="UWK361" s="632"/>
      <c r="UWL361" s="632"/>
      <c r="UWM361" s="632"/>
      <c r="UWN361" s="632"/>
      <c r="UWO361" s="632"/>
      <c r="UWP361" s="632"/>
      <c r="UWQ361" s="632"/>
      <c r="UWR361" s="632"/>
      <c r="UWS361" s="632"/>
      <c r="UWT361" s="632"/>
      <c r="UWU361" s="632"/>
      <c r="UWV361" s="632"/>
      <c r="UWW361" s="632"/>
      <c r="UWX361" s="632"/>
      <c r="UWY361" s="632"/>
      <c r="UWZ361" s="632"/>
      <c r="UXA361" s="632"/>
      <c r="UXB361" s="632"/>
      <c r="UXC361" s="632"/>
      <c r="UXD361" s="632"/>
      <c r="UXE361" s="632"/>
      <c r="UXF361" s="632"/>
      <c r="UXG361" s="632"/>
      <c r="UXH361" s="632"/>
      <c r="UXI361" s="632"/>
      <c r="UXJ361" s="632"/>
      <c r="UXK361" s="632"/>
      <c r="UXL361" s="632"/>
      <c r="UXM361" s="632"/>
      <c r="UXN361" s="632"/>
      <c r="UXO361" s="632"/>
      <c r="UXP361" s="632"/>
      <c r="UXQ361" s="632"/>
      <c r="UXR361" s="632"/>
      <c r="UXS361" s="632"/>
      <c r="UXT361" s="632"/>
      <c r="UXU361" s="632"/>
      <c r="UXV361" s="632"/>
      <c r="UXW361" s="632"/>
      <c r="UXX361" s="632"/>
      <c r="UXY361" s="632"/>
      <c r="UXZ361" s="632"/>
      <c r="UYA361" s="632"/>
      <c r="UYB361" s="632"/>
      <c r="UYC361" s="632"/>
      <c r="UYD361" s="632"/>
      <c r="UYE361" s="632"/>
      <c r="UYF361" s="632"/>
      <c r="UYG361" s="632"/>
      <c r="UYH361" s="632"/>
      <c r="UYI361" s="632"/>
      <c r="UYJ361" s="632"/>
      <c r="UYK361" s="632"/>
      <c r="UYL361" s="632"/>
      <c r="UYM361" s="632"/>
      <c r="UYN361" s="632"/>
      <c r="UYO361" s="632"/>
      <c r="UYP361" s="632"/>
      <c r="UYQ361" s="632"/>
      <c r="UYR361" s="632"/>
      <c r="UYS361" s="632"/>
      <c r="UYT361" s="632"/>
      <c r="UYU361" s="632"/>
      <c r="UYV361" s="632"/>
      <c r="UYW361" s="632"/>
      <c r="UYX361" s="632"/>
      <c r="UYY361" s="632"/>
      <c r="UYZ361" s="632"/>
      <c r="UZA361" s="632"/>
      <c r="UZB361" s="632"/>
      <c r="UZC361" s="632"/>
      <c r="UZD361" s="632"/>
      <c r="UZE361" s="632"/>
      <c r="UZF361" s="632"/>
      <c r="UZG361" s="632"/>
      <c r="UZH361" s="632"/>
      <c r="UZI361" s="632"/>
      <c r="UZJ361" s="632"/>
      <c r="UZK361" s="632"/>
      <c r="UZL361" s="632"/>
      <c r="UZM361" s="632"/>
      <c r="UZN361" s="632"/>
      <c r="UZO361" s="632"/>
      <c r="UZP361" s="632"/>
      <c r="UZQ361" s="632"/>
      <c r="UZR361" s="632"/>
      <c r="UZS361" s="632"/>
      <c r="UZT361" s="632"/>
      <c r="UZU361" s="632"/>
      <c r="UZV361" s="632"/>
      <c r="UZW361" s="632"/>
      <c r="UZX361" s="632"/>
      <c r="UZY361" s="632"/>
      <c r="UZZ361" s="632"/>
      <c r="VAA361" s="632"/>
      <c r="VAB361" s="632"/>
      <c r="VAC361" s="632"/>
      <c r="VAD361" s="632"/>
      <c r="VAE361" s="632"/>
      <c r="VAF361" s="632"/>
      <c r="VAG361" s="632"/>
      <c r="VAH361" s="632"/>
      <c r="VAI361" s="632"/>
      <c r="VAJ361" s="632"/>
      <c r="VAK361" s="632"/>
      <c r="VAL361" s="632"/>
      <c r="VAM361" s="632"/>
      <c r="VAN361" s="632"/>
      <c r="VAO361" s="632"/>
      <c r="VAP361" s="632"/>
      <c r="VAQ361" s="632"/>
      <c r="VAR361" s="632"/>
      <c r="VAS361" s="632"/>
      <c r="VAT361" s="632"/>
      <c r="VAU361" s="632"/>
      <c r="VAV361" s="632"/>
      <c r="VAW361" s="632"/>
      <c r="VAX361" s="632"/>
      <c r="VAY361" s="632"/>
      <c r="VAZ361" s="632"/>
      <c r="VBA361" s="632"/>
      <c r="VBB361" s="632"/>
      <c r="VBC361" s="632"/>
      <c r="VBD361" s="632"/>
      <c r="VBE361" s="632"/>
      <c r="VBF361" s="632"/>
      <c r="VBG361" s="632"/>
      <c r="VBH361" s="632"/>
      <c r="VBI361" s="632"/>
      <c r="VBJ361" s="632"/>
      <c r="VBK361" s="632"/>
      <c r="VBL361" s="632"/>
      <c r="VBM361" s="632"/>
      <c r="VBN361" s="632"/>
      <c r="VBO361" s="632"/>
      <c r="VBP361" s="632"/>
      <c r="VBQ361" s="632"/>
      <c r="VBR361" s="632"/>
      <c r="VBS361" s="632"/>
      <c r="VBT361" s="632"/>
      <c r="VBU361" s="632"/>
      <c r="VBV361" s="632"/>
      <c r="VBW361" s="632"/>
      <c r="VBX361" s="632"/>
      <c r="VBY361" s="632"/>
      <c r="VBZ361" s="632"/>
      <c r="VCA361" s="632"/>
      <c r="VCB361" s="632"/>
      <c r="VCC361" s="632"/>
      <c r="VCD361" s="632"/>
      <c r="VCE361" s="632"/>
      <c r="VCF361" s="632"/>
      <c r="VCG361" s="632"/>
      <c r="VCH361" s="632"/>
      <c r="VCI361" s="632"/>
      <c r="VCJ361" s="632"/>
      <c r="VCK361" s="632"/>
      <c r="VCL361" s="632"/>
      <c r="VCM361" s="632"/>
      <c r="VCN361" s="632"/>
      <c r="VCO361" s="632"/>
      <c r="VCP361" s="632"/>
      <c r="VCQ361" s="632"/>
      <c r="VCR361" s="632"/>
      <c r="VCS361" s="632"/>
      <c r="VCT361" s="632"/>
      <c r="VCU361" s="632"/>
      <c r="VCV361" s="632"/>
      <c r="VCW361" s="632"/>
      <c r="VCX361" s="632"/>
      <c r="VCY361" s="632"/>
      <c r="VCZ361" s="632"/>
      <c r="VDA361" s="632"/>
      <c r="VDB361" s="632"/>
      <c r="VDC361" s="632"/>
      <c r="VDD361" s="632"/>
      <c r="VDE361" s="632"/>
      <c r="VDF361" s="632"/>
      <c r="VDG361" s="632"/>
      <c r="VDH361" s="632"/>
      <c r="VDI361" s="632"/>
      <c r="VDJ361" s="632"/>
      <c r="VDK361" s="632"/>
      <c r="VDL361" s="632"/>
      <c r="VDM361" s="632"/>
      <c r="VDN361" s="632"/>
      <c r="VDO361" s="632"/>
      <c r="VDP361" s="632"/>
      <c r="VDQ361" s="632"/>
      <c r="VDR361" s="632"/>
      <c r="VDS361" s="632"/>
      <c r="VDT361" s="632"/>
      <c r="VDU361" s="632"/>
      <c r="VDV361" s="632"/>
      <c r="VDW361" s="632"/>
      <c r="VDX361" s="632"/>
      <c r="VDY361" s="632"/>
      <c r="VDZ361" s="632"/>
      <c r="VEA361" s="632"/>
      <c r="VEB361" s="632"/>
      <c r="VEC361" s="632"/>
      <c r="VED361" s="632"/>
      <c r="VEE361" s="632"/>
      <c r="VEF361" s="632"/>
      <c r="VEG361" s="632"/>
      <c r="VEH361" s="632"/>
      <c r="VEI361" s="632"/>
      <c r="VEJ361" s="632"/>
      <c r="VEK361" s="632"/>
      <c r="VEL361" s="632"/>
      <c r="VEM361" s="632"/>
      <c r="VEN361" s="632"/>
      <c r="VEO361" s="632"/>
      <c r="VEP361" s="632"/>
      <c r="VEQ361" s="632"/>
      <c r="VER361" s="632"/>
      <c r="VES361" s="632"/>
      <c r="VET361" s="632"/>
      <c r="VEU361" s="632"/>
      <c r="VEV361" s="632"/>
      <c r="VEW361" s="632"/>
      <c r="VEX361" s="632"/>
      <c r="VEY361" s="632"/>
      <c r="VEZ361" s="632"/>
      <c r="VFA361" s="632"/>
      <c r="VFB361" s="632"/>
      <c r="VFC361" s="632"/>
      <c r="VFD361" s="632"/>
      <c r="VFE361" s="632"/>
      <c r="VFF361" s="632"/>
      <c r="VFG361" s="632"/>
      <c r="VFH361" s="632"/>
      <c r="VFI361" s="632"/>
      <c r="VFJ361" s="632"/>
      <c r="VFK361" s="632"/>
      <c r="VFL361" s="632"/>
      <c r="VFM361" s="632"/>
      <c r="VFN361" s="632"/>
      <c r="VFO361" s="632"/>
      <c r="VFP361" s="632"/>
      <c r="VFQ361" s="632"/>
      <c r="VFR361" s="632"/>
      <c r="VFS361" s="632"/>
      <c r="VFT361" s="632"/>
      <c r="VFU361" s="632"/>
      <c r="VFV361" s="632"/>
      <c r="VFW361" s="632"/>
      <c r="VFX361" s="632"/>
      <c r="VFY361" s="632"/>
      <c r="VFZ361" s="632"/>
      <c r="VGA361" s="632"/>
      <c r="VGB361" s="632"/>
      <c r="VGC361" s="632"/>
      <c r="VGD361" s="632"/>
      <c r="VGE361" s="632"/>
      <c r="VGF361" s="632"/>
      <c r="VGG361" s="632"/>
      <c r="VGH361" s="632"/>
      <c r="VGI361" s="632"/>
      <c r="VGJ361" s="632"/>
      <c r="VGK361" s="632"/>
      <c r="VGL361" s="632"/>
      <c r="VGM361" s="632"/>
      <c r="VGN361" s="632"/>
      <c r="VGO361" s="632"/>
      <c r="VGP361" s="632"/>
      <c r="VGQ361" s="632"/>
      <c r="VGR361" s="632"/>
      <c r="VGS361" s="632"/>
      <c r="VGT361" s="632"/>
      <c r="VGU361" s="632"/>
      <c r="VGV361" s="632"/>
      <c r="VGW361" s="632"/>
      <c r="VGX361" s="632"/>
      <c r="VGY361" s="632"/>
      <c r="VGZ361" s="632"/>
      <c r="VHA361" s="632"/>
      <c r="VHB361" s="632"/>
      <c r="VHC361" s="632"/>
      <c r="VHD361" s="632"/>
      <c r="VHE361" s="632"/>
      <c r="VHF361" s="632"/>
      <c r="VHG361" s="632"/>
      <c r="VHH361" s="632"/>
      <c r="VHI361" s="632"/>
      <c r="VHJ361" s="632"/>
      <c r="VHK361" s="632"/>
      <c r="VHL361" s="632"/>
      <c r="VHM361" s="632"/>
      <c r="VHN361" s="632"/>
      <c r="VHO361" s="632"/>
      <c r="VHP361" s="632"/>
      <c r="VHQ361" s="632"/>
      <c r="VHR361" s="632"/>
      <c r="VHS361" s="632"/>
      <c r="VHT361" s="632"/>
      <c r="VHU361" s="632"/>
      <c r="VHV361" s="632"/>
      <c r="VHW361" s="632"/>
      <c r="VHX361" s="632"/>
      <c r="VHY361" s="632"/>
      <c r="VHZ361" s="632"/>
      <c r="VIA361" s="632"/>
      <c r="VIB361" s="632"/>
      <c r="VIC361" s="632"/>
      <c r="VID361" s="632"/>
      <c r="VIE361" s="632"/>
      <c r="VIF361" s="632"/>
      <c r="VIG361" s="632"/>
      <c r="VIH361" s="632"/>
      <c r="VII361" s="632"/>
      <c r="VIJ361" s="632"/>
      <c r="VIK361" s="632"/>
      <c r="VIL361" s="632"/>
      <c r="VIM361" s="632"/>
      <c r="VIN361" s="632"/>
      <c r="VIO361" s="632"/>
      <c r="VIP361" s="632"/>
      <c r="VIQ361" s="632"/>
      <c r="VIR361" s="632"/>
      <c r="VIS361" s="632"/>
      <c r="VIT361" s="632"/>
      <c r="VIU361" s="632"/>
      <c r="VIV361" s="632"/>
      <c r="VIW361" s="632"/>
      <c r="VIX361" s="632"/>
      <c r="VIY361" s="632"/>
      <c r="VIZ361" s="632"/>
      <c r="VJA361" s="632"/>
      <c r="VJB361" s="632"/>
      <c r="VJC361" s="632"/>
      <c r="VJD361" s="632"/>
      <c r="VJE361" s="632"/>
      <c r="VJF361" s="632"/>
      <c r="VJG361" s="632"/>
      <c r="VJH361" s="632"/>
      <c r="VJI361" s="632"/>
      <c r="VJJ361" s="632"/>
      <c r="VJK361" s="632"/>
      <c r="VJL361" s="632"/>
      <c r="VJM361" s="632"/>
      <c r="VJN361" s="632"/>
      <c r="VJO361" s="632"/>
      <c r="VJP361" s="632"/>
      <c r="VJQ361" s="632"/>
      <c r="VJR361" s="632"/>
      <c r="VJS361" s="632"/>
      <c r="VJT361" s="632"/>
      <c r="VJU361" s="632"/>
      <c r="VJV361" s="632"/>
      <c r="VJW361" s="632"/>
      <c r="VJX361" s="632"/>
      <c r="VJY361" s="632"/>
      <c r="VJZ361" s="632"/>
      <c r="VKA361" s="632"/>
      <c r="VKB361" s="632"/>
      <c r="VKC361" s="632"/>
      <c r="VKD361" s="632"/>
      <c r="VKE361" s="632"/>
      <c r="VKF361" s="632"/>
      <c r="VKG361" s="632"/>
      <c r="VKH361" s="632"/>
      <c r="VKI361" s="632"/>
      <c r="VKJ361" s="632"/>
      <c r="VKK361" s="632"/>
      <c r="VKL361" s="632"/>
      <c r="VKM361" s="632"/>
      <c r="VKN361" s="632"/>
      <c r="VKO361" s="632"/>
      <c r="VKP361" s="632"/>
      <c r="VKQ361" s="632"/>
      <c r="VKR361" s="632"/>
      <c r="VKS361" s="632"/>
      <c r="VKT361" s="632"/>
      <c r="VKU361" s="632"/>
      <c r="VKV361" s="632"/>
      <c r="VKW361" s="632"/>
      <c r="VKX361" s="632"/>
      <c r="VKY361" s="632"/>
      <c r="VKZ361" s="632"/>
      <c r="VLA361" s="632"/>
      <c r="VLB361" s="632"/>
      <c r="VLC361" s="632"/>
      <c r="VLD361" s="632"/>
      <c r="VLE361" s="632"/>
      <c r="VLF361" s="632"/>
      <c r="VLG361" s="632"/>
      <c r="VLH361" s="632"/>
      <c r="VLI361" s="632"/>
      <c r="VLJ361" s="632"/>
      <c r="VLK361" s="632"/>
      <c r="VLL361" s="632"/>
      <c r="VLM361" s="632"/>
      <c r="VLN361" s="632"/>
      <c r="VLO361" s="632"/>
      <c r="VLP361" s="632"/>
      <c r="VLQ361" s="632"/>
      <c r="VLR361" s="632"/>
      <c r="VLS361" s="632"/>
      <c r="VLT361" s="632"/>
      <c r="VLU361" s="632"/>
      <c r="VLV361" s="632"/>
      <c r="VLW361" s="632"/>
      <c r="VLX361" s="632"/>
      <c r="VLY361" s="632"/>
      <c r="VLZ361" s="632"/>
      <c r="VMA361" s="632"/>
      <c r="VMB361" s="632"/>
      <c r="VMC361" s="632"/>
      <c r="VMD361" s="632"/>
      <c r="VME361" s="632"/>
      <c r="VMF361" s="632"/>
      <c r="VMG361" s="632"/>
      <c r="VMH361" s="632"/>
      <c r="VMI361" s="632"/>
      <c r="VMJ361" s="632"/>
      <c r="VMK361" s="632"/>
      <c r="VML361" s="632"/>
      <c r="VMM361" s="632"/>
      <c r="VMN361" s="632"/>
      <c r="VMO361" s="632"/>
      <c r="VMP361" s="632"/>
      <c r="VMQ361" s="632"/>
      <c r="VMR361" s="632"/>
      <c r="VMS361" s="632"/>
      <c r="VMT361" s="632"/>
      <c r="VMU361" s="632"/>
      <c r="VMV361" s="632"/>
      <c r="VMW361" s="632"/>
      <c r="VMX361" s="632"/>
      <c r="VMY361" s="632"/>
      <c r="VMZ361" s="632"/>
      <c r="VNA361" s="632"/>
      <c r="VNB361" s="632"/>
      <c r="VNC361" s="632"/>
      <c r="VND361" s="632"/>
      <c r="VNE361" s="632"/>
      <c r="VNF361" s="632"/>
      <c r="VNG361" s="632"/>
      <c r="VNH361" s="632"/>
      <c r="VNI361" s="632"/>
      <c r="VNJ361" s="632"/>
      <c r="VNK361" s="632"/>
      <c r="VNL361" s="632"/>
      <c r="VNM361" s="632"/>
      <c r="VNN361" s="632"/>
      <c r="VNO361" s="632"/>
      <c r="VNP361" s="632"/>
      <c r="VNQ361" s="632"/>
      <c r="VNR361" s="632"/>
      <c r="VNS361" s="632"/>
      <c r="VNT361" s="632"/>
      <c r="VNU361" s="632"/>
      <c r="VNV361" s="632"/>
      <c r="VNW361" s="632"/>
      <c r="VNX361" s="632"/>
      <c r="VNY361" s="632"/>
      <c r="VNZ361" s="632"/>
      <c r="VOA361" s="632"/>
      <c r="VOB361" s="632"/>
      <c r="VOC361" s="632"/>
      <c r="VOD361" s="632"/>
      <c r="VOE361" s="632"/>
      <c r="VOF361" s="632"/>
      <c r="VOG361" s="632"/>
      <c r="VOH361" s="632"/>
      <c r="VOI361" s="632"/>
      <c r="VOJ361" s="632"/>
      <c r="VOK361" s="632"/>
      <c r="VOL361" s="632"/>
      <c r="VOM361" s="632"/>
      <c r="VON361" s="632"/>
      <c r="VOO361" s="632"/>
      <c r="VOP361" s="632"/>
      <c r="VOQ361" s="632"/>
      <c r="VOR361" s="632"/>
      <c r="VOS361" s="632"/>
      <c r="VOT361" s="632"/>
      <c r="VOU361" s="632"/>
      <c r="VOV361" s="632"/>
      <c r="VOW361" s="632"/>
      <c r="VOX361" s="632"/>
      <c r="VOY361" s="632"/>
      <c r="VOZ361" s="632"/>
      <c r="VPA361" s="632"/>
      <c r="VPB361" s="632"/>
      <c r="VPC361" s="632"/>
      <c r="VPD361" s="632"/>
      <c r="VPE361" s="632"/>
      <c r="VPF361" s="632"/>
      <c r="VPG361" s="632"/>
      <c r="VPH361" s="632"/>
      <c r="VPI361" s="632"/>
      <c r="VPJ361" s="632"/>
      <c r="VPK361" s="632"/>
      <c r="VPL361" s="632"/>
      <c r="VPM361" s="632"/>
      <c r="VPN361" s="632"/>
      <c r="VPO361" s="632"/>
      <c r="VPP361" s="632"/>
      <c r="VPQ361" s="632"/>
      <c r="VPR361" s="632"/>
      <c r="VPS361" s="632"/>
      <c r="VPT361" s="632"/>
      <c r="VPU361" s="632"/>
      <c r="VPV361" s="632"/>
      <c r="VPW361" s="632"/>
      <c r="VPX361" s="632"/>
      <c r="VPY361" s="632"/>
      <c r="VPZ361" s="632"/>
      <c r="VQA361" s="632"/>
      <c r="VQB361" s="632"/>
      <c r="VQC361" s="632"/>
      <c r="VQD361" s="632"/>
      <c r="VQE361" s="632"/>
      <c r="VQF361" s="632"/>
      <c r="VQG361" s="632"/>
      <c r="VQH361" s="632"/>
      <c r="VQI361" s="632"/>
      <c r="VQJ361" s="632"/>
      <c r="VQK361" s="632"/>
      <c r="VQL361" s="632"/>
      <c r="VQM361" s="632"/>
      <c r="VQN361" s="632"/>
      <c r="VQO361" s="632"/>
      <c r="VQP361" s="632"/>
      <c r="VQQ361" s="632"/>
      <c r="VQR361" s="632"/>
      <c r="VQS361" s="632"/>
      <c r="VQT361" s="632"/>
      <c r="VQU361" s="632"/>
      <c r="VQV361" s="632"/>
      <c r="VQW361" s="632"/>
      <c r="VQX361" s="632"/>
      <c r="VQY361" s="632"/>
      <c r="VQZ361" s="632"/>
      <c r="VRA361" s="632"/>
      <c r="VRB361" s="632"/>
      <c r="VRC361" s="632"/>
      <c r="VRD361" s="632"/>
      <c r="VRE361" s="632"/>
      <c r="VRF361" s="632"/>
      <c r="VRG361" s="632"/>
      <c r="VRH361" s="632"/>
      <c r="VRI361" s="632"/>
      <c r="VRJ361" s="632"/>
      <c r="VRK361" s="632"/>
      <c r="VRL361" s="632"/>
      <c r="VRM361" s="632"/>
      <c r="VRN361" s="632"/>
      <c r="VRO361" s="632"/>
      <c r="VRP361" s="632"/>
      <c r="VRQ361" s="632"/>
      <c r="VRR361" s="632"/>
      <c r="VRS361" s="632"/>
      <c r="VRT361" s="632"/>
      <c r="VRU361" s="632"/>
      <c r="VRV361" s="632"/>
      <c r="VRW361" s="632"/>
      <c r="VRX361" s="632"/>
      <c r="VRY361" s="632"/>
      <c r="VRZ361" s="632"/>
      <c r="VSA361" s="632"/>
      <c r="VSB361" s="632"/>
      <c r="VSC361" s="632"/>
      <c r="VSD361" s="632"/>
      <c r="VSE361" s="632"/>
      <c r="VSF361" s="632"/>
      <c r="VSG361" s="632"/>
      <c r="VSH361" s="632"/>
      <c r="VSI361" s="632"/>
      <c r="VSJ361" s="632"/>
      <c r="VSK361" s="632"/>
      <c r="VSL361" s="632"/>
      <c r="VSM361" s="632"/>
      <c r="VSN361" s="632"/>
      <c r="VSO361" s="632"/>
      <c r="VSP361" s="632"/>
      <c r="VSQ361" s="632"/>
      <c r="VSR361" s="632"/>
      <c r="VSS361" s="632"/>
      <c r="VST361" s="632"/>
      <c r="VSU361" s="632"/>
      <c r="VSV361" s="632"/>
      <c r="VSW361" s="632"/>
      <c r="VSX361" s="632"/>
      <c r="VSY361" s="632"/>
      <c r="VSZ361" s="632"/>
      <c r="VTA361" s="632"/>
      <c r="VTB361" s="632"/>
      <c r="VTC361" s="632"/>
      <c r="VTD361" s="632"/>
      <c r="VTE361" s="632"/>
      <c r="VTF361" s="632"/>
      <c r="VTG361" s="632"/>
      <c r="VTH361" s="632"/>
      <c r="VTI361" s="632"/>
      <c r="VTJ361" s="632"/>
      <c r="VTK361" s="632"/>
      <c r="VTL361" s="632"/>
      <c r="VTM361" s="632"/>
      <c r="VTN361" s="632"/>
      <c r="VTO361" s="632"/>
      <c r="VTP361" s="632"/>
      <c r="VTQ361" s="632"/>
      <c r="VTR361" s="632"/>
      <c r="VTS361" s="632"/>
      <c r="VTT361" s="632"/>
      <c r="VTU361" s="632"/>
      <c r="VTV361" s="632"/>
      <c r="VTW361" s="632"/>
      <c r="VTX361" s="632"/>
      <c r="VTY361" s="632"/>
      <c r="VTZ361" s="632"/>
      <c r="VUA361" s="632"/>
      <c r="VUB361" s="632"/>
      <c r="VUC361" s="632"/>
      <c r="VUD361" s="632"/>
      <c r="VUE361" s="632"/>
      <c r="VUF361" s="632"/>
      <c r="VUG361" s="632"/>
      <c r="VUH361" s="632"/>
      <c r="VUI361" s="632"/>
      <c r="VUJ361" s="632"/>
      <c r="VUK361" s="632"/>
      <c r="VUL361" s="632"/>
      <c r="VUM361" s="632"/>
      <c r="VUN361" s="632"/>
      <c r="VUO361" s="632"/>
      <c r="VUP361" s="632"/>
      <c r="VUQ361" s="632"/>
      <c r="VUR361" s="632"/>
      <c r="VUS361" s="632"/>
      <c r="VUT361" s="632"/>
      <c r="VUU361" s="632"/>
      <c r="VUV361" s="632"/>
      <c r="VUW361" s="632"/>
      <c r="VUX361" s="632"/>
      <c r="VUY361" s="632"/>
      <c r="VUZ361" s="632"/>
      <c r="VVA361" s="632"/>
      <c r="VVB361" s="632"/>
      <c r="VVC361" s="632"/>
      <c r="VVD361" s="632"/>
      <c r="VVE361" s="632"/>
      <c r="VVF361" s="632"/>
      <c r="VVG361" s="632"/>
      <c r="VVH361" s="632"/>
      <c r="VVI361" s="632"/>
      <c r="VVJ361" s="632"/>
      <c r="VVK361" s="632"/>
      <c r="VVL361" s="632"/>
      <c r="VVM361" s="632"/>
      <c r="VVN361" s="632"/>
      <c r="VVO361" s="632"/>
      <c r="VVP361" s="632"/>
      <c r="VVQ361" s="632"/>
      <c r="VVR361" s="632"/>
      <c r="VVS361" s="632"/>
      <c r="VVT361" s="632"/>
      <c r="VVU361" s="632"/>
      <c r="VVV361" s="632"/>
      <c r="VVW361" s="632"/>
      <c r="VVX361" s="632"/>
      <c r="VVY361" s="632"/>
      <c r="VVZ361" s="632"/>
      <c r="VWA361" s="632"/>
      <c r="VWB361" s="632"/>
      <c r="VWC361" s="632"/>
      <c r="VWD361" s="632"/>
      <c r="VWE361" s="632"/>
      <c r="VWF361" s="632"/>
      <c r="VWG361" s="632"/>
      <c r="VWH361" s="632"/>
      <c r="VWI361" s="632"/>
      <c r="VWJ361" s="632"/>
      <c r="VWK361" s="632"/>
      <c r="VWL361" s="632"/>
      <c r="VWM361" s="632"/>
      <c r="VWN361" s="632"/>
      <c r="VWO361" s="632"/>
      <c r="VWP361" s="632"/>
      <c r="VWQ361" s="632"/>
      <c r="VWR361" s="632"/>
      <c r="VWS361" s="632"/>
      <c r="VWT361" s="632"/>
      <c r="VWU361" s="632"/>
      <c r="VWV361" s="632"/>
      <c r="VWW361" s="632"/>
      <c r="VWX361" s="632"/>
      <c r="VWY361" s="632"/>
      <c r="VWZ361" s="632"/>
      <c r="VXA361" s="632"/>
      <c r="VXB361" s="632"/>
      <c r="VXC361" s="632"/>
      <c r="VXD361" s="632"/>
      <c r="VXE361" s="632"/>
      <c r="VXF361" s="632"/>
      <c r="VXG361" s="632"/>
      <c r="VXH361" s="632"/>
      <c r="VXI361" s="632"/>
      <c r="VXJ361" s="632"/>
      <c r="VXK361" s="632"/>
      <c r="VXL361" s="632"/>
      <c r="VXM361" s="632"/>
      <c r="VXN361" s="632"/>
      <c r="VXO361" s="632"/>
      <c r="VXP361" s="632"/>
      <c r="VXQ361" s="632"/>
      <c r="VXR361" s="632"/>
      <c r="VXS361" s="632"/>
      <c r="VXT361" s="632"/>
      <c r="VXU361" s="632"/>
      <c r="VXV361" s="632"/>
      <c r="VXW361" s="632"/>
      <c r="VXX361" s="632"/>
      <c r="VXY361" s="632"/>
      <c r="VXZ361" s="632"/>
      <c r="VYA361" s="632"/>
      <c r="VYB361" s="632"/>
      <c r="VYC361" s="632"/>
      <c r="VYD361" s="632"/>
      <c r="VYE361" s="632"/>
      <c r="VYF361" s="632"/>
      <c r="VYG361" s="632"/>
      <c r="VYH361" s="632"/>
      <c r="VYI361" s="632"/>
      <c r="VYJ361" s="632"/>
      <c r="VYK361" s="632"/>
      <c r="VYL361" s="632"/>
      <c r="VYM361" s="632"/>
      <c r="VYN361" s="632"/>
      <c r="VYO361" s="632"/>
      <c r="VYP361" s="632"/>
      <c r="VYQ361" s="632"/>
      <c r="VYR361" s="632"/>
      <c r="VYS361" s="632"/>
      <c r="VYT361" s="632"/>
      <c r="VYU361" s="632"/>
      <c r="VYV361" s="632"/>
      <c r="VYW361" s="632"/>
      <c r="VYX361" s="632"/>
      <c r="VYY361" s="632"/>
      <c r="VYZ361" s="632"/>
      <c r="VZA361" s="632"/>
      <c r="VZB361" s="632"/>
      <c r="VZC361" s="632"/>
      <c r="VZD361" s="632"/>
      <c r="VZE361" s="632"/>
      <c r="VZF361" s="632"/>
      <c r="VZG361" s="632"/>
      <c r="VZH361" s="632"/>
      <c r="VZI361" s="632"/>
      <c r="VZJ361" s="632"/>
      <c r="VZK361" s="632"/>
      <c r="VZL361" s="632"/>
      <c r="VZM361" s="632"/>
      <c r="VZN361" s="632"/>
      <c r="VZO361" s="632"/>
      <c r="VZP361" s="632"/>
      <c r="VZQ361" s="632"/>
      <c r="VZR361" s="632"/>
      <c r="VZS361" s="632"/>
      <c r="VZT361" s="632"/>
      <c r="VZU361" s="632"/>
      <c r="VZV361" s="632"/>
      <c r="VZW361" s="632"/>
      <c r="VZX361" s="632"/>
      <c r="VZY361" s="632"/>
      <c r="VZZ361" s="632"/>
      <c r="WAA361" s="632"/>
      <c r="WAB361" s="632"/>
      <c r="WAC361" s="632"/>
      <c r="WAD361" s="632"/>
      <c r="WAE361" s="632"/>
      <c r="WAF361" s="632"/>
      <c r="WAG361" s="632"/>
      <c r="WAH361" s="632"/>
      <c r="WAI361" s="632"/>
      <c r="WAJ361" s="632"/>
      <c r="WAK361" s="632"/>
      <c r="WAL361" s="632"/>
      <c r="WAM361" s="632"/>
      <c r="WAN361" s="632"/>
      <c r="WAO361" s="632"/>
      <c r="WAP361" s="632"/>
      <c r="WAQ361" s="632"/>
      <c r="WAR361" s="632"/>
      <c r="WAS361" s="632"/>
      <c r="WAT361" s="632"/>
      <c r="WAU361" s="632"/>
      <c r="WAV361" s="632"/>
      <c r="WAW361" s="632"/>
      <c r="WAX361" s="632"/>
      <c r="WAY361" s="632"/>
      <c r="WAZ361" s="632"/>
      <c r="WBA361" s="632"/>
      <c r="WBB361" s="632"/>
      <c r="WBC361" s="632"/>
      <c r="WBD361" s="632"/>
      <c r="WBE361" s="632"/>
      <c r="WBF361" s="632"/>
      <c r="WBG361" s="632"/>
      <c r="WBH361" s="632"/>
      <c r="WBI361" s="632"/>
      <c r="WBJ361" s="632"/>
      <c r="WBK361" s="632"/>
      <c r="WBL361" s="632"/>
      <c r="WBM361" s="632"/>
      <c r="WBN361" s="632"/>
      <c r="WBO361" s="632"/>
      <c r="WBP361" s="632"/>
      <c r="WBQ361" s="632"/>
      <c r="WBR361" s="632"/>
      <c r="WBS361" s="632"/>
      <c r="WBT361" s="632"/>
      <c r="WBU361" s="632"/>
      <c r="WBV361" s="632"/>
      <c r="WBW361" s="632"/>
      <c r="WBX361" s="632"/>
      <c r="WBY361" s="632"/>
      <c r="WBZ361" s="632"/>
      <c r="WCA361" s="632"/>
      <c r="WCB361" s="632"/>
      <c r="WCC361" s="632"/>
      <c r="WCD361" s="632"/>
      <c r="WCE361" s="632"/>
      <c r="WCF361" s="632"/>
      <c r="WCG361" s="632"/>
      <c r="WCH361" s="632"/>
      <c r="WCI361" s="632"/>
      <c r="WCJ361" s="632"/>
      <c r="WCK361" s="632"/>
      <c r="WCL361" s="632"/>
      <c r="WCM361" s="632"/>
      <c r="WCN361" s="632"/>
      <c r="WCO361" s="632"/>
      <c r="WCP361" s="632"/>
      <c r="WCQ361" s="632"/>
      <c r="WCR361" s="632"/>
      <c r="WCS361" s="632"/>
      <c r="WCT361" s="632"/>
      <c r="WCU361" s="632"/>
      <c r="WCV361" s="632"/>
      <c r="WCW361" s="632"/>
      <c r="WCX361" s="632"/>
      <c r="WCY361" s="632"/>
      <c r="WCZ361" s="632"/>
      <c r="WDA361" s="632"/>
      <c r="WDB361" s="632"/>
      <c r="WDC361" s="632"/>
      <c r="WDD361" s="632"/>
      <c r="WDE361" s="632"/>
      <c r="WDF361" s="632"/>
      <c r="WDG361" s="632"/>
      <c r="WDH361" s="632"/>
      <c r="WDI361" s="632"/>
      <c r="WDJ361" s="632"/>
      <c r="WDK361" s="632"/>
      <c r="WDL361" s="632"/>
      <c r="WDM361" s="632"/>
      <c r="WDN361" s="632"/>
      <c r="WDO361" s="632"/>
      <c r="WDP361" s="632"/>
      <c r="WDQ361" s="632"/>
      <c r="WDR361" s="632"/>
      <c r="WDS361" s="632"/>
      <c r="WDT361" s="632"/>
      <c r="WDU361" s="632"/>
      <c r="WDV361" s="632"/>
      <c r="WDW361" s="632"/>
      <c r="WDX361" s="632"/>
      <c r="WDY361" s="632"/>
      <c r="WDZ361" s="632"/>
      <c r="WEA361" s="632"/>
      <c r="WEB361" s="632"/>
      <c r="WEC361" s="632"/>
      <c r="WED361" s="632"/>
      <c r="WEE361" s="632"/>
      <c r="WEF361" s="632"/>
      <c r="WEG361" s="632"/>
      <c r="WEH361" s="632"/>
      <c r="WEI361" s="632"/>
      <c r="WEJ361" s="632"/>
      <c r="WEK361" s="632"/>
      <c r="WEL361" s="632"/>
      <c r="WEM361" s="632"/>
      <c r="WEN361" s="632"/>
      <c r="WEO361" s="632"/>
      <c r="WEP361" s="632"/>
      <c r="WEQ361" s="632"/>
      <c r="WER361" s="632"/>
      <c r="WES361" s="632"/>
      <c r="WET361" s="632"/>
      <c r="WEU361" s="632"/>
      <c r="WEV361" s="632"/>
      <c r="WEW361" s="632"/>
      <c r="WEX361" s="632"/>
      <c r="WEY361" s="632"/>
      <c r="WEZ361" s="632"/>
      <c r="WFA361" s="632"/>
      <c r="WFB361" s="632"/>
      <c r="WFC361" s="632"/>
      <c r="WFD361" s="632"/>
      <c r="WFE361" s="632"/>
      <c r="WFF361" s="632"/>
      <c r="WFG361" s="632"/>
      <c r="WFH361" s="632"/>
      <c r="WFI361" s="632"/>
      <c r="WFJ361" s="632"/>
      <c r="WFK361" s="632"/>
      <c r="WFL361" s="632"/>
      <c r="WFM361" s="632"/>
      <c r="WFN361" s="632"/>
      <c r="WFO361" s="632"/>
      <c r="WFP361" s="632"/>
      <c r="WFQ361" s="632"/>
      <c r="WFR361" s="632"/>
      <c r="WFS361" s="632"/>
      <c r="WFT361" s="632"/>
      <c r="WFU361" s="632"/>
      <c r="WFV361" s="632"/>
      <c r="WFW361" s="632"/>
      <c r="WFX361" s="632"/>
      <c r="WFY361" s="632"/>
      <c r="WFZ361" s="632"/>
      <c r="WGA361" s="632"/>
      <c r="WGB361" s="632"/>
      <c r="WGC361" s="632"/>
      <c r="WGD361" s="632"/>
      <c r="WGE361" s="632"/>
      <c r="WGF361" s="632"/>
      <c r="WGG361" s="632"/>
      <c r="WGH361" s="632"/>
      <c r="WGI361" s="632"/>
      <c r="WGJ361" s="632"/>
      <c r="WGK361" s="632"/>
      <c r="WGL361" s="632"/>
      <c r="WGM361" s="632"/>
      <c r="WGN361" s="632"/>
      <c r="WGO361" s="632"/>
      <c r="WGP361" s="632"/>
      <c r="WGQ361" s="632"/>
      <c r="WGR361" s="632"/>
      <c r="WGS361" s="632"/>
      <c r="WGT361" s="632"/>
      <c r="WGU361" s="632"/>
      <c r="WGV361" s="632"/>
      <c r="WGW361" s="632"/>
      <c r="WGX361" s="632"/>
      <c r="WGY361" s="632"/>
      <c r="WGZ361" s="632"/>
      <c r="WHA361" s="632"/>
      <c r="WHB361" s="632"/>
      <c r="WHC361" s="632"/>
      <c r="WHD361" s="632"/>
      <c r="WHE361" s="632"/>
      <c r="WHF361" s="632"/>
      <c r="WHG361" s="632"/>
      <c r="WHH361" s="632"/>
      <c r="WHI361" s="632"/>
      <c r="WHJ361" s="632"/>
      <c r="WHK361" s="632"/>
      <c r="WHL361" s="632"/>
      <c r="WHM361" s="632"/>
      <c r="WHN361" s="632"/>
      <c r="WHO361" s="632"/>
      <c r="WHP361" s="632"/>
      <c r="WHQ361" s="632"/>
      <c r="WHR361" s="632"/>
      <c r="WHS361" s="632"/>
      <c r="WHT361" s="632"/>
      <c r="WHU361" s="632"/>
      <c r="WHV361" s="632"/>
      <c r="WHW361" s="632"/>
      <c r="WHX361" s="632"/>
      <c r="WHY361" s="632"/>
      <c r="WHZ361" s="632"/>
      <c r="WIA361" s="632"/>
      <c r="WIB361" s="632"/>
      <c r="WIC361" s="632"/>
      <c r="WID361" s="632"/>
      <c r="WIE361" s="632"/>
      <c r="WIF361" s="632"/>
      <c r="WIG361" s="632"/>
      <c r="WIH361" s="632"/>
      <c r="WII361" s="632"/>
      <c r="WIJ361" s="632"/>
      <c r="WIK361" s="632"/>
      <c r="WIL361" s="632"/>
      <c r="WIM361" s="632"/>
      <c r="WIN361" s="632"/>
      <c r="WIO361" s="632"/>
      <c r="WIP361" s="632"/>
      <c r="WIQ361" s="632"/>
      <c r="WIR361" s="632"/>
      <c r="WIS361" s="632"/>
      <c r="WIT361" s="632"/>
      <c r="WIU361" s="632"/>
      <c r="WIV361" s="632"/>
      <c r="WIW361" s="632"/>
      <c r="WIX361" s="632"/>
      <c r="WIY361" s="632"/>
      <c r="WIZ361" s="632"/>
      <c r="WJA361" s="632"/>
      <c r="WJB361" s="632"/>
      <c r="WJC361" s="632"/>
      <c r="WJD361" s="632"/>
      <c r="WJE361" s="632"/>
      <c r="WJF361" s="632"/>
      <c r="WJG361" s="632"/>
      <c r="WJH361" s="632"/>
      <c r="WJI361" s="632"/>
      <c r="WJJ361" s="632"/>
      <c r="WJK361" s="632"/>
      <c r="WJL361" s="632"/>
      <c r="WJM361" s="632"/>
      <c r="WJN361" s="632"/>
      <c r="WJO361" s="632"/>
      <c r="WJP361" s="632"/>
      <c r="WJQ361" s="632"/>
      <c r="WJR361" s="632"/>
      <c r="WJS361" s="632"/>
      <c r="WJT361" s="632"/>
      <c r="WJU361" s="632"/>
      <c r="WJV361" s="632"/>
      <c r="WJW361" s="632"/>
      <c r="WJX361" s="632"/>
      <c r="WJY361" s="632"/>
      <c r="WJZ361" s="632"/>
      <c r="WKA361" s="632"/>
      <c r="WKB361" s="632"/>
      <c r="WKC361" s="632"/>
      <c r="WKD361" s="632"/>
      <c r="WKE361" s="632"/>
      <c r="WKF361" s="632"/>
      <c r="WKG361" s="632"/>
      <c r="WKH361" s="632"/>
      <c r="WKI361" s="632"/>
      <c r="WKJ361" s="632"/>
      <c r="WKK361" s="632"/>
      <c r="WKL361" s="632"/>
      <c r="WKM361" s="632"/>
      <c r="WKN361" s="632"/>
      <c r="WKO361" s="632"/>
      <c r="WKP361" s="632"/>
      <c r="WKQ361" s="632"/>
      <c r="WKR361" s="632"/>
      <c r="WKS361" s="632"/>
      <c r="WKT361" s="632"/>
      <c r="WKU361" s="632"/>
      <c r="WKV361" s="632"/>
      <c r="WKW361" s="632"/>
      <c r="WKX361" s="632"/>
      <c r="WKY361" s="632"/>
      <c r="WKZ361" s="632"/>
      <c r="WLA361" s="632"/>
      <c r="WLB361" s="632"/>
      <c r="WLC361" s="632"/>
      <c r="WLD361" s="632"/>
      <c r="WLE361" s="632"/>
      <c r="WLF361" s="632"/>
      <c r="WLG361" s="632"/>
      <c r="WLH361" s="632"/>
      <c r="WLI361" s="632"/>
      <c r="WLJ361" s="632"/>
      <c r="WLK361" s="632"/>
      <c r="WLL361" s="632"/>
      <c r="WLM361" s="632"/>
      <c r="WLN361" s="632"/>
      <c r="WLO361" s="632"/>
      <c r="WLP361" s="632"/>
      <c r="WLQ361" s="632"/>
      <c r="WLR361" s="632"/>
      <c r="WLS361" s="632"/>
      <c r="WLT361" s="632"/>
      <c r="WLU361" s="632"/>
      <c r="WLV361" s="632"/>
      <c r="WLW361" s="632"/>
      <c r="WLX361" s="632"/>
      <c r="WLY361" s="632"/>
      <c r="WLZ361" s="632"/>
      <c r="WMA361" s="632"/>
      <c r="WMB361" s="632"/>
      <c r="WMC361" s="632"/>
      <c r="WMD361" s="632"/>
      <c r="WME361" s="632"/>
      <c r="WMF361" s="632"/>
      <c r="WMG361" s="632"/>
      <c r="WMH361" s="632"/>
      <c r="WMI361" s="632"/>
      <c r="WMJ361" s="632"/>
      <c r="WMK361" s="632"/>
      <c r="WML361" s="632"/>
      <c r="WMM361" s="632"/>
      <c r="WMN361" s="632"/>
      <c r="WMO361" s="632"/>
      <c r="WMP361" s="632"/>
      <c r="WMQ361" s="632"/>
      <c r="WMR361" s="632"/>
      <c r="WMS361" s="632"/>
      <c r="WMT361" s="632"/>
      <c r="WMU361" s="632"/>
      <c r="WMV361" s="632"/>
      <c r="WMW361" s="632"/>
      <c r="WMX361" s="632"/>
      <c r="WMY361" s="632"/>
      <c r="WMZ361" s="632"/>
      <c r="WNA361" s="632"/>
      <c r="WNB361" s="632"/>
      <c r="WNC361" s="632"/>
      <c r="WND361" s="632"/>
      <c r="WNE361" s="632"/>
      <c r="WNF361" s="632"/>
      <c r="WNG361" s="632"/>
      <c r="WNH361" s="632"/>
      <c r="WNI361" s="632"/>
      <c r="WNJ361" s="632"/>
      <c r="WNK361" s="632"/>
      <c r="WNL361" s="632"/>
      <c r="WNM361" s="632"/>
      <c r="WNN361" s="632"/>
      <c r="WNO361" s="632"/>
      <c r="WNP361" s="632"/>
      <c r="WNQ361" s="632"/>
      <c r="WNR361" s="632"/>
      <c r="WNS361" s="632"/>
      <c r="WNT361" s="632"/>
      <c r="WNU361" s="632"/>
      <c r="WNV361" s="632"/>
      <c r="WNW361" s="632"/>
      <c r="WNX361" s="632"/>
      <c r="WNY361" s="632"/>
      <c r="WNZ361" s="632"/>
      <c r="WOA361" s="632"/>
      <c r="WOB361" s="632"/>
      <c r="WOC361" s="632"/>
      <c r="WOD361" s="632"/>
      <c r="WOE361" s="632"/>
      <c r="WOF361" s="632"/>
      <c r="WOG361" s="632"/>
      <c r="WOH361" s="632"/>
      <c r="WOI361" s="632"/>
      <c r="WOJ361" s="632"/>
      <c r="WOK361" s="632"/>
      <c r="WOL361" s="632"/>
      <c r="WOM361" s="632"/>
      <c r="WON361" s="632"/>
      <c r="WOO361" s="632"/>
      <c r="WOP361" s="632"/>
      <c r="WOQ361" s="632"/>
      <c r="WOR361" s="632"/>
      <c r="WOS361" s="632"/>
      <c r="WOT361" s="632"/>
      <c r="WOU361" s="632"/>
      <c r="WOV361" s="632"/>
      <c r="WOW361" s="632"/>
      <c r="WOX361" s="632"/>
      <c r="WOY361" s="632"/>
      <c r="WOZ361" s="632"/>
      <c r="WPA361" s="632"/>
      <c r="WPB361" s="632"/>
      <c r="WPC361" s="632"/>
      <c r="WPD361" s="632"/>
      <c r="WPE361" s="632"/>
      <c r="WPF361" s="632"/>
      <c r="WPG361" s="632"/>
      <c r="WPH361" s="632"/>
      <c r="WPI361" s="632"/>
      <c r="WPJ361" s="632"/>
      <c r="WPK361" s="632"/>
      <c r="WPL361" s="632"/>
      <c r="WPM361" s="632"/>
      <c r="WPN361" s="632"/>
      <c r="WPO361" s="632"/>
      <c r="WPP361" s="632"/>
      <c r="WPQ361" s="632"/>
      <c r="WPR361" s="632"/>
      <c r="WPS361" s="632"/>
      <c r="WPT361" s="632"/>
      <c r="WPU361" s="632"/>
      <c r="WPV361" s="632"/>
      <c r="WPW361" s="632"/>
      <c r="WPX361" s="632"/>
      <c r="WPY361" s="632"/>
      <c r="WPZ361" s="632"/>
      <c r="WQA361" s="632"/>
      <c r="WQB361" s="632"/>
      <c r="WQC361" s="632"/>
      <c r="WQD361" s="632"/>
      <c r="WQE361" s="632"/>
      <c r="WQF361" s="632"/>
      <c r="WQG361" s="632"/>
      <c r="WQH361" s="632"/>
      <c r="WQI361" s="632"/>
      <c r="WQJ361" s="632"/>
      <c r="WQK361" s="632"/>
      <c r="WQL361" s="632"/>
      <c r="WQM361" s="632"/>
      <c r="WQN361" s="632"/>
      <c r="WQO361" s="632"/>
      <c r="WQP361" s="632"/>
      <c r="WQQ361" s="632"/>
      <c r="WQR361" s="632"/>
      <c r="WQS361" s="632"/>
      <c r="WQT361" s="632"/>
      <c r="WQU361" s="632"/>
      <c r="WQV361" s="632"/>
      <c r="WQW361" s="632"/>
      <c r="WQX361" s="632"/>
      <c r="WQY361" s="632"/>
      <c r="WQZ361" s="632"/>
      <c r="WRA361" s="632"/>
      <c r="WRB361" s="632"/>
      <c r="WRC361" s="632"/>
      <c r="WRD361" s="632"/>
      <c r="WRE361" s="632"/>
      <c r="WRF361" s="632"/>
      <c r="WRG361" s="632"/>
      <c r="WRH361" s="632"/>
      <c r="WRI361" s="632"/>
      <c r="WRJ361" s="632"/>
      <c r="WRK361" s="632"/>
      <c r="WRL361" s="632"/>
      <c r="WRM361" s="632"/>
      <c r="WRN361" s="632"/>
      <c r="WRO361" s="632"/>
      <c r="WRP361" s="632"/>
      <c r="WRQ361" s="632"/>
      <c r="WRR361" s="632"/>
      <c r="WRS361" s="632"/>
      <c r="WRT361" s="632"/>
      <c r="WRU361" s="632"/>
      <c r="WRV361" s="632"/>
      <c r="WRW361" s="632"/>
      <c r="WRX361" s="632"/>
      <c r="WRY361" s="632"/>
      <c r="WRZ361" s="632"/>
      <c r="WSA361" s="632"/>
      <c r="WSB361" s="632"/>
      <c r="WSC361" s="632"/>
      <c r="WSD361" s="632"/>
      <c r="WSE361" s="632"/>
      <c r="WSF361" s="632"/>
      <c r="WSG361" s="632"/>
      <c r="WSH361" s="632"/>
      <c r="WSI361" s="632"/>
      <c r="WSJ361" s="632"/>
      <c r="WSK361" s="632"/>
      <c r="WSL361" s="632"/>
      <c r="WSM361" s="632"/>
      <c r="WSN361" s="632"/>
      <c r="WSO361" s="632"/>
      <c r="WSP361" s="632"/>
      <c r="WSQ361" s="632"/>
      <c r="WSR361" s="632"/>
      <c r="WSS361" s="632"/>
      <c r="WST361" s="632"/>
      <c r="WSU361" s="632"/>
      <c r="WSV361" s="632"/>
      <c r="WSW361" s="632"/>
      <c r="WSX361" s="632"/>
      <c r="WSY361" s="632"/>
      <c r="WSZ361" s="632"/>
      <c r="WTA361" s="632"/>
      <c r="WTB361" s="632"/>
      <c r="WTC361" s="632"/>
      <c r="WTD361" s="632"/>
      <c r="WTE361" s="632"/>
      <c r="WTF361" s="632"/>
      <c r="WTG361" s="632"/>
      <c r="WTH361" s="632"/>
      <c r="WTI361" s="632"/>
      <c r="WTJ361" s="632"/>
      <c r="WTK361" s="632"/>
      <c r="WTL361" s="632"/>
      <c r="WTM361" s="632"/>
      <c r="WTN361" s="632"/>
      <c r="WTO361" s="632"/>
      <c r="WTP361" s="632"/>
      <c r="WTQ361" s="632"/>
      <c r="WTR361" s="632"/>
      <c r="WTS361" s="632"/>
      <c r="WTT361" s="632"/>
      <c r="WTU361" s="632"/>
      <c r="WTV361" s="632"/>
      <c r="WTW361" s="632"/>
      <c r="WTX361" s="632"/>
      <c r="WTY361" s="632"/>
      <c r="WTZ361" s="632"/>
      <c r="WUA361" s="632"/>
      <c r="WUB361" s="632"/>
      <c r="WUC361" s="632"/>
      <c r="WUD361" s="632"/>
      <c r="WUE361" s="632"/>
      <c r="WUF361" s="632"/>
      <c r="WUG361" s="632"/>
      <c r="WUH361" s="632"/>
      <c r="WUI361" s="632"/>
      <c r="WUJ361" s="632"/>
      <c r="WUK361" s="632"/>
      <c r="WUL361" s="632"/>
      <c r="WUM361" s="632"/>
      <c r="WUN361" s="632"/>
      <c r="WUO361" s="632"/>
      <c r="WUP361" s="632"/>
      <c r="WUQ361" s="632"/>
      <c r="WUR361" s="632"/>
      <c r="WUS361" s="632"/>
      <c r="WUT361" s="632"/>
      <c r="WUU361" s="632"/>
      <c r="WUV361" s="632"/>
      <c r="WUW361" s="632"/>
      <c r="WUX361" s="632"/>
      <c r="WUY361" s="632"/>
      <c r="WUZ361" s="632"/>
      <c r="WVA361" s="632"/>
      <c r="WVB361" s="632"/>
      <c r="WVC361" s="632"/>
      <c r="WVD361" s="632"/>
      <c r="WVE361" s="632"/>
      <c r="WVF361" s="632"/>
      <c r="WVG361" s="632"/>
      <c r="WVH361" s="632"/>
      <c r="WVI361" s="632"/>
      <c r="WVJ361" s="632"/>
      <c r="WVK361" s="632"/>
      <c r="WVL361" s="632"/>
      <c r="WVM361" s="632"/>
      <c r="WVN361" s="632"/>
      <c r="WVO361" s="632"/>
      <c r="WVP361" s="632"/>
      <c r="WVQ361" s="632"/>
      <c r="WVR361" s="632"/>
      <c r="WVS361" s="632"/>
      <c r="WVT361" s="632"/>
      <c r="WVU361" s="632"/>
      <c r="WVV361" s="632"/>
      <c r="WVW361" s="632"/>
      <c r="WVX361" s="632"/>
      <c r="WVY361" s="632"/>
      <c r="WVZ361" s="632"/>
      <c r="WWA361" s="632"/>
      <c r="WWB361" s="632"/>
      <c r="WWC361" s="632"/>
      <c r="WWD361" s="632"/>
      <c r="WWE361" s="632"/>
      <c r="WWF361" s="632"/>
      <c r="WWG361" s="632"/>
      <c r="WWH361" s="632"/>
      <c r="WWI361" s="632"/>
      <c r="WWJ361" s="632"/>
      <c r="WWK361" s="632"/>
      <c r="WWL361" s="632"/>
      <c r="WWM361" s="632"/>
      <c r="WWN361" s="632"/>
      <c r="WWO361" s="632"/>
      <c r="WWP361" s="632"/>
      <c r="WWQ361" s="632"/>
      <c r="WWR361" s="632"/>
      <c r="WWS361" s="632"/>
      <c r="WWT361" s="632"/>
      <c r="WWU361" s="632"/>
      <c r="WWV361" s="632"/>
      <c r="WWW361" s="632"/>
      <c r="WWX361" s="632"/>
      <c r="WWY361" s="632"/>
      <c r="WWZ361" s="632"/>
      <c r="WXA361" s="632"/>
      <c r="WXB361" s="632"/>
      <c r="WXC361" s="632"/>
      <c r="WXD361" s="632"/>
      <c r="WXE361" s="632"/>
      <c r="WXF361" s="632"/>
      <c r="WXG361" s="632"/>
      <c r="WXH361" s="632"/>
      <c r="WXI361" s="632"/>
      <c r="WXJ361" s="632"/>
      <c r="WXK361" s="632"/>
      <c r="WXL361" s="632"/>
      <c r="WXM361" s="632"/>
      <c r="WXN361" s="632"/>
      <c r="WXO361" s="632"/>
      <c r="WXP361" s="632"/>
      <c r="WXQ361" s="632"/>
      <c r="WXR361" s="632"/>
      <c r="WXS361" s="632"/>
      <c r="WXT361" s="632"/>
      <c r="WXU361" s="632"/>
      <c r="WXV361" s="632"/>
      <c r="WXW361" s="632"/>
      <c r="WXX361" s="632"/>
      <c r="WXY361" s="632"/>
      <c r="WXZ361" s="632"/>
      <c r="WYA361" s="632"/>
      <c r="WYB361" s="632"/>
      <c r="WYC361" s="632"/>
      <c r="WYD361" s="632"/>
      <c r="WYE361" s="632"/>
      <c r="WYF361" s="632"/>
      <c r="WYG361" s="632"/>
      <c r="WYH361" s="632"/>
      <c r="WYI361" s="632"/>
      <c r="WYJ361" s="632"/>
      <c r="WYK361" s="632"/>
      <c r="WYL361" s="632"/>
      <c r="WYM361" s="632"/>
      <c r="WYN361" s="632"/>
      <c r="WYO361" s="632"/>
      <c r="WYP361" s="632"/>
      <c r="WYQ361" s="632"/>
      <c r="WYR361" s="632"/>
      <c r="WYS361" s="632"/>
      <c r="WYT361" s="632"/>
      <c r="WYU361" s="632"/>
      <c r="WYV361" s="632"/>
      <c r="WYW361" s="632"/>
      <c r="WYX361" s="632"/>
      <c r="WYY361" s="632"/>
      <c r="WYZ361" s="632"/>
      <c r="WZA361" s="632"/>
      <c r="WZB361" s="632"/>
      <c r="WZC361" s="632"/>
      <c r="WZD361" s="632"/>
      <c r="WZE361" s="632"/>
      <c r="WZF361" s="632"/>
      <c r="WZG361" s="632"/>
      <c r="WZH361" s="632"/>
      <c r="WZI361" s="632"/>
      <c r="WZJ361" s="632"/>
      <c r="WZK361" s="632"/>
      <c r="WZL361" s="632"/>
      <c r="WZM361" s="632"/>
      <c r="WZN361" s="632"/>
      <c r="WZO361" s="632"/>
      <c r="WZP361" s="632"/>
      <c r="WZQ361" s="632"/>
      <c r="WZR361" s="632"/>
      <c r="WZS361" s="632"/>
      <c r="WZT361" s="632"/>
      <c r="WZU361" s="632"/>
      <c r="WZV361" s="632"/>
      <c r="WZW361" s="632"/>
      <c r="WZX361" s="632"/>
      <c r="WZY361" s="632"/>
      <c r="WZZ361" s="632"/>
      <c r="XAA361" s="632"/>
      <c r="XAB361" s="632"/>
      <c r="XAC361" s="632"/>
      <c r="XAD361" s="632"/>
      <c r="XAE361" s="632"/>
      <c r="XAF361" s="632"/>
      <c r="XAG361" s="632"/>
      <c r="XAH361" s="632"/>
      <c r="XAI361" s="632"/>
      <c r="XAJ361" s="632"/>
      <c r="XAK361" s="632"/>
      <c r="XAL361" s="632"/>
      <c r="XAM361" s="632"/>
      <c r="XAN361" s="632"/>
      <c r="XAO361" s="632"/>
      <c r="XAP361" s="632"/>
      <c r="XAQ361" s="632"/>
      <c r="XAR361" s="632"/>
      <c r="XAS361" s="632"/>
      <c r="XAT361" s="632"/>
      <c r="XAU361" s="632"/>
      <c r="XAV361" s="632"/>
      <c r="XAW361" s="632"/>
      <c r="XAX361" s="632"/>
      <c r="XAY361" s="632"/>
      <c r="XAZ361" s="632"/>
      <c r="XBA361" s="632"/>
      <c r="XBB361" s="632"/>
      <c r="XBC361" s="632"/>
      <c r="XBD361" s="632"/>
      <c r="XBE361" s="632"/>
      <c r="XBF361" s="632"/>
      <c r="XBG361" s="632"/>
      <c r="XBH361" s="632"/>
      <c r="XBI361" s="632"/>
      <c r="XBJ361" s="632"/>
      <c r="XBK361" s="632"/>
      <c r="XBL361" s="632"/>
      <c r="XBM361" s="632"/>
      <c r="XBN361" s="632"/>
      <c r="XBO361" s="632"/>
      <c r="XBP361" s="632"/>
      <c r="XBQ361" s="632"/>
      <c r="XBR361" s="632"/>
      <c r="XBS361" s="632"/>
      <c r="XBT361" s="632"/>
      <c r="XBU361" s="632"/>
      <c r="XBV361" s="632"/>
      <c r="XBW361" s="632"/>
      <c r="XBX361" s="632"/>
      <c r="XBY361" s="632"/>
      <c r="XBZ361" s="632"/>
      <c r="XCA361" s="632"/>
      <c r="XCB361" s="632"/>
      <c r="XCC361" s="632"/>
      <c r="XCD361" s="632"/>
      <c r="XCE361" s="632"/>
      <c r="XCF361" s="632"/>
      <c r="XCG361" s="632"/>
      <c r="XCH361" s="632"/>
      <c r="XCI361" s="632"/>
      <c r="XCJ361" s="632"/>
      <c r="XCK361" s="632"/>
      <c r="XCL361" s="632"/>
      <c r="XCM361" s="632"/>
      <c r="XCN361" s="632"/>
      <c r="XCO361" s="632"/>
      <c r="XCP361" s="632"/>
      <c r="XCQ361" s="632"/>
      <c r="XCR361" s="632"/>
      <c r="XCS361" s="632"/>
      <c r="XCT361" s="632"/>
      <c r="XCU361" s="632"/>
      <c r="XCV361" s="632"/>
      <c r="XCW361" s="632"/>
      <c r="XCX361" s="632"/>
      <c r="XCY361" s="632"/>
      <c r="XCZ361" s="632"/>
      <c r="XDA361" s="632"/>
      <c r="XDB361" s="632"/>
      <c r="XDC361" s="632"/>
      <c r="XDD361" s="632"/>
      <c r="XDE361" s="632"/>
      <c r="XDF361" s="632"/>
      <c r="XDG361" s="632"/>
      <c r="XDH361" s="632"/>
      <c r="XDI361" s="632"/>
      <c r="XDJ361" s="632"/>
      <c r="XDK361" s="632"/>
      <c r="XDL361" s="632"/>
      <c r="XDM361" s="632"/>
      <c r="XDN361" s="632"/>
      <c r="XDO361" s="632"/>
      <c r="XDP361" s="632"/>
      <c r="XDQ361" s="632"/>
      <c r="XDR361" s="632"/>
      <c r="XDS361" s="632"/>
      <c r="XDT361" s="632"/>
      <c r="XDU361" s="632"/>
      <c r="XDV361" s="632"/>
      <c r="XDW361" s="632"/>
      <c r="XDX361" s="632"/>
      <c r="XDY361" s="632"/>
      <c r="XDZ361" s="632"/>
      <c r="XEA361" s="632"/>
      <c r="XEB361" s="632"/>
      <c r="XEC361" s="632"/>
      <c r="XED361" s="632"/>
      <c r="XEE361" s="632"/>
      <c r="XEF361" s="632"/>
      <c r="XEG361" s="632"/>
      <c r="XEH361" s="632"/>
      <c r="XEI361" s="632"/>
      <c r="XEJ361" s="632"/>
      <c r="XEK361" s="632"/>
      <c r="XEL361" s="632"/>
      <c r="XEM361" s="632"/>
      <c r="XEN361" s="632"/>
      <c r="XEO361" s="632"/>
      <c r="XEP361" s="632"/>
      <c r="XEQ361" s="632"/>
      <c r="XER361" s="632"/>
      <c r="XES361" s="632"/>
      <c r="XET361" s="632"/>
      <c r="XEU361" s="632"/>
      <c r="XEV361" s="632"/>
      <c r="XEW361" s="595"/>
      <c r="XEX361" s="595"/>
      <c r="XEY361" s="595"/>
      <c r="XEZ361" s="595"/>
      <c r="XFA361" s="595"/>
      <c r="XFB361" s="595"/>
      <c r="XFC361" s="595"/>
      <c r="XFD361" s="595"/>
    </row>
    <row r="362" s="624" customFormat="1" ht="26.1" customHeight="1" spans="1:16384">
      <c r="A362" s="640" t="s">
        <v>704</v>
      </c>
      <c r="B362" s="613">
        <v>752</v>
      </c>
      <c r="C362" s="613">
        <f>SUM(C363+C366)</f>
        <v>2015</v>
      </c>
      <c r="D362" s="614">
        <f>(C362-B362)/B362*100</f>
        <v>167.952127659574</v>
      </c>
      <c r="E362" s="684">
        <f>E363+E366</f>
        <v>143</v>
      </c>
      <c r="F362" s="690" t="s">
        <v>856</v>
      </c>
      <c r="G362" s="631"/>
      <c r="H362" s="631"/>
      <c r="I362" s="631"/>
      <c r="J362" s="632"/>
      <c r="K362" s="632"/>
      <c r="L362" s="632"/>
      <c r="M362" s="632"/>
      <c r="N362" s="632"/>
      <c r="O362" s="632"/>
      <c r="P362" s="632"/>
      <c r="Q362" s="632"/>
      <c r="R362" s="595"/>
      <c r="S362" s="595"/>
      <c r="T362" s="632"/>
      <c r="U362" s="632"/>
      <c r="V362" s="632"/>
      <c r="W362" s="632"/>
      <c r="X362" s="632"/>
      <c r="Y362" s="632"/>
      <c r="Z362" s="632"/>
      <c r="AA362" s="632"/>
      <c r="AB362" s="632"/>
      <c r="AC362" s="632"/>
      <c r="AD362" s="632"/>
      <c r="AE362" s="632"/>
      <c r="AF362" s="632"/>
      <c r="AG362" s="632"/>
      <c r="AH362" s="632"/>
      <c r="AI362" s="632"/>
      <c r="AJ362" s="632"/>
      <c r="AK362" s="632"/>
      <c r="AL362" s="632"/>
      <c r="AM362" s="632"/>
      <c r="AN362" s="632"/>
      <c r="AO362" s="632"/>
      <c r="AP362" s="632"/>
      <c r="AQ362" s="632"/>
      <c r="AR362" s="632"/>
      <c r="AS362" s="632"/>
      <c r="AT362" s="632"/>
      <c r="AU362" s="632"/>
      <c r="AV362" s="632"/>
      <c r="AW362" s="632"/>
      <c r="AX362" s="632"/>
      <c r="AY362" s="632"/>
      <c r="AZ362" s="632"/>
      <c r="BA362" s="632"/>
      <c r="BB362" s="632"/>
      <c r="BC362" s="632"/>
      <c r="BD362" s="632"/>
      <c r="BE362" s="632"/>
      <c r="BF362" s="632"/>
      <c r="BG362" s="632"/>
      <c r="BH362" s="632"/>
      <c r="BI362" s="632"/>
      <c r="BJ362" s="632"/>
      <c r="BK362" s="632"/>
      <c r="BL362" s="632"/>
      <c r="BM362" s="632"/>
      <c r="BN362" s="632"/>
      <c r="BO362" s="632"/>
      <c r="BP362" s="632"/>
      <c r="BQ362" s="632"/>
      <c r="BR362" s="632"/>
      <c r="BS362" s="632"/>
      <c r="BT362" s="632"/>
      <c r="BU362" s="632"/>
      <c r="BV362" s="632"/>
      <c r="BW362" s="632"/>
      <c r="BX362" s="632"/>
      <c r="BY362" s="632"/>
      <c r="BZ362" s="632"/>
      <c r="CA362" s="632"/>
      <c r="CB362" s="632"/>
      <c r="CC362" s="632"/>
      <c r="CD362" s="632"/>
      <c r="CE362" s="632"/>
      <c r="CF362" s="632"/>
      <c r="CG362" s="632"/>
      <c r="CH362" s="632"/>
      <c r="CI362" s="632"/>
      <c r="CJ362" s="632"/>
      <c r="CK362" s="632"/>
      <c r="CL362" s="632"/>
      <c r="CM362" s="632"/>
      <c r="CN362" s="632"/>
      <c r="CO362" s="632"/>
      <c r="CP362" s="632"/>
      <c r="CQ362" s="632"/>
      <c r="CR362" s="632"/>
      <c r="CS362" s="632"/>
      <c r="CT362" s="632"/>
      <c r="CU362" s="632"/>
      <c r="CV362" s="632"/>
      <c r="CW362" s="632"/>
      <c r="CX362" s="632"/>
      <c r="CY362" s="632"/>
      <c r="CZ362" s="632"/>
      <c r="DA362" s="632"/>
      <c r="DB362" s="632"/>
      <c r="DC362" s="632"/>
      <c r="DD362" s="632"/>
      <c r="DE362" s="632"/>
      <c r="DF362" s="632"/>
      <c r="DG362" s="632"/>
      <c r="DH362" s="632"/>
      <c r="DI362" s="632"/>
      <c r="DJ362" s="632"/>
      <c r="DK362" s="632"/>
      <c r="DL362" s="632"/>
      <c r="DM362" s="632"/>
      <c r="DN362" s="632"/>
      <c r="DO362" s="632"/>
      <c r="DP362" s="632"/>
      <c r="DQ362" s="632"/>
      <c r="DR362" s="632"/>
      <c r="DS362" s="632"/>
      <c r="DT362" s="632"/>
      <c r="DU362" s="632"/>
      <c r="DV362" s="632"/>
      <c r="DW362" s="632"/>
      <c r="DX362" s="632"/>
      <c r="DY362" s="632"/>
      <c r="DZ362" s="632"/>
      <c r="EA362" s="632"/>
      <c r="EB362" s="632"/>
      <c r="EC362" s="632"/>
      <c r="ED362" s="632"/>
      <c r="EE362" s="632"/>
      <c r="EF362" s="632"/>
      <c r="EG362" s="632"/>
      <c r="EH362" s="632"/>
      <c r="EI362" s="632"/>
      <c r="EJ362" s="632"/>
      <c r="EK362" s="632"/>
      <c r="EL362" s="632"/>
      <c r="EM362" s="632"/>
      <c r="EN362" s="632"/>
      <c r="EO362" s="632"/>
      <c r="EP362" s="632"/>
      <c r="EQ362" s="632"/>
      <c r="ER362" s="632"/>
      <c r="ES362" s="632"/>
      <c r="ET362" s="632"/>
      <c r="EU362" s="632"/>
      <c r="EV362" s="632"/>
      <c r="EW362" s="632"/>
      <c r="EX362" s="632"/>
      <c r="EY362" s="632"/>
      <c r="EZ362" s="632"/>
      <c r="FA362" s="632"/>
      <c r="FB362" s="632"/>
      <c r="FC362" s="632"/>
      <c r="FD362" s="632"/>
      <c r="FE362" s="632"/>
      <c r="FF362" s="632"/>
      <c r="FG362" s="632"/>
      <c r="FH362" s="632"/>
      <c r="FI362" s="632"/>
      <c r="FJ362" s="632"/>
      <c r="FK362" s="632"/>
      <c r="FL362" s="632"/>
      <c r="FM362" s="632"/>
      <c r="FN362" s="632"/>
      <c r="FO362" s="632"/>
      <c r="FP362" s="632"/>
      <c r="FQ362" s="632"/>
      <c r="FR362" s="632"/>
      <c r="FS362" s="632"/>
      <c r="FT362" s="632"/>
      <c r="FU362" s="632"/>
      <c r="FV362" s="632"/>
      <c r="FW362" s="632"/>
      <c r="FX362" s="632"/>
      <c r="FY362" s="632"/>
      <c r="FZ362" s="632"/>
      <c r="GA362" s="632"/>
      <c r="GB362" s="632"/>
      <c r="GC362" s="632"/>
      <c r="GD362" s="632"/>
      <c r="GE362" s="632"/>
      <c r="GF362" s="632"/>
      <c r="GG362" s="632"/>
      <c r="GH362" s="632"/>
      <c r="GI362" s="632"/>
      <c r="GJ362" s="632"/>
      <c r="GK362" s="632"/>
      <c r="GL362" s="632"/>
      <c r="GM362" s="632"/>
      <c r="GN362" s="632"/>
      <c r="GO362" s="632"/>
      <c r="GP362" s="632"/>
      <c r="GQ362" s="632"/>
      <c r="GR362" s="632"/>
      <c r="GS362" s="632"/>
      <c r="GT362" s="632"/>
      <c r="GU362" s="632"/>
      <c r="GV362" s="632"/>
      <c r="GW362" s="632"/>
      <c r="GX362" s="632"/>
      <c r="GY362" s="632"/>
      <c r="GZ362" s="632"/>
      <c r="HA362" s="632"/>
      <c r="HB362" s="632"/>
      <c r="HC362" s="632"/>
      <c r="HD362" s="632"/>
      <c r="HE362" s="632"/>
      <c r="HF362" s="632"/>
      <c r="HG362" s="632"/>
      <c r="HH362" s="632"/>
      <c r="HI362" s="632"/>
      <c r="HJ362" s="632"/>
      <c r="HK362" s="632"/>
      <c r="HL362" s="632"/>
      <c r="HM362" s="632"/>
      <c r="HN362" s="632"/>
      <c r="HO362" s="632"/>
      <c r="HP362" s="632"/>
      <c r="HQ362" s="632"/>
      <c r="HR362" s="632"/>
      <c r="HS362" s="632"/>
      <c r="HT362" s="632"/>
      <c r="HU362" s="632"/>
      <c r="HV362" s="632"/>
      <c r="HW362" s="632"/>
      <c r="HX362" s="632"/>
      <c r="HY362" s="632"/>
      <c r="HZ362" s="632"/>
      <c r="IA362" s="632"/>
      <c r="IB362" s="632"/>
      <c r="IC362" s="632"/>
      <c r="ID362" s="632"/>
      <c r="IE362" s="632"/>
      <c r="IF362" s="632"/>
      <c r="IG362" s="632"/>
      <c r="IH362" s="632"/>
      <c r="II362" s="632"/>
      <c r="IJ362" s="632"/>
      <c r="IK362" s="632"/>
      <c r="IL362" s="632"/>
      <c r="IM362" s="632"/>
      <c r="IN362" s="632"/>
      <c r="IO362" s="632"/>
      <c r="IP362" s="632"/>
      <c r="IQ362" s="632"/>
      <c r="IR362" s="632"/>
      <c r="IS362" s="632"/>
      <c r="IT362" s="632"/>
      <c r="IU362" s="632"/>
      <c r="IV362" s="632"/>
      <c r="IW362" s="632"/>
      <c r="IX362" s="632"/>
      <c r="IY362" s="632"/>
      <c r="IZ362" s="632"/>
      <c r="JA362" s="632"/>
      <c r="JB362" s="632"/>
      <c r="JC362" s="632"/>
      <c r="JD362" s="632"/>
      <c r="JE362" s="632"/>
      <c r="JF362" s="632"/>
      <c r="JG362" s="632"/>
      <c r="JH362" s="632"/>
      <c r="JI362" s="632"/>
      <c r="JJ362" s="632"/>
      <c r="JK362" s="632"/>
      <c r="JL362" s="632"/>
      <c r="JM362" s="632"/>
      <c r="JN362" s="632"/>
      <c r="JO362" s="632"/>
      <c r="JP362" s="632"/>
      <c r="JQ362" s="632"/>
      <c r="JR362" s="632"/>
      <c r="JS362" s="632"/>
      <c r="JT362" s="632"/>
      <c r="JU362" s="632"/>
      <c r="JV362" s="632"/>
      <c r="JW362" s="632"/>
      <c r="JX362" s="632"/>
      <c r="JY362" s="632"/>
      <c r="JZ362" s="632"/>
      <c r="KA362" s="632"/>
      <c r="KB362" s="632"/>
      <c r="KC362" s="632"/>
      <c r="KD362" s="632"/>
      <c r="KE362" s="632"/>
      <c r="KF362" s="632"/>
      <c r="KG362" s="632"/>
      <c r="KH362" s="632"/>
      <c r="KI362" s="632"/>
      <c r="KJ362" s="632"/>
      <c r="KK362" s="632"/>
      <c r="KL362" s="632"/>
      <c r="KM362" s="632"/>
      <c r="KN362" s="632"/>
      <c r="KO362" s="632"/>
      <c r="KP362" s="632"/>
      <c r="KQ362" s="632"/>
      <c r="KR362" s="632"/>
      <c r="KS362" s="632"/>
      <c r="KT362" s="632"/>
      <c r="KU362" s="632"/>
      <c r="KV362" s="632"/>
      <c r="KW362" s="632"/>
      <c r="KX362" s="632"/>
      <c r="KY362" s="632"/>
      <c r="KZ362" s="632"/>
      <c r="LA362" s="632"/>
      <c r="LB362" s="632"/>
      <c r="LC362" s="632"/>
      <c r="LD362" s="632"/>
      <c r="LE362" s="632"/>
      <c r="LF362" s="632"/>
      <c r="LG362" s="632"/>
      <c r="LH362" s="632"/>
      <c r="LI362" s="632"/>
      <c r="LJ362" s="632"/>
      <c r="LK362" s="632"/>
      <c r="LL362" s="632"/>
      <c r="LM362" s="632"/>
      <c r="LN362" s="632"/>
      <c r="LO362" s="632"/>
      <c r="LP362" s="632"/>
      <c r="LQ362" s="632"/>
      <c r="LR362" s="632"/>
      <c r="LS362" s="632"/>
      <c r="LT362" s="632"/>
      <c r="LU362" s="632"/>
      <c r="LV362" s="632"/>
      <c r="LW362" s="632"/>
      <c r="LX362" s="632"/>
      <c r="LY362" s="632"/>
      <c r="LZ362" s="632"/>
      <c r="MA362" s="632"/>
      <c r="MB362" s="632"/>
      <c r="MC362" s="632"/>
      <c r="MD362" s="632"/>
      <c r="ME362" s="632"/>
      <c r="MF362" s="632"/>
      <c r="MG362" s="632"/>
      <c r="MH362" s="632"/>
      <c r="MI362" s="632"/>
      <c r="MJ362" s="632"/>
      <c r="MK362" s="632"/>
      <c r="ML362" s="632"/>
      <c r="MM362" s="632"/>
      <c r="MN362" s="632"/>
      <c r="MO362" s="632"/>
      <c r="MP362" s="632"/>
      <c r="MQ362" s="632"/>
      <c r="MR362" s="632"/>
      <c r="MS362" s="632"/>
      <c r="MT362" s="632"/>
      <c r="MU362" s="632"/>
      <c r="MV362" s="632"/>
      <c r="MW362" s="632"/>
      <c r="MX362" s="632"/>
      <c r="MY362" s="632"/>
      <c r="MZ362" s="632"/>
      <c r="NA362" s="632"/>
      <c r="NB362" s="632"/>
      <c r="NC362" s="632"/>
      <c r="ND362" s="632"/>
      <c r="NE362" s="632"/>
      <c r="NF362" s="632"/>
      <c r="NG362" s="632"/>
      <c r="NH362" s="632"/>
      <c r="NI362" s="632"/>
      <c r="NJ362" s="632"/>
      <c r="NK362" s="632"/>
      <c r="NL362" s="632"/>
      <c r="NM362" s="632"/>
      <c r="NN362" s="632"/>
      <c r="NO362" s="632"/>
      <c r="NP362" s="632"/>
      <c r="NQ362" s="632"/>
      <c r="NR362" s="632"/>
      <c r="NS362" s="632"/>
      <c r="NT362" s="632"/>
      <c r="NU362" s="632"/>
      <c r="NV362" s="632"/>
      <c r="NW362" s="632"/>
      <c r="NX362" s="632"/>
      <c r="NY362" s="632"/>
      <c r="NZ362" s="632"/>
      <c r="OA362" s="632"/>
      <c r="OB362" s="632"/>
      <c r="OC362" s="632"/>
      <c r="OD362" s="632"/>
      <c r="OE362" s="632"/>
      <c r="OF362" s="632"/>
      <c r="OG362" s="632"/>
      <c r="OH362" s="632"/>
      <c r="OI362" s="632"/>
      <c r="OJ362" s="632"/>
      <c r="OK362" s="632"/>
      <c r="OL362" s="632"/>
      <c r="OM362" s="632"/>
      <c r="ON362" s="632"/>
      <c r="OO362" s="632"/>
      <c r="OP362" s="632"/>
      <c r="OQ362" s="632"/>
      <c r="OR362" s="632"/>
      <c r="OS362" s="632"/>
      <c r="OT362" s="632"/>
      <c r="OU362" s="632"/>
      <c r="OV362" s="632"/>
      <c r="OW362" s="632"/>
      <c r="OX362" s="632"/>
      <c r="OY362" s="632"/>
      <c r="OZ362" s="632"/>
      <c r="PA362" s="632"/>
      <c r="PB362" s="632"/>
      <c r="PC362" s="632"/>
      <c r="PD362" s="632"/>
      <c r="PE362" s="632"/>
      <c r="PF362" s="632"/>
      <c r="PG362" s="632"/>
      <c r="PH362" s="632"/>
      <c r="PI362" s="632"/>
      <c r="PJ362" s="632"/>
      <c r="PK362" s="632"/>
      <c r="PL362" s="632"/>
      <c r="PM362" s="632"/>
      <c r="PN362" s="632"/>
      <c r="PO362" s="632"/>
      <c r="PP362" s="632"/>
      <c r="PQ362" s="632"/>
      <c r="PR362" s="632"/>
      <c r="PS362" s="632"/>
      <c r="PT362" s="632"/>
      <c r="PU362" s="632"/>
      <c r="PV362" s="632"/>
      <c r="PW362" s="632"/>
      <c r="PX362" s="632"/>
      <c r="PY362" s="632"/>
      <c r="PZ362" s="632"/>
      <c r="QA362" s="632"/>
      <c r="QB362" s="632"/>
      <c r="QC362" s="632"/>
      <c r="QD362" s="632"/>
      <c r="QE362" s="632"/>
      <c r="QF362" s="632"/>
      <c r="QG362" s="632"/>
      <c r="QH362" s="632"/>
      <c r="QI362" s="632"/>
      <c r="QJ362" s="632"/>
      <c r="QK362" s="632"/>
      <c r="QL362" s="632"/>
      <c r="QM362" s="632"/>
      <c r="QN362" s="632"/>
      <c r="QO362" s="632"/>
      <c r="QP362" s="632"/>
      <c r="QQ362" s="632"/>
      <c r="QR362" s="632"/>
      <c r="QS362" s="632"/>
      <c r="QT362" s="632"/>
      <c r="QU362" s="632"/>
      <c r="QV362" s="632"/>
      <c r="QW362" s="632"/>
      <c r="QX362" s="632"/>
      <c r="QY362" s="632"/>
      <c r="QZ362" s="632"/>
      <c r="RA362" s="632"/>
      <c r="RB362" s="632"/>
      <c r="RC362" s="632"/>
      <c r="RD362" s="632"/>
      <c r="RE362" s="632"/>
      <c r="RF362" s="632"/>
      <c r="RG362" s="632"/>
      <c r="RH362" s="632"/>
      <c r="RI362" s="632"/>
      <c r="RJ362" s="632"/>
      <c r="RK362" s="632"/>
      <c r="RL362" s="632"/>
      <c r="RM362" s="632"/>
      <c r="RN362" s="632"/>
      <c r="RO362" s="632"/>
      <c r="RP362" s="632"/>
      <c r="RQ362" s="632"/>
      <c r="RR362" s="632"/>
      <c r="RS362" s="632"/>
      <c r="RT362" s="632"/>
      <c r="RU362" s="632"/>
      <c r="RV362" s="632"/>
      <c r="RW362" s="632"/>
      <c r="RX362" s="632"/>
      <c r="RY362" s="632"/>
      <c r="RZ362" s="632"/>
      <c r="SA362" s="632"/>
      <c r="SB362" s="632"/>
      <c r="SC362" s="632"/>
      <c r="SD362" s="632"/>
      <c r="SE362" s="632"/>
      <c r="SF362" s="632"/>
      <c r="SG362" s="632"/>
      <c r="SH362" s="632"/>
      <c r="SI362" s="632"/>
      <c r="SJ362" s="632"/>
      <c r="SK362" s="632"/>
      <c r="SL362" s="632"/>
      <c r="SM362" s="632"/>
      <c r="SN362" s="632"/>
      <c r="SO362" s="632"/>
      <c r="SP362" s="632"/>
      <c r="SQ362" s="632"/>
      <c r="SR362" s="632"/>
      <c r="SS362" s="632"/>
      <c r="ST362" s="632"/>
      <c r="SU362" s="632"/>
      <c r="SV362" s="632"/>
      <c r="SW362" s="632"/>
      <c r="SX362" s="632"/>
      <c r="SY362" s="632"/>
      <c r="SZ362" s="632"/>
      <c r="TA362" s="632"/>
      <c r="TB362" s="632"/>
      <c r="TC362" s="632"/>
      <c r="TD362" s="632"/>
      <c r="TE362" s="632"/>
      <c r="TF362" s="632"/>
      <c r="TG362" s="632"/>
      <c r="TH362" s="632"/>
      <c r="TI362" s="632"/>
      <c r="TJ362" s="632"/>
      <c r="TK362" s="632"/>
      <c r="TL362" s="632"/>
      <c r="TM362" s="632"/>
      <c r="TN362" s="632"/>
      <c r="TO362" s="632"/>
      <c r="TP362" s="632"/>
      <c r="TQ362" s="632"/>
      <c r="TR362" s="632"/>
      <c r="TS362" s="632"/>
      <c r="TT362" s="632"/>
      <c r="TU362" s="632"/>
      <c r="TV362" s="632"/>
      <c r="TW362" s="632"/>
      <c r="TX362" s="632"/>
      <c r="TY362" s="632"/>
      <c r="TZ362" s="632"/>
      <c r="UA362" s="632"/>
      <c r="UB362" s="632"/>
      <c r="UC362" s="632"/>
      <c r="UD362" s="632"/>
      <c r="UE362" s="632"/>
      <c r="UF362" s="632"/>
      <c r="UG362" s="632"/>
      <c r="UH362" s="632"/>
      <c r="UI362" s="632"/>
      <c r="UJ362" s="632"/>
      <c r="UK362" s="632"/>
      <c r="UL362" s="632"/>
      <c r="UM362" s="632"/>
      <c r="UN362" s="632"/>
      <c r="UO362" s="632"/>
      <c r="UP362" s="632"/>
      <c r="UQ362" s="632"/>
      <c r="UR362" s="632"/>
      <c r="US362" s="632"/>
      <c r="UT362" s="632"/>
      <c r="UU362" s="632"/>
      <c r="UV362" s="632"/>
      <c r="UW362" s="632"/>
      <c r="UX362" s="632"/>
      <c r="UY362" s="632"/>
      <c r="UZ362" s="632"/>
      <c r="VA362" s="632"/>
      <c r="VB362" s="632"/>
      <c r="VC362" s="632"/>
      <c r="VD362" s="632"/>
      <c r="VE362" s="632"/>
      <c r="VF362" s="632"/>
      <c r="VG362" s="632"/>
      <c r="VH362" s="632"/>
      <c r="VI362" s="632"/>
      <c r="VJ362" s="632"/>
      <c r="VK362" s="632"/>
      <c r="VL362" s="632"/>
      <c r="VM362" s="632"/>
      <c r="VN362" s="632"/>
      <c r="VO362" s="632"/>
      <c r="VP362" s="632"/>
      <c r="VQ362" s="632"/>
      <c r="VR362" s="632"/>
      <c r="VS362" s="632"/>
      <c r="VT362" s="632"/>
      <c r="VU362" s="632"/>
      <c r="VV362" s="632"/>
      <c r="VW362" s="632"/>
      <c r="VX362" s="632"/>
      <c r="VY362" s="632"/>
      <c r="VZ362" s="632"/>
      <c r="WA362" s="632"/>
      <c r="WB362" s="632"/>
      <c r="WC362" s="632"/>
      <c r="WD362" s="632"/>
      <c r="WE362" s="632"/>
      <c r="WF362" s="632"/>
      <c r="WG362" s="632"/>
      <c r="WH362" s="632"/>
      <c r="WI362" s="632"/>
      <c r="WJ362" s="632"/>
      <c r="WK362" s="632"/>
      <c r="WL362" s="632"/>
      <c r="WM362" s="632"/>
      <c r="WN362" s="632"/>
      <c r="WO362" s="632"/>
      <c r="WP362" s="632"/>
      <c r="WQ362" s="632"/>
      <c r="WR362" s="632"/>
      <c r="WS362" s="632"/>
      <c r="WT362" s="632"/>
      <c r="WU362" s="632"/>
      <c r="WV362" s="632"/>
      <c r="WW362" s="632"/>
      <c r="WX362" s="632"/>
      <c r="WY362" s="632"/>
      <c r="WZ362" s="632"/>
      <c r="XA362" s="632"/>
      <c r="XB362" s="632"/>
      <c r="XC362" s="632"/>
      <c r="XD362" s="632"/>
      <c r="XE362" s="632"/>
      <c r="XF362" s="632"/>
      <c r="XG362" s="632"/>
      <c r="XH362" s="632"/>
      <c r="XI362" s="632"/>
      <c r="XJ362" s="632"/>
      <c r="XK362" s="632"/>
      <c r="XL362" s="632"/>
      <c r="XM362" s="632"/>
      <c r="XN362" s="632"/>
      <c r="XO362" s="632"/>
      <c r="XP362" s="632"/>
      <c r="XQ362" s="632"/>
      <c r="XR362" s="632"/>
      <c r="XS362" s="632"/>
      <c r="XT362" s="632"/>
      <c r="XU362" s="632"/>
      <c r="XV362" s="632"/>
      <c r="XW362" s="632"/>
      <c r="XX362" s="632"/>
      <c r="XY362" s="632"/>
      <c r="XZ362" s="632"/>
      <c r="YA362" s="632"/>
      <c r="YB362" s="632"/>
      <c r="YC362" s="632"/>
      <c r="YD362" s="632"/>
      <c r="YE362" s="632"/>
      <c r="YF362" s="632"/>
      <c r="YG362" s="632"/>
      <c r="YH362" s="632"/>
      <c r="YI362" s="632"/>
      <c r="YJ362" s="632"/>
      <c r="YK362" s="632"/>
      <c r="YL362" s="632"/>
      <c r="YM362" s="632"/>
      <c r="YN362" s="632"/>
      <c r="YO362" s="632"/>
      <c r="YP362" s="632"/>
      <c r="YQ362" s="632"/>
      <c r="YR362" s="632"/>
      <c r="YS362" s="632"/>
      <c r="YT362" s="632"/>
      <c r="YU362" s="632"/>
      <c r="YV362" s="632"/>
      <c r="YW362" s="632"/>
      <c r="YX362" s="632"/>
      <c r="YY362" s="632"/>
      <c r="YZ362" s="632"/>
      <c r="ZA362" s="632"/>
      <c r="ZB362" s="632"/>
      <c r="ZC362" s="632"/>
      <c r="ZD362" s="632"/>
      <c r="ZE362" s="632"/>
      <c r="ZF362" s="632"/>
      <c r="ZG362" s="632"/>
      <c r="ZH362" s="632"/>
      <c r="ZI362" s="632"/>
      <c r="ZJ362" s="632"/>
      <c r="ZK362" s="632"/>
      <c r="ZL362" s="632"/>
      <c r="ZM362" s="632"/>
      <c r="ZN362" s="632"/>
      <c r="ZO362" s="632"/>
      <c r="ZP362" s="632"/>
      <c r="ZQ362" s="632"/>
      <c r="ZR362" s="632"/>
      <c r="ZS362" s="632"/>
      <c r="ZT362" s="632"/>
      <c r="ZU362" s="632"/>
      <c r="ZV362" s="632"/>
      <c r="ZW362" s="632"/>
      <c r="ZX362" s="632"/>
      <c r="ZY362" s="632"/>
      <c r="ZZ362" s="632"/>
      <c r="AAA362" s="632"/>
      <c r="AAB362" s="632"/>
      <c r="AAC362" s="632"/>
      <c r="AAD362" s="632"/>
      <c r="AAE362" s="632"/>
      <c r="AAF362" s="632"/>
      <c r="AAG362" s="632"/>
      <c r="AAH362" s="632"/>
      <c r="AAI362" s="632"/>
      <c r="AAJ362" s="632"/>
      <c r="AAK362" s="632"/>
      <c r="AAL362" s="632"/>
      <c r="AAM362" s="632"/>
      <c r="AAN362" s="632"/>
      <c r="AAO362" s="632"/>
      <c r="AAP362" s="632"/>
      <c r="AAQ362" s="632"/>
      <c r="AAR362" s="632"/>
      <c r="AAS362" s="632"/>
      <c r="AAT362" s="632"/>
      <c r="AAU362" s="632"/>
      <c r="AAV362" s="632"/>
      <c r="AAW362" s="632"/>
      <c r="AAX362" s="632"/>
      <c r="AAY362" s="632"/>
      <c r="AAZ362" s="632"/>
      <c r="ABA362" s="632"/>
      <c r="ABB362" s="632"/>
      <c r="ABC362" s="632"/>
      <c r="ABD362" s="632"/>
      <c r="ABE362" s="632"/>
      <c r="ABF362" s="632"/>
      <c r="ABG362" s="632"/>
      <c r="ABH362" s="632"/>
      <c r="ABI362" s="632"/>
      <c r="ABJ362" s="632"/>
      <c r="ABK362" s="632"/>
      <c r="ABL362" s="632"/>
      <c r="ABM362" s="632"/>
      <c r="ABN362" s="632"/>
      <c r="ABO362" s="632"/>
      <c r="ABP362" s="632"/>
      <c r="ABQ362" s="632"/>
      <c r="ABR362" s="632"/>
      <c r="ABS362" s="632"/>
      <c r="ABT362" s="632"/>
      <c r="ABU362" s="632"/>
      <c r="ABV362" s="632"/>
      <c r="ABW362" s="632"/>
      <c r="ABX362" s="632"/>
      <c r="ABY362" s="632"/>
      <c r="ABZ362" s="632"/>
      <c r="ACA362" s="632"/>
      <c r="ACB362" s="632"/>
      <c r="ACC362" s="632"/>
      <c r="ACD362" s="632"/>
      <c r="ACE362" s="632"/>
      <c r="ACF362" s="632"/>
      <c r="ACG362" s="632"/>
      <c r="ACH362" s="632"/>
      <c r="ACI362" s="632"/>
      <c r="ACJ362" s="632"/>
      <c r="ACK362" s="632"/>
      <c r="ACL362" s="632"/>
      <c r="ACM362" s="632"/>
      <c r="ACN362" s="632"/>
      <c r="ACO362" s="632"/>
      <c r="ACP362" s="632"/>
      <c r="ACQ362" s="632"/>
      <c r="ACR362" s="632"/>
      <c r="ACS362" s="632"/>
      <c r="ACT362" s="632"/>
      <c r="ACU362" s="632"/>
      <c r="ACV362" s="632"/>
      <c r="ACW362" s="632"/>
      <c r="ACX362" s="632"/>
      <c r="ACY362" s="632"/>
      <c r="ACZ362" s="632"/>
      <c r="ADA362" s="632"/>
      <c r="ADB362" s="632"/>
      <c r="ADC362" s="632"/>
      <c r="ADD362" s="632"/>
      <c r="ADE362" s="632"/>
      <c r="ADF362" s="632"/>
      <c r="ADG362" s="632"/>
      <c r="ADH362" s="632"/>
      <c r="ADI362" s="632"/>
      <c r="ADJ362" s="632"/>
      <c r="ADK362" s="632"/>
      <c r="ADL362" s="632"/>
      <c r="ADM362" s="632"/>
      <c r="ADN362" s="632"/>
      <c r="ADO362" s="632"/>
      <c r="ADP362" s="632"/>
      <c r="ADQ362" s="632"/>
      <c r="ADR362" s="632"/>
      <c r="ADS362" s="632"/>
      <c r="ADT362" s="632"/>
      <c r="ADU362" s="632"/>
      <c r="ADV362" s="632"/>
      <c r="ADW362" s="632"/>
      <c r="ADX362" s="632"/>
      <c r="ADY362" s="632"/>
      <c r="ADZ362" s="632"/>
      <c r="AEA362" s="632"/>
      <c r="AEB362" s="632"/>
      <c r="AEC362" s="632"/>
      <c r="AED362" s="632"/>
      <c r="AEE362" s="632"/>
      <c r="AEF362" s="632"/>
      <c r="AEG362" s="632"/>
      <c r="AEH362" s="632"/>
      <c r="AEI362" s="632"/>
      <c r="AEJ362" s="632"/>
      <c r="AEK362" s="632"/>
      <c r="AEL362" s="632"/>
      <c r="AEM362" s="632"/>
      <c r="AEN362" s="632"/>
      <c r="AEO362" s="632"/>
      <c r="AEP362" s="632"/>
      <c r="AEQ362" s="632"/>
      <c r="AER362" s="632"/>
      <c r="AES362" s="632"/>
      <c r="AET362" s="632"/>
      <c r="AEU362" s="632"/>
      <c r="AEV362" s="632"/>
      <c r="AEW362" s="632"/>
      <c r="AEX362" s="632"/>
      <c r="AEY362" s="632"/>
      <c r="AEZ362" s="632"/>
      <c r="AFA362" s="632"/>
      <c r="AFB362" s="632"/>
      <c r="AFC362" s="632"/>
      <c r="AFD362" s="632"/>
      <c r="AFE362" s="632"/>
      <c r="AFF362" s="632"/>
      <c r="AFG362" s="632"/>
      <c r="AFH362" s="632"/>
      <c r="AFI362" s="632"/>
      <c r="AFJ362" s="632"/>
      <c r="AFK362" s="632"/>
      <c r="AFL362" s="632"/>
      <c r="AFM362" s="632"/>
      <c r="AFN362" s="632"/>
      <c r="AFO362" s="632"/>
      <c r="AFP362" s="632"/>
      <c r="AFQ362" s="632"/>
      <c r="AFR362" s="632"/>
      <c r="AFS362" s="632"/>
      <c r="AFT362" s="632"/>
      <c r="AFU362" s="632"/>
      <c r="AFV362" s="632"/>
      <c r="AFW362" s="632"/>
      <c r="AFX362" s="632"/>
      <c r="AFY362" s="632"/>
      <c r="AFZ362" s="632"/>
      <c r="AGA362" s="632"/>
      <c r="AGB362" s="632"/>
      <c r="AGC362" s="632"/>
      <c r="AGD362" s="632"/>
      <c r="AGE362" s="632"/>
      <c r="AGF362" s="632"/>
      <c r="AGG362" s="632"/>
      <c r="AGH362" s="632"/>
      <c r="AGI362" s="632"/>
      <c r="AGJ362" s="632"/>
      <c r="AGK362" s="632"/>
      <c r="AGL362" s="632"/>
      <c r="AGM362" s="632"/>
      <c r="AGN362" s="632"/>
      <c r="AGO362" s="632"/>
      <c r="AGP362" s="632"/>
      <c r="AGQ362" s="632"/>
      <c r="AGR362" s="632"/>
      <c r="AGS362" s="632"/>
      <c r="AGT362" s="632"/>
      <c r="AGU362" s="632"/>
      <c r="AGV362" s="632"/>
      <c r="AGW362" s="632"/>
      <c r="AGX362" s="632"/>
      <c r="AGY362" s="632"/>
      <c r="AGZ362" s="632"/>
      <c r="AHA362" s="632"/>
      <c r="AHB362" s="632"/>
      <c r="AHC362" s="632"/>
      <c r="AHD362" s="632"/>
      <c r="AHE362" s="632"/>
      <c r="AHF362" s="632"/>
      <c r="AHG362" s="632"/>
      <c r="AHH362" s="632"/>
      <c r="AHI362" s="632"/>
      <c r="AHJ362" s="632"/>
      <c r="AHK362" s="632"/>
      <c r="AHL362" s="632"/>
      <c r="AHM362" s="632"/>
      <c r="AHN362" s="632"/>
      <c r="AHO362" s="632"/>
      <c r="AHP362" s="632"/>
      <c r="AHQ362" s="632"/>
      <c r="AHR362" s="632"/>
      <c r="AHS362" s="632"/>
      <c r="AHT362" s="632"/>
      <c r="AHU362" s="632"/>
      <c r="AHV362" s="632"/>
      <c r="AHW362" s="632"/>
      <c r="AHX362" s="632"/>
      <c r="AHY362" s="632"/>
      <c r="AHZ362" s="632"/>
      <c r="AIA362" s="632"/>
      <c r="AIB362" s="632"/>
      <c r="AIC362" s="632"/>
      <c r="AID362" s="632"/>
      <c r="AIE362" s="632"/>
      <c r="AIF362" s="632"/>
      <c r="AIG362" s="632"/>
      <c r="AIH362" s="632"/>
      <c r="AII362" s="632"/>
      <c r="AIJ362" s="632"/>
      <c r="AIK362" s="632"/>
      <c r="AIL362" s="632"/>
      <c r="AIM362" s="632"/>
      <c r="AIN362" s="632"/>
      <c r="AIO362" s="632"/>
      <c r="AIP362" s="632"/>
      <c r="AIQ362" s="632"/>
      <c r="AIR362" s="632"/>
      <c r="AIS362" s="632"/>
      <c r="AIT362" s="632"/>
      <c r="AIU362" s="632"/>
      <c r="AIV362" s="632"/>
      <c r="AIW362" s="632"/>
      <c r="AIX362" s="632"/>
      <c r="AIY362" s="632"/>
      <c r="AIZ362" s="632"/>
      <c r="AJA362" s="632"/>
      <c r="AJB362" s="632"/>
      <c r="AJC362" s="632"/>
      <c r="AJD362" s="632"/>
      <c r="AJE362" s="632"/>
      <c r="AJF362" s="632"/>
      <c r="AJG362" s="632"/>
      <c r="AJH362" s="632"/>
      <c r="AJI362" s="632"/>
      <c r="AJJ362" s="632"/>
      <c r="AJK362" s="632"/>
      <c r="AJL362" s="632"/>
      <c r="AJM362" s="632"/>
      <c r="AJN362" s="632"/>
      <c r="AJO362" s="632"/>
      <c r="AJP362" s="632"/>
      <c r="AJQ362" s="632"/>
      <c r="AJR362" s="632"/>
      <c r="AJS362" s="632"/>
      <c r="AJT362" s="632"/>
      <c r="AJU362" s="632"/>
      <c r="AJV362" s="632"/>
      <c r="AJW362" s="632"/>
      <c r="AJX362" s="632"/>
      <c r="AJY362" s="632"/>
      <c r="AJZ362" s="632"/>
      <c r="AKA362" s="632"/>
      <c r="AKB362" s="632"/>
      <c r="AKC362" s="632"/>
      <c r="AKD362" s="632"/>
      <c r="AKE362" s="632"/>
      <c r="AKF362" s="632"/>
      <c r="AKG362" s="632"/>
      <c r="AKH362" s="632"/>
      <c r="AKI362" s="632"/>
      <c r="AKJ362" s="632"/>
      <c r="AKK362" s="632"/>
      <c r="AKL362" s="632"/>
      <c r="AKM362" s="632"/>
      <c r="AKN362" s="632"/>
      <c r="AKO362" s="632"/>
      <c r="AKP362" s="632"/>
      <c r="AKQ362" s="632"/>
      <c r="AKR362" s="632"/>
      <c r="AKS362" s="632"/>
      <c r="AKT362" s="632"/>
      <c r="AKU362" s="632"/>
      <c r="AKV362" s="632"/>
      <c r="AKW362" s="632"/>
      <c r="AKX362" s="632"/>
      <c r="AKY362" s="632"/>
      <c r="AKZ362" s="632"/>
      <c r="ALA362" s="632"/>
      <c r="ALB362" s="632"/>
      <c r="ALC362" s="632"/>
      <c r="ALD362" s="632"/>
      <c r="ALE362" s="632"/>
      <c r="ALF362" s="632"/>
      <c r="ALG362" s="632"/>
      <c r="ALH362" s="632"/>
      <c r="ALI362" s="632"/>
      <c r="ALJ362" s="632"/>
      <c r="ALK362" s="632"/>
      <c r="ALL362" s="632"/>
      <c r="ALM362" s="632"/>
      <c r="ALN362" s="632"/>
      <c r="ALO362" s="632"/>
      <c r="ALP362" s="632"/>
      <c r="ALQ362" s="632"/>
      <c r="ALR362" s="632"/>
      <c r="ALS362" s="632"/>
      <c r="ALT362" s="632"/>
      <c r="ALU362" s="632"/>
      <c r="ALV362" s="632"/>
      <c r="ALW362" s="632"/>
      <c r="ALX362" s="632"/>
      <c r="ALY362" s="632"/>
      <c r="ALZ362" s="632"/>
      <c r="AMA362" s="632"/>
      <c r="AMB362" s="632"/>
      <c r="AMC362" s="632"/>
      <c r="AMD362" s="632"/>
      <c r="AME362" s="632"/>
      <c r="AMF362" s="632"/>
      <c r="AMG362" s="632"/>
      <c r="AMH362" s="632"/>
      <c r="AMI362" s="632"/>
      <c r="AMJ362" s="632"/>
      <c r="AMK362" s="632"/>
      <c r="AML362" s="632"/>
      <c r="AMM362" s="632"/>
      <c r="AMN362" s="632"/>
      <c r="AMO362" s="632"/>
      <c r="AMP362" s="632"/>
      <c r="AMQ362" s="632"/>
      <c r="AMR362" s="632"/>
      <c r="AMS362" s="632"/>
      <c r="AMT362" s="632"/>
      <c r="AMU362" s="632"/>
      <c r="AMV362" s="632"/>
      <c r="AMW362" s="632"/>
      <c r="AMX362" s="632"/>
      <c r="AMY362" s="632"/>
      <c r="AMZ362" s="632"/>
      <c r="ANA362" s="632"/>
      <c r="ANB362" s="632"/>
      <c r="ANC362" s="632"/>
      <c r="AND362" s="632"/>
      <c r="ANE362" s="632"/>
      <c r="ANF362" s="632"/>
      <c r="ANG362" s="632"/>
      <c r="ANH362" s="632"/>
      <c r="ANI362" s="632"/>
      <c r="ANJ362" s="632"/>
      <c r="ANK362" s="632"/>
      <c r="ANL362" s="632"/>
      <c r="ANM362" s="632"/>
      <c r="ANN362" s="632"/>
      <c r="ANO362" s="632"/>
      <c r="ANP362" s="632"/>
      <c r="ANQ362" s="632"/>
      <c r="ANR362" s="632"/>
      <c r="ANS362" s="632"/>
      <c r="ANT362" s="632"/>
      <c r="ANU362" s="632"/>
      <c r="ANV362" s="632"/>
      <c r="ANW362" s="632"/>
      <c r="ANX362" s="632"/>
      <c r="ANY362" s="632"/>
      <c r="ANZ362" s="632"/>
      <c r="AOA362" s="632"/>
      <c r="AOB362" s="632"/>
      <c r="AOC362" s="632"/>
      <c r="AOD362" s="632"/>
      <c r="AOE362" s="632"/>
      <c r="AOF362" s="632"/>
      <c r="AOG362" s="632"/>
      <c r="AOH362" s="632"/>
      <c r="AOI362" s="632"/>
      <c r="AOJ362" s="632"/>
      <c r="AOK362" s="632"/>
      <c r="AOL362" s="632"/>
      <c r="AOM362" s="632"/>
      <c r="AON362" s="632"/>
      <c r="AOO362" s="632"/>
      <c r="AOP362" s="632"/>
      <c r="AOQ362" s="632"/>
      <c r="AOR362" s="632"/>
      <c r="AOS362" s="632"/>
      <c r="AOT362" s="632"/>
      <c r="AOU362" s="632"/>
      <c r="AOV362" s="632"/>
      <c r="AOW362" s="632"/>
      <c r="AOX362" s="632"/>
      <c r="AOY362" s="632"/>
      <c r="AOZ362" s="632"/>
      <c r="APA362" s="632"/>
      <c r="APB362" s="632"/>
      <c r="APC362" s="632"/>
      <c r="APD362" s="632"/>
      <c r="APE362" s="632"/>
      <c r="APF362" s="632"/>
      <c r="APG362" s="632"/>
      <c r="APH362" s="632"/>
      <c r="API362" s="632"/>
      <c r="APJ362" s="632"/>
      <c r="APK362" s="632"/>
      <c r="APL362" s="632"/>
      <c r="APM362" s="632"/>
      <c r="APN362" s="632"/>
      <c r="APO362" s="632"/>
      <c r="APP362" s="632"/>
      <c r="APQ362" s="632"/>
      <c r="APR362" s="632"/>
      <c r="APS362" s="632"/>
      <c r="APT362" s="632"/>
      <c r="APU362" s="632"/>
      <c r="APV362" s="632"/>
      <c r="APW362" s="632"/>
      <c r="APX362" s="632"/>
      <c r="APY362" s="632"/>
      <c r="APZ362" s="632"/>
      <c r="AQA362" s="632"/>
      <c r="AQB362" s="632"/>
      <c r="AQC362" s="632"/>
      <c r="AQD362" s="632"/>
      <c r="AQE362" s="632"/>
      <c r="AQF362" s="632"/>
      <c r="AQG362" s="632"/>
      <c r="AQH362" s="632"/>
      <c r="AQI362" s="632"/>
      <c r="AQJ362" s="632"/>
      <c r="AQK362" s="632"/>
      <c r="AQL362" s="632"/>
      <c r="AQM362" s="632"/>
      <c r="AQN362" s="632"/>
      <c r="AQO362" s="632"/>
      <c r="AQP362" s="632"/>
      <c r="AQQ362" s="632"/>
      <c r="AQR362" s="632"/>
      <c r="AQS362" s="632"/>
      <c r="AQT362" s="632"/>
      <c r="AQU362" s="632"/>
      <c r="AQV362" s="632"/>
      <c r="AQW362" s="632"/>
      <c r="AQX362" s="632"/>
      <c r="AQY362" s="632"/>
      <c r="AQZ362" s="632"/>
      <c r="ARA362" s="632"/>
      <c r="ARB362" s="632"/>
      <c r="ARC362" s="632"/>
      <c r="ARD362" s="632"/>
      <c r="ARE362" s="632"/>
      <c r="ARF362" s="632"/>
      <c r="ARG362" s="632"/>
      <c r="ARH362" s="632"/>
      <c r="ARI362" s="632"/>
      <c r="ARJ362" s="632"/>
      <c r="ARK362" s="632"/>
      <c r="ARL362" s="632"/>
      <c r="ARM362" s="632"/>
      <c r="ARN362" s="632"/>
      <c r="ARO362" s="632"/>
      <c r="ARP362" s="632"/>
      <c r="ARQ362" s="632"/>
      <c r="ARR362" s="632"/>
      <c r="ARS362" s="632"/>
      <c r="ART362" s="632"/>
      <c r="ARU362" s="632"/>
      <c r="ARV362" s="632"/>
      <c r="ARW362" s="632"/>
      <c r="ARX362" s="632"/>
      <c r="ARY362" s="632"/>
      <c r="ARZ362" s="632"/>
      <c r="ASA362" s="632"/>
      <c r="ASB362" s="632"/>
      <c r="ASC362" s="632"/>
      <c r="ASD362" s="632"/>
      <c r="ASE362" s="632"/>
      <c r="ASF362" s="632"/>
      <c r="ASG362" s="632"/>
      <c r="ASH362" s="632"/>
      <c r="ASI362" s="632"/>
      <c r="ASJ362" s="632"/>
      <c r="ASK362" s="632"/>
      <c r="ASL362" s="632"/>
      <c r="ASM362" s="632"/>
      <c r="ASN362" s="632"/>
      <c r="ASO362" s="632"/>
      <c r="ASP362" s="632"/>
      <c r="ASQ362" s="632"/>
      <c r="ASR362" s="632"/>
      <c r="ASS362" s="632"/>
      <c r="AST362" s="632"/>
      <c r="ASU362" s="632"/>
      <c r="ASV362" s="632"/>
      <c r="ASW362" s="632"/>
      <c r="ASX362" s="632"/>
      <c r="ASY362" s="632"/>
      <c r="ASZ362" s="632"/>
      <c r="ATA362" s="632"/>
      <c r="ATB362" s="632"/>
      <c r="ATC362" s="632"/>
      <c r="ATD362" s="632"/>
      <c r="ATE362" s="632"/>
      <c r="ATF362" s="632"/>
      <c r="ATG362" s="632"/>
      <c r="ATH362" s="632"/>
      <c r="ATI362" s="632"/>
      <c r="ATJ362" s="632"/>
      <c r="ATK362" s="632"/>
      <c r="ATL362" s="632"/>
      <c r="ATM362" s="632"/>
      <c r="ATN362" s="632"/>
      <c r="ATO362" s="632"/>
      <c r="ATP362" s="632"/>
      <c r="ATQ362" s="632"/>
      <c r="ATR362" s="632"/>
      <c r="ATS362" s="632"/>
      <c r="ATT362" s="632"/>
      <c r="ATU362" s="632"/>
      <c r="ATV362" s="632"/>
      <c r="ATW362" s="632"/>
      <c r="ATX362" s="632"/>
      <c r="ATY362" s="632"/>
      <c r="ATZ362" s="632"/>
      <c r="AUA362" s="632"/>
      <c r="AUB362" s="632"/>
      <c r="AUC362" s="632"/>
      <c r="AUD362" s="632"/>
      <c r="AUE362" s="632"/>
      <c r="AUF362" s="632"/>
      <c r="AUG362" s="632"/>
      <c r="AUH362" s="632"/>
      <c r="AUI362" s="632"/>
      <c r="AUJ362" s="632"/>
      <c r="AUK362" s="632"/>
      <c r="AUL362" s="632"/>
      <c r="AUM362" s="632"/>
      <c r="AUN362" s="632"/>
      <c r="AUO362" s="632"/>
      <c r="AUP362" s="632"/>
      <c r="AUQ362" s="632"/>
      <c r="AUR362" s="632"/>
      <c r="AUS362" s="632"/>
      <c r="AUT362" s="632"/>
      <c r="AUU362" s="632"/>
      <c r="AUV362" s="632"/>
      <c r="AUW362" s="632"/>
      <c r="AUX362" s="632"/>
      <c r="AUY362" s="632"/>
      <c r="AUZ362" s="632"/>
      <c r="AVA362" s="632"/>
      <c r="AVB362" s="632"/>
      <c r="AVC362" s="632"/>
      <c r="AVD362" s="632"/>
      <c r="AVE362" s="632"/>
      <c r="AVF362" s="632"/>
      <c r="AVG362" s="632"/>
      <c r="AVH362" s="632"/>
      <c r="AVI362" s="632"/>
      <c r="AVJ362" s="632"/>
      <c r="AVK362" s="632"/>
      <c r="AVL362" s="632"/>
      <c r="AVM362" s="632"/>
      <c r="AVN362" s="632"/>
      <c r="AVO362" s="632"/>
      <c r="AVP362" s="632"/>
      <c r="AVQ362" s="632"/>
      <c r="AVR362" s="632"/>
      <c r="AVS362" s="632"/>
      <c r="AVT362" s="632"/>
      <c r="AVU362" s="632"/>
      <c r="AVV362" s="632"/>
      <c r="AVW362" s="632"/>
      <c r="AVX362" s="632"/>
      <c r="AVY362" s="632"/>
      <c r="AVZ362" s="632"/>
      <c r="AWA362" s="632"/>
      <c r="AWB362" s="632"/>
      <c r="AWC362" s="632"/>
      <c r="AWD362" s="632"/>
      <c r="AWE362" s="632"/>
      <c r="AWF362" s="632"/>
      <c r="AWG362" s="632"/>
      <c r="AWH362" s="632"/>
      <c r="AWI362" s="632"/>
      <c r="AWJ362" s="632"/>
      <c r="AWK362" s="632"/>
      <c r="AWL362" s="632"/>
      <c r="AWM362" s="632"/>
      <c r="AWN362" s="632"/>
      <c r="AWO362" s="632"/>
      <c r="AWP362" s="632"/>
      <c r="AWQ362" s="632"/>
      <c r="AWR362" s="632"/>
      <c r="AWS362" s="632"/>
      <c r="AWT362" s="632"/>
      <c r="AWU362" s="632"/>
      <c r="AWV362" s="632"/>
      <c r="AWW362" s="632"/>
      <c r="AWX362" s="632"/>
      <c r="AWY362" s="632"/>
      <c r="AWZ362" s="632"/>
      <c r="AXA362" s="632"/>
      <c r="AXB362" s="632"/>
      <c r="AXC362" s="632"/>
      <c r="AXD362" s="632"/>
      <c r="AXE362" s="632"/>
      <c r="AXF362" s="632"/>
      <c r="AXG362" s="632"/>
      <c r="AXH362" s="632"/>
      <c r="AXI362" s="632"/>
      <c r="AXJ362" s="632"/>
      <c r="AXK362" s="632"/>
      <c r="AXL362" s="632"/>
      <c r="AXM362" s="632"/>
      <c r="AXN362" s="632"/>
      <c r="AXO362" s="632"/>
      <c r="AXP362" s="632"/>
      <c r="AXQ362" s="632"/>
      <c r="AXR362" s="632"/>
      <c r="AXS362" s="632"/>
      <c r="AXT362" s="632"/>
      <c r="AXU362" s="632"/>
      <c r="AXV362" s="632"/>
      <c r="AXW362" s="632"/>
      <c r="AXX362" s="632"/>
      <c r="AXY362" s="632"/>
      <c r="AXZ362" s="632"/>
      <c r="AYA362" s="632"/>
      <c r="AYB362" s="632"/>
      <c r="AYC362" s="632"/>
      <c r="AYD362" s="632"/>
      <c r="AYE362" s="632"/>
      <c r="AYF362" s="632"/>
      <c r="AYG362" s="632"/>
      <c r="AYH362" s="632"/>
      <c r="AYI362" s="632"/>
      <c r="AYJ362" s="632"/>
      <c r="AYK362" s="632"/>
      <c r="AYL362" s="632"/>
      <c r="AYM362" s="632"/>
      <c r="AYN362" s="632"/>
      <c r="AYO362" s="632"/>
      <c r="AYP362" s="632"/>
      <c r="AYQ362" s="632"/>
      <c r="AYR362" s="632"/>
      <c r="AYS362" s="632"/>
      <c r="AYT362" s="632"/>
      <c r="AYU362" s="632"/>
      <c r="AYV362" s="632"/>
      <c r="AYW362" s="632"/>
      <c r="AYX362" s="632"/>
      <c r="AYY362" s="632"/>
      <c r="AYZ362" s="632"/>
      <c r="AZA362" s="632"/>
      <c r="AZB362" s="632"/>
      <c r="AZC362" s="632"/>
      <c r="AZD362" s="632"/>
      <c r="AZE362" s="632"/>
      <c r="AZF362" s="632"/>
      <c r="AZG362" s="632"/>
      <c r="AZH362" s="632"/>
      <c r="AZI362" s="632"/>
      <c r="AZJ362" s="632"/>
      <c r="AZK362" s="632"/>
      <c r="AZL362" s="632"/>
      <c r="AZM362" s="632"/>
      <c r="AZN362" s="632"/>
      <c r="AZO362" s="632"/>
      <c r="AZP362" s="632"/>
      <c r="AZQ362" s="632"/>
      <c r="AZR362" s="632"/>
      <c r="AZS362" s="632"/>
      <c r="AZT362" s="632"/>
      <c r="AZU362" s="632"/>
      <c r="AZV362" s="632"/>
      <c r="AZW362" s="632"/>
      <c r="AZX362" s="632"/>
      <c r="AZY362" s="632"/>
      <c r="AZZ362" s="632"/>
      <c r="BAA362" s="632"/>
      <c r="BAB362" s="632"/>
      <c r="BAC362" s="632"/>
      <c r="BAD362" s="632"/>
      <c r="BAE362" s="632"/>
      <c r="BAF362" s="632"/>
      <c r="BAG362" s="632"/>
      <c r="BAH362" s="632"/>
      <c r="BAI362" s="632"/>
      <c r="BAJ362" s="632"/>
      <c r="BAK362" s="632"/>
      <c r="BAL362" s="632"/>
      <c r="BAM362" s="632"/>
      <c r="BAN362" s="632"/>
      <c r="BAO362" s="632"/>
      <c r="BAP362" s="632"/>
      <c r="BAQ362" s="632"/>
      <c r="BAR362" s="632"/>
      <c r="BAS362" s="632"/>
      <c r="BAT362" s="632"/>
      <c r="BAU362" s="632"/>
      <c r="BAV362" s="632"/>
      <c r="BAW362" s="632"/>
      <c r="BAX362" s="632"/>
      <c r="BAY362" s="632"/>
      <c r="BAZ362" s="632"/>
      <c r="BBA362" s="632"/>
      <c r="BBB362" s="632"/>
      <c r="BBC362" s="632"/>
      <c r="BBD362" s="632"/>
      <c r="BBE362" s="632"/>
      <c r="BBF362" s="632"/>
      <c r="BBG362" s="632"/>
      <c r="BBH362" s="632"/>
      <c r="BBI362" s="632"/>
      <c r="BBJ362" s="632"/>
      <c r="BBK362" s="632"/>
      <c r="BBL362" s="632"/>
      <c r="BBM362" s="632"/>
      <c r="BBN362" s="632"/>
      <c r="BBO362" s="632"/>
      <c r="BBP362" s="632"/>
      <c r="BBQ362" s="632"/>
      <c r="BBR362" s="632"/>
      <c r="BBS362" s="632"/>
      <c r="BBT362" s="632"/>
      <c r="BBU362" s="632"/>
      <c r="BBV362" s="632"/>
      <c r="BBW362" s="632"/>
      <c r="BBX362" s="632"/>
      <c r="BBY362" s="632"/>
      <c r="BBZ362" s="632"/>
      <c r="BCA362" s="632"/>
      <c r="BCB362" s="632"/>
      <c r="BCC362" s="632"/>
      <c r="BCD362" s="632"/>
      <c r="BCE362" s="632"/>
      <c r="BCF362" s="632"/>
      <c r="BCG362" s="632"/>
      <c r="BCH362" s="632"/>
      <c r="BCI362" s="632"/>
      <c r="BCJ362" s="632"/>
      <c r="BCK362" s="632"/>
      <c r="BCL362" s="632"/>
      <c r="BCM362" s="632"/>
      <c r="BCN362" s="632"/>
      <c r="BCO362" s="632"/>
      <c r="BCP362" s="632"/>
      <c r="BCQ362" s="632"/>
      <c r="BCR362" s="632"/>
      <c r="BCS362" s="632"/>
      <c r="BCT362" s="632"/>
      <c r="BCU362" s="632"/>
      <c r="BCV362" s="632"/>
      <c r="BCW362" s="632"/>
      <c r="BCX362" s="632"/>
      <c r="BCY362" s="632"/>
      <c r="BCZ362" s="632"/>
      <c r="BDA362" s="632"/>
      <c r="BDB362" s="632"/>
      <c r="BDC362" s="632"/>
      <c r="BDD362" s="632"/>
      <c r="BDE362" s="632"/>
      <c r="BDF362" s="632"/>
      <c r="BDG362" s="632"/>
      <c r="BDH362" s="632"/>
      <c r="BDI362" s="632"/>
      <c r="BDJ362" s="632"/>
      <c r="BDK362" s="632"/>
      <c r="BDL362" s="632"/>
      <c r="BDM362" s="632"/>
      <c r="BDN362" s="632"/>
      <c r="BDO362" s="632"/>
      <c r="BDP362" s="632"/>
      <c r="BDQ362" s="632"/>
      <c r="BDR362" s="632"/>
      <c r="BDS362" s="632"/>
      <c r="BDT362" s="632"/>
      <c r="BDU362" s="632"/>
      <c r="BDV362" s="632"/>
      <c r="BDW362" s="632"/>
      <c r="BDX362" s="632"/>
      <c r="BDY362" s="632"/>
      <c r="BDZ362" s="632"/>
      <c r="BEA362" s="632"/>
      <c r="BEB362" s="632"/>
      <c r="BEC362" s="632"/>
      <c r="BED362" s="632"/>
      <c r="BEE362" s="632"/>
      <c r="BEF362" s="632"/>
      <c r="BEG362" s="632"/>
      <c r="BEH362" s="632"/>
      <c r="BEI362" s="632"/>
      <c r="BEJ362" s="632"/>
      <c r="BEK362" s="632"/>
      <c r="BEL362" s="632"/>
      <c r="BEM362" s="632"/>
      <c r="BEN362" s="632"/>
      <c r="BEO362" s="632"/>
      <c r="BEP362" s="632"/>
      <c r="BEQ362" s="632"/>
      <c r="BER362" s="632"/>
      <c r="BES362" s="632"/>
      <c r="BET362" s="632"/>
      <c r="BEU362" s="632"/>
      <c r="BEV362" s="632"/>
      <c r="BEW362" s="632"/>
      <c r="BEX362" s="632"/>
      <c r="BEY362" s="632"/>
      <c r="BEZ362" s="632"/>
      <c r="BFA362" s="632"/>
      <c r="BFB362" s="632"/>
      <c r="BFC362" s="632"/>
      <c r="BFD362" s="632"/>
      <c r="BFE362" s="632"/>
      <c r="BFF362" s="632"/>
      <c r="BFG362" s="632"/>
      <c r="BFH362" s="632"/>
      <c r="BFI362" s="632"/>
      <c r="BFJ362" s="632"/>
      <c r="BFK362" s="632"/>
      <c r="BFL362" s="632"/>
      <c r="BFM362" s="632"/>
      <c r="BFN362" s="632"/>
      <c r="BFO362" s="632"/>
      <c r="BFP362" s="632"/>
      <c r="BFQ362" s="632"/>
      <c r="BFR362" s="632"/>
      <c r="BFS362" s="632"/>
      <c r="BFT362" s="632"/>
      <c r="BFU362" s="632"/>
      <c r="BFV362" s="632"/>
      <c r="BFW362" s="632"/>
      <c r="BFX362" s="632"/>
      <c r="BFY362" s="632"/>
      <c r="BFZ362" s="632"/>
      <c r="BGA362" s="632"/>
      <c r="BGB362" s="632"/>
      <c r="BGC362" s="632"/>
      <c r="BGD362" s="632"/>
      <c r="BGE362" s="632"/>
      <c r="BGF362" s="632"/>
      <c r="BGG362" s="632"/>
      <c r="BGH362" s="632"/>
      <c r="BGI362" s="632"/>
      <c r="BGJ362" s="632"/>
      <c r="BGK362" s="632"/>
      <c r="BGL362" s="632"/>
      <c r="BGM362" s="632"/>
      <c r="BGN362" s="632"/>
      <c r="BGO362" s="632"/>
      <c r="BGP362" s="632"/>
      <c r="BGQ362" s="632"/>
      <c r="BGR362" s="632"/>
      <c r="BGS362" s="632"/>
      <c r="BGT362" s="632"/>
      <c r="BGU362" s="632"/>
      <c r="BGV362" s="632"/>
      <c r="BGW362" s="632"/>
      <c r="BGX362" s="632"/>
      <c r="BGY362" s="632"/>
      <c r="BGZ362" s="632"/>
      <c r="BHA362" s="632"/>
      <c r="BHB362" s="632"/>
      <c r="BHC362" s="632"/>
      <c r="BHD362" s="632"/>
      <c r="BHE362" s="632"/>
      <c r="BHF362" s="632"/>
      <c r="BHG362" s="632"/>
      <c r="BHH362" s="632"/>
      <c r="BHI362" s="632"/>
      <c r="BHJ362" s="632"/>
      <c r="BHK362" s="632"/>
      <c r="BHL362" s="632"/>
      <c r="BHM362" s="632"/>
      <c r="BHN362" s="632"/>
      <c r="BHO362" s="632"/>
      <c r="BHP362" s="632"/>
      <c r="BHQ362" s="632"/>
      <c r="BHR362" s="632"/>
      <c r="BHS362" s="632"/>
      <c r="BHT362" s="632"/>
      <c r="BHU362" s="632"/>
      <c r="BHV362" s="632"/>
      <c r="BHW362" s="632"/>
      <c r="BHX362" s="632"/>
      <c r="BHY362" s="632"/>
      <c r="BHZ362" s="632"/>
      <c r="BIA362" s="632"/>
      <c r="BIB362" s="632"/>
      <c r="BIC362" s="632"/>
      <c r="BID362" s="632"/>
      <c r="BIE362" s="632"/>
      <c r="BIF362" s="632"/>
      <c r="BIG362" s="632"/>
      <c r="BIH362" s="632"/>
      <c r="BII362" s="632"/>
      <c r="BIJ362" s="632"/>
      <c r="BIK362" s="632"/>
      <c r="BIL362" s="632"/>
      <c r="BIM362" s="632"/>
      <c r="BIN362" s="632"/>
      <c r="BIO362" s="632"/>
      <c r="BIP362" s="632"/>
      <c r="BIQ362" s="632"/>
      <c r="BIR362" s="632"/>
      <c r="BIS362" s="632"/>
      <c r="BIT362" s="632"/>
      <c r="BIU362" s="632"/>
      <c r="BIV362" s="632"/>
      <c r="BIW362" s="632"/>
      <c r="BIX362" s="632"/>
      <c r="BIY362" s="632"/>
      <c r="BIZ362" s="632"/>
      <c r="BJA362" s="632"/>
      <c r="BJB362" s="632"/>
      <c r="BJC362" s="632"/>
      <c r="BJD362" s="632"/>
      <c r="BJE362" s="632"/>
      <c r="BJF362" s="632"/>
      <c r="BJG362" s="632"/>
      <c r="BJH362" s="632"/>
      <c r="BJI362" s="632"/>
      <c r="BJJ362" s="632"/>
      <c r="BJK362" s="632"/>
      <c r="BJL362" s="632"/>
      <c r="BJM362" s="632"/>
      <c r="BJN362" s="632"/>
      <c r="BJO362" s="632"/>
      <c r="BJP362" s="632"/>
      <c r="BJQ362" s="632"/>
      <c r="BJR362" s="632"/>
      <c r="BJS362" s="632"/>
      <c r="BJT362" s="632"/>
      <c r="BJU362" s="632"/>
      <c r="BJV362" s="632"/>
      <c r="BJW362" s="632"/>
      <c r="BJX362" s="632"/>
      <c r="BJY362" s="632"/>
      <c r="BJZ362" s="632"/>
      <c r="BKA362" s="632"/>
      <c r="BKB362" s="632"/>
      <c r="BKC362" s="632"/>
      <c r="BKD362" s="632"/>
      <c r="BKE362" s="632"/>
      <c r="BKF362" s="632"/>
      <c r="BKG362" s="632"/>
      <c r="BKH362" s="632"/>
      <c r="BKI362" s="632"/>
      <c r="BKJ362" s="632"/>
      <c r="BKK362" s="632"/>
      <c r="BKL362" s="632"/>
      <c r="BKM362" s="632"/>
      <c r="BKN362" s="632"/>
      <c r="BKO362" s="632"/>
      <c r="BKP362" s="632"/>
      <c r="BKQ362" s="632"/>
      <c r="BKR362" s="632"/>
      <c r="BKS362" s="632"/>
      <c r="BKT362" s="632"/>
      <c r="BKU362" s="632"/>
      <c r="BKV362" s="632"/>
      <c r="BKW362" s="632"/>
      <c r="BKX362" s="632"/>
      <c r="BKY362" s="632"/>
      <c r="BKZ362" s="632"/>
      <c r="BLA362" s="632"/>
      <c r="BLB362" s="632"/>
      <c r="BLC362" s="632"/>
      <c r="BLD362" s="632"/>
      <c r="BLE362" s="632"/>
      <c r="BLF362" s="632"/>
      <c r="BLG362" s="632"/>
      <c r="BLH362" s="632"/>
      <c r="BLI362" s="632"/>
      <c r="BLJ362" s="632"/>
      <c r="BLK362" s="632"/>
      <c r="BLL362" s="632"/>
      <c r="BLM362" s="632"/>
      <c r="BLN362" s="632"/>
      <c r="BLO362" s="632"/>
      <c r="BLP362" s="632"/>
      <c r="BLQ362" s="632"/>
      <c r="BLR362" s="632"/>
      <c r="BLS362" s="632"/>
      <c r="BLT362" s="632"/>
      <c r="BLU362" s="632"/>
      <c r="BLV362" s="632"/>
      <c r="BLW362" s="632"/>
      <c r="BLX362" s="632"/>
      <c r="BLY362" s="632"/>
      <c r="BLZ362" s="632"/>
      <c r="BMA362" s="632"/>
      <c r="BMB362" s="632"/>
      <c r="BMC362" s="632"/>
      <c r="BMD362" s="632"/>
      <c r="BME362" s="632"/>
      <c r="BMF362" s="632"/>
      <c r="BMG362" s="632"/>
      <c r="BMH362" s="632"/>
      <c r="BMI362" s="632"/>
      <c r="BMJ362" s="632"/>
      <c r="BMK362" s="632"/>
      <c r="BML362" s="632"/>
      <c r="BMM362" s="632"/>
      <c r="BMN362" s="632"/>
      <c r="BMO362" s="632"/>
      <c r="BMP362" s="632"/>
      <c r="BMQ362" s="632"/>
      <c r="BMR362" s="632"/>
      <c r="BMS362" s="632"/>
      <c r="BMT362" s="632"/>
      <c r="BMU362" s="632"/>
      <c r="BMV362" s="632"/>
      <c r="BMW362" s="632"/>
      <c r="BMX362" s="632"/>
      <c r="BMY362" s="632"/>
      <c r="BMZ362" s="632"/>
      <c r="BNA362" s="632"/>
      <c r="BNB362" s="632"/>
      <c r="BNC362" s="632"/>
      <c r="BND362" s="632"/>
      <c r="BNE362" s="632"/>
      <c r="BNF362" s="632"/>
      <c r="BNG362" s="632"/>
      <c r="BNH362" s="632"/>
      <c r="BNI362" s="632"/>
      <c r="BNJ362" s="632"/>
      <c r="BNK362" s="632"/>
      <c r="BNL362" s="632"/>
      <c r="BNM362" s="632"/>
      <c r="BNN362" s="632"/>
      <c r="BNO362" s="632"/>
      <c r="BNP362" s="632"/>
      <c r="BNQ362" s="632"/>
      <c r="BNR362" s="632"/>
      <c r="BNS362" s="632"/>
      <c r="BNT362" s="632"/>
      <c r="BNU362" s="632"/>
      <c r="BNV362" s="632"/>
      <c r="BNW362" s="632"/>
      <c r="BNX362" s="632"/>
      <c r="BNY362" s="632"/>
      <c r="BNZ362" s="632"/>
      <c r="BOA362" s="632"/>
      <c r="BOB362" s="632"/>
      <c r="BOC362" s="632"/>
      <c r="BOD362" s="632"/>
      <c r="BOE362" s="632"/>
      <c r="BOF362" s="632"/>
      <c r="BOG362" s="632"/>
      <c r="BOH362" s="632"/>
      <c r="BOI362" s="632"/>
      <c r="BOJ362" s="632"/>
      <c r="BOK362" s="632"/>
      <c r="BOL362" s="632"/>
      <c r="BOM362" s="632"/>
      <c r="BON362" s="632"/>
      <c r="BOO362" s="632"/>
      <c r="BOP362" s="632"/>
      <c r="BOQ362" s="632"/>
      <c r="BOR362" s="632"/>
      <c r="BOS362" s="632"/>
      <c r="BOT362" s="632"/>
      <c r="BOU362" s="632"/>
      <c r="BOV362" s="632"/>
      <c r="BOW362" s="632"/>
      <c r="BOX362" s="632"/>
      <c r="BOY362" s="632"/>
      <c r="BOZ362" s="632"/>
      <c r="BPA362" s="632"/>
      <c r="BPB362" s="632"/>
      <c r="BPC362" s="632"/>
      <c r="BPD362" s="632"/>
      <c r="BPE362" s="632"/>
      <c r="BPF362" s="632"/>
      <c r="BPG362" s="632"/>
      <c r="BPH362" s="632"/>
      <c r="BPI362" s="632"/>
      <c r="BPJ362" s="632"/>
      <c r="BPK362" s="632"/>
      <c r="BPL362" s="632"/>
      <c r="BPM362" s="632"/>
      <c r="BPN362" s="632"/>
      <c r="BPO362" s="632"/>
      <c r="BPP362" s="632"/>
      <c r="BPQ362" s="632"/>
      <c r="BPR362" s="632"/>
      <c r="BPS362" s="632"/>
      <c r="BPT362" s="632"/>
      <c r="BPU362" s="632"/>
      <c r="BPV362" s="632"/>
      <c r="BPW362" s="632"/>
      <c r="BPX362" s="632"/>
      <c r="BPY362" s="632"/>
      <c r="BPZ362" s="632"/>
      <c r="BQA362" s="632"/>
      <c r="BQB362" s="632"/>
      <c r="BQC362" s="632"/>
      <c r="BQD362" s="632"/>
      <c r="BQE362" s="632"/>
      <c r="BQF362" s="632"/>
      <c r="BQG362" s="632"/>
      <c r="BQH362" s="632"/>
      <c r="BQI362" s="632"/>
      <c r="BQJ362" s="632"/>
      <c r="BQK362" s="632"/>
      <c r="BQL362" s="632"/>
      <c r="BQM362" s="632"/>
      <c r="BQN362" s="632"/>
      <c r="BQO362" s="632"/>
      <c r="BQP362" s="632"/>
      <c r="BQQ362" s="632"/>
      <c r="BQR362" s="632"/>
      <c r="BQS362" s="632"/>
      <c r="BQT362" s="632"/>
      <c r="BQU362" s="632"/>
      <c r="BQV362" s="632"/>
      <c r="BQW362" s="632"/>
      <c r="BQX362" s="632"/>
      <c r="BQY362" s="632"/>
      <c r="BQZ362" s="632"/>
      <c r="BRA362" s="632"/>
      <c r="BRB362" s="632"/>
      <c r="BRC362" s="632"/>
      <c r="BRD362" s="632"/>
      <c r="BRE362" s="632"/>
      <c r="BRF362" s="632"/>
      <c r="BRG362" s="632"/>
      <c r="BRH362" s="632"/>
      <c r="BRI362" s="632"/>
      <c r="BRJ362" s="632"/>
      <c r="BRK362" s="632"/>
      <c r="BRL362" s="632"/>
      <c r="BRM362" s="632"/>
      <c r="BRN362" s="632"/>
      <c r="BRO362" s="632"/>
      <c r="BRP362" s="632"/>
      <c r="BRQ362" s="632"/>
      <c r="BRR362" s="632"/>
      <c r="BRS362" s="632"/>
      <c r="BRT362" s="632"/>
      <c r="BRU362" s="632"/>
      <c r="BRV362" s="632"/>
      <c r="BRW362" s="632"/>
      <c r="BRX362" s="632"/>
      <c r="BRY362" s="632"/>
      <c r="BRZ362" s="632"/>
      <c r="BSA362" s="632"/>
      <c r="BSB362" s="632"/>
      <c r="BSC362" s="632"/>
      <c r="BSD362" s="632"/>
      <c r="BSE362" s="632"/>
      <c r="BSF362" s="632"/>
      <c r="BSG362" s="632"/>
      <c r="BSH362" s="632"/>
      <c r="BSI362" s="632"/>
      <c r="BSJ362" s="632"/>
      <c r="BSK362" s="632"/>
      <c r="BSL362" s="632"/>
      <c r="BSM362" s="632"/>
      <c r="BSN362" s="632"/>
      <c r="BSO362" s="632"/>
      <c r="BSP362" s="632"/>
      <c r="BSQ362" s="632"/>
      <c r="BSR362" s="632"/>
      <c r="BSS362" s="632"/>
      <c r="BST362" s="632"/>
      <c r="BSU362" s="632"/>
      <c r="BSV362" s="632"/>
      <c r="BSW362" s="632"/>
      <c r="BSX362" s="632"/>
      <c r="BSY362" s="632"/>
      <c r="BSZ362" s="632"/>
      <c r="BTA362" s="632"/>
      <c r="BTB362" s="632"/>
      <c r="BTC362" s="632"/>
      <c r="BTD362" s="632"/>
      <c r="BTE362" s="632"/>
      <c r="BTF362" s="632"/>
      <c r="BTG362" s="632"/>
      <c r="BTH362" s="632"/>
      <c r="BTI362" s="632"/>
      <c r="BTJ362" s="632"/>
      <c r="BTK362" s="632"/>
      <c r="BTL362" s="632"/>
      <c r="BTM362" s="632"/>
      <c r="BTN362" s="632"/>
      <c r="BTO362" s="632"/>
      <c r="BTP362" s="632"/>
      <c r="BTQ362" s="632"/>
      <c r="BTR362" s="632"/>
      <c r="BTS362" s="632"/>
      <c r="BTT362" s="632"/>
      <c r="BTU362" s="632"/>
      <c r="BTV362" s="632"/>
      <c r="BTW362" s="632"/>
      <c r="BTX362" s="632"/>
      <c r="BTY362" s="632"/>
      <c r="BTZ362" s="632"/>
      <c r="BUA362" s="632"/>
      <c r="BUB362" s="632"/>
      <c r="BUC362" s="632"/>
      <c r="BUD362" s="632"/>
      <c r="BUE362" s="632"/>
      <c r="BUF362" s="632"/>
      <c r="BUG362" s="632"/>
      <c r="BUH362" s="632"/>
      <c r="BUI362" s="632"/>
      <c r="BUJ362" s="632"/>
      <c r="BUK362" s="632"/>
      <c r="BUL362" s="632"/>
      <c r="BUM362" s="632"/>
      <c r="BUN362" s="632"/>
      <c r="BUO362" s="632"/>
      <c r="BUP362" s="632"/>
      <c r="BUQ362" s="632"/>
      <c r="BUR362" s="632"/>
      <c r="BUS362" s="632"/>
      <c r="BUT362" s="632"/>
      <c r="BUU362" s="632"/>
      <c r="BUV362" s="632"/>
      <c r="BUW362" s="632"/>
      <c r="BUX362" s="632"/>
      <c r="BUY362" s="632"/>
      <c r="BUZ362" s="632"/>
      <c r="BVA362" s="632"/>
      <c r="BVB362" s="632"/>
      <c r="BVC362" s="632"/>
      <c r="BVD362" s="632"/>
      <c r="BVE362" s="632"/>
      <c r="BVF362" s="632"/>
      <c r="BVG362" s="632"/>
      <c r="BVH362" s="632"/>
      <c r="BVI362" s="632"/>
      <c r="BVJ362" s="632"/>
      <c r="BVK362" s="632"/>
      <c r="BVL362" s="632"/>
      <c r="BVM362" s="632"/>
      <c r="BVN362" s="632"/>
      <c r="BVO362" s="632"/>
      <c r="BVP362" s="632"/>
      <c r="BVQ362" s="632"/>
      <c r="BVR362" s="632"/>
      <c r="BVS362" s="632"/>
      <c r="BVT362" s="632"/>
      <c r="BVU362" s="632"/>
      <c r="BVV362" s="632"/>
      <c r="BVW362" s="632"/>
      <c r="BVX362" s="632"/>
      <c r="BVY362" s="632"/>
      <c r="BVZ362" s="632"/>
      <c r="BWA362" s="632"/>
      <c r="BWB362" s="632"/>
      <c r="BWC362" s="632"/>
      <c r="BWD362" s="632"/>
      <c r="BWE362" s="632"/>
      <c r="BWF362" s="632"/>
      <c r="BWG362" s="632"/>
      <c r="BWH362" s="632"/>
      <c r="BWI362" s="632"/>
      <c r="BWJ362" s="632"/>
      <c r="BWK362" s="632"/>
      <c r="BWL362" s="632"/>
      <c r="BWM362" s="632"/>
      <c r="BWN362" s="632"/>
      <c r="BWO362" s="632"/>
      <c r="BWP362" s="632"/>
      <c r="BWQ362" s="632"/>
      <c r="BWR362" s="632"/>
      <c r="BWS362" s="632"/>
      <c r="BWT362" s="632"/>
      <c r="BWU362" s="632"/>
      <c r="BWV362" s="632"/>
      <c r="BWW362" s="632"/>
      <c r="BWX362" s="632"/>
      <c r="BWY362" s="632"/>
      <c r="BWZ362" s="632"/>
      <c r="BXA362" s="632"/>
      <c r="BXB362" s="632"/>
      <c r="BXC362" s="632"/>
      <c r="BXD362" s="632"/>
      <c r="BXE362" s="632"/>
      <c r="BXF362" s="632"/>
      <c r="BXG362" s="632"/>
      <c r="BXH362" s="632"/>
      <c r="BXI362" s="632"/>
      <c r="BXJ362" s="632"/>
      <c r="BXK362" s="632"/>
      <c r="BXL362" s="632"/>
      <c r="BXM362" s="632"/>
      <c r="BXN362" s="632"/>
      <c r="BXO362" s="632"/>
      <c r="BXP362" s="632"/>
      <c r="BXQ362" s="632"/>
      <c r="BXR362" s="632"/>
      <c r="BXS362" s="632"/>
      <c r="BXT362" s="632"/>
      <c r="BXU362" s="632"/>
      <c r="BXV362" s="632"/>
      <c r="BXW362" s="632"/>
      <c r="BXX362" s="632"/>
      <c r="BXY362" s="632"/>
      <c r="BXZ362" s="632"/>
      <c r="BYA362" s="632"/>
      <c r="BYB362" s="632"/>
      <c r="BYC362" s="632"/>
      <c r="BYD362" s="632"/>
      <c r="BYE362" s="632"/>
      <c r="BYF362" s="632"/>
      <c r="BYG362" s="632"/>
      <c r="BYH362" s="632"/>
      <c r="BYI362" s="632"/>
      <c r="BYJ362" s="632"/>
      <c r="BYK362" s="632"/>
      <c r="BYL362" s="632"/>
      <c r="BYM362" s="632"/>
      <c r="BYN362" s="632"/>
      <c r="BYO362" s="632"/>
      <c r="BYP362" s="632"/>
      <c r="BYQ362" s="632"/>
      <c r="BYR362" s="632"/>
      <c r="BYS362" s="632"/>
      <c r="BYT362" s="632"/>
      <c r="BYU362" s="632"/>
      <c r="BYV362" s="632"/>
      <c r="BYW362" s="632"/>
      <c r="BYX362" s="632"/>
      <c r="BYY362" s="632"/>
      <c r="BYZ362" s="632"/>
      <c r="BZA362" s="632"/>
      <c r="BZB362" s="632"/>
      <c r="BZC362" s="632"/>
      <c r="BZD362" s="632"/>
      <c r="BZE362" s="632"/>
      <c r="BZF362" s="632"/>
      <c r="BZG362" s="632"/>
      <c r="BZH362" s="632"/>
      <c r="BZI362" s="632"/>
      <c r="BZJ362" s="632"/>
      <c r="BZK362" s="632"/>
      <c r="BZL362" s="632"/>
      <c r="BZM362" s="632"/>
      <c r="BZN362" s="632"/>
      <c r="BZO362" s="632"/>
      <c r="BZP362" s="632"/>
      <c r="BZQ362" s="632"/>
      <c r="BZR362" s="632"/>
      <c r="BZS362" s="632"/>
      <c r="BZT362" s="632"/>
      <c r="BZU362" s="632"/>
      <c r="BZV362" s="632"/>
      <c r="BZW362" s="632"/>
      <c r="BZX362" s="632"/>
      <c r="BZY362" s="632"/>
      <c r="BZZ362" s="632"/>
      <c r="CAA362" s="632"/>
      <c r="CAB362" s="632"/>
      <c r="CAC362" s="632"/>
      <c r="CAD362" s="632"/>
      <c r="CAE362" s="632"/>
      <c r="CAF362" s="632"/>
      <c r="CAG362" s="632"/>
      <c r="CAH362" s="632"/>
      <c r="CAI362" s="632"/>
      <c r="CAJ362" s="632"/>
      <c r="CAK362" s="632"/>
      <c r="CAL362" s="632"/>
      <c r="CAM362" s="632"/>
      <c r="CAN362" s="632"/>
      <c r="CAO362" s="632"/>
      <c r="CAP362" s="632"/>
      <c r="CAQ362" s="632"/>
      <c r="CAR362" s="632"/>
      <c r="CAS362" s="632"/>
      <c r="CAT362" s="632"/>
      <c r="CAU362" s="632"/>
      <c r="CAV362" s="632"/>
      <c r="CAW362" s="632"/>
      <c r="CAX362" s="632"/>
      <c r="CAY362" s="632"/>
      <c r="CAZ362" s="632"/>
      <c r="CBA362" s="632"/>
      <c r="CBB362" s="632"/>
      <c r="CBC362" s="632"/>
      <c r="CBD362" s="632"/>
      <c r="CBE362" s="632"/>
      <c r="CBF362" s="632"/>
      <c r="CBG362" s="632"/>
      <c r="CBH362" s="632"/>
      <c r="CBI362" s="632"/>
      <c r="CBJ362" s="632"/>
      <c r="CBK362" s="632"/>
      <c r="CBL362" s="632"/>
      <c r="CBM362" s="632"/>
      <c r="CBN362" s="632"/>
      <c r="CBO362" s="632"/>
      <c r="CBP362" s="632"/>
      <c r="CBQ362" s="632"/>
      <c r="CBR362" s="632"/>
      <c r="CBS362" s="632"/>
      <c r="CBT362" s="632"/>
      <c r="CBU362" s="632"/>
      <c r="CBV362" s="632"/>
      <c r="CBW362" s="632"/>
      <c r="CBX362" s="632"/>
      <c r="CBY362" s="632"/>
      <c r="CBZ362" s="632"/>
      <c r="CCA362" s="632"/>
      <c r="CCB362" s="632"/>
      <c r="CCC362" s="632"/>
      <c r="CCD362" s="632"/>
      <c r="CCE362" s="632"/>
      <c r="CCF362" s="632"/>
      <c r="CCG362" s="632"/>
      <c r="CCH362" s="632"/>
      <c r="CCI362" s="632"/>
      <c r="CCJ362" s="632"/>
      <c r="CCK362" s="632"/>
      <c r="CCL362" s="632"/>
      <c r="CCM362" s="632"/>
      <c r="CCN362" s="632"/>
      <c r="CCO362" s="632"/>
      <c r="CCP362" s="632"/>
      <c r="CCQ362" s="632"/>
      <c r="CCR362" s="632"/>
      <c r="CCS362" s="632"/>
      <c r="CCT362" s="632"/>
      <c r="CCU362" s="632"/>
      <c r="CCV362" s="632"/>
      <c r="CCW362" s="632"/>
      <c r="CCX362" s="632"/>
      <c r="CCY362" s="632"/>
      <c r="CCZ362" s="632"/>
      <c r="CDA362" s="632"/>
      <c r="CDB362" s="632"/>
      <c r="CDC362" s="632"/>
      <c r="CDD362" s="632"/>
      <c r="CDE362" s="632"/>
      <c r="CDF362" s="632"/>
      <c r="CDG362" s="632"/>
      <c r="CDH362" s="632"/>
      <c r="CDI362" s="632"/>
      <c r="CDJ362" s="632"/>
      <c r="CDK362" s="632"/>
      <c r="CDL362" s="632"/>
      <c r="CDM362" s="632"/>
      <c r="CDN362" s="632"/>
      <c r="CDO362" s="632"/>
      <c r="CDP362" s="632"/>
      <c r="CDQ362" s="632"/>
      <c r="CDR362" s="632"/>
      <c r="CDS362" s="632"/>
      <c r="CDT362" s="632"/>
      <c r="CDU362" s="632"/>
      <c r="CDV362" s="632"/>
      <c r="CDW362" s="632"/>
      <c r="CDX362" s="632"/>
      <c r="CDY362" s="632"/>
      <c r="CDZ362" s="632"/>
      <c r="CEA362" s="632"/>
      <c r="CEB362" s="632"/>
      <c r="CEC362" s="632"/>
      <c r="CED362" s="632"/>
      <c r="CEE362" s="632"/>
      <c r="CEF362" s="632"/>
      <c r="CEG362" s="632"/>
      <c r="CEH362" s="632"/>
      <c r="CEI362" s="632"/>
      <c r="CEJ362" s="632"/>
      <c r="CEK362" s="632"/>
      <c r="CEL362" s="632"/>
      <c r="CEM362" s="632"/>
      <c r="CEN362" s="632"/>
      <c r="CEO362" s="632"/>
      <c r="CEP362" s="632"/>
      <c r="CEQ362" s="632"/>
      <c r="CER362" s="632"/>
      <c r="CES362" s="632"/>
      <c r="CET362" s="632"/>
      <c r="CEU362" s="632"/>
      <c r="CEV362" s="632"/>
      <c r="CEW362" s="632"/>
      <c r="CEX362" s="632"/>
      <c r="CEY362" s="632"/>
      <c r="CEZ362" s="632"/>
      <c r="CFA362" s="632"/>
      <c r="CFB362" s="632"/>
      <c r="CFC362" s="632"/>
      <c r="CFD362" s="632"/>
      <c r="CFE362" s="632"/>
      <c r="CFF362" s="632"/>
      <c r="CFG362" s="632"/>
      <c r="CFH362" s="632"/>
      <c r="CFI362" s="632"/>
      <c r="CFJ362" s="632"/>
      <c r="CFK362" s="632"/>
      <c r="CFL362" s="632"/>
      <c r="CFM362" s="632"/>
      <c r="CFN362" s="632"/>
      <c r="CFO362" s="632"/>
      <c r="CFP362" s="632"/>
      <c r="CFQ362" s="632"/>
      <c r="CFR362" s="632"/>
      <c r="CFS362" s="632"/>
      <c r="CFT362" s="632"/>
      <c r="CFU362" s="632"/>
      <c r="CFV362" s="632"/>
      <c r="CFW362" s="632"/>
      <c r="CFX362" s="632"/>
      <c r="CFY362" s="632"/>
      <c r="CFZ362" s="632"/>
      <c r="CGA362" s="632"/>
      <c r="CGB362" s="632"/>
      <c r="CGC362" s="632"/>
      <c r="CGD362" s="632"/>
      <c r="CGE362" s="632"/>
      <c r="CGF362" s="632"/>
      <c r="CGG362" s="632"/>
      <c r="CGH362" s="632"/>
      <c r="CGI362" s="632"/>
      <c r="CGJ362" s="632"/>
      <c r="CGK362" s="632"/>
      <c r="CGL362" s="632"/>
      <c r="CGM362" s="632"/>
      <c r="CGN362" s="632"/>
      <c r="CGO362" s="632"/>
      <c r="CGP362" s="632"/>
      <c r="CGQ362" s="632"/>
      <c r="CGR362" s="632"/>
      <c r="CGS362" s="632"/>
      <c r="CGT362" s="632"/>
      <c r="CGU362" s="632"/>
      <c r="CGV362" s="632"/>
      <c r="CGW362" s="632"/>
      <c r="CGX362" s="632"/>
      <c r="CGY362" s="632"/>
      <c r="CGZ362" s="632"/>
      <c r="CHA362" s="632"/>
      <c r="CHB362" s="632"/>
      <c r="CHC362" s="632"/>
      <c r="CHD362" s="632"/>
      <c r="CHE362" s="632"/>
      <c r="CHF362" s="632"/>
      <c r="CHG362" s="632"/>
      <c r="CHH362" s="632"/>
      <c r="CHI362" s="632"/>
      <c r="CHJ362" s="632"/>
      <c r="CHK362" s="632"/>
      <c r="CHL362" s="632"/>
      <c r="CHM362" s="632"/>
      <c r="CHN362" s="632"/>
      <c r="CHO362" s="632"/>
      <c r="CHP362" s="632"/>
      <c r="CHQ362" s="632"/>
      <c r="CHR362" s="632"/>
      <c r="CHS362" s="632"/>
      <c r="CHT362" s="632"/>
      <c r="CHU362" s="632"/>
      <c r="CHV362" s="632"/>
      <c r="CHW362" s="632"/>
      <c r="CHX362" s="632"/>
      <c r="CHY362" s="632"/>
      <c r="CHZ362" s="632"/>
      <c r="CIA362" s="632"/>
      <c r="CIB362" s="632"/>
      <c r="CIC362" s="632"/>
      <c r="CID362" s="632"/>
      <c r="CIE362" s="632"/>
      <c r="CIF362" s="632"/>
      <c r="CIG362" s="632"/>
      <c r="CIH362" s="632"/>
      <c r="CII362" s="632"/>
      <c r="CIJ362" s="632"/>
      <c r="CIK362" s="632"/>
      <c r="CIL362" s="632"/>
      <c r="CIM362" s="632"/>
      <c r="CIN362" s="632"/>
      <c r="CIO362" s="632"/>
      <c r="CIP362" s="632"/>
      <c r="CIQ362" s="632"/>
      <c r="CIR362" s="632"/>
      <c r="CIS362" s="632"/>
      <c r="CIT362" s="632"/>
      <c r="CIU362" s="632"/>
      <c r="CIV362" s="632"/>
      <c r="CIW362" s="632"/>
      <c r="CIX362" s="632"/>
      <c r="CIY362" s="632"/>
      <c r="CIZ362" s="632"/>
      <c r="CJA362" s="632"/>
      <c r="CJB362" s="632"/>
      <c r="CJC362" s="632"/>
      <c r="CJD362" s="632"/>
      <c r="CJE362" s="632"/>
      <c r="CJF362" s="632"/>
      <c r="CJG362" s="632"/>
      <c r="CJH362" s="632"/>
      <c r="CJI362" s="632"/>
      <c r="CJJ362" s="632"/>
      <c r="CJK362" s="632"/>
      <c r="CJL362" s="632"/>
      <c r="CJM362" s="632"/>
      <c r="CJN362" s="632"/>
      <c r="CJO362" s="632"/>
      <c r="CJP362" s="632"/>
      <c r="CJQ362" s="632"/>
      <c r="CJR362" s="632"/>
      <c r="CJS362" s="632"/>
      <c r="CJT362" s="632"/>
      <c r="CJU362" s="632"/>
      <c r="CJV362" s="632"/>
      <c r="CJW362" s="632"/>
      <c r="CJX362" s="632"/>
      <c r="CJY362" s="632"/>
      <c r="CJZ362" s="632"/>
      <c r="CKA362" s="632"/>
      <c r="CKB362" s="632"/>
      <c r="CKC362" s="632"/>
      <c r="CKD362" s="632"/>
      <c r="CKE362" s="632"/>
      <c r="CKF362" s="632"/>
      <c r="CKG362" s="632"/>
      <c r="CKH362" s="632"/>
      <c r="CKI362" s="632"/>
      <c r="CKJ362" s="632"/>
      <c r="CKK362" s="632"/>
      <c r="CKL362" s="632"/>
      <c r="CKM362" s="632"/>
      <c r="CKN362" s="632"/>
      <c r="CKO362" s="632"/>
      <c r="CKP362" s="632"/>
      <c r="CKQ362" s="632"/>
      <c r="CKR362" s="632"/>
      <c r="CKS362" s="632"/>
      <c r="CKT362" s="632"/>
      <c r="CKU362" s="632"/>
      <c r="CKV362" s="632"/>
      <c r="CKW362" s="632"/>
      <c r="CKX362" s="632"/>
      <c r="CKY362" s="632"/>
      <c r="CKZ362" s="632"/>
      <c r="CLA362" s="632"/>
      <c r="CLB362" s="632"/>
      <c r="CLC362" s="632"/>
      <c r="CLD362" s="632"/>
      <c r="CLE362" s="632"/>
      <c r="CLF362" s="632"/>
      <c r="CLG362" s="632"/>
      <c r="CLH362" s="632"/>
      <c r="CLI362" s="632"/>
      <c r="CLJ362" s="632"/>
      <c r="CLK362" s="632"/>
      <c r="CLL362" s="632"/>
      <c r="CLM362" s="632"/>
      <c r="CLN362" s="632"/>
      <c r="CLO362" s="632"/>
      <c r="CLP362" s="632"/>
      <c r="CLQ362" s="632"/>
      <c r="CLR362" s="632"/>
      <c r="CLS362" s="632"/>
      <c r="CLT362" s="632"/>
      <c r="CLU362" s="632"/>
      <c r="CLV362" s="632"/>
      <c r="CLW362" s="632"/>
      <c r="CLX362" s="632"/>
      <c r="CLY362" s="632"/>
      <c r="CLZ362" s="632"/>
      <c r="CMA362" s="632"/>
      <c r="CMB362" s="632"/>
      <c r="CMC362" s="632"/>
      <c r="CMD362" s="632"/>
      <c r="CME362" s="632"/>
      <c r="CMF362" s="632"/>
      <c r="CMG362" s="632"/>
      <c r="CMH362" s="632"/>
      <c r="CMI362" s="632"/>
      <c r="CMJ362" s="632"/>
      <c r="CMK362" s="632"/>
      <c r="CML362" s="632"/>
      <c r="CMM362" s="632"/>
      <c r="CMN362" s="632"/>
      <c r="CMO362" s="632"/>
      <c r="CMP362" s="632"/>
      <c r="CMQ362" s="632"/>
      <c r="CMR362" s="632"/>
      <c r="CMS362" s="632"/>
      <c r="CMT362" s="632"/>
      <c r="CMU362" s="632"/>
      <c r="CMV362" s="632"/>
      <c r="CMW362" s="632"/>
      <c r="CMX362" s="632"/>
      <c r="CMY362" s="632"/>
      <c r="CMZ362" s="632"/>
      <c r="CNA362" s="632"/>
      <c r="CNB362" s="632"/>
      <c r="CNC362" s="632"/>
      <c r="CND362" s="632"/>
      <c r="CNE362" s="632"/>
      <c r="CNF362" s="632"/>
      <c r="CNG362" s="632"/>
      <c r="CNH362" s="632"/>
      <c r="CNI362" s="632"/>
      <c r="CNJ362" s="632"/>
      <c r="CNK362" s="632"/>
      <c r="CNL362" s="632"/>
      <c r="CNM362" s="632"/>
      <c r="CNN362" s="632"/>
      <c r="CNO362" s="632"/>
      <c r="CNP362" s="632"/>
      <c r="CNQ362" s="632"/>
      <c r="CNR362" s="632"/>
      <c r="CNS362" s="632"/>
      <c r="CNT362" s="632"/>
      <c r="CNU362" s="632"/>
      <c r="CNV362" s="632"/>
      <c r="CNW362" s="632"/>
      <c r="CNX362" s="632"/>
      <c r="CNY362" s="632"/>
      <c r="CNZ362" s="632"/>
      <c r="COA362" s="632"/>
      <c r="COB362" s="632"/>
      <c r="COC362" s="632"/>
      <c r="COD362" s="632"/>
      <c r="COE362" s="632"/>
      <c r="COF362" s="632"/>
      <c r="COG362" s="632"/>
      <c r="COH362" s="632"/>
      <c r="COI362" s="632"/>
      <c r="COJ362" s="632"/>
      <c r="COK362" s="632"/>
      <c r="COL362" s="632"/>
      <c r="COM362" s="632"/>
      <c r="CON362" s="632"/>
      <c r="COO362" s="632"/>
      <c r="COP362" s="632"/>
      <c r="COQ362" s="632"/>
      <c r="COR362" s="632"/>
      <c r="COS362" s="632"/>
      <c r="COT362" s="632"/>
      <c r="COU362" s="632"/>
      <c r="COV362" s="632"/>
      <c r="COW362" s="632"/>
      <c r="COX362" s="632"/>
      <c r="COY362" s="632"/>
      <c r="COZ362" s="632"/>
      <c r="CPA362" s="632"/>
      <c r="CPB362" s="632"/>
      <c r="CPC362" s="632"/>
      <c r="CPD362" s="632"/>
      <c r="CPE362" s="632"/>
      <c r="CPF362" s="632"/>
      <c r="CPG362" s="632"/>
      <c r="CPH362" s="632"/>
      <c r="CPI362" s="632"/>
      <c r="CPJ362" s="632"/>
      <c r="CPK362" s="632"/>
      <c r="CPL362" s="632"/>
      <c r="CPM362" s="632"/>
      <c r="CPN362" s="632"/>
      <c r="CPO362" s="632"/>
      <c r="CPP362" s="632"/>
      <c r="CPQ362" s="632"/>
      <c r="CPR362" s="632"/>
      <c r="CPS362" s="632"/>
      <c r="CPT362" s="632"/>
      <c r="CPU362" s="632"/>
      <c r="CPV362" s="632"/>
      <c r="CPW362" s="632"/>
      <c r="CPX362" s="632"/>
      <c r="CPY362" s="632"/>
      <c r="CPZ362" s="632"/>
      <c r="CQA362" s="632"/>
      <c r="CQB362" s="632"/>
      <c r="CQC362" s="632"/>
      <c r="CQD362" s="632"/>
      <c r="CQE362" s="632"/>
      <c r="CQF362" s="632"/>
      <c r="CQG362" s="632"/>
      <c r="CQH362" s="632"/>
      <c r="CQI362" s="632"/>
      <c r="CQJ362" s="632"/>
      <c r="CQK362" s="632"/>
      <c r="CQL362" s="632"/>
      <c r="CQM362" s="632"/>
      <c r="CQN362" s="632"/>
      <c r="CQO362" s="632"/>
      <c r="CQP362" s="632"/>
      <c r="CQQ362" s="632"/>
      <c r="CQR362" s="632"/>
      <c r="CQS362" s="632"/>
      <c r="CQT362" s="632"/>
      <c r="CQU362" s="632"/>
      <c r="CQV362" s="632"/>
      <c r="CQW362" s="632"/>
      <c r="CQX362" s="632"/>
      <c r="CQY362" s="632"/>
      <c r="CQZ362" s="632"/>
      <c r="CRA362" s="632"/>
      <c r="CRB362" s="632"/>
      <c r="CRC362" s="632"/>
      <c r="CRD362" s="632"/>
      <c r="CRE362" s="632"/>
      <c r="CRF362" s="632"/>
      <c r="CRG362" s="632"/>
      <c r="CRH362" s="632"/>
      <c r="CRI362" s="632"/>
      <c r="CRJ362" s="632"/>
      <c r="CRK362" s="632"/>
      <c r="CRL362" s="632"/>
      <c r="CRM362" s="632"/>
      <c r="CRN362" s="632"/>
      <c r="CRO362" s="632"/>
      <c r="CRP362" s="632"/>
      <c r="CRQ362" s="632"/>
      <c r="CRR362" s="632"/>
      <c r="CRS362" s="632"/>
      <c r="CRT362" s="632"/>
      <c r="CRU362" s="632"/>
      <c r="CRV362" s="632"/>
      <c r="CRW362" s="632"/>
      <c r="CRX362" s="632"/>
      <c r="CRY362" s="632"/>
      <c r="CRZ362" s="632"/>
      <c r="CSA362" s="632"/>
      <c r="CSB362" s="632"/>
      <c r="CSC362" s="632"/>
      <c r="CSD362" s="632"/>
      <c r="CSE362" s="632"/>
      <c r="CSF362" s="632"/>
      <c r="CSG362" s="632"/>
      <c r="CSH362" s="632"/>
      <c r="CSI362" s="632"/>
      <c r="CSJ362" s="632"/>
      <c r="CSK362" s="632"/>
      <c r="CSL362" s="632"/>
      <c r="CSM362" s="632"/>
      <c r="CSN362" s="632"/>
      <c r="CSO362" s="632"/>
      <c r="CSP362" s="632"/>
      <c r="CSQ362" s="632"/>
      <c r="CSR362" s="632"/>
      <c r="CSS362" s="632"/>
      <c r="CST362" s="632"/>
      <c r="CSU362" s="632"/>
      <c r="CSV362" s="632"/>
      <c r="CSW362" s="632"/>
      <c r="CSX362" s="632"/>
      <c r="CSY362" s="632"/>
      <c r="CSZ362" s="632"/>
      <c r="CTA362" s="632"/>
      <c r="CTB362" s="632"/>
      <c r="CTC362" s="632"/>
      <c r="CTD362" s="632"/>
      <c r="CTE362" s="632"/>
      <c r="CTF362" s="632"/>
      <c r="CTG362" s="632"/>
      <c r="CTH362" s="632"/>
      <c r="CTI362" s="632"/>
      <c r="CTJ362" s="632"/>
      <c r="CTK362" s="632"/>
      <c r="CTL362" s="632"/>
      <c r="CTM362" s="632"/>
      <c r="CTN362" s="632"/>
      <c r="CTO362" s="632"/>
      <c r="CTP362" s="632"/>
      <c r="CTQ362" s="632"/>
      <c r="CTR362" s="632"/>
      <c r="CTS362" s="632"/>
      <c r="CTT362" s="632"/>
      <c r="CTU362" s="632"/>
      <c r="CTV362" s="632"/>
      <c r="CTW362" s="632"/>
      <c r="CTX362" s="632"/>
      <c r="CTY362" s="632"/>
      <c r="CTZ362" s="632"/>
      <c r="CUA362" s="632"/>
      <c r="CUB362" s="632"/>
      <c r="CUC362" s="632"/>
      <c r="CUD362" s="632"/>
      <c r="CUE362" s="632"/>
      <c r="CUF362" s="632"/>
      <c r="CUG362" s="632"/>
      <c r="CUH362" s="632"/>
      <c r="CUI362" s="632"/>
      <c r="CUJ362" s="632"/>
      <c r="CUK362" s="632"/>
      <c r="CUL362" s="632"/>
      <c r="CUM362" s="632"/>
      <c r="CUN362" s="632"/>
      <c r="CUO362" s="632"/>
      <c r="CUP362" s="632"/>
      <c r="CUQ362" s="632"/>
      <c r="CUR362" s="632"/>
      <c r="CUS362" s="632"/>
      <c r="CUT362" s="632"/>
      <c r="CUU362" s="632"/>
      <c r="CUV362" s="632"/>
      <c r="CUW362" s="632"/>
      <c r="CUX362" s="632"/>
      <c r="CUY362" s="632"/>
      <c r="CUZ362" s="632"/>
      <c r="CVA362" s="632"/>
      <c r="CVB362" s="632"/>
      <c r="CVC362" s="632"/>
      <c r="CVD362" s="632"/>
      <c r="CVE362" s="632"/>
      <c r="CVF362" s="632"/>
      <c r="CVG362" s="632"/>
      <c r="CVH362" s="632"/>
      <c r="CVI362" s="632"/>
      <c r="CVJ362" s="632"/>
      <c r="CVK362" s="632"/>
      <c r="CVL362" s="632"/>
      <c r="CVM362" s="632"/>
      <c r="CVN362" s="632"/>
      <c r="CVO362" s="632"/>
      <c r="CVP362" s="632"/>
      <c r="CVQ362" s="632"/>
      <c r="CVR362" s="632"/>
      <c r="CVS362" s="632"/>
      <c r="CVT362" s="632"/>
      <c r="CVU362" s="632"/>
      <c r="CVV362" s="632"/>
      <c r="CVW362" s="632"/>
      <c r="CVX362" s="632"/>
      <c r="CVY362" s="632"/>
      <c r="CVZ362" s="632"/>
      <c r="CWA362" s="632"/>
      <c r="CWB362" s="632"/>
      <c r="CWC362" s="632"/>
      <c r="CWD362" s="632"/>
      <c r="CWE362" s="632"/>
      <c r="CWF362" s="632"/>
      <c r="CWG362" s="632"/>
      <c r="CWH362" s="632"/>
      <c r="CWI362" s="632"/>
      <c r="CWJ362" s="632"/>
      <c r="CWK362" s="632"/>
      <c r="CWL362" s="632"/>
      <c r="CWM362" s="632"/>
      <c r="CWN362" s="632"/>
      <c r="CWO362" s="632"/>
      <c r="CWP362" s="632"/>
      <c r="CWQ362" s="632"/>
      <c r="CWR362" s="632"/>
      <c r="CWS362" s="632"/>
      <c r="CWT362" s="632"/>
      <c r="CWU362" s="632"/>
      <c r="CWV362" s="632"/>
      <c r="CWW362" s="632"/>
      <c r="CWX362" s="632"/>
      <c r="CWY362" s="632"/>
      <c r="CWZ362" s="632"/>
      <c r="CXA362" s="632"/>
      <c r="CXB362" s="632"/>
      <c r="CXC362" s="632"/>
      <c r="CXD362" s="632"/>
      <c r="CXE362" s="632"/>
      <c r="CXF362" s="632"/>
      <c r="CXG362" s="632"/>
      <c r="CXH362" s="632"/>
      <c r="CXI362" s="632"/>
      <c r="CXJ362" s="632"/>
      <c r="CXK362" s="632"/>
      <c r="CXL362" s="632"/>
      <c r="CXM362" s="632"/>
      <c r="CXN362" s="632"/>
      <c r="CXO362" s="632"/>
      <c r="CXP362" s="632"/>
      <c r="CXQ362" s="632"/>
      <c r="CXR362" s="632"/>
      <c r="CXS362" s="632"/>
      <c r="CXT362" s="632"/>
      <c r="CXU362" s="632"/>
      <c r="CXV362" s="632"/>
      <c r="CXW362" s="632"/>
      <c r="CXX362" s="632"/>
      <c r="CXY362" s="632"/>
      <c r="CXZ362" s="632"/>
      <c r="CYA362" s="632"/>
      <c r="CYB362" s="632"/>
      <c r="CYC362" s="632"/>
      <c r="CYD362" s="632"/>
      <c r="CYE362" s="632"/>
      <c r="CYF362" s="632"/>
      <c r="CYG362" s="632"/>
      <c r="CYH362" s="632"/>
      <c r="CYI362" s="632"/>
      <c r="CYJ362" s="632"/>
      <c r="CYK362" s="632"/>
      <c r="CYL362" s="632"/>
      <c r="CYM362" s="632"/>
      <c r="CYN362" s="632"/>
      <c r="CYO362" s="632"/>
      <c r="CYP362" s="632"/>
      <c r="CYQ362" s="632"/>
      <c r="CYR362" s="632"/>
      <c r="CYS362" s="632"/>
      <c r="CYT362" s="632"/>
      <c r="CYU362" s="632"/>
      <c r="CYV362" s="632"/>
      <c r="CYW362" s="632"/>
      <c r="CYX362" s="632"/>
      <c r="CYY362" s="632"/>
      <c r="CYZ362" s="632"/>
      <c r="CZA362" s="632"/>
      <c r="CZB362" s="632"/>
      <c r="CZC362" s="632"/>
      <c r="CZD362" s="632"/>
      <c r="CZE362" s="632"/>
      <c r="CZF362" s="632"/>
      <c r="CZG362" s="632"/>
      <c r="CZH362" s="632"/>
      <c r="CZI362" s="632"/>
      <c r="CZJ362" s="632"/>
      <c r="CZK362" s="632"/>
      <c r="CZL362" s="632"/>
      <c r="CZM362" s="632"/>
      <c r="CZN362" s="632"/>
      <c r="CZO362" s="632"/>
      <c r="CZP362" s="632"/>
      <c r="CZQ362" s="632"/>
      <c r="CZR362" s="632"/>
      <c r="CZS362" s="632"/>
      <c r="CZT362" s="632"/>
      <c r="CZU362" s="632"/>
      <c r="CZV362" s="632"/>
      <c r="CZW362" s="632"/>
      <c r="CZX362" s="632"/>
      <c r="CZY362" s="632"/>
      <c r="CZZ362" s="632"/>
      <c r="DAA362" s="632"/>
      <c r="DAB362" s="632"/>
      <c r="DAC362" s="632"/>
      <c r="DAD362" s="632"/>
      <c r="DAE362" s="632"/>
      <c r="DAF362" s="632"/>
      <c r="DAG362" s="632"/>
      <c r="DAH362" s="632"/>
      <c r="DAI362" s="632"/>
      <c r="DAJ362" s="632"/>
      <c r="DAK362" s="632"/>
      <c r="DAL362" s="632"/>
      <c r="DAM362" s="632"/>
      <c r="DAN362" s="632"/>
      <c r="DAO362" s="632"/>
      <c r="DAP362" s="632"/>
      <c r="DAQ362" s="632"/>
      <c r="DAR362" s="632"/>
      <c r="DAS362" s="632"/>
      <c r="DAT362" s="632"/>
      <c r="DAU362" s="632"/>
      <c r="DAV362" s="632"/>
      <c r="DAW362" s="632"/>
      <c r="DAX362" s="632"/>
      <c r="DAY362" s="632"/>
      <c r="DAZ362" s="632"/>
      <c r="DBA362" s="632"/>
      <c r="DBB362" s="632"/>
      <c r="DBC362" s="632"/>
      <c r="DBD362" s="632"/>
      <c r="DBE362" s="632"/>
      <c r="DBF362" s="632"/>
      <c r="DBG362" s="632"/>
      <c r="DBH362" s="632"/>
      <c r="DBI362" s="632"/>
      <c r="DBJ362" s="632"/>
      <c r="DBK362" s="632"/>
      <c r="DBL362" s="632"/>
      <c r="DBM362" s="632"/>
      <c r="DBN362" s="632"/>
      <c r="DBO362" s="632"/>
      <c r="DBP362" s="632"/>
      <c r="DBQ362" s="632"/>
      <c r="DBR362" s="632"/>
      <c r="DBS362" s="632"/>
      <c r="DBT362" s="632"/>
      <c r="DBU362" s="632"/>
      <c r="DBV362" s="632"/>
      <c r="DBW362" s="632"/>
      <c r="DBX362" s="632"/>
      <c r="DBY362" s="632"/>
      <c r="DBZ362" s="632"/>
      <c r="DCA362" s="632"/>
      <c r="DCB362" s="632"/>
      <c r="DCC362" s="632"/>
      <c r="DCD362" s="632"/>
      <c r="DCE362" s="632"/>
      <c r="DCF362" s="632"/>
      <c r="DCG362" s="632"/>
      <c r="DCH362" s="632"/>
      <c r="DCI362" s="632"/>
      <c r="DCJ362" s="632"/>
      <c r="DCK362" s="632"/>
      <c r="DCL362" s="632"/>
      <c r="DCM362" s="632"/>
      <c r="DCN362" s="632"/>
      <c r="DCO362" s="632"/>
      <c r="DCP362" s="632"/>
      <c r="DCQ362" s="632"/>
      <c r="DCR362" s="632"/>
      <c r="DCS362" s="632"/>
      <c r="DCT362" s="632"/>
      <c r="DCU362" s="632"/>
      <c r="DCV362" s="632"/>
      <c r="DCW362" s="632"/>
      <c r="DCX362" s="632"/>
      <c r="DCY362" s="632"/>
      <c r="DCZ362" s="632"/>
      <c r="DDA362" s="632"/>
      <c r="DDB362" s="632"/>
      <c r="DDC362" s="632"/>
      <c r="DDD362" s="632"/>
      <c r="DDE362" s="632"/>
      <c r="DDF362" s="632"/>
      <c r="DDG362" s="632"/>
      <c r="DDH362" s="632"/>
      <c r="DDI362" s="632"/>
      <c r="DDJ362" s="632"/>
      <c r="DDK362" s="632"/>
      <c r="DDL362" s="632"/>
      <c r="DDM362" s="632"/>
      <c r="DDN362" s="632"/>
      <c r="DDO362" s="632"/>
      <c r="DDP362" s="632"/>
      <c r="DDQ362" s="632"/>
      <c r="DDR362" s="632"/>
      <c r="DDS362" s="632"/>
      <c r="DDT362" s="632"/>
      <c r="DDU362" s="632"/>
      <c r="DDV362" s="632"/>
      <c r="DDW362" s="632"/>
      <c r="DDX362" s="632"/>
      <c r="DDY362" s="632"/>
      <c r="DDZ362" s="632"/>
      <c r="DEA362" s="632"/>
      <c r="DEB362" s="632"/>
      <c r="DEC362" s="632"/>
      <c r="DED362" s="632"/>
      <c r="DEE362" s="632"/>
      <c r="DEF362" s="632"/>
      <c r="DEG362" s="632"/>
      <c r="DEH362" s="632"/>
      <c r="DEI362" s="632"/>
      <c r="DEJ362" s="632"/>
      <c r="DEK362" s="632"/>
      <c r="DEL362" s="632"/>
      <c r="DEM362" s="632"/>
      <c r="DEN362" s="632"/>
      <c r="DEO362" s="632"/>
      <c r="DEP362" s="632"/>
      <c r="DEQ362" s="632"/>
      <c r="DER362" s="632"/>
      <c r="DES362" s="632"/>
      <c r="DET362" s="632"/>
      <c r="DEU362" s="632"/>
      <c r="DEV362" s="632"/>
      <c r="DEW362" s="632"/>
      <c r="DEX362" s="632"/>
      <c r="DEY362" s="632"/>
      <c r="DEZ362" s="632"/>
      <c r="DFA362" s="632"/>
      <c r="DFB362" s="632"/>
      <c r="DFC362" s="632"/>
      <c r="DFD362" s="632"/>
      <c r="DFE362" s="632"/>
      <c r="DFF362" s="632"/>
      <c r="DFG362" s="632"/>
      <c r="DFH362" s="632"/>
      <c r="DFI362" s="632"/>
      <c r="DFJ362" s="632"/>
      <c r="DFK362" s="632"/>
      <c r="DFL362" s="632"/>
      <c r="DFM362" s="632"/>
      <c r="DFN362" s="632"/>
      <c r="DFO362" s="632"/>
      <c r="DFP362" s="632"/>
      <c r="DFQ362" s="632"/>
      <c r="DFR362" s="632"/>
      <c r="DFS362" s="632"/>
      <c r="DFT362" s="632"/>
      <c r="DFU362" s="632"/>
      <c r="DFV362" s="632"/>
      <c r="DFW362" s="632"/>
      <c r="DFX362" s="632"/>
      <c r="DFY362" s="632"/>
      <c r="DFZ362" s="632"/>
      <c r="DGA362" s="632"/>
      <c r="DGB362" s="632"/>
      <c r="DGC362" s="632"/>
      <c r="DGD362" s="632"/>
      <c r="DGE362" s="632"/>
      <c r="DGF362" s="632"/>
      <c r="DGG362" s="632"/>
      <c r="DGH362" s="632"/>
      <c r="DGI362" s="632"/>
      <c r="DGJ362" s="632"/>
      <c r="DGK362" s="632"/>
      <c r="DGL362" s="632"/>
      <c r="DGM362" s="632"/>
      <c r="DGN362" s="632"/>
      <c r="DGO362" s="632"/>
      <c r="DGP362" s="632"/>
      <c r="DGQ362" s="632"/>
      <c r="DGR362" s="632"/>
      <c r="DGS362" s="632"/>
      <c r="DGT362" s="632"/>
      <c r="DGU362" s="632"/>
      <c r="DGV362" s="632"/>
      <c r="DGW362" s="632"/>
      <c r="DGX362" s="632"/>
      <c r="DGY362" s="632"/>
      <c r="DGZ362" s="632"/>
      <c r="DHA362" s="632"/>
      <c r="DHB362" s="632"/>
      <c r="DHC362" s="632"/>
      <c r="DHD362" s="632"/>
      <c r="DHE362" s="632"/>
      <c r="DHF362" s="632"/>
      <c r="DHG362" s="632"/>
      <c r="DHH362" s="632"/>
      <c r="DHI362" s="632"/>
      <c r="DHJ362" s="632"/>
      <c r="DHK362" s="632"/>
      <c r="DHL362" s="632"/>
      <c r="DHM362" s="632"/>
      <c r="DHN362" s="632"/>
      <c r="DHO362" s="632"/>
      <c r="DHP362" s="632"/>
      <c r="DHQ362" s="632"/>
      <c r="DHR362" s="632"/>
      <c r="DHS362" s="632"/>
      <c r="DHT362" s="632"/>
      <c r="DHU362" s="632"/>
      <c r="DHV362" s="632"/>
      <c r="DHW362" s="632"/>
      <c r="DHX362" s="632"/>
      <c r="DHY362" s="632"/>
      <c r="DHZ362" s="632"/>
      <c r="DIA362" s="632"/>
      <c r="DIB362" s="632"/>
      <c r="DIC362" s="632"/>
      <c r="DID362" s="632"/>
      <c r="DIE362" s="632"/>
      <c r="DIF362" s="632"/>
      <c r="DIG362" s="632"/>
      <c r="DIH362" s="632"/>
      <c r="DII362" s="632"/>
      <c r="DIJ362" s="632"/>
      <c r="DIK362" s="632"/>
      <c r="DIL362" s="632"/>
      <c r="DIM362" s="632"/>
      <c r="DIN362" s="632"/>
      <c r="DIO362" s="632"/>
      <c r="DIP362" s="632"/>
      <c r="DIQ362" s="632"/>
      <c r="DIR362" s="632"/>
      <c r="DIS362" s="632"/>
      <c r="DIT362" s="632"/>
      <c r="DIU362" s="632"/>
      <c r="DIV362" s="632"/>
      <c r="DIW362" s="632"/>
      <c r="DIX362" s="632"/>
      <c r="DIY362" s="632"/>
      <c r="DIZ362" s="632"/>
      <c r="DJA362" s="632"/>
      <c r="DJB362" s="632"/>
      <c r="DJC362" s="632"/>
      <c r="DJD362" s="632"/>
      <c r="DJE362" s="632"/>
      <c r="DJF362" s="632"/>
      <c r="DJG362" s="632"/>
      <c r="DJH362" s="632"/>
      <c r="DJI362" s="632"/>
      <c r="DJJ362" s="632"/>
      <c r="DJK362" s="632"/>
      <c r="DJL362" s="632"/>
      <c r="DJM362" s="632"/>
      <c r="DJN362" s="632"/>
      <c r="DJO362" s="632"/>
      <c r="DJP362" s="632"/>
      <c r="DJQ362" s="632"/>
      <c r="DJR362" s="632"/>
      <c r="DJS362" s="632"/>
      <c r="DJT362" s="632"/>
      <c r="DJU362" s="632"/>
      <c r="DJV362" s="632"/>
      <c r="DJW362" s="632"/>
      <c r="DJX362" s="632"/>
      <c r="DJY362" s="632"/>
      <c r="DJZ362" s="632"/>
      <c r="DKA362" s="632"/>
      <c r="DKB362" s="632"/>
      <c r="DKC362" s="632"/>
      <c r="DKD362" s="632"/>
      <c r="DKE362" s="632"/>
      <c r="DKF362" s="632"/>
      <c r="DKG362" s="632"/>
      <c r="DKH362" s="632"/>
      <c r="DKI362" s="632"/>
      <c r="DKJ362" s="632"/>
      <c r="DKK362" s="632"/>
      <c r="DKL362" s="632"/>
      <c r="DKM362" s="632"/>
      <c r="DKN362" s="632"/>
      <c r="DKO362" s="632"/>
      <c r="DKP362" s="632"/>
      <c r="DKQ362" s="632"/>
      <c r="DKR362" s="632"/>
      <c r="DKS362" s="632"/>
      <c r="DKT362" s="632"/>
      <c r="DKU362" s="632"/>
      <c r="DKV362" s="632"/>
      <c r="DKW362" s="632"/>
      <c r="DKX362" s="632"/>
      <c r="DKY362" s="632"/>
      <c r="DKZ362" s="632"/>
      <c r="DLA362" s="632"/>
      <c r="DLB362" s="632"/>
      <c r="DLC362" s="632"/>
      <c r="DLD362" s="632"/>
      <c r="DLE362" s="632"/>
      <c r="DLF362" s="632"/>
      <c r="DLG362" s="632"/>
      <c r="DLH362" s="632"/>
      <c r="DLI362" s="632"/>
      <c r="DLJ362" s="632"/>
      <c r="DLK362" s="632"/>
      <c r="DLL362" s="632"/>
      <c r="DLM362" s="632"/>
      <c r="DLN362" s="632"/>
      <c r="DLO362" s="632"/>
      <c r="DLP362" s="632"/>
      <c r="DLQ362" s="632"/>
      <c r="DLR362" s="632"/>
      <c r="DLS362" s="632"/>
      <c r="DLT362" s="632"/>
      <c r="DLU362" s="632"/>
      <c r="DLV362" s="632"/>
      <c r="DLW362" s="632"/>
      <c r="DLX362" s="632"/>
      <c r="DLY362" s="632"/>
      <c r="DLZ362" s="632"/>
      <c r="DMA362" s="632"/>
      <c r="DMB362" s="632"/>
      <c r="DMC362" s="632"/>
      <c r="DMD362" s="632"/>
      <c r="DME362" s="632"/>
      <c r="DMF362" s="632"/>
      <c r="DMG362" s="632"/>
      <c r="DMH362" s="632"/>
      <c r="DMI362" s="632"/>
      <c r="DMJ362" s="632"/>
      <c r="DMK362" s="632"/>
      <c r="DML362" s="632"/>
      <c r="DMM362" s="632"/>
      <c r="DMN362" s="632"/>
      <c r="DMO362" s="632"/>
      <c r="DMP362" s="632"/>
      <c r="DMQ362" s="632"/>
      <c r="DMR362" s="632"/>
      <c r="DMS362" s="632"/>
      <c r="DMT362" s="632"/>
      <c r="DMU362" s="632"/>
      <c r="DMV362" s="632"/>
      <c r="DMW362" s="632"/>
      <c r="DMX362" s="632"/>
      <c r="DMY362" s="632"/>
      <c r="DMZ362" s="632"/>
      <c r="DNA362" s="632"/>
      <c r="DNB362" s="632"/>
      <c r="DNC362" s="632"/>
      <c r="DND362" s="632"/>
      <c r="DNE362" s="632"/>
      <c r="DNF362" s="632"/>
      <c r="DNG362" s="632"/>
      <c r="DNH362" s="632"/>
      <c r="DNI362" s="632"/>
      <c r="DNJ362" s="632"/>
      <c r="DNK362" s="632"/>
      <c r="DNL362" s="632"/>
      <c r="DNM362" s="632"/>
      <c r="DNN362" s="632"/>
      <c r="DNO362" s="632"/>
      <c r="DNP362" s="632"/>
      <c r="DNQ362" s="632"/>
      <c r="DNR362" s="632"/>
      <c r="DNS362" s="632"/>
      <c r="DNT362" s="632"/>
      <c r="DNU362" s="632"/>
      <c r="DNV362" s="632"/>
      <c r="DNW362" s="632"/>
      <c r="DNX362" s="632"/>
      <c r="DNY362" s="632"/>
      <c r="DNZ362" s="632"/>
      <c r="DOA362" s="632"/>
      <c r="DOB362" s="632"/>
      <c r="DOC362" s="632"/>
      <c r="DOD362" s="632"/>
      <c r="DOE362" s="632"/>
      <c r="DOF362" s="632"/>
      <c r="DOG362" s="632"/>
      <c r="DOH362" s="632"/>
      <c r="DOI362" s="632"/>
      <c r="DOJ362" s="632"/>
      <c r="DOK362" s="632"/>
      <c r="DOL362" s="632"/>
      <c r="DOM362" s="632"/>
      <c r="DON362" s="632"/>
      <c r="DOO362" s="632"/>
      <c r="DOP362" s="632"/>
      <c r="DOQ362" s="632"/>
      <c r="DOR362" s="632"/>
      <c r="DOS362" s="632"/>
      <c r="DOT362" s="632"/>
      <c r="DOU362" s="632"/>
      <c r="DOV362" s="632"/>
      <c r="DOW362" s="632"/>
      <c r="DOX362" s="632"/>
      <c r="DOY362" s="632"/>
      <c r="DOZ362" s="632"/>
      <c r="DPA362" s="632"/>
      <c r="DPB362" s="632"/>
      <c r="DPC362" s="632"/>
      <c r="DPD362" s="632"/>
      <c r="DPE362" s="632"/>
      <c r="DPF362" s="632"/>
      <c r="DPG362" s="632"/>
      <c r="DPH362" s="632"/>
      <c r="DPI362" s="632"/>
      <c r="DPJ362" s="632"/>
      <c r="DPK362" s="632"/>
      <c r="DPL362" s="632"/>
      <c r="DPM362" s="632"/>
      <c r="DPN362" s="632"/>
      <c r="DPO362" s="632"/>
      <c r="DPP362" s="632"/>
      <c r="DPQ362" s="632"/>
      <c r="DPR362" s="632"/>
      <c r="DPS362" s="632"/>
      <c r="DPT362" s="632"/>
      <c r="DPU362" s="632"/>
      <c r="DPV362" s="632"/>
      <c r="DPW362" s="632"/>
      <c r="DPX362" s="632"/>
      <c r="DPY362" s="632"/>
      <c r="DPZ362" s="632"/>
      <c r="DQA362" s="632"/>
      <c r="DQB362" s="632"/>
      <c r="DQC362" s="632"/>
      <c r="DQD362" s="632"/>
      <c r="DQE362" s="632"/>
      <c r="DQF362" s="632"/>
      <c r="DQG362" s="632"/>
      <c r="DQH362" s="632"/>
      <c r="DQI362" s="632"/>
      <c r="DQJ362" s="632"/>
      <c r="DQK362" s="632"/>
      <c r="DQL362" s="632"/>
      <c r="DQM362" s="632"/>
      <c r="DQN362" s="632"/>
      <c r="DQO362" s="632"/>
      <c r="DQP362" s="632"/>
      <c r="DQQ362" s="632"/>
      <c r="DQR362" s="632"/>
      <c r="DQS362" s="632"/>
      <c r="DQT362" s="632"/>
      <c r="DQU362" s="632"/>
      <c r="DQV362" s="632"/>
      <c r="DQW362" s="632"/>
      <c r="DQX362" s="632"/>
      <c r="DQY362" s="632"/>
      <c r="DQZ362" s="632"/>
      <c r="DRA362" s="632"/>
      <c r="DRB362" s="632"/>
      <c r="DRC362" s="632"/>
      <c r="DRD362" s="632"/>
      <c r="DRE362" s="632"/>
      <c r="DRF362" s="632"/>
      <c r="DRG362" s="632"/>
      <c r="DRH362" s="632"/>
      <c r="DRI362" s="632"/>
      <c r="DRJ362" s="632"/>
      <c r="DRK362" s="632"/>
      <c r="DRL362" s="632"/>
      <c r="DRM362" s="632"/>
      <c r="DRN362" s="632"/>
      <c r="DRO362" s="632"/>
      <c r="DRP362" s="632"/>
      <c r="DRQ362" s="632"/>
      <c r="DRR362" s="632"/>
      <c r="DRS362" s="632"/>
      <c r="DRT362" s="632"/>
      <c r="DRU362" s="632"/>
      <c r="DRV362" s="632"/>
      <c r="DRW362" s="632"/>
      <c r="DRX362" s="632"/>
      <c r="DRY362" s="632"/>
      <c r="DRZ362" s="632"/>
      <c r="DSA362" s="632"/>
      <c r="DSB362" s="632"/>
      <c r="DSC362" s="632"/>
      <c r="DSD362" s="632"/>
      <c r="DSE362" s="632"/>
      <c r="DSF362" s="632"/>
      <c r="DSG362" s="632"/>
      <c r="DSH362" s="632"/>
      <c r="DSI362" s="632"/>
      <c r="DSJ362" s="632"/>
      <c r="DSK362" s="632"/>
      <c r="DSL362" s="632"/>
      <c r="DSM362" s="632"/>
      <c r="DSN362" s="632"/>
      <c r="DSO362" s="632"/>
      <c r="DSP362" s="632"/>
      <c r="DSQ362" s="632"/>
      <c r="DSR362" s="632"/>
      <c r="DSS362" s="632"/>
      <c r="DST362" s="632"/>
      <c r="DSU362" s="632"/>
      <c r="DSV362" s="632"/>
      <c r="DSW362" s="632"/>
      <c r="DSX362" s="632"/>
      <c r="DSY362" s="632"/>
      <c r="DSZ362" s="632"/>
      <c r="DTA362" s="632"/>
      <c r="DTB362" s="632"/>
      <c r="DTC362" s="632"/>
      <c r="DTD362" s="632"/>
      <c r="DTE362" s="632"/>
      <c r="DTF362" s="632"/>
      <c r="DTG362" s="632"/>
      <c r="DTH362" s="632"/>
      <c r="DTI362" s="632"/>
      <c r="DTJ362" s="632"/>
      <c r="DTK362" s="632"/>
      <c r="DTL362" s="632"/>
      <c r="DTM362" s="632"/>
      <c r="DTN362" s="632"/>
      <c r="DTO362" s="632"/>
      <c r="DTP362" s="632"/>
      <c r="DTQ362" s="632"/>
      <c r="DTR362" s="632"/>
      <c r="DTS362" s="632"/>
      <c r="DTT362" s="632"/>
      <c r="DTU362" s="632"/>
      <c r="DTV362" s="632"/>
      <c r="DTW362" s="632"/>
      <c r="DTX362" s="632"/>
      <c r="DTY362" s="632"/>
      <c r="DTZ362" s="632"/>
      <c r="DUA362" s="632"/>
      <c r="DUB362" s="632"/>
      <c r="DUC362" s="632"/>
      <c r="DUD362" s="632"/>
      <c r="DUE362" s="632"/>
      <c r="DUF362" s="632"/>
      <c r="DUG362" s="632"/>
      <c r="DUH362" s="632"/>
      <c r="DUI362" s="632"/>
      <c r="DUJ362" s="632"/>
      <c r="DUK362" s="632"/>
      <c r="DUL362" s="632"/>
      <c r="DUM362" s="632"/>
      <c r="DUN362" s="632"/>
      <c r="DUO362" s="632"/>
      <c r="DUP362" s="632"/>
      <c r="DUQ362" s="632"/>
      <c r="DUR362" s="632"/>
      <c r="DUS362" s="632"/>
      <c r="DUT362" s="632"/>
      <c r="DUU362" s="632"/>
      <c r="DUV362" s="632"/>
      <c r="DUW362" s="632"/>
      <c r="DUX362" s="632"/>
      <c r="DUY362" s="632"/>
      <c r="DUZ362" s="632"/>
      <c r="DVA362" s="632"/>
      <c r="DVB362" s="632"/>
      <c r="DVC362" s="632"/>
      <c r="DVD362" s="632"/>
      <c r="DVE362" s="632"/>
      <c r="DVF362" s="632"/>
      <c r="DVG362" s="632"/>
      <c r="DVH362" s="632"/>
      <c r="DVI362" s="632"/>
      <c r="DVJ362" s="632"/>
      <c r="DVK362" s="632"/>
      <c r="DVL362" s="632"/>
      <c r="DVM362" s="632"/>
      <c r="DVN362" s="632"/>
      <c r="DVO362" s="632"/>
      <c r="DVP362" s="632"/>
      <c r="DVQ362" s="632"/>
      <c r="DVR362" s="632"/>
      <c r="DVS362" s="632"/>
      <c r="DVT362" s="632"/>
      <c r="DVU362" s="632"/>
      <c r="DVV362" s="632"/>
      <c r="DVW362" s="632"/>
      <c r="DVX362" s="632"/>
      <c r="DVY362" s="632"/>
      <c r="DVZ362" s="632"/>
      <c r="DWA362" s="632"/>
      <c r="DWB362" s="632"/>
      <c r="DWC362" s="632"/>
      <c r="DWD362" s="632"/>
      <c r="DWE362" s="632"/>
      <c r="DWF362" s="632"/>
      <c r="DWG362" s="632"/>
      <c r="DWH362" s="632"/>
      <c r="DWI362" s="632"/>
      <c r="DWJ362" s="632"/>
      <c r="DWK362" s="632"/>
      <c r="DWL362" s="632"/>
      <c r="DWM362" s="632"/>
      <c r="DWN362" s="632"/>
      <c r="DWO362" s="632"/>
      <c r="DWP362" s="632"/>
      <c r="DWQ362" s="632"/>
      <c r="DWR362" s="632"/>
      <c r="DWS362" s="632"/>
      <c r="DWT362" s="632"/>
      <c r="DWU362" s="632"/>
      <c r="DWV362" s="632"/>
      <c r="DWW362" s="632"/>
      <c r="DWX362" s="632"/>
      <c r="DWY362" s="632"/>
      <c r="DWZ362" s="632"/>
      <c r="DXA362" s="632"/>
      <c r="DXB362" s="632"/>
      <c r="DXC362" s="632"/>
      <c r="DXD362" s="632"/>
      <c r="DXE362" s="632"/>
      <c r="DXF362" s="632"/>
      <c r="DXG362" s="632"/>
      <c r="DXH362" s="632"/>
      <c r="DXI362" s="632"/>
      <c r="DXJ362" s="632"/>
      <c r="DXK362" s="632"/>
      <c r="DXL362" s="632"/>
      <c r="DXM362" s="632"/>
      <c r="DXN362" s="632"/>
      <c r="DXO362" s="632"/>
      <c r="DXP362" s="632"/>
      <c r="DXQ362" s="632"/>
      <c r="DXR362" s="632"/>
      <c r="DXS362" s="632"/>
      <c r="DXT362" s="632"/>
      <c r="DXU362" s="632"/>
      <c r="DXV362" s="632"/>
      <c r="DXW362" s="632"/>
      <c r="DXX362" s="632"/>
      <c r="DXY362" s="632"/>
      <c r="DXZ362" s="632"/>
      <c r="DYA362" s="632"/>
      <c r="DYB362" s="632"/>
      <c r="DYC362" s="632"/>
      <c r="DYD362" s="632"/>
      <c r="DYE362" s="632"/>
      <c r="DYF362" s="632"/>
      <c r="DYG362" s="632"/>
      <c r="DYH362" s="632"/>
      <c r="DYI362" s="632"/>
      <c r="DYJ362" s="632"/>
      <c r="DYK362" s="632"/>
      <c r="DYL362" s="632"/>
      <c r="DYM362" s="632"/>
      <c r="DYN362" s="632"/>
      <c r="DYO362" s="632"/>
      <c r="DYP362" s="632"/>
      <c r="DYQ362" s="632"/>
      <c r="DYR362" s="632"/>
      <c r="DYS362" s="632"/>
      <c r="DYT362" s="632"/>
      <c r="DYU362" s="632"/>
      <c r="DYV362" s="632"/>
      <c r="DYW362" s="632"/>
      <c r="DYX362" s="632"/>
      <c r="DYY362" s="632"/>
      <c r="DYZ362" s="632"/>
      <c r="DZA362" s="632"/>
      <c r="DZB362" s="632"/>
      <c r="DZC362" s="632"/>
      <c r="DZD362" s="632"/>
      <c r="DZE362" s="632"/>
      <c r="DZF362" s="632"/>
      <c r="DZG362" s="632"/>
      <c r="DZH362" s="632"/>
      <c r="DZI362" s="632"/>
      <c r="DZJ362" s="632"/>
      <c r="DZK362" s="632"/>
      <c r="DZL362" s="632"/>
      <c r="DZM362" s="632"/>
      <c r="DZN362" s="632"/>
      <c r="DZO362" s="632"/>
      <c r="DZP362" s="632"/>
      <c r="DZQ362" s="632"/>
      <c r="DZR362" s="632"/>
      <c r="DZS362" s="632"/>
      <c r="DZT362" s="632"/>
      <c r="DZU362" s="632"/>
      <c r="DZV362" s="632"/>
      <c r="DZW362" s="632"/>
      <c r="DZX362" s="632"/>
      <c r="DZY362" s="632"/>
      <c r="DZZ362" s="632"/>
      <c r="EAA362" s="632"/>
      <c r="EAB362" s="632"/>
      <c r="EAC362" s="632"/>
      <c r="EAD362" s="632"/>
      <c r="EAE362" s="632"/>
      <c r="EAF362" s="632"/>
      <c r="EAG362" s="632"/>
      <c r="EAH362" s="632"/>
      <c r="EAI362" s="632"/>
      <c r="EAJ362" s="632"/>
      <c r="EAK362" s="632"/>
      <c r="EAL362" s="632"/>
      <c r="EAM362" s="632"/>
      <c r="EAN362" s="632"/>
      <c r="EAO362" s="632"/>
      <c r="EAP362" s="632"/>
      <c r="EAQ362" s="632"/>
      <c r="EAR362" s="632"/>
      <c r="EAS362" s="632"/>
      <c r="EAT362" s="632"/>
      <c r="EAU362" s="632"/>
      <c r="EAV362" s="632"/>
      <c r="EAW362" s="632"/>
      <c r="EAX362" s="632"/>
      <c r="EAY362" s="632"/>
      <c r="EAZ362" s="632"/>
      <c r="EBA362" s="632"/>
      <c r="EBB362" s="632"/>
      <c r="EBC362" s="632"/>
      <c r="EBD362" s="632"/>
      <c r="EBE362" s="632"/>
      <c r="EBF362" s="632"/>
      <c r="EBG362" s="632"/>
      <c r="EBH362" s="632"/>
      <c r="EBI362" s="632"/>
      <c r="EBJ362" s="632"/>
      <c r="EBK362" s="632"/>
      <c r="EBL362" s="632"/>
      <c r="EBM362" s="632"/>
      <c r="EBN362" s="632"/>
      <c r="EBO362" s="632"/>
      <c r="EBP362" s="632"/>
      <c r="EBQ362" s="632"/>
      <c r="EBR362" s="632"/>
      <c r="EBS362" s="632"/>
      <c r="EBT362" s="632"/>
      <c r="EBU362" s="632"/>
      <c r="EBV362" s="632"/>
      <c r="EBW362" s="632"/>
      <c r="EBX362" s="632"/>
      <c r="EBY362" s="632"/>
      <c r="EBZ362" s="632"/>
      <c r="ECA362" s="632"/>
      <c r="ECB362" s="632"/>
      <c r="ECC362" s="632"/>
      <c r="ECD362" s="632"/>
      <c r="ECE362" s="632"/>
      <c r="ECF362" s="632"/>
      <c r="ECG362" s="632"/>
      <c r="ECH362" s="632"/>
      <c r="ECI362" s="632"/>
      <c r="ECJ362" s="632"/>
      <c r="ECK362" s="632"/>
      <c r="ECL362" s="632"/>
      <c r="ECM362" s="632"/>
      <c r="ECN362" s="632"/>
      <c r="ECO362" s="632"/>
      <c r="ECP362" s="632"/>
      <c r="ECQ362" s="632"/>
      <c r="ECR362" s="632"/>
      <c r="ECS362" s="632"/>
      <c r="ECT362" s="632"/>
      <c r="ECU362" s="632"/>
      <c r="ECV362" s="632"/>
      <c r="ECW362" s="632"/>
      <c r="ECX362" s="632"/>
      <c r="ECY362" s="632"/>
      <c r="ECZ362" s="632"/>
      <c r="EDA362" s="632"/>
      <c r="EDB362" s="632"/>
      <c r="EDC362" s="632"/>
      <c r="EDD362" s="632"/>
      <c r="EDE362" s="632"/>
      <c r="EDF362" s="632"/>
      <c r="EDG362" s="632"/>
      <c r="EDH362" s="632"/>
      <c r="EDI362" s="632"/>
      <c r="EDJ362" s="632"/>
      <c r="EDK362" s="632"/>
      <c r="EDL362" s="632"/>
      <c r="EDM362" s="632"/>
      <c r="EDN362" s="632"/>
      <c r="EDO362" s="632"/>
      <c r="EDP362" s="632"/>
      <c r="EDQ362" s="632"/>
      <c r="EDR362" s="632"/>
      <c r="EDS362" s="632"/>
      <c r="EDT362" s="632"/>
      <c r="EDU362" s="632"/>
      <c r="EDV362" s="632"/>
      <c r="EDW362" s="632"/>
      <c r="EDX362" s="632"/>
      <c r="EDY362" s="632"/>
      <c r="EDZ362" s="632"/>
      <c r="EEA362" s="632"/>
      <c r="EEB362" s="632"/>
      <c r="EEC362" s="632"/>
      <c r="EED362" s="632"/>
      <c r="EEE362" s="632"/>
      <c r="EEF362" s="632"/>
      <c r="EEG362" s="632"/>
      <c r="EEH362" s="632"/>
      <c r="EEI362" s="632"/>
      <c r="EEJ362" s="632"/>
      <c r="EEK362" s="632"/>
      <c r="EEL362" s="632"/>
      <c r="EEM362" s="632"/>
      <c r="EEN362" s="632"/>
      <c r="EEO362" s="632"/>
      <c r="EEP362" s="632"/>
      <c r="EEQ362" s="632"/>
      <c r="EER362" s="632"/>
      <c r="EES362" s="632"/>
      <c r="EET362" s="632"/>
      <c r="EEU362" s="632"/>
      <c r="EEV362" s="632"/>
      <c r="EEW362" s="632"/>
      <c r="EEX362" s="632"/>
      <c r="EEY362" s="632"/>
      <c r="EEZ362" s="632"/>
      <c r="EFA362" s="632"/>
      <c r="EFB362" s="632"/>
      <c r="EFC362" s="632"/>
      <c r="EFD362" s="632"/>
      <c r="EFE362" s="632"/>
      <c r="EFF362" s="632"/>
      <c r="EFG362" s="632"/>
      <c r="EFH362" s="632"/>
      <c r="EFI362" s="632"/>
      <c r="EFJ362" s="632"/>
      <c r="EFK362" s="632"/>
      <c r="EFL362" s="632"/>
      <c r="EFM362" s="632"/>
      <c r="EFN362" s="632"/>
      <c r="EFO362" s="632"/>
      <c r="EFP362" s="632"/>
      <c r="EFQ362" s="632"/>
      <c r="EFR362" s="632"/>
      <c r="EFS362" s="632"/>
      <c r="EFT362" s="632"/>
      <c r="EFU362" s="632"/>
      <c r="EFV362" s="632"/>
      <c r="EFW362" s="632"/>
      <c r="EFX362" s="632"/>
      <c r="EFY362" s="632"/>
      <c r="EFZ362" s="632"/>
      <c r="EGA362" s="632"/>
      <c r="EGB362" s="632"/>
      <c r="EGC362" s="632"/>
      <c r="EGD362" s="632"/>
      <c r="EGE362" s="632"/>
      <c r="EGF362" s="632"/>
      <c r="EGG362" s="632"/>
      <c r="EGH362" s="632"/>
      <c r="EGI362" s="632"/>
      <c r="EGJ362" s="632"/>
      <c r="EGK362" s="632"/>
      <c r="EGL362" s="632"/>
      <c r="EGM362" s="632"/>
      <c r="EGN362" s="632"/>
      <c r="EGO362" s="632"/>
      <c r="EGP362" s="632"/>
      <c r="EGQ362" s="632"/>
      <c r="EGR362" s="632"/>
      <c r="EGS362" s="632"/>
      <c r="EGT362" s="632"/>
      <c r="EGU362" s="632"/>
      <c r="EGV362" s="632"/>
      <c r="EGW362" s="632"/>
      <c r="EGX362" s="632"/>
      <c r="EGY362" s="632"/>
      <c r="EGZ362" s="632"/>
      <c r="EHA362" s="632"/>
      <c r="EHB362" s="632"/>
      <c r="EHC362" s="632"/>
      <c r="EHD362" s="632"/>
      <c r="EHE362" s="632"/>
      <c r="EHF362" s="632"/>
      <c r="EHG362" s="632"/>
      <c r="EHH362" s="632"/>
      <c r="EHI362" s="632"/>
      <c r="EHJ362" s="632"/>
      <c r="EHK362" s="632"/>
      <c r="EHL362" s="632"/>
      <c r="EHM362" s="632"/>
      <c r="EHN362" s="632"/>
      <c r="EHO362" s="632"/>
      <c r="EHP362" s="632"/>
      <c r="EHQ362" s="632"/>
      <c r="EHR362" s="632"/>
      <c r="EHS362" s="632"/>
      <c r="EHT362" s="632"/>
      <c r="EHU362" s="632"/>
      <c r="EHV362" s="632"/>
      <c r="EHW362" s="632"/>
      <c r="EHX362" s="632"/>
      <c r="EHY362" s="632"/>
      <c r="EHZ362" s="632"/>
      <c r="EIA362" s="632"/>
      <c r="EIB362" s="632"/>
      <c r="EIC362" s="632"/>
      <c r="EID362" s="632"/>
      <c r="EIE362" s="632"/>
      <c r="EIF362" s="632"/>
      <c r="EIG362" s="632"/>
      <c r="EIH362" s="632"/>
      <c r="EII362" s="632"/>
      <c r="EIJ362" s="632"/>
      <c r="EIK362" s="632"/>
      <c r="EIL362" s="632"/>
      <c r="EIM362" s="632"/>
      <c r="EIN362" s="632"/>
      <c r="EIO362" s="632"/>
      <c r="EIP362" s="632"/>
      <c r="EIQ362" s="632"/>
      <c r="EIR362" s="632"/>
      <c r="EIS362" s="632"/>
      <c r="EIT362" s="632"/>
      <c r="EIU362" s="632"/>
      <c r="EIV362" s="632"/>
      <c r="EIW362" s="632"/>
      <c r="EIX362" s="632"/>
      <c r="EIY362" s="632"/>
      <c r="EIZ362" s="632"/>
      <c r="EJA362" s="632"/>
      <c r="EJB362" s="632"/>
      <c r="EJC362" s="632"/>
      <c r="EJD362" s="632"/>
      <c r="EJE362" s="632"/>
      <c r="EJF362" s="632"/>
      <c r="EJG362" s="632"/>
      <c r="EJH362" s="632"/>
      <c r="EJI362" s="632"/>
      <c r="EJJ362" s="632"/>
      <c r="EJK362" s="632"/>
      <c r="EJL362" s="632"/>
      <c r="EJM362" s="632"/>
      <c r="EJN362" s="632"/>
      <c r="EJO362" s="632"/>
      <c r="EJP362" s="632"/>
      <c r="EJQ362" s="632"/>
      <c r="EJR362" s="632"/>
      <c r="EJS362" s="632"/>
      <c r="EJT362" s="632"/>
      <c r="EJU362" s="632"/>
      <c r="EJV362" s="632"/>
      <c r="EJW362" s="632"/>
      <c r="EJX362" s="632"/>
      <c r="EJY362" s="632"/>
      <c r="EJZ362" s="632"/>
      <c r="EKA362" s="632"/>
      <c r="EKB362" s="632"/>
      <c r="EKC362" s="632"/>
      <c r="EKD362" s="632"/>
      <c r="EKE362" s="632"/>
      <c r="EKF362" s="632"/>
      <c r="EKG362" s="632"/>
      <c r="EKH362" s="632"/>
      <c r="EKI362" s="632"/>
      <c r="EKJ362" s="632"/>
      <c r="EKK362" s="632"/>
      <c r="EKL362" s="632"/>
      <c r="EKM362" s="632"/>
      <c r="EKN362" s="632"/>
      <c r="EKO362" s="632"/>
      <c r="EKP362" s="632"/>
      <c r="EKQ362" s="632"/>
      <c r="EKR362" s="632"/>
      <c r="EKS362" s="632"/>
      <c r="EKT362" s="632"/>
      <c r="EKU362" s="632"/>
      <c r="EKV362" s="632"/>
      <c r="EKW362" s="632"/>
      <c r="EKX362" s="632"/>
      <c r="EKY362" s="632"/>
      <c r="EKZ362" s="632"/>
      <c r="ELA362" s="632"/>
      <c r="ELB362" s="632"/>
      <c r="ELC362" s="632"/>
      <c r="ELD362" s="632"/>
      <c r="ELE362" s="632"/>
      <c r="ELF362" s="632"/>
      <c r="ELG362" s="632"/>
      <c r="ELH362" s="632"/>
      <c r="ELI362" s="632"/>
      <c r="ELJ362" s="632"/>
      <c r="ELK362" s="632"/>
      <c r="ELL362" s="632"/>
      <c r="ELM362" s="632"/>
      <c r="ELN362" s="632"/>
      <c r="ELO362" s="632"/>
      <c r="ELP362" s="632"/>
      <c r="ELQ362" s="632"/>
      <c r="ELR362" s="632"/>
      <c r="ELS362" s="632"/>
      <c r="ELT362" s="632"/>
      <c r="ELU362" s="632"/>
      <c r="ELV362" s="632"/>
      <c r="ELW362" s="632"/>
      <c r="ELX362" s="632"/>
      <c r="ELY362" s="632"/>
      <c r="ELZ362" s="632"/>
      <c r="EMA362" s="632"/>
      <c r="EMB362" s="632"/>
      <c r="EMC362" s="632"/>
      <c r="EMD362" s="632"/>
      <c r="EME362" s="632"/>
      <c r="EMF362" s="632"/>
      <c r="EMG362" s="632"/>
      <c r="EMH362" s="632"/>
      <c r="EMI362" s="632"/>
      <c r="EMJ362" s="632"/>
      <c r="EMK362" s="632"/>
      <c r="EML362" s="632"/>
      <c r="EMM362" s="632"/>
      <c r="EMN362" s="632"/>
      <c r="EMO362" s="632"/>
      <c r="EMP362" s="632"/>
      <c r="EMQ362" s="632"/>
      <c r="EMR362" s="632"/>
      <c r="EMS362" s="632"/>
      <c r="EMT362" s="632"/>
      <c r="EMU362" s="632"/>
      <c r="EMV362" s="632"/>
      <c r="EMW362" s="632"/>
      <c r="EMX362" s="632"/>
      <c r="EMY362" s="632"/>
      <c r="EMZ362" s="632"/>
      <c r="ENA362" s="632"/>
      <c r="ENB362" s="632"/>
      <c r="ENC362" s="632"/>
      <c r="END362" s="632"/>
      <c r="ENE362" s="632"/>
      <c r="ENF362" s="632"/>
      <c r="ENG362" s="632"/>
      <c r="ENH362" s="632"/>
      <c r="ENI362" s="632"/>
      <c r="ENJ362" s="632"/>
      <c r="ENK362" s="632"/>
      <c r="ENL362" s="632"/>
      <c r="ENM362" s="632"/>
      <c r="ENN362" s="632"/>
      <c r="ENO362" s="632"/>
      <c r="ENP362" s="632"/>
      <c r="ENQ362" s="632"/>
      <c r="ENR362" s="632"/>
      <c r="ENS362" s="632"/>
      <c r="ENT362" s="632"/>
      <c r="ENU362" s="632"/>
      <c r="ENV362" s="632"/>
      <c r="ENW362" s="632"/>
      <c r="ENX362" s="632"/>
      <c r="ENY362" s="632"/>
      <c r="ENZ362" s="632"/>
      <c r="EOA362" s="632"/>
      <c r="EOB362" s="632"/>
      <c r="EOC362" s="632"/>
      <c r="EOD362" s="632"/>
      <c r="EOE362" s="632"/>
      <c r="EOF362" s="632"/>
      <c r="EOG362" s="632"/>
      <c r="EOH362" s="632"/>
      <c r="EOI362" s="632"/>
      <c r="EOJ362" s="632"/>
      <c r="EOK362" s="632"/>
      <c r="EOL362" s="632"/>
      <c r="EOM362" s="632"/>
      <c r="EON362" s="632"/>
      <c r="EOO362" s="632"/>
      <c r="EOP362" s="632"/>
      <c r="EOQ362" s="632"/>
      <c r="EOR362" s="632"/>
      <c r="EOS362" s="632"/>
      <c r="EOT362" s="632"/>
      <c r="EOU362" s="632"/>
      <c r="EOV362" s="632"/>
      <c r="EOW362" s="632"/>
      <c r="EOX362" s="632"/>
      <c r="EOY362" s="632"/>
      <c r="EOZ362" s="632"/>
      <c r="EPA362" s="632"/>
      <c r="EPB362" s="632"/>
      <c r="EPC362" s="632"/>
      <c r="EPD362" s="632"/>
      <c r="EPE362" s="632"/>
      <c r="EPF362" s="632"/>
      <c r="EPG362" s="632"/>
      <c r="EPH362" s="632"/>
      <c r="EPI362" s="632"/>
      <c r="EPJ362" s="632"/>
      <c r="EPK362" s="632"/>
      <c r="EPL362" s="632"/>
      <c r="EPM362" s="632"/>
      <c r="EPN362" s="632"/>
      <c r="EPO362" s="632"/>
      <c r="EPP362" s="632"/>
      <c r="EPQ362" s="632"/>
      <c r="EPR362" s="632"/>
      <c r="EPS362" s="632"/>
      <c r="EPT362" s="632"/>
      <c r="EPU362" s="632"/>
      <c r="EPV362" s="632"/>
      <c r="EPW362" s="632"/>
      <c r="EPX362" s="632"/>
      <c r="EPY362" s="632"/>
      <c r="EPZ362" s="632"/>
      <c r="EQA362" s="632"/>
      <c r="EQB362" s="632"/>
      <c r="EQC362" s="632"/>
      <c r="EQD362" s="632"/>
      <c r="EQE362" s="632"/>
      <c r="EQF362" s="632"/>
      <c r="EQG362" s="632"/>
      <c r="EQH362" s="632"/>
      <c r="EQI362" s="632"/>
      <c r="EQJ362" s="632"/>
      <c r="EQK362" s="632"/>
      <c r="EQL362" s="632"/>
      <c r="EQM362" s="632"/>
      <c r="EQN362" s="632"/>
      <c r="EQO362" s="632"/>
      <c r="EQP362" s="632"/>
      <c r="EQQ362" s="632"/>
      <c r="EQR362" s="632"/>
      <c r="EQS362" s="632"/>
      <c r="EQT362" s="632"/>
      <c r="EQU362" s="632"/>
      <c r="EQV362" s="632"/>
      <c r="EQW362" s="632"/>
      <c r="EQX362" s="632"/>
      <c r="EQY362" s="632"/>
      <c r="EQZ362" s="632"/>
      <c r="ERA362" s="632"/>
      <c r="ERB362" s="632"/>
      <c r="ERC362" s="632"/>
      <c r="ERD362" s="632"/>
      <c r="ERE362" s="632"/>
      <c r="ERF362" s="632"/>
      <c r="ERG362" s="632"/>
      <c r="ERH362" s="632"/>
      <c r="ERI362" s="632"/>
      <c r="ERJ362" s="632"/>
      <c r="ERK362" s="632"/>
      <c r="ERL362" s="632"/>
      <c r="ERM362" s="632"/>
      <c r="ERN362" s="632"/>
      <c r="ERO362" s="632"/>
      <c r="ERP362" s="632"/>
      <c r="ERQ362" s="632"/>
      <c r="ERR362" s="632"/>
      <c r="ERS362" s="632"/>
      <c r="ERT362" s="632"/>
      <c r="ERU362" s="632"/>
      <c r="ERV362" s="632"/>
      <c r="ERW362" s="632"/>
      <c r="ERX362" s="632"/>
      <c r="ERY362" s="632"/>
      <c r="ERZ362" s="632"/>
      <c r="ESA362" s="632"/>
      <c r="ESB362" s="632"/>
      <c r="ESC362" s="632"/>
      <c r="ESD362" s="632"/>
      <c r="ESE362" s="632"/>
      <c r="ESF362" s="632"/>
      <c r="ESG362" s="632"/>
      <c r="ESH362" s="632"/>
      <c r="ESI362" s="632"/>
      <c r="ESJ362" s="632"/>
      <c r="ESK362" s="632"/>
      <c r="ESL362" s="632"/>
      <c r="ESM362" s="632"/>
      <c r="ESN362" s="632"/>
      <c r="ESO362" s="632"/>
      <c r="ESP362" s="632"/>
      <c r="ESQ362" s="632"/>
      <c r="ESR362" s="632"/>
      <c r="ESS362" s="632"/>
      <c r="EST362" s="632"/>
      <c r="ESU362" s="632"/>
      <c r="ESV362" s="632"/>
      <c r="ESW362" s="632"/>
      <c r="ESX362" s="632"/>
      <c r="ESY362" s="632"/>
      <c r="ESZ362" s="632"/>
      <c r="ETA362" s="632"/>
      <c r="ETB362" s="632"/>
      <c r="ETC362" s="632"/>
      <c r="ETD362" s="632"/>
      <c r="ETE362" s="632"/>
      <c r="ETF362" s="632"/>
      <c r="ETG362" s="632"/>
      <c r="ETH362" s="632"/>
      <c r="ETI362" s="632"/>
      <c r="ETJ362" s="632"/>
      <c r="ETK362" s="632"/>
      <c r="ETL362" s="632"/>
      <c r="ETM362" s="632"/>
      <c r="ETN362" s="632"/>
      <c r="ETO362" s="632"/>
      <c r="ETP362" s="632"/>
      <c r="ETQ362" s="632"/>
      <c r="ETR362" s="632"/>
      <c r="ETS362" s="632"/>
      <c r="ETT362" s="632"/>
      <c r="ETU362" s="632"/>
      <c r="ETV362" s="632"/>
      <c r="ETW362" s="632"/>
      <c r="ETX362" s="632"/>
      <c r="ETY362" s="632"/>
      <c r="ETZ362" s="632"/>
      <c r="EUA362" s="632"/>
      <c r="EUB362" s="632"/>
      <c r="EUC362" s="632"/>
      <c r="EUD362" s="632"/>
      <c r="EUE362" s="632"/>
      <c r="EUF362" s="632"/>
      <c r="EUG362" s="632"/>
      <c r="EUH362" s="632"/>
      <c r="EUI362" s="632"/>
      <c r="EUJ362" s="632"/>
      <c r="EUK362" s="632"/>
      <c r="EUL362" s="632"/>
      <c r="EUM362" s="632"/>
      <c r="EUN362" s="632"/>
      <c r="EUO362" s="632"/>
      <c r="EUP362" s="632"/>
      <c r="EUQ362" s="632"/>
      <c r="EUR362" s="632"/>
      <c r="EUS362" s="632"/>
      <c r="EUT362" s="632"/>
      <c r="EUU362" s="632"/>
      <c r="EUV362" s="632"/>
      <c r="EUW362" s="632"/>
      <c r="EUX362" s="632"/>
      <c r="EUY362" s="632"/>
      <c r="EUZ362" s="632"/>
      <c r="EVA362" s="632"/>
      <c r="EVB362" s="632"/>
      <c r="EVC362" s="632"/>
      <c r="EVD362" s="632"/>
      <c r="EVE362" s="632"/>
      <c r="EVF362" s="632"/>
      <c r="EVG362" s="632"/>
      <c r="EVH362" s="632"/>
      <c r="EVI362" s="632"/>
      <c r="EVJ362" s="632"/>
      <c r="EVK362" s="632"/>
      <c r="EVL362" s="632"/>
      <c r="EVM362" s="632"/>
      <c r="EVN362" s="632"/>
      <c r="EVO362" s="632"/>
      <c r="EVP362" s="632"/>
      <c r="EVQ362" s="632"/>
      <c r="EVR362" s="632"/>
      <c r="EVS362" s="632"/>
      <c r="EVT362" s="632"/>
      <c r="EVU362" s="632"/>
      <c r="EVV362" s="632"/>
      <c r="EVW362" s="632"/>
      <c r="EVX362" s="632"/>
      <c r="EVY362" s="632"/>
      <c r="EVZ362" s="632"/>
      <c r="EWA362" s="632"/>
      <c r="EWB362" s="632"/>
      <c r="EWC362" s="632"/>
      <c r="EWD362" s="632"/>
      <c r="EWE362" s="632"/>
      <c r="EWF362" s="632"/>
      <c r="EWG362" s="632"/>
      <c r="EWH362" s="632"/>
      <c r="EWI362" s="632"/>
      <c r="EWJ362" s="632"/>
      <c r="EWK362" s="632"/>
      <c r="EWL362" s="632"/>
      <c r="EWM362" s="632"/>
      <c r="EWN362" s="632"/>
      <c r="EWO362" s="632"/>
      <c r="EWP362" s="632"/>
      <c r="EWQ362" s="632"/>
      <c r="EWR362" s="632"/>
      <c r="EWS362" s="632"/>
      <c r="EWT362" s="632"/>
      <c r="EWU362" s="632"/>
      <c r="EWV362" s="632"/>
      <c r="EWW362" s="632"/>
      <c r="EWX362" s="632"/>
      <c r="EWY362" s="632"/>
      <c r="EWZ362" s="632"/>
      <c r="EXA362" s="632"/>
      <c r="EXB362" s="632"/>
      <c r="EXC362" s="632"/>
      <c r="EXD362" s="632"/>
      <c r="EXE362" s="632"/>
      <c r="EXF362" s="632"/>
      <c r="EXG362" s="632"/>
      <c r="EXH362" s="632"/>
      <c r="EXI362" s="632"/>
      <c r="EXJ362" s="632"/>
      <c r="EXK362" s="632"/>
      <c r="EXL362" s="632"/>
      <c r="EXM362" s="632"/>
      <c r="EXN362" s="632"/>
      <c r="EXO362" s="632"/>
      <c r="EXP362" s="632"/>
      <c r="EXQ362" s="632"/>
      <c r="EXR362" s="632"/>
      <c r="EXS362" s="632"/>
      <c r="EXT362" s="632"/>
      <c r="EXU362" s="632"/>
      <c r="EXV362" s="632"/>
      <c r="EXW362" s="632"/>
      <c r="EXX362" s="632"/>
      <c r="EXY362" s="632"/>
      <c r="EXZ362" s="632"/>
      <c r="EYA362" s="632"/>
      <c r="EYB362" s="632"/>
      <c r="EYC362" s="632"/>
      <c r="EYD362" s="632"/>
      <c r="EYE362" s="632"/>
      <c r="EYF362" s="632"/>
      <c r="EYG362" s="632"/>
      <c r="EYH362" s="632"/>
      <c r="EYI362" s="632"/>
      <c r="EYJ362" s="632"/>
      <c r="EYK362" s="632"/>
      <c r="EYL362" s="632"/>
      <c r="EYM362" s="632"/>
      <c r="EYN362" s="632"/>
      <c r="EYO362" s="632"/>
      <c r="EYP362" s="632"/>
      <c r="EYQ362" s="632"/>
      <c r="EYR362" s="632"/>
      <c r="EYS362" s="632"/>
      <c r="EYT362" s="632"/>
      <c r="EYU362" s="632"/>
      <c r="EYV362" s="632"/>
      <c r="EYW362" s="632"/>
      <c r="EYX362" s="632"/>
      <c r="EYY362" s="632"/>
      <c r="EYZ362" s="632"/>
      <c r="EZA362" s="632"/>
      <c r="EZB362" s="632"/>
      <c r="EZC362" s="632"/>
      <c r="EZD362" s="632"/>
      <c r="EZE362" s="632"/>
      <c r="EZF362" s="632"/>
      <c r="EZG362" s="632"/>
      <c r="EZH362" s="632"/>
      <c r="EZI362" s="632"/>
      <c r="EZJ362" s="632"/>
      <c r="EZK362" s="632"/>
      <c r="EZL362" s="632"/>
      <c r="EZM362" s="632"/>
      <c r="EZN362" s="632"/>
      <c r="EZO362" s="632"/>
      <c r="EZP362" s="632"/>
      <c r="EZQ362" s="632"/>
      <c r="EZR362" s="632"/>
      <c r="EZS362" s="632"/>
      <c r="EZT362" s="632"/>
      <c r="EZU362" s="632"/>
      <c r="EZV362" s="632"/>
      <c r="EZW362" s="632"/>
      <c r="EZX362" s="632"/>
      <c r="EZY362" s="632"/>
      <c r="EZZ362" s="632"/>
      <c r="FAA362" s="632"/>
      <c r="FAB362" s="632"/>
      <c r="FAC362" s="632"/>
      <c r="FAD362" s="632"/>
      <c r="FAE362" s="632"/>
      <c r="FAF362" s="632"/>
      <c r="FAG362" s="632"/>
      <c r="FAH362" s="632"/>
      <c r="FAI362" s="632"/>
      <c r="FAJ362" s="632"/>
      <c r="FAK362" s="632"/>
      <c r="FAL362" s="632"/>
      <c r="FAM362" s="632"/>
      <c r="FAN362" s="632"/>
      <c r="FAO362" s="632"/>
      <c r="FAP362" s="632"/>
      <c r="FAQ362" s="632"/>
      <c r="FAR362" s="632"/>
      <c r="FAS362" s="632"/>
      <c r="FAT362" s="632"/>
      <c r="FAU362" s="632"/>
      <c r="FAV362" s="632"/>
      <c r="FAW362" s="632"/>
      <c r="FAX362" s="632"/>
      <c r="FAY362" s="632"/>
      <c r="FAZ362" s="632"/>
      <c r="FBA362" s="632"/>
      <c r="FBB362" s="632"/>
      <c r="FBC362" s="632"/>
      <c r="FBD362" s="632"/>
      <c r="FBE362" s="632"/>
      <c r="FBF362" s="632"/>
      <c r="FBG362" s="632"/>
      <c r="FBH362" s="632"/>
      <c r="FBI362" s="632"/>
      <c r="FBJ362" s="632"/>
      <c r="FBK362" s="632"/>
      <c r="FBL362" s="632"/>
      <c r="FBM362" s="632"/>
      <c r="FBN362" s="632"/>
      <c r="FBO362" s="632"/>
      <c r="FBP362" s="632"/>
      <c r="FBQ362" s="632"/>
      <c r="FBR362" s="632"/>
      <c r="FBS362" s="632"/>
      <c r="FBT362" s="632"/>
      <c r="FBU362" s="632"/>
      <c r="FBV362" s="632"/>
      <c r="FBW362" s="632"/>
      <c r="FBX362" s="632"/>
      <c r="FBY362" s="632"/>
      <c r="FBZ362" s="632"/>
      <c r="FCA362" s="632"/>
      <c r="FCB362" s="632"/>
      <c r="FCC362" s="632"/>
      <c r="FCD362" s="632"/>
      <c r="FCE362" s="632"/>
      <c r="FCF362" s="632"/>
      <c r="FCG362" s="632"/>
      <c r="FCH362" s="632"/>
      <c r="FCI362" s="632"/>
      <c r="FCJ362" s="632"/>
      <c r="FCK362" s="632"/>
      <c r="FCL362" s="632"/>
      <c r="FCM362" s="632"/>
      <c r="FCN362" s="632"/>
      <c r="FCO362" s="632"/>
      <c r="FCP362" s="632"/>
      <c r="FCQ362" s="632"/>
      <c r="FCR362" s="632"/>
      <c r="FCS362" s="632"/>
      <c r="FCT362" s="632"/>
      <c r="FCU362" s="632"/>
      <c r="FCV362" s="632"/>
      <c r="FCW362" s="632"/>
      <c r="FCX362" s="632"/>
      <c r="FCY362" s="632"/>
      <c r="FCZ362" s="632"/>
      <c r="FDA362" s="632"/>
      <c r="FDB362" s="632"/>
      <c r="FDC362" s="632"/>
      <c r="FDD362" s="632"/>
      <c r="FDE362" s="632"/>
      <c r="FDF362" s="632"/>
      <c r="FDG362" s="632"/>
      <c r="FDH362" s="632"/>
      <c r="FDI362" s="632"/>
      <c r="FDJ362" s="632"/>
      <c r="FDK362" s="632"/>
      <c r="FDL362" s="632"/>
      <c r="FDM362" s="632"/>
      <c r="FDN362" s="632"/>
      <c r="FDO362" s="632"/>
      <c r="FDP362" s="632"/>
      <c r="FDQ362" s="632"/>
      <c r="FDR362" s="632"/>
      <c r="FDS362" s="632"/>
      <c r="FDT362" s="632"/>
      <c r="FDU362" s="632"/>
      <c r="FDV362" s="632"/>
      <c r="FDW362" s="632"/>
      <c r="FDX362" s="632"/>
      <c r="FDY362" s="632"/>
      <c r="FDZ362" s="632"/>
      <c r="FEA362" s="632"/>
      <c r="FEB362" s="632"/>
      <c r="FEC362" s="632"/>
      <c r="FED362" s="632"/>
      <c r="FEE362" s="632"/>
      <c r="FEF362" s="632"/>
      <c r="FEG362" s="632"/>
      <c r="FEH362" s="632"/>
      <c r="FEI362" s="632"/>
      <c r="FEJ362" s="632"/>
      <c r="FEK362" s="632"/>
      <c r="FEL362" s="632"/>
      <c r="FEM362" s="632"/>
      <c r="FEN362" s="632"/>
      <c r="FEO362" s="632"/>
      <c r="FEP362" s="632"/>
      <c r="FEQ362" s="632"/>
      <c r="FER362" s="632"/>
      <c r="FES362" s="632"/>
      <c r="FET362" s="632"/>
      <c r="FEU362" s="632"/>
      <c r="FEV362" s="632"/>
      <c r="FEW362" s="632"/>
      <c r="FEX362" s="632"/>
      <c r="FEY362" s="632"/>
      <c r="FEZ362" s="632"/>
      <c r="FFA362" s="632"/>
      <c r="FFB362" s="632"/>
      <c r="FFC362" s="632"/>
      <c r="FFD362" s="632"/>
      <c r="FFE362" s="632"/>
      <c r="FFF362" s="632"/>
      <c r="FFG362" s="632"/>
      <c r="FFH362" s="632"/>
      <c r="FFI362" s="632"/>
      <c r="FFJ362" s="632"/>
      <c r="FFK362" s="632"/>
      <c r="FFL362" s="632"/>
      <c r="FFM362" s="632"/>
      <c r="FFN362" s="632"/>
      <c r="FFO362" s="632"/>
      <c r="FFP362" s="632"/>
      <c r="FFQ362" s="632"/>
      <c r="FFR362" s="632"/>
      <c r="FFS362" s="632"/>
      <c r="FFT362" s="632"/>
      <c r="FFU362" s="632"/>
      <c r="FFV362" s="632"/>
      <c r="FFW362" s="632"/>
      <c r="FFX362" s="632"/>
      <c r="FFY362" s="632"/>
      <c r="FFZ362" s="632"/>
      <c r="FGA362" s="632"/>
      <c r="FGB362" s="632"/>
      <c r="FGC362" s="632"/>
      <c r="FGD362" s="632"/>
      <c r="FGE362" s="632"/>
      <c r="FGF362" s="632"/>
      <c r="FGG362" s="632"/>
      <c r="FGH362" s="632"/>
      <c r="FGI362" s="632"/>
      <c r="FGJ362" s="632"/>
      <c r="FGK362" s="632"/>
      <c r="FGL362" s="632"/>
      <c r="FGM362" s="632"/>
      <c r="FGN362" s="632"/>
      <c r="FGO362" s="632"/>
      <c r="FGP362" s="632"/>
      <c r="FGQ362" s="632"/>
      <c r="FGR362" s="632"/>
      <c r="FGS362" s="632"/>
      <c r="FGT362" s="632"/>
      <c r="FGU362" s="632"/>
      <c r="FGV362" s="632"/>
      <c r="FGW362" s="632"/>
      <c r="FGX362" s="632"/>
      <c r="FGY362" s="632"/>
      <c r="FGZ362" s="632"/>
      <c r="FHA362" s="632"/>
      <c r="FHB362" s="632"/>
      <c r="FHC362" s="632"/>
      <c r="FHD362" s="632"/>
      <c r="FHE362" s="632"/>
      <c r="FHF362" s="632"/>
      <c r="FHG362" s="632"/>
      <c r="FHH362" s="632"/>
      <c r="FHI362" s="632"/>
      <c r="FHJ362" s="632"/>
      <c r="FHK362" s="632"/>
      <c r="FHL362" s="632"/>
      <c r="FHM362" s="632"/>
      <c r="FHN362" s="632"/>
      <c r="FHO362" s="632"/>
      <c r="FHP362" s="632"/>
      <c r="FHQ362" s="632"/>
      <c r="FHR362" s="632"/>
      <c r="FHS362" s="632"/>
      <c r="FHT362" s="632"/>
      <c r="FHU362" s="632"/>
      <c r="FHV362" s="632"/>
      <c r="FHW362" s="632"/>
      <c r="FHX362" s="632"/>
      <c r="FHY362" s="632"/>
      <c r="FHZ362" s="632"/>
      <c r="FIA362" s="632"/>
      <c r="FIB362" s="632"/>
      <c r="FIC362" s="632"/>
      <c r="FID362" s="632"/>
      <c r="FIE362" s="632"/>
      <c r="FIF362" s="632"/>
      <c r="FIG362" s="632"/>
      <c r="FIH362" s="632"/>
      <c r="FII362" s="632"/>
      <c r="FIJ362" s="632"/>
      <c r="FIK362" s="632"/>
      <c r="FIL362" s="632"/>
      <c r="FIM362" s="632"/>
      <c r="FIN362" s="632"/>
      <c r="FIO362" s="632"/>
      <c r="FIP362" s="632"/>
      <c r="FIQ362" s="632"/>
      <c r="FIR362" s="632"/>
      <c r="FIS362" s="632"/>
      <c r="FIT362" s="632"/>
      <c r="FIU362" s="632"/>
      <c r="FIV362" s="632"/>
      <c r="FIW362" s="632"/>
      <c r="FIX362" s="632"/>
      <c r="FIY362" s="632"/>
      <c r="FIZ362" s="632"/>
      <c r="FJA362" s="632"/>
      <c r="FJB362" s="632"/>
      <c r="FJC362" s="632"/>
      <c r="FJD362" s="632"/>
      <c r="FJE362" s="632"/>
      <c r="FJF362" s="632"/>
      <c r="FJG362" s="632"/>
      <c r="FJH362" s="632"/>
      <c r="FJI362" s="632"/>
      <c r="FJJ362" s="632"/>
      <c r="FJK362" s="632"/>
      <c r="FJL362" s="632"/>
      <c r="FJM362" s="632"/>
      <c r="FJN362" s="632"/>
      <c r="FJO362" s="632"/>
      <c r="FJP362" s="632"/>
      <c r="FJQ362" s="632"/>
      <c r="FJR362" s="632"/>
      <c r="FJS362" s="632"/>
      <c r="FJT362" s="632"/>
      <c r="FJU362" s="632"/>
      <c r="FJV362" s="632"/>
      <c r="FJW362" s="632"/>
      <c r="FJX362" s="632"/>
      <c r="FJY362" s="632"/>
      <c r="FJZ362" s="632"/>
      <c r="FKA362" s="632"/>
      <c r="FKB362" s="632"/>
      <c r="FKC362" s="632"/>
      <c r="FKD362" s="632"/>
      <c r="FKE362" s="632"/>
      <c r="FKF362" s="632"/>
      <c r="FKG362" s="632"/>
      <c r="FKH362" s="632"/>
      <c r="FKI362" s="632"/>
      <c r="FKJ362" s="632"/>
      <c r="FKK362" s="632"/>
      <c r="FKL362" s="632"/>
      <c r="FKM362" s="632"/>
      <c r="FKN362" s="632"/>
      <c r="FKO362" s="632"/>
      <c r="FKP362" s="632"/>
      <c r="FKQ362" s="632"/>
      <c r="FKR362" s="632"/>
      <c r="FKS362" s="632"/>
      <c r="FKT362" s="632"/>
      <c r="FKU362" s="632"/>
      <c r="FKV362" s="632"/>
      <c r="FKW362" s="632"/>
      <c r="FKX362" s="632"/>
      <c r="FKY362" s="632"/>
      <c r="FKZ362" s="632"/>
      <c r="FLA362" s="632"/>
      <c r="FLB362" s="632"/>
      <c r="FLC362" s="632"/>
      <c r="FLD362" s="632"/>
      <c r="FLE362" s="632"/>
      <c r="FLF362" s="632"/>
      <c r="FLG362" s="632"/>
      <c r="FLH362" s="632"/>
      <c r="FLI362" s="632"/>
      <c r="FLJ362" s="632"/>
      <c r="FLK362" s="632"/>
      <c r="FLL362" s="632"/>
      <c r="FLM362" s="632"/>
      <c r="FLN362" s="632"/>
      <c r="FLO362" s="632"/>
      <c r="FLP362" s="632"/>
      <c r="FLQ362" s="632"/>
      <c r="FLR362" s="632"/>
      <c r="FLS362" s="632"/>
      <c r="FLT362" s="632"/>
      <c r="FLU362" s="632"/>
      <c r="FLV362" s="632"/>
      <c r="FLW362" s="632"/>
      <c r="FLX362" s="632"/>
      <c r="FLY362" s="632"/>
      <c r="FLZ362" s="632"/>
      <c r="FMA362" s="632"/>
      <c r="FMB362" s="632"/>
      <c r="FMC362" s="632"/>
      <c r="FMD362" s="632"/>
      <c r="FME362" s="632"/>
      <c r="FMF362" s="632"/>
      <c r="FMG362" s="632"/>
      <c r="FMH362" s="632"/>
      <c r="FMI362" s="632"/>
      <c r="FMJ362" s="632"/>
      <c r="FMK362" s="632"/>
      <c r="FML362" s="632"/>
      <c r="FMM362" s="632"/>
      <c r="FMN362" s="632"/>
      <c r="FMO362" s="632"/>
      <c r="FMP362" s="632"/>
      <c r="FMQ362" s="632"/>
      <c r="FMR362" s="632"/>
      <c r="FMS362" s="632"/>
      <c r="FMT362" s="632"/>
      <c r="FMU362" s="632"/>
      <c r="FMV362" s="632"/>
      <c r="FMW362" s="632"/>
      <c r="FMX362" s="632"/>
      <c r="FMY362" s="632"/>
      <c r="FMZ362" s="632"/>
      <c r="FNA362" s="632"/>
      <c r="FNB362" s="632"/>
      <c r="FNC362" s="632"/>
      <c r="FND362" s="632"/>
      <c r="FNE362" s="632"/>
      <c r="FNF362" s="632"/>
      <c r="FNG362" s="632"/>
      <c r="FNH362" s="632"/>
      <c r="FNI362" s="632"/>
      <c r="FNJ362" s="632"/>
      <c r="FNK362" s="632"/>
      <c r="FNL362" s="632"/>
      <c r="FNM362" s="632"/>
      <c r="FNN362" s="632"/>
      <c r="FNO362" s="632"/>
      <c r="FNP362" s="632"/>
      <c r="FNQ362" s="632"/>
      <c r="FNR362" s="632"/>
      <c r="FNS362" s="632"/>
      <c r="FNT362" s="632"/>
      <c r="FNU362" s="632"/>
      <c r="FNV362" s="632"/>
      <c r="FNW362" s="632"/>
      <c r="FNX362" s="632"/>
      <c r="FNY362" s="632"/>
      <c r="FNZ362" s="632"/>
      <c r="FOA362" s="632"/>
      <c r="FOB362" s="632"/>
      <c r="FOC362" s="632"/>
      <c r="FOD362" s="632"/>
      <c r="FOE362" s="632"/>
      <c r="FOF362" s="632"/>
      <c r="FOG362" s="632"/>
      <c r="FOH362" s="632"/>
      <c r="FOI362" s="632"/>
      <c r="FOJ362" s="632"/>
      <c r="FOK362" s="632"/>
      <c r="FOL362" s="632"/>
      <c r="FOM362" s="632"/>
      <c r="FON362" s="632"/>
      <c r="FOO362" s="632"/>
      <c r="FOP362" s="632"/>
      <c r="FOQ362" s="632"/>
      <c r="FOR362" s="632"/>
      <c r="FOS362" s="632"/>
      <c r="FOT362" s="632"/>
      <c r="FOU362" s="632"/>
      <c r="FOV362" s="632"/>
      <c r="FOW362" s="632"/>
      <c r="FOX362" s="632"/>
      <c r="FOY362" s="632"/>
      <c r="FOZ362" s="632"/>
      <c r="FPA362" s="632"/>
      <c r="FPB362" s="632"/>
      <c r="FPC362" s="632"/>
      <c r="FPD362" s="632"/>
      <c r="FPE362" s="632"/>
      <c r="FPF362" s="632"/>
      <c r="FPG362" s="632"/>
      <c r="FPH362" s="632"/>
      <c r="FPI362" s="632"/>
      <c r="FPJ362" s="632"/>
      <c r="FPK362" s="632"/>
      <c r="FPL362" s="632"/>
      <c r="FPM362" s="632"/>
      <c r="FPN362" s="632"/>
      <c r="FPO362" s="632"/>
      <c r="FPP362" s="632"/>
      <c r="FPQ362" s="632"/>
      <c r="FPR362" s="632"/>
      <c r="FPS362" s="632"/>
      <c r="FPT362" s="632"/>
      <c r="FPU362" s="632"/>
      <c r="FPV362" s="632"/>
      <c r="FPW362" s="632"/>
      <c r="FPX362" s="632"/>
      <c r="FPY362" s="632"/>
      <c r="FPZ362" s="632"/>
      <c r="FQA362" s="632"/>
      <c r="FQB362" s="632"/>
      <c r="FQC362" s="632"/>
      <c r="FQD362" s="632"/>
      <c r="FQE362" s="632"/>
      <c r="FQF362" s="632"/>
      <c r="FQG362" s="632"/>
      <c r="FQH362" s="632"/>
      <c r="FQI362" s="632"/>
      <c r="FQJ362" s="632"/>
      <c r="FQK362" s="632"/>
      <c r="FQL362" s="632"/>
      <c r="FQM362" s="632"/>
      <c r="FQN362" s="632"/>
      <c r="FQO362" s="632"/>
      <c r="FQP362" s="632"/>
      <c r="FQQ362" s="632"/>
      <c r="FQR362" s="632"/>
      <c r="FQS362" s="632"/>
      <c r="FQT362" s="632"/>
      <c r="FQU362" s="632"/>
      <c r="FQV362" s="632"/>
      <c r="FQW362" s="632"/>
      <c r="FQX362" s="632"/>
      <c r="FQY362" s="632"/>
      <c r="FQZ362" s="632"/>
      <c r="FRA362" s="632"/>
      <c r="FRB362" s="632"/>
      <c r="FRC362" s="632"/>
      <c r="FRD362" s="632"/>
      <c r="FRE362" s="632"/>
      <c r="FRF362" s="632"/>
      <c r="FRG362" s="632"/>
      <c r="FRH362" s="632"/>
      <c r="FRI362" s="632"/>
      <c r="FRJ362" s="632"/>
      <c r="FRK362" s="632"/>
      <c r="FRL362" s="632"/>
      <c r="FRM362" s="632"/>
      <c r="FRN362" s="632"/>
      <c r="FRO362" s="632"/>
      <c r="FRP362" s="632"/>
      <c r="FRQ362" s="632"/>
      <c r="FRR362" s="632"/>
      <c r="FRS362" s="632"/>
      <c r="FRT362" s="632"/>
      <c r="FRU362" s="632"/>
      <c r="FRV362" s="632"/>
      <c r="FRW362" s="632"/>
      <c r="FRX362" s="632"/>
      <c r="FRY362" s="632"/>
      <c r="FRZ362" s="632"/>
      <c r="FSA362" s="632"/>
      <c r="FSB362" s="632"/>
      <c r="FSC362" s="632"/>
      <c r="FSD362" s="632"/>
      <c r="FSE362" s="632"/>
      <c r="FSF362" s="632"/>
      <c r="FSG362" s="632"/>
      <c r="FSH362" s="632"/>
      <c r="FSI362" s="632"/>
      <c r="FSJ362" s="632"/>
      <c r="FSK362" s="632"/>
      <c r="FSL362" s="632"/>
      <c r="FSM362" s="632"/>
      <c r="FSN362" s="632"/>
      <c r="FSO362" s="632"/>
      <c r="FSP362" s="632"/>
      <c r="FSQ362" s="632"/>
      <c r="FSR362" s="632"/>
      <c r="FSS362" s="632"/>
      <c r="FST362" s="632"/>
      <c r="FSU362" s="632"/>
      <c r="FSV362" s="632"/>
      <c r="FSW362" s="632"/>
      <c r="FSX362" s="632"/>
      <c r="FSY362" s="632"/>
      <c r="FSZ362" s="632"/>
      <c r="FTA362" s="632"/>
      <c r="FTB362" s="632"/>
      <c r="FTC362" s="632"/>
      <c r="FTD362" s="632"/>
      <c r="FTE362" s="632"/>
      <c r="FTF362" s="632"/>
      <c r="FTG362" s="632"/>
      <c r="FTH362" s="632"/>
      <c r="FTI362" s="632"/>
      <c r="FTJ362" s="632"/>
      <c r="FTK362" s="632"/>
      <c r="FTL362" s="632"/>
      <c r="FTM362" s="632"/>
      <c r="FTN362" s="632"/>
      <c r="FTO362" s="632"/>
      <c r="FTP362" s="632"/>
      <c r="FTQ362" s="632"/>
      <c r="FTR362" s="632"/>
      <c r="FTS362" s="632"/>
      <c r="FTT362" s="632"/>
      <c r="FTU362" s="632"/>
      <c r="FTV362" s="632"/>
      <c r="FTW362" s="632"/>
      <c r="FTX362" s="632"/>
      <c r="FTY362" s="632"/>
      <c r="FTZ362" s="632"/>
      <c r="FUA362" s="632"/>
      <c r="FUB362" s="632"/>
      <c r="FUC362" s="632"/>
      <c r="FUD362" s="632"/>
      <c r="FUE362" s="632"/>
      <c r="FUF362" s="632"/>
      <c r="FUG362" s="632"/>
      <c r="FUH362" s="632"/>
      <c r="FUI362" s="632"/>
      <c r="FUJ362" s="632"/>
      <c r="FUK362" s="632"/>
      <c r="FUL362" s="632"/>
      <c r="FUM362" s="632"/>
      <c r="FUN362" s="632"/>
      <c r="FUO362" s="632"/>
      <c r="FUP362" s="632"/>
      <c r="FUQ362" s="632"/>
      <c r="FUR362" s="632"/>
      <c r="FUS362" s="632"/>
      <c r="FUT362" s="632"/>
      <c r="FUU362" s="632"/>
      <c r="FUV362" s="632"/>
      <c r="FUW362" s="632"/>
      <c r="FUX362" s="632"/>
      <c r="FUY362" s="632"/>
      <c r="FUZ362" s="632"/>
      <c r="FVA362" s="632"/>
      <c r="FVB362" s="632"/>
      <c r="FVC362" s="632"/>
      <c r="FVD362" s="632"/>
      <c r="FVE362" s="632"/>
      <c r="FVF362" s="632"/>
      <c r="FVG362" s="632"/>
      <c r="FVH362" s="632"/>
      <c r="FVI362" s="632"/>
      <c r="FVJ362" s="632"/>
      <c r="FVK362" s="632"/>
      <c r="FVL362" s="632"/>
      <c r="FVM362" s="632"/>
      <c r="FVN362" s="632"/>
      <c r="FVO362" s="632"/>
      <c r="FVP362" s="632"/>
      <c r="FVQ362" s="632"/>
      <c r="FVR362" s="632"/>
      <c r="FVS362" s="632"/>
      <c r="FVT362" s="632"/>
      <c r="FVU362" s="632"/>
      <c r="FVV362" s="632"/>
      <c r="FVW362" s="632"/>
      <c r="FVX362" s="632"/>
      <c r="FVY362" s="632"/>
      <c r="FVZ362" s="632"/>
      <c r="FWA362" s="632"/>
      <c r="FWB362" s="632"/>
      <c r="FWC362" s="632"/>
      <c r="FWD362" s="632"/>
      <c r="FWE362" s="632"/>
      <c r="FWF362" s="632"/>
      <c r="FWG362" s="632"/>
      <c r="FWH362" s="632"/>
      <c r="FWI362" s="632"/>
      <c r="FWJ362" s="632"/>
      <c r="FWK362" s="632"/>
      <c r="FWL362" s="632"/>
      <c r="FWM362" s="632"/>
      <c r="FWN362" s="632"/>
      <c r="FWO362" s="632"/>
      <c r="FWP362" s="632"/>
      <c r="FWQ362" s="632"/>
      <c r="FWR362" s="632"/>
      <c r="FWS362" s="632"/>
      <c r="FWT362" s="632"/>
      <c r="FWU362" s="632"/>
      <c r="FWV362" s="632"/>
      <c r="FWW362" s="632"/>
      <c r="FWX362" s="632"/>
      <c r="FWY362" s="632"/>
      <c r="FWZ362" s="632"/>
      <c r="FXA362" s="632"/>
      <c r="FXB362" s="632"/>
      <c r="FXC362" s="632"/>
      <c r="FXD362" s="632"/>
      <c r="FXE362" s="632"/>
      <c r="FXF362" s="632"/>
      <c r="FXG362" s="632"/>
      <c r="FXH362" s="632"/>
      <c r="FXI362" s="632"/>
      <c r="FXJ362" s="632"/>
      <c r="FXK362" s="632"/>
      <c r="FXL362" s="632"/>
      <c r="FXM362" s="632"/>
      <c r="FXN362" s="632"/>
      <c r="FXO362" s="632"/>
      <c r="FXP362" s="632"/>
      <c r="FXQ362" s="632"/>
      <c r="FXR362" s="632"/>
      <c r="FXS362" s="632"/>
      <c r="FXT362" s="632"/>
      <c r="FXU362" s="632"/>
      <c r="FXV362" s="632"/>
      <c r="FXW362" s="632"/>
      <c r="FXX362" s="632"/>
      <c r="FXY362" s="632"/>
      <c r="FXZ362" s="632"/>
      <c r="FYA362" s="632"/>
      <c r="FYB362" s="632"/>
      <c r="FYC362" s="632"/>
      <c r="FYD362" s="632"/>
      <c r="FYE362" s="632"/>
      <c r="FYF362" s="632"/>
      <c r="FYG362" s="632"/>
      <c r="FYH362" s="632"/>
      <c r="FYI362" s="632"/>
      <c r="FYJ362" s="632"/>
      <c r="FYK362" s="632"/>
      <c r="FYL362" s="632"/>
      <c r="FYM362" s="632"/>
      <c r="FYN362" s="632"/>
      <c r="FYO362" s="632"/>
      <c r="FYP362" s="632"/>
      <c r="FYQ362" s="632"/>
      <c r="FYR362" s="632"/>
      <c r="FYS362" s="632"/>
      <c r="FYT362" s="632"/>
      <c r="FYU362" s="632"/>
      <c r="FYV362" s="632"/>
      <c r="FYW362" s="632"/>
      <c r="FYX362" s="632"/>
      <c r="FYY362" s="632"/>
      <c r="FYZ362" s="632"/>
      <c r="FZA362" s="632"/>
      <c r="FZB362" s="632"/>
      <c r="FZC362" s="632"/>
      <c r="FZD362" s="632"/>
      <c r="FZE362" s="632"/>
      <c r="FZF362" s="632"/>
      <c r="FZG362" s="632"/>
      <c r="FZH362" s="632"/>
      <c r="FZI362" s="632"/>
      <c r="FZJ362" s="632"/>
      <c r="FZK362" s="632"/>
      <c r="FZL362" s="632"/>
      <c r="FZM362" s="632"/>
      <c r="FZN362" s="632"/>
      <c r="FZO362" s="632"/>
      <c r="FZP362" s="632"/>
      <c r="FZQ362" s="632"/>
      <c r="FZR362" s="632"/>
      <c r="FZS362" s="632"/>
      <c r="FZT362" s="632"/>
      <c r="FZU362" s="632"/>
      <c r="FZV362" s="632"/>
      <c r="FZW362" s="632"/>
      <c r="FZX362" s="632"/>
      <c r="FZY362" s="632"/>
      <c r="FZZ362" s="632"/>
      <c r="GAA362" s="632"/>
      <c r="GAB362" s="632"/>
      <c r="GAC362" s="632"/>
      <c r="GAD362" s="632"/>
      <c r="GAE362" s="632"/>
      <c r="GAF362" s="632"/>
      <c r="GAG362" s="632"/>
      <c r="GAH362" s="632"/>
      <c r="GAI362" s="632"/>
      <c r="GAJ362" s="632"/>
      <c r="GAK362" s="632"/>
      <c r="GAL362" s="632"/>
      <c r="GAM362" s="632"/>
      <c r="GAN362" s="632"/>
      <c r="GAO362" s="632"/>
      <c r="GAP362" s="632"/>
      <c r="GAQ362" s="632"/>
      <c r="GAR362" s="632"/>
      <c r="GAS362" s="632"/>
      <c r="GAT362" s="632"/>
      <c r="GAU362" s="632"/>
      <c r="GAV362" s="632"/>
      <c r="GAW362" s="632"/>
      <c r="GAX362" s="632"/>
      <c r="GAY362" s="632"/>
      <c r="GAZ362" s="632"/>
      <c r="GBA362" s="632"/>
      <c r="GBB362" s="632"/>
      <c r="GBC362" s="632"/>
      <c r="GBD362" s="632"/>
      <c r="GBE362" s="632"/>
      <c r="GBF362" s="632"/>
      <c r="GBG362" s="632"/>
      <c r="GBH362" s="632"/>
      <c r="GBI362" s="632"/>
      <c r="GBJ362" s="632"/>
      <c r="GBK362" s="632"/>
      <c r="GBL362" s="632"/>
      <c r="GBM362" s="632"/>
      <c r="GBN362" s="632"/>
      <c r="GBO362" s="632"/>
      <c r="GBP362" s="632"/>
      <c r="GBQ362" s="632"/>
      <c r="GBR362" s="632"/>
      <c r="GBS362" s="632"/>
      <c r="GBT362" s="632"/>
      <c r="GBU362" s="632"/>
      <c r="GBV362" s="632"/>
      <c r="GBW362" s="632"/>
      <c r="GBX362" s="632"/>
      <c r="GBY362" s="632"/>
      <c r="GBZ362" s="632"/>
      <c r="GCA362" s="632"/>
      <c r="GCB362" s="632"/>
      <c r="GCC362" s="632"/>
      <c r="GCD362" s="632"/>
      <c r="GCE362" s="632"/>
      <c r="GCF362" s="632"/>
      <c r="GCG362" s="632"/>
      <c r="GCH362" s="632"/>
      <c r="GCI362" s="632"/>
      <c r="GCJ362" s="632"/>
      <c r="GCK362" s="632"/>
      <c r="GCL362" s="632"/>
      <c r="GCM362" s="632"/>
      <c r="GCN362" s="632"/>
      <c r="GCO362" s="632"/>
      <c r="GCP362" s="632"/>
      <c r="GCQ362" s="632"/>
      <c r="GCR362" s="632"/>
      <c r="GCS362" s="632"/>
      <c r="GCT362" s="632"/>
      <c r="GCU362" s="632"/>
      <c r="GCV362" s="632"/>
      <c r="GCW362" s="632"/>
      <c r="GCX362" s="632"/>
      <c r="GCY362" s="632"/>
      <c r="GCZ362" s="632"/>
      <c r="GDA362" s="632"/>
      <c r="GDB362" s="632"/>
      <c r="GDC362" s="632"/>
      <c r="GDD362" s="632"/>
      <c r="GDE362" s="632"/>
      <c r="GDF362" s="632"/>
      <c r="GDG362" s="632"/>
      <c r="GDH362" s="632"/>
      <c r="GDI362" s="632"/>
      <c r="GDJ362" s="632"/>
      <c r="GDK362" s="632"/>
      <c r="GDL362" s="632"/>
      <c r="GDM362" s="632"/>
      <c r="GDN362" s="632"/>
      <c r="GDO362" s="632"/>
      <c r="GDP362" s="632"/>
      <c r="GDQ362" s="632"/>
      <c r="GDR362" s="632"/>
      <c r="GDS362" s="632"/>
      <c r="GDT362" s="632"/>
      <c r="GDU362" s="632"/>
      <c r="GDV362" s="632"/>
      <c r="GDW362" s="632"/>
      <c r="GDX362" s="632"/>
      <c r="GDY362" s="632"/>
      <c r="GDZ362" s="632"/>
      <c r="GEA362" s="632"/>
      <c r="GEB362" s="632"/>
      <c r="GEC362" s="632"/>
      <c r="GED362" s="632"/>
      <c r="GEE362" s="632"/>
      <c r="GEF362" s="632"/>
      <c r="GEG362" s="632"/>
      <c r="GEH362" s="632"/>
      <c r="GEI362" s="632"/>
      <c r="GEJ362" s="632"/>
      <c r="GEK362" s="632"/>
      <c r="GEL362" s="632"/>
      <c r="GEM362" s="632"/>
      <c r="GEN362" s="632"/>
      <c r="GEO362" s="632"/>
      <c r="GEP362" s="632"/>
      <c r="GEQ362" s="632"/>
      <c r="GER362" s="632"/>
      <c r="GES362" s="632"/>
      <c r="GET362" s="632"/>
      <c r="GEU362" s="632"/>
      <c r="GEV362" s="632"/>
      <c r="GEW362" s="632"/>
      <c r="GEX362" s="632"/>
      <c r="GEY362" s="632"/>
      <c r="GEZ362" s="632"/>
      <c r="GFA362" s="632"/>
      <c r="GFB362" s="632"/>
      <c r="GFC362" s="632"/>
      <c r="GFD362" s="632"/>
      <c r="GFE362" s="632"/>
      <c r="GFF362" s="632"/>
      <c r="GFG362" s="632"/>
      <c r="GFH362" s="632"/>
      <c r="GFI362" s="632"/>
      <c r="GFJ362" s="632"/>
      <c r="GFK362" s="632"/>
      <c r="GFL362" s="632"/>
      <c r="GFM362" s="632"/>
      <c r="GFN362" s="632"/>
      <c r="GFO362" s="632"/>
      <c r="GFP362" s="632"/>
      <c r="GFQ362" s="632"/>
      <c r="GFR362" s="632"/>
      <c r="GFS362" s="632"/>
      <c r="GFT362" s="632"/>
      <c r="GFU362" s="632"/>
      <c r="GFV362" s="632"/>
      <c r="GFW362" s="632"/>
      <c r="GFX362" s="632"/>
      <c r="GFY362" s="632"/>
      <c r="GFZ362" s="632"/>
      <c r="GGA362" s="632"/>
      <c r="GGB362" s="632"/>
      <c r="GGC362" s="632"/>
      <c r="GGD362" s="632"/>
      <c r="GGE362" s="632"/>
      <c r="GGF362" s="632"/>
      <c r="GGG362" s="632"/>
      <c r="GGH362" s="632"/>
      <c r="GGI362" s="632"/>
      <c r="GGJ362" s="632"/>
      <c r="GGK362" s="632"/>
      <c r="GGL362" s="632"/>
      <c r="GGM362" s="632"/>
      <c r="GGN362" s="632"/>
      <c r="GGO362" s="632"/>
      <c r="GGP362" s="632"/>
      <c r="GGQ362" s="632"/>
      <c r="GGR362" s="632"/>
      <c r="GGS362" s="632"/>
      <c r="GGT362" s="632"/>
      <c r="GGU362" s="632"/>
      <c r="GGV362" s="632"/>
      <c r="GGW362" s="632"/>
      <c r="GGX362" s="632"/>
      <c r="GGY362" s="632"/>
      <c r="GGZ362" s="632"/>
      <c r="GHA362" s="632"/>
      <c r="GHB362" s="632"/>
      <c r="GHC362" s="632"/>
      <c r="GHD362" s="632"/>
      <c r="GHE362" s="632"/>
      <c r="GHF362" s="632"/>
      <c r="GHG362" s="632"/>
      <c r="GHH362" s="632"/>
      <c r="GHI362" s="632"/>
      <c r="GHJ362" s="632"/>
      <c r="GHK362" s="632"/>
      <c r="GHL362" s="632"/>
      <c r="GHM362" s="632"/>
      <c r="GHN362" s="632"/>
      <c r="GHO362" s="632"/>
      <c r="GHP362" s="632"/>
      <c r="GHQ362" s="632"/>
      <c r="GHR362" s="632"/>
      <c r="GHS362" s="632"/>
      <c r="GHT362" s="632"/>
      <c r="GHU362" s="632"/>
      <c r="GHV362" s="632"/>
      <c r="GHW362" s="632"/>
      <c r="GHX362" s="632"/>
      <c r="GHY362" s="632"/>
      <c r="GHZ362" s="632"/>
      <c r="GIA362" s="632"/>
      <c r="GIB362" s="632"/>
      <c r="GIC362" s="632"/>
      <c r="GID362" s="632"/>
      <c r="GIE362" s="632"/>
      <c r="GIF362" s="632"/>
      <c r="GIG362" s="632"/>
      <c r="GIH362" s="632"/>
      <c r="GII362" s="632"/>
      <c r="GIJ362" s="632"/>
      <c r="GIK362" s="632"/>
      <c r="GIL362" s="632"/>
      <c r="GIM362" s="632"/>
      <c r="GIN362" s="632"/>
      <c r="GIO362" s="632"/>
      <c r="GIP362" s="632"/>
      <c r="GIQ362" s="632"/>
      <c r="GIR362" s="632"/>
      <c r="GIS362" s="632"/>
      <c r="GIT362" s="632"/>
      <c r="GIU362" s="632"/>
      <c r="GIV362" s="632"/>
      <c r="GIW362" s="632"/>
      <c r="GIX362" s="632"/>
      <c r="GIY362" s="632"/>
      <c r="GIZ362" s="632"/>
      <c r="GJA362" s="632"/>
      <c r="GJB362" s="632"/>
      <c r="GJC362" s="632"/>
      <c r="GJD362" s="632"/>
      <c r="GJE362" s="632"/>
      <c r="GJF362" s="632"/>
      <c r="GJG362" s="632"/>
      <c r="GJH362" s="632"/>
      <c r="GJI362" s="632"/>
      <c r="GJJ362" s="632"/>
      <c r="GJK362" s="632"/>
      <c r="GJL362" s="632"/>
      <c r="GJM362" s="632"/>
      <c r="GJN362" s="632"/>
      <c r="GJO362" s="632"/>
      <c r="GJP362" s="632"/>
      <c r="GJQ362" s="632"/>
      <c r="GJR362" s="632"/>
      <c r="GJS362" s="632"/>
      <c r="GJT362" s="632"/>
      <c r="GJU362" s="632"/>
      <c r="GJV362" s="632"/>
      <c r="GJW362" s="632"/>
      <c r="GJX362" s="632"/>
      <c r="GJY362" s="632"/>
      <c r="GJZ362" s="632"/>
      <c r="GKA362" s="632"/>
      <c r="GKB362" s="632"/>
      <c r="GKC362" s="632"/>
      <c r="GKD362" s="632"/>
      <c r="GKE362" s="632"/>
      <c r="GKF362" s="632"/>
      <c r="GKG362" s="632"/>
      <c r="GKH362" s="632"/>
      <c r="GKI362" s="632"/>
      <c r="GKJ362" s="632"/>
      <c r="GKK362" s="632"/>
      <c r="GKL362" s="632"/>
      <c r="GKM362" s="632"/>
      <c r="GKN362" s="632"/>
      <c r="GKO362" s="632"/>
      <c r="GKP362" s="632"/>
      <c r="GKQ362" s="632"/>
      <c r="GKR362" s="632"/>
      <c r="GKS362" s="632"/>
      <c r="GKT362" s="632"/>
      <c r="GKU362" s="632"/>
      <c r="GKV362" s="632"/>
      <c r="GKW362" s="632"/>
      <c r="GKX362" s="632"/>
      <c r="GKY362" s="632"/>
      <c r="GKZ362" s="632"/>
      <c r="GLA362" s="632"/>
      <c r="GLB362" s="632"/>
      <c r="GLC362" s="632"/>
      <c r="GLD362" s="632"/>
      <c r="GLE362" s="632"/>
      <c r="GLF362" s="632"/>
      <c r="GLG362" s="632"/>
      <c r="GLH362" s="632"/>
      <c r="GLI362" s="632"/>
      <c r="GLJ362" s="632"/>
      <c r="GLK362" s="632"/>
      <c r="GLL362" s="632"/>
      <c r="GLM362" s="632"/>
      <c r="GLN362" s="632"/>
      <c r="GLO362" s="632"/>
      <c r="GLP362" s="632"/>
      <c r="GLQ362" s="632"/>
      <c r="GLR362" s="632"/>
      <c r="GLS362" s="632"/>
      <c r="GLT362" s="632"/>
      <c r="GLU362" s="632"/>
      <c r="GLV362" s="632"/>
      <c r="GLW362" s="632"/>
      <c r="GLX362" s="632"/>
      <c r="GLY362" s="632"/>
      <c r="GLZ362" s="632"/>
      <c r="GMA362" s="632"/>
      <c r="GMB362" s="632"/>
      <c r="GMC362" s="632"/>
      <c r="GMD362" s="632"/>
      <c r="GME362" s="632"/>
      <c r="GMF362" s="632"/>
      <c r="GMG362" s="632"/>
      <c r="GMH362" s="632"/>
      <c r="GMI362" s="632"/>
      <c r="GMJ362" s="632"/>
      <c r="GMK362" s="632"/>
      <c r="GML362" s="632"/>
      <c r="GMM362" s="632"/>
      <c r="GMN362" s="632"/>
      <c r="GMO362" s="632"/>
      <c r="GMP362" s="632"/>
      <c r="GMQ362" s="632"/>
      <c r="GMR362" s="632"/>
      <c r="GMS362" s="632"/>
      <c r="GMT362" s="632"/>
      <c r="GMU362" s="632"/>
      <c r="GMV362" s="632"/>
      <c r="GMW362" s="632"/>
      <c r="GMX362" s="632"/>
      <c r="GMY362" s="632"/>
      <c r="GMZ362" s="632"/>
      <c r="GNA362" s="632"/>
      <c r="GNB362" s="632"/>
      <c r="GNC362" s="632"/>
      <c r="GND362" s="632"/>
      <c r="GNE362" s="632"/>
      <c r="GNF362" s="632"/>
      <c r="GNG362" s="632"/>
      <c r="GNH362" s="632"/>
      <c r="GNI362" s="632"/>
      <c r="GNJ362" s="632"/>
      <c r="GNK362" s="632"/>
      <c r="GNL362" s="632"/>
      <c r="GNM362" s="632"/>
      <c r="GNN362" s="632"/>
      <c r="GNO362" s="632"/>
      <c r="GNP362" s="632"/>
      <c r="GNQ362" s="632"/>
      <c r="GNR362" s="632"/>
      <c r="GNS362" s="632"/>
      <c r="GNT362" s="632"/>
      <c r="GNU362" s="632"/>
      <c r="GNV362" s="632"/>
      <c r="GNW362" s="632"/>
      <c r="GNX362" s="632"/>
      <c r="GNY362" s="632"/>
      <c r="GNZ362" s="632"/>
      <c r="GOA362" s="632"/>
      <c r="GOB362" s="632"/>
      <c r="GOC362" s="632"/>
      <c r="GOD362" s="632"/>
      <c r="GOE362" s="632"/>
      <c r="GOF362" s="632"/>
      <c r="GOG362" s="632"/>
      <c r="GOH362" s="632"/>
      <c r="GOI362" s="632"/>
      <c r="GOJ362" s="632"/>
      <c r="GOK362" s="632"/>
      <c r="GOL362" s="632"/>
      <c r="GOM362" s="632"/>
      <c r="GON362" s="632"/>
      <c r="GOO362" s="632"/>
      <c r="GOP362" s="632"/>
      <c r="GOQ362" s="632"/>
      <c r="GOR362" s="632"/>
      <c r="GOS362" s="632"/>
      <c r="GOT362" s="632"/>
      <c r="GOU362" s="632"/>
      <c r="GOV362" s="632"/>
      <c r="GOW362" s="632"/>
      <c r="GOX362" s="632"/>
      <c r="GOY362" s="632"/>
      <c r="GOZ362" s="632"/>
      <c r="GPA362" s="632"/>
      <c r="GPB362" s="632"/>
      <c r="GPC362" s="632"/>
      <c r="GPD362" s="632"/>
      <c r="GPE362" s="632"/>
      <c r="GPF362" s="632"/>
      <c r="GPG362" s="632"/>
      <c r="GPH362" s="632"/>
      <c r="GPI362" s="632"/>
      <c r="GPJ362" s="632"/>
      <c r="GPK362" s="632"/>
      <c r="GPL362" s="632"/>
      <c r="GPM362" s="632"/>
      <c r="GPN362" s="632"/>
      <c r="GPO362" s="632"/>
      <c r="GPP362" s="632"/>
      <c r="GPQ362" s="632"/>
      <c r="GPR362" s="632"/>
      <c r="GPS362" s="632"/>
      <c r="GPT362" s="632"/>
      <c r="GPU362" s="632"/>
      <c r="GPV362" s="632"/>
      <c r="GPW362" s="632"/>
      <c r="GPX362" s="632"/>
      <c r="GPY362" s="632"/>
      <c r="GPZ362" s="632"/>
      <c r="GQA362" s="632"/>
      <c r="GQB362" s="632"/>
      <c r="GQC362" s="632"/>
      <c r="GQD362" s="632"/>
      <c r="GQE362" s="632"/>
      <c r="GQF362" s="632"/>
      <c r="GQG362" s="632"/>
      <c r="GQH362" s="632"/>
      <c r="GQI362" s="632"/>
      <c r="GQJ362" s="632"/>
      <c r="GQK362" s="632"/>
      <c r="GQL362" s="632"/>
      <c r="GQM362" s="632"/>
      <c r="GQN362" s="632"/>
      <c r="GQO362" s="632"/>
      <c r="GQP362" s="632"/>
      <c r="GQQ362" s="632"/>
      <c r="GQR362" s="632"/>
      <c r="GQS362" s="632"/>
      <c r="GQT362" s="632"/>
      <c r="GQU362" s="632"/>
      <c r="GQV362" s="632"/>
      <c r="GQW362" s="632"/>
      <c r="GQX362" s="632"/>
      <c r="GQY362" s="632"/>
      <c r="GQZ362" s="632"/>
      <c r="GRA362" s="632"/>
      <c r="GRB362" s="632"/>
      <c r="GRC362" s="632"/>
      <c r="GRD362" s="632"/>
      <c r="GRE362" s="632"/>
      <c r="GRF362" s="632"/>
      <c r="GRG362" s="632"/>
      <c r="GRH362" s="632"/>
      <c r="GRI362" s="632"/>
      <c r="GRJ362" s="632"/>
      <c r="GRK362" s="632"/>
      <c r="GRL362" s="632"/>
      <c r="GRM362" s="632"/>
      <c r="GRN362" s="632"/>
      <c r="GRO362" s="632"/>
      <c r="GRP362" s="632"/>
      <c r="GRQ362" s="632"/>
      <c r="GRR362" s="632"/>
      <c r="GRS362" s="632"/>
      <c r="GRT362" s="632"/>
      <c r="GRU362" s="632"/>
      <c r="GRV362" s="632"/>
      <c r="GRW362" s="632"/>
      <c r="GRX362" s="632"/>
      <c r="GRY362" s="632"/>
      <c r="GRZ362" s="632"/>
      <c r="GSA362" s="632"/>
      <c r="GSB362" s="632"/>
      <c r="GSC362" s="632"/>
      <c r="GSD362" s="632"/>
      <c r="GSE362" s="632"/>
      <c r="GSF362" s="632"/>
      <c r="GSG362" s="632"/>
      <c r="GSH362" s="632"/>
      <c r="GSI362" s="632"/>
      <c r="GSJ362" s="632"/>
      <c r="GSK362" s="632"/>
      <c r="GSL362" s="632"/>
      <c r="GSM362" s="632"/>
      <c r="GSN362" s="632"/>
      <c r="GSO362" s="632"/>
      <c r="GSP362" s="632"/>
      <c r="GSQ362" s="632"/>
      <c r="GSR362" s="632"/>
      <c r="GSS362" s="632"/>
      <c r="GST362" s="632"/>
      <c r="GSU362" s="632"/>
      <c r="GSV362" s="632"/>
      <c r="GSW362" s="632"/>
      <c r="GSX362" s="632"/>
      <c r="GSY362" s="632"/>
      <c r="GSZ362" s="632"/>
      <c r="GTA362" s="632"/>
      <c r="GTB362" s="632"/>
      <c r="GTC362" s="632"/>
      <c r="GTD362" s="632"/>
      <c r="GTE362" s="632"/>
      <c r="GTF362" s="632"/>
      <c r="GTG362" s="632"/>
      <c r="GTH362" s="632"/>
      <c r="GTI362" s="632"/>
      <c r="GTJ362" s="632"/>
      <c r="GTK362" s="632"/>
      <c r="GTL362" s="632"/>
      <c r="GTM362" s="632"/>
      <c r="GTN362" s="632"/>
      <c r="GTO362" s="632"/>
      <c r="GTP362" s="632"/>
      <c r="GTQ362" s="632"/>
      <c r="GTR362" s="632"/>
      <c r="GTS362" s="632"/>
      <c r="GTT362" s="632"/>
      <c r="GTU362" s="632"/>
      <c r="GTV362" s="632"/>
      <c r="GTW362" s="632"/>
      <c r="GTX362" s="632"/>
      <c r="GTY362" s="632"/>
      <c r="GTZ362" s="632"/>
      <c r="GUA362" s="632"/>
      <c r="GUB362" s="632"/>
      <c r="GUC362" s="632"/>
      <c r="GUD362" s="632"/>
      <c r="GUE362" s="632"/>
      <c r="GUF362" s="632"/>
      <c r="GUG362" s="632"/>
      <c r="GUH362" s="632"/>
      <c r="GUI362" s="632"/>
      <c r="GUJ362" s="632"/>
      <c r="GUK362" s="632"/>
      <c r="GUL362" s="632"/>
      <c r="GUM362" s="632"/>
      <c r="GUN362" s="632"/>
      <c r="GUO362" s="632"/>
      <c r="GUP362" s="632"/>
      <c r="GUQ362" s="632"/>
      <c r="GUR362" s="632"/>
      <c r="GUS362" s="632"/>
      <c r="GUT362" s="632"/>
      <c r="GUU362" s="632"/>
      <c r="GUV362" s="632"/>
      <c r="GUW362" s="632"/>
      <c r="GUX362" s="632"/>
      <c r="GUY362" s="632"/>
      <c r="GUZ362" s="632"/>
      <c r="GVA362" s="632"/>
      <c r="GVB362" s="632"/>
      <c r="GVC362" s="632"/>
      <c r="GVD362" s="632"/>
      <c r="GVE362" s="632"/>
      <c r="GVF362" s="632"/>
      <c r="GVG362" s="632"/>
      <c r="GVH362" s="632"/>
      <c r="GVI362" s="632"/>
      <c r="GVJ362" s="632"/>
      <c r="GVK362" s="632"/>
      <c r="GVL362" s="632"/>
      <c r="GVM362" s="632"/>
      <c r="GVN362" s="632"/>
      <c r="GVO362" s="632"/>
      <c r="GVP362" s="632"/>
      <c r="GVQ362" s="632"/>
      <c r="GVR362" s="632"/>
      <c r="GVS362" s="632"/>
      <c r="GVT362" s="632"/>
      <c r="GVU362" s="632"/>
      <c r="GVV362" s="632"/>
      <c r="GVW362" s="632"/>
      <c r="GVX362" s="632"/>
      <c r="GVY362" s="632"/>
      <c r="GVZ362" s="632"/>
      <c r="GWA362" s="632"/>
      <c r="GWB362" s="632"/>
      <c r="GWC362" s="632"/>
      <c r="GWD362" s="632"/>
      <c r="GWE362" s="632"/>
      <c r="GWF362" s="632"/>
      <c r="GWG362" s="632"/>
      <c r="GWH362" s="632"/>
      <c r="GWI362" s="632"/>
      <c r="GWJ362" s="632"/>
      <c r="GWK362" s="632"/>
      <c r="GWL362" s="632"/>
      <c r="GWM362" s="632"/>
      <c r="GWN362" s="632"/>
      <c r="GWO362" s="632"/>
      <c r="GWP362" s="632"/>
      <c r="GWQ362" s="632"/>
      <c r="GWR362" s="632"/>
      <c r="GWS362" s="632"/>
      <c r="GWT362" s="632"/>
      <c r="GWU362" s="632"/>
      <c r="GWV362" s="632"/>
      <c r="GWW362" s="632"/>
      <c r="GWX362" s="632"/>
      <c r="GWY362" s="632"/>
      <c r="GWZ362" s="632"/>
      <c r="GXA362" s="632"/>
      <c r="GXB362" s="632"/>
      <c r="GXC362" s="632"/>
      <c r="GXD362" s="632"/>
      <c r="GXE362" s="632"/>
      <c r="GXF362" s="632"/>
      <c r="GXG362" s="632"/>
      <c r="GXH362" s="632"/>
      <c r="GXI362" s="632"/>
      <c r="GXJ362" s="632"/>
      <c r="GXK362" s="632"/>
      <c r="GXL362" s="632"/>
      <c r="GXM362" s="632"/>
      <c r="GXN362" s="632"/>
      <c r="GXO362" s="632"/>
      <c r="GXP362" s="632"/>
      <c r="GXQ362" s="632"/>
      <c r="GXR362" s="632"/>
      <c r="GXS362" s="632"/>
      <c r="GXT362" s="632"/>
      <c r="GXU362" s="632"/>
      <c r="GXV362" s="632"/>
      <c r="GXW362" s="632"/>
      <c r="GXX362" s="632"/>
      <c r="GXY362" s="632"/>
      <c r="GXZ362" s="632"/>
      <c r="GYA362" s="632"/>
      <c r="GYB362" s="632"/>
      <c r="GYC362" s="632"/>
      <c r="GYD362" s="632"/>
      <c r="GYE362" s="632"/>
      <c r="GYF362" s="632"/>
      <c r="GYG362" s="632"/>
      <c r="GYH362" s="632"/>
      <c r="GYI362" s="632"/>
      <c r="GYJ362" s="632"/>
      <c r="GYK362" s="632"/>
      <c r="GYL362" s="632"/>
      <c r="GYM362" s="632"/>
      <c r="GYN362" s="632"/>
      <c r="GYO362" s="632"/>
      <c r="GYP362" s="632"/>
      <c r="GYQ362" s="632"/>
      <c r="GYR362" s="632"/>
      <c r="GYS362" s="632"/>
      <c r="GYT362" s="632"/>
      <c r="GYU362" s="632"/>
      <c r="GYV362" s="632"/>
      <c r="GYW362" s="632"/>
      <c r="GYX362" s="632"/>
      <c r="GYY362" s="632"/>
      <c r="GYZ362" s="632"/>
      <c r="GZA362" s="632"/>
      <c r="GZB362" s="632"/>
      <c r="GZC362" s="632"/>
      <c r="GZD362" s="632"/>
      <c r="GZE362" s="632"/>
      <c r="GZF362" s="632"/>
      <c r="GZG362" s="632"/>
      <c r="GZH362" s="632"/>
      <c r="GZI362" s="632"/>
      <c r="GZJ362" s="632"/>
      <c r="GZK362" s="632"/>
      <c r="GZL362" s="632"/>
      <c r="GZM362" s="632"/>
      <c r="GZN362" s="632"/>
      <c r="GZO362" s="632"/>
      <c r="GZP362" s="632"/>
      <c r="GZQ362" s="632"/>
      <c r="GZR362" s="632"/>
      <c r="GZS362" s="632"/>
      <c r="GZT362" s="632"/>
      <c r="GZU362" s="632"/>
      <c r="GZV362" s="632"/>
      <c r="GZW362" s="632"/>
      <c r="GZX362" s="632"/>
      <c r="GZY362" s="632"/>
      <c r="GZZ362" s="632"/>
      <c r="HAA362" s="632"/>
      <c r="HAB362" s="632"/>
      <c r="HAC362" s="632"/>
      <c r="HAD362" s="632"/>
      <c r="HAE362" s="632"/>
      <c r="HAF362" s="632"/>
      <c r="HAG362" s="632"/>
      <c r="HAH362" s="632"/>
      <c r="HAI362" s="632"/>
      <c r="HAJ362" s="632"/>
      <c r="HAK362" s="632"/>
      <c r="HAL362" s="632"/>
      <c r="HAM362" s="632"/>
      <c r="HAN362" s="632"/>
      <c r="HAO362" s="632"/>
      <c r="HAP362" s="632"/>
      <c r="HAQ362" s="632"/>
      <c r="HAR362" s="632"/>
      <c r="HAS362" s="632"/>
      <c r="HAT362" s="632"/>
      <c r="HAU362" s="632"/>
      <c r="HAV362" s="632"/>
      <c r="HAW362" s="632"/>
      <c r="HAX362" s="632"/>
      <c r="HAY362" s="632"/>
      <c r="HAZ362" s="632"/>
      <c r="HBA362" s="632"/>
      <c r="HBB362" s="632"/>
      <c r="HBC362" s="632"/>
      <c r="HBD362" s="632"/>
      <c r="HBE362" s="632"/>
      <c r="HBF362" s="632"/>
      <c r="HBG362" s="632"/>
      <c r="HBH362" s="632"/>
      <c r="HBI362" s="632"/>
      <c r="HBJ362" s="632"/>
      <c r="HBK362" s="632"/>
      <c r="HBL362" s="632"/>
      <c r="HBM362" s="632"/>
      <c r="HBN362" s="632"/>
      <c r="HBO362" s="632"/>
      <c r="HBP362" s="632"/>
      <c r="HBQ362" s="632"/>
      <c r="HBR362" s="632"/>
      <c r="HBS362" s="632"/>
      <c r="HBT362" s="632"/>
      <c r="HBU362" s="632"/>
      <c r="HBV362" s="632"/>
      <c r="HBW362" s="632"/>
      <c r="HBX362" s="632"/>
      <c r="HBY362" s="632"/>
      <c r="HBZ362" s="632"/>
      <c r="HCA362" s="632"/>
      <c r="HCB362" s="632"/>
      <c r="HCC362" s="632"/>
      <c r="HCD362" s="632"/>
      <c r="HCE362" s="632"/>
      <c r="HCF362" s="632"/>
      <c r="HCG362" s="632"/>
      <c r="HCH362" s="632"/>
      <c r="HCI362" s="632"/>
      <c r="HCJ362" s="632"/>
      <c r="HCK362" s="632"/>
      <c r="HCL362" s="632"/>
      <c r="HCM362" s="632"/>
      <c r="HCN362" s="632"/>
      <c r="HCO362" s="632"/>
      <c r="HCP362" s="632"/>
      <c r="HCQ362" s="632"/>
      <c r="HCR362" s="632"/>
      <c r="HCS362" s="632"/>
      <c r="HCT362" s="632"/>
      <c r="HCU362" s="632"/>
      <c r="HCV362" s="632"/>
      <c r="HCW362" s="632"/>
      <c r="HCX362" s="632"/>
      <c r="HCY362" s="632"/>
      <c r="HCZ362" s="632"/>
      <c r="HDA362" s="632"/>
      <c r="HDB362" s="632"/>
      <c r="HDC362" s="632"/>
      <c r="HDD362" s="632"/>
      <c r="HDE362" s="632"/>
      <c r="HDF362" s="632"/>
      <c r="HDG362" s="632"/>
      <c r="HDH362" s="632"/>
      <c r="HDI362" s="632"/>
      <c r="HDJ362" s="632"/>
      <c r="HDK362" s="632"/>
      <c r="HDL362" s="632"/>
      <c r="HDM362" s="632"/>
      <c r="HDN362" s="632"/>
      <c r="HDO362" s="632"/>
      <c r="HDP362" s="632"/>
      <c r="HDQ362" s="632"/>
      <c r="HDR362" s="632"/>
      <c r="HDS362" s="632"/>
      <c r="HDT362" s="632"/>
      <c r="HDU362" s="632"/>
      <c r="HDV362" s="632"/>
      <c r="HDW362" s="632"/>
      <c r="HDX362" s="632"/>
      <c r="HDY362" s="632"/>
      <c r="HDZ362" s="632"/>
      <c r="HEA362" s="632"/>
      <c r="HEB362" s="632"/>
      <c r="HEC362" s="632"/>
      <c r="HED362" s="632"/>
      <c r="HEE362" s="632"/>
      <c r="HEF362" s="632"/>
      <c r="HEG362" s="632"/>
      <c r="HEH362" s="632"/>
      <c r="HEI362" s="632"/>
      <c r="HEJ362" s="632"/>
      <c r="HEK362" s="632"/>
      <c r="HEL362" s="632"/>
      <c r="HEM362" s="632"/>
      <c r="HEN362" s="632"/>
      <c r="HEO362" s="632"/>
      <c r="HEP362" s="632"/>
      <c r="HEQ362" s="632"/>
      <c r="HER362" s="632"/>
      <c r="HES362" s="632"/>
      <c r="HET362" s="632"/>
      <c r="HEU362" s="632"/>
      <c r="HEV362" s="632"/>
      <c r="HEW362" s="632"/>
      <c r="HEX362" s="632"/>
      <c r="HEY362" s="632"/>
      <c r="HEZ362" s="632"/>
      <c r="HFA362" s="632"/>
      <c r="HFB362" s="632"/>
      <c r="HFC362" s="632"/>
      <c r="HFD362" s="632"/>
      <c r="HFE362" s="632"/>
      <c r="HFF362" s="632"/>
      <c r="HFG362" s="632"/>
      <c r="HFH362" s="632"/>
      <c r="HFI362" s="632"/>
      <c r="HFJ362" s="632"/>
      <c r="HFK362" s="632"/>
      <c r="HFL362" s="632"/>
      <c r="HFM362" s="632"/>
      <c r="HFN362" s="632"/>
      <c r="HFO362" s="632"/>
      <c r="HFP362" s="632"/>
      <c r="HFQ362" s="632"/>
      <c r="HFR362" s="632"/>
      <c r="HFS362" s="632"/>
      <c r="HFT362" s="632"/>
      <c r="HFU362" s="632"/>
      <c r="HFV362" s="632"/>
      <c r="HFW362" s="632"/>
      <c r="HFX362" s="632"/>
      <c r="HFY362" s="632"/>
      <c r="HFZ362" s="632"/>
      <c r="HGA362" s="632"/>
      <c r="HGB362" s="632"/>
      <c r="HGC362" s="632"/>
      <c r="HGD362" s="632"/>
      <c r="HGE362" s="632"/>
      <c r="HGF362" s="632"/>
      <c r="HGG362" s="632"/>
      <c r="HGH362" s="632"/>
      <c r="HGI362" s="632"/>
      <c r="HGJ362" s="632"/>
      <c r="HGK362" s="632"/>
      <c r="HGL362" s="632"/>
      <c r="HGM362" s="632"/>
      <c r="HGN362" s="632"/>
      <c r="HGO362" s="632"/>
      <c r="HGP362" s="632"/>
      <c r="HGQ362" s="632"/>
      <c r="HGR362" s="632"/>
      <c r="HGS362" s="632"/>
      <c r="HGT362" s="632"/>
      <c r="HGU362" s="632"/>
      <c r="HGV362" s="632"/>
      <c r="HGW362" s="632"/>
      <c r="HGX362" s="632"/>
      <c r="HGY362" s="632"/>
      <c r="HGZ362" s="632"/>
      <c r="HHA362" s="632"/>
      <c r="HHB362" s="632"/>
      <c r="HHC362" s="632"/>
      <c r="HHD362" s="632"/>
      <c r="HHE362" s="632"/>
      <c r="HHF362" s="632"/>
      <c r="HHG362" s="632"/>
      <c r="HHH362" s="632"/>
      <c r="HHI362" s="632"/>
      <c r="HHJ362" s="632"/>
      <c r="HHK362" s="632"/>
      <c r="HHL362" s="632"/>
      <c r="HHM362" s="632"/>
      <c r="HHN362" s="632"/>
      <c r="HHO362" s="632"/>
      <c r="HHP362" s="632"/>
      <c r="HHQ362" s="632"/>
      <c r="HHR362" s="632"/>
      <c r="HHS362" s="632"/>
      <c r="HHT362" s="632"/>
      <c r="HHU362" s="632"/>
      <c r="HHV362" s="632"/>
      <c r="HHW362" s="632"/>
      <c r="HHX362" s="632"/>
      <c r="HHY362" s="632"/>
      <c r="HHZ362" s="632"/>
      <c r="HIA362" s="632"/>
      <c r="HIB362" s="632"/>
      <c r="HIC362" s="632"/>
      <c r="HID362" s="632"/>
      <c r="HIE362" s="632"/>
      <c r="HIF362" s="632"/>
      <c r="HIG362" s="632"/>
      <c r="HIH362" s="632"/>
      <c r="HII362" s="632"/>
      <c r="HIJ362" s="632"/>
      <c r="HIK362" s="632"/>
      <c r="HIL362" s="632"/>
      <c r="HIM362" s="632"/>
      <c r="HIN362" s="632"/>
      <c r="HIO362" s="632"/>
      <c r="HIP362" s="632"/>
      <c r="HIQ362" s="632"/>
      <c r="HIR362" s="632"/>
      <c r="HIS362" s="632"/>
      <c r="HIT362" s="632"/>
      <c r="HIU362" s="632"/>
      <c r="HIV362" s="632"/>
      <c r="HIW362" s="632"/>
      <c r="HIX362" s="632"/>
      <c r="HIY362" s="632"/>
      <c r="HIZ362" s="632"/>
      <c r="HJA362" s="632"/>
      <c r="HJB362" s="632"/>
      <c r="HJC362" s="632"/>
      <c r="HJD362" s="632"/>
      <c r="HJE362" s="632"/>
      <c r="HJF362" s="632"/>
      <c r="HJG362" s="632"/>
      <c r="HJH362" s="632"/>
      <c r="HJI362" s="632"/>
      <c r="HJJ362" s="632"/>
      <c r="HJK362" s="632"/>
      <c r="HJL362" s="632"/>
      <c r="HJM362" s="632"/>
      <c r="HJN362" s="632"/>
      <c r="HJO362" s="632"/>
      <c r="HJP362" s="632"/>
      <c r="HJQ362" s="632"/>
      <c r="HJR362" s="632"/>
      <c r="HJS362" s="632"/>
      <c r="HJT362" s="632"/>
      <c r="HJU362" s="632"/>
      <c r="HJV362" s="632"/>
      <c r="HJW362" s="632"/>
      <c r="HJX362" s="632"/>
      <c r="HJY362" s="632"/>
      <c r="HJZ362" s="632"/>
      <c r="HKA362" s="632"/>
      <c r="HKB362" s="632"/>
      <c r="HKC362" s="632"/>
      <c r="HKD362" s="632"/>
      <c r="HKE362" s="632"/>
      <c r="HKF362" s="632"/>
      <c r="HKG362" s="632"/>
      <c r="HKH362" s="632"/>
      <c r="HKI362" s="632"/>
      <c r="HKJ362" s="632"/>
      <c r="HKK362" s="632"/>
      <c r="HKL362" s="632"/>
      <c r="HKM362" s="632"/>
      <c r="HKN362" s="632"/>
      <c r="HKO362" s="632"/>
      <c r="HKP362" s="632"/>
      <c r="HKQ362" s="632"/>
      <c r="HKR362" s="632"/>
      <c r="HKS362" s="632"/>
      <c r="HKT362" s="632"/>
      <c r="HKU362" s="632"/>
      <c r="HKV362" s="632"/>
      <c r="HKW362" s="632"/>
      <c r="HKX362" s="632"/>
      <c r="HKY362" s="632"/>
      <c r="HKZ362" s="632"/>
      <c r="HLA362" s="632"/>
      <c r="HLB362" s="632"/>
      <c r="HLC362" s="632"/>
      <c r="HLD362" s="632"/>
      <c r="HLE362" s="632"/>
      <c r="HLF362" s="632"/>
      <c r="HLG362" s="632"/>
      <c r="HLH362" s="632"/>
      <c r="HLI362" s="632"/>
      <c r="HLJ362" s="632"/>
      <c r="HLK362" s="632"/>
      <c r="HLL362" s="632"/>
      <c r="HLM362" s="632"/>
      <c r="HLN362" s="632"/>
      <c r="HLO362" s="632"/>
      <c r="HLP362" s="632"/>
      <c r="HLQ362" s="632"/>
      <c r="HLR362" s="632"/>
      <c r="HLS362" s="632"/>
      <c r="HLT362" s="632"/>
      <c r="HLU362" s="632"/>
      <c r="HLV362" s="632"/>
      <c r="HLW362" s="632"/>
      <c r="HLX362" s="632"/>
      <c r="HLY362" s="632"/>
      <c r="HLZ362" s="632"/>
      <c r="HMA362" s="632"/>
      <c r="HMB362" s="632"/>
      <c r="HMC362" s="632"/>
      <c r="HMD362" s="632"/>
      <c r="HME362" s="632"/>
      <c r="HMF362" s="632"/>
      <c r="HMG362" s="632"/>
      <c r="HMH362" s="632"/>
      <c r="HMI362" s="632"/>
      <c r="HMJ362" s="632"/>
      <c r="HMK362" s="632"/>
      <c r="HML362" s="632"/>
      <c r="HMM362" s="632"/>
      <c r="HMN362" s="632"/>
      <c r="HMO362" s="632"/>
      <c r="HMP362" s="632"/>
      <c r="HMQ362" s="632"/>
      <c r="HMR362" s="632"/>
      <c r="HMS362" s="632"/>
      <c r="HMT362" s="632"/>
      <c r="HMU362" s="632"/>
      <c r="HMV362" s="632"/>
      <c r="HMW362" s="632"/>
      <c r="HMX362" s="632"/>
      <c r="HMY362" s="632"/>
      <c r="HMZ362" s="632"/>
      <c r="HNA362" s="632"/>
      <c r="HNB362" s="632"/>
      <c r="HNC362" s="632"/>
      <c r="HND362" s="632"/>
      <c r="HNE362" s="632"/>
      <c r="HNF362" s="632"/>
      <c r="HNG362" s="632"/>
      <c r="HNH362" s="632"/>
      <c r="HNI362" s="632"/>
      <c r="HNJ362" s="632"/>
      <c r="HNK362" s="632"/>
      <c r="HNL362" s="632"/>
      <c r="HNM362" s="632"/>
      <c r="HNN362" s="632"/>
      <c r="HNO362" s="632"/>
      <c r="HNP362" s="632"/>
      <c r="HNQ362" s="632"/>
      <c r="HNR362" s="632"/>
      <c r="HNS362" s="632"/>
      <c r="HNT362" s="632"/>
      <c r="HNU362" s="632"/>
      <c r="HNV362" s="632"/>
      <c r="HNW362" s="632"/>
      <c r="HNX362" s="632"/>
      <c r="HNY362" s="632"/>
      <c r="HNZ362" s="632"/>
      <c r="HOA362" s="632"/>
      <c r="HOB362" s="632"/>
      <c r="HOC362" s="632"/>
      <c r="HOD362" s="632"/>
      <c r="HOE362" s="632"/>
      <c r="HOF362" s="632"/>
      <c r="HOG362" s="632"/>
      <c r="HOH362" s="632"/>
      <c r="HOI362" s="632"/>
      <c r="HOJ362" s="632"/>
      <c r="HOK362" s="632"/>
      <c r="HOL362" s="632"/>
      <c r="HOM362" s="632"/>
      <c r="HON362" s="632"/>
      <c r="HOO362" s="632"/>
      <c r="HOP362" s="632"/>
      <c r="HOQ362" s="632"/>
      <c r="HOR362" s="632"/>
      <c r="HOS362" s="632"/>
      <c r="HOT362" s="632"/>
      <c r="HOU362" s="632"/>
      <c r="HOV362" s="632"/>
      <c r="HOW362" s="632"/>
      <c r="HOX362" s="632"/>
      <c r="HOY362" s="632"/>
      <c r="HOZ362" s="632"/>
      <c r="HPA362" s="632"/>
      <c r="HPB362" s="632"/>
      <c r="HPC362" s="632"/>
      <c r="HPD362" s="632"/>
      <c r="HPE362" s="632"/>
      <c r="HPF362" s="632"/>
      <c r="HPG362" s="632"/>
      <c r="HPH362" s="632"/>
      <c r="HPI362" s="632"/>
      <c r="HPJ362" s="632"/>
      <c r="HPK362" s="632"/>
      <c r="HPL362" s="632"/>
      <c r="HPM362" s="632"/>
      <c r="HPN362" s="632"/>
      <c r="HPO362" s="632"/>
      <c r="HPP362" s="632"/>
      <c r="HPQ362" s="632"/>
      <c r="HPR362" s="632"/>
      <c r="HPS362" s="632"/>
      <c r="HPT362" s="632"/>
      <c r="HPU362" s="632"/>
      <c r="HPV362" s="632"/>
      <c r="HPW362" s="632"/>
      <c r="HPX362" s="632"/>
      <c r="HPY362" s="632"/>
      <c r="HPZ362" s="632"/>
      <c r="HQA362" s="632"/>
      <c r="HQB362" s="632"/>
      <c r="HQC362" s="632"/>
      <c r="HQD362" s="632"/>
      <c r="HQE362" s="632"/>
      <c r="HQF362" s="632"/>
      <c r="HQG362" s="632"/>
      <c r="HQH362" s="632"/>
      <c r="HQI362" s="632"/>
      <c r="HQJ362" s="632"/>
      <c r="HQK362" s="632"/>
      <c r="HQL362" s="632"/>
      <c r="HQM362" s="632"/>
      <c r="HQN362" s="632"/>
      <c r="HQO362" s="632"/>
      <c r="HQP362" s="632"/>
      <c r="HQQ362" s="632"/>
      <c r="HQR362" s="632"/>
      <c r="HQS362" s="632"/>
      <c r="HQT362" s="632"/>
      <c r="HQU362" s="632"/>
      <c r="HQV362" s="632"/>
      <c r="HQW362" s="632"/>
      <c r="HQX362" s="632"/>
      <c r="HQY362" s="632"/>
      <c r="HQZ362" s="632"/>
      <c r="HRA362" s="632"/>
      <c r="HRB362" s="632"/>
      <c r="HRC362" s="632"/>
      <c r="HRD362" s="632"/>
      <c r="HRE362" s="632"/>
      <c r="HRF362" s="632"/>
      <c r="HRG362" s="632"/>
      <c r="HRH362" s="632"/>
      <c r="HRI362" s="632"/>
      <c r="HRJ362" s="632"/>
      <c r="HRK362" s="632"/>
      <c r="HRL362" s="632"/>
      <c r="HRM362" s="632"/>
      <c r="HRN362" s="632"/>
      <c r="HRO362" s="632"/>
      <c r="HRP362" s="632"/>
      <c r="HRQ362" s="632"/>
      <c r="HRR362" s="632"/>
      <c r="HRS362" s="632"/>
      <c r="HRT362" s="632"/>
      <c r="HRU362" s="632"/>
      <c r="HRV362" s="632"/>
      <c r="HRW362" s="632"/>
      <c r="HRX362" s="632"/>
      <c r="HRY362" s="632"/>
      <c r="HRZ362" s="632"/>
      <c r="HSA362" s="632"/>
      <c r="HSB362" s="632"/>
      <c r="HSC362" s="632"/>
      <c r="HSD362" s="632"/>
      <c r="HSE362" s="632"/>
      <c r="HSF362" s="632"/>
      <c r="HSG362" s="632"/>
      <c r="HSH362" s="632"/>
      <c r="HSI362" s="632"/>
      <c r="HSJ362" s="632"/>
      <c r="HSK362" s="632"/>
      <c r="HSL362" s="632"/>
      <c r="HSM362" s="632"/>
      <c r="HSN362" s="632"/>
      <c r="HSO362" s="632"/>
      <c r="HSP362" s="632"/>
      <c r="HSQ362" s="632"/>
      <c r="HSR362" s="632"/>
      <c r="HSS362" s="632"/>
      <c r="HST362" s="632"/>
      <c r="HSU362" s="632"/>
      <c r="HSV362" s="632"/>
      <c r="HSW362" s="632"/>
      <c r="HSX362" s="632"/>
      <c r="HSY362" s="632"/>
      <c r="HSZ362" s="632"/>
      <c r="HTA362" s="632"/>
      <c r="HTB362" s="632"/>
      <c r="HTC362" s="632"/>
      <c r="HTD362" s="632"/>
      <c r="HTE362" s="632"/>
      <c r="HTF362" s="632"/>
      <c r="HTG362" s="632"/>
      <c r="HTH362" s="632"/>
      <c r="HTI362" s="632"/>
      <c r="HTJ362" s="632"/>
      <c r="HTK362" s="632"/>
      <c r="HTL362" s="632"/>
      <c r="HTM362" s="632"/>
      <c r="HTN362" s="632"/>
      <c r="HTO362" s="632"/>
      <c r="HTP362" s="632"/>
      <c r="HTQ362" s="632"/>
      <c r="HTR362" s="632"/>
      <c r="HTS362" s="632"/>
      <c r="HTT362" s="632"/>
      <c r="HTU362" s="632"/>
      <c r="HTV362" s="632"/>
      <c r="HTW362" s="632"/>
      <c r="HTX362" s="632"/>
      <c r="HTY362" s="632"/>
      <c r="HTZ362" s="632"/>
      <c r="HUA362" s="632"/>
      <c r="HUB362" s="632"/>
      <c r="HUC362" s="632"/>
      <c r="HUD362" s="632"/>
      <c r="HUE362" s="632"/>
      <c r="HUF362" s="632"/>
      <c r="HUG362" s="632"/>
      <c r="HUH362" s="632"/>
      <c r="HUI362" s="632"/>
      <c r="HUJ362" s="632"/>
      <c r="HUK362" s="632"/>
      <c r="HUL362" s="632"/>
      <c r="HUM362" s="632"/>
      <c r="HUN362" s="632"/>
      <c r="HUO362" s="632"/>
      <c r="HUP362" s="632"/>
      <c r="HUQ362" s="632"/>
      <c r="HUR362" s="632"/>
      <c r="HUS362" s="632"/>
      <c r="HUT362" s="632"/>
      <c r="HUU362" s="632"/>
      <c r="HUV362" s="632"/>
      <c r="HUW362" s="632"/>
      <c r="HUX362" s="632"/>
      <c r="HUY362" s="632"/>
      <c r="HUZ362" s="632"/>
      <c r="HVA362" s="632"/>
      <c r="HVB362" s="632"/>
      <c r="HVC362" s="632"/>
      <c r="HVD362" s="632"/>
      <c r="HVE362" s="632"/>
      <c r="HVF362" s="632"/>
      <c r="HVG362" s="632"/>
      <c r="HVH362" s="632"/>
      <c r="HVI362" s="632"/>
      <c r="HVJ362" s="632"/>
      <c r="HVK362" s="632"/>
      <c r="HVL362" s="632"/>
      <c r="HVM362" s="632"/>
      <c r="HVN362" s="632"/>
      <c r="HVO362" s="632"/>
      <c r="HVP362" s="632"/>
      <c r="HVQ362" s="632"/>
      <c r="HVR362" s="632"/>
      <c r="HVS362" s="632"/>
      <c r="HVT362" s="632"/>
      <c r="HVU362" s="632"/>
      <c r="HVV362" s="632"/>
      <c r="HVW362" s="632"/>
      <c r="HVX362" s="632"/>
      <c r="HVY362" s="632"/>
      <c r="HVZ362" s="632"/>
      <c r="HWA362" s="632"/>
      <c r="HWB362" s="632"/>
      <c r="HWC362" s="632"/>
      <c r="HWD362" s="632"/>
      <c r="HWE362" s="632"/>
      <c r="HWF362" s="632"/>
      <c r="HWG362" s="632"/>
      <c r="HWH362" s="632"/>
      <c r="HWI362" s="632"/>
      <c r="HWJ362" s="632"/>
      <c r="HWK362" s="632"/>
      <c r="HWL362" s="632"/>
      <c r="HWM362" s="632"/>
      <c r="HWN362" s="632"/>
      <c r="HWO362" s="632"/>
      <c r="HWP362" s="632"/>
      <c r="HWQ362" s="632"/>
      <c r="HWR362" s="632"/>
      <c r="HWS362" s="632"/>
      <c r="HWT362" s="632"/>
      <c r="HWU362" s="632"/>
      <c r="HWV362" s="632"/>
      <c r="HWW362" s="632"/>
      <c r="HWX362" s="632"/>
      <c r="HWY362" s="632"/>
      <c r="HWZ362" s="632"/>
      <c r="HXA362" s="632"/>
      <c r="HXB362" s="632"/>
      <c r="HXC362" s="632"/>
      <c r="HXD362" s="632"/>
      <c r="HXE362" s="632"/>
      <c r="HXF362" s="632"/>
      <c r="HXG362" s="632"/>
      <c r="HXH362" s="632"/>
      <c r="HXI362" s="632"/>
      <c r="HXJ362" s="632"/>
      <c r="HXK362" s="632"/>
      <c r="HXL362" s="632"/>
      <c r="HXM362" s="632"/>
      <c r="HXN362" s="632"/>
      <c r="HXO362" s="632"/>
      <c r="HXP362" s="632"/>
      <c r="HXQ362" s="632"/>
      <c r="HXR362" s="632"/>
      <c r="HXS362" s="632"/>
      <c r="HXT362" s="632"/>
      <c r="HXU362" s="632"/>
      <c r="HXV362" s="632"/>
      <c r="HXW362" s="632"/>
      <c r="HXX362" s="632"/>
      <c r="HXY362" s="632"/>
      <c r="HXZ362" s="632"/>
      <c r="HYA362" s="632"/>
      <c r="HYB362" s="632"/>
      <c r="HYC362" s="632"/>
      <c r="HYD362" s="632"/>
      <c r="HYE362" s="632"/>
      <c r="HYF362" s="632"/>
      <c r="HYG362" s="632"/>
      <c r="HYH362" s="632"/>
      <c r="HYI362" s="632"/>
      <c r="HYJ362" s="632"/>
      <c r="HYK362" s="632"/>
      <c r="HYL362" s="632"/>
      <c r="HYM362" s="632"/>
      <c r="HYN362" s="632"/>
      <c r="HYO362" s="632"/>
      <c r="HYP362" s="632"/>
      <c r="HYQ362" s="632"/>
      <c r="HYR362" s="632"/>
      <c r="HYS362" s="632"/>
      <c r="HYT362" s="632"/>
      <c r="HYU362" s="632"/>
      <c r="HYV362" s="632"/>
      <c r="HYW362" s="632"/>
      <c r="HYX362" s="632"/>
      <c r="HYY362" s="632"/>
      <c r="HYZ362" s="632"/>
      <c r="HZA362" s="632"/>
      <c r="HZB362" s="632"/>
      <c r="HZC362" s="632"/>
      <c r="HZD362" s="632"/>
      <c r="HZE362" s="632"/>
      <c r="HZF362" s="632"/>
      <c r="HZG362" s="632"/>
      <c r="HZH362" s="632"/>
      <c r="HZI362" s="632"/>
      <c r="HZJ362" s="632"/>
      <c r="HZK362" s="632"/>
      <c r="HZL362" s="632"/>
      <c r="HZM362" s="632"/>
      <c r="HZN362" s="632"/>
      <c r="HZO362" s="632"/>
      <c r="HZP362" s="632"/>
      <c r="HZQ362" s="632"/>
      <c r="HZR362" s="632"/>
      <c r="HZS362" s="632"/>
      <c r="HZT362" s="632"/>
      <c r="HZU362" s="632"/>
      <c r="HZV362" s="632"/>
      <c r="HZW362" s="632"/>
      <c r="HZX362" s="632"/>
      <c r="HZY362" s="632"/>
      <c r="HZZ362" s="632"/>
      <c r="IAA362" s="632"/>
      <c r="IAB362" s="632"/>
      <c r="IAC362" s="632"/>
      <c r="IAD362" s="632"/>
      <c r="IAE362" s="632"/>
      <c r="IAF362" s="632"/>
      <c r="IAG362" s="632"/>
      <c r="IAH362" s="632"/>
      <c r="IAI362" s="632"/>
      <c r="IAJ362" s="632"/>
      <c r="IAK362" s="632"/>
      <c r="IAL362" s="632"/>
      <c r="IAM362" s="632"/>
      <c r="IAN362" s="632"/>
      <c r="IAO362" s="632"/>
      <c r="IAP362" s="632"/>
      <c r="IAQ362" s="632"/>
      <c r="IAR362" s="632"/>
      <c r="IAS362" s="632"/>
      <c r="IAT362" s="632"/>
      <c r="IAU362" s="632"/>
      <c r="IAV362" s="632"/>
      <c r="IAW362" s="632"/>
      <c r="IAX362" s="632"/>
      <c r="IAY362" s="632"/>
      <c r="IAZ362" s="632"/>
      <c r="IBA362" s="632"/>
      <c r="IBB362" s="632"/>
      <c r="IBC362" s="632"/>
      <c r="IBD362" s="632"/>
      <c r="IBE362" s="632"/>
      <c r="IBF362" s="632"/>
      <c r="IBG362" s="632"/>
      <c r="IBH362" s="632"/>
      <c r="IBI362" s="632"/>
      <c r="IBJ362" s="632"/>
      <c r="IBK362" s="632"/>
      <c r="IBL362" s="632"/>
      <c r="IBM362" s="632"/>
      <c r="IBN362" s="632"/>
      <c r="IBO362" s="632"/>
      <c r="IBP362" s="632"/>
      <c r="IBQ362" s="632"/>
      <c r="IBR362" s="632"/>
      <c r="IBS362" s="632"/>
      <c r="IBT362" s="632"/>
      <c r="IBU362" s="632"/>
      <c r="IBV362" s="632"/>
      <c r="IBW362" s="632"/>
      <c r="IBX362" s="632"/>
      <c r="IBY362" s="632"/>
      <c r="IBZ362" s="632"/>
      <c r="ICA362" s="632"/>
      <c r="ICB362" s="632"/>
      <c r="ICC362" s="632"/>
      <c r="ICD362" s="632"/>
      <c r="ICE362" s="632"/>
      <c r="ICF362" s="632"/>
      <c r="ICG362" s="632"/>
      <c r="ICH362" s="632"/>
      <c r="ICI362" s="632"/>
      <c r="ICJ362" s="632"/>
      <c r="ICK362" s="632"/>
      <c r="ICL362" s="632"/>
      <c r="ICM362" s="632"/>
      <c r="ICN362" s="632"/>
      <c r="ICO362" s="632"/>
      <c r="ICP362" s="632"/>
      <c r="ICQ362" s="632"/>
      <c r="ICR362" s="632"/>
      <c r="ICS362" s="632"/>
      <c r="ICT362" s="632"/>
      <c r="ICU362" s="632"/>
      <c r="ICV362" s="632"/>
      <c r="ICW362" s="632"/>
      <c r="ICX362" s="632"/>
      <c r="ICY362" s="632"/>
      <c r="ICZ362" s="632"/>
      <c r="IDA362" s="632"/>
      <c r="IDB362" s="632"/>
      <c r="IDC362" s="632"/>
      <c r="IDD362" s="632"/>
      <c r="IDE362" s="632"/>
      <c r="IDF362" s="632"/>
      <c r="IDG362" s="632"/>
      <c r="IDH362" s="632"/>
      <c r="IDI362" s="632"/>
      <c r="IDJ362" s="632"/>
      <c r="IDK362" s="632"/>
      <c r="IDL362" s="632"/>
      <c r="IDM362" s="632"/>
      <c r="IDN362" s="632"/>
      <c r="IDO362" s="632"/>
      <c r="IDP362" s="632"/>
      <c r="IDQ362" s="632"/>
      <c r="IDR362" s="632"/>
      <c r="IDS362" s="632"/>
      <c r="IDT362" s="632"/>
      <c r="IDU362" s="632"/>
      <c r="IDV362" s="632"/>
      <c r="IDW362" s="632"/>
      <c r="IDX362" s="632"/>
      <c r="IDY362" s="632"/>
      <c r="IDZ362" s="632"/>
      <c r="IEA362" s="632"/>
      <c r="IEB362" s="632"/>
      <c r="IEC362" s="632"/>
      <c r="IED362" s="632"/>
      <c r="IEE362" s="632"/>
      <c r="IEF362" s="632"/>
      <c r="IEG362" s="632"/>
      <c r="IEH362" s="632"/>
      <c r="IEI362" s="632"/>
      <c r="IEJ362" s="632"/>
      <c r="IEK362" s="632"/>
      <c r="IEL362" s="632"/>
      <c r="IEM362" s="632"/>
      <c r="IEN362" s="632"/>
      <c r="IEO362" s="632"/>
      <c r="IEP362" s="632"/>
      <c r="IEQ362" s="632"/>
      <c r="IER362" s="632"/>
      <c r="IES362" s="632"/>
      <c r="IET362" s="632"/>
      <c r="IEU362" s="632"/>
      <c r="IEV362" s="632"/>
      <c r="IEW362" s="632"/>
      <c r="IEX362" s="632"/>
      <c r="IEY362" s="632"/>
      <c r="IEZ362" s="632"/>
      <c r="IFA362" s="632"/>
      <c r="IFB362" s="632"/>
      <c r="IFC362" s="632"/>
      <c r="IFD362" s="632"/>
      <c r="IFE362" s="632"/>
      <c r="IFF362" s="632"/>
      <c r="IFG362" s="632"/>
      <c r="IFH362" s="632"/>
      <c r="IFI362" s="632"/>
      <c r="IFJ362" s="632"/>
      <c r="IFK362" s="632"/>
      <c r="IFL362" s="632"/>
      <c r="IFM362" s="632"/>
      <c r="IFN362" s="632"/>
      <c r="IFO362" s="632"/>
      <c r="IFP362" s="632"/>
      <c r="IFQ362" s="632"/>
      <c r="IFR362" s="632"/>
      <c r="IFS362" s="632"/>
      <c r="IFT362" s="632"/>
      <c r="IFU362" s="632"/>
      <c r="IFV362" s="632"/>
      <c r="IFW362" s="632"/>
      <c r="IFX362" s="632"/>
      <c r="IFY362" s="632"/>
      <c r="IFZ362" s="632"/>
      <c r="IGA362" s="632"/>
      <c r="IGB362" s="632"/>
      <c r="IGC362" s="632"/>
      <c r="IGD362" s="632"/>
      <c r="IGE362" s="632"/>
      <c r="IGF362" s="632"/>
      <c r="IGG362" s="632"/>
      <c r="IGH362" s="632"/>
      <c r="IGI362" s="632"/>
      <c r="IGJ362" s="632"/>
      <c r="IGK362" s="632"/>
      <c r="IGL362" s="632"/>
      <c r="IGM362" s="632"/>
      <c r="IGN362" s="632"/>
      <c r="IGO362" s="632"/>
      <c r="IGP362" s="632"/>
      <c r="IGQ362" s="632"/>
      <c r="IGR362" s="632"/>
      <c r="IGS362" s="632"/>
      <c r="IGT362" s="632"/>
      <c r="IGU362" s="632"/>
      <c r="IGV362" s="632"/>
      <c r="IGW362" s="632"/>
      <c r="IGX362" s="632"/>
      <c r="IGY362" s="632"/>
      <c r="IGZ362" s="632"/>
      <c r="IHA362" s="632"/>
      <c r="IHB362" s="632"/>
      <c r="IHC362" s="632"/>
      <c r="IHD362" s="632"/>
      <c r="IHE362" s="632"/>
      <c r="IHF362" s="632"/>
      <c r="IHG362" s="632"/>
      <c r="IHH362" s="632"/>
      <c r="IHI362" s="632"/>
      <c r="IHJ362" s="632"/>
      <c r="IHK362" s="632"/>
      <c r="IHL362" s="632"/>
      <c r="IHM362" s="632"/>
      <c r="IHN362" s="632"/>
      <c r="IHO362" s="632"/>
      <c r="IHP362" s="632"/>
      <c r="IHQ362" s="632"/>
      <c r="IHR362" s="632"/>
      <c r="IHS362" s="632"/>
      <c r="IHT362" s="632"/>
      <c r="IHU362" s="632"/>
      <c r="IHV362" s="632"/>
      <c r="IHW362" s="632"/>
      <c r="IHX362" s="632"/>
      <c r="IHY362" s="632"/>
      <c r="IHZ362" s="632"/>
      <c r="IIA362" s="632"/>
      <c r="IIB362" s="632"/>
      <c r="IIC362" s="632"/>
      <c r="IID362" s="632"/>
      <c r="IIE362" s="632"/>
      <c r="IIF362" s="632"/>
      <c r="IIG362" s="632"/>
      <c r="IIH362" s="632"/>
      <c r="III362" s="632"/>
      <c r="IIJ362" s="632"/>
      <c r="IIK362" s="632"/>
      <c r="IIL362" s="632"/>
      <c r="IIM362" s="632"/>
      <c r="IIN362" s="632"/>
      <c r="IIO362" s="632"/>
      <c r="IIP362" s="632"/>
      <c r="IIQ362" s="632"/>
      <c r="IIR362" s="632"/>
      <c r="IIS362" s="632"/>
      <c r="IIT362" s="632"/>
      <c r="IIU362" s="632"/>
      <c r="IIV362" s="632"/>
      <c r="IIW362" s="632"/>
      <c r="IIX362" s="632"/>
      <c r="IIY362" s="632"/>
      <c r="IIZ362" s="632"/>
      <c r="IJA362" s="632"/>
      <c r="IJB362" s="632"/>
      <c r="IJC362" s="632"/>
      <c r="IJD362" s="632"/>
      <c r="IJE362" s="632"/>
      <c r="IJF362" s="632"/>
      <c r="IJG362" s="632"/>
      <c r="IJH362" s="632"/>
      <c r="IJI362" s="632"/>
      <c r="IJJ362" s="632"/>
      <c r="IJK362" s="632"/>
      <c r="IJL362" s="632"/>
      <c r="IJM362" s="632"/>
      <c r="IJN362" s="632"/>
      <c r="IJO362" s="632"/>
      <c r="IJP362" s="632"/>
      <c r="IJQ362" s="632"/>
      <c r="IJR362" s="632"/>
      <c r="IJS362" s="632"/>
      <c r="IJT362" s="632"/>
      <c r="IJU362" s="632"/>
      <c r="IJV362" s="632"/>
      <c r="IJW362" s="632"/>
      <c r="IJX362" s="632"/>
      <c r="IJY362" s="632"/>
      <c r="IJZ362" s="632"/>
      <c r="IKA362" s="632"/>
      <c r="IKB362" s="632"/>
      <c r="IKC362" s="632"/>
      <c r="IKD362" s="632"/>
      <c r="IKE362" s="632"/>
      <c r="IKF362" s="632"/>
      <c r="IKG362" s="632"/>
      <c r="IKH362" s="632"/>
      <c r="IKI362" s="632"/>
      <c r="IKJ362" s="632"/>
      <c r="IKK362" s="632"/>
      <c r="IKL362" s="632"/>
      <c r="IKM362" s="632"/>
      <c r="IKN362" s="632"/>
      <c r="IKO362" s="632"/>
      <c r="IKP362" s="632"/>
      <c r="IKQ362" s="632"/>
      <c r="IKR362" s="632"/>
      <c r="IKS362" s="632"/>
      <c r="IKT362" s="632"/>
      <c r="IKU362" s="632"/>
      <c r="IKV362" s="632"/>
      <c r="IKW362" s="632"/>
      <c r="IKX362" s="632"/>
      <c r="IKY362" s="632"/>
      <c r="IKZ362" s="632"/>
      <c r="ILA362" s="632"/>
      <c r="ILB362" s="632"/>
      <c r="ILC362" s="632"/>
      <c r="ILD362" s="632"/>
      <c r="ILE362" s="632"/>
      <c r="ILF362" s="632"/>
      <c r="ILG362" s="632"/>
      <c r="ILH362" s="632"/>
      <c r="ILI362" s="632"/>
      <c r="ILJ362" s="632"/>
      <c r="ILK362" s="632"/>
      <c r="ILL362" s="632"/>
      <c r="ILM362" s="632"/>
      <c r="ILN362" s="632"/>
      <c r="ILO362" s="632"/>
      <c r="ILP362" s="632"/>
      <c r="ILQ362" s="632"/>
      <c r="ILR362" s="632"/>
      <c r="ILS362" s="632"/>
      <c r="ILT362" s="632"/>
      <c r="ILU362" s="632"/>
      <c r="ILV362" s="632"/>
      <c r="ILW362" s="632"/>
      <c r="ILX362" s="632"/>
      <c r="ILY362" s="632"/>
      <c r="ILZ362" s="632"/>
      <c r="IMA362" s="632"/>
      <c r="IMB362" s="632"/>
      <c r="IMC362" s="632"/>
      <c r="IMD362" s="632"/>
      <c r="IME362" s="632"/>
      <c r="IMF362" s="632"/>
      <c r="IMG362" s="632"/>
      <c r="IMH362" s="632"/>
      <c r="IMI362" s="632"/>
      <c r="IMJ362" s="632"/>
      <c r="IMK362" s="632"/>
      <c r="IML362" s="632"/>
      <c r="IMM362" s="632"/>
      <c r="IMN362" s="632"/>
      <c r="IMO362" s="632"/>
      <c r="IMP362" s="632"/>
      <c r="IMQ362" s="632"/>
      <c r="IMR362" s="632"/>
      <c r="IMS362" s="632"/>
      <c r="IMT362" s="632"/>
      <c r="IMU362" s="632"/>
      <c r="IMV362" s="632"/>
      <c r="IMW362" s="632"/>
      <c r="IMX362" s="632"/>
      <c r="IMY362" s="632"/>
      <c r="IMZ362" s="632"/>
      <c r="INA362" s="632"/>
      <c r="INB362" s="632"/>
      <c r="INC362" s="632"/>
      <c r="IND362" s="632"/>
      <c r="INE362" s="632"/>
      <c r="INF362" s="632"/>
      <c r="ING362" s="632"/>
      <c r="INH362" s="632"/>
      <c r="INI362" s="632"/>
      <c r="INJ362" s="632"/>
      <c r="INK362" s="632"/>
      <c r="INL362" s="632"/>
      <c r="INM362" s="632"/>
      <c r="INN362" s="632"/>
      <c r="INO362" s="632"/>
      <c r="INP362" s="632"/>
      <c r="INQ362" s="632"/>
      <c r="INR362" s="632"/>
      <c r="INS362" s="632"/>
      <c r="INT362" s="632"/>
      <c r="INU362" s="632"/>
      <c r="INV362" s="632"/>
      <c r="INW362" s="632"/>
      <c r="INX362" s="632"/>
      <c r="INY362" s="632"/>
      <c r="INZ362" s="632"/>
      <c r="IOA362" s="632"/>
      <c r="IOB362" s="632"/>
      <c r="IOC362" s="632"/>
      <c r="IOD362" s="632"/>
      <c r="IOE362" s="632"/>
      <c r="IOF362" s="632"/>
      <c r="IOG362" s="632"/>
      <c r="IOH362" s="632"/>
      <c r="IOI362" s="632"/>
      <c r="IOJ362" s="632"/>
      <c r="IOK362" s="632"/>
      <c r="IOL362" s="632"/>
      <c r="IOM362" s="632"/>
      <c r="ION362" s="632"/>
      <c r="IOO362" s="632"/>
      <c r="IOP362" s="632"/>
      <c r="IOQ362" s="632"/>
      <c r="IOR362" s="632"/>
      <c r="IOS362" s="632"/>
      <c r="IOT362" s="632"/>
      <c r="IOU362" s="632"/>
      <c r="IOV362" s="632"/>
      <c r="IOW362" s="632"/>
      <c r="IOX362" s="632"/>
      <c r="IOY362" s="632"/>
      <c r="IOZ362" s="632"/>
      <c r="IPA362" s="632"/>
      <c r="IPB362" s="632"/>
      <c r="IPC362" s="632"/>
      <c r="IPD362" s="632"/>
      <c r="IPE362" s="632"/>
      <c r="IPF362" s="632"/>
      <c r="IPG362" s="632"/>
      <c r="IPH362" s="632"/>
      <c r="IPI362" s="632"/>
      <c r="IPJ362" s="632"/>
      <c r="IPK362" s="632"/>
      <c r="IPL362" s="632"/>
      <c r="IPM362" s="632"/>
      <c r="IPN362" s="632"/>
      <c r="IPO362" s="632"/>
      <c r="IPP362" s="632"/>
      <c r="IPQ362" s="632"/>
      <c r="IPR362" s="632"/>
      <c r="IPS362" s="632"/>
      <c r="IPT362" s="632"/>
      <c r="IPU362" s="632"/>
      <c r="IPV362" s="632"/>
      <c r="IPW362" s="632"/>
      <c r="IPX362" s="632"/>
      <c r="IPY362" s="632"/>
      <c r="IPZ362" s="632"/>
      <c r="IQA362" s="632"/>
      <c r="IQB362" s="632"/>
      <c r="IQC362" s="632"/>
      <c r="IQD362" s="632"/>
      <c r="IQE362" s="632"/>
      <c r="IQF362" s="632"/>
      <c r="IQG362" s="632"/>
      <c r="IQH362" s="632"/>
      <c r="IQI362" s="632"/>
      <c r="IQJ362" s="632"/>
      <c r="IQK362" s="632"/>
      <c r="IQL362" s="632"/>
      <c r="IQM362" s="632"/>
      <c r="IQN362" s="632"/>
      <c r="IQO362" s="632"/>
      <c r="IQP362" s="632"/>
      <c r="IQQ362" s="632"/>
      <c r="IQR362" s="632"/>
      <c r="IQS362" s="632"/>
      <c r="IQT362" s="632"/>
      <c r="IQU362" s="632"/>
      <c r="IQV362" s="632"/>
      <c r="IQW362" s="632"/>
      <c r="IQX362" s="632"/>
      <c r="IQY362" s="632"/>
      <c r="IQZ362" s="632"/>
      <c r="IRA362" s="632"/>
      <c r="IRB362" s="632"/>
      <c r="IRC362" s="632"/>
      <c r="IRD362" s="632"/>
      <c r="IRE362" s="632"/>
      <c r="IRF362" s="632"/>
      <c r="IRG362" s="632"/>
      <c r="IRH362" s="632"/>
      <c r="IRI362" s="632"/>
      <c r="IRJ362" s="632"/>
      <c r="IRK362" s="632"/>
      <c r="IRL362" s="632"/>
      <c r="IRM362" s="632"/>
      <c r="IRN362" s="632"/>
      <c r="IRO362" s="632"/>
      <c r="IRP362" s="632"/>
      <c r="IRQ362" s="632"/>
      <c r="IRR362" s="632"/>
      <c r="IRS362" s="632"/>
      <c r="IRT362" s="632"/>
      <c r="IRU362" s="632"/>
      <c r="IRV362" s="632"/>
      <c r="IRW362" s="632"/>
      <c r="IRX362" s="632"/>
      <c r="IRY362" s="632"/>
      <c r="IRZ362" s="632"/>
      <c r="ISA362" s="632"/>
      <c r="ISB362" s="632"/>
      <c r="ISC362" s="632"/>
      <c r="ISD362" s="632"/>
      <c r="ISE362" s="632"/>
      <c r="ISF362" s="632"/>
      <c r="ISG362" s="632"/>
      <c r="ISH362" s="632"/>
      <c r="ISI362" s="632"/>
      <c r="ISJ362" s="632"/>
      <c r="ISK362" s="632"/>
      <c r="ISL362" s="632"/>
      <c r="ISM362" s="632"/>
      <c r="ISN362" s="632"/>
      <c r="ISO362" s="632"/>
      <c r="ISP362" s="632"/>
      <c r="ISQ362" s="632"/>
      <c r="ISR362" s="632"/>
      <c r="ISS362" s="632"/>
      <c r="IST362" s="632"/>
      <c r="ISU362" s="632"/>
      <c r="ISV362" s="632"/>
      <c r="ISW362" s="632"/>
      <c r="ISX362" s="632"/>
      <c r="ISY362" s="632"/>
      <c r="ISZ362" s="632"/>
      <c r="ITA362" s="632"/>
      <c r="ITB362" s="632"/>
      <c r="ITC362" s="632"/>
      <c r="ITD362" s="632"/>
      <c r="ITE362" s="632"/>
      <c r="ITF362" s="632"/>
      <c r="ITG362" s="632"/>
      <c r="ITH362" s="632"/>
      <c r="ITI362" s="632"/>
      <c r="ITJ362" s="632"/>
      <c r="ITK362" s="632"/>
      <c r="ITL362" s="632"/>
      <c r="ITM362" s="632"/>
      <c r="ITN362" s="632"/>
      <c r="ITO362" s="632"/>
      <c r="ITP362" s="632"/>
      <c r="ITQ362" s="632"/>
      <c r="ITR362" s="632"/>
      <c r="ITS362" s="632"/>
      <c r="ITT362" s="632"/>
      <c r="ITU362" s="632"/>
      <c r="ITV362" s="632"/>
      <c r="ITW362" s="632"/>
      <c r="ITX362" s="632"/>
      <c r="ITY362" s="632"/>
      <c r="ITZ362" s="632"/>
      <c r="IUA362" s="632"/>
      <c r="IUB362" s="632"/>
      <c r="IUC362" s="632"/>
      <c r="IUD362" s="632"/>
      <c r="IUE362" s="632"/>
      <c r="IUF362" s="632"/>
      <c r="IUG362" s="632"/>
      <c r="IUH362" s="632"/>
      <c r="IUI362" s="632"/>
      <c r="IUJ362" s="632"/>
      <c r="IUK362" s="632"/>
      <c r="IUL362" s="632"/>
      <c r="IUM362" s="632"/>
      <c r="IUN362" s="632"/>
      <c r="IUO362" s="632"/>
      <c r="IUP362" s="632"/>
      <c r="IUQ362" s="632"/>
      <c r="IUR362" s="632"/>
      <c r="IUS362" s="632"/>
      <c r="IUT362" s="632"/>
      <c r="IUU362" s="632"/>
      <c r="IUV362" s="632"/>
      <c r="IUW362" s="632"/>
      <c r="IUX362" s="632"/>
      <c r="IUY362" s="632"/>
      <c r="IUZ362" s="632"/>
      <c r="IVA362" s="632"/>
      <c r="IVB362" s="632"/>
      <c r="IVC362" s="632"/>
      <c r="IVD362" s="632"/>
      <c r="IVE362" s="632"/>
      <c r="IVF362" s="632"/>
      <c r="IVG362" s="632"/>
      <c r="IVH362" s="632"/>
      <c r="IVI362" s="632"/>
      <c r="IVJ362" s="632"/>
      <c r="IVK362" s="632"/>
      <c r="IVL362" s="632"/>
      <c r="IVM362" s="632"/>
      <c r="IVN362" s="632"/>
      <c r="IVO362" s="632"/>
      <c r="IVP362" s="632"/>
      <c r="IVQ362" s="632"/>
      <c r="IVR362" s="632"/>
      <c r="IVS362" s="632"/>
      <c r="IVT362" s="632"/>
      <c r="IVU362" s="632"/>
      <c r="IVV362" s="632"/>
      <c r="IVW362" s="632"/>
      <c r="IVX362" s="632"/>
      <c r="IVY362" s="632"/>
      <c r="IVZ362" s="632"/>
      <c r="IWA362" s="632"/>
      <c r="IWB362" s="632"/>
      <c r="IWC362" s="632"/>
      <c r="IWD362" s="632"/>
      <c r="IWE362" s="632"/>
      <c r="IWF362" s="632"/>
      <c r="IWG362" s="632"/>
      <c r="IWH362" s="632"/>
      <c r="IWI362" s="632"/>
      <c r="IWJ362" s="632"/>
      <c r="IWK362" s="632"/>
      <c r="IWL362" s="632"/>
      <c r="IWM362" s="632"/>
      <c r="IWN362" s="632"/>
      <c r="IWO362" s="632"/>
      <c r="IWP362" s="632"/>
      <c r="IWQ362" s="632"/>
      <c r="IWR362" s="632"/>
      <c r="IWS362" s="632"/>
      <c r="IWT362" s="632"/>
      <c r="IWU362" s="632"/>
      <c r="IWV362" s="632"/>
      <c r="IWW362" s="632"/>
      <c r="IWX362" s="632"/>
      <c r="IWY362" s="632"/>
      <c r="IWZ362" s="632"/>
      <c r="IXA362" s="632"/>
      <c r="IXB362" s="632"/>
      <c r="IXC362" s="632"/>
      <c r="IXD362" s="632"/>
      <c r="IXE362" s="632"/>
      <c r="IXF362" s="632"/>
      <c r="IXG362" s="632"/>
      <c r="IXH362" s="632"/>
      <c r="IXI362" s="632"/>
      <c r="IXJ362" s="632"/>
      <c r="IXK362" s="632"/>
      <c r="IXL362" s="632"/>
      <c r="IXM362" s="632"/>
      <c r="IXN362" s="632"/>
      <c r="IXO362" s="632"/>
      <c r="IXP362" s="632"/>
      <c r="IXQ362" s="632"/>
      <c r="IXR362" s="632"/>
      <c r="IXS362" s="632"/>
      <c r="IXT362" s="632"/>
      <c r="IXU362" s="632"/>
      <c r="IXV362" s="632"/>
      <c r="IXW362" s="632"/>
      <c r="IXX362" s="632"/>
      <c r="IXY362" s="632"/>
      <c r="IXZ362" s="632"/>
      <c r="IYA362" s="632"/>
      <c r="IYB362" s="632"/>
      <c r="IYC362" s="632"/>
      <c r="IYD362" s="632"/>
      <c r="IYE362" s="632"/>
      <c r="IYF362" s="632"/>
      <c r="IYG362" s="632"/>
      <c r="IYH362" s="632"/>
      <c r="IYI362" s="632"/>
      <c r="IYJ362" s="632"/>
      <c r="IYK362" s="632"/>
      <c r="IYL362" s="632"/>
      <c r="IYM362" s="632"/>
      <c r="IYN362" s="632"/>
      <c r="IYO362" s="632"/>
      <c r="IYP362" s="632"/>
      <c r="IYQ362" s="632"/>
      <c r="IYR362" s="632"/>
      <c r="IYS362" s="632"/>
      <c r="IYT362" s="632"/>
      <c r="IYU362" s="632"/>
      <c r="IYV362" s="632"/>
      <c r="IYW362" s="632"/>
      <c r="IYX362" s="632"/>
      <c r="IYY362" s="632"/>
      <c r="IYZ362" s="632"/>
      <c r="IZA362" s="632"/>
      <c r="IZB362" s="632"/>
      <c r="IZC362" s="632"/>
      <c r="IZD362" s="632"/>
      <c r="IZE362" s="632"/>
      <c r="IZF362" s="632"/>
      <c r="IZG362" s="632"/>
      <c r="IZH362" s="632"/>
      <c r="IZI362" s="632"/>
      <c r="IZJ362" s="632"/>
      <c r="IZK362" s="632"/>
      <c r="IZL362" s="632"/>
      <c r="IZM362" s="632"/>
      <c r="IZN362" s="632"/>
      <c r="IZO362" s="632"/>
      <c r="IZP362" s="632"/>
      <c r="IZQ362" s="632"/>
      <c r="IZR362" s="632"/>
      <c r="IZS362" s="632"/>
      <c r="IZT362" s="632"/>
      <c r="IZU362" s="632"/>
      <c r="IZV362" s="632"/>
      <c r="IZW362" s="632"/>
      <c r="IZX362" s="632"/>
      <c r="IZY362" s="632"/>
      <c r="IZZ362" s="632"/>
      <c r="JAA362" s="632"/>
      <c r="JAB362" s="632"/>
      <c r="JAC362" s="632"/>
      <c r="JAD362" s="632"/>
      <c r="JAE362" s="632"/>
      <c r="JAF362" s="632"/>
      <c r="JAG362" s="632"/>
      <c r="JAH362" s="632"/>
      <c r="JAI362" s="632"/>
      <c r="JAJ362" s="632"/>
      <c r="JAK362" s="632"/>
      <c r="JAL362" s="632"/>
      <c r="JAM362" s="632"/>
      <c r="JAN362" s="632"/>
      <c r="JAO362" s="632"/>
      <c r="JAP362" s="632"/>
      <c r="JAQ362" s="632"/>
      <c r="JAR362" s="632"/>
      <c r="JAS362" s="632"/>
      <c r="JAT362" s="632"/>
      <c r="JAU362" s="632"/>
      <c r="JAV362" s="632"/>
      <c r="JAW362" s="632"/>
      <c r="JAX362" s="632"/>
      <c r="JAY362" s="632"/>
      <c r="JAZ362" s="632"/>
      <c r="JBA362" s="632"/>
      <c r="JBB362" s="632"/>
      <c r="JBC362" s="632"/>
      <c r="JBD362" s="632"/>
      <c r="JBE362" s="632"/>
      <c r="JBF362" s="632"/>
      <c r="JBG362" s="632"/>
      <c r="JBH362" s="632"/>
      <c r="JBI362" s="632"/>
      <c r="JBJ362" s="632"/>
      <c r="JBK362" s="632"/>
      <c r="JBL362" s="632"/>
      <c r="JBM362" s="632"/>
      <c r="JBN362" s="632"/>
      <c r="JBO362" s="632"/>
      <c r="JBP362" s="632"/>
      <c r="JBQ362" s="632"/>
      <c r="JBR362" s="632"/>
      <c r="JBS362" s="632"/>
      <c r="JBT362" s="632"/>
      <c r="JBU362" s="632"/>
      <c r="JBV362" s="632"/>
      <c r="JBW362" s="632"/>
      <c r="JBX362" s="632"/>
      <c r="JBY362" s="632"/>
      <c r="JBZ362" s="632"/>
      <c r="JCA362" s="632"/>
      <c r="JCB362" s="632"/>
      <c r="JCC362" s="632"/>
      <c r="JCD362" s="632"/>
      <c r="JCE362" s="632"/>
      <c r="JCF362" s="632"/>
      <c r="JCG362" s="632"/>
      <c r="JCH362" s="632"/>
      <c r="JCI362" s="632"/>
      <c r="JCJ362" s="632"/>
      <c r="JCK362" s="632"/>
      <c r="JCL362" s="632"/>
      <c r="JCM362" s="632"/>
      <c r="JCN362" s="632"/>
      <c r="JCO362" s="632"/>
      <c r="JCP362" s="632"/>
      <c r="JCQ362" s="632"/>
      <c r="JCR362" s="632"/>
      <c r="JCS362" s="632"/>
      <c r="JCT362" s="632"/>
      <c r="JCU362" s="632"/>
      <c r="JCV362" s="632"/>
      <c r="JCW362" s="632"/>
      <c r="JCX362" s="632"/>
      <c r="JCY362" s="632"/>
      <c r="JCZ362" s="632"/>
      <c r="JDA362" s="632"/>
      <c r="JDB362" s="632"/>
      <c r="JDC362" s="632"/>
      <c r="JDD362" s="632"/>
      <c r="JDE362" s="632"/>
      <c r="JDF362" s="632"/>
      <c r="JDG362" s="632"/>
      <c r="JDH362" s="632"/>
      <c r="JDI362" s="632"/>
      <c r="JDJ362" s="632"/>
      <c r="JDK362" s="632"/>
      <c r="JDL362" s="632"/>
      <c r="JDM362" s="632"/>
      <c r="JDN362" s="632"/>
      <c r="JDO362" s="632"/>
      <c r="JDP362" s="632"/>
      <c r="JDQ362" s="632"/>
      <c r="JDR362" s="632"/>
      <c r="JDS362" s="632"/>
      <c r="JDT362" s="632"/>
      <c r="JDU362" s="632"/>
      <c r="JDV362" s="632"/>
      <c r="JDW362" s="632"/>
      <c r="JDX362" s="632"/>
      <c r="JDY362" s="632"/>
      <c r="JDZ362" s="632"/>
      <c r="JEA362" s="632"/>
      <c r="JEB362" s="632"/>
      <c r="JEC362" s="632"/>
      <c r="JED362" s="632"/>
      <c r="JEE362" s="632"/>
      <c r="JEF362" s="632"/>
      <c r="JEG362" s="632"/>
      <c r="JEH362" s="632"/>
      <c r="JEI362" s="632"/>
      <c r="JEJ362" s="632"/>
      <c r="JEK362" s="632"/>
      <c r="JEL362" s="632"/>
      <c r="JEM362" s="632"/>
      <c r="JEN362" s="632"/>
      <c r="JEO362" s="632"/>
      <c r="JEP362" s="632"/>
      <c r="JEQ362" s="632"/>
      <c r="JER362" s="632"/>
      <c r="JES362" s="632"/>
      <c r="JET362" s="632"/>
      <c r="JEU362" s="632"/>
      <c r="JEV362" s="632"/>
      <c r="JEW362" s="632"/>
      <c r="JEX362" s="632"/>
      <c r="JEY362" s="632"/>
      <c r="JEZ362" s="632"/>
      <c r="JFA362" s="632"/>
      <c r="JFB362" s="632"/>
      <c r="JFC362" s="632"/>
      <c r="JFD362" s="632"/>
      <c r="JFE362" s="632"/>
      <c r="JFF362" s="632"/>
      <c r="JFG362" s="632"/>
      <c r="JFH362" s="632"/>
      <c r="JFI362" s="632"/>
      <c r="JFJ362" s="632"/>
      <c r="JFK362" s="632"/>
      <c r="JFL362" s="632"/>
      <c r="JFM362" s="632"/>
      <c r="JFN362" s="632"/>
      <c r="JFO362" s="632"/>
      <c r="JFP362" s="632"/>
      <c r="JFQ362" s="632"/>
      <c r="JFR362" s="632"/>
      <c r="JFS362" s="632"/>
      <c r="JFT362" s="632"/>
      <c r="JFU362" s="632"/>
      <c r="JFV362" s="632"/>
      <c r="JFW362" s="632"/>
      <c r="JFX362" s="632"/>
      <c r="JFY362" s="632"/>
      <c r="JFZ362" s="632"/>
      <c r="JGA362" s="632"/>
      <c r="JGB362" s="632"/>
      <c r="JGC362" s="632"/>
      <c r="JGD362" s="632"/>
      <c r="JGE362" s="632"/>
      <c r="JGF362" s="632"/>
      <c r="JGG362" s="632"/>
      <c r="JGH362" s="632"/>
      <c r="JGI362" s="632"/>
      <c r="JGJ362" s="632"/>
      <c r="JGK362" s="632"/>
      <c r="JGL362" s="632"/>
      <c r="JGM362" s="632"/>
      <c r="JGN362" s="632"/>
      <c r="JGO362" s="632"/>
      <c r="JGP362" s="632"/>
      <c r="JGQ362" s="632"/>
      <c r="JGR362" s="632"/>
      <c r="JGS362" s="632"/>
      <c r="JGT362" s="632"/>
      <c r="JGU362" s="632"/>
      <c r="JGV362" s="632"/>
      <c r="JGW362" s="632"/>
      <c r="JGX362" s="632"/>
      <c r="JGY362" s="632"/>
      <c r="JGZ362" s="632"/>
      <c r="JHA362" s="632"/>
      <c r="JHB362" s="632"/>
      <c r="JHC362" s="632"/>
      <c r="JHD362" s="632"/>
      <c r="JHE362" s="632"/>
      <c r="JHF362" s="632"/>
      <c r="JHG362" s="632"/>
      <c r="JHH362" s="632"/>
      <c r="JHI362" s="632"/>
      <c r="JHJ362" s="632"/>
      <c r="JHK362" s="632"/>
      <c r="JHL362" s="632"/>
      <c r="JHM362" s="632"/>
      <c r="JHN362" s="632"/>
      <c r="JHO362" s="632"/>
      <c r="JHP362" s="632"/>
      <c r="JHQ362" s="632"/>
      <c r="JHR362" s="632"/>
      <c r="JHS362" s="632"/>
      <c r="JHT362" s="632"/>
      <c r="JHU362" s="632"/>
      <c r="JHV362" s="632"/>
      <c r="JHW362" s="632"/>
      <c r="JHX362" s="632"/>
      <c r="JHY362" s="632"/>
      <c r="JHZ362" s="632"/>
      <c r="JIA362" s="632"/>
      <c r="JIB362" s="632"/>
      <c r="JIC362" s="632"/>
      <c r="JID362" s="632"/>
      <c r="JIE362" s="632"/>
      <c r="JIF362" s="632"/>
      <c r="JIG362" s="632"/>
      <c r="JIH362" s="632"/>
      <c r="JII362" s="632"/>
      <c r="JIJ362" s="632"/>
      <c r="JIK362" s="632"/>
      <c r="JIL362" s="632"/>
      <c r="JIM362" s="632"/>
      <c r="JIN362" s="632"/>
      <c r="JIO362" s="632"/>
      <c r="JIP362" s="632"/>
      <c r="JIQ362" s="632"/>
      <c r="JIR362" s="632"/>
      <c r="JIS362" s="632"/>
      <c r="JIT362" s="632"/>
      <c r="JIU362" s="632"/>
      <c r="JIV362" s="632"/>
      <c r="JIW362" s="632"/>
      <c r="JIX362" s="632"/>
      <c r="JIY362" s="632"/>
      <c r="JIZ362" s="632"/>
      <c r="JJA362" s="632"/>
      <c r="JJB362" s="632"/>
      <c r="JJC362" s="632"/>
      <c r="JJD362" s="632"/>
      <c r="JJE362" s="632"/>
      <c r="JJF362" s="632"/>
      <c r="JJG362" s="632"/>
      <c r="JJH362" s="632"/>
      <c r="JJI362" s="632"/>
      <c r="JJJ362" s="632"/>
      <c r="JJK362" s="632"/>
      <c r="JJL362" s="632"/>
      <c r="JJM362" s="632"/>
      <c r="JJN362" s="632"/>
      <c r="JJO362" s="632"/>
      <c r="JJP362" s="632"/>
      <c r="JJQ362" s="632"/>
      <c r="JJR362" s="632"/>
      <c r="JJS362" s="632"/>
      <c r="JJT362" s="632"/>
      <c r="JJU362" s="632"/>
      <c r="JJV362" s="632"/>
      <c r="JJW362" s="632"/>
      <c r="JJX362" s="632"/>
      <c r="JJY362" s="632"/>
      <c r="JJZ362" s="632"/>
      <c r="JKA362" s="632"/>
      <c r="JKB362" s="632"/>
      <c r="JKC362" s="632"/>
      <c r="JKD362" s="632"/>
      <c r="JKE362" s="632"/>
      <c r="JKF362" s="632"/>
      <c r="JKG362" s="632"/>
      <c r="JKH362" s="632"/>
      <c r="JKI362" s="632"/>
      <c r="JKJ362" s="632"/>
      <c r="JKK362" s="632"/>
      <c r="JKL362" s="632"/>
      <c r="JKM362" s="632"/>
      <c r="JKN362" s="632"/>
      <c r="JKO362" s="632"/>
      <c r="JKP362" s="632"/>
      <c r="JKQ362" s="632"/>
      <c r="JKR362" s="632"/>
      <c r="JKS362" s="632"/>
      <c r="JKT362" s="632"/>
      <c r="JKU362" s="632"/>
      <c r="JKV362" s="632"/>
      <c r="JKW362" s="632"/>
      <c r="JKX362" s="632"/>
      <c r="JKY362" s="632"/>
      <c r="JKZ362" s="632"/>
      <c r="JLA362" s="632"/>
      <c r="JLB362" s="632"/>
      <c r="JLC362" s="632"/>
      <c r="JLD362" s="632"/>
      <c r="JLE362" s="632"/>
      <c r="JLF362" s="632"/>
      <c r="JLG362" s="632"/>
      <c r="JLH362" s="632"/>
      <c r="JLI362" s="632"/>
      <c r="JLJ362" s="632"/>
      <c r="JLK362" s="632"/>
      <c r="JLL362" s="632"/>
      <c r="JLM362" s="632"/>
      <c r="JLN362" s="632"/>
      <c r="JLO362" s="632"/>
      <c r="JLP362" s="632"/>
      <c r="JLQ362" s="632"/>
      <c r="JLR362" s="632"/>
      <c r="JLS362" s="632"/>
      <c r="JLT362" s="632"/>
      <c r="JLU362" s="632"/>
      <c r="JLV362" s="632"/>
      <c r="JLW362" s="632"/>
      <c r="JLX362" s="632"/>
      <c r="JLY362" s="632"/>
      <c r="JLZ362" s="632"/>
      <c r="JMA362" s="632"/>
      <c r="JMB362" s="632"/>
      <c r="JMC362" s="632"/>
      <c r="JMD362" s="632"/>
      <c r="JME362" s="632"/>
      <c r="JMF362" s="632"/>
      <c r="JMG362" s="632"/>
      <c r="JMH362" s="632"/>
      <c r="JMI362" s="632"/>
      <c r="JMJ362" s="632"/>
      <c r="JMK362" s="632"/>
      <c r="JML362" s="632"/>
      <c r="JMM362" s="632"/>
      <c r="JMN362" s="632"/>
      <c r="JMO362" s="632"/>
      <c r="JMP362" s="632"/>
      <c r="JMQ362" s="632"/>
      <c r="JMR362" s="632"/>
      <c r="JMS362" s="632"/>
      <c r="JMT362" s="632"/>
      <c r="JMU362" s="632"/>
      <c r="JMV362" s="632"/>
      <c r="JMW362" s="632"/>
      <c r="JMX362" s="632"/>
      <c r="JMY362" s="632"/>
      <c r="JMZ362" s="632"/>
      <c r="JNA362" s="632"/>
      <c r="JNB362" s="632"/>
      <c r="JNC362" s="632"/>
      <c r="JND362" s="632"/>
      <c r="JNE362" s="632"/>
      <c r="JNF362" s="632"/>
      <c r="JNG362" s="632"/>
      <c r="JNH362" s="632"/>
      <c r="JNI362" s="632"/>
      <c r="JNJ362" s="632"/>
      <c r="JNK362" s="632"/>
      <c r="JNL362" s="632"/>
      <c r="JNM362" s="632"/>
      <c r="JNN362" s="632"/>
      <c r="JNO362" s="632"/>
      <c r="JNP362" s="632"/>
      <c r="JNQ362" s="632"/>
      <c r="JNR362" s="632"/>
      <c r="JNS362" s="632"/>
      <c r="JNT362" s="632"/>
      <c r="JNU362" s="632"/>
      <c r="JNV362" s="632"/>
      <c r="JNW362" s="632"/>
      <c r="JNX362" s="632"/>
      <c r="JNY362" s="632"/>
      <c r="JNZ362" s="632"/>
      <c r="JOA362" s="632"/>
      <c r="JOB362" s="632"/>
      <c r="JOC362" s="632"/>
      <c r="JOD362" s="632"/>
      <c r="JOE362" s="632"/>
      <c r="JOF362" s="632"/>
      <c r="JOG362" s="632"/>
      <c r="JOH362" s="632"/>
      <c r="JOI362" s="632"/>
      <c r="JOJ362" s="632"/>
      <c r="JOK362" s="632"/>
      <c r="JOL362" s="632"/>
      <c r="JOM362" s="632"/>
      <c r="JON362" s="632"/>
      <c r="JOO362" s="632"/>
      <c r="JOP362" s="632"/>
      <c r="JOQ362" s="632"/>
      <c r="JOR362" s="632"/>
      <c r="JOS362" s="632"/>
      <c r="JOT362" s="632"/>
      <c r="JOU362" s="632"/>
      <c r="JOV362" s="632"/>
      <c r="JOW362" s="632"/>
      <c r="JOX362" s="632"/>
      <c r="JOY362" s="632"/>
      <c r="JOZ362" s="632"/>
      <c r="JPA362" s="632"/>
      <c r="JPB362" s="632"/>
      <c r="JPC362" s="632"/>
      <c r="JPD362" s="632"/>
      <c r="JPE362" s="632"/>
      <c r="JPF362" s="632"/>
      <c r="JPG362" s="632"/>
      <c r="JPH362" s="632"/>
      <c r="JPI362" s="632"/>
      <c r="JPJ362" s="632"/>
      <c r="JPK362" s="632"/>
      <c r="JPL362" s="632"/>
      <c r="JPM362" s="632"/>
      <c r="JPN362" s="632"/>
      <c r="JPO362" s="632"/>
      <c r="JPP362" s="632"/>
      <c r="JPQ362" s="632"/>
      <c r="JPR362" s="632"/>
      <c r="JPS362" s="632"/>
      <c r="JPT362" s="632"/>
      <c r="JPU362" s="632"/>
      <c r="JPV362" s="632"/>
      <c r="JPW362" s="632"/>
      <c r="JPX362" s="632"/>
      <c r="JPY362" s="632"/>
      <c r="JPZ362" s="632"/>
      <c r="JQA362" s="632"/>
      <c r="JQB362" s="632"/>
      <c r="JQC362" s="632"/>
      <c r="JQD362" s="632"/>
      <c r="JQE362" s="632"/>
      <c r="JQF362" s="632"/>
      <c r="JQG362" s="632"/>
      <c r="JQH362" s="632"/>
      <c r="JQI362" s="632"/>
      <c r="JQJ362" s="632"/>
      <c r="JQK362" s="632"/>
      <c r="JQL362" s="632"/>
      <c r="JQM362" s="632"/>
      <c r="JQN362" s="632"/>
      <c r="JQO362" s="632"/>
      <c r="JQP362" s="632"/>
      <c r="JQQ362" s="632"/>
      <c r="JQR362" s="632"/>
      <c r="JQS362" s="632"/>
      <c r="JQT362" s="632"/>
      <c r="JQU362" s="632"/>
      <c r="JQV362" s="632"/>
      <c r="JQW362" s="632"/>
      <c r="JQX362" s="632"/>
      <c r="JQY362" s="632"/>
      <c r="JQZ362" s="632"/>
      <c r="JRA362" s="632"/>
      <c r="JRB362" s="632"/>
      <c r="JRC362" s="632"/>
      <c r="JRD362" s="632"/>
      <c r="JRE362" s="632"/>
      <c r="JRF362" s="632"/>
      <c r="JRG362" s="632"/>
      <c r="JRH362" s="632"/>
      <c r="JRI362" s="632"/>
      <c r="JRJ362" s="632"/>
      <c r="JRK362" s="632"/>
      <c r="JRL362" s="632"/>
      <c r="JRM362" s="632"/>
      <c r="JRN362" s="632"/>
      <c r="JRO362" s="632"/>
      <c r="JRP362" s="632"/>
      <c r="JRQ362" s="632"/>
      <c r="JRR362" s="632"/>
      <c r="JRS362" s="632"/>
      <c r="JRT362" s="632"/>
      <c r="JRU362" s="632"/>
      <c r="JRV362" s="632"/>
      <c r="JRW362" s="632"/>
      <c r="JRX362" s="632"/>
      <c r="JRY362" s="632"/>
      <c r="JRZ362" s="632"/>
      <c r="JSA362" s="632"/>
      <c r="JSB362" s="632"/>
      <c r="JSC362" s="632"/>
      <c r="JSD362" s="632"/>
      <c r="JSE362" s="632"/>
      <c r="JSF362" s="632"/>
      <c r="JSG362" s="632"/>
      <c r="JSH362" s="632"/>
      <c r="JSI362" s="632"/>
      <c r="JSJ362" s="632"/>
      <c r="JSK362" s="632"/>
      <c r="JSL362" s="632"/>
      <c r="JSM362" s="632"/>
      <c r="JSN362" s="632"/>
      <c r="JSO362" s="632"/>
      <c r="JSP362" s="632"/>
      <c r="JSQ362" s="632"/>
      <c r="JSR362" s="632"/>
      <c r="JSS362" s="632"/>
      <c r="JST362" s="632"/>
      <c r="JSU362" s="632"/>
      <c r="JSV362" s="632"/>
      <c r="JSW362" s="632"/>
      <c r="JSX362" s="632"/>
      <c r="JSY362" s="632"/>
      <c r="JSZ362" s="632"/>
      <c r="JTA362" s="632"/>
      <c r="JTB362" s="632"/>
      <c r="JTC362" s="632"/>
      <c r="JTD362" s="632"/>
      <c r="JTE362" s="632"/>
      <c r="JTF362" s="632"/>
      <c r="JTG362" s="632"/>
      <c r="JTH362" s="632"/>
      <c r="JTI362" s="632"/>
      <c r="JTJ362" s="632"/>
      <c r="JTK362" s="632"/>
      <c r="JTL362" s="632"/>
      <c r="JTM362" s="632"/>
      <c r="JTN362" s="632"/>
      <c r="JTO362" s="632"/>
      <c r="JTP362" s="632"/>
      <c r="JTQ362" s="632"/>
      <c r="JTR362" s="632"/>
      <c r="JTS362" s="632"/>
      <c r="JTT362" s="632"/>
      <c r="JTU362" s="632"/>
      <c r="JTV362" s="632"/>
      <c r="JTW362" s="632"/>
      <c r="JTX362" s="632"/>
      <c r="JTY362" s="632"/>
      <c r="JTZ362" s="632"/>
      <c r="JUA362" s="632"/>
      <c r="JUB362" s="632"/>
      <c r="JUC362" s="632"/>
      <c r="JUD362" s="632"/>
      <c r="JUE362" s="632"/>
      <c r="JUF362" s="632"/>
      <c r="JUG362" s="632"/>
      <c r="JUH362" s="632"/>
      <c r="JUI362" s="632"/>
      <c r="JUJ362" s="632"/>
      <c r="JUK362" s="632"/>
      <c r="JUL362" s="632"/>
      <c r="JUM362" s="632"/>
      <c r="JUN362" s="632"/>
      <c r="JUO362" s="632"/>
      <c r="JUP362" s="632"/>
      <c r="JUQ362" s="632"/>
      <c r="JUR362" s="632"/>
      <c r="JUS362" s="632"/>
      <c r="JUT362" s="632"/>
      <c r="JUU362" s="632"/>
      <c r="JUV362" s="632"/>
      <c r="JUW362" s="632"/>
      <c r="JUX362" s="632"/>
      <c r="JUY362" s="632"/>
      <c r="JUZ362" s="632"/>
      <c r="JVA362" s="632"/>
      <c r="JVB362" s="632"/>
      <c r="JVC362" s="632"/>
      <c r="JVD362" s="632"/>
      <c r="JVE362" s="632"/>
      <c r="JVF362" s="632"/>
      <c r="JVG362" s="632"/>
      <c r="JVH362" s="632"/>
      <c r="JVI362" s="632"/>
      <c r="JVJ362" s="632"/>
      <c r="JVK362" s="632"/>
      <c r="JVL362" s="632"/>
      <c r="JVM362" s="632"/>
      <c r="JVN362" s="632"/>
      <c r="JVO362" s="632"/>
      <c r="JVP362" s="632"/>
      <c r="JVQ362" s="632"/>
      <c r="JVR362" s="632"/>
      <c r="JVS362" s="632"/>
      <c r="JVT362" s="632"/>
      <c r="JVU362" s="632"/>
      <c r="JVV362" s="632"/>
      <c r="JVW362" s="632"/>
      <c r="JVX362" s="632"/>
      <c r="JVY362" s="632"/>
      <c r="JVZ362" s="632"/>
      <c r="JWA362" s="632"/>
      <c r="JWB362" s="632"/>
      <c r="JWC362" s="632"/>
      <c r="JWD362" s="632"/>
      <c r="JWE362" s="632"/>
      <c r="JWF362" s="632"/>
      <c r="JWG362" s="632"/>
      <c r="JWH362" s="632"/>
      <c r="JWI362" s="632"/>
      <c r="JWJ362" s="632"/>
      <c r="JWK362" s="632"/>
      <c r="JWL362" s="632"/>
      <c r="JWM362" s="632"/>
      <c r="JWN362" s="632"/>
      <c r="JWO362" s="632"/>
      <c r="JWP362" s="632"/>
      <c r="JWQ362" s="632"/>
      <c r="JWR362" s="632"/>
      <c r="JWS362" s="632"/>
      <c r="JWT362" s="632"/>
      <c r="JWU362" s="632"/>
      <c r="JWV362" s="632"/>
      <c r="JWW362" s="632"/>
      <c r="JWX362" s="632"/>
      <c r="JWY362" s="632"/>
      <c r="JWZ362" s="632"/>
      <c r="JXA362" s="632"/>
      <c r="JXB362" s="632"/>
      <c r="JXC362" s="632"/>
      <c r="JXD362" s="632"/>
      <c r="JXE362" s="632"/>
      <c r="JXF362" s="632"/>
      <c r="JXG362" s="632"/>
      <c r="JXH362" s="632"/>
      <c r="JXI362" s="632"/>
      <c r="JXJ362" s="632"/>
      <c r="JXK362" s="632"/>
      <c r="JXL362" s="632"/>
      <c r="JXM362" s="632"/>
      <c r="JXN362" s="632"/>
      <c r="JXO362" s="632"/>
      <c r="JXP362" s="632"/>
      <c r="JXQ362" s="632"/>
      <c r="JXR362" s="632"/>
      <c r="JXS362" s="632"/>
      <c r="JXT362" s="632"/>
      <c r="JXU362" s="632"/>
      <c r="JXV362" s="632"/>
      <c r="JXW362" s="632"/>
      <c r="JXX362" s="632"/>
      <c r="JXY362" s="632"/>
      <c r="JXZ362" s="632"/>
      <c r="JYA362" s="632"/>
      <c r="JYB362" s="632"/>
      <c r="JYC362" s="632"/>
      <c r="JYD362" s="632"/>
      <c r="JYE362" s="632"/>
      <c r="JYF362" s="632"/>
      <c r="JYG362" s="632"/>
      <c r="JYH362" s="632"/>
      <c r="JYI362" s="632"/>
      <c r="JYJ362" s="632"/>
      <c r="JYK362" s="632"/>
      <c r="JYL362" s="632"/>
      <c r="JYM362" s="632"/>
      <c r="JYN362" s="632"/>
      <c r="JYO362" s="632"/>
      <c r="JYP362" s="632"/>
      <c r="JYQ362" s="632"/>
      <c r="JYR362" s="632"/>
      <c r="JYS362" s="632"/>
      <c r="JYT362" s="632"/>
      <c r="JYU362" s="632"/>
      <c r="JYV362" s="632"/>
      <c r="JYW362" s="632"/>
      <c r="JYX362" s="632"/>
      <c r="JYY362" s="632"/>
      <c r="JYZ362" s="632"/>
      <c r="JZA362" s="632"/>
      <c r="JZB362" s="632"/>
      <c r="JZC362" s="632"/>
      <c r="JZD362" s="632"/>
      <c r="JZE362" s="632"/>
      <c r="JZF362" s="632"/>
      <c r="JZG362" s="632"/>
      <c r="JZH362" s="632"/>
      <c r="JZI362" s="632"/>
      <c r="JZJ362" s="632"/>
      <c r="JZK362" s="632"/>
      <c r="JZL362" s="632"/>
      <c r="JZM362" s="632"/>
      <c r="JZN362" s="632"/>
      <c r="JZO362" s="632"/>
      <c r="JZP362" s="632"/>
      <c r="JZQ362" s="632"/>
      <c r="JZR362" s="632"/>
      <c r="JZS362" s="632"/>
      <c r="JZT362" s="632"/>
      <c r="JZU362" s="632"/>
      <c r="JZV362" s="632"/>
      <c r="JZW362" s="632"/>
      <c r="JZX362" s="632"/>
      <c r="JZY362" s="632"/>
      <c r="JZZ362" s="632"/>
      <c r="KAA362" s="632"/>
      <c r="KAB362" s="632"/>
      <c r="KAC362" s="632"/>
      <c r="KAD362" s="632"/>
      <c r="KAE362" s="632"/>
      <c r="KAF362" s="632"/>
      <c r="KAG362" s="632"/>
      <c r="KAH362" s="632"/>
      <c r="KAI362" s="632"/>
      <c r="KAJ362" s="632"/>
      <c r="KAK362" s="632"/>
      <c r="KAL362" s="632"/>
      <c r="KAM362" s="632"/>
      <c r="KAN362" s="632"/>
      <c r="KAO362" s="632"/>
      <c r="KAP362" s="632"/>
      <c r="KAQ362" s="632"/>
      <c r="KAR362" s="632"/>
      <c r="KAS362" s="632"/>
      <c r="KAT362" s="632"/>
      <c r="KAU362" s="632"/>
      <c r="KAV362" s="632"/>
      <c r="KAW362" s="632"/>
      <c r="KAX362" s="632"/>
      <c r="KAY362" s="632"/>
      <c r="KAZ362" s="632"/>
      <c r="KBA362" s="632"/>
      <c r="KBB362" s="632"/>
      <c r="KBC362" s="632"/>
      <c r="KBD362" s="632"/>
      <c r="KBE362" s="632"/>
      <c r="KBF362" s="632"/>
      <c r="KBG362" s="632"/>
      <c r="KBH362" s="632"/>
      <c r="KBI362" s="632"/>
      <c r="KBJ362" s="632"/>
      <c r="KBK362" s="632"/>
      <c r="KBL362" s="632"/>
      <c r="KBM362" s="632"/>
      <c r="KBN362" s="632"/>
      <c r="KBO362" s="632"/>
      <c r="KBP362" s="632"/>
      <c r="KBQ362" s="632"/>
      <c r="KBR362" s="632"/>
      <c r="KBS362" s="632"/>
      <c r="KBT362" s="632"/>
      <c r="KBU362" s="632"/>
      <c r="KBV362" s="632"/>
      <c r="KBW362" s="632"/>
      <c r="KBX362" s="632"/>
      <c r="KBY362" s="632"/>
      <c r="KBZ362" s="632"/>
      <c r="KCA362" s="632"/>
      <c r="KCB362" s="632"/>
      <c r="KCC362" s="632"/>
      <c r="KCD362" s="632"/>
      <c r="KCE362" s="632"/>
      <c r="KCF362" s="632"/>
      <c r="KCG362" s="632"/>
      <c r="KCH362" s="632"/>
      <c r="KCI362" s="632"/>
      <c r="KCJ362" s="632"/>
      <c r="KCK362" s="632"/>
      <c r="KCL362" s="632"/>
      <c r="KCM362" s="632"/>
      <c r="KCN362" s="632"/>
      <c r="KCO362" s="632"/>
      <c r="KCP362" s="632"/>
      <c r="KCQ362" s="632"/>
      <c r="KCR362" s="632"/>
      <c r="KCS362" s="632"/>
      <c r="KCT362" s="632"/>
      <c r="KCU362" s="632"/>
      <c r="KCV362" s="632"/>
      <c r="KCW362" s="632"/>
      <c r="KCX362" s="632"/>
      <c r="KCY362" s="632"/>
      <c r="KCZ362" s="632"/>
      <c r="KDA362" s="632"/>
      <c r="KDB362" s="632"/>
      <c r="KDC362" s="632"/>
      <c r="KDD362" s="632"/>
      <c r="KDE362" s="632"/>
      <c r="KDF362" s="632"/>
      <c r="KDG362" s="632"/>
      <c r="KDH362" s="632"/>
      <c r="KDI362" s="632"/>
      <c r="KDJ362" s="632"/>
      <c r="KDK362" s="632"/>
      <c r="KDL362" s="632"/>
      <c r="KDM362" s="632"/>
      <c r="KDN362" s="632"/>
      <c r="KDO362" s="632"/>
      <c r="KDP362" s="632"/>
      <c r="KDQ362" s="632"/>
      <c r="KDR362" s="632"/>
      <c r="KDS362" s="632"/>
      <c r="KDT362" s="632"/>
      <c r="KDU362" s="632"/>
      <c r="KDV362" s="632"/>
      <c r="KDW362" s="632"/>
      <c r="KDX362" s="632"/>
      <c r="KDY362" s="632"/>
      <c r="KDZ362" s="632"/>
      <c r="KEA362" s="632"/>
      <c r="KEB362" s="632"/>
      <c r="KEC362" s="632"/>
      <c r="KED362" s="632"/>
      <c r="KEE362" s="632"/>
      <c r="KEF362" s="632"/>
      <c r="KEG362" s="632"/>
      <c r="KEH362" s="632"/>
      <c r="KEI362" s="632"/>
      <c r="KEJ362" s="632"/>
      <c r="KEK362" s="632"/>
      <c r="KEL362" s="632"/>
      <c r="KEM362" s="632"/>
      <c r="KEN362" s="632"/>
      <c r="KEO362" s="632"/>
      <c r="KEP362" s="632"/>
      <c r="KEQ362" s="632"/>
      <c r="KER362" s="632"/>
      <c r="KES362" s="632"/>
      <c r="KET362" s="632"/>
      <c r="KEU362" s="632"/>
      <c r="KEV362" s="632"/>
      <c r="KEW362" s="632"/>
      <c r="KEX362" s="632"/>
      <c r="KEY362" s="632"/>
      <c r="KEZ362" s="632"/>
      <c r="KFA362" s="632"/>
      <c r="KFB362" s="632"/>
      <c r="KFC362" s="632"/>
      <c r="KFD362" s="632"/>
      <c r="KFE362" s="632"/>
      <c r="KFF362" s="632"/>
      <c r="KFG362" s="632"/>
      <c r="KFH362" s="632"/>
      <c r="KFI362" s="632"/>
      <c r="KFJ362" s="632"/>
      <c r="KFK362" s="632"/>
      <c r="KFL362" s="632"/>
      <c r="KFM362" s="632"/>
      <c r="KFN362" s="632"/>
      <c r="KFO362" s="632"/>
      <c r="KFP362" s="632"/>
      <c r="KFQ362" s="632"/>
      <c r="KFR362" s="632"/>
      <c r="KFS362" s="632"/>
      <c r="KFT362" s="632"/>
      <c r="KFU362" s="632"/>
      <c r="KFV362" s="632"/>
      <c r="KFW362" s="632"/>
      <c r="KFX362" s="632"/>
      <c r="KFY362" s="632"/>
      <c r="KFZ362" s="632"/>
      <c r="KGA362" s="632"/>
      <c r="KGB362" s="632"/>
      <c r="KGC362" s="632"/>
      <c r="KGD362" s="632"/>
      <c r="KGE362" s="632"/>
      <c r="KGF362" s="632"/>
      <c r="KGG362" s="632"/>
      <c r="KGH362" s="632"/>
      <c r="KGI362" s="632"/>
      <c r="KGJ362" s="632"/>
      <c r="KGK362" s="632"/>
      <c r="KGL362" s="632"/>
      <c r="KGM362" s="632"/>
      <c r="KGN362" s="632"/>
      <c r="KGO362" s="632"/>
      <c r="KGP362" s="632"/>
      <c r="KGQ362" s="632"/>
      <c r="KGR362" s="632"/>
      <c r="KGS362" s="632"/>
      <c r="KGT362" s="632"/>
      <c r="KGU362" s="632"/>
      <c r="KGV362" s="632"/>
      <c r="KGW362" s="632"/>
      <c r="KGX362" s="632"/>
      <c r="KGY362" s="632"/>
      <c r="KGZ362" s="632"/>
      <c r="KHA362" s="632"/>
      <c r="KHB362" s="632"/>
      <c r="KHC362" s="632"/>
      <c r="KHD362" s="632"/>
      <c r="KHE362" s="632"/>
      <c r="KHF362" s="632"/>
      <c r="KHG362" s="632"/>
      <c r="KHH362" s="632"/>
      <c r="KHI362" s="632"/>
      <c r="KHJ362" s="632"/>
      <c r="KHK362" s="632"/>
      <c r="KHL362" s="632"/>
      <c r="KHM362" s="632"/>
      <c r="KHN362" s="632"/>
      <c r="KHO362" s="632"/>
      <c r="KHP362" s="632"/>
      <c r="KHQ362" s="632"/>
      <c r="KHR362" s="632"/>
      <c r="KHS362" s="632"/>
      <c r="KHT362" s="632"/>
      <c r="KHU362" s="632"/>
      <c r="KHV362" s="632"/>
      <c r="KHW362" s="632"/>
      <c r="KHX362" s="632"/>
      <c r="KHY362" s="632"/>
      <c r="KHZ362" s="632"/>
      <c r="KIA362" s="632"/>
      <c r="KIB362" s="632"/>
      <c r="KIC362" s="632"/>
      <c r="KID362" s="632"/>
      <c r="KIE362" s="632"/>
      <c r="KIF362" s="632"/>
      <c r="KIG362" s="632"/>
      <c r="KIH362" s="632"/>
      <c r="KII362" s="632"/>
      <c r="KIJ362" s="632"/>
      <c r="KIK362" s="632"/>
      <c r="KIL362" s="632"/>
      <c r="KIM362" s="632"/>
      <c r="KIN362" s="632"/>
      <c r="KIO362" s="632"/>
      <c r="KIP362" s="632"/>
      <c r="KIQ362" s="632"/>
      <c r="KIR362" s="632"/>
      <c r="KIS362" s="632"/>
      <c r="KIT362" s="632"/>
      <c r="KIU362" s="632"/>
      <c r="KIV362" s="632"/>
      <c r="KIW362" s="632"/>
      <c r="KIX362" s="632"/>
      <c r="KIY362" s="632"/>
      <c r="KIZ362" s="632"/>
      <c r="KJA362" s="632"/>
      <c r="KJB362" s="632"/>
      <c r="KJC362" s="632"/>
      <c r="KJD362" s="632"/>
      <c r="KJE362" s="632"/>
      <c r="KJF362" s="632"/>
      <c r="KJG362" s="632"/>
      <c r="KJH362" s="632"/>
      <c r="KJI362" s="632"/>
      <c r="KJJ362" s="632"/>
      <c r="KJK362" s="632"/>
      <c r="KJL362" s="632"/>
      <c r="KJM362" s="632"/>
      <c r="KJN362" s="632"/>
      <c r="KJO362" s="632"/>
      <c r="KJP362" s="632"/>
      <c r="KJQ362" s="632"/>
      <c r="KJR362" s="632"/>
      <c r="KJS362" s="632"/>
      <c r="KJT362" s="632"/>
      <c r="KJU362" s="632"/>
      <c r="KJV362" s="632"/>
      <c r="KJW362" s="632"/>
      <c r="KJX362" s="632"/>
      <c r="KJY362" s="632"/>
      <c r="KJZ362" s="632"/>
      <c r="KKA362" s="632"/>
      <c r="KKB362" s="632"/>
      <c r="KKC362" s="632"/>
      <c r="KKD362" s="632"/>
      <c r="KKE362" s="632"/>
      <c r="KKF362" s="632"/>
      <c r="KKG362" s="632"/>
      <c r="KKH362" s="632"/>
      <c r="KKI362" s="632"/>
      <c r="KKJ362" s="632"/>
      <c r="KKK362" s="632"/>
      <c r="KKL362" s="632"/>
      <c r="KKM362" s="632"/>
      <c r="KKN362" s="632"/>
      <c r="KKO362" s="632"/>
      <c r="KKP362" s="632"/>
      <c r="KKQ362" s="632"/>
      <c r="KKR362" s="632"/>
      <c r="KKS362" s="632"/>
      <c r="KKT362" s="632"/>
      <c r="KKU362" s="632"/>
      <c r="KKV362" s="632"/>
      <c r="KKW362" s="632"/>
      <c r="KKX362" s="632"/>
      <c r="KKY362" s="632"/>
      <c r="KKZ362" s="632"/>
      <c r="KLA362" s="632"/>
      <c r="KLB362" s="632"/>
      <c r="KLC362" s="632"/>
      <c r="KLD362" s="632"/>
      <c r="KLE362" s="632"/>
      <c r="KLF362" s="632"/>
      <c r="KLG362" s="632"/>
      <c r="KLH362" s="632"/>
      <c r="KLI362" s="632"/>
      <c r="KLJ362" s="632"/>
      <c r="KLK362" s="632"/>
      <c r="KLL362" s="632"/>
      <c r="KLM362" s="632"/>
      <c r="KLN362" s="632"/>
      <c r="KLO362" s="632"/>
      <c r="KLP362" s="632"/>
      <c r="KLQ362" s="632"/>
      <c r="KLR362" s="632"/>
      <c r="KLS362" s="632"/>
      <c r="KLT362" s="632"/>
      <c r="KLU362" s="632"/>
      <c r="KLV362" s="632"/>
      <c r="KLW362" s="632"/>
      <c r="KLX362" s="632"/>
      <c r="KLY362" s="632"/>
      <c r="KLZ362" s="632"/>
      <c r="KMA362" s="632"/>
      <c r="KMB362" s="632"/>
      <c r="KMC362" s="632"/>
      <c r="KMD362" s="632"/>
      <c r="KME362" s="632"/>
      <c r="KMF362" s="632"/>
      <c r="KMG362" s="632"/>
      <c r="KMH362" s="632"/>
      <c r="KMI362" s="632"/>
      <c r="KMJ362" s="632"/>
      <c r="KMK362" s="632"/>
      <c r="KML362" s="632"/>
      <c r="KMM362" s="632"/>
      <c r="KMN362" s="632"/>
      <c r="KMO362" s="632"/>
      <c r="KMP362" s="632"/>
      <c r="KMQ362" s="632"/>
      <c r="KMR362" s="632"/>
      <c r="KMS362" s="632"/>
      <c r="KMT362" s="632"/>
      <c r="KMU362" s="632"/>
      <c r="KMV362" s="632"/>
      <c r="KMW362" s="632"/>
      <c r="KMX362" s="632"/>
      <c r="KMY362" s="632"/>
      <c r="KMZ362" s="632"/>
      <c r="KNA362" s="632"/>
      <c r="KNB362" s="632"/>
      <c r="KNC362" s="632"/>
      <c r="KND362" s="632"/>
      <c r="KNE362" s="632"/>
      <c r="KNF362" s="632"/>
      <c r="KNG362" s="632"/>
      <c r="KNH362" s="632"/>
      <c r="KNI362" s="632"/>
      <c r="KNJ362" s="632"/>
      <c r="KNK362" s="632"/>
      <c r="KNL362" s="632"/>
      <c r="KNM362" s="632"/>
      <c r="KNN362" s="632"/>
      <c r="KNO362" s="632"/>
      <c r="KNP362" s="632"/>
      <c r="KNQ362" s="632"/>
      <c r="KNR362" s="632"/>
      <c r="KNS362" s="632"/>
      <c r="KNT362" s="632"/>
      <c r="KNU362" s="632"/>
      <c r="KNV362" s="632"/>
      <c r="KNW362" s="632"/>
      <c r="KNX362" s="632"/>
      <c r="KNY362" s="632"/>
      <c r="KNZ362" s="632"/>
      <c r="KOA362" s="632"/>
      <c r="KOB362" s="632"/>
      <c r="KOC362" s="632"/>
      <c r="KOD362" s="632"/>
      <c r="KOE362" s="632"/>
      <c r="KOF362" s="632"/>
      <c r="KOG362" s="632"/>
      <c r="KOH362" s="632"/>
      <c r="KOI362" s="632"/>
      <c r="KOJ362" s="632"/>
      <c r="KOK362" s="632"/>
      <c r="KOL362" s="632"/>
      <c r="KOM362" s="632"/>
      <c r="KON362" s="632"/>
      <c r="KOO362" s="632"/>
      <c r="KOP362" s="632"/>
      <c r="KOQ362" s="632"/>
      <c r="KOR362" s="632"/>
      <c r="KOS362" s="632"/>
      <c r="KOT362" s="632"/>
      <c r="KOU362" s="632"/>
      <c r="KOV362" s="632"/>
      <c r="KOW362" s="632"/>
      <c r="KOX362" s="632"/>
      <c r="KOY362" s="632"/>
      <c r="KOZ362" s="632"/>
      <c r="KPA362" s="632"/>
      <c r="KPB362" s="632"/>
      <c r="KPC362" s="632"/>
      <c r="KPD362" s="632"/>
      <c r="KPE362" s="632"/>
      <c r="KPF362" s="632"/>
      <c r="KPG362" s="632"/>
      <c r="KPH362" s="632"/>
      <c r="KPI362" s="632"/>
      <c r="KPJ362" s="632"/>
      <c r="KPK362" s="632"/>
      <c r="KPL362" s="632"/>
      <c r="KPM362" s="632"/>
      <c r="KPN362" s="632"/>
      <c r="KPO362" s="632"/>
      <c r="KPP362" s="632"/>
      <c r="KPQ362" s="632"/>
      <c r="KPR362" s="632"/>
      <c r="KPS362" s="632"/>
      <c r="KPT362" s="632"/>
      <c r="KPU362" s="632"/>
      <c r="KPV362" s="632"/>
      <c r="KPW362" s="632"/>
      <c r="KPX362" s="632"/>
      <c r="KPY362" s="632"/>
      <c r="KPZ362" s="632"/>
      <c r="KQA362" s="632"/>
      <c r="KQB362" s="632"/>
      <c r="KQC362" s="632"/>
      <c r="KQD362" s="632"/>
      <c r="KQE362" s="632"/>
      <c r="KQF362" s="632"/>
      <c r="KQG362" s="632"/>
      <c r="KQH362" s="632"/>
      <c r="KQI362" s="632"/>
      <c r="KQJ362" s="632"/>
      <c r="KQK362" s="632"/>
      <c r="KQL362" s="632"/>
      <c r="KQM362" s="632"/>
      <c r="KQN362" s="632"/>
      <c r="KQO362" s="632"/>
      <c r="KQP362" s="632"/>
      <c r="KQQ362" s="632"/>
      <c r="KQR362" s="632"/>
      <c r="KQS362" s="632"/>
      <c r="KQT362" s="632"/>
      <c r="KQU362" s="632"/>
      <c r="KQV362" s="632"/>
      <c r="KQW362" s="632"/>
      <c r="KQX362" s="632"/>
      <c r="KQY362" s="632"/>
      <c r="KQZ362" s="632"/>
      <c r="KRA362" s="632"/>
      <c r="KRB362" s="632"/>
      <c r="KRC362" s="632"/>
      <c r="KRD362" s="632"/>
      <c r="KRE362" s="632"/>
      <c r="KRF362" s="632"/>
      <c r="KRG362" s="632"/>
      <c r="KRH362" s="632"/>
      <c r="KRI362" s="632"/>
      <c r="KRJ362" s="632"/>
      <c r="KRK362" s="632"/>
      <c r="KRL362" s="632"/>
      <c r="KRM362" s="632"/>
      <c r="KRN362" s="632"/>
      <c r="KRO362" s="632"/>
      <c r="KRP362" s="632"/>
      <c r="KRQ362" s="632"/>
      <c r="KRR362" s="632"/>
      <c r="KRS362" s="632"/>
      <c r="KRT362" s="632"/>
      <c r="KRU362" s="632"/>
      <c r="KRV362" s="632"/>
      <c r="KRW362" s="632"/>
      <c r="KRX362" s="632"/>
      <c r="KRY362" s="632"/>
      <c r="KRZ362" s="632"/>
      <c r="KSA362" s="632"/>
      <c r="KSB362" s="632"/>
      <c r="KSC362" s="632"/>
      <c r="KSD362" s="632"/>
      <c r="KSE362" s="632"/>
      <c r="KSF362" s="632"/>
      <c r="KSG362" s="632"/>
      <c r="KSH362" s="632"/>
      <c r="KSI362" s="632"/>
      <c r="KSJ362" s="632"/>
      <c r="KSK362" s="632"/>
      <c r="KSL362" s="632"/>
      <c r="KSM362" s="632"/>
      <c r="KSN362" s="632"/>
      <c r="KSO362" s="632"/>
      <c r="KSP362" s="632"/>
      <c r="KSQ362" s="632"/>
      <c r="KSR362" s="632"/>
      <c r="KSS362" s="632"/>
      <c r="KST362" s="632"/>
      <c r="KSU362" s="632"/>
      <c r="KSV362" s="632"/>
      <c r="KSW362" s="632"/>
      <c r="KSX362" s="632"/>
      <c r="KSY362" s="632"/>
      <c r="KSZ362" s="632"/>
      <c r="KTA362" s="632"/>
      <c r="KTB362" s="632"/>
      <c r="KTC362" s="632"/>
      <c r="KTD362" s="632"/>
      <c r="KTE362" s="632"/>
      <c r="KTF362" s="632"/>
      <c r="KTG362" s="632"/>
      <c r="KTH362" s="632"/>
      <c r="KTI362" s="632"/>
      <c r="KTJ362" s="632"/>
      <c r="KTK362" s="632"/>
      <c r="KTL362" s="632"/>
      <c r="KTM362" s="632"/>
      <c r="KTN362" s="632"/>
      <c r="KTO362" s="632"/>
      <c r="KTP362" s="632"/>
      <c r="KTQ362" s="632"/>
      <c r="KTR362" s="632"/>
      <c r="KTS362" s="632"/>
      <c r="KTT362" s="632"/>
      <c r="KTU362" s="632"/>
      <c r="KTV362" s="632"/>
      <c r="KTW362" s="632"/>
      <c r="KTX362" s="632"/>
      <c r="KTY362" s="632"/>
      <c r="KTZ362" s="632"/>
      <c r="KUA362" s="632"/>
      <c r="KUB362" s="632"/>
      <c r="KUC362" s="632"/>
      <c r="KUD362" s="632"/>
      <c r="KUE362" s="632"/>
      <c r="KUF362" s="632"/>
      <c r="KUG362" s="632"/>
      <c r="KUH362" s="632"/>
      <c r="KUI362" s="632"/>
      <c r="KUJ362" s="632"/>
      <c r="KUK362" s="632"/>
      <c r="KUL362" s="632"/>
      <c r="KUM362" s="632"/>
      <c r="KUN362" s="632"/>
      <c r="KUO362" s="632"/>
      <c r="KUP362" s="632"/>
      <c r="KUQ362" s="632"/>
      <c r="KUR362" s="632"/>
      <c r="KUS362" s="632"/>
      <c r="KUT362" s="632"/>
      <c r="KUU362" s="632"/>
      <c r="KUV362" s="632"/>
      <c r="KUW362" s="632"/>
      <c r="KUX362" s="632"/>
      <c r="KUY362" s="632"/>
      <c r="KUZ362" s="632"/>
      <c r="KVA362" s="632"/>
      <c r="KVB362" s="632"/>
      <c r="KVC362" s="632"/>
      <c r="KVD362" s="632"/>
      <c r="KVE362" s="632"/>
      <c r="KVF362" s="632"/>
      <c r="KVG362" s="632"/>
      <c r="KVH362" s="632"/>
      <c r="KVI362" s="632"/>
      <c r="KVJ362" s="632"/>
      <c r="KVK362" s="632"/>
      <c r="KVL362" s="632"/>
      <c r="KVM362" s="632"/>
      <c r="KVN362" s="632"/>
      <c r="KVO362" s="632"/>
      <c r="KVP362" s="632"/>
      <c r="KVQ362" s="632"/>
      <c r="KVR362" s="632"/>
      <c r="KVS362" s="632"/>
      <c r="KVT362" s="632"/>
      <c r="KVU362" s="632"/>
      <c r="KVV362" s="632"/>
      <c r="KVW362" s="632"/>
      <c r="KVX362" s="632"/>
      <c r="KVY362" s="632"/>
      <c r="KVZ362" s="632"/>
      <c r="KWA362" s="632"/>
      <c r="KWB362" s="632"/>
      <c r="KWC362" s="632"/>
      <c r="KWD362" s="632"/>
      <c r="KWE362" s="632"/>
      <c r="KWF362" s="632"/>
      <c r="KWG362" s="632"/>
      <c r="KWH362" s="632"/>
      <c r="KWI362" s="632"/>
      <c r="KWJ362" s="632"/>
      <c r="KWK362" s="632"/>
      <c r="KWL362" s="632"/>
      <c r="KWM362" s="632"/>
      <c r="KWN362" s="632"/>
      <c r="KWO362" s="632"/>
      <c r="KWP362" s="632"/>
      <c r="KWQ362" s="632"/>
      <c r="KWR362" s="632"/>
      <c r="KWS362" s="632"/>
      <c r="KWT362" s="632"/>
      <c r="KWU362" s="632"/>
      <c r="KWV362" s="632"/>
      <c r="KWW362" s="632"/>
      <c r="KWX362" s="632"/>
      <c r="KWY362" s="632"/>
      <c r="KWZ362" s="632"/>
      <c r="KXA362" s="632"/>
      <c r="KXB362" s="632"/>
      <c r="KXC362" s="632"/>
      <c r="KXD362" s="632"/>
      <c r="KXE362" s="632"/>
      <c r="KXF362" s="632"/>
      <c r="KXG362" s="632"/>
      <c r="KXH362" s="632"/>
      <c r="KXI362" s="632"/>
      <c r="KXJ362" s="632"/>
      <c r="KXK362" s="632"/>
      <c r="KXL362" s="632"/>
      <c r="KXM362" s="632"/>
      <c r="KXN362" s="632"/>
      <c r="KXO362" s="632"/>
      <c r="KXP362" s="632"/>
      <c r="KXQ362" s="632"/>
      <c r="KXR362" s="632"/>
      <c r="KXS362" s="632"/>
      <c r="KXT362" s="632"/>
      <c r="KXU362" s="632"/>
      <c r="KXV362" s="632"/>
      <c r="KXW362" s="632"/>
      <c r="KXX362" s="632"/>
      <c r="KXY362" s="632"/>
      <c r="KXZ362" s="632"/>
      <c r="KYA362" s="632"/>
      <c r="KYB362" s="632"/>
      <c r="KYC362" s="632"/>
      <c r="KYD362" s="632"/>
      <c r="KYE362" s="632"/>
      <c r="KYF362" s="632"/>
      <c r="KYG362" s="632"/>
      <c r="KYH362" s="632"/>
      <c r="KYI362" s="632"/>
      <c r="KYJ362" s="632"/>
      <c r="KYK362" s="632"/>
      <c r="KYL362" s="632"/>
      <c r="KYM362" s="632"/>
      <c r="KYN362" s="632"/>
      <c r="KYO362" s="632"/>
      <c r="KYP362" s="632"/>
      <c r="KYQ362" s="632"/>
      <c r="KYR362" s="632"/>
      <c r="KYS362" s="632"/>
      <c r="KYT362" s="632"/>
      <c r="KYU362" s="632"/>
      <c r="KYV362" s="632"/>
      <c r="KYW362" s="632"/>
      <c r="KYX362" s="632"/>
      <c r="KYY362" s="632"/>
      <c r="KYZ362" s="632"/>
      <c r="KZA362" s="632"/>
      <c r="KZB362" s="632"/>
      <c r="KZC362" s="632"/>
      <c r="KZD362" s="632"/>
      <c r="KZE362" s="632"/>
      <c r="KZF362" s="632"/>
      <c r="KZG362" s="632"/>
      <c r="KZH362" s="632"/>
      <c r="KZI362" s="632"/>
      <c r="KZJ362" s="632"/>
      <c r="KZK362" s="632"/>
      <c r="KZL362" s="632"/>
      <c r="KZM362" s="632"/>
      <c r="KZN362" s="632"/>
      <c r="KZO362" s="632"/>
      <c r="KZP362" s="632"/>
      <c r="KZQ362" s="632"/>
      <c r="KZR362" s="632"/>
      <c r="KZS362" s="632"/>
      <c r="KZT362" s="632"/>
      <c r="KZU362" s="632"/>
      <c r="KZV362" s="632"/>
      <c r="KZW362" s="632"/>
      <c r="KZX362" s="632"/>
      <c r="KZY362" s="632"/>
      <c r="KZZ362" s="632"/>
      <c r="LAA362" s="632"/>
      <c r="LAB362" s="632"/>
      <c r="LAC362" s="632"/>
      <c r="LAD362" s="632"/>
      <c r="LAE362" s="632"/>
      <c r="LAF362" s="632"/>
      <c r="LAG362" s="632"/>
      <c r="LAH362" s="632"/>
      <c r="LAI362" s="632"/>
      <c r="LAJ362" s="632"/>
      <c r="LAK362" s="632"/>
      <c r="LAL362" s="632"/>
      <c r="LAM362" s="632"/>
      <c r="LAN362" s="632"/>
      <c r="LAO362" s="632"/>
      <c r="LAP362" s="632"/>
      <c r="LAQ362" s="632"/>
      <c r="LAR362" s="632"/>
      <c r="LAS362" s="632"/>
      <c r="LAT362" s="632"/>
      <c r="LAU362" s="632"/>
      <c r="LAV362" s="632"/>
      <c r="LAW362" s="632"/>
      <c r="LAX362" s="632"/>
      <c r="LAY362" s="632"/>
      <c r="LAZ362" s="632"/>
      <c r="LBA362" s="632"/>
      <c r="LBB362" s="632"/>
      <c r="LBC362" s="632"/>
      <c r="LBD362" s="632"/>
      <c r="LBE362" s="632"/>
      <c r="LBF362" s="632"/>
      <c r="LBG362" s="632"/>
      <c r="LBH362" s="632"/>
      <c r="LBI362" s="632"/>
      <c r="LBJ362" s="632"/>
      <c r="LBK362" s="632"/>
      <c r="LBL362" s="632"/>
      <c r="LBM362" s="632"/>
      <c r="LBN362" s="632"/>
      <c r="LBO362" s="632"/>
      <c r="LBP362" s="632"/>
      <c r="LBQ362" s="632"/>
      <c r="LBR362" s="632"/>
      <c r="LBS362" s="632"/>
      <c r="LBT362" s="632"/>
      <c r="LBU362" s="632"/>
      <c r="LBV362" s="632"/>
      <c r="LBW362" s="632"/>
      <c r="LBX362" s="632"/>
      <c r="LBY362" s="632"/>
      <c r="LBZ362" s="632"/>
      <c r="LCA362" s="632"/>
      <c r="LCB362" s="632"/>
      <c r="LCC362" s="632"/>
      <c r="LCD362" s="632"/>
      <c r="LCE362" s="632"/>
      <c r="LCF362" s="632"/>
      <c r="LCG362" s="632"/>
      <c r="LCH362" s="632"/>
      <c r="LCI362" s="632"/>
      <c r="LCJ362" s="632"/>
      <c r="LCK362" s="632"/>
      <c r="LCL362" s="632"/>
      <c r="LCM362" s="632"/>
      <c r="LCN362" s="632"/>
      <c r="LCO362" s="632"/>
      <c r="LCP362" s="632"/>
      <c r="LCQ362" s="632"/>
      <c r="LCR362" s="632"/>
      <c r="LCS362" s="632"/>
      <c r="LCT362" s="632"/>
      <c r="LCU362" s="632"/>
      <c r="LCV362" s="632"/>
      <c r="LCW362" s="632"/>
      <c r="LCX362" s="632"/>
      <c r="LCY362" s="632"/>
      <c r="LCZ362" s="632"/>
      <c r="LDA362" s="632"/>
      <c r="LDB362" s="632"/>
      <c r="LDC362" s="632"/>
      <c r="LDD362" s="632"/>
      <c r="LDE362" s="632"/>
      <c r="LDF362" s="632"/>
      <c r="LDG362" s="632"/>
      <c r="LDH362" s="632"/>
      <c r="LDI362" s="632"/>
      <c r="LDJ362" s="632"/>
      <c r="LDK362" s="632"/>
      <c r="LDL362" s="632"/>
      <c r="LDM362" s="632"/>
      <c r="LDN362" s="632"/>
      <c r="LDO362" s="632"/>
      <c r="LDP362" s="632"/>
      <c r="LDQ362" s="632"/>
      <c r="LDR362" s="632"/>
      <c r="LDS362" s="632"/>
      <c r="LDT362" s="632"/>
      <c r="LDU362" s="632"/>
      <c r="LDV362" s="632"/>
      <c r="LDW362" s="632"/>
      <c r="LDX362" s="632"/>
      <c r="LDY362" s="632"/>
      <c r="LDZ362" s="632"/>
      <c r="LEA362" s="632"/>
      <c r="LEB362" s="632"/>
      <c r="LEC362" s="632"/>
      <c r="LED362" s="632"/>
      <c r="LEE362" s="632"/>
      <c r="LEF362" s="632"/>
      <c r="LEG362" s="632"/>
      <c r="LEH362" s="632"/>
      <c r="LEI362" s="632"/>
      <c r="LEJ362" s="632"/>
      <c r="LEK362" s="632"/>
      <c r="LEL362" s="632"/>
      <c r="LEM362" s="632"/>
      <c r="LEN362" s="632"/>
      <c r="LEO362" s="632"/>
      <c r="LEP362" s="632"/>
      <c r="LEQ362" s="632"/>
      <c r="LER362" s="632"/>
      <c r="LES362" s="632"/>
      <c r="LET362" s="632"/>
      <c r="LEU362" s="632"/>
      <c r="LEV362" s="632"/>
      <c r="LEW362" s="632"/>
      <c r="LEX362" s="632"/>
      <c r="LEY362" s="632"/>
      <c r="LEZ362" s="632"/>
      <c r="LFA362" s="632"/>
      <c r="LFB362" s="632"/>
      <c r="LFC362" s="632"/>
      <c r="LFD362" s="632"/>
      <c r="LFE362" s="632"/>
      <c r="LFF362" s="632"/>
      <c r="LFG362" s="632"/>
      <c r="LFH362" s="632"/>
      <c r="LFI362" s="632"/>
      <c r="LFJ362" s="632"/>
      <c r="LFK362" s="632"/>
      <c r="LFL362" s="632"/>
      <c r="LFM362" s="632"/>
      <c r="LFN362" s="632"/>
      <c r="LFO362" s="632"/>
      <c r="LFP362" s="632"/>
      <c r="LFQ362" s="632"/>
      <c r="LFR362" s="632"/>
      <c r="LFS362" s="632"/>
      <c r="LFT362" s="632"/>
      <c r="LFU362" s="632"/>
      <c r="LFV362" s="632"/>
      <c r="LFW362" s="632"/>
      <c r="LFX362" s="632"/>
      <c r="LFY362" s="632"/>
      <c r="LFZ362" s="632"/>
      <c r="LGA362" s="632"/>
      <c r="LGB362" s="632"/>
      <c r="LGC362" s="632"/>
      <c r="LGD362" s="632"/>
      <c r="LGE362" s="632"/>
      <c r="LGF362" s="632"/>
      <c r="LGG362" s="632"/>
      <c r="LGH362" s="632"/>
      <c r="LGI362" s="632"/>
      <c r="LGJ362" s="632"/>
      <c r="LGK362" s="632"/>
      <c r="LGL362" s="632"/>
      <c r="LGM362" s="632"/>
      <c r="LGN362" s="632"/>
      <c r="LGO362" s="632"/>
      <c r="LGP362" s="632"/>
      <c r="LGQ362" s="632"/>
      <c r="LGR362" s="632"/>
      <c r="LGS362" s="632"/>
      <c r="LGT362" s="632"/>
      <c r="LGU362" s="632"/>
      <c r="LGV362" s="632"/>
      <c r="LGW362" s="632"/>
      <c r="LGX362" s="632"/>
      <c r="LGY362" s="632"/>
      <c r="LGZ362" s="632"/>
      <c r="LHA362" s="632"/>
      <c r="LHB362" s="632"/>
      <c r="LHC362" s="632"/>
      <c r="LHD362" s="632"/>
      <c r="LHE362" s="632"/>
      <c r="LHF362" s="632"/>
      <c r="LHG362" s="632"/>
      <c r="LHH362" s="632"/>
      <c r="LHI362" s="632"/>
      <c r="LHJ362" s="632"/>
      <c r="LHK362" s="632"/>
      <c r="LHL362" s="632"/>
      <c r="LHM362" s="632"/>
      <c r="LHN362" s="632"/>
      <c r="LHO362" s="632"/>
      <c r="LHP362" s="632"/>
      <c r="LHQ362" s="632"/>
      <c r="LHR362" s="632"/>
      <c r="LHS362" s="632"/>
      <c r="LHT362" s="632"/>
      <c r="LHU362" s="632"/>
      <c r="LHV362" s="632"/>
      <c r="LHW362" s="632"/>
      <c r="LHX362" s="632"/>
      <c r="LHY362" s="632"/>
      <c r="LHZ362" s="632"/>
      <c r="LIA362" s="632"/>
      <c r="LIB362" s="632"/>
      <c r="LIC362" s="632"/>
      <c r="LID362" s="632"/>
      <c r="LIE362" s="632"/>
      <c r="LIF362" s="632"/>
      <c r="LIG362" s="632"/>
      <c r="LIH362" s="632"/>
      <c r="LII362" s="632"/>
      <c r="LIJ362" s="632"/>
      <c r="LIK362" s="632"/>
      <c r="LIL362" s="632"/>
      <c r="LIM362" s="632"/>
      <c r="LIN362" s="632"/>
      <c r="LIO362" s="632"/>
      <c r="LIP362" s="632"/>
      <c r="LIQ362" s="632"/>
      <c r="LIR362" s="632"/>
      <c r="LIS362" s="632"/>
      <c r="LIT362" s="632"/>
      <c r="LIU362" s="632"/>
      <c r="LIV362" s="632"/>
      <c r="LIW362" s="632"/>
      <c r="LIX362" s="632"/>
      <c r="LIY362" s="632"/>
      <c r="LIZ362" s="632"/>
      <c r="LJA362" s="632"/>
      <c r="LJB362" s="632"/>
      <c r="LJC362" s="632"/>
      <c r="LJD362" s="632"/>
      <c r="LJE362" s="632"/>
      <c r="LJF362" s="632"/>
      <c r="LJG362" s="632"/>
      <c r="LJH362" s="632"/>
      <c r="LJI362" s="632"/>
      <c r="LJJ362" s="632"/>
      <c r="LJK362" s="632"/>
      <c r="LJL362" s="632"/>
      <c r="LJM362" s="632"/>
      <c r="LJN362" s="632"/>
      <c r="LJO362" s="632"/>
      <c r="LJP362" s="632"/>
      <c r="LJQ362" s="632"/>
      <c r="LJR362" s="632"/>
      <c r="LJS362" s="632"/>
      <c r="LJT362" s="632"/>
      <c r="LJU362" s="632"/>
      <c r="LJV362" s="632"/>
      <c r="LJW362" s="632"/>
      <c r="LJX362" s="632"/>
      <c r="LJY362" s="632"/>
      <c r="LJZ362" s="632"/>
      <c r="LKA362" s="632"/>
      <c r="LKB362" s="632"/>
      <c r="LKC362" s="632"/>
      <c r="LKD362" s="632"/>
      <c r="LKE362" s="632"/>
      <c r="LKF362" s="632"/>
      <c r="LKG362" s="632"/>
      <c r="LKH362" s="632"/>
      <c r="LKI362" s="632"/>
      <c r="LKJ362" s="632"/>
      <c r="LKK362" s="632"/>
      <c r="LKL362" s="632"/>
      <c r="LKM362" s="632"/>
      <c r="LKN362" s="632"/>
      <c r="LKO362" s="632"/>
      <c r="LKP362" s="632"/>
      <c r="LKQ362" s="632"/>
      <c r="LKR362" s="632"/>
      <c r="LKS362" s="632"/>
      <c r="LKT362" s="632"/>
      <c r="LKU362" s="632"/>
      <c r="LKV362" s="632"/>
      <c r="LKW362" s="632"/>
      <c r="LKX362" s="632"/>
      <c r="LKY362" s="632"/>
      <c r="LKZ362" s="632"/>
      <c r="LLA362" s="632"/>
      <c r="LLB362" s="632"/>
      <c r="LLC362" s="632"/>
      <c r="LLD362" s="632"/>
      <c r="LLE362" s="632"/>
      <c r="LLF362" s="632"/>
      <c r="LLG362" s="632"/>
      <c r="LLH362" s="632"/>
      <c r="LLI362" s="632"/>
      <c r="LLJ362" s="632"/>
      <c r="LLK362" s="632"/>
      <c r="LLL362" s="632"/>
      <c r="LLM362" s="632"/>
      <c r="LLN362" s="632"/>
      <c r="LLO362" s="632"/>
      <c r="LLP362" s="632"/>
      <c r="LLQ362" s="632"/>
      <c r="LLR362" s="632"/>
      <c r="LLS362" s="632"/>
      <c r="LLT362" s="632"/>
      <c r="LLU362" s="632"/>
      <c r="LLV362" s="632"/>
      <c r="LLW362" s="632"/>
      <c r="LLX362" s="632"/>
      <c r="LLY362" s="632"/>
      <c r="LLZ362" s="632"/>
      <c r="LMA362" s="632"/>
      <c r="LMB362" s="632"/>
      <c r="LMC362" s="632"/>
      <c r="LMD362" s="632"/>
      <c r="LME362" s="632"/>
      <c r="LMF362" s="632"/>
      <c r="LMG362" s="632"/>
      <c r="LMH362" s="632"/>
      <c r="LMI362" s="632"/>
      <c r="LMJ362" s="632"/>
      <c r="LMK362" s="632"/>
      <c r="LML362" s="632"/>
      <c r="LMM362" s="632"/>
      <c r="LMN362" s="632"/>
      <c r="LMO362" s="632"/>
      <c r="LMP362" s="632"/>
      <c r="LMQ362" s="632"/>
      <c r="LMR362" s="632"/>
      <c r="LMS362" s="632"/>
      <c r="LMT362" s="632"/>
      <c r="LMU362" s="632"/>
      <c r="LMV362" s="632"/>
      <c r="LMW362" s="632"/>
      <c r="LMX362" s="632"/>
      <c r="LMY362" s="632"/>
      <c r="LMZ362" s="632"/>
      <c r="LNA362" s="632"/>
      <c r="LNB362" s="632"/>
      <c r="LNC362" s="632"/>
      <c r="LND362" s="632"/>
      <c r="LNE362" s="632"/>
      <c r="LNF362" s="632"/>
      <c r="LNG362" s="632"/>
      <c r="LNH362" s="632"/>
      <c r="LNI362" s="632"/>
      <c r="LNJ362" s="632"/>
      <c r="LNK362" s="632"/>
      <c r="LNL362" s="632"/>
      <c r="LNM362" s="632"/>
      <c r="LNN362" s="632"/>
      <c r="LNO362" s="632"/>
      <c r="LNP362" s="632"/>
      <c r="LNQ362" s="632"/>
      <c r="LNR362" s="632"/>
      <c r="LNS362" s="632"/>
      <c r="LNT362" s="632"/>
      <c r="LNU362" s="632"/>
      <c r="LNV362" s="632"/>
      <c r="LNW362" s="632"/>
      <c r="LNX362" s="632"/>
      <c r="LNY362" s="632"/>
      <c r="LNZ362" s="632"/>
      <c r="LOA362" s="632"/>
      <c r="LOB362" s="632"/>
      <c r="LOC362" s="632"/>
      <c r="LOD362" s="632"/>
      <c r="LOE362" s="632"/>
      <c r="LOF362" s="632"/>
      <c r="LOG362" s="632"/>
      <c r="LOH362" s="632"/>
      <c r="LOI362" s="632"/>
      <c r="LOJ362" s="632"/>
      <c r="LOK362" s="632"/>
      <c r="LOL362" s="632"/>
      <c r="LOM362" s="632"/>
      <c r="LON362" s="632"/>
      <c r="LOO362" s="632"/>
      <c r="LOP362" s="632"/>
      <c r="LOQ362" s="632"/>
      <c r="LOR362" s="632"/>
      <c r="LOS362" s="632"/>
      <c r="LOT362" s="632"/>
      <c r="LOU362" s="632"/>
      <c r="LOV362" s="632"/>
      <c r="LOW362" s="632"/>
      <c r="LOX362" s="632"/>
      <c r="LOY362" s="632"/>
      <c r="LOZ362" s="632"/>
      <c r="LPA362" s="632"/>
      <c r="LPB362" s="632"/>
      <c r="LPC362" s="632"/>
      <c r="LPD362" s="632"/>
      <c r="LPE362" s="632"/>
      <c r="LPF362" s="632"/>
      <c r="LPG362" s="632"/>
      <c r="LPH362" s="632"/>
      <c r="LPI362" s="632"/>
      <c r="LPJ362" s="632"/>
      <c r="LPK362" s="632"/>
      <c r="LPL362" s="632"/>
      <c r="LPM362" s="632"/>
      <c r="LPN362" s="632"/>
      <c r="LPO362" s="632"/>
      <c r="LPP362" s="632"/>
      <c r="LPQ362" s="632"/>
      <c r="LPR362" s="632"/>
      <c r="LPS362" s="632"/>
      <c r="LPT362" s="632"/>
      <c r="LPU362" s="632"/>
      <c r="LPV362" s="632"/>
      <c r="LPW362" s="632"/>
      <c r="LPX362" s="632"/>
      <c r="LPY362" s="632"/>
      <c r="LPZ362" s="632"/>
      <c r="LQA362" s="632"/>
      <c r="LQB362" s="632"/>
      <c r="LQC362" s="632"/>
      <c r="LQD362" s="632"/>
      <c r="LQE362" s="632"/>
      <c r="LQF362" s="632"/>
      <c r="LQG362" s="632"/>
      <c r="LQH362" s="632"/>
      <c r="LQI362" s="632"/>
      <c r="LQJ362" s="632"/>
      <c r="LQK362" s="632"/>
      <c r="LQL362" s="632"/>
      <c r="LQM362" s="632"/>
      <c r="LQN362" s="632"/>
      <c r="LQO362" s="632"/>
      <c r="LQP362" s="632"/>
      <c r="LQQ362" s="632"/>
      <c r="LQR362" s="632"/>
      <c r="LQS362" s="632"/>
      <c r="LQT362" s="632"/>
      <c r="LQU362" s="632"/>
      <c r="LQV362" s="632"/>
      <c r="LQW362" s="632"/>
      <c r="LQX362" s="632"/>
      <c r="LQY362" s="632"/>
      <c r="LQZ362" s="632"/>
      <c r="LRA362" s="632"/>
      <c r="LRB362" s="632"/>
      <c r="LRC362" s="632"/>
      <c r="LRD362" s="632"/>
      <c r="LRE362" s="632"/>
      <c r="LRF362" s="632"/>
      <c r="LRG362" s="632"/>
      <c r="LRH362" s="632"/>
      <c r="LRI362" s="632"/>
      <c r="LRJ362" s="632"/>
      <c r="LRK362" s="632"/>
      <c r="LRL362" s="632"/>
      <c r="LRM362" s="632"/>
      <c r="LRN362" s="632"/>
      <c r="LRO362" s="632"/>
      <c r="LRP362" s="632"/>
      <c r="LRQ362" s="632"/>
      <c r="LRR362" s="632"/>
      <c r="LRS362" s="632"/>
      <c r="LRT362" s="632"/>
      <c r="LRU362" s="632"/>
      <c r="LRV362" s="632"/>
      <c r="LRW362" s="632"/>
      <c r="LRX362" s="632"/>
      <c r="LRY362" s="632"/>
      <c r="LRZ362" s="632"/>
      <c r="LSA362" s="632"/>
      <c r="LSB362" s="632"/>
      <c r="LSC362" s="632"/>
      <c r="LSD362" s="632"/>
      <c r="LSE362" s="632"/>
      <c r="LSF362" s="632"/>
      <c r="LSG362" s="632"/>
      <c r="LSH362" s="632"/>
      <c r="LSI362" s="632"/>
      <c r="LSJ362" s="632"/>
      <c r="LSK362" s="632"/>
      <c r="LSL362" s="632"/>
      <c r="LSM362" s="632"/>
      <c r="LSN362" s="632"/>
      <c r="LSO362" s="632"/>
      <c r="LSP362" s="632"/>
      <c r="LSQ362" s="632"/>
      <c r="LSR362" s="632"/>
      <c r="LSS362" s="632"/>
      <c r="LST362" s="632"/>
      <c r="LSU362" s="632"/>
      <c r="LSV362" s="632"/>
      <c r="LSW362" s="632"/>
      <c r="LSX362" s="632"/>
      <c r="LSY362" s="632"/>
      <c r="LSZ362" s="632"/>
      <c r="LTA362" s="632"/>
      <c r="LTB362" s="632"/>
      <c r="LTC362" s="632"/>
      <c r="LTD362" s="632"/>
      <c r="LTE362" s="632"/>
      <c r="LTF362" s="632"/>
      <c r="LTG362" s="632"/>
      <c r="LTH362" s="632"/>
      <c r="LTI362" s="632"/>
      <c r="LTJ362" s="632"/>
      <c r="LTK362" s="632"/>
      <c r="LTL362" s="632"/>
      <c r="LTM362" s="632"/>
      <c r="LTN362" s="632"/>
      <c r="LTO362" s="632"/>
      <c r="LTP362" s="632"/>
      <c r="LTQ362" s="632"/>
      <c r="LTR362" s="632"/>
      <c r="LTS362" s="632"/>
      <c r="LTT362" s="632"/>
      <c r="LTU362" s="632"/>
      <c r="LTV362" s="632"/>
      <c r="LTW362" s="632"/>
      <c r="LTX362" s="632"/>
      <c r="LTY362" s="632"/>
      <c r="LTZ362" s="632"/>
      <c r="LUA362" s="632"/>
      <c r="LUB362" s="632"/>
      <c r="LUC362" s="632"/>
      <c r="LUD362" s="632"/>
      <c r="LUE362" s="632"/>
      <c r="LUF362" s="632"/>
      <c r="LUG362" s="632"/>
      <c r="LUH362" s="632"/>
      <c r="LUI362" s="632"/>
      <c r="LUJ362" s="632"/>
      <c r="LUK362" s="632"/>
      <c r="LUL362" s="632"/>
      <c r="LUM362" s="632"/>
      <c r="LUN362" s="632"/>
      <c r="LUO362" s="632"/>
      <c r="LUP362" s="632"/>
      <c r="LUQ362" s="632"/>
      <c r="LUR362" s="632"/>
      <c r="LUS362" s="632"/>
      <c r="LUT362" s="632"/>
      <c r="LUU362" s="632"/>
      <c r="LUV362" s="632"/>
      <c r="LUW362" s="632"/>
      <c r="LUX362" s="632"/>
      <c r="LUY362" s="632"/>
      <c r="LUZ362" s="632"/>
      <c r="LVA362" s="632"/>
      <c r="LVB362" s="632"/>
      <c r="LVC362" s="632"/>
      <c r="LVD362" s="632"/>
      <c r="LVE362" s="632"/>
      <c r="LVF362" s="632"/>
      <c r="LVG362" s="632"/>
      <c r="LVH362" s="632"/>
      <c r="LVI362" s="632"/>
      <c r="LVJ362" s="632"/>
      <c r="LVK362" s="632"/>
      <c r="LVL362" s="632"/>
      <c r="LVM362" s="632"/>
      <c r="LVN362" s="632"/>
      <c r="LVO362" s="632"/>
      <c r="LVP362" s="632"/>
      <c r="LVQ362" s="632"/>
      <c r="LVR362" s="632"/>
      <c r="LVS362" s="632"/>
      <c r="LVT362" s="632"/>
      <c r="LVU362" s="632"/>
      <c r="LVV362" s="632"/>
      <c r="LVW362" s="632"/>
      <c r="LVX362" s="632"/>
      <c r="LVY362" s="632"/>
      <c r="LVZ362" s="632"/>
      <c r="LWA362" s="632"/>
      <c r="LWB362" s="632"/>
      <c r="LWC362" s="632"/>
      <c r="LWD362" s="632"/>
      <c r="LWE362" s="632"/>
      <c r="LWF362" s="632"/>
      <c r="LWG362" s="632"/>
      <c r="LWH362" s="632"/>
      <c r="LWI362" s="632"/>
      <c r="LWJ362" s="632"/>
      <c r="LWK362" s="632"/>
      <c r="LWL362" s="632"/>
      <c r="LWM362" s="632"/>
      <c r="LWN362" s="632"/>
      <c r="LWO362" s="632"/>
      <c r="LWP362" s="632"/>
      <c r="LWQ362" s="632"/>
      <c r="LWR362" s="632"/>
      <c r="LWS362" s="632"/>
      <c r="LWT362" s="632"/>
      <c r="LWU362" s="632"/>
      <c r="LWV362" s="632"/>
      <c r="LWW362" s="632"/>
      <c r="LWX362" s="632"/>
      <c r="LWY362" s="632"/>
      <c r="LWZ362" s="632"/>
      <c r="LXA362" s="632"/>
      <c r="LXB362" s="632"/>
      <c r="LXC362" s="632"/>
      <c r="LXD362" s="632"/>
      <c r="LXE362" s="632"/>
      <c r="LXF362" s="632"/>
      <c r="LXG362" s="632"/>
      <c r="LXH362" s="632"/>
      <c r="LXI362" s="632"/>
      <c r="LXJ362" s="632"/>
      <c r="LXK362" s="632"/>
      <c r="LXL362" s="632"/>
      <c r="LXM362" s="632"/>
      <c r="LXN362" s="632"/>
      <c r="LXO362" s="632"/>
      <c r="LXP362" s="632"/>
      <c r="LXQ362" s="632"/>
      <c r="LXR362" s="632"/>
      <c r="LXS362" s="632"/>
      <c r="LXT362" s="632"/>
      <c r="LXU362" s="632"/>
      <c r="LXV362" s="632"/>
      <c r="LXW362" s="632"/>
      <c r="LXX362" s="632"/>
      <c r="LXY362" s="632"/>
      <c r="LXZ362" s="632"/>
      <c r="LYA362" s="632"/>
      <c r="LYB362" s="632"/>
      <c r="LYC362" s="632"/>
      <c r="LYD362" s="632"/>
      <c r="LYE362" s="632"/>
      <c r="LYF362" s="632"/>
      <c r="LYG362" s="632"/>
      <c r="LYH362" s="632"/>
      <c r="LYI362" s="632"/>
      <c r="LYJ362" s="632"/>
      <c r="LYK362" s="632"/>
      <c r="LYL362" s="632"/>
      <c r="LYM362" s="632"/>
      <c r="LYN362" s="632"/>
      <c r="LYO362" s="632"/>
      <c r="LYP362" s="632"/>
      <c r="LYQ362" s="632"/>
      <c r="LYR362" s="632"/>
      <c r="LYS362" s="632"/>
      <c r="LYT362" s="632"/>
      <c r="LYU362" s="632"/>
      <c r="LYV362" s="632"/>
      <c r="LYW362" s="632"/>
      <c r="LYX362" s="632"/>
      <c r="LYY362" s="632"/>
      <c r="LYZ362" s="632"/>
      <c r="LZA362" s="632"/>
      <c r="LZB362" s="632"/>
      <c r="LZC362" s="632"/>
      <c r="LZD362" s="632"/>
      <c r="LZE362" s="632"/>
      <c r="LZF362" s="632"/>
      <c r="LZG362" s="632"/>
      <c r="LZH362" s="632"/>
      <c r="LZI362" s="632"/>
      <c r="LZJ362" s="632"/>
      <c r="LZK362" s="632"/>
      <c r="LZL362" s="632"/>
      <c r="LZM362" s="632"/>
      <c r="LZN362" s="632"/>
      <c r="LZO362" s="632"/>
      <c r="LZP362" s="632"/>
      <c r="LZQ362" s="632"/>
      <c r="LZR362" s="632"/>
      <c r="LZS362" s="632"/>
      <c r="LZT362" s="632"/>
      <c r="LZU362" s="632"/>
      <c r="LZV362" s="632"/>
      <c r="LZW362" s="632"/>
      <c r="LZX362" s="632"/>
      <c r="LZY362" s="632"/>
      <c r="LZZ362" s="632"/>
      <c r="MAA362" s="632"/>
      <c r="MAB362" s="632"/>
      <c r="MAC362" s="632"/>
      <c r="MAD362" s="632"/>
      <c r="MAE362" s="632"/>
      <c r="MAF362" s="632"/>
      <c r="MAG362" s="632"/>
      <c r="MAH362" s="632"/>
      <c r="MAI362" s="632"/>
      <c r="MAJ362" s="632"/>
      <c r="MAK362" s="632"/>
      <c r="MAL362" s="632"/>
      <c r="MAM362" s="632"/>
      <c r="MAN362" s="632"/>
      <c r="MAO362" s="632"/>
      <c r="MAP362" s="632"/>
      <c r="MAQ362" s="632"/>
      <c r="MAR362" s="632"/>
      <c r="MAS362" s="632"/>
      <c r="MAT362" s="632"/>
      <c r="MAU362" s="632"/>
      <c r="MAV362" s="632"/>
      <c r="MAW362" s="632"/>
      <c r="MAX362" s="632"/>
      <c r="MAY362" s="632"/>
      <c r="MAZ362" s="632"/>
      <c r="MBA362" s="632"/>
      <c r="MBB362" s="632"/>
      <c r="MBC362" s="632"/>
      <c r="MBD362" s="632"/>
      <c r="MBE362" s="632"/>
      <c r="MBF362" s="632"/>
      <c r="MBG362" s="632"/>
      <c r="MBH362" s="632"/>
      <c r="MBI362" s="632"/>
      <c r="MBJ362" s="632"/>
      <c r="MBK362" s="632"/>
      <c r="MBL362" s="632"/>
      <c r="MBM362" s="632"/>
      <c r="MBN362" s="632"/>
      <c r="MBO362" s="632"/>
      <c r="MBP362" s="632"/>
      <c r="MBQ362" s="632"/>
      <c r="MBR362" s="632"/>
      <c r="MBS362" s="632"/>
      <c r="MBT362" s="632"/>
      <c r="MBU362" s="632"/>
      <c r="MBV362" s="632"/>
      <c r="MBW362" s="632"/>
      <c r="MBX362" s="632"/>
      <c r="MBY362" s="632"/>
      <c r="MBZ362" s="632"/>
      <c r="MCA362" s="632"/>
      <c r="MCB362" s="632"/>
      <c r="MCC362" s="632"/>
      <c r="MCD362" s="632"/>
      <c r="MCE362" s="632"/>
      <c r="MCF362" s="632"/>
      <c r="MCG362" s="632"/>
      <c r="MCH362" s="632"/>
      <c r="MCI362" s="632"/>
      <c r="MCJ362" s="632"/>
      <c r="MCK362" s="632"/>
      <c r="MCL362" s="632"/>
      <c r="MCM362" s="632"/>
      <c r="MCN362" s="632"/>
      <c r="MCO362" s="632"/>
      <c r="MCP362" s="632"/>
      <c r="MCQ362" s="632"/>
      <c r="MCR362" s="632"/>
      <c r="MCS362" s="632"/>
      <c r="MCT362" s="632"/>
      <c r="MCU362" s="632"/>
      <c r="MCV362" s="632"/>
      <c r="MCW362" s="632"/>
      <c r="MCX362" s="632"/>
      <c r="MCY362" s="632"/>
      <c r="MCZ362" s="632"/>
      <c r="MDA362" s="632"/>
      <c r="MDB362" s="632"/>
      <c r="MDC362" s="632"/>
      <c r="MDD362" s="632"/>
      <c r="MDE362" s="632"/>
      <c r="MDF362" s="632"/>
      <c r="MDG362" s="632"/>
      <c r="MDH362" s="632"/>
      <c r="MDI362" s="632"/>
      <c r="MDJ362" s="632"/>
      <c r="MDK362" s="632"/>
      <c r="MDL362" s="632"/>
      <c r="MDM362" s="632"/>
      <c r="MDN362" s="632"/>
      <c r="MDO362" s="632"/>
      <c r="MDP362" s="632"/>
      <c r="MDQ362" s="632"/>
      <c r="MDR362" s="632"/>
      <c r="MDS362" s="632"/>
      <c r="MDT362" s="632"/>
      <c r="MDU362" s="632"/>
      <c r="MDV362" s="632"/>
      <c r="MDW362" s="632"/>
      <c r="MDX362" s="632"/>
      <c r="MDY362" s="632"/>
      <c r="MDZ362" s="632"/>
      <c r="MEA362" s="632"/>
      <c r="MEB362" s="632"/>
      <c r="MEC362" s="632"/>
      <c r="MED362" s="632"/>
      <c r="MEE362" s="632"/>
      <c r="MEF362" s="632"/>
      <c r="MEG362" s="632"/>
      <c r="MEH362" s="632"/>
      <c r="MEI362" s="632"/>
      <c r="MEJ362" s="632"/>
      <c r="MEK362" s="632"/>
      <c r="MEL362" s="632"/>
      <c r="MEM362" s="632"/>
      <c r="MEN362" s="632"/>
      <c r="MEO362" s="632"/>
      <c r="MEP362" s="632"/>
      <c r="MEQ362" s="632"/>
      <c r="MER362" s="632"/>
      <c r="MES362" s="632"/>
      <c r="MET362" s="632"/>
      <c r="MEU362" s="632"/>
      <c r="MEV362" s="632"/>
      <c r="MEW362" s="632"/>
      <c r="MEX362" s="632"/>
      <c r="MEY362" s="632"/>
      <c r="MEZ362" s="632"/>
      <c r="MFA362" s="632"/>
      <c r="MFB362" s="632"/>
      <c r="MFC362" s="632"/>
      <c r="MFD362" s="632"/>
      <c r="MFE362" s="632"/>
      <c r="MFF362" s="632"/>
      <c r="MFG362" s="632"/>
      <c r="MFH362" s="632"/>
      <c r="MFI362" s="632"/>
      <c r="MFJ362" s="632"/>
      <c r="MFK362" s="632"/>
      <c r="MFL362" s="632"/>
      <c r="MFM362" s="632"/>
      <c r="MFN362" s="632"/>
      <c r="MFO362" s="632"/>
      <c r="MFP362" s="632"/>
      <c r="MFQ362" s="632"/>
      <c r="MFR362" s="632"/>
      <c r="MFS362" s="632"/>
      <c r="MFT362" s="632"/>
      <c r="MFU362" s="632"/>
      <c r="MFV362" s="632"/>
      <c r="MFW362" s="632"/>
      <c r="MFX362" s="632"/>
      <c r="MFY362" s="632"/>
      <c r="MFZ362" s="632"/>
      <c r="MGA362" s="632"/>
      <c r="MGB362" s="632"/>
      <c r="MGC362" s="632"/>
      <c r="MGD362" s="632"/>
      <c r="MGE362" s="632"/>
      <c r="MGF362" s="632"/>
      <c r="MGG362" s="632"/>
      <c r="MGH362" s="632"/>
      <c r="MGI362" s="632"/>
      <c r="MGJ362" s="632"/>
      <c r="MGK362" s="632"/>
      <c r="MGL362" s="632"/>
      <c r="MGM362" s="632"/>
      <c r="MGN362" s="632"/>
      <c r="MGO362" s="632"/>
      <c r="MGP362" s="632"/>
      <c r="MGQ362" s="632"/>
      <c r="MGR362" s="632"/>
      <c r="MGS362" s="632"/>
      <c r="MGT362" s="632"/>
      <c r="MGU362" s="632"/>
      <c r="MGV362" s="632"/>
      <c r="MGW362" s="632"/>
      <c r="MGX362" s="632"/>
      <c r="MGY362" s="632"/>
      <c r="MGZ362" s="632"/>
      <c r="MHA362" s="632"/>
      <c r="MHB362" s="632"/>
      <c r="MHC362" s="632"/>
      <c r="MHD362" s="632"/>
      <c r="MHE362" s="632"/>
      <c r="MHF362" s="632"/>
      <c r="MHG362" s="632"/>
      <c r="MHH362" s="632"/>
      <c r="MHI362" s="632"/>
      <c r="MHJ362" s="632"/>
      <c r="MHK362" s="632"/>
      <c r="MHL362" s="632"/>
      <c r="MHM362" s="632"/>
      <c r="MHN362" s="632"/>
      <c r="MHO362" s="632"/>
      <c r="MHP362" s="632"/>
      <c r="MHQ362" s="632"/>
      <c r="MHR362" s="632"/>
      <c r="MHS362" s="632"/>
      <c r="MHT362" s="632"/>
      <c r="MHU362" s="632"/>
      <c r="MHV362" s="632"/>
      <c r="MHW362" s="632"/>
      <c r="MHX362" s="632"/>
      <c r="MHY362" s="632"/>
      <c r="MHZ362" s="632"/>
      <c r="MIA362" s="632"/>
      <c r="MIB362" s="632"/>
      <c r="MIC362" s="632"/>
      <c r="MID362" s="632"/>
      <c r="MIE362" s="632"/>
      <c r="MIF362" s="632"/>
      <c r="MIG362" s="632"/>
      <c r="MIH362" s="632"/>
      <c r="MII362" s="632"/>
      <c r="MIJ362" s="632"/>
      <c r="MIK362" s="632"/>
      <c r="MIL362" s="632"/>
      <c r="MIM362" s="632"/>
      <c r="MIN362" s="632"/>
      <c r="MIO362" s="632"/>
      <c r="MIP362" s="632"/>
      <c r="MIQ362" s="632"/>
      <c r="MIR362" s="632"/>
      <c r="MIS362" s="632"/>
      <c r="MIT362" s="632"/>
      <c r="MIU362" s="632"/>
      <c r="MIV362" s="632"/>
      <c r="MIW362" s="632"/>
      <c r="MIX362" s="632"/>
      <c r="MIY362" s="632"/>
      <c r="MIZ362" s="632"/>
      <c r="MJA362" s="632"/>
      <c r="MJB362" s="632"/>
      <c r="MJC362" s="632"/>
      <c r="MJD362" s="632"/>
      <c r="MJE362" s="632"/>
      <c r="MJF362" s="632"/>
      <c r="MJG362" s="632"/>
      <c r="MJH362" s="632"/>
      <c r="MJI362" s="632"/>
      <c r="MJJ362" s="632"/>
      <c r="MJK362" s="632"/>
      <c r="MJL362" s="632"/>
      <c r="MJM362" s="632"/>
      <c r="MJN362" s="632"/>
      <c r="MJO362" s="632"/>
      <c r="MJP362" s="632"/>
      <c r="MJQ362" s="632"/>
      <c r="MJR362" s="632"/>
      <c r="MJS362" s="632"/>
      <c r="MJT362" s="632"/>
      <c r="MJU362" s="632"/>
      <c r="MJV362" s="632"/>
      <c r="MJW362" s="632"/>
      <c r="MJX362" s="632"/>
      <c r="MJY362" s="632"/>
      <c r="MJZ362" s="632"/>
      <c r="MKA362" s="632"/>
      <c r="MKB362" s="632"/>
      <c r="MKC362" s="632"/>
      <c r="MKD362" s="632"/>
      <c r="MKE362" s="632"/>
      <c r="MKF362" s="632"/>
      <c r="MKG362" s="632"/>
      <c r="MKH362" s="632"/>
      <c r="MKI362" s="632"/>
      <c r="MKJ362" s="632"/>
      <c r="MKK362" s="632"/>
      <c r="MKL362" s="632"/>
      <c r="MKM362" s="632"/>
      <c r="MKN362" s="632"/>
      <c r="MKO362" s="632"/>
      <c r="MKP362" s="632"/>
      <c r="MKQ362" s="632"/>
      <c r="MKR362" s="632"/>
      <c r="MKS362" s="632"/>
      <c r="MKT362" s="632"/>
      <c r="MKU362" s="632"/>
      <c r="MKV362" s="632"/>
      <c r="MKW362" s="632"/>
      <c r="MKX362" s="632"/>
      <c r="MKY362" s="632"/>
      <c r="MKZ362" s="632"/>
      <c r="MLA362" s="632"/>
      <c r="MLB362" s="632"/>
      <c r="MLC362" s="632"/>
      <c r="MLD362" s="632"/>
      <c r="MLE362" s="632"/>
      <c r="MLF362" s="632"/>
      <c r="MLG362" s="632"/>
      <c r="MLH362" s="632"/>
      <c r="MLI362" s="632"/>
      <c r="MLJ362" s="632"/>
      <c r="MLK362" s="632"/>
      <c r="MLL362" s="632"/>
      <c r="MLM362" s="632"/>
      <c r="MLN362" s="632"/>
      <c r="MLO362" s="632"/>
      <c r="MLP362" s="632"/>
      <c r="MLQ362" s="632"/>
      <c r="MLR362" s="632"/>
      <c r="MLS362" s="632"/>
      <c r="MLT362" s="632"/>
      <c r="MLU362" s="632"/>
      <c r="MLV362" s="632"/>
      <c r="MLW362" s="632"/>
      <c r="MLX362" s="632"/>
      <c r="MLY362" s="632"/>
      <c r="MLZ362" s="632"/>
      <c r="MMA362" s="632"/>
      <c r="MMB362" s="632"/>
      <c r="MMC362" s="632"/>
      <c r="MMD362" s="632"/>
      <c r="MME362" s="632"/>
      <c r="MMF362" s="632"/>
      <c r="MMG362" s="632"/>
      <c r="MMH362" s="632"/>
      <c r="MMI362" s="632"/>
      <c r="MMJ362" s="632"/>
      <c r="MMK362" s="632"/>
      <c r="MML362" s="632"/>
      <c r="MMM362" s="632"/>
      <c r="MMN362" s="632"/>
      <c r="MMO362" s="632"/>
      <c r="MMP362" s="632"/>
      <c r="MMQ362" s="632"/>
      <c r="MMR362" s="632"/>
      <c r="MMS362" s="632"/>
      <c r="MMT362" s="632"/>
      <c r="MMU362" s="632"/>
      <c r="MMV362" s="632"/>
      <c r="MMW362" s="632"/>
      <c r="MMX362" s="632"/>
      <c r="MMY362" s="632"/>
      <c r="MMZ362" s="632"/>
      <c r="MNA362" s="632"/>
      <c r="MNB362" s="632"/>
      <c r="MNC362" s="632"/>
      <c r="MND362" s="632"/>
      <c r="MNE362" s="632"/>
      <c r="MNF362" s="632"/>
      <c r="MNG362" s="632"/>
      <c r="MNH362" s="632"/>
      <c r="MNI362" s="632"/>
      <c r="MNJ362" s="632"/>
      <c r="MNK362" s="632"/>
      <c r="MNL362" s="632"/>
      <c r="MNM362" s="632"/>
      <c r="MNN362" s="632"/>
      <c r="MNO362" s="632"/>
      <c r="MNP362" s="632"/>
      <c r="MNQ362" s="632"/>
      <c r="MNR362" s="632"/>
      <c r="MNS362" s="632"/>
      <c r="MNT362" s="632"/>
      <c r="MNU362" s="632"/>
      <c r="MNV362" s="632"/>
      <c r="MNW362" s="632"/>
      <c r="MNX362" s="632"/>
      <c r="MNY362" s="632"/>
      <c r="MNZ362" s="632"/>
      <c r="MOA362" s="632"/>
      <c r="MOB362" s="632"/>
      <c r="MOC362" s="632"/>
      <c r="MOD362" s="632"/>
      <c r="MOE362" s="632"/>
      <c r="MOF362" s="632"/>
      <c r="MOG362" s="632"/>
      <c r="MOH362" s="632"/>
      <c r="MOI362" s="632"/>
      <c r="MOJ362" s="632"/>
      <c r="MOK362" s="632"/>
      <c r="MOL362" s="632"/>
      <c r="MOM362" s="632"/>
      <c r="MON362" s="632"/>
      <c r="MOO362" s="632"/>
      <c r="MOP362" s="632"/>
      <c r="MOQ362" s="632"/>
      <c r="MOR362" s="632"/>
      <c r="MOS362" s="632"/>
      <c r="MOT362" s="632"/>
      <c r="MOU362" s="632"/>
      <c r="MOV362" s="632"/>
      <c r="MOW362" s="632"/>
      <c r="MOX362" s="632"/>
      <c r="MOY362" s="632"/>
      <c r="MOZ362" s="632"/>
      <c r="MPA362" s="632"/>
      <c r="MPB362" s="632"/>
      <c r="MPC362" s="632"/>
      <c r="MPD362" s="632"/>
      <c r="MPE362" s="632"/>
      <c r="MPF362" s="632"/>
      <c r="MPG362" s="632"/>
      <c r="MPH362" s="632"/>
      <c r="MPI362" s="632"/>
      <c r="MPJ362" s="632"/>
      <c r="MPK362" s="632"/>
      <c r="MPL362" s="632"/>
      <c r="MPM362" s="632"/>
      <c r="MPN362" s="632"/>
      <c r="MPO362" s="632"/>
      <c r="MPP362" s="632"/>
      <c r="MPQ362" s="632"/>
      <c r="MPR362" s="632"/>
      <c r="MPS362" s="632"/>
      <c r="MPT362" s="632"/>
      <c r="MPU362" s="632"/>
      <c r="MPV362" s="632"/>
      <c r="MPW362" s="632"/>
      <c r="MPX362" s="632"/>
      <c r="MPY362" s="632"/>
      <c r="MPZ362" s="632"/>
      <c r="MQA362" s="632"/>
      <c r="MQB362" s="632"/>
      <c r="MQC362" s="632"/>
      <c r="MQD362" s="632"/>
      <c r="MQE362" s="632"/>
      <c r="MQF362" s="632"/>
      <c r="MQG362" s="632"/>
      <c r="MQH362" s="632"/>
      <c r="MQI362" s="632"/>
      <c r="MQJ362" s="632"/>
      <c r="MQK362" s="632"/>
      <c r="MQL362" s="632"/>
      <c r="MQM362" s="632"/>
      <c r="MQN362" s="632"/>
      <c r="MQO362" s="632"/>
      <c r="MQP362" s="632"/>
      <c r="MQQ362" s="632"/>
      <c r="MQR362" s="632"/>
      <c r="MQS362" s="632"/>
      <c r="MQT362" s="632"/>
      <c r="MQU362" s="632"/>
      <c r="MQV362" s="632"/>
      <c r="MQW362" s="632"/>
      <c r="MQX362" s="632"/>
      <c r="MQY362" s="632"/>
      <c r="MQZ362" s="632"/>
      <c r="MRA362" s="632"/>
      <c r="MRB362" s="632"/>
      <c r="MRC362" s="632"/>
      <c r="MRD362" s="632"/>
      <c r="MRE362" s="632"/>
      <c r="MRF362" s="632"/>
      <c r="MRG362" s="632"/>
      <c r="MRH362" s="632"/>
      <c r="MRI362" s="632"/>
      <c r="MRJ362" s="632"/>
      <c r="MRK362" s="632"/>
      <c r="MRL362" s="632"/>
      <c r="MRM362" s="632"/>
      <c r="MRN362" s="632"/>
      <c r="MRO362" s="632"/>
      <c r="MRP362" s="632"/>
      <c r="MRQ362" s="632"/>
      <c r="MRR362" s="632"/>
      <c r="MRS362" s="632"/>
      <c r="MRT362" s="632"/>
      <c r="MRU362" s="632"/>
      <c r="MRV362" s="632"/>
      <c r="MRW362" s="632"/>
      <c r="MRX362" s="632"/>
      <c r="MRY362" s="632"/>
      <c r="MRZ362" s="632"/>
      <c r="MSA362" s="632"/>
      <c r="MSB362" s="632"/>
      <c r="MSC362" s="632"/>
      <c r="MSD362" s="632"/>
      <c r="MSE362" s="632"/>
      <c r="MSF362" s="632"/>
      <c r="MSG362" s="632"/>
      <c r="MSH362" s="632"/>
      <c r="MSI362" s="632"/>
      <c r="MSJ362" s="632"/>
      <c r="MSK362" s="632"/>
      <c r="MSL362" s="632"/>
      <c r="MSM362" s="632"/>
      <c r="MSN362" s="632"/>
      <c r="MSO362" s="632"/>
      <c r="MSP362" s="632"/>
      <c r="MSQ362" s="632"/>
      <c r="MSR362" s="632"/>
      <c r="MSS362" s="632"/>
      <c r="MST362" s="632"/>
      <c r="MSU362" s="632"/>
      <c r="MSV362" s="632"/>
      <c r="MSW362" s="632"/>
      <c r="MSX362" s="632"/>
      <c r="MSY362" s="632"/>
      <c r="MSZ362" s="632"/>
      <c r="MTA362" s="632"/>
      <c r="MTB362" s="632"/>
      <c r="MTC362" s="632"/>
      <c r="MTD362" s="632"/>
      <c r="MTE362" s="632"/>
      <c r="MTF362" s="632"/>
      <c r="MTG362" s="632"/>
      <c r="MTH362" s="632"/>
      <c r="MTI362" s="632"/>
      <c r="MTJ362" s="632"/>
      <c r="MTK362" s="632"/>
      <c r="MTL362" s="632"/>
      <c r="MTM362" s="632"/>
      <c r="MTN362" s="632"/>
      <c r="MTO362" s="632"/>
      <c r="MTP362" s="632"/>
      <c r="MTQ362" s="632"/>
      <c r="MTR362" s="632"/>
      <c r="MTS362" s="632"/>
      <c r="MTT362" s="632"/>
      <c r="MTU362" s="632"/>
      <c r="MTV362" s="632"/>
      <c r="MTW362" s="632"/>
      <c r="MTX362" s="632"/>
      <c r="MTY362" s="632"/>
      <c r="MTZ362" s="632"/>
      <c r="MUA362" s="632"/>
      <c r="MUB362" s="632"/>
      <c r="MUC362" s="632"/>
      <c r="MUD362" s="632"/>
      <c r="MUE362" s="632"/>
      <c r="MUF362" s="632"/>
      <c r="MUG362" s="632"/>
      <c r="MUH362" s="632"/>
      <c r="MUI362" s="632"/>
      <c r="MUJ362" s="632"/>
      <c r="MUK362" s="632"/>
      <c r="MUL362" s="632"/>
      <c r="MUM362" s="632"/>
      <c r="MUN362" s="632"/>
      <c r="MUO362" s="632"/>
      <c r="MUP362" s="632"/>
      <c r="MUQ362" s="632"/>
      <c r="MUR362" s="632"/>
      <c r="MUS362" s="632"/>
      <c r="MUT362" s="632"/>
      <c r="MUU362" s="632"/>
      <c r="MUV362" s="632"/>
      <c r="MUW362" s="632"/>
      <c r="MUX362" s="632"/>
      <c r="MUY362" s="632"/>
      <c r="MUZ362" s="632"/>
      <c r="MVA362" s="632"/>
      <c r="MVB362" s="632"/>
      <c r="MVC362" s="632"/>
      <c r="MVD362" s="632"/>
      <c r="MVE362" s="632"/>
      <c r="MVF362" s="632"/>
      <c r="MVG362" s="632"/>
      <c r="MVH362" s="632"/>
      <c r="MVI362" s="632"/>
      <c r="MVJ362" s="632"/>
      <c r="MVK362" s="632"/>
      <c r="MVL362" s="632"/>
      <c r="MVM362" s="632"/>
      <c r="MVN362" s="632"/>
      <c r="MVO362" s="632"/>
      <c r="MVP362" s="632"/>
      <c r="MVQ362" s="632"/>
      <c r="MVR362" s="632"/>
      <c r="MVS362" s="632"/>
      <c r="MVT362" s="632"/>
      <c r="MVU362" s="632"/>
      <c r="MVV362" s="632"/>
      <c r="MVW362" s="632"/>
      <c r="MVX362" s="632"/>
      <c r="MVY362" s="632"/>
      <c r="MVZ362" s="632"/>
      <c r="MWA362" s="632"/>
      <c r="MWB362" s="632"/>
      <c r="MWC362" s="632"/>
      <c r="MWD362" s="632"/>
      <c r="MWE362" s="632"/>
      <c r="MWF362" s="632"/>
      <c r="MWG362" s="632"/>
      <c r="MWH362" s="632"/>
      <c r="MWI362" s="632"/>
      <c r="MWJ362" s="632"/>
      <c r="MWK362" s="632"/>
      <c r="MWL362" s="632"/>
      <c r="MWM362" s="632"/>
      <c r="MWN362" s="632"/>
      <c r="MWO362" s="632"/>
      <c r="MWP362" s="632"/>
      <c r="MWQ362" s="632"/>
      <c r="MWR362" s="632"/>
      <c r="MWS362" s="632"/>
      <c r="MWT362" s="632"/>
      <c r="MWU362" s="632"/>
      <c r="MWV362" s="632"/>
      <c r="MWW362" s="632"/>
      <c r="MWX362" s="632"/>
      <c r="MWY362" s="632"/>
      <c r="MWZ362" s="632"/>
      <c r="MXA362" s="632"/>
      <c r="MXB362" s="632"/>
      <c r="MXC362" s="632"/>
      <c r="MXD362" s="632"/>
      <c r="MXE362" s="632"/>
      <c r="MXF362" s="632"/>
      <c r="MXG362" s="632"/>
      <c r="MXH362" s="632"/>
      <c r="MXI362" s="632"/>
      <c r="MXJ362" s="632"/>
      <c r="MXK362" s="632"/>
      <c r="MXL362" s="632"/>
      <c r="MXM362" s="632"/>
      <c r="MXN362" s="632"/>
      <c r="MXO362" s="632"/>
      <c r="MXP362" s="632"/>
      <c r="MXQ362" s="632"/>
      <c r="MXR362" s="632"/>
      <c r="MXS362" s="632"/>
      <c r="MXT362" s="632"/>
      <c r="MXU362" s="632"/>
      <c r="MXV362" s="632"/>
      <c r="MXW362" s="632"/>
      <c r="MXX362" s="632"/>
      <c r="MXY362" s="632"/>
      <c r="MXZ362" s="632"/>
      <c r="MYA362" s="632"/>
      <c r="MYB362" s="632"/>
      <c r="MYC362" s="632"/>
      <c r="MYD362" s="632"/>
      <c r="MYE362" s="632"/>
      <c r="MYF362" s="632"/>
      <c r="MYG362" s="632"/>
      <c r="MYH362" s="632"/>
      <c r="MYI362" s="632"/>
      <c r="MYJ362" s="632"/>
      <c r="MYK362" s="632"/>
      <c r="MYL362" s="632"/>
      <c r="MYM362" s="632"/>
      <c r="MYN362" s="632"/>
      <c r="MYO362" s="632"/>
      <c r="MYP362" s="632"/>
      <c r="MYQ362" s="632"/>
      <c r="MYR362" s="632"/>
      <c r="MYS362" s="632"/>
      <c r="MYT362" s="632"/>
      <c r="MYU362" s="632"/>
      <c r="MYV362" s="632"/>
      <c r="MYW362" s="632"/>
      <c r="MYX362" s="632"/>
      <c r="MYY362" s="632"/>
      <c r="MYZ362" s="632"/>
      <c r="MZA362" s="632"/>
      <c r="MZB362" s="632"/>
      <c r="MZC362" s="632"/>
      <c r="MZD362" s="632"/>
      <c r="MZE362" s="632"/>
      <c r="MZF362" s="632"/>
      <c r="MZG362" s="632"/>
      <c r="MZH362" s="632"/>
      <c r="MZI362" s="632"/>
      <c r="MZJ362" s="632"/>
      <c r="MZK362" s="632"/>
      <c r="MZL362" s="632"/>
      <c r="MZM362" s="632"/>
      <c r="MZN362" s="632"/>
      <c r="MZO362" s="632"/>
      <c r="MZP362" s="632"/>
      <c r="MZQ362" s="632"/>
      <c r="MZR362" s="632"/>
      <c r="MZS362" s="632"/>
      <c r="MZT362" s="632"/>
      <c r="MZU362" s="632"/>
      <c r="MZV362" s="632"/>
      <c r="MZW362" s="632"/>
      <c r="MZX362" s="632"/>
      <c r="MZY362" s="632"/>
      <c r="MZZ362" s="632"/>
      <c r="NAA362" s="632"/>
      <c r="NAB362" s="632"/>
      <c r="NAC362" s="632"/>
      <c r="NAD362" s="632"/>
      <c r="NAE362" s="632"/>
      <c r="NAF362" s="632"/>
      <c r="NAG362" s="632"/>
      <c r="NAH362" s="632"/>
      <c r="NAI362" s="632"/>
      <c r="NAJ362" s="632"/>
      <c r="NAK362" s="632"/>
      <c r="NAL362" s="632"/>
      <c r="NAM362" s="632"/>
      <c r="NAN362" s="632"/>
      <c r="NAO362" s="632"/>
      <c r="NAP362" s="632"/>
      <c r="NAQ362" s="632"/>
      <c r="NAR362" s="632"/>
      <c r="NAS362" s="632"/>
      <c r="NAT362" s="632"/>
      <c r="NAU362" s="632"/>
      <c r="NAV362" s="632"/>
      <c r="NAW362" s="632"/>
      <c r="NAX362" s="632"/>
      <c r="NAY362" s="632"/>
      <c r="NAZ362" s="632"/>
      <c r="NBA362" s="632"/>
      <c r="NBB362" s="632"/>
      <c r="NBC362" s="632"/>
      <c r="NBD362" s="632"/>
      <c r="NBE362" s="632"/>
      <c r="NBF362" s="632"/>
      <c r="NBG362" s="632"/>
      <c r="NBH362" s="632"/>
      <c r="NBI362" s="632"/>
      <c r="NBJ362" s="632"/>
      <c r="NBK362" s="632"/>
      <c r="NBL362" s="632"/>
      <c r="NBM362" s="632"/>
      <c r="NBN362" s="632"/>
      <c r="NBO362" s="632"/>
      <c r="NBP362" s="632"/>
      <c r="NBQ362" s="632"/>
      <c r="NBR362" s="632"/>
      <c r="NBS362" s="632"/>
      <c r="NBT362" s="632"/>
      <c r="NBU362" s="632"/>
      <c r="NBV362" s="632"/>
      <c r="NBW362" s="632"/>
      <c r="NBX362" s="632"/>
      <c r="NBY362" s="632"/>
      <c r="NBZ362" s="632"/>
      <c r="NCA362" s="632"/>
      <c r="NCB362" s="632"/>
      <c r="NCC362" s="632"/>
      <c r="NCD362" s="632"/>
      <c r="NCE362" s="632"/>
      <c r="NCF362" s="632"/>
      <c r="NCG362" s="632"/>
      <c r="NCH362" s="632"/>
      <c r="NCI362" s="632"/>
      <c r="NCJ362" s="632"/>
      <c r="NCK362" s="632"/>
      <c r="NCL362" s="632"/>
      <c r="NCM362" s="632"/>
      <c r="NCN362" s="632"/>
      <c r="NCO362" s="632"/>
      <c r="NCP362" s="632"/>
      <c r="NCQ362" s="632"/>
      <c r="NCR362" s="632"/>
      <c r="NCS362" s="632"/>
      <c r="NCT362" s="632"/>
      <c r="NCU362" s="632"/>
      <c r="NCV362" s="632"/>
      <c r="NCW362" s="632"/>
      <c r="NCX362" s="632"/>
      <c r="NCY362" s="632"/>
      <c r="NCZ362" s="632"/>
      <c r="NDA362" s="632"/>
      <c r="NDB362" s="632"/>
      <c r="NDC362" s="632"/>
      <c r="NDD362" s="632"/>
      <c r="NDE362" s="632"/>
      <c r="NDF362" s="632"/>
      <c r="NDG362" s="632"/>
      <c r="NDH362" s="632"/>
      <c r="NDI362" s="632"/>
      <c r="NDJ362" s="632"/>
      <c r="NDK362" s="632"/>
      <c r="NDL362" s="632"/>
      <c r="NDM362" s="632"/>
      <c r="NDN362" s="632"/>
      <c r="NDO362" s="632"/>
      <c r="NDP362" s="632"/>
      <c r="NDQ362" s="632"/>
      <c r="NDR362" s="632"/>
      <c r="NDS362" s="632"/>
      <c r="NDT362" s="632"/>
      <c r="NDU362" s="632"/>
      <c r="NDV362" s="632"/>
      <c r="NDW362" s="632"/>
      <c r="NDX362" s="632"/>
      <c r="NDY362" s="632"/>
      <c r="NDZ362" s="632"/>
      <c r="NEA362" s="632"/>
      <c r="NEB362" s="632"/>
      <c r="NEC362" s="632"/>
      <c r="NED362" s="632"/>
      <c r="NEE362" s="632"/>
      <c r="NEF362" s="632"/>
      <c r="NEG362" s="632"/>
      <c r="NEH362" s="632"/>
      <c r="NEI362" s="632"/>
      <c r="NEJ362" s="632"/>
      <c r="NEK362" s="632"/>
      <c r="NEL362" s="632"/>
      <c r="NEM362" s="632"/>
      <c r="NEN362" s="632"/>
      <c r="NEO362" s="632"/>
      <c r="NEP362" s="632"/>
      <c r="NEQ362" s="632"/>
      <c r="NER362" s="632"/>
      <c r="NES362" s="632"/>
      <c r="NET362" s="632"/>
      <c r="NEU362" s="632"/>
      <c r="NEV362" s="632"/>
      <c r="NEW362" s="632"/>
      <c r="NEX362" s="632"/>
      <c r="NEY362" s="632"/>
      <c r="NEZ362" s="632"/>
      <c r="NFA362" s="632"/>
      <c r="NFB362" s="632"/>
      <c r="NFC362" s="632"/>
      <c r="NFD362" s="632"/>
      <c r="NFE362" s="632"/>
      <c r="NFF362" s="632"/>
      <c r="NFG362" s="632"/>
      <c r="NFH362" s="632"/>
      <c r="NFI362" s="632"/>
      <c r="NFJ362" s="632"/>
      <c r="NFK362" s="632"/>
      <c r="NFL362" s="632"/>
      <c r="NFM362" s="632"/>
      <c r="NFN362" s="632"/>
      <c r="NFO362" s="632"/>
      <c r="NFP362" s="632"/>
      <c r="NFQ362" s="632"/>
      <c r="NFR362" s="632"/>
      <c r="NFS362" s="632"/>
      <c r="NFT362" s="632"/>
      <c r="NFU362" s="632"/>
      <c r="NFV362" s="632"/>
      <c r="NFW362" s="632"/>
      <c r="NFX362" s="632"/>
      <c r="NFY362" s="632"/>
      <c r="NFZ362" s="632"/>
      <c r="NGA362" s="632"/>
      <c r="NGB362" s="632"/>
      <c r="NGC362" s="632"/>
      <c r="NGD362" s="632"/>
      <c r="NGE362" s="632"/>
      <c r="NGF362" s="632"/>
      <c r="NGG362" s="632"/>
      <c r="NGH362" s="632"/>
      <c r="NGI362" s="632"/>
      <c r="NGJ362" s="632"/>
      <c r="NGK362" s="632"/>
      <c r="NGL362" s="632"/>
      <c r="NGM362" s="632"/>
      <c r="NGN362" s="632"/>
      <c r="NGO362" s="632"/>
      <c r="NGP362" s="632"/>
      <c r="NGQ362" s="632"/>
      <c r="NGR362" s="632"/>
      <c r="NGS362" s="632"/>
      <c r="NGT362" s="632"/>
      <c r="NGU362" s="632"/>
      <c r="NGV362" s="632"/>
      <c r="NGW362" s="632"/>
      <c r="NGX362" s="632"/>
      <c r="NGY362" s="632"/>
      <c r="NGZ362" s="632"/>
      <c r="NHA362" s="632"/>
      <c r="NHB362" s="632"/>
      <c r="NHC362" s="632"/>
      <c r="NHD362" s="632"/>
      <c r="NHE362" s="632"/>
      <c r="NHF362" s="632"/>
      <c r="NHG362" s="632"/>
      <c r="NHH362" s="632"/>
      <c r="NHI362" s="632"/>
      <c r="NHJ362" s="632"/>
      <c r="NHK362" s="632"/>
      <c r="NHL362" s="632"/>
      <c r="NHM362" s="632"/>
      <c r="NHN362" s="632"/>
      <c r="NHO362" s="632"/>
      <c r="NHP362" s="632"/>
      <c r="NHQ362" s="632"/>
      <c r="NHR362" s="632"/>
      <c r="NHS362" s="632"/>
      <c r="NHT362" s="632"/>
      <c r="NHU362" s="632"/>
      <c r="NHV362" s="632"/>
      <c r="NHW362" s="632"/>
      <c r="NHX362" s="632"/>
      <c r="NHY362" s="632"/>
      <c r="NHZ362" s="632"/>
      <c r="NIA362" s="632"/>
      <c r="NIB362" s="632"/>
      <c r="NIC362" s="632"/>
      <c r="NID362" s="632"/>
      <c r="NIE362" s="632"/>
      <c r="NIF362" s="632"/>
      <c r="NIG362" s="632"/>
      <c r="NIH362" s="632"/>
      <c r="NII362" s="632"/>
      <c r="NIJ362" s="632"/>
      <c r="NIK362" s="632"/>
      <c r="NIL362" s="632"/>
      <c r="NIM362" s="632"/>
      <c r="NIN362" s="632"/>
      <c r="NIO362" s="632"/>
      <c r="NIP362" s="632"/>
      <c r="NIQ362" s="632"/>
      <c r="NIR362" s="632"/>
      <c r="NIS362" s="632"/>
      <c r="NIT362" s="632"/>
      <c r="NIU362" s="632"/>
      <c r="NIV362" s="632"/>
      <c r="NIW362" s="632"/>
      <c r="NIX362" s="632"/>
      <c r="NIY362" s="632"/>
      <c r="NIZ362" s="632"/>
      <c r="NJA362" s="632"/>
      <c r="NJB362" s="632"/>
      <c r="NJC362" s="632"/>
      <c r="NJD362" s="632"/>
      <c r="NJE362" s="632"/>
      <c r="NJF362" s="632"/>
      <c r="NJG362" s="632"/>
      <c r="NJH362" s="632"/>
      <c r="NJI362" s="632"/>
      <c r="NJJ362" s="632"/>
      <c r="NJK362" s="632"/>
      <c r="NJL362" s="632"/>
      <c r="NJM362" s="632"/>
      <c r="NJN362" s="632"/>
      <c r="NJO362" s="632"/>
      <c r="NJP362" s="632"/>
      <c r="NJQ362" s="632"/>
      <c r="NJR362" s="632"/>
      <c r="NJS362" s="632"/>
      <c r="NJT362" s="632"/>
      <c r="NJU362" s="632"/>
      <c r="NJV362" s="632"/>
      <c r="NJW362" s="632"/>
      <c r="NJX362" s="632"/>
      <c r="NJY362" s="632"/>
      <c r="NJZ362" s="632"/>
      <c r="NKA362" s="632"/>
      <c r="NKB362" s="632"/>
      <c r="NKC362" s="632"/>
      <c r="NKD362" s="632"/>
      <c r="NKE362" s="632"/>
      <c r="NKF362" s="632"/>
      <c r="NKG362" s="632"/>
      <c r="NKH362" s="632"/>
      <c r="NKI362" s="632"/>
      <c r="NKJ362" s="632"/>
      <c r="NKK362" s="632"/>
      <c r="NKL362" s="632"/>
      <c r="NKM362" s="632"/>
      <c r="NKN362" s="632"/>
      <c r="NKO362" s="632"/>
      <c r="NKP362" s="632"/>
      <c r="NKQ362" s="632"/>
      <c r="NKR362" s="632"/>
      <c r="NKS362" s="632"/>
      <c r="NKT362" s="632"/>
      <c r="NKU362" s="632"/>
      <c r="NKV362" s="632"/>
      <c r="NKW362" s="632"/>
      <c r="NKX362" s="632"/>
      <c r="NKY362" s="632"/>
      <c r="NKZ362" s="632"/>
      <c r="NLA362" s="632"/>
      <c r="NLB362" s="632"/>
      <c r="NLC362" s="632"/>
      <c r="NLD362" s="632"/>
      <c r="NLE362" s="632"/>
      <c r="NLF362" s="632"/>
      <c r="NLG362" s="632"/>
      <c r="NLH362" s="632"/>
      <c r="NLI362" s="632"/>
      <c r="NLJ362" s="632"/>
      <c r="NLK362" s="632"/>
      <c r="NLL362" s="632"/>
      <c r="NLM362" s="632"/>
      <c r="NLN362" s="632"/>
      <c r="NLO362" s="632"/>
      <c r="NLP362" s="632"/>
      <c r="NLQ362" s="632"/>
      <c r="NLR362" s="632"/>
      <c r="NLS362" s="632"/>
      <c r="NLT362" s="632"/>
      <c r="NLU362" s="632"/>
      <c r="NLV362" s="632"/>
      <c r="NLW362" s="632"/>
      <c r="NLX362" s="632"/>
      <c r="NLY362" s="632"/>
      <c r="NLZ362" s="632"/>
      <c r="NMA362" s="632"/>
      <c r="NMB362" s="632"/>
      <c r="NMC362" s="632"/>
      <c r="NMD362" s="632"/>
      <c r="NME362" s="632"/>
      <c r="NMF362" s="632"/>
      <c r="NMG362" s="632"/>
      <c r="NMH362" s="632"/>
      <c r="NMI362" s="632"/>
      <c r="NMJ362" s="632"/>
      <c r="NMK362" s="632"/>
      <c r="NML362" s="632"/>
      <c r="NMM362" s="632"/>
      <c r="NMN362" s="632"/>
      <c r="NMO362" s="632"/>
      <c r="NMP362" s="632"/>
      <c r="NMQ362" s="632"/>
      <c r="NMR362" s="632"/>
      <c r="NMS362" s="632"/>
      <c r="NMT362" s="632"/>
      <c r="NMU362" s="632"/>
      <c r="NMV362" s="632"/>
      <c r="NMW362" s="632"/>
      <c r="NMX362" s="632"/>
      <c r="NMY362" s="632"/>
      <c r="NMZ362" s="632"/>
      <c r="NNA362" s="632"/>
      <c r="NNB362" s="632"/>
      <c r="NNC362" s="632"/>
      <c r="NND362" s="632"/>
      <c r="NNE362" s="632"/>
      <c r="NNF362" s="632"/>
      <c r="NNG362" s="632"/>
      <c r="NNH362" s="632"/>
      <c r="NNI362" s="632"/>
      <c r="NNJ362" s="632"/>
      <c r="NNK362" s="632"/>
      <c r="NNL362" s="632"/>
      <c r="NNM362" s="632"/>
      <c r="NNN362" s="632"/>
      <c r="NNO362" s="632"/>
      <c r="NNP362" s="632"/>
      <c r="NNQ362" s="632"/>
      <c r="NNR362" s="632"/>
      <c r="NNS362" s="632"/>
      <c r="NNT362" s="632"/>
      <c r="NNU362" s="632"/>
      <c r="NNV362" s="632"/>
      <c r="NNW362" s="632"/>
      <c r="NNX362" s="632"/>
      <c r="NNY362" s="632"/>
      <c r="NNZ362" s="632"/>
      <c r="NOA362" s="632"/>
      <c r="NOB362" s="632"/>
      <c r="NOC362" s="632"/>
      <c r="NOD362" s="632"/>
      <c r="NOE362" s="632"/>
      <c r="NOF362" s="632"/>
      <c r="NOG362" s="632"/>
      <c r="NOH362" s="632"/>
      <c r="NOI362" s="632"/>
      <c r="NOJ362" s="632"/>
      <c r="NOK362" s="632"/>
      <c r="NOL362" s="632"/>
      <c r="NOM362" s="632"/>
      <c r="NON362" s="632"/>
      <c r="NOO362" s="632"/>
      <c r="NOP362" s="632"/>
      <c r="NOQ362" s="632"/>
      <c r="NOR362" s="632"/>
      <c r="NOS362" s="632"/>
      <c r="NOT362" s="632"/>
      <c r="NOU362" s="632"/>
      <c r="NOV362" s="632"/>
      <c r="NOW362" s="632"/>
      <c r="NOX362" s="632"/>
      <c r="NOY362" s="632"/>
      <c r="NOZ362" s="632"/>
      <c r="NPA362" s="632"/>
      <c r="NPB362" s="632"/>
      <c r="NPC362" s="632"/>
      <c r="NPD362" s="632"/>
      <c r="NPE362" s="632"/>
      <c r="NPF362" s="632"/>
      <c r="NPG362" s="632"/>
      <c r="NPH362" s="632"/>
      <c r="NPI362" s="632"/>
      <c r="NPJ362" s="632"/>
      <c r="NPK362" s="632"/>
      <c r="NPL362" s="632"/>
      <c r="NPM362" s="632"/>
      <c r="NPN362" s="632"/>
      <c r="NPO362" s="632"/>
      <c r="NPP362" s="632"/>
      <c r="NPQ362" s="632"/>
      <c r="NPR362" s="632"/>
      <c r="NPS362" s="632"/>
      <c r="NPT362" s="632"/>
      <c r="NPU362" s="632"/>
      <c r="NPV362" s="632"/>
      <c r="NPW362" s="632"/>
      <c r="NPX362" s="632"/>
      <c r="NPY362" s="632"/>
      <c r="NPZ362" s="632"/>
      <c r="NQA362" s="632"/>
      <c r="NQB362" s="632"/>
      <c r="NQC362" s="632"/>
      <c r="NQD362" s="632"/>
      <c r="NQE362" s="632"/>
      <c r="NQF362" s="632"/>
      <c r="NQG362" s="632"/>
      <c r="NQH362" s="632"/>
      <c r="NQI362" s="632"/>
      <c r="NQJ362" s="632"/>
      <c r="NQK362" s="632"/>
      <c r="NQL362" s="632"/>
      <c r="NQM362" s="632"/>
      <c r="NQN362" s="632"/>
      <c r="NQO362" s="632"/>
      <c r="NQP362" s="632"/>
      <c r="NQQ362" s="632"/>
      <c r="NQR362" s="632"/>
      <c r="NQS362" s="632"/>
      <c r="NQT362" s="632"/>
      <c r="NQU362" s="632"/>
      <c r="NQV362" s="632"/>
      <c r="NQW362" s="632"/>
      <c r="NQX362" s="632"/>
      <c r="NQY362" s="632"/>
      <c r="NQZ362" s="632"/>
      <c r="NRA362" s="632"/>
      <c r="NRB362" s="632"/>
      <c r="NRC362" s="632"/>
      <c r="NRD362" s="632"/>
      <c r="NRE362" s="632"/>
      <c r="NRF362" s="632"/>
      <c r="NRG362" s="632"/>
      <c r="NRH362" s="632"/>
      <c r="NRI362" s="632"/>
      <c r="NRJ362" s="632"/>
      <c r="NRK362" s="632"/>
      <c r="NRL362" s="632"/>
      <c r="NRM362" s="632"/>
      <c r="NRN362" s="632"/>
      <c r="NRO362" s="632"/>
      <c r="NRP362" s="632"/>
      <c r="NRQ362" s="632"/>
      <c r="NRR362" s="632"/>
      <c r="NRS362" s="632"/>
      <c r="NRT362" s="632"/>
      <c r="NRU362" s="632"/>
      <c r="NRV362" s="632"/>
      <c r="NRW362" s="632"/>
      <c r="NRX362" s="632"/>
      <c r="NRY362" s="632"/>
      <c r="NRZ362" s="632"/>
      <c r="NSA362" s="632"/>
      <c r="NSB362" s="632"/>
      <c r="NSC362" s="632"/>
      <c r="NSD362" s="632"/>
      <c r="NSE362" s="632"/>
      <c r="NSF362" s="632"/>
      <c r="NSG362" s="632"/>
      <c r="NSH362" s="632"/>
      <c r="NSI362" s="632"/>
      <c r="NSJ362" s="632"/>
      <c r="NSK362" s="632"/>
      <c r="NSL362" s="632"/>
      <c r="NSM362" s="632"/>
      <c r="NSN362" s="632"/>
      <c r="NSO362" s="632"/>
      <c r="NSP362" s="632"/>
      <c r="NSQ362" s="632"/>
      <c r="NSR362" s="632"/>
      <c r="NSS362" s="632"/>
      <c r="NST362" s="632"/>
      <c r="NSU362" s="632"/>
      <c r="NSV362" s="632"/>
      <c r="NSW362" s="632"/>
      <c r="NSX362" s="632"/>
      <c r="NSY362" s="632"/>
      <c r="NSZ362" s="632"/>
      <c r="NTA362" s="632"/>
      <c r="NTB362" s="632"/>
      <c r="NTC362" s="632"/>
      <c r="NTD362" s="632"/>
      <c r="NTE362" s="632"/>
      <c r="NTF362" s="632"/>
      <c r="NTG362" s="632"/>
      <c r="NTH362" s="632"/>
      <c r="NTI362" s="632"/>
      <c r="NTJ362" s="632"/>
      <c r="NTK362" s="632"/>
      <c r="NTL362" s="632"/>
      <c r="NTM362" s="632"/>
      <c r="NTN362" s="632"/>
      <c r="NTO362" s="632"/>
      <c r="NTP362" s="632"/>
      <c r="NTQ362" s="632"/>
      <c r="NTR362" s="632"/>
      <c r="NTS362" s="632"/>
      <c r="NTT362" s="632"/>
      <c r="NTU362" s="632"/>
      <c r="NTV362" s="632"/>
      <c r="NTW362" s="632"/>
      <c r="NTX362" s="632"/>
      <c r="NTY362" s="632"/>
      <c r="NTZ362" s="632"/>
      <c r="NUA362" s="632"/>
      <c r="NUB362" s="632"/>
      <c r="NUC362" s="632"/>
      <c r="NUD362" s="632"/>
      <c r="NUE362" s="632"/>
      <c r="NUF362" s="632"/>
      <c r="NUG362" s="632"/>
      <c r="NUH362" s="632"/>
      <c r="NUI362" s="632"/>
      <c r="NUJ362" s="632"/>
      <c r="NUK362" s="632"/>
      <c r="NUL362" s="632"/>
      <c r="NUM362" s="632"/>
      <c r="NUN362" s="632"/>
      <c r="NUO362" s="632"/>
      <c r="NUP362" s="632"/>
      <c r="NUQ362" s="632"/>
      <c r="NUR362" s="632"/>
      <c r="NUS362" s="632"/>
      <c r="NUT362" s="632"/>
      <c r="NUU362" s="632"/>
      <c r="NUV362" s="632"/>
      <c r="NUW362" s="632"/>
      <c r="NUX362" s="632"/>
      <c r="NUY362" s="632"/>
      <c r="NUZ362" s="632"/>
      <c r="NVA362" s="632"/>
      <c r="NVB362" s="632"/>
      <c r="NVC362" s="632"/>
      <c r="NVD362" s="632"/>
      <c r="NVE362" s="632"/>
      <c r="NVF362" s="632"/>
      <c r="NVG362" s="632"/>
      <c r="NVH362" s="632"/>
      <c r="NVI362" s="632"/>
      <c r="NVJ362" s="632"/>
      <c r="NVK362" s="632"/>
      <c r="NVL362" s="632"/>
      <c r="NVM362" s="632"/>
      <c r="NVN362" s="632"/>
      <c r="NVO362" s="632"/>
      <c r="NVP362" s="632"/>
      <c r="NVQ362" s="632"/>
      <c r="NVR362" s="632"/>
      <c r="NVS362" s="632"/>
      <c r="NVT362" s="632"/>
      <c r="NVU362" s="632"/>
      <c r="NVV362" s="632"/>
      <c r="NVW362" s="632"/>
      <c r="NVX362" s="632"/>
      <c r="NVY362" s="632"/>
      <c r="NVZ362" s="632"/>
      <c r="NWA362" s="632"/>
      <c r="NWB362" s="632"/>
      <c r="NWC362" s="632"/>
      <c r="NWD362" s="632"/>
      <c r="NWE362" s="632"/>
      <c r="NWF362" s="632"/>
      <c r="NWG362" s="632"/>
      <c r="NWH362" s="632"/>
      <c r="NWI362" s="632"/>
      <c r="NWJ362" s="632"/>
      <c r="NWK362" s="632"/>
      <c r="NWL362" s="632"/>
      <c r="NWM362" s="632"/>
      <c r="NWN362" s="632"/>
      <c r="NWO362" s="632"/>
      <c r="NWP362" s="632"/>
      <c r="NWQ362" s="632"/>
      <c r="NWR362" s="632"/>
      <c r="NWS362" s="632"/>
      <c r="NWT362" s="632"/>
      <c r="NWU362" s="632"/>
      <c r="NWV362" s="632"/>
      <c r="NWW362" s="632"/>
      <c r="NWX362" s="632"/>
      <c r="NWY362" s="632"/>
      <c r="NWZ362" s="632"/>
      <c r="NXA362" s="632"/>
      <c r="NXB362" s="632"/>
      <c r="NXC362" s="632"/>
      <c r="NXD362" s="632"/>
      <c r="NXE362" s="632"/>
      <c r="NXF362" s="632"/>
      <c r="NXG362" s="632"/>
      <c r="NXH362" s="632"/>
      <c r="NXI362" s="632"/>
      <c r="NXJ362" s="632"/>
      <c r="NXK362" s="632"/>
      <c r="NXL362" s="632"/>
      <c r="NXM362" s="632"/>
      <c r="NXN362" s="632"/>
      <c r="NXO362" s="632"/>
      <c r="NXP362" s="632"/>
      <c r="NXQ362" s="632"/>
      <c r="NXR362" s="632"/>
      <c r="NXS362" s="632"/>
      <c r="NXT362" s="632"/>
      <c r="NXU362" s="632"/>
      <c r="NXV362" s="632"/>
      <c r="NXW362" s="632"/>
      <c r="NXX362" s="632"/>
      <c r="NXY362" s="632"/>
      <c r="NXZ362" s="632"/>
      <c r="NYA362" s="632"/>
      <c r="NYB362" s="632"/>
      <c r="NYC362" s="632"/>
      <c r="NYD362" s="632"/>
      <c r="NYE362" s="632"/>
      <c r="NYF362" s="632"/>
      <c r="NYG362" s="632"/>
      <c r="NYH362" s="632"/>
      <c r="NYI362" s="632"/>
      <c r="NYJ362" s="632"/>
      <c r="NYK362" s="632"/>
      <c r="NYL362" s="632"/>
      <c r="NYM362" s="632"/>
      <c r="NYN362" s="632"/>
      <c r="NYO362" s="632"/>
      <c r="NYP362" s="632"/>
      <c r="NYQ362" s="632"/>
      <c r="NYR362" s="632"/>
      <c r="NYS362" s="632"/>
      <c r="NYT362" s="632"/>
      <c r="NYU362" s="632"/>
      <c r="NYV362" s="632"/>
      <c r="NYW362" s="632"/>
      <c r="NYX362" s="632"/>
      <c r="NYY362" s="632"/>
      <c r="NYZ362" s="632"/>
      <c r="NZA362" s="632"/>
      <c r="NZB362" s="632"/>
      <c r="NZC362" s="632"/>
      <c r="NZD362" s="632"/>
      <c r="NZE362" s="632"/>
      <c r="NZF362" s="632"/>
      <c r="NZG362" s="632"/>
      <c r="NZH362" s="632"/>
      <c r="NZI362" s="632"/>
      <c r="NZJ362" s="632"/>
      <c r="NZK362" s="632"/>
      <c r="NZL362" s="632"/>
      <c r="NZM362" s="632"/>
      <c r="NZN362" s="632"/>
      <c r="NZO362" s="632"/>
      <c r="NZP362" s="632"/>
      <c r="NZQ362" s="632"/>
      <c r="NZR362" s="632"/>
      <c r="NZS362" s="632"/>
      <c r="NZT362" s="632"/>
      <c r="NZU362" s="632"/>
      <c r="NZV362" s="632"/>
      <c r="NZW362" s="632"/>
      <c r="NZX362" s="632"/>
      <c r="NZY362" s="632"/>
      <c r="NZZ362" s="632"/>
      <c r="OAA362" s="632"/>
      <c r="OAB362" s="632"/>
      <c r="OAC362" s="632"/>
      <c r="OAD362" s="632"/>
      <c r="OAE362" s="632"/>
      <c r="OAF362" s="632"/>
      <c r="OAG362" s="632"/>
      <c r="OAH362" s="632"/>
      <c r="OAI362" s="632"/>
      <c r="OAJ362" s="632"/>
      <c r="OAK362" s="632"/>
      <c r="OAL362" s="632"/>
      <c r="OAM362" s="632"/>
      <c r="OAN362" s="632"/>
      <c r="OAO362" s="632"/>
      <c r="OAP362" s="632"/>
      <c r="OAQ362" s="632"/>
      <c r="OAR362" s="632"/>
      <c r="OAS362" s="632"/>
      <c r="OAT362" s="632"/>
      <c r="OAU362" s="632"/>
      <c r="OAV362" s="632"/>
      <c r="OAW362" s="632"/>
      <c r="OAX362" s="632"/>
      <c r="OAY362" s="632"/>
      <c r="OAZ362" s="632"/>
      <c r="OBA362" s="632"/>
      <c r="OBB362" s="632"/>
      <c r="OBC362" s="632"/>
      <c r="OBD362" s="632"/>
      <c r="OBE362" s="632"/>
      <c r="OBF362" s="632"/>
      <c r="OBG362" s="632"/>
      <c r="OBH362" s="632"/>
      <c r="OBI362" s="632"/>
      <c r="OBJ362" s="632"/>
      <c r="OBK362" s="632"/>
      <c r="OBL362" s="632"/>
      <c r="OBM362" s="632"/>
      <c r="OBN362" s="632"/>
      <c r="OBO362" s="632"/>
      <c r="OBP362" s="632"/>
      <c r="OBQ362" s="632"/>
      <c r="OBR362" s="632"/>
      <c r="OBS362" s="632"/>
      <c r="OBT362" s="632"/>
      <c r="OBU362" s="632"/>
      <c r="OBV362" s="632"/>
      <c r="OBW362" s="632"/>
      <c r="OBX362" s="632"/>
      <c r="OBY362" s="632"/>
      <c r="OBZ362" s="632"/>
      <c r="OCA362" s="632"/>
      <c r="OCB362" s="632"/>
      <c r="OCC362" s="632"/>
      <c r="OCD362" s="632"/>
      <c r="OCE362" s="632"/>
      <c r="OCF362" s="632"/>
      <c r="OCG362" s="632"/>
      <c r="OCH362" s="632"/>
      <c r="OCI362" s="632"/>
      <c r="OCJ362" s="632"/>
      <c r="OCK362" s="632"/>
      <c r="OCL362" s="632"/>
      <c r="OCM362" s="632"/>
      <c r="OCN362" s="632"/>
      <c r="OCO362" s="632"/>
      <c r="OCP362" s="632"/>
      <c r="OCQ362" s="632"/>
      <c r="OCR362" s="632"/>
      <c r="OCS362" s="632"/>
      <c r="OCT362" s="632"/>
      <c r="OCU362" s="632"/>
      <c r="OCV362" s="632"/>
      <c r="OCW362" s="632"/>
      <c r="OCX362" s="632"/>
      <c r="OCY362" s="632"/>
      <c r="OCZ362" s="632"/>
      <c r="ODA362" s="632"/>
      <c r="ODB362" s="632"/>
      <c r="ODC362" s="632"/>
      <c r="ODD362" s="632"/>
      <c r="ODE362" s="632"/>
      <c r="ODF362" s="632"/>
      <c r="ODG362" s="632"/>
      <c r="ODH362" s="632"/>
      <c r="ODI362" s="632"/>
      <c r="ODJ362" s="632"/>
      <c r="ODK362" s="632"/>
      <c r="ODL362" s="632"/>
      <c r="ODM362" s="632"/>
      <c r="ODN362" s="632"/>
      <c r="ODO362" s="632"/>
      <c r="ODP362" s="632"/>
      <c r="ODQ362" s="632"/>
      <c r="ODR362" s="632"/>
      <c r="ODS362" s="632"/>
      <c r="ODT362" s="632"/>
      <c r="ODU362" s="632"/>
      <c r="ODV362" s="632"/>
      <c r="ODW362" s="632"/>
      <c r="ODX362" s="632"/>
      <c r="ODY362" s="632"/>
      <c r="ODZ362" s="632"/>
      <c r="OEA362" s="632"/>
      <c r="OEB362" s="632"/>
      <c r="OEC362" s="632"/>
      <c r="OED362" s="632"/>
      <c r="OEE362" s="632"/>
      <c r="OEF362" s="632"/>
      <c r="OEG362" s="632"/>
      <c r="OEH362" s="632"/>
      <c r="OEI362" s="632"/>
      <c r="OEJ362" s="632"/>
      <c r="OEK362" s="632"/>
      <c r="OEL362" s="632"/>
      <c r="OEM362" s="632"/>
      <c r="OEN362" s="632"/>
      <c r="OEO362" s="632"/>
      <c r="OEP362" s="632"/>
      <c r="OEQ362" s="632"/>
      <c r="OER362" s="632"/>
      <c r="OES362" s="632"/>
      <c r="OET362" s="632"/>
      <c r="OEU362" s="632"/>
      <c r="OEV362" s="632"/>
      <c r="OEW362" s="632"/>
      <c r="OEX362" s="632"/>
      <c r="OEY362" s="632"/>
      <c r="OEZ362" s="632"/>
      <c r="OFA362" s="632"/>
      <c r="OFB362" s="632"/>
      <c r="OFC362" s="632"/>
      <c r="OFD362" s="632"/>
      <c r="OFE362" s="632"/>
      <c r="OFF362" s="632"/>
      <c r="OFG362" s="632"/>
      <c r="OFH362" s="632"/>
      <c r="OFI362" s="632"/>
      <c r="OFJ362" s="632"/>
      <c r="OFK362" s="632"/>
      <c r="OFL362" s="632"/>
      <c r="OFM362" s="632"/>
      <c r="OFN362" s="632"/>
      <c r="OFO362" s="632"/>
      <c r="OFP362" s="632"/>
      <c r="OFQ362" s="632"/>
      <c r="OFR362" s="632"/>
      <c r="OFS362" s="632"/>
      <c r="OFT362" s="632"/>
      <c r="OFU362" s="632"/>
      <c r="OFV362" s="632"/>
      <c r="OFW362" s="632"/>
      <c r="OFX362" s="632"/>
      <c r="OFY362" s="632"/>
      <c r="OFZ362" s="632"/>
      <c r="OGA362" s="632"/>
      <c r="OGB362" s="632"/>
      <c r="OGC362" s="632"/>
      <c r="OGD362" s="632"/>
      <c r="OGE362" s="632"/>
      <c r="OGF362" s="632"/>
      <c r="OGG362" s="632"/>
      <c r="OGH362" s="632"/>
      <c r="OGI362" s="632"/>
      <c r="OGJ362" s="632"/>
      <c r="OGK362" s="632"/>
      <c r="OGL362" s="632"/>
      <c r="OGM362" s="632"/>
      <c r="OGN362" s="632"/>
      <c r="OGO362" s="632"/>
      <c r="OGP362" s="632"/>
      <c r="OGQ362" s="632"/>
      <c r="OGR362" s="632"/>
      <c r="OGS362" s="632"/>
      <c r="OGT362" s="632"/>
      <c r="OGU362" s="632"/>
      <c r="OGV362" s="632"/>
      <c r="OGW362" s="632"/>
      <c r="OGX362" s="632"/>
      <c r="OGY362" s="632"/>
      <c r="OGZ362" s="632"/>
      <c r="OHA362" s="632"/>
      <c r="OHB362" s="632"/>
      <c r="OHC362" s="632"/>
      <c r="OHD362" s="632"/>
      <c r="OHE362" s="632"/>
      <c r="OHF362" s="632"/>
      <c r="OHG362" s="632"/>
      <c r="OHH362" s="632"/>
      <c r="OHI362" s="632"/>
      <c r="OHJ362" s="632"/>
      <c r="OHK362" s="632"/>
      <c r="OHL362" s="632"/>
      <c r="OHM362" s="632"/>
      <c r="OHN362" s="632"/>
      <c r="OHO362" s="632"/>
      <c r="OHP362" s="632"/>
      <c r="OHQ362" s="632"/>
      <c r="OHR362" s="632"/>
      <c r="OHS362" s="632"/>
      <c r="OHT362" s="632"/>
      <c r="OHU362" s="632"/>
      <c r="OHV362" s="632"/>
      <c r="OHW362" s="632"/>
      <c r="OHX362" s="632"/>
      <c r="OHY362" s="632"/>
      <c r="OHZ362" s="632"/>
      <c r="OIA362" s="632"/>
      <c r="OIB362" s="632"/>
      <c r="OIC362" s="632"/>
      <c r="OID362" s="632"/>
      <c r="OIE362" s="632"/>
      <c r="OIF362" s="632"/>
      <c r="OIG362" s="632"/>
      <c r="OIH362" s="632"/>
      <c r="OII362" s="632"/>
      <c r="OIJ362" s="632"/>
      <c r="OIK362" s="632"/>
      <c r="OIL362" s="632"/>
      <c r="OIM362" s="632"/>
      <c r="OIN362" s="632"/>
      <c r="OIO362" s="632"/>
      <c r="OIP362" s="632"/>
      <c r="OIQ362" s="632"/>
      <c r="OIR362" s="632"/>
      <c r="OIS362" s="632"/>
      <c r="OIT362" s="632"/>
      <c r="OIU362" s="632"/>
      <c r="OIV362" s="632"/>
      <c r="OIW362" s="632"/>
      <c r="OIX362" s="632"/>
      <c r="OIY362" s="632"/>
      <c r="OIZ362" s="632"/>
      <c r="OJA362" s="632"/>
      <c r="OJB362" s="632"/>
      <c r="OJC362" s="632"/>
      <c r="OJD362" s="632"/>
      <c r="OJE362" s="632"/>
      <c r="OJF362" s="632"/>
      <c r="OJG362" s="632"/>
      <c r="OJH362" s="632"/>
      <c r="OJI362" s="632"/>
      <c r="OJJ362" s="632"/>
      <c r="OJK362" s="632"/>
      <c r="OJL362" s="632"/>
      <c r="OJM362" s="632"/>
      <c r="OJN362" s="632"/>
      <c r="OJO362" s="632"/>
      <c r="OJP362" s="632"/>
      <c r="OJQ362" s="632"/>
      <c r="OJR362" s="632"/>
      <c r="OJS362" s="632"/>
      <c r="OJT362" s="632"/>
      <c r="OJU362" s="632"/>
      <c r="OJV362" s="632"/>
      <c r="OJW362" s="632"/>
      <c r="OJX362" s="632"/>
      <c r="OJY362" s="632"/>
      <c r="OJZ362" s="632"/>
      <c r="OKA362" s="632"/>
      <c r="OKB362" s="632"/>
      <c r="OKC362" s="632"/>
      <c r="OKD362" s="632"/>
      <c r="OKE362" s="632"/>
      <c r="OKF362" s="632"/>
      <c r="OKG362" s="632"/>
      <c r="OKH362" s="632"/>
      <c r="OKI362" s="632"/>
      <c r="OKJ362" s="632"/>
      <c r="OKK362" s="632"/>
      <c r="OKL362" s="632"/>
      <c r="OKM362" s="632"/>
      <c r="OKN362" s="632"/>
      <c r="OKO362" s="632"/>
      <c r="OKP362" s="632"/>
      <c r="OKQ362" s="632"/>
      <c r="OKR362" s="632"/>
      <c r="OKS362" s="632"/>
      <c r="OKT362" s="632"/>
      <c r="OKU362" s="632"/>
      <c r="OKV362" s="632"/>
      <c r="OKW362" s="632"/>
      <c r="OKX362" s="632"/>
      <c r="OKY362" s="632"/>
      <c r="OKZ362" s="632"/>
      <c r="OLA362" s="632"/>
      <c r="OLB362" s="632"/>
      <c r="OLC362" s="632"/>
      <c r="OLD362" s="632"/>
      <c r="OLE362" s="632"/>
      <c r="OLF362" s="632"/>
      <c r="OLG362" s="632"/>
      <c r="OLH362" s="632"/>
      <c r="OLI362" s="632"/>
      <c r="OLJ362" s="632"/>
      <c r="OLK362" s="632"/>
      <c r="OLL362" s="632"/>
      <c r="OLM362" s="632"/>
      <c r="OLN362" s="632"/>
      <c r="OLO362" s="632"/>
      <c r="OLP362" s="632"/>
      <c r="OLQ362" s="632"/>
      <c r="OLR362" s="632"/>
      <c r="OLS362" s="632"/>
      <c r="OLT362" s="632"/>
      <c r="OLU362" s="632"/>
      <c r="OLV362" s="632"/>
      <c r="OLW362" s="632"/>
      <c r="OLX362" s="632"/>
      <c r="OLY362" s="632"/>
      <c r="OLZ362" s="632"/>
      <c r="OMA362" s="632"/>
      <c r="OMB362" s="632"/>
      <c r="OMC362" s="632"/>
      <c r="OMD362" s="632"/>
      <c r="OME362" s="632"/>
      <c r="OMF362" s="632"/>
      <c r="OMG362" s="632"/>
      <c r="OMH362" s="632"/>
      <c r="OMI362" s="632"/>
      <c r="OMJ362" s="632"/>
      <c r="OMK362" s="632"/>
      <c r="OML362" s="632"/>
      <c r="OMM362" s="632"/>
      <c r="OMN362" s="632"/>
      <c r="OMO362" s="632"/>
      <c r="OMP362" s="632"/>
      <c r="OMQ362" s="632"/>
      <c r="OMR362" s="632"/>
      <c r="OMS362" s="632"/>
      <c r="OMT362" s="632"/>
      <c r="OMU362" s="632"/>
      <c r="OMV362" s="632"/>
      <c r="OMW362" s="632"/>
      <c r="OMX362" s="632"/>
      <c r="OMY362" s="632"/>
      <c r="OMZ362" s="632"/>
      <c r="ONA362" s="632"/>
      <c r="ONB362" s="632"/>
      <c r="ONC362" s="632"/>
      <c r="OND362" s="632"/>
      <c r="ONE362" s="632"/>
      <c r="ONF362" s="632"/>
      <c r="ONG362" s="632"/>
      <c r="ONH362" s="632"/>
      <c r="ONI362" s="632"/>
      <c r="ONJ362" s="632"/>
      <c r="ONK362" s="632"/>
      <c r="ONL362" s="632"/>
      <c r="ONM362" s="632"/>
      <c r="ONN362" s="632"/>
      <c r="ONO362" s="632"/>
      <c r="ONP362" s="632"/>
      <c r="ONQ362" s="632"/>
      <c r="ONR362" s="632"/>
      <c r="ONS362" s="632"/>
      <c r="ONT362" s="632"/>
      <c r="ONU362" s="632"/>
      <c r="ONV362" s="632"/>
      <c r="ONW362" s="632"/>
      <c r="ONX362" s="632"/>
      <c r="ONY362" s="632"/>
      <c r="ONZ362" s="632"/>
      <c r="OOA362" s="632"/>
      <c r="OOB362" s="632"/>
      <c r="OOC362" s="632"/>
      <c r="OOD362" s="632"/>
      <c r="OOE362" s="632"/>
      <c r="OOF362" s="632"/>
      <c r="OOG362" s="632"/>
      <c r="OOH362" s="632"/>
      <c r="OOI362" s="632"/>
      <c r="OOJ362" s="632"/>
      <c r="OOK362" s="632"/>
      <c r="OOL362" s="632"/>
      <c r="OOM362" s="632"/>
      <c r="OON362" s="632"/>
      <c r="OOO362" s="632"/>
      <c r="OOP362" s="632"/>
      <c r="OOQ362" s="632"/>
      <c r="OOR362" s="632"/>
      <c r="OOS362" s="632"/>
      <c r="OOT362" s="632"/>
      <c r="OOU362" s="632"/>
      <c r="OOV362" s="632"/>
      <c r="OOW362" s="632"/>
      <c r="OOX362" s="632"/>
      <c r="OOY362" s="632"/>
      <c r="OOZ362" s="632"/>
      <c r="OPA362" s="632"/>
      <c r="OPB362" s="632"/>
      <c r="OPC362" s="632"/>
      <c r="OPD362" s="632"/>
      <c r="OPE362" s="632"/>
      <c r="OPF362" s="632"/>
      <c r="OPG362" s="632"/>
      <c r="OPH362" s="632"/>
      <c r="OPI362" s="632"/>
      <c r="OPJ362" s="632"/>
      <c r="OPK362" s="632"/>
      <c r="OPL362" s="632"/>
      <c r="OPM362" s="632"/>
      <c r="OPN362" s="632"/>
      <c r="OPO362" s="632"/>
      <c r="OPP362" s="632"/>
      <c r="OPQ362" s="632"/>
      <c r="OPR362" s="632"/>
      <c r="OPS362" s="632"/>
      <c r="OPT362" s="632"/>
      <c r="OPU362" s="632"/>
      <c r="OPV362" s="632"/>
      <c r="OPW362" s="632"/>
      <c r="OPX362" s="632"/>
      <c r="OPY362" s="632"/>
      <c r="OPZ362" s="632"/>
      <c r="OQA362" s="632"/>
      <c r="OQB362" s="632"/>
      <c r="OQC362" s="632"/>
      <c r="OQD362" s="632"/>
      <c r="OQE362" s="632"/>
      <c r="OQF362" s="632"/>
      <c r="OQG362" s="632"/>
      <c r="OQH362" s="632"/>
      <c r="OQI362" s="632"/>
      <c r="OQJ362" s="632"/>
      <c r="OQK362" s="632"/>
      <c r="OQL362" s="632"/>
      <c r="OQM362" s="632"/>
      <c r="OQN362" s="632"/>
      <c r="OQO362" s="632"/>
      <c r="OQP362" s="632"/>
      <c r="OQQ362" s="632"/>
      <c r="OQR362" s="632"/>
      <c r="OQS362" s="632"/>
      <c r="OQT362" s="632"/>
      <c r="OQU362" s="632"/>
      <c r="OQV362" s="632"/>
      <c r="OQW362" s="632"/>
      <c r="OQX362" s="632"/>
      <c r="OQY362" s="632"/>
      <c r="OQZ362" s="632"/>
      <c r="ORA362" s="632"/>
      <c r="ORB362" s="632"/>
      <c r="ORC362" s="632"/>
      <c r="ORD362" s="632"/>
      <c r="ORE362" s="632"/>
      <c r="ORF362" s="632"/>
      <c r="ORG362" s="632"/>
      <c r="ORH362" s="632"/>
      <c r="ORI362" s="632"/>
      <c r="ORJ362" s="632"/>
      <c r="ORK362" s="632"/>
      <c r="ORL362" s="632"/>
      <c r="ORM362" s="632"/>
      <c r="ORN362" s="632"/>
      <c r="ORO362" s="632"/>
      <c r="ORP362" s="632"/>
      <c r="ORQ362" s="632"/>
      <c r="ORR362" s="632"/>
      <c r="ORS362" s="632"/>
      <c r="ORT362" s="632"/>
      <c r="ORU362" s="632"/>
      <c r="ORV362" s="632"/>
      <c r="ORW362" s="632"/>
      <c r="ORX362" s="632"/>
      <c r="ORY362" s="632"/>
      <c r="ORZ362" s="632"/>
      <c r="OSA362" s="632"/>
      <c r="OSB362" s="632"/>
      <c r="OSC362" s="632"/>
      <c r="OSD362" s="632"/>
      <c r="OSE362" s="632"/>
      <c r="OSF362" s="632"/>
      <c r="OSG362" s="632"/>
      <c r="OSH362" s="632"/>
      <c r="OSI362" s="632"/>
      <c r="OSJ362" s="632"/>
      <c r="OSK362" s="632"/>
      <c r="OSL362" s="632"/>
      <c r="OSM362" s="632"/>
      <c r="OSN362" s="632"/>
      <c r="OSO362" s="632"/>
      <c r="OSP362" s="632"/>
      <c r="OSQ362" s="632"/>
      <c r="OSR362" s="632"/>
      <c r="OSS362" s="632"/>
      <c r="OST362" s="632"/>
      <c r="OSU362" s="632"/>
      <c r="OSV362" s="632"/>
      <c r="OSW362" s="632"/>
      <c r="OSX362" s="632"/>
      <c r="OSY362" s="632"/>
      <c r="OSZ362" s="632"/>
      <c r="OTA362" s="632"/>
      <c r="OTB362" s="632"/>
      <c r="OTC362" s="632"/>
      <c r="OTD362" s="632"/>
      <c r="OTE362" s="632"/>
      <c r="OTF362" s="632"/>
      <c r="OTG362" s="632"/>
      <c r="OTH362" s="632"/>
      <c r="OTI362" s="632"/>
      <c r="OTJ362" s="632"/>
      <c r="OTK362" s="632"/>
      <c r="OTL362" s="632"/>
      <c r="OTM362" s="632"/>
      <c r="OTN362" s="632"/>
      <c r="OTO362" s="632"/>
      <c r="OTP362" s="632"/>
      <c r="OTQ362" s="632"/>
      <c r="OTR362" s="632"/>
      <c r="OTS362" s="632"/>
      <c r="OTT362" s="632"/>
      <c r="OTU362" s="632"/>
      <c r="OTV362" s="632"/>
      <c r="OTW362" s="632"/>
      <c r="OTX362" s="632"/>
      <c r="OTY362" s="632"/>
      <c r="OTZ362" s="632"/>
      <c r="OUA362" s="632"/>
      <c r="OUB362" s="632"/>
      <c r="OUC362" s="632"/>
      <c r="OUD362" s="632"/>
      <c r="OUE362" s="632"/>
      <c r="OUF362" s="632"/>
      <c r="OUG362" s="632"/>
      <c r="OUH362" s="632"/>
      <c r="OUI362" s="632"/>
      <c r="OUJ362" s="632"/>
      <c r="OUK362" s="632"/>
      <c r="OUL362" s="632"/>
      <c r="OUM362" s="632"/>
      <c r="OUN362" s="632"/>
      <c r="OUO362" s="632"/>
      <c r="OUP362" s="632"/>
      <c r="OUQ362" s="632"/>
      <c r="OUR362" s="632"/>
      <c r="OUS362" s="632"/>
      <c r="OUT362" s="632"/>
      <c r="OUU362" s="632"/>
      <c r="OUV362" s="632"/>
      <c r="OUW362" s="632"/>
      <c r="OUX362" s="632"/>
      <c r="OUY362" s="632"/>
      <c r="OUZ362" s="632"/>
      <c r="OVA362" s="632"/>
      <c r="OVB362" s="632"/>
      <c r="OVC362" s="632"/>
      <c r="OVD362" s="632"/>
      <c r="OVE362" s="632"/>
      <c r="OVF362" s="632"/>
      <c r="OVG362" s="632"/>
      <c r="OVH362" s="632"/>
      <c r="OVI362" s="632"/>
      <c r="OVJ362" s="632"/>
      <c r="OVK362" s="632"/>
      <c r="OVL362" s="632"/>
      <c r="OVM362" s="632"/>
      <c r="OVN362" s="632"/>
      <c r="OVO362" s="632"/>
      <c r="OVP362" s="632"/>
      <c r="OVQ362" s="632"/>
      <c r="OVR362" s="632"/>
      <c r="OVS362" s="632"/>
      <c r="OVT362" s="632"/>
      <c r="OVU362" s="632"/>
      <c r="OVV362" s="632"/>
      <c r="OVW362" s="632"/>
      <c r="OVX362" s="632"/>
      <c r="OVY362" s="632"/>
      <c r="OVZ362" s="632"/>
      <c r="OWA362" s="632"/>
      <c r="OWB362" s="632"/>
      <c r="OWC362" s="632"/>
      <c r="OWD362" s="632"/>
      <c r="OWE362" s="632"/>
      <c r="OWF362" s="632"/>
      <c r="OWG362" s="632"/>
      <c r="OWH362" s="632"/>
      <c r="OWI362" s="632"/>
      <c r="OWJ362" s="632"/>
      <c r="OWK362" s="632"/>
      <c r="OWL362" s="632"/>
      <c r="OWM362" s="632"/>
      <c r="OWN362" s="632"/>
      <c r="OWO362" s="632"/>
      <c r="OWP362" s="632"/>
      <c r="OWQ362" s="632"/>
      <c r="OWR362" s="632"/>
      <c r="OWS362" s="632"/>
      <c r="OWT362" s="632"/>
      <c r="OWU362" s="632"/>
      <c r="OWV362" s="632"/>
      <c r="OWW362" s="632"/>
      <c r="OWX362" s="632"/>
      <c r="OWY362" s="632"/>
      <c r="OWZ362" s="632"/>
      <c r="OXA362" s="632"/>
      <c r="OXB362" s="632"/>
      <c r="OXC362" s="632"/>
      <c r="OXD362" s="632"/>
      <c r="OXE362" s="632"/>
      <c r="OXF362" s="632"/>
      <c r="OXG362" s="632"/>
      <c r="OXH362" s="632"/>
      <c r="OXI362" s="632"/>
      <c r="OXJ362" s="632"/>
      <c r="OXK362" s="632"/>
      <c r="OXL362" s="632"/>
      <c r="OXM362" s="632"/>
      <c r="OXN362" s="632"/>
      <c r="OXO362" s="632"/>
      <c r="OXP362" s="632"/>
      <c r="OXQ362" s="632"/>
      <c r="OXR362" s="632"/>
      <c r="OXS362" s="632"/>
      <c r="OXT362" s="632"/>
      <c r="OXU362" s="632"/>
      <c r="OXV362" s="632"/>
      <c r="OXW362" s="632"/>
      <c r="OXX362" s="632"/>
      <c r="OXY362" s="632"/>
      <c r="OXZ362" s="632"/>
      <c r="OYA362" s="632"/>
      <c r="OYB362" s="632"/>
      <c r="OYC362" s="632"/>
      <c r="OYD362" s="632"/>
      <c r="OYE362" s="632"/>
      <c r="OYF362" s="632"/>
      <c r="OYG362" s="632"/>
      <c r="OYH362" s="632"/>
      <c r="OYI362" s="632"/>
      <c r="OYJ362" s="632"/>
      <c r="OYK362" s="632"/>
      <c r="OYL362" s="632"/>
      <c r="OYM362" s="632"/>
      <c r="OYN362" s="632"/>
      <c r="OYO362" s="632"/>
      <c r="OYP362" s="632"/>
      <c r="OYQ362" s="632"/>
      <c r="OYR362" s="632"/>
      <c r="OYS362" s="632"/>
      <c r="OYT362" s="632"/>
      <c r="OYU362" s="632"/>
      <c r="OYV362" s="632"/>
      <c r="OYW362" s="632"/>
      <c r="OYX362" s="632"/>
      <c r="OYY362" s="632"/>
      <c r="OYZ362" s="632"/>
      <c r="OZA362" s="632"/>
      <c r="OZB362" s="632"/>
      <c r="OZC362" s="632"/>
      <c r="OZD362" s="632"/>
      <c r="OZE362" s="632"/>
      <c r="OZF362" s="632"/>
      <c r="OZG362" s="632"/>
      <c r="OZH362" s="632"/>
      <c r="OZI362" s="632"/>
      <c r="OZJ362" s="632"/>
      <c r="OZK362" s="632"/>
      <c r="OZL362" s="632"/>
      <c r="OZM362" s="632"/>
      <c r="OZN362" s="632"/>
      <c r="OZO362" s="632"/>
      <c r="OZP362" s="632"/>
      <c r="OZQ362" s="632"/>
      <c r="OZR362" s="632"/>
      <c r="OZS362" s="632"/>
      <c r="OZT362" s="632"/>
      <c r="OZU362" s="632"/>
      <c r="OZV362" s="632"/>
      <c r="OZW362" s="632"/>
      <c r="OZX362" s="632"/>
      <c r="OZY362" s="632"/>
      <c r="OZZ362" s="632"/>
      <c r="PAA362" s="632"/>
      <c r="PAB362" s="632"/>
      <c r="PAC362" s="632"/>
      <c r="PAD362" s="632"/>
      <c r="PAE362" s="632"/>
      <c r="PAF362" s="632"/>
      <c r="PAG362" s="632"/>
      <c r="PAH362" s="632"/>
      <c r="PAI362" s="632"/>
      <c r="PAJ362" s="632"/>
      <c r="PAK362" s="632"/>
      <c r="PAL362" s="632"/>
      <c r="PAM362" s="632"/>
      <c r="PAN362" s="632"/>
      <c r="PAO362" s="632"/>
      <c r="PAP362" s="632"/>
      <c r="PAQ362" s="632"/>
      <c r="PAR362" s="632"/>
      <c r="PAS362" s="632"/>
      <c r="PAT362" s="632"/>
      <c r="PAU362" s="632"/>
      <c r="PAV362" s="632"/>
      <c r="PAW362" s="632"/>
      <c r="PAX362" s="632"/>
      <c r="PAY362" s="632"/>
      <c r="PAZ362" s="632"/>
      <c r="PBA362" s="632"/>
      <c r="PBB362" s="632"/>
      <c r="PBC362" s="632"/>
      <c r="PBD362" s="632"/>
      <c r="PBE362" s="632"/>
      <c r="PBF362" s="632"/>
      <c r="PBG362" s="632"/>
      <c r="PBH362" s="632"/>
      <c r="PBI362" s="632"/>
      <c r="PBJ362" s="632"/>
      <c r="PBK362" s="632"/>
      <c r="PBL362" s="632"/>
      <c r="PBM362" s="632"/>
      <c r="PBN362" s="632"/>
      <c r="PBO362" s="632"/>
      <c r="PBP362" s="632"/>
      <c r="PBQ362" s="632"/>
      <c r="PBR362" s="632"/>
      <c r="PBS362" s="632"/>
      <c r="PBT362" s="632"/>
      <c r="PBU362" s="632"/>
      <c r="PBV362" s="632"/>
      <c r="PBW362" s="632"/>
      <c r="PBX362" s="632"/>
      <c r="PBY362" s="632"/>
      <c r="PBZ362" s="632"/>
      <c r="PCA362" s="632"/>
      <c r="PCB362" s="632"/>
      <c r="PCC362" s="632"/>
      <c r="PCD362" s="632"/>
      <c r="PCE362" s="632"/>
      <c r="PCF362" s="632"/>
      <c r="PCG362" s="632"/>
      <c r="PCH362" s="632"/>
      <c r="PCI362" s="632"/>
      <c r="PCJ362" s="632"/>
      <c r="PCK362" s="632"/>
      <c r="PCL362" s="632"/>
      <c r="PCM362" s="632"/>
      <c r="PCN362" s="632"/>
      <c r="PCO362" s="632"/>
      <c r="PCP362" s="632"/>
      <c r="PCQ362" s="632"/>
      <c r="PCR362" s="632"/>
      <c r="PCS362" s="632"/>
      <c r="PCT362" s="632"/>
      <c r="PCU362" s="632"/>
      <c r="PCV362" s="632"/>
      <c r="PCW362" s="632"/>
      <c r="PCX362" s="632"/>
      <c r="PCY362" s="632"/>
      <c r="PCZ362" s="632"/>
      <c r="PDA362" s="632"/>
      <c r="PDB362" s="632"/>
      <c r="PDC362" s="632"/>
      <c r="PDD362" s="632"/>
      <c r="PDE362" s="632"/>
      <c r="PDF362" s="632"/>
      <c r="PDG362" s="632"/>
      <c r="PDH362" s="632"/>
      <c r="PDI362" s="632"/>
      <c r="PDJ362" s="632"/>
      <c r="PDK362" s="632"/>
      <c r="PDL362" s="632"/>
      <c r="PDM362" s="632"/>
      <c r="PDN362" s="632"/>
      <c r="PDO362" s="632"/>
      <c r="PDP362" s="632"/>
      <c r="PDQ362" s="632"/>
      <c r="PDR362" s="632"/>
      <c r="PDS362" s="632"/>
      <c r="PDT362" s="632"/>
      <c r="PDU362" s="632"/>
      <c r="PDV362" s="632"/>
      <c r="PDW362" s="632"/>
      <c r="PDX362" s="632"/>
      <c r="PDY362" s="632"/>
      <c r="PDZ362" s="632"/>
      <c r="PEA362" s="632"/>
      <c r="PEB362" s="632"/>
      <c r="PEC362" s="632"/>
      <c r="PED362" s="632"/>
      <c r="PEE362" s="632"/>
      <c r="PEF362" s="632"/>
      <c r="PEG362" s="632"/>
      <c r="PEH362" s="632"/>
      <c r="PEI362" s="632"/>
      <c r="PEJ362" s="632"/>
      <c r="PEK362" s="632"/>
      <c r="PEL362" s="632"/>
      <c r="PEM362" s="632"/>
      <c r="PEN362" s="632"/>
      <c r="PEO362" s="632"/>
      <c r="PEP362" s="632"/>
      <c r="PEQ362" s="632"/>
      <c r="PER362" s="632"/>
      <c r="PES362" s="632"/>
      <c r="PET362" s="632"/>
      <c r="PEU362" s="632"/>
      <c r="PEV362" s="632"/>
      <c r="PEW362" s="632"/>
      <c r="PEX362" s="632"/>
      <c r="PEY362" s="632"/>
      <c r="PEZ362" s="632"/>
      <c r="PFA362" s="632"/>
      <c r="PFB362" s="632"/>
      <c r="PFC362" s="632"/>
      <c r="PFD362" s="632"/>
      <c r="PFE362" s="632"/>
      <c r="PFF362" s="632"/>
      <c r="PFG362" s="632"/>
      <c r="PFH362" s="632"/>
      <c r="PFI362" s="632"/>
      <c r="PFJ362" s="632"/>
      <c r="PFK362" s="632"/>
      <c r="PFL362" s="632"/>
      <c r="PFM362" s="632"/>
      <c r="PFN362" s="632"/>
      <c r="PFO362" s="632"/>
      <c r="PFP362" s="632"/>
      <c r="PFQ362" s="632"/>
      <c r="PFR362" s="632"/>
      <c r="PFS362" s="632"/>
      <c r="PFT362" s="632"/>
      <c r="PFU362" s="632"/>
      <c r="PFV362" s="632"/>
      <c r="PFW362" s="632"/>
      <c r="PFX362" s="632"/>
      <c r="PFY362" s="632"/>
      <c r="PFZ362" s="632"/>
      <c r="PGA362" s="632"/>
      <c r="PGB362" s="632"/>
      <c r="PGC362" s="632"/>
      <c r="PGD362" s="632"/>
      <c r="PGE362" s="632"/>
      <c r="PGF362" s="632"/>
      <c r="PGG362" s="632"/>
      <c r="PGH362" s="632"/>
      <c r="PGI362" s="632"/>
      <c r="PGJ362" s="632"/>
      <c r="PGK362" s="632"/>
      <c r="PGL362" s="632"/>
      <c r="PGM362" s="632"/>
      <c r="PGN362" s="632"/>
      <c r="PGO362" s="632"/>
      <c r="PGP362" s="632"/>
      <c r="PGQ362" s="632"/>
      <c r="PGR362" s="632"/>
      <c r="PGS362" s="632"/>
      <c r="PGT362" s="632"/>
      <c r="PGU362" s="632"/>
      <c r="PGV362" s="632"/>
      <c r="PGW362" s="632"/>
      <c r="PGX362" s="632"/>
      <c r="PGY362" s="632"/>
      <c r="PGZ362" s="632"/>
      <c r="PHA362" s="632"/>
      <c r="PHB362" s="632"/>
      <c r="PHC362" s="632"/>
      <c r="PHD362" s="632"/>
      <c r="PHE362" s="632"/>
      <c r="PHF362" s="632"/>
      <c r="PHG362" s="632"/>
      <c r="PHH362" s="632"/>
      <c r="PHI362" s="632"/>
      <c r="PHJ362" s="632"/>
      <c r="PHK362" s="632"/>
      <c r="PHL362" s="632"/>
      <c r="PHM362" s="632"/>
      <c r="PHN362" s="632"/>
      <c r="PHO362" s="632"/>
      <c r="PHP362" s="632"/>
      <c r="PHQ362" s="632"/>
      <c r="PHR362" s="632"/>
      <c r="PHS362" s="632"/>
      <c r="PHT362" s="632"/>
      <c r="PHU362" s="632"/>
      <c r="PHV362" s="632"/>
      <c r="PHW362" s="632"/>
      <c r="PHX362" s="632"/>
      <c r="PHY362" s="632"/>
      <c r="PHZ362" s="632"/>
      <c r="PIA362" s="632"/>
      <c r="PIB362" s="632"/>
      <c r="PIC362" s="632"/>
      <c r="PID362" s="632"/>
      <c r="PIE362" s="632"/>
      <c r="PIF362" s="632"/>
      <c r="PIG362" s="632"/>
      <c r="PIH362" s="632"/>
      <c r="PII362" s="632"/>
      <c r="PIJ362" s="632"/>
      <c r="PIK362" s="632"/>
      <c r="PIL362" s="632"/>
      <c r="PIM362" s="632"/>
      <c r="PIN362" s="632"/>
      <c r="PIO362" s="632"/>
      <c r="PIP362" s="632"/>
      <c r="PIQ362" s="632"/>
      <c r="PIR362" s="632"/>
      <c r="PIS362" s="632"/>
      <c r="PIT362" s="632"/>
      <c r="PIU362" s="632"/>
      <c r="PIV362" s="632"/>
      <c r="PIW362" s="632"/>
      <c r="PIX362" s="632"/>
      <c r="PIY362" s="632"/>
      <c r="PIZ362" s="632"/>
      <c r="PJA362" s="632"/>
      <c r="PJB362" s="632"/>
      <c r="PJC362" s="632"/>
      <c r="PJD362" s="632"/>
      <c r="PJE362" s="632"/>
      <c r="PJF362" s="632"/>
      <c r="PJG362" s="632"/>
      <c r="PJH362" s="632"/>
      <c r="PJI362" s="632"/>
      <c r="PJJ362" s="632"/>
      <c r="PJK362" s="632"/>
      <c r="PJL362" s="632"/>
      <c r="PJM362" s="632"/>
      <c r="PJN362" s="632"/>
      <c r="PJO362" s="632"/>
      <c r="PJP362" s="632"/>
      <c r="PJQ362" s="632"/>
      <c r="PJR362" s="632"/>
      <c r="PJS362" s="632"/>
      <c r="PJT362" s="632"/>
      <c r="PJU362" s="632"/>
      <c r="PJV362" s="632"/>
      <c r="PJW362" s="632"/>
      <c r="PJX362" s="632"/>
      <c r="PJY362" s="632"/>
      <c r="PJZ362" s="632"/>
      <c r="PKA362" s="632"/>
      <c r="PKB362" s="632"/>
      <c r="PKC362" s="632"/>
      <c r="PKD362" s="632"/>
      <c r="PKE362" s="632"/>
      <c r="PKF362" s="632"/>
      <c r="PKG362" s="632"/>
      <c r="PKH362" s="632"/>
      <c r="PKI362" s="632"/>
      <c r="PKJ362" s="632"/>
      <c r="PKK362" s="632"/>
      <c r="PKL362" s="632"/>
      <c r="PKM362" s="632"/>
      <c r="PKN362" s="632"/>
      <c r="PKO362" s="632"/>
      <c r="PKP362" s="632"/>
      <c r="PKQ362" s="632"/>
      <c r="PKR362" s="632"/>
      <c r="PKS362" s="632"/>
      <c r="PKT362" s="632"/>
      <c r="PKU362" s="632"/>
      <c r="PKV362" s="632"/>
      <c r="PKW362" s="632"/>
      <c r="PKX362" s="632"/>
      <c r="PKY362" s="632"/>
      <c r="PKZ362" s="632"/>
      <c r="PLA362" s="632"/>
      <c r="PLB362" s="632"/>
      <c r="PLC362" s="632"/>
      <c r="PLD362" s="632"/>
      <c r="PLE362" s="632"/>
      <c r="PLF362" s="632"/>
      <c r="PLG362" s="632"/>
      <c r="PLH362" s="632"/>
      <c r="PLI362" s="632"/>
      <c r="PLJ362" s="632"/>
      <c r="PLK362" s="632"/>
      <c r="PLL362" s="632"/>
      <c r="PLM362" s="632"/>
      <c r="PLN362" s="632"/>
      <c r="PLO362" s="632"/>
      <c r="PLP362" s="632"/>
      <c r="PLQ362" s="632"/>
      <c r="PLR362" s="632"/>
      <c r="PLS362" s="632"/>
      <c r="PLT362" s="632"/>
      <c r="PLU362" s="632"/>
      <c r="PLV362" s="632"/>
      <c r="PLW362" s="632"/>
      <c r="PLX362" s="632"/>
      <c r="PLY362" s="632"/>
      <c r="PLZ362" s="632"/>
      <c r="PMA362" s="632"/>
      <c r="PMB362" s="632"/>
      <c r="PMC362" s="632"/>
      <c r="PMD362" s="632"/>
      <c r="PME362" s="632"/>
      <c r="PMF362" s="632"/>
      <c r="PMG362" s="632"/>
      <c r="PMH362" s="632"/>
      <c r="PMI362" s="632"/>
      <c r="PMJ362" s="632"/>
      <c r="PMK362" s="632"/>
      <c r="PML362" s="632"/>
      <c r="PMM362" s="632"/>
      <c r="PMN362" s="632"/>
      <c r="PMO362" s="632"/>
      <c r="PMP362" s="632"/>
      <c r="PMQ362" s="632"/>
      <c r="PMR362" s="632"/>
      <c r="PMS362" s="632"/>
      <c r="PMT362" s="632"/>
      <c r="PMU362" s="632"/>
      <c r="PMV362" s="632"/>
      <c r="PMW362" s="632"/>
      <c r="PMX362" s="632"/>
      <c r="PMY362" s="632"/>
      <c r="PMZ362" s="632"/>
      <c r="PNA362" s="632"/>
      <c r="PNB362" s="632"/>
      <c r="PNC362" s="632"/>
      <c r="PND362" s="632"/>
      <c r="PNE362" s="632"/>
      <c r="PNF362" s="632"/>
      <c r="PNG362" s="632"/>
      <c r="PNH362" s="632"/>
      <c r="PNI362" s="632"/>
      <c r="PNJ362" s="632"/>
      <c r="PNK362" s="632"/>
      <c r="PNL362" s="632"/>
      <c r="PNM362" s="632"/>
      <c r="PNN362" s="632"/>
      <c r="PNO362" s="632"/>
      <c r="PNP362" s="632"/>
      <c r="PNQ362" s="632"/>
      <c r="PNR362" s="632"/>
      <c r="PNS362" s="632"/>
      <c r="PNT362" s="632"/>
      <c r="PNU362" s="632"/>
      <c r="PNV362" s="632"/>
      <c r="PNW362" s="632"/>
      <c r="PNX362" s="632"/>
      <c r="PNY362" s="632"/>
      <c r="PNZ362" s="632"/>
      <c r="POA362" s="632"/>
      <c r="POB362" s="632"/>
      <c r="POC362" s="632"/>
      <c r="POD362" s="632"/>
      <c r="POE362" s="632"/>
      <c r="POF362" s="632"/>
      <c r="POG362" s="632"/>
      <c r="POH362" s="632"/>
      <c r="POI362" s="632"/>
      <c r="POJ362" s="632"/>
      <c r="POK362" s="632"/>
      <c r="POL362" s="632"/>
      <c r="POM362" s="632"/>
      <c r="PON362" s="632"/>
      <c r="POO362" s="632"/>
      <c r="POP362" s="632"/>
      <c r="POQ362" s="632"/>
      <c r="POR362" s="632"/>
      <c r="POS362" s="632"/>
      <c r="POT362" s="632"/>
      <c r="POU362" s="632"/>
      <c r="POV362" s="632"/>
      <c r="POW362" s="632"/>
      <c r="POX362" s="632"/>
      <c r="POY362" s="632"/>
      <c r="POZ362" s="632"/>
      <c r="PPA362" s="632"/>
      <c r="PPB362" s="632"/>
      <c r="PPC362" s="632"/>
      <c r="PPD362" s="632"/>
      <c r="PPE362" s="632"/>
      <c r="PPF362" s="632"/>
      <c r="PPG362" s="632"/>
      <c r="PPH362" s="632"/>
      <c r="PPI362" s="632"/>
      <c r="PPJ362" s="632"/>
      <c r="PPK362" s="632"/>
      <c r="PPL362" s="632"/>
      <c r="PPM362" s="632"/>
      <c r="PPN362" s="632"/>
      <c r="PPO362" s="632"/>
      <c r="PPP362" s="632"/>
      <c r="PPQ362" s="632"/>
      <c r="PPR362" s="632"/>
      <c r="PPS362" s="632"/>
      <c r="PPT362" s="632"/>
      <c r="PPU362" s="632"/>
      <c r="PPV362" s="632"/>
      <c r="PPW362" s="632"/>
      <c r="PPX362" s="632"/>
      <c r="PPY362" s="632"/>
      <c r="PPZ362" s="632"/>
      <c r="PQA362" s="632"/>
      <c r="PQB362" s="632"/>
      <c r="PQC362" s="632"/>
      <c r="PQD362" s="632"/>
      <c r="PQE362" s="632"/>
      <c r="PQF362" s="632"/>
      <c r="PQG362" s="632"/>
      <c r="PQH362" s="632"/>
      <c r="PQI362" s="632"/>
      <c r="PQJ362" s="632"/>
      <c r="PQK362" s="632"/>
      <c r="PQL362" s="632"/>
      <c r="PQM362" s="632"/>
      <c r="PQN362" s="632"/>
      <c r="PQO362" s="632"/>
      <c r="PQP362" s="632"/>
      <c r="PQQ362" s="632"/>
      <c r="PQR362" s="632"/>
      <c r="PQS362" s="632"/>
      <c r="PQT362" s="632"/>
      <c r="PQU362" s="632"/>
      <c r="PQV362" s="632"/>
      <c r="PQW362" s="632"/>
      <c r="PQX362" s="632"/>
      <c r="PQY362" s="632"/>
      <c r="PQZ362" s="632"/>
      <c r="PRA362" s="632"/>
      <c r="PRB362" s="632"/>
      <c r="PRC362" s="632"/>
      <c r="PRD362" s="632"/>
      <c r="PRE362" s="632"/>
      <c r="PRF362" s="632"/>
      <c r="PRG362" s="632"/>
      <c r="PRH362" s="632"/>
      <c r="PRI362" s="632"/>
      <c r="PRJ362" s="632"/>
      <c r="PRK362" s="632"/>
      <c r="PRL362" s="632"/>
      <c r="PRM362" s="632"/>
      <c r="PRN362" s="632"/>
      <c r="PRO362" s="632"/>
      <c r="PRP362" s="632"/>
      <c r="PRQ362" s="632"/>
      <c r="PRR362" s="632"/>
      <c r="PRS362" s="632"/>
      <c r="PRT362" s="632"/>
      <c r="PRU362" s="632"/>
      <c r="PRV362" s="632"/>
      <c r="PRW362" s="632"/>
      <c r="PRX362" s="632"/>
      <c r="PRY362" s="632"/>
      <c r="PRZ362" s="632"/>
      <c r="PSA362" s="632"/>
      <c r="PSB362" s="632"/>
      <c r="PSC362" s="632"/>
      <c r="PSD362" s="632"/>
      <c r="PSE362" s="632"/>
      <c r="PSF362" s="632"/>
      <c r="PSG362" s="632"/>
      <c r="PSH362" s="632"/>
      <c r="PSI362" s="632"/>
      <c r="PSJ362" s="632"/>
      <c r="PSK362" s="632"/>
      <c r="PSL362" s="632"/>
      <c r="PSM362" s="632"/>
      <c r="PSN362" s="632"/>
      <c r="PSO362" s="632"/>
      <c r="PSP362" s="632"/>
      <c r="PSQ362" s="632"/>
      <c r="PSR362" s="632"/>
      <c r="PSS362" s="632"/>
      <c r="PST362" s="632"/>
      <c r="PSU362" s="632"/>
      <c r="PSV362" s="632"/>
      <c r="PSW362" s="632"/>
      <c r="PSX362" s="632"/>
      <c r="PSY362" s="632"/>
      <c r="PSZ362" s="632"/>
      <c r="PTA362" s="632"/>
      <c r="PTB362" s="632"/>
      <c r="PTC362" s="632"/>
      <c r="PTD362" s="632"/>
      <c r="PTE362" s="632"/>
      <c r="PTF362" s="632"/>
      <c r="PTG362" s="632"/>
      <c r="PTH362" s="632"/>
      <c r="PTI362" s="632"/>
      <c r="PTJ362" s="632"/>
      <c r="PTK362" s="632"/>
      <c r="PTL362" s="632"/>
      <c r="PTM362" s="632"/>
      <c r="PTN362" s="632"/>
      <c r="PTO362" s="632"/>
      <c r="PTP362" s="632"/>
      <c r="PTQ362" s="632"/>
      <c r="PTR362" s="632"/>
      <c r="PTS362" s="632"/>
      <c r="PTT362" s="632"/>
      <c r="PTU362" s="632"/>
      <c r="PTV362" s="632"/>
      <c r="PTW362" s="632"/>
      <c r="PTX362" s="632"/>
      <c r="PTY362" s="632"/>
      <c r="PTZ362" s="632"/>
      <c r="PUA362" s="632"/>
      <c r="PUB362" s="632"/>
      <c r="PUC362" s="632"/>
      <c r="PUD362" s="632"/>
      <c r="PUE362" s="632"/>
      <c r="PUF362" s="632"/>
      <c r="PUG362" s="632"/>
      <c r="PUH362" s="632"/>
      <c r="PUI362" s="632"/>
      <c r="PUJ362" s="632"/>
      <c r="PUK362" s="632"/>
      <c r="PUL362" s="632"/>
      <c r="PUM362" s="632"/>
      <c r="PUN362" s="632"/>
      <c r="PUO362" s="632"/>
      <c r="PUP362" s="632"/>
      <c r="PUQ362" s="632"/>
      <c r="PUR362" s="632"/>
      <c r="PUS362" s="632"/>
      <c r="PUT362" s="632"/>
      <c r="PUU362" s="632"/>
      <c r="PUV362" s="632"/>
      <c r="PUW362" s="632"/>
      <c r="PUX362" s="632"/>
      <c r="PUY362" s="632"/>
      <c r="PUZ362" s="632"/>
      <c r="PVA362" s="632"/>
      <c r="PVB362" s="632"/>
      <c r="PVC362" s="632"/>
      <c r="PVD362" s="632"/>
      <c r="PVE362" s="632"/>
      <c r="PVF362" s="632"/>
      <c r="PVG362" s="632"/>
      <c r="PVH362" s="632"/>
      <c r="PVI362" s="632"/>
      <c r="PVJ362" s="632"/>
      <c r="PVK362" s="632"/>
      <c r="PVL362" s="632"/>
      <c r="PVM362" s="632"/>
      <c r="PVN362" s="632"/>
      <c r="PVO362" s="632"/>
      <c r="PVP362" s="632"/>
      <c r="PVQ362" s="632"/>
      <c r="PVR362" s="632"/>
      <c r="PVS362" s="632"/>
      <c r="PVT362" s="632"/>
      <c r="PVU362" s="632"/>
      <c r="PVV362" s="632"/>
      <c r="PVW362" s="632"/>
      <c r="PVX362" s="632"/>
      <c r="PVY362" s="632"/>
      <c r="PVZ362" s="632"/>
      <c r="PWA362" s="632"/>
      <c r="PWB362" s="632"/>
      <c r="PWC362" s="632"/>
      <c r="PWD362" s="632"/>
      <c r="PWE362" s="632"/>
      <c r="PWF362" s="632"/>
      <c r="PWG362" s="632"/>
      <c r="PWH362" s="632"/>
      <c r="PWI362" s="632"/>
      <c r="PWJ362" s="632"/>
      <c r="PWK362" s="632"/>
      <c r="PWL362" s="632"/>
      <c r="PWM362" s="632"/>
      <c r="PWN362" s="632"/>
      <c r="PWO362" s="632"/>
      <c r="PWP362" s="632"/>
      <c r="PWQ362" s="632"/>
      <c r="PWR362" s="632"/>
      <c r="PWS362" s="632"/>
      <c r="PWT362" s="632"/>
      <c r="PWU362" s="632"/>
      <c r="PWV362" s="632"/>
      <c r="PWW362" s="632"/>
      <c r="PWX362" s="632"/>
      <c r="PWY362" s="632"/>
      <c r="PWZ362" s="632"/>
      <c r="PXA362" s="632"/>
      <c r="PXB362" s="632"/>
      <c r="PXC362" s="632"/>
      <c r="PXD362" s="632"/>
      <c r="PXE362" s="632"/>
      <c r="PXF362" s="632"/>
      <c r="PXG362" s="632"/>
      <c r="PXH362" s="632"/>
      <c r="PXI362" s="632"/>
      <c r="PXJ362" s="632"/>
      <c r="PXK362" s="632"/>
      <c r="PXL362" s="632"/>
      <c r="PXM362" s="632"/>
      <c r="PXN362" s="632"/>
      <c r="PXO362" s="632"/>
      <c r="PXP362" s="632"/>
      <c r="PXQ362" s="632"/>
      <c r="PXR362" s="632"/>
      <c r="PXS362" s="632"/>
      <c r="PXT362" s="632"/>
      <c r="PXU362" s="632"/>
      <c r="PXV362" s="632"/>
      <c r="PXW362" s="632"/>
      <c r="PXX362" s="632"/>
      <c r="PXY362" s="632"/>
      <c r="PXZ362" s="632"/>
      <c r="PYA362" s="632"/>
      <c r="PYB362" s="632"/>
      <c r="PYC362" s="632"/>
      <c r="PYD362" s="632"/>
      <c r="PYE362" s="632"/>
      <c r="PYF362" s="632"/>
      <c r="PYG362" s="632"/>
      <c r="PYH362" s="632"/>
      <c r="PYI362" s="632"/>
      <c r="PYJ362" s="632"/>
      <c r="PYK362" s="632"/>
      <c r="PYL362" s="632"/>
      <c r="PYM362" s="632"/>
      <c r="PYN362" s="632"/>
      <c r="PYO362" s="632"/>
      <c r="PYP362" s="632"/>
      <c r="PYQ362" s="632"/>
      <c r="PYR362" s="632"/>
      <c r="PYS362" s="632"/>
      <c r="PYT362" s="632"/>
      <c r="PYU362" s="632"/>
      <c r="PYV362" s="632"/>
      <c r="PYW362" s="632"/>
      <c r="PYX362" s="632"/>
      <c r="PYY362" s="632"/>
      <c r="PYZ362" s="632"/>
      <c r="PZA362" s="632"/>
      <c r="PZB362" s="632"/>
      <c r="PZC362" s="632"/>
      <c r="PZD362" s="632"/>
      <c r="PZE362" s="632"/>
      <c r="PZF362" s="632"/>
      <c r="PZG362" s="632"/>
      <c r="PZH362" s="632"/>
      <c r="PZI362" s="632"/>
      <c r="PZJ362" s="632"/>
      <c r="PZK362" s="632"/>
      <c r="PZL362" s="632"/>
      <c r="PZM362" s="632"/>
      <c r="PZN362" s="632"/>
      <c r="PZO362" s="632"/>
      <c r="PZP362" s="632"/>
      <c r="PZQ362" s="632"/>
      <c r="PZR362" s="632"/>
      <c r="PZS362" s="632"/>
      <c r="PZT362" s="632"/>
      <c r="PZU362" s="632"/>
      <c r="PZV362" s="632"/>
      <c r="PZW362" s="632"/>
      <c r="PZX362" s="632"/>
      <c r="PZY362" s="632"/>
      <c r="PZZ362" s="632"/>
      <c r="QAA362" s="632"/>
      <c r="QAB362" s="632"/>
      <c r="QAC362" s="632"/>
      <c r="QAD362" s="632"/>
      <c r="QAE362" s="632"/>
      <c r="QAF362" s="632"/>
      <c r="QAG362" s="632"/>
      <c r="QAH362" s="632"/>
      <c r="QAI362" s="632"/>
      <c r="QAJ362" s="632"/>
      <c r="QAK362" s="632"/>
      <c r="QAL362" s="632"/>
      <c r="QAM362" s="632"/>
      <c r="QAN362" s="632"/>
      <c r="QAO362" s="632"/>
      <c r="QAP362" s="632"/>
      <c r="QAQ362" s="632"/>
      <c r="QAR362" s="632"/>
      <c r="QAS362" s="632"/>
      <c r="QAT362" s="632"/>
      <c r="QAU362" s="632"/>
      <c r="QAV362" s="632"/>
      <c r="QAW362" s="632"/>
      <c r="QAX362" s="632"/>
      <c r="QAY362" s="632"/>
      <c r="QAZ362" s="632"/>
      <c r="QBA362" s="632"/>
      <c r="QBB362" s="632"/>
      <c r="QBC362" s="632"/>
      <c r="QBD362" s="632"/>
      <c r="QBE362" s="632"/>
      <c r="QBF362" s="632"/>
      <c r="QBG362" s="632"/>
      <c r="QBH362" s="632"/>
      <c r="QBI362" s="632"/>
      <c r="QBJ362" s="632"/>
      <c r="QBK362" s="632"/>
      <c r="QBL362" s="632"/>
      <c r="QBM362" s="632"/>
      <c r="QBN362" s="632"/>
      <c r="QBO362" s="632"/>
      <c r="QBP362" s="632"/>
      <c r="QBQ362" s="632"/>
      <c r="QBR362" s="632"/>
      <c r="QBS362" s="632"/>
      <c r="QBT362" s="632"/>
      <c r="QBU362" s="632"/>
      <c r="QBV362" s="632"/>
      <c r="QBW362" s="632"/>
      <c r="QBX362" s="632"/>
      <c r="QBY362" s="632"/>
      <c r="QBZ362" s="632"/>
      <c r="QCA362" s="632"/>
      <c r="QCB362" s="632"/>
      <c r="QCC362" s="632"/>
      <c r="QCD362" s="632"/>
      <c r="QCE362" s="632"/>
      <c r="QCF362" s="632"/>
      <c r="QCG362" s="632"/>
      <c r="QCH362" s="632"/>
      <c r="QCI362" s="632"/>
      <c r="QCJ362" s="632"/>
      <c r="QCK362" s="632"/>
      <c r="QCL362" s="632"/>
      <c r="QCM362" s="632"/>
      <c r="QCN362" s="632"/>
      <c r="QCO362" s="632"/>
      <c r="QCP362" s="632"/>
      <c r="QCQ362" s="632"/>
      <c r="QCR362" s="632"/>
      <c r="QCS362" s="632"/>
      <c r="QCT362" s="632"/>
      <c r="QCU362" s="632"/>
      <c r="QCV362" s="632"/>
      <c r="QCW362" s="632"/>
      <c r="QCX362" s="632"/>
      <c r="QCY362" s="632"/>
      <c r="QCZ362" s="632"/>
      <c r="QDA362" s="632"/>
      <c r="QDB362" s="632"/>
      <c r="QDC362" s="632"/>
      <c r="QDD362" s="632"/>
      <c r="QDE362" s="632"/>
      <c r="QDF362" s="632"/>
      <c r="QDG362" s="632"/>
      <c r="QDH362" s="632"/>
      <c r="QDI362" s="632"/>
      <c r="QDJ362" s="632"/>
      <c r="QDK362" s="632"/>
      <c r="QDL362" s="632"/>
      <c r="QDM362" s="632"/>
      <c r="QDN362" s="632"/>
      <c r="QDO362" s="632"/>
      <c r="QDP362" s="632"/>
      <c r="QDQ362" s="632"/>
      <c r="QDR362" s="632"/>
      <c r="QDS362" s="632"/>
      <c r="QDT362" s="632"/>
      <c r="QDU362" s="632"/>
      <c r="QDV362" s="632"/>
      <c r="QDW362" s="632"/>
      <c r="QDX362" s="632"/>
      <c r="QDY362" s="632"/>
      <c r="QDZ362" s="632"/>
      <c r="QEA362" s="632"/>
      <c r="QEB362" s="632"/>
      <c r="QEC362" s="632"/>
      <c r="QED362" s="632"/>
      <c r="QEE362" s="632"/>
      <c r="QEF362" s="632"/>
      <c r="QEG362" s="632"/>
      <c r="QEH362" s="632"/>
      <c r="QEI362" s="632"/>
      <c r="QEJ362" s="632"/>
      <c r="QEK362" s="632"/>
      <c r="QEL362" s="632"/>
      <c r="QEM362" s="632"/>
      <c r="QEN362" s="632"/>
      <c r="QEO362" s="632"/>
      <c r="QEP362" s="632"/>
      <c r="QEQ362" s="632"/>
      <c r="QER362" s="632"/>
      <c r="QES362" s="632"/>
      <c r="QET362" s="632"/>
      <c r="QEU362" s="632"/>
      <c r="QEV362" s="632"/>
      <c r="QEW362" s="632"/>
      <c r="QEX362" s="632"/>
      <c r="QEY362" s="632"/>
      <c r="QEZ362" s="632"/>
      <c r="QFA362" s="632"/>
      <c r="QFB362" s="632"/>
      <c r="QFC362" s="632"/>
      <c r="QFD362" s="632"/>
      <c r="QFE362" s="632"/>
      <c r="QFF362" s="632"/>
      <c r="QFG362" s="632"/>
      <c r="QFH362" s="632"/>
      <c r="QFI362" s="632"/>
      <c r="QFJ362" s="632"/>
      <c r="QFK362" s="632"/>
      <c r="QFL362" s="632"/>
      <c r="QFM362" s="632"/>
      <c r="QFN362" s="632"/>
      <c r="QFO362" s="632"/>
      <c r="QFP362" s="632"/>
      <c r="QFQ362" s="632"/>
      <c r="QFR362" s="632"/>
      <c r="QFS362" s="632"/>
      <c r="QFT362" s="632"/>
      <c r="QFU362" s="632"/>
      <c r="QFV362" s="632"/>
      <c r="QFW362" s="632"/>
      <c r="QFX362" s="632"/>
      <c r="QFY362" s="632"/>
      <c r="QFZ362" s="632"/>
      <c r="QGA362" s="632"/>
      <c r="QGB362" s="632"/>
      <c r="QGC362" s="632"/>
      <c r="QGD362" s="632"/>
      <c r="QGE362" s="632"/>
      <c r="QGF362" s="632"/>
      <c r="QGG362" s="632"/>
      <c r="QGH362" s="632"/>
      <c r="QGI362" s="632"/>
      <c r="QGJ362" s="632"/>
      <c r="QGK362" s="632"/>
      <c r="QGL362" s="632"/>
      <c r="QGM362" s="632"/>
      <c r="QGN362" s="632"/>
      <c r="QGO362" s="632"/>
      <c r="QGP362" s="632"/>
      <c r="QGQ362" s="632"/>
      <c r="QGR362" s="632"/>
      <c r="QGS362" s="632"/>
      <c r="QGT362" s="632"/>
      <c r="QGU362" s="632"/>
      <c r="QGV362" s="632"/>
      <c r="QGW362" s="632"/>
      <c r="QGX362" s="632"/>
      <c r="QGY362" s="632"/>
      <c r="QGZ362" s="632"/>
      <c r="QHA362" s="632"/>
      <c r="QHB362" s="632"/>
      <c r="QHC362" s="632"/>
      <c r="QHD362" s="632"/>
      <c r="QHE362" s="632"/>
      <c r="QHF362" s="632"/>
      <c r="QHG362" s="632"/>
      <c r="QHH362" s="632"/>
      <c r="QHI362" s="632"/>
      <c r="QHJ362" s="632"/>
      <c r="QHK362" s="632"/>
      <c r="QHL362" s="632"/>
      <c r="QHM362" s="632"/>
      <c r="QHN362" s="632"/>
      <c r="QHO362" s="632"/>
      <c r="QHP362" s="632"/>
      <c r="QHQ362" s="632"/>
      <c r="QHR362" s="632"/>
      <c r="QHS362" s="632"/>
      <c r="QHT362" s="632"/>
      <c r="QHU362" s="632"/>
      <c r="QHV362" s="632"/>
      <c r="QHW362" s="632"/>
      <c r="QHX362" s="632"/>
      <c r="QHY362" s="632"/>
      <c r="QHZ362" s="632"/>
      <c r="QIA362" s="632"/>
      <c r="QIB362" s="632"/>
      <c r="QIC362" s="632"/>
      <c r="QID362" s="632"/>
      <c r="QIE362" s="632"/>
      <c r="QIF362" s="632"/>
      <c r="QIG362" s="632"/>
      <c r="QIH362" s="632"/>
      <c r="QII362" s="632"/>
      <c r="QIJ362" s="632"/>
      <c r="QIK362" s="632"/>
      <c r="QIL362" s="632"/>
      <c r="QIM362" s="632"/>
      <c r="QIN362" s="632"/>
      <c r="QIO362" s="632"/>
      <c r="QIP362" s="632"/>
      <c r="QIQ362" s="632"/>
      <c r="QIR362" s="632"/>
      <c r="QIS362" s="632"/>
      <c r="QIT362" s="632"/>
      <c r="QIU362" s="632"/>
      <c r="QIV362" s="632"/>
      <c r="QIW362" s="632"/>
      <c r="QIX362" s="632"/>
      <c r="QIY362" s="632"/>
      <c r="QIZ362" s="632"/>
      <c r="QJA362" s="632"/>
      <c r="QJB362" s="632"/>
      <c r="QJC362" s="632"/>
      <c r="QJD362" s="632"/>
      <c r="QJE362" s="632"/>
      <c r="QJF362" s="632"/>
      <c r="QJG362" s="632"/>
      <c r="QJH362" s="632"/>
      <c r="QJI362" s="632"/>
      <c r="QJJ362" s="632"/>
      <c r="QJK362" s="632"/>
      <c r="QJL362" s="632"/>
      <c r="QJM362" s="632"/>
      <c r="QJN362" s="632"/>
      <c r="QJO362" s="632"/>
      <c r="QJP362" s="632"/>
      <c r="QJQ362" s="632"/>
      <c r="QJR362" s="632"/>
      <c r="QJS362" s="632"/>
      <c r="QJT362" s="632"/>
      <c r="QJU362" s="632"/>
      <c r="QJV362" s="632"/>
      <c r="QJW362" s="632"/>
      <c r="QJX362" s="632"/>
      <c r="QJY362" s="632"/>
      <c r="QJZ362" s="632"/>
      <c r="QKA362" s="632"/>
      <c r="QKB362" s="632"/>
      <c r="QKC362" s="632"/>
      <c r="QKD362" s="632"/>
      <c r="QKE362" s="632"/>
      <c r="QKF362" s="632"/>
      <c r="QKG362" s="632"/>
      <c r="QKH362" s="632"/>
      <c r="QKI362" s="632"/>
      <c r="QKJ362" s="632"/>
      <c r="QKK362" s="632"/>
      <c r="QKL362" s="632"/>
      <c r="QKM362" s="632"/>
      <c r="QKN362" s="632"/>
      <c r="QKO362" s="632"/>
      <c r="QKP362" s="632"/>
      <c r="QKQ362" s="632"/>
      <c r="QKR362" s="632"/>
      <c r="QKS362" s="632"/>
      <c r="QKT362" s="632"/>
      <c r="QKU362" s="632"/>
      <c r="QKV362" s="632"/>
      <c r="QKW362" s="632"/>
      <c r="QKX362" s="632"/>
      <c r="QKY362" s="632"/>
      <c r="QKZ362" s="632"/>
      <c r="QLA362" s="632"/>
      <c r="QLB362" s="632"/>
      <c r="QLC362" s="632"/>
      <c r="QLD362" s="632"/>
      <c r="QLE362" s="632"/>
      <c r="QLF362" s="632"/>
      <c r="QLG362" s="632"/>
      <c r="QLH362" s="632"/>
      <c r="QLI362" s="632"/>
      <c r="QLJ362" s="632"/>
      <c r="QLK362" s="632"/>
      <c r="QLL362" s="632"/>
      <c r="QLM362" s="632"/>
      <c r="QLN362" s="632"/>
      <c r="QLO362" s="632"/>
      <c r="QLP362" s="632"/>
      <c r="QLQ362" s="632"/>
      <c r="QLR362" s="632"/>
      <c r="QLS362" s="632"/>
      <c r="QLT362" s="632"/>
      <c r="QLU362" s="632"/>
      <c r="QLV362" s="632"/>
      <c r="QLW362" s="632"/>
      <c r="QLX362" s="632"/>
      <c r="QLY362" s="632"/>
      <c r="QLZ362" s="632"/>
      <c r="QMA362" s="632"/>
      <c r="QMB362" s="632"/>
      <c r="QMC362" s="632"/>
      <c r="QMD362" s="632"/>
      <c r="QME362" s="632"/>
      <c r="QMF362" s="632"/>
      <c r="QMG362" s="632"/>
      <c r="QMH362" s="632"/>
      <c r="QMI362" s="632"/>
      <c r="QMJ362" s="632"/>
      <c r="QMK362" s="632"/>
      <c r="QML362" s="632"/>
      <c r="QMM362" s="632"/>
      <c r="QMN362" s="632"/>
      <c r="QMO362" s="632"/>
      <c r="QMP362" s="632"/>
      <c r="QMQ362" s="632"/>
      <c r="QMR362" s="632"/>
      <c r="QMS362" s="632"/>
      <c r="QMT362" s="632"/>
      <c r="QMU362" s="632"/>
      <c r="QMV362" s="632"/>
      <c r="QMW362" s="632"/>
      <c r="QMX362" s="632"/>
      <c r="QMY362" s="632"/>
      <c r="QMZ362" s="632"/>
      <c r="QNA362" s="632"/>
      <c r="QNB362" s="632"/>
      <c r="QNC362" s="632"/>
      <c r="QND362" s="632"/>
      <c r="QNE362" s="632"/>
      <c r="QNF362" s="632"/>
      <c r="QNG362" s="632"/>
      <c r="QNH362" s="632"/>
      <c r="QNI362" s="632"/>
      <c r="QNJ362" s="632"/>
      <c r="QNK362" s="632"/>
      <c r="QNL362" s="632"/>
      <c r="QNM362" s="632"/>
      <c r="QNN362" s="632"/>
      <c r="QNO362" s="632"/>
      <c r="QNP362" s="632"/>
      <c r="QNQ362" s="632"/>
      <c r="QNR362" s="632"/>
      <c r="QNS362" s="632"/>
      <c r="QNT362" s="632"/>
      <c r="QNU362" s="632"/>
      <c r="QNV362" s="632"/>
      <c r="QNW362" s="632"/>
      <c r="QNX362" s="632"/>
      <c r="QNY362" s="632"/>
      <c r="QNZ362" s="632"/>
      <c r="QOA362" s="632"/>
      <c r="QOB362" s="632"/>
      <c r="QOC362" s="632"/>
      <c r="QOD362" s="632"/>
      <c r="QOE362" s="632"/>
      <c r="QOF362" s="632"/>
      <c r="QOG362" s="632"/>
      <c r="QOH362" s="632"/>
      <c r="QOI362" s="632"/>
      <c r="QOJ362" s="632"/>
      <c r="QOK362" s="632"/>
      <c r="QOL362" s="632"/>
      <c r="QOM362" s="632"/>
      <c r="QON362" s="632"/>
      <c r="QOO362" s="632"/>
      <c r="QOP362" s="632"/>
      <c r="QOQ362" s="632"/>
      <c r="QOR362" s="632"/>
      <c r="QOS362" s="632"/>
      <c r="QOT362" s="632"/>
      <c r="QOU362" s="632"/>
      <c r="QOV362" s="632"/>
      <c r="QOW362" s="632"/>
      <c r="QOX362" s="632"/>
      <c r="QOY362" s="632"/>
      <c r="QOZ362" s="632"/>
      <c r="QPA362" s="632"/>
      <c r="QPB362" s="632"/>
      <c r="QPC362" s="632"/>
      <c r="QPD362" s="632"/>
      <c r="QPE362" s="632"/>
      <c r="QPF362" s="632"/>
      <c r="QPG362" s="632"/>
      <c r="QPH362" s="632"/>
      <c r="QPI362" s="632"/>
      <c r="QPJ362" s="632"/>
      <c r="QPK362" s="632"/>
      <c r="QPL362" s="632"/>
      <c r="QPM362" s="632"/>
      <c r="QPN362" s="632"/>
      <c r="QPO362" s="632"/>
      <c r="QPP362" s="632"/>
      <c r="QPQ362" s="632"/>
      <c r="QPR362" s="632"/>
      <c r="QPS362" s="632"/>
      <c r="QPT362" s="632"/>
      <c r="QPU362" s="632"/>
      <c r="QPV362" s="632"/>
      <c r="QPW362" s="632"/>
      <c r="QPX362" s="632"/>
      <c r="QPY362" s="632"/>
      <c r="QPZ362" s="632"/>
      <c r="QQA362" s="632"/>
      <c r="QQB362" s="632"/>
      <c r="QQC362" s="632"/>
      <c r="QQD362" s="632"/>
      <c r="QQE362" s="632"/>
      <c r="QQF362" s="632"/>
      <c r="QQG362" s="632"/>
      <c r="QQH362" s="632"/>
      <c r="QQI362" s="632"/>
      <c r="QQJ362" s="632"/>
      <c r="QQK362" s="632"/>
      <c r="QQL362" s="632"/>
      <c r="QQM362" s="632"/>
      <c r="QQN362" s="632"/>
      <c r="QQO362" s="632"/>
      <c r="QQP362" s="632"/>
      <c r="QQQ362" s="632"/>
      <c r="QQR362" s="632"/>
      <c r="QQS362" s="632"/>
      <c r="QQT362" s="632"/>
      <c r="QQU362" s="632"/>
      <c r="QQV362" s="632"/>
      <c r="QQW362" s="632"/>
      <c r="QQX362" s="632"/>
      <c r="QQY362" s="632"/>
      <c r="QQZ362" s="632"/>
      <c r="QRA362" s="632"/>
      <c r="QRB362" s="632"/>
      <c r="QRC362" s="632"/>
      <c r="QRD362" s="632"/>
      <c r="QRE362" s="632"/>
      <c r="QRF362" s="632"/>
      <c r="QRG362" s="632"/>
      <c r="QRH362" s="632"/>
      <c r="QRI362" s="632"/>
      <c r="QRJ362" s="632"/>
      <c r="QRK362" s="632"/>
      <c r="QRL362" s="632"/>
      <c r="QRM362" s="632"/>
      <c r="QRN362" s="632"/>
      <c r="QRO362" s="632"/>
      <c r="QRP362" s="632"/>
      <c r="QRQ362" s="632"/>
      <c r="QRR362" s="632"/>
      <c r="QRS362" s="632"/>
      <c r="QRT362" s="632"/>
      <c r="QRU362" s="632"/>
      <c r="QRV362" s="632"/>
      <c r="QRW362" s="632"/>
      <c r="QRX362" s="632"/>
      <c r="QRY362" s="632"/>
      <c r="QRZ362" s="632"/>
      <c r="QSA362" s="632"/>
      <c r="QSB362" s="632"/>
      <c r="QSC362" s="632"/>
      <c r="QSD362" s="632"/>
      <c r="QSE362" s="632"/>
      <c r="QSF362" s="632"/>
      <c r="QSG362" s="632"/>
      <c r="QSH362" s="632"/>
      <c r="QSI362" s="632"/>
      <c r="QSJ362" s="632"/>
      <c r="QSK362" s="632"/>
      <c r="QSL362" s="632"/>
      <c r="QSM362" s="632"/>
      <c r="QSN362" s="632"/>
      <c r="QSO362" s="632"/>
      <c r="QSP362" s="632"/>
      <c r="QSQ362" s="632"/>
      <c r="QSR362" s="632"/>
      <c r="QSS362" s="632"/>
      <c r="QST362" s="632"/>
      <c r="QSU362" s="632"/>
      <c r="QSV362" s="632"/>
      <c r="QSW362" s="632"/>
      <c r="QSX362" s="632"/>
      <c r="QSY362" s="632"/>
      <c r="QSZ362" s="632"/>
      <c r="QTA362" s="632"/>
      <c r="QTB362" s="632"/>
      <c r="QTC362" s="632"/>
      <c r="QTD362" s="632"/>
      <c r="QTE362" s="632"/>
      <c r="QTF362" s="632"/>
      <c r="QTG362" s="632"/>
      <c r="QTH362" s="632"/>
      <c r="QTI362" s="632"/>
      <c r="QTJ362" s="632"/>
      <c r="QTK362" s="632"/>
      <c r="QTL362" s="632"/>
      <c r="QTM362" s="632"/>
      <c r="QTN362" s="632"/>
      <c r="QTO362" s="632"/>
      <c r="QTP362" s="632"/>
      <c r="QTQ362" s="632"/>
      <c r="QTR362" s="632"/>
      <c r="QTS362" s="632"/>
      <c r="QTT362" s="632"/>
      <c r="QTU362" s="632"/>
      <c r="QTV362" s="632"/>
      <c r="QTW362" s="632"/>
      <c r="QTX362" s="632"/>
      <c r="QTY362" s="632"/>
      <c r="QTZ362" s="632"/>
      <c r="QUA362" s="632"/>
      <c r="QUB362" s="632"/>
      <c r="QUC362" s="632"/>
      <c r="QUD362" s="632"/>
      <c r="QUE362" s="632"/>
      <c r="QUF362" s="632"/>
      <c r="QUG362" s="632"/>
      <c r="QUH362" s="632"/>
      <c r="QUI362" s="632"/>
      <c r="QUJ362" s="632"/>
      <c r="QUK362" s="632"/>
      <c r="QUL362" s="632"/>
      <c r="QUM362" s="632"/>
      <c r="QUN362" s="632"/>
      <c r="QUO362" s="632"/>
      <c r="QUP362" s="632"/>
      <c r="QUQ362" s="632"/>
      <c r="QUR362" s="632"/>
      <c r="QUS362" s="632"/>
      <c r="QUT362" s="632"/>
      <c r="QUU362" s="632"/>
      <c r="QUV362" s="632"/>
      <c r="QUW362" s="632"/>
      <c r="QUX362" s="632"/>
      <c r="QUY362" s="632"/>
      <c r="QUZ362" s="632"/>
      <c r="QVA362" s="632"/>
      <c r="QVB362" s="632"/>
      <c r="QVC362" s="632"/>
      <c r="QVD362" s="632"/>
      <c r="QVE362" s="632"/>
      <c r="QVF362" s="632"/>
      <c r="QVG362" s="632"/>
      <c r="QVH362" s="632"/>
      <c r="QVI362" s="632"/>
      <c r="QVJ362" s="632"/>
      <c r="QVK362" s="632"/>
      <c r="QVL362" s="632"/>
      <c r="QVM362" s="632"/>
      <c r="QVN362" s="632"/>
      <c r="QVO362" s="632"/>
      <c r="QVP362" s="632"/>
      <c r="QVQ362" s="632"/>
      <c r="QVR362" s="632"/>
      <c r="QVS362" s="632"/>
      <c r="QVT362" s="632"/>
      <c r="QVU362" s="632"/>
      <c r="QVV362" s="632"/>
      <c r="QVW362" s="632"/>
      <c r="QVX362" s="632"/>
      <c r="QVY362" s="632"/>
      <c r="QVZ362" s="632"/>
      <c r="QWA362" s="632"/>
      <c r="QWB362" s="632"/>
      <c r="QWC362" s="632"/>
      <c r="QWD362" s="632"/>
      <c r="QWE362" s="632"/>
      <c r="QWF362" s="632"/>
      <c r="QWG362" s="632"/>
      <c r="QWH362" s="632"/>
      <c r="QWI362" s="632"/>
      <c r="QWJ362" s="632"/>
      <c r="QWK362" s="632"/>
      <c r="QWL362" s="632"/>
      <c r="QWM362" s="632"/>
      <c r="QWN362" s="632"/>
      <c r="QWO362" s="632"/>
      <c r="QWP362" s="632"/>
      <c r="QWQ362" s="632"/>
      <c r="QWR362" s="632"/>
      <c r="QWS362" s="632"/>
      <c r="QWT362" s="632"/>
      <c r="QWU362" s="632"/>
      <c r="QWV362" s="632"/>
      <c r="QWW362" s="632"/>
      <c r="QWX362" s="632"/>
      <c r="QWY362" s="632"/>
      <c r="QWZ362" s="632"/>
      <c r="QXA362" s="632"/>
      <c r="QXB362" s="632"/>
      <c r="QXC362" s="632"/>
      <c r="QXD362" s="632"/>
      <c r="QXE362" s="632"/>
      <c r="QXF362" s="632"/>
      <c r="QXG362" s="632"/>
      <c r="QXH362" s="632"/>
      <c r="QXI362" s="632"/>
      <c r="QXJ362" s="632"/>
      <c r="QXK362" s="632"/>
      <c r="QXL362" s="632"/>
      <c r="QXM362" s="632"/>
      <c r="QXN362" s="632"/>
      <c r="QXO362" s="632"/>
      <c r="QXP362" s="632"/>
      <c r="QXQ362" s="632"/>
      <c r="QXR362" s="632"/>
      <c r="QXS362" s="632"/>
      <c r="QXT362" s="632"/>
      <c r="QXU362" s="632"/>
      <c r="QXV362" s="632"/>
      <c r="QXW362" s="632"/>
      <c r="QXX362" s="632"/>
      <c r="QXY362" s="632"/>
      <c r="QXZ362" s="632"/>
      <c r="QYA362" s="632"/>
      <c r="QYB362" s="632"/>
      <c r="QYC362" s="632"/>
      <c r="QYD362" s="632"/>
      <c r="QYE362" s="632"/>
      <c r="QYF362" s="632"/>
      <c r="QYG362" s="632"/>
      <c r="QYH362" s="632"/>
      <c r="QYI362" s="632"/>
      <c r="QYJ362" s="632"/>
      <c r="QYK362" s="632"/>
      <c r="QYL362" s="632"/>
      <c r="QYM362" s="632"/>
      <c r="QYN362" s="632"/>
      <c r="QYO362" s="632"/>
      <c r="QYP362" s="632"/>
      <c r="QYQ362" s="632"/>
      <c r="QYR362" s="632"/>
      <c r="QYS362" s="632"/>
      <c r="QYT362" s="632"/>
      <c r="QYU362" s="632"/>
      <c r="QYV362" s="632"/>
      <c r="QYW362" s="632"/>
      <c r="QYX362" s="632"/>
      <c r="QYY362" s="632"/>
      <c r="QYZ362" s="632"/>
      <c r="QZA362" s="632"/>
      <c r="QZB362" s="632"/>
      <c r="QZC362" s="632"/>
      <c r="QZD362" s="632"/>
      <c r="QZE362" s="632"/>
      <c r="QZF362" s="632"/>
      <c r="QZG362" s="632"/>
      <c r="QZH362" s="632"/>
      <c r="QZI362" s="632"/>
      <c r="QZJ362" s="632"/>
      <c r="QZK362" s="632"/>
      <c r="QZL362" s="632"/>
      <c r="QZM362" s="632"/>
      <c r="QZN362" s="632"/>
      <c r="QZO362" s="632"/>
      <c r="QZP362" s="632"/>
      <c r="QZQ362" s="632"/>
      <c r="QZR362" s="632"/>
      <c r="QZS362" s="632"/>
      <c r="QZT362" s="632"/>
      <c r="QZU362" s="632"/>
      <c r="QZV362" s="632"/>
      <c r="QZW362" s="632"/>
      <c r="QZX362" s="632"/>
      <c r="QZY362" s="632"/>
      <c r="QZZ362" s="632"/>
      <c r="RAA362" s="632"/>
      <c r="RAB362" s="632"/>
      <c r="RAC362" s="632"/>
      <c r="RAD362" s="632"/>
      <c r="RAE362" s="632"/>
      <c r="RAF362" s="632"/>
      <c r="RAG362" s="632"/>
      <c r="RAH362" s="632"/>
      <c r="RAI362" s="632"/>
      <c r="RAJ362" s="632"/>
      <c r="RAK362" s="632"/>
      <c r="RAL362" s="632"/>
      <c r="RAM362" s="632"/>
      <c r="RAN362" s="632"/>
      <c r="RAO362" s="632"/>
      <c r="RAP362" s="632"/>
      <c r="RAQ362" s="632"/>
      <c r="RAR362" s="632"/>
      <c r="RAS362" s="632"/>
      <c r="RAT362" s="632"/>
      <c r="RAU362" s="632"/>
      <c r="RAV362" s="632"/>
      <c r="RAW362" s="632"/>
      <c r="RAX362" s="632"/>
      <c r="RAY362" s="632"/>
      <c r="RAZ362" s="632"/>
      <c r="RBA362" s="632"/>
      <c r="RBB362" s="632"/>
      <c r="RBC362" s="632"/>
      <c r="RBD362" s="632"/>
      <c r="RBE362" s="632"/>
      <c r="RBF362" s="632"/>
      <c r="RBG362" s="632"/>
      <c r="RBH362" s="632"/>
      <c r="RBI362" s="632"/>
      <c r="RBJ362" s="632"/>
      <c r="RBK362" s="632"/>
      <c r="RBL362" s="632"/>
      <c r="RBM362" s="632"/>
      <c r="RBN362" s="632"/>
      <c r="RBO362" s="632"/>
      <c r="RBP362" s="632"/>
      <c r="RBQ362" s="632"/>
      <c r="RBR362" s="632"/>
      <c r="RBS362" s="632"/>
      <c r="RBT362" s="632"/>
      <c r="RBU362" s="632"/>
      <c r="RBV362" s="632"/>
      <c r="RBW362" s="632"/>
      <c r="RBX362" s="632"/>
      <c r="RBY362" s="632"/>
      <c r="RBZ362" s="632"/>
      <c r="RCA362" s="632"/>
      <c r="RCB362" s="632"/>
      <c r="RCC362" s="632"/>
      <c r="RCD362" s="632"/>
      <c r="RCE362" s="632"/>
      <c r="RCF362" s="632"/>
      <c r="RCG362" s="632"/>
      <c r="RCH362" s="632"/>
      <c r="RCI362" s="632"/>
      <c r="RCJ362" s="632"/>
      <c r="RCK362" s="632"/>
      <c r="RCL362" s="632"/>
      <c r="RCM362" s="632"/>
      <c r="RCN362" s="632"/>
      <c r="RCO362" s="632"/>
      <c r="RCP362" s="632"/>
      <c r="RCQ362" s="632"/>
      <c r="RCR362" s="632"/>
      <c r="RCS362" s="632"/>
      <c r="RCT362" s="632"/>
      <c r="RCU362" s="632"/>
      <c r="RCV362" s="632"/>
      <c r="RCW362" s="632"/>
      <c r="RCX362" s="632"/>
      <c r="RCY362" s="632"/>
      <c r="RCZ362" s="632"/>
      <c r="RDA362" s="632"/>
      <c r="RDB362" s="632"/>
      <c r="RDC362" s="632"/>
      <c r="RDD362" s="632"/>
      <c r="RDE362" s="632"/>
      <c r="RDF362" s="632"/>
      <c r="RDG362" s="632"/>
      <c r="RDH362" s="632"/>
      <c r="RDI362" s="632"/>
      <c r="RDJ362" s="632"/>
      <c r="RDK362" s="632"/>
      <c r="RDL362" s="632"/>
      <c r="RDM362" s="632"/>
      <c r="RDN362" s="632"/>
      <c r="RDO362" s="632"/>
      <c r="RDP362" s="632"/>
      <c r="RDQ362" s="632"/>
      <c r="RDR362" s="632"/>
      <c r="RDS362" s="632"/>
      <c r="RDT362" s="632"/>
      <c r="RDU362" s="632"/>
      <c r="RDV362" s="632"/>
      <c r="RDW362" s="632"/>
      <c r="RDX362" s="632"/>
      <c r="RDY362" s="632"/>
      <c r="RDZ362" s="632"/>
      <c r="REA362" s="632"/>
      <c r="REB362" s="632"/>
      <c r="REC362" s="632"/>
      <c r="RED362" s="632"/>
      <c r="REE362" s="632"/>
      <c r="REF362" s="632"/>
      <c r="REG362" s="632"/>
      <c r="REH362" s="632"/>
      <c r="REI362" s="632"/>
      <c r="REJ362" s="632"/>
      <c r="REK362" s="632"/>
      <c r="REL362" s="632"/>
      <c r="REM362" s="632"/>
      <c r="REN362" s="632"/>
      <c r="REO362" s="632"/>
      <c r="REP362" s="632"/>
      <c r="REQ362" s="632"/>
      <c r="RER362" s="632"/>
      <c r="RES362" s="632"/>
      <c r="RET362" s="632"/>
      <c r="REU362" s="632"/>
      <c r="REV362" s="632"/>
      <c r="REW362" s="632"/>
      <c r="REX362" s="632"/>
      <c r="REY362" s="632"/>
      <c r="REZ362" s="632"/>
      <c r="RFA362" s="632"/>
      <c r="RFB362" s="632"/>
      <c r="RFC362" s="632"/>
      <c r="RFD362" s="632"/>
      <c r="RFE362" s="632"/>
      <c r="RFF362" s="632"/>
      <c r="RFG362" s="632"/>
      <c r="RFH362" s="632"/>
      <c r="RFI362" s="632"/>
      <c r="RFJ362" s="632"/>
      <c r="RFK362" s="632"/>
      <c r="RFL362" s="632"/>
      <c r="RFM362" s="632"/>
      <c r="RFN362" s="632"/>
      <c r="RFO362" s="632"/>
      <c r="RFP362" s="632"/>
      <c r="RFQ362" s="632"/>
      <c r="RFR362" s="632"/>
      <c r="RFS362" s="632"/>
      <c r="RFT362" s="632"/>
      <c r="RFU362" s="632"/>
      <c r="RFV362" s="632"/>
      <c r="RFW362" s="632"/>
      <c r="RFX362" s="632"/>
      <c r="RFY362" s="632"/>
      <c r="RFZ362" s="632"/>
      <c r="RGA362" s="632"/>
      <c r="RGB362" s="632"/>
      <c r="RGC362" s="632"/>
      <c r="RGD362" s="632"/>
      <c r="RGE362" s="632"/>
      <c r="RGF362" s="632"/>
      <c r="RGG362" s="632"/>
      <c r="RGH362" s="632"/>
      <c r="RGI362" s="632"/>
      <c r="RGJ362" s="632"/>
      <c r="RGK362" s="632"/>
      <c r="RGL362" s="632"/>
      <c r="RGM362" s="632"/>
      <c r="RGN362" s="632"/>
      <c r="RGO362" s="632"/>
      <c r="RGP362" s="632"/>
      <c r="RGQ362" s="632"/>
      <c r="RGR362" s="632"/>
      <c r="RGS362" s="632"/>
      <c r="RGT362" s="632"/>
      <c r="RGU362" s="632"/>
      <c r="RGV362" s="632"/>
      <c r="RGW362" s="632"/>
      <c r="RGX362" s="632"/>
      <c r="RGY362" s="632"/>
      <c r="RGZ362" s="632"/>
      <c r="RHA362" s="632"/>
      <c r="RHB362" s="632"/>
      <c r="RHC362" s="632"/>
      <c r="RHD362" s="632"/>
      <c r="RHE362" s="632"/>
      <c r="RHF362" s="632"/>
      <c r="RHG362" s="632"/>
      <c r="RHH362" s="632"/>
      <c r="RHI362" s="632"/>
      <c r="RHJ362" s="632"/>
      <c r="RHK362" s="632"/>
      <c r="RHL362" s="632"/>
      <c r="RHM362" s="632"/>
      <c r="RHN362" s="632"/>
      <c r="RHO362" s="632"/>
      <c r="RHP362" s="632"/>
      <c r="RHQ362" s="632"/>
      <c r="RHR362" s="632"/>
      <c r="RHS362" s="632"/>
      <c r="RHT362" s="632"/>
      <c r="RHU362" s="632"/>
      <c r="RHV362" s="632"/>
      <c r="RHW362" s="632"/>
      <c r="RHX362" s="632"/>
      <c r="RHY362" s="632"/>
      <c r="RHZ362" s="632"/>
      <c r="RIA362" s="632"/>
      <c r="RIB362" s="632"/>
      <c r="RIC362" s="632"/>
      <c r="RID362" s="632"/>
      <c r="RIE362" s="632"/>
      <c r="RIF362" s="632"/>
      <c r="RIG362" s="632"/>
      <c r="RIH362" s="632"/>
      <c r="RII362" s="632"/>
      <c r="RIJ362" s="632"/>
      <c r="RIK362" s="632"/>
      <c r="RIL362" s="632"/>
      <c r="RIM362" s="632"/>
      <c r="RIN362" s="632"/>
      <c r="RIO362" s="632"/>
      <c r="RIP362" s="632"/>
      <c r="RIQ362" s="632"/>
      <c r="RIR362" s="632"/>
      <c r="RIS362" s="632"/>
      <c r="RIT362" s="632"/>
      <c r="RIU362" s="632"/>
      <c r="RIV362" s="632"/>
      <c r="RIW362" s="632"/>
      <c r="RIX362" s="632"/>
      <c r="RIY362" s="632"/>
      <c r="RIZ362" s="632"/>
      <c r="RJA362" s="632"/>
      <c r="RJB362" s="632"/>
      <c r="RJC362" s="632"/>
      <c r="RJD362" s="632"/>
      <c r="RJE362" s="632"/>
      <c r="RJF362" s="632"/>
      <c r="RJG362" s="632"/>
      <c r="RJH362" s="632"/>
      <c r="RJI362" s="632"/>
      <c r="RJJ362" s="632"/>
      <c r="RJK362" s="632"/>
      <c r="RJL362" s="632"/>
      <c r="RJM362" s="632"/>
      <c r="RJN362" s="632"/>
      <c r="RJO362" s="632"/>
      <c r="RJP362" s="632"/>
      <c r="RJQ362" s="632"/>
      <c r="RJR362" s="632"/>
      <c r="RJS362" s="632"/>
      <c r="RJT362" s="632"/>
      <c r="RJU362" s="632"/>
      <c r="RJV362" s="632"/>
      <c r="RJW362" s="632"/>
      <c r="RJX362" s="632"/>
      <c r="RJY362" s="632"/>
      <c r="RJZ362" s="632"/>
      <c r="RKA362" s="632"/>
      <c r="RKB362" s="632"/>
      <c r="RKC362" s="632"/>
      <c r="RKD362" s="632"/>
      <c r="RKE362" s="632"/>
      <c r="RKF362" s="632"/>
      <c r="RKG362" s="632"/>
      <c r="RKH362" s="632"/>
      <c r="RKI362" s="632"/>
      <c r="RKJ362" s="632"/>
      <c r="RKK362" s="632"/>
      <c r="RKL362" s="632"/>
      <c r="RKM362" s="632"/>
      <c r="RKN362" s="632"/>
      <c r="RKO362" s="632"/>
      <c r="RKP362" s="632"/>
      <c r="RKQ362" s="632"/>
      <c r="RKR362" s="632"/>
      <c r="RKS362" s="632"/>
      <c r="RKT362" s="632"/>
      <c r="RKU362" s="632"/>
      <c r="RKV362" s="632"/>
      <c r="RKW362" s="632"/>
      <c r="RKX362" s="632"/>
      <c r="RKY362" s="632"/>
      <c r="RKZ362" s="632"/>
      <c r="RLA362" s="632"/>
      <c r="RLB362" s="632"/>
      <c r="RLC362" s="632"/>
      <c r="RLD362" s="632"/>
      <c r="RLE362" s="632"/>
      <c r="RLF362" s="632"/>
      <c r="RLG362" s="632"/>
      <c r="RLH362" s="632"/>
      <c r="RLI362" s="632"/>
      <c r="RLJ362" s="632"/>
      <c r="RLK362" s="632"/>
      <c r="RLL362" s="632"/>
      <c r="RLM362" s="632"/>
      <c r="RLN362" s="632"/>
      <c r="RLO362" s="632"/>
      <c r="RLP362" s="632"/>
      <c r="RLQ362" s="632"/>
      <c r="RLR362" s="632"/>
      <c r="RLS362" s="632"/>
      <c r="RLT362" s="632"/>
      <c r="RLU362" s="632"/>
      <c r="RLV362" s="632"/>
      <c r="RLW362" s="632"/>
      <c r="RLX362" s="632"/>
      <c r="RLY362" s="632"/>
      <c r="RLZ362" s="632"/>
      <c r="RMA362" s="632"/>
      <c r="RMB362" s="632"/>
      <c r="RMC362" s="632"/>
      <c r="RMD362" s="632"/>
      <c r="RME362" s="632"/>
      <c r="RMF362" s="632"/>
      <c r="RMG362" s="632"/>
      <c r="RMH362" s="632"/>
      <c r="RMI362" s="632"/>
      <c r="RMJ362" s="632"/>
      <c r="RMK362" s="632"/>
      <c r="RML362" s="632"/>
      <c r="RMM362" s="632"/>
      <c r="RMN362" s="632"/>
      <c r="RMO362" s="632"/>
      <c r="RMP362" s="632"/>
      <c r="RMQ362" s="632"/>
      <c r="RMR362" s="632"/>
      <c r="RMS362" s="632"/>
      <c r="RMT362" s="632"/>
      <c r="RMU362" s="632"/>
      <c r="RMV362" s="632"/>
      <c r="RMW362" s="632"/>
      <c r="RMX362" s="632"/>
      <c r="RMY362" s="632"/>
      <c r="RMZ362" s="632"/>
      <c r="RNA362" s="632"/>
      <c r="RNB362" s="632"/>
      <c r="RNC362" s="632"/>
      <c r="RND362" s="632"/>
      <c r="RNE362" s="632"/>
      <c r="RNF362" s="632"/>
      <c r="RNG362" s="632"/>
      <c r="RNH362" s="632"/>
      <c r="RNI362" s="632"/>
      <c r="RNJ362" s="632"/>
      <c r="RNK362" s="632"/>
      <c r="RNL362" s="632"/>
      <c r="RNM362" s="632"/>
      <c r="RNN362" s="632"/>
      <c r="RNO362" s="632"/>
      <c r="RNP362" s="632"/>
      <c r="RNQ362" s="632"/>
      <c r="RNR362" s="632"/>
      <c r="RNS362" s="632"/>
      <c r="RNT362" s="632"/>
      <c r="RNU362" s="632"/>
      <c r="RNV362" s="632"/>
      <c r="RNW362" s="632"/>
      <c r="RNX362" s="632"/>
      <c r="RNY362" s="632"/>
      <c r="RNZ362" s="632"/>
      <c r="ROA362" s="632"/>
      <c r="ROB362" s="632"/>
      <c r="ROC362" s="632"/>
      <c r="ROD362" s="632"/>
      <c r="ROE362" s="632"/>
      <c r="ROF362" s="632"/>
      <c r="ROG362" s="632"/>
      <c r="ROH362" s="632"/>
      <c r="ROI362" s="632"/>
      <c r="ROJ362" s="632"/>
      <c r="ROK362" s="632"/>
      <c r="ROL362" s="632"/>
      <c r="ROM362" s="632"/>
      <c r="RON362" s="632"/>
      <c r="ROO362" s="632"/>
      <c r="ROP362" s="632"/>
      <c r="ROQ362" s="632"/>
      <c r="ROR362" s="632"/>
      <c r="ROS362" s="632"/>
      <c r="ROT362" s="632"/>
      <c r="ROU362" s="632"/>
      <c r="ROV362" s="632"/>
      <c r="ROW362" s="632"/>
      <c r="ROX362" s="632"/>
      <c r="ROY362" s="632"/>
      <c r="ROZ362" s="632"/>
      <c r="RPA362" s="632"/>
      <c r="RPB362" s="632"/>
      <c r="RPC362" s="632"/>
      <c r="RPD362" s="632"/>
      <c r="RPE362" s="632"/>
      <c r="RPF362" s="632"/>
      <c r="RPG362" s="632"/>
      <c r="RPH362" s="632"/>
      <c r="RPI362" s="632"/>
      <c r="RPJ362" s="632"/>
      <c r="RPK362" s="632"/>
      <c r="RPL362" s="632"/>
      <c r="RPM362" s="632"/>
      <c r="RPN362" s="632"/>
      <c r="RPO362" s="632"/>
      <c r="RPP362" s="632"/>
      <c r="RPQ362" s="632"/>
      <c r="RPR362" s="632"/>
      <c r="RPS362" s="632"/>
      <c r="RPT362" s="632"/>
      <c r="RPU362" s="632"/>
      <c r="RPV362" s="632"/>
      <c r="RPW362" s="632"/>
      <c r="RPX362" s="632"/>
      <c r="RPY362" s="632"/>
      <c r="RPZ362" s="632"/>
      <c r="RQA362" s="632"/>
      <c r="RQB362" s="632"/>
      <c r="RQC362" s="632"/>
      <c r="RQD362" s="632"/>
      <c r="RQE362" s="632"/>
      <c r="RQF362" s="632"/>
      <c r="RQG362" s="632"/>
      <c r="RQH362" s="632"/>
      <c r="RQI362" s="632"/>
      <c r="RQJ362" s="632"/>
      <c r="RQK362" s="632"/>
      <c r="RQL362" s="632"/>
      <c r="RQM362" s="632"/>
      <c r="RQN362" s="632"/>
      <c r="RQO362" s="632"/>
      <c r="RQP362" s="632"/>
      <c r="RQQ362" s="632"/>
      <c r="RQR362" s="632"/>
      <c r="RQS362" s="632"/>
      <c r="RQT362" s="632"/>
      <c r="RQU362" s="632"/>
      <c r="RQV362" s="632"/>
      <c r="RQW362" s="632"/>
      <c r="RQX362" s="632"/>
      <c r="RQY362" s="632"/>
      <c r="RQZ362" s="632"/>
      <c r="RRA362" s="632"/>
      <c r="RRB362" s="632"/>
      <c r="RRC362" s="632"/>
      <c r="RRD362" s="632"/>
      <c r="RRE362" s="632"/>
      <c r="RRF362" s="632"/>
      <c r="RRG362" s="632"/>
      <c r="RRH362" s="632"/>
      <c r="RRI362" s="632"/>
      <c r="RRJ362" s="632"/>
      <c r="RRK362" s="632"/>
      <c r="RRL362" s="632"/>
      <c r="RRM362" s="632"/>
      <c r="RRN362" s="632"/>
      <c r="RRO362" s="632"/>
      <c r="RRP362" s="632"/>
      <c r="RRQ362" s="632"/>
      <c r="RRR362" s="632"/>
      <c r="RRS362" s="632"/>
      <c r="RRT362" s="632"/>
      <c r="RRU362" s="632"/>
      <c r="RRV362" s="632"/>
      <c r="RRW362" s="632"/>
      <c r="RRX362" s="632"/>
      <c r="RRY362" s="632"/>
      <c r="RRZ362" s="632"/>
      <c r="RSA362" s="632"/>
      <c r="RSB362" s="632"/>
      <c r="RSC362" s="632"/>
      <c r="RSD362" s="632"/>
      <c r="RSE362" s="632"/>
      <c r="RSF362" s="632"/>
      <c r="RSG362" s="632"/>
      <c r="RSH362" s="632"/>
      <c r="RSI362" s="632"/>
      <c r="RSJ362" s="632"/>
      <c r="RSK362" s="632"/>
      <c r="RSL362" s="632"/>
      <c r="RSM362" s="632"/>
      <c r="RSN362" s="632"/>
      <c r="RSO362" s="632"/>
      <c r="RSP362" s="632"/>
      <c r="RSQ362" s="632"/>
      <c r="RSR362" s="632"/>
      <c r="RSS362" s="632"/>
      <c r="RST362" s="632"/>
      <c r="RSU362" s="632"/>
      <c r="RSV362" s="632"/>
      <c r="RSW362" s="632"/>
      <c r="RSX362" s="632"/>
      <c r="RSY362" s="632"/>
      <c r="RSZ362" s="632"/>
      <c r="RTA362" s="632"/>
      <c r="RTB362" s="632"/>
      <c r="RTC362" s="632"/>
      <c r="RTD362" s="632"/>
      <c r="RTE362" s="632"/>
      <c r="RTF362" s="632"/>
      <c r="RTG362" s="632"/>
      <c r="RTH362" s="632"/>
      <c r="RTI362" s="632"/>
      <c r="RTJ362" s="632"/>
      <c r="RTK362" s="632"/>
      <c r="RTL362" s="632"/>
      <c r="RTM362" s="632"/>
      <c r="RTN362" s="632"/>
      <c r="RTO362" s="632"/>
      <c r="RTP362" s="632"/>
      <c r="RTQ362" s="632"/>
      <c r="RTR362" s="632"/>
      <c r="RTS362" s="632"/>
      <c r="RTT362" s="632"/>
      <c r="RTU362" s="632"/>
      <c r="RTV362" s="632"/>
      <c r="RTW362" s="632"/>
      <c r="RTX362" s="632"/>
      <c r="RTY362" s="632"/>
      <c r="RTZ362" s="632"/>
      <c r="RUA362" s="632"/>
      <c r="RUB362" s="632"/>
      <c r="RUC362" s="632"/>
      <c r="RUD362" s="632"/>
      <c r="RUE362" s="632"/>
      <c r="RUF362" s="632"/>
      <c r="RUG362" s="632"/>
      <c r="RUH362" s="632"/>
      <c r="RUI362" s="632"/>
      <c r="RUJ362" s="632"/>
      <c r="RUK362" s="632"/>
      <c r="RUL362" s="632"/>
      <c r="RUM362" s="632"/>
      <c r="RUN362" s="632"/>
      <c r="RUO362" s="632"/>
      <c r="RUP362" s="632"/>
      <c r="RUQ362" s="632"/>
      <c r="RUR362" s="632"/>
      <c r="RUS362" s="632"/>
      <c r="RUT362" s="632"/>
      <c r="RUU362" s="632"/>
      <c r="RUV362" s="632"/>
      <c r="RUW362" s="632"/>
      <c r="RUX362" s="632"/>
      <c r="RUY362" s="632"/>
      <c r="RUZ362" s="632"/>
      <c r="RVA362" s="632"/>
      <c r="RVB362" s="632"/>
      <c r="RVC362" s="632"/>
      <c r="RVD362" s="632"/>
      <c r="RVE362" s="632"/>
      <c r="RVF362" s="632"/>
      <c r="RVG362" s="632"/>
      <c r="RVH362" s="632"/>
      <c r="RVI362" s="632"/>
      <c r="RVJ362" s="632"/>
      <c r="RVK362" s="632"/>
      <c r="RVL362" s="632"/>
      <c r="RVM362" s="632"/>
      <c r="RVN362" s="632"/>
      <c r="RVO362" s="632"/>
      <c r="RVP362" s="632"/>
      <c r="RVQ362" s="632"/>
      <c r="RVR362" s="632"/>
      <c r="RVS362" s="632"/>
      <c r="RVT362" s="632"/>
      <c r="RVU362" s="632"/>
      <c r="RVV362" s="632"/>
      <c r="RVW362" s="632"/>
      <c r="RVX362" s="632"/>
      <c r="RVY362" s="632"/>
      <c r="RVZ362" s="632"/>
      <c r="RWA362" s="632"/>
      <c r="RWB362" s="632"/>
      <c r="RWC362" s="632"/>
      <c r="RWD362" s="632"/>
      <c r="RWE362" s="632"/>
      <c r="RWF362" s="632"/>
      <c r="RWG362" s="632"/>
      <c r="RWH362" s="632"/>
      <c r="RWI362" s="632"/>
      <c r="RWJ362" s="632"/>
      <c r="RWK362" s="632"/>
      <c r="RWL362" s="632"/>
      <c r="RWM362" s="632"/>
      <c r="RWN362" s="632"/>
      <c r="RWO362" s="632"/>
      <c r="RWP362" s="632"/>
      <c r="RWQ362" s="632"/>
      <c r="RWR362" s="632"/>
      <c r="RWS362" s="632"/>
      <c r="RWT362" s="632"/>
      <c r="RWU362" s="632"/>
      <c r="RWV362" s="632"/>
      <c r="RWW362" s="632"/>
      <c r="RWX362" s="632"/>
      <c r="RWY362" s="632"/>
      <c r="RWZ362" s="632"/>
      <c r="RXA362" s="632"/>
      <c r="RXB362" s="632"/>
      <c r="RXC362" s="632"/>
      <c r="RXD362" s="632"/>
      <c r="RXE362" s="632"/>
      <c r="RXF362" s="632"/>
      <c r="RXG362" s="632"/>
      <c r="RXH362" s="632"/>
      <c r="RXI362" s="632"/>
      <c r="RXJ362" s="632"/>
      <c r="RXK362" s="632"/>
      <c r="RXL362" s="632"/>
      <c r="RXM362" s="632"/>
      <c r="RXN362" s="632"/>
      <c r="RXO362" s="632"/>
      <c r="RXP362" s="632"/>
      <c r="RXQ362" s="632"/>
      <c r="RXR362" s="632"/>
      <c r="RXS362" s="632"/>
      <c r="RXT362" s="632"/>
      <c r="RXU362" s="632"/>
      <c r="RXV362" s="632"/>
      <c r="RXW362" s="632"/>
      <c r="RXX362" s="632"/>
      <c r="RXY362" s="632"/>
      <c r="RXZ362" s="632"/>
      <c r="RYA362" s="632"/>
      <c r="RYB362" s="632"/>
      <c r="RYC362" s="632"/>
      <c r="RYD362" s="632"/>
      <c r="RYE362" s="632"/>
      <c r="RYF362" s="632"/>
      <c r="RYG362" s="632"/>
      <c r="RYH362" s="632"/>
      <c r="RYI362" s="632"/>
      <c r="RYJ362" s="632"/>
      <c r="RYK362" s="632"/>
      <c r="RYL362" s="632"/>
      <c r="RYM362" s="632"/>
      <c r="RYN362" s="632"/>
      <c r="RYO362" s="632"/>
      <c r="RYP362" s="632"/>
      <c r="RYQ362" s="632"/>
      <c r="RYR362" s="632"/>
      <c r="RYS362" s="632"/>
      <c r="RYT362" s="632"/>
      <c r="RYU362" s="632"/>
      <c r="RYV362" s="632"/>
      <c r="RYW362" s="632"/>
      <c r="RYX362" s="632"/>
      <c r="RYY362" s="632"/>
      <c r="RYZ362" s="632"/>
      <c r="RZA362" s="632"/>
      <c r="RZB362" s="632"/>
      <c r="RZC362" s="632"/>
      <c r="RZD362" s="632"/>
      <c r="RZE362" s="632"/>
      <c r="RZF362" s="632"/>
      <c r="RZG362" s="632"/>
      <c r="RZH362" s="632"/>
      <c r="RZI362" s="632"/>
      <c r="RZJ362" s="632"/>
      <c r="RZK362" s="632"/>
      <c r="RZL362" s="632"/>
      <c r="RZM362" s="632"/>
      <c r="RZN362" s="632"/>
      <c r="RZO362" s="632"/>
      <c r="RZP362" s="632"/>
      <c r="RZQ362" s="632"/>
      <c r="RZR362" s="632"/>
      <c r="RZS362" s="632"/>
      <c r="RZT362" s="632"/>
      <c r="RZU362" s="632"/>
      <c r="RZV362" s="632"/>
      <c r="RZW362" s="632"/>
      <c r="RZX362" s="632"/>
      <c r="RZY362" s="632"/>
      <c r="RZZ362" s="632"/>
      <c r="SAA362" s="632"/>
      <c r="SAB362" s="632"/>
      <c r="SAC362" s="632"/>
      <c r="SAD362" s="632"/>
      <c r="SAE362" s="632"/>
      <c r="SAF362" s="632"/>
      <c r="SAG362" s="632"/>
      <c r="SAH362" s="632"/>
      <c r="SAI362" s="632"/>
      <c r="SAJ362" s="632"/>
      <c r="SAK362" s="632"/>
      <c r="SAL362" s="632"/>
      <c r="SAM362" s="632"/>
      <c r="SAN362" s="632"/>
      <c r="SAO362" s="632"/>
      <c r="SAP362" s="632"/>
      <c r="SAQ362" s="632"/>
      <c r="SAR362" s="632"/>
      <c r="SAS362" s="632"/>
      <c r="SAT362" s="632"/>
      <c r="SAU362" s="632"/>
      <c r="SAV362" s="632"/>
      <c r="SAW362" s="632"/>
      <c r="SAX362" s="632"/>
      <c r="SAY362" s="632"/>
      <c r="SAZ362" s="632"/>
      <c r="SBA362" s="632"/>
      <c r="SBB362" s="632"/>
      <c r="SBC362" s="632"/>
      <c r="SBD362" s="632"/>
      <c r="SBE362" s="632"/>
      <c r="SBF362" s="632"/>
      <c r="SBG362" s="632"/>
      <c r="SBH362" s="632"/>
      <c r="SBI362" s="632"/>
      <c r="SBJ362" s="632"/>
      <c r="SBK362" s="632"/>
      <c r="SBL362" s="632"/>
      <c r="SBM362" s="632"/>
      <c r="SBN362" s="632"/>
      <c r="SBO362" s="632"/>
      <c r="SBP362" s="632"/>
      <c r="SBQ362" s="632"/>
      <c r="SBR362" s="632"/>
      <c r="SBS362" s="632"/>
      <c r="SBT362" s="632"/>
      <c r="SBU362" s="632"/>
      <c r="SBV362" s="632"/>
      <c r="SBW362" s="632"/>
      <c r="SBX362" s="632"/>
      <c r="SBY362" s="632"/>
      <c r="SBZ362" s="632"/>
      <c r="SCA362" s="632"/>
      <c r="SCB362" s="632"/>
      <c r="SCC362" s="632"/>
      <c r="SCD362" s="632"/>
      <c r="SCE362" s="632"/>
      <c r="SCF362" s="632"/>
      <c r="SCG362" s="632"/>
      <c r="SCH362" s="632"/>
      <c r="SCI362" s="632"/>
      <c r="SCJ362" s="632"/>
      <c r="SCK362" s="632"/>
      <c r="SCL362" s="632"/>
      <c r="SCM362" s="632"/>
      <c r="SCN362" s="632"/>
      <c r="SCO362" s="632"/>
      <c r="SCP362" s="632"/>
      <c r="SCQ362" s="632"/>
      <c r="SCR362" s="632"/>
      <c r="SCS362" s="632"/>
      <c r="SCT362" s="632"/>
      <c r="SCU362" s="632"/>
      <c r="SCV362" s="632"/>
      <c r="SCW362" s="632"/>
      <c r="SCX362" s="632"/>
      <c r="SCY362" s="632"/>
      <c r="SCZ362" s="632"/>
      <c r="SDA362" s="632"/>
      <c r="SDB362" s="632"/>
      <c r="SDC362" s="632"/>
      <c r="SDD362" s="632"/>
      <c r="SDE362" s="632"/>
      <c r="SDF362" s="632"/>
      <c r="SDG362" s="632"/>
      <c r="SDH362" s="632"/>
      <c r="SDI362" s="632"/>
      <c r="SDJ362" s="632"/>
      <c r="SDK362" s="632"/>
      <c r="SDL362" s="632"/>
      <c r="SDM362" s="632"/>
      <c r="SDN362" s="632"/>
      <c r="SDO362" s="632"/>
      <c r="SDP362" s="632"/>
      <c r="SDQ362" s="632"/>
      <c r="SDR362" s="632"/>
      <c r="SDS362" s="632"/>
      <c r="SDT362" s="632"/>
      <c r="SDU362" s="632"/>
      <c r="SDV362" s="632"/>
      <c r="SDW362" s="632"/>
      <c r="SDX362" s="632"/>
      <c r="SDY362" s="632"/>
      <c r="SDZ362" s="632"/>
      <c r="SEA362" s="632"/>
      <c r="SEB362" s="632"/>
      <c r="SEC362" s="632"/>
      <c r="SED362" s="632"/>
      <c r="SEE362" s="632"/>
      <c r="SEF362" s="632"/>
      <c r="SEG362" s="632"/>
      <c r="SEH362" s="632"/>
      <c r="SEI362" s="632"/>
      <c r="SEJ362" s="632"/>
      <c r="SEK362" s="632"/>
      <c r="SEL362" s="632"/>
      <c r="SEM362" s="632"/>
      <c r="SEN362" s="632"/>
      <c r="SEO362" s="632"/>
      <c r="SEP362" s="632"/>
      <c r="SEQ362" s="632"/>
      <c r="SER362" s="632"/>
      <c r="SES362" s="632"/>
      <c r="SET362" s="632"/>
      <c r="SEU362" s="632"/>
      <c r="SEV362" s="632"/>
      <c r="SEW362" s="632"/>
      <c r="SEX362" s="632"/>
      <c r="SEY362" s="632"/>
      <c r="SEZ362" s="632"/>
      <c r="SFA362" s="632"/>
      <c r="SFB362" s="632"/>
      <c r="SFC362" s="632"/>
      <c r="SFD362" s="632"/>
      <c r="SFE362" s="632"/>
      <c r="SFF362" s="632"/>
      <c r="SFG362" s="632"/>
      <c r="SFH362" s="632"/>
      <c r="SFI362" s="632"/>
      <c r="SFJ362" s="632"/>
      <c r="SFK362" s="632"/>
      <c r="SFL362" s="632"/>
      <c r="SFM362" s="632"/>
      <c r="SFN362" s="632"/>
      <c r="SFO362" s="632"/>
      <c r="SFP362" s="632"/>
      <c r="SFQ362" s="632"/>
      <c r="SFR362" s="632"/>
      <c r="SFS362" s="632"/>
      <c r="SFT362" s="632"/>
      <c r="SFU362" s="632"/>
      <c r="SFV362" s="632"/>
      <c r="SFW362" s="632"/>
      <c r="SFX362" s="632"/>
      <c r="SFY362" s="632"/>
      <c r="SFZ362" s="632"/>
      <c r="SGA362" s="632"/>
      <c r="SGB362" s="632"/>
      <c r="SGC362" s="632"/>
      <c r="SGD362" s="632"/>
      <c r="SGE362" s="632"/>
      <c r="SGF362" s="632"/>
      <c r="SGG362" s="632"/>
      <c r="SGH362" s="632"/>
      <c r="SGI362" s="632"/>
      <c r="SGJ362" s="632"/>
      <c r="SGK362" s="632"/>
      <c r="SGL362" s="632"/>
      <c r="SGM362" s="632"/>
      <c r="SGN362" s="632"/>
      <c r="SGO362" s="632"/>
      <c r="SGP362" s="632"/>
      <c r="SGQ362" s="632"/>
      <c r="SGR362" s="632"/>
      <c r="SGS362" s="632"/>
      <c r="SGT362" s="632"/>
      <c r="SGU362" s="632"/>
      <c r="SGV362" s="632"/>
      <c r="SGW362" s="632"/>
      <c r="SGX362" s="632"/>
      <c r="SGY362" s="632"/>
      <c r="SGZ362" s="632"/>
      <c r="SHA362" s="632"/>
      <c r="SHB362" s="632"/>
      <c r="SHC362" s="632"/>
      <c r="SHD362" s="632"/>
      <c r="SHE362" s="632"/>
      <c r="SHF362" s="632"/>
      <c r="SHG362" s="632"/>
      <c r="SHH362" s="632"/>
      <c r="SHI362" s="632"/>
      <c r="SHJ362" s="632"/>
      <c r="SHK362" s="632"/>
      <c r="SHL362" s="632"/>
      <c r="SHM362" s="632"/>
      <c r="SHN362" s="632"/>
      <c r="SHO362" s="632"/>
      <c r="SHP362" s="632"/>
      <c r="SHQ362" s="632"/>
      <c r="SHR362" s="632"/>
      <c r="SHS362" s="632"/>
      <c r="SHT362" s="632"/>
      <c r="SHU362" s="632"/>
      <c r="SHV362" s="632"/>
      <c r="SHW362" s="632"/>
      <c r="SHX362" s="632"/>
      <c r="SHY362" s="632"/>
      <c r="SHZ362" s="632"/>
      <c r="SIA362" s="632"/>
      <c r="SIB362" s="632"/>
      <c r="SIC362" s="632"/>
      <c r="SID362" s="632"/>
      <c r="SIE362" s="632"/>
      <c r="SIF362" s="632"/>
      <c r="SIG362" s="632"/>
      <c r="SIH362" s="632"/>
      <c r="SII362" s="632"/>
      <c r="SIJ362" s="632"/>
      <c r="SIK362" s="632"/>
      <c r="SIL362" s="632"/>
      <c r="SIM362" s="632"/>
      <c r="SIN362" s="632"/>
      <c r="SIO362" s="632"/>
      <c r="SIP362" s="632"/>
      <c r="SIQ362" s="632"/>
      <c r="SIR362" s="632"/>
      <c r="SIS362" s="632"/>
      <c r="SIT362" s="632"/>
      <c r="SIU362" s="632"/>
      <c r="SIV362" s="632"/>
      <c r="SIW362" s="632"/>
      <c r="SIX362" s="632"/>
      <c r="SIY362" s="632"/>
      <c r="SIZ362" s="632"/>
      <c r="SJA362" s="632"/>
      <c r="SJB362" s="632"/>
      <c r="SJC362" s="632"/>
      <c r="SJD362" s="632"/>
      <c r="SJE362" s="632"/>
      <c r="SJF362" s="632"/>
      <c r="SJG362" s="632"/>
      <c r="SJH362" s="632"/>
      <c r="SJI362" s="632"/>
      <c r="SJJ362" s="632"/>
      <c r="SJK362" s="632"/>
      <c r="SJL362" s="632"/>
      <c r="SJM362" s="632"/>
      <c r="SJN362" s="632"/>
      <c r="SJO362" s="632"/>
      <c r="SJP362" s="632"/>
      <c r="SJQ362" s="632"/>
      <c r="SJR362" s="632"/>
      <c r="SJS362" s="632"/>
      <c r="SJT362" s="632"/>
      <c r="SJU362" s="632"/>
      <c r="SJV362" s="632"/>
      <c r="SJW362" s="632"/>
      <c r="SJX362" s="632"/>
      <c r="SJY362" s="632"/>
      <c r="SJZ362" s="632"/>
      <c r="SKA362" s="632"/>
      <c r="SKB362" s="632"/>
      <c r="SKC362" s="632"/>
      <c r="SKD362" s="632"/>
      <c r="SKE362" s="632"/>
      <c r="SKF362" s="632"/>
      <c r="SKG362" s="632"/>
      <c r="SKH362" s="632"/>
      <c r="SKI362" s="632"/>
      <c r="SKJ362" s="632"/>
      <c r="SKK362" s="632"/>
      <c r="SKL362" s="632"/>
      <c r="SKM362" s="632"/>
      <c r="SKN362" s="632"/>
      <c r="SKO362" s="632"/>
      <c r="SKP362" s="632"/>
      <c r="SKQ362" s="632"/>
      <c r="SKR362" s="632"/>
      <c r="SKS362" s="632"/>
      <c r="SKT362" s="632"/>
      <c r="SKU362" s="632"/>
      <c r="SKV362" s="632"/>
      <c r="SKW362" s="632"/>
      <c r="SKX362" s="632"/>
      <c r="SKY362" s="632"/>
      <c r="SKZ362" s="632"/>
      <c r="SLA362" s="632"/>
      <c r="SLB362" s="632"/>
      <c r="SLC362" s="632"/>
      <c r="SLD362" s="632"/>
      <c r="SLE362" s="632"/>
      <c r="SLF362" s="632"/>
      <c r="SLG362" s="632"/>
      <c r="SLH362" s="632"/>
      <c r="SLI362" s="632"/>
      <c r="SLJ362" s="632"/>
      <c r="SLK362" s="632"/>
      <c r="SLL362" s="632"/>
      <c r="SLM362" s="632"/>
      <c r="SLN362" s="632"/>
      <c r="SLO362" s="632"/>
      <c r="SLP362" s="632"/>
      <c r="SLQ362" s="632"/>
      <c r="SLR362" s="632"/>
      <c r="SLS362" s="632"/>
      <c r="SLT362" s="632"/>
      <c r="SLU362" s="632"/>
      <c r="SLV362" s="632"/>
      <c r="SLW362" s="632"/>
      <c r="SLX362" s="632"/>
      <c r="SLY362" s="632"/>
      <c r="SLZ362" s="632"/>
      <c r="SMA362" s="632"/>
      <c r="SMB362" s="632"/>
      <c r="SMC362" s="632"/>
      <c r="SMD362" s="632"/>
      <c r="SME362" s="632"/>
      <c r="SMF362" s="632"/>
      <c r="SMG362" s="632"/>
      <c r="SMH362" s="632"/>
      <c r="SMI362" s="632"/>
      <c r="SMJ362" s="632"/>
      <c r="SMK362" s="632"/>
      <c r="SML362" s="632"/>
      <c r="SMM362" s="632"/>
      <c r="SMN362" s="632"/>
      <c r="SMO362" s="632"/>
      <c r="SMP362" s="632"/>
      <c r="SMQ362" s="632"/>
      <c r="SMR362" s="632"/>
      <c r="SMS362" s="632"/>
      <c r="SMT362" s="632"/>
      <c r="SMU362" s="632"/>
      <c r="SMV362" s="632"/>
      <c r="SMW362" s="632"/>
      <c r="SMX362" s="632"/>
      <c r="SMY362" s="632"/>
      <c r="SMZ362" s="632"/>
      <c r="SNA362" s="632"/>
      <c r="SNB362" s="632"/>
      <c r="SNC362" s="632"/>
      <c r="SND362" s="632"/>
      <c r="SNE362" s="632"/>
      <c r="SNF362" s="632"/>
      <c r="SNG362" s="632"/>
      <c r="SNH362" s="632"/>
      <c r="SNI362" s="632"/>
      <c r="SNJ362" s="632"/>
      <c r="SNK362" s="632"/>
      <c r="SNL362" s="632"/>
      <c r="SNM362" s="632"/>
      <c r="SNN362" s="632"/>
      <c r="SNO362" s="632"/>
      <c r="SNP362" s="632"/>
      <c r="SNQ362" s="632"/>
      <c r="SNR362" s="632"/>
      <c r="SNS362" s="632"/>
      <c r="SNT362" s="632"/>
      <c r="SNU362" s="632"/>
      <c r="SNV362" s="632"/>
      <c r="SNW362" s="632"/>
      <c r="SNX362" s="632"/>
      <c r="SNY362" s="632"/>
      <c r="SNZ362" s="632"/>
      <c r="SOA362" s="632"/>
      <c r="SOB362" s="632"/>
      <c r="SOC362" s="632"/>
      <c r="SOD362" s="632"/>
      <c r="SOE362" s="632"/>
      <c r="SOF362" s="632"/>
      <c r="SOG362" s="632"/>
      <c r="SOH362" s="632"/>
      <c r="SOI362" s="632"/>
      <c r="SOJ362" s="632"/>
      <c r="SOK362" s="632"/>
      <c r="SOL362" s="632"/>
      <c r="SOM362" s="632"/>
      <c r="SON362" s="632"/>
      <c r="SOO362" s="632"/>
      <c r="SOP362" s="632"/>
      <c r="SOQ362" s="632"/>
      <c r="SOR362" s="632"/>
      <c r="SOS362" s="632"/>
      <c r="SOT362" s="632"/>
      <c r="SOU362" s="632"/>
      <c r="SOV362" s="632"/>
      <c r="SOW362" s="632"/>
      <c r="SOX362" s="632"/>
      <c r="SOY362" s="632"/>
      <c r="SOZ362" s="632"/>
      <c r="SPA362" s="632"/>
      <c r="SPB362" s="632"/>
      <c r="SPC362" s="632"/>
      <c r="SPD362" s="632"/>
      <c r="SPE362" s="632"/>
      <c r="SPF362" s="632"/>
      <c r="SPG362" s="632"/>
      <c r="SPH362" s="632"/>
      <c r="SPI362" s="632"/>
      <c r="SPJ362" s="632"/>
      <c r="SPK362" s="632"/>
      <c r="SPL362" s="632"/>
      <c r="SPM362" s="632"/>
      <c r="SPN362" s="632"/>
      <c r="SPO362" s="632"/>
      <c r="SPP362" s="632"/>
      <c r="SPQ362" s="632"/>
      <c r="SPR362" s="632"/>
      <c r="SPS362" s="632"/>
      <c r="SPT362" s="632"/>
      <c r="SPU362" s="632"/>
      <c r="SPV362" s="632"/>
      <c r="SPW362" s="632"/>
      <c r="SPX362" s="632"/>
      <c r="SPY362" s="632"/>
      <c r="SPZ362" s="632"/>
      <c r="SQA362" s="632"/>
      <c r="SQB362" s="632"/>
      <c r="SQC362" s="632"/>
      <c r="SQD362" s="632"/>
      <c r="SQE362" s="632"/>
      <c r="SQF362" s="632"/>
      <c r="SQG362" s="632"/>
      <c r="SQH362" s="632"/>
      <c r="SQI362" s="632"/>
      <c r="SQJ362" s="632"/>
      <c r="SQK362" s="632"/>
      <c r="SQL362" s="632"/>
      <c r="SQM362" s="632"/>
      <c r="SQN362" s="632"/>
      <c r="SQO362" s="632"/>
      <c r="SQP362" s="632"/>
      <c r="SQQ362" s="632"/>
      <c r="SQR362" s="632"/>
      <c r="SQS362" s="632"/>
      <c r="SQT362" s="632"/>
      <c r="SQU362" s="632"/>
      <c r="SQV362" s="632"/>
      <c r="SQW362" s="632"/>
      <c r="SQX362" s="632"/>
      <c r="SQY362" s="632"/>
      <c r="SQZ362" s="632"/>
      <c r="SRA362" s="632"/>
      <c r="SRB362" s="632"/>
      <c r="SRC362" s="632"/>
      <c r="SRD362" s="632"/>
      <c r="SRE362" s="632"/>
      <c r="SRF362" s="632"/>
      <c r="SRG362" s="632"/>
      <c r="SRH362" s="632"/>
      <c r="SRI362" s="632"/>
      <c r="SRJ362" s="632"/>
      <c r="SRK362" s="632"/>
      <c r="SRL362" s="632"/>
      <c r="SRM362" s="632"/>
      <c r="SRN362" s="632"/>
      <c r="SRO362" s="632"/>
      <c r="SRP362" s="632"/>
      <c r="SRQ362" s="632"/>
      <c r="SRR362" s="632"/>
      <c r="SRS362" s="632"/>
      <c r="SRT362" s="632"/>
      <c r="SRU362" s="632"/>
      <c r="SRV362" s="632"/>
      <c r="SRW362" s="632"/>
      <c r="SRX362" s="632"/>
      <c r="SRY362" s="632"/>
      <c r="SRZ362" s="632"/>
      <c r="SSA362" s="632"/>
      <c r="SSB362" s="632"/>
      <c r="SSC362" s="632"/>
      <c r="SSD362" s="632"/>
      <c r="SSE362" s="632"/>
      <c r="SSF362" s="632"/>
      <c r="SSG362" s="632"/>
      <c r="SSH362" s="632"/>
      <c r="SSI362" s="632"/>
      <c r="SSJ362" s="632"/>
      <c r="SSK362" s="632"/>
      <c r="SSL362" s="632"/>
      <c r="SSM362" s="632"/>
      <c r="SSN362" s="632"/>
      <c r="SSO362" s="632"/>
      <c r="SSP362" s="632"/>
      <c r="SSQ362" s="632"/>
      <c r="SSR362" s="632"/>
      <c r="SSS362" s="632"/>
      <c r="SST362" s="632"/>
      <c r="SSU362" s="632"/>
      <c r="SSV362" s="632"/>
      <c r="SSW362" s="632"/>
      <c r="SSX362" s="632"/>
      <c r="SSY362" s="632"/>
      <c r="SSZ362" s="632"/>
      <c r="STA362" s="632"/>
      <c r="STB362" s="632"/>
      <c r="STC362" s="632"/>
      <c r="STD362" s="632"/>
      <c r="STE362" s="632"/>
      <c r="STF362" s="632"/>
      <c r="STG362" s="632"/>
      <c r="STH362" s="632"/>
      <c r="STI362" s="632"/>
      <c r="STJ362" s="632"/>
      <c r="STK362" s="632"/>
      <c r="STL362" s="632"/>
      <c r="STM362" s="632"/>
      <c r="STN362" s="632"/>
      <c r="STO362" s="632"/>
      <c r="STP362" s="632"/>
      <c r="STQ362" s="632"/>
      <c r="STR362" s="632"/>
      <c r="STS362" s="632"/>
      <c r="STT362" s="632"/>
      <c r="STU362" s="632"/>
      <c r="STV362" s="632"/>
      <c r="STW362" s="632"/>
      <c r="STX362" s="632"/>
      <c r="STY362" s="632"/>
      <c r="STZ362" s="632"/>
      <c r="SUA362" s="632"/>
      <c r="SUB362" s="632"/>
      <c r="SUC362" s="632"/>
      <c r="SUD362" s="632"/>
      <c r="SUE362" s="632"/>
      <c r="SUF362" s="632"/>
      <c r="SUG362" s="632"/>
      <c r="SUH362" s="632"/>
      <c r="SUI362" s="632"/>
      <c r="SUJ362" s="632"/>
      <c r="SUK362" s="632"/>
      <c r="SUL362" s="632"/>
      <c r="SUM362" s="632"/>
      <c r="SUN362" s="632"/>
      <c r="SUO362" s="632"/>
      <c r="SUP362" s="632"/>
      <c r="SUQ362" s="632"/>
      <c r="SUR362" s="632"/>
      <c r="SUS362" s="632"/>
      <c r="SUT362" s="632"/>
      <c r="SUU362" s="632"/>
      <c r="SUV362" s="632"/>
      <c r="SUW362" s="632"/>
      <c r="SUX362" s="632"/>
      <c r="SUY362" s="632"/>
      <c r="SUZ362" s="632"/>
      <c r="SVA362" s="632"/>
      <c r="SVB362" s="632"/>
      <c r="SVC362" s="632"/>
      <c r="SVD362" s="632"/>
      <c r="SVE362" s="632"/>
      <c r="SVF362" s="632"/>
      <c r="SVG362" s="632"/>
      <c r="SVH362" s="632"/>
      <c r="SVI362" s="632"/>
      <c r="SVJ362" s="632"/>
      <c r="SVK362" s="632"/>
      <c r="SVL362" s="632"/>
      <c r="SVM362" s="632"/>
      <c r="SVN362" s="632"/>
      <c r="SVO362" s="632"/>
      <c r="SVP362" s="632"/>
      <c r="SVQ362" s="632"/>
      <c r="SVR362" s="632"/>
      <c r="SVS362" s="632"/>
      <c r="SVT362" s="632"/>
      <c r="SVU362" s="632"/>
      <c r="SVV362" s="632"/>
      <c r="SVW362" s="632"/>
      <c r="SVX362" s="632"/>
      <c r="SVY362" s="632"/>
      <c r="SVZ362" s="632"/>
      <c r="SWA362" s="632"/>
      <c r="SWB362" s="632"/>
      <c r="SWC362" s="632"/>
      <c r="SWD362" s="632"/>
      <c r="SWE362" s="632"/>
      <c r="SWF362" s="632"/>
      <c r="SWG362" s="632"/>
      <c r="SWH362" s="632"/>
      <c r="SWI362" s="632"/>
      <c r="SWJ362" s="632"/>
      <c r="SWK362" s="632"/>
      <c r="SWL362" s="632"/>
      <c r="SWM362" s="632"/>
      <c r="SWN362" s="632"/>
      <c r="SWO362" s="632"/>
      <c r="SWP362" s="632"/>
      <c r="SWQ362" s="632"/>
      <c r="SWR362" s="632"/>
      <c r="SWS362" s="632"/>
      <c r="SWT362" s="632"/>
      <c r="SWU362" s="632"/>
      <c r="SWV362" s="632"/>
      <c r="SWW362" s="632"/>
      <c r="SWX362" s="632"/>
      <c r="SWY362" s="632"/>
      <c r="SWZ362" s="632"/>
      <c r="SXA362" s="632"/>
      <c r="SXB362" s="632"/>
      <c r="SXC362" s="632"/>
      <c r="SXD362" s="632"/>
      <c r="SXE362" s="632"/>
      <c r="SXF362" s="632"/>
      <c r="SXG362" s="632"/>
      <c r="SXH362" s="632"/>
      <c r="SXI362" s="632"/>
      <c r="SXJ362" s="632"/>
      <c r="SXK362" s="632"/>
      <c r="SXL362" s="632"/>
      <c r="SXM362" s="632"/>
      <c r="SXN362" s="632"/>
      <c r="SXO362" s="632"/>
      <c r="SXP362" s="632"/>
      <c r="SXQ362" s="632"/>
      <c r="SXR362" s="632"/>
      <c r="SXS362" s="632"/>
      <c r="SXT362" s="632"/>
      <c r="SXU362" s="632"/>
      <c r="SXV362" s="632"/>
      <c r="SXW362" s="632"/>
      <c r="SXX362" s="632"/>
      <c r="SXY362" s="632"/>
      <c r="SXZ362" s="632"/>
      <c r="SYA362" s="632"/>
      <c r="SYB362" s="632"/>
      <c r="SYC362" s="632"/>
      <c r="SYD362" s="632"/>
      <c r="SYE362" s="632"/>
      <c r="SYF362" s="632"/>
      <c r="SYG362" s="632"/>
      <c r="SYH362" s="632"/>
      <c r="SYI362" s="632"/>
      <c r="SYJ362" s="632"/>
      <c r="SYK362" s="632"/>
      <c r="SYL362" s="632"/>
      <c r="SYM362" s="632"/>
      <c r="SYN362" s="632"/>
      <c r="SYO362" s="632"/>
      <c r="SYP362" s="632"/>
      <c r="SYQ362" s="632"/>
      <c r="SYR362" s="632"/>
      <c r="SYS362" s="632"/>
      <c r="SYT362" s="632"/>
      <c r="SYU362" s="632"/>
      <c r="SYV362" s="632"/>
      <c r="SYW362" s="632"/>
      <c r="SYX362" s="632"/>
      <c r="SYY362" s="632"/>
      <c r="SYZ362" s="632"/>
      <c r="SZA362" s="632"/>
      <c r="SZB362" s="632"/>
      <c r="SZC362" s="632"/>
      <c r="SZD362" s="632"/>
      <c r="SZE362" s="632"/>
      <c r="SZF362" s="632"/>
      <c r="SZG362" s="632"/>
      <c r="SZH362" s="632"/>
      <c r="SZI362" s="632"/>
      <c r="SZJ362" s="632"/>
      <c r="SZK362" s="632"/>
      <c r="SZL362" s="632"/>
      <c r="SZM362" s="632"/>
      <c r="SZN362" s="632"/>
      <c r="SZO362" s="632"/>
      <c r="SZP362" s="632"/>
      <c r="SZQ362" s="632"/>
      <c r="SZR362" s="632"/>
      <c r="SZS362" s="632"/>
      <c r="SZT362" s="632"/>
      <c r="SZU362" s="632"/>
      <c r="SZV362" s="632"/>
      <c r="SZW362" s="632"/>
      <c r="SZX362" s="632"/>
      <c r="SZY362" s="632"/>
      <c r="SZZ362" s="632"/>
      <c r="TAA362" s="632"/>
      <c r="TAB362" s="632"/>
      <c r="TAC362" s="632"/>
      <c r="TAD362" s="632"/>
      <c r="TAE362" s="632"/>
      <c r="TAF362" s="632"/>
      <c r="TAG362" s="632"/>
      <c r="TAH362" s="632"/>
      <c r="TAI362" s="632"/>
      <c r="TAJ362" s="632"/>
      <c r="TAK362" s="632"/>
      <c r="TAL362" s="632"/>
      <c r="TAM362" s="632"/>
      <c r="TAN362" s="632"/>
      <c r="TAO362" s="632"/>
      <c r="TAP362" s="632"/>
      <c r="TAQ362" s="632"/>
      <c r="TAR362" s="632"/>
      <c r="TAS362" s="632"/>
      <c r="TAT362" s="632"/>
      <c r="TAU362" s="632"/>
      <c r="TAV362" s="632"/>
      <c r="TAW362" s="632"/>
      <c r="TAX362" s="632"/>
      <c r="TAY362" s="632"/>
      <c r="TAZ362" s="632"/>
      <c r="TBA362" s="632"/>
      <c r="TBB362" s="632"/>
      <c r="TBC362" s="632"/>
      <c r="TBD362" s="632"/>
      <c r="TBE362" s="632"/>
      <c r="TBF362" s="632"/>
      <c r="TBG362" s="632"/>
      <c r="TBH362" s="632"/>
      <c r="TBI362" s="632"/>
      <c r="TBJ362" s="632"/>
      <c r="TBK362" s="632"/>
      <c r="TBL362" s="632"/>
      <c r="TBM362" s="632"/>
      <c r="TBN362" s="632"/>
      <c r="TBO362" s="632"/>
      <c r="TBP362" s="632"/>
      <c r="TBQ362" s="632"/>
      <c r="TBR362" s="632"/>
      <c r="TBS362" s="632"/>
      <c r="TBT362" s="632"/>
      <c r="TBU362" s="632"/>
      <c r="TBV362" s="632"/>
      <c r="TBW362" s="632"/>
      <c r="TBX362" s="632"/>
      <c r="TBY362" s="632"/>
      <c r="TBZ362" s="632"/>
      <c r="TCA362" s="632"/>
      <c r="TCB362" s="632"/>
      <c r="TCC362" s="632"/>
      <c r="TCD362" s="632"/>
      <c r="TCE362" s="632"/>
      <c r="TCF362" s="632"/>
      <c r="TCG362" s="632"/>
      <c r="TCH362" s="632"/>
      <c r="TCI362" s="632"/>
      <c r="TCJ362" s="632"/>
      <c r="TCK362" s="632"/>
      <c r="TCL362" s="632"/>
      <c r="TCM362" s="632"/>
      <c r="TCN362" s="632"/>
      <c r="TCO362" s="632"/>
      <c r="TCP362" s="632"/>
      <c r="TCQ362" s="632"/>
      <c r="TCR362" s="632"/>
      <c r="TCS362" s="632"/>
      <c r="TCT362" s="632"/>
      <c r="TCU362" s="632"/>
      <c r="TCV362" s="632"/>
      <c r="TCW362" s="632"/>
      <c r="TCX362" s="632"/>
      <c r="TCY362" s="632"/>
      <c r="TCZ362" s="632"/>
      <c r="TDA362" s="632"/>
      <c r="TDB362" s="632"/>
      <c r="TDC362" s="632"/>
      <c r="TDD362" s="632"/>
      <c r="TDE362" s="632"/>
      <c r="TDF362" s="632"/>
      <c r="TDG362" s="632"/>
      <c r="TDH362" s="632"/>
      <c r="TDI362" s="632"/>
      <c r="TDJ362" s="632"/>
      <c r="TDK362" s="632"/>
      <c r="TDL362" s="632"/>
      <c r="TDM362" s="632"/>
      <c r="TDN362" s="632"/>
      <c r="TDO362" s="632"/>
      <c r="TDP362" s="632"/>
      <c r="TDQ362" s="632"/>
      <c r="TDR362" s="632"/>
      <c r="TDS362" s="632"/>
      <c r="TDT362" s="632"/>
      <c r="TDU362" s="632"/>
      <c r="TDV362" s="632"/>
      <c r="TDW362" s="632"/>
      <c r="TDX362" s="632"/>
      <c r="TDY362" s="632"/>
      <c r="TDZ362" s="632"/>
      <c r="TEA362" s="632"/>
      <c r="TEB362" s="632"/>
      <c r="TEC362" s="632"/>
      <c r="TED362" s="632"/>
      <c r="TEE362" s="632"/>
      <c r="TEF362" s="632"/>
      <c r="TEG362" s="632"/>
      <c r="TEH362" s="632"/>
      <c r="TEI362" s="632"/>
      <c r="TEJ362" s="632"/>
      <c r="TEK362" s="632"/>
      <c r="TEL362" s="632"/>
      <c r="TEM362" s="632"/>
      <c r="TEN362" s="632"/>
      <c r="TEO362" s="632"/>
      <c r="TEP362" s="632"/>
      <c r="TEQ362" s="632"/>
      <c r="TER362" s="632"/>
      <c r="TES362" s="632"/>
      <c r="TET362" s="632"/>
      <c r="TEU362" s="632"/>
      <c r="TEV362" s="632"/>
      <c r="TEW362" s="632"/>
      <c r="TEX362" s="632"/>
      <c r="TEY362" s="632"/>
      <c r="TEZ362" s="632"/>
      <c r="TFA362" s="632"/>
      <c r="TFB362" s="632"/>
      <c r="TFC362" s="632"/>
      <c r="TFD362" s="632"/>
      <c r="TFE362" s="632"/>
      <c r="TFF362" s="632"/>
      <c r="TFG362" s="632"/>
      <c r="TFH362" s="632"/>
      <c r="TFI362" s="632"/>
      <c r="TFJ362" s="632"/>
      <c r="TFK362" s="632"/>
      <c r="TFL362" s="632"/>
      <c r="TFM362" s="632"/>
      <c r="TFN362" s="632"/>
      <c r="TFO362" s="632"/>
      <c r="TFP362" s="632"/>
      <c r="TFQ362" s="632"/>
      <c r="TFR362" s="632"/>
      <c r="TFS362" s="632"/>
      <c r="TFT362" s="632"/>
      <c r="TFU362" s="632"/>
      <c r="TFV362" s="632"/>
      <c r="TFW362" s="632"/>
      <c r="TFX362" s="632"/>
      <c r="TFY362" s="632"/>
      <c r="TFZ362" s="632"/>
      <c r="TGA362" s="632"/>
      <c r="TGB362" s="632"/>
      <c r="TGC362" s="632"/>
      <c r="TGD362" s="632"/>
      <c r="TGE362" s="632"/>
      <c r="TGF362" s="632"/>
      <c r="TGG362" s="632"/>
      <c r="TGH362" s="632"/>
      <c r="TGI362" s="632"/>
      <c r="TGJ362" s="632"/>
      <c r="TGK362" s="632"/>
      <c r="TGL362" s="632"/>
      <c r="TGM362" s="632"/>
      <c r="TGN362" s="632"/>
      <c r="TGO362" s="632"/>
      <c r="TGP362" s="632"/>
      <c r="TGQ362" s="632"/>
      <c r="TGR362" s="632"/>
      <c r="TGS362" s="632"/>
      <c r="TGT362" s="632"/>
      <c r="TGU362" s="632"/>
      <c r="TGV362" s="632"/>
      <c r="TGW362" s="632"/>
      <c r="TGX362" s="632"/>
      <c r="TGY362" s="632"/>
      <c r="TGZ362" s="632"/>
      <c r="THA362" s="632"/>
      <c r="THB362" s="632"/>
      <c r="THC362" s="632"/>
      <c r="THD362" s="632"/>
      <c r="THE362" s="632"/>
      <c r="THF362" s="632"/>
      <c r="THG362" s="632"/>
      <c r="THH362" s="632"/>
      <c r="THI362" s="632"/>
      <c r="THJ362" s="632"/>
      <c r="THK362" s="632"/>
      <c r="THL362" s="632"/>
      <c r="THM362" s="632"/>
      <c r="THN362" s="632"/>
      <c r="THO362" s="632"/>
      <c r="THP362" s="632"/>
      <c r="THQ362" s="632"/>
      <c r="THR362" s="632"/>
      <c r="THS362" s="632"/>
      <c r="THT362" s="632"/>
      <c r="THU362" s="632"/>
      <c r="THV362" s="632"/>
      <c r="THW362" s="632"/>
      <c r="THX362" s="632"/>
      <c r="THY362" s="632"/>
      <c r="THZ362" s="632"/>
      <c r="TIA362" s="632"/>
      <c r="TIB362" s="632"/>
      <c r="TIC362" s="632"/>
      <c r="TID362" s="632"/>
      <c r="TIE362" s="632"/>
      <c r="TIF362" s="632"/>
      <c r="TIG362" s="632"/>
      <c r="TIH362" s="632"/>
      <c r="TII362" s="632"/>
      <c r="TIJ362" s="632"/>
      <c r="TIK362" s="632"/>
      <c r="TIL362" s="632"/>
      <c r="TIM362" s="632"/>
      <c r="TIN362" s="632"/>
      <c r="TIO362" s="632"/>
      <c r="TIP362" s="632"/>
      <c r="TIQ362" s="632"/>
      <c r="TIR362" s="632"/>
      <c r="TIS362" s="632"/>
      <c r="TIT362" s="632"/>
      <c r="TIU362" s="632"/>
      <c r="TIV362" s="632"/>
      <c r="TIW362" s="632"/>
      <c r="TIX362" s="632"/>
      <c r="TIY362" s="632"/>
      <c r="TIZ362" s="632"/>
      <c r="TJA362" s="632"/>
      <c r="TJB362" s="632"/>
      <c r="TJC362" s="632"/>
      <c r="TJD362" s="632"/>
      <c r="TJE362" s="632"/>
      <c r="TJF362" s="632"/>
      <c r="TJG362" s="632"/>
      <c r="TJH362" s="632"/>
      <c r="TJI362" s="632"/>
      <c r="TJJ362" s="632"/>
      <c r="TJK362" s="632"/>
      <c r="TJL362" s="632"/>
      <c r="TJM362" s="632"/>
      <c r="TJN362" s="632"/>
      <c r="TJO362" s="632"/>
      <c r="TJP362" s="632"/>
      <c r="TJQ362" s="632"/>
      <c r="TJR362" s="632"/>
      <c r="TJS362" s="632"/>
      <c r="TJT362" s="632"/>
      <c r="TJU362" s="632"/>
      <c r="TJV362" s="632"/>
      <c r="TJW362" s="632"/>
      <c r="TJX362" s="632"/>
      <c r="TJY362" s="632"/>
      <c r="TJZ362" s="632"/>
      <c r="TKA362" s="632"/>
      <c r="TKB362" s="632"/>
      <c r="TKC362" s="632"/>
      <c r="TKD362" s="632"/>
      <c r="TKE362" s="632"/>
      <c r="TKF362" s="632"/>
      <c r="TKG362" s="632"/>
      <c r="TKH362" s="632"/>
      <c r="TKI362" s="632"/>
      <c r="TKJ362" s="632"/>
      <c r="TKK362" s="632"/>
      <c r="TKL362" s="632"/>
      <c r="TKM362" s="632"/>
      <c r="TKN362" s="632"/>
      <c r="TKO362" s="632"/>
      <c r="TKP362" s="632"/>
      <c r="TKQ362" s="632"/>
      <c r="TKR362" s="632"/>
      <c r="TKS362" s="632"/>
      <c r="TKT362" s="632"/>
      <c r="TKU362" s="632"/>
      <c r="TKV362" s="632"/>
      <c r="TKW362" s="632"/>
      <c r="TKX362" s="632"/>
      <c r="TKY362" s="632"/>
      <c r="TKZ362" s="632"/>
      <c r="TLA362" s="632"/>
      <c r="TLB362" s="632"/>
      <c r="TLC362" s="632"/>
      <c r="TLD362" s="632"/>
      <c r="TLE362" s="632"/>
      <c r="TLF362" s="632"/>
      <c r="TLG362" s="632"/>
      <c r="TLH362" s="632"/>
      <c r="TLI362" s="632"/>
      <c r="TLJ362" s="632"/>
      <c r="TLK362" s="632"/>
      <c r="TLL362" s="632"/>
      <c r="TLM362" s="632"/>
      <c r="TLN362" s="632"/>
      <c r="TLO362" s="632"/>
      <c r="TLP362" s="632"/>
      <c r="TLQ362" s="632"/>
      <c r="TLR362" s="632"/>
      <c r="TLS362" s="632"/>
      <c r="TLT362" s="632"/>
      <c r="TLU362" s="632"/>
      <c r="TLV362" s="632"/>
      <c r="TLW362" s="632"/>
      <c r="TLX362" s="632"/>
      <c r="TLY362" s="632"/>
      <c r="TLZ362" s="632"/>
      <c r="TMA362" s="632"/>
      <c r="TMB362" s="632"/>
      <c r="TMC362" s="632"/>
      <c r="TMD362" s="632"/>
      <c r="TME362" s="632"/>
      <c r="TMF362" s="632"/>
      <c r="TMG362" s="632"/>
      <c r="TMH362" s="632"/>
      <c r="TMI362" s="632"/>
      <c r="TMJ362" s="632"/>
      <c r="TMK362" s="632"/>
      <c r="TML362" s="632"/>
      <c r="TMM362" s="632"/>
      <c r="TMN362" s="632"/>
      <c r="TMO362" s="632"/>
      <c r="TMP362" s="632"/>
      <c r="TMQ362" s="632"/>
      <c r="TMR362" s="632"/>
      <c r="TMS362" s="632"/>
      <c r="TMT362" s="632"/>
      <c r="TMU362" s="632"/>
      <c r="TMV362" s="632"/>
      <c r="TMW362" s="632"/>
      <c r="TMX362" s="632"/>
      <c r="TMY362" s="632"/>
      <c r="TMZ362" s="632"/>
      <c r="TNA362" s="632"/>
      <c r="TNB362" s="632"/>
      <c r="TNC362" s="632"/>
      <c r="TND362" s="632"/>
      <c r="TNE362" s="632"/>
      <c r="TNF362" s="632"/>
      <c r="TNG362" s="632"/>
      <c r="TNH362" s="632"/>
      <c r="TNI362" s="632"/>
      <c r="TNJ362" s="632"/>
      <c r="TNK362" s="632"/>
      <c r="TNL362" s="632"/>
      <c r="TNM362" s="632"/>
      <c r="TNN362" s="632"/>
      <c r="TNO362" s="632"/>
      <c r="TNP362" s="632"/>
      <c r="TNQ362" s="632"/>
      <c r="TNR362" s="632"/>
      <c r="TNS362" s="632"/>
      <c r="TNT362" s="632"/>
      <c r="TNU362" s="632"/>
      <c r="TNV362" s="632"/>
      <c r="TNW362" s="632"/>
      <c r="TNX362" s="632"/>
      <c r="TNY362" s="632"/>
      <c r="TNZ362" s="632"/>
      <c r="TOA362" s="632"/>
      <c r="TOB362" s="632"/>
      <c r="TOC362" s="632"/>
      <c r="TOD362" s="632"/>
      <c r="TOE362" s="632"/>
      <c r="TOF362" s="632"/>
      <c r="TOG362" s="632"/>
      <c r="TOH362" s="632"/>
      <c r="TOI362" s="632"/>
      <c r="TOJ362" s="632"/>
      <c r="TOK362" s="632"/>
      <c r="TOL362" s="632"/>
      <c r="TOM362" s="632"/>
      <c r="TON362" s="632"/>
      <c r="TOO362" s="632"/>
      <c r="TOP362" s="632"/>
      <c r="TOQ362" s="632"/>
      <c r="TOR362" s="632"/>
      <c r="TOS362" s="632"/>
      <c r="TOT362" s="632"/>
      <c r="TOU362" s="632"/>
      <c r="TOV362" s="632"/>
      <c r="TOW362" s="632"/>
      <c r="TOX362" s="632"/>
      <c r="TOY362" s="632"/>
      <c r="TOZ362" s="632"/>
      <c r="TPA362" s="632"/>
      <c r="TPB362" s="632"/>
      <c r="TPC362" s="632"/>
      <c r="TPD362" s="632"/>
      <c r="TPE362" s="632"/>
      <c r="TPF362" s="632"/>
      <c r="TPG362" s="632"/>
      <c r="TPH362" s="632"/>
      <c r="TPI362" s="632"/>
      <c r="TPJ362" s="632"/>
      <c r="TPK362" s="632"/>
      <c r="TPL362" s="632"/>
      <c r="TPM362" s="632"/>
      <c r="TPN362" s="632"/>
      <c r="TPO362" s="632"/>
      <c r="TPP362" s="632"/>
      <c r="TPQ362" s="632"/>
      <c r="TPR362" s="632"/>
      <c r="TPS362" s="632"/>
      <c r="TPT362" s="632"/>
      <c r="TPU362" s="632"/>
      <c r="TPV362" s="632"/>
      <c r="TPW362" s="632"/>
      <c r="TPX362" s="632"/>
      <c r="TPY362" s="632"/>
      <c r="TPZ362" s="632"/>
      <c r="TQA362" s="632"/>
      <c r="TQB362" s="632"/>
      <c r="TQC362" s="632"/>
      <c r="TQD362" s="632"/>
      <c r="TQE362" s="632"/>
      <c r="TQF362" s="632"/>
      <c r="TQG362" s="632"/>
      <c r="TQH362" s="632"/>
      <c r="TQI362" s="632"/>
      <c r="TQJ362" s="632"/>
      <c r="TQK362" s="632"/>
      <c r="TQL362" s="632"/>
      <c r="TQM362" s="632"/>
      <c r="TQN362" s="632"/>
      <c r="TQO362" s="632"/>
      <c r="TQP362" s="632"/>
      <c r="TQQ362" s="632"/>
      <c r="TQR362" s="632"/>
      <c r="TQS362" s="632"/>
      <c r="TQT362" s="632"/>
      <c r="TQU362" s="632"/>
      <c r="TQV362" s="632"/>
      <c r="TQW362" s="632"/>
      <c r="TQX362" s="632"/>
      <c r="TQY362" s="632"/>
      <c r="TQZ362" s="632"/>
      <c r="TRA362" s="632"/>
      <c r="TRB362" s="632"/>
      <c r="TRC362" s="632"/>
      <c r="TRD362" s="632"/>
      <c r="TRE362" s="632"/>
      <c r="TRF362" s="632"/>
      <c r="TRG362" s="632"/>
      <c r="TRH362" s="632"/>
      <c r="TRI362" s="632"/>
      <c r="TRJ362" s="632"/>
      <c r="TRK362" s="632"/>
      <c r="TRL362" s="632"/>
      <c r="TRM362" s="632"/>
      <c r="TRN362" s="632"/>
      <c r="TRO362" s="632"/>
      <c r="TRP362" s="632"/>
      <c r="TRQ362" s="632"/>
      <c r="TRR362" s="632"/>
      <c r="TRS362" s="632"/>
      <c r="TRT362" s="632"/>
      <c r="TRU362" s="632"/>
      <c r="TRV362" s="632"/>
      <c r="TRW362" s="632"/>
      <c r="TRX362" s="632"/>
      <c r="TRY362" s="632"/>
      <c r="TRZ362" s="632"/>
      <c r="TSA362" s="632"/>
      <c r="TSB362" s="632"/>
      <c r="TSC362" s="632"/>
      <c r="TSD362" s="632"/>
      <c r="TSE362" s="632"/>
      <c r="TSF362" s="632"/>
      <c r="TSG362" s="632"/>
      <c r="TSH362" s="632"/>
      <c r="TSI362" s="632"/>
      <c r="TSJ362" s="632"/>
      <c r="TSK362" s="632"/>
      <c r="TSL362" s="632"/>
      <c r="TSM362" s="632"/>
      <c r="TSN362" s="632"/>
      <c r="TSO362" s="632"/>
      <c r="TSP362" s="632"/>
      <c r="TSQ362" s="632"/>
      <c r="TSR362" s="632"/>
      <c r="TSS362" s="632"/>
      <c r="TST362" s="632"/>
      <c r="TSU362" s="632"/>
      <c r="TSV362" s="632"/>
      <c r="TSW362" s="632"/>
      <c r="TSX362" s="632"/>
      <c r="TSY362" s="632"/>
      <c r="TSZ362" s="632"/>
      <c r="TTA362" s="632"/>
      <c r="TTB362" s="632"/>
      <c r="TTC362" s="632"/>
      <c r="TTD362" s="632"/>
      <c r="TTE362" s="632"/>
      <c r="TTF362" s="632"/>
      <c r="TTG362" s="632"/>
      <c r="TTH362" s="632"/>
      <c r="TTI362" s="632"/>
      <c r="TTJ362" s="632"/>
      <c r="TTK362" s="632"/>
      <c r="TTL362" s="632"/>
      <c r="TTM362" s="632"/>
      <c r="TTN362" s="632"/>
      <c r="TTO362" s="632"/>
      <c r="TTP362" s="632"/>
      <c r="TTQ362" s="632"/>
      <c r="TTR362" s="632"/>
      <c r="TTS362" s="632"/>
      <c r="TTT362" s="632"/>
      <c r="TTU362" s="632"/>
      <c r="TTV362" s="632"/>
      <c r="TTW362" s="632"/>
      <c r="TTX362" s="632"/>
      <c r="TTY362" s="632"/>
      <c r="TTZ362" s="632"/>
      <c r="TUA362" s="632"/>
      <c r="TUB362" s="632"/>
      <c r="TUC362" s="632"/>
      <c r="TUD362" s="632"/>
      <c r="TUE362" s="632"/>
      <c r="TUF362" s="632"/>
      <c r="TUG362" s="632"/>
      <c r="TUH362" s="632"/>
      <c r="TUI362" s="632"/>
      <c r="TUJ362" s="632"/>
      <c r="TUK362" s="632"/>
      <c r="TUL362" s="632"/>
      <c r="TUM362" s="632"/>
      <c r="TUN362" s="632"/>
      <c r="TUO362" s="632"/>
      <c r="TUP362" s="632"/>
      <c r="TUQ362" s="632"/>
      <c r="TUR362" s="632"/>
      <c r="TUS362" s="632"/>
      <c r="TUT362" s="632"/>
      <c r="TUU362" s="632"/>
      <c r="TUV362" s="632"/>
      <c r="TUW362" s="632"/>
      <c r="TUX362" s="632"/>
      <c r="TUY362" s="632"/>
      <c r="TUZ362" s="632"/>
      <c r="TVA362" s="632"/>
      <c r="TVB362" s="632"/>
      <c r="TVC362" s="632"/>
      <c r="TVD362" s="632"/>
      <c r="TVE362" s="632"/>
      <c r="TVF362" s="632"/>
      <c r="TVG362" s="632"/>
      <c r="TVH362" s="632"/>
      <c r="TVI362" s="632"/>
      <c r="TVJ362" s="632"/>
      <c r="TVK362" s="632"/>
      <c r="TVL362" s="632"/>
      <c r="TVM362" s="632"/>
      <c r="TVN362" s="632"/>
      <c r="TVO362" s="632"/>
      <c r="TVP362" s="632"/>
      <c r="TVQ362" s="632"/>
      <c r="TVR362" s="632"/>
      <c r="TVS362" s="632"/>
      <c r="TVT362" s="632"/>
      <c r="TVU362" s="632"/>
      <c r="TVV362" s="632"/>
      <c r="TVW362" s="632"/>
      <c r="TVX362" s="632"/>
      <c r="TVY362" s="632"/>
      <c r="TVZ362" s="632"/>
      <c r="TWA362" s="632"/>
      <c r="TWB362" s="632"/>
      <c r="TWC362" s="632"/>
      <c r="TWD362" s="632"/>
      <c r="TWE362" s="632"/>
      <c r="TWF362" s="632"/>
      <c r="TWG362" s="632"/>
      <c r="TWH362" s="632"/>
      <c r="TWI362" s="632"/>
      <c r="TWJ362" s="632"/>
      <c r="TWK362" s="632"/>
      <c r="TWL362" s="632"/>
      <c r="TWM362" s="632"/>
      <c r="TWN362" s="632"/>
      <c r="TWO362" s="632"/>
      <c r="TWP362" s="632"/>
      <c r="TWQ362" s="632"/>
      <c r="TWR362" s="632"/>
      <c r="TWS362" s="632"/>
      <c r="TWT362" s="632"/>
      <c r="TWU362" s="632"/>
      <c r="TWV362" s="632"/>
      <c r="TWW362" s="632"/>
      <c r="TWX362" s="632"/>
      <c r="TWY362" s="632"/>
      <c r="TWZ362" s="632"/>
      <c r="TXA362" s="632"/>
      <c r="TXB362" s="632"/>
      <c r="TXC362" s="632"/>
      <c r="TXD362" s="632"/>
      <c r="TXE362" s="632"/>
      <c r="TXF362" s="632"/>
      <c r="TXG362" s="632"/>
      <c r="TXH362" s="632"/>
      <c r="TXI362" s="632"/>
      <c r="TXJ362" s="632"/>
      <c r="TXK362" s="632"/>
      <c r="TXL362" s="632"/>
      <c r="TXM362" s="632"/>
      <c r="TXN362" s="632"/>
      <c r="TXO362" s="632"/>
      <c r="TXP362" s="632"/>
      <c r="TXQ362" s="632"/>
      <c r="TXR362" s="632"/>
      <c r="TXS362" s="632"/>
      <c r="TXT362" s="632"/>
      <c r="TXU362" s="632"/>
      <c r="TXV362" s="632"/>
      <c r="TXW362" s="632"/>
      <c r="TXX362" s="632"/>
      <c r="TXY362" s="632"/>
      <c r="TXZ362" s="632"/>
      <c r="TYA362" s="632"/>
      <c r="TYB362" s="632"/>
      <c r="TYC362" s="632"/>
      <c r="TYD362" s="632"/>
      <c r="TYE362" s="632"/>
      <c r="TYF362" s="632"/>
      <c r="TYG362" s="632"/>
      <c r="TYH362" s="632"/>
      <c r="TYI362" s="632"/>
      <c r="TYJ362" s="632"/>
      <c r="TYK362" s="632"/>
      <c r="TYL362" s="632"/>
      <c r="TYM362" s="632"/>
      <c r="TYN362" s="632"/>
      <c r="TYO362" s="632"/>
      <c r="TYP362" s="632"/>
      <c r="TYQ362" s="632"/>
      <c r="TYR362" s="632"/>
      <c r="TYS362" s="632"/>
      <c r="TYT362" s="632"/>
      <c r="TYU362" s="632"/>
      <c r="TYV362" s="632"/>
      <c r="TYW362" s="632"/>
      <c r="TYX362" s="632"/>
      <c r="TYY362" s="632"/>
      <c r="TYZ362" s="632"/>
      <c r="TZA362" s="632"/>
      <c r="TZB362" s="632"/>
      <c r="TZC362" s="632"/>
      <c r="TZD362" s="632"/>
      <c r="TZE362" s="632"/>
      <c r="TZF362" s="632"/>
      <c r="TZG362" s="632"/>
      <c r="TZH362" s="632"/>
      <c r="TZI362" s="632"/>
      <c r="TZJ362" s="632"/>
      <c r="TZK362" s="632"/>
      <c r="TZL362" s="632"/>
      <c r="TZM362" s="632"/>
      <c r="TZN362" s="632"/>
      <c r="TZO362" s="632"/>
      <c r="TZP362" s="632"/>
      <c r="TZQ362" s="632"/>
      <c r="TZR362" s="632"/>
      <c r="TZS362" s="632"/>
      <c r="TZT362" s="632"/>
      <c r="TZU362" s="632"/>
      <c r="TZV362" s="632"/>
      <c r="TZW362" s="632"/>
      <c r="TZX362" s="632"/>
      <c r="TZY362" s="632"/>
      <c r="TZZ362" s="632"/>
      <c r="UAA362" s="632"/>
      <c r="UAB362" s="632"/>
      <c r="UAC362" s="632"/>
      <c r="UAD362" s="632"/>
      <c r="UAE362" s="632"/>
      <c r="UAF362" s="632"/>
      <c r="UAG362" s="632"/>
      <c r="UAH362" s="632"/>
      <c r="UAI362" s="632"/>
      <c r="UAJ362" s="632"/>
      <c r="UAK362" s="632"/>
      <c r="UAL362" s="632"/>
      <c r="UAM362" s="632"/>
      <c r="UAN362" s="632"/>
      <c r="UAO362" s="632"/>
      <c r="UAP362" s="632"/>
      <c r="UAQ362" s="632"/>
      <c r="UAR362" s="632"/>
      <c r="UAS362" s="632"/>
      <c r="UAT362" s="632"/>
      <c r="UAU362" s="632"/>
      <c r="UAV362" s="632"/>
      <c r="UAW362" s="632"/>
      <c r="UAX362" s="632"/>
      <c r="UAY362" s="632"/>
      <c r="UAZ362" s="632"/>
      <c r="UBA362" s="632"/>
      <c r="UBB362" s="632"/>
      <c r="UBC362" s="632"/>
      <c r="UBD362" s="632"/>
      <c r="UBE362" s="632"/>
      <c r="UBF362" s="632"/>
      <c r="UBG362" s="632"/>
      <c r="UBH362" s="632"/>
      <c r="UBI362" s="632"/>
      <c r="UBJ362" s="632"/>
      <c r="UBK362" s="632"/>
      <c r="UBL362" s="632"/>
      <c r="UBM362" s="632"/>
      <c r="UBN362" s="632"/>
      <c r="UBO362" s="632"/>
      <c r="UBP362" s="632"/>
      <c r="UBQ362" s="632"/>
      <c r="UBR362" s="632"/>
      <c r="UBS362" s="632"/>
      <c r="UBT362" s="632"/>
      <c r="UBU362" s="632"/>
      <c r="UBV362" s="632"/>
      <c r="UBW362" s="632"/>
      <c r="UBX362" s="632"/>
      <c r="UBY362" s="632"/>
      <c r="UBZ362" s="632"/>
      <c r="UCA362" s="632"/>
      <c r="UCB362" s="632"/>
      <c r="UCC362" s="632"/>
      <c r="UCD362" s="632"/>
      <c r="UCE362" s="632"/>
      <c r="UCF362" s="632"/>
      <c r="UCG362" s="632"/>
      <c r="UCH362" s="632"/>
      <c r="UCI362" s="632"/>
      <c r="UCJ362" s="632"/>
      <c r="UCK362" s="632"/>
      <c r="UCL362" s="632"/>
      <c r="UCM362" s="632"/>
      <c r="UCN362" s="632"/>
      <c r="UCO362" s="632"/>
      <c r="UCP362" s="632"/>
      <c r="UCQ362" s="632"/>
      <c r="UCR362" s="632"/>
      <c r="UCS362" s="632"/>
      <c r="UCT362" s="632"/>
      <c r="UCU362" s="632"/>
      <c r="UCV362" s="632"/>
      <c r="UCW362" s="632"/>
      <c r="UCX362" s="632"/>
      <c r="UCY362" s="632"/>
      <c r="UCZ362" s="632"/>
      <c r="UDA362" s="632"/>
      <c r="UDB362" s="632"/>
      <c r="UDC362" s="632"/>
      <c r="UDD362" s="632"/>
      <c r="UDE362" s="632"/>
      <c r="UDF362" s="632"/>
      <c r="UDG362" s="632"/>
      <c r="UDH362" s="632"/>
      <c r="UDI362" s="632"/>
      <c r="UDJ362" s="632"/>
      <c r="UDK362" s="632"/>
      <c r="UDL362" s="632"/>
      <c r="UDM362" s="632"/>
      <c r="UDN362" s="632"/>
      <c r="UDO362" s="632"/>
      <c r="UDP362" s="632"/>
      <c r="UDQ362" s="632"/>
      <c r="UDR362" s="632"/>
      <c r="UDS362" s="632"/>
      <c r="UDT362" s="632"/>
      <c r="UDU362" s="632"/>
      <c r="UDV362" s="632"/>
      <c r="UDW362" s="632"/>
      <c r="UDX362" s="632"/>
      <c r="UDY362" s="632"/>
      <c r="UDZ362" s="632"/>
      <c r="UEA362" s="632"/>
      <c r="UEB362" s="632"/>
      <c r="UEC362" s="632"/>
      <c r="UED362" s="632"/>
      <c r="UEE362" s="632"/>
      <c r="UEF362" s="632"/>
      <c r="UEG362" s="632"/>
      <c r="UEH362" s="632"/>
      <c r="UEI362" s="632"/>
      <c r="UEJ362" s="632"/>
      <c r="UEK362" s="632"/>
      <c r="UEL362" s="632"/>
      <c r="UEM362" s="632"/>
      <c r="UEN362" s="632"/>
      <c r="UEO362" s="632"/>
      <c r="UEP362" s="632"/>
      <c r="UEQ362" s="632"/>
      <c r="UER362" s="632"/>
      <c r="UES362" s="632"/>
      <c r="UET362" s="632"/>
      <c r="UEU362" s="632"/>
      <c r="UEV362" s="632"/>
      <c r="UEW362" s="632"/>
      <c r="UEX362" s="632"/>
      <c r="UEY362" s="632"/>
      <c r="UEZ362" s="632"/>
      <c r="UFA362" s="632"/>
      <c r="UFB362" s="632"/>
      <c r="UFC362" s="632"/>
      <c r="UFD362" s="632"/>
      <c r="UFE362" s="632"/>
      <c r="UFF362" s="632"/>
      <c r="UFG362" s="632"/>
      <c r="UFH362" s="632"/>
      <c r="UFI362" s="632"/>
      <c r="UFJ362" s="632"/>
      <c r="UFK362" s="632"/>
      <c r="UFL362" s="632"/>
      <c r="UFM362" s="632"/>
      <c r="UFN362" s="632"/>
      <c r="UFO362" s="632"/>
      <c r="UFP362" s="632"/>
      <c r="UFQ362" s="632"/>
      <c r="UFR362" s="632"/>
      <c r="UFS362" s="632"/>
      <c r="UFT362" s="632"/>
      <c r="UFU362" s="632"/>
      <c r="UFV362" s="632"/>
      <c r="UFW362" s="632"/>
      <c r="UFX362" s="632"/>
      <c r="UFY362" s="632"/>
      <c r="UFZ362" s="632"/>
      <c r="UGA362" s="632"/>
      <c r="UGB362" s="632"/>
      <c r="UGC362" s="632"/>
      <c r="UGD362" s="632"/>
      <c r="UGE362" s="632"/>
      <c r="UGF362" s="632"/>
      <c r="UGG362" s="632"/>
      <c r="UGH362" s="632"/>
      <c r="UGI362" s="632"/>
      <c r="UGJ362" s="632"/>
      <c r="UGK362" s="632"/>
      <c r="UGL362" s="632"/>
      <c r="UGM362" s="632"/>
      <c r="UGN362" s="632"/>
      <c r="UGO362" s="632"/>
      <c r="UGP362" s="632"/>
      <c r="UGQ362" s="632"/>
      <c r="UGR362" s="632"/>
      <c r="UGS362" s="632"/>
      <c r="UGT362" s="632"/>
      <c r="UGU362" s="632"/>
      <c r="UGV362" s="632"/>
      <c r="UGW362" s="632"/>
      <c r="UGX362" s="632"/>
      <c r="UGY362" s="632"/>
      <c r="UGZ362" s="632"/>
      <c r="UHA362" s="632"/>
      <c r="UHB362" s="632"/>
      <c r="UHC362" s="632"/>
      <c r="UHD362" s="632"/>
      <c r="UHE362" s="632"/>
      <c r="UHF362" s="632"/>
      <c r="UHG362" s="632"/>
      <c r="UHH362" s="632"/>
      <c r="UHI362" s="632"/>
      <c r="UHJ362" s="632"/>
      <c r="UHK362" s="632"/>
      <c r="UHL362" s="632"/>
      <c r="UHM362" s="632"/>
      <c r="UHN362" s="632"/>
      <c r="UHO362" s="632"/>
      <c r="UHP362" s="632"/>
      <c r="UHQ362" s="632"/>
      <c r="UHR362" s="632"/>
      <c r="UHS362" s="632"/>
      <c r="UHT362" s="632"/>
      <c r="UHU362" s="632"/>
      <c r="UHV362" s="632"/>
      <c r="UHW362" s="632"/>
      <c r="UHX362" s="632"/>
      <c r="UHY362" s="632"/>
      <c r="UHZ362" s="632"/>
      <c r="UIA362" s="632"/>
      <c r="UIB362" s="632"/>
      <c r="UIC362" s="632"/>
      <c r="UID362" s="632"/>
      <c r="UIE362" s="632"/>
      <c r="UIF362" s="632"/>
      <c r="UIG362" s="632"/>
      <c r="UIH362" s="632"/>
      <c r="UII362" s="632"/>
      <c r="UIJ362" s="632"/>
      <c r="UIK362" s="632"/>
      <c r="UIL362" s="632"/>
      <c r="UIM362" s="632"/>
      <c r="UIN362" s="632"/>
      <c r="UIO362" s="632"/>
      <c r="UIP362" s="632"/>
      <c r="UIQ362" s="632"/>
      <c r="UIR362" s="632"/>
      <c r="UIS362" s="632"/>
      <c r="UIT362" s="632"/>
      <c r="UIU362" s="632"/>
      <c r="UIV362" s="632"/>
      <c r="UIW362" s="632"/>
      <c r="UIX362" s="632"/>
      <c r="UIY362" s="632"/>
      <c r="UIZ362" s="632"/>
      <c r="UJA362" s="632"/>
      <c r="UJB362" s="632"/>
      <c r="UJC362" s="632"/>
      <c r="UJD362" s="632"/>
      <c r="UJE362" s="632"/>
      <c r="UJF362" s="632"/>
      <c r="UJG362" s="632"/>
      <c r="UJH362" s="632"/>
      <c r="UJI362" s="632"/>
      <c r="UJJ362" s="632"/>
      <c r="UJK362" s="632"/>
      <c r="UJL362" s="632"/>
      <c r="UJM362" s="632"/>
      <c r="UJN362" s="632"/>
      <c r="UJO362" s="632"/>
      <c r="UJP362" s="632"/>
      <c r="UJQ362" s="632"/>
      <c r="UJR362" s="632"/>
      <c r="UJS362" s="632"/>
      <c r="UJT362" s="632"/>
      <c r="UJU362" s="632"/>
      <c r="UJV362" s="632"/>
      <c r="UJW362" s="632"/>
      <c r="UJX362" s="632"/>
      <c r="UJY362" s="632"/>
      <c r="UJZ362" s="632"/>
      <c r="UKA362" s="632"/>
      <c r="UKB362" s="632"/>
      <c r="UKC362" s="632"/>
      <c r="UKD362" s="632"/>
      <c r="UKE362" s="632"/>
      <c r="UKF362" s="632"/>
      <c r="UKG362" s="632"/>
      <c r="UKH362" s="632"/>
      <c r="UKI362" s="632"/>
      <c r="UKJ362" s="632"/>
      <c r="UKK362" s="632"/>
      <c r="UKL362" s="632"/>
      <c r="UKM362" s="632"/>
      <c r="UKN362" s="632"/>
      <c r="UKO362" s="632"/>
      <c r="UKP362" s="632"/>
      <c r="UKQ362" s="632"/>
      <c r="UKR362" s="632"/>
      <c r="UKS362" s="632"/>
      <c r="UKT362" s="632"/>
      <c r="UKU362" s="632"/>
      <c r="UKV362" s="632"/>
      <c r="UKW362" s="632"/>
      <c r="UKX362" s="632"/>
      <c r="UKY362" s="632"/>
      <c r="UKZ362" s="632"/>
      <c r="ULA362" s="632"/>
      <c r="ULB362" s="632"/>
      <c r="ULC362" s="632"/>
      <c r="ULD362" s="632"/>
      <c r="ULE362" s="632"/>
      <c r="ULF362" s="632"/>
      <c r="ULG362" s="632"/>
      <c r="ULH362" s="632"/>
      <c r="ULI362" s="632"/>
      <c r="ULJ362" s="632"/>
      <c r="ULK362" s="632"/>
      <c r="ULL362" s="632"/>
      <c r="ULM362" s="632"/>
      <c r="ULN362" s="632"/>
      <c r="ULO362" s="632"/>
      <c r="ULP362" s="632"/>
      <c r="ULQ362" s="632"/>
      <c r="ULR362" s="632"/>
      <c r="ULS362" s="632"/>
      <c r="ULT362" s="632"/>
      <c r="ULU362" s="632"/>
      <c r="ULV362" s="632"/>
      <c r="ULW362" s="632"/>
      <c r="ULX362" s="632"/>
      <c r="ULY362" s="632"/>
      <c r="ULZ362" s="632"/>
      <c r="UMA362" s="632"/>
      <c r="UMB362" s="632"/>
      <c r="UMC362" s="632"/>
      <c r="UMD362" s="632"/>
      <c r="UME362" s="632"/>
      <c r="UMF362" s="632"/>
      <c r="UMG362" s="632"/>
      <c r="UMH362" s="632"/>
      <c r="UMI362" s="632"/>
      <c r="UMJ362" s="632"/>
      <c r="UMK362" s="632"/>
      <c r="UML362" s="632"/>
      <c r="UMM362" s="632"/>
      <c r="UMN362" s="632"/>
      <c r="UMO362" s="632"/>
      <c r="UMP362" s="632"/>
      <c r="UMQ362" s="632"/>
      <c r="UMR362" s="632"/>
      <c r="UMS362" s="632"/>
      <c r="UMT362" s="632"/>
      <c r="UMU362" s="632"/>
      <c r="UMV362" s="632"/>
      <c r="UMW362" s="632"/>
      <c r="UMX362" s="632"/>
      <c r="UMY362" s="632"/>
      <c r="UMZ362" s="632"/>
      <c r="UNA362" s="632"/>
      <c r="UNB362" s="632"/>
      <c r="UNC362" s="632"/>
      <c r="UND362" s="632"/>
      <c r="UNE362" s="632"/>
      <c r="UNF362" s="632"/>
      <c r="UNG362" s="632"/>
      <c r="UNH362" s="632"/>
      <c r="UNI362" s="632"/>
      <c r="UNJ362" s="632"/>
      <c r="UNK362" s="632"/>
      <c r="UNL362" s="632"/>
      <c r="UNM362" s="632"/>
      <c r="UNN362" s="632"/>
      <c r="UNO362" s="632"/>
      <c r="UNP362" s="632"/>
      <c r="UNQ362" s="632"/>
      <c r="UNR362" s="632"/>
      <c r="UNS362" s="632"/>
      <c r="UNT362" s="632"/>
      <c r="UNU362" s="632"/>
      <c r="UNV362" s="632"/>
      <c r="UNW362" s="632"/>
      <c r="UNX362" s="632"/>
      <c r="UNY362" s="632"/>
      <c r="UNZ362" s="632"/>
      <c r="UOA362" s="632"/>
      <c r="UOB362" s="632"/>
      <c r="UOC362" s="632"/>
      <c r="UOD362" s="632"/>
      <c r="UOE362" s="632"/>
      <c r="UOF362" s="632"/>
      <c r="UOG362" s="632"/>
      <c r="UOH362" s="632"/>
      <c r="UOI362" s="632"/>
      <c r="UOJ362" s="632"/>
      <c r="UOK362" s="632"/>
      <c r="UOL362" s="632"/>
      <c r="UOM362" s="632"/>
      <c r="UON362" s="632"/>
      <c r="UOO362" s="632"/>
      <c r="UOP362" s="632"/>
      <c r="UOQ362" s="632"/>
      <c r="UOR362" s="632"/>
      <c r="UOS362" s="632"/>
      <c r="UOT362" s="632"/>
      <c r="UOU362" s="632"/>
      <c r="UOV362" s="632"/>
      <c r="UOW362" s="632"/>
      <c r="UOX362" s="632"/>
      <c r="UOY362" s="632"/>
      <c r="UOZ362" s="632"/>
      <c r="UPA362" s="632"/>
      <c r="UPB362" s="632"/>
      <c r="UPC362" s="632"/>
      <c r="UPD362" s="632"/>
      <c r="UPE362" s="632"/>
      <c r="UPF362" s="632"/>
      <c r="UPG362" s="632"/>
      <c r="UPH362" s="632"/>
      <c r="UPI362" s="632"/>
      <c r="UPJ362" s="632"/>
      <c r="UPK362" s="632"/>
      <c r="UPL362" s="632"/>
      <c r="UPM362" s="632"/>
      <c r="UPN362" s="632"/>
      <c r="UPO362" s="632"/>
      <c r="UPP362" s="632"/>
      <c r="UPQ362" s="632"/>
      <c r="UPR362" s="632"/>
      <c r="UPS362" s="632"/>
      <c r="UPT362" s="632"/>
      <c r="UPU362" s="632"/>
      <c r="UPV362" s="632"/>
      <c r="UPW362" s="632"/>
      <c r="UPX362" s="632"/>
      <c r="UPY362" s="632"/>
      <c r="UPZ362" s="632"/>
      <c r="UQA362" s="632"/>
      <c r="UQB362" s="632"/>
      <c r="UQC362" s="632"/>
      <c r="UQD362" s="632"/>
      <c r="UQE362" s="632"/>
      <c r="UQF362" s="632"/>
      <c r="UQG362" s="632"/>
      <c r="UQH362" s="632"/>
      <c r="UQI362" s="632"/>
      <c r="UQJ362" s="632"/>
      <c r="UQK362" s="632"/>
      <c r="UQL362" s="632"/>
      <c r="UQM362" s="632"/>
      <c r="UQN362" s="632"/>
      <c r="UQO362" s="632"/>
      <c r="UQP362" s="632"/>
      <c r="UQQ362" s="632"/>
      <c r="UQR362" s="632"/>
      <c r="UQS362" s="632"/>
      <c r="UQT362" s="632"/>
      <c r="UQU362" s="632"/>
      <c r="UQV362" s="632"/>
      <c r="UQW362" s="632"/>
      <c r="UQX362" s="632"/>
      <c r="UQY362" s="632"/>
      <c r="UQZ362" s="632"/>
      <c r="URA362" s="632"/>
      <c r="URB362" s="632"/>
      <c r="URC362" s="632"/>
      <c r="URD362" s="632"/>
      <c r="URE362" s="632"/>
      <c r="URF362" s="632"/>
      <c r="URG362" s="632"/>
      <c r="URH362" s="632"/>
      <c r="URI362" s="632"/>
      <c r="URJ362" s="632"/>
      <c r="URK362" s="632"/>
      <c r="URL362" s="632"/>
      <c r="URM362" s="632"/>
      <c r="URN362" s="632"/>
      <c r="URO362" s="632"/>
      <c r="URP362" s="632"/>
      <c r="URQ362" s="632"/>
      <c r="URR362" s="632"/>
      <c r="URS362" s="632"/>
      <c r="URT362" s="632"/>
      <c r="URU362" s="632"/>
      <c r="URV362" s="632"/>
      <c r="URW362" s="632"/>
      <c r="URX362" s="632"/>
      <c r="URY362" s="632"/>
      <c r="URZ362" s="632"/>
      <c r="USA362" s="632"/>
      <c r="USB362" s="632"/>
      <c r="USC362" s="632"/>
      <c r="USD362" s="632"/>
      <c r="USE362" s="632"/>
      <c r="USF362" s="632"/>
      <c r="USG362" s="632"/>
      <c r="USH362" s="632"/>
      <c r="USI362" s="632"/>
      <c r="USJ362" s="632"/>
      <c r="USK362" s="632"/>
      <c r="USL362" s="632"/>
      <c r="USM362" s="632"/>
      <c r="USN362" s="632"/>
      <c r="USO362" s="632"/>
      <c r="USP362" s="632"/>
      <c r="USQ362" s="632"/>
      <c r="USR362" s="632"/>
      <c r="USS362" s="632"/>
      <c r="UST362" s="632"/>
      <c r="USU362" s="632"/>
      <c r="USV362" s="632"/>
      <c r="USW362" s="632"/>
      <c r="USX362" s="632"/>
      <c r="USY362" s="632"/>
      <c r="USZ362" s="632"/>
      <c r="UTA362" s="632"/>
      <c r="UTB362" s="632"/>
      <c r="UTC362" s="632"/>
      <c r="UTD362" s="632"/>
      <c r="UTE362" s="632"/>
      <c r="UTF362" s="632"/>
      <c r="UTG362" s="632"/>
      <c r="UTH362" s="632"/>
      <c r="UTI362" s="632"/>
      <c r="UTJ362" s="632"/>
      <c r="UTK362" s="632"/>
      <c r="UTL362" s="632"/>
      <c r="UTM362" s="632"/>
      <c r="UTN362" s="632"/>
      <c r="UTO362" s="632"/>
      <c r="UTP362" s="632"/>
      <c r="UTQ362" s="632"/>
      <c r="UTR362" s="632"/>
      <c r="UTS362" s="632"/>
      <c r="UTT362" s="632"/>
      <c r="UTU362" s="632"/>
      <c r="UTV362" s="632"/>
      <c r="UTW362" s="632"/>
      <c r="UTX362" s="632"/>
      <c r="UTY362" s="632"/>
      <c r="UTZ362" s="632"/>
      <c r="UUA362" s="632"/>
      <c r="UUB362" s="632"/>
      <c r="UUC362" s="632"/>
      <c r="UUD362" s="632"/>
      <c r="UUE362" s="632"/>
      <c r="UUF362" s="632"/>
      <c r="UUG362" s="632"/>
      <c r="UUH362" s="632"/>
      <c r="UUI362" s="632"/>
      <c r="UUJ362" s="632"/>
      <c r="UUK362" s="632"/>
      <c r="UUL362" s="632"/>
      <c r="UUM362" s="632"/>
      <c r="UUN362" s="632"/>
      <c r="UUO362" s="632"/>
      <c r="UUP362" s="632"/>
      <c r="UUQ362" s="632"/>
      <c r="UUR362" s="632"/>
      <c r="UUS362" s="632"/>
      <c r="UUT362" s="632"/>
      <c r="UUU362" s="632"/>
      <c r="UUV362" s="632"/>
      <c r="UUW362" s="632"/>
      <c r="UUX362" s="632"/>
      <c r="UUY362" s="632"/>
      <c r="UUZ362" s="632"/>
      <c r="UVA362" s="632"/>
      <c r="UVB362" s="632"/>
      <c r="UVC362" s="632"/>
      <c r="UVD362" s="632"/>
      <c r="UVE362" s="632"/>
      <c r="UVF362" s="632"/>
      <c r="UVG362" s="632"/>
      <c r="UVH362" s="632"/>
      <c r="UVI362" s="632"/>
      <c r="UVJ362" s="632"/>
      <c r="UVK362" s="632"/>
      <c r="UVL362" s="632"/>
      <c r="UVM362" s="632"/>
      <c r="UVN362" s="632"/>
      <c r="UVO362" s="632"/>
      <c r="UVP362" s="632"/>
      <c r="UVQ362" s="632"/>
      <c r="UVR362" s="632"/>
      <c r="UVS362" s="632"/>
      <c r="UVT362" s="632"/>
      <c r="UVU362" s="632"/>
      <c r="UVV362" s="632"/>
      <c r="UVW362" s="632"/>
      <c r="UVX362" s="632"/>
      <c r="UVY362" s="632"/>
      <c r="UVZ362" s="632"/>
      <c r="UWA362" s="632"/>
      <c r="UWB362" s="632"/>
      <c r="UWC362" s="632"/>
      <c r="UWD362" s="632"/>
      <c r="UWE362" s="632"/>
      <c r="UWF362" s="632"/>
      <c r="UWG362" s="632"/>
      <c r="UWH362" s="632"/>
      <c r="UWI362" s="632"/>
      <c r="UWJ362" s="632"/>
      <c r="UWK362" s="632"/>
      <c r="UWL362" s="632"/>
      <c r="UWM362" s="632"/>
      <c r="UWN362" s="632"/>
      <c r="UWO362" s="632"/>
      <c r="UWP362" s="632"/>
      <c r="UWQ362" s="632"/>
      <c r="UWR362" s="632"/>
      <c r="UWS362" s="632"/>
      <c r="UWT362" s="632"/>
      <c r="UWU362" s="632"/>
      <c r="UWV362" s="632"/>
      <c r="UWW362" s="632"/>
      <c r="UWX362" s="632"/>
      <c r="UWY362" s="632"/>
      <c r="UWZ362" s="632"/>
      <c r="UXA362" s="632"/>
      <c r="UXB362" s="632"/>
      <c r="UXC362" s="632"/>
      <c r="UXD362" s="632"/>
      <c r="UXE362" s="632"/>
      <c r="UXF362" s="632"/>
      <c r="UXG362" s="632"/>
      <c r="UXH362" s="632"/>
      <c r="UXI362" s="632"/>
      <c r="UXJ362" s="632"/>
      <c r="UXK362" s="632"/>
      <c r="UXL362" s="632"/>
      <c r="UXM362" s="632"/>
      <c r="UXN362" s="632"/>
      <c r="UXO362" s="632"/>
      <c r="UXP362" s="632"/>
      <c r="UXQ362" s="632"/>
      <c r="UXR362" s="632"/>
      <c r="UXS362" s="632"/>
      <c r="UXT362" s="632"/>
      <c r="UXU362" s="632"/>
      <c r="UXV362" s="632"/>
      <c r="UXW362" s="632"/>
      <c r="UXX362" s="632"/>
      <c r="UXY362" s="632"/>
      <c r="UXZ362" s="632"/>
      <c r="UYA362" s="632"/>
      <c r="UYB362" s="632"/>
      <c r="UYC362" s="632"/>
      <c r="UYD362" s="632"/>
      <c r="UYE362" s="632"/>
      <c r="UYF362" s="632"/>
      <c r="UYG362" s="632"/>
      <c r="UYH362" s="632"/>
      <c r="UYI362" s="632"/>
      <c r="UYJ362" s="632"/>
      <c r="UYK362" s="632"/>
      <c r="UYL362" s="632"/>
      <c r="UYM362" s="632"/>
      <c r="UYN362" s="632"/>
      <c r="UYO362" s="632"/>
      <c r="UYP362" s="632"/>
      <c r="UYQ362" s="632"/>
      <c r="UYR362" s="632"/>
      <c r="UYS362" s="632"/>
      <c r="UYT362" s="632"/>
      <c r="UYU362" s="632"/>
      <c r="UYV362" s="632"/>
      <c r="UYW362" s="632"/>
      <c r="UYX362" s="632"/>
      <c r="UYY362" s="632"/>
      <c r="UYZ362" s="632"/>
      <c r="UZA362" s="632"/>
      <c r="UZB362" s="632"/>
      <c r="UZC362" s="632"/>
      <c r="UZD362" s="632"/>
      <c r="UZE362" s="632"/>
      <c r="UZF362" s="632"/>
      <c r="UZG362" s="632"/>
      <c r="UZH362" s="632"/>
      <c r="UZI362" s="632"/>
      <c r="UZJ362" s="632"/>
      <c r="UZK362" s="632"/>
      <c r="UZL362" s="632"/>
      <c r="UZM362" s="632"/>
      <c r="UZN362" s="632"/>
      <c r="UZO362" s="632"/>
      <c r="UZP362" s="632"/>
      <c r="UZQ362" s="632"/>
      <c r="UZR362" s="632"/>
      <c r="UZS362" s="632"/>
      <c r="UZT362" s="632"/>
      <c r="UZU362" s="632"/>
      <c r="UZV362" s="632"/>
      <c r="UZW362" s="632"/>
      <c r="UZX362" s="632"/>
      <c r="UZY362" s="632"/>
      <c r="UZZ362" s="632"/>
      <c r="VAA362" s="632"/>
      <c r="VAB362" s="632"/>
      <c r="VAC362" s="632"/>
      <c r="VAD362" s="632"/>
      <c r="VAE362" s="632"/>
      <c r="VAF362" s="632"/>
      <c r="VAG362" s="632"/>
      <c r="VAH362" s="632"/>
      <c r="VAI362" s="632"/>
      <c r="VAJ362" s="632"/>
      <c r="VAK362" s="632"/>
      <c r="VAL362" s="632"/>
      <c r="VAM362" s="632"/>
      <c r="VAN362" s="632"/>
      <c r="VAO362" s="632"/>
      <c r="VAP362" s="632"/>
      <c r="VAQ362" s="632"/>
      <c r="VAR362" s="632"/>
      <c r="VAS362" s="632"/>
      <c r="VAT362" s="632"/>
      <c r="VAU362" s="632"/>
      <c r="VAV362" s="632"/>
      <c r="VAW362" s="632"/>
      <c r="VAX362" s="632"/>
      <c r="VAY362" s="632"/>
      <c r="VAZ362" s="632"/>
      <c r="VBA362" s="632"/>
      <c r="VBB362" s="632"/>
      <c r="VBC362" s="632"/>
      <c r="VBD362" s="632"/>
      <c r="VBE362" s="632"/>
      <c r="VBF362" s="632"/>
      <c r="VBG362" s="632"/>
      <c r="VBH362" s="632"/>
      <c r="VBI362" s="632"/>
      <c r="VBJ362" s="632"/>
      <c r="VBK362" s="632"/>
      <c r="VBL362" s="632"/>
      <c r="VBM362" s="632"/>
      <c r="VBN362" s="632"/>
      <c r="VBO362" s="632"/>
      <c r="VBP362" s="632"/>
      <c r="VBQ362" s="632"/>
      <c r="VBR362" s="632"/>
      <c r="VBS362" s="632"/>
      <c r="VBT362" s="632"/>
      <c r="VBU362" s="632"/>
      <c r="VBV362" s="632"/>
      <c r="VBW362" s="632"/>
      <c r="VBX362" s="632"/>
      <c r="VBY362" s="632"/>
      <c r="VBZ362" s="632"/>
      <c r="VCA362" s="632"/>
      <c r="VCB362" s="632"/>
      <c r="VCC362" s="632"/>
      <c r="VCD362" s="632"/>
      <c r="VCE362" s="632"/>
      <c r="VCF362" s="632"/>
      <c r="VCG362" s="632"/>
      <c r="VCH362" s="632"/>
      <c r="VCI362" s="632"/>
      <c r="VCJ362" s="632"/>
      <c r="VCK362" s="632"/>
      <c r="VCL362" s="632"/>
      <c r="VCM362" s="632"/>
      <c r="VCN362" s="632"/>
      <c r="VCO362" s="632"/>
      <c r="VCP362" s="632"/>
      <c r="VCQ362" s="632"/>
      <c r="VCR362" s="632"/>
      <c r="VCS362" s="632"/>
      <c r="VCT362" s="632"/>
      <c r="VCU362" s="632"/>
      <c r="VCV362" s="632"/>
      <c r="VCW362" s="632"/>
      <c r="VCX362" s="632"/>
      <c r="VCY362" s="632"/>
      <c r="VCZ362" s="632"/>
      <c r="VDA362" s="632"/>
      <c r="VDB362" s="632"/>
      <c r="VDC362" s="632"/>
      <c r="VDD362" s="632"/>
      <c r="VDE362" s="632"/>
      <c r="VDF362" s="632"/>
      <c r="VDG362" s="632"/>
      <c r="VDH362" s="632"/>
      <c r="VDI362" s="632"/>
      <c r="VDJ362" s="632"/>
      <c r="VDK362" s="632"/>
      <c r="VDL362" s="632"/>
      <c r="VDM362" s="632"/>
      <c r="VDN362" s="632"/>
      <c r="VDO362" s="632"/>
      <c r="VDP362" s="632"/>
      <c r="VDQ362" s="632"/>
      <c r="VDR362" s="632"/>
      <c r="VDS362" s="632"/>
      <c r="VDT362" s="632"/>
      <c r="VDU362" s="632"/>
      <c r="VDV362" s="632"/>
      <c r="VDW362" s="632"/>
      <c r="VDX362" s="632"/>
      <c r="VDY362" s="632"/>
      <c r="VDZ362" s="632"/>
      <c r="VEA362" s="632"/>
      <c r="VEB362" s="632"/>
      <c r="VEC362" s="632"/>
      <c r="VED362" s="632"/>
      <c r="VEE362" s="632"/>
      <c r="VEF362" s="632"/>
      <c r="VEG362" s="632"/>
      <c r="VEH362" s="632"/>
      <c r="VEI362" s="632"/>
      <c r="VEJ362" s="632"/>
      <c r="VEK362" s="632"/>
      <c r="VEL362" s="632"/>
      <c r="VEM362" s="632"/>
      <c r="VEN362" s="632"/>
      <c r="VEO362" s="632"/>
      <c r="VEP362" s="632"/>
      <c r="VEQ362" s="632"/>
      <c r="VER362" s="632"/>
      <c r="VES362" s="632"/>
      <c r="VET362" s="632"/>
      <c r="VEU362" s="632"/>
      <c r="VEV362" s="632"/>
      <c r="VEW362" s="632"/>
      <c r="VEX362" s="632"/>
      <c r="VEY362" s="632"/>
      <c r="VEZ362" s="632"/>
      <c r="VFA362" s="632"/>
      <c r="VFB362" s="632"/>
      <c r="VFC362" s="632"/>
      <c r="VFD362" s="632"/>
      <c r="VFE362" s="632"/>
      <c r="VFF362" s="632"/>
      <c r="VFG362" s="632"/>
      <c r="VFH362" s="632"/>
      <c r="VFI362" s="632"/>
      <c r="VFJ362" s="632"/>
      <c r="VFK362" s="632"/>
      <c r="VFL362" s="632"/>
      <c r="VFM362" s="632"/>
      <c r="VFN362" s="632"/>
      <c r="VFO362" s="632"/>
      <c r="VFP362" s="632"/>
      <c r="VFQ362" s="632"/>
      <c r="VFR362" s="632"/>
      <c r="VFS362" s="632"/>
      <c r="VFT362" s="632"/>
      <c r="VFU362" s="632"/>
      <c r="VFV362" s="632"/>
      <c r="VFW362" s="632"/>
      <c r="VFX362" s="632"/>
      <c r="VFY362" s="632"/>
      <c r="VFZ362" s="632"/>
      <c r="VGA362" s="632"/>
      <c r="VGB362" s="632"/>
      <c r="VGC362" s="632"/>
      <c r="VGD362" s="632"/>
      <c r="VGE362" s="632"/>
      <c r="VGF362" s="632"/>
      <c r="VGG362" s="632"/>
      <c r="VGH362" s="632"/>
      <c r="VGI362" s="632"/>
      <c r="VGJ362" s="632"/>
      <c r="VGK362" s="632"/>
      <c r="VGL362" s="632"/>
      <c r="VGM362" s="632"/>
      <c r="VGN362" s="632"/>
      <c r="VGO362" s="632"/>
      <c r="VGP362" s="632"/>
      <c r="VGQ362" s="632"/>
      <c r="VGR362" s="632"/>
      <c r="VGS362" s="632"/>
      <c r="VGT362" s="632"/>
      <c r="VGU362" s="632"/>
      <c r="VGV362" s="632"/>
      <c r="VGW362" s="632"/>
      <c r="VGX362" s="632"/>
      <c r="VGY362" s="632"/>
      <c r="VGZ362" s="632"/>
      <c r="VHA362" s="632"/>
      <c r="VHB362" s="632"/>
      <c r="VHC362" s="632"/>
      <c r="VHD362" s="632"/>
      <c r="VHE362" s="632"/>
      <c r="VHF362" s="632"/>
      <c r="VHG362" s="632"/>
      <c r="VHH362" s="632"/>
      <c r="VHI362" s="632"/>
      <c r="VHJ362" s="632"/>
      <c r="VHK362" s="632"/>
      <c r="VHL362" s="632"/>
      <c r="VHM362" s="632"/>
      <c r="VHN362" s="632"/>
      <c r="VHO362" s="632"/>
      <c r="VHP362" s="632"/>
      <c r="VHQ362" s="632"/>
      <c r="VHR362" s="632"/>
      <c r="VHS362" s="632"/>
      <c r="VHT362" s="632"/>
      <c r="VHU362" s="632"/>
      <c r="VHV362" s="632"/>
      <c r="VHW362" s="632"/>
      <c r="VHX362" s="632"/>
      <c r="VHY362" s="632"/>
      <c r="VHZ362" s="632"/>
      <c r="VIA362" s="632"/>
      <c r="VIB362" s="632"/>
      <c r="VIC362" s="632"/>
      <c r="VID362" s="632"/>
      <c r="VIE362" s="632"/>
      <c r="VIF362" s="632"/>
      <c r="VIG362" s="632"/>
      <c r="VIH362" s="632"/>
      <c r="VII362" s="632"/>
      <c r="VIJ362" s="632"/>
      <c r="VIK362" s="632"/>
      <c r="VIL362" s="632"/>
      <c r="VIM362" s="632"/>
      <c r="VIN362" s="632"/>
      <c r="VIO362" s="632"/>
      <c r="VIP362" s="632"/>
      <c r="VIQ362" s="632"/>
      <c r="VIR362" s="632"/>
      <c r="VIS362" s="632"/>
      <c r="VIT362" s="632"/>
      <c r="VIU362" s="632"/>
      <c r="VIV362" s="632"/>
      <c r="VIW362" s="632"/>
      <c r="VIX362" s="632"/>
      <c r="VIY362" s="632"/>
      <c r="VIZ362" s="632"/>
      <c r="VJA362" s="632"/>
      <c r="VJB362" s="632"/>
      <c r="VJC362" s="632"/>
      <c r="VJD362" s="632"/>
      <c r="VJE362" s="632"/>
      <c r="VJF362" s="632"/>
      <c r="VJG362" s="632"/>
      <c r="VJH362" s="632"/>
      <c r="VJI362" s="632"/>
      <c r="VJJ362" s="632"/>
      <c r="VJK362" s="632"/>
      <c r="VJL362" s="632"/>
      <c r="VJM362" s="632"/>
      <c r="VJN362" s="632"/>
      <c r="VJO362" s="632"/>
      <c r="VJP362" s="632"/>
      <c r="VJQ362" s="632"/>
      <c r="VJR362" s="632"/>
      <c r="VJS362" s="632"/>
      <c r="VJT362" s="632"/>
      <c r="VJU362" s="632"/>
      <c r="VJV362" s="632"/>
      <c r="VJW362" s="632"/>
      <c r="VJX362" s="632"/>
      <c r="VJY362" s="632"/>
      <c r="VJZ362" s="632"/>
      <c r="VKA362" s="632"/>
      <c r="VKB362" s="632"/>
      <c r="VKC362" s="632"/>
      <c r="VKD362" s="632"/>
      <c r="VKE362" s="632"/>
      <c r="VKF362" s="632"/>
      <c r="VKG362" s="632"/>
      <c r="VKH362" s="632"/>
      <c r="VKI362" s="632"/>
      <c r="VKJ362" s="632"/>
      <c r="VKK362" s="632"/>
      <c r="VKL362" s="632"/>
      <c r="VKM362" s="632"/>
      <c r="VKN362" s="632"/>
      <c r="VKO362" s="632"/>
      <c r="VKP362" s="632"/>
      <c r="VKQ362" s="632"/>
      <c r="VKR362" s="632"/>
      <c r="VKS362" s="632"/>
      <c r="VKT362" s="632"/>
      <c r="VKU362" s="632"/>
      <c r="VKV362" s="632"/>
      <c r="VKW362" s="632"/>
      <c r="VKX362" s="632"/>
      <c r="VKY362" s="632"/>
      <c r="VKZ362" s="632"/>
      <c r="VLA362" s="632"/>
      <c r="VLB362" s="632"/>
      <c r="VLC362" s="632"/>
      <c r="VLD362" s="632"/>
      <c r="VLE362" s="632"/>
      <c r="VLF362" s="632"/>
      <c r="VLG362" s="632"/>
      <c r="VLH362" s="632"/>
      <c r="VLI362" s="632"/>
      <c r="VLJ362" s="632"/>
      <c r="VLK362" s="632"/>
      <c r="VLL362" s="632"/>
      <c r="VLM362" s="632"/>
      <c r="VLN362" s="632"/>
      <c r="VLO362" s="632"/>
      <c r="VLP362" s="632"/>
      <c r="VLQ362" s="632"/>
      <c r="VLR362" s="632"/>
      <c r="VLS362" s="632"/>
      <c r="VLT362" s="632"/>
      <c r="VLU362" s="632"/>
      <c r="VLV362" s="632"/>
      <c r="VLW362" s="632"/>
      <c r="VLX362" s="632"/>
      <c r="VLY362" s="632"/>
      <c r="VLZ362" s="632"/>
      <c r="VMA362" s="632"/>
      <c r="VMB362" s="632"/>
      <c r="VMC362" s="632"/>
      <c r="VMD362" s="632"/>
      <c r="VME362" s="632"/>
      <c r="VMF362" s="632"/>
      <c r="VMG362" s="632"/>
      <c r="VMH362" s="632"/>
      <c r="VMI362" s="632"/>
      <c r="VMJ362" s="632"/>
      <c r="VMK362" s="632"/>
      <c r="VML362" s="632"/>
      <c r="VMM362" s="632"/>
      <c r="VMN362" s="632"/>
      <c r="VMO362" s="632"/>
      <c r="VMP362" s="632"/>
      <c r="VMQ362" s="632"/>
      <c r="VMR362" s="632"/>
      <c r="VMS362" s="632"/>
      <c r="VMT362" s="632"/>
      <c r="VMU362" s="632"/>
      <c r="VMV362" s="632"/>
      <c r="VMW362" s="632"/>
      <c r="VMX362" s="632"/>
      <c r="VMY362" s="632"/>
      <c r="VMZ362" s="632"/>
      <c r="VNA362" s="632"/>
      <c r="VNB362" s="632"/>
      <c r="VNC362" s="632"/>
      <c r="VND362" s="632"/>
      <c r="VNE362" s="632"/>
      <c r="VNF362" s="632"/>
      <c r="VNG362" s="632"/>
      <c r="VNH362" s="632"/>
      <c r="VNI362" s="632"/>
      <c r="VNJ362" s="632"/>
      <c r="VNK362" s="632"/>
      <c r="VNL362" s="632"/>
      <c r="VNM362" s="632"/>
      <c r="VNN362" s="632"/>
      <c r="VNO362" s="632"/>
      <c r="VNP362" s="632"/>
      <c r="VNQ362" s="632"/>
      <c r="VNR362" s="632"/>
      <c r="VNS362" s="632"/>
      <c r="VNT362" s="632"/>
      <c r="VNU362" s="632"/>
      <c r="VNV362" s="632"/>
      <c r="VNW362" s="632"/>
      <c r="VNX362" s="632"/>
      <c r="VNY362" s="632"/>
      <c r="VNZ362" s="632"/>
      <c r="VOA362" s="632"/>
      <c r="VOB362" s="632"/>
      <c r="VOC362" s="632"/>
      <c r="VOD362" s="632"/>
      <c r="VOE362" s="632"/>
      <c r="VOF362" s="632"/>
      <c r="VOG362" s="632"/>
      <c r="VOH362" s="632"/>
      <c r="VOI362" s="632"/>
      <c r="VOJ362" s="632"/>
      <c r="VOK362" s="632"/>
      <c r="VOL362" s="632"/>
      <c r="VOM362" s="632"/>
      <c r="VON362" s="632"/>
      <c r="VOO362" s="632"/>
      <c r="VOP362" s="632"/>
      <c r="VOQ362" s="632"/>
      <c r="VOR362" s="632"/>
      <c r="VOS362" s="632"/>
      <c r="VOT362" s="632"/>
      <c r="VOU362" s="632"/>
      <c r="VOV362" s="632"/>
      <c r="VOW362" s="632"/>
      <c r="VOX362" s="632"/>
      <c r="VOY362" s="632"/>
      <c r="VOZ362" s="632"/>
      <c r="VPA362" s="632"/>
      <c r="VPB362" s="632"/>
      <c r="VPC362" s="632"/>
      <c r="VPD362" s="632"/>
      <c r="VPE362" s="632"/>
      <c r="VPF362" s="632"/>
      <c r="VPG362" s="632"/>
      <c r="VPH362" s="632"/>
      <c r="VPI362" s="632"/>
      <c r="VPJ362" s="632"/>
      <c r="VPK362" s="632"/>
      <c r="VPL362" s="632"/>
      <c r="VPM362" s="632"/>
      <c r="VPN362" s="632"/>
      <c r="VPO362" s="632"/>
      <c r="VPP362" s="632"/>
      <c r="VPQ362" s="632"/>
      <c r="VPR362" s="632"/>
      <c r="VPS362" s="632"/>
      <c r="VPT362" s="632"/>
      <c r="VPU362" s="632"/>
      <c r="VPV362" s="632"/>
      <c r="VPW362" s="632"/>
      <c r="VPX362" s="632"/>
      <c r="VPY362" s="632"/>
      <c r="VPZ362" s="632"/>
      <c r="VQA362" s="632"/>
      <c r="VQB362" s="632"/>
      <c r="VQC362" s="632"/>
      <c r="VQD362" s="632"/>
      <c r="VQE362" s="632"/>
      <c r="VQF362" s="632"/>
      <c r="VQG362" s="632"/>
      <c r="VQH362" s="632"/>
      <c r="VQI362" s="632"/>
      <c r="VQJ362" s="632"/>
      <c r="VQK362" s="632"/>
      <c r="VQL362" s="632"/>
      <c r="VQM362" s="632"/>
      <c r="VQN362" s="632"/>
      <c r="VQO362" s="632"/>
      <c r="VQP362" s="632"/>
      <c r="VQQ362" s="632"/>
      <c r="VQR362" s="632"/>
      <c r="VQS362" s="632"/>
      <c r="VQT362" s="632"/>
      <c r="VQU362" s="632"/>
      <c r="VQV362" s="632"/>
      <c r="VQW362" s="632"/>
      <c r="VQX362" s="632"/>
      <c r="VQY362" s="632"/>
      <c r="VQZ362" s="632"/>
      <c r="VRA362" s="632"/>
      <c r="VRB362" s="632"/>
      <c r="VRC362" s="632"/>
      <c r="VRD362" s="632"/>
      <c r="VRE362" s="632"/>
      <c r="VRF362" s="632"/>
      <c r="VRG362" s="632"/>
      <c r="VRH362" s="632"/>
      <c r="VRI362" s="632"/>
      <c r="VRJ362" s="632"/>
      <c r="VRK362" s="632"/>
      <c r="VRL362" s="632"/>
      <c r="VRM362" s="632"/>
      <c r="VRN362" s="632"/>
      <c r="VRO362" s="632"/>
      <c r="VRP362" s="632"/>
      <c r="VRQ362" s="632"/>
      <c r="VRR362" s="632"/>
      <c r="VRS362" s="632"/>
      <c r="VRT362" s="632"/>
      <c r="VRU362" s="632"/>
      <c r="VRV362" s="632"/>
      <c r="VRW362" s="632"/>
      <c r="VRX362" s="632"/>
      <c r="VRY362" s="632"/>
      <c r="VRZ362" s="632"/>
      <c r="VSA362" s="632"/>
      <c r="VSB362" s="632"/>
      <c r="VSC362" s="632"/>
      <c r="VSD362" s="632"/>
      <c r="VSE362" s="632"/>
      <c r="VSF362" s="632"/>
      <c r="VSG362" s="632"/>
      <c r="VSH362" s="632"/>
      <c r="VSI362" s="632"/>
      <c r="VSJ362" s="632"/>
      <c r="VSK362" s="632"/>
      <c r="VSL362" s="632"/>
      <c r="VSM362" s="632"/>
      <c r="VSN362" s="632"/>
      <c r="VSO362" s="632"/>
      <c r="VSP362" s="632"/>
      <c r="VSQ362" s="632"/>
      <c r="VSR362" s="632"/>
      <c r="VSS362" s="632"/>
      <c r="VST362" s="632"/>
      <c r="VSU362" s="632"/>
      <c r="VSV362" s="632"/>
      <c r="VSW362" s="632"/>
      <c r="VSX362" s="632"/>
      <c r="VSY362" s="632"/>
      <c r="VSZ362" s="632"/>
      <c r="VTA362" s="632"/>
      <c r="VTB362" s="632"/>
      <c r="VTC362" s="632"/>
      <c r="VTD362" s="632"/>
      <c r="VTE362" s="632"/>
      <c r="VTF362" s="632"/>
      <c r="VTG362" s="632"/>
      <c r="VTH362" s="632"/>
      <c r="VTI362" s="632"/>
      <c r="VTJ362" s="632"/>
      <c r="VTK362" s="632"/>
      <c r="VTL362" s="632"/>
      <c r="VTM362" s="632"/>
      <c r="VTN362" s="632"/>
      <c r="VTO362" s="632"/>
      <c r="VTP362" s="632"/>
      <c r="VTQ362" s="632"/>
      <c r="VTR362" s="632"/>
      <c r="VTS362" s="632"/>
      <c r="VTT362" s="632"/>
      <c r="VTU362" s="632"/>
      <c r="VTV362" s="632"/>
      <c r="VTW362" s="632"/>
      <c r="VTX362" s="632"/>
      <c r="VTY362" s="632"/>
      <c r="VTZ362" s="632"/>
      <c r="VUA362" s="632"/>
      <c r="VUB362" s="632"/>
      <c r="VUC362" s="632"/>
      <c r="VUD362" s="632"/>
      <c r="VUE362" s="632"/>
      <c r="VUF362" s="632"/>
      <c r="VUG362" s="632"/>
      <c r="VUH362" s="632"/>
      <c r="VUI362" s="632"/>
      <c r="VUJ362" s="632"/>
      <c r="VUK362" s="632"/>
      <c r="VUL362" s="632"/>
      <c r="VUM362" s="632"/>
      <c r="VUN362" s="632"/>
      <c r="VUO362" s="632"/>
      <c r="VUP362" s="632"/>
      <c r="VUQ362" s="632"/>
      <c r="VUR362" s="632"/>
      <c r="VUS362" s="632"/>
      <c r="VUT362" s="632"/>
      <c r="VUU362" s="632"/>
      <c r="VUV362" s="632"/>
      <c r="VUW362" s="632"/>
      <c r="VUX362" s="632"/>
      <c r="VUY362" s="632"/>
      <c r="VUZ362" s="632"/>
      <c r="VVA362" s="632"/>
      <c r="VVB362" s="632"/>
      <c r="VVC362" s="632"/>
      <c r="VVD362" s="632"/>
      <c r="VVE362" s="632"/>
      <c r="VVF362" s="632"/>
      <c r="VVG362" s="632"/>
      <c r="VVH362" s="632"/>
      <c r="VVI362" s="632"/>
      <c r="VVJ362" s="632"/>
      <c r="VVK362" s="632"/>
      <c r="VVL362" s="632"/>
      <c r="VVM362" s="632"/>
      <c r="VVN362" s="632"/>
      <c r="VVO362" s="632"/>
      <c r="VVP362" s="632"/>
      <c r="VVQ362" s="632"/>
      <c r="VVR362" s="632"/>
      <c r="VVS362" s="632"/>
      <c r="VVT362" s="632"/>
      <c r="VVU362" s="632"/>
      <c r="VVV362" s="632"/>
      <c r="VVW362" s="632"/>
      <c r="VVX362" s="632"/>
      <c r="VVY362" s="632"/>
      <c r="VVZ362" s="632"/>
      <c r="VWA362" s="632"/>
      <c r="VWB362" s="632"/>
      <c r="VWC362" s="632"/>
      <c r="VWD362" s="632"/>
      <c r="VWE362" s="632"/>
      <c r="VWF362" s="632"/>
      <c r="VWG362" s="632"/>
      <c r="VWH362" s="632"/>
      <c r="VWI362" s="632"/>
      <c r="VWJ362" s="632"/>
      <c r="VWK362" s="632"/>
      <c r="VWL362" s="632"/>
      <c r="VWM362" s="632"/>
      <c r="VWN362" s="632"/>
      <c r="VWO362" s="632"/>
      <c r="VWP362" s="632"/>
      <c r="VWQ362" s="632"/>
      <c r="VWR362" s="632"/>
      <c r="VWS362" s="632"/>
      <c r="VWT362" s="632"/>
      <c r="VWU362" s="632"/>
      <c r="VWV362" s="632"/>
      <c r="VWW362" s="632"/>
      <c r="VWX362" s="632"/>
      <c r="VWY362" s="632"/>
      <c r="VWZ362" s="632"/>
      <c r="VXA362" s="632"/>
      <c r="VXB362" s="632"/>
      <c r="VXC362" s="632"/>
      <c r="VXD362" s="632"/>
      <c r="VXE362" s="632"/>
      <c r="VXF362" s="632"/>
      <c r="VXG362" s="632"/>
      <c r="VXH362" s="632"/>
      <c r="VXI362" s="632"/>
      <c r="VXJ362" s="632"/>
      <c r="VXK362" s="632"/>
      <c r="VXL362" s="632"/>
      <c r="VXM362" s="632"/>
      <c r="VXN362" s="632"/>
      <c r="VXO362" s="632"/>
      <c r="VXP362" s="632"/>
      <c r="VXQ362" s="632"/>
      <c r="VXR362" s="632"/>
      <c r="VXS362" s="632"/>
      <c r="VXT362" s="632"/>
      <c r="VXU362" s="632"/>
      <c r="VXV362" s="632"/>
      <c r="VXW362" s="632"/>
      <c r="VXX362" s="632"/>
      <c r="VXY362" s="632"/>
      <c r="VXZ362" s="632"/>
      <c r="VYA362" s="632"/>
      <c r="VYB362" s="632"/>
      <c r="VYC362" s="632"/>
      <c r="VYD362" s="632"/>
      <c r="VYE362" s="632"/>
      <c r="VYF362" s="632"/>
      <c r="VYG362" s="632"/>
      <c r="VYH362" s="632"/>
      <c r="VYI362" s="632"/>
      <c r="VYJ362" s="632"/>
      <c r="VYK362" s="632"/>
      <c r="VYL362" s="632"/>
      <c r="VYM362" s="632"/>
      <c r="VYN362" s="632"/>
      <c r="VYO362" s="632"/>
      <c r="VYP362" s="632"/>
      <c r="VYQ362" s="632"/>
      <c r="VYR362" s="632"/>
      <c r="VYS362" s="632"/>
      <c r="VYT362" s="632"/>
      <c r="VYU362" s="632"/>
      <c r="VYV362" s="632"/>
      <c r="VYW362" s="632"/>
      <c r="VYX362" s="632"/>
      <c r="VYY362" s="632"/>
      <c r="VYZ362" s="632"/>
      <c r="VZA362" s="632"/>
      <c r="VZB362" s="632"/>
      <c r="VZC362" s="632"/>
      <c r="VZD362" s="632"/>
      <c r="VZE362" s="632"/>
      <c r="VZF362" s="632"/>
      <c r="VZG362" s="632"/>
      <c r="VZH362" s="632"/>
      <c r="VZI362" s="632"/>
      <c r="VZJ362" s="632"/>
      <c r="VZK362" s="632"/>
      <c r="VZL362" s="632"/>
      <c r="VZM362" s="632"/>
      <c r="VZN362" s="632"/>
      <c r="VZO362" s="632"/>
      <c r="VZP362" s="632"/>
      <c r="VZQ362" s="632"/>
      <c r="VZR362" s="632"/>
      <c r="VZS362" s="632"/>
      <c r="VZT362" s="632"/>
      <c r="VZU362" s="632"/>
      <c r="VZV362" s="632"/>
      <c r="VZW362" s="632"/>
      <c r="VZX362" s="632"/>
      <c r="VZY362" s="632"/>
      <c r="VZZ362" s="632"/>
      <c r="WAA362" s="632"/>
      <c r="WAB362" s="632"/>
      <c r="WAC362" s="632"/>
      <c r="WAD362" s="632"/>
      <c r="WAE362" s="632"/>
      <c r="WAF362" s="632"/>
      <c r="WAG362" s="632"/>
      <c r="WAH362" s="632"/>
      <c r="WAI362" s="632"/>
      <c r="WAJ362" s="632"/>
      <c r="WAK362" s="632"/>
      <c r="WAL362" s="632"/>
      <c r="WAM362" s="632"/>
      <c r="WAN362" s="632"/>
      <c r="WAO362" s="632"/>
      <c r="WAP362" s="632"/>
      <c r="WAQ362" s="632"/>
      <c r="WAR362" s="632"/>
      <c r="WAS362" s="632"/>
      <c r="WAT362" s="632"/>
      <c r="WAU362" s="632"/>
      <c r="WAV362" s="632"/>
      <c r="WAW362" s="632"/>
      <c r="WAX362" s="632"/>
      <c r="WAY362" s="632"/>
      <c r="WAZ362" s="632"/>
      <c r="WBA362" s="632"/>
      <c r="WBB362" s="632"/>
      <c r="WBC362" s="632"/>
      <c r="WBD362" s="632"/>
      <c r="WBE362" s="632"/>
      <c r="WBF362" s="632"/>
      <c r="WBG362" s="632"/>
      <c r="WBH362" s="632"/>
      <c r="WBI362" s="632"/>
      <c r="WBJ362" s="632"/>
      <c r="WBK362" s="632"/>
      <c r="WBL362" s="632"/>
      <c r="WBM362" s="632"/>
      <c r="WBN362" s="632"/>
      <c r="WBO362" s="632"/>
      <c r="WBP362" s="632"/>
      <c r="WBQ362" s="632"/>
      <c r="WBR362" s="632"/>
      <c r="WBS362" s="632"/>
      <c r="WBT362" s="632"/>
      <c r="WBU362" s="632"/>
      <c r="WBV362" s="632"/>
      <c r="WBW362" s="632"/>
      <c r="WBX362" s="632"/>
      <c r="WBY362" s="632"/>
      <c r="WBZ362" s="632"/>
      <c r="WCA362" s="632"/>
      <c r="WCB362" s="632"/>
      <c r="WCC362" s="632"/>
      <c r="WCD362" s="632"/>
      <c r="WCE362" s="632"/>
      <c r="WCF362" s="632"/>
      <c r="WCG362" s="632"/>
      <c r="WCH362" s="632"/>
      <c r="WCI362" s="632"/>
      <c r="WCJ362" s="632"/>
      <c r="WCK362" s="632"/>
      <c r="WCL362" s="632"/>
      <c r="WCM362" s="632"/>
      <c r="WCN362" s="632"/>
      <c r="WCO362" s="632"/>
      <c r="WCP362" s="632"/>
      <c r="WCQ362" s="632"/>
      <c r="WCR362" s="632"/>
      <c r="WCS362" s="632"/>
      <c r="WCT362" s="632"/>
      <c r="WCU362" s="632"/>
      <c r="WCV362" s="632"/>
      <c r="WCW362" s="632"/>
      <c r="WCX362" s="632"/>
      <c r="WCY362" s="632"/>
      <c r="WCZ362" s="632"/>
      <c r="WDA362" s="632"/>
      <c r="WDB362" s="632"/>
      <c r="WDC362" s="632"/>
      <c r="WDD362" s="632"/>
      <c r="WDE362" s="632"/>
      <c r="WDF362" s="632"/>
      <c r="WDG362" s="632"/>
      <c r="WDH362" s="632"/>
      <c r="WDI362" s="632"/>
      <c r="WDJ362" s="632"/>
      <c r="WDK362" s="632"/>
      <c r="WDL362" s="632"/>
      <c r="WDM362" s="632"/>
      <c r="WDN362" s="632"/>
      <c r="WDO362" s="632"/>
      <c r="WDP362" s="632"/>
      <c r="WDQ362" s="632"/>
      <c r="WDR362" s="632"/>
      <c r="WDS362" s="632"/>
      <c r="WDT362" s="632"/>
      <c r="WDU362" s="632"/>
      <c r="WDV362" s="632"/>
      <c r="WDW362" s="632"/>
      <c r="WDX362" s="632"/>
      <c r="WDY362" s="632"/>
      <c r="WDZ362" s="632"/>
      <c r="WEA362" s="632"/>
      <c r="WEB362" s="632"/>
      <c r="WEC362" s="632"/>
      <c r="WED362" s="632"/>
      <c r="WEE362" s="632"/>
      <c r="WEF362" s="632"/>
      <c r="WEG362" s="632"/>
      <c r="WEH362" s="632"/>
      <c r="WEI362" s="632"/>
      <c r="WEJ362" s="632"/>
      <c r="WEK362" s="632"/>
      <c r="WEL362" s="632"/>
      <c r="WEM362" s="632"/>
      <c r="WEN362" s="632"/>
      <c r="WEO362" s="632"/>
      <c r="WEP362" s="632"/>
      <c r="WEQ362" s="632"/>
      <c r="WER362" s="632"/>
      <c r="WES362" s="632"/>
      <c r="WET362" s="632"/>
      <c r="WEU362" s="632"/>
      <c r="WEV362" s="632"/>
      <c r="WEW362" s="632"/>
      <c r="WEX362" s="632"/>
      <c r="WEY362" s="632"/>
      <c r="WEZ362" s="632"/>
      <c r="WFA362" s="632"/>
      <c r="WFB362" s="632"/>
      <c r="WFC362" s="632"/>
      <c r="WFD362" s="632"/>
      <c r="WFE362" s="632"/>
      <c r="WFF362" s="632"/>
      <c r="WFG362" s="632"/>
      <c r="WFH362" s="632"/>
      <c r="WFI362" s="632"/>
      <c r="WFJ362" s="632"/>
      <c r="WFK362" s="632"/>
      <c r="WFL362" s="632"/>
      <c r="WFM362" s="632"/>
      <c r="WFN362" s="632"/>
      <c r="WFO362" s="632"/>
      <c r="WFP362" s="632"/>
      <c r="WFQ362" s="632"/>
      <c r="WFR362" s="632"/>
      <c r="WFS362" s="632"/>
      <c r="WFT362" s="632"/>
      <c r="WFU362" s="632"/>
      <c r="WFV362" s="632"/>
      <c r="WFW362" s="632"/>
      <c r="WFX362" s="632"/>
      <c r="WFY362" s="632"/>
      <c r="WFZ362" s="632"/>
      <c r="WGA362" s="632"/>
      <c r="WGB362" s="632"/>
      <c r="WGC362" s="632"/>
      <c r="WGD362" s="632"/>
      <c r="WGE362" s="632"/>
      <c r="WGF362" s="632"/>
      <c r="WGG362" s="632"/>
      <c r="WGH362" s="632"/>
      <c r="WGI362" s="632"/>
      <c r="WGJ362" s="632"/>
      <c r="WGK362" s="632"/>
      <c r="WGL362" s="632"/>
      <c r="WGM362" s="632"/>
      <c r="WGN362" s="632"/>
      <c r="WGO362" s="632"/>
      <c r="WGP362" s="632"/>
      <c r="WGQ362" s="632"/>
      <c r="WGR362" s="632"/>
      <c r="WGS362" s="632"/>
      <c r="WGT362" s="632"/>
      <c r="WGU362" s="632"/>
      <c r="WGV362" s="632"/>
      <c r="WGW362" s="632"/>
      <c r="WGX362" s="632"/>
      <c r="WGY362" s="632"/>
      <c r="WGZ362" s="632"/>
      <c r="WHA362" s="632"/>
      <c r="WHB362" s="632"/>
      <c r="WHC362" s="632"/>
      <c r="WHD362" s="632"/>
      <c r="WHE362" s="632"/>
      <c r="WHF362" s="632"/>
      <c r="WHG362" s="632"/>
      <c r="WHH362" s="632"/>
      <c r="WHI362" s="632"/>
      <c r="WHJ362" s="632"/>
      <c r="WHK362" s="632"/>
      <c r="WHL362" s="632"/>
      <c r="WHM362" s="632"/>
      <c r="WHN362" s="632"/>
      <c r="WHO362" s="632"/>
      <c r="WHP362" s="632"/>
      <c r="WHQ362" s="632"/>
      <c r="WHR362" s="632"/>
      <c r="WHS362" s="632"/>
      <c r="WHT362" s="632"/>
      <c r="WHU362" s="632"/>
      <c r="WHV362" s="632"/>
      <c r="WHW362" s="632"/>
      <c r="WHX362" s="632"/>
      <c r="WHY362" s="632"/>
      <c r="WHZ362" s="632"/>
      <c r="WIA362" s="632"/>
      <c r="WIB362" s="632"/>
      <c r="WIC362" s="632"/>
      <c r="WID362" s="632"/>
      <c r="WIE362" s="632"/>
      <c r="WIF362" s="632"/>
      <c r="WIG362" s="632"/>
      <c r="WIH362" s="632"/>
      <c r="WII362" s="632"/>
      <c r="WIJ362" s="632"/>
      <c r="WIK362" s="632"/>
      <c r="WIL362" s="632"/>
      <c r="WIM362" s="632"/>
      <c r="WIN362" s="632"/>
      <c r="WIO362" s="632"/>
      <c r="WIP362" s="632"/>
      <c r="WIQ362" s="632"/>
      <c r="WIR362" s="632"/>
      <c r="WIS362" s="632"/>
      <c r="WIT362" s="632"/>
      <c r="WIU362" s="632"/>
      <c r="WIV362" s="632"/>
      <c r="WIW362" s="632"/>
      <c r="WIX362" s="632"/>
      <c r="WIY362" s="632"/>
      <c r="WIZ362" s="632"/>
      <c r="WJA362" s="632"/>
      <c r="WJB362" s="632"/>
      <c r="WJC362" s="632"/>
      <c r="WJD362" s="632"/>
      <c r="WJE362" s="632"/>
      <c r="WJF362" s="632"/>
      <c r="WJG362" s="632"/>
      <c r="WJH362" s="632"/>
      <c r="WJI362" s="632"/>
      <c r="WJJ362" s="632"/>
      <c r="WJK362" s="632"/>
      <c r="WJL362" s="632"/>
      <c r="WJM362" s="632"/>
      <c r="WJN362" s="632"/>
      <c r="WJO362" s="632"/>
      <c r="WJP362" s="632"/>
      <c r="WJQ362" s="632"/>
      <c r="WJR362" s="632"/>
      <c r="WJS362" s="632"/>
      <c r="WJT362" s="632"/>
      <c r="WJU362" s="632"/>
      <c r="WJV362" s="632"/>
      <c r="WJW362" s="632"/>
      <c r="WJX362" s="632"/>
      <c r="WJY362" s="632"/>
      <c r="WJZ362" s="632"/>
      <c r="WKA362" s="632"/>
      <c r="WKB362" s="632"/>
      <c r="WKC362" s="632"/>
      <c r="WKD362" s="632"/>
      <c r="WKE362" s="632"/>
      <c r="WKF362" s="632"/>
      <c r="WKG362" s="632"/>
      <c r="WKH362" s="632"/>
      <c r="WKI362" s="632"/>
      <c r="WKJ362" s="632"/>
      <c r="WKK362" s="632"/>
      <c r="WKL362" s="632"/>
      <c r="WKM362" s="632"/>
      <c r="WKN362" s="632"/>
      <c r="WKO362" s="632"/>
      <c r="WKP362" s="632"/>
      <c r="WKQ362" s="632"/>
      <c r="WKR362" s="632"/>
      <c r="WKS362" s="632"/>
      <c r="WKT362" s="632"/>
      <c r="WKU362" s="632"/>
      <c r="WKV362" s="632"/>
      <c r="WKW362" s="632"/>
      <c r="WKX362" s="632"/>
      <c r="WKY362" s="632"/>
      <c r="WKZ362" s="632"/>
      <c r="WLA362" s="632"/>
      <c r="WLB362" s="632"/>
      <c r="WLC362" s="632"/>
      <c r="WLD362" s="632"/>
      <c r="WLE362" s="632"/>
      <c r="WLF362" s="632"/>
      <c r="WLG362" s="632"/>
      <c r="WLH362" s="632"/>
      <c r="WLI362" s="632"/>
      <c r="WLJ362" s="632"/>
      <c r="WLK362" s="632"/>
      <c r="WLL362" s="632"/>
      <c r="WLM362" s="632"/>
      <c r="WLN362" s="632"/>
      <c r="WLO362" s="632"/>
      <c r="WLP362" s="632"/>
      <c r="WLQ362" s="632"/>
      <c r="WLR362" s="632"/>
      <c r="WLS362" s="632"/>
      <c r="WLT362" s="632"/>
      <c r="WLU362" s="632"/>
      <c r="WLV362" s="632"/>
      <c r="WLW362" s="632"/>
      <c r="WLX362" s="632"/>
      <c r="WLY362" s="632"/>
      <c r="WLZ362" s="632"/>
      <c r="WMA362" s="632"/>
      <c r="WMB362" s="632"/>
      <c r="WMC362" s="632"/>
      <c r="WMD362" s="632"/>
      <c r="WME362" s="632"/>
      <c r="WMF362" s="632"/>
      <c r="WMG362" s="632"/>
      <c r="WMH362" s="632"/>
      <c r="WMI362" s="632"/>
      <c r="WMJ362" s="632"/>
      <c r="WMK362" s="632"/>
      <c r="WML362" s="632"/>
      <c r="WMM362" s="632"/>
      <c r="WMN362" s="632"/>
      <c r="WMO362" s="632"/>
      <c r="WMP362" s="632"/>
      <c r="WMQ362" s="632"/>
      <c r="WMR362" s="632"/>
      <c r="WMS362" s="632"/>
      <c r="WMT362" s="632"/>
      <c r="WMU362" s="632"/>
      <c r="WMV362" s="632"/>
      <c r="WMW362" s="632"/>
      <c r="WMX362" s="632"/>
      <c r="WMY362" s="632"/>
      <c r="WMZ362" s="632"/>
      <c r="WNA362" s="632"/>
      <c r="WNB362" s="632"/>
      <c r="WNC362" s="632"/>
      <c r="WND362" s="632"/>
      <c r="WNE362" s="632"/>
      <c r="WNF362" s="632"/>
      <c r="WNG362" s="632"/>
      <c r="WNH362" s="632"/>
      <c r="WNI362" s="632"/>
      <c r="WNJ362" s="632"/>
      <c r="WNK362" s="632"/>
      <c r="WNL362" s="632"/>
      <c r="WNM362" s="632"/>
      <c r="WNN362" s="632"/>
      <c r="WNO362" s="632"/>
      <c r="WNP362" s="632"/>
      <c r="WNQ362" s="632"/>
      <c r="WNR362" s="632"/>
      <c r="WNS362" s="632"/>
      <c r="WNT362" s="632"/>
      <c r="WNU362" s="632"/>
      <c r="WNV362" s="632"/>
      <c r="WNW362" s="632"/>
      <c r="WNX362" s="632"/>
      <c r="WNY362" s="632"/>
      <c r="WNZ362" s="632"/>
      <c r="WOA362" s="632"/>
      <c r="WOB362" s="632"/>
      <c r="WOC362" s="632"/>
      <c r="WOD362" s="632"/>
      <c r="WOE362" s="632"/>
      <c r="WOF362" s="632"/>
      <c r="WOG362" s="632"/>
      <c r="WOH362" s="632"/>
      <c r="WOI362" s="632"/>
      <c r="WOJ362" s="632"/>
      <c r="WOK362" s="632"/>
      <c r="WOL362" s="632"/>
      <c r="WOM362" s="632"/>
      <c r="WON362" s="632"/>
      <c r="WOO362" s="632"/>
      <c r="WOP362" s="632"/>
      <c r="WOQ362" s="632"/>
      <c r="WOR362" s="632"/>
      <c r="WOS362" s="632"/>
      <c r="WOT362" s="632"/>
      <c r="WOU362" s="632"/>
      <c r="WOV362" s="632"/>
      <c r="WOW362" s="632"/>
      <c r="WOX362" s="632"/>
      <c r="WOY362" s="632"/>
      <c r="WOZ362" s="632"/>
      <c r="WPA362" s="632"/>
      <c r="WPB362" s="632"/>
      <c r="WPC362" s="632"/>
      <c r="WPD362" s="632"/>
      <c r="WPE362" s="632"/>
      <c r="WPF362" s="632"/>
      <c r="WPG362" s="632"/>
      <c r="WPH362" s="632"/>
      <c r="WPI362" s="632"/>
      <c r="WPJ362" s="632"/>
      <c r="WPK362" s="632"/>
      <c r="WPL362" s="632"/>
      <c r="WPM362" s="632"/>
      <c r="WPN362" s="632"/>
      <c r="WPO362" s="632"/>
      <c r="WPP362" s="632"/>
      <c r="WPQ362" s="632"/>
      <c r="WPR362" s="632"/>
      <c r="WPS362" s="632"/>
      <c r="WPT362" s="632"/>
      <c r="WPU362" s="632"/>
      <c r="WPV362" s="632"/>
      <c r="WPW362" s="632"/>
      <c r="WPX362" s="632"/>
      <c r="WPY362" s="632"/>
      <c r="WPZ362" s="632"/>
      <c r="WQA362" s="632"/>
      <c r="WQB362" s="632"/>
      <c r="WQC362" s="632"/>
      <c r="WQD362" s="632"/>
      <c r="WQE362" s="632"/>
      <c r="WQF362" s="632"/>
      <c r="WQG362" s="632"/>
      <c r="WQH362" s="632"/>
      <c r="WQI362" s="632"/>
      <c r="WQJ362" s="632"/>
      <c r="WQK362" s="632"/>
      <c r="WQL362" s="632"/>
      <c r="WQM362" s="632"/>
      <c r="WQN362" s="632"/>
      <c r="WQO362" s="632"/>
      <c r="WQP362" s="632"/>
      <c r="WQQ362" s="632"/>
      <c r="WQR362" s="632"/>
      <c r="WQS362" s="632"/>
      <c r="WQT362" s="632"/>
      <c r="WQU362" s="632"/>
      <c r="WQV362" s="632"/>
      <c r="WQW362" s="632"/>
      <c r="WQX362" s="632"/>
      <c r="WQY362" s="632"/>
      <c r="WQZ362" s="632"/>
      <c r="WRA362" s="632"/>
      <c r="WRB362" s="632"/>
      <c r="WRC362" s="632"/>
      <c r="WRD362" s="632"/>
      <c r="WRE362" s="632"/>
      <c r="WRF362" s="632"/>
      <c r="WRG362" s="632"/>
      <c r="WRH362" s="632"/>
      <c r="WRI362" s="632"/>
      <c r="WRJ362" s="632"/>
      <c r="WRK362" s="632"/>
      <c r="WRL362" s="632"/>
      <c r="WRM362" s="632"/>
      <c r="WRN362" s="632"/>
      <c r="WRO362" s="632"/>
      <c r="WRP362" s="632"/>
      <c r="WRQ362" s="632"/>
      <c r="WRR362" s="632"/>
      <c r="WRS362" s="632"/>
      <c r="WRT362" s="632"/>
      <c r="WRU362" s="632"/>
      <c r="WRV362" s="632"/>
      <c r="WRW362" s="632"/>
      <c r="WRX362" s="632"/>
      <c r="WRY362" s="632"/>
      <c r="WRZ362" s="632"/>
      <c r="WSA362" s="632"/>
      <c r="WSB362" s="632"/>
      <c r="WSC362" s="632"/>
      <c r="WSD362" s="632"/>
      <c r="WSE362" s="632"/>
      <c r="WSF362" s="632"/>
      <c r="WSG362" s="632"/>
      <c r="WSH362" s="632"/>
      <c r="WSI362" s="632"/>
      <c r="WSJ362" s="632"/>
      <c r="WSK362" s="632"/>
      <c r="WSL362" s="632"/>
      <c r="WSM362" s="632"/>
      <c r="WSN362" s="632"/>
      <c r="WSO362" s="632"/>
      <c r="WSP362" s="632"/>
      <c r="WSQ362" s="632"/>
      <c r="WSR362" s="632"/>
      <c r="WSS362" s="632"/>
      <c r="WST362" s="632"/>
      <c r="WSU362" s="632"/>
      <c r="WSV362" s="632"/>
      <c r="WSW362" s="632"/>
      <c r="WSX362" s="632"/>
      <c r="WSY362" s="632"/>
      <c r="WSZ362" s="632"/>
      <c r="WTA362" s="632"/>
      <c r="WTB362" s="632"/>
      <c r="WTC362" s="632"/>
      <c r="WTD362" s="632"/>
      <c r="WTE362" s="632"/>
      <c r="WTF362" s="632"/>
      <c r="WTG362" s="632"/>
      <c r="WTH362" s="632"/>
      <c r="WTI362" s="632"/>
      <c r="WTJ362" s="632"/>
      <c r="WTK362" s="632"/>
      <c r="WTL362" s="632"/>
      <c r="WTM362" s="632"/>
      <c r="WTN362" s="632"/>
      <c r="WTO362" s="632"/>
      <c r="WTP362" s="632"/>
      <c r="WTQ362" s="632"/>
      <c r="WTR362" s="632"/>
      <c r="WTS362" s="632"/>
      <c r="WTT362" s="632"/>
      <c r="WTU362" s="632"/>
      <c r="WTV362" s="632"/>
      <c r="WTW362" s="632"/>
      <c r="WTX362" s="632"/>
      <c r="WTY362" s="632"/>
      <c r="WTZ362" s="632"/>
      <c r="WUA362" s="632"/>
      <c r="WUB362" s="632"/>
      <c r="WUC362" s="632"/>
      <c r="WUD362" s="632"/>
      <c r="WUE362" s="632"/>
      <c r="WUF362" s="632"/>
      <c r="WUG362" s="632"/>
      <c r="WUH362" s="632"/>
      <c r="WUI362" s="632"/>
      <c r="WUJ362" s="632"/>
      <c r="WUK362" s="632"/>
      <c r="WUL362" s="632"/>
      <c r="WUM362" s="632"/>
      <c r="WUN362" s="632"/>
      <c r="WUO362" s="632"/>
      <c r="WUP362" s="632"/>
      <c r="WUQ362" s="632"/>
      <c r="WUR362" s="632"/>
      <c r="WUS362" s="632"/>
      <c r="WUT362" s="632"/>
      <c r="WUU362" s="632"/>
      <c r="WUV362" s="632"/>
      <c r="WUW362" s="632"/>
      <c r="WUX362" s="632"/>
      <c r="WUY362" s="632"/>
      <c r="WUZ362" s="632"/>
      <c r="WVA362" s="632"/>
      <c r="WVB362" s="632"/>
      <c r="WVC362" s="632"/>
      <c r="WVD362" s="632"/>
      <c r="WVE362" s="632"/>
      <c r="WVF362" s="632"/>
      <c r="WVG362" s="632"/>
      <c r="WVH362" s="632"/>
      <c r="WVI362" s="632"/>
      <c r="WVJ362" s="632"/>
      <c r="WVK362" s="632"/>
      <c r="WVL362" s="632"/>
      <c r="WVM362" s="632"/>
      <c r="WVN362" s="632"/>
      <c r="WVO362" s="632"/>
      <c r="WVP362" s="632"/>
      <c r="WVQ362" s="632"/>
      <c r="WVR362" s="632"/>
      <c r="WVS362" s="632"/>
      <c r="WVT362" s="632"/>
      <c r="WVU362" s="632"/>
      <c r="WVV362" s="632"/>
      <c r="WVW362" s="632"/>
      <c r="WVX362" s="632"/>
      <c r="WVY362" s="632"/>
      <c r="WVZ362" s="632"/>
      <c r="WWA362" s="632"/>
      <c r="WWB362" s="632"/>
      <c r="WWC362" s="632"/>
      <c r="WWD362" s="632"/>
      <c r="WWE362" s="632"/>
      <c r="WWF362" s="632"/>
      <c r="WWG362" s="632"/>
      <c r="WWH362" s="632"/>
      <c r="WWI362" s="632"/>
      <c r="WWJ362" s="632"/>
      <c r="WWK362" s="632"/>
      <c r="WWL362" s="632"/>
      <c r="WWM362" s="632"/>
      <c r="WWN362" s="632"/>
      <c r="WWO362" s="632"/>
      <c r="WWP362" s="632"/>
      <c r="WWQ362" s="632"/>
      <c r="WWR362" s="632"/>
      <c r="WWS362" s="632"/>
      <c r="WWT362" s="632"/>
      <c r="WWU362" s="632"/>
      <c r="WWV362" s="632"/>
      <c r="WWW362" s="632"/>
      <c r="WWX362" s="632"/>
      <c r="WWY362" s="632"/>
      <c r="WWZ362" s="632"/>
      <c r="WXA362" s="632"/>
      <c r="WXB362" s="632"/>
      <c r="WXC362" s="632"/>
      <c r="WXD362" s="632"/>
      <c r="WXE362" s="632"/>
      <c r="WXF362" s="632"/>
      <c r="WXG362" s="632"/>
      <c r="WXH362" s="632"/>
      <c r="WXI362" s="632"/>
      <c r="WXJ362" s="632"/>
      <c r="WXK362" s="632"/>
      <c r="WXL362" s="632"/>
      <c r="WXM362" s="632"/>
      <c r="WXN362" s="632"/>
      <c r="WXO362" s="632"/>
      <c r="WXP362" s="632"/>
      <c r="WXQ362" s="632"/>
      <c r="WXR362" s="632"/>
      <c r="WXS362" s="632"/>
      <c r="WXT362" s="632"/>
      <c r="WXU362" s="632"/>
      <c r="WXV362" s="632"/>
      <c r="WXW362" s="632"/>
      <c r="WXX362" s="632"/>
      <c r="WXY362" s="632"/>
      <c r="WXZ362" s="632"/>
      <c r="WYA362" s="632"/>
      <c r="WYB362" s="632"/>
      <c r="WYC362" s="632"/>
      <c r="WYD362" s="632"/>
      <c r="WYE362" s="632"/>
      <c r="WYF362" s="632"/>
      <c r="WYG362" s="632"/>
      <c r="WYH362" s="632"/>
      <c r="WYI362" s="632"/>
      <c r="WYJ362" s="632"/>
      <c r="WYK362" s="632"/>
      <c r="WYL362" s="632"/>
      <c r="WYM362" s="632"/>
      <c r="WYN362" s="632"/>
      <c r="WYO362" s="632"/>
      <c r="WYP362" s="632"/>
      <c r="WYQ362" s="632"/>
      <c r="WYR362" s="632"/>
      <c r="WYS362" s="632"/>
      <c r="WYT362" s="632"/>
      <c r="WYU362" s="632"/>
      <c r="WYV362" s="632"/>
      <c r="WYW362" s="632"/>
      <c r="WYX362" s="632"/>
      <c r="WYY362" s="632"/>
      <c r="WYZ362" s="632"/>
      <c r="WZA362" s="632"/>
      <c r="WZB362" s="632"/>
      <c r="WZC362" s="632"/>
      <c r="WZD362" s="632"/>
      <c r="WZE362" s="632"/>
      <c r="WZF362" s="632"/>
      <c r="WZG362" s="632"/>
      <c r="WZH362" s="632"/>
      <c r="WZI362" s="632"/>
      <c r="WZJ362" s="632"/>
      <c r="WZK362" s="632"/>
      <c r="WZL362" s="632"/>
      <c r="WZM362" s="632"/>
      <c r="WZN362" s="632"/>
      <c r="WZO362" s="632"/>
      <c r="WZP362" s="632"/>
      <c r="WZQ362" s="632"/>
      <c r="WZR362" s="632"/>
      <c r="WZS362" s="632"/>
      <c r="WZT362" s="632"/>
      <c r="WZU362" s="632"/>
      <c r="WZV362" s="632"/>
      <c r="WZW362" s="632"/>
      <c r="WZX362" s="632"/>
      <c r="WZY362" s="632"/>
      <c r="WZZ362" s="632"/>
      <c r="XAA362" s="632"/>
      <c r="XAB362" s="632"/>
      <c r="XAC362" s="632"/>
      <c r="XAD362" s="632"/>
      <c r="XAE362" s="632"/>
      <c r="XAF362" s="632"/>
      <c r="XAG362" s="632"/>
      <c r="XAH362" s="632"/>
      <c r="XAI362" s="632"/>
      <c r="XAJ362" s="632"/>
      <c r="XAK362" s="632"/>
      <c r="XAL362" s="632"/>
      <c r="XAM362" s="632"/>
      <c r="XAN362" s="632"/>
      <c r="XAO362" s="632"/>
      <c r="XAP362" s="632"/>
      <c r="XAQ362" s="632"/>
      <c r="XAR362" s="632"/>
      <c r="XAS362" s="632"/>
      <c r="XAT362" s="632"/>
      <c r="XAU362" s="632"/>
      <c r="XAV362" s="632"/>
      <c r="XAW362" s="632"/>
      <c r="XAX362" s="632"/>
      <c r="XAY362" s="632"/>
      <c r="XAZ362" s="632"/>
      <c r="XBA362" s="632"/>
      <c r="XBB362" s="632"/>
      <c r="XBC362" s="632"/>
      <c r="XBD362" s="632"/>
      <c r="XBE362" s="632"/>
      <c r="XBF362" s="632"/>
      <c r="XBG362" s="632"/>
      <c r="XBH362" s="632"/>
      <c r="XBI362" s="632"/>
      <c r="XBJ362" s="632"/>
      <c r="XBK362" s="632"/>
      <c r="XBL362" s="632"/>
      <c r="XBM362" s="632"/>
      <c r="XBN362" s="632"/>
      <c r="XBO362" s="632"/>
      <c r="XBP362" s="632"/>
      <c r="XBQ362" s="632"/>
      <c r="XBR362" s="632"/>
      <c r="XBS362" s="632"/>
      <c r="XBT362" s="632"/>
      <c r="XBU362" s="632"/>
      <c r="XBV362" s="632"/>
      <c r="XBW362" s="632"/>
      <c r="XBX362" s="632"/>
      <c r="XBY362" s="632"/>
      <c r="XBZ362" s="632"/>
      <c r="XCA362" s="632"/>
      <c r="XCB362" s="632"/>
      <c r="XCC362" s="632"/>
      <c r="XCD362" s="632"/>
      <c r="XCE362" s="632"/>
      <c r="XCF362" s="632"/>
      <c r="XCG362" s="632"/>
      <c r="XCH362" s="632"/>
      <c r="XCI362" s="632"/>
      <c r="XCJ362" s="632"/>
      <c r="XCK362" s="632"/>
      <c r="XCL362" s="632"/>
      <c r="XCM362" s="632"/>
      <c r="XCN362" s="632"/>
      <c r="XCO362" s="632"/>
      <c r="XCP362" s="632"/>
      <c r="XCQ362" s="632"/>
      <c r="XCR362" s="632"/>
      <c r="XCS362" s="632"/>
      <c r="XCT362" s="632"/>
      <c r="XCU362" s="632"/>
      <c r="XCV362" s="632"/>
      <c r="XCW362" s="632"/>
      <c r="XCX362" s="632"/>
      <c r="XCY362" s="632"/>
      <c r="XCZ362" s="632"/>
      <c r="XDA362" s="632"/>
      <c r="XDB362" s="632"/>
      <c r="XDC362" s="632"/>
      <c r="XDD362" s="632"/>
      <c r="XDE362" s="632"/>
      <c r="XDF362" s="632"/>
      <c r="XDG362" s="632"/>
      <c r="XDH362" s="632"/>
      <c r="XDI362" s="632"/>
      <c r="XDJ362" s="632"/>
      <c r="XDK362" s="632"/>
      <c r="XDL362" s="632"/>
      <c r="XDM362" s="632"/>
      <c r="XDN362" s="632"/>
      <c r="XDO362" s="632"/>
      <c r="XDP362" s="632"/>
      <c r="XDQ362" s="632"/>
      <c r="XDR362" s="632"/>
      <c r="XDS362" s="632"/>
      <c r="XDT362" s="632"/>
      <c r="XDU362" s="632"/>
      <c r="XDV362" s="632"/>
      <c r="XDW362" s="632"/>
      <c r="XDX362" s="632"/>
      <c r="XDY362" s="632"/>
      <c r="XDZ362" s="632"/>
      <c r="XEA362" s="632"/>
      <c r="XEB362" s="632"/>
      <c r="XEC362" s="632"/>
      <c r="XED362" s="632"/>
      <c r="XEE362" s="632"/>
      <c r="XEF362" s="632"/>
      <c r="XEG362" s="632"/>
      <c r="XEH362" s="632"/>
      <c r="XEI362" s="632"/>
      <c r="XEJ362" s="632"/>
      <c r="XEK362" s="632"/>
      <c r="XEL362" s="632"/>
      <c r="XEM362" s="632"/>
      <c r="XEN362" s="632"/>
      <c r="XEO362" s="632"/>
      <c r="XEP362" s="632"/>
      <c r="XEQ362" s="632"/>
      <c r="XER362" s="632"/>
      <c r="XES362" s="632"/>
      <c r="XET362" s="632"/>
      <c r="XEU362" s="632"/>
      <c r="XEV362" s="632"/>
      <c r="XEW362" s="595"/>
      <c r="XEX362" s="595"/>
      <c r="XEY362" s="595"/>
      <c r="XEZ362" s="595"/>
      <c r="XFA362" s="595"/>
      <c r="XFB362" s="595"/>
      <c r="XFC362" s="595"/>
      <c r="XFD362" s="595"/>
    </row>
    <row r="363" spans="1:19">
      <c r="A363" s="642" t="s">
        <v>705</v>
      </c>
      <c r="B363" s="643">
        <v>518</v>
      </c>
      <c r="C363" s="643">
        <f>SUM(C364:C365)</f>
        <v>573</v>
      </c>
      <c r="D363" s="643"/>
      <c r="E363" s="643">
        <f>SUM(E364:E365)</f>
        <v>143</v>
      </c>
      <c r="F363" s="678"/>
      <c r="R363" s="595"/>
      <c r="S363" s="595"/>
    </row>
    <row r="364" ht="18" customHeight="1" spans="1:19">
      <c r="A364" s="418" t="s">
        <v>112</v>
      </c>
      <c r="B364" s="666">
        <v>224</v>
      </c>
      <c r="C364" s="649">
        <v>279</v>
      </c>
      <c r="D364" s="645"/>
      <c r="E364" s="646"/>
      <c r="F364" s="647"/>
      <c r="R364" s="595"/>
      <c r="S364" s="595"/>
    </row>
    <row r="365" ht="18" customHeight="1" spans="1:19">
      <c r="A365" s="418" t="s">
        <v>706</v>
      </c>
      <c r="B365" s="666">
        <v>294</v>
      </c>
      <c r="C365" s="649">
        <v>294</v>
      </c>
      <c r="D365" s="645"/>
      <c r="E365" s="650">
        <v>143</v>
      </c>
      <c r="F365" s="647"/>
      <c r="R365" s="595"/>
      <c r="S365" s="595"/>
    </row>
    <row r="366" ht="18" customHeight="1" spans="1:19">
      <c r="A366" s="642" t="s">
        <v>707</v>
      </c>
      <c r="B366" s="643">
        <v>234</v>
      </c>
      <c r="C366" s="643">
        <f>SUM(C367:C368)</f>
        <v>1442</v>
      </c>
      <c r="D366" s="660"/>
      <c r="E366" s="684"/>
      <c r="F366" s="661"/>
      <c r="R366" s="595"/>
      <c r="S366" s="595"/>
    </row>
    <row r="367" ht="18" customHeight="1" spans="1:19">
      <c r="A367" s="418" t="s">
        <v>98</v>
      </c>
      <c r="B367" s="666">
        <v>214</v>
      </c>
      <c r="C367" s="649">
        <v>202</v>
      </c>
      <c r="D367" s="645"/>
      <c r="E367" s="646"/>
      <c r="F367" s="647"/>
      <c r="R367" s="595"/>
      <c r="S367" s="595"/>
    </row>
    <row r="368" ht="18" customHeight="1" spans="1:19">
      <c r="A368" s="418" t="s">
        <v>101</v>
      </c>
      <c r="B368" s="666">
        <v>20</v>
      </c>
      <c r="C368" s="649">
        <v>1240</v>
      </c>
      <c r="D368" s="645"/>
      <c r="E368" s="650"/>
      <c r="F368" s="647"/>
      <c r="R368" s="595"/>
      <c r="S368" s="595"/>
    </row>
    <row r="369" s="624" customFormat="1" ht="18" customHeight="1" spans="1:16384">
      <c r="A369" s="640" t="s">
        <v>709</v>
      </c>
      <c r="B369" s="616">
        <v>30</v>
      </c>
      <c r="C369" s="616">
        <f>C370</f>
        <v>30</v>
      </c>
      <c r="D369" s="614">
        <f>(C369-B369)/B369*100</f>
        <v>0</v>
      </c>
      <c r="E369" s="646"/>
      <c r="F369" s="647"/>
      <c r="G369" s="631"/>
      <c r="H369" s="631"/>
      <c r="I369" s="631"/>
      <c r="J369" s="632"/>
      <c r="K369" s="632"/>
      <c r="L369" s="632"/>
      <c r="M369" s="632"/>
      <c r="N369" s="632"/>
      <c r="O369" s="632"/>
      <c r="P369" s="632"/>
      <c r="Q369" s="632"/>
      <c r="R369" s="595"/>
      <c r="S369" s="595"/>
      <c r="T369" s="632"/>
      <c r="U369" s="632"/>
      <c r="V369" s="632"/>
      <c r="W369" s="632"/>
      <c r="X369" s="632"/>
      <c r="Y369" s="632"/>
      <c r="Z369" s="632"/>
      <c r="AA369" s="632"/>
      <c r="AB369" s="632"/>
      <c r="AC369" s="632"/>
      <c r="AD369" s="632"/>
      <c r="AE369" s="632"/>
      <c r="AF369" s="632"/>
      <c r="AG369" s="632"/>
      <c r="AH369" s="632"/>
      <c r="AI369" s="632"/>
      <c r="AJ369" s="632"/>
      <c r="AK369" s="632"/>
      <c r="AL369" s="632"/>
      <c r="AM369" s="632"/>
      <c r="AN369" s="632"/>
      <c r="AO369" s="632"/>
      <c r="AP369" s="632"/>
      <c r="AQ369" s="632"/>
      <c r="AR369" s="632"/>
      <c r="AS369" s="632"/>
      <c r="AT369" s="632"/>
      <c r="AU369" s="632"/>
      <c r="AV369" s="632"/>
      <c r="AW369" s="632"/>
      <c r="AX369" s="632"/>
      <c r="AY369" s="632"/>
      <c r="AZ369" s="632"/>
      <c r="BA369" s="632"/>
      <c r="BB369" s="632"/>
      <c r="BC369" s="632"/>
      <c r="BD369" s="632"/>
      <c r="BE369" s="632"/>
      <c r="BF369" s="632"/>
      <c r="BG369" s="632"/>
      <c r="BH369" s="632"/>
      <c r="BI369" s="632"/>
      <c r="BJ369" s="632"/>
      <c r="BK369" s="632"/>
      <c r="BL369" s="632"/>
      <c r="BM369" s="632"/>
      <c r="BN369" s="632"/>
      <c r="BO369" s="632"/>
      <c r="BP369" s="632"/>
      <c r="BQ369" s="632"/>
      <c r="BR369" s="632"/>
      <c r="BS369" s="632"/>
      <c r="BT369" s="632"/>
      <c r="BU369" s="632"/>
      <c r="BV369" s="632"/>
      <c r="BW369" s="632"/>
      <c r="BX369" s="632"/>
      <c r="BY369" s="632"/>
      <c r="BZ369" s="632"/>
      <c r="CA369" s="632"/>
      <c r="CB369" s="632"/>
      <c r="CC369" s="632"/>
      <c r="CD369" s="632"/>
      <c r="CE369" s="632"/>
      <c r="CF369" s="632"/>
      <c r="CG369" s="632"/>
      <c r="CH369" s="632"/>
      <c r="CI369" s="632"/>
      <c r="CJ369" s="632"/>
      <c r="CK369" s="632"/>
      <c r="CL369" s="632"/>
      <c r="CM369" s="632"/>
      <c r="CN369" s="632"/>
      <c r="CO369" s="632"/>
      <c r="CP369" s="632"/>
      <c r="CQ369" s="632"/>
      <c r="CR369" s="632"/>
      <c r="CS369" s="632"/>
      <c r="CT369" s="632"/>
      <c r="CU369" s="632"/>
      <c r="CV369" s="632"/>
      <c r="CW369" s="632"/>
      <c r="CX369" s="632"/>
      <c r="CY369" s="632"/>
      <c r="CZ369" s="632"/>
      <c r="DA369" s="632"/>
      <c r="DB369" s="632"/>
      <c r="DC369" s="632"/>
      <c r="DD369" s="632"/>
      <c r="DE369" s="632"/>
      <c r="DF369" s="632"/>
      <c r="DG369" s="632"/>
      <c r="DH369" s="632"/>
      <c r="DI369" s="632"/>
      <c r="DJ369" s="632"/>
      <c r="DK369" s="632"/>
      <c r="DL369" s="632"/>
      <c r="DM369" s="632"/>
      <c r="DN369" s="632"/>
      <c r="DO369" s="632"/>
      <c r="DP369" s="632"/>
      <c r="DQ369" s="632"/>
      <c r="DR369" s="632"/>
      <c r="DS369" s="632"/>
      <c r="DT369" s="632"/>
      <c r="DU369" s="632"/>
      <c r="DV369" s="632"/>
      <c r="DW369" s="632"/>
      <c r="DX369" s="632"/>
      <c r="DY369" s="632"/>
      <c r="DZ369" s="632"/>
      <c r="EA369" s="632"/>
      <c r="EB369" s="632"/>
      <c r="EC369" s="632"/>
      <c r="ED369" s="632"/>
      <c r="EE369" s="632"/>
      <c r="EF369" s="632"/>
      <c r="EG369" s="632"/>
      <c r="EH369" s="632"/>
      <c r="EI369" s="632"/>
      <c r="EJ369" s="632"/>
      <c r="EK369" s="632"/>
      <c r="EL369" s="632"/>
      <c r="EM369" s="632"/>
      <c r="EN369" s="632"/>
      <c r="EO369" s="632"/>
      <c r="EP369" s="632"/>
      <c r="EQ369" s="632"/>
      <c r="ER369" s="632"/>
      <c r="ES369" s="632"/>
      <c r="ET369" s="632"/>
      <c r="EU369" s="632"/>
      <c r="EV369" s="632"/>
      <c r="EW369" s="632"/>
      <c r="EX369" s="632"/>
      <c r="EY369" s="632"/>
      <c r="EZ369" s="632"/>
      <c r="FA369" s="632"/>
      <c r="FB369" s="632"/>
      <c r="FC369" s="632"/>
      <c r="FD369" s="632"/>
      <c r="FE369" s="632"/>
      <c r="FF369" s="632"/>
      <c r="FG369" s="632"/>
      <c r="FH369" s="632"/>
      <c r="FI369" s="632"/>
      <c r="FJ369" s="632"/>
      <c r="FK369" s="632"/>
      <c r="FL369" s="632"/>
      <c r="FM369" s="632"/>
      <c r="FN369" s="632"/>
      <c r="FO369" s="632"/>
      <c r="FP369" s="632"/>
      <c r="FQ369" s="632"/>
      <c r="FR369" s="632"/>
      <c r="FS369" s="632"/>
      <c r="FT369" s="632"/>
      <c r="FU369" s="632"/>
      <c r="FV369" s="632"/>
      <c r="FW369" s="632"/>
      <c r="FX369" s="632"/>
      <c r="FY369" s="632"/>
      <c r="FZ369" s="632"/>
      <c r="GA369" s="632"/>
      <c r="GB369" s="632"/>
      <c r="GC369" s="632"/>
      <c r="GD369" s="632"/>
      <c r="GE369" s="632"/>
      <c r="GF369" s="632"/>
      <c r="GG369" s="632"/>
      <c r="GH369" s="632"/>
      <c r="GI369" s="632"/>
      <c r="GJ369" s="632"/>
      <c r="GK369" s="632"/>
      <c r="GL369" s="632"/>
      <c r="GM369" s="632"/>
      <c r="GN369" s="632"/>
      <c r="GO369" s="632"/>
      <c r="GP369" s="632"/>
      <c r="GQ369" s="632"/>
      <c r="GR369" s="632"/>
      <c r="GS369" s="632"/>
      <c r="GT369" s="632"/>
      <c r="GU369" s="632"/>
      <c r="GV369" s="632"/>
      <c r="GW369" s="632"/>
      <c r="GX369" s="632"/>
      <c r="GY369" s="632"/>
      <c r="GZ369" s="632"/>
      <c r="HA369" s="632"/>
      <c r="HB369" s="632"/>
      <c r="HC369" s="632"/>
      <c r="HD369" s="632"/>
      <c r="HE369" s="632"/>
      <c r="HF369" s="632"/>
      <c r="HG369" s="632"/>
      <c r="HH369" s="632"/>
      <c r="HI369" s="632"/>
      <c r="HJ369" s="632"/>
      <c r="HK369" s="632"/>
      <c r="HL369" s="632"/>
      <c r="HM369" s="632"/>
      <c r="HN369" s="632"/>
      <c r="HO369" s="632"/>
      <c r="HP369" s="632"/>
      <c r="HQ369" s="632"/>
      <c r="HR369" s="632"/>
      <c r="HS369" s="632"/>
      <c r="HT369" s="632"/>
      <c r="HU369" s="632"/>
      <c r="HV369" s="632"/>
      <c r="HW369" s="632"/>
      <c r="HX369" s="632"/>
      <c r="HY369" s="632"/>
      <c r="HZ369" s="632"/>
      <c r="IA369" s="632"/>
      <c r="IB369" s="632"/>
      <c r="IC369" s="632"/>
      <c r="ID369" s="632"/>
      <c r="IE369" s="632"/>
      <c r="IF369" s="632"/>
      <c r="IG369" s="632"/>
      <c r="IH369" s="632"/>
      <c r="II369" s="632"/>
      <c r="IJ369" s="632"/>
      <c r="IK369" s="632"/>
      <c r="IL369" s="632"/>
      <c r="IM369" s="632"/>
      <c r="IN369" s="632"/>
      <c r="IO369" s="632"/>
      <c r="IP369" s="632"/>
      <c r="IQ369" s="632"/>
      <c r="IR369" s="632"/>
      <c r="IS369" s="632"/>
      <c r="IT369" s="632"/>
      <c r="IU369" s="632"/>
      <c r="IV369" s="632"/>
      <c r="IW369" s="632"/>
      <c r="IX369" s="632"/>
      <c r="IY369" s="632"/>
      <c r="IZ369" s="632"/>
      <c r="JA369" s="632"/>
      <c r="JB369" s="632"/>
      <c r="JC369" s="632"/>
      <c r="JD369" s="632"/>
      <c r="JE369" s="632"/>
      <c r="JF369" s="632"/>
      <c r="JG369" s="632"/>
      <c r="JH369" s="632"/>
      <c r="JI369" s="632"/>
      <c r="JJ369" s="632"/>
      <c r="JK369" s="632"/>
      <c r="JL369" s="632"/>
      <c r="JM369" s="632"/>
      <c r="JN369" s="632"/>
      <c r="JO369" s="632"/>
      <c r="JP369" s="632"/>
      <c r="JQ369" s="632"/>
      <c r="JR369" s="632"/>
      <c r="JS369" s="632"/>
      <c r="JT369" s="632"/>
      <c r="JU369" s="632"/>
      <c r="JV369" s="632"/>
      <c r="JW369" s="632"/>
      <c r="JX369" s="632"/>
      <c r="JY369" s="632"/>
      <c r="JZ369" s="632"/>
      <c r="KA369" s="632"/>
      <c r="KB369" s="632"/>
      <c r="KC369" s="632"/>
      <c r="KD369" s="632"/>
      <c r="KE369" s="632"/>
      <c r="KF369" s="632"/>
      <c r="KG369" s="632"/>
      <c r="KH369" s="632"/>
      <c r="KI369" s="632"/>
      <c r="KJ369" s="632"/>
      <c r="KK369" s="632"/>
      <c r="KL369" s="632"/>
      <c r="KM369" s="632"/>
      <c r="KN369" s="632"/>
      <c r="KO369" s="632"/>
      <c r="KP369" s="632"/>
      <c r="KQ369" s="632"/>
      <c r="KR369" s="632"/>
      <c r="KS369" s="632"/>
      <c r="KT369" s="632"/>
      <c r="KU369" s="632"/>
      <c r="KV369" s="632"/>
      <c r="KW369" s="632"/>
      <c r="KX369" s="632"/>
      <c r="KY369" s="632"/>
      <c r="KZ369" s="632"/>
      <c r="LA369" s="632"/>
      <c r="LB369" s="632"/>
      <c r="LC369" s="632"/>
      <c r="LD369" s="632"/>
      <c r="LE369" s="632"/>
      <c r="LF369" s="632"/>
      <c r="LG369" s="632"/>
      <c r="LH369" s="632"/>
      <c r="LI369" s="632"/>
      <c r="LJ369" s="632"/>
      <c r="LK369" s="632"/>
      <c r="LL369" s="632"/>
      <c r="LM369" s="632"/>
      <c r="LN369" s="632"/>
      <c r="LO369" s="632"/>
      <c r="LP369" s="632"/>
      <c r="LQ369" s="632"/>
      <c r="LR369" s="632"/>
      <c r="LS369" s="632"/>
      <c r="LT369" s="632"/>
      <c r="LU369" s="632"/>
      <c r="LV369" s="632"/>
      <c r="LW369" s="632"/>
      <c r="LX369" s="632"/>
      <c r="LY369" s="632"/>
      <c r="LZ369" s="632"/>
      <c r="MA369" s="632"/>
      <c r="MB369" s="632"/>
      <c r="MC369" s="632"/>
      <c r="MD369" s="632"/>
      <c r="ME369" s="632"/>
      <c r="MF369" s="632"/>
      <c r="MG369" s="632"/>
      <c r="MH369" s="632"/>
      <c r="MI369" s="632"/>
      <c r="MJ369" s="632"/>
      <c r="MK369" s="632"/>
      <c r="ML369" s="632"/>
      <c r="MM369" s="632"/>
      <c r="MN369" s="632"/>
      <c r="MO369" s="632"/>
      <c r="MP369" s="632"/>
      <c r="MQ369" s="632"/>
      <c r="MR369" s="632"/>
      <c r="MS369" s="632"/>
      <c r="MT369" s="632"/>
      <c r="MU369" s="632"/>
      <c r="MV369" s="632"/>
      <c r="MW369" s="632"/>
      <c r="MX369" s="632"/>
      <c r="MY369" s="632"/>
      <c r="MZ369" s="632"/>
      <c r="NA369" s="632"/>
      <c r="NB369" s="632"/>
      <c r="NC369" s="632"/>
      <c r="ND369" s="632"/>
      <c r="NE369" s="632"/>
      <c r="NF369" s="632"/>
      <c r="NG369" s="632"/>
      <c r="NH369" s="632"/>
      <c r="NI369" s="632"/>
      <c r="NJ369" s="632"/>
      <c r="NK369" s="632"/>
      <c r="NL369" s="632"/>
      <c r="NM369" s="632"/>
      <c r="NN369" s="632"/>
      <c r="NO369" s="632"/>
      <c r="NP369" s="632"/>
      <c r="NQ369" s="632"/>
      <c r="NR369" s="632"/>
      <c r="NS369" s="632"/>
      <c r="NT369" s="632"/>
      <c r="NU369" s="632"/>
      <c r="NV369" s="632"/>
      <c r="NW369" s="632"/>
      <c r="NX369" s="632"/>
      <c r="NY369" s="632"/>
      <c r="NZ369" s="632"/>
      <c r="OA369" s="632"/>
      <c r="OB369" s="632"/>
      <c r="OC369" s="632"/>
      <c r="OD369" s="632"/>
      <c r="OE369" s="632"/>
      <c r="OF369" s="632"/>
      <c r="OG369" s="632"/>
      <c r="OH369" s="632"/>
      <c r="OI369" s="632"/>
      <c r="OJ369" s="632"/>
      <c r="OK369" s="632"/>
      <c r="OL369" s="632"/>
      <c r="OM369" s="632"/>
      <c r="ON369" s="632"/>
      <c r="OO369" s="632"/>
      <c r="OP369" s="632"/>
      <c r="OQ369" s="632"/>
      <c r="OR369" s="632"/>
      <c r="OS369" s="632"/>
      <c r="OT369" s="632"/>
      <c r="OU369" s="632"/>
      <c r="OV369" s="632"/>
      <c r="OW369" s="632"/>
      <c r="OX369" s="632"/>
      <c r="OY369" s="632"/>
      <c r="OZ369" s="632"/>
      <c r="PA369" s="632"/>
      <c r="PB369" s="632"/>
      <c r="PC369" s="632"/>
      <c r="PD369" s="632"/>
      <c r="PE369" s="632"/>
      <c r="PF369" s="632"/>
      <c r="PG369" s="632"/>
      <c r="PH369" s="632"/>
      <c r="PI369" s="632"/>
      <c r="PJ369" s="632"/>
      <c r="PK369" s="632"/>
      <c r="PL369" s="632"/>
      <c r="PM369" s="632"/>
      <c r="PN369" s="632"/>
      <c r="PO369" s="632"/>
      <c r="PP369" s="632"/>
      <c r="PQ369" s="632"/>
      <c r="PR369" s="632"/>
      <c r="PS369" s="632"/>
      <c r="PT369" s="632"/>
      <c r="PU369" s="632"/>
      <c r="PV369" s="632"/>
      <c r="PW369" s="632"/>
      <c r="PX369" s="632"/>
      <c r="PY369" s="632"/>
      <c r="PZ369" s="632"/>
      <c r="QA369" s="632"/>
      <c r="QB369" s="632"/>
      <c r="QC369" s="632"/>
      <c r="QD369" s="632"/>
      <c r="QE369" s="632"/>
      <c r="QF369" s="632"/>
      <c r="QG369" s="632"/>
      <c r="QH369" s="632"/>
      <c r="QI369" s="632"/>
      <c r="QJ369" s="632"/>
      <c r="QK369" s="632"/>
      <c r="QL369" s="632"/>
      <c r="QM369" s="632"/>
      <c r="QN369" s="632"/>
      <c r="QO369" s="632"/>
      <c r="QP369" s="632"/>
      <c r="QQ369" s="632"/>
      <c r="QR369" s="632"/>
      <c r="QS369" s="632"/>
      <c r="QT369" s="632"/>
      <c r="QU369" s="632"/>
      <c r="QV369" s="632"/>
      <c r="QW369" s="632"/>
      <c r="QX369" s="632"/>
      <c r="QY369" s="632"/>
      <c r="QZ369" s="632"/>
      <c r="RA369" s="632"/>
      <c r="RB369" s="632"/>
      <c r="RC369" s="632"/>
      <c r="RD369" s="632"/>
      <c r="RE369" s="632"/>
      <c r="RF369" s="632"/>
      <c r="RG369" s="632"/>
      <c r="RH369" s="632"/>
      <c r="RI369" s="632"/>
      <c r="RJ369" s="632"/>
      <c r="RK369" s="632"/>
      <c r="RL369" s="632"/>
      <c r="RM369" s="632"/>
      <c r="RN369" s="632"/>
      <c r="RO369" s="632"/>
      <c r="RP369" s="632"/>
      <c r="RQ369" s="632"/>
      <c r="RR369" s="632"/>
      <c r="RS369" s="632"/>
      <c r="RT369" s="632"/>
      <c r="RU369" s="632"/>
      <c r="RV369" s="632"/>
      <c r="RW369" s="632"/>
      <c r="RX369" s="632"/>
      <c r="RY369" s="632"/>
      <c r="RZ369" s="632"/>
      <c r="SA369" s="632"/>
      <c r="SB369" s="632"/>
      <c r="SC369" s="632"/>
      <c r="SD369" s="632"/>
      <c r="SE369" s="632"/>
      <c r="SF369" s="632"/>
      <c r="SG369" s="632"/>
      <c r="SH369" s="632"/>
      <c r="SI369" s="632"/>
      <c r="SJ369" s="632"/>
      <c r="SK369" s="632"/>
      <c r="SL369" s="632"/>
      <c r="SM369" s="632"/>
      <c r="SN369" s="632"/>
      <c r="SO369" s="632"/>
      <c r="SP369" s="632"/>
      <c r="SQ369" s="632"/>
      <c r="SR369" s="632"/>
      <c r="SS369" s="632"/>
      <c r="ST369" s="632"/>
      <c r="SU369" s="632"/>
      <c r="SV369" s="632"/>
      <c r="SW369" s="632"/>
      <c r="SX369" s="632"/>
      <c r="SY369" s="632"/>
      <c r="SZ369" s="632"/>
      <c r="TA369" s="632"/>
      <c r="TB369" s="632"/>
      <c r="TC369" s="632"/>
      <c r="TD369" s="632"/>
      <c r="TE369" s="632"/>
      <c r="TF369" s="632"/>
      <c r="TG369" s="632"/>
      <c r="TH369" s="632"/>
      <c r="TI369" s="632"/>
      <c r="TJ369" s="632"/>
      <c r="TK369" s="632"/>
      <c r="TL369" s="632"/>
      <c r="TM369" s="632"/>
      <c r="TN369" s="632"/>
      <c r="TO369" s="632"/>
      <c r="TP369" s="632"/>
      <c r="TQ369" s="632"/>
      <c r="TR369" s="632"/>
      <c r="TS369" s="632"/>
      <c r="TT369" s="632"/>
      <c r="TU369" s="632"/>
      <c r="TV369" s="632"/>
      <c r="TW369" s="632"/>
      <c r="TX369" s="632"/>
      <c r="TY369" s="632"/>
      <c r="TZ369" s="632"/>
      <c r="UA369" s="632"/>
      <c r="UB369" s="632"/>
      <c r="UC369" s="632"/>
      <c r="UD369" s="632"/>
      <c r="UE369" s="632"/>
      <c r="UF369" s="632"/>
      <c r="UG369" s="632"/>
      <c r="UH369" s="632"/>
      <c r="UI369" s="632"/>
      <c r="UJ369" s="632"/>
      <c r="UK369" s="632"/>
      <c r="UL369" s="632"/>
      <c r="UM369" s="632"/>
      <c r="UN369" s="632"/>
      <c r="UO369" s="632"/>
      <c r="UP369" s="632"/>
      <c r="UQ369" s="632"/>
      <c r="UR369" s="632"/>
      <c r="US369" s="632"/>
      <c r="UT369" s="632"/>
      <c r="UU369" s="632"/>
      <c r="UV369" s="632"/>
      <c r="UW369" s="632"/>
      <c r="UX369" s="632"/>
      <c r="UY369" s="632"/>
      <c r="UZ369" s="632"/>
      <c r="VA369" s="632"/>
      <c r="VB369" s="632"/>
      <c r="VC369" s="632"/>
      <c r="VD369" s="632"/>
      <c r="VE369" s="632"/>
      <c r="VF369" s="632"/>
      <c r="VG369" s="632"/>
      <c r="VH369" s="632"/>
      <c r="VI369" s="632"/>
      <c r="VJ369" s="632"/>
      <c r="VK369" s="632"/>
      <c r="VL369" s="632"/>
      <c r="VM369" s="632"/>
      <c r="VN369" s="632"/>
      <c r="VO369" s="632"/>
      <c r="VP369" s="632"/>
      <c r="VQ369" s="632"/>
      <c r="VR369" s="632"/>
      <c r="VS369" s="632"/>
      <c r="VT369" s="632"/>
      <c r="VU369" s="632"/>
      <c r="VV369" s="632"/>
      <c r="VW369" s="632"/>
      <c r="VX369" s="632"/>
      <c r="VY369" s="632"/>
      <c r="VZ369" s="632"/>
      <c r="WA369" s="632"/>
      <c r="WB369" s="632"/>
      <c r="WC369" s="632"/>
      <c r="WD369" s="632"/>
      <c r="WE369" s="632"/>
      <c r="WF369" s="632"/>
      <c r="WG369" s="632"/>
      <c r="WH369" s="632"/>
      <c r="WI369" s="632"/>
      <c r="WJ369" s="632"/>
      <c r="WK369" s="632"/>
      <c r="WL369" s="632"/>
      <c r="WM369" s="632"/>
      <c r="WN369" s="632"/>
      <c r="WO369" s="632"/>
      <c r="WP369" s="632"/>
      <c r="WQ369" s="632"/>
      <c r="WR369" s="632"/>
      <c r="WS369" s="632"/>
      <c r="WT369" s="632"/>
      <c r="WU369" s="632"/>
      <c r="WV369" s="632"/>
      <c r="WW369" s="632"/>
      <c r="WX369" s="632"/>
      <c r="WY369" s="632"/>
      <c r="WZ369" s="632"/>
      <c r="XA369" s="632"/>
      <c r="XB369" s="632"/>
      <c r="XC369" s="632"/>
      <c r="XD369" s="632"/>
      <c r="XE369" s="632"/>
      <c r="XF369" s="632"/>
      <c r="XG369" s="632"/>
      <c r="XH369" s="632"/>
      <c r="XI369" s="632"/>
      <c r="XJ369" s="632"/>
      <c r="XK369" s="632"/>
      <c r="XL369" s="632"/>
      <c r="XM369" s="632"/>
      <c r="XN369" s="632"/>
      <c r="XO369" s="632"/>
      <c r="XP369" s="632"/>
      <c r="XQ369" s="632"/>
      <c r="XR369" s="632"/>
      <c r="XS369" s="632"/>
      <c r="XT369" s="632"/>
      <c r="XU369" s="632"/>
      <c r="XV369" s="632"/>
      <c r="XW369" s="632"/>
      <c r="XX369" s="632"/>
      <c r="XY369" s="632"/>
      <c r="XZ369" s="632"/>
      <c r="YA369" s="632"/>
      <c r="YB369" s="632"/>
      <c r="YC369" s="632"/>
      <c r="YD369" s="632"/>
      <c r="YE369" s="632"/>
      <c r="YF369" s="632"/>
      <c r="YG369" s="632"/>
      <c r="YH369" s="632"/>
      <c r="YI369" s="632"/>
      <c r="YJ369" s="632"/>
      <c r="YK369" s="632"/>
      <c r="YL369" s="632"/>
      <c r="YM369" s="632"/>
      <c r="YN369" s="632"/>
      <c r="YO369" s="632"/>
      <c r="YP369" s="632"/>
      <c r="YQ369" s="632"/>
      <c r="YR369" s="632"/>
      <c r="YS369" s="632"/>
      <c r="YT369" s="632"/>
      <c r="YU369" s="632"/>
      <c r="YV369" s="632"/>
      <c r="YW369" s="632"/>
      <c r="YX369" s="632"/>
      <c r="YY369" s="632"/>
      <c r="YZ369" s="632"/>
      <c r="ZA369" s="632"/>
      <c r="ZB369" s="632"/>
      <c r="ZC369" s="632"/>
      <c r="ZD369" s="632"/>
      <c r="ZE369" s="632"/>
      <c r="ZF369" s="632"/>
      <c r="ZG369" s="632"/>
      <c r="ZH369" s="632"/>
      <c r="ZI369" s="632"/>
      <c r="ZJ369" s="632"/>
      <c r="ZK369" s="632"/>
      <c r="ZL369" s="632"/>
      <c r="ZM369" s="632"/>
      <c r="ZN369" s="632"/>
      <c r="ZO369" s="632"/>
      <c r="ZP369" s="632"/>
      <c r="ZQ369" s="632"/>
      <c r="ZR369" s="632"/>
      <c r="ZS369" s="632"/>
      <c r="ZT369" s="632"/>
      <c r="ZU369" s="632"/>
      <c r="ZV369" s="632"/>
      <c r="ZW369" s="632"/>
      <c r="ZX369" s="632"/>
      <c r="ZY369" s="632"/>
      <c r="ZZ369" s="632"/>
      <c r="AAA369" s="632"/>
      <c r="AAB369" s="632"/>
      <c r="AAC369" s="632"/>
      <c r="AAD369" s="632"/>
      <c r="AAE369" s="632"/>
      <c r="AAF369" s="632"/>
      <c r="AAG369" s="632"/>
      <c r="AAH369" s="632"/>
      <c r="AAI369" s="632"/>
      <c r="AAJ369" s="632"/>
      <c r="AAK369" s="632"/>
      <c r="AAL369" s="632"/>
      <c r="AAM369" s="632"/>
      <c r="AAN369" s="632"/>
      <c r="AAO369" s="632"/>
      <c r="AAP369" s="632"/>
      <c r="AAQ369" s="632"/>
      <c r="AAR369" s="632"/>
      <c r="AAS369" s="632"/>
      <c r="AAT369" s="632"/>
      <c r="AAU369" s="632"/>
      <c r="AAV369" s="632"/>
      <c r="AAW369" s="632"/>
      <c r="AAX369" s="632"/>
      <c r="AAY369" s="632"/>
      <c r="AAZ369" s="632"/>
      <c r="ABA369" s="632"/>
      <c r="ABB369" s="632"/>
      <c r="ABC369" s="632"/>
      <c r="ABD369" s="632"/>
      <c r="ABE369" s="632"/>
      <c r="ABF369" s="632"/>
      <c r="ABG369" s="632"/>
      <c r="ABH369" s="632"/>
      <c r="ABI369" s="632"/>
      <c r="ABJ369" s="632"/>
      <c r="ABK369" s="632"/>
      <c r="ABL369" s="632"/>
      <c r="ABM369" s="632"/>
      <c r="ABN369" s="632"/>
      <c r="ABO369" s="632"/>
      <c r="ABP369" s="632"/>
      <c r="ABQ369" s="632"/>
      <c r="ABR369" s="632"/>
      <c r="ABS369" s="632"/>
      <c r="ABT369" s="632"/>
      <c r="ABU369" s="632"/>
      <c r="ABV369" s="632"/>
      <c r="ABW369" s="632"/>
      <c r="ABX369" s="632"/>
      <c r="ABY369" s="632"/>
      <c r="ABZ369" s="632"/>
      <c r="ACA369" s="632"/>
      <c r="ACB369" s="632"/>
      <c r="ACC369" s="632"/>
      <c r="ACD369" s="632"/>
      <c r="ACE369" s="632"/>
      <c r="ACF369" s="632"/>
      <c r="ACG369" s="632"/>
      <c r="ACH369" s="632"/>
      <c r="ACI369" s="632"/>
      <c r="ACJ369" s="632"/>
      <c r="ACK369" s="632"/>
      <c r="ACL369" s="632"/>
      <c r="ACM369" s="632"/>
      <c r="ACN369" s="632"/>
      <c r="ACO369" s="632"/>
      <c r="ACP369" s="632"/>
      <c r="ACQ369" s="632"/>
      <c r="ACR369" s="632"/>
      <c r="ACS369" s="632"/>
      <c r="ACT369" s="632"/>
      <c r="ACU369" s="632"/>
      <c r="ACV369" s="632"/>
      <c r="ACW369" s="632"/>
      <c r="ACX369" s="632"/>
      <c r="ACY369" s="632"/>
      <c r="ACZ369" s="632"/>
      <c r="ADA369" s="632"/>
      <c r="ADB369" s="632"/>
      <c r="ADC369" s="632"/>
      <c r="ADD369" s="632"/>
      <c r="ADE369" s="632"/>
      <c r="ADF369" s="632"/>
      <c r="ADG369" s="632"/>
      <c r="ADH369" s="632"/>
      <c r="ADI369" s="632"/>
      <c r="ADJ369" s="632"/>
      <c r="ADK369" s="632"/>
      <c r="ADL369" s="632"/>
      <c r="ADM369" s="632"/>
      <c r="ADN369" s="632"/>
      <c r="ADO369" s="632"/>
      <c r="ADP369" s="632"/>
      <c r="ADQ369" s="632"/>
      <c r="ADR369" s="632"/>
      <c r="ADS369" s="632"/>
      <c r="ADT369" s="632"/>
      <c r="ADU369" s="632"/>
      <c r="ADV369" s="632"/>
      <c r="ADW369" s="632"/>
      <c r="ADX369" s="632"/>
      <c r="ADY369" s="632"/>
      <c r="ADZ369" s="632"/>
      <c r="AEA369" s="632"/>
      <c r="AEB369" s="632"/>
      <c r="AEC369" s="632"/>
      <c r="AED369" s="632"/>
      <c r="AEE369" s="632"/>
      <c r="AEF369" s="632"/>
      <c r="AEG369" s="632"/>
      <c r="AEH369" s="632"/>
      <c r="AEI369" s="632"/>
      <c r="AEJ369" s="632"/>
      <c r="AEK369" s="632"/>
      <c r="AEL369" s="632"/>
      <c r="AEM369" s="632"/>
      <c r="AEN369" s="632"/>
      <c r="AEO369" s="632"/>
      <c r="AEP369" s="632"/>
      <c r="AEQ369" s="632"/>
      <c r="AER369" s="632"/>
      <c r="AES369" s="632"/>
      <c r="AET369" s="632"/>
      <c r="AEU369" s="632"/>
      <c r="AEV369" s="632"/>
      <c r="AEW369" s="632"/>
      <c r="AEX369" s="632"/>
      <c r="AEY369" s="632"/>
      <c r="AEZ369" s="632"/>
      <c r="AFA369" s="632"/>
      <c r="AFB369" s="632"/>
      <c r="AFC369" s="632"/>
      <c r="AFD369" s="632"/>
      <c r="AFE369" s="632"/>
      <c r="AFF369" s="632"/>
      <c r="AFG369" s="632"/>
      <c r="AFH369" s="632"/>
      <c r="AFI369" s="632"/>
      <c r="AFJ369" s="632"/>
      <c r="AFK369" s="632"/>
      <c r="AFL369" s="632"/>
      <c r="AFM369" s="632"/>
      <c r="AFN369" s="632"/>
      <c r="AFO369" s="632"/>
      <c r="AFP369" s="632"/>
      <c r="AFQ369" s="632"/>
      <c r="AFR369" s="632"/>
      <c r="AFS369" s="632"/>
      <c r="AFT369" s="632"/>
      <c r="AFU369" s="632"/>
      <c r="AFV369" s="632"/>
      <c r="AFW369" s="632"/>
      <c r="AFX369" s="632"/>
      <c r="AFY369" s="632"/>
      <c r="AFZ369" s="632"/>
      <c r="AGA369" s="632"/>
      <c r="AGB369" s="632"/>
      <c r="AGC369" s="632"/>
      <c r="AGD369" s="632"/>
      <c r="AGE369" s="632"/>
      <c r="AGF369" s="632"/>
      <c r="AGG369" s="632"/>
      <c r="AGH369" s="632"/>
      <c r="AGI369" s="632"/>
      <c r="AGJ369" s="632"/>
      <c r="AGK369" s="632"/>
      <c r="AGL369" s="632"/>
      <c r="AGM369" s="632"/>
      <c r="AGN369" s="632"/>
      <c r="AGO369" s="632"/>
      <c r="AGP369" s="632"/>
      <c r="AGQ369" s="632"/>
      <c r="AGR369" s="632"/>
      <c r="AGS369" s="632"/>
      <c r="AGT369" s="632"/>
      <c r="AGU369" s="632"/>
      <c r="AGV369" s="632"/>
      <c r="AGW369" s="632"/>
      <c r="AGX369" s="632"/>
      <c r="AGY369" s="632"/>
      <c r="AGZ369" s="632"/>
      <c r="AHA369" s="632"/>
      <c r="AHB369" s="632"/>
      <c r="AHC369" s="632"/>
      <c r="AHD369" s="632"/>
      <c r="AHE369" s="632"/>
      <c r="AHF369" s="632"/>
      <c r="AHG369" s="632"/>
      <c r="AHH369" s="632"/>
      <c r="AHI369" s="632"/>
      <c r="AHJ369" s="632"/>
      <c r="AHK369" s="632"/>
      <c r="AHL369" s="632"/>
      <c r="AHM369" s="632"/>
      <c r="AHN369" s="632"/>
      <c r="AHO369" s="632"/>
      <c r="AHP369" s="632"/>
      <c r="AHQ369" s="632"/>
      <c r="AHR369" s="632"/>
      <c r="AHS369" s="632"/>
      <c r="AHT369" s="632"/>
      <c r="AHU369" s="632"/>
      <c r="AHV369" s="632"/>
      <c r="AHW369" s="632"/>
      <c r="AHX369" s="632"/>
      <c r="AHY369" s="632"/>
      <c r="AHZ369" s="632"/>
      <c r="AIA369" s="632"/>
      <c r="AIB369" s="632"/>
      <c r="AIC369" s="632"/>
      <c r="AID369" s="632"/>
      <c r="AIE369" s="632"/>
      <c r="AIF369" s="632"/>
      <c r="AIG369" s="632"/>
      <c r="AIH369" s="632"/>
      <c r="AII369" s="632"/>
      <c r="AIJ369" s="632"/>
      <c r="AIK369" s="632"/>
      <c r="AIL369" s="632"/>
      <c r="AIM369" s="632"/>
      <c r="AIN369" s="632"/>
      <c r="AIO369" s="632"/>
      <c r="AIP369" s="632"/>
      <c r="AIQ369" s="632"/>
      <c r="AIR369" s="632"/>
      <c r="AIS369" s="632"/>
      <c r="AIT369" s="632"/>
      <c r="AIU369" s="632"/>
      <c r="AIV369" s="632"/>
      <c r="AIW369" s="632"/>
      <c r="AIX369" s="632"/>
      <c r="AIY369" s="632"/>
      <c r="AIZ369" s="632"/>
      <c r="AJA369" s="632"/>
      <c r="AJB369" s="632"/>
      <c r="AJC369" s="632"/>
      <c r="AJD369" s="632"/>
      <c r="AJE369" s="632"/>
      <c r="AJF369" s="632"/>
      <c r="AJG369" s="632"/>
      <c r="AJH369" s="632"/>
      <c r="AJI369" s="632"/>
      <c r="AJJ369" s="632"/>
      <c r="AJK369" s="632"/>
      <c r="AJL369" s="632"/>
      <c r="AJM369" s="632"/>
      <c r="AJN369" s="632"/>
      <c r="AJO369" s="632"/>
      <c r="AJP369" s="632"/>
      <c r="AJQ369" s="632"/>
      <c r="AJR369" s="632"/>
      <c r="AJS369" s="632"/>
      <c r="AJT369" s="632"/>
      <c r="AJU369" s="632"/>
      <c r="AJV369" s="632"/>
      <c r="AJW369" s="632"/>
      <c r="AJX369" s="632"/>
      <c r="AJY369" s="632"/>
      <c r="AJZ369" s="632"/>
      <c r="AKA369" s="632"/>
      <c r="AKB369" s="632"/>
      <c r="AKC369" s="632"/>
      <c r="AKD369" s="632"/>
      <c r="AKE369" s="632"/>
      <c r="AKF369" s="632"/>
      <c r="AKG369" s="632"/>
      <c r="AKH369" s="632"/>
      <c r="AKI369" s="632"/>
      <c r="AKJ369" s="632"/>
      <c r="AKK369" s="632"/>
      <c r="AKL369" s="632"/>
      <c r="AKM369" s="632"/>
      <c r="AKN369" s="632"/>
      <c r="AKO369" s="632"/>
      <c r="AKP369" s="632"/>
      <c r="AKQ369" s="632"/>
      <c r="AKR369" s="632"/>
      <c r="AKS369" s="632"/>
      <c r="AKT369" s="632"/>
      <c r="AKU369" s="632"/>
      <c r="AKV369" s="632"/>
      <c r="AKW369" s="632"/>
      <c r="AKX369" s="632"/>
      <c r="AKY369" s="632"/>
      <c r="AKZ369" s="632"/>
      <c r="ALA369" s="632"/>
      <c r="ALB369" s="632"/>
      <c r="ALC369" s="632"/>
      <c r="ALD369" s="632"/>
      <c r="ALE369" s="632"/>
      <c r="ALF369" s="632"/>
      <c r="ALG369" s="632"/>
      <c r="ALH369" s="632"/>
      <c r="ALI369" s="632"/>
      <c r="ALJ369" s="632"/>
      <c r="ALK369" s="632"/>
      <c r="ALL369" s="632"/>
      <c r="ALM369" s="632"/>
      <c r="ALN369" s="632"/>
      <c r="ALO369" s="632"/>
      <c r="ALP369" s="632"/>
      <c r="ALQ369" s="632"/>
      <c r="ALR369" s="632"/>
      <c r="ALS369" s="632"/>
      <c r="ALT369" s="632"/>
      <c r="ALU369" s="632"/>
      <c r="ALV369" s="632"/>
      <c r="ALW369" s="632"/>
      <c r="ALX369" s="632"/>
      <c r="ALY369" s="632"/>
      <c r="ALZ369" s="632"/>
      <c r="AMA369" s="632"/>
      <c r="AMB369" s="632"/>
      <c r="AMC369" s="632"/>
      <c r="AMD369" s="632"/>
      <c r="AME369" s="632"/>
      <c r="AMF369" s="632"/>
      <c r="AMG369" s="632"/>
      <c r="AMH369" s="632"/>
      <c r="AMI369" s="632"/>
      <c r="AMJ369" s="632"/>
      <c r="AMK369" s="632"/>
      <c r="AML369" s="632"/>
      <c r="AMM369" s="632"/>
      <c r="AMN369" s="632"/>
      <c r="AMO369" s="632"/>
      <c r="AMP369" s="632"/>
      <c r="AMQ369" s="632"/>
      <c r="AMR369" s="632"/>
      <c r="AMS369" s="632"/>
      <c r="AMT369" s="632"/>
      <c r="AMU369" s="632"/>
      <c r="AMV369" s="632"/>
      <c r="AMW369" s="632"/>
      <c r="AMX369" s="632"/>
      <c r="AMY369" s="632"/>
      <c r="AMZ369" s="632"/>
      <c r="ANA369" s="632"/>
      <c r="ANB369" s="632"/>
      <c r="ANC369" s="632"/>
      <c r="AND369" s="632"/>
      <c r="ANE369" s="632"/>
      <c r="ANF369" s="632"/>
      <c r="ANG369" s="632"/>
      <c r="ANH369" s="632"/>
      <c r="ANI369" s="632"/>
      <c r="ANJ369" s="632"/>
      <c r="ANK369" s="632"/>
      <c r="ANL369" s="632"/>
      <c r="ANM369" s="632"/>
      <c r="ANN369" s="632"/>
      <c r="ANO369" s="632"/>
      <c r="ANP369" s="632"/>
      <c r="ANQ369" s="632"/>
      <c r="ANR369" s="632"/>
      <c r="ANS369" s="632"/>
      <c r="ANT369" s="632"/>
      <c r="ANU369" s="632"/>
      <c r="ANV369" s="632"/>
      <c r="ANW369" s="632"/>
      <c r="ANX369" s="632"/>
      <c r="ANY369" s="632"/>
      <c r="ANZ369" s="632"/>
      <c r="AOA369" s="632"/>
      <c r="AOB369" s="632"/>
      <c r="AOC369" s="632"/>
      <c r="AOD369" s="632"/>
      <c r="AOE369" s="632"/>
      <c r="AOF369" s="632"/>
      <c r="AOG369" s="632"/>
      <c r="AOH369" s="632"/>
      <c r="AOI369" s="632"/>
      <c r="AOJ369" s="632"/>
      <c r="AOK369" s="632"/>
      <c r="AOL369" s="632"/>
      <c r="AOM369" s="632"/>
      <c r="AON369" s="632"/>
      <c r="AOO369" s="632"/>
      <c r="AOP369" s="632"/>
      <c r="AOQ369" s="632"/>
      <c r="AOR369" s="632"/>
      <c r="AOS369" s="632"/>
      <c r="AOT369" s="632"/>
      <c r="AOU369" s="632"/>
      <c r="AOV369" s="632"/>
      <c r="AOW369" s="632"/>
      <c r="AOX369" s="632"/>
      <c r="AOY369" s="632"/>
      <c r="AOZ369" s="632"/>
      <c r="APA369" s="632"/>
      <c r="APB369" s="632"/>
      <c r="APC369" s="632"/>
      <c r="APD369" s="632"/>
      <c r="APE369" s="632"/>
      <c r="APF369" s="632"/>
      <c r="APG369" s="632"/>
      <c r="APH369" s="632"/>
      <c r="API369" s="632"/>
      <c r="APJ369" s="632"/>
      <c r="APK369" s="632"/>
      <c r="APL369" s="632"/>
      <c r="APM369" s="632"/>
      <c r="APN369" s="632"/>
      <c r="APO369" s="632"/>
      <c r="APP369" s="632"/>
      <c r="APQ369" s="632"/>
      <c r="APR369" s="632"/>
      <c r="APS369" s="632"/>
      <c r="APT369" s="632"/>
      <c r="APU369" s="632"/>
      <c r="APV369" s="632"/>
      <c r="APW369" s="632"/>
      <c r="APX369" s="632"/>
      <c r="APY369" s="632"/>
      <c r="APZ369" s="632"/>
      <c r="AQA369" s="632"/>
      <c r="AQB369" s="632"/>
      <c r="AQC369" s="632"/>
      <c r="AQD369" s="632"/>
      <c r="AQE369" s="632"/>
      <c r="AQF369" s="632"/>
      <c r="AQG369" s="632"/>
      <c r="AQH369" s="632"/>
      <c r="AQI369" s="632"/>
      <c r="AQJ369" s="632"/>
      <c r="AQK369" s="632"/>
      <c r="AQL369" s="632"/>
      <c r="AQM369" s="632"/>
      <c r="AQN369" s="632"/>
      <c r="AQO369" s="632"/>
      <c r="AQP369" s="632"/>
      <c r="AQQ369" s="632"/>
      <c r="AQR369" s="632"/>
      <c r="AQS369" s="632"/>
      <c r="AQT369" s="632"/>
      <c r="AQU369" s="632"/>
      <c r="AQV369" s="632"/>
      <c r="AQW369" s="632"/>
      <c r="AQX369" s="632"/>
      <c r="AQY369" s="632"/>
      <c r="AQZ369" s="632"/>
      <c r="ARA369" s="632"/>
      <c r="ARB369" s="632"/>
      <c r="ARC369" s="632"/>
      <c r="ARD369" s="632"/>
      <c r="ARE369" s="632"/>
      <c r="ARF369" s="632"/>
      <c r="ARG369" s="632"/>
      <c r="ARH369" s="632"/>
      <c r="ARI369" s="632"/>
      <c r="ARJ369" s="632"/>
      <c r="ARK369" s="632"/>
      <c r="ARL369" s="632"/>
      <c r="ARM369" s="632"/>
      <c r="ARN369" s="632"/>
      <c r="ARO369" s="632"/>
      <c r="ARP369" s="632"/>
      <c r="ARQ369" s="632"/>
      <c r="ARR369" s="632"/>
      <c r="ARS369" s="632"/>
      <c r="ART369" s="632"/>
      <c r="ARU369" s="632"/>
      <c r="ARV369" s="632"/>
      <c r="ARW369" s="632"/>
      <c r="ARX369" s="632"/>
      <c r="ARY369" s="632"/>
      <c r="ARZ369" s="632"/>
      <c r="ASA369" s="632"/>
      <c r="ASB369" s="632"/>
      <c r="ASC369" s="632"/>
      <c r="ASD369" s="632"/>
      <c r="ASE369" s="632"/>
      <c r="ASF369" s="632"/>
      <c r="ASG369" s="632"/>
      <c r="ASH369" s="632"/>
      <c r="ASI369" s="632"/>
      <c r="ASJ369" s="632"/>
      <c r="ASK369" s="632"/>
      <c r="ASL369" s="632"/>
      <c r="ASM369" s="632"/>
      <c r="ASN369" s="632"/>
      <c r="ASO369" s="632"/>
      <c r="ASP369" s="632"/>
      <c r="ASQ369" s="632"/>
      <c r="ASR369" s="632"/>
      <c r="ASS369" s="632"/>
      <c r="AST369" s="632"/>
      <c r="ASU369" s="632"/>
      <c r="ASV369" s="632"/>
      <c r="ASW369" s="632"/>
      <c r="ASX369" s="632"/>
      <c r="ASY369" s="632"/>
      <c r="ASZ369" s="632"/>
      <c r="ATA369" s="632"/>
      <c r="ATB369" s="632"/>
      <c r="ATC369" s="632"/>
      <c r="ATD369" s="632"/>
      <c r="ATE369" s="632"/>
      <c r="ATF369" s="632"/>
      <c r="ATG369" s="632"/>
      <c r="ATH369" s="632"/>
      <c r="ATI369" s="632"/>
      <c r="ATJ369" s="632"/>
      <c r="ATK369" s="632"/>
      <c r="ATL369" s="632"/>
      <c r="ATM369" s="632"/>
      <c r="ATN369" s="632"/>
      <c r="ATO369" s="632"/>
      <c r="ATP369" s="632"/>
      <c r="ATQ369" s="632"/>
      <c r="ATR369" s="632"/>
      <c r="ATS369" s="632"/>
      <c r="ATT369" s="632"/>
      <c r="ATU369" s="632"/>
      <c r="ATV369" s="632"/>
      <c r="ATW369" s="632"/>
      <c r="ATX369" s="632"/>
      <c r="ATY369" s="632"/>
      <c r="ATZ369" s="632"/>
      <c r="AUA369" s="632"/>
      <c r="AUB369" s="632"/>
      <c r="AUC369" s="632"/>
      <c r="AUD369" s="632"/>
      <c r="AUE369" s="632"/>
      <c r="AUF369" s="632"/>
      <c r="AUG369" s="632"/>
      <c r="AUH369" s="632"/>
      <c r="AUI369" s="632"/>
      <c r="AUJ369" s="632"/>
      <c r="AUK369" s="632"/>
      <c r="AUL369" s="632"/>
      <c r="AUM369" s="632"/>
      <c r="AUN369" s="632"/>
      <c r="AUO369" s="632"/>
      <c r="AUP369" s="632"/>
      <c r="AUQ369" s="632"/>
      <c r="AUR369" s="632"/>
      <c r="AUS369" s="632"/>
      <c r="AUT369" s="632"/>
      <c r="AUU369" s="632"/>
      <c r="AUV369" s="632"/>
      <c r="AUW369" s="632"/>
      <c r="AUX369" s="632"/>
      <c r="AUY369" s="632"/>
      <c r="AUZ369" s="632"/>
      <c r="AVA369" s="632"/>
      <c r="AVB369" s="632"/>
      <c r="AVC369" s="632"/>
      <c r="AVD369" s="632"/>
      <c r="AVE369" s="632"/>
      <c r="AVF369" s="632"/>
      <c r="AVG369" s="632"/>
      <c r="AVH369" s="632"/>
      <c r="AVI369" s="632"/>
      <c r="AVJ369" s="632"/>
      <c r="AVK369" s="632"/>
      <c r="AVL369" s="632"/>
      <c r="AVM369" s="632"/>
      <c r="AVN369" s="632"/>
      <c r="AVO369" s="632"/>
      <c r="AVP369" s="632"/>
      <c r="AVQ369" s="632"/>
      <c r="AVR369" s="632"/>
      <c r="AVS369" s="632"/>
      <c r="AVT369" s="632"/>
      <c r="AVU369" s="632"/>
      <c r="AVV369" s="632"/>
      <c r="AVW369" s="632"/>
      <c r="AVX369" s="632"/>
      <c r="AVY369" s="632"/>
      <c r="AVZ369" s="632"/>
      <c r="AWA369" s="632"/>
      <c r="AWB369" s="632"/>
      <c r="AWC369" s="632"/>
      <c r="AWD369" s="632"/>
      <c r="AWE369" s="632"/>
      <c r="AWF369" s="632"/>
      <c r="AWG369" s="632"/>
      <c r="AWH369" s="632"/>
      <c r="AWI369" s="632"/>
      <c r="AWJ369" s="632"/>
      <c r="AWK369" s="632"/>
      <c r="AWL369" s="632"/>
      <c r="AWM369" s="632"/>
      <c r="AWN369" s="632"/>
      <c r="AWO369" s="632"/>
      <c r="AWP369" s="632"/>
      <c r="AWQ369" s="632"/>
      <c r="AWR369" s="632"/>
      <c r="AWS369" s="632"/>
      <c r="AWT369" s="632"/>
      <c r="AWU369" s="632"/>
      <c r="AWV369" s="632"/>
      <c r="AWW369" s="632"/>
      <c r="AWX369" s="632"/>
      <c r="AWY369" s="632"/>
      <c r="AWZ369" s="632"/>
      <c r="AXA369" s="632"/>
      <c r="AXB369" s="632"/>
      <c r="AXC369" s="632"/>
      <c r="AXD369" s="632"/>
      <c r="AXE369" s="632"/>
      <c r="AXF369" s="632"/>
      <c r="AXG369" s="632"/>
      <c r="AXH369" s="632"/>
      <c r="AXI369" s="632"/>
      <c r="AXJ369" s="632"/>
      <c r="AXK369" s="632"/>
      <c r="AXL369" s="632"/>
      <c r="AXM369" s="632"/>
      <c r="AXN369" s="632"/>
      <c r="AXO369" s="632"/>
      <c r="AXP369" s="632"/>
      <c r="AXQ369" s="632"/>
      <c r="AXR369" s="632"/>
      <c r="AXS369" s="632"/>
      <c r="AXT369" s="632"/>
      <c r="AXU369" s="632"/>
      <c r="AXV369" s="632"/>
      <c r="AXW369" s="632"/>
      <c r="AXX369" s="632"/>
      <c r="AXY369" s="632"/>
      <c r="AXZ369" s="632"/>
      <c r="AYA369" s="632"/>
      <c r="AYB369" s="632"/>
      <c r="AYC369" s="632"/>
      <c r="AYD369" s="632"/>
      <c r="AYE369" s="632"/>
      <c r="AYF369" s="632"/>
      <c r="AYG369" s="632"/>
      <c r="AYH369" s="632"/>
      <c r="AYI369" s="632"/>
      <c r="AYJ369" s="632"/>
      <c r="AYK369" s="632"/>
      <c r="AYL369" s="632"/>
      <c r="AYM369" s="632"/>
      <c r="AYN369" s="632"/>
      <c r="AYO369" s="632"/>
      <c r="AYP369" s="632"/>
      <c r="AYQ369" s="632"/>
      <c r="AYR369" s="632"/>
      <c r="AYS369" s="632"/>
      <c r="AYT369" s="632"/>
      <c r="AYU369" s="632"/>
      <c r="AYV369" s="632"/>
      <c r="AYW369" s="632"/>
      <c r="AYX369" s="632"/>
      <c r="AYY369" s="632"/>
      <c r="AYZ369" s="632"/>
      <c r="AZA369" s="632"/>
      <c r="AZB369" s="632"/>
      <c r="AZC369" s="632"/>
      <c r="AZD369" s="632"/>
      <c r="AZE369" s="632"/>
      <c r="AZF369" s="632"/>
      <c r="AZG369" s="632"/>
      <c r="AZH369" s="632"/>
      <c r="AZI369" s="632"/>
      <c r="AZJ369" s="632"/>
      <c r="AZK369" s="632"/>
      <c r="AZL369" s="632"/>
      <c r="AZM369" s="632"/>
      <c r="AZN369" s="632"/>
      <c r="AZO369" s="632"/>
      <c r="AZP369" s="632"/>
      <c r="AZQ369" s="632"/>
      <c r="AZR369" s="632"/>
      <c r="AZS369" s="632"/>
      <c r="AZT369" s="632"/>
      <c r="AZU369" s="632"/>
      <c r="AZV369" s="632"/>
      <c r="AZW369" s="632"/>
      <c r="AZX369" s="632"/>
      <c r="AZY369" s="632"/>
      <c r="AZZ369" s="632"/>
      <c r="BAA369" s="632"/>
      <c r="BAB369" s="632"/>
      <c r="BAC369" s="632"/>
      <c r="BAD369" s="632"/>
      <c r="BAE369" s="632"/>
      <c r="BAF369" s="632"/>
      <c r="BAG369" s="632"/>
      <c r="BAH369" s="632"/>
      <c r="BAI369" s="632"/>
      <c r="BAJ369" s="632"/>
      <c r="BAK369" s="632"/>
      <c r="BAL369" s="632"/>
      <c r="BAM369" s="632"/>
      <c r="BAN369" s="632"/>
      <c r="BAO369" s="632"/>
      <c r="BAP369" s="632"/>
      <c r="BAQ369" s="632"/>
      <c r="BAR369" s="632"/>
      <c r="BAS369" s="632"/>
      <c r="BAT369" s="632"/>
      <c r="BAU369" s="632"/>
      <c r="BAV369" s="632"/>
      <c r="BAW369" s="632"/>
      <c r="BAX369" s="632"/>
      <c r="BAY369" s="632"/>
      <c r="BAZ369" s="632"/>
      <c r="BBA369" s="632"/>
      <c r="BBB369" s="632"/>
      <c r="BBC369" s="632"/>
      <c r="BBD369" s="632"/>
      <c r="BBE369" s="632"/>
      <c r="BBF369" s="632"/>
      <c r="BBG369" s="632"/>
      <c r="BBH369" s="632"/>
      <c r="BBI369" s="632"/>
      <c r="BBJ369" s="632"/>
      <c r="BBK369" s="632"/>
      <c r="BBL369" s="632"/>
      <c r="BBM369" s="632"/>
      <c r="BBN369" s="632"/>
      <c r="BBO369" s="632"/>
      <c r="BBP369" s="632"/>
      <c r="BBQ369" s="632"/>
      <c r="BBR369" s="632"/>
      <c r="BBS369" s="632"/>
      <c r="BBT369" s="632"/>
      <c r="BBU369" s="632"/>
      <c r="BBV369" s="632"/>
      <c r="BBW369" s="632"/>
      <c r="BBX369" s="632"/>
      <c r="BBY369" s="632"/>
      <c r="BBZ369" s="632"/>
      <c r="BCA369" s="632"/>
      <c r="BCB369" s="632"/>
      <c r="BCC369" s="632"/>
      <c r="BCD369" s="632"/>
      <c r="BCE369" s="632"/>
      <c r="BCF369" s="632"/>
      <c r="BCG369" s="632"/>
      <c r="BCH369" s="632"/>
      <c r="BCI369" s="632"/>
      <c r="BCJ369" s="632"/>
      <c r="BCK369" s="632"/>
      <c r="BCL369" s="632"/>
      <c r="BCM369" s="632"/>
      <c r="BCN369" s="632"/>
      <c r="BCO369" s="632"/>
      <c r="BCP369" s="632"/>
      <c r="BCQ369" s="632"/>
      <c r="BCR369" s="632"/>
      <c r="BCS369" s="632"/>
      <c r="BCT369" s="632"/>
      <c r="BCU369" s="632"/>
      <c r="BCV369" s="632"/>
      <c r="BCW369" s="632"/>
      <c r="BCX369" s="632"/>
      <c r="BCY369" s="632"/>
      <c r="BCZ369" s="632"/>
      <c r="BDA369" s="632"/>
      <c r="BDB369" s="632"/>
      <c r="BDC369" s="632"/>
      <c r="BDD369" s="632"/>
      <c r="BDE369" s="632"/>
      <c r="BDF369" s="632"/>
      <c r="BDG369" s="632"/>
      <c r="BDH369" s="632"/>
      <c r="BDI369" s="632"/>
      <c r="BDJ369" s="632"/>
      <c r="BDK369" s="632"/>
      <c r="BDL369" s="632"/>
      <c r="BDM369" s="632"/>
      <c r="BDN369" s="632"/>
      <c r="BDO369" s="632"/>
      <c r="BDP369" s="632"/>
      <c r="BDQ369" s="632"/>
      <c r="BDR369" s="632"/>
      <c r="BDS369" s="632"/>
      <c r="BDT369" s="632"/>
      <c r="BDU369" s="632"/>
      <c r="BDV369" s="632"/>
      <c r="BDW369" s="632"/>
      <c r="BDX369" s="632"/>
      <c r="BDY369" s="632"/>
      <c r="BDZ369" s="632"/>
      <c r="BEA369" s="632"/>
      <c r="BEB369" s="632"/>
      <c r="BEC369" s="632"/>
      <c r="BED369" s="632"/>
      <c r="BEE369" s="632"/>
      <c r="BEF369" s="632"/>
      <c r="BEG369" s="632"/>
      <c r="BEH369" s="632"/>
      <c r="BEI369" s="632"/>
      <c r="BEJ369" s="632"/>
      <c r="BEK369" s="632"/>
      <c r="BEL369" s="632"/>
      <c r="BEM369" s="632"/>
      <c r="BEN369" s="632"/>
      <c r="BEO369" s="632"/>
      <c r="BEP369" s="632"/>
      <c r="BEQ369" s="632"/>
      <c r="BER369" s="632"/>
      <c r="BES369" s="632"/>
      <c r="BET369" s="632"/>
      <c r="BEU369" s="632"/>
      <c r="BEV369" s="632"/>
      <c r="BEW369" s="632"/>
      <c r="BEX369" s="632"/>
      <c r="BEY369" s="632"/>
      <c r="BEZ369" s="632"/>
      <c r="BFA369" s="632"/>
      <c r="BFB369" s="632"/>
      <c r="BFC369" s="632"/>
      <c r="BFD369" s="632"/>
      <c r="BFE369" s="632"/>
      <c r="BFF369" s="632"/>
      <c r="BFG369" s="632"/>
      <c r="BFH369" s="632"/>
      <c r="BFI369" s="632"/>
      <c r="BFJ369" s="632"/>
      <c r="BFK369" s="632"/>
      <c r="BFL369" s="632"/>
      <c r="BFM369" s="632"/>
      <c r="BFN369" s="632"/>
      <c r="BFO369" s="632"/>
      <c r="BFP369" s="632"/>
      <c r="BFQ369" s="632"/>
      <c r="BFR369" s="632"/>
      <c r="BFS369" s="632"/>
      <c r="BFT369" s="632"/>
      <c r="BFU369" s="632"/>
      <c r="BFV369" s="632"/>
      <c r="BFW369" s="632"/>
      <c r="BFX369" s="632"/>
      <c r="BFY369" s="632"/>
      <c r="BFZ369" s="632"/>
      <c r="BGA369" s="632"/>
      <c r="BGB369" s="632"/>
      <c r="BGC369" s="632"/>
      <c r="BGD369" s="632"/>
      <c r="BGE369" s="632"/>
      <c r="BGF369" s="632"/>
      <c r="BGG369" s="632"/>
      <c r="BGH369" s="632"/>
      <c r="BGI369" s="632"/>
      <c r="BGJ369" s="632"/>
      <c r="BGK369" s="632"/>
      <c r="BGL369" s="632"/>
      <c r="BGM369" s="632"/>
      <c r="BGN369" s="632"/>
      <c r="BGO369" s="632"/>
      <c r="BGP369" s="632"/>
      <c r="BGQ369" s="632"/>
      <c r="BGR369" s="632"/>
      <c r="BGS369" s="632"/>
      <c r="BGT369" s="632"/>
      <c r="BGU369" s="632"/>
      <c r="BGV369" s="632"/>
      <c r="BGW369" s="632"/>
      <c r="BGX369" s="632"/>
      <c r="BGY369" s="632"/>
      <c r="BGZ369" s="632"/>
      <c r="BHA369" s="632"/>
      <c r="BHB369" s="632"/>
      <c r="BHC369" s="632"/>
      <c r="BHD369" s="632"/>
      <c r="BHE369" s="632"/>
      <c r="BHF369" s="632"/>
      <c r="BHG369" s="632"/>
      <c r="BHH369" s="632"/>
      <c r="BHI369" s="632"/>
      <c r="BHJ369" s="632"/>
      <c r="BHK369" s="632"/>
      <c r="BHL369" s="632"/>
      <c r="BHM369" s="632"/>
      <c r="BHN369" s="632"/>
      <c r="BHO369" s="632"/>
      <c r="BHP369" s="632"/>
      <c r="BHQ369" s="632"/>
      <c r="BHR369" s="632"/>
      <c r="BHS369" s="632"/>
      <c r="BHT369" s="632"/>
      <c r="BHU369" s="632"/>
      <c r="BHV369" s="632"/>
      <c r="BHW369" s="632"/>
      <c r="BHX369" s="632"/>
      <c r="BHY369" s="632"/>
      <c r="BHZ369" s="632"/>
      <c r="BIA369" s="632"/>
      <c r="BIB369" s="632"/>
      <c r="BIC369" s="632"/>
      <c r="BID369" s="632"/>
      <c r="BIE369" s="632"/>
      <c r="BIF369" s="632"/>
      <c r="BIG369" s="632"/>
      <c r="BIH369" s="632"/>
      <c r="BII369" s="632"/>
      <c r="BIJ369" s="632"/>
      <c r="BIK369" s="632"/>
      <c r="BIL369" s="632"/>
      <c r="BIM369" s="632"/>
      <c r="BIN369" s="632"/>
      <c r="BIO369" s="632"/>
      <c r="BIP369" s="632"/>
      <c r="BIQ369" s="632"/>
      <c r="BIR369" s="632"/>
      <c r="BIS369" s="632"/>
      <c r="BIT369" s="632"/>
      <c r="BIU369" s="632"/>
      <c r="BIV369" s="632"/>
      <c r="BIW369" s="632"/>
      <c r="BIX369" s="632"/>
      <c r="BIY369" s="632"/>
      <c r="BIZ369" s="632"/>
      <c r="BJA369" s="632"/>
      <c r="BJB369" s="632"/>
      <c r="BJC369" s="632"/>
      <c r="BJD369" s="632"/>
      <c r="BJE369" s="632"/>
      <c r="BJF369" s="632"/>
      <c r="BJG369" s="632"/>
      <c r="BJH369" s="632"/>
      <c r="BJI369" s="632"/>
      <c r="BJJ369" s="632"/>
      <c r="BJK369" s="632"/>
      <c r="BJL369" s="632"/>
      <c r="BJM369" s="632"/>
      <c r="BJN369" s="632"/>
      <c r="BJO369" s="632"/>
      <c r="BJP369" s="632"/>
      <c r="BJQ369" s="632"/>
      <c r="BJR369" s="632"/>
      <c r="BJS369" s="632"/>
      <c r="BJT369" s="632"/>
      <c r="BJU369" s="632"/>
      <c r="BJV369" s="632"/>
      <c r="BJW369" s="632"/>
      <c r="BJX369" s="632"/>
      <c r="BJY369" s="632"/>
      <c r="BJZ369" s="632"/>
      <c r="BKA369" s="632"/>
      <c r="BKB369" s="632"/>
      <c r="BKC369" s="632"/>
      <c r="BKD369" s="632"/>
      <c r="BKE369" s="632"/>
      <c r="BKF369" s="632"/>
      <c r="BKG369" s="632"/>
      <c r="BKH369" s="632"/>
      <c r="BKI369" s="632"/>
      <c r="BKJ369" s="632"/>
      <c r="BKK369" s="632"/>
      <c r="BKL369" s="632"/>
      <c r="BKM369" s="632"/>
      <c r="BKN369" s="632"/>
      <c r="BKO369" s="632"/>
      <c r="BKP369" s="632"/>
      <c r="BKQ369" s="632"/>
      <c r="BKR369" s="632"/>
      <c r="BKS369" s="632"/>
      <c r="BKT369" s="632"/>
      <c r="BKU369" s="632"/>
      <c r="BKV369" s="632"/>
      <c r="BKW369" s="632"/>
      <c r="BKX369" s="632"/>
      <c r="BKY369" s="632"/>
      <c r="BKZ369" s="632"/>
      <c r="BLA369" s="632"/>
      <c r="BLB369" s="632"/>
      <c r="BLC369" s="632"/>
      <c r="BLD369" s="632"/>
      <c r="BLE369" s="632"/>
      <c r="BLF369" s="632"/>
      <c r="BLG369" s="632"/>
      <c r="BLH369" s="632"/>
      <c r="BLI369" s="632"/>
      <c r="BLJ369" s="632"/>
      <c r="BLK369" s="632"/>
      <c r="BLL369" s="632"/>
      <c r="BLM369" s="632"/>
      <c r="BLN369" s="632"/>
      <c r="BLO369" s="632"/>
      <c r="BLP369" s="632"/>
      <c r="BLQ369" s="632"/>
      <c r="BLR369" s="632"/>
      <c r="BLS369" s="632"/>
      <c r="BLT369" s="632"/>
      <c r="BLU369" s="632"/>
      <c r="BLV369" s="632"/>
      <c r="BLW369" s="632"/>
      <c r="BLX369" s="632"/>
      <c r="BLY369" s="632"/>
      <c r="BLZ369" s="632"/>
      <c r="BMA369" s="632"/>
      <c r="BMB369" s="632"/>
      <c r="BMC369" s="632"/>
      <c r="BMD369" s="632"/>
      <c r="BME369" s="632"/>
      <c r="BMF369" s="632"/>
      <c r="BMG369" s="632"/>
      <c r="BMH369" s="632"/>
      <c r="BMI369" s="632"/>
      <c r="BMJ369" s="632"/>
      <c r="BMK369" s="632"/>
      <c r="BML369" s="632"/>
      <c r="BMM369" s="632"/>
      <c r="BMN369" s="632"/>
      <c r="BMO369" s="632"/>
      <c r="BMP369" s="632"/>
      <c r="BMQ369" s="632"/>
      <c r="BMR369" s="632"/>
      <c r="BMS369" s="632"/>
      <c r="BMT369" s="632"/>
      <c r="BMU369" s="632"/>
      <c r="BMV369" s="632"/>
      <c r="BMW369" s="632"/>
      <c r="BMX369" s="632"/>
      <c r="BMY369" s="632"/>
      <c r="BMZ369" s="632"/>
      <c r="BNA369" s="632"/>
      <c r="BNB369" s="632"/>
      <c r="BNC369" s="632"/>
      <c r="BND369" s="632"/>
      <c r="BNE369" s="632"/>
      <c r="BNF369" s="632"/>
      <c r="BNG369" s="632"/>
      <c r="BNH369" s="632"/>
      <c r="BNI369" s="632"/>
      <c r="BNJ369" s="632"/>
      <c r="BNK369" s="632"/>
      <c r="BNL369" s="632"/>
      <c r="BNM369" s="632"/>
      <c r="BNN369" s="632"/>
      <c r="BNO369" s="632"/>
      <c r="BNP369" s="632"/>
      <c r="BNQ369" s="632"/>
      <c r="BNR369" s="632"/>
      <c r="BNS369" s="632"/>
      <c r="BNT369" s="632"/>
      <c r="BNU369" s="632"/>
      <c r="BNV369" s="632"/>
      <c r="BNW369" s="632"/>
      <c r="BNX369" s="632"/>
      <c r="BNY369" s="632"/>
      <c r="BNZ369" s="632"/>
      <c r="BOA369" s="632"/>
      <c r="BOB369" s="632"/>
      <c r="BOC369" s="632"/>
      <c r="BOD369" s="632"/>
      <c r="BOE369" s="632"/>
      <c r="BOF369" s="632"/>
      <c r="BOG369" s="632"/>
      <c r="BOH369" s="632"/>
      <c r="BOI369" s="632"/>
      <c r="BOJ369" s="632"/>
      <c r="BOK369" s="632"/>
      <c r="BOL369" s="632"/>
      <c r="BOM369" s="632"/>
      <c r="BON369" s="632"/>
      <c r="BOO369" s="632"/>
      <c r="BOP369" s="632"/>
      <c r="BOQ369" s="632"/>
      <c r="BOR369" s="632"/>
      <c r="BOS369" s="632"/>
      <c r="BOT369" s="632"/>
      <c r="BOU369" s="632"/>
      <c r="BOV369" s="632"/>
      <c r="BOW369" s="632"/>
      <c r="BOX369" s="632"/>
      <c r="BOY369" s="632"/>
      <c r="BOZ369" s="632"/>
      <c r="BPA369" s="632"/>
      <c r="BPB369" s="632"/>
      <c r="BPC369" s="632"/>
      <c r="BPD369" s="632"/>
      <c r="BPE369" s="632"/>
      <c r="BPF369" s="632"/>
      <c r="BPG369" s="632"/>
      <c r="BPH369" s="632"/>
      <c r="BPI369" s="632"/>
      <c r="BPJ369" s="632"/>
      <c r="BPK369" s="632"/>
      <c r="BPL369" s="632"/>
      <c r="BPM369" s="632"/>
      <c r="BPN369" s="632"/>
      <c r="BPO369" s="632"/>
      <c r="BPP369" s="632"/>
      <c r="BPQ369" s="632"/>
      <c r="BPR369" s="632"/>
      <c r="BPS369" s="632"/>
      <c r="BPT369" s="632"/>
      <c r="BPU369" s="632"/>
      <c r="BPV369" s="632"/>
      <c r="BPW369" s="632"/>
      <c r="BPX369" s="632"/>
      <c r="BPY369" s="632"/>
      <c r="BPZ369" s="632"/>
      <c r="BQA369" s="632"/>
      <c r="BQB369" s="632"/>
      <c r="BQC369" s="632"/>
      <c r="BQD369" s="632"/>
      <c r="BQE369" s="632"/>
      <c r="BQF369" s="632"/>
      <c r="BQG369" s="632"/>
      <c r="BQH369" s="632"/>
      <c r="BQI369" s="632"/>
      <c r="BQJ369" s="632"/>
      <c r="BQK369" s="632"/>
      <c r="BQL369" s="632"/>
      <c r="BQM369" s="632"/>
      <c r="BQN369" s="632"/>
      <c r="BQO369" s="632"/>
      <c r="BQP369" s="632"/>
      <c r="BQQ369" s="632"/>
      <c r="BQR369" s="632"/>
      <c r="BQS369" s="632"/>
      <c r="BQT369" s="632"/>
      <c r="BQU369" s="632"/>
      <c r="BQV369" s="632"/>
      <c r="BQW369" s="632"/>
      <c r="BQX369" s="632"/>
      <c r="BQY369" s="632"/>
      <c r="BQZ369" s="632"/>
      <c r="BRA369" s="632"/>
      <c r="BRB369" s="632"/>
      <c r="BRC369" s="632"/>
      <c r="BRD369" s="632"/>
      <c r="BRE369" s="632"/>
      <c r="BRF369" s="632"/>
      <c r="BRG369" s="632"/>
      <c r="BRH369" s="632"/>
      <c r="BRI369" s="632"/>
      <c r="BRJ369" s="632"/>
      <c r="BRK369" s="632"/>
      <c r="BRL369" s="632"/>
      <c r="BRM369" s="632"/>
      <c r="BRN369" s="632"/>
      <c r="BRO369" s="632"/>
      <c r="BRP369" s="632"/>
      <c r="BRQ369" s="632"/>
      <c r="BRR369" s="632"/>
      <c r="BRS369" s="632"/>
      <c r="BRT369" s="632"/>
      <c r="BRU369" s="632"/>
      <c r="BRV369" s="632"/>
      <c r="BRW369" s="632"/>
      <c r="BRX369" s="632"/>
      <c r="BRY369" s="632"/>
      <c r="BRZ369" s="632"/>
      <c r="BSA369" s="632"/>
      <c r="BSB369" s="632"/>
      <c r="BSC369" s="632"/>
      <c r="BSD369" s="632"/>
      <c r="BSE369" s="632"/>
      <c r="BSF369" s="632"/>
      <c r="BSG369" s="632"/>
      <c r="BSH369" s="632"/>
      <c r="BSI369" s="632"/>
      <c r="BSJ369" s="632"/>
      <c r="BSK369" s="632"/>
      <c r="BSL369" s="632"/>
      <c r="BSM369" s="632"/>
      <c r="BSN369" s="632"/>
      <c r="BSO369" s="632"/>
      <c r="BSP369" s="632"/>
      <c r="BSQ369" s="632"/>
      <c r="BSR369" s="632"/>
      <c r="BSS369" s="632"/>
      <c r="BST369" s="632"/>
      <c r="BSU369" s="632"/>
      <c r="BSV369" s="632"/>
      <c r="BSW369" s="632"/>
      <c r="BSX369" s="632"/>
      <c r="BSY369" s="632"/>
      <c r="BSZ369" s="632"/>
      <c r="BTA369" s="632"/>
      <c r="BTB369" s="632"/>
      <c r="BTC369" s="632"/>
      <c r="BTD369" s="632"/>
      <c r="BTE369" s="632"/>
      <c r="BTF369" s="632"/>
      <c r="BTG369" s="632"/>
      <c r="BTH369" s="632"/>
      <c r="BTI369" s="632"/>
      <c r="BTJ369" s="632"/>
      <c r="BTK369" s="632"/>
      <c r="BTL369" s="632"/>
      <c r="BTM369" s="632"/>
      <c r="BTN369" s="632"/>
      <c r="BTO369" s="632"/>
      <c r="BTP369" s="632"/>
      <c r="BTQ369" s="632"/>
      <c r="BTR369" s="632"/>
      <c r="BTS369" s="632"/>
      <c r="BTT369" s="632"/>
      <c r="BTU369" s="632"/>
      <c r="BTV369" s="632"/>
      <c r="BTW369" s="632"/>
      <c r="BTX369" s="632"/>
      <c r="BTY369" s="632"/>
      <c r="BTZ369" s="632"/>
      <c r="BUA369" s="632"/>
      <c r="BUB369" s="632"/>
      <c r="BUC369" s="632"/>
      <c r="BUD369" s="632"/>
      <c r="BUE369" s="632"/>
      <c r="BUF369" s="632"/>
      <c r="BUG369" s="632"/>
      <c r="BUH369" s="632"/>
      <c r="BUI369" s="632"/>
      <c r="BUJ369" s="632"/>
      <c r="BUK369" s="632"/>
      <c r="BUL369" s="632"/>
      <c r="BUM369" s="632"/>
      <c r="BUN369" s="632"/>
      <c r="BUO369" s="632"/>
      <c r="BUP369" s="632"/>
      <c r="BUQ369" s="632"/>
      <c r="BUR369" s="632"/>
      <c r="BUS369" s="632"/>
      <c r="BUT369" s="632"/>
      <c r="BUU369" s="632"/>
      <c r="BUV369" s="632"/>
      <c r="BUW369" s="632"/>
      <c r="BUX369" s="632"/>
      <c r="BUY369" s="632"/>
      <c r="BUZ369" s="632"/>
      <c r="BVA369" s="632"/>
      <c r="BVB369" s="632"/>
      <c r="BVC369" s="632"/>
      <c r="BVD369" s="632"/>
      <c r="BVE369" s="632"/>
      <c r="BVF369" s="632"/>
      <c r="BVG369" s="632"/>
      <c r="BVH369" s="632"/>
      <c r="BVI369" s="632"/>
      <c r="BVJ369" s="632"/>
      <c r="BVK369" s="632"/>
      <c r="BVL369" s="632"/>
      <c r="BVM369" s="632"/>
      <c r="BVN369" s="632"/>
      <c r="BVO369" s="632"/>
      <c r="BVP369" s="632"/>
      <c r="BVQ369" s="632"/>
      <c r="BVR369" s="632"/>
      <c r="BVS369" s="632"/>
      <c r="BVT369" s="632"/>
      <c r="BVU369" s="632"/>
      <c r="BVV369" s="632"/>
      <c r="BVW369" s="632"/>
      <c r="BVX369" s="632"/>
      <c r="BVY369" s="632"/>
      <c r="BVZ369" s="632"/>
      <c r="BWA369" s="632"/>
      <c r="BWB369" s="632"/>
      <c r="BWC369" s="632"/>
      <c r="BWD369" s="632"/>
      <c r="BWE369" s="632"/>
      <c r="BWF369" s="632"/>
      <c r="BWG369" s="632"/>
      <c r="BWH369" s="632"/>
      <c r="BWI369" s="632"/>
      <c r="BWJ369" s="632"/>
      <c r="BWK369" s="632"/>
      <c r="BWL369" s="632"/>
      <c r="BWM369" s="632"/>
      <c r="BWN369" s="632"/>
      <c r="BWO369" s="632"/>
      <c r="BWP369" s="632"/>
      <c r="BWQ369" s="632"/>
      <c r="BWR369" s="632"/>
      <c r="BWS369" s="632"/>
      <c r="BWT369" s="632"/>
      <c r="BWU369" s="632"/>
      <c r="BWV369" s="632"/>
      <c r="BWW369" s="632"/>
      <c r="BWX369" s="632"/>
      <c r="BWY369" s="632"/>
      <c r="BWZ369" s="632"/>
      <c r="BXA369" s="632"/>
      <c r="BXB369" s="632"/>
      <c r="BXC369" s="632"/>
      <c r="BXD369" s="632"/>
      <c r="BXE369" s="632"/>
      <c r="BXF369" s="632"/>
      <c r="BXG369" s="632"/>
      <c r="BXH369" s="632"/>
      <c r="BXI369" s="632"/>
      <c r="BXJ369" s="632"/>
      <c r="BXK369" s="632"/>
      <c r="BXL369" s="632"/>
      <c r="BXM369" s="632"/>
      <c r="BXN369" s="632"/>
      <c r="BXO369" s="632"/>
      <c r="BXP369" s="632"/>
      <c r="BXQ369" s="632"/>
      <c r="BXR369" s="632"/>
      <c r="BXS369" s="632"/>
      <c r="BXT369" s="632"/>
      <c r="BXU369" s="632"/>
      <c r="BXV369" s="632"/>
      <c r="BXW369" s="632"/>
      <c r="BXX369" s="632"/>
      <c r="BXY369" s="632"/>
      <c r="BXZ369" s="632"/>
      <c r="BYA369" s="632"/>
      <c r="BYB369" s="632"/>
      <c r="BYC369" s="632"/>
      <c r="BYD369" s="632"/>
      <c r="BYE369" s="632"/>
      <c r="BYF369" s="632"/>
      <c r="BYG369" s="632"/>
      <c r="BYH369" s="632"/>
      <c r="BYI369" s="632"/>
      <c r="BYJ369" s="632"/>
      <c r="BYK369" s="632"/>
      <c r="BYL369" s="632"/>
      <c r="BYM369" s="632"/>
      <c r="BYN369" s="632"/>
      <c r="BYO369" s="632"/>
      <c r="BYP369" s="632"/>
      <c r="BYQ369" s="632"/>
      <c r="BYR369" s="632"/>
      <c r="BYS369" s="632"/>
      <c r="BYT369" s="632"/>
      <c r="BYU369" s="632"/>
      <c r="BYV369" s="632"/>
      <c r="BYW369" s="632"/>
      <c r="BYX369" s="632"/>
      <c r="BYY369" s="632"/>
      <c r="BYZ369" s="632"/>
      <c r="BZA369" s="632"/>
      <c r="BZB369" s="632"/>
      <c r="BZC369" s="632"/>
      <c r="BZD369" s="632"/>
      <c r="BZE369" s="632"/>
      <c r="BZF369" s="632"/>
      <c r="BZG369" s="632"/>
      <c r="BZH369" s="632"/>
      <c r="BZI369" s="632"/>
      <c r="BZJ369" s="632"/>
      <c r="BZK369" s="632"/>
      <c r="BZL369" s="632"/>
      <c r="BZM369" s="632"/>
      <c r="BZN369" s="632"/>
      <c r="BZO369" s="632"/>
      <c r="BZP369" s="632"/>
      <c r="BZQ369" s="632"/>
      <c r="BZR369" s="632"/>
      <c r="BZS369" s="632"/>
      <c r="BZT369" s="632"/>
      <c r="BZU369" s="632"/>
      <c r="BZV369" s="632"/>
      <c r="BZW369" s="632"/>
      <c r="BZX369" s="632"/>
      <c r="BZY369" s="632"/>
      <c r="BZZ369" s="632"/>
      <c r="CAA369" s="632"/>
      <c r="CAB369" s="632"/>
      <c r="CAC369" s="632"/>
      <c r="CAD369" s="632"/>
      <c r="CAE369" s="632"/>
      <c r="CAF369" s="632"/>
      <c r="CAG369" s="632"/>
      <c r="CAH369" s="632"/>
      <c r="CAI369" s="632"/>
      <c r="CAJ369" s="632"/>
      <c r="CAK369" s="632"/>
      <c r="CAL369" s="632"/>
      <c r="CAM369" s="632"/>
      <c r="CAN369" s="632"/>
      <c r="CAO369" s="632"/>
      <c r="CAP369" s="632"/>
      <c r="CAQ369" s="632"/>
      <c r="CAR369" s="632"/>
      <c r="CAS369" s="632"/>
      <c r="CAT369" s="632"/>
      <c r="CAU369" s="632"/>
      <c r="CAV369" s="632"/>
      <c r="CAW369" s="632"/>
      <c r="CAX369" s="632"/>
      <c r="CAY369" s="632"/>
      <c r="CAZ369" s="632"/>
      <c r="CBA369" s="632"/>
      <c r="CBB369" s="632"/>
      <c r="CBC369" s="632"/>
      <c r="CBD369" s="632"/>
      <c r="CBE369" s="632"/>
      <c r="CBF369" s="632"/>
      <c r="CBG369" s="632"/>
      <c r="CBH369" s="632"/>
      <c r="CBI369" s="632"/>
      <c r="CBJ369" s="632"/>
      <c r="CBK369" s="632"/>
      <c r="CBL369" s="632"/>
      <c r="CBM369" s="632"/>
      <c r="CBN369" s="632"/>
      <c r="CBO369" s="632"/>
      <c r="CBP369" s="632"/>
      <c r="CBQ369" s="632"/>
      <c r="CBR369" s="632"/>
      <c r="CBS369" s="632"/>
      <c r="CBT369" s="632"/>
      <c r="CBU369" s="632"/>
      <c r="CBV369" s="632"/>
      <c r="CBW369" s="632"/>
      <c r="CBX369" s="632"/>
      <c r="CBY369" s="632"/>
      <c r="CBZ369" s="632"/>
      <c r="CCA369" s="632"/>
      <c r="CCB369" s="632"/>
      <c r="CCC369" s="632"/>
      <c r="CCD369" s="632"/>
      <c r="CCE369" s="632"/>
      <c r="CCF369" s="632"/>
      <c r="CCG369" s="632"/>
      <c r="CCH369" s="632"/>
      <c r="CCI369" s="632"/>
      <c r="CCJ369" s="632"/>
      <c r="CCK369" s="632"/>
      <c r="CCL369" s="632"/>
      <c r="CCM369" s="632"/>
      <c r="CCN369" s="632"/>
      <c r="CCO369" s="632"/>
      <c r="CCP369" s="632"/>
      <c r="CCQ369" s="632"/>
      <c r="CCR369" s="632"/>
      <c r="CCS369" s="632"/>
      <c r="CCT369" s="632"/>
      <c r="CCU369" s="632"/>
      <c r="CCV369" s="632"/>
      <c r="CCW369" s="632"/>
      <c r="CCX369" s="632"/>
      <c r="CCY369" s="632"/>
      <c r="CCZ369" s="632"/>
      <c r="CDA369" s="632"/>
      <c r="CDB369" s="632"/>
      <c r="CDC369" s="632"/>
      <c r="CDD369" s="632"/>
      <c r="CDE369" s="632"/>
      <c r="CDF369" s="632"/>
      <c r="CDG369" s="632"/>
      <c r="CDH369" s="632"/>
      <c r="CDI369" s="632"/>
      <c r="CDJ369" s="632"/>
      <c r="CDK369" s="632"/>
      <c r="CDL369" s="632"/>
      <c r="CDM369" s="632"/>
      <c r="CDN369" s="632"/>
      <c r="CDO369" s="632"/>
      <c r="CDP369" s="632"/>
      <c r="CDQ369" s="632"/>
      <c r="CDR369" s="632"/>
      <c r="CDS369" s="632"/>
      <c r="CDT369" s="632"/>
      <c r="CDU369" s="632"/>
      <c r="CDV369" s="632"/>
      <c r="CDW369" s="632"/>
      <c r="CDX369" s="632"/>
      <c r="CDY369" s="632"/>
      <c r="CDZ369" s="632"/>
      <c r="CEA369" s="632"/>
      <c r="CEB369" s="632"/>
      <c r="CEC369" s="632"/>
      <c r="CED369" s="632"/>
      <c r="CEE369" s="632"/>
      <c r="CEF369" s="632"/>
      <c r="CEG369" s="632"/>
      <c r="CEH369" s="632"/>
      <c r="CEI369" s="632"/>
      <c r="CEJ369" s="632"/>
      <c r="CEK369" s="632"/>
      <c r="CEL369" s="632"/>
      <c r="CEM369" s="632"/>
      <c r="CEN369" s="632"/>
      <c r="CEO369" s="632"/>
      <c r="CEP369" s="632"/>
      <c r="CEQ369" s="632"/>
      <c r="CER369" s="632"/>
      <c r="CES369" s="632"/>
      <c r="CET369" s="632"/>
      <c r="CEU369" s="632"/>
      <c r="CEV369" s="632"/>
      <c r="CEW369" s="632"/>
      <c r="CEX369" s="632"/>
      <c r="CEY369" s="632"/>
      <c r="CEZ369" s="632"/>
      <c r="CFA369" s="632"/>
      <c r="CFB369" s="632"/>
      <c r="CFC369" s="632"/>
      <c r="CFD369" s="632"/>
      <c r="CFE369" s="632"/>
      <c r="CFF369" s="632"/>
      <c r="CFG369" s="632"/>
      <c r="CFH369" s="632"/>
      <c r="CFI369" s="632"/>
      <c r="CFJ369" s="632"/>
      <c r="CFK369" s="632"/>
      <c r="CFL369" s="632"/>
      <c r="CFM369" s="632"/>
      <c r="CFN369" s="632"/>
      <c r="CFO369" s="632"/>
      <c r="CFP369" s="632"/>
      <c r="CFQ369" s="632"/>
      <c r="CFR369" s="632"/>
      <c r="CFS369" s="632"/>
      <c r="CFT369" s="632"/>
      <c r="CFU369" s="632"/>
      <c r="CFV369" s="632"/>
      <c r="CFW369" s="632"/>
      <c r="CFX369" s="632"/>
      <c r="CFY369" s="632"/>
      <c r="CFZ369" s="632"/>
      <c r="CGA369" s="632"/>
      <c r="CGB369" s="632"/>
      <c r="CGC369" s="632"/>
      <c r="CGD369" s="632"/>
      <c r="CGE369" s="632"/>
      <c r="CGF369" s="632"/>
      <c r="CGG369" s="632"/>
      <c r="CGH369" s="632"/>
      <c r="CGI369" s="632"/>
      <c r="CGJ369" s="632"/>
      <c r="CGK369" s="632"/>
      <c r="CGL369" s="632"/>
      <c r="CGM369" s="632"/>
      <c r="CGN369" s="632"/>
      <c r="CGO369" s="632"/>
      <c r="CGP369" s="632"/>
      <c r="CGQ369" s="632"/>
      <c r="CGR369" s="632"/>
      <c r="CGS369" s="632"/>
      <c r="CGT369" s="632"/>
      <c r="CGU369" s="632"/>
      <c r="CGV369" s="632"/>
      <c r="CGW369" s="632"/>
      <c r="CGX369" s="632"/>
      <c r="CGY369" s="632"/>
      <c r="CGZ369" s="632"/>
      <c r="CHA369" s="632"/>
      <c r="CHB369" s="632"/>
      <c r="CHC369" s="632"/>
      <c r="CHD369" s="632"/>
      <c r="CHE369" s="632"/>
      <c r="CHF369" s="632"/>
      <c r="CHG369" s="632"/>
      <c r="CHH369" s="632"/>
      <c r="CHI369" s="632"/>
      <c r="CHJ369" s="632"/>
      <c r="CHK369" s="632"/>
      <c r="CHL369" s="632"/>
      <c r="CHM369" s="632"/>
      <c r="CHN369" s="632"/>
      <c r="CHO369" s="632"/>
      <c r="CHP369" s="632"/>
      <c r="CHQ369" s="632"/>
      <c r="CHR369" s="632"/>
      <c r="CHS369" s="632"/>
      <c r="CHT369" s="632"/>
      <c r="CHU369" s="632"/>
      <c r="CHV369" s="632"/>
      <c r="CHW369" s="632"/>
      <c r="CHX369" s="632"/>
      <c r="CHY369" s="632"/>
      <c r="CHZ369" s="632"/>
      <c r="CIA369" s="632"/>
      <c r="CIB369" s="632"/>
      <c r="CIC369" s="632"/>
      <c r="CID369" s="632"/>
      <c r="CIE369" s="632"/>
      <c r="CIF369" s="632"/>
      <c r="CIG369" s="632"/>
      <c r="CIH369" s="632"/>
      <c r="CII369" s="632"/>
      <c r="CIJ369" s="632"/>
      <c r="CIK369" s="632"/>
      <c r="CIL369" s="632"/>
      <c r="CIM369" s="632"/>
      <c r="CIN369" s="632"/>
      <c r="CIO369" s="632"/>
      <c r="CIP369" s="632"/>
      <c r="CIQ369" s="632"/>
      <c r="CIR369" s="632"/>
      <c r="CIS369" s="632"/>
      <c r="CIT369" s="632"/>
      <c r="CIU369" s="632"/>
      <c r="CIV369" s="632"/>
      <c r="CIW369" s="632"/>
      <c r="CIX369" s="632"/>
      <c r="CIY369" s="632"/>
      <c r="CIZ369" s="632"/>
      <c r="CJA369" s="632"/>
      <c r="CJB369" s="632"/>
      <c r="CJC369" s="632"/>
      <c r="CJD369" s="632"/>
      <c r="CJE369" s="632"/>
      <c r="CJF369" s="632"/>
      <c r="CJG369" s="632"/>
      <c r="CJH369" s="632"/>
      <c r="CJI369" s="632"/>
      <c r="CJJ369" s="632"/>
      <c r="CJK369" s="632"/>
      <c r="CJL369" s="632"/>
      <c r="CJM369" s="632"/>
      <c r="CJN369" s="632"/>
      <c r="CJO369" s="632"/>
      <c r="CJP369" s="632"/>
      <c r="CJQ369" s="632"/>
      <c r="CJR369" s="632"/>
      <c r="CJS369" s="632"/>
      <c r="CJT369" s="632"/>
      <c r="CJU369" s="632"/>
      <c r="CJV369" s="632"/>
      <c r="CJW369" s="632"/>
      <c r="CJX369" s="632"/>
      <c r="CJY369" s="632"/>
      <c r="CJZ369" s="632"/>
      <c r="CKA369" s="632"/>
      <c r="CKB369" s="632"/>
      <c r="CKC369" s="632"/>
      <c r="CKD369" s="632"/>
      <c r="CKE369" s="632"/>
      <c r="CKF369" s="632"/>
      <c r="CKG369" s="632"/>
      <c r="CKH369" s="632"/>
      <c r="CKI369" s="632"/>
      <c r="CKJ369" s="632"/>
      <c r="CKK369" s="632"/>
      <c r="CKL369" s="632"/>
      <c r="CKM369" s="632"/>
      <c r="CKN369" s="632"/>
      <c r="CKO369" s="632"/>
      <c r="CKP369" s="632"/>
      <c r="CKQ369" s="632"/>
      <c r="CKR369" s="632"/>
      <c r="CKS369" s="632"/>
      <c r="CKT369" s="632"/>
      <c r="CKU369" s="632"/>
      <c r="CKV369" s="632"/>
      <c r="CKW369" s="632"/>
      <c r="CKX369" s="632"/>
      <c r="CKY369" s="632"/>
      <c r="CKZ369" s="632"/>
      <c r="CLA369" s="632"/>
      <c r="CLB369" s="632"/>
      <c r="CLC369" s="632"/>
      <c r="CLD369" s="632"/>
      <c r="CLE369" s="632"/>
      <c r="CLF369" s="632"/>
      <c r="CLG369" s="632"/>
      <c r="CLH369" s="632"/>
      <c r="CLI369" s="632"/>
      <c r="CLJ369" s="632"/>
      <c r="CLK369" s="632"/>
      <c r="CLL369" s="632"/>
      <c r="CLM369" s="632"/>
      <c r="CLN369" s="632"/>
      <c r="CLO369" s="632"/>
      <c r="CLP369" s="632"/>
      <c r="CLQ369" s="632"/>
      <c r="CLR369" s="632"/>
      <c r="CLS369" s="632"/>
      <c r="CLT369" s="632"/>
      <c r="CLU369" s="632"/>
      <c r="CLV369" s="632"/>
      <c r="CLW369" s="632"/>
      <c r="CLX369" s="632"/>
      <c r="CLY369" s="632"/>
      <c r="CLZ369" s="632"/>
      <c r="CMA369" s="632"/>
      <c r="CMB369" s="632"/>
      <c r="CMC369" s="632"/>
      <c r="CMD369" s="632"/>
      <c r="CME369" s="632"/>
      <c r="CMF369" s="632"/>
      <c r="CMG369" s="632"/>
      <c r="CMH369" s="632"/>
      <c r="CMI369" s="632"/>
      <c r="CMJ369" s="632"/>
      <c r="CMK369" s="632"/>
      <c r="CML369" s="632"/>
      <c r="CMM369" s="632"/>
      <c r="CMN369" s="632"/>
      <c r="CMO369" s="632"/>
      <c r="CMP369" s="632"/>
      <c r="CMQ369" s="632"/>
      <c r="CMR369" s="632"/>
      <c r="CMS369" s="632"/>
      <c r="CMT369" s="632"/>
      <c r="CMU369" s="632"/>
      <c r="CMV369" s="632"/>
      <c r="CMW369" s="632"/>
      <c r="CMX369" s="632"/>
      <c r="CMY369" s="632"/>
      <c r="CMZ369" s="632"/>
      <c r="CNA369" s="632"/>
      <c r="CNB369" s="632"/>
      <c r="CNC369" s="632"/>
      <c r="CND369" s="632"/>
      <c r="CNE369" s="632"/>
      <c r="CNF369" s="632"/>
      <c r="CNG369" s="632"/>
      <c r="CNH369" s="632"/>
      <c r="CNI369" s="632"/>
      <c r="CNJ369" s="632"/>
      <c r="CNK369" s="632"/>
      <c r="CNL369" s="632"/>
      <c r="CNM369" s="632"/>
      <c r="CNN369" s="632"/>
      <c r="CNO369" s="632"/>
      <c r="CNP369" s="632"/>
      <c r="CNQ369" s="632"/>
      <c r="CNR369" s="632"/>
      <c r="CNS369" s="632"/>
      <c r="CNT369" s="632"/>
      <c r="CNU369" s="632"/>
      <c r="CNV369" s="632"/>
      <c r="CNW369" s="632"/>
      <c r="CNX369" s="632"/>
      <c r="CNY369" s="632"/>
      <c r="CNZ369" s="632"/>
      <c r="COA369" s="632"/>
      <c r="COB369" s="632"/>
      <c r="COC369" s="632"/>
      <c r="COD369" s="632"/>
      <c r="COE369" s="632"/>
      <c r="COF369" s="632"/>
      <c r="COG369" s="632"/>
      <c r="COH369" s="632"/>
      <c r="COI369" s="632"/>
      <c r="COJ369" s="632"/>
      <c r="COK369" s="632"/>
      <c r="COL369" s="632"/>
      <c r="COM369" s="632"/>
      <c r="CON369" s="632"/>
      <c r="COO369" s="632"/>
      <c r="COP369" s="632"/>
      <c r="COQ369" s="632"/>
      <c r="COR369" s="632"/>
      <c r="COS369" s="632"/>
      <c r="COT369" s="632"/>
      <c r="COU369" s="632"/>
      <c r="COV369" s="632"/>
      <c r="COW369" s="632"/>
      <c r="COX369" s="632"/>
      <c r="COY369" s="632"/>
      <c r="COZ369" s="632"/>
      <c r="CPA369" s="632"/>
      <c r="CPB369" s="632"/>
      <c r="CPC369" s="632"/>
      <c r="CPD369" s="632"/>
      <c r="CPE369" s="632"/>
      <c r="CPF369" s="632"/>
      <c r="CPG369" s="632"/>
      <c r="CPH369" s="632"/>
      <c r="CPI369" s="632"/>
      <c r="CPJ369" s="632"/>
      <c r="CPK369" s="632"/>
      <c r="CPL369" s="632"/>
      <c r="CPM369" s="632"/>
      <c r="CPN369" s="632"/>
      <c r="CPO369" s="632"/>
      <c r="CPP369" s="632"/>
      <c r="CPQ369" s="632"/>
      <c r="CPR369" s="632"/>
      <c r="CPS369" s="632"/>
      <c r="CPT369" s="632"/>
      <c r="CPU369" s="632"/>
      <c r="CPV369" s="632"/>
      <c r="CPW369" s="632"/>
      <c r="CPX369" s="632"/>
      <c r="CPY369" s="632"/>
      <c r="CPZ369" s="632"/>
      <c r="CQA369" s="632"/>
      <c r="CQB369" s="632"/>
      <c r="CQC369" s="632"/>
      <c r="CQD369" s="632"/>
      <c r="CQE369" s="632"/>
      <c r="CQF369" s="632"/>
      <c r="CQG369" s="632"/>
      <c r="CQH369" s="632"/>
      <c r="CQI369" s="632"/>
      <c r="CQJ369" s="632"/>
      <c r="CQK369" s="632"/>
      <c r="CQL369" s="632"/>
      <c r="CQM369" s="632"/>
      <c r="CQN369" s="632"/>
      <c r="CQO369" s="632"/>
      <c r="CQP369" s="632"/>
      <c r="CQQ369" s="632"/>
      <c r="CQR369" s="632"/>
      <c r="CQS369" s="632"/>
      <c r="CQT369" s="632"/>
      <c r="CQU369" s="632"/>
      <c r="CQV369" s="632"/>
      <c r="CQW369" s="632"/>
      <c r="CQX369" s="632"/>
      <c r="CQY369" s="632"/>
      <c r="CQZ369" s="632"/>
      <c r="CRA369" s="632"/>
      <c r="CRB369" s="632"/>
      <c r="CRC369" s="632"/>
      <c r="CRD369" s="632"/>
      <c r="CRE369" s="632"/>
      <c r="CRF369" s="632"/>
      <c r="CRG369" s="632"/>
      <c r="CRH369" s="632"/>
      <c r="CRI369" s="632"/>
      <c r="CRJ369" s="632"/>
      <c r="CRK369" s="632"/>
      <c r="CRL369" s="632"/>
      <c r="CRM369" s="632"/>
      <c r="CRN369" s="632"/>
      <c r="CRO369" s="632"/>
      <c r="CRP369" s="632"/>
      <c r="CRQ369" s="632"/>
      <c r="CRR369" s="632"/>
      <c r="CRS369" s="632"/>
      <c r="CRT369" s="632"/>
      <c r="CRU369" s="632"/>
      <c r="CRV369" s="632"/>
      <c r="CRW369" s="632"/>
      <c r="CRX369" s="632"/>
      <c r="CRY369" s="632"/>
      <c r="CRZ369" s="632"/>
      <c r="CSA369" s="632"/>
      <c r="CSB369" s="632"/>
      <c r="CSC369" s="632"/>
      <c r="CSD369" s="632"/>
      <c r="CSE369" s="632"/>
      <c r="CSF369" s="632"/>
      <c r="CSG369" s="632"/>
      <c r="CSH369" s="632"/>
      <c r="CSI369" s="632"/>
      <c r="CSJ369" s="632"/>
      <c r="CSK369" s="632"/>
      <c r="CSL369" s="632"/>
      <c r="CSM369" s="632"/>
      <c r="CSN369" s="632"/>
      <c r="CSO369" s="632"/>
      <c r="CSP369" s="632"/>
      <c r="CSQ369" s="632"/>
      <c r="CSR369" s="632"/>
      <c r="CSS369" s="632"/>
      <c r="CST369" s="632"/>
      <c r="CSU369" s="632"/>
      <c r="CSV369" s="632"/>
      <c r="CSW369" s="632"/>
      <c r="CSX369" s="632"/>
      <c r="CSY369" s="632"/>
      <c r="CSZ369" s="632"/>
      <c r="CTA369" s="632"/>
      <c r="CTB369" s="632"/>
      <c r="CTC369" s="632"/>
      <c r="CTD369" s="632"/>
      <c r="CTE369" s="632"/>
      <c r="CTF369" s="632"/>
      <c r="CTG369" s="632"/>
      <c r="CTH369" s="632"/>
      <c r="CTI369" s="632"/>
      <c r="CTJ369" s="632"/>
      <c r="CTK369" s="632"/>
      <c r="CTL369" s="632"/>
      <c r="CTM369" s="632"/>
      <c r="CTN369" s="632"/>
      <c r="CTO369" s="632"/>
      <c r="CTP369" s="632"/>
      <c r="CTQ369" s="632"/>
      <c r="CTR369" s="632"/>
      <c r="CTS369" s="632"/>
      <c r="CTT369" s="632"/>
      <c r="CTU369" s="632"/>
      <c r="CTV369" s="632"/>
      <c r="CTW369" s="632"/>
      <c r="CTX369" s="632"/>
      <c r="CTY369" s="632"/>
      <c r="CTZ369" s="632"/>
      <c r="CUA369" s="632"/>
      <c r="CUB369" s="632"/>
      <c r="CUC369" s="632"/>
      <c r="CUD369" s="632"/>
      <c r="CUE369" s="632"/>
      <c r="CUF369" s="632"/>
      <c r="CUG369" s="632"/>
      <c r="CUH369" s="632"/>
      <c r="CUI369" s="632"/>
      <c r="CUJ369" s="632"/>
      <c r="CUK369" s="632"/>
      <c r="CUL369" s="632"/>
      <c r="CUM369" s="632"/>
      <c r="CUN369" s="632"/>
      <c r="CUO369" s="632"/>
      <c r="CUP369" s="632"/>
      <c r="CUQ369" s="632"/>
      <c r="CUR369" s="632"/>
      <c r="CUS369" s="632"/>
      <c r="CUT369" s="632"/>
      <c r="CUU369" s="632"/>
      <c r="CUV369" s="632"/>
      <c r="CUW369" s="632"/>
      <c r="CUX369" s="632"/>
      <c r="CUY369" s="632"/>
      <c r="CUZ369" s="632"/>
      <c r="CVA369" s="632"/>
      <c r="CVB369" s="632"/>
      <c r="CVC369" s="632"/>
      <c r="CVD369" s="632"/>
      <c r="CVE369" s="632"/>
      <c r="CVF369" s="632"/>
      <c r="CVG369" s="632"/>
      <c r="CVH369" s="632"/>
      <c r="CVI369" s="632"/>
      <c r="CVJ369" s="632"/>
      <c r="CVK369" s="632"/>
      <c r="CVL369" s="632"/>
      <c r="CVM369" s="632"/>
      <c r="CVN369" s="632"/>
      <c r="CVO369" s="632"/>
      <c r="CVP369" s="632"/>
      <c r="CVQ369" s="632"/>
      <c r="CVR369" s="632"/>
      <c r="CVS369" s="632"/>
      <c r="CVT369" s="632"/>
      <c r="CVU369" s="632"/>
      <c r="CVV369" s="632"/>
      <c r="CVW369" s="632"/>
      <c r="CVX369" s="632"/>
      <c r="CVY369" s="632"/>
      <c r="CVZ369" s="632"/>
      <c r="CWA369" s="632"/>
      <c r="CWB369" s="632"/>
      <c r="CWC369" s="632"/>
      <c r="CWD369" s="632"/>
      <c r="CWE369" s="632"/>
      <c r="CWF369" s="632"/>
      <c r="CWG369" s="632"/>
      <c r="CWH369" s="632"/>
      <c r="CWI369" s="632"/>
      <c r="CWJ369" s="632"/>
      <c r="CWK369" s="632"/>
      <c r="CWL369" s="632"/>
      <c r="CWM369" s="632"/>
      <c r="CWN369" s="632"/>
      <c r="CWO369" s="632"/>
      <c r="CWP369" s="632"/>
      <c r="CWQ369" s="632"/>
      <c r="CWR369" s="632"/>
      <c r="CWS369" s="632"/>
      <c r="CWT369" s="632"/>
      <c r="CWU369" s="632"/>
      <c r="CWV369" s="632"/>
      <c r="CWW369" s="632"/>
      <c r="CWX369" s="632"/>
      <c r="CWY369" s="632"/>
      <c r="CWZ369" s="632"/>
      <c r="CXA369" s="632"/>
      <c r="CXB369" s="632"/>
      <c r="CXC369" s="632"/>
      <c r="CXD369" s="632"/>
      <c r="CXE369" s="632"/>
      <c r="CXF369" s="632"/>
      <c r="CXG369" s="632"/>
      <c r="CXH369" s="632"/>
      <c r="CXI369" s="632"/>
      <c r="CXJ369" s="632"/>
      <c r="CXK369" s="632"/>
      <c r="CXL369" s="632"/>
      <c r="CXM369" s="632"/>
      <c r="CXN369" s="632"/>
      <c r="CXO369" s="632"/>
      <c r="CXP369" s="632"/>
      <c r="CXQ369" s="632"/>
      <c r="CXR369" s="632"/>
      <c r="CXS369" s="632"/>
      <c r="CXT369" s="632"/>
      <c r="CXU369" s="632"/>
      <c r="CXV369" s="632"/>
      <c r="CXW369" s="632"/>
      <c r="CXX369" s="632"/>
      <c r="CXY369" s="632"/>
      <c r="CXZ369" s="632"/>
      <c r="CYA369" s="632"/>
      <c r="CYB369" s="632"/>
      <c r="CYC369" s="632"/>
      <c r="CYD369" s="632"/>
      <c r="CYE369" s="632"/>
      <c r="CYF369" s="632"/>
      <c r="CYG369" s="632"/>
      <c r="CYH369" s="632"/>
      <c r="CYI369" s="632"/>
      <c r="CYJ369" s="632"/>
      <c r="CYK369" s="632"/>
      <c r="CYL369" s="632"/>
      <c r="CYM369" s="632"/>
      <c r="CYN369" s="632"/>
      <c r="CYO369" s="632"/>
      <c r="CYP369" s="632"/>
      <c r="CYQ369" s="632"/>
      <c r="CYR369" s="632"/>
      <c r="CYS369" s="632"/>
      <c r="CYT369" s="632"/>
      <c r="CYU369" s="632"/>
      <c r="CYV369" s="632"/>
      <c r="CYW369" s="632"/>
      <c r="CYX369" s="632"/>
      <c r="CYY369" s="632"/>
      <c r="CYZ369" s="632"/>
      <c r="CZA369" s="632"/>
      <c r="CZB369" s="632"/>
      <c r="CZC369" s="632"/>
      <c r="CZD369" s="632"/>
      <c r="CZE369" s="632"/>
      <c r="CZF369" s="632"/>
      <c r="CZG369" s="632"/>
      <c r="CZH369" s="632"/>
      <c r="CZI369" s="632"/>
      <c r="CZJ369" s="632"/>
      <c r="CZK369" s="632"/>
      <c r="CZL369" s="632"/>
      <c r="CZM369" s="632"/>
      <c r="CZN369" s="632"/>
      <c r="CZO369" s="632"/>
      <c r="CZP369" s="632"/>
      <c r="CZQ369" s="632"/>
      <c r="CZR369" s="632"/>
      <c r="CZS369" s="632"/>
      <c r="CZT369" s="632"/>
      <c r="CZU369" s="632"/>
      <c r="CZV369" s="632"/>
      <c r="CZW369" s="632"/>
      <c r="CZX369" s="632"/>
      <c r="CZY369" s="632"/>
      <c r="CZZ369" s="632"/>
      <c r="DAA369" s="632"/>
      <c r="DAB369" s="632"/>
      <c r="DAC369" s="632"/>
      <c r="DAD369" s="632"/>
      <c r="DAE369" s="632"/>
      <c r="DAF369" s="632"/>
      <c r="DAG369" s="632"/>
      <c r="DAH369" s="632"/>
      <c r="DAI369" s="632"/>
      <c r="DAJ369" s="632"/>
      <c r="DAK369" s="632"/>
      <c r="DAL369" s="632"/>
      <c r="DAM369" s="632"/>
      <c r="DAN369" s="632"/>
      <c r="DAO369" s="632"/>
      <c r="DAP369" s="632"/>
      <c r="DAQ369" s="632"/>
      <c r="DAR369" s="632"/>
      <c r="DAS369" s="632"/>
      <c r="DAT369" s="632"/>
      <c r="DAU369" s="632"/>
      <c r="DAV369" s="632"/>
      <c r="DAW369" s="632"/>
      <c r="DAX369" s="632"/>
      <c r="DAY369" s="632"/>
      <c r="DAZ369" s="632"/>
      <c r="DBA369" s="632"/>
      <c r="DBB369" s="632"/>
      <c r="DBC369" s="632"/>
      <c r="DBD369" s="632"/>
      <c r="DBE369" s="632"/>
      <c r="DBF369" s="632"/>
      <c r="DBG369" s="632"/>
      <c r="DBH369" s="632"/>
      <c r="DBI369" s="632"/>
      <c r="DBJ369" s="632"/>
      <c r="DBK369" s="632"/>
      <c r="DBL369" s="632"/>
      <c r="DBM369" s="632"/>
      <c r="DBN369" s="632"/>
      <c r="DBO369" s="632"/>
      <c r="DBP369" s="632"/>
      <c r="DBQ369" s="632"/>
      <c r="DBR369" s="632"/>
      <c r="DBS369" s="632"/>
      <c r="DBT369" s="632"/>
      <c r="DBU369" s="632"/>
      <c r="DBV369" s="632"/>
      <c r="DBW369" s="632"/>
      <c r="DBX369" s="632"/>
      <c r="DBY369" s="632"/>
      <c r="DBZ369" s="632"/>
      <c r="DCA369" s="632"/>
      <c r="DCB369" s="632"/>
      <c r="DCC369" s="632"/>
      <c r="DCD369" s="632"/>
      <c r="DCE369" s="632"/>
      <c r="DCF369" s="632"/>
      <c r="DCG369" s="632"/>
      <c r="DCH369" s="632"/>
      <c r="DCI369" s="632"/>
      <c r="DCJ369" s="632"/>
      <c r="DCK369" s="632"/>
      <c r="DCL369" s="632"/>
      <c r="DCM369" s="632"/>
      <c r="DCN369" s="632"/>
      <c r="DCO369" s="632"/>
      <c r="DCP369" s="632"/>
      <c r="DCQ369" s="632"/>
      <c r="DCR369" s="632"/>
      <c r="DCS369" s="632"/>
      <c r="DCT369" s="632"/>
      <c r="DCU369" s="632"/>
      <c r="DCV369" s="632"/>
      <c r="DCW369" s="632"/>
      <c r="DCX369" s="632"/>
      <c r="DCY369" s="632"/>
      <c r="DCZ369" s="632"/>
      <c r="DDA369" s="632"/>
      <c r="DDB369" s="632"/>
      <c r="DDC369" s="632"/>
      <c r="DDD369" s="632"/>
      <c r="DDE369" s="632"/>
      <c r="DDF369" s="632"/>
      <c r="DDG369" s="632"/>
      <c r="DDH369" s="632"/>
      <c r="DDI369" s="632"/>
      <c r="DDJ369" s="632"/>
      <c r="DDK369" s="632"/>
      <c r="DDL369" s="632"/>
      <c r="DDM369" s="632"/>
      <c r="DDN369" s="632"/>
      <c r="DDO369" s="632"/>
      <c r="DDP369" s="632"/>
      <c r="DDQ369" s="632"/>
      <c r="DDR369" s="632"/>
      <c r="DDS369" s="632"/>
      <c r="DDT369" s="632"/>
      <c r="DDU369" s="632"/>
      <c r="DDV369" s="632"/>
      <c r="DDW369" s="632"/>
      <c r="DDX369" s="632"/>
      <c r="DDY369" s="632"/>
      <c r="DDZ369" s="632"/>
      <c r="DEA369" s="632"/>
      <c r="DEB369" s="632"/>
      <c r="DEC369" s="632"/>
      <c r="DED369" s="632"/>
      <c r="DEE369" s="632"/>
      <c r="DEF369" s="632"/>
      <c r="DEG369" s="632"/>
      <c r="DEH369" s="632"/>
      <c r="DEI369" s="632"/>
      <c r="DEJ369" s="632"/>
      <c r="DEK369" s="632"/>
      <c r="DEL369" s="632"/>
      <c r="DEM369" s="632"/>
      <c r="DEN369" s="632"/>
      <c r="DEO369" s="632"/>
      <c r="DEP369" s="632"/>
      <c r="DEQ369" s="632"/>
      <c r="DER369" s="632"/>
      <c r="DES369" s="632"/>
      <c r="DET369" s="632"/>
      <c r="DEU369" s="632"/>
      <c r="DEV369" s="632"/>
      <c r="DEW369" s="632"/>
      <c r="DEX369" s="632"/>
      <c r="DEY369" s="632"/>
      <c r="DEZ369" s="632"/>
      <c r="DFA369" s="632"/>
      <c r="DFB369" s="632"/>
      <c r="DFC369" s="632"/>
      <c r="DFD369" s="632"/>
      <c r="DFE369" s="632"/>
      <c r="DFF369" s="632"/>
      <c r="DFG369" s="632"/>
      <c r="DFH369" s="632"/>
      <c r="DFI369" s="632"/>
      <c r="DFJ369" s="632"/>
      <c r="DFK369" s="632"/>
      <c r="DFL369" s="632"/>
      <c r="DFM369" s="632"/>
      <c r="DFN369" s="632"/>
      <c r="DFO369" s="632"/>
      <c r="DFP369" s="632"/>
      <c r="DFQ369" s="632"/>
      <c r="DFR369" s="632"/>
      <c r="DFS369" s="632"/>
      <c r="DFT369" s="632"/>
      <c r="DFU369" s="632"/>
      <c r="DFV369" s="632"/>
      <c r="DFW369" s="632"/>
      <c r="DFX369" s="632"/>
      <c r="DFY369" s="632"/>
      <c r="DFZ369" s="632"/>
      <c r="DGA369" s="632"/>
      <c r="DGB369" s="632"/>
      <c r="DGC369" s="632"/>
      <c r="DGD369" s="632"/>
      <c r="DGE369" s="632"/>
      <c r="DGF369" s="632"/>
      <c r="DGG369" s="632"/>
      <c r="DGH369" s="632"/>
      <c r="DGI369" s="632"/>
      <c r="DGJ369" s="632"/>
      <c r="DGK369" s="632"/>
      <c r="DGL369" s="632"/>
      <c r="DGM369" s="632"/>
      <c r="DGN369" s="632"/>
      <c r="DGO369" s="632"/>
      <c r="DGP369" s="632"/>
      <c r="DGQ369" s="632"/>
      <c r="DGR369" s="632"/>
      <c r="DGS369" s="632"/>
      <c r="DGT369" s="632"/>
      <c r="DGU369" s="632"/>
      <c r="DGV369" s="632"/>
      <c r="DGW369" s="632"/>
      <c r="DGX369" s="632"/>
      <c r="DGY369" s="632"/>
      <c r="DGZ369" s="632"/>
      <c r="DHA369" s="632"/>
      <c r="DHB369" s="632"/>
      <c r="DHC369" s="632"/>
      <c r="DHD369" s="632"/>
      <c r="DHE369" s="632"/>
      <c r="DHF369" s="632"/>
      <c r="DHG369" s="632"/>
      <c r="DHH369" s="632"/>
      <c r="DHI369" s="632"/>
      <c r="DHJ369" s="632"/>
      <c r="DHK369" s="632"/>
      <c r="DHL369" s="632"/>
      <c r="DHM369" s="632"/>
      <c r="DHN369" s="632"/>
      <c r="DHO369" s="632"/>
      <c r="DHP369" s="632"/>
      <c r="DHQ369" s="632"/>
      <c r="DHR369" s="632"/>
      <c r="DHS369" s="632"/>
      <c r="DHT369" s="632"/>
      <c r="DHU369" s="632"/>
      <c r="DHV369" s="632"/>
      <c r="DHW369" s="632"/>
      <c r="DHX369" s="632"/>
      <c r="DHY369" s="632"/>
      <c r="DHZ369" s="632"/>
      <c r="DIA369" s="632"/>
      <c r="DIB369" s="632"/>
      <c r="DIC369" s="632"/>
      <c r="DID369" s="632"/>
      <c r="DIE369" s="632"/>
      <c r="DIF369" s="632"/>
      <c r="DIG369" s="632"/>
      <c r="DIH369" s="632"/>
      <c r="DII369" s="632"/>
      <c r="DIJ369" s="632"/>
      <c r="DIK369" s="632"/>
      <c r="DIL369" s="632"/>
      <c r="DIM369" s="632"/>
      <c r="DIN369" s="632"/>
      <c r="DIO369" s="632"/>
      <c r="DIP369" s="632"/>
      <c r="DIQ369" s="632"/>
      <c r="DIR369" s="632"/>
      <c r="DIS369" s="632"/>
      <c r="DIT369" s="632"/>
      <c r="DIU369" s="632"/>
      <c r="DIV369" s="632"/>
      <c r="DIW369" s="632"/>
      <c r="DIX369" s="632"/>
      <c r="DIY369" s="632"/>
      <c r="DIZ369" s="632"/>
      <c r="DJA369" s="632"/>
      <c r="DJB369" s="632"/>
      <c r="DJC369" s="632"/>
      <c r="DJD369" s="632"/>
      <c r="DJE369" s="632"/>
      <c r="DJF369" s="632"/>
      <c r="DJG369" s="632"/>
      <c r="DJH369" s="632"/>
      <c r="DJI369" s="632"/>
      <c r="DJJ369" s="632"/>
      <c r="DJK369" s="632"/>
      <c r="DJL369" s="632"/>
      <c r="DJM369" s="632"/>
      <c r="DJN369" s="632"/>
      <c r="DJO369" s="632"/>
      <c r="DJP369" s="632"/>
      <c r="DJQ369" s="632"/>
      <c r="DJR369" s="632"/>
      <c r="DJS369" s="632"/>
      <c r="DJT369" s="632"/>
      <c r="DJU369" s="632"/>
      <c r="DJV369" s="632"/>
      <c r="DJW369" s="632"/>
      <c r="DJX369" s="632"/>
      <c r="DJY369" s="632"/>
      <c r="DJZ369" s="632"/>
      <c r="DKA369" s="632"/>
      <c r="DKB369" s="632"/>
      <c r="DKC369" s="632"/>
      <c r="DKD369" s="632"/>
      <c r="DKE369" s="632"/>
      <c r="DKF369" s="632"/>
      <c r="DKG369" s="632"/>
      <c r="DKH369" s="632"/>
      <c r="DKI369" s="632"/>
      <c r="DKJ369" s="632"/>
      <c r="DKK369" s="632"/>
      <c r="DKL369" s="632"/>
      <c r="DKM369" s="632"/>
      <c r="DKN369" s="632"/>
      <c r="DKO369" s="632"/>
      <c r="DKP369" s="632"/>
      <c r="DKQ369" s="632"/>
      <c r="DKR369" s="632"/>
      <c r="DKS369" s="632"/>
      <c r="DKT369" s="632"/>
      <c r="DKU369" s="632"/>
      <c r="DKV369" s="632"/>
      <c r="DKW369" s="632"/>
      <c r="DKX369" s="632"/>
      <c r="DKY369" s="632"/>
      <c r="DKZ369" s="632"/>
      <c r="DLA369" s="632"/>
      <c r="DLB369" s="632"/>
      <c r="DLC369" s="632"/>
      <c r="DLD369" s="632"/>
      <c r="DLE369" s="632"/>
      <c r="DLF369" s="632"/>
      <c r="DLG369" s="632"/>
      <c r="DLH369" s="632"/>
      <c r="DLI369" s="632"/>
      <c r="DLJ369" s="632"/>
      <c r="DLK369" s="632"/>
      <c r="DLL369" s="632"/>
      <c r="DLM369" s="632"/>
      <c r="DLN369" s="632"/>
      <c r="DLO369" s="632"/>
      <c r="DLP369" s="632"/>
      <c r="DLQ369" s="632"/>
      <c r="DLR369" s="632"/>
      <c r="DLS369" s="632"/>
      <c r="DLT369" s="632"/>
      <c r="DLU369" s="632"/>
      <c r="DLV369" s="632"/>
      <c r="DLW369" s="632"/>
      <c r="DLX369" s="632"/>
      <c r="DLY369" s="632"/>
      <c r="DLZ369" s="632"/>
      <c r="DMA369" s="632"/>
      <c r="DMB369" s="632"/>
      <c r="DMC369" s="632"/>
      <c r="DMD369" s="632"/>
      <c r="DME369" s="632"/>
      <c r="DMF369" s="632"/>
      <c r="DMG369" s="632"/>
      <c r="DMH369" s="632"/>
      <c r="DMI369" s="632"/>
      <c r="DMJ369" s="632"/>
      <c r="DMK369" s="632"/>
      <c r="DML369" s="632"/>
      <c r="DMM369" s="632"/>
      <c r="DMN369" s="632"/>
      <c r="DMO369" s="632"/>
      <c r="DMP369" s="632"/>
      <c r="DMQ369" s="632"/>
      <c r="DMR369" s="632"/>
      <c r="DMS369" s="632"/>
      <c r="DMT369" s="632"/>
      <c r="DMU369" s="632"/>
      <c r="DMV369" s="632"/>
      <c r="DMW369" s="632"/>
      <c r="DMX369" s="632"/>
      <c r="DMY369" s="632"/>
      <c r="DMZ369" s="632"/>
      <c r="DNA369" s="632"/>
      <c r="DNB369" s="632"/>
      <c r="DNC369" s="632"/>
      <c r="DND369" s="632"/>
      <c r="DNE369" s="632"/>
      <c r="DNF369" s="632"/>
      <c r="DNG369" s="632"/>
      <c r="DNH369" s="632"/>
      <c r="DNI369" s="632"/>
      <c r="DNJ369" s="632"/>
      <c r="DNK369" s="632"/>
      <c r="DNL369" s="632"/>
      <c r="DNM369" s="632"/>
      <c r="DNN369" s="632"/>
      <c r="DNO369" s="632"/>
      <c r="DNP369" s="632"/>
      <c r="DNQ369" s="632"/>
      <c r="DNR369" s="632"/>
      <c r="DNS369" s="632"/>
      <c r="DNT369" s="632"/>
      <c r="DNU369" s="632"/>
      <c r="DNV369" s="632"/>
      <c r="DNW369" s="632"/>
      <c r="DNX369" s="632"/>
      <c r="DNY369" s="632"/>
      <c r="DNZ369" s="632"/>
      <c r="DOA369" s="632"/>
      <c r="DOB369" s="632"/>
      <c r="DOC369" s="632"/>
      <c r="DOD369" s="632"/>
      <c r="DOE369" s="632"/>
      <c r="DOF369" s="632"/>
      <c r="DOG369" s="632"/>
      <c r="DOH369" s="632"/>
      <c r="DOI369" s="632"/>
      <c r="DOJ369" s="632"/>
      <c r="DOK369" s="632"/>
      <c r="DOL369" s="632"/>
      <c r="DOM369" s="632"/>
      <c r="DON369" s="632"/>
      <c r="DOO369" s="632"/>
      <c r="DOP369" s="632"/>
      <c r="DOQ369" s="632"/>
      <c r="DOR369" s="632"/>
      <c r="DOS369" s="632"/>
      <c r="DOT369" s="632"/>
      <c r="DOU369" s="632"/>
      <c r="DOV369" s="632"/>
      <c r="DOW369" s="632"/>
      <c r="DOX369" s="632"/>
      <c r="DOY369" s="632"/>
      <c r="DOZ369" s="632"/>
      <c r="DPA369" s="632"/>
      <c r="DPB369" s="632"/>
      <c r="DPC369" s="632"/>
      <c r="DPD369" s="632"/>
      <c r="DPE369" s="632"/>
      <c r="DPF369" s="632"/>
      <c r="DPG369" s="632"/>
      <c r="DPH369" s="632"/>
      <c r="DPI369" s="632"/>
      <c r="DPJ369" s="632"/>
      <c r="DPK369" s="632"/>
      <c r="DPL369" s="632"/>
      <c r="DPM369" s="632"/>
      <c r="DPN369" s="632"/>
      <c r="DPO369" s="632"/>
      <c r="DPP369" s="632"/>
      <c r="DPQ369" s="632"/>
      <c r="DPR369" s="632"/>
      <c r="DPS369" s="632"/>
      <c r="DPT369" s="632"/>
      <c r="DPU369" s="632"/>
      <c r="DPV369" s="632"/>
      <c r="DPW369" s="632"/>
      <c r="DPX369" s="632"/>
      <c r="DPY369" s="632"/>
      <c r="DPZ369" s="632"/>
      <c r="DQA369" s="632"/>
      <c r="DQB369" s="632"/>
      <c r="DQC369" s="632"/>
      <c r="DQD369" s="632"/>
      <c r="DQE369" s="632"/>
      <c r="DQF369" s="632"/>
      <c r="DQG369" s="632"/>
      <c r="DQH369" s="632"/>
      <c r="DQI369" s="632"/>
      <c r="DQJ369" s="632"/>
      <c r="DQK369" s="632"/>
      <c r="DQL369" s="632"/>
      <c r="DQM369" s="632"/>
      <c r="DQN369" s="632"/>
      <c r="DQO369" s="632"/>
      <c r="DQP369" s="632"/>
      <c r="DQQ369" s="632"/>
      <c r="DQR369" s="632"/>
      <c r="DQS369" s="632"/>
      <c r="DQT369" s="632"/>
      <c r="DQU369" s="632"/>
      <c r="DQV369" s="632"/>
      <c r="DQW369" s="632"/>
      <c r="DQX369" s="632"/>
      <c r="DQY369" s="632"/>
      <c r="DQZ369" s="632"/>
      <c r="DRA369" s="632"/>
      <c r="DRB369" s="632"/>
      <c r="DRC369" s="632"/>
      <c r="DRD369" s="632"/>
      <c r="DRE369" s="632"/>
      <c r="DRF369" s="632"/>
      <c r="DRG369" s="632"/>
      <c r="DRH369" s="632"/>
      <c r="DRI369" s="632"/>
      <c r="DRJ369" s="632"/>
      <c r="DRK369" s="632"/>
      <c r="DRL369" s="632"/>
      <c r="DRM369" s="632"/>
      <c r="DRN369" s="632"/>
      <c r="DRO369" s="632"/>
      <c r="DRP369" s="632"/>
      <c r="DRQ369" s="632"/>
      <c r="DRR369" s="632"/>
      <c r="DRS369" s="632"/>
      <c r="DRT369" s="632"/>
      <c r="DRU369" s="632"/>
      <c r="DRV369" s="632"/>
      <c r="DRW369" s="632"/>
      <c r="DRX369" s="632"/>
      <c r="DRY369" s="632"/>
      <c r="DRZ369" s="632"/>
      <c r="DSA369" s="632"/>
      <c r="DSB369" s="632"/>
      <c r="DSC369" s="632"/>
      <c r="DSD369" s="632"/>
      <c r="DSE369" s="632"/>
      <c r="DSF369" s="632"/>
      <c r="DSG369" s="632"/>
      <c r="DSH369" s="632"/>
      <c r="DSI369" s="632"/>
      <c r="DSJ369" s="632"/>
      <c r="DSK369" s="632"/>
      <c r="DSL369" s="632"/>
      <c r="DSM369" s="632"/>
      <c r="DSN369" s="632"/>
      <c r="DSO369" s="632"/>
      <c r="DSP369" s="632"/>
      <c r="DSQ369" s="632"/>
      <c r="DSR369" s="632"/>
      <c r="DSS369" s="632"/>
      <c r="DST369" s="632"/>
      <c r="DSU369" s="632"/>
      <c r="DSV369" s="632"/>
      <c r="DSW369" s="632"/>
      <c r="DSX369" s="632"/>
      <c r="DSY369" s="632"/>
      <c r="DSZ369" s="632"/>
      <c r="DTA369" s="632"/>
      <c r="DTB369" s="632"/>
      <c r="DTC369" s="632"/>
      <c r="DTD369" s="632"/>
      <c r="DTE369" s="632"/>
      <c r="DTF369" s="632"/>
      <c r="DTG369" s="632"/>
      <c r="DTH369" s="632"/>
      <c r="DTI369" s="632"/>
      <c r="DTJ369" s="632"/>
      <c r="DTK369" s="632"/>
      <c r="DTL369" s="632"/>
      <c r="DTM369" s="632"/>
      <c r="DTN369" s="632"/>
      <c r="DTO369" s="632"/>
      <c r="DTP369" s="632"/>
      <c r="DTQ369" s="632"/>
      <c r="DTR369" s="632"/>
      <c r="DTS369" s="632"/>
      <c r="DTT369" s="632"/>
      <c r="DTU369" s="632"/>
      <c r="DTV369" s="632"/>
      <c r="DTW369" s="632"/>
      <c r="DTX369" s="632"/>
      <c r="DTY369" s="632"/>
      <c r="DTZ369" s="632"/>
      <c r="DUA369" s="632"/>
      <c r="DUB369" s="632"/>
      <c r="DUC369" s="632"/>
      <c r="DUD369" s="632"/>
      <c r="DUE369" s="632"/>
      <c r="DUF369" s="632"/>
      <c r="DUG369" s="632"/>
      <c r="DUH369" s="632"/>
      <c r="DUI369" s="632"/>
      <c r="DUJ369" s="632"/>
      <c r="DUK369" s="632"/>
      <c r="DUL369" s="632"/>
      <c r="DUM369" s="632"/>
      <c r="DUN369" s="632"/>
      <c r="DUO369" s="632"/>
      <c r="DUP369" s="632"/>
      <c r="DUQ369" s="632"/>
      <c r="DUR369" s="632"/>
      <c r="DUS369" s="632"/>
      <c r="DUT369" s="632"/>
      <c r="DUU369" s="632"/>
      <c r="DUV369" s="632"/>
      <c r="DUW369" s="632"/>
      <c r="DUX369" s="632"/>
      <c r="DUY369" s="632"/>
      <c r="DUZ369" s="632"/>
      <c r="DVA369" s="632"/>
      <c r="DVB369" s="632"/>
      <c r="DVC369" s="632"/>
      <c r="DVD369" s="632"/>
      <c r="DVE369" s="632"/>
      <c r="DVF369" s="632"/>
      <c r="DVG369" s="632"/>
      <c r="DVH369" s="632"/>
      <c r="DVI369" s="632"/>
      <c r="DVJ369" s="632"/>
      <c r="DVK369" s="632"/>
      <c r="DVL369" s="632"/>
      <c r="DVM369" s="632"/>
      <c r="DVN369" s="632"/>
      <c r="DVO369" s="632"/>
      <c r="DVP369" s="632"/>
      <c r="DVQ369" s="632"/>
      <c r="DVR369" s="632"/>
      <c r="DVS369" s="632"/>
      <c r="DVT369" s="632"/>
      <c r="DVU369" s="632"/>
      <c r="DVV369" s="632"/>
      <c r="DVW369" s="632"/>
      <c r="DVX369" s="632"/>
      <c r="DVY369" s="632"/>
      <c r="DVZ369" s="632"/>
      <c r="DWA369" s="632"/>
      <c r="DWB369" s="632"/>
      <c r="DWC369" s="632"/>
      <c r="DWD369" s="632"/>
      <c r="DWE369" s="632"/>
      <c r="DWF369" s="632"/>
      <c r="DWG369" s="632"/>
      <c r="DWH369" s="632"/>
      <c r="DWI369" s="632"/>
      <c r="DWJ369" s="632"/>
      <c r="DWK369" s="632"/>
      <c r="DWL369" s="632"/>
      <c r="DWM369" s="632"/>
      <c r="DWN369" s="632"/>
      <c r="DWO369" s="632"/>
      <c r="DWP369" s="632"/>
      <c r="DWQ369" s="632"/>
      <c r="DWR369" s="632"/>
      <c r="DWS369" s="632"/>
      <c r="DWT369" s="632"/>
      <c r="DWU369" s="632"/>
      <c r="DWV369" s="632"/>
      <c r="DWW369" s="632"/>
      <c r="DWX369" s="632"/>
      <c r="DWY369" s="632"/>
      <c r="DWZ369" s="632"/>
      <c r="DXA369" s="632"/>
      <c r="DXB369" s="632"/>
      <c r="DXC369" s="632"/>
      <c r="DXD369" s="632"/>
      <c r="DXE369" s="632"/>
      <c r="DXF369" s="632"/>
      <c r="DXG369" s="632"/>
      <c r="DXH369" s="632"/>
      <c r="DXI369" s="632"/>
      <c r="DXJ369" s="632"/>
      <c r="DXK369" s="632"/>
      <c r="DXL369" s="632"/>
      <c r="DXM369" s="632"/>
      <c r="DXN369" s="632"/>
      <c r="DXO369" s="632"/>
      <c r="DXP369" s="632"/>
      <c r="DXQ369" s="632"/>
      <c r="DXR369" s="632"/>
      <c r="DXS369" s="632"/>
      <c r="DXT369" s="632"/>
      <c r="DXU369" s="632"/>
      <c r="DXV369" s="632"/>
      <c r="DXW369" s="632"/>
      <c r="DXX369" s="632"/>
      <c r="DXY369" s="632"/>
      <c r="DXZ369" s="632"/>
      <c r="DYA369" s="632"/>
      <c r="DYB369" s="632"/>
      <c r="DYC369" s="632"/>
      <c r="DYD369" s="632"/>
      <c r="DYE369" s="632"/>
      <c r="DYF369" s="632"/>
      <c r="DYG369" s="632"/>
      <c r="DYH369" s="632"/>
      <c r="DYI369" s="632"/>
      <c r="DYJ369" s="632"/>
      <c r="DYK369" s="632"/>
      <c r="DYL369" s="632"/>
      <c r="DYM369" s="632"/>
      <c r="DYN369" s="632"/>
      <c r="DYO369" s="632"/>
      <c r="DYP369" s="632"/>
      <c r="DYQ369" s="632"/>
      <c r="DYR369" s="632"/>
      <c r="DYS369" s="632"/>
      <c r="DYT369" s="632"/>
      <c r="DYU369" s="632"/>
      <c r="DYV369" s="632"/>
      <c r="DYW369" s="632"/>
      <c r="DYX369" s="632"/>
      <c r="DYY369" s="632"/>
      <c r="DYZ369" s="632"/>
      <c r="DZA369" s="632"/>
      <c r="DZB369" s="632"/>
      <c r="DZC369" s="632"/>
      <c r="DZD369" s="632"/>
      <c r="DZE369" s="632"/>
      <c r="DZF369" s="632"/>
      <c r="DZG369" s="632"/>
      <c r="DZH369" s="632"/>
      <c r="DZI369" s="632"/>
      <c r="DZJ369" s="632"/>
      <c r="DZK369" s="632"/>
      <c r="DZL369" s="632"/>
      <c r="DZM369" s="632"/>
      <c r="DZN369" s="632"/>
      <c r="DZO369" s="632"/>
      <c r="DZP369" s="632"/>
      <c r="DZQ369" s="632"/>
      <c r="DZR369" s="632"/>
      <c r="DZS369" s="632"/>
      <c r="DZT369" s="632"/>
      <c r="DZU369" s="632"/>
      <c r="DZV369" s="632"/>
      <c r="DZW369" s="632"/>
      <c r="DZX369" s="632"/>
      <c r="DZY369" s="632"/>
      <c r="DZZ369" s="632"/>
      <c r="EAA369" s="632"/>
      <c r="EAB369" s="632"/>
      <c r="EAC369" s="632"/>
      <c r="EAD369" s="632"/>
      <c r="EAE369" s="632"/>
      <c r="EAF369" s="632"/>
      <c r="EAG369" s="632"/>
      <c r="EAH369" s="632"/>
      <c r="EAI369" s="632"/>
      <c r="EAJ369" s="632"/>
      <c r="EAK369" s="632"/>
      <c r="EAL369" s="632"/>
      <c r="EAM369" s="632"/>
      <c r="EAN369" s="632"/>
      <c r="EAO369" s="632"/>
      <c r="EAP369" s="632"/>
      <c r="EAQ369" s="632"/>
      <c r="EAR369" s="632"/>
      <c r="EAS369" s="632"/>
      <c r="EAT369" s="632"/>
      <c r="EAU369" s="632"/>
      <c r="EAV369" s="632"/>
      <c r="EAW369" s="632"/>
      <c r="EAX369" s="632"/>
      <c r="EAY369" s="632"/>
      <c r="EAZ369" s="632"/>
      <c r="EBA369" s="632"/>
      <c r="EBB369" s="632"/>
      <c r="EBC369" s="632"/>
      <c r="EBD369" s="632"/>
      <c r="EBE369" s="632"/>
      <c r="EBF369" s="632"/>
      <c r="EBG369" s="632"/>
      <c r="EBH369" s="632"/>
      <c r="EBI369" s="632"/>
      <c r="EBJ369" s="632"/>
      <c r="EBK369" s="632"/>
      <c r="EBL369" s="632"/>
      <c r="EBM369" s="632"/>
      <c r="EBN369" s="632"/>
      <c r="EBO369" s="632"/>
      <c r="EBP369" s="632"/>
      <c r="EBQ369" s="632"/>
      <c r="EBR369" s="632"/>
      <c r="EBS369" s="632"/>
      <c r="EBT369" s="632"/>
      <c r="EBU369" s="632"/>
      <c r="EBV369" s="632"/>
      <c r="EBW369" s="632"/>
      <c r="EBX369" s="632"/>
      <c r="EBY369" s="632"/>
      <c r="EBZ369" s="632"/>
      <c r="ECA369" s="632"/>
      <c r="ECB369" s="632"/>
      <c r="ECC369" s="632"/>
      <c r="ECD369" s="632"/>
      <c r="ECE369" s="632"/>
      <c r="ECF369" s="632"/>
      <c r="ECG369" s="632"/>
      <c r="ECH369" s="632"/>
      <c r="ECI369" s="632"/>
      <c r="ECJ369" s="632"/>
      <c r="ECK369" s="632"/>
      <c r="ECL369" s="632"/>
      <c r="ECM369" s="632"/>
      <c r="ECN369" s="632"/>
      <c r="ECO369" s="632"/>
      <c r="ECP369" s="632"/>
      <c r="ECQ369" s="632"/>
      <c r="ECR369" s="632"/>
      <c r="ECS369" s="632"/>
      <c r="ECT369" s="632"/>
      <c r="ECU369" s="632"/>
      <c r="ECV369" s="632"/>
      <c r="ECW369" s="632"/>
      <c r="ECX369" s="632"/>
      <c r="ECY369" s="632"/>
      <c r="ECZ369" s="632"/>
      <c r="EDA369" s="632"/>
      <c r="EDB369" s="632"/>
      <c r="EDC369" s="632"/>
      <c r="EDD369" s="632"/>
      <c r="EDE369" s="632"/>
      <c r="EDF369" s="632"/>
      <c r="EDG369" s="632"/>
      <c r="EDH369" s="632"/>
      <c r="EDI369" s="632"/>
      <c r="EDJ369" s="632"/>
      <c r="EDK369" s="632"/>
      <c r="EDL369" s="632"/>
      <c r="EDM369" s="632"/>
      <c r="EDN369" s="632"/>
      <c r="EDO369" s="632"/>
      <c r="EDP369" s="632"/>
      <c r="EDQ369" s="632"/>
      <c r="EDR369" s="632"/>
      <c r="EDS369" s="632"/>
      <c r="EDT369" s="632"/>
      <c r="EDU369" s="632"/>
      <c r="EDV369" s="632"/>
      <c r="EDW369" s="632"/>
      <c r="EDX369" s="632"/>
      <c r="EDY369" s="632"/>
      <c r="EDZ369" s="632"/>
      <c r="EEA369" s="632"/>
      <c r="EEB369" s="632"/>
      <c r="EEC369" s="632"/>
      <c r="EED369" s="632"/>
      <c r="EEE369" s="632"/>
      <c r="EEF369" s="632"/>
      <c r="EEG369" s="632"/>
      <c r="EEH369" s="632"/>
      <c r="EEI369" s="632"/>
      <c r="EEJ369" s="632"/>
      <c r="EEK369" s="632"/>
      <c r="EEL369" s="632"/>
      <c r="EEM369" s="632"/>
      <c r="EEN369" s="632"/>
      <c r="EEO369" s="632"/>
      <c r="EEP369" s="632"/>
      <c r="EEQ369" s="632"/>
      <c r="EER369" s="632"/>
      <c r="EES369" s="632"/>
      <c r="EET369" s="632"/>
      <c r="EEU369" s="632"/>
      <c r="EEV369" s="632"/>
      <c r="EEW369" s="632"/>
      <c r="EEX369" s="632"/>
      <c r="EEY369" s="632"/>
      <c r="EEZ369" s="632"/>
      <c r="EFA369" s="632"/>
      <c r="EFB369" s="632"/>
      <c r="EFC369" s="632"/>
      <c r="EFD369" s="632"/>
      <c r="EFE369" s="632"/>
      <c r="EFF369" s="632"/>
      <c r="EFG369" s="632"/>
      <c r="EFH369" s="632"/>
      <c r="EFI369" s="632"/>
      <c r="EFJ369" s="632"/>
      <c r="EFK369" s="632"/>
      <c r="EFL369" s="632"/>
      <c r="EFM369" s="632"/>
      <c r="EFN369" s="632"/>
      <c r="EFO369" s="632"/>
      <c r="EFP369" s="632"/>
      <c r="EFQ369" s="632"/>
      <c r="EFR369" s="632"/>
      <c r="EFS369" s="632"/>
      <c r="EFT369" s="632"/>
      <c r="EFU369" s="632"/>
      <c r="EFV369" s="632"/>
      <c r="EFW369" s="632"/>
      <c r="EFX369" s="632"/>
      <c r="EFY369" s="632"/>
      <c r="EFZ369" s="632"/>
      <c r="EGA369" s="632"/>
      <c r="EGB369" s="632"/>
      <c r="EGC369" s="632"/>
      <c r="EGD369" s="632"/>
      <c r="EGE369" s="632"/>
      <c r="EGF369" s="632"/>
      <c r="EGG369" s="632"/>
      <c r="EGH369" s="632"/>
      <c r="EGI369" s="632"/>
      <c r="EGJ369" s="632"/>
      <c r="EGK369" s="632"/>
      <c r="EGL369" s="632"/>
      <c r="EGM369" s="632"/>
      <c r="EGN369" s="632"/>
      <c r="EGO369" s="632"/>
      <c r="EGP369" s="632"/>
      <c r="EGQ369" s="632"/>
      <c r="EGR369" s="632"/>
      <c r="EGS369" s="632"/>
      <c r="EGT369" s="632"/>
      <c r="EGU369" s="632"/>
      <c r="EGV369" s="632"/>
      <c r="EGW369" s="632"/>
      <c r="EGX369" s="632"/>
      <c r="EGY369" s="632"/>
      <c r="EGZ369" s="632"/>
      <c r="EHA369" s="632"/>
      <c r="EHB369" s="632"/>
      <c r="EHC369" s="632"/>
      <c r="EHD369" s="632"/>
      <c r="EHE369" s="632"/>
      <c r="EHF369" s="632"/>
      <c r="EHG369" s="632"/>
      <c r="EHH369" s="632"/>
      <c r="EHI369" s="632"/>
      <c r="EHJ369" s="632"/>
      <c r="EHK369" s="632"/>
      <c r="EHL369" s="632"/>
      <c r="EHM369" s="632"/>
      <c r="EHN369" s="632"/>
      <c r="EHO369" s="632"/>
      <c r="EHP369" s="632"/>
      <c r="EHQ369" s="632"/>
      <c r="EHR369" s="632"/>
      <c r="EHS369" s="632"/>
      <c r="EHT369" s="632"/>
      <c r="EHU369" s="632"/>
      <c r="EHV369" s="632"/>
      <c r="EHW369" s="632"/>
      <c r="EHX369" s="632"/>
      <c r="EHY369" s="632"/>
      <c r="EHZ369" s="632"/>
      <c r="EIA369" s="632"/>
      <c r="EIB369" s="632"/>
      <c r="EIC369" s="632"/>
      <c r="EID369" s="632"/>
      <c r="EIE369" s="632"/>
      <c r="EIF369" s="632"/>
      <c r="EIG369" s="632"/>
      <c r="EIH369" s="632"/>
      <c r="EII369" s="632"/>
      <c r="EIJ369" s="632"/>
      <c r="EIK369" s="632"/>
      <c r="EIL369" s="632"/>
      <c r="EIM369" s="632"/>
      <c r="EIN369" s="632"/>
      <c r="EIO369" s="632"/>
      <c r="EIP369" s="632"/>
      <c r="EIQ369" s="632"/>
      <c r="EIR369" s="632"/>
      <c r="EIS369" s="632"/>
      <c r="EIT369" s="632"/>
      <c r="EIU369" s="632"/>
      <c r="EIV369" s="632"/>
      <c r="EIW369" s="632"/>
      <c r="EIX369" s="632"/>
      <c r="EIY369" s="632"/>
      <c r="EIZ369" s="632"/>
      <c r="EJA369" s="632"/>
      <c r="EJB369" s="632"/>
      <c r="EJC369" s="632"/>
      <c r="EJD369" s="632"/>
      <c r="EJE369" s="632"/>
      <c r="EJF369" s="632"/>
      <c r="EJG369" s="632"/>
      <c r="EJH369" s="632"/>
      <c r="EJI369" s="632"/>
      <c r="EJJ369" s="632"/>
      <c r="EJK369" s="632"/>
      <c r="EJL369" s="632"/>
      <c r="EJM369" s="632"/>
      <c r="EJN369" s="632"/>
      <c r="EJO369" s="632"/>
      <c r="EJP369" s="632"/>
      <c r="EJQ369" s="632"/>
      <c r="EJR369" s="632"/>
      <c r="EJS369" s="632"/>
      <c r="EJT369" s="632"/>
      <c r="EJU369" s="632"/>
      <c r="EJV369" s="632"/>
      <c r="EJW369" s="632"/>
      <c r="EJX369" s="632"/>
      <c r="EJY369" s="632"/>
      <c r="EJZ369" s="632"/>
      <c r="EKA369" s="632"/>
      <c r="EKB369" s="632"/>
      <c r="EKC369" s="632"/>
      <c r="EKD369" s="632"/>
      <c r="EKE369" s="632"/>
      <c r="EKF369" s="632"/>
      <c r="EKG369" s="632"/>
      <c r="EKH369" s="632"/>
      <c r="EKI369" s="632"/>
      <c r="EKJ369" s="632"/>
      <c r="EKK369" s="632"/>
      <c r="EKL369" s="632"/>
      <c r="EKM369" s="632"/>
      <c r="EKN369" s="632"/>
      <c r="EKO369" s="632"/>
      <c r="EKP369" s="632"/>
      <c r="EKQ369" s="632"/>
      <c r="EKR369" s="632"/>
      <c r="EKS369" s="632"/>
      <c r="EKT369" s="632"/>
      <c r="EKU369" s="632"/>
      <c r="EKV369" s="632"/>
      <c r="EKW369" s="632"/>
      <c r="EKX369" s="632"/>
      <c r="EKY369" s="632"/>
      <c r="EKZ369" s="632"/>
      <c r="ELA369" s="632"/>
      <c r="ELB369" s="632"/>
      <c r="ELC369" s="632"/>
      <c r="ELD369" s="632"/>
      <c r="ELE369" s="632"/>
      <c r="ELF369" s="632"/>
      <c r="ELG369" s="632"/>
      <c r="ELH369" s="632"/>
      <c r="ELI369" s="632"/>
      <c r="ELJ369" s="632"/>
      <c r="ELK369" s="632"/>
      <c r="ELL369" s="632"/>
      <c r="ELM369" s="632"/>
      <c r="ELN369" s="632"/>
      <c r="ELO369" s="632"/>
      <c r="ELP369" s="632"/>
      <c r="ELQ369" s="632"/>
      <c r="ELR369" s="632"/>
      <c r="ELS369" s="632"/>
      <c r="ELT369" s="632"/>
      <c r="ELU369" s="632"/>
      <c r="ELV369" s="632"/>
      <c r="ELW369" s="632"/>
      <c r="ELX369" s="632"/>
      <c r="ELY369" s="632"/>
      <c r="ELZ369" s="632"/>
      <c r="EMA369" s="632"/>
      <c r="EMB369" s="632"/>
      <c r="EMC369" s="632"/>
      <c r="EMD369" s="632"/>
      <c r="EME369" s="632"/>
      <c r="EMF369" s="632"/>
      <c r="EMG369" s="632"/>
      <c r="EMH369" s="632"/>
      <c r="EMI369" s="632"/>
      <c r="EMJ369" s="632"/>
      <c r="EMK369" s="632"/>
      <c r="EML369" s="632"/>
      <c r="EMM369" s="632"/>
      <c r="EMN369" s="632"/>
      <c r="EMO369" s="632"/>
      <c r="EMP369" s="632"/>
      <c r="EMQ369" s="632"/>
      <c r="EMR369" s="632"/>
      <c r="EMS369" s="632"/>
      <c r="EMT369" s="632"/>
      <c r="EMU369" s="632"/>
      <c r="EMV369" s="632"/>
      <c r="EMW369" s="632"/>
      <c r="EMX369" s="632"/>
      <c r="EMY369" s="632"/>
      <c r="EMZ369" s="632"/>
      <c r="ENA369" s="632"/>
      <c r="ENB369" s="632"/>
      <c r="ENC369" s="632"/>
      <c r="END369" s="632"/>
      <c r="ENE369" s="632"/>
      <c r="ENF369" s="632"/>
      <c r="ENG369" s="632"/>
      <c r="ENH369" s="632"/>
      <c r="ENI369" s="632"/>
      <c r="ENJ369" s="632"/>
      <c r="ENK369" s="632"/>
      <c r="ENL369" s="632"/>
      <c r="ENM369" s="632"/>
      <c r="ENN369" s="632"/>
      <c r="ENO369" s="632"/>
      <c r="ENP369" s="632"/>
      <c r="ENQ369" s="632"/>
      <c r="ENR369" s="632"/>
      <c r="ENS369" s="632"/>
      <c r="ENT369" s="632"/>
      <c r="ENU369" s="632"/>
      <c r="ENV369" s="632"/>
      <c r="ENW369" s="632"/>
      <c r="ENX369" s="632"/>
      <c r="ENY369" s="632"/>
      <c r="ENZ369" s="632"/>
      <c r="EOA369" s="632"/>
      <c r="EOB369" s="632"/>
      <c r="EOC369" s="632"/>
      <c r="EOD369" s="632"/>
      <c r="EOE369" s="632"/>
      <c r="EOF369" s="632"/>
      <c r="EOG369" s="632"/>
      <c r="EOH369" s="632"/>
      <c r="EOI369" s="632"/>
      <c r="EOJ369" s="632"/>
      <c r="EOK369" s="632"/>
      <c r="EOL369" s="632"/>
      <c r="EOM369" s="632"/>
      <c r="EON369" s="632"/>
      <c r="EOO369" s="632"/>
      <c r="EOP369" s="632"/>
      <c r="EOQ369" s="632"/>
      <c r="EOR369" s="632"/>
      <c r="EOS369" s="632"/>
      <c r="EOT369" s="632"/>
      <c r="EOU369" s="632"/>
      <c r="EOV369" s="632"/>
      <c r="EOW369" s="632"/>
      <c r="EOX369" s="632"/>
      <c r="EOY369" s="632"/>
      <c r="EOZ369" s="632"/>
      <c r="EPA369" s="632"/>
      <c r="EPB369" s="632"/>
      <c r="EPC369" s="632"/>
      <c r="EPD369" s="632"/>
      <c r="EPE369" s="632"/>
      <c r="EPF369" s="632"/>
      <c r="EPG369" s="632"/>
      <c r="EPH369" s="632"/>
      <c r="EPI369" s="632"/>
      <c r="EPJ369" s="632"/>
      <c r="EPK369" s="632"/>
      <c r="EPL369" s="632"/>
      <c r="EPM369" s="632"/>
      <c r="EPN369" s="632"/>
      <c r="EPO369" s="632"/>
      <c r="EPP369" s="632"/>
      <c r="EPQ369" s="632"/>
      <c r="EPR369" s="632"/>
      <c r="EPS369" s="632"/>
      <c r="EPT369" s="632"/>
      <c r="EPU369" s="632"/>
      <c r="EPV369" s="632"/>
      <c r="EPW369" s="632"/>
      <c r="EPX369" s="632"/>
      <c r="EPY369" s="632"/>
      <c r="EPZ369" s="632"/>
      <c r="EQA369" s="632"/>
      <c r="EQB369" s="632"/>
      <c r="EQC369" s="632"/>
      <c r="EQD369" s="632"/>
      <c r="EQE369" s="632"/>
      <c r="EQF369" s="632"/>
      <c r="EQG369" s="632"/>
      <c r="EQH369" s="632"/>
      <c r="EQI369" s="632"/>
      <c r="EQJ369" s="632"/>
      <c r="EQK369" s="632"/>
      <c r="EQL369" s="632"/>
      <c r="EQM369" s="632"/>
      <c r="EQN369" s="632"/>
      <c r="EQO369" s="632"/>
      <c r="EQP369" s="632"/>
      <c r="EQQ369" s="632"/>
      <c r="EQR369" s="632"/>
      <c r="EQS369" s="632"/>
      <c r="EQT369" s="632"/>
      <c r="EQU369" s="632"/>
      <c r="EQV369" s="632"/>
      <c r="EQW369" s="632"/>
      <c r="EQX369" s="632"/>
      <c r="EQY369" s="632"/>
      <c r="EQZ369" s="632"/>
      <c r="ERA369" s="632"/>
      <c r="ERB369" s="632"/>
      <c r="ERC369" s="632"/>
      <c r="ERD369" s="632"/>
      <c r="ERE369" s="632"/>
      <c r="ERF369" s="632"/>
      <c r="ERG369" s="632"/>
      <c r="ERH369" s="632"/>
      <c r="ERI369" s="632"/>
      <c r="ERJ369" s="632"/>
      <c r="ERK369" s="632"/>
      <c r="ERL369" s="632"/>
      <c r="ERM369" s="632"/>
      <c r="ERN369" s="632"/>
      <c r="ERO369" s="632"/>
      <c r="ERP369" s="632"/>
      <c r="ERQ369" s="632"/>
      <c r="ERR369" s="632"/>
      <c r="ERS369" s="632"/>
      <c r="ERT369" s="632"/>
      <c r="ERU369" s="632"/>
      <c r="ERV369" s="632"/>
      <c r="ERW369" s="632"/>
      <c r="ERX369" s="632"/>
      <c r="ERY369" s="632"/>
      <c r="ERZ369" s="632"/>
      <c r="ESA369" s="632"/>
      <c r="ESB369" s="632"/>
      <c r="ESC369" s="632"/>
      <c r="ESD369" s="632"/>
      <c r="ESE369" s="632"/>
      <c r="ESF369" s="632"/>
      <c r="ESG369" s="632"/>
      <c r="ESH369" s="632"/>
      <c r="ESI369" s="632"/>
      <c r="ESJ369" s="632"/>
      <c r="ESK369" s="632"/>
      <c r="ESL369" s="632"/>
      <c r="ESM369" s="632"/>
      <c r="ESN369" s="632"/>
      <c r="ESO369" s="632"/>
      <c r="ESP369" s="632"/>
      <c r="ESQ369" s="632"/>
      <c r="ESR369" s="632"/>
      <c r="ESS369" s="632"/>
      <c r="EST369" s="632"/>
      <c r="ESU369" s="632"/>
      <c r="ESV369" s="632"/>
      <c r="ESW369" s="632"/>
      <c r="ESX369" s="632"/>
      <c r="ESY369" s="632"/>
      <c r="ESZ369" s="632"/>
      <c r="ETA369" s="632"/>
      <c r="ETB369" s="632"/>
      <c r="ETC369" s="632"/>
      <c r="ETD369" s="632"/>
      <c r="ETE369" s="632"/>
      <c r="ETF369" s="632"/>
      <c r="ETG369" s="632"/>
      <c r="ETH369" s="632"/>
      <c r="ETI369" s="632"/>
      <c r="ETJ369" s="632"/>
      <c r="ETK369" s="632"/>
      <c r="ETL369" s="632"/>
      <c r="ETM369" s="632"/>
      <c r="ETN369" s="632"/>
      <c r="ETO369" s="632"/>
      <c r="ETP369" s="632"/>
      <c r="ETQ369" s="632"/>
      <c r="ETR369" s="632"/>
      <c r="ETS369" s="632"/>
      <c r="ETT369" s="632"/>
      <c r="ETU369" s="632"/>
      <c r="ETV369" s="632"/>
      <c r="ETW369" s="632"/>
      <c r="ETX369" s="632"/>
      <c r="ETY369" s="632"/>
      <c r="ETZ369" s="632"/>
      <c r="EUA369" s="632"/>
      <c r="EUB369" s="632"/>
      <c r="EUC369" s="632"/>
      <c r="EUD369" s="632"/>
      <c r="EUE369" s="632"/>
      <c r="EUF369" s="632"/>
      <c r="EUG369" s="632"/>
      <c r="EUH369" s="632"/>
      <c r="EUI369" s="632"/>
      <c r="EUJ369" s="632"/>
      <c r="EUK369" s="632"/>
      <c r="EUL369" s="632"/>
      <c r="EUM369" s="632"/>
      <c r="EUN369" s="632"/>
      <c r="EUO369" s="632"/>
      <c r="EUP369" s="632"/>
      <c r="EUQ369" s="632"/>
      <c r="EUR369" s="632"/>
      <c r="EUS369" s="632"/>
      <c r="EUT369" s="632"/>
      <c r="EUU369" s="632"/>
      <c r="EUV369" s="632"/>
      <c r="EUW369" s="632"/>
      <c r="EUX369" s="632"/>
      <c r="EUY369" s="632"/>
      <c r="EUZ369" s="632"/>
      <c r="EVA369" s="632"/>
      <c r="EVB369" s="632"/>
      <c r="EVC369" s="632"/>
      <c r="EVD369" s="632"/>
      <c r="EVE369" s="632"/>
      <c r="EVF369" s="632"/>
      <c r="EVG369" s="632"/>
      <c r="EVH369" s="632"/>
      <c r="EVI369" s="632"/>
      <c r="EVJ369" s="632"/>
      <c r="EVK369" s="632"/>
      <c r="EVL369" s="632"/>
      <c r="EVM369" s="632"/>
      <c r="EVN369" s="632"/>
      <c r="EVO369" s="632"/>
      <c r="EVP369" s="632"/>
      <c r="EVQ369" s="632"/>
      <c r="EVR369" s="632"/>
      <c r="EVS369" s="632"/>
      <c r="EVT369" s="632"/>
      <c r="EVU369" s="632"/>
      <c r="EVV369" s="632"/>
      <c r="EVW369" s="632"/>
      <c r="EVX369" s="632"/>
      <c r="EVY369" s="632"/>
      <c r="EVZ369" s="632"/>
      <c r="EWA369" s="632"/>
      <c r="EWB369" s="632"/>
      <c r="EWC369" s="632"/>
      <c r="EWD369" s="632"/>
      <c r="EWE369" s="632"/>
      <c r="EWF369" s="632"/>
      <c r="EWG369" s="632"/>
      <c r="EWH369" s="632"/>
      <c r="EWI369" s="632"/>
      <c r="EWJ369" s="632"/>
      <c r="EWK369" s="632"/>
      <c r="EWL369" s="632"/>
      <c r="EWM369" s="632"/>
      <c r="EWN369" s="632"/>
      <c r="EWO369" s="632"/>
      <c r="EWP369" s="632"/>
      <c r="EWQ369" s="632"/>
      <c r="EWR369" s="632"/>
      <c r="EWS369" s="632"/>
      <c r="EWT369" s="632"/>
      <c r="EWU369" s="632"/>
      <c r="EWV369" s="632"/>
      <c r="EWW369" s="632"/>
      <c r="EWX369" s="632"/>
      <c r="EWY369" s="632"/>
      <c r="EWZ369" s="632"/>
      <c r="EXA369" s="632"/>
      <c r="EXB369" s="632"/>
      <c r="EXC369" s="632"/>
      <c r="EXD369" s="632"/>
      <c r="EXE369" s="632"/>
      <c r="EXF369" s="632"/>
      <c r="EXG369" s="632"/>
      <c r="EXH369" s="632"/>
      <c r="EXI369" s="632"/>
      <c r="EXJ369" s="632"/>
      <c r="EXK369" s="632"/>
      <c r="EXL369" s="632"/>
      <c r="EXM369" s="632"/>
      <c r="EXN369" s="632"/>
      <c r="EXO369" s="632"/>
      <c r="EXP369" s="632"/>
      <c r="EXQ369" s="632"/>
      <c r="EXR369" s="632"/>
      <c r="EXS369" s="632"/>
      <c r="EXT369" s="632"/>
      <c r="EXU369" s="632"/>
      <c r="EXV369" s="632"/>
      <c r="EXW369" s="632"/>
      <c r="EXX369" s="632"/>
      <c r="EXY369" s="632"/>
      <c r="EXZ369" s="632"/>
      <c r="EYA369" s="632"/>
      <c r="EYB369" s="632"/>
      <c r="EYC369" s="632"/>
      <c r="EYD369" s="632"/>
      <c r="EYE369" s="632"/>
      <c r="EYF369" s="632"/>
      <c r="EYG369" s="632"/>
      <c r="EYH369" s="632"/>
      <c r="EYI369" s="632"/>
      <c r="EYJ369" s="632"/>
      <c r="EYK369" s="632"/>
      <c r="EYL369" s="632"/>
      <c r="EYM369" s="632"/>
      <c r="EYN369" s="632"/>
      <c r="EYO369" s="632"/>
      <c r="EYP369" s="632"/>
      <c r="EYQ369" s="632"/>
      <c r="EYR369" s="632"/>
      <c r="EYS369" s="632"/>
      <c r="EYT369" s="632"/>
      <c r="EYU369" s="632"/>
      <c r="EYV369" s="632"/>
      <c r="EYW369" s="632"/>
      <c r="EYX369" s="632"/>
      <c r="EYY369" s="632"/>
      <c r="EYZ369" s="632"/>
      <c r="EZA369" s="632"/>
      <c r="EZB369" s="632"/>
      <c r="EZC369" s="632"/>
      <c r="EZD369" s="632"/>
      <c r="EZE369" s="632"/>
      <c r="EZF369" s="632"/>
      <c r="EZG369" s="632"/>
      <c r="EZH369" s="632"/>
      <c r="EZI369" s="632"/>
      <c r="EZJ369" s="632"/>
      <c r="EZK369" s="632"/>
      <c r="EZL369" s="632"/>
      <c r="EZM369" s="632"/>
      <c r="EZN369" s="632"/>
      <c r="EZO369" s="632"/>
      <c r="EZP369" s="632"/>
      <c r="EZQ369" s="632"/>
      <c r="EZR369" s="632"/>
      <c r="EZS369" s="632"/>
      <c r="EZT369" s="632"/>
      <c r="EZU369" s="632"/>
      <c r="EZV369" s="632"/>
      <c r="EZW369" s="632"/>
      <c r="EZX369" s="632"/>
      <c r="EZY369" s="632"/>
      <c r="EZZ369" s="632"/>
      <c r="FAA369" s="632"/>
      <c r="FAB369" s="632"/>
      <c r="FAC369" s="632"/>
      <c r="FAD369" s="632"/>
      <c r="FAE369" s="632"/>
      <c r="FAF369" s="632"/>
      <c r="FAG369" s="632"/>
      <c r="FAH369" s="632"/>
      <c r="FAI369" s="632"/>
      <c r="FAJ369" s="632"/>
      <c r="FAK369" s="632"/>
      <c r="FAL369" s="632"/>
      <c r="FAM369" s="632"/>
      <c r="FAN369" s="632"/>
      <c r="FAO369" s="632"/>
      <c r="FAP369" s="632"/>
      <c r="FAQ369" s="632"/>
      <c r="FAR369" s="632"/>
      <c r="FAS369" s="632"/>
      <c r="FAT369" s="632"/>
      <c r="FAU369" s="632"/>
      <c r="FAV369" s="632"/>
      <c r="FAW369" s="632"/>
      <c r="FAX369" s="632"/>
      <c r="FAY369" s="632"/>
      <c r="FAZ369" s="632"/>
      <c r="FBA369" s="632"/>
      <c r="FBB369" s="632"/>
      <c r="FBC369" s="632"/>
      <c r="FBD369" s="632"/>
      <c r="FBE369" s="632"/>
      <c r="FBF369" s="632"/>
      <c r="FBG369" s="632"/>
      <c r="FBH369" s="632"/>
      <c r="FBI369" s="632"/>
      <c r="FBJ369" s="632"/>
      <c r="FBK369" s="632"/>
      <c r="FBL369" s="632"/>
      <c r="FBM369" s="632"/>
      <c r="FBN369" s="632"/>
      <c r="FBO369" s="632"/>
      <c r="FBP369" s="632"/>
      <c r="FBQ369" s="632"/>
      <c r="FBR369" s="632"/>
      <c r="FBS369" s="632"/>
      <c r="FBT369" s="632"/>
      <c r="FBU369" s="632"/>
      <c r="FBV369" s="632"/>
      <c r="FBW369" s="632"/>
      <c r="FBX369" s="632"/>
      <c r="FBY369" s="632"/>
      <c r="FBZ369" s="632"/>
      <c r="FCA369" s="632"/>
      <c r="FCB369" s="632"/>
      <c r="FCC369" s="632"/>
      <c r="FCD369" s="632"/>
      <c r="FCE369" s="632"/>
      <c r="FCF369" s="632"/>
      <c r="FCG369" s="632"/>
      <c r="FCH369" s="632"/>
      <c r="FCI369" s="632"/>
      <c r="FCJ369" s="632"/>
      <c r="FCK369" s="632"/>
      <c r="FCL369" s="632"/>
      <c r="FCM369" s="632"/>
      <c r="FCN369" s="632"/>
      <c r="FCO369" s="632"/>
      <c r="FCP369" s="632"/>
      <c r="FCQ369" s="632"/>
      <c r="FCR369" s="632"/>
      <c r="FCS369" s="632"/>
      <c r="FCT369" s="632"/>
      <c r="FCU369" s="632"/>
      <c r="FCV369" s="632"/>
      <c r="FCW369" s="632"/>
      <c r="FCX369" s="632"/>
      <c r="FCY369" s="632"/>
      <c r="FCZ369" s="632"/>
      <c r="FDA369" s="632"/>
      <c r="FDB369" s="632"/>
      <c r="FDC369" s="632"/>
      <c r="FDD369" s="632"/>
      <c r="FDE369" s="632"/>
      <c r="FDF369" s="632"/>
      <c r="FDG369" s="632"/>
      <c r="FDH369" s="632"/>
      <c r="FDI369" s="632"/>
      <c r="FDJ369" s="632"/>
      <c r="FDK369" s="632"/>
      <c r="FDL369" s="632"/>
      <c r="FDM369" s="632"/>
      <c r="FDN369" s="632"/>
      <c r="FDO369" s="632"/>
      <c r="FDP369" s="632"/>
      <c r="FDQ369" s="632"/>
      <c r="FDR369" s="632"/>
      <c r="FDS369" s="632"/>
      <c r="FDT369" s="632"/>
      <c r="FDU369" s="632"/>
      <c r="FDV369" s="632"/>
      <c r="FDW369" s="632"/>
      <c r="FDX369" s="632"/>
      <c r="FDY369" s="632"/>
      <c r="FDZ369" s="632"/>
      <c r="FEA369" s="632"/>
      <c r="FEB369" s="632"/>
      <c r="FEC369" s="632"/>
      <c r="FED369" s="632"/>
      <c r="FEE369" s="632"/>
      <c r="FEF369" s="632"/>
      <c r="FEG369" s="632"/>
      <c r="FEH369" s="632"/>
      <c r="FEI369" s="632"/>
      <c r="FEJ369" s="632"/>
      <c r="FEK369" s="632"/>
      <c r="FEL369" s="632"/>
      <c r="FEM369" s="632"/>
      <c r="FEN369" s="632"/>
      <c r="FEO369" s="632"/>
      <c r="FEP369" s="632"/>
      <c r="FEQ369" s="632"/>
      <c r="FER369" s="632"/>
      <c r="FES369" s="632"/>
      <c r="FET369" s="632"/>
      <c r="FEU369" s="632"/>
      <c r="FEV369" s="632"/>
      <c r="FEW369" s="632"/>
      <c r="FEX369" s="632"/>
      <c r="FEY369" s="632"/>
      <c r="FEZ369" s="632"/>
      <c r="FFA369" s="632"/>
      <c r="FFB369" s="632"/>
      <c r="FFC369" s="632"/>
      <c r="FFD369" s="632"/>
      <c r="FFE369" s="632"/>
      <c r="FFF369" s="632"/>
      <c r="FFG369" s="632"/>
      <c r="FFH369" s="632"/>
      <c r="FFI369" s="632"/>
      <c r="FFJ369" s="632"/>
      <c r="FFK369" s="632"/>
      <c r="FFL369" s="632"/>
      <c r="FFM369" s="632"/>
      <c r="FFN369" s="632"/>
      <c r="FFO369" s="632"/>
      <c r="FFP369" s="632"/>
      <c r="FFQ369" s="632"/>
      <c r="FFR369" s="632"/>
      <c r="FFS369" s="632"/>
      <c r="FFT369" s="632"/>
      <c r="FFU369" s="632"/>
      <c r="FFV369" s="632"/>
      <c r="FFW369" s="632"/>
      <c r="FFX369" s="632"/>
      <c r="FFY369" s="632"/>
      <c r="FFZ369" s="632"/>
      <c r="FGA369" s="632"/>
      <c r="FGB369" s="632"/>
      <c r="FGC369" s="632"/>
      <c r="FGD369" s="632"/>
      <c r="FGE369" s="632"/>
      <c r="FGF369" s="632"/>
      <c r="FGG369" s="632"/>
      <c r="FGH369" s="632"/>
      <c r="FGI369" s="632"/>
      <c r="FGJ369" s="632"/>
      <c r="FGK369" s="632"/>
      <c r="FGL369" s="632"/>
      <c r="FGM369" s="632"/>
      <c r="FGN369" s="632"/>
      <c r="FGO369" s="632"/>
      <c r="FGP369" s="632"/>
      <c r="FGQ369" s="632"/>
      <c r="FGR369" s="632"/>
      <c r="FGS369" s="632"/>
      <c r="FGT369" s="632"/>
      <c r="FGU369" s="632"/>
      <c r="FGV369" s="632"/>
      <c r="FGW369" s="632"/>
      <c r="FGX369" s="632"/>
      <c r="FGY369" s="632"/>
      <c r="FGZ369" s="632"/>
      <c r="FHA369" s="632"/>
      <c r="FHB369" s="632"/>
      <c r="FHC369" s="632"/>
      <c r="FHD369" s="632"/>
      <c r="FHE369" s="632"/>
      <c r="FHF369" s="632"/>
      <c r="FHG369" s="632"/>
      <c r="FHH369" s="632"/>
      <c r="FHI369" s="632"/>
      <c r="FHJ369" s="632"/>
      <c r="FHK369" s="632"/>
      <c r="FHL369" s="632"/>
      <c r="FHM369" s="632"/>
      <c r="FHN369" s="632"/>
      <c r="FHO369" s="632"/>
      <c r="FHP369" s="632"/>
      <c r="FHQ369" s="632"/>
      <c r="FHR369" s="632"/>
      <c r="FHS369" s="632"/>
      <c r="FHT369" s="632"/>
      <c r="FHU369" s="632"/>
      <c r="FHV369" s="632"/>
      <c r="FHW369" s="632"/>
      <c r="FHX369" s="632"/>
      <c r="FHY369" s="632"/>
      <c r="FHZ369" s="632"/>
      <c r="FIA369" s="632"/>
      <c r="FIB369" s="632"/>
      <c r="FIC369" s="632"/>
      <c r="FID369" s="632"/>
      <c r="FIE369" s="632"/>
      <c r="FIF369" s="632"/>
      <c r="FIG369" s="632"/>
      <c r="FIH369" s="632"/>
      <c r="FII369" s="632"/>
      <c r="FIJ369" s="632"/>
      <c r="FIK369" s="632"/>
      <c r="FIL369" s="632"/>
      <c r="FIM369" s="632"/>
      <c r="FIN369" s="632"/>
      <c r="FIO369" s="632"/>
      <c r="FIP369" s="632"/>
      <c r="FIQ369" s="632"/>
      <c r="FIR369" s="632"/>
      <c r="FIS369" s="632"/>
      <c r="FIT369" s="632"/>
      <c r="FIU369" s="632"/>
      <c r="FIV369" s="632"/>
      <c r="FIW369" s="632"/>
      <c r="FIX369" s="632"/>
      <c r="FIY369" s="632"/>
      <c r="FIZ369" s="632"/>
      <c r="FJA369" s="632"/>
      <c r="FJB369" s="632"/>
      <c r="FJC369" s="632"/>
      <c r="FJD369" s="632"/>
      <c r="FJE369" s="632"/>
      <c r="FJF369" s="632"/>
      <c r="FJG369" s="632"/>
      <c r="FJH369" s="632"/>
      <c r="FJI369" s="632"/>
      <c r="FJJ369" s="632"/>
      <c r="FJK369" s="632"/>
      <c r="FJL369" s="632"/>
      <c r="FJM369" s="632"/>
      <c r="FJN369" s="632"/>
      <c r="FJO369" s="632"/>
      <c r="FJP369" s="632"/>
      <c r="FJQ369" s="632"/>
      <c r="FJR369" s="632"/>
      <c r="FJS369" s="632"/>
      <c r="FJT369" s="632"/>
      <c r="FJU369" s="632"/>
      <c r="FJV369" s="632"/>
      <c r="FJW369" s="632"/>
      <c r="FJX369" s="632"/>
      <c r="FJY369" s="632"/>
      <c r="FJZ369" s="632"/>
      <c r="FKA369" s="632"/>
      <c r="FKB369" s="632"/>
      <c r="FKC369" s="632"/>
      <c r="FKD369" s="632"/>
      <c r="FKE369" s="632"/>
      <c r="FKF369" s="632"/>
      <c r="FKG369" s="632"/>
      <c r="FKH369" s="632"/>
      <c r="FKI369" s="632"/>
      <c r="FKJ369" s="632"/>
      <c r="FKK369" s="632"/>
      <c r="FKL369" s="632"/>
      <c r="FKM369" s="632"/>
      <c r="FKN369" s="632"/>
      <c r="FKO369" s="632"/>
      <c r="FKP369" s="632"/>
      <c r="FKQ369" s="632"/>
      <c r="FKR369" s="632"/>
      <c r="FKS369" s="632"/>
      <c r="FKT369" s="632"/>
      <c r="FKU369" s="632"/>
      <c r="FKV369" s="632"/>
      <c r="FKW369" s="632"/>
      <c r="FKX369" s="632"/>
      <c r="FKY369" s="632"/>
      <c r="FKZ369" s="632"/>
      <c r="FLA369" s="632"/>
      <c r="FLB369" s="632"/>
      <c r="FLC369" s="632"/>
      <c r="FLD369" s="632"/>
      <c r="FLE369" s="632"/>
      <c r="FLF369" s="632"/>
      <c r="FLG369" s="632"/>
      <c r="FLH369" s="632"/>
      <c r="FLI369" s="632"/>
      <c r="FLJ369" s="632"/>
      <c r="FLK369" s="632"/>
      <c r="FLL369" s="632"/>
      <c r="FLM369" s="632"/>
      <c r="FLN369" s="632"/>
      <c r="FLO369" s="632"/>
      <c r="FLP369" s="632"/>
      <c r="FLQ369" s="632"/>
      <c r="FLR369" s="632"/>
      <c r="FLS369" s="632"/>
      <c r="FLT369" s="632"/>
      <c r="FLU369" s="632"/>
      <c r="FLV369" s="632"/>
      <c r="FLW369" s="632"/>
      <c r="FLX369" s="632"/>
      <c r="FLY369" s="632"/>
      <c r="FLZ369" s="632"/>
      <c r="FMA369" s="632"/>
      <c r="FMB369" s="632"/>
      <c r="FMC369" s="632"/>
      <c r="FMD369" s="632"/>
      <c r="FME369" s="632"/>
      <c r="FMF369" s="632"/>
      <c r="FMG369" s="632"/>
      <c r="FMH369" s="632"/>
      <c r="FMI369" s="632"/>
      <c r="FMJ369" s="632"/>
      <c r="FMK369" s="632"/>
      <c r="FML369" s="632"/>
      <c r="FMM369" s="632"/>
      <c r="FMN369" s="632"/>
      <c r="FMO369" s="632"/>
      <c r="FMP369" s="632"/>
      <c r="FMQ369" s="632"/>
      <c r="FMR369" s="632"/>
      <c r="FMS369" s="632"/>
      <c r="FMT369" s="632"/>
      <c r="FMU369" s="632"/>
      <c r="FMV369" s="632"/>
      <c r="FMW369" s="632"/>
      <c r="FMX369" s="632"/>
      <c r="FMY369" s="632"/>
      <c r="FMZ369" s="632"/>
      <c r="FNA369" s="632"/>
      <c r="FNB369" s="632"/>
      <c r="FNC369" s="632"/>
      <c r="FND369" s="632"/>
      <c r="FNE369" s="632"/>
      <c r="FNF369" s="632"/>
      <c r="FNG369" s="632"/>
      <c r="FNH369" s="632"/>
      <c r="FNI369" s="632"/>
      <c r="FNJ369" s="632"/>
      <c r="FNK369" s="632"/>
      <c r="FNL369" s="632"/>
      <c r="FNM369" s="632"/>
      <c r="FNN369" s="632"/>
      <c r="FNO369" s="632"/>
      <c r="FNP369" s="632"/>
      <c r="FNQ369" s="632"/>
      <c r="FNR369" s="632"/>
      <c r="FNS369" s="632"/>
      <c r="FNT369" s="632"/>
      <c r="FNU369" s="632"/>
      <c r="FNV369" s="632"/>
      <c r="FNW369" s="632"/>
      <c r="FNX369" s="632"/>
      <c r="FNY369" s="632"/>
      <c r="FNZ369" s="632"/>
      <c r="FOA369" s="632"/>
      <c r="FOB369" s="632"/>
      <c r="FOC369" s="632"/>
      <c r="FOD369" s="632"/>
      <c r="FOE369" s="632"/>
      <c r="FOF369" s="632"/>
      <c r="FOG369" s="632"/>
      <c r="FOH369" s="632"/>
      <c r="FOI369" s="632"/>
      <c r="FOJ369" s="632"/>
      <c r="FOK369" s="632"/>
      <c r="FOL369" s="632"/>
      <c r="FOM369" s="632"/>
      <c r="FON369" s="632"/>
      <c r="FOO369" s="632"/>
      <c r="FOP369" s="632"/>
      <c r="FOQ369" s="632"/>
      <c r="FOR369" s="632"/>
      <c r="FOS369" s="632"/>
      <c r="FOT369" s="632"/>
      <c r="FOU369" s="632"/>
      <c r="FOV369" s="632"/>
      <c r="FOW369" s="632"/>
      <c r="FOX369" s="632"/>
      <c r="FOY369" s="632"/>
      <c r="FOZ369" s="632"/>
      <c r="FPA369" s="632"/>
      <c r="FPB369" s="632"/>
      <c r="FPC369" s="632"/>
      <c r="FPD369" s="632"/>
      <c r="FPE369" s="632"/>
      <c r="FPF369" s="632"/>
      <c r="FPG369" s="632"/>
      <c r="FPH369" s="632"/>
      <c r="FPI369" s="632"/>
      <c r="FPJ369" s="632"/>
      <c r="FPK369" s="632"/>
      <c r="FPL369" s="632"/>
      <c r="FPM369" s="632"/>
      <c r="FPN369" s="632"/>
      <c r="FPO369" s="632"/>
      <c r="FPP369" s="632"/>
      <c r="FPQ369" s="632"/>
      <c r="FPR369" s="632"/>
      <c r="FPS369" s="632"/>
      <c r="FPT369" s="632"/>
      <c r="FPU369" s="632"/>
      <c r="FPV369" s="632"/>
      <c r="FPW369" s="632"/>
      <c r="FPX369" s="632"/>
      <c r="FPY369" s="632"/>
      <c r="FPZ369" s="632"/>
      <c r="FQA369" s="632"/>
      <c r="FQB369" s="632"/>
      <c r="FQC369" s="632"/>
      <c r="FQD369" s="632"/>
      <c r="FQE369" s="632"/>
      <c r="FQF369" s="632"/>
      <c r="FQG369" s="632"/>
      <c r="FQH369" s="632"/>
      <c r="FQI369" s="632"/>
      <c r="FQJ369" s="632"/>
      <c r="FQK369" s="632"/>
      <c r="FQL369" s="632"/>
      <c r="FQM369" s="632"/>
      <c r="FQN369" s="632"/>
      <c r="FQO369" s="632"/>
      <c r="FQP369" s="632"/>
      <c r="FQQ369" s="632"/>
      <c r="FQR369" s="632"/>
      <c r="FQS369" s="632"/>
      <c r="FQT369" s="632"/>
      <c r="FQU369" s="632"/>
      <c r="FQV369" s="632"/>
      <c r="FQW369" s="632"/>
      <c r="FQX369" s="632"/>
      <c r="FQY369" s="632"/>
      <c r="FQZ369" s="632"/>
      <c r="FRA369" s="632"/>
      <c r="FRB369" s="632"/>
      <c r="FRC369" s="632"/>
      <c r="FRD369" s="632"/>
      <c r="FRE369" s="632"/>
      <c r="FRF369" s="632"/>
      <c r="FRG369" s="632"/>
      <c r="FRH369" s="632"/>
      <c r="FRI369" s="632"/>
      <c r="FRJ369" s="632"/>
      <c r="FRK369" s="632"/>
      <c r="FRL369" s="632"/>
      <c r="FRM369" s="632"/>
      <c r="FRN369" s="632"/>
      <c r="FRO369" s="632"/>
      <c r="FRP369" s="632"/>
      <c r="FRQ369" s="632"/>
      <c r="FRR369" s="632"/>
      <c r="FRS369" s="632"/>
      <c r="FRT369" s="632"/>
      <c r="FRU369" s="632"/>
      <c r="FRV369" s="632"/>
      <c r="FRW369" s="632"/>
      <c r="FRX369" s="632"/>
      <c r="FRY369" s="632"/>
      <c r="FRZ369" s="632"/>
      <c r="FSA369" s="632"/>
      <c r="FSB369" s="632"/>
      <c r="FSC369" s="632"/>
      <c r="FSD369" s="632"/>
      <c r="FSE369" s="632"/>
      <c r="FSF369" s="632"/>
      <c r="FSG369" s="632"/>
      <c r="FSH369" s="632"/>
      <c r="FSI369" s="632"/>
      <c r="FSJ369" s="632"/>
      <c r="FSK369" s="632"/>
      <c r="FSL369" s="632"/>
      <c r="FSM369" s="632"/>
      <c r="FSN369" s="632"/>
      <c r="FSO369" s="632"/>
      <c r="FSP369" s="632"/>
      <c r="FSQ369" s="632"/>
      <c r="FSR369" s="632"/>
      <c r="FSS369" s="632"/>
      <c r="FST369" s="632"/>
      <c r="FSU369" s="632"/>
      <c r="FSV369" s="632"/>
      <c r="FSW369" s="632"/>
      <c r="FSX369" s="632"/>
      <c r="FSY369" s="632"/>
      <c r="FSZ369" s="632"/>
      <c r="FTA369" s="632"/>
      <c r="FTB369" s="632"/>
      <c r="FTC369" s="632"/>
      <c r="FTD369" s="632"/>
      <c r="FTE369" s="632"/>
      <c r="FTF369" s="632"/>
      <c r="FTG369" s="632"/>
      <c r="FTH369" s="632"/>
      <c r="FTI369" s="632"/>
      <c r="FTJ369" s="632"/>
      <c r="FTK369" s="632"/>
      <c r="FTL369" s="632"/>
      <c r="FTM369" s="632"/>
      <c r="FTN369" s="632"/>
      <c r="FTO369" s="632"/>
      <c r="FTP369" s="632"/>
      <c r="FTQ369" s="632"/>
      <c r="FTR369" s="632"/>
      <c r="FTS369" s="632"/>
      <c r="FTT369" s="632"/>
      <c r="FTU369" s="632"/>
      <c r="FTV369" s="632"/>
      <c r="FTW369" s="632"/>
      <c r="FTX369" s="632"/>
      <c r="FTY369" s="632"/>
      <c r="FTZ369" s="632"/>
      <c r="FUA369" s="632"/>
      <c r="FUB369" s="632"/>
      <c r="FUC369" s="632"/>
      <c r="FUD369" s="632"/>
      <c r="FUE369" s="632"/>
      <c r="FUF369" s="632"/>
      <c r="FUG369" s="632"/>
      <c r="FUH369" s="632"/>
      <c r="FUI369" s="632"/>
      <c r="FUJ369" s="632"/>
      <c r="FUK369" s="632"/>
      <c r="FUL369" s="632"/>
      <c r="FUM369" s="632"/>
      <c r="FUN369" s="632"/>
      <c r="FUO369" s="632"/>
      <c r="FUP369" s="632"/>
      <c r="FUQ369" s="632"/>
      <c r="FUR369" s="632"/>
      <c r="FUS369" s="632"/>
      <c r="FUT369" s="632"/>
      <c r="FUU369" s="632"/>
      <c r="FUV369" s="632"/>
      <c r="FUW369" s="632"/>
      <c r="FUX369" s="632"/>
      <c r="FUY369" s="632"/>
      <c r="FUZ369" s="632"/>
      <c r="FVA369" s="632"/>
      <c r="FVB369" s="632"/>
      <c r="FVC369" s="632"/>
      <c r="FVD369" s="632"/>
      <c r="FVE369" s="632"/>
      <c r="FVF369" s="632"/>
      <c r="FVG369" s="632"/>
      <c r="FVH369" s="632"/>
      <c r="FVI369" s="632"/>
      <c r="FVJ369" s="632"/>
      <c r="FVK369" s="632"/>
      <c r="FVL369" s="632"/>
      <c r="FVM369" s="632"/>
      <c r="FVN369" s="632"/>
      <c r="FVO369" s="632"/>
      <c r="FVP369" s="632"/>
      <c r="FVQ369" s="632"/>
      <c r="FVR369" s="632"/>
      <c r="FVS369" s="632"/>
      <c r="FVT369" s="632"/>
      <c r="FVU369" s="632"/>
      <c r="FVV369" s="632"/>
      <c r="FVW369" s="632"/>
      <c r="FVX369" s="632"/>
      <c r="FVY369" s="632"/>
      <c r="FVZ369" s="632"/>
      <c r="FWA369" s="632"/>
      <c r="FWB369" s="632"/>
      <c r="FWC369" s="632"/>
      <c r="FWD369" s="632"/>
      <c r="FWE369" s="632"/>
      <c r="FWF369" s="632"/>
      <c r="FWG369" s="632"/>
      <c r="FWH369" s="632"/>
      <c r="FWI369" s="632"/>
      <c r="FWJ369" s="632"/>
      <c r="FWK369" s="632"/>
      <c r="FWL369" s="632"/>
      <c r="FWM369" s="632"/>
      <c r="FWN369" s="632"/>
      <c r="FWO369" s="632"/>
      <c r="FWP369" s="632"/>
      <c r="FWQ369" s="632"/>
      <c r="FWR369" s="632"/>
      <c r="FWS369" s="632"/>
      <c r="FWT369" s="632"/>
      <c r="FWU369" s="632"/>
      <c r="FWV369" s="632"/>
      <c r="FWW369" s="632"/>
      <c r="FWX369" s="632"/>
      <c r="FWY369" s="632"/>
      <c r="FWZ369" s="632"/>
      <c r="FXA369" s="632"/>
      <c r="FXB369" s="632"/>
      <c r="FXC369" s="632"/>
      <c r="FXD369" s="632"/>
      <c r="FXE369" s="632"/>
      <c r="FXF369" s="632"/>
      <c r="FXG369" s="632"/>
      <c r="FXH369" s="632"/>
      <c r="FXI369" s="632"/>
      <c r="FXJ369" s="632"/>
      <c r="FXK369" s="632"/>
      <c r="FXL369" s="632"/>
      <c r="FXM369" s="632"/>
      <c r="FXN369" s="632"/>
      <c r="FXO369" s="632"/>
      <c r="FXP369" s="632"/>
      <c r="FXQ369" s="632"/>
      <c r="FXR369" s="632"/>
      <c r="FXS369" s="632"/>
      <c r="FXT369" s="632"/>
      <c r="FXU369" s="632"/>
      <c r="FXV369" s="632"/>
      <c r="FXW369" s="632"/>
      <c r="FXX369" s="632"/>
      <c r="FXY369" s="632"/>
      <c r="FXZ369" s="632"/>
      <c r="FYA369" s="632"/>
      <c r="FYB369" s="632"/>
      <c r="FYC369" s="632"/>
      <c r="FYD369" s="632"/>
      <c r="FYE369" s="632"/>
      <c r="FYF369" s="632"/>
      <c r="FYG369" s="632"/>
      <c r="FYH369" s="632"/>
      <c r="FYI369" s="632"/>
      <c r="FYJ369" s="632"/>
      <c r="FYK369" s="632"/>
      <c r="FYL369" s="632"/>
      <c r="FYM369" s="632"/>
      <c r="FYN369" s="632"/>
      <c r="FYO369" s="632"/>
      <c r="FYP369" s="632"/>
      <c r="FYQ369" s="632"/>
      <c r="FYR369" s="632"/>
      <c r="FYS369" s="632"/>
      <c r="FYT369" s="632"/>
      <c r="FYU369" s="632"/>
      <c r="FYV369" s="632"/>
      <c r="FYW369" s="632"/>
      <c r="FYX369" s="632"/>
      <c r="FYY369" s="632"/>
      <c r="FYZ369" s="632"/>
      <c r="FZA369" s="632"/>
      <c r="FZB369" s="632"/>
      <c r="FZC369" s="632"/>
      <c r="FZD369" s="632"/>
      <c r="FZE369" s="632"/>
      <c r="FZF369" s="632"/>
      <c r="FZG369" s="632"/>
      <c r="FZH369" s="632"/>
      <c r="FZI369" s="632"/>
      <c r="FZJ369" s="632"/>
      <c r="FZK369" s="632"/>
      <c r="FZL369" s="632"/>
      <c r="FZM369" s="632"/>
      <c r="FZN369" s="632"/>
      <c r="FZO369" s="632"/>
      <c r="FZP369" s="632"/>
      <c r="FZQ369" s="632"/>
      <c r="FZR369" s="632"/>
      <c r="FZS369" s="632"/>
      <c r="FZT369" s="632"/>
      <c r="FZU369" s="632"/>
      <c r="FZV369" s="632"/>
      <c r="FZW369" s="632"/>
      <c r="FZX369" s="632"/>
      <c r="FZY369" s="632"/>
      <c r="FZZ369" s="632"/>
      <c r="GAA369" s="632"/>
      <c r="GAB369" s="632"/>
      <c r="GAC369" s="632"/>
      <c r="GAD369" s="632"/>
      <c r="GAE369" s="632"/>
      <c r="GAF369" s="632"/>
      <c r="GAG369" s="632"/>
      <c r="GAH369" s="632"/>
      <c r="GAI369" s="632"/>
      <c r="GAJ369" s="632"/>
      <c r="GAK369" s="632"/>
      <c r="GAL369" s="632"/>
      <c r="GAM369" s="632"/>
      <c r="GAN369" s="632"/>
      <c r="GAO369" s="632"/>
      <c r="GAP369" s="632"/>
      <c r="GAQ369" s="632"/>
      <c r="GAR369" s="632"/>
      <c r="GAS369" s="632"/>
      <c r="GAT369" s="632"/>
      <c r="GAU369" s="632"/>
      <c r="GAV369" s="632"/>
      <c r="GAW369" s="632"/>
      <c r="GAX369" s="632"/>
      <c r="GAY369" s="632"/>
      <c r="GAZ369" s="632"/>
      <c r="GBA369" s="632"/>
      <c r="GBB369" s="632"/>
      <c r="GBC369" s="632"/>
      <c r="GBD369" s="632"/>
      <c r="GBE369" s="632"/>
      <c r="GBF369" s="632"/>
      <c r="GBG369" s="632"/>
      <c r="GBH369" s="632"/>
      <c r="GBI369" s="632"/>
      <c r="GBJ369" s="632"/>
      <c r="GBK369" s="632"/>
      <c r="GBL369" s="632"/>
      <c r="GBM369" s="632"/>
      <c r="GBN369" s="632"/>
      <c r="GBO369" s="632"/>
      <c r="GBP369" s="632"/>
      <c r="GBQ369" s="632"/>
      <c r="GBR369" s="632"/>
      <c r="GBS369" s="632"/>
      <c r="GBT369" s="632"/>
      <c r="GBU369" s="632"/>
      <c r="GBV369" s="632"/>
      <c r="GBW369" s="632"/>
      <c r="GBX369" s="632"/>
      <c r="GBY369" s="632"/>
      <c r="GBZ369" s="632"/>
      <c r="GCA369" s="632"/>
      <c r="GCB369" s="632"/>
      <c r="GCC369" s="632"/>
      <c r="GCD369" s="632"/>
      <c r="GCE369" s="632"/>
      <c r="GCF369" s="632"/>
      <c r="GCG369" s="632"/>
      <c r="GCH369" s="632"/>
      <c r="GCI369" s="632"/>
      <c r="GCJ369" s="632"/>
      <c r="GCK369" s="632"/>
      <c r="GCL369" s="632"/>
      <c r="GCM369" s="632"/>
      <c r="GCN369" s="632"/>
      <c r="GCO369" s="632"/>
      <c r="GCP369" s="632"/>
      <c r="GCQ369" s="632"/>
      <c r="GCR369" s="632"/>
      <c r="GCS369" s="632"/>
      <c r="GCT369" s="632"/>
      <c r="GCU369" s="632"/>
      <c r="GCV369" s="632"/>
      <c r="GCW369" s="632"/>
      <c r="GCX369" s="632"/>
      <c r="GCY369" s="632"/>
      <c r="GCZ369" s="632"/>
      <c r="GDA369" s="632"/>
      <c r="GDB369" s="632"/>
      <c r="GDC369" s="632"/>
      <c r="GDD369" s="632"/>
      <c r="GDE369" s="632"/>
      <c r="GDF369" s="632"/>
      <c r="GDG369" s="632"/>
      <c r="GDH369" s="632"/>
      <c r="GDI369" s="632"/>
      <c r="GDJ369" s="632"/>
      <c r="GDK369" s="632"/>
      <c r="GDL369" s="632"/>
      <c r="GDM369" s="632"/>
      <c r="GDN369" s="632"/>
      <c r="GDO369" s="632"/>
      <c r="GDP369" s="632"/>
      <c r="GDQ369" s="632"/>
      <c r="GDR369" s="632"/>
      <c r="GDS369" s="632"/>
      <c r="GDT369" s="632"/>
      <c r="GDU369" s="632"/>
      <c r="GDV369" s="632"/>
      <c r="GDW369" s="632"/>
      <c r="GDX369" s="632"/>
      <c r="GDY369" s="632"/>
      <c r="GDZ369" s="632"/>
      <c r="GEA369" s="632"/>
      <c r="GEB369" s="632"/>
      <c r="GEC369" s="632"/>
      <c r="GED369" s="632"/>
      <c r="GEE369" s="632"/>
      <c r="GEF369" s="632"/>
      <c r="GEG369" s="632"/>
      <c r="GEH369" s="632"/>
      <c r="GEI369" s="632"/>
      <c r="GEJ369" s="632"/>
      <c r="GEK369" s="632"/>
      <c r="GEL369" s="632"/>
      <c r="GEM369" s="632"/>
      <c r="GEN369" s="632"/>
      <c r="GEO369" s="632"/>
      <c r="GEP369" s="632"/>
      <c r="GEQ369" s="632"/>
      <c r="GER369" s="632"/>
      <c r="GES369" s="632"/>
      <c r="GET369" s="632"/>
      <c r="GEU369" s="632"/>
      <c r="GEV369" s="632"/>
      <c r="GEW369" s="632"/>
      <c r="GEX369" s="632"/>
      <c r="GEY369" s="632"/>
      <c r="GEZ369" s="632"/>
      <c r="GFA369" s="632"/>
      <c r="GFB369" s="632"/>
      <c r="GFC369" s="632"/>
      <c r="GFD369" s="632"/>
      <c r="GFE369" s="632"/>
      <c r="GFF369" s="632"/>
      <c r="GFG369" s="632"/>
      <c r="GFH369" s="632"/>
      <c r="GFI369" s="632"/>
      <c r="GFJ369" s="632"/>
      <c r="GFK369" s="632"/>
      <c r="GFL369" s="632"/>
      <c r="GFM369" s="632"/>
      <c r="GFN369" s="632"/>
      <c r="GFO369" s="632"/>
      <c r="GFP369" s="632"/>
      <c r="GFQ369" s="632"/>
      <c r="GFR369" s="632"/>
      <c r="GFS369" s="632"/>
      <c r="GFT369" s="632"/>
      <c r="GFU369" s="632"/>
      <c r="GFV369" s="632"/>
      <c r="GFW369" s="632"/>
      <c r="GFX369" s="632"/>
      <c r="GFY369" s="632"/>
      <c r="GFZ369" s="632"/>
      <c r="GGA369" s="632"/>
      <c r="GGB369" s="632"/>
      <c r="GGC369" s="632"/>
      <c r="GGD369" s="632"/>
      <c r="GGE369" s="632"/>
      <c r="GGF369" s="632"/>
      <c r="GGG369" s="632"/>
      <c r="GGH369" s="632"/>
      <c r="GGI369" s="632"/>
      <c r="GGJ369" s="632"/>
      <c r="GGK369" s="632"/>
      <c r="GGL369" s="632"/>
      <c r="GGM369" s="632"/>
      <c r="GGN369" s="632"/>
      <c r="GGO369" s="632"/>
      <c r="GGP369" s="632"/>
      <c r="GGQ369" s="632"/>
      <c r="GGR369" s="632"/>
      <c r="GGS369" s="632"/>
      <c r="GGT369" s="632"/>
      <c r="GGU369" s="632"/>
      <c r="GGV369" s="632"/>
      <c r="GGW369" s="632"/>
      <c r="GGX369" s="632"/>
      <c r="GGY369" s="632"/>
      <c r="GGZ369" s="632"/>
      <c r="GHA369" s="632"/>
      <c r="GHB369" s="632"/>
      <c r="GHC369" s="632"/>
      <c r="GHD369" s="632"/>
      <c r="GHE369" s="632"/>
      <c r="GHF369" s="632"/>
      <c r="GHG369" s="632"/>
      <c r="GHH369" s="632"/>
      <c r="GHI369" s="632"/>
      <c r="GHJ369" s="632"/>
      <c r="GHK369" s="632"/>
      <c r="GHL369" s="632"/>
      <c r="GHM369" s="632"/>
      <c r="GHN369" s="632"/>
      <c r="GHO369" s="632"/>
      <c r="GHP369" s="632"/>
      <c r="GHQ369" s="632"/>
      <c r="GHR369" s="632"/>
      <c r="GHS369" s="632"/>
      <c r="GHT369" s="632"/>
      <c r="GHU369" s="632"/>
      <c r="GHV369" s="632"/>
      <c r="GHW369" s="632"/>
      <c r="GHX369" s="632"/>
      <c r="GHY369" s="632"/>
      <c r="GHZ369" s="632"/>
      <c r="GIA369" s="632"/>
      <c r="GIB369" s="632"/>
      <c r="GIC369" s="632"/>
      <c r="GID369" s="632"/>
      <c r="GIE369" s="632"/>
      <c r="GIF369" s="632"/>
      <c r="GIG369" s="632"/>
      <c r="GIH369" s="632"/>
      <c r="GII369" s="632"/>
      <c r="GIJ369" s="632"/>
      <c r="GIK369" s="632"/>
      <c r="GIL369" s="632"/>
      <c r="GIM369" s="632"/>
      <c r="GIN369" s="632"/>
      <c r="GIO369" s="632"/>
      <c r="GIP369" s="632"/>
      <c r="GIQ369" s="632"/>
      <c r="GIR369" s="632"/>
      <c r="GIS369" s="632"/>
      <c r="GIT369" s="632"/>
      <c r="GIU369" s="632"/>
      <c r="GIV369" s="632"/>
      <c r="GIW369" s="632"/>
      <c r="GIX369" s="632"/>
      <c r="GIY369" s="632"/>
      <c r="GIZ369" s="632"/>
      <c r="GJA369" s="632"/>
      <c r="GJB369" s="632"/>
      <c r="GJC369" s="632"/>
      <c r="GJD369" s="632"/>
      <c r="GJE369" s="632"/>
      <c r="GJF369" s="632"/>
      <c r="GJG369" s="632"/>
      <c r="GJH369" s="632"/>
      <c r="GJI369" s="632"/>
      <c r="GJJ369" s="632"/>
      <c r="GJK369" s="632"/>
      <c r="GJL369" s="632"/>
      <c r="GJM369" s="632"/>
      <c r="GJN369" s="632"/>
      <c r="GJO369" s="632"/>
      <c r="GJP369" s="632"/>
      <c r="GJQ369" s="632"/>
      <c r="GJR369" s="632"/>
      <c r="GJS369" s="632"/>
      <c r="GJT369" s="632"/>
      <c r="GJU369" s="632"/>
      <c r="GJV369" s="632"/>
      <c r="GJW369" s="632"/>
      <c r="GJX369" s="632"/>
      <c r="GJY369" s="632"/>
      <c r="GJZ369" s="632"/>
      <c r="GKA369" s="632"/>
      <c r="GKB369" s="632"/>
      <c r="GKC369" s="632"/>
      <c r="GKD369" s="632"/>
      <c r="GKE369" s="632"/>
      <c r="GKF369" s="632"/>
      <c r="GKG369" s="632"/>
      <c r="GKH369" s="632"/>
      <c r="GKI369" s="632"/>
      <c r="GKJ369" s="632"/>
      <c r="GKK369" s="632"/>
      <c r="GKL369" s="632"/>
      <c r="GKM369" s="632"/>
      <c r="GKN369" s="632"/>
      <c r="GKO369" s="632"/>
      <c r="GKP369" s="632"/>
      <c r="GKQ369" s="632"/>
      <c r="GKR369" s="632"/>
      <c r="GKS369" s="632"/>
      <c r="GKT369" s="632"/>
      <c r="GKU369" s="632"/>
      <c r="GKV369" s="632"/>
      <c r="GKW369" s="632"/>
      <c r="GKX369" s="632"/>
      <c r="GKY369" s="632"/>
      <c r="GKZ369" s="632"/>
      <c r="GLA369" s="632"/>
      <c r="GLB369" s="632"/>
      <c r="GLC369" s="632"/>
      <c r="GLD369" s="632"/>
      <c r="GLE369" s="632"/>
      <c r="GLF369" s="632"/>
      <c r="GLG369" s="632"/>
      <c r="GLH369" s="632"/>
      <c r="GLI369" s="632"/>
      <c r="GLJ369" s="632"/>
      <c r="GLK369" s="632"/>
      <c r="GLL369" s="632"/>
      <c r="GLM369" s="632"/>
      <c r="GLN369" s="632"/>
      <c r="GLO369" s="632"/>
      <c r="GLP369" s="632"/>
      <c r="GLQ369" s="632"/>
      <c r="GLR369" s="632"/>
      <c r="GLS369" s="632"/>
      <c r="GLT369" s="632"/>
      <c r="GLU369" s="632"/>
      <c r="GLV369" s="632"/>
      <c r="GLW369" s="632"/>
      <c r="GLX369" s="632"/>
      <c r="GLY369" s="632"/>
      <c r="GLZ369" s="632"/>
      <c r="GMA369" s="632"/>
      <c r="GMB369" s="632"/>
      <c r="GMC369" s="632"/>
      <c r="GMD369" s="632"/>
      <c r="GME369" s="632"/>
      <c r="GMF369" s="632"/>
      <c r="GMG369" s="632"/>
      <c r="GMH369" s="632"/>
      <c r="GMI369" s="632"/>
      <c r="GMJ369" s="632"/>
      <c r="GMK369" s="632"/>
      <c r="GML369" s="632"/>
      <c r="GMM369" s="632"/>
      <c r="GMN369" s="632"/>
      <c r="GMO369" s="632"/>
      <c r="GMP369" s="632"/>
      <c r="GMQ369" s="632"/>
      <c r="GMR369" s="632"/>
      <c r="GMS369" s="632"/>
      <c r="GMT369" s="632"/>
      <c r="GMU369" s="632"/>
      <c r="GMV369" s="632"/>
      <c r="GMW369" s="632"/>
      <c r="GMX369" s="632"/>
      <c r="GMY369" s="632"/>
      <c r="GMZ369" s="632"/>
      <c r="GNA369" s="632"/>
      <c r="GNB369" s="632"/>
      <c r="GNC369" s="632"/>
      <c r="GND369" s="632"/>
      <c r="GNE369" s="632"/>
      <c r="GNF369" s="632"/>
      <c r="GNG369" s="632"/>
      <c r="GNH369" s="632"/>
      <c r="GNI369" s="632"/>
      <c r="GNJ369" s="632"/>
      <c r="GNK369" s="632"/>
      <c r="GNL369" s="632"/>
      <c r="GNM369" s="632"/>
      <c r="GNN369" s="632"/>
      <c r="GNO369" s="632"/>
      <c r="GNP369" s="632"/>
      <c r="GNQ369" s="632"/>
      <c r="GNR369" s="632"/>
      <c r="GNS369" s="632"/>
      <c r="GNT369" s="632"/>
      <c r="GNU369" s="632"/>
      <c r="GNV369" s="632"/>
      <c r="GNW369" s="632"/>
      <c r="GNX369" s="632"/>
      <c r="GNY369" s="632"/>
      <c r="GNZ369" s="632"/>
      <c r="GOA369" s="632"/>
      <c r="GOB369" s="632"/>
      <c r="GOC369" s="632"/>
      <c r="GOD369" s="632"/>
      <c r="GOE369" s="632"/>
      <c r="GOF369" s="632"/>
      <c r="GOG369" s="632"/>
      <c r="GOH369" s="632"/>
      <c r="GOI369" s="632"/>
      <c r="GOJ369" s="632"/>
      <c r="GOK369" s="632"/>
      <c r="GOL369" s="632"/>
      <c r="GOM369" s="632"/>
      <c r="GON369" s="632"/>
      <c r="GOO369" s="632"/>
      <c r="GOP369" s="632"/>
      <c r="GOQ369" s="632"/>
      <c r="GOR369" s="632"/>
      <c r="GOS369" s="632"/>
      <c r="GOT369" s="632"/>
      <c r="GOU369" s="632"/>
      <c r="GOV369" s="632"/>
      <c r="GOW369" s="632"/>
      <c r="GOX369" s="632"/>
      <c r="GOY369" s="632"/>
      <c r="GOZ369" s="632"/>
      <c r="GPA369" s="632"/>
      <c r="GPB369" s="632"/>
      <c r="GPC369" s="632"/>
      <c r="GPD369" s="632"/>
      <c r="GPE369" s="632"/>
      <c r="GPF369" s="632"/>
      <c r="GPG369" s="632"/>
      <c r="GPH369" s="632"/>
      <c r="GPI369" s="632"/>
      <c r="GPJ369" s="632"/>
      <c r="GPK369" s="632"/>
      <c r="GPL369" s="632"/>
      <c r="GPM369" s="632"/>
      <c r="GPN369" s="632"/>
      <c r="GPO369" s="632"/>
      <c r="GPP369" s="632"/>
      <c r="GPQ369" s="632"/>
      <c r="GPR369" s="632"/>
      <c r="GPS369" s="632"/>
      <c r="GPT369" s="632"/>
      <c r="GPU369" s="632"/>
      <c r="GPV369" s="632"/>
      <c r="GPW369" s="632"/>
      <c r="GPX369" s="632"/>
      <c r="GPY369" s="632"/>
      <c r="GPZ369" s="632"/>
      <c r="GQA369" s="632"/>
      <c r="GQB369" s="632"/>
      <c r="GQC369" s="632"/>
      <c r="GQD369" s="632"/>
      <c r="GQE369" s="632"/>
      <c r="GQF369" s="632"/>
      <c r="GQG369" s="632"/>
      <c r="GQH369" s="632"/>
      <c r="GQI369" s="632"/>
      <c r="GQJ369" s="632"/>
      <c r="GQK369" s="632"/>
      <c r="GQL369" s="632"/>
      <c r="GQM369" s="632"/>
      <c r="GQN369" s="632"/>
      <c r="GQO369" s="632"/>
      <c r="GQP369" s="632"/>
      <c r="GQQ369" s="632"/>
      <c r="GQR369" s="632"/>
      <c r="GQS369" s="632"/>
      <c r="GQT369" s="632"/>
      <c r="GQU369" s="632"/>
      <c r="GQV369" s="632"/>
      <c r="GQW369" s="632"/>
      <c r="GQX369" s="632"/>
      <c r="GQY369" s="632"/>
      <c r="GQZ369" s="632"/>
      <c r="GRA369" s="632"/>
      <c r="GRB369" s="632"/>
      <c r="GRC369" s="632"/>
      <c r="GRD369" s="632"/>
      <c r="GRE369" s="632"/>
      <c r="GRF369" s="632"/>
      <c r="GRG369" s="632"/>
      <c r="GRH369" s="632"/>
      <c r="GRI369" s="632"/>
      <c r="GRJ369" s="632"/>
      <c r="GRK369" s="632"/>
      <c r="GRL369" s="632"/>
      <c r="GRM369" s="632"/>
      <c r="GRN369" s="632"/>
      <c r="GRO369" s="632"/>
      <c r="GRP369" s="632"/>
      <c r="GRQ369" s="632"/>
      <c r="GRR369" s="632"/>
      <c r="GRS369" s="632"/>
      <c r="GRT369" s="632"/>
      <c r="GRU369" s="632"/>
      <c r="GRV369" s="632"/>
      <c r="GRW369" s="632"/>
      <c r="GRX369" s="632"/>
      <c r="GRY369" s="632"/>
      <c r="GRZ369" s="632"/>
      <c r="GSA369" s="632"/>
      <c r="GSB369" s="632"/>
      <c r="GSC369" s="632"/>
      <c r="GSD369" s="632"/>
      <c r="GSE369" s="632"/>
      <c r="GSF369" s="632"/>
      <c r="GSG369" s="632"/>
      <c r="GSH369" s="632"/>
      <c r="GSI369" s="632"/>
      <c r="GSJ369" s="632"/>
      <c r="GSK369" s="632"/>
      <c r="GSL369" s="632"/>
      <c r="GSM369" s="632"/>
      <c r="GSN369" s="632"/>
      <c r="GSO369" s="632"/>
      <c r="GSP369" s="632"/>
      <c r="GSQ369" s="632"/>
      <c r="GSR369" s="632"/>
      <c r="GSS369" s="632"/>
      <c r="GST369" s="632"/>
      <c r="GSU369" s="632"/>
      <c r="GSV369" s="632"/>
      <c r="GSW369" s="632"/>
      <c r="GSX369" s="632"/>
      <c r="GSY369" s="632"/>
      <c r="GSZ369" s="632"/>
      <c r="GTA369" s="632"/>
      <c r="GTB369" s="632"/>
      <c r="GTC369" s="632"/>
      <c r="GTD369" s="632"/>
      <c r="GTE369" s="632"/>
      <c r="GTF369" s="632"/>
      <c r="GTG369" s="632"/>
      <c r="GTH369" s="632"/>
      <c r="GTI369" s="632"/>
      <c r="GTJ369" s="632"/>
      <c r="GTK369" s="632"/>
      <c r="GTL369" s="632"/>
      <c r="GTM369" s="632"/>
      <c r="GTN369" s="632"/>
      <c r="GTO369" s="632"/>
      <c r="GTP369" s="632"/>
      <c r="GTQ369" s="632"/>
      <c r="GTR369" s="632"/>
      <c r="GTS369" s="632"/>
      <c r="GTT369" s="632"/>
      <c r="GTU369" s="632"/>
      <c r="GTV369" s="632"/>
      <c r="GTW369" s="632"/>
      <c r="GTX369" s="632"/>
      <c r="GTY369" s="632"/>
      <c r="GTZ369" s="632"/>
      <c r="GUA369" s="632"/>
      <c r="GUB369" s="632"/>
      <c r="GUC369" s="632"/>
      <c r="GUD369" s="632"/>
      <c r="GUE369" s="632"/>
      <c r="GUF369" s="632"/>
      <c r="GUG369" s="632"/>
      <c r="GUH369" s="632"/>
      <c r="GUI369" s="632"/>
      <c r="GUJ369" s="632"/>
      <c r="GUK369" s="632"/>
      <c r="GUL369" s="632"/>
      <c r="GUM369" s="632"/>
      <c r="GUN369" s="632"/>
      <c r="GUO369" s="632"/>
      <c r="GUP369" s="632"/>
      <c r="GUQ369" s="632"/>
      <c r="GUR369" s="632"/>
      <c r="GUS369" s="632"/>
      <c r="GUT369" s="632"/>
      <c r="GUU369" s="632"/>
      <c r="GUV369" s="632"/>
      <c r="GUW369" s="632"/>
      <c r="GUX369" s="632"/>
      <c r="GUY369" s="632"/>
      <c r="GUZ369" s="632"/>
      <c r="GVA369" s="632"/>
      <c r="GVB369" s="632"/>
      <c r="GVC369" s="632"/>
      <c r="GVD369" s="632"/>
      <c r="GVE369" s="632"/>
      <c r="GVF369" s="632"/>
      <c r="GVG369" s="632"/>
      <c r="GVH369" s="632"/>
      <c r="GVI369" s="632"/>
      <c r="GVJ369" s="632"/>
      <c r="GVK369" s="632"/>
      <c r="GVL369" s="632"/>
      <c r="GVM369" s="632"/>
      <c r="GVN369" s="632"/>
      <c r="GVO369" s="632"/>
      <c r="GVP369" s="632"/>
      <c r="GVQ369" s="632"/>
      <c r="GVR369" s="632"/>
      <c r="GVS369" s="632"/>
      <c r="GVT369" s="632"/>
      <c r="GVU369" s="632"/>
      <c r="GVV369" s="632"/>
      <c r="GVW369" s="632"/>
      <c r="GVX369" s="632"/>
      <c r="GVY369" s="632"/>
      <c r="GVZ369" s="632"/>
      <c r="GWA369" s="632"/>
      <c r="GWB369" s="632"/>
      <c r="GWC369" s="632"/>
      <c r="GWD369" s="632"/>
      <c r="GWE369" s="632"/>
      <c r="GWF369" s="632"/>
      <c r="GWG369" s="632"/>
      <c r="GWH369" s="632"/>
      <c r="GWI369" s="632"/>
      <c r="GWJ369" s="632"/>
      <c r="GWK369" s="632"/>
      <c r="GWL369" s="632"/>
      <c r="GWM369" s="632"/>
      <c r="GWN369" s="632"/>
      <c r="GWO369" s="632"/>
      <c r="GWP369" s="632"/>
      <c r="GWQ369" s="632"/>
      <c r="GWR369" s="632"/>
      <c r="GWS369" s="632"/>
      <c r="GWT369" s="632"/>
      <c r="GWU369" s="632"/>
      <c r="GWV369" s="632"/>
      <c r="GWW369" s="632"/>
      <c r="GWX369" s="632"/>
      <c r="GWY369" s="632"/>
      <c r="GWZ369" s="632"/>
      <c r="GXA369" s="632"/>
      <c r="GXB369" s="632"/>
      <c r="GXC369" s="632"/>
      <c r="GXD369" s="632"/>
      <c r="GXE369" s="632"/>
      <c r="GXF369" s="632"/>
      <c r="GXG369" s="632"/>
      <c r="GXH369" s="632"/>
      <c r="GXI369" s="632"/>
      <c r="GXJ369" s="632"/>
      <c r="GXK369" s="632"/>
      <c r="GXL369" s="632"/>
      <c r="GXM369" s="632"/>
      <c r="GXN369" s="632"/>
      <c r="GXO369" s="632"/>
      <c r="GXP369" s="632"/>
      <c r="GXQ369" s="632"/>
      <c r="GXR369" s="632"/>
      <c r="GXS369" s="632"/>
      <c r="GXT369" s="632"/>
      <c r="GXU369" s="632"/>
      <c r="GXV369" s="632"/>
      <c r="GXW369" s="632"/>
      <c r="GXX369" s="632"/>
      <c r="GXY369" s="632"/>
      <c r="GXZ369" s="632"/>
      <c r="GYA369" s="632"/>
      <c r="GYB369" s="632"/>
      <c r="GYC369" s="632"/>
      <c r="GYD369" s="632"/>
      <c r="GYE369" s="632"/>
      <c r="GYF369" s="632"/>
      <c r="GYG369" s="632"/>
      <c r="GYH369" s="632"/>
      <c r="GYI369" s="632"/>
      <c r="GYJ369" s="632"/>
      <c r="GYK369" s="632"/>
      <c r="GYL369" s="632"/>
      <c r="GYM369" s="632"/>
      <c r="GYN369" s="632"/>
      <c r="GYO369" s="632"/>
      <c r="GYP369" s="632"/>
      <c r="GYQ369" s="632"/>
      <c r="GYR369" s="632"/>
      <c r="GYS369" s="632"/>
      <c r="GYT369" s="632"/>
      <c r="GYU369" s="632"/>
      <c r="GYV369" s="632"/>
      <c r="GYW369" s="632"/>
      <c r="GYX369" s="632"/>
      <c r="GYY369" s="632"/>
      <c r="GYZ369" s="632"/>
      <c r="GZA369" s="632"/>
      <c r="GZB369" s="632"/>
      <c r="GZC369" s="632"/>
      <c r="GZD369" s="632"/>
      <c r="GZE369" s="632"/>
      <c r="GZF369" s="632"/>
      <c r="GZG369" s="632"/>
      <c r="GZH369" s="632"/>
      <c r="GZI369" s="632"/>
      <c r="GZJ369" s="632"/>
      <c r="GZK369" s="632"/>
      <c r="GZL369" s="632"/>
      <c r="GZM369" s="632"/>
      <c r="GZN369" s="632"/>
      <c r="GZO369" s="632"/>
      <c r="GZP369" s="632"/>
      <c r="GZQ369" s="632"/>
      <c r="GZR369" s="632"/>
      <c r="GZS369" s="632"/>
      <c r="GZT369" s="632"/>
      <c r="GZU369" s="632"/>
      <c r="GZV369" s="632"/>
      <c r="GZW369" s="632"/>
      <c r="GZX369" s="632"/>
      <c r="GZY369" s="632"/>
      <c r="GZZ369" s="632"/>
      <c r="HAA369" s="632"/>
      <c r="HAB369" s="632"/>
      <c r="HAC369" s="632"/>
      <c r="HAD369" s="632"/>
      <c r="HAE369" s="632"/>
      <c r="HAF369" s="632"/>
      <c r="HAG369" s="632"/>
      <c r="HAH369" s="632"/>
      <c r="HAI369" s="632"/>
      <c r="HAJ369" s="632"/>
      <c r="HAK369" s="632"/>
      <c r="HAL369" s="632"/>
      <c r="HAM369" s="632"/>
      <c r="HAN369" s="632"/>
      <c r="HAO369" s="632"/>
      <c r="HAP369" s="632"/>
      <c r="HAQ369" s="632"/>
      <c r="HAR369" s="632"/>
      <c r="HAS369" s="632"/>
      <c r="HAT369" s="632"/>
      <c r="HAU369" s="632"/>
      <c r="HAV369" s="632"/>
      <c r="HAW369" s="632"/>
      <c r="HAX369" s="632"/>
      <c r="HAY369" s="632"/>
      <c r="HAZ369" s="632"/>
      <c r="HBA369" s="632"/>
      <c r="HBB369" s="632"/>
      <c r="HBC369" s="632"/>
      <c r="HBD369" s="632"/>
      <c r="HBE369" s="632"/>
      <c r="HBF369" s="632"/>
      <c r="HBG369" s="632"/>
      <c r="HBH369" s="632"/>
      <c r="HBI369" s="632"/>
      <c r="HBJ369" s="632"/>
      <c r="HBK369" s="632"/>
      <c r="HBL369" s="632"/>
      <c r="HBM369" s="632"/>
      <c r="HBN369" s="632"/>
      <c r="HBO369" s="632"/>
      <c r="HBP369" s="632"/>
      <c r="HBQ369" s="632"/>
      <c r="HBR369" s="632"/>
      <c r="HBS369" s="632"/>
      <c r="HBT369" s="632"/>
      <c r="HBU369" s="632"/>
      <c r="HBV369" s="632"/>
      <c r="HBW369" s="632"/>
      <c r="HBX369" s="632"/>
      <c r="HBY369" s="632"/>
      <c r="HBZ369" s="632"/>
      <c r="HCA369" s="632"/>
      <c r="HCB369" s="632"/>
      <c r="HCC369" s="632"/>
      <c r="HCD369" s="632"/>
      <c r="HCE369" s="632"/>
      <c r="HCF369" s="632"/>
      <c r="HCG369" s="632"/>
      <c r="HCH369" s="632"/>
      <c r="HCI369" s="632"/>
      <c r="HCJ369" s="632"/>
      <c r="HCK369" s="632"/>
      <c r="HCL369" s="632"/>
      <c r="HCM369" s="632"/>
      <c r="HCN369" s="632"/>
      <c r="HCO369" s="632"/>
      <c r="HCP369" s="632"/>
      <c r="HCQ369" s="632"/>
      <c r="HCR369" s="632"/>
      <c r="HCS369" s="632"/>
      <c r="HCT369" s="632"/>
      <c r="HCU369" s="632"/>
      <c r="HCV369" s="632"/>
      <c r="HCW369" s="632"/>
      <c r="HCX369" s="632"/>
      <c r="HCY369" s="632"/>
      <c r="HCZ369" s="632"/>
      <c r="HDA369" s="632"/>
      <c r="HDB369" s="632"/>
      <c r="HDC369" s="632"/>
      <c r="HDD369" s="632"/>
      <c r="HDE369" s="632"/>
      <c r="HDF369" s="632"/>
      <c r="HDG369" s="632"/>
      <c r="HDH369" s="632"/>
      <c r="HDI369" s="632"/>
      <c r="HDJ369" s="632"/>
      <c r="HDK369" s="632"/>
      <c r="HDL369" s="632"/>
      <c r="HDM369" s="632"/>
      <c r="HDN369" s="632"/>
      <c r="HDO369" s="632"/>
      <c r="HDP369" s="632"/>
      <c r="HDQ369" s="632"/>
      <c r="HDR369" s="632"/>
      <c r="HDS369" s="632"/>
      <c r="HDT369" s="632"/>
      <c r="HDU369" s="632"/>
      <c r="HDV369" s="632"/>
      <c r="HDW369" s="632"/>
      <c r="HDX369" s="632"/>
      <c r="HDY369" s="632"/>
      <c r="HDZ369" s="632"/>
      <c r="HEA369" s="632"/>
      <c r="HEB369" s="632"/>
      <c r="HEC369" s="632"/>
      <c r="HED369" s="632"/>
      <c r="HEE369" s="632"/>
      <c r="HEF369" s="632"/>
      <c r="HEG369" s="632"/>
      <c r="HEH369" s="632"/>
      <c r="HEI369" s="632"/>
      <c r="HEJ369" s="632"/>
      <c r="HEK369" s="632"/>
      <c r="HEL369" s="632"/>
      <c r="HEM369" s="632"/>
      <c r="HEN369" s="632"/>
      <c r="HEO369" s="632"/>
      <c r="HEP369" s="632"/>
      <c r="HEQ369" s="632"/>
      <c r="HER369" s="632"/>
      <c r="HES369" s="632"/>
      <c r="HET369" s="632"/>
      <c r="HEU369" s="632"/>
      <c r="HEV369" s="632"/>
      <c r="HEW369" s="632"/>
      <c r="HEX369" s="632"/>
      <c r="HEY369" s="632"/>
      <c r="HEZ369" s="632"/>
      <c r="HFA369" s="632"/>
      <c r="HFB369" s="632"/>
      <c r="HFC369" s="632"/>
      <c r="HFD369" s="632"/>
      <c r="HFE369" s="632"/>
      <c r="HFF369" s="632"/>
      <c r="HFG369" s="632"/>
      <c r="HFH369" s="632"/>
      <c r="HFI369" s="632"/>
      <c r="HFJ369" s="632"/>
      <c r="HFK369" s="632"/>
      <c r="HFL369" s="632"/>
      <c r="HFM369" s="632"/>
      <c r="HFN369" s="632"/>
      <c r="HFO369" s="632"/>
      <c r="HFP369" s="632"/>
      <c r="HFQ369" s="632"/>
      <c r="HFR369" s="632"/>
      <c r="HFS369" s="632"/>
      <c r="HFT369" s="632"/>
      <c r="HFU369" s="632"/>
      <c r="HFV369" s="632"/>
      <c r="HFW369" s="632"/>
      <c r="HFX369" s="632"/>
      <c r="HFY369" s="632"/>
      <c r="HFZ369" s="632"/>
      <c r="HGA369" s="632"/>
      <c r="HGB369" s="632"/>
      <c r="HGC369" s="632"/>
      <c r="HGD369" s="632"/>
      <c r="HGE369" s="632"/>
      <c r="HGF369" s="632"/>
      <c r="HGG369" s="632"/>
      <c r="HGH369" s="632"/>
      <c r="HGI369" s="632"/>
      <c r="HGJ369" s="632"/>
      <c r="HGK369" s="632"/>
      <c r="HGL369" s="632"/>
      <c r="HGM369" s="632"/>
      <c r="HGN369" s="632"/>
      <c r="HGO369" s="632"/>
      <c r="HGP369" s="632"/>
      <c r="HGQ369" s="632"/>
      <c r="HGR369" s="632"/>
      <c r="HGS369" s="632"/>
      <c r="HGT369" s="632"/>
      <c r="HGU369" s="632"/>
      <c r="HGV369" s="632"/>
      <c r="HGW369" s="632"/>
      <c r="HGX369" s="632"/>
      <c r="HGY369" s="632"/>
      <c r="HGZ369" s="632"/>
      <c r="HHA369" s="632"/>
      <c r="HHB369" s="632"/>
      <c r="HHC369" s="632"/>
      <c r="HHD369" s="632"/>
      <c r="HHE369" s="632"/>
      <c r="HHF369" s="632"/>
      <c r="HHG369" s="632"/>
      <c r="HHH369" s="632"/>
      <c r="HHI369" s="632"/>
      <c r="HHJ369" s="632"/>
      <c r="HHK369" s="632"/>
      <c r="HHL369" s="632"/>
      <c r="HHM369" s="632"/>
      <c r="HHN369" s="632"/>
      <c r="HHO369" s="632"/>
      <c r="HHP369" s="632"/>
      <c r="HHQ369" s="632"/>
      <c r="HHR369" s="632"/>
      <c r="HHS369" s="632"/>
      <c r="HHT369" s="632"/>
      <c r="HHU369" s="632"/>
      <c r="HHV369" s="632"/>
      <c r="HHW369" s="632"/>
      <c r="HHX369" s="632"/>
      <c r="HHY369" s="632"/>
      <c r="HHZ369" s="632"/>
      <c r="HIA369" s="632"/>
      <c r="HIB369" s="632"/>
      <c r="HIC369" s="632"/>
      <c r="HID369" s="632"/>
      <c r="HIE369" s="632"/>
      <c r="HIF369" s="632"/>
      <c r="HIG369" s="632"/>
      <c r="HIH369" s="632"/>
      <c r="HII369" s="632"/>
      <c r="HIJ369" s="632"/>
      <c r="HIK369" s="632"/>
      <c r="HIL369" s="632"/>
      <c r="HIM369" s="632"/>
      <c r="HIN369" s="632"/>
      <c r="HIO369" s="632"/>
      <c r="HIP369" s="632"/>
      <c r="HIQ369" s="632"/>
      <c r="HIR369" s="632"/>
      <c r="HIS369" s="632"/>
      <c r="HIT369" s="632"/>
      <c r="HIU369" s="632"/>
      <c r="HIV369" s="632"/>
      <c r="HIW369" s="632"/>
      <c r="HIX369" s="632"/>
      <c r="HIY369" s="632"/>
      <c r="HIZ369" s="632"/>
      <c r="HJA369" s="632"/>
      <c r="HJB369" s="632"/>
      <c r="HJC369" s="632"/>
      <c r="HJD369" s="632"/>
      <c r="HJE369" s="632"/>
      <c r="HJF369" s="632"/>
      <c r="HJG369" s="632"/>
      <c r="HJH369" s="632"/>
      <c r="HJI369" s="632"/>
      <c r="HJJ369" s="632"/>
      <c r="HJK369" s="632"/>
      <c r="HJL369" s="632"/>
      <c r="HJM369" s="632"/>
      <c r="HJN369" s="632"/>
      <c r="HJO369" s="632"/>
      <c r="HJP369" s="632"/>
      <c r="HJQ369" s="632"/>
      <c r="HJR369" s="632"/>
      <c r="HJS369" s="632"/>
      <c r="HJT369" s="632"/>
      <c r="HJU369" s="632"/>
      <c r="HJV369" s="632"/>
      <c r="HJW369" s="632"/>
      <c r="HJX369" s="632"/>
      <c r="HJY369" s="632"/>
      <c r="HJZ369" s="632"/>
      <c r="HKA369" s="632"/>
      <c r="HKB369" s="632"/>
      <c r="HKC369" s="632"/>
      <c r="HKD369" s="632"/>
      <c r="HKE369" s="632"/>
      <c r="HKF369" s="632"/>
      <c r="HKG369" s="632"/>
      <c r="HKH369" s="632"/>
      <c r="HKI369" s="632"/>
      <c r="HKJ369" s="632"/>
      <c r="HKK369" s="632"/>
      <c r="HKL369" s="632"/>
      <c r="HKM369" s="632"/>
      <c r="HKN369" s="632"/>
      <c r="HKO369" s="632"/>
      <c r="HKP369" s="632"/>
      <c r="HKQ369" s="632"/>
      <c r="HKR369" s="632"/>
      <c r="HKS369" s="632"/>
      <c r="HKT369" s="632"/>
      <c r="HKU369" s="632"/>
      <c r="HKV369" s="632"/>
      <c r="HKW369" s="632"/>
      <c r="HKX369" s="632"/>
      <c r="HKY369" s="632"/>
      <c r="HKZ369" s="632"/>
      <c r="HLA369" s="632"/>
      <c r="HLB369" s="632"/>
      <c r="HLC369" s="632"/>
      <c r="HLD369" s="632"/>
      <c r="HLE369" s="632"/>
      <c r="HLF369" s="632"/>
      <c r="HLG369" s="632"/>
      <c r="HLH369" s="632"/>
      <c r="HLI369" s="632"/>
      <c r="HLJ369" s="632"/>
      <c r="HLK369" s="632"/>
      <c r="HLL369" s="632"/>
      <c r="HLM369" s="632"/>
      <c r="HLN369" s="632"/>
      <c r="HLO369" s="632"/>
      <c r="HLP369" s="632"/>
      <c r="HLQ369" s="632"/>
      <c r="HLR369" s="632"/>
      <c r="HLS369" s="632"/>
      <c r="HLT369" s="632"/>
      <c r="HLU369" s="632"/>
      <c r="HLV369" s="632"/>
      <c r="HLW369" s="632"/>
      <c r="HLX369" s="632"/>
      <c r="HLY369" s="632"/>
      <c r="HLZ369" s="632"/>
      <c r="HMA369" s="632"/>
      <c r="HMB369" s="632"/>
      <c r="HMC369" s="632"/>
      <c r="HMD369" s="632"/>
      <c r="HME369" s="632"/>
      <c r="HMF369" s="632"/>
      <c r="HMG369" s="632"/>
      <c r="HMH369" s="632"/>
      <c r="HMI369" s="632"/>
      <c r="HMJ369" s="632"/>
      <c r="HMK369" s="632"/>
      <c r="HML369" s="632"/>
      <c r="HMM369" s="632"/>
      <c r="HMN369" s="632"/>
      <c r="HMO369" s="632"/>
      <c r="HMP369" s="632"/>
      <c r="HMQ369" s="632"/>
      <c r="HMR369" s="632"/>
      <c r="HMS369" s="632"/>
      <c r="HMT369" s="632"/>
      <c r="HMU369" s="632"/>
      <c r="HMV369" s="632"/>
      <c r="HMW369" s="632"/>
      <c r="HMX369" s="632"/>
      <c r="HMY369" s="632"/>
      <c r="HMZ369" s="632"/>
      <c r="HNA369" s="632"/>
      <c r="HNB369" s="632"/>
      <c r="HNC369" s="632"/>
      <c r="HND369" s="632"/>
      <c r="HNE369" s="632"/>
      <c r="HNF369" s="632"/>
      <c r="HNG369" s="632"/>
      <c r="HNH369" s="632"/>
      <c r="HNI369" s="632"/>
      <c r="HNJ369" s="632"/>
      <c r="HNK369" s="632"/>
      <c r="HNL369" s="632"/>
      <c r="HNM369" s="632"/>
      <c r="HNN369" s="632"/>
      <c r="HNO369" s="632"/>
      <c r="HNP369" s="632"/>
      <c r="HNQ369" s="632"/>
      <c r="HNR369" s="632"/>
      <c r="HNS369" s="632"/>
      <c r="HNT369" s="632"/>
      <c r="HNU369" s="632"/>
      <c r="HNV369" s="632"/>
      <c r="HNW369" s="632"/>
      <c r="HNX369" s="632"/>
      <c r="HNY369" s="632"/>
      <c r="HNZ369" s="632"/>
      <c r="HOA369" s="632"/>
      <c r="HOB369" s="632"/>
      <c r="HOC369" s="632"/>
      <c r="HOD369" s="632"/>
      <c r="HOE369" s="632"/>
      <c r="HOF369" s="632"/>
      <c r="HOG369" s="632"/>
      <c r="HOH369" s="632"/>
      <c r="HOI369" s="632"/>
      <c r="HOJ369" s="632"/>
      <c r="HOK369" s="632"/>
      <c r="HOL369" s="632"/>
      <c r="HOM369" s="632"/>
      <c r="HON369" s="632"/>
      <c r="HOO369" s="632"/>
      <c r="HOP369" s="632"/>
      <c r="HOQ369" s="632"/>
      <c r="HOR369" s="632"/>
      <c r="HOS369" s="632"/>
      <c r="HOT369" s="632"/>
      <c r="HOU369" s="632"/>
      <c r="HOV369" s="632"/>
      <c r="HOW369" s="632"/>
      <c r="HOX369" s="632"/>
      <c r="HOY369" s="632"/>
      <c r="HOZ369" s="632"/>
      <c r="HPA369" s="632"/>
      <c r="HPB369" s="632"/>
      <c r="HPC369" s="632"/>
      <c r="HPD369" s="632"/>
      <c r="HPE369" s="632"/>
      <c r="HPF369" s="632"/>
      <c r="HPG369" s="632"/>
      <c r="HPH369" s="632"/>
      <c r="HPI369" s="632"/>
      <c r="HPJ369" s="632"/>
      <c r="HPK369" s="632"/>
      <c r="HPL369" s="632"/>
      <c r="HPM369" s="632"/>
      <c r="HPN369" s="632"/>
      <c r="HPO369" s="632"/>
      <c r="HPP369" s="632"/>
      <c r="HPQ369" s="632"/>
      <c r="HPR369" s="632"/>
      <c r="HPS369" s="632"/>
      <c r="HPT369" s="632"/>
      <c r="HPU369" s="632"/>
      <c r="HPV369" s="632"/>
      <c r="HPW369" s="632"/>
      <c r="HPX369" s="632"/>
      <c r="HPY369" s="632"/>
      <c r="HPZ369" s="632"/>
      <c r="HQA369" s="632"/>
      <c r="HQB369" s="632"/>
      <c r="HQC369" s="632"/>
      <c r="HQD369" s="632"/>
      <c r="HQE369" s="632"/>
      <c r="HQF369" s="632"/>
      <c r="HQG369" s="632"/>
      <c r="HQH369" s="632"/>
      <c r="HQI369" s="632"/>
      <c r="HQJ369" s="632"/>
      <c r="HQK369" s="632"/>
      <c r="HQL369" s="632"/>
      <c r="HQM369" s="632"/>
      <c r="HQN369" s="632"/>
      <c r="HQO369" s="632"/>
      <c r="HQP369" s="632"/>
      <c r="HQQ369" s="632"/>
      <c r="HQR369" s="632"/>
      <c r="HQS369" s="632"/>
      <c r="HQT369" s="632"/>
      <c r="HQU369" s="632"/>
      <c r="HQV369" s="632"/>
      <c r="HQW369" s="632"/>
      <c r="HQX369" s="632"/>
      <c r="HQY369" s="632"/>
      <c r="HQZ369" s="632"/>
      <c r="HRA369" s="632"/>
      <c r="HRB369" s="632"/>
      <c r="HRC369" s="632"/>
      <c r="HRD369" s="632"/>
      <c r="HRE369" s="632"/>
      <c r="HRF369" s="632"/>
      <c r="HRG369" s="632"/>
      <c r="HRH369" s="632"/>
      <c r="HRI369" s="632"/>
      <c r="HRJ369" s="632"/>
      <c r="HRK369" s="632"/>
      <c r="HRL369" s="632"/>
      <c r="HRM369" s="632"/>
      <c r="HRN369" s="632"/>
      <c r="HRO369" s="632"/>
      <c r="HRP369" s="632"/>
      <c r="HRQ369" s="632"/>
      <c r="HRR369" s="632"/>
      <c r="HRS369" s="632"/>
      <c r="HRT369" s="632"/>
      <c r="HRU369" s="632"/>
      <c r="HRV369" s="632"/>
      <c r="HRW369" s="632"/>
      <c r="HRX369" s="632"/>
      <c r="HRY369" s="632"/>
      <c r="HRZ369" s="632"/>
      <c r="HSA369" s="632"/>
      <c r="HSB369" s="632"/>
      <c r="HSC369" s="632"/>
      <c r="HSD369" s="632"/>
      <c r="HSE369" s="632"/>
      <c r="HSF369" s="632"/>
      <c r="HSG369" s="632"/>
      <c r="HSH369" s="632"/>
      <c r="HSI369" s="632"/>
      <c r="HSJ369" s="632"/>
      <c r="HSK369" s="632"/>
      <c r="HSL369" s="632"/>
      <c r="HSM369" s="632"/>
      <c r="HSN369" s="632"/>
      <c r="HSO369" s="632"/>
      <c r="HSP369" s="632"/>
      <c r="HSQ369" s="632"/>
      <c r="HSR369" s="632"/>
      <c r="HSS369" s="632"/>
      <c r="HST369" s="632"/>
      <c r="HSU369" s="632"/>
      <c r="HSV369" s="632"/>
      <c r="HSW369" s="632"/>
      <c r="HSX369" s="632"/>
      <c r="HSY369" s="632"/>
      <c r="HSZ369" s="632"/>
      <c r="HTA369" s="632"/>
      <c r="HTB369" s="632"/>
      <c r="HTC369" s="632"/>
      <c r="HTD369" s="632"/>
      <c r="HTE369" s="632"/>
      <c r="HTF369" s="632"/>
      <c r="HTG369" s="632"/>
      <c r="HTH369" s="632"/>
      <c r="HTI369" s="632"/>
      <c r="HTJ369" s="632"/>
      <c r="HTK369" s="632"/>
      <c r="HTL369" s="632"/>
      <c r="HTM369" s="632"/>
      <c r="HTN369" s="632"/>
      <c r="HTO369" s="632"/>
      <c r="HTP369" s="632"/>
      <c r="HTQ369" s="632"/>
      <c r="HTR369" s="632"/>
      <c r="HTS369" s="632"/>
      <c r="HTT369" s="632"/>
      <c r="HTU369" s="632"/>
      <c r="HTV369" s="632"/>
      <c r="HTW369" s="632"/>
      <c r="HTX369" s="632"/>
      <c r="HTY369" s="632"/>
      <c r="HTZ369" s="632"/>
      <c r="HUA369" s="632"/>
      <c r="HUB369" s="632"/>
      <c r="HUC369" s="632"/>
      <c r="HUD369" s="632"/>
      <c r="HUE369" s="632"/>
      <c r="HUF369" s="632"/>
      <c r="HUG369" s="632"/>
      <c r="HUH369" s="632"/>
      <c r="HUI369" s="632"/>
      <c r="HUJ369" s="632"/>
      <c r="HUK369" s="632"/>
      <c r="HUL369" s="632"/>
      <c r="HUM369" s="632"/>
      <c r="HUN369" s="632"/>
      <c r="HUO369" s="632"/>
      <c r="HUP369" s="632"/>
      <c r="HUQ369" s="632"/>
      <c r="HUR369" s="632"/>
      <c r="HUS369" s="632"/>
      <c r="HUT369" s="632"/>
      <c r="HUU369" s="632"/>
      <c r="HUV369" s="632"/>
      <c r="HUW369" s="632"/>
      <c r="HUX369" s="632"/>
      <c r="HUY369" s="632"/>
      <c r="HUZ369" s="632"/>
      <c r="HVA369" s="632"/>
      <c r="HVB369" s="632"/>
      <c r="HVC369" s="632"/>
      <c r="HVD369" s="632"/>
      <c r="HVE369" s="632"/>
      <c r="HVF369" s="632"/>
      <c r="HVG369" s="632"/>
      <c r="HVH369" s="632"/>
      <c r="HVI369" s="632"/>
      <c r="HVJ369" s="632"/>
      <c r="HVK369" s="632"/>
      <c r="HVL369" s="632"/>
      <c r="HVM369" s="632"/>
      <c r="HVN369" s="632"/>
      <c r="HVO369" s="632"/>
      <c r="HVP369" s="632"/>
      <c r="HVQ369" s="632"/>
      <c r="HVR369" s="632"/>
      <c r="HVS369" s="632"/>
      <c r="HVT369" s="632"/>
      <c r="HVU369" s="632"/>
      <c r="HVV369" s="632"/>
      <c r="HVW369" s="632"/>
      <c r="HVX369" s="632"/>
      <c r="HVY369" s="632"/>
      <c r="HVZ369" s="632"/>
      <c r="HWA369" s="632"/>
      <c r="HWB369" s="632"/>
      <c r="HWC369" s="632"/>
      <c r="HWD369" s="632"/>
      <c r="HWE369" s="632"/>
      <c r="HWF369" s="632"/>
      <c r="HWG369" s="632"/>
      <c r="HWH369" s="632"/>
      <c r="HWI369" s="632"/>
      <c r="HWJ369" s="632"/>
      <c r="HWK369" s="632"/>
      <c r="HWL369" s="632"/>
      <c r="HWM369" s="632"/>
      <c r="HWN369" s="632"/>
      <c r="HWO369" s="632"/>
      <c r="HWP369" s="632"/>
      <c r="HWQ369" s="632"/>
      <c r="HWR369" s="632"/>
      <c r="HWS369" s="632"/>
      <c r="HWT369" s="632"/>
      <c r="HWU369" s="632"/>
      <c r="HWV369" s="632"/>
      <c r="HWW369" s="632"/>
      <c r="HWX369" s="632"/>
      <c r="HWY369" s="632"/>
      <c r="HWZ369" s="632"/>
      <c r="HXA369" s="632"/>
      <c r="HXB369" s="632"/>
      <c r="HXC369" s="632"/>
      <c r="HXD369" s="632"/>
      <c r="HXE369" s="632"/>
      <c r="HXF369" s="632"/>
      <c r="HXG369" s="632"/>
      <c r="HXH369" s="632"/>
      <c r="HXI369" s="632"/>
      <c r="HXJ369" s="632"/>
      <c r="HXK369" s="632"/>
      <c r="HXL369" s="632"/>
      <c r="HXM369" s="632"/>
      <c r="HXN369" s="632"/>
      <c r="HXO369" s="632"/>
      <c r="HXP369" s="632"/>
      <c r="HXQ369" s="632"/>
      <c r="HXR369" s="632"/>
      <c r="HXS369" s="632"/>
      <c r="HXT369" s="632"/>
      <c r="HXU369" s="632"/>
      <c r="HXV369" s="632"/>
      <c r="HXW369" s="632"/>
      <c r="HXX369" s="632"/>
      <c r="HXY369" s="632"/>
      <c r="HXZ369" s="632"/>
      <c r="HYA369" s="632"/>
      <c r="HYB369" s="632"/>
      <c r="HYC369" s="632"/>
      <c r="HYD369" s="632"/>
      <c r="HYE369" s="632"/>
      <c r="HYF369" s="632"/>
      <c r="HYG369" s="632"/>
      <c r="HYH369" s="632"/>
      <c r="HYI369" s="632"/>
      <c r="HYJ369" s="632"/>
      <c r="HYK369" s="632"/>
      <c r="HYL369" s="632"/>
      <c r="HYM369" s="632"/>
      <c r="HYN369" s="632"/>
      <c r="HYO369" s="632"/>
      <c r="HYP369" s="632"/>
      <c r="HYQ369" s="632"/>
      <c r="HYR369" s="632"/>
      <c r="HYS369" s="632"/>
      <c r="HYT369" s="632"/>
      <c r="HYU369" s="632"/>
      <c r="HYV369" s="632"/>
      <c r="HYW369" s="632"/>
      <c r="HYX369" s="632"/>
      <c r="HYY369" s="632"/>
      <c r="HYZ369" s="632"/>
      <c r="HZA369" s="632"/>
      <c r="HZB369" s="632"/>
      <c r="HZC369" s="632"/>
      <c r="HZD369" s="632"/>
      <c r="HZE369" s="632"/>
      <c r="HZF369" s="632"/>
      <c r="HZG369" s="632"/>
      <c r="HZH369" s="632"/>
      <c r="HZI369" s="632"/>
      <c r="HZJ369" s="632"/>
      <c r="HZK369" s="632"/>
      <c r="HZL369" s="632"/>
      <c r="HZM369" s="632"/>
      <c r="HZN369" s="632"/>
      <c r="HZO369" s="632"/>
      <c r="HZP369" s="632"/>
      <c r="HZQ369" s="632"/>
      <c r="HZR369" s="632"/>
      <c r="HZS369" s="632"/>
      <c r="HZT369" s="632"/>
      <c r="HZU369" s="632"/>
      <c r="HZV369" s="632"/>
      <c r="HZW369" s="632"/>
      <c r="HZX369" s="632"/>
      <c r="HZY369" s="632"/>
      <c r="HZZ369" s="632"/>
      <c r="IAA369" s="632"/>
      <c r="IAB369" s="632"/>
      <c r="IAC369" s="632"/>
      <c r="IAD369" s="632"/>
      <c r="IAE369" s="632"/>
      <c r="IAF369" s="632"/>
      <c r="IAG369" s="632"/>
      <c r="IAH369" s="632"/>
      <c r="IAI369" s="632"/>
      <c r="IAJ369" s="632"/>
      <c r="IAK369" s="632"/>
      <c r="IAL369" s="632"/>
      <c r="IAM369" s="632"/>
      <c r="IAN369" s="632"/>
      <c r="IAO369" s="632"/>
      <c r="IAP369" s="632"/>
      <c r="IAQ369" s="632"/>
      <c r="IAR369" s="632"/>
      <c r="IAS369" s="632"/>
      <c r="IAT369" s="632"/>
      <c r="IAU369" s="632"/>
      <c r="IAV369" s="632"/>
      <c r="IAW369" s="632"/>
      <c r="IAX369" s="632"/>
      <c r="IAY369" s="632"/>
      <c r="IAZ369" s="632"/>
      <c r="IBA369" s="632"/>
      <c r="IBB369" s="632"/>
      <c r="IBC369" s="632"/>
      <c r="IBD369" s="632"/>
      <c r="IBE369" s="632"/>
      <c r="IBF369" s="632"/>
      <c r="IBG369" s="632"/>
      <c r="IBH369" s="632"/>
      <c r="IBI369" s="632"/>
      <c r="IBJ369" s="632"/>
      <c r="IBK369" s="632"/>
      <c r="IBL369" s="632"/>
      <c r="IBM369" s="632"/>
      <c r="IBN369" s="632"/>
      <c r="IBO369" s="632"/>
      <c r="IBP369" s="632"/>
      <c r="IBQ369" s="632"/>
      <c r="IBR369" s="632"/>
      <c r="IBS369" s="632"/>
      <c r="IBT369" s="632"/>
      <c r="IBU369" s="632"/>
      <c r="IBV369" s="632"/>
      <c r="IBW369" s="632"/>
      <c r="IBX369" s="632"/>
      <c r="IBY369" s="632"/>
      <c r="IBZ369" s="632"/>
      <c r="ICA369" s="632"/>
      <c r="ICB369" s="632"/>
      <c r="ICC369" s="632"/>
      <c r="ICD369" s="632"/>
      <c r="ICE369" s="632"/>
      <c r="ICF369" s="632"/>
      <c r="ICG369" s="632"/>
      <c r="ICH369" s="632"/>
      <c r="ICI369" s="632"/>
      <c r="ICJ369" s="632"/>
      <c r="ICK369" s="632"/>
      <c r="ICL369" s="632"/>
      <c r="ICM369" s="632"/>
      <c r="ICN369" s="632"/>
      <c r="ICO369" s="632"/>
      <c r="ICP369" s="632"/>
      <c r="ICQ369" s="632"/>
      <c r="ICR369" s="632"/>
      <c r="ICS369" s="632"/>
      <c r="ICT369" s="632"/>
      <c r="ICU369" s="632"/>
      <c r="ICV369" s="632"/>
      <c r="ICW369" s="632"/>
      <c r="ICX369" s="632"/>
      <c r="ICY369" s="632"/>
      <c r="ICZ369" s="632"/>
      <c r="IDA369" s="632"/>
      <c r="IDB369" s="632"/>
      <c r="IDC369" s="632"/>
      <c r="IDD369" s="632"/>
      <c r="IDE369" s="632"/>
      <c r="IDF369" s="632"/>
      <c r="IDG369" s="632"/>
      <c r="IDH369" s="632"/>
      <c r="IDI369" s="632"/>
      <c r="IDJ369" s="632"/>
      <c r="IDK369" s="632"/>
      <c r="IDL369" s="632"/>
      <c r="IDM369" s="632"/>
      <c r="IDN369" s="632"/>
      <c r="IDO369" s="632"/>
      <c r="IDP369" s="632"/>
      <c r="IDQ369" s="632"/>
      <c r="IDR369" s="632"/>
      <c r="IDS369" s="632"/>
      <c r="IDT369" s="632"/>
      <c r="IDU369" s="632"/>
      <c r="IDV369" s="632"/>
      <c r="IDW369" s="632"/>
      <c r="IDX369" s="632"/>
      <c r="IDY369" s="632"/>
      <c r="IDZ369" s="632"/>
      <c r="IEA369" s="632"/>
      <c r="IEB369" s="632"/>
      <c r="IEC369" s="632"/>
      <c r="IED369" s="632"/>
      <c r="IEE369" s="632"/>
      <c r="IEF369" s="632"/>
      <c r="IEG369" s="632"/>
      <c r="IEH369" s="632"/>
      <c r="IEI369" s="632"/>
      <c r="IEJ369" s="632"/>
      <c r="IEK369" s="632"/>
      <c r="IEL369" s="632"/>
      <c r="IEM369" s="632"/>
      <c r="IEN369" s="632"/>
      <c r="IEO369" s="632"/>
      <c r="IEP369" s="632"/>
      <c r="IEQ369" s="632"/>
      <c r="IER369" s="632"/>
      <c r="IES369" s="632"/>
      <c r="IET369" s="632"/>
      <c r="IEU369" s="632"/>
      <c r="IEV369" s="632"/>
      <c r="IEW369" s="632"/>
      <c r="IEX369" s="632"/>
      <c r="IEY369" s="632"/>
      <c r="IEZ369" s="632"/>
      <c r="IFA369" s="632"/>
      <c r="IFB369" s="632"/>
      <c r="IFC369" s="632"/>
      <c r="IFD369" s="632"/>
      <c r="IFE369" s="632"/>
      <c r="IFF369" s="632"/>
      <c r="IFG369" s="632"/>
      <c r="IFH369" s="632"/>
      <c r="IFI369" s="632"/>
      <c r="IFJ369" s="632"/>
      <c r="IFK369" s="632"/>
      <c r="IFL369" s="632"/>
      <c r="IFM369" s="632"/>
      <c r="IFN369" s="632"/>
      <c r="IFO369" s="632"/>
      <c r="IFP369" s="632"/>
      <c r="IFQ369" s="632"/>
      <c r="IFR369" s="632"/>
      <c r="IFS369" s="632"/>
      <c r="IFT369" s="632"/>
      <c r="IFU369" s="632"/>
      <c r="IFV369" s="632"/>
      <c r="IFW369" s="632"/>
      <c r="IFX369" s="632"/>
      <c r="IFY369" s="632"/>
      <c r="IFZ369" s="632"/>
      <c r="IGA369" s="632"/>
      <c r="IGB369" s="632"/>
      <c r="IGC369" s="632"/>
      <c r="IGD369" s="632"/>
      <c r="IGE369" s="632"/>
      <c r="IGF369" s="632"/>
      <c r="IGG369" s="632"/>
      <c r="IGH369" s="632"/>
      <c r="IGI369" s="632"/>
      <c r="IGJ369" s="632"/>
      <c r="IGK369" s="632"/>
      <c r="IGL369" s="632"/>
      <c r="IGM369" s="632"/>
      <c r="IGN369" s="632"/>
      <c r="IGO369" s="632"/>
      <c r="IGP369" s="632"/>
      <c r="IGQ369" s="632"/>
      <c r="IGR369" s="632"/>
      <c r="IGS369" s="632"/>
      <c r="IGT369" s="632"/>
      <c r="IGU369" s="632"/>
      <c r="IGV369" s="632"/>
      <c r="IGW369" s="632"/>
      <c r="IGX369" s="632"/>
      <c r="IGY369" s="632"/>
      <c r="IGZ369" s="632"/>
      <c r="IHA369" s="632"/>
      <c r="IHB369" s="632"/>
      <c r="IHC369" s="632"/>
      <c r="IHD369" s="632"/>
      <c r="IHE369" s="632"/>
      <c r="IHF369" s="632"/>
      <c r="IHG369" s="632"/>
      <c r="IHH369" s="632"/>
      <c r="IHI369" s="632"/>
      <c r="IHJ369" s="632"/>
      <c r="IHK369" s="632"/>
      <c r="IHL369" s="632"/>
      <c r="IHM369" s="632"/>
      <c r="IHN369" s="632"/>
      <c r="IHO369" s="632"/>
      <c r="IHP369" s="632"/>
      <c r="IHQ369" s="632"/>
      <c r="IHR369" s="632"/>
      <c r="IHS369" s="632"/>
      <c r="IHT369" s="632"/>
      <c r="IHU369" s="632"/>
      <c r="IHV369" s="632"/>
      <c r="IHW369" s="632"/>
      <c r="IHX369" s="632"/>
      <c r="IHY369" s="632"/>
      <c r="IHZ369" s="632"/>
      <c r="IIA369" s="632"/>
      <c r="IIB369" s="632"/>
      <c r="IIC369" s="632"/>
      <c r="IID369" s="632"/>
      <c r="IIE369" s="632"/>
      <c r="IIF369" s="632"/>
      <c r="IIG369" s="632"/>
      <c r="IIH369" s="632"/>
      <c r="III369" s="632"/>
      <c r="IIJ369" s="632"/>
      <c r="IIK369" s="632"/>
      <c r="IIL369" s="632"/>
      <c r="IIM369" s="632"/>
      <c r="IIN369" s="632"/>
      <c r="IIO369" s="632"/>
      <c r="IIP369" s="632"/>
      <c r="IIQ369" s="632"/>
      <c r="IIR369" s="632"/>
      <c r="IIS369" s="632"/>
      <c r="IIT369" s="632"/>
      <c r="IIU369" s="632"/>
      <c r="IIV369" s="632"/>
      <c r="IIW369" s="632"/>
      <c r="IIX369" s="632"/>
      <c r="IIY369" s="632"/>
      <c r="IIZ369" s="632"/>
      <c r="IJA369" s="632"/>
      <c r="IJB369" s="632"/>
      <c r="IJC369" s="632"/>
      <c r="IJD369" s="632"/>
      <c r="IJE369" s="632"/>
      <c r="IJF369" s="632"/>
      <c r="IJG369" s="632"/>
      <c r="IJH369" s="632"/>
      <c r="IJI369" s="632"/>
      <c r="IJJ369" s="632"/>
      <c r="IJK369" s="632"/>
      <c r="IJL369" s="632"/>
      <c r="IJM369" s="632"/>
      <c r="IJN369" s="632"/>
      <c r="IJO369" s="632"/>
      <c r="IJP369" s="632"/>
      <c r="IJQ369" s="632"/>
      <c r="IJR369" s="632"/>
      <c r="IJS369" s="632"/>
      <c r="IJT369" s="632"/>
      <c r="IJU369" s="632"/>
      <c r="IJV369" s="632"/>
      <c r="IJW369" s="632"/>
      <c r="IJX369" s="632"/>
      <c r="IJY369" s="632"/>
      <c r="IJZ369" s="632"/>
      <c r="IKA369" s="632"/>
      <c r="IKB369" s="632"/>
      <c r="IKC369" s="632"/>
      <c r="IKD369" s="632"/>
      <c r="IKE369" s="632"/>
      <c r="IKF369" s="632"/>
      <c r="IKG369" s="632"/>
      <c r="IKH369" s="632"/>
      <c r="IKI369" s="632"/>
      <c r="IKJ369" s="632"/>
      <c r="IKK369" s="632"/>
      <c r="IKL369" s="632"/>
      <c r="IKM369" s="632"/>
      <c r="IKN369" s="632"/>
      <c r="IKO369" s="632"/>
      <c r="IKP369" s="632"/>
      <c r="IKQ369" s="632"/>
      <c r="IKR369" s="632"/>
      <c r="IKS369" s="632"/>
      <c r="IKT369" s="632"/>
      <c r="IKU369" s="632"/>
      <c r="IKV369" s="632"/>
      <c r="IKW369" s="632"/>
      <c r="IKX369" s="632"/>
      <c r="IKY369" s="632"/>
      <c r="IKZ369" s="632"/>
      <c r="ILA369" s="632"/>
      <c r="ILB369" s="632"/>
      <c r="ILC369" s="632"/>
      <c r="ILD369" s="632"/>
      <c r="ILE369" s="632"/>
      <c r="ILF369" s="632"/>
      <c r="ILG369" s="632"/>
      <c r="ILH369" s="632"/>
      <c r="ILI369" s="632"/>
      <c r="ILJ369" s="632"/>
      <c r="ILK369" s="632"/>
      <c r="ILL369" s="632"/>
      <c r="ILM369" s="632"/>
      <c r="ILN369" s="632"/>
      <c r="ILO369" s="632"/>
      <c r="ILP369" s="632"/>
      <c r="ILQ369" s="632"/>
      <c r="ILR369" s="632"/>
      <c r="ILS369" s="632"/>
      <c r="ILT369" s="632"/>
      <c r="ILU369" s="632"/>
      <c r="ILV369" s="632"/>
      <c r="ILW369" s="632"/>
      <c r="ILX369" s="632"/>
      <c r="ILY369" s="632"/>
      <c r="ILZ369" s="632"/>
      <c r="IMA369" s="632"/>
      <c r="IMB369" s="632"/>
      <c r="IMC369" s="632"/>
      <c r="IMD369" s="632"/>
      <c r="IME369" s="632"/>
      <c r="IMF369" s="632"/>
      <c r="IMG369" s="632"/>
      <c r="IMH369" s="632"/>
      <c r="IMI369" s="632"/>
      <c r="IMJ369" s="632"/>
      <c r="IMK369" s="632"/>
      <c r="IML369" s="632"/>
      <c r="IMM369" s="632"/>
      <c r="IMN369" s="632"/>
      <c r="IMO369" s="632"/>
      <c r="IMP369" s="632"/>
      <c r="IMQ369" s="632"/>
      <c r="IMR369" s="632"/>
      <c r="IMS369" s="632"/>
      <c r="IMT369" s="632"/>
      <c r="IMU369" s="632"/>
      <c r="IMV369" s="632"/>
      <c r="IMW369" s="632"/>
      <c r="IMX369" s="632"/>
      <c r="IMY369" s="632"/>
      <c r="IMZ369" s="632"/>
      <c r="INA369" s="632"/>
      <c r="INB369" s="632"/>
      <c r="INC369" s="632"/>
      <c r="IND369" s="632"/>
      <c r="INE369" s="632"/>
      <c r="INF369" s="632"/>
      <c r="ING369" s="632"/>
      <c r="INH369" s="632"/>
      <c r="INI369" s="632"/>
      <c r="INJ369" s="632"/>
      <c r="INK369" s="632"/>
      <c r="INL369" s="632"/>
      <c r="INM369" s="632"/>
      <c r="INN369" s="632"/>
      <c r="INO369" s="632"/>
      <c r="INP369" s="632"/>
      <c r="INQ369" s="632"/>
      <c r="INR369" s="632"/>
      <c r="INS369" s="632"/>
      <c r="INT369" s="632"/>
      <c r="INU369" s="632"/>
      <c r="INV369" s="632"/>
      <c r="INW369" s="632"/>
      <c r="INX369" s="632"/>
      <c r="INY369" s="632"/>
      <c r="INZ369" s="632"/>
      <c r="IOA369" s="632"/>
      <c r="IOB369" s="632"/>
      <c r="IOC369" s="632"/>
      <c r="IOD369" s="632"/>
      <c r="IOE369" s="632"/>
      <c r="IOF369" s="632"/>
      <c r="IOG369" s="632"/>
      <c r="IOH369" s="632"/>
      <c r="IOI369" s="632"/>
      <c r="IOJ369" s="632"/>
      <c r="IOK369" s="632"/>
      <c r="IOL369" s="632"/>
      <c r="IOM369" s="632"/>
      <c r="ION369" s="632"/>
      <c r="IOO369" s="632"/>
      <c r="IOP369" s="632"/>
      <c r="IOQ369" s="632"/>
      <c r="IOR369" s="632"/>
      <c r="IOS369" s="632"/>
      <c r="IOT369" s="632"/>
      <c r="IOU369" s="632"/>
      <c r="IOV369" s="632"/>
      <c r="IOW369" s="632"/>
      <c r="IOX369" s="632"/>
      <c r="IOY369" s="632"/>
      <c r="IOZ369" s="632"/>
      <c r="IPA369" s="632"/>
      <c r="IPB369" s="632"/>
      <c r="IPC369" s="632"/>
      <c r="IPD369" s="632"/>
      <c r="IPE369" s="632"/>
      <c r="IPF369" s="632"/>
      <c r="IPG369" s="632"/>
      <c r="IPH369" s="632"/>
      <c r="IPI369" s="632"/>
      <c r="IPJ369" s="632"/>
      <c r="IPK369" s="632"/>
      <c r="IPL369" s="632"/>
      <c r="IPM369" s="632"/>
      <c r="IPN369" s="632"/>
      <c r="IPO369" s="632"/>
      <c r="IPP369" s="632"/>
      <c r="IPQ369" s="632"/>
      <c r="IPR369" s="632"/>
      <c r="IPS369" s="632"/>
      <c r="IPT369" s="632"/>
      <c r="IPU369" s="632"/>
      <c r="IPV369" s="632"/>
      <c r="IPW369" s="632"/>
      <c r="IPX369" s="632"/>
      <c r="IPY369" s="632"/>
      <c r="IPZ369" s="632"/>
      <c r="IQA369" s="632"/>
      <c r="IQB369" s="632"/>
      <c r="IQC369" s="632"/>
      <c r="IQD369" s="632"/>
      <c r="IQE369" s="632"/>
      <c r="IQF369" s="632"/>
      <c r="IQG369" s="632"/>
      <c r="IQH369" s="632"/>
      <c r="IQI369" s="632"/>
      <c r="IQJ369" s="632"/>
      <c r="IQK369" s="632"/>
      <c r="IQL369" s="632"/>
      <c r="IQM369" s="632"/>
      <c r="IQN369" s="632"/>
      <c r="IQO369" s="632"/>
      <c r="IQP369" s="632"/>
      <c r="IQQ369" s="632"/>
      <c r="IQR369" s="632"/>
      <c r="IQS369" s="632"/>
      <c r="IQT369" s="632"/>
      <c r="IQU369" s="632"/>
      <c r="IQV369" s="632"/>
      <c r="IQW369" s="632"/>
      <c r="IQX369" s="632"/>
      <c r="IQY369" s="632"/>
      <c r="IQZ369" s="632"/>
      <c r="IRA369" s="632"/>
      <c r="IRB369" s="632"/>
      <c r="IRC369" s="632"/>
      <c r="IRD369" s="632"/>
      <c r="IRE369" s="632"/>
      <c r="IRF369" s="632"/>
      <c r="IRG369" s="632"/>
      <c r="IRH369" s="632"/>
      <c r="IRI369" s="632"/>
      <c r="IRJ369" s="632"/>
      <c r="IRK369" s="632"/>
      <c r="IRL369" s="632"/>
      <c r="IRM369" s="632"/>
      <c r="IRN369" s="632"/>
      <c r="IRO369" s="632"/>
      <c r="IRP369" s="632"/>
      <c r="IRQ369" s="632"/>
      <c r="IRR369" s="632"/>
      <c r="IRS369" s="632"/>
      <c r="IRT369" s="632"/>
      <c r="IRU369" s="632"/>
      <c r="IRV369" s="632"/>
      <c r="IRW369" s="632"/>
      <c r="IRX369" s="632"/>
      <c r="IRY369" s="632"/>
      <c r="IRZ369" s="632"/>
      <c r="ISA369" s="632"/>
      <c r="ISB369" s="632"/>
      <c r="ISC369" s="632"/>
      <c r="ISD369" s="632"/>
      <c r="ISE369" s="632"/>
      <c r="ISF369" s="632"/>
      <c r="ISG369" s="632"/>
      <c r="ISH369" s="632"/>
      <c r="ISI369" s="632"/>
      <c r="ISJ369" s="632"/>
      <c r="ISK369" s="632"/>
      <c r="ISL369" s="632"/>
      <c r="ISM369" s="632"/>
      <c r="ISN369" s="632"/>
      <c r="ISO369" s="632"/>
      <c r="ISP369" s="632"/>
      <c r="ISQ369" s="632"/>
      <c r="ISR369" s="632"/>
      <c r="ISS369" s="632"/>
      <c r="IST369" s="632"/>
      <c r="ISU369" s="632"/>
      <c r="ISV369" s="632"/>
      <c r="ISW369" s="632"/>
      <c r="ISX369" s="632"/>
      <c r="ISY369" s="632"/>
      <c r="ISZ369" s="632"/>
      <c r="ITA369" s="632"/>
      <c r="ITB369" s="632"/>
      <c r="ITC369" s="632"/>
      <c r="ITD369" s="632"/>
      <c r="ITE369" s="632"/>
      <c r="ITF369" s="632"/>
      <c r="ITG369" s="632"/>
      <c r="ITH369" s="632"/>
      <c r="ITI369" s="632"/>
      <c r="ITJ369" s="632"/>
      <c r="ITK369" s="632"/>
      <c r="ITL369" s="632"/>
      <c r="ITM369" s="632"/>
      <c r="ITN369" s="632"/>
      <c r="ITO369" s="632"/>
      <c r="ITP369" s="632"/>
      <c r="ITQ369" s="632"/>
      <c r="ITR369" s="632"/>
      <c r="ITS369" s="632"/>
      <c r="ITT369" s="632"/>
      <c r="ITU369" s="632"/>
      <c r="ITV369" s="632"/>
      <c r="ITW369" s="632"/>
      <c r="ITX369" s="632"/>
      <c r="ITY369" s="632"/>
      <c r="ITZ369" s="632"/>
      <c r="IUA369" s="632"/>
      <c r="IUB369" s="632"/>
      <c r="IUC369" s="632"/>
      <c r="IUD369" s="632"/>
      <c r="IUE369" s="632"/>
      <c r="IUF369" s="632"/>
      <c r="IUG369" s="632"/>
      <c r="IUH369" s="632"/>
      <c r="IUI369" s="632"/>
      <c r="IUJ369" s="632"/>
      <c r="IUK369" s="632"/>
      <c r="IUL369" s="632"/>
      <c r="IUM369" s="632"/>
      <c r="IUN369" s="632"/>
      <c r="IUO369" s="632"/>
      <c r="IUP369" s="632"/>
      <c r="IUQ369" s="632"/>
      <c r="IUR369" s="632"/>
      <c r="IUS369" s="632"/>
      <c r="IUT369" s="632"/>
      <c r="IUU369" s="632"/>
      <c r="IUV369" s="632"/>
      <c r="IUW369" s="632"/>
      <c r="IUX369" s="632"/>
      <c r="IUY369" s="632"/>
      <c r="IUZ369" s="632"/>
      <c r="IVA369" s="632"/>
      <c r="IVB369" s="632"/>
      <c r="IVC369" s="632"/>
      <c r="IVD369" s="632"/>
      <c r="IVE369" s="632"/>
      <c r="IVF369" s="632"/>
      <c r="IVG369" s="632"/>
      <c r="IVH369" s="632"/>
      <c r="IVI369" s="632"/>
      <c r="IVJ369" s="632"/>
      <c r="IVK369" s="632"/>
      <c r="IVL369" s="632"/>
      <c r="IVM369" s="632"/>
      <c r="IVN369" s="632"/>
      <c r="IVO369" s="632"/>
      <c r="IVP369" s="632"/>
      <c r="IVQ369" s="632"/>
      <c r="IVR369" s="632"/>
      <c r="IVS369" s="632"/>
      <c r="IVT369" s="632"/>
      <c r="IVU369" s="632"/>
      <c r="IVV369" s="632"/>
      <c r="IVW369" s="632"/>
      <c r="IVX369" s="632"/>
      <c r="IVY369" s="632"/>
      <c r="IVZ369" s="632"/>
      <c r="IWA369" s="632"/>
      <c r="IWB369" s="632"/>
      <c r="IWC369" s="632"/>
      <c r="IWD369" s="632"/>
      <c r="IWE369" s="632"/>
      <c r="IWF369" s="632"/>
      <c r="IWG369" s="632"/>
      <c r="IWH369" s="632"/>
      <c r="IWI369" s="632"/>
      <c r="IWJ369" s="632"/>
      <c r="IWK369" s="632"/>
      <c r="IWL369" s="632"/>
      <c r="IWM369" s="632"/>
      <c r="IWN369" s="632"/>
      <c r="IWO369" s="632"/>
      <c r="IWP369" s="632"/>
      <c r="IWQ369" s="632"/>
      <c r="IWR369" s="632"/>
      <c r="IWS369" s="632"/>
      <c r="IWT369" s="632"/>
      <c r="IWU369" s="632"/>
      <c r="IWV369" s="632"/>
      <c r="IWW369" s="632"/>
      <c r="IWX369" s="632"/>
      <c r="IWY369" s="632"/>
      <c r="IWZ369" s="632"/>
      <c r="IXA369" s="632"/>
      <c r="IXB369" s="632"/>
      <c r="IXC369" s="632"/>
      <c r="IXD369" s="632"/>
      <c r="IXE369" s="632"/>
      <c r="IXF369" s="632"/>
      <c r="IXG369" s="632"/>
      <c r="IXH369" s="632"/>
      <c r="IXI369" s="632"/>
      <c r="IXJ369" s="632"/>
      <c r="IXK369" s="632"/>
      <c r="IXL369" s="632"/>
      <c r="IXM369" s="632"/>
      <c r="IXN369" s="632"/>
      <c r="IXO369" s="632"/>
      <c r="IXP369" s="632"/>
      <c r="IXQ369" s="632"/>
      <c r="IXR369" s="632"/>
      <c r="IXS369" s="632"/>
      <c r="IXT369" s="632"/>
      <c r="IXU369" s="632"/>
      <c r="IXV369" s="632"/>
      <c r="IXW369" s="632"/>
      <c r="IXX369" s="632"/>
      <c r="IXY369" s="632"/>
      <c r="IXZ369" s="632"/>
      <c r="IYA369" s="632"/>
      <c r="IYB369" s="632"/>
      <c r="IYC369" s="632"/>
      <c r="IYD369" s="632"/>
      <c r="IYE369" s="632"/>
      <c r="IYF369" s="632"/>
      <c r="IYG369" s="632"/>
      <c r="IYH369" s="632"/>
      <c r="IYI369" s="632"/>
      <c r="IYJ369" s="632"/>
      <c r="IYK369" s="632"/>
      <c r="IYL369" s="632"/>
      <c r="IYM369" s="632"/>
      <c r="IYN369" s="632"/>
      <c r="IYO369" s="632"/>
      <c r="IYP369" s="632"/>
      <c r="IYQ369" s="632"/>
      <c r="IYR369" s="632"/>
      <c r="IYS369" s="632"/>
      <c r="IYT369" s="632"/>
      <c r="IYU369" s="632"/>
      <c r="IYV369" s="632"/>
      <c r="IYW369" s="632"/>
      <c r="IYX369" s="632"/>
      <c r="IYY369" s="632"/>
      <c r="IYZ369" s="632"/>
      <c r="IZA369" s="632"/>
      <c r="IZB369" s="632"/>
      <c r="IZC369" s="632"/>
      <c r="IZD369" s="632"/>
      <c r="IZE369" s="632"/>
      <c r="IZF369" s="632"/>
      <c r="IZG369" s="632"/>
      <c r="IZH369" s="632"/>
      <c r="IZI369" s="632"/>
      <c r="IZJ369" s="632"/>
      <c r="IZK369" s="632"/>
      <c r="IZL369" s="632"/>
      <c r="IZM369" s="632"/>
      <c r="IZN369" s="632"/>
      <c r="IZO369" s="632"/>
      <c r="IZP369" s="632"/>
      <c r="IZQ369" s="632"/>
      <c r="IZR369" s="632"/>
      <c r="IZS369" s="632"/>
      <c r="IZT369" s="632"/>
      <c r="IZU369" s="632"/>
      <c r="IZV369" s="632"/>
      <c r="IZW369" s="632"/>
      <c r="IZX369" s="632"/>
      <c r="IZY369" s="632"/>
      <c r="IZZ369" s="632"/>
      <c r="JAA369" s="632"/>
      <c r="JAB369" s="632"/>
      <c r="JAC369" s="632"/>
      <c r="JAD369" s="632"/>
      <c r="JAE369" s="632"/>
      <c r="JAF369" s="632"/>
      <c r="JAG369" s="632"/>
      <c r="JAH369" s="632"/>
      <c r="JAI369" s="632"/>
      <c r="JAJ369" s="632"/>
      <c r="JAK369" s="632"/>
      <c r="JAL369" s="632"/>
      <c r="JAM369" s="632"/>
      <c r="JAN369" s="632"/>
      <c r="JAO369" s="632"/>
      <c r="JAP369" s="632"/>
      <c r="JAQ369" s="632"/>
      <c r="JAR369" s="632"/>
      <c r="JAS369" s="632"/>
      <c r="JAT369" s="632"/>
      <c r="JAU369" s="632"/>
      <c r="JAV369" s="632"/>
      <c r="JAW369" s="632"/>
      <c r="JAX369" s="632"/>
      <c r="JAY369" s="632"/>
      <c r="JAZ369" s="632"/>
      <c r="JBA369" s="632"/>
      <c r="JBB369" s="632"/>
      <c r="JBC369" s="632"/>
      <c r="JBD369" s="632"/>
      <c r="JBE369" s="632"/>
      <c r="JBF369" s="632"/>
      <c r="JBG369" s="632"/>
      <c r="JBH369" s="632"/>
      <c r="JBI369" s="632"/>
      <c r="JBJ369" s="632"/>
      <c r="JBK369" s="632"/>
      <c r="JBL369" s="632"/>
      <c r="JBM369" s="632"/>
      <c r="JBN369" s="632"/>
      <c r="JBO369" s="632"/>
      <c r="JBP369" s="632"/>
      <c r="JBQ369" s="632"/>
      <c r="JBR369" s="632"/>
      <c r="JBS369" s="632"/>
      <c r="JBT369" s="632"/>
      <c r="JBU369" s="632"/>
      <c r="JBV369" s="632"/>
      <c r="JBW369" s="632"/>
      <c r="JBX369" s="632"/>
      <c r="JBY369" s="632"/>
      <c r="JBZ369" s="632"/>
      <c r="JCA369" s="632"/>
      <c r="JCB369" s="632"/>
      <c r="JCC369" s="632"/>
      <c r="JCD369" s="632"/>
      <c r="JCE369" s="632"/>
      <c r="JCF369" s="632"/>
      <c r="JCG369" s="632"/>
      <c r="JCH369" s="632"/>
      <c r="JCI369" s="632"/>
      <c r="JCJ369" s="632"/>
      <c r="JCK369" s="632"/>
      <c r="JCL369" s="632"/>
      <c r="JCM369" s="632"/>
      <c r="JCN369" s="632"/>
      <c r="JCO369" s="632"/>
      <c r="JCP369" s="632"/>
      <c r="JCQ369" s="632"/>
      <c r="JCR369" s="632"/>
      <c r="JCS369" s="632"/>
      <c r="JCT369" s="632"/>
      <c r="JCU369" s="632"/>
      <c r="JCV369" s="632"/>
      <c r="JCW369" s="632"/>
      <c r="JCX369" s="632"/>
      <c r="JCY369" s="632"/>
      <c r="JCZ369" s="632"/>
      <c r="JDA369" s="632"/>
      <c r="JDB369" s="632"/>
      <c r="JDC369" s="632"/>
      <c r="JDD369" s="632"/>
      <c r="JDE369" s="632"/>
      <c r="JDF369" s="632"/>
      <c r="JDG369" s="632"/>
      <c r="JDH369" s="632"/>
      <c r="JDI369" s="632"/>
      <c r="JDJ369" s="632"/>
      <c r="JDK369" s="632"/>
      <c r="JDL369" s="632"/>
      <c r="JDM369" s="632"/>
      <c r="JDN369" s="632"/>
      <c r="JDO369" s="632"/>
      <c r="JDP369" s="632"/>
      <c r="JDQ369" s="632"/>
      <c r="JDR369" s="632"/>
      <c r="JDS369" s="632"/>
      <c r="JDT369" s="632"/>
      <c r="JDU369" s="632"/>
      <c r="JDV369" s="632"/>
      <c r="JDW369" s="632"/>
      <c r="JDX369" s="632"/>
      <c r="JDY369" s="632"/>
      <c r="JDZ369" s="632"/>
      <c r="JEA369" s="632"/>
      <c r="JEB369" s="632"/>
      <c r="JEC369" s="632"/>
      <c r="JED369" s="632"/>
      <c r="JEE369" s="632"/>
      <c r="JEF369" s="632"/>
      <c r="JEG369" s="632"/>
      <c r="JEH369" s="632"/>
      <c r="JEI369" s="632"/>
      <c r="JEJ369" s="632"/>
      <c r="JEK369" s="632"/>
      <c r="JEL369" s="632"/>
      <c r="JEM369" s="632"/>
      <c r="JEN369" s="632"/>
      <c r="JEO369" s="632"/>
      <c r="JEP369" s="632"/>
      <c r="JEQ369" s="632"/>
      <c r="JER369" s="632"/>
      <c r="JES369" s="632"/>
      <c r="JET369" s="632"/>
      <c r="JEU369" s="632"/>
      <c r="JEV369" s="632"/>
      <c r="JEW369" s="632"/>
      <c r="JEX369" s="632"/>
      <c r="JEY369" s="632"/>
      <c r="JEZ369" s="632"/>
      <c r="JFA369" s="632"/>
      <c r="JFB369" s="632"/>
      <c r="JFC369" s="632"/>
      <c r="JFD369" s="632"/>
      <c r="JFE369" s="632"/>
      <c r="JFF369" s="632"/>
      <c r="JFG369" s="632"/>
      <c r="JFH369" s="632"/>
      <c r="JFI369" s="632"/>
      <c r="JFJ369" s="632"/>
      <c r="JFK369" s="632"/>
      <c r="JFL369" s="632"/>
      <c r="JFM369" s="632"/>
      <c r="JFN369" s="632"/>
      <c r="JFO369" s="632"/>
      <c r="JFP369" s="632"/>
      <c r="JFQ369" s="632"/>
      <c r="JFR369" s="632"/>
      <c r="JFS369" s="632"/>
      <c r="JFT369" s="632"/>
      <c r="JFU369" s="632"/>
      <c r="JFV369" s="632"/>
      <c r="JFW369" s="632"/>
      <c r="JFX369" s="632"/>
      <c r="JFY369" s="632"/>
      <c r="JFZ369" s="632"/>
      <c r="JGA369" s="632"/>
      <c r="JGB369" s="632"/>
      <c r="JGC369" s="632"/>
      <c r="JGD369" s="632"/>
      <c r="JGE369" s="632"/>
      <c r="JGF369" s="632"/>
      <c r="JGG369" s="632"/>
      <c r="JGH369" s="632"/>
      <c r="JGI369" s="632"/>
      <c r="JGJ369" s="632"/>
      <c r="JGK369" s="632"/>
      <c r="JGL369" s="632"/>
      <c r="JGM369" s="632"/>
      <c r="JGN369" s="632"/>
      <c r="JGO369" s="632"/>
      <c r="JGP369" s="632"/>
      <c r="JGQ369" s="632"/>
      <c r="JGR369" s="632"/>
      <c r="JGS369" s="632"/>
      <c r="JGT369" s="632"/>
      <c r="JGU369" s="632"/>
      <c r="JGV369" s="632"/>
      <c r="JGW369" s="632"/>
      <c r="JGX369" s="632"/>
      <c r="JGY369" s="632"/>
      <c r="JGZ369" s="632"/>
      <c r="JHA369" s="632"/>
      <c r="JHB369" s="632"/>
      <c r="JHC369" s="632"/>
      <c r="JHD369" s="632"/>
      <c r="JHE369" s="632"/>
      <c r="JHF369" s="632"/>
      <c r="JHG369" s="632"/>
      <c r="JHH369" s="632"/>
      <c r="JHI369" s="632"/>
      <c r="JHJ369" s="632"/>
      <c r="JHK369" s="632"/>
      <c r="JHL369" s="632"/>
      <c r="JHM369" s="632"/>
      <c r="JHN369" s="632"/>
      <c r="JHO369" s="632"/>
      <c r="JHP369" s="632"/>
      <c r="JHQ369" s="632"/>
      <c r="JHR369" s="632"/>
      <c r="JHS369" s="632"/>
      <c r="JHT369" s="632"/>
      <c r="JHU369" s="632"/>
      <c r="JHV369" s="632"/>
      <c r="JHW369" s="632"/>
      <c r="JHX369" s="632"/>
      <c r="JHY369" s="632"/>
      <c r="JHZ369" s="632"/>
      <c r="JIA369" s="632"/>
      <c r="JIB369" s="632"/>
      <c r="JIC369" s="632"/>
      <c r="JID369" s="632"/>
      <c r="JIE369" s="632"/>
      <c r="JIF369" s="632"/>
      <c r="JIG369" s="632"/>
      <c r="JIH369" s="632"/>
      <c r="JII369" s="632"/>
      <c r="JIJ369" s="632"/>
      <c r="JIK369" s="632"/>
      <c r="JIL369" s="632"/>
      <c r="JIM369" s="632"/>
      <c r="JIN369" s="632"/>
      <c r="JIO369" s="632"/>
      <c r="JIP369" s="632"/>
      <c r="JIQ369" s="632"/>
      <c r="JIR369" s="632"/>
      <c r="JIS369" s="632"/>
      <c r="JIT369" s="632"/>
      <c r="JIU369" s="632"/>
      <c r="JIV369" s="632"/>
      <c r="JIW369" s="632"/>
      <c r="JIX369" s="632"/>
      <c r="JIY369" s="632"/>
      <c r="JIZ369" s="632"/>
      <c r="JJA369" s="632"/>
      <c r="JJB369" s="632"/>
      <c r="JJC369" s="632"/>
      <c r="JJD369" s="632"/>
      <c r="JJE369" s="632"/>
      <c r="JJF369" s="632"/>
      <c r="JJG369" s="632"/>
      <c r="JJH369" s="632"/>
      <c r="JJI369" s="632"/>
      <c r="JJJ369" s="632"/>
      <c r="JJK369" s="632"/>
      <c r="JJL369" s="632"/>
      <c r="JJM369" s="632"/>
      <c r="JJN369" s="632"/>
      <c r="JJO369" s="632"/>
      <c r="JJP369" s="632"/>
      <c r="JJQ369" s="632"/>
      <c r="JJR369" s="632"/>
      <c r="JJS369" s="632"/>
      <c r="JJT369" s="632"/>
      <c r="JJU369" s="632"/>
      <c r="JJV369" s="632"/>
      <c r="JJW369" s="632"/>
      <c r="JJX369" s="632"/>
      <c r="JJY369" s="632"/>
      <c r="JJZ369" s="632"/>
      <c r="JKA369" s="632"/>
      <c r="JKB369" s="632"/>
      <c r="JKC369" s="632"/>
      <c r="JKD369" s="632"/>
      <c r="JKE369" s="632"/>
      <c r="JKF369" s="632"/>
      <c r="JKG369" s="632"/>
      <c r="JKH369" s="632"/>
      <c r="JKI369" s="632"/>
      <c r="JKJ369" s="632"/>
      <c r="JKK369" s="632"/>
      <c r="JKL369" s="632"/>
      <c r="JKM369" s="632"/>
      <c r="JKN369" s="632"/>
      <c r="JKO369" s="632"/>
      <c r="JKP369" s="632"/>
      <c r="JKQ369" s="632"/>
      <c r="JKR369" s="632"/>
      <c r="JKS369" s="632"/>
      <c r="JKT369" s="632"/>
      <c r="JKU369" s="632"/>
      <c r="JKV369" s="632"/>
      <c r="JKW369" s="632"/>
      <c r="JKX369" s="632"/>
      <c r="JKY369" s="632"/>
      <c r="JKZ369" s="632"/>
      <c r="JLA369" s="632"/>
      <c r="JLB369" s="632"/>
      <c r="JLC369" s="632"/>
      <c r="JLD369" s="632"/>
      <c r="JLE369" s="632"/>
      <c r="JLF369" s="632"/>
      <c r="JLG369" s="632"/>
      <c r="JLH369" s="632"/>
      <c r="JLI369" s="632"/>
      <c r="JLJ369" s="632"/>
      <c r="JLK369" s="632"/>
      <c r="JLL369" s="632"/>
      <c r="JLM369" s="632"/>
      <c r="JLN369" s="632"/>
      <c r="JLO369" s="632"/>
      <c r="JLP369" s="632"/>
      <c r="JLQ369" s="632"/>
      <c r="JLR369" s="632"/>
      <c r="JLS369" s="632"/>
      <c r="JLT369" s="632"/>
      <c r="JLU369" s="632"/>
      <c r="JLV369" s="632"/>
      <c r="JLW369" s="632"/>
      <c r="JLX369" s="632"/>
      <c r="JLY369" s="632"/>
      <c r="JLZ369" s="632"/>
      <c r="JMA369" s="632"/>
      <c r="JMB369" s="632"/>
      <c r="JMC369" s="632"/>
      <c r="JMD369" s="632"/>
      <c r="JME369" s="632"/>
      <c r="JMF369" s="632"/>
      <c r="JMG369" s="632"/>
      <c r="JMH369" s="632"/>
      <c r="JMI369" s="632"/>
      <c r="JMJ369" s="632"/>
      <c r="JMK369" s="632"/>
      <c r="JML369" s="632"/>
      <c r="JMM369" s="632"/>
      <c r="JMN369" s="632"/>
      <c r="JMO369" s="632"/>
      <c r="JMP369" s="632"/>
      <c r="JMQ369" s="632"/>
      <c r="JMR369" s="632"/>
      <c r="JMS369" s="632"/>
      <c r="JMT369" s="632"/>
      <c r="JMU369" s="632"/>
      <c r="JMV369" s="632"/>
      <c r="JMW369" s="632"/>
      <c r="JMX369" s="632"/>
      <c r="JMY369" s="632"/>
      <c r="JMZ369" s="632"/>
      <c r="JNA369" s="632"/>
      <c r="JNB369" s="632"/>
      <c r="JNC369" s="632"/>
      <c r="JND369" s="632"/>
      <c r="JNE369" s="632"/>
      <c r="JNF369" s="632"/>
      <c r="JNG369" s="632"/>
      <c r="JNH369" s="632"/>
      <c r="JNI369" s="632"/>
      <c r="JNJ369" s="632"/>
      <c r="JNK369" s="632"/>
      <c r="JNL369" s="632"/>
      <c r="JNM369" s="632"/>
      <c r="JNN369" s="632"/>
      <c r="JNO369" s="632"/>
      <c r="JNP369" s="632"/>
      <c r="JNQ369" s="632"/>
      <c r="JNR369" s="632"/>
      <c r="JNS369" s="632"/>
      <c r="JNT369" s="632"/>
      <c r="JNU369" s="632"/>
      <c r="JNV369" s="632"/>
      <c r="JNW369" s="632"/>
      <c r="JNX369" s="632"/>
      <c r="JNY369" s="632"/>
      <c r="JNZ369" s="632"/>
      <c r="JOA369" s="632"/>
      <c r="JOB369" s="632"/>
      <c r="JOC369" s="632"/>
      <c r="JOD369" s="632"/>
      <c r="JOE369" s="632"/>
      <c r="JOF369" s="632"/>
      <c r="JOG369" s="632"/>
      <c r="JOH369" s="632"/>
      <c r="JOI369" s="632"/>
      <c r="JOJ369" s="632"/>
      <c r="JOK369" s="632"/>
      <c r="JOL369" s="632"/>
      <c r="JOM369" s="632"/>
      <c r="JON369" s="632"/>
      <c r="JOO369" s="632"/>
      <c r="JOP369" s="632"/>
      <c r="JOQ369" s="632"/>
      <c r="JOR369" s="632"/>
      <c r="JOS369" s="632"/>
      <c r="JOT369" s="632"/>
      <c r="JOU369" s="632"/>
      <c r="JOV369" s="632"/>
      <c r="JOW369" s="632"/>
      <c r="JOX369" s="632"/>
      <c r="JOY369" s="632"/>
      <c r="JOZ369" s="632"/>
      <c r="JPA369" s="632"/>
      <c r="JPB369" s="632"/>
      <c r="JPC369" s="632"/>
      <c r="JPD369" s="632"/>
      <c r="JPE369" s="632"/>
      <c r="JPF369" s="632"/>
      <c r="JPG369" s="632"/>
      <c r="JPH369" s="632"/>
      <c r="JPI369" s="632"/>
      <c r="JPJ369" s="632"/>
      <c r="JPK369" s="632"/>
      <c r="JPL369" s="632"/>
      <c r="JPM369" s="632"/>
      <c r="JPN369" s="632"/>
      <c r="JPO369" s="632"/>
      <c r="JPP369" s="632"/>
      <c r="JPQ369" s="632"/>
      <c r="JPR369" s="632"/>
      <c r="JPS369" s="632"/>
      <c r="JPT369" s="632"/>
      <c r="JPU369" s="632"/>
      <c r="JPV369" s="632"/>
      <c r="JPW369" s="632"/>
      <c r="JPX369" s="632"/>
      <c r="JPY369" s="632"/>
      <c r="JPZ369" s="632"/>
      <c r="JQA369" s="632"/>
      <c r="JQB369" s="632"/>
      <c r="JQC369" s="632"/>
      <c r="JQD369" s="632"/>
      <c r="JQE369" s="632"/>
      <c r="JQF369" s="632"/>
      <c r="JQG369" s="632"/>
      <c r="JQH369" s="632"/>
      <c r="JQI369" s="632"/>
      <c r="JQJ369" s="632"/>
      <c r="JQK369" s="632"/>
      <c r="JQL369" s="632"/>
      <c r="JQM369" s="632"/>
      <c r="JQN369" s="632"/>
      <c r="JQO369" s="632"/>
      <c r="JQP369" s="632"/>
      <c r="JQQ369" s="632"/>
      <c r="JQR369" s="632"/>
      <c r="JQS369" s="632"/>
      <c r="JQT369" s="632"/>
      <c r="JQU369" s="632"/>
      <c r="JQV369" s="632"/>
      <c r="JQW369" s="632"/>
      <c r="JQX369" s="632"/>
      <c r="JQY369" s="632"/>
      <c r="JQZ369" s="632"/>
      <c r="JRA369" s="632"/>
      <c r="JRB369" s="632"/>
      <c r="JRC369" s="632"/>
      <c r="JRD369" s="632"/>
      <c r="JRE369" s="632"/>
      <c r="JRF369" s="632"/>
      <c r="JRG369" s="632"/>
      <c r="JRH369" s="632"/>
      <c r="JRI369" s="632"/>
      <c r="JRJ369" s="632"/>
      <c r="JRK369" s="632"/>
      <c r="JRL369" s="632"/>
      <c r="JRM369" s="632"/>
      <c r="JRN369" s="632"/>
      <c r="JRO369" s="632"/>
      <c r="JRP369" s="632"/>
      <c r="JRQ369" s="632"/>
      <c r="JRR369" s="632"/>
      <c r="JRS369" s="632"/>
      <c r="JRT369" s="632"/>
      <c r="JRU369" s="632"/>
      <c r="JRV369" s="632"/>
      <c r="JRW369" s="632"/>
      <c r="JRX369" s="632"/>
      <c r="JRY369" s="632"/>
      <c r="JRZ369" s="632"/>
      <c r="JSA369" s="632"/>
      <c r="JSB369" s="632"/>
      <c r="JSC369" s="632"/>
      <c r="JSD369" s="632"/>
      <c r="JSE369" s="632"/>
      <c r="JSF369" s="632"/>
      <c r="JSG369" s="632"/>
      <c r="JSH369" s="632"/>
      <c r="JSI369" s="632"/>
      <c r="JSJ369" s="632"/>
      <c r="JSK369" s="632"/>
      <c r="JSL369" s="632"/>
      <c r="JSM369" s="632"/>
      <c r="JSN369" s="632"/>
      <c r="JSO369" s="632"/>
      <c r="JSP369" s="632"/>
      <c r="JSQ369" s="632"/>
      <c r="JSR369" s="632"/>
      <c r="JSS369" s="632"/>
      <c r="JST369" s="632"/>
      <c r="JSU369" s="632"/>
      <c r="JSV369" s="632"/>
      <c r="JSW369" s="632"/>
      <c r="JSX369" s="632"/>
      <c r="JSY369" s="632"/>
      <c r="JSZ369" s="632"/>
      <c r="JTA369" s="632"/>
      <c r="JTB369" s="632"/>
      <c r="JTC369" s="632"/>
      <c r="JTD369" s="632"/>
      <c r="JTE369" s="632"/>
      <c r="JTF369" s="632"/>
      <c r="JTG369" s="632"/>
      <c r="JTH369" s="632"/>
      <c r="JTI369" s="632"/>
      <c r="JTJ369" s="632"/>
      <c r="JTK369" s="632"/>
      <c r="JTL369" s="632"/>
      <c r="JTM369" s="632"/>
      <c r="JTN369" s="632"/>
      <c r="JTO369" s="632"/>
      <c r="JTP369" s="632"/>
      <c r="JTQ369" s="632"/>
      <c r="JTR369" s="632"/>
      <c r="JTS369" s="632"/>
      <c r="JTT369" s="632"/>
      <c r="JTU369" s="632"/>
      <c r="JTV369" s="632"/>
      <c r="JTW369" s="632"/>
      <c r="JTX369" s="632"/>
      <c r="JTY369" s="632"/>
      <c r="JTZ369" s="632"/>
      <c r="JUA369" s="632"/>
      <c r="JUB369" s="632"/>
      <c r="JUC369" s="632"/>
      <c r="JUD369" s="632"/>
      <c r="JUE369" s="632"/>
      <c r="JUF369" s="632"/>
      <c r="JUG369" s="632"/>
      <c r="JUH369" s="632"/>
      <c r="JUI369" s="632"/>
      <c r="JUJ369" s="632"/>
      <c r="JUK369" s="632"/>
      <c r="JUL369" s="632"/>
      <c r="JUM369" s="632"/>
      <c r="JUN369" s="632"/>
      <c r="JUO369" s="632"/>
      <c r="JUP369" s="632"/>
      <c r="JUQ369" s="632"/>
      <c r="JUR369" s="632"/>
      <c r="JUS369" s="632"/>
      <c r="JUT369" s="632"/>
      <c r="JUU369" s="632"/>
      <c r="JUV369" s="632"/>
      <c r="JUW369" s="632"/>
      <c r="JUX369" s="632"/>
      <c r="JUY369" s="632"/>
      <c r="JUZ369" s="632"/>
      <c r="JVA369" s="632"/>
      <c r="JVB369" s="632"/>
      <c r="JVC369" s="632"/>
      <c r="JVD369" s="632"/>
      <c r="JVE369" s="632"/>
      <c r="JVF369" s="632"/>
      <c r="JVG369" s="632"/>
      <c r="JVH369" s="632"/>
      <c r="JVI369" s="632"/>
      <c r="JVJ369" s="632"/>
      <c r="JVK369" s="632"/>
      <c r="JVL369" s="632"/>
      <c r="JVM369" s="632"/>
      <c r="JVN369" s="632"/>
      <c r="JVO369" s="632"/>
      <c r="JVP369" s="632"/>
      <c r="JVQ369" s="632"/>
      <c r="JVR369" s="632"/>
      <c r="JVS369" s="632"/>
      <c r="JVT369" s="632"/>
      <c r="JVU369" s="632"/>
      <c r="JVV369" s="632"/>
      <c r="JVW369" s="632"/>
      <c r="JVX369" s="632"/>
      <c r="JVY369" s="632"/>
      <c r="JVZ369" s="632"/>
      <c r="JWA369" s="632"/>
      <c r="JWB369" s="632"/>
      <c r="JWC369" s="632"/>
      <c r="JWD369" s="632"/>
      <c r="JWE369" s="632"/>
      <c r="JWF369" s="632"/>
      <c r="JWG369" s="632"/>
      <c r="JWH369" s="632"/>
      <c r="JWI369" s="632"/>
      <c r="JWJ369" s="632"/>
      <c r="JWK369" s="632"/>
      <c r="JWL369" s="632"/>
      <c r="JWM369" s="632"/>
      <c r="JWN369" s="632"/>
      <c r="JWO369" s="632"/>
      <c r="JWP369" s="632"/>
      <c r="JWQ369" s="632"/>
      <c r="JWR369" s="632"/>
      <c r="JWS369" s="632"/>
      <c r="JWT369" s="632"/>
      <c r="JWU369" s="632"/>
      <c r="JWV369" s="632"/>
      <c r="JWW369" s="632"/>
      <c r="JWX369" s="632"/>
      <c r="JWY369" s="632"/>
      <c r="JWZ369" s="632"/>
      <c r="JXA369" s="632"/>
      <c r="JXB369" s="632"/>
      <c r="JXC369" s="632"/>
      <c r="JXD369" s="632"/>
      <c r="JXE369" s="632"/>
      <c r="JXF369" s="632"/>
      <c r="JXG369" s="632"/>
      <c r="JXH369" s="632"/>
      <c r="JXI369" s="632"/>
      <c r="JXJ369" s="632"/>
      <c r="JXK369" s="632"/>
      <c r="JXL369" s="632"/>
      <c r="JXM369" s="632"/>
      <c r="JXN369" s="632"/>
      <c r="JXO369" s="632"/>
      <c r="JXP369" s="632"/>
      <c r="JXQ369" s="632"/>
      <c r="JXR369" s="632"/>
      <c r="JXS369" s="632"/>
      <c r="JXT369" s="632"/>
      <c r="JXU369" s="632"/>
      <c r="JXV369" s="632"/>
      <c r="JXW369" s="632"/>
      <c r="JXX369" s="632"/>
      <c r="JXY369" s="632"/>
      <c r="JXZ369" s="632"/>
      <c r="JYA369" s="632"/>
      <c r="JYB369" s="632"/>
      <c r="JYC369" s="632"/>
      <c r="JYD369" s="632"/>
      <c r="JYE369" s="632"/>
      <c r="JYF369" s="632"/>
      <c r="JYG369" s="632"/>
      <c r="JYH369" s="632"/>
      <c r="JYI369" s="632"/>
      <c r="JYJ369" s="632"/>
      <c r="JYK369" s="632"/>
      <c r="JYL369" s="632"/>
      <c r="JYM369" s="632"/>
      <c r="JYN369" s="632"/>
      <c r="JYO369" s="632"/>
      <c r="JYP369" s="632"/>
      <c r="JYQ369" s="632"/>
      <c r="JYR369" s="632"/>
      <c r="JYS369" s="632"/>
      <c r="JYT369" s="632"/>
      <c r="JYU369" s="632"/>
      <c r="JYV369" s="632"/>
      <c r="JYW369" s="632"/>
      <c r="JYX369" s="632"/>
      <c r="JYY369" s="632"/>
      <c r="JYZ369" s="632"/>
      <c r="JZA369" s="632"/>
      <c r="JZB369" s="632"/>
      <c r="JZC369" s="632"/>
      <c r="JZD369" s="632"/>
      <c r="JZE369" s="632"/>
      <c r="JZF369" s="632"/>
      <c r="JZG369" s="632"/>
      <c r="JZH369" s="632"/>
      <c r="JZI369" s="632"/>
      <c r="JZJ369" s="632"/>
      <c r="JZK369" s="632"/>
      <c r="JZL369" s="632"/>
      <c r="JZM369" s="632"/>
      <c r="JZN369" s="632"/>
      <c r="JZO369" s="632"/>
      <c r="JZP369" s="632"/>
      <c r="JZQ369" s="632"/>
      <c r="JZR369" s="632"/>
      <c r="JZS369" s="632"/>
      <c r="JZT369" s="632"/>
      <c r="JZU369" s="632"/>
      <c r="JZV369" s="632"/>
      <c r="JZW369" s="632"/>
      <c r="JZX369" s="632"/>
      <c r="JZY369" s="632"/>
      <c r="JZZ369" s="632"/>
      <c r="KAA369" s="632"/>
      <c r="KAB369" s="632"/>
      <c r="KAC369" s="632"/>
      <c r="KAD369" s="632"/>
      <c r="KAE369" s="632"/>
      <c r="KAF369" s="632"/>
      <c r="KAG369" s="632"/>
      <c r="KAH369" s="632"/>
      <c r="KAI369" s="632"/>
      <c r="KAJ369" s="632"/>
      <c r="KAK369" s="632"/>
      <c r="KAL369" s="632"/>
      <c r="KAM369" s="632"/>
      <c r="KAN369" s="632"/>
      <c r="KAO369" s="632"/>
      <c r="KAP369" s="632"/>
      <c r="KAQ369" s="632"/>
      <c r="KAR369" s="632"/>
      <c r="KAS369" s="632"/>
      <c r="KAT369" s="632"/>
      <c r="KAU369" s="632"/>
      <c r="KAV369" s="632"/>
      <c r="KAW369" s="632"/>
      <c r="KAX369" s="632"/>
      <c r="KAY369" s="632"/>
      <c r="KAZ369" s="632"/>
      <c r="KBA369" s="632"/>
      <c r="KBB369" s="632"/>
      <c r="KBC369" s="632"/>
      <c r="KBD369" s="632"/>
      <c r="KBE369" s="632"/>
      <c r="KBF369" s="632"/>
      <c r="KBG369" s="632"/>
      <c r="KBH369" s="632"/>
      <c r="KBI369" s="632"/>
      <c r="KBJ369" s="632"/>
      <c r="KBK369" s="632"/>
      <c r="KBL369" s="632"/>
      <c r="KBM369" s="632"/>
      <c r="KBN369" s="632"/>
      <c r="KBO369" s="632"/>
      <c r="KBP369" s="632"/>
      <c r="KBQ369" s="632"/>
      <c r="KBR369" s="632"/>
      <c r="KBS369" s="632"/>
      <c r="KBT369" s="632"/>
      <c r="KBU369" s="632"/>
      <c r="KBV369" s="632"/>
      <c r="KBW369" s="632"/>
      <c r="KBX369" s="632"/>
      <c r="KBY369" s="632"/>
      <c r="KBZ369" s="632"/>
      <c r="KCA369" s="632"/>
      <c r="KCB369" s="632"/>
      <c r="KCC369" s="632"/>
      <c r="KCD369" s="632"/>
      <c r="KCE369" s="632"/>
      <c r="KCF369" s="632"/>
      <c r="KCG369" s="632"/>
      <c r="KCH369" s="632"/>
      <c r="KCI369" s="632"/>
      <c r="KCJ369" s="632"/>
      <c r="KCK369" s="632"/>
      <c r="KCL369" s="632"/>
      <c r="KCM369" s="632"/>
      <c r="KCN369" s="632"/>
      <c r="KCO369" s="632"/>
      <c r="KCP369" s="632"/>
      <c r="KCQ369" s="632"/>
      <c r="KCR369" s="632"/>
      <c r="KCS369" s="632"/>
      <c r="KCT369" s="632"/>
      <c r="KCU369" s="632"/>
      <c r="KCV369" s="632"/>
      <c r="KCW369" s="632"/>
      <c r="KCX369" s="632"/>
      <c r="KCY369" s="632"/>
      <c r="KCZ369" s="632"/>
      <c r="KDA369" s="632"/>
      <c r="KDB369" s="632"/>
      <c r="KDC369" s="632"/>
      <c r="KDD369" s="632"/>
      <c r="KDE369" s="632"/>
      <c r="KDF369" s="632"/>
      <c r="KDG369" s="632"/>
      <c r="KDH369" s="632"/>
      <c r="KDI369" s="632"/>
      <c r="KDJ369" s="632"/>
      <c r="KDK369" s="632"/>
      <c r="KDL369" s="632"/>
      <c r="KDM369" s="632"/>
      <c r="KDN369" s="632"/>
      <c r="KDO369" s="632"/>
      <c r="KDP369" s="632"/>
      <c r="KDQ369" s="632"/>
      <c r="KDR369" s="632"/>
      <c r="KDS369" s="632"/>
      <c r="KDT369" s="632"/>
      <c r="KDU369" s="632"/>
      <c r="KDV369" s="632"/>
      <c r="KDW369" s="632"/>
      <c r="KDX369" s="632"/>
      <c r="KDY369" s="632"/>
      <c r="KDZ369" s="632"/>
      <c r="KEA369" s="632"/>
      <c r="KEB369" s="632"/>
      <c r="KEC369" s="632"/>
      <c r="KED369" s="632"/>
      <c r="KEE369" s="632"/>
      <c r="KEF369" s="632"/>
      <c r="KEG369" s="632"/>
      <c r="KEH369" s="632"/>
      <c r="KEI369" s="632"/>
      <c r="KEJ369" s="632"/>
      <c r="KEK369" s="632"/>
      <c r="KEL369" s="632"/>
      <c r="KEM369" s="632"/>
      <c r="KEN369" s="632"/>
      <c r="KEO369" s="632"/>
      <c r="KEP369" s="632"/>
      <c r="KEQ369" s="632"/>
      <c r="KER369" s="632"/>
      <c r="KES369" s="632"/>
      <c r="KET369" s="632"/>
      <c r="KEU369" s="632"/>
      <c r="KEV369" s="632"/>
      <c r="KEW369" s="632"/>
      <c r="KEX369" s="632"/>
      <c r="KEY369" s="632"/>
      <c r="KEZ369" s="632"/>
      <c r="KFA369" s="632"/>
      <c r="KFB369" s="632"/>
      <c r="KFC369" s="632"/>
      <c r="KFD369" s="632"/>
      <c r="KFE369" s="632"/>
      <c r="KFF369" s="632"/>
      <c r="KFG369" s="632"/>
      <c r="KFH369" s="632"/>
      <c r="KFI369" s="632"/>
      <c r="KFJ369" s="632"/>
      <c r="KFK369" s="632"/>
      <c r="KFL369" s="632"/>
      <c r="KFM369" s="632"/>
      <c r="KFN369" s="632"/>
      <c r="KFO369" s="632"/>
      <c r="KFP369" s="632"/>
      <c r="KFQ369" s="632"/>
      <c r="KFR369" s="632"/>
      <c r="KFS369" s="632"/>
      <c r="KFT369" s="632"/>
      <c r="KFU369" s="632"/>
      <c r="KFV369" s="632"/>
      <c r="KFW369" s="632"/>
      <c r="KFX369" s="632"/>
      <c r="KFY369" s="632"/>
      <c r="KFZ369" s="632"/>
      <c r="KGA369" s="632"/>
      <c r="KGB369" s="632"/>
      <c r="KGC369" s="632"/>
      <c r="KGD369" s="632"/>
      <c r="KGE369" s="632"/>
      <c r="KGF369" s="632"/>
      <c r="KGG369" s="632"/>
      <c r="KGH369" s="632"/>
      <c r="KGI369" s="632"/>
      <c r="KGJ369" s="632"/>
      <c r="KGK369" s="632"/>
      <c r="KGL369" s="632"/>
      <c r="KGM369" s="632"/>
      <c r="KGN369" s="632"/>
      <c r="KGO369" s="632"/>
      <c r="KGP369" s="632"/>
      <c r="KGQ369" s="632"/>
      <c r="KGR369" s="632"/>
      <c r="KGS369" s="632"/>
      <c r="KGT369" s="632"/>
      <c r="KGU369" s="632"/>
      <c r="KGV369" s="632"/>
      <c r="KGW369" s="632"/>
      <c r="KGX369" s="632"/>
      <c r="KGY369" s="632"/>
      <c r="KGZ369" s="632"/>
      <c r="KHA369" s="632"/>
      <c r="KHB369" s="632"/>
      <c r="KHC369" s="632"/>
      <c r="KHD369" s="632"/>
      <c r="KHE369" s="632"/>
      <c r="KHF369" s="632"/>
      <c r="KHG369" s="632"/>
      <c r="KHH369" s="632"/>
      <c r="KHI369" s="632"/>
      <c r="KHJ369" s="632"/>
      <c r="KHK369" s="632"/>
      <c r="KHL369" s="632"/>
      <c r="KHM369" s="632"/>
      <c r="KHN369" s="632"/>
      <c r="KHO369" s="632"/>
      <c r="KHP369" s="632"/>
      <c r="KHQ369" s="632"/>
      <c r="KHR369" s="632"/>
      <c r="KHS369" s="632"/>
      <c r="KHT369" s="632"/>
      <c r="KHU369" s="632"/>
      <c r="KHV369" s="632"/>
      <c r="KHW369" s="632"/>
      <c r="KHX369" s="632"/>
      <c r="KHY369" s="632"/>
      <c r="KHZ369" s="632"/>
      <c r="KIA369" s="632"/>
      <c r="KIB369" s="632"/>
      <c r="KIC369" s="632"/>
      <c r="KID369" s="632"/>
      <c r="KIE369" s="632"/>
      <c r="KIF369" s="632"/>
      <c r="KIG369" s="632"/>
      <c r="KIH369" s="632"/>
      <c r="KII369" s="632"/>
      <c r="KIJ369" s="632"/>
      <c r="KIK369" s="632"/>
      <c r="KIL369" s="632"/>
      <c r="KIM369" s="632"/>
      <c r="KIN369" s="632"/>
      <c r="KIO369" s="632"/>
      <c r="KIP369" s="632"/>
      <c r="KIQ369" s="632"/>
      <c r="KIR369" s="632"/>
      <c r="KIS369" s="632"/>
      <c r="KIT369" s="632"/>
      <c r="KIU369" s="632"/>
      <c r="KIV369" s="632"/>
      <c r="KIW369" s="632"/>
      <c r="KIX369" s="632"/>
      <c r="KIY369" s="632"/>
      <c r="KIZ369" s="632"/>
      <c r="KJA369" s="632"/>
      <c r="KJB369" s="632"/>
      <c r="KJC369" s="632"/>
      <c r="KJD369" s="632"/>
      <c r="KJE369" s="632"/>
      <c r="KJF369" s="632"/>
      <c r="KJG369" s="632"/>
      <c r="KJH369" s="632"/>
      <c r="KJI369" s="632"/>
      <c r="KJJ369" s="632"/>
      <c r="KJK369" s="632"/>
      <c r="KJL369" s="632"/>
      <c r="KJM369" s="632"/>
      <c r="KJN369" s="632"/>
      <c r="KJO369" s="632"/>
      <c r="KJP369" s="632"/>
      <c r="KJQ369" s="632"/>
      <c r="KJR369" s="632"/>
      <c r="KJS369" s="632"/>
      <c r="KJT369" s="632"/>
      <c r="KJU369" s="632"/>
      <c r="KJV369" s="632"/>
      <c r="KJW369" s="632"/>
      <c r="KJX369" s="632"/>
      <c r="KJY369" s="632"/>
      <c r="KJZ369" s="632"/>
      <c r="KKA369" s="632"/>
      <c r="KKB369" s="632"/>
      <c r="KKC369" s="632"/>
      <c r="KKD369" s="632"/>
      <c r="KKE369" s="632"/>
      <c r="KKF369" s="632"/>
      <c r="KKG369" s="632"/>
      <c r="KKH369" s="632"/>
      <c r="KKI369" s="632"/>
      <c r="KKJ369" s="632"/>
      <c r="KKK369" s="632"/>
      <c r="KKL369" s="632"/>
      <c r="KKM369" s="632"/>
      <c r="KKN369" s="632"/>
      <c r="KKO369" s="632"/>
      <c r="KKP369" s="632"/>
      <c r="KKQ369" s="632"/>
      <c r="KKR369" s="632"/>
      <c r="KKS369" s="632"/>
      <c r="KKT369" s="632"/>
      <c r="KKU369" s="632"/>
      <c r="KKV369" s="632"/>
      <c r="KKW369" s="632"/>
      <c r="KKX369" s="632"/>
      <c r="KKY369" s="632"/>
      <c r="KKZ369" s="632"/>
      <c r="KLA369" s="632"/>
      <c r="KLB369" s="632"/>
      <c r="KLC369" s="632"/>
      <c r="KLD369" s="632"/>
      <c r="KLE369" s="632"/>
      <c r="KLF369" s="632"/>
      <c r="KLG369" s="632"/>
      <c r="KLH369" s="632"/>
      <c r="KLI369" s="632"/>
      <c r="KLJ369" s="632"/>
      <c r="KLK369" s="632"/>
      <c r="KLL369" s="632"/>
      <c r="KLM369" s="632"/>
      <c r="KLN369" s="632"/>
      <c r="KLO369" s="632"/>
      <c r="KLP369" s="632"/>
      <c r="KLQ369" s="632"/>
      <c r="KLR369" s="632"/>
      <c r="KLS369" s="632"/>
      <c r="KLT369" s="632"/>
      <c r="KLU369" s="632"/>
      <c r="KLV369" s="632"/>
      <c r="KLW369" s="632"/>
      <c r="KLX369" s="632"/>
      <c r="KLY369" s="632"/>
      <c r="KLZ369" s="632"/>
      <c r="KMA369" s="632"/>
      <c r="KMB369" s="632"/>
      <c r="KMC369" s="632"/>
      <c r="KMD369" s="632"/>
      <c r="KME369" s="632"/>
      <c r="KMF369" s="632"/>
      <c r="KMG369" s="632"/>
      <c r="KMH369" s="632"/>
      <c r="KMI369" s="632"/>
      <c r="KMJ369" s="632"/>
      <c r="KMK369" s="632"/>
      <c r="KML369" s="632"/>
      <c r="KMM369" s="632"/>
      <c r="KMN369" s="632"/>
      <c r="KMO369" s="632"/>
      <c r="KMP369" s="632"/>
      <c r="KMQ369" s="632"/>
      <c r="KMR369" s="632"/>
      <c r="KMS369" s="632"/>
      <c r="KMT369" s="632"/>
      <c r="KMU369" s="632"/>
      <c r="KMV369" s="632"/>
      <c r="KMW369" s="632"/>
      <c r="KMX369" s="632"/>
      <c r="KMY369" s="632"/>
      <c r="KMZ369" s="632"/>
      <c r="KNA369" s="632"/>
      <c r="KNB369" s="632"/>
      <c r="KNC369" s="632"/>
      <c r="KND369" s="632"/>
      <c r="KNE369" s="632"/>
      <c r="KNF369" s="632"/>
      <c r="KNG369" s="632"/>
      <c r="KNH369" s="632"/>
      <c r="KNI369" s="632"/>
      <c r="KNJ369" s="632"/>
      <c r="KNK369" s="632"/>
      <c r="KNL369" s="632"/>
      <c r="KNM369" s="632"/>
      <c r="KNN369" s="632"/>
      <c r="KNO369" s="632"/>
      <c r="KNP369" s="632"/>
      <c r="KNQ369" s="632"/>
      <c r="KNR369" s="632"/>
      <c r="KNS369" s="632"/>
      <c r="KNT369" s="632"/>
      <c r="KNU369" s="632"/>
      <c r="KNV369" s="632"/>
      <c r="KNW369" s="632"/>
      <c r="KNX369" s="632"/>
      <c r="KNY369" s="632"/>
      <c r="KNZ369" s="632"/>
      <c r="KOA369" s="632"/>
      <c r="KOB369" s="632"/>
      <c r="KOC369" s="632"/>
      <c r="KOD369" s="632"/>
      <c r="KOE369" s="632"/>
      <c r="KOF369" s="632"/>
      <c r="KOG369" s="632"/>
      <c r="KOH369" s="632"/>
      <c r="KOI369" s="632"/>
      <c r="KOJ369" s="632"/>
      <c r="KOK369" s="632"/>
      <c r="KOL369" s="632"/>
      <c r="KOM369" s="632"/>
      <c r="KON369" s="632"/>
      <c r="KOO369" s="632"/>
      <c r="KOP369" s="632"/>
      <c r="KOQ369" s="632"/>
      <c r="KOR369" s="632"/>
      <c r="KOS369" s="632"/>
      <c r="KOT369" s="632"/>
      <c r="KOU369" s="632"/>
      <c r="KOV369" s="632"/>
      <c r="KOW369" s="632"/>
      <c r="KOX369" s="632"/>
      <c r="KOY369" s="632"/>
      <c r="KOZ369" s="632"/>
      <c r="KPA369" s="632"/>
      <c r="KPB369" s="632"/>
      <c r="KPC369" s="632"/>
      <c r="KPD369" s="632"/>
      <c r="KPE369" s="632"/>
      <c r="KPF369" s="632"/>
      <c r="KPG369" s="632"/>
      <c r="KPH369" s="632"/>
      <c r="KPI369" s="632"/>
      <c r="KPJ369" s="632"/>
      <c r="KPK369" s="632"/>
      <c r="KPL369" s="632"/>
      <c r="KPM369" s="632"/>
      <c r="KPN369" s="632"/>
      <c r="KPO369" s="632"/>
      <c r="KPP369" s="632"/>
      <c r="KPQ369" s="632"/>
      <c r="KPR369" s="632"/>
      <c r="KPS369" s="632"/>
      <c r="KPT369" s="632"/>
      <c r="KPU369" s="632"/>
      <c r="KPV369" s="632"/>
      <c r="KPW369" s="632"/>
      <c r="KPX369" s="632"/>
      <c r="KPY369" s="632"/>
      <c r="KPZ369" s="632"/>
      <c r="KQA369" s="632"/>
      <c r="KQB369" s="632"/>
      <c r="KQC369" s="632"/>
      <c r="KQD369" s="632"/>
      <c r="KQE369" s="632"/>
      <c r="KQF369" s="632"/>
      <c r="KQG369" s="632"/>
      <c r="KQH369" s="632"/>
      <c r="KQI369" s="632"/>
      <c r="KQJ369" s="632"/>
      <c r="KQK369" s="632"/>
      <c r="KQL369" s="632"/>
      <c r="KQM369" s="632"/>
      <c r="KQN369" s="632"/>
      <c r="KQO369" s="632"/>
      <c r="KQP369" s="632"/>
      <c r="KQQ369" s="632"/>
      <c r="KQR369" s="632"/>
      <c r="KQS369" s="632"/>
      <c r="KQT369" s="632"/>
      <c r="KQU369" s="632"/>
      <c r="KQV369" s="632"/>
      <c r="KQW369" s="632"/>
      <c r="KQX369" s="632"/>
      <c r="KQY369" s="632"/>
      <c r="KQZ369" s="632"/>
      <c r="KRA369" s="632"/>
      <c r="KRB369" s="632"/>
      <c r="KRC369" s="632"/>
      <c r="KRD369" s="632"/>
      <c r="KRE369" s="632"/>
      <c r="KRF369" s="632"/>
      <c r="KRG369" s="632"/>
      <c r="KRH369" s="632"/>
      <c r="KRI369" s="632"/>
      <c r="KRJ369" s="632"/>
      <c r="KRK369" s="632"/>
      <c r="KRL369" s="632"/>
      <c r="KRM369" s="632"/>
      <c r="KRN369" s="632"/>
      <c r="KRO369" s="632"/>
      <c r="KRP369" s="632"/>
      <c r="KRQ369" s="632"/>
      <c r="KRR369" s="632"/>
      <c r="KRS369" s="632"/>
      <c r="KRT369" s="632"/>
      <c r="KRU369" s="632"/>
      <c r="KRV369" s="632"/>
      <c r="KRW369" s="632"/>
      <c r="KRX369" s="632"/>
      <c r="KRY369" s="632"/>
      <c r="KRZ369" s="632"/>
      <c r="KSA369" s="632"/>
      <c r="KSB369" s="632"/>
      <c r="KSC369" s="632"/>
      <c r="KSD369" s="632"/>
      <c r="KSE369" s="632"/>
      <c r="KSF369" s="632"/>
      <c r="KSG369" s="632"/>
      <c r="KSH369" s="632"/>
      <c r="KSI369" s="632"/>
      <c r="KSJ369" s="632"/>
      <c r="KSK369" s="632"/>
      <c r="KSL369" s="632"/>
      <c r="KSM369" s="632"/>
      <c r="KSN369" s="632"/>
      <c r="KSO369" s="632"/>
      <c r="KSP369" s="632"/>
      <c r="KSQ369" s="632"/>
      <c r="KSR369" s="632"/>
      <c r="KSS369" s="632"/>
      <c r="KST369" s="632"/>
      <c r="KSU369" s="632"/>
      <c r="KSV369" s="632"/>
      <c r="KSW369" s="632"/>
      <c r="KSX369" s="632"/>
      <c r="KSY369" s="632"/>
      <c r="KSZ369" s="632"/>
      <c r="KTA369" s="632"/>
      <c r="KTB369" s="632"/>
      <c r="KTC369" s="632"/>
      <c r="KTD369" s="632"/>
      <c r="KTE369" s="632"/>
      <c r="KTF369" s="632"/>
      <c r="KTG369" s="632"/>
      <c r="KTH369" s="632"/>
      <c r="KTI369" s="632"/>
      <c r="KTJ369" s="632"/>
      <c r="KTK369" s="632"/>
      <c r="KTL369" s="632"/>
      <c r="KTM369" s="632"/>
      <c r="KTN369" s="632"/>
      <c r="KTO369" s="632"/>
      <c r="KTP369" s="632"/>
      <c r="KTQ369" s="632"/>
      <c r="KTR369" s="632"/>
      <c r="KTS369" s="632"/>
      <c r="KTT369" s="632"/>
      <c r="KTU369" s="632"/>
      <c r="KTV369" s="632"/>
      <c r="KTW369" s="632"/>
      <c r="KTX369" s="632"/>
      <c r="KTY369" s="632"/>
      <c r="KTZ369" s="632"/>
      <c r="KUA369" s="632"/>
      <c r="KUB369" s="632"/>
      <c r="KUC369" s="632"/>
      <c r="KUD369" s="632"/>
      <c r="KUE369" s="632"/>
      <c r="KUF369" s="632"/>
      <c r="KUG369" s="632"/>
      <c r="KUH369" s="632"/>
      <c r="KUI369" s="632"/>
      <c r="KUJ369" s="632"/>
      <c r="KUK369" s="632"/>
      <c r="KUL369" s="632"/>
      <c r="KUM369" s="632"/>
      <c r="KUN369" s="632"/>
      <c r="KUO369" s="632"/>
      <c r="KUP369" s="632"/>
      <c r="KUQ369" s="632"/>
      <c r="KUR369" s="632"/>
      <c r="KUS369" s="632"/>
      <c r="KUT369" s="632"/>
      <c r="KUU369" s="632"/>
      <c r="KUV369" s="632"/>
      <c r="KUW369" s="632"/>
      <c r="KUX369" s="632"/>
      <c r="KUY369" s="632"/>
      <c r="KUZ369" s="632"/>
      <c r="KVA369" s="632"/>
      <c r="KVB369" s="632"/>
      <c r="KVC369" s="632"/>
      <c r="KVD369" s="632"/>
      <c r="KVE369" s="632"/>
      <c r="KVF369" s="632"/>
      <c r="KVG369" s="632"/>
      <c r="KVH369" s="632"/>
      <c r="KVI369" s="632"/>
      <c r="KVJ369" s="632"/>
      <c r="KVK369" s="632"/>
      <c r="KVL369" s="632"/>
      <c r="KVM369" s="632"/>
      <c r="KVN369" s="632"/>
      <c r="KVO369" s="632"/>
      <c r="KVP369" s="632"/>
      <c r="KVQ369" s="632"/>
      <c r="KVR369" s="632"/>
      <c r="KVS369" s="632"/>
      <c r="KVT369" s="632"/>
      <c r="KVU369" s="632"/>
      <c r="KVV369" s="632"/>
      <c r="KVW369" s="632"/>
      <c r="KVX369" s="632"/>
      <c r="KVY369" s="632"/>
      <c r="KVZ369" s="632"/>
      <c r="KWA369" s="632"/>
      <c r="KWB369" s="632"/>
      <c r="KWC369" s="632"/>
      <c r="KWD369" s="632"/>
      <c r="KWE369" s="632"/>
      <c r="KWF369" s="632"/>
      <c r="KWG369" s="632"/>
      <c r="KWH369" s="632"/>
      <c r="KWI369" s="632"/>
      <c r="KWJ369" s="632"/>
      <c r="KWK369" s="632"/>
      <c r="KWL369" s="632"/>
      <c r="KWM369" s="632"/>
      <c r="KWN369" s="632"/>
      <c r="KWO369" s="632"/>
      <c r="KWP369" s="632"/>
      <c r="KWQ369" s="632"/>
      <c r="KWR369" s="632"/>
      <c r="KWS369" s="632"/>
      <c r="KWT369" s="632"/>
      <c r="KWU369" s="632"/>
      <c r="KWV369" s="632"/>
      <c r="KWW369" s="632"/>
      <c r="KWX369" s="632"/>
      <c r="KWY369" s="632"/>
      <c r="KWZ369" s="632"/>
      <c r="KXA369" s="632"/>
      <c r="KXB369" s="632"/>
      <c r="KXC369" s="632"/>
      <c r="KXD369" s="632"/>
      <c r="KXE369" s="632"/>
      <c r="KXF369" s="632"/>
      <c r="KXG369" s="632"/>
      <c r="KXH369" s="632"/>
      <c r="KXI369" s="632"/>
      <c r="KXJ369" s="632"/>
      <c r="KXK369" s="632"/>
      <c r="KXL369" s="632"/>
      <c r="KXM369" s="632"/>
      <c r="KXN369" s="632"/>
      <c r="KXO369" s="632"/>
      <c r="KXP369" s="632"/>
      <c r="KXQ369" s="632"/>
      <c r="KXR369" s="632"/>
      <c r="KXS369" s="632"/>
      <c r="KXT369" s="632"/>
      <c r="KXU369" s="632"/>
      <c r="KXV369" s="632"/>
      <c r="KXW369" s="632"/>
      <c r="KXX369" s="632"/>
      <c r="KXY369" s="632"/>
      <c r="KXZ369" s="632"/>
      <c r="KYA369" s="632"/>
      <c r="KYB369" s="632"/>
      <c r="KYC369" s="632"/>
      <c r="KYD369" s="632"/>
      <c r="KYE369" s="632"/>
      <c r="KYF369" s="632"/>
      <c r="KYG369" s="632"/>
      <c r="KYH369" s="632"/>
      <c r="KYI369" s="632"/>
      <c r="KYJ369" s="632"/>
      <c r="KYK369" s="632"/>
      <c r="KYL369" s="632"/>
      <c r="KYM369" s="632"/>
      <c r="KYN369" s="632"/>
      <c r="KYO369" s="632"/>
      <c r="KYP369" s="632"/>
      <c r="KYQ369" s="632"/>
      <c r="KYR369" s="632"/>
      <c r="KYS369" s="632"/>
      <c r="KYT369" s="632"/>
      <c r="KYU369" s="632"/>
      <c r="KYV369" s="632"/>
      <c r="KYW369" s="632"/>
      <c r="KYX369" s="632"/>
      <c r="KYY369" s="632"/>
      <c r="KYZ369" s="632"/>
      <c r="KZA369" s="632"/>
      <c r="KZB369" s="632"/>
      <c r="KZC369" s="632"/>
      <c r="KZD369" s="632"/>
      <c r="KZE369" s="632"/>
      <c r="KZF369" s="632"/>
      <c r="KZG369" s="632"/>
      <c r="KZH369" s="632"/>
      <c r="KZI369" s="632"/>
      <c r="KZJ369" s="632"/>
      <c r="KZK369" s="632"/>
      <c r="KZL369" s="632"/>
      <c r="KZM369" s="632"/>
      <c r="KZN369" s="632"/>
      <c r="KZO369" s="632"/>
      <c r="KZP369" s="632"/>
      <c r="KZQ369" s="632"/>
      <c r="KZR369" s="632"/>
      <c r="KZS369" s="632"/>
      <c r="KZT369" s="632"/>
      <c r="KZU369" s="632"/>
      <c r="KZV369" s="632"/>
      <c r="KZW369" s="632"/>
      <c r="KZX369" s="632"/>
      <c r="KZY369" s="632"/>
      <c r="KZZ369" s="632"/>
      <c r="LAA369" s="632"/>
      <c r="LAB369" s="632"/>
      <c r="LAC369" s="632"/>
      <c r="LAD369" s="632"/>
      <c r="LAE369" s="632"/>
      <c r="LAF369" s="632"/>
      <c r="LAG369" s="632"/>
      <c r="LAH369" s="632"/>
      <c r="LAI369" s="632"/>
      <c r="LAJ369" s="632"/>
      <c r="LAK369" s="632"/>
      <c r="LAL369" s="632"/>
      <c r="LAM369" s="632"/>
      <c r="LAN369" s="632"/>
      <c r="LAO369" s="632"/>
      <c r="LAP369" s="632"/>
      <c r="LAQ369" s="632"/>
      <c r="LAR369" s="632"/>
      <c r="LAS369" s="632"/>
      <c r="LAT369" s="632"/>
      <c r="LAU369" s="632"/>
      <c r="LAV369" s="632"/>
      <c r="LAW369" s="632"/>
      <c r="LAX369" s="632"/>
      <c r="LAY369" s="632"/>
      <c r="LAZ369" s="632"/>
      <c r="LBA369" s="632"/>
      <c r="LBB369" s="632"/>
      <c r="LBC369" s="632"/>
      <c r="LBD369" s="632"/>
      <c r="LBE369" s="632"/>
      <c r="LBF369" s="632"/>
      <c r="LBG369" s="632"/>
      <c r="LBH369" s="632"/>
      <c r="LBI369" s="632"/>
      <c r="LBJ369" s="632"/>
      <c r="LBK369" s="632"/>
      <c r="LBL369" s="632"/>
      <c r="LBM369" s="632"/>
      <c r="LBN369" s="632"/>
      <c r="LBO369" s="632"/>
      <c r="LBP369" s="632"/>
      <c r="LBQ369" s="632"/>
      <c r="LBR369" s="632"/>
      <c r="LBS369" s="632"/>
      <c r="LBT369" s="632"/>
      <c r="LBU369" s="632"/>
      <c r="LBV369" s="632"/>
      <c r="LBW369" s="632"/>
      <c r="LBX369" s="632"/>
      <c r="LBY369" s="632"/>
      <c r="LBZ369" s="632"/>
      <c r="LCA369" s="632"/>
      <c r="LCB369" s="632"/>
      <c r="LCC369" s="632"/>
      <c r="LCD369" s="632"/>
      <c r="LCE369" s="632"/>
      <c r="LCF369" s="632"/>
      <c r="LCG369" s="632"/>
      <c r="LCH369" s="632"/>
      <c r="LCI369" s="632"/>
      <c r="LCJ369" s="632"/>
      <c r="LCK369" s="632"/>
      <c r="LCL369" s="632"/>
      <c r="LCM369" s="632"/>
      <c r="LCN369" s="632"/>
      <c r="LCO369" s="632"/>
      <c r="LCP369" s="632"/>
      <c r="LCQ369" s="632"/>
      <c r="LCR369" s="632"/>
      <c r="LCS369" s="632"/>
      <c r="LCT369" s="632"/>
      <c r="LCU369" s="632"/>
      <c r="LCV369" s="632"/>
      <c r="LCW369" s="632"/>
      <c r="LCX369" s="632"/>
      <c r="LCY369" s="632"/>
      <c r="LCZ369" s="632"/>
      <c r="LDA369" s="632"/>
      <c r="LDB369" s="632"/>
      <c r="LDC369" s="632"/>
      <c r="LDD369" s="632"/>
      <c r="LDE369" s="632"/>
      <c r="LDF369" s="632"/>
      <c r="LDG369" s="632"/>
      <c r="LDH369" s="632"/>
      <c r="LDI369" s="632"/>
      <c r="LDJ369" s="632"/>
      <c r="LDK369" s="632"/>
      <c r="LDL369" s="632"/>
      <c r="LDM369" s="632"/>
      <c r="LDN369" s="632"/>
      <c r="LDO369" s="632"/>
      <c r="LDP369" s="632"/>
      <c r="LDQ369" s="632"/>
      <c r="LDR369" s="632"/>
      <c r="LDS369" s="632"/>
      <c r="LDT369" s="632"/>
      <c r="LDU369" s="632"/>
      <c r="LDV369" s="632"/>
      <c r="LDW369" s="632"/>
      <c r="LDX369" s="632"/>
      <c r="LDY369" s="632"/>
      <c r="LDZ369" s="632"/>
      <c r="LEA369" s="632"/>
      <c r="LEB369" s="632"/>
      <c r="LEC369" s="632"/>
      <c r="LED369" s="632"/>
      <c r="LEE369" s="632"/>
      <c r="LEF369" s="632"/>
      <c r="LEG369" s="632"/>
      <c r="LEH369" s="632"/>
      <c r="LEI369" s="632"/>
      <c r="LEJ369" s="632"/>
      <c r="LEK369" s="632"/>
      <c r="LEL369" s="632"/>
      <c r="LEM369" s="632"/>
      <c r="LEN369" s="632"/>
      <c r="LEO369" s="632"/>
      <c r="LEP369" s="632"/>
      <c r="LEQ369" s="632"/>
      <c r="LER369" s="632"/>
      <c r="LES369" s="632"/>
      <c r="LET369" s="632"/>
      <c r="LEU369" s="632"/>
      <c r="LEV369" s="632"/>
      <c r="LEW369" s="632"/>
      <c r="LEX369" s="632"/>
      <c r="LEY369" s="632"/>
      <c r="LEZ369" s="632"/>
      <c r="LFA369" s="632"/>
      <c r="LFB369" s="632"/>
      <c r="LFC369" s="632"/>
      <c r="LFD369" s="632"/>
      <c r="LFE369" s="632"/>
      <c r="LFF369" s="632"/>
      <c r="LFG369" s="632"/>
      <c r="LFH369" s="632"/>
      <c r="LFI369" s="632"/>
      <c r="LFJ369" s="632"/>
      <c r="LFK369" s="632"/>
      <c r="LFL369" s="632"/>
      <c r="LFM369" s="632"/>
      <c r="LFN369" s="632"/>
      <c r="LFO369" s="632"/>
      <c r="LFP369" s="632"/>
      <c r="LFQ369" s="632"/>
      <c r="LFR369" s="632"/>
      <c r="LFS369" s="632"/>
      <c r="LFT369" s="632"/>
      <c r="LFU369" s="632"/>
      <c r="LFV369" s="632"/>
      <c r="LFW369" s="632"/>
      <c r="LFX369" s="632"/>
      <c r="LFY369" s="632"/>
      <c r="LFZ369" s="632"/>
      <c r="LGA369" s="632"/>
      <c r="LGB369" s="632"/>
      <c r="LGC369" s="632"/>
      <c r="LGD369" s="632"/>
      <c r="LGE369" s="632"/>
      <c r="LGF369" s="632"/>
      <c r="LGG369" s="632"/>
      <c r="LGH369" s="632"/>
      <c r="LGI369" s="632"/>
      <c r="LGJ369" s="632"/>
      <c r="LGK369" s="632"/>
      <c r="LGL369" s="632"/>
      <c r="LGM369" s="632"/>
      <c r="LGN369" s="632"/>
      <c r="LGO369" s="632"/>
      <c r="LGP369" s="632"/>
      <c r="LGQ369" s="632"/>
      <c r="LGR369" s="632"/>
      <c r="LGS369" s="632"/>
      <c r="LGT369" s="632"/>
      <c r="LGU369" s="632"/>
      <c r="LGV369" s="632"/>
      <c r="LGW369" s="632"/>
      <c r="LGX369" s="632"/>
      <c r="LGY369" s="632"/>
      <c r="LGZ369" s="632"/>
      <c r="LHA369" s="632"/>
      <c r="LHB369" s="632"/>
      <c r="LHC369" s="632"/>
      <c r="LHD369" s="632"/>
      <c r="LHE369" s="632"/>
      <c r="LHF369" s="632"/>
      <c r="LHG369" s="632"/>
      <c r="LHH369" s="632"/>
      <c r="LHI369" s="632"/>
      <c r="LHJ369" s="632"/>
      <c r="LHK369" s="632"/>
      <c r="LHL369" s="632"/>
      <c r="LHM369" s="632"/>
      <c r="LHN369" s="632"/>
      <c r="LHO369" s="632"/>
      <c r="LHP369" s="632"/>
      <c r="LHQ369" s="632"/>
      <c r="LHR369" s="632"/>
      <c r="LHS369" s="632"/>
      <c r="LHT369" s="632"/>
      <c r="LHU369" s="632"/>
      <c r="LHV369" s="632"/>
      <c r="LHW369" s="632"/>
      <c r="LHX369" s="632"/>
      <c r="LHY369" s="632"/>
      <c r="LHZ369" s="632"/>
      <c r="LIA369" s="632"/>
      <c r="LIB369" s="632"/>
      <c r="LIC369" s="632"/>
      <c r="LID369" s="632"/>
      <c r="LIE369" s="632"/>
      <c r="LIF369" s="632"/>
      <c r="LIG369" s="632"/>
      <c r="LIH369" s="632"/>
      <c r="LII369" s="632"/>
      <c r="LIJ369" s="632"/>
      <c r="LIK369" s="632"/>
      <c r="LIL369" s="632"/>
      <c r="LIM369" s="632"/>
      <c r="LIN369" s="632"/>
      <c r="LIO369" s="632"/>
      <c r="LIP369" s="632"/>
      <c r="LIQ369" s="632"/>
      <c r="LIR369" s="632"/>
      <c r="LIS369" s="632"/>
      <c r="LIT369" s="632"/>
      <c r="LIU369" s="632"/>
      <c r="LIV369" s="632"/>
      <c r="LIW369" s="632"/>
      <c r="LIX369" s="632"/>
      <c r="LIY369" s="632"/>
      <c r="LIZ369" s="632"/>
      <c r="LJA369" s="632"/>
      <c r="LJB369" s="632"/>
      <c r="LJC369" s="632"/>
      <c r="LJD369" s="632"/>
      <c r="LJE369" s="632"/>
      <c r="LJF369" s="632"/>
      <c r="LJG369" s="632"/>
      <c r="LJH369" s="632"/>
      <c r="LJI369" s="632"/>
      <c r="LJJ369" s="632"/>
      <c r="LJK369" s="632"/>
      <c r="LJL369" s="632"/>
      <c r="LJM369" s="632"/>
      <c r="LJN369" s="632"/>
      <c r="LJO369" s="632"/>
      <c r="LJP369" s="632"/>
      <c r="LJQ369" s="632"/>
      <c r="LJR369" s="632"/>
      <c r="LJS369" s="632"/>
      <c r="LJT369" s="632"/>
      <c r="LJU369" s="632"/>
      <c r="LJV369" s="632"/>
      <c r="LJW369" s="632"/>
      <c r="LJX369" s="632"/>
      <c r="LJY369" s="632"/>
      <c r="LJZ369" s="632"/>
      <c r="LKA369" s="632"/>
      <c r="LKB369" s="632"/>
      <c r="LKC369" s="632"/>
      <c r="LKD369" s="632"/>
      <c r="LKE369" s="632"/>
      <c r="LKF369" s="632"/>
      <c r="LKG369" s="632"/>
      <c r="LKH369" s="632"/>
      <c r="LKI369" s="632"/>
      <c r="LKJ369" s="632"/>
      <c r="LKK369" s="632"/>
      <c r="LKL369" s="632"/>
      <c r="LKM369" s="632"/>
      <c r="LKN369" s="632"/>
      <c r="LKO369" s="632"/>
      <c r="LKP369" s="632"/>
      <c r="LKQ369" s="632"/>
      <c r="LKR369" s="632"/>
      <c r="LKS369" s="632"/>
      <c r="LKT369" s="632"/>
      <c r="LKU369" s="632"/>
      <c r="LKV369" s="632"/>
      <c r="LKW369" s="632"/>
      <c r="LKX369" s="632"/>
      <c r="LKY369" s="632"/>
      <c r="LKZ369" s="632"/>
      <c r="LLA369" s="632"/>
      <c r="LLB369" s="632"/>
      <c r="LLC369" s="632"/>
      <c r="LLD369" s="632"/>
      <c r="LLE369" s="632"/>
      <c r="LLF369" s="632"/>
      <c r="LLG369" s="632"/>
      <c r="LLH369" s="632"/>
      <c r="LLI369" s="632"/>
      <c r="LLJ369" s="632"/>
      <c r="LLK369" s="632"/>
      <c r="LLL369" s="632"/>
      <c r="LLM369" s="632"/>
      <c r="LLN369" s="632"/>
      <c r="LLO369" s="632"/>
      <c r="LLP369" s="632"/>
      <c r="LLQ369" s="632"/>
      <c r="LLR369" s="632"/>
      <c r="LLS369" s="632"/>
      <c r="LLT369" s="632"/>
      <c r="LLU369" s="632"/>
      <c r="LLV369" s="632"/>
      <c r="LLW369" s="632"/>
      <c r="LLX369" s="632"/>
      <c r="LLY369" s="632"/>
      <c r="LLZ369" s="632"/>
      <c r="LMA369" s="632"/>
      <c r="LMB369" s="632"/>
      <c r="LMC369" s="632"/>
      <c r="LMD369" s="632"/>
      <c r="LME369" s="632"/>
      <c r="LMF369" s="632"/>
      <c r="LMG369" s="632"/>
      <c r="LMH369" s="632"/>
      <c r="LMI369" s="632"/>
      <c r="LMJ369" s="632"/>
      <c r="LMK369" s="632"/>
      <c r="LML369" s="632"/>
      <c r="LMM369" s="632"/>
      <c r="LMN369" s="632"/>
      <c r="LMO369" s="632"/>
      <c r="LMP369" s="632"/>
      <c r="LMQ369" s="632"/>
      <c r="LMR369" s="632"/>
      <c r="LMS369" s="632"/>
      <c r="LMT369" s="632"/>
      <c r="LMU369" s="632"/>
      <c r="LMV369" s="632"/>
      <c r="LMW369" s="632"/>
      <c r="LMX369" s="632"/>
      <c r="LMY369" s="632"/>
      <c r="LMZ369" s="632"/>
      <c r="LNA369" s="632"/>
      <c r="LNB369" s="632"/>
      <c r="LNC369" s="632"/>
      <c r="LND369" s="632"/>
      <c r="LNE369" s="632"/>
      <c r="LNF369" s="632"/>
      <c r="LNG369" s="632"/>
      <c r="LNH369" s="632"/>
      <c r="LNI369" s="632"/>
      <c r="LNJ369" s="632"/>
      <c r="LNK369" s="632"/>
      <c r="LNL369" s="632"/>
      <c r="LNM369" s="632"/>
      <c r="LNN369" s="632"/>
      <c r="LNO369" s="632"/>
      <c r="LNP369" s="632"/>
      <c r="LNQ369" s="632"/>
      <c r="LNR369" s="632"/>
      <c r="LNS369" s="632"/>
      <c r="LNT369" s="632"/>
      <c r="LNU369" s="632"/>
      <c r="LNV369" s="632"/>
      <c r="LNW369" s="632"/>
      <c r="LNX369" s="632"/>
      <c r="LNY369" s="632"/>
      <c r="LNZ369" s="632"/>
      <c r="LOA369" s="632"/>
      <c r="LOB369" s="632"/>
      <c r="LOC369" s="632"/>
      <c r="LOD369" s="632"/>
      <c r="LOE369" s="632"/>
      <c r="LOF369" s="632"/>
      <c r="LOG369" s="632"/>
      <c r="LOH369" s="632"/>
      <c r="LOI369" s="632"/>
      <c r="LOJ369" s="632"/>
      <c r="LOK369" s="632"/>
      <c r="LOL369" s="632"/>
      <c r="LOM369" s="632"/>
      <c r="LON369" s="632"/>
      <c r="LOO369" s="632"/>
      <c r="LOP369" s="632"/>
      <c r="LOQ369" s="632"/>
      <c r="LOR369" s="632"/>
      <c r="LOS369" s="632"/>
      <c r="LOT369" s="632"/>
      <c r="LOU369" s="632"/>
      <c r="LOV369" s="632"/>
      <c r="LOW369" s="632"/>
      <c r="LOX369" s="632"/>
      <c r="LOY369" s="632"/>
      <c r="LOZ369" s="632"/>
      <c r="LPA369" s="632"/>
      <c r="LPB369" s="632"/>
      <c r="LPC369" s="632"/>
      <c r="LPD369" s="632"/>
      <c r="LPE369" s="632"/>
      <c r="LPF369" s="632"/>
      <c r="LPG369" s="632"/>
      <c r="LPH369" s="632"/>
      <c r="LPI369" s="632"/>
      <c r="LPJ369" s="632"/>
      <c r="LPK369" s="632"/>
      <c r="LPL369" s="632"/>
      <c r="LPM369" s="632"/>
      <c r="LPN369" s="632"/>
      <c r="LPO369" s="632"/>
      <c r="LPP369" s="632"/>
      <c r="LPQ369" s="632"/>
      <c r="LPR369" s="632"/>
      <c r="LPS369" s="632"/>
      <c r="LPT369" s="632"/>
      <c r="LPU369" s="632"/>
      <c r="LPV369" s="632"/>
      <c r="LPW369" s="632"/>
      <c r="LPX369" s="632"/>
      <c r="LPY369" s="632"/>
      <c r="LPZ369" s="632"/>
      <c r="LQA369" s="632"/>
      <c r="LQB369" s="632"/>
      <c r="LQC369" s="632"/>
      <c r="LQD369" s="632"/>
      <c r="LQE369" s="632"/>
      <c r="LQF369" s="632"/>
      <c r="LQG369" s="632"/>
      <c r="LQH369" s="632"/>
      <c r="LQI369" s="632"/>
      <c r="LQJ369" s="632"/>
      <c r="LQK369" s="632"/>
      <c r="LQL369" s="632"/>
      <c r="LQM369" s="632"/>
      <c r="LQN369" s="632"/>
      <c r="LQO369" s="632"/>
      <c r="LQP369" s="632"/>
      <c r="LQQ369" s="632"/>
      <c r="LQR369" s="632"/>
      <c r="LQS369" s="632"/>
      <c r="LQT369" s="632"/>
      <c r="LQU369" s="632"/>
      <c r="LQV369" s="632"/>
      <c r="LQW369" s="632"/>
      <c r="LQX369" s="632"/>
      <c r="LQY369" s="632"/>
      <c r="LQZ369" s="632"/>
      <c r="LRA369" s="632"/>
      <c r="LRB369" s="632"/>
      <c r="LRC369" s="632"/>
      <c r="LRD369" s="632"/>
      <c r="LRE369" s="632"/>
      <c r="LRF369" s="632"/>
      <c r="LRG369" s="632"/>
      <c r="LRH369" s="632"/>
      <c r="LRI369" s="632"/>
      <c r="LRJ369" s="632"/>
      <c r="LRK369" s="632"/>
      <c r="LRL369" s="632"/>
      <c r="LRM369" s="632"/>
      <c r="LRN369" s="632"/>
      <c r="LRO369" s="632"/>
      <c r="LRP369" s="632"/>
      <c r="LRQ369" s="632"/>
      <c r="LRR369" s="632"/>
      <c r="LRS369" s="632"/>
      <c r="LRT369" s="632"/>
      <c r="LRU369" s="632"/>
      <c r="LRV369" s="632"/>
      <c r="LRW369" s="632"/>
      <c r="LRX369" s="632"/>
      <c r="LRY369" s="632"/>
      <c r="LRZ369" s="632"/>
      <c r="LSA369" s="632"/>
      <c r="LSB369" s="632"/>
      <c r="LSC369" s="632"/>
      <c r="LSD369" s="632"/>
      <c r="LSE369" s="632"/>
      <c r="LSF369" s="632"/>
      <c r="LSG369" s="632"/>
      <c r="LSH369" s="632"/>
      <c r="LSI369" s="632"/>
      <c r="LSJ369" s="632"/>
      <c r="LSK369" s="632"/>
      <c r="LSL369" s="632"/>
      <c r="LSM369" s="632"/>
      <c r="LSN369" s="632"/>
      <c r="LSO369" s="632"/>
      <c r="LSP369" s="632"/>
      <c r="LSQ369" s="632"/>
      <c r="LSR369" s="632"/>
      <c r="LSS369" s="632"/>
      <c r="LST369" s="632"/>
      <c r="LSU369" s="632"/>
      <c r="LSV369" s="632"/>
      <c r="LSW369" s="632"/>
      <c r="LSX369" s="632"/>
      <c r="LSY369" s="632"/>
      <c r="LSZ369" s="632"/>
      <c r="LTA369" s="632"/>
      <c r="LTB369" s="632"/>
      <c r="LTC369" s="632"/>
      <c r="LTD369" s="632"/>
      <c r="LTE369" s="632"/>
      <c r="LTF369" s="632"/>
      <c r="LTG369" s="632"/>
      <c r="LTH369" s="632"/>
      <c r="LTI369" s="632"/>
      <c r="LTJ369" s="632"/>
      <c r="LTK369" s="632"/>
      <c r="LTL369" s="632"/>
      <c r="LTM369" s="632"/>
      <c r="LTN369" s="632"/>
      <c r="LTO369" s="632"/>
      <c r="LTP369" s="632"/>
      <c r="LTQ369" s="632"/>
      <c r="LTR369" s="632"/>
      <c r="LTS369" s="632"/>
      <c r="LTT369" s="632"/>
      <c r="LTU369" s="632"/>
      <c r="LTV369" s="632"/>
      <c r="LTW369" s="632"/>
      <c r="LTX369" s="632"/>
      <c r="LTY369" s="632"/>
      <c r="LTZ369" s="632"/>
      <c r="LUA369" s="632"/>
      <c r="LUB369" s="632"/>
      <c r="LUC369" s="632"/>
      <c r="LUD369" s="632"/>
      <c r="LUE369" s="632"/>
      <c r="LUF369" s="632"/>
      <c r="LUG369" s="632"/>
      <c r="LUH369" s="632"/>
      <c r="LUI369" s="632"/>
      <c r="LUJ369" s="632"/>
      <c r="LUK369" s="632"/>
      <c r="LUL369" s="632"/>
      <c r="LUM369" s="632"/>
      <c r="LUN369" s="632"/>
      <c r="LUO369" s="632"/>
      <c r="LUP369" s="632"/>
      <c r="LUQ369" s="632"/>
      <c r="LUR369" s="632"/>
      <c r="LUS369" s="632"/>
      <c r="LUT369" s="632"/>
      <c r="LUU369" s="632"/>
      <c r="LUV369" s="632"/>
      <c r="LUW369" s="632"/>
      <c r="LUX369" s="632"/>
      <c r="LUY369" s="632"/>
      <c r="LUZ369" s="632"/>
      <c r="LVA369" s="632"/>
      <c r="LVB369" s="632"/>
      <c r="LVC369" s="632"/>
      <c r="LVD369" s="632"/>
      <c r="LVE369" s="632"/>
      <c r="LVF369" s="632"/>
      <c r="LVG369" s="632"/>
      <c r="LVH369" s="632"/>
      <c r="LVI369" s="632"/>
      <c r="LVJ369" s="632"/>
      <c r="LVK369" s="632"/>
      <c r="LVL369" s="632"/>
      <c r="LVM369" s="632"/>
      <c r="LVN369" s="632"/>
      <c r="LVO369" s="632"/>
      <c r="LVP369" s="632"/>
      <c r="LVQ369" s="632"/>
      <c r="LVR369" s="632"/>
      <c r="LVS369" s="632"/>
      <c r="LVT369" s="632"/>
      <c r="LVU369" s="632"/>
      <c r="LVV369" s="632"/>
      <c r="LVW369" s="632"/>
      <c r="LVX369" s="632"/>
      <c r="LVY369" s="632"/>
      <c r="LVZ369" s="632"/>
      <c r="LWA369" s="632"/>
      <c r="LWB369" s="632"/>
      <c r="LWC369" s="632"/>
      <c r="LWD369" s="632"/>
      <c r="LWE369" s="632"/>
      <c r="LWF369" s="632"/>
      <c r="LWG369" s="632"/>
      <c r="LWH369" s="632"/>
      <c r="LWI369" s="632"/>
      <c r="LWJ369" s="632"/>
      <c r="LWK369" s="632"/>
      <c r="LWL369" s="632"/>
      <c r="LWM369" s="632"/>
      <c r="LWN369" s="632"/>
      <c r="LWO369" s="632"/>
      <c r="LWP369" s="632"/>
      <c r="LWQ369" s="632"/>
      <c r="LWR369" s="632"/>
      <c r="LWS369" s="632"/>
      <c r="LWT369" s="632"/>
      <c r="LWU369" s="632"/>
      <c r="LWV369" s="632"/>
      <c r="LWW369" s="632"/>
      <c r="LWX369" s="632"/>
      <c r="LWY369" s="632"/>
      <c r="LWZ369" s="632"/>
      <c r="LXA369" s="632"/>
      <c r="LXB369" s="632"/>
      <c r="LXC369" s="632"/>
      <c r="LXD369" s="632"/>
      <c r="LXE369" s="632"/>
      <c r="LXF369" s="632"/>
      <c r="LXG369" s="632"/>
      <c r="LXH369" s="632"/>
      <c r="LXI369" s="632"/>
      <c r="LXJ369" s="632"/>
      <c r="LXK369" s="632"/>
      <c r="LXL369" s="632"/>
      <c r="LXM369" s="632"/>
      <c r="LXN369" s="632"/>
      <c r="LXO369" s="632"/>
      <c r="LXP369" s="632"/>
      <c r="LXQ369" s="632"/>
      <c r="LXR369" s="632"/>
      <c r="LXS369" s="632"/>
      <c r="LXT369" s="632"/>
      <c r="LXU369" s="632"/>
      <c r="LXV369" s="632"/>
      <c r="LXW369" s="632"/>
      <c r="LXX369" s="632"/>
      <c r="LXY369" s="632"/>
      <c r="LXZ369" s="632"/>
      <c r="LYA369" s="632"/>
      <c r="LYB369" s="632"/>
      <c r="LYC369" s="632"/>
      <c r="LYD369" s="632"/>
      <c r="LYE369" s="632"/>
      <c r="LYF369" s="632"/>
      <c r="LYG369" s="632"/>
      <c r="LYH369" s="632"/>
      <c r="LYI369" s="632"/>
      <c r="LYJ369" s="632"/>
      <c r="LYK369" s="632"/>
      <c r="LYL369" s="632"/>
      <c r="LYM369" s="632"/>
      <c r="LYN369" s="632"/>
      <c r="LYO369" s="632"/>
      <c r="LYP369" s="632"/>
      <c r="LYQ369" s="632"/>
      <c r="LYR369" s="632"/>
      <c r="LYS369" s="632"/>
      <c r="LYT369" s="632"/>
      <c r="LYU369" s="632"/>
      <c r="LYV369" s="632"/>
      <c r="LYW369" s="632"/>
      <c r="LYX369" s="632"/>
      <c r="LYY369" s="632"/>
      <c r="LYZ369" s="632"/>
      <c r="LZA369" s="632"/>
      <c r="LZB369" s="632"/>
      <c r="LZC369" s="632"/>
      <c r="LZD369" s="632"/>
      <c r="LZE369" s="632"/>
      <c r="LZF369" s="632"/>
      <c r="LZG369" s="632"/>
      <c r="LZH369" s="632"/>
      <c r="LZI369" s="632"/>
      <c r="LZJ369" s="632"/>
      <c r="LZK369" s="632"/>
      <c r="LZL369" s="632"/>
      <c r="LZM369" s="632"/>
      <c r="LZN369" s="632"/>
      <c r="LZO369" s="632"/>
      <c r="LZP369" s="632"/>
      <c r="LZQ369" s="632"/>
      <c r="LZR369" s="632"/>
      <c r="LZS369" s="632"/>
      <c r="LZT369" s="632"/>
      <c r="LZU369" s="632"/>
      <c r="LZV369" s="632"/>
      <c r="LZW369" s="632"/>
      <c r="LZX369" s="632"/>
      <c r="LZY369" s="632"/>
      <c r="LZZ369" s="632"/>
      <c r="MAA369" s="632"/>
      <c r="MAB369" s="632"/>
      <c r="MAC369" s="632"/>
      <c r="MAD369" s="632"/>
      <c r="MAE369" s="632"/>
      <c r="MAF369" s="632"/>
      <c r="MAG369" s="632"/>
      <c r="MAH369" s="632"/>
      <c r="MAI369" s="632"/>
      <c r="MAJ369" s="632"/>
      <c r="MAK369" s="632"/>
      <c r="MAL369" s="632"/>
      <c r="MAM369" s="632"/>
      <c r="MAN369" s="632"/>
      <c r="MAO369" s="632"/>
      <c r="MAP369" s="632"/>
      <c r="MAQ369" s="632"/>
      <c r="MAR369" s="632"/>
      <c r="MAS369" s="632"/>
      <c r="MAT369" s="632"/>
      <c r="MAU369" s="632"/>
      <c r="MAV369" s="632"/>
      <c r="MAW369" s="632"/>
      <c r="MAX369" s="632"/>
      <c r="MAY369" s="632"/>
      <c r="MAZ369" s="632"/>
      <c r="MBA369" s="632"/>
      <c r="MBB369" s="632"/>
      <c r="MBC369" s="632"/>
      <c r="MBD369" s="632"/>
      <c r="MBE369" s="632"/>
      <c r="MBF369" s="632"/>
      <c r="MBG369" s="632"/>
      <c r="MBH369" s="632"/>
      <c r="MBI369" s="632"/>
      <c r="MBJ369" s="632"/>
      <c r="MBK369" s="632"/>
      <c r="MBL369" s="632"/>
      <c r="MBM369" s="632"/>
      <c r="MBN369" s="632"/>
      <c r="MBO369" s="632"/>
      <c r="MBP369" s="632"/>
      <c r="MBQ369" s="632"/>
      <c r="MBR369" s="632"/>
      <c r="MBS369" s="632"/>
      <c r="MBT369" s="632"/>
      <c r="MBU369" s="632"/>
      <c r="MBV369" s="632"/>
      <c r="MBW369" s="632"/>
      <c r="MBX369" s="632"/>
      <c r="MBY369" s="632"/>
      <c r="MBZ369" s="632"/>
      <c r="MCA369" s="632"/>
      <c r="MCB369" s="632"/>
      <c r="MCC369" s="632"/>
      <c r="MCD369" s="632"/>
      <c r="MCE369" s="632"/>
      <c r="MCF369" s="632"/>
      <c r="MCG369" s="632"/>
      <c r="MCH369" s="632"/>
      <c r="MCI369" s="632"/>
      <c r="MCJ369" s="632"/>
      <c r="MCK369" s="632"/>
      <c r="MCL369" s="632"/>
      <c r="MCM369" s="632"/>
      <c r="MCN369" s="632"/>
      <c r="MCO369" s="632"/>
      <c r="MCP369" s="632"/>
      <c r="MCQ369" s="632"/>
      <c r="MCR369" s="632"/>
      <c r="MCS369" s="632"/>
      <c r="MCT369" s="632"/>
      <c r="MCU369" s="632"/>
      <c r="MCV369" s="632"/>
      <c r="MCW369" s="632"/>
      <c r="MCX369" s="632"/>
      <c r="MCY369" s="632"/>
      <c r="MCZ369" s="632"/>
      <c r="MDA369" s="632"/>
      <c r="MDB369" s="632"/>
      <c r="MDC369" s="632"/>
      <c r="MDD369" s="632"/>
      <c r="MDE369" s="632"/>
      <c r="MDF369" s="632"/>
      <c r="MDG369" s="632"/>
      <c r="MDH369" s="632"/>
      <c r="MDI369" s="632"/>
      <c r="MDJ369" s="632"/>
      <c r="MDK369" s="632"/>
      <c r="MDL369" s="632"/>
      <c r="MDM369" s="632"/>
      <c r="MDN369" s="632"/>
      <c r="MDO369" s="632"/>
      <c r="MDP369" s="632"/>
      <c r="MDQ369" s="632"/>
      <c r="MDR369" s="632"/>
      <c r="MDS369" s="632"/>
      <c r="MDT369" s="632"/>
      <c r="MDU369" s="632"/>
      <c r="MDV369" s="632"/>
      <c r="MDW369" s="632"/>
      <c r="MDX369" s="632"/>
      <c r="MDY369" s="632"/>
      <c r="MDZ369" s="632"/>
      <c r="MEA369" s="632"/>
      <c r="MEB369" s="632"/>
      <c r="MEC369" s="632"/>
      <c r="MED369" s="632"/>
      <c r="MEE369" s="632"/>
      <c r="MEF369" s="632"/>
      <c r="MEG369" s="632"/>
      <c r="MEH369" s="632"/>
      <c r="MEI369" s="632"/>
      <c r="MEJ369" s="632"/>
      <c r="MEK369" s="632"/>
      <c r="MEL369" s="632"/>
      <c r="MEM369" s="632"/>
      <c r="MEN369" s="632"/>
      <c r="MEO369" s="632"/>
      <c r="MEP369" s="632"/>
      <c r="MEQ369" s="632"/>
      <c r="MER369" s="632"/>
      <c r="MES369" s="632"/>
      <c r="MET369" s="632"/>
      <c r="MEU369" s="632"/>
      <c r="MEV369" s="632"/>
      <c r="MEW369" s="632"/>
      <c r="MEX369" s="632"/>
      <c r="MEY369" s="632"/>
      <c r="MEZ369" s="632"/>
      <c r="MFA369" s="632"/>
      <c r="MFB369" s="632"/>
      <c r="MFC369" s="632"/>
      <c r="MFD369" s="632"/>
      <c r="MFE369" s="632"/>
      <c r="MFF369" s="632"/>
      <c r="MFG369" s="632"/>
      <c r="MFH369" s="632"/>
      <c r="MFI369" s="632"/>
      <c r="MFJ369" s="632"/>
      <c r="MFK369" s="632"/>
      <c r="MFL369" s="632"/>
      <c r="MFM369" s="632"/>
      <c r="MFN369" s="632"/>
      <c r="MFO369" s="632"/>
      <c r="MFP369" s="632"/>
      <c r="MFQ369" s="632"/>
      <c r="MFR369" s="632"/>
      <c r="MFS369" s="632"/>
      <c r="MFT369" s="632"/>
      <c r="MFU369" s="632"/>
      <c r="MFV369" s="632"/>
      <c r="MFW369" s="632"/>
      <c r="MFX369" s="632"/>
      <c r="MFY369" s="632"/>
      <c r="MFZ369" s="632"/>
      <c r="MGA369" s="632"/>
      <c r="MGB369" s="632"/>
      <c r="MGC369" s="632"/>
      <c r="MGD369" s="632"/>
      <c r="MGE369" s="632"/>
      <c r="MGF369" s="632"/>
      <c r="MGG369" s="632"/>
      <c r="MGH369" s="632"/>
      <c r="MGI369" s="632"/>
      <c r="MGJ369" s="632"/>
      <c r="MGK369" s="632"/>
      <c r="MGL369" s="632"/>
      <c r="MGM369" s="632"/>
      <c r="MGN369" s="632"/>
      <c r="MGO369" s="632"/>
      <c r="MGP369" s="632"/>
      <c r="MGQ369" s="632"/>
      <c r="MGR369" s="632"/>
      <c r="MGS369" s="632"/>
      <c r="MGT369" s="632"/>
      <c r="MGU369" s="632"/>
      <c r="MGV369" s="632"/>
      <c r="MGW369" s="632"/>
      <c r="MGX369" s="632"/>
      <c r="MGY369" s="632"/>
      <c r="MGZ369" s="632"/>
      <c r="MHA369" s="632"/>
      <c r="MHB369" s="632"/>
      <c r="MHC369" s="632"/>
      <c r="MHD369" s="632"/>
      <c r="MHE369" s="632"/>
      <c r="MHF369" s="632"/>
      <c r="MHG369" s="632"/>
      <c r="MHH369" s="632"/>
      <c r="MHI369" s="632"/>
      <c r="MHJ369" s="632"/>
      <c r="MHK369" s="632"/>
      <c r="MHL369" s="632"/>
      <c r="MHM369" s="632"/>
      <c r="MHN369" s="632"/>
      <c r="MHO369" s="632"/>
      <c r="MHP369" s="632"/>
      <c r="MHQ369" s="632"/>
      <c r="MHR369" s="632"/>
      <c r="MHS369" s="632"/>
      <c r="MHT369" s="632"/>
      <c r="MHU369" s="632"/>
      <c r="MHV369" s="632"/>
      <c r="MHW369" s="632"/>
      <c r="MHX369" s="632"/>
      <c r="MHY369" s="632"/>
      <c r="MHZ369" s="632"/>
      <c r="MIA369" s="632"/>
      <c r="MIB369" s="632"/>
      <c r="MIC369" s="632"/>
      <c r="MID369" s="632"/>
      <c r="MIE369" s="632"/>
      <c r="MIF369" s="632"/>
      <c r="MIG369" s="632"/>
      <c r="MIH369" s="632"/>
      <c r="MII369" s="632"/>
      <c r="MIJ369" s="632"/>
      <c r="MIK369" s="632"/>
      <c r="MIL369" s="632"/>
      <c r="MIM369" s="632"/>
      <c r="MIN369" s="632"/>
      <c r="MIO369" s="632"/>
      <c r="MIP369" s="632"/>
      <c r="MIQ369" s="632"/>
      <c r="MIR369" s="632"/>
      <c r="MIS369" s="632"/>
      <c r="MIT369" s="632"/>
      <c r="MIU369" s="632"/>
      <c r="MIV369" s="632"/>
      <c r="MIW369" s="632"/>
      <c r="MIX369" s="632"/>
      <c r="MIY369" s="632"/>
      <c r="MIZ369" s="632"/>
      <c r="MJA369" s="632"/>
      <c r="MJB369" s="632"/>
      <c r="MJC369" s="632"/>
      <c r="MJD369" s="632"/>
      <c r="MJE369" s="632"/>
      <c r="MJF369" s="632"/>
      <c r="MJG369" s="632"/>
      <c r="MJH369" s="632"/>
      <c r="MJI369" s="632"/>
      <c r="MJJ369" s="632"/>
      <c r="MJK369" s="632"/>
      <c r="MJL369" s="632"/>
      <c r="MJM369" s="632"/>
      <c r="MJN369" s="632"/>
      <c r="MJO369" s="632"/>
      <c r="MJP369" s="632"/>
      <c r="MJQ369" s="632"/>
      <c r="MJR369" s="632"/>
      <c r="MJS369" s="632"/>
      <c r="MJT369" s="632"/>
      <c r="MJU369" s="632"/>
      <c r="MJV369" s="632"/>
      <c r="MJW369" s="632"/>
      <c r="MJX369" s="632"/>
      <c r="MJY369" s="632"/>
      <c r="MJZ369" s="632"/>
      <c r="MKA369" s="632"/>
      <c r="MKB369" s="632"/>
      <c r="MKC369" s="632"/>
      <c r="MKD369" s="632"/>
      <c r="MKE369" s="632"/>
      <c r="MKF369" s="632"/>
      <c r="MKG369" s="632"/>
      <c r="MKH369" s="632"/>
      <c r="MKI369" s="632"/>
      <c r="MKJ369" s="632"/>
      <c r="MKK369" s="632"/>
      <c r="MKL369" s="632"/>
      <c r="MKM369" s="632"/>
      <c r="MKN369" s="632"/>
      <c r="MKO369" s="632"/>
      <c r="MKP369" s="632"/>
      <c r="MKQ369" s="632"/>
      <c r="MKR369" s="632"/>
      <c r="MKS369" s="632"/>
      <c r="MKT369" s="632"/>
      <c r="MKU369" s="632"/>
      <c r="MKV369" s="632"/>
      <c r="MKW369" s="632"/>
      <c r="MKX369" s="632"/>
      <c r="MKY369" s="632"/>
      <c r="MKZ369" s="632"/>
      <c r="MLA369" s="632"/>
      <c r="MLB369" s="632"/>
      <c r="MLC369" s="632"/>
      <c r="MLD369" s="632"/>
      <c r="MLE369" s="632"/>
      <c r="MLF369" s="632"/>
      <c r="MLG369" s="632"/>
      <c r="MLH369" s="632"/>
      <c r="MLI369" s="632"/>
      <c r="MLJ369" s="632"/>
      <c r="MLK369" s="632"/>
      <c r="MLL369" s="632"/>
      <c r="MLM369" s="632"/>
      <c r="MLN369" s="632"/>
      <c r="MLO369" s="632"/>
      <c r="MLP369" s="632"/>
      <c r="MLQ369" s="632"/>
      <c r="MLR369" s="632"/>
      <c r="MLS369" s="632"/>
      <c r="MLT369" s="632"/>
      <c r="MLU369" s="632"/>
      <c r="MLV369" s="632"/>
      <c r="MLW369" s="632"/>
      <c r="MLX369" s="632"/>
      <c r="MLY369" s="632"/>
      <c r="MLZ369" s="632"/>
      <c r="MMA369" s="632"/>
      <c r="MMB369" s="632"/>
      <c r="MMC369" s="632"/>
      <c r="MMD369" s="632"/>
      <c r="MME369" s="632"/>
      <c r="MMF369" s="632"/>
      <c r="MMG369" s="632"/>
      <c r="MMH369" s="632"/>
      <c r="MMI369" s="632"/>
      <c r="MMJ369" s="632"/>
      <c r="MMK369" s="632"/>
      <c r="MML369" s="632"/>
      <c r="MMM369" s="632"/>
      <c r="MMN369" s="632"/>
      <c r="MMO369" s="632"/>
      <c r="MMP369" s="632"/>
      <c r="MMQ369" s="632"/>
      <c r="MMR369" s="632"/>
      <c r="MMS369" s="632"/>
      <c r="MMT369" s="632"/>
      <c r="MMU369" s="632"/>
      <c r="MMV369" s="632"/>
      <c r="MMW369" s="632"/>
      <c r="MMX369" s="632"/>
      <c r="MMY369" s="632"/>
      <c r="MMZ369" s="632"/>
      <c r="MNA369" s="632"/>
      <c r="MNB369" s="632"/>
      <c r="MNC369" s="632"/>
      <c r="MND369" s="632"/>
      <c r="MNE369" s="632"/>
      <c r="MNF369" s="632"/>
      <c r="MNG369" s="632"/>
      <c r="MNH369" s="632"/>
      <c r="MNI369" s="632"/>
      <c r="MNJ369" s="632"/>
      <c r="MNK369" s="632"/>
      <c r="MNL369" s="632"/>
      <c r="MNM369" s="632"/>
      <c r="MNN369" s="632"/>
      <c r="MNO369" s="632"/>
      <c r="MNP369" s="632"/>
      <c r="MNQ369" s="632"/>
      <c r="MNR369" s="632"/>
      <c r="MNS369" s="632"/>
      <c r="MNT369" s="632"/>
      <c r="MNU369" s="632"/>
      <c r="MNV369" s="632"/>
      <c r="MNW369" s="632"/>
      <c r="MNX369" s="632"/>
      <c r="MNY369" s="632"/>
      <c r="MNZ369" s="632"/>
      <c r="MOA369" s="632"/>
      <c r="MOB369" s="632"/>
      <c r="MOC369" s="632"/>
      <c r="MOD369" s="632"/>
      <c r="MOE369" s="632"/>
      <c r="MOF369" s="632"/>
      <c r="MOG369" s="632"/>
      <c r="MOH369" s="632"/>
      <c r="MOI369" s="632"/>
      <c r="MOJ369" s="632"/>
      <c r="MOK369" s="632"/>
      <c r="MOL369" s="632"/>
      <c r="MOM369" s="632"/>
      <c r="MON369" s="632"/>
      <c r="MOO369" s="632"/>
      <c r="MOP369" s="632"/>
      <c r="MOQ369" s="632"/>
      <c r="MOR369" s="632"/>
      <c r="MOS369" s="632"/>
      <c r="MOT369" s="632"/>
      <c r="MOU369" s="632"/>
      <c r="MOV369" s="632"/>
      <c r="MOW369" s="632"/>
      <c r="MOX369" s="632"/>
      <c r="MOY369" s="632"/>
      <c r="MOZ369" s="632"/>
      <c r="MPA369" s="632"/>
      <c r="MPB369" s="632"/>
      <c r="MPC369" s="632"/>
      <c r="MPD369" s="632"/>
      <c r="MPE369" s="632"/>
      <c r="MPF369" s="632"/>
      <c r="MPG369" s="632"/>
      <c r="MPH369" s="632"/>
      <c r="MPI369" s="632"/>
      <c r="MPJ369" s="632"/>
      <c r="MPK369" s="632"/>
      <c r="MPL369" s="632"/>
      <c r="MPM369" s="632"/>
      <c r="MPN369" s="632"/>
      <c r="MPO369" s="632"/>
      <c r="MPP369" s="632"/>
      <c r="MPQ369" s="632"/>
      <c r="MPR369" s="632"/>
      <c r="MPS369" s="632"/>
      <c r="MPT369" s="632"/>
      <c r="MPU369" s="632"/>
      <c r="MPV369" s="632"/>
      <c r="MPW369" s="632"/>
      <c r="MPX369" s="632"/>
      <c r="MPY369" s="632"/>
      <c r="MPZ369" s="632"/>
      <c r="MQA369" s="632"/>
      <c r="MQB369" s="632"/>
      <c r="MQC369" s="632"/>
      <c r="MQD369" s="632"/>
      <c r="MQE369" s="632"/>
      <c r="MQF369" s="632"/>
      <c r="MQG369" s="632"/>
      <c r="MQH369" s="632"/>
      <c r="MQI369" s="632"/>
      <c r="MQJ369" s="632"/>
      <c r="MQK369" s="632"/>
      <c r="MQL369" s="632"/>
      <c r="MQM369" s="632"/>
      <c r="MQN369" s="632"/>
      <c r="MQO369" s="632"/>
      <c r="MQP369" s="632"/>
      <c r="MQQ369" s="632"/>
      <c r="MQR369" s="632"/>
      <c r="MQS369" s="632"/>
      <c r="MQT369" s="632"/>
      <c r="MQU369" s="632"/>
      <c r="MQV369" s="632"/>
      <c r="MQW369" s="632"/>
      <c r="MQX369" s="632"/>
      <c r="MQY369" s="632"/>
      <c r="MQZ369" s="632"/>
      <c r="MRA369" s="632"/>
      <c r="MRB369" s="632"/>
      <c r="MRC369" s="632"/>
      <c r="MRD369" s="632"/>
      <c r="MRE369" s="632"/>
      <c r="MRF369" s="632"/>
      <c r="MRG369" s="632"/>
      <c r="MRH369" s="632"/>
      <c r="MRI369" s="632"/>
      <c r="MRJ369" s="632"/>
      <c r="MRK369" s="632"/>
      <c r="MRL369" s="632"/>
      <c r="MRM369" s="632"/>
      <c r="MRN369" s="632"/>
      <c r="MRO369" s="632"/>
      <c r="MRP369" s="632"/>
      <c r="MRQ369" s="632"/>
      <c r="MRR369" s="632"/>
      <c r="MRS369" s="632"/>
      <c r="MRT369" s="632"/>
      <c r="MRU369" s="632"/>
      <c r="MRV369" s="632"/>
      <c r="MRW369" s="632"/>
      <c r="MRX369" s="632"/>
      <c r="MRY369" s="632"/>
      <c r="MRZ369" s="632"/>
      <c r="MSA369" s="632"/>
      <c r="MSB369" s="632"/>
      <c r="MSC369" s="632"/>
      <c r="MSD369" s="632"/>
      <c r="MSE369" s="632"/>
      <c r="MSF369" s="632"/>
      <c r="MSG369" s="632"/>
      <c r="MSH369" s="632"/>
      <c r="MSI369" s="632"/>
      <c r="MSJ369" s="632"/>
      <c r="MSK369" s="632"/>
      <c r="MSL369" s="632"/>
      <c r="MSM369" s="632"/>
      <c r="MSN369" s="632"/>
      <c r="MSO369" s="632"/>
      <c r="MSP369" s="632"/>
      <c r="MSQ369" s="632"/>
      <c r="MSR369" s="632"/>
      <c r="MSS369" s="632"/>
      <c r="MST369" s="632"/>
      <c r="MSU369" s="632"/>
      <c r="MSV369" s="632"/>
      <c r="MSW369" s="632"/>
      <c r="MSX369" s="632"/>
      <c r="MSY369" s="632"/>
      <c r="MSZ369" s="632"/>
      <c r="MTA369" s="632"/>
      <c r="MTB369" s="632"/>
      <c r="MTC369" s="632"/>
      <c r="MTD369" s="632"/>
      <c r="MTE369" s="632"/>
      <c r="MTF369" s="632"/>
      <c r="MTG369" s="632"/>
      <c r="MTH369" s="632"/>
      <c r="MTI369" s="632"/>
      <c r="MTJ369" s="632"/>
      <c r="MTK369" s="632"/>
      <c r="MTL369" s="632"/>
      <c r="MTM369" s="632"/>
      <c r="MTN369" s="632"/>
      <c r="MTO369" s="632"/>
      <c r="MTP369" s="632"/>
      <c r="MTQ369" s="632"/>
      <c r="MTR369" s="632"/>
      <c r="MTS369" s="632"/>
      <c r="MTT369" s="632"/>
      <c r="MTU369" s="632"/>
      <c r="MTV369" s="632"/>
      <c r="MTW369" s="632"/>
      <c r="MTX369" s="632"/>
      <c r="MTY369" s="632"/>
      <c r="MTZ369" s="632"/>
      <c r="MUA369" s="632"/>
      <c r="MUB369" s="632"/>
      <c r="MUC369" s="632"/>
      <c r="MUD369" s="632"/>
      <c r="MUE369" s="632"/>
      <c r="MUF369" s="632"/>
      <c r="MUG369" s="632"/>
      <c r="MUH369" s="632"/>
      <c r="MUI369" s="632"/>
      <c r="MUJ369" s="632"/>
      <c r="MUK369" s="632"/>
      <c r="MUL369" s="632"/>
      <c r="MUM369" s="632"/>
      <c r="MUN369" s="632"/>
      <c r="MUO369" s="632"/>
      <c r="MUP369" s="632"/>
      <c r="MUQ369" s="632"/>
      <c r="MUR369" s="632"/>
      <c r="MUS369" s="632"/>
      <c r="MUT369" s="632"/>
      <c r="MUU369" s="632"/>
      <c r="MUV369" s="632"/>
      <c r="MUW369" s="632"/>
      <c r="MUX369" s="632"/>
      <c r="MUY369" s="632"/>
      <c r="MUZ369" s="632"/>
      <c r="MVA369" s="632"/>
      <c r="MVB369" s="632"/>
      <c r="MVC369" s="632"/>
      <c r="MVD369" s="632"/>
      <c r="MVE369" s="632"/>
      <c r="MVF369" s="632"/>
      <c r="MVG369" s="632"/>
      <c r="MVH369" s="632"/>
      <c r="MVI369" s="632"/>
      <c r="MVJ369" s="632"/>
      <c r="MVK369" s="632"/>
      <c r="MVL369" s="632"/>
      <c r="MVM369" s="632"/>
      <c r="MVN369" s="632"/>
      <c r="MVO369" s="632"/>
      <c r="MVP369" s="632"/>
      <c r="MVQ369" s="632"/>
      <c r="MVR369" s="632"/>
      <c r="MVS369" s="632"/>
      <c r="MVT369" s="632"/>
      <c r="MVU369" s="632"/>
      <c r="MVV369" s="632"/>
      <c r="MVW369" s="632"/>
      <c r="MVX369" s="632"/>
      <c r="MVY369" s="632"/>
      <c r="MVZ369" s="632"/>
      <c r="MWA369" s="632"/>
      <c r="MWB369" s="632"/>
      <c r="MWC369" s="632"/>
      <c r="MWD369" s="632"/>
      <c r="MWE369" s="632"/>
      <c r="MWF369" s="632"/>
      <c r="MWG369" s="632"/>
      <c r="MWH369" s="632"/>
      <c r="MWI369" s="632"/>
      <c r="MWJ369" s="632"/>
      <c r="MWK369" s="632"/>
      <c r="MWL369" s="632"/>
      <c r="MWM369" s="632"/>
      <c r="MWN369" s="632"/>
      <c r="MWO369" s="632"/>
      <c r="MWP369" s="632"/>
      <c r="MWQ369" s="632"/>
      <c r="MWR369" s="632"/>
      <c r="MWS369" s="632"/>
      <c r="MWT369" s="632"/>
      <c r="MWU369" s="632"/>
      <c r="MWV369" s="632"/>
      <c r="MWW369" s="632"/>
      <c r="MWX369" s="632"/>
      <c r="MWY369" s="632"/>
      <c r="MWZ369" s="632"/>
      <c r="MXA369" s="632"/>
      <c r="MXB369" s="632"/>
      <c r="MXC369" s="632"/>
      <c r="MXD369" s="632"/>
      <c r="MXE369" s="632"/>
      <c r="MXF369" s="632"/>
      <c r="MXG369" s="632"/>
      <c r="MXH369" s="632"/>
      <c r="MXI369" s="632"/>
      <c r="MXJ369" s="632"/>
      <c r="MXK369" s="632"/>
      <c r="MXL369" s="632"/>
      <c r="MXM369" s="632"/>
      <c r="MXN369" s="632"/>
      <c r="MXO369" s="632"/>
      <c r="MXP369" s="632"/>
      <c r="MXQ369" s="632"/>
      <c r="MXR369" s="632"/>
      <c r="MXS369" s="632"/>
      <c r="MXT369" s="632"/>
      <c r="MXU369" s="632"/>
      <c r="MXV369" s="632"/>
      <c r="MXW369" s="632"/>
      <c r="MXX369" s="632"/>
      <c r="MXY369" s="632"/>
      <c r="MXZ369" s="632"/>
      <c r="MYA369" s="632"/>
      <c r="MYB369" s="632"/>
      <c r="MYC369" s="632"/>
      <c r="MYD369" s="632"/>
      <c r="MYE369" s="632"/>
      <c r="MYF369" s="632"/>
      <c r="MYG369" s="632"/>
      <c r="MYH369" s="632"/>
      <c r="MYI369" s="632"/>
      <c r="MYJ369" s="632"/>
      <c r="MYK369" s="632"/>
      <c r="MYL369" s="632"/>
      <c r="MYM369" s="632"/>
      <c r="MYN369" s="632"/>
      <c r="MYO369" s="632"/>
      <c r="MYP369" s="632"/>
      <c r="MYQ369" s="632"/>
      <c r="MYR369" s="632"/>
      <c r="MYS369" s="632"/>
      <c r="MYT369" s="632"/>
      <c r="MYU369" s="632"/>
      <c r="MYV369" s="632"/>
      <c r="MYW369" s="632"/>
      <c r="MYX369" s="632"/>
      <c r="MYY369" s="632"/>
      <c r="MYZ369" s="632"/>
      <c r="MZA369" s="632"/>
      <c r="MZB369" s="632"/>
      <c r="MZC369" s="632"/>
      <c r="MZD369" s="632"/>
      <c r="MZE369" s="632"/>
      <c r="MZF369" s="632"/>
      <c r="MZG369" s="632"/>
      <c r="MZH369" s="632"/>
      <c r="MZI369" s="632"/>
      <c r="MZJ369" s="632"/>
      <c r="MZK369" s="632"/>
      <c r="MZL369" s="632"/>
      <c r="MZM369" s="632"/>
      <c r="MZN369" s="632"/>
      <c r="MZO369" s="632"/>
      <c r="MZP369" s="632"/>
      <c r="MZQ369" s="632"/>
      <c r="MZR369" s="632"/>
      <c r="MZS369" s="632"/>
      <c r="MZT369" s="632"/>
      <c r="MZU369" s="632"/>
      <c r="MZV369" s="632"/>
      <c r="MZW369" s="632"/>
      <c r="MZX369" s="632"/>
      <c r="MZY369" s="632"/>
      <c r="MZZ369" s="632"/>
      <c r="NAA369" s="632"/>
      <c r="NAB369" s="632"/>
      <c r="NAC369" s="632"/>
      <c r="NAD369" s="632"/>
      <c r="NAE369" s="632"/>
      <c r="NAF369" s="632"/>
      <c r="NAG369" s="632"/>
      <c r="NAH369" s="632"/>
      <c r="NAI369" s="632"/>
      <c r="NAJ369" s="632"/>
      <c r="NAK369" s="632"/>
      <c r="NAL369" s="632"/>
      <c r="NAM369" s="632"/>
      <c r="NAN369" s="632"/>
      <c r="NAO369" s="632"/>
      <c r="NAP369" s="632"/>
      <c r="NAQ369" s="632"/>
      <c r="NAR369" s="632"/>
      <c r="NAS369" s="632"/>
      <c r="NAT369" s="632"/>
      <c r="NAU369" s="632"/>
      <c r="NAV369" s="632"/>
      <c r="NAW369" s="632"/>
      <c r="NAX369" s="632"/>
      <c r="NAY369" s="632"/>
      <c r="NAZ369" s="632"/>
      <c r="NBA369" s="632"/>
      <c r="NBB369" s="632"/>
      <c r="NBC369" s="632"/>
      <c r="NBD369" s="632"/>
      <c r="NBE369" s="632"/>
      <c r="NBF369" s="632"/>
      <c r="NBG369" s="632"/>
      <c r="NBH369" s="632"/>
      <c r="NBI369" s="632"/>
      <c r="NBJ369" s="632"/>
      <c r="NBK369" s="632"/>
      <c r="NBL369" s="632"/>
      <c r="NBM369" s="632"/>
      <c r="NBN369" s="632"/>
      <c r="NBO369" s="632"/>
      <c r="NBP369" s="632"/>
      <c r="NBQ369" s="632"/>
      <c r="NBR369" s="632"/>
      <c r="NBS369" s="632"/>
      <c r="NBT369" s="632"/>
      <c r="NBU369" s="632"/>
      <c r="NBV369" s="632"/>
      <c r="NBW369" s="632"/>
      <c r="NBX369" s="632"/>
      <c r="NBY369" s="632"/>
      <c r="NBZ369" s="632"/>
      <c r="NCA369" s="632"/>
      <c r="NCB369" s="632"/>
      <c r="NCC369" s="632"/>
      <c r="NCD369" s="632"/>
      <c r="NCE369" s="632"/>
      <c r="NCF369" s="632"/>
      <c r="NCG369" s="632"/>
      <c r="NCH369" s="632"/>
      <c r="NCI369" s="632"/>
      <c r="NCJ369" s="632"/>
      <c r="NCK369" s="632"/>
      <c r="NCL369" s="632"/>
      <c r="NCM369" s="632"/>
      <c r="NCN369" s="632"/>
      <c r="NCO369" s="632"/>
      <c r="NCP369" s="632"/>
      <c r="NCQ369" s="632"/>
      <c r="NCR369" s="632"/>
      <c r="NCS369" s="632"/>
      <c r="NCT369" s="632"/>
      <c r="NCU369" s="632"/>
      <c r="NCV369" s="632"/>
      <c r="NCW369" s="632"/>
      <c r="NCX369" s="632"/>
      <c r="NCY369" s="632"/>
      <c r="NCZ369" s="632"/>
      <c r="NDA369" s="632"/>
      <c r="NDB369" s="632"/>
      <c r="NDC369" s="632"/>
      <c r="NDD369" s="632"/>
      <c r="NDE369" s="632"/>
      <c r="NDF369" s="632"/>
      <c r="NDG369" s="632"/>
      <c r="NDH369" s="632"/>
      <c r="NDI369" s="632"/>
      <c r="NDJ369" s="632"/>
      <c r="NDK369" s="632"/>
      <c r="NDL369" s="632"/>
      <c r="NDM369" s="632"/>
      <c r="NDN369" s="632"/>
      <c r="NDO369" s="632"/>
      <c r="NDP369" s="632"/>
      <c r="NDQ369" s="632"/>
      <c r="NDR369" s="632"/>
      <c r="NDS369" s="632"/>
      <c r="NDT369" s="632"/>
      <c r="NDU369" s="632"/>
      <c r="NDV369" s="632"/>
      <c r="NDW369" s="632"/>
      <c r="NDX369" s="632"/>
      <c r="NDY369" s="632"/>
      <c r="NDZ369" s="632"/>
      <c r="NEA369" s="632"/>
      <c r="NEB369" s="632"/>
      <c r="NEC369" s="632"/>
      <c r="NED369" s="632"/>
      <c r="NEE369" s="632"/>
      <c r="NEF369" s="632"/>
      <c r="NEG369" s="632"/>
      <c r="NEH369" s="632"/>
      <c r="NEI369" s="632"/>
      <c r="NEJ369" s="632"/>
      <c r="NEK369" s="632"/>
      <c r="NEL369" s="632"/>
      <c r="NEM369" s="632"/>
      <c r="NEN369" s="632"/>
      <c r="NEO369" s="632"/>
      <c r="NEP369" s="632"/>
      <c r="NEQ369" s="632"/>
      <c r="NER369" s="632"/>
      <c r="NES369" s="632"/>
      <c r="NET369" s="632"/>
      <c r="NEU369" s="632"/>
      <c r="NEV369" s="632"/>
      <c r="NEW369" s="632"/>
      <c r="NEX369" s="632"/>
      <c r="NEY369" s="632"/>
      <c r="NEZ369" s="632"/>
      <c r="NFA369" s="632"/>
      <c r="NFB369" s="632"/>
      <c r="NFC369" s="632"/>
      <c r="NFD369" s="632"/>
      <c r="NFE369" s="632"/>
      <c r="NFF369" s="632"/>
      <c r="NFG369" s="632"/>
      <c r="NFH369" s="632"/>
      <c r="NFI369" s="632"/>
      <c r="NFJ369" s="632"/>
      <c r="NFK369" s="632"/>
      <c r="NFL369" s="632"/>
      <c r="NFM369" s="632"/>
      <c r="NFN369" s="632"/>
      <c r="NFO369" s="632"/>
      <c r="NFP369" s="632"/>
      <c r="NFQ369" s="632"/>
      <c r="NFR369" s="632"/>
      <c r="NFS369" s="632"/>
      <c r="NFT369" s="632"/>
      <c r="NFU369" s="632"/>
      <c r="NFV369" s="632"/>
      <c r="NFW369" s="632"/>
      <c r="NFX369" s="632"/>
      <c r="NFY369" s="632"/>
      <c r="NFZ369" s="632"/>
      <c r="NGA369" s="632"/>
      <c r="NGB369" s="632"/>
      <c r="NGC369" s="632"/>
      <c r="NGD369" s="632"/>
      <c r="NGE369" s="632"/>
      <c r="NGF369" s="632"/>
      <c r="NGG369" s="632"/>
      <c r="NGH369" s="632"/>
      <c r="NGI369" s="632"/>
      <c r="NGJ369" s="632"/>
      <c r="NGK369" s="632"/>
      <c r="NGL369" s="632"/>
      <c r="NGM369" s="632"/>
      <c r="NGN369" s="632"/>
      <c r="NGO369" s="632"/>
      <c r="NGP369" s="632"/>
      <c r="NGQ369" s="632"/>
      <c r="NGR369" s="632"/>
      <c r="NGS369" s="632"/>
      <c r="NGT369" s="632"/>
      <c r="NGU369" s="632"/>
      <c r="NGV369" s="632"/>
      <c r="NGW369" s="632"/>
      <c r="NGX369" s="632"/>
      <c r="NGY369" s="632"/>
      <c r="NGZ369" s="632"/>
      <c r="NHA369" s="632"/>
      <c r="NHB369" s="632"/>
      <c r="NHC369" s="632"/>
      <c r="NHD369" s="632"/>
      <c r="NHE369" s="632"/>
      <c r="NHF369" s="632"/>
      <c r="NHG369" s="632"/>
      <c r="NHH369" s="632"/>
      <c r="NHI369" s="632"/>
      <c r="NHJ369" s="632"/>
      <c r="NHK369" s="632"/>
      <c r="NHL369" s="632"/>
      <c r="NHM369" s="632"/>
      <c r="NHN369" s="632"/>
      <c r="NHO369" s="632"/>
      <c r="NHP369" s="632"/>
      <c r="NHQ369" s="632"/>
      <c r="NHR369" s="632"/>
      <c r="NHS369" s="632"/>
      <c r="NHT369" s="632"/>
      <c r="NHU369" s="632"/>
      <c r="NHV369" s="632"/>
      <c r="NHW369" s="632"/>
      <c r="NHX369" s="632"/>
      <c r="NHY369" s="632"/>
      <c r="NHZ369" s="632"/>
      <c r="NIA369" s="632"/>
      <c r="NIB369" s="632"/>
      <c r="NIC369" s="632"/>
      <c r="NID369" s="632"/>
      <c r="NIE369" s="632"/>
      <c r="NIF369" s="632"/>
      <c r="NIG369" s="632"/>
      <c r="NIH369" s="632"/>
      <c r="NII369" s="632"/>
      <c r="NIJ369" s="632"/>
      <c r="NIK369" s="632"/>
      <c r="NIL369" s="632"/>
      <c r="NIM369" s="632"/>
      <c r="NIN369" s="632"/>
      <c r="NIO369" s="632"/>
      <c r="NIP369" s="632"/>
      <c r="NIQ369" s="632"/>
      <c r="NIR369" s="632"/>
      <c r="NIS369" s="632"/>
      <c r="NIT369" s="632"/>
      <c r="NIU369" s="632"/>
      <c r="NIV369" s="632"/>
      <c r="NIW369" s="632"/>
      <c r="NIX369" s="632"/>
      <c r="NIY369" s="632"/>
      <c r="NIZ369" s="632"/>
      <c r="NJA369" s="632"/>
      <c r="NJB369" s="632"/>
      <c r="NJC369" s="632"/>
      <c r="NJD369" s="632"/>
      <c r="NJE369" s="632"/>
      <c r="NJF369" s="632"/>
      <c r="NJG369" s="632"/>
      <c r="NJH369" s="632"/>
      <c r="NJI369" s="632"/>
      <c r="NJJ369" s="632"/>
      <c r="NJK369" s="632"/>
      <c r="NJL369" s="632"/>
      <c r="NJM369" s="632"/>
      <c r="NJN369" s="632"/>
      <c r="NJO369" s="632"/>
      <c r="NJP369" s="632"/>
      <c r="NJQ369" s="632"/>
      <c r="NJR369" s="632"/>
      <c r="NJS369" s="632"/>
      <c r="NJT369" s="632"/>
      <c r="NJU369" s="632"/>
      <c r="NJV369" s="632"/>
      <c r="NJW369" s="632"/>
      <c r="NJX369" s="632"/>
      <c r="NJY369" s="632"/>
      <c r="NJZ369" s="632"/>
      <c r="NKA369" s="632"/>
      <c r="NKB369" s="632"/>
      <c r="NKC369" s="632"/>
      <c r="NKD369" s="632"/>
      <c r="NKE369" s="632"/>
      <c r="NKF369" s="632"/>
      <c r="NKG369" s="632"/>
      <c r="NKH369" s="632"/>
      <c r="NKI369" s="632"/>
      <c r="NKJ369" s="632"/>
      <c r="NKK369" s="632"/>
      <c r="NKL369" s="632"/>
      <c r="NKM369" s="632"/>
      <c r="NKN369" s="632"/>
      <c r="NKO369" s="632"/>
      <c r="NKP369" s="632"/>
      <c r="NKQ369" s="632"/>
      <c r="NKR369" s="632"/>
      <c r="NKS369" s="632"/>
      <c r="NKT369" s="632"/>
      <c r="NKU369" s="632"/>
      <c r="NKV369" s="632"/>
      <c r="NKW369" s="632"/>
      <c r="NKX369" s="632"/>
      <c r="NKY369" s="632"/>
      <c r="NKZ369" s="632"/>
      <c r="NLA369" s="632"/>
      <c r="NLB369" s="632"/>
      <c r="NLC369" s="632"/>
      <c r="NLD369" s="632"/>
      <c r="NLE369" s="632"/>
      <c r="NLF369" s="632"/>
      <c r="NLG369" s="632"/>
      <c r="NLH369" s="632"/>
      <c r="NLI369" s="632"/>
      <c r="NLJ369" s="632"/>
      <c r="NLK369" s="632"/>
      <c r="NLL369" s="632"/>
      <c r="NLM369" s="632"/>
      <c r="NLN369" s="632"/>
      <c r="NLO369" s="632"/>
      <c r="NLP369" s="632"/>
      <c r="NLQ369" s="632"/>
      <c r="NLR369" s="632"/>
      <c r="NLS369" s="632"/>
      <c r="NLT369" s="632"/>
      <c r="NLU369" s="632"/>
      <c r="NLV369" s="632"/>
      <c r="NLW369" s="632"/>
      <c r="NLX369" s="632"/>
      <c r="NLY369" s="632"/>
      <c r="NLZ369" s="632"/>
      <c r="NMA369" s="632"/>
      <c r="NMB369" s="632"/>
      <c r="NMC369" s="632"/>
      <c r="NMD369" s="632"/>
      <c r="NME369" s="632"/>
      <c r="NMF369" s="632"/>
      <c r="NMG369" s="632"/>
      <c r="NMH369" s="632"/>
      <c r="NMI369" s="632"/>
      <c r="NMJ369" s="632"/>
      <c r="NMK369" s="632"/>
      <c r="NML369" s="632"/>
      <c r="NMM369" s="632"/>
      <c r="NMN369" s="632"/>
      <c r="NMO369" s="632"/>
      <c r="NMP369" s="632"/>
      <c r="NMQ369" s="632"/>
      <c r="NMR369" s="632"/>
      <c r="NMS369" s="632"/>
      <c r="NMT369" s="632"/>
      <c r="NMU369" s="632"/>
      <c r="NMV369" s="632"/>
      <c r="NMW369" s="632"/>
      <c r="NMX369" s="632"/>
      <c r="NMY369" s="632"/>
      <c r="NMZ369" s="632"/>
      <c r="NNA369" s="632"/>
      <c r="NNB369" s="632"/>
      <c r="NNC369" s="632"/>
      <c r="NND369" s="632"/>
      <c r="NNE369" s="632"/>
      <c r="NNF369" s="632"/>
      <c r="NNG369" s="632"/>
      <c r="NNH369" s="632"/>
      <c r="NNI369" s="632"/>
      <c r="NNJ369" s="632"/>
      <c r="NNK369" s="632"/>
      <c r="NNL369" s="632"/>
      <c r="NNM369" s="632"/>
      <c r="NNN369" s="632"/>
      <c r="NNO369" s="632"/>
      <c r="NNP369" s="632"/>
      <c r="NNQ369" s="632"/>
      <c r="NNR369" s="632"/>
      <c r="NNS369" s="632"/>
      <c r="NNT369" s="632"/>
      <c r="NNU369" s="632"/>
      <c r="NNV369" s="632"/>
      <c r="NNW369" s="632"/>
      <c r="NNX369" s="632"/>
      <c r="NNY369" s="632"/>
      <c r="NNZ369" s="632"/>
      <c r="NOA369" s="632"/>
      <c r="NOB369" s="632"/>
      <c r="NOC369" s="632"/>
      <c r="NOD369" s="632"/>
      <c r="NOE369" s="632"/>
      <c r="NOF369" s="632"/>
      <c r="NOG369" s="632"/>
      <c r="NOH369" s="632"/>
      <c r="NOI369" s="632"/>
      <c r="NOJ369" s="632"/>
      <c r="NOK369" s="632"/>
      <c r="NOL369" s="632"/>
      <c r="NOM369" s="632"/>
      <c r="NON369" s="632"/>
      <c r="NOO369" s="632"/>
      <c r="NOP369" s="632"/>
      <c r="NOQ369" s="632"/>
      <c r="NOR369" s="632"/>
      <c r="NOS369" s="632"/>
      <c r="NOT369" s="632"/>
      <c r="NOU369" s="632"/>
      <c r="NOV369" s="632"/>
      <c r="NOW369" s="632"/>
      <c r="NOX369" s="632"/>
      <c r="NOY369" s="632"/>
      <c r="NOZ369" s="632"/>
      <c r="NPA369" s="632"/>
      <c r="NPB369" s="632"/>
      <c r="NPC369" s="632"/>
      <c r="NPD369" s="632"/>
      <c r="NPE369" s="632"/>
      <c r="NPF369" s="632"/>
      <c r="NPG369" s="632"/>
      <c r="NPH369" s="632"/>
      <c r="NPI369" s="632"/>
      <c r="NPJ369" s="632"/>
      <c r="NPK369" s="632"/>
      <c r="NPL369" s="632"/>
      <c r="NPM369" s="632"/>
      <c r="NPN369" s="632"/>
      <c r="NPO369" s="632"/>
      <c r="NPP369" s="632"/>
      <c r="NPQ369" s="632"/>
      <c r="NPR369" s="632"/>
      <c r="NPS369" s="632"/>
      <c r="NPT369" s="632"/>
      <c r="NPU369" s="632"/>
      <c r="NPV369" s="632"/>
      <c r="NPW369" s="632"/>
      <c r="NPX369" s="632"/>
      <c r="NPY369" s="632"/>
      <c r="NPZ369" s="632"/>
      <c r="NQA369" s="632"/>
      <c r="NQB369" s="632"/>
      <c r="NQC369" s="632"/>
      <c r="NQD369" s="632"/>
      <c r="NQE369" s="632"/>
      <c r="NQF369" s="632"/>
      <c r="NQG369" s="632"/>
      <c r="NQH369" s="632"/>
      <c r="NQI369" s="632"/>
      <c r="NQJ369" s="632"/>
      <c r="NQK369" s="632"/>
      <c r="NQL369" s="632"/>
      <c r="NQM369" s="632"/>
      <c r="NQN369" s="632"/>
      <c r="NQO369" s="632"/>
      <c r="NQP369" s="632"/>
      <c r="NQQ369" s="632"/>
      <c r="NQR369" s="632"/>
      <c r="NQS369" s="632"/>
      <c r="NQT369" s="632"/>
      <c r="NQU369" s="632"/>
      <c r="NQV369" s="632"/>
      <c r="NQW369" s="632"/>
      <c r="NQX369" s="632"/>
      <c r="NQY369" s="632"/>
      <c r="NQZ369" s="632"/>
      <c r="NRA369" s="632"/>
      <c r="NRB369" s="632"/>
      <c r="NRC369" s="632"/>
      <c r="NRD369" s="632"/>
      <c r="NRE369" s="632"/>
      <c r="NRF369" s="632"/>
      <c r="NRG369" s="632"/>
      <c r="NRH369" s="632"/>
      <c r="NRI369" s="632"/>
      <c r="NRJ369" s="632"/>
      <c r="NRK369" s="632"/>
      <c r="NRL369" s="632"/>
      <c r="NRM369" s="632"/>
      <c r="NRN369" s="632"/>
      <c r="NRO369" s="632"/>
      <c r="NRP369" s="632"/>
      <c r="NRQ369" s="632"/>
      <c r="NRR369" s="632"/>
      <c r="NRS369" s="632"/>
      <c r="NRT369" s="632"/>
      <c r="NRU369" s="632"/>
      <c r="NRV369" s="632"/>
      <c r="NRW369" s="632"/>
      <c r="NRX369" s="632"/>
      <c r="NRY369" s="632"/>
      <c r="NRZ369" s="632"/>
      <c r="NSA369" s="632"/>
      <c r="NSB369" s="632"/>
      <c r="NSC369" s="632"/>
      <c r="NSD369" s="632"/>
      <c r="NSE369" s="632"/>
      <c r="NSF369" s="632"/>
      <c r="NSG369" s="632"/>
      <c r="NSH369" s="632"/>
      <c r="NSI369" s="632"/>
      <c r="NSJ369" s="632"/>
      <c r="NSK369" s="632"/>
      <c r="NSL369" s="632"/>
      <c r="NSM369" s="632"/>
      <c r="NSN369" s="632"/>
      <c r="NSO369" s="632"/>
      <c r="NSP369" s="632"/>
      <c r="NSQ369" s="632"/>
      <c r="NSR369" s="632"/>
      <c r="NSS369" s="632"/>
      <c r="NST369" s="632"/>
      <c r="NSU369" s="632"/>
      <c r="NSV369" s="632"/>
      <c r="NSW369" s="632"/>
      <c r="NSX369" s="632"/>
      <c r="NSY369" s="632"/>
      <c r="NSZ369" s="632"/>
      <c r="NTA369" s="632"/>
      <c r="NTB369" s="632"/>
      <c r="NTC369" s="632"/>
      <c r="NTD369" s="632"/>
      <c r="NTE369" s="632"/>
      <c r="NTF369" s="632"/>
      <c r="NTG369" s="632"/>
      <c r="NTH369" s="632"/>
      <c r="NTI369" s="632"/>
      <c r="NTJ369" s="632"/>
      <c r="NTK369" s="632"/>
      <c r="NTL369" s="632"/>
      <c r="NTM369" s="632"/>
      <c r="NTN369" s="632"/>
      <c r="NTO369" s="632"/>
      <c r="NTP369" s="632"/>
      <c r="NTQ369" s="632"/>
      <c r="NTR369" s="632"/>
      <c r="NTS369" s="632"/>
      <c r="NTT369" s="632"/>
      <c r="NTU369" s="632"/>
      <c r="NTV369" s="632"/>
      <c r="NTW369" s="632"/>
      <c r="NTX369" s="632"/>
      <c r="NTY369" s="632"/>
      <c r="NTZ369" s="632"/>
      <c r="NUA369" s="632"/>
      <c r="NUB369" s="632"/>
      <c r="NUC369" s="632"/>
      <c r="NUD369" s="632"/>
      <c r="NUE369" s="632"/>
      <c r="NUF369" s="632"/>
      <c r="NUG369" s="632"/>
      <c r="NUH369" s="632"/>
      <c r="NUI369" s="632"/>
      <c r="NUJ369" s="632"/>
      <c r="NUK369" s="632"/>
      <c r="NUL369" s="632"/>
      <c r="NUM369" s="632"/>
      <c r="NUN369" s="632"/>
      <c r="NUO369" s="632"/>
      <c r="NUP369" s="632"/>
      <c r="NUQ369" s="632"/>
      <c r="NUR369" s="632"/>
      <c r="NUS369" s="632"/>
      <c r="NUT369" s="632"/>
      <c r="NUU369" s="632"/>
      <c r="NUV369" s="632"/>
      <c r="NUW369" s="632"/>
      <c r="NUX369" s="632"/>
      <c r="NUY369" s="632"/>
      <c r="NUZ369" s="632"/>
      <c r="NVA369" s="632"/>
      <c r="NVB369" s="632"/>
      <c r="NVC369" s="632"/>
      <c r="NVD369" s="632"/>
      <c r="NVE369" s="632"/>
      <c r="NVF369" s="632"/>
      <c r="NVG369" s="632"/>
      <c r="NVH369" s="632"/>
      <c r="NVI369" s="632"/>
      <c r="NVJ369" s="632"/>
      <c r="NVK369" s="632"/>
      <c r="NVL369" s="632"/>
      <c r="NVM369" s="632"/>
      <c r="NVN369" s="632"/>
      <c r="NVO369" s="632"/>
      <c r="NVP369" s="632"/>
      <c r="NVQ369" s="632"/>
      <c r="NVR369" s="632"/>
      <c r="NVS369" s="632"/>
      <c r="NVT369" s="632"/>
      <c r="NVU369" s="632"/>
      <c r="NVV369" s="632"/>
      <c r="NVW369" s="632"/>
      <c r="NVX369" s="632"/>
      <c r="NVY369" s="632"/>
      <c r="NVZ369" s="632"/>
      <c r="NWA369" s="632"/>
      <c r="NWB369" s="632"/>
      <c r="NWC369" s="632"/>
      <c r="NWD369" s="632"/>
      <c r="NWE369" s="632"/>
      <c r="NWF369" s="632"/>
      <c r="NWG369" s="632"/>
      <c r="NWH369" s="632"/>
      <c r="NWI369" s="632"/>
      <c r="NWJ369" s="632"/>
      <c r="NWK369" s="632"/>
      <c r="NWL369" s="632"/>
      <c r="NWM369" s="632"/>
      <c r="NWN369" s="632"/>
      <c r="NWO369" s="632"/>
      <c r="NWP369" s="632"/>
      <c r="NWQ369" s="632"/>
      <c r="NWR369" s="632"/>
      <c r="NWS369" s="632"/>
      <c r="NWT369" s="632"/>
      <c r="NWU369" s="632"/>
      <c r="NWV369" s="632"/>
      <c r="NWW369" s="632"/>
      <c r="NWX369" s="632"/>
      <c r="NWY369" s="632"/>
      <c r="NWZ369" s="632"/>
      <c r="NXA369" s="632"/>
      <c r="NXB369" s="632"/>
      <c r="NXC369" s="632"/>
      <c r="NXD369" s="632"/>
      <c r="NXE369" s="632"/>
      <c r="NXF369" s="632"/>
      <c r="NXG369" s="632"/>
      <c r="NXH369" s="632"/>
      <c r="NXI369" s="632"/>
      <c r="NXJ369" s="632"/>
      <c r="NXK369" s="632"/>
      <c r="NXL369" s="632"/>
      <c r="NXM369" s="632"/>
      <c r="NXN369" s="632"/>
      <c r="NXO369" s="632"/>
      <c r="NXP369" s="632"/>
      <c r="NXQ369" s="632"/>
      <c r="NXR369" s="632"/>
      <c r="NXS369" s="632"/>
      <c r="NXT369" s="632"/>
      <c r="NXU369" s="632"/>
      <c r="NXV369" s="632"/>
      <c r="NXW369" s="632"/>
      <c r="NXX369" s="632"/>
      <c r="NXY369" s="632"/>
      <c r="NXZ369" s="632"/>
      <c r="NYA369" s="632"/>
      <c r="NYB369" s="632"/>
      <c r="NYC369" s="632"/>
      <c r="NYD369" s="632"/>
      <c r="NYE369" s="632"/>
      <c r="NYF369" s="632"/>
      <c r="NYG369" s="632"/>
      <c r="NYH369" s="632"/>
      <c r="NYI369" s="632"/>
      <c r="NYJ369" s="632"/>
      <c r="NYK369" s="632"/>
      <c r="NYL369" s="632"/>
      <c r="NYM369" s="632"/>
      <c r="NYN369" s="632"/>
      <c r="NYO369" s="632"/>
      <c r="NYP369" s="632"/>
      <c r="NYQ369" s="632"/>
      <c r="NYR369" s="632"/>
      <c r="NYS369" s="632"/>
      <c r="NYT369" s="632"/>
      <c r="NYU369" s="632"/>
      <c r="NYV369" s="632"/>
      <c r="NYW369" s="632"/>
      <c r="NYX369" s="632"/>
      <c r="NYY369" s="632"/>
      <c r="NYZ369" s="632"/>
      <c r="NZA369" s="632"/>
      <c r="NZB369" s="632"/>
      <c r="NZC369" s="632"/>
      <c r="NZD369" s="632"/>
      <c r="NZE369" s="632"/>
      <c r="NZF369" s="632"/>
      <c r="NZG369" s="632"/>
      <c r="NZH369" s="632"/>
      <c r="NZI369" s="632"/>
      <c r="NZJ369" s="632"/>
      <c r="NZK369" s="632"/>
      <c r="NZL369" s="632"/>
      <c r="NZM369" s="632"/>
      <c r="NZN369" s="632"/>
      <c r="NZO369" s="632"/>
      <c r="NZP369" s="632"/>
      <c r="NZQ369" s="632"/>
      <c r="NZR369" s="632"/>
      <c r="NZS369" s="632"/>
      <c r="NZT369" s="632"/>
      <c r="NZU369" s="632"/>
      <c r="NZV369" s="632"/>
      <c r="NZW369" s="632"/>
      <c r="NZX369" s="632"/>
      <c r="NZY369" s="632"/>
      <c r="NZZ369" s="632"/>
      <c r="OAA369" s="632"/>
      <c r="OAB369" s="632"/>
      <c r="OAC369" s="632"/>
      <c r="OAD369" s="632"/>
      <c r="OAE369" s="632"/>
      <c r="OAF369" s="632"/>
      <c r="OAG369" s="632"/>
      <c r="OAH369" s="632"/>
      <c r="OAI369" s="632"/>
      <c r="OAJ369" s="632"/>
      <c r="OAK369" s="632"/>
      <c r="OAL369" s="632"/>
      <c r="OAM369" s="632"/>
      <c r="OAN369" s="632"/>
      <c r="OAO369" s="632"/>
      <c r="OAP369" s="632"/>
      <c r="OAQ369" s="632"/>
      <c r="OAR369" s="632"/>
      <c r="OAS369" s="632"/>
      <c r="OAT369" s="632"/>
      <c r="OAU369" s="632"/>
      <c r="OAV369" s="632"/>
      <c r="OAW369" s="632"/>
      <c r="OAX369" s="632"/>
      <c r="OAY369" s="632"/>
      <c r="OAZ369" s="632"/>
      <c r="OBA369" s="632"/>
      <c r="OBB369" s="632"/>
      <c r="OBC369" s="632"/>
      <c r="OBD369" s="632"/>
      <c r="OBE369" s="632"/>
      <c r="OBF369" s="632"/>
      <c r="OBG369" s="632"/>
      <c r="OBH369" s="632"/>
      <c r="OBI369" s="632"/>
      <c r="OBJ369" s="632"/>
      <c r="OBK369" s="632"/>
      <c r="OBL369" s="632"/>
      <c r="OBM369" s="632"/>
      <c r="OBN369" s="632"/>
      <c r="OBO369" s="632"/>
      <c r="OBP369" s="632"/>
      <c r="OBQ369" s="632"/>
      <c r="OBR369" s="632"/>
      <c r="OBS369" s="632"/>
      <c r="OBT369" s="632"/>
      <c r="OBU369" s="632"/>
      <c r="OBV369" s="632"/>
      <c r="OBW369" s="632"/>
      <c r="OBX369" s="632"/>
      <c r="OBY369" s="632"/>
      <c r="OBZ369" s="632"/>
      <c r="OCA369" s="632"/>
      <c r="OCB369" s="632"/>
      <c r="OCC369" s="632"/>
      <c r="OCD369" s="632"/>
      <c r="OCE369" s="632"/>
      <c r="OCF369" s="632"/>
      <c r="OCG369" s="632"/>
      <c r="OCH369" s="632"/>
      <c r="OCI369" s="632"/>
      <c r="OCJ369" s="632"/>
      <c r="OCK369" s="632"/>
      <c r="OCL369" s="632"/>
      <c r="OCM369" s="632"/>
      <c r="OCN369" s="632"/>
      <c r="OCO369" s="632"/>
      <c r="OCP369" s="632"/>
      <c r="OCQ369" s="632"/>
      <c r="OCR369" s="632"/>
      <c r="OCS369" s="632"/>
      <c r="OCT369" s="632"/>
      <c r="OCU369" s="632"/>
      <c r="OCV369" s="632"/>
      <c r="OCW369" s="632"/>
      <c r="OCX369" s="632"/>
      <c r="OCY369" s="632"/>
      <c r="OCZ369" s="632"/>
      <c r="ODA369" s="632"/>
      <c r="ODB369" s="632"/>
      <c r="ODC369" s="632"/>
      <c r="ODD369" s="632"/>
      <c r="ODE369" s="632"/>
      <c r="ODF369" s="632"/>
      <c r="ODG369" s="632"/>
      <c r="ODH369" s="632"/>
      <c r="ODI369" s="632"/>
      <c r="ODJ369" s="632"/>
      <c r="ODK369" s="632"/>
      <c r="ODL369" s="632"/>
      <c r="ODM369" s="632"/>
      <c r="ODN369" s="632"/>
      <c r="ODO369" s="632"/>
      <c r="ODP369" s="632"/>
      <c r="ODQ369" s="632"/>
      <c r="ODR369" s="632"/>
      <c r="ODS369" s="632"/>
      <c r="ODT369" s="632"/>
      <c r="ODU369" s="632"/>
      <c r="ODV369" s="632"/>
      <c r="ODW369" s="632"/>
      <c r="ODX369" s="632"/>
      <c r="ODY369" s="632"/>
      <c r="ODZ369" s="632"/>
      <c r="OEA369" s="632"/>
      <c r="OEB369" s="632"/>
      <c r="OEC369" s="632"/>
      <c r="OED369" s="632"/>
      <c r="OEE369" s="632"/>
      <c r="OEF369" s="632"/>
      <c r="OEG369" s="632"/>
      <c r="OEH369" s="632"/>
      <c r="OEI369" s="632"/>
      <c r="OEJ369" s="632"/>
      <c r="OEK369" s="632"/>
      <c r="OEL369" s="632"/>
      <c r="OEM369" s="632"/>
      <c r="OEN369" s="632"/>
      <c r="OEO369" s="632"/>
      <c r="OEP369" s="632"/>
      <c r="OEQ369" s="632"/>
      <c r="OER369" s="632"/>
      <c r="OES369" s="632"/>
      <c r="OET369" s="632"/>
      <c r="OEU369" s="632"/>
      <c r="OEV369" s="632"/>
      <c r="OEW369" s="632"/>
      <c r="OEX369" s="632"/>
      <c r="OEY369" s="632"/>
      <c r="OEZ369" s="632"/>
      <c r="OFA369" s="632"/>
      <c r="OFB369" s="632"/>
      <c r="OFC369" s="632"/>
      <c r="OFD369" s="632"/>
      <c r="OFE369" s="632"/>
      <c r="OFF369" s="632"/>
      <c r="OFG369" s="632"/>
      <c r="OFH369" s="632"/>
      <c r="OFI369" s="632"/>
      <c r="OFJ369" s="632"/>
      <c r="OFK369" s="632"/>
      <c r="OFL369" s="632"/>
      <c r="OFM369" s="632"/>
      <c r="OFN369" s="632"/>
      <c r="OFO369" s="632"/>
      <c r="OFP369" s="632"/>
      <c r="OFQ369" s="632"/>
      <c r="OFR369" s="632"/>
      <c r="OFS369" s="632"/>
      <c r="OFT369" s="632"/>
      <c r="OFU369" s="632"/>
      <c r="OFV369" s="632"/>
      <c r="OFW369" s="632"/>
      <c r="OFX369" s="632"/>
      <c r="OFY369" s="632"/>
      <c r="OFZ369" s="632"/>
      <c r="OGA369" s="632"/>
      <c r="OGB369" s="632"/>
      <c r="OGC369" s="632"/>
      <c r="OGD369" s="632"/>
      <c r="OGE369" s="632"/>
      <c r="OGF369" s="632"/>
      <c r="OGG369" s="632"/>
      <c r="OGH369" s="632"/>
      <c r="OGI369" s="632"/>
      <c r="OGJ369" s="632"/>
      <c r="OGK369" s="632"/>
      <c r="OGL369" s="632"/>
      <c r="OGM369" s="632"/>
      <c r="OGN369" s="632"/>
      <c r="OGO369" s="632"/>
      <c r="OGP369" s="632"/>
      <c r="OGQ369" s="632"/>
      <c r="OGR369" s="632"/>
      <c r="OGS369" s="632"/>
      <c r="OGT369" s="632"/>
      <c r="OGU369" s="632"/>
      <c r="OGV369" s="632"/>
      <c r="OGW369" s="632"/>
      <c r="OGX369" s="632"/>
      <c r="OGY369" s="632"/>
      <c r="OGZ369" s="632"/>
      <c r="OHA369" s="632"/>
      <c r="OHB369" s="632"/>
      <c r="OHC369" s="632"/>
      <c r="OHD369" s="632"/>
      <c r="OHE369" s="632"/>
      <c r="OHF369" s="632"/>
      <c r="OHG369" s="632"/>
      <c r="OHH369" s="632"/>
      <c r="OHI369" s="632"/>
      <c r="OHJ369" s="632"/>
      <c r="OHK369" s="632"/>
      <c r="OHL369" s="632"/>
      <c r="OHM369" s="632"/>
      <c r="OHN369" s="632"/>
      <c r="OHO369" s="632"/>
      <c r="OHP369" s="632"/>
      <c r="OHQ369" s="632"/>
      <c r="OHR369" s="632"/>
      <c r="OHS369" s="632"/>
      <c r="OHT369" s="632"/>
      <c r="OHU369" s="632"/>
      <c r="OHV369" s="632"/>
      <c r="OHW369" s="632"/>
      <c r="OHX369" s="632"/>
      <c r="OHY369" s="632"/>
      <c r="OHZ369" s="632"/>
      <c r="OIA369" s="632"/>
      <c r="OIB369" s="632"/>
      <c r="OIC369" s="632"/>
      <c r="OID369" s="632"/>
      <c r="OIE369" s="632"/>
      <c r="OIF369" s="632"/>
      <c r="OIG369" s="632"/>
      <c r="OIH369" s="632"/>
      <c r="OII369" s="632"/>
      <c r="OIJ369" s="632"/>
      <c r="OIK369" s="632"/>
      <c r="OIL369" s="632"/>
      <c r="OIM369" s="632"/>
      <c r="OIN369" s="632"/>
      <c r="OIO369" s="632"/>
      <c r="OIP369" s="632"/>
      <c r="OIQ369" s="632"/>
      <c r="OIR369" s="632"/>
      <c r="OIS369" s="632"/>
      <c r="OIT369" s="632"/>
      <c r="OIU369" s="632"/>
      <c r="OIV369" s="632"/>
      <c r="OIW369" s="632"/>
      <c r="OIX369" s="632"/>
      <c r="OIY369" s="632"/>
      <c r="OIZ369" s="632"/>
      <c r="OJA369" s="632"/>
      <c r="OJB369" s="632"/>
      <c r="OJC369" s="632"/>
      <c r="OJD369" s="632"/>
      <c r="OJE369" s="632"/>
      <c r="OJF369" s="632"/>
      <c r="OJG369" s="632"/>
      <c r="OJH369" s="632"/>
      <c r="OJI369" s="632"/>
      <c r="OJJ369" s="632"/>
      <c r="OJK369" s="632"/>
      <c r="OJL369" s="632"/>
      <c r="OJM369" s="632"/>
      <c r="OJN369" s="632"/>
      <c r="OJO369" s="632"/>
      <c r="OJP369" s="632"/>
      <c r="OJQ369" s="632"/>
      <c r="OJR369" s="632"/>
      <c r="OJS369" s="632"/>
      <c r="OJT369" s="632"/>
      <c r="OJU369" s="632"/>
      <c r="OJV369" s="632"/>
      <c r="OJW369" s="632"/>
      <c r="OJX369" s="632"/>
      <c r="OJY369" s="632"/>
      <c r="OJZ369" s="632"/>
      <c r="OKA369" s="632"/>
      <c r="OKB369" s="632"/>
      <c r="OKC369" s="632"/>
      <c r="OKD369" s="632"/>
      <c r="OKE369" s="632"/>
      <c r="OKF369" s="632"/>
      <c r="OKG369" s="632"/>
      <c r="OKH369" s="632"/>
      <c r="OKI369" s="632"/>
      <c r="OKJ369" s="632"/>
      <c r="OKK369" s="632"/>
      <c r="OKL369" s="632"/>
      <c r="OKM369" s="632"/>
      <c r="OKN369" s="632"/>
      <c r="OKO369" s="632"/>
      <c r="OKP369" s="632"/>
      <c r="OKQ369" s="632"/>
      <c r="OKR369" s="632"/>
      <c r="OKS369" s="632"/>
      <c r="OKT369" s="632"/>
      <c r="OKU369" s="632"/>
      <c r="OKV369" s="632"/>
      <c r="OKW369" s="632"/>
      <c r="OKX369" s="632"/>
      <c r="OKY369" s="632"/>
      <c r="OKZ369" s="632"/>
      <c r="OLA369" s="632"/>
      <c r="OLB369" s="632"/>
      <c r="OLC369" s="632"/>
      <c r="OLD369" s="632"/>
      <c r="OLE369" s="632"/>
      <c r="OLF369" s="632"/>
      <c r="OLG369" s="632"/>
      <c r="OLH369" s="632"/>
      <c r="OLI369" s="632"/>
      <c r="OLJ369" s="632"/>
      <c r="OLK369" s="632"/>
      <c r="OLL369" s="632"/>
      <c r="OLM369" s="632"/>
      <c r="OLN369" s="632"/>
      <c r="OLO369" s="632"/>
      <c r="OLP369" s="632"/>
      <c r="OLQ369" s="632"/>
      <c r="OLR369" s="632"/>
      <c r="OLS369" s="632"/>
      <c r="OLT369" s="632"/>
      <c r="OLU369" s="632"/>
      <c r="OLV369" s="632"/>
      <c r="OLW369" s="632"/>
      <c r="OLX369" s="632"/>
      <c r="OLY369" s="632"/>
      <c r="OLZ369" s="632"/>
      <c r="OMA369" s="632"/>
      <c r="OMB369" s="632"/>
      <c r="OMC369" s="632"/>
      <c r="OMD369" s="632"/>
      <c r="OME369" s="632"/>
      <c r="OMF369" s="632"/>
      <c r="OMG369" s="632"/>
      <c r="OMH369" s="632"/>
      <c r="OMI369" s="632"/>
      <c r="OMJ369" s="632"/>
      <c r="OMK369" s="632"/>
      <c r="OML369" s="632"/>
      <c r="OMM369" s="632"/>
      <c r="OMN369" s="632"/>
      <c r="OMO369" s="632"/>
      <c r="OMP369" s="632"/>
      <c r="OMQ369" s="632"/>
      <c r="OMR369" s="632"/>
      <c r="OMS369" s="632"/>
      <c r="OMT369" s="632"/>
      <c r="OMU369" s="632"/>
      <c r="OMV369" s="632"/>
      <c r="OMW369" s="632"/>
      <c r="OMX369" s="632"/>
      <c r="OMY369" s="632"/>
      <c r="OMZ369" s="632"/>
      <c r="ONA369" s="632"/>
      <c r="ONB369" s="632"/>
      <c r="ONC369" s="632"/>
      <c r="OND369" s="632"/>
      <c r="ONE369" s="632"/>
      <c r="ONF369" s="632"/>
      <c r="ONG369" s="632"/>
      <c r="ONH369" s="632"/>
      <c r="ONI369" s="632"/>
      <c r="ONJ369" s="632"/>
      <c r="ONK369" s="632"/>
      <c r="ONL369" s="632"/>
      <c r="ONM369" s="632"/>
      <c r="ONN369" s="632"/>
      <c r="ONO369" s="632"/>
      <c r="ONP369" s="632"/>
      <c r="ONQ369" s="632"/>
      <c r="ONR369" s="632"/>
      <c r="ONS369" s="632"/>
      <c r="ONT369" s="632"/>
      <c r="ONU369" s="632"/>
      <c r="ONV369" s="632"/>
      <c r="ONW369" s="632"/>
      <c r="ONX369" s="632"/>
      <c r="ONY369" s="632"/>
      <c r="ONZ369" s="632"/>
      <c r="OOA369" s="632"/>
      <c r="OOB369" s="632"/>
      <c r="OOC369" s="632"/>
      <c r="OOD369" s="632"/>
      <c r="OOE369" s="632"/>
      <c r="OOF369" s="632"/>
      <c r="OOG369" s="632"/>
      <c r="OOH369" s="632"/>
      <c r="OOI369" s="632"/>
      <c r="OOJ369" s="632"/>
      <c r="OOK369" s="632"/>
      <c r="OOL369" s="632"/>
      <c r="OOM369" s="632"/>
      <c r="OON369" s="632"/>
      <c r="OOO369" s="632"/>
      <c r="OOP369" s="632"/>
      <c r="OOQ369" s="632"/>
      <c r="OOR369" s="632"/>
      <c r="OOS369" s="632"/>
      <c r="OOT369" s="632"/>
      <c r="OOU369" s="632"/>
      <c r="OOV369" s="632"/>
      <c r="OOW369" s="632"/>
      <c r="OOX369" s="632"/>
      <c r="OOY369" s="632"/>
      <c r="OOZ369" s="632"/>
      <c r="OPA369" s="632"/>
      <c r="OPB369" s="632"/>
      <c r="OPC369" s="632"/>
      <c r="OPD369" s="632"/>
      <c r="OPE369" s="632"/>
      <c r="OPF369" s="632"/>
      <c r="OPG369" s="632"/>
      <c r="OPH369" s="632"/>
      <c r="OPI369" s="632"/>
      <c r="OPJ369" s="632"/>
      <c r="OPK369" s="632"/>
      <c r="OPL369" s="632"/>
      <c r="OPM369" s="632"/>
      <c r="OPN369" s="632"/>
      <c r="OPO369" s="632"/>
      <c r="OPP369" s="632"/>
      <c r="OPQ369" s="632"/>
      <c r="OPR369" s="632"/>
      <c r="OPS369" s="632"/>
      <c r="OPT369" s="632"/>
      <c r="OPU369" s="632"/>
      <c r="OPV369" s="632"/>
      <c r="OPW369" s="632"/>
      <c r="OPX369" s="632"/>
      <c r="OPY369" s="632"/>
      <c r="OPZ369" s="632"/>
      <c r="OQA369" s="632"/>
      <c r="OQB369" s="632"/>
      <c r="OQC369" s="632"/>
      <c r="OQD369" s="632"/>
      <c r="OQE369" s="632"/>
      <c r="OQF369" s="632"/>
      <c r="OQG369" s="632"/>
      <c r="OQH369" s="632"/>
      <c r="OQI369" s="632"/>
      <c r="OQJ369" s="632"/>
      <c r="OQK369" s="632"/>
      <c r="OQL369" s="632"/>
      <c r="OQM369" s="632"/>
      <c r="OQN369" s="632"/>
      <c r="OQO369" s="632"/>
      <c r="OQP369" s="632"/>
      <c r="OQQ369" s="632"/>
      <c r="OQR369" s="632"/>
      <c r="OQS369" s="632"/>
      <c r="OQT369" s="632"/>
      <c r="OQU369" s="632"/>
      <c r="OQV369" s="632"/>
      <c r="OQW369" s="632"/>
      <c r="OQX369" s="632"/>
      <c r="OQY369" s="632"/>
      <c r="OQZ369" s="632"/>
      <c r="ORA369" s="632"/>
      <c r="ORB369" s="632"/>
      <c r="ORC369" s="632"/>
      <c r="ORD369" s="632"/>
      <c r="ORE369" s="632"/>
      <c r="ORF369" s="632"/>
      <c r="ORG369" s="632"/>
      <c r="ORH369" s="632"/>
      <c r="ORI369" s="632"/>
      <c r="ORJ369" s="632"/>
      <c r="ORK369" s="632"/>
      <c r="ORL369" s="632"/>
      <c r="ORM369" s="632"/>
      <c r="ORN369" s="632"/>
      <c r="ORO369" s="632"/>
      <c r="ORP369" s="632"/>
      <c r="ORQ369" s="632"/>
      <c r="ORR369" s="632"/>
      <c r="ORS369" s="632"/>
      <c r="ORT369" s="632"/>
      <c r="ORU369" s="632"/>
      <c r="ORV369" s="632"/>
      <c r="ORW369" s="632"/>
      <c r="ORX369" s="632"/>
      <c r="ORY369" s="632"/>
      <c r="ORZ369" s="632"/>
      <c r="OSA369" s="632"/>
      <c r="OSB369" s="632"/>
      <c r="OSC369" s="632"/>
      <c r="OSD369" s="632"/>
      <c r="OSE369" s="632"/>
      <c r="OSF369" s="632"/>
      <c r="OSG369" s="632"/>
      <c r="OSH369" s="632"/>
      <c r="OSI369" s="632"/>
      <c r="OSJ369" s="632"/>
      <c r="OSK369" s="632"/>
      <c r="OSL369" s="632"/>
      <c r="OSM369" s="632"/>
      <c r="OSN369" s="632"/>
      <c r="OSO369" s="632"/>
      <c r="OSP369" s="632"/>
      <c r="OSQ369" s="632"/>
      <c r="OSR369" s="632"/>
      <c r="OSS369" s="632"/>
      <c r="OST369" s="632"/>
      <c r="OSU369" s="632"/>
      <c r="OSV369" s="632"/>
      <c r="OSW369" s="632"/>
      <c r="OSX369" s="632"/>
      <c r="OSY369" s="632"/>
      <c r="OSZ369" s="632"/>
      <c r="OTA369" s="632"/>
      <c r="OTB369" s="632"/>
      <c r="OTC369" s="632"/>
      <c r="OTD369" s="632"/>
      <c r="OTE369" s="632"/>
      <c r="OTF369" s="632"/>
      <c r="OTG369" s="632"/>
      <c r="OTH369" s="632"/>
      <c r="OTI369" s="632"/>
      <c r="OTJ369" s="632"/>
      <c r="OTK369" s="632"/>
      <c r="OTL369" s="632"/>
      <c r="OTM369" s="632"/>
      <c r="OTN369" s="632"/>
      <c r="OTO369" s="632"/>
      <c r="OTP369" s="632"/>
      <c r="OTQ369" s="632"/>
      <c r="OTR369" s="632"/>
      <c r="OTS369" s="632"/>
      <c r="OTT369" s="632"/>
      <c r="OTU369" s="632"/>
      <c r="OTV369" s="632"/>
      <c r="OTW369" s="632"/>
      <c r="OTX369" s="632"/>
      <c r="OTY369" s="632"/>
      <c r="OTZ369" s="632"/>
      <c r="OUA369" s="632"/>
      <c r="OUB369" s="632"/>
      <c r="OUC369" s="632"/>
      <c r="OUD369" s="632"/>
      <c r="OUE369" s="632"/>
      <c r="OUF369" s="632"/>
      <c r="OUG369" s="632"/>
      <c r="OUH369" s="632"/>
      <c r="OUI369" s="632"/>
      <c r="OUJ369" s="632"/>
      <c r="OUK369" s="632"/>
      <c r="OUL369" s="632"/>
      <c r="OUM369" s="632"/>
      <c r="OUN369" s="632"/>
      <c r="OUO369" s="632"/>
      <c r="OUP369" s="632"/>
      <c r="OUQ369" s="632"/>
      <c r="OUR369" s="632"/>
      <c r="OUS369" s="632"/>
      <c r="OUT369" s="632"/>
      <c r="OUU369" s="632"/>
      <c r="OUV369" s="632"/>
      <c r="OUW369" s="632"/>
      <c r="OUX369" s="632"/>
      <c r="OUY369" s="632"/>
      <c r="OUZ369" s="632"/>
      <c r="OVA369" s="632"/>
      <c r="OVB369" s="632"/>
      <c r="OVC369" s="632"/>
      <c r="OVD369" s="632"/>
      <c r="OVE369" s="632"/>
      <c r="OVF369" s="632"/>
      <c r="OVG369" s="632"/>
      <c r="OVH369" s="632"/>
      <c r="OVI369" s="632"/>
      <c r="OVJ369" s="632"/>
      <c r="OVK369" s="632"/>
      <c r="OVL369" s="632"/>
      <c r="OVM369" s="632"/>
      <c r="OVN369" s="632"/>
      <c r="OVO369" s="632"/>
      <c r="OVP369" s="632"/>
      <c r="OVQ369" s="632"/>
      <c r="OVR369" s="632"/>
      <c r="OVS369" s="632"/>
      <c r="OVT369" s="632"/>
      <c r="OVU369" s="632"/>
      <c r="OVV369" s="632"/>
      <c r="OVW369" s="632"/>
      <c r="OVX369" s="632"/>
      <c r="OVY369" s="632"/>
      <c r="OVZ369" s="632"/>
      <c r="OWA369" s="632"/>
      <c r="OWB369" s="632"/>
      <c r="OWC369" s="632"/>
      <c r="OWD369" s="632"/>
      <c r="OWE369" s="632"/>
      <c r="OWF369" s="632"/>
      <c r="OWG369" s="632"/>
      <c r="OWH369" s="632"/>
      <c r="OWI369" s="632"/>
      <c r="OWJ369" s="632"/>
      <c r="OWK369" s="632"/>
      <c r="OWL369" s="632"/>
      <c r="OWM369" s="632"/>
      <c r="OWN369" s="632"/>
      <c r="OWO369" s="632"/>
      <c r="OWP369" s="632"/>
      <c r="OWQ369" s="632"/>
      <c r="OWR369" s="632"/>
      <c r="OWS369" s="632"/>
      <c r="OWT369" s="632"/>
      <c r="OWU369" s="632"/>
      <c r="OWV369" s="632"/>
      <c r="OWW369" s="632"/>
      <c r="OWX369" s="632"/>
      <c r="OWY369" s="632"/>
      <c r="OWZ369" s="632"/>
      <c r="OXA369" s="632"/>
      <c r="OXB369" s="632"/>
      <c r="OXC369" s="632"/>
      <c r="OXD369" s="632"/>
      <c r="OXE369" s="632"/>
      <c r="OXF369" s="632"/>
      <c r="OXG369" s="632"/>
      <c r="OXH369" s="632"/>
      <c r="OXI369" s="632"/>
      <c r="OXJ369" s="632"/>
      <c r="OXK369" s="632"/>
      <c r="OXL369" s="632"/>
      <c r="OXM369" s="632"/>
      <c r="OXN369" s="632"/>
      <c r="OXO369" s="632"/>
      <c r="OXP369" s="632"/>
      <c r="OXQ369" s="632"/>
      <c r="OXR369" s="632"/>
      <c r="OXS369" s="632"/>
      <c r="OXT369" s="632"/>
      <c r="OXU369" s="632"/>
      <c r="OXV369" s="632"/>
      <c r="OXW369" s="632"/>
      <c r="OXX369" s="632"/>
      <c r="OXY369" s="632"/>
      <c r="OXZ369" s="632"/>
      <c r="OYA369" s="632"/>
      <c r="OYB369" s="632"/>
      <c r="OYC369" s="632"/>
      <c r="OYD369" s="632"/>
      <c r="OYE369" s="632"/>
      <c r="OYF369" s="632"/>
      <c r="OYG369" s="632"/>
      <c r="OYH369" s="632"/>
      <c r="OYI369" s="632"/>
      <c r="OYJ369" s="632"/>
      <c r="OYK369" s="632"/>
      <c r="OYL369" s="632"/>
      <c r="OYM369" s="632"/>
      <c r="OYN369" s="632"/>
      <c r="OYO369" s="632"/>
      <c r="OYP369" s="632"/>
      <c r="OYQ369" s="632"/>
      <c r="OYR369" s="632"/>
      <c r="OYS369" s="632"/>
      <c r="OYT369" s="632"/>
      <c r="OYU369" s="632"/>
      <c r="OYV369" s="632"/>
      <c r="OYW369" s="632"/>
      <c r="OYX369" s="632"/>
      <c r="OYY369" s="632"/>
      <c r="OYZ369" s="632"/>
      <c r="OZA369" s="632"/>
      <c r="OZB369" s="632"/>
      <c r="OZC369" s="632"/>
      <c r="OZD369" s="632"/>
      <c r="OZE369" s="632"/>
      <c r="OZF369" s="632"/>
      <c r="OZG369" s="632"/>
      <c r="OZH369" s="632"/>
      <c r="OZI369" s="632"/>
      <c r="OZJ369" s="632"/>
      <c r="OZK369" s="632"/>
      <c r="OZL369" s="632"/>
      <c r="OZM369" s="632"/>
      <c r="OZN369" s="632"/>
      <c r="OZO369" s="632"/>
      <c r="OZP369" s="632"/>
      <c r="OZQ369" s="632"/>
      <c r="OZR369" s="632"/>
      <c r="OZS369" s="632"/>
      <c r="OZT369" s="632"/>
      <c r="OZU369" s="632"/>
      <c r="OZV369" s="632"/>
      <c r="OZW369" s="632"/>
      <c r="OZX369" s="632"/>
      <c r="OZY369" s="632"/>
      <c r="OZZ369" s="632"/>
      <c r="PAA369" s="632"/>
      <c r="PAB369" s="632"/>
      <c r="PAC369" s="632"/>
      <c r="PAD369" s="632"/>
      <c r="PAE369" s="632"/>
      <c r="PAF369" s="632"/>
      <c r="PAG369" s="632"/>
      <c r="PAH369" s="632"/>
      <c r="PAI369" s="632"/>
      <c r="PAJ369" s="632"/>
      <c r="PAK369" s="632"/>
      <c r="PAL369" s="632"/>
      <c r="PAM369" s="632"/>
      <c r="PAN369" s="632"/>
      <c r="PAO369" s="632"/>
      <c r="PAP369" s="632"/>
      <c r="PAQ369" s="632"/>
      <c r="PAR369" s="632"/>
      <c r="PAS369" s="632"/>
      <c r="PAT369" s="632"/>
      <c r="PAU369" s="632"/>
      <c r="PAV369" s="632"/>
      <c r="PAW369" s="632"/>
      <c r="PAX369" s="632"/>
      <c r="PAY369" s="632"/>
      <c r="PAZ369" s="632"/>
      <c r="PBA369" s="632"/>
      <c r="PBB369" s="632"/>
      <c r="PBC369" s="632"/>
      <c r="PBD369" s="632"/>
      <c r="PBE369" s="632"/>
      <c r="PBF369" s="632"/>
      <c r="PBG369" s="632"/>
      <c r="PBH369" s="632"/>
      <c r="PBI369" s="632"/>
      <c r="PBJ369" s="632"/>
      <c r="PBK369" s="632"/>
      <c r="PBL369" s="632"/>
      <c r="PBM369" s="632"/>
      <c r="PBN369" s="632"/>
      <c r="PBO369" s="632"/>
      <c r="PBP369" s="632"/>
      <c r="PBQ369" s="632"/>
      <c r="PBR369" s="632"/>
      <c r="PBS369" s="632"/>
      <c r="PBT369" s="632"/>
      <c r="PBU369" s="632"/>
      <c r="PBV369" s="632"/>
      <c r="PBW369" s="632"/>
      <c r="PBX369" s="632"/>
      <c r="PBY369" s="632"/>
      <c r="PBZ369" s="632"/>
      <c r="PCA369" s="632"/>
      <c r="PCB369" s="632"/>
      <c r="PCC369" s="632"/>
      <c r="PCD369" s="632"/>
      <c r="PCE369" s="632"/>
      <c r="PCF369" s="632"/>
      <c r="PCG369" s="632"/>
      <c r="PCH369" s="632"/>
      <c r="PCI369" s="632"/>
      <c r="PCJ369" s="632"/>
      <c r="PCK369" s="632"/>
      <c r="PCL369" s="632"/>
      <c r="PCM369" s="632"/>
      <c r="PCN369" s="632"/>
      <c r="PCO369" s="632"/>
      <c r="PCP369" s="632"/>
      <c r="PCQ369" s="632"/>
      <c r="PCR369" s="632"/>
      <c r="PCS369" s="632"/>
      <c r="PCT369" s="632"/>
      <c r="PCU369" s="632"/>
      <c r="PCV369" s="632"/>
      <c r="PCW369" s="632"/>
      <c r="PCX369" s="632"/>
      <c r="PCY369" s="632"/>
      <c r="PCZ369" s="632"/>
      <c r="PDA369" s="632"/>
      <c r="PDB369" s="632"/>
      <c r="PDC369" s="632"/>
      <c r="PDD369" s="632"/>
      <c r="PDE369" s="632"/>
      <c r="PDF369" s="632"/>
      <c r="PDG369" s="632"/>
      <c r="PDH369" s="632"/>
      <c r="PDI369" s="632"/>
      <c r="PDJ369" s="632"/>
      <c r="PDK369" s="632"/>
      <c r="PDL369" s="632"/>
      <c r="PDM369" s="632"/>
      <c r="PDN369" s="632"/>
      <c r="PDO369" s="632"/>
      <c r="PDP369" s="632"/>
      <c r="PDQ369" s="632"/>
      <c r="PDR369" s="632"/>
      <c r="PDS369" s="632"/>
      <c r="PDT369" s="632"/>
      <c r="PDU369" s="632"/>
      <c r="PDV369" s="632"/>
      <c r="PDW369" s="632"/>
      <c r="PDX369" s="632"/>
      <c r="PDY369" s="632"/>
      <c r="PDZ369" s="632"/>
      <c r="PEA369" s="632"/>
      <c r="PEB369" s="632"/>
      <c r="PEC369" s="632"/>
      <c r="PED369" s="632"/>
      <c r="PEE369" s="632"/>
      <c r="PEF369" s="632"/>
      <c r="PEG369" s="632"/>
      <c r="PEH369" s="632"/>
      <c r="PEI369" s="632"/>
      <c r="PEJ369" s="632"/>
      <c r="PEK369" s="632"/>
      <c r="PEL369" s="632"/>
      <c r="PEM369" s="632"/>
      <c r="PEN369" s="632"/>
      <c r="PEO369" s="632"/>
      <c r="PEP369" s="632"/>
      <c r="PEQ369" s="632"/>
      <c r="PER369" s="632"/>
      <c r="PES369" s="632"/>
      <c r="PET369" s="632"/>
      <c r="PEU369" s="632"/>
      <c r="PEV369" s="632"/>
      <c r="PEW369" s="632"/>
      <c r="PEX369" s="632"/>
      <c r="PEY369" s="632"/>
      <c r="PEZ369" s="632"/>
      <c r="PFA369" s="632"/>
      <c r="PFB369" s="632"/>
      <c r="PFC369" s="632"/>
      <c r="PFD369" s="632"/>
      <c r="PFE369" s="632"/>
      <c r="PFF369" s="632"/>
      <c r="PFG369" s="632"/>
      <c r="PFH369" s="632"/>
      <c r="PFI369" s="632"/>
      <c r="PFJ369" s="632"/>
      <c r="PFK369" s="632"/>
      <c r="PFL369" s="632"/>
      <c r="PFM369" s="632"/>
      <c r="PFN369" s="632"/>
      <c r="PFO369" s="632"/>
      <c r="PFP369" s="632"/>
      <c r="PFQ369" s="632"/>
      <c r="PFR369" s="632"/>
      <c r="PFS369" s="632"/>
      <c r="PFT369" s="632"/>
      <c r="PFU369" s="632"/>
      <c r="PFV369" s="632"/>
      <c r="PFW369" s="632"/>
      <c r="PFX369" s="632"/>
      <c r="PFY369" s="632"/>
      <c r="PFZ369" s="632"/>
      <c r="PGA369" s="632"/>
      <c r="PGB369" s="632"/>
      <c r="PGC369" s="632"/>
      <c r="PGD369" s="632"/>
      <c r="PGE369" s="632"/>
      <c r="PGF369" s="632"/>
      <c r="PGG369" s="632"/>
      <c r="PGH369" s="632"/>
      <c r="PGI369" s="632"/>
      <c r="PGJ369" s="632"/>
      <c r="PGK369" s="632"/>
      <c r="PGL369" s="632"/>
      <c r="PGM369" s="632"/>
      <c r="PGN369" s="632"/>
      <c r="PGO369" s="632"/>
      <c r="PGP369" s="632"/>
      <c r="PGQ369" s="632"/>
      <c r="PGR369" s="632"/>
      <c r="PGS369" s="632"/>
      <c r="PGT369" s="632"/>
      <c r="PGU369" s="632"/>
      <c r="PGV369" s="632"/>
      <c r="PGW369" s="632"/>
      <c r="PGX369" s="632"/>
      <c r="PGY369" s="632"/>
      <c r="PGZ369" s="632"/>
      <c r="PHA369" s="632"/>
      <c r="PHB369" s="632"/>
      <c r="PHC369" s="632"/>
      <c r="PHD369" s="632"/>
      <c r="PHE369" s="632"/>
      <c r="PHF369" s="632"/>
      <c r="PHG369" s="632"/>
      <c r="PHH369" s="632"/>
      <c r="PHI369" s="632"/>
      <c r="PHJ369" s="632"/>
      <c r="PHK369" s="632"/>
      <c r="PHL369" s="632"/>
      <c r="PHM369" s="632"/>
      <c r="PHN369" s="632"/>
      <c r="PHO369" s="632"/>
      <c r="PHP369" s="632"/>
      <c r="PHQ369" s="632"/>
      <c r="PHR369" s="632"/>
      <c r="PHS369" s="632"/>
      <c r="PHT369" s="632"/>
      <c r="PHU369" s="632"/>
      <c r="PHV369" s="632"/>
      <c r="PHW369" s="632"/>
      <c r="PHX369" s="632"/>
      <c r="PHY369" s="632"/>
      <c r="PHZ369" s="632"/>
      <c r="PIA369" s="632"/>
      <c r="PIB369" s="632"/>
      <c r="PIC369" s="632"/>
      <c r="PID369" s="632"/>
      <c r="PIE369" s="632"/>
      <c r="PIF369" s="632"/>
      <c r="PIG369" s="632"/>
      <c r="PIH369" s="632"/>
      <c r="PII369" s="632"/>
      <c r="PIJ369" s="632"/>
      <c r="PIK369" s="632"/>
      <c r="PIL369" s="632"/>
      <c r="PIM369" s="632"/>
      <c r="PIN369" s="632"/>
      <c r="PIO369" s="632"/>
      <c r="PIP369" s="632"/>
      <c r="PIQ369" s="632"/>
      <c r="PIR369" s="632"/>
      <c r="PIS369" s="632"/>
      <c r="PIT369" s="632"/>
      <c r="PIU369" s="632"/>
      <c r="PIV369" s="632"/>
      <c r="PIW369" s="632"/>
      <c r="PIX369" s="632"/>
      <c r="PIY369" s="632"/>
      <c r="PIZ369" s="632"/>
      <c r="PJA369" s="632"/>
      <c r="PJB369" s="632"/>
      <c r="PJC369" s="632"/>
      <c r="PJD369" s="632"/>
      <c r="PJE369" s="632"/>
      <c r="PJF369" s="632"/>
      <c r="PJG369" s="632"/>
      <c r="PJH369" s="632"/>
      <c r="PJI369" s="632"/>
      <c r="PJJ369" s="632"/>
      <c r="PJK369" s="632"/>
      <c r="PJL369" s="632"/>
      <c r="PJM369" s="632"/>
      <c r="PJN369" s="632"/>
      <c r="PJO369" s="632"/>
      <c r="PJP369" s="632"/>
      <c r="PJQ369" s="632"/>
      <c r="PJR369" s="632"/>
      <c r="PJS369" s="632"/>
      <c r="PJT369" s="632"/>
      <c r="PJU369" s="632"/>
      <c r="PJV369" s="632"/>
      <c r="PJW369" s="632"/>
      <c r="PJX369" s="632"/>
      <c r="PJY369" s="632"/>
      <c r="PJZ369" s="632"/>
      <c r="PKA369" s="632"/>
      <c r="PKB369" s="632"/>
      <c r="PKC369" s="632"/>
      <c r="PKD369" s="632"/>
      <c r="PKE369" s="632"/>
      <c r="PKF369" s="632"/>
      <c r="PKG369" s="632"/>
      <c r="PKH369" s="632"/>
      <c r="PKI369" s="632"/>
      <c r="PKJ369" s="632"/>
      <c r="PKK369" s="632"/>
      <c r="PKL369" s="632"/>
      <c r="PKM369" s="632"/>
      <c r="PKN369" s="632"/>
      <c r="PKO369" s="632"/>
      <c r="PKP369" s="632"/>
      <c r="PKQ369" s="632"/>
      <c r="PKR369" s="632"/>
      <c r="PKS369" s="632"/>
      <c r="PKT369" s="632"/>
      <c r="PKU369" s="632"/>
      <c r="PKV369" s="632"/>
      <c r="PKW369" s="632"/>
      <c r="PKX369" s="632"/>
      <c r="PKY369" s="632"/>
      <c r="PKZ369" s="632"/>
      <c r="PLA369" s="632"/>
      <c r="PLB369" s="632"/>
      <c r="PLC369" s="632"/>
      <c r="PLD369" s="632"/>
      <c r="PLE369" s="632"/>
      <c r="PLF369" s="632"/>
      <c r="PLG369" s="632"/>
      <c r="PLH369" s="632"/>
      <c r="PLI369" s="632"/>
      <c r="PLJ369" s="632"/>
      <c r="PLK369" s="632"/>
      <c r="PLL369" s="632"/>
      <c r="PLM369" s="632"/>
      <c r="PLN369" s="632"/>
      <c r="PLO369" s="632"/>
      <c r="PLP369" s="632"/>
      <c r="PLQ369" s="632"/>
      <c r="PLR369" s="632"/>
      <c r="PLS369" s="632"/>
      <c r="PLT369" s="632"/>
      <c r="PLU369" s="632"/>
      <c r="PLV369" s="632"/>
      <c r="PLW369" s="632"/>
      <c r="PLX369" s="632"/>
      <c r="PLY369" s="632"/>
      <c r="PLZ369" s="632"/>
      <c r="PMA369" s="632"/>
      <c r="PMB369" s="632"/>
      <c r="PMC369" s="632"/>
      <c r="PMD369" s="632"/>
      <c r="PME369" s="632"/>
      <c r="PMF369" s="632"/>
      <c r="PMG369" s="632"/>
      <c r="PMH369" s="632"/>
      <c r="PMI369" s="632"/>
      <c r="PMJ369" s="632"/>
      <c r="PMK369" s="632"/>
      <c r="PML369" s="632"/>
      <c r="PMM369" s="632"/>
      <c r="PMN369" s="632"/>
      <c r="PMO369" s="632"/>
      <c r="PMP369" s="632"/>
      <c r="PMQ369" s="632"/>
      <c r="PMR369" s="632"/>
      <c r="PMS369" s="632"/>
      <c r="PMT369" s="632"/>
      <c r="PMU369" s="632"/>
      <c r="PMV369" s="632"/>
      <c r="PMW369" s="632"/>
      <c r="PMX369" s="632"/>
      <c r="PMY369" s="632"/>
      <c r="PMZ369" s="632"/>
      <c r="PNA369" s="632"/>
      <c r="PNB369" s="632"/>
      <c r="PNC369" s="632"/>
      <c r="PND369" s="632"/>
      <c r="PNE369" s="632"/>
      <c r="PNF369" s="632"/>
      <c r="PNG369" s="632"/>
      <c r="PNH369" s="632"/>
      <c r="PNI369" s="632"/>
      <c r="PNJ369" s="632"/>
      <c r="PNK369" s="632"/>
      <c r="PNL369" s="632"/>
      <c r="PNM369" s="632"/>
      <c r="PNN369" s="632"/>
      <c r="PNO369" s="632"/>
      <c r="PNP369" s="632"/>
      <c r="PNQ369" s="632"/>
      <c r="PNR369" s="632"/>
      <c r="PNS369" s="632"/>
      <c r="PNT369" s="632"/>
      <c r="PNU369" s="632"/>
      <c r="PNV369" s="632"/>
      <c r="PNW369" s="632"/>
      <c r="PNX369" s="632"/>
      <c r="PNY369" s="632"/>
      <c r="PNZ369" s="632"/>
      <c r="POA369" s="632"/>
      <c r="POB369" s="632"/>
      <c r="POC369" s="632"/>
      <c r="POD369" s="632"/>
      <c r="POE369" s="632"/>
      <c r="POF369" s="632"/>
      <c r="POG369" s="632"/>
      <c r="POH369" s="632"/>
      <c r="POI369" s="632"/>
      <c r="POJ369" s="632"/>
      <c r="POK369" s="632"/>
      <c r="POL369" s="632"/>
      <c r="POM369" s="632"/>
      <c r="PON369" s="632"/>
      <c r="POO369" s="632"/>
      <c r="POP369" s="632"/>
      <c r="POQ369" s="632"/>
      <c r="POR369" s="632"/>
      <c r="POS369" s="632"/>
      <c r="POT369" s="632"/>
      <c r="POU369" s="632"/>
      <c r="POV369" s="632"/>
      <c r="POW369" s="632"/>
      <c r="POX369" s="632"/>
      <c r="POY369" s="632"/>
      <c r="POZ369" s="632"/>
      <c r="PPA369" s="632"/>
      <c r="PPB369" s="632"/>
      <c r="PPC369" s="632"/>
      <c r="PPD369" s="632"/>
      <c r="PPE369" s="632"/>
      <c r="PPF369" s="632"/>
      <c r="PPG369" s="632"/>
      <c r="PPH369" s="632"/>
      <c r="PPI369" s="632"/>
      <c r="PPJ369" s="632"/>
      <c r="PPK369" s="632"/>
      <c r="PPL369" s="632"/>
      <c r="PPM369" s="632"/>
      <c r="PPN369" s="632"/>
      <c r="PPO369" s="632"/>
      <c r="PPP369" s="632"/>
      <c r="PPQ369" s="632"/>
      <c r="PPR369" s="632"/>
      <c r="PPS369" s="632"/>
      <c r="PPT369" s="632"/>
      <c r="PPU369" s="632"/>
      <c r="PPV369" s="632"/>
      <c r="PPW369" s="632"/>
      <c r="PPX369" s="632"/>
      <c r="PPY369" s="632"/>
      <c r="PPZ369" s="632"/>
      <c r="PQA369" s="632"/>
      <c r="PQB369" s="632"/>
      <c r="PQC369" s="632"/>
      <c r="PQD369" s="632"/>
      <c r="PQE369" s="632"/>
      <c r="PQF369" s="632"/>
      <c r="PQG369" s="632"/>
      <c r="PQH369" s="632"/>
      <c r="PQI369" s="632"/>
      <c r="PQJ369" s="632"/>
      <c r="PQK369" s="632"/>
      <c r="PQL369" s="632"/>
      <c r="PQM369" s="632"/>
      <c r="PQN369" s="632"/>
      <c r="PQO369" s="632"/>
      <c r="PQP369" s="632"/>
      <c r="PQQ369" s="632"/>
      <c r="PQR369" s="632"/>
      <c r="PQS369" s="632"/>
      <c r="PQT369" s="632"/>
      <c r="PQU369" s="632"/>
      <c r="PQV369" s="632"/>
      <c r="PQW369" s="632"/>
      <c r="PQX369" s="632"/>
      <c r="PQY369" s="632"/>
      <c r="PQZ369" s="632"/>
      <c r="PRA369" s="632"/>
      <c r="PRB369" s="632"/>
      <c r="PRC369" s="632"/>
      <c r="PRD369" s="632"/>
      <c r="PRE369" s="632"/>
      <c r="PRF369" s="632"/>
      <c r="PRG369" s="632"/>
      <c r="PRH369" s="632"/>
      <c r="PRI369" s="632"/>
      <c r="PRJ369" s="632"/>
      <c r="PRK369" s="632"/>
      <c r="PRL369" s="632"/>
      <c r="PRM369" s="632"/>
      <c r="PRN369" s="632"/>
      <c r="PRO369" s="632"/>
      <c r="PRP369" s="632"/>
      <c r="PRQ369" s="632"/>
      <c r="PRR369" s="632"/>
      <c r="PRS369" s="632"/>
      <c r="PRT369" s="632"/>
      <c r="PRU369" s="632"/>
      <c r="PRV369" s="632"/>
      <c r="PRW369" s="632"/>
      <c r="PRX369" s="632"/>
      <c r="PRY369" s="632"/>
      <c r="PRZ369" s="632"/>
      <c r="PSA369" s="632"/>
      <c r="PSB369" s="632"/>
      <c r="PSC369" s="632"/>
      <c r="PSD369" s="632"/>
      <c r="PSE369" s="632"/>
      <c r="PSF369" s="632"/>
      <c r="PSG369" s="632"/>
      <c r="PSH369" s="632"/>
      <c r="PSI369" s="632"/>
      <c r="PSJ369" s="632"/>
      <c r="PSK369" s="632"/>
      <c r="PSL369" s="632"/>
      <c r="PSM369" s="632"/>
      <c r="PSN369" s="632"/>
      <c r="PSO369" s="632"/>
      <c r="PSP369" s="632"/>
      <c r="PSQ369" s="632"/>
      <c r="PSR369" s="632"/>
      <c r="PSS369" s="632"/>
      <c r="PST369" s="632"/>
      <c r="PSU369" s="632"/>
      <c r="PSV369" s="632"/>
      <c r="PSW369" s="632"/>
      <c r="PSX369" s="632"/>
      <c r="PSY369" s="632"/>
      <c r="PSZ369" s="632"/>
      <c r="PTA369" s="632"/>
      <c r="PTB369" s="632"/>
      <c r="PTC369" s="632"/>
      <c r="PTD369" s="632"/>
      <c r="PTE369" s="632"/>
      <c r="PTF369" s="632"/>
      <c r="PTG369" s="632"/>
      <c r="PTH369" s="632"/>
      <c r="PTI369" s="632"/>
      <c r="PTJ369" s="632"/>
      <c r="PTK369" s="632"/>
      <c r="PTL369" s="632"/>
      <c r="PTM369" s="632"/>
      <c r="PTN369" s="632"/>
      <c r="PTO369" s="632"/>
      <c r="PTP369" s="632"/>
      <c r="PTQ369" s="632"/>
      <c r="PTR369" s="632"/>
      <c r="PTS369" s="632"/>
      <c r="PTT369" s="632"/>
      <c r="PTU369" s="632"/>
      <c r="PTV369" s="632"/>
      <c r="PTW369" s="632"/>
      <c r="PTX369" s="632"/>
      <c r="PTY369" s="632"/>
      <c r="PTZ369" s="632"/>
      <c r="PUA369" s="632"/>
      <c r="PUB369" s="632"/>
      <c r="PUC369" s="632"/>
      <c r="PUD369" s="632"/>
      <c r="PUE369" s="632"/>
      <c r="PUF369" s="632"/>
      <c r="PUG369" s="632"/>
      <c r="PUH369" s="632"/>
      <c r="PUI369" s="632"/>
      <c r="PUJ369" s="632"/>
      <c r="PUK369" s="632"/>
      <c r="PUL369" s="632"/>
      <c r="PUM369" s="632"/>
      <c r="PUN369" s="632"/>
      <c r="PUO369" s="632"/>
      <c r="PUP369" s="632"/>
      <c r="PUQ369" s="632"/>
      <c r="PUR369" s="632"/>
      <c r="PUS369" s="632"/>
      <c r="PUT369" s="632"/>
      <c r="PUU369" s="632"/>
      <c r="PUV369" s="632"/>
      <c r="PUW369" s="632"/>
      <c r="PUX369" s="632"/>
      <c r="PUY369" s="632"/>
      <c r="PUZ369" s="632"/>
      <c r="PVA369" s="632"/>
      <c r="PVB369" s="632"/>
      <c r="PVC369" s="632"/>
      <c r="PVD369" s="632"/>
      <c r="PVE369" s="632"/>
      <c r="PVF369" s="632"/>
      <c r="PVG369" s="632"/>
      <c r="PVH369" s="632"/>
      <c r="PVI369" s="632"/>
      <c r="PVJ369" s="632"/>
      <c r="PVK369" s="632"/>
      <c r="PVL369" s="632"/>
      <c r="PVM369" s="632"/>
      <c r="PVN369" s="632"/>
      <c r="PVO369" s="632"/>
      <c r="PVP369" s="632"/>
      <c r="PVQ369" s="632"/>
      <c r="PVR369" s="632"/>
      <c r="PVS369" s="632"/>
      <c r="PVT369" s="632"/>
      <c r="PVU369" s="632"/>
      <c r="PVV369" s="632"/>
      <c r="PVW369" s="632"/>
      <c r="PVX369" s="632"/>
      <c r="PVY369" s="632"/>
      <c r="PVZ369" s="632"/>
      <c r="PWA369" s="632"/>
      <c r="PWB369" s="632"/>
      <c r="PWC369" s="632"/>
      <c r="PWD369" s="632"/>
      <c r="PWE369" s="632"/>
      <c r="PWF369" s="632"/>
      <c r="PWG369" s="632"/>
      <c r="PWH369" s="632"/>
      <c r="PWI369" s="632"/>
      <c r="PWJ369" s="632"/>
      <c r="PWK369" s="632"/>
      <c r="PWL369" s="632"/>
      <c r="PWM369" s="632"/>
      <c r="PWN369" s="632"/>
      <c r="PWO369" s="632"/>
      <c r="PWP369" s="632"/>
      <c r="PWQ369" s="632"/>
      <c r="PWR369" s="632"/>
      <c r="PWS369" s="632"/>
      <c r="PWT369" s="632"/>
      <c r="PWU369" s="632"/>
      <c r="PWV369" s="632"/>
      <c r="PWW369" s="632"/>
      <c r="PWX369" s="632"/>
      <c r="PWY369" s="632"/>
      <c r="PWZ369" s="632"/>
      <c r="PXA369" s="632"/>
      <c r="PXB369" s="632"/>
      <c r="PXC369" s="632"/>
      <c r="PXD369" s="632"/>
      <c r="PXE369" s="632"/>
      <c r="PXF369" s="632"/>
      <c r="PXG369" s="632"/>
      <c r="PXH369" s="632"/>
      <c r="PXI369" s="632"/>
      <c r="PXJ369" s="632"/>
      <c r="PXK369" s="632"/>
      <c r="PXL369" s="632"/>
      <c r="PXM369" s="632"/>
      <c r="PXN369" s="632"/>
      <c r="PXO369" s="632"/>
      <c r="PXP369" s="632"/>
      <c r="PXQ369" s="632"/>
      <c r="PXR369" s="632"/>
      <c r="PXS369" s="632"/>
      <c r="PXT369" s="632"/>
      <c r="PXU369" s="632"/>
      <c r="PXV369" s="632"/>
      <c r="PXW369" s="632"/>
      <c r="PXX369" s="632"/>
      <c r="PXY369" s="632"/>
      <c r="PXZ369" s="632"/>
      <c r="PYA369" s="632"/>
      <c r="PYB369" s="632"/>
      <c r="PYC369" s="632"/>
      <c r="PYD369" s="632"/>
      <c r="PYE369" s="632"/>
      <c r="PYF369" s="632"/>
      <c r="PYG369" s="632"/>
      <c r="PYH369" s="632"/>
      <c r="PYI369" s="632"/>
      <c r="PYJ369" s="632"/>
      <c r="PYK369" s="632"/>
      <c r="PYL369" s="632"/>
      <c r="PYM369" s="632"/>
      <c r="PYN369" s="632"/>
      <c r="PYO369" s="632"/>
      <c r="PYP369" s="632"/>
      <c r="PYQ369" s="632"/>
      <c r="PYR369" s="632"/>
      <c r="PYS369" s="632"/>
      <c r="PYT369" s="632"/>
      <c r="PYU369" s="632"/>
      <c r="PYV369" s="632"/>
      <c r="PYW369" s="632"/>
      <c r="PYX369" s="632"/>
      <c r="PYY369" s="632"/>
      <c r="PYZ369" s="632"/>
      <c r="PZA369" s="632"/>
      <c r="PZB369" s="632"/>
      <c r="PZC369" s="632"/>
      <c r="PZD369" s="632"/>
      <c r="PZE369" s="632"/>
      <c r="PZF369" s="632"/>
      <c r="PZG369" s="632"/>
      <c r="PZH369" s="632"/>
      <c r="PZI369" s="632"/>
      <c r="PZJ369" s="632"/>
      <c r="PZK369" s="632"/>
      <c r="PZL369" s="632"/>
      <c r="PZM369" s="632"/>
      <c r="PZN369" s="632"/>
      <c r="PZO369" s="632"/>
      <c r="PZP369" s="632"/>
      <c r="PZQ369" s="632"/>
      <c r="PZR369" s="632"/>
      <c r="PZS369" s="632"/>
      <c r="PZT369" s="632"/>
      <c r="PZU369" s="632"/>
      <c r="PZV369" s="632"/>
      <c r="PZW369" s="632"/>
      <c r="PZX369" s="632"/>
      <c r="PZY369" s="632"/>
      <c r="PZZ369" s="632"/>
      <c r="QAA369" s="632"/>
      <c r="QAB369" s="632"/>
      <c r="QAC369" s="632"/>
      <c r="QAD369" s="632"/>
      <c r="QAE369" s="632"/>
      <c r="QAF369" s="632"/>
      <c r="QAG369" s="632"/>
      <c r="QAH369" s="632"/>
      <c r="QAI369" s="632"/>
      <c r="QAJ369" s="632"/>
      <c r="QAK369" s="632"/>
      <c r="QAL369" s="632"/>
      <c r="QAM369" s="632"/>
      <c r="QAN369" s="632"/>
      <c r="QAO369" s="632"/>
      <c r="QAP369" s="632"/>
      <c r="QAQ369" s="632"/>
      <c r="QAR369" s="632"/>
      <c r="QAS369" s="632"/>
      <c r="QAT369" s="632"/>
      <c r="QAU369" s="632"/>
      <c r="QAV369" s="632"/>
      <c r="QAW369" s="632"/>
      <c r="QAX369" s="632"/>
      <c r="QAY369" s="632"/>
      <c r="QAZ369" s="632"/>
      <c r="QBA369" s="632"/>
      <c r="QBB369" s="632"/>
      <c r="QBC369" s="632"/>
      <c r="QBD369" s="632"/>
      <c r="QBE369" s="632"/>
      <c r="QBF369" s="632"/>
      <c r="QBG369" s="632"/>
      <c r="QBH369" s="632"/>
      <c r="QBI369" s="632"/>
      <c r="QBJ369" s="632"/>
      <c r="QBK369" s="632"/>
      <c r="QBL369" s="632"/>
      <c r="QBM369" s="632"/>
      <c r="QBN369" s="632"/>
      <c r="QBO369" s="632"/>
      <c r="QBP369" s="632"/>
      <c r="QBQ369" s="632"/>
      <c r="QBR369" s="632"/>
      <c r="QBS369" s="632"/>
      <c r="QBT369" s="632"/>
      <c r="QBU369" s="632"/>
      <c r="QBV369" s="632"/>
      <c r="QBW369" s="632"/>
      <c r="QBX369" s="632"/>
      <c r="QBY369" s="632"/>
      <c r="QBZ369" s="632"/>
      <c r="QCA369" s="632"/>
      <c r="QCB369" s="632"/>
      <c r="QCC369" s="632"/>
      <c r="QCD369" s="632"/>
      <c r="QCE369" s="632"/>
      <c r="QCF369" s="632"/>
      <c r="QCG369" s="632"/>
      <c r="QCH369" s="632"/>
      <c r="QCI369" s="632"/>
      <c r="QCJ369" s="632"/>
      <c r="QCK369" s="632"/>
      <c r="QCL369" s="632"/>
      <c r="QCM369" s="632"/>
      <c r="QCN369" s="632"/>
      <c r="QCO369" s="632"/>
      <c r="QCP369" s="632"/>
      <c r="QCQ369" s="632"/>
      <c r="QCR369" s="632"/>
      <c r="QCS369" s="632"/>
      <c r="QCT369" s="632"/>
      <c r="QCU369" s="632"/>
      <c r="QCV369" s="632"/>
      <c r="QCW369" s="632"/>
      <c r="QCX369" s="632"/>
      <c r="QCY369" s="632"/>
      <c r="QCZ369" s="632"/>
      <c r="QDA369" s="632"/>
      <c r="QDB369" s="632"/>
      <c r="QDC369" s="632"/>
      <c r="QDD369" s="632"/>
      <c r="QDE369" s="632"/>
      <c r="QDF369" s="632"/>
      <c r="QDG369" s="632"/>
      <c r="QDH369" s="632"/>
      <c r="QDI369" s="632"/>
      <c r="QDJ369" s="632"/>
      <c r="QDK369" s="632"/>
      <c r="QDL369" s="632"/>
      <c r="QDM369" s="632"/>
      <c r="QDN369" s="632"/>
      <c r="QDO369" s="632"/>
      <c r="QDP369" s="632"/>
      <c r="QDQ369" s="632"/>
      <c r="QDR369" s="632"/>
      <c r="QDS369" s="632"/>
      <c r="QDT369" s="632"/>
      <c r="QDU369" s="632"/>
      <c r="QDV369" s="632"/>
      <c r="QDW369" s="632"/>
      <c r="QDX369" s="632"/>
      <c r="QDY369" s="632"/>
      <c r="QDZ369" s="632"/>
      <c r="QEA369" s="632"/>
      <c r="QEB369" s="632"/>
      <c r="QEC369" s="632"/>
      <c r="QED369" s="632"/>
      <c r="QEE369" s="632"/>
      <c r="QEF369" s="632"/>
      <c r="QEG369" s="632"/>
      <c r="QEH369" s="632"/>
      <c r="QEI369" s="632"/>
      <c r="QEJ369" s="632"/>
      <c r="QEK369" s="632"/>
      <c r="QEL369" s="632"/>
      <c r="QEM369" s="632"/>
      <c r="QEN369" s="632"/>
      <c r="QEO369" s="632"/>
      <c r="QEP369" s="632"/>
      <c r="QEQ369" s="632"/>
      <c r="QER369" s="632"/>
      <c r="QES369" s="632"/>
      <c r="QET369" s="632"/>
      <c r="QEU369" s="632"/>
      <c r="QEV369" s="632"/>
      <c r="QEW369" s="632"/>
      <c r="QEX369" s="632"/>
      <c r="QEY369" s="632"/>
      <c r="QEZ369" s="632"/>
      <c r="QFA369" s="632"/>
      <c r="QFB369" s="632"/>
      <c r="QFC369" s="632"/>
      <c r="QFD369" s="632"/>
      <c r="QFE369" s="632"/>
      <c r="QFF369" s="632"/>
      <c r="QFG369" s="632"/>
      <c r="QFH369" s="632"/>
      <c r="QFI369" s="632"/>
      <c r="QFJ369" s="632"/>
      <c r="QFK369" s="632"/>
      <c r="QFL369" s="632"/>
      <c r="QFM369" s="632"/>
      <c r="QFN369" s="632"/>
      <c r="QFO369" s="632"/>
      <c r="QFP369" s="632"/>
      <c r="QFQ369" s="632"/>
      <c r="QFR369" s="632"/>
      <c r="QFS369" s="632"/>
      <c r="QFT369" s="632"/>
      <c r="QFU369" s="632"/>
      <c r="QFV369" s="632"/>
      <c r="QFW369" s="632"/>
      <c r="QFX369" s="632"/>
      <c r="QFY369" s="632"/>
      <c r="QFZ369" s="632"/>
      <c r="QGA369" s="632"/>
      <c r="QGB369" s="632"/>
      <c r="QGC369" s="632"/>
      <c r="QGD369" s="632"/>
      <c r="QGE369" s="632"/>
      <c r="QGF369" s="632"/>
      <c r="QGG369" s="632"/>
      <c r="QGH369" s="632"/>
      <c r="QGI369" s="632"/>
      <c r="QGJ369" s="632"/>
      <c r="QGK369" s="632"/>
      <c r="QGL369" s="632"/>
      <c r="QGM369" s="632"/>
      <c r="QGN369" s="632"/>
      <c r="QGO369" s="632"/>
      <c r="QGP369" s="632"/>
      <c r="QGQ369" s="632"/>
      <c r="QGR369" s="632"/>
      <c r="QGS369" s="632"/>
      <c r="QGT369" s="632"/>
      <c r="QGU369" s="632"/>
      <c r="QGV369" s="632"/>
      <c r="QGW369" s="632"/>
      <c r="QGX369" s="632"/>
      <c r="QGY369" s="632"/>
      <c r="QGZ369" s="632"/>
      <c r="QHA369" s="632"/>
      <c r="QHB369" s="632"/>
      <c r="QHC369" s="632"/>
      <c r="QHD369" s="632"/>
      <c r="QHE369" s="632"/>
      <c r="QHF369" s="632"/>
      <c r="QHG369" s="632"/>
      <c r="QHH369" s="632"/>
      <c r="QHI369" s="632"/>
      <c r="QHJ369" s="632"/>
      <c r="QHK369" s="632"/>
      <c r="QHL369" s="632"/>
      <c r="QHM369" s="632"/>
      <c r="QHN369" s="632"/>
      <c r="QHO369" s="632"/>
      <c r="QHP369" s="632"/>
      <c r="QHQ369" s="632"/>
      <c r="QHR369" s="632"/>
      <c r="QHS369" s="632"/>
      <c r="QHT369" s="632"/>
      <c r="QHU369" s="632"/>
      <c r="QHV369" s="632"/>
      <c r="QHW369" s="632"/>
      <c r="QHX369" s="632"/>
      <c r="QHY369" s="632"/>
      <c r="QHZ369" s="632"/>
      <c r="QIA369" s="632"/>
      <c r="QIB369" s="632"/>
      <c r="QIC369" s="632"/>
      <c r="QID369" s="632"/>
      <c r="QIE369" s="632"/>
      <c r="QIF369" s="632"/>
      <c r="QIG369" s="632"/>
      <c r="QIH369" s="632"/>
      <c r="QII369" s="632"/>
      <c r="QIJ369" s="632"/>
      <c r="QIK369" s="632"/>
      <c r="QIL369" s="632"/>
      <c r="QIM369" s="632"/>
      <c r="QIN369" s="632"/>
      <c r="QIO369" s="632"/>
      <c r="QIP369" s="632"/>
      <c r="QIQ369" s="632"/>
      <c r="QIR369" s="632"/>
      <c r="QIS369" s="632"/>
      <c r="QIT369" s="632"/>
      <c r="QIU369" s="632"/>
      <c r="QIV369" s="632"/>
      <c r="QIW369" s="632"/>
      <c r="QIX369" s="632"/>
      <c r="QIY369" s="632"/>
      <c r="QIZ369" s="632"/>
      <c r="QJA369" s="632"/>
      <c r="QJB369" s="632"/>
      <c r="QJC369" s="632"/>
      <c r="QJD369" s="632"/>
      <c r="QJE369" s="632"/>
      <c r="QJF369" s="632"/>
      <c r="QJG369" s="632"/>
      <c r="QJH369" s="632"/>
      <c r="QJI369" s="632"/>
      <c r="QJJ369" s="632"/>
      <c r="QJK369" s="632"/>
      <c r="QJL369" s="632"/>
      <c r="QJM369" s="632"/>
      <c r="QJN369" s="632"/>
      <c r="QJO369" s="632"/>
      <c r="QJP369" s="632"/>
      <c r="QJQ369" s="632"/>
      <c r="QJR369" s="632"/>
      <c r="QJS369" s="632"/>
      <c r="QJT369" s="632"/>
      <c r="QJU369" s="632"/>
      <c r="QJV369" s="632"/>
      <c r="QJW369" s="632"/>
      <c r="QJX369" s="632"/>
      <c r="QJY369" s="632"/>
      <c r="QJZ369" s="632"/>
      <c r="QKA369" s="632"/>
      <c r="QKB369" s="632"/>
      <c r="QKC369" s="632"/>
      <c r="QKD369" s="632"/>
      <c r="QKE369" s="632"/>
      <c r="QKF369" s="632"/>
      <c r="QKG369" s="632"/>
      <c r="QKH369" s="632"/>
      <c r="QKI369" s="632"/>
      <c r="QKJ369" s="632"/>
      <c r="QKK369" s="632"/>
      <c r="QKL369" s="632"/>
      <c r="QKM369" s="632"/>
      <c r="QKN369" s="632"/>
      <c r="QKO369" s="632"/>
      <c r="QKP369" s="632"/>
      <c r="QKQ369" s="632"/>
      <c r="QKR369" s="632"/>
      <c r="QKS369" s="632"/>
      <c r="QKT369" s="632"/>
      <c r="QKU369" s="632"/>
      <c r="QKV369" s="632"/>
      <c r="QKW369" s="632"/>
      <c r="QKX369" s="632"/>
      <c r="QKY369" s="632"/>
      <c r="QKZ369" s="632"/>
      <c r="QLA369" s="632"/>
      <c r="QLB369" s="632"/>
      <c r="QLC369" s="632"/>
      <c r="QLD369" s="632"/>
      <c r="QLE369" s="632"/>
      <c r="QLF369" s="632"/>
      <c r="QLG369" s="632"/>
      <c r="QLH369" s="632"/>
      <c r="QLI369" s="632"/>
      <c r="QLJ369" s="632"/>
      <c r="QLK369" s="632"/>
      <c r="QLL369" s="632"/>
      <c r="QLM369" s="632"/>
      <c r="QLN369" s="632"/>
      <c r="QLO369" s="632"/>
      <c r="QLP369" s="632"/>
      <c r="QLQ369" s="632"/>
      <c r="QLR369" s="632"/>
      <c r="QLS369" s="632"/>
      <c r="QLT369" s="632"/>
      <c r="QLU369" s="632"/>
      <c r="QLV369" s="632"/>
      <c r="QLW369" s="632"/>
      <c r="QLX369" s="632"/>
      <c r="QLY369" s="632"/>
      <c r="QLZ369" s="632"/>
      <c r="QMA369" s="632"/>
      <c r="QMB369" s="632"/>
      <c r="QMC369" s="632"/>
      <c r="QMD369" s="632"/>
      <c r="QME369" s="632"/>
      <c r="QMF369" s="632"/>
      <c r="QMG369" s="632"/>
      <c r="QMH369" s="632"/>
      <c r="QMI369" s="632"/>
      <c r="QMJ369" s="632"/>
      <c r="QMK369" s="632"/>
      <c r="QML369" s="632"/>
      <c r="QMM369" s="632"/>
      <c r="QMN369" s="632"/>
      <c r="QMO369" s="632"/>
      <c r="QMP369" s="632"/>
      <c r="QMQ369" s="632"/>
      <c r="QMR369" s="632"/>
      <c r="QMS369" s="632"/>
      <c r="QMT369" s="632"/>
      <c r="QMU369" s="632"/>
      <c r="QMV369" s="632"/>
      <c r="QMW369" s="632"/>
      <c r="QMX369" s="632"/>
      <c r="QMY369" s="632"/>
      <c r="QMZ369" s="632"/>
      <c r="QNA369" s="632"/>
      <c r="QNB369" s="632"/>
      <c r="QNC369" s="632"/>
      <c r="QND369" s="632"/>
      <c r="QNE369" s="632"/>
      <c r="QNF369" s="632"/>
      <c r="QNG369" s="632"/>
      <c r="QNH369" s="632"/>
      <c r="QNI369" s="632"/>
      <c r="QNJ369" s="632"/>
      <c r="QNK369" s="632"/>
      <c r="QNL369" s="632"/>
      <c r="QNM369" s="632"/>
      <c r="QNN369" s="632"/>
      <c r="QNO369" s="632"/>
      <c r="QNP369" s="632"/>
      <c r="QNQ369" s="632"/>
      <c r="QNR369" s="632"/>
      <c r="QNS369" s="632"/>
      <c r="QNT369" s="632"/>
      <c r="QNU369" s="632"/>
      <c r="QNV369" s="632"/>
      <c r="QNW369" s="632"/>
      <c r="QNX369" s="632"/>
      <c r="QNY369" s="632"/>
      <c r="QNZ369" s="632"/>
      <c r="QOA369" s="632"/>
      <c r="QOB369" s="632"/>
      <c r="QOC369" s="632"/>
      <c r="QOD369" s="632"/>
      <c r="QOE369" s="632"/>
      <c r="QOF369" s="632"/>
      <c r="QOG369" s="632"/>
      <c r="QOH369" s="632"/>
      <c r="QOI369" s="632"/>
      <c r="QOJ369" s="632"/>
      <c r="QOK369" s="632"/>
      <c r="QOL369" s="632"/>
      <c r="QOM369" s="632"/>
      <c r="QON369" s="632"/>
      <c r="QOO369" s="632"/>
      <c r="QOP369" s="632"/>
      <c r="QOQ369" s="632"/>
      <c r="QOR369" s="632"/>
      <c r="QOS369" s="632"/>
      <c r="QOT369" s="632"/>
      <c r="QOU369" s="632"/>
      <c r="QOV369" s="632"/>
      <c r="QOW369" s="632"/>
      <c r="QOX369" s="632"/>
      <c r="QOY369" s="632"/>
      <c r="QOZ369" s="632"/>
      <c r="QPA369" s="632"/>
      <c r="QPB369" s="632"/>
      <c r="QPC369" s="632"/>
      <c r="QPD369" s="632"/>
      <c r="QPE369" s="632"/>
      <c r="QPF369" s="632"/>
      <c r="QPG369" s="632"/>
      <c r="QPH369" s="632"/>
      <c r="QPI369" s="632"/>
      <c r="QPJ369" s="632"/>
      <c r="QPK369" s="632"/>
      <c r="QPL369" s="632"/>
      <c r="QPM369" s="632"/>
      <c r="QPN369" s="632"/>
      <c r="QPO369" s="632"/>
      <c r="QPP369" s="632"/>
      <c r="QPQ369" s="632"/>
      <c r="QPR369" s="632"/>
      <c r="QPS369" s="632"/>
      <c r="QPT369" s="632"/>
      <c r="QPU369" s="632"/>
      <c r="QPV369" s="632"/>
      <c r="QPW369" s="632"/>
      <c r="QPX369" s="632"/>
      <c r="QPY369" s="632"/>
      <c r="QPZ369" s="632"/>
      <c r="QQA369" s="632"/>
      <c r="QQB369" s="632"/>
      <c r="QQC369" s="632"/>
      <c r="QQD369" s="632"/>
      <c r="QQE369" s="632"/>
      <c r="QQF369" s="632"/>
      <c r="QQG369" s="632"/>
      <c r="QQH369" s="632"/>
      <c r="QQI369" s="632"/>
      <c r="QQJ369" s="632"/>
      <c r="QQK369" s="632"/>
      <c r="QQL369" s="632"/>
      <c r="QQM369" s="632"/>
      <c r="QQN369" s="632"/>
      <c r="QQO369" s="632"/>
      <c r="QQP369" s="632"/>
      <c r="QQQ369" s="632"/>
      <c r="QQR369" s="632"/>
      <c r="QQS369" s="632"/>
      <c r="QQT369" s="632"/>
      <c r="QQU369" s="632"/>
      <c r="QQV369" s="632"/>
      <c r="QQW369" s="632"/>
      <c r="QQX369" s="632"/>
      <c r="QQY369" s="632"/>
      <c r="QQZ369" s="632"/>
      <c r="QRA369" s="632"/>
      <c r="QRB369" s="632"/>
      <c r="QRC369" s="632"/>
      <c r="QRD369" s="632"/>
      <c r="QRE369" s="632"/>
      <c r="QRF369" s="632"/>
      <c r="QRG369" s="632"/>
      <c r="QRH369" s="632"/>
      <c r="QRI369" s="632"/>
      <c r="QRJ369" s="632"/>
      <c r="QRK369" s="632"/>
      <c r="QRL369" s="632"/>
      <c r="QRM369" s="632"/>
      <c r="QRN369" s="632"/>
      <c r="QRO369" s="632"/>
      <c r="QRP369" s="632"/>
      <c r="QRQ369" s="632"/>
      <c r="QRR369" s="632"/>
      <c r="QRS369" s="632"/>
      <c r="QRT369" s="632"/>
      <c r="QRU369" s="632"/>
      <c r="QRV369" s="632"/>
      <c r="QRW369" s="632"/>
      <c r="QRX369" s="632"/>
      <c r="QRY369" s="632"/>
      <c r="QRZ369" s="632"/>
      <c r="QSA369" s="632"/>
      <c r="QSB369" s="632"/>
      <c r="QSC369" s="632"/>
      <c r="QSD369" s="632"/>
      <c r="QSE369" s="632"/>
      <c r="QSF369" s="632"/>
      <c r="QSG369" s="632"/>
      <c r="QSH369" s="632"/>
      <c r="QSI369" s="632"/>
      <c r="QSJ369" s="632"/>
      <c r="QSK369" s="632"/>
      <c r="QSL369" s="632"/>
      <c r="QSM369" s="632"/>
      <c r="QSN369" s="632"/>
      <c r="QSO369" s="632"/>
      <c r="QSP369" s="632"/>
      <c r="QSQ369" s="632"/>
      <c r="QSR369" s="632"/>
      <c r="QSS369" s="632"/>
      <c r="QST369" s="632"/>
      <c r="QSU369" s="632"/>
      <c r="QSV369" s="632"/>
      <c r="QSW369" s="632"/>
      <c r="QSX369" s="632"/>
      <c r="QSY369" s="632"/>
      <c r="QSZ369" s="632"/>
      <c r="QTA369" s="632"/>
      <c r="QTB369" s="632"/>
      <c r="QTC369" s="632"/>
      <c r="QTD369" s="632"/>
      <c r="QTE369" s="632"/>
      <c r="QTF369" s="632"/>
      <c r="QTG369" s="632"/>
      <c r="QTH369" s="632"/>
      <c r="QTI369" s="632"/>
      <c r="QTJ369" s="632"/>
      <c r="QTK369" s="632"/>
      <c r="QTL369" s="632"/>
      <c r="QTM369" s="632"/>
      <c r="QTN369" s="632"/>
      <c r="QTO369" s="632"/>
      <c r="QTP369" s="632"/>
      <c r="QTQ369" s="632"/>
      <c r="QTR369" s="632"/>
      <c r="QTS369" s="632"/>
      <c r="QTT369" s="632"/>
      <c r="QTU369" s="632"/>
      <c r="QTV369" s="632"/>
      <c r="QTW369" s="632"/>
      <c r="QTX369" s="632"/>
      <c r="QTY369" s="632"/>
      <c r="QTZ369" s="632"/>
      <c r="QUA369" s="632"/>
      <c r="QUB369" s="632"/>
      <c r="QUC369" s="632"/>
      <c r="QUD369" s="632"/>
      <c r="QUE369" s="632"/>
      <c r="QUF369" s="632"/>
      <c r="QUG369" s="632"/>
      <c r="QUH369" s="632"/>
      <c r="QUI369" s="632"/>
      <c r="QUJ369" s="632"/>
      <c r="QUK369" s="632"/>
      <c r="QUL369" s="632"/>
      <c r="QUM369" s="632"/>
      <c r="QUN369" s="632"/>
      <c r="QUO369" s="632"/>
      <c r="QUP369" s="632"/>
      <c r="QUQ369" s="632"/>
      <c r="QUR369" s="632"/>
      <c r="QUS369" s="632"/>
      <c r="QUT369" s="632"/>
      <c r="QUU369" s="632"/>
      <c r="QUV369" s="632"/>
      <c r="QUW369" s="632"/>
      <c r="QUX369" s="632"/>
      <c r="QUY369" s="632"/>
      <c r="QUZ369" s="632"/>
      <c r="QVA369" s="632"/>
      <c r="QVB369" s="632"/>
      <c r="QVC369" s="632"/>
      <c r="QVD369" s="632"/>
      <c r="QVE369" s="632"/>
      <c r="QVF369" s="632"/>
      <c r="QVG369" s="632"/>
      <c r="QVH369" s="632"/>
      <c r="QVI369" s="632"/>
      <c r="QVJ369" s="632"/>
      <c r="QVK369" s="632"/>
      <c r="QVL369" s="632"/>
      <c r="QVM369" s="632"/>
      <c r="QVN369" s="632"/>
      <c r="QVO369" s="632"/>
      <c r="QVP369" s="632"/>
      <c r="QVQ369" s="632"/>
      <c r="QVR369" s="632"/>
      <c r="QVS369" s="632"/>
      <c r="QVT369" s="632"/>
      <c r="QVU369" s="632"/>
      <c r="QVV369" s="632"/>
      <c r="QVW369" s="632"/>
      <c r="QVX369" s="632"/>
      <c r="QVY369" s="632"/>
      <c r="QVZ369" s="632"/>
      <c r="QWA369" s="632"/>
      <c r="QWB369" s="632"/>
      <c r="QWC369" s="632"/>
      <c r="QWD369" s="632"/>
      <c r="QWE369" s="632"/>
      <c r="QWF369" s="632"/>
      <c r="QWG369" s="632"/>
      <c r="QWH369" s="632"/>
      <c r="QWI369" s="632"/>
      <c r="QWJ369" s="632"/>
      <c r="QWK369" s="632"/>
      <c r="QWL369" s="632"/>
      <c r="QWM369" s="632"/>
      <c r="QWN369" s="632"/>
      <c r="QWO369" s="632"/>
      <c r="QWP369" s="632"/>
      <c r="QWQ369" s="632"/>
      <c r="QWR369" s="632"/>
      <c r="QWS369" s="632"/>
      <c r="QWT369" s="632"/>
      <c r="QWU369" s="632"/>
      <c r="QWV369" s="632"/>
      <c r="QWW369" s="632"/>
      <c r="QWX369" s="632"/>
      <c r="QWY369" s="632"/>
      <c r="QWZ369" s="632"/>
      <c r="QXA369" s="632"/>
      <c r="QXB369" s="632"/>
      <c r="QXC369" s="632"/>
      <c r="QXD369" s="632"/>
      <c r="QXE369" s="632"/>
      <c r="QXF369" s="632"/>
      <c r="QXG369" s="632"/>
      <c r="QXH369" s="632"/>
      <c r="QXI369" s="632"/>
      <c r="QXJ369" s="632"/>
      <c r="QXK369" s="632"/>
      <c r="QXL369" s="632"/>
      <c r="QXM369" s="632"/>
      <c r="QXN369" s="632"/>
      <c r="QXO369" s="632"/>
      <c r="QXP369" s="632"/>
      <c r="QXQ369" s="632"/>
      <c r="QXR369" s="632"/>
      <c r="QXS369" s="632"/>
      <c r="QXT369" s="632"/>
      <c r="QXU369" s="632"/>
      <c r="QXV369" s="632"/>
      <c r="QXW369" s="632"/>
      <c r="QXX369" s="632"/>
      <c r="QXY369" s="632"/>
      <c r="QXZ369" s="632"/>
      <c r="QYA369" s="632"/>
      <c r="QYB369" s="632"/>
      <c r="QYC369" s="632"/>
      <c r="QYD369" s="632"/>
      <c r="QYE369" s="632"/>
      <c r="QYF369" s="632"/>
      <c r="QYG369" s="632"/>
      <c r="QYH369" s="632"/>
      <c r="QYI369" s="632"/>
      <c r="QYJ369" s="632"/>
      <c r="QYK369" s="632"/>
      <c r="QYL369" s="632"/>
      <c r="QYM369" s="632"/>
      <c r="QYN369" s="632"/>
      <c r="QYO369" s="632"/>
      <c r="QYP369" s="632"/>
      <c r="QYQ369" s="632"/>
      <c r="QYR369" s="632"/>
      <c r="QYS369" s="632"/>
      <c r="QYT369" s="632"/>
      <c r="QYU369" s="632"/>
      <c r="QYV369" s="632"/>
      <c r="QYW369" s="632"/>
      <c r="QYX369" s="632"/>
      <c r="QYY369" s="632"/>
      <c r="QYZ369" s="632"/>
      <c r="QZA369" s="632"/>
      <c r="QZB369" s="632"/>
      <c r="QZC369" s="632"/>
      <c r="QZD369" s="632"/>
      <c r="QZE369" s="632"/>
      <c r="QZF369" s="632"/>
      <c r="QZG369" s="632"/>
      <c r="QZH369" s="632"/>
      <c r="QZI369" s="632"/>
      <c r="QZJ369" s="632"/>
      <c r="QZK369" s="632"/>
      <c r="QZL369" s="632"/>
      <c r="QZM369" s="632"/>
      <c r="QZN369" s="632"/>
      <c r="QZO369" s="632"/>
      <c r="QZP369" s="632"/>
      <c r="QZQ369" s="632"/>
      <c r="QZR369" s="632"/>
      <c r="QZS369" s="632"/>
      <c r="QZT369" s="632"/>
      <c r="QZU369" s="632"/>
      <c r="QZV369" s="632"/>
      <c r="QZW369" s="632"/>
      <c r="QZX369" s="632"/>
      <c r="QZY369" s="632"/>
      <c r="QZZ369" s="632"/>
      <c r="RAA369" s="632"/>
      <c r="RAB369" s="632"/>
      <c r="RAC369" s="632"/>
      <c r="RAD369" s="632"/>
      <c r="RAE369" s="632"/>
      <c r="RAF369" s="632"/>
      <c r="RAG369" s="632"/>
      <c r="RAH369" s="632"/>
      <c r="RAI369" s="632"/>
      <c r="RAJ369" s="632"/>
      <c r="RAK369" s="632"/>
      <c r="RAL369" s="632"/>
      <c r="RAM369" s="632"/>
      <c r="RAN369" s="632"/>
      <c r="RAO369" s="632"/>
      <c r="RAP369" s="632"/>
      <c r="RAQ369" s="632"/>
      <c r="RAR369" s="632"/>
      <c r="RAS369" s="632"/>
      <c r="RAT369" s="632"/>
      <c r="RAU369" s="632"/>
      <c r="RAV369" s="632"/>
      <c r="RAW369" s="632"/>
      <c r="RAX369" s="632"/>
      <c r="RAY369" s="632"/>
      <c r="RAZ369" s="632"/>
      <c r="RBA369" s="632"/>
      <c r="RBB369" s="632"/>
      <c r="RBC369" s="632"/>
      <c r="RBD369" s="632"/>
      <c r="RBE369" s="632"/>
      <c r="RBF369" s="632"/>
      <c r="RBG369" s="632"/>
      <c r="RBH369" s="632"/>
      <c r="RBI369" s="632"/>
      <c r="RBJ369" s="632"/>
      <c r="RBK369" s="632"/>
      <c r="RBL369" s="632"/>
      <c r="RBM369" s="632"/>
      <c r="RBN369" s="632"/>
      <c r="RBO369" s="632"/>
      <c r="RBP369" s="632"/>
      <c r="RBQ369" s="632"/>
      <c r="RBR369" s="632"/>
      <c r="RBS369" s="632"/>
      <c r="RBT369" s="632"/>
      <c r="RBU369" s="632"/>
      <c r="RBV369" s="632"/>
      <c r="RBW369" s="632"/>
      <c r="RBX369" s="632"/>
      <c r="RBY369" s="632"/>
      <c r="RBZ369" s="632"/>
      <c r="RCA369" s="632"/>
      <c r="RCB369" s="632"/>
      <c r="RCC369" s="632"/>
      <c r="RCD369" s="632"/>
      <c r="RCE369" s="632"/>
      <c r="RCF369" s="632"/>
      <c r="RCG369" s="632"/>
      <c r="RCH369" s="632"/>
      <c r="RCI369" s="632"/>
      <c r="RCJ369" s="632"/>
      <c r="RCK369" s="632"/>
      <c r="RCL369" s="632"/>
      <c r="RCM369" s="632"/>
      <c r="RCN369" s="632"/>
      <c r="RCO369" s="632"/>
      <c r="RCP369" s="632"/>
      <c r="RCQ369" s="632"/>
      <c r="RCR369" s="632"/>
      <c r="RCS369" s="632"/>
      <c r="RCT369" s="632"/>
      <c r="RCU369" s="632"/>
      <c r="RCV369" s="632"/>
      <c r="RCW369" s="632"/>
      <c r="RCX369" s="632"/>
      <c r="RCY369" s="632"/>
      <c r="RCZ369" s="632"/>
      <c r="RDA369" s="632"/>
      <c r="RDB369" s="632"/>
      <c r="RDC369" s="632"/>
      <c r="RDD369" s="632"/>
      <c r="RDE369" s="632"/>
      <c r="RDF369" s="632"/>
      <c r="RDG369" s="632"/>
      <c r="RDH369" s="632"/>
      <c r="RDI369" s="632"/>
      <c r="RDJ369" s="632"/>
      <c r="RDK369" s="632"/>
      <c r="RDL369" s="632"/>
      <c r="RDM369" s="632"/>
      <c r="RDN369" s="632"/>
      <c r="RDO369" s="632"/>
      <c r="RDP369" s="632"/>
      <c r="RDQ369" s="632"/>
      <c r="RDR369" s="632"/>
      <c r="RDS369" s="632"/>
      <c r="RDT369" s="632"/>
      <c r="RDU369" s="632"/>
      <c r="RDV369" s="632"/>
      <c r="RDW369" s="632"/>
      <c r="RDX369" s="632"/>
      <c r="RDY369" s="632"/>
      <c r="RDZ369" s="632"/>
      <c r="REA369" s="632"/>
      <c r="REB369" s="632"/>
      <c r="REC369" s="632"/>
      <c r="RED369" s="632"/>
      <c r="REE369" s="632"/>
      <c r="REF369" s="632"/>
      <c r="REG369" s="632"/>
      <c r="REH369" s="632"/>
      <c r="REI369" s="632"/>
      <c r="REJ369" s="632"/>
      <c r="REK369" s="632"/>
      <c r="REL369" s="632"/>
      <c r="REM369" s="632"/>
      <c r="REN369" s="632"/>
      <c r="REO369" s="632"/>
      <c r="REP369" s="632"/>
      <c r="REQ369" s="632"/>
      <c r="RER369" s="632"/>
      <c r="RES369" s="632"/>
      <c r="RET369" s="632"/>
      <c r="REU369" s="632"/>
      <c r="REV369" s="632"/>
      <c r="REW369" s="632"/>
      <c r="REX369" s="632"/>
      <c r="REY369" s="632"/>
      <c r="REZ369" s="632"/>
      <c r="RFA369" s="632"/>
      <c r="RFB369" s="632"/>
      <c r="RFC369" s="632"/>
      <c r="RFD369" s="632"/>
      <c r="RFE369" s="632"/>
      <c r="RFF369" s="632"/>
      <c r="RFG369" s="632"/>
      <c r="RFH369" s="632"/>
      <c r="RFI369" s="632"/>
      <c r="RFJ369" s="632"/>
      <c r="RFK369" s="632"/>
      <c r="RFL369" s="632"/>
      <c r="RFM369" s="632"/>
      <c r="RFN369" s="632"/>
      <c r="RFO369" s="632"/>
      <c r="RFP369" s="632"/>
      <c r="RFQ369" s="632"/>
      <c r="RFR369" s="632"/>
      <c r="RFS369" s="632"/>
      <c r="RFT369" s="632"/>
      <c r="RFU369" s="632"/>
      <c r="RFV369" s="632"/>
      <c r="RFW369" s="632"/>
      <c r="RFX369" s="632"/>
      <c r="RFY369" s="632"/>
      <c r="RFZ369" s="632"/>
      <c r="RGA369" s="632"/>
      <c r="RGB369" s="632"/>
      <c r="RGC369" s="632"/>
      <c r="RGD369" s="632"/>
      <c r="RGE369" s="632"/>
      <c r="RGF369" s="632"/>
      <c r="RGG369" s="632"/>
      <c r="RGH369" s="632"/>
      <c r="RGI369" s="632"/>
      <c r="RGJ369" s="632"/>
      <c r="RGK369" s="632"/>
      <c r="RGL369" s="632"/>
      <c r="RGM369" s="632"/>
      <c r="RGN369" s="632"/>
      <c r="RGO369" s="632"/>
      <c r="RGP369" s="632"/>
      <c r="RGQ369" s="632"/>
      <c r="RGR369" s="632"/>
      <c r="RGS369" s="632"/>
      <c r="RGT369" s="632"/>
      <c r="RGU369" s="632"/>
      <c r="RGV369" s="632"/>
      <c r="RGW369" s="632"/>
      <c r="RGX369" s="632"/>
      <c r="RGY369" s="632"/>
      <c r="RGZ369" s="632"/>
      <c r="RHA369" s="632"/>
      <c r="RHB369" s="632"/>
      <c r="RHC369" s="632"/>
      <c r="RHD369" s="632"/>
      <c r="RHE369" s="632"/>
      <c r="RHF369" s="632"/>
      <c r="RHG369" s="632"/>
      <c r="RHH369" s="632"/>
      <c r="RHI369" s="632"/>
      <c r="RHJ369" s="632"/>
      <c r="RHK369" s="632"/>
      <c r="RHL369" s="632"/>
      <c r="RHM369" s="632"/>
      <c r="RHN369" s="632"/>
      <c r="RHO369" s="632"/>
      <c r="RHP369" s="632"/>
      <c r="RHQ369" s="632"/>
      <c r="RHR369" s="632"/>
      <c r="RHS369" s="632"/>
      <c r="RHT369" s="632"/>
      <c r="RHU369" s="632"/>
      <c r="RHV369" s="632"/>
      <c r="RHW369" s="632"/>
      <c r="RHX369" s="632"/>
      <c r="RHY369" s="632"/>
      <c r="RHZ369" s="632"/>
      <c r="RIA369" s="632"/>
      <c r="RIB369" s="632"/>
      <c r="RIC369" s="632"/>
      <c r="RID369" s="632"/>
      <c r="RIE369" s="632"/>
      <c r="RIF369" s="632"/>
      <c r="RIG369" s="632"/>
      <c r="RIH369" s="632"/>
      <c r="RII369" s="632"/>
      <c r="RIJ369" s="632"/>
      <c r="RIK369" s="632"/>
      <c r="RIL369" s="632"/>
      <c r="RIM369" s="632"/>
      <c r="RIN369" s="632"/>
      <c r="RIO369" s="632"/>
      <c r="RIP369" s="632"/>
      <c r="RIQ369" s="632"/>
      <c r="RIR369" s="632"/>
      <c r="RIS369" s="632"/>
      <c r="RIT369" s="632"/>
      <c r="RIU369" s="632"/>
      <c r="RIV369" s="632"/>
      <c r="RIW369" s="632"/>
      <c r="RIX369" s="632"/>
      <c r="RIY369" s="632"/>
      <c r="RIZ369" s="632"/>
      <c r="RJA369" s="632"/>
      <c r="RJB369" s="632"/>
      <c r="RJC369" s="632"/>
      <c r="RJD369" s="632"/>
      <c r="RJE369" s="632"/>
      <c r="RJF369" s="632"/>
      <c r="RJG369" s="632"/>
      <c r="RJH369" s="632"/>
      <c r="RJI369" s="632"/>
      <c r="RJJ369" s="632"/>
      <c r="RJK369" s="632"/>
      <c r="RJL369" s="632"/>
      <c r="RJM369" s="632"/>
      <c r="RJN369" s="632"/>
      <c r="RJO369" s="632"/>
      <c r="RJP369" s="632"/>
      <c r="RJQ369" s="632"/>
      <c r="RJR369" s="632"/>
      <c r="RJS369" s="632"/>
      <c r="RJT369" s="632"/>
      <c r="RJU369" s="632"/>
      <c r="RJV369" s="632"/>
      <c r="RJW369" s="632"/>
      <c r="RJX369" s="632"/>
      <c r="RJY369" s="632"/>
      <c r="RJZ369" s="632"/>
      <c r="RKA369" s="632"/>
      <c r="RKB369" s="632"/>
      <c r="RKC369" s="632"/>
      <c r="RKD369" s="632"/>
      <c r="RKE369" s="632"/>
      <c r="RKF369" s="632"/>
      <c r="RKG369" s="632"/>
      <c r="RKH369" s="632"/>
      <c r="RKI369" s="632"/>
      <c r="RKJ369" s="632"/>
      <c r="RKK369" s="632"/>
      <c r="RKL369" s="632"/>
      <c r="RKM369" s="632"/>
      <c r="RKN369" s="632"/>
      <c r="RKO369" s="632"/>
      <c r="RKP369" s="632"/>
      <c r="RKQ369" s="632"/>
      <c r="RKR369" s="632"/>
      <c r="RKS369" s="632"/>
      <c r="RKT369" s="632"/>
      <c r="RKU369" s="632"/>
      <c r="RKV369" s="632"/>
      <c r="RKW369" s="632"/>
      <c r="RKX369" s="632"/>
      <c r="RKY369" s="632"/>
      <c r="RKZ369" s="632"/>
      <c r="RLA369" s="632"/>
      <c r="RLB369" s="632"/>
      <c r="RLC369" s="632"/>
      <c r="RLD369" s="632"/>
      <c r="RLE369" s="632"/>
      <c r="RLF369" s="632"/>
      <c r="RLG369" s="632"/>
      <c r="RLH369" s="632"/>
      <c r="RLI369" s="632"/>
      <c r="RLJ369" s="632"/>
      <c r="RLK369" s="632"/>
      <c r="RLL369" s="632"/>
      <c r="RLM369" s="632"/>
      <c r="RLN369" s="632"/>
      <c r="RLO369" s="632"/>
      <c r="RLP369" s="632"/>
      <c r="RLQ369" s="632"/>
      <c r="RLR369" s="632"/>
      <c r="RLS369" s="632"/>
      <c r="RLT369" s="632"/>
      <c r="RLU369" s="632"/>
      <c r="RLV369" s="632"/>
      <c r="RLW369" s="632"/>
      <c r="RLX369" s="632"/>
      <c r="RLY369" s="632"/>
      <c r="RLZ369" s="632"/>
      <c r="RMA369" s="632"/>
      <c r="RMB369" s="632"/>
      <c r="RMC369" s="632"/>
      <c r="RMD369" s="632"/>
      <c r="RME369" s="632"/>
      <c r="RMF369" s="632"/>
      <c r="RMG369" s="632"/>
      <c r="RMH369" s="632"/>
      <c r="RMI369" s="632"/>
      <c r="RMJ369" s="632"/>
      <c r="RMK369" s="632"/>
      <c r="RML369" s="632"/>
      <c r="RMM369" s="632"/>
      <c r="RMN369" s="632"/>
      <c r="RMO369" s="632"/>
      <c r="RMP369" s="632"/>
      <c r="RMQ369" s="632"/>
      <c r="RMR369" s="632"/>
      <c r="RMS369" s="632"/>
      <c r="RMT369" s="632"/>
      <c r="RMU369" s="632"/>
      <c r="RMV369" s="632"/>
      <c r="RMW369" s="632"/>
      <c r="RMX369" s="632"/>
      <c r="RMY369" s="632"/>
      <c r="RMZ369" s="632"/>
      <c r="RNA369" s="632"/>
      <c r="RNB369" s="632"/>
      <c r="RNC369" s="632"/>
      <c r="RND369" s="632"/>
      <c r="RNE369" s="632"/>
      <c r="RNF369" s="632"/>
      <c r="RNG369" s="632"/>
      <c r="RNH369" s="632"/>
      <c r="RNI369" s="632"/>
      <c r="RNJ369" s="632"/>
      <c r="RNK369" s="632"/>
      <c r="RNL369" s="632"/>
      <c r="RNM369" s="632"/>
      <c r="RNN369" s="632"/>
      <c r="RNO369" s="632"/>
      <c r="RNP369" s="632"/>
      <c r="RNQ369" s="632"/>
      <c r="RNR369" s="632"/>
      <c r="RNS369" s="632"/>
      <c r="RNT369" s="632"/>
      <c r="RNU369" s="632"/>
      <c r="RNV369" s="632"/>
      <c r="RNW369" s="632"/>
      <c r="RNX369" s="632"/>
      <c r="RNY369" s="632"/>
      <c r="RNZ369" s="632"/>
      <c r="ROA369" s="632"/>
      <c r="ROB369" s="632"/>
      <c r="ROC369" s="632"/>
      <c r="ROD369" s="632"/>
      <c r="ROE369" s="632"/>
      <c r="ROF369" s="632"/>
      <c r="ROG369" s="632"/>
      <c r="ROH369" s="632"/>
      <c r="ROI369" s="632"/>
      <c r="ROJ369" s="632"/>
      <c r="ROK369" s="632"/>
      <c r="ROL369" s="632"/>
      <c r="ROM369" s="632"/>
      <c r="RON369" s="632"/>
      <c r="ROO369" s="632"/>
      <c r="ROP369" s="632"/>
      <c r="ROQ369" s="632"/>
      <c r="ROR369" s="632"/>
      <c r="ROS369" s="632"/>
      <c r="ROT369" s="632"/>
      <c r="ROU369" s="632"/>
      <c r="ROV369" s="632"/>
      <c r="ROW369" s="632"/>
      <c r="ROX369" s="632"/>
      <c r="ROY369" s="632"/>
      <c r="ROZ369" s="632"/>
      <c r="RPA369" s="632"/>
      <c r="RPB369" s="632"/>
      <c r="RPC369" s="632"/>
      <c r="RPD369" s="632"/>
      <c r="RPE369" s="632"/>
      <c r="RPF369" s="632"/>
      <c r="RPG369" s="632"/>
      <c r="RPH369" s="632"/>
      <c r="RPI369" s="632"/>
      <c r="RPJ369" s="632"/>
      <c r="RPK369" s="632"/>
      <c r="RPL369" s="632"/>
      <c r="RPM369" s="632"/>
      <c r="RPN369" s="632"/>
      <c r="RPO369" s="632"/>
      <c r="RPP369" s="632"/>
      <c r="RPQ369" s="632"/>
      <c r="RPR369" s="632"/>
      <c r="RPS369" s="632"/>
      <c r="RPT369" s="632"/>
      <c r="RPU369" s="632"/>
      <c r="RPV369" s="632"/>
      <c r="RPW369" s="632"/>
      <c r="RPX369" s="632"/>
      <c r="RPY369" s="632"/>
      <c r="RPZ369" s="632"/>
      <c r="RQA369" s="632"/>
      <c r="RQB369" s="632"/>
      <c r="RQC369" s="632"/>
      <c r="RQD369" s="632"/>
      <c r="RQE369" s="632"/>
      <c r="RQF369" s="632"/>
      <c r="RQG369" s="632"/>
      <c r="RQH369" s="632"/>
      <c r="RQI369" s="632"/>
      <c r="RQJ369" s="632"/>
      <c r="RQK369" s="632"/>
      <c r="RQL369" s="632"/>
      <c r="RQM369" s="632"/>
      <c r="RQN369" s="632"/>
      <c r="RQO369" s="632"/>
      <c r="RQP369" s="632"/>
      <c r="RQQ369" s="632"/>
      <c r="RQR369" s="632"/>
      <c r="RQS369" s="632"/>
      <c r="RQT369" s="632"/>
      <c r="RQU369" s="632"/>
      <c r="RQV369" s="632"/>
      <c r="RQW369" s="632"/>
      <c r="RQX369" s="632"/>
      <c r="RQY369" s="632"/>
      <c r="RQZ369" s="632"/>
      <c r="RRA369" s="632"/>
      <c r="RRB369" s="632"/>
      <c r="RRC369" s="632"/>
      <c r="RRD369" s="632"/>
      <c r="RRE369" s="632"/>
      <c r="RRF369" s="632"/>
      <c r="RRG369" s="632"/>
      <c r="RRH369" s="632"/>
      <c r="RRI369" s="632"/>
      <c r="RRJ369" s="632"/>
      <c r="RRK369" s="632"/>
      <c r="RRL369" s="632"/>
      <c r="RRM369" s="632"/>
      <c r="RRN369" s="632"/>
      <c r="RRO369" s="632"/>
      <c r="RRP369" s="632"/>
      <c r="RRQ369" s="632"/>
      <c r="RRR369" s="632"/>
      <c r="RRS369" s="632"/>
      <c r="RRT369" s="632"/>
      <c r="RRU369" s="632"/>
      <c r="RRV369" s="632"/>
      <c r="RRW369" s="632"/>
      <c r="RRX369" s="632"/>
      <c r="RRY369" s="632"/>
      <c r="RRZ369" s="632"/>
      <c r="RSA369" s="632"/>
      <c r="RSB369" s="632"/>
      <c r="RSC369" s="632"/>
      <c r="RSD369" s="632"/>
      <c r="RSE369" s="632"/>
      <c r="RSF369" s="632"/>
      <c r="RSG369" s="632"/>
      <c r="RSH369" s="632"/>
      <c r="RSI369" s="632"/>
      <c r="RSJ369" s="632"/>
      <c r="RSK369" s="632"/>
      <c r="RSL369" s="632"/>
      <c r="RSM369" s="632"/>
      <c r="RSN369" s="632"/>
      <c r="RSO369" s="632"/>
      <c r="RSP369" s="632"/>
      <c r="RSQ369" s="632"/>
      <c r="RSR369" s="632"/>
      <c r="RSS369" s="632"/>
      <c r="RST369" s="632"/>
      <c r="RSU369" s="632"/>
      <c r="RSV369" s="632"/>
      <c r="RSW369" s="632"/>
      <c r="RSX369" s="632"/>
      <c r="RSY369" s="632"/>
      <c r="RSZ369" s="632"/>
      <c r="RTA369" s="632"/>
      <c r="RTB369" s="632"/>
      <c r="RTC369" s="632"/>
      <c r="RTD369" s="632"/>
      <c r="RTE369" s="632"/>
      <c r="RTF369" s="632"/>
      <c r="RTG369" s="632"/>
      <c r="RTH369" s="632"/>
      <c r="RTI369" s="632"/>
      <c r="RTJ369" s="632"/>
      <c r="RTK369" s="632"/>
      <c r="RTL369" s="632"/>
      <c r="RTM369" s="632"/>
      <c r="RTN369" s="632"/>
      <c r="RTO369" s="632"/>
      <c r="RTP369" s="632"/>
      <c r="RTQ369" s="632"/>
      <c r="RTR369" s="632"/>
      <c r="RTS369" s="632"/>
      <c r="RTT369" s="632"/>
      <c r="RTU369" s="632"/>
      <c r="RTV369" s="632"/>
      <c r="RTW369" s="632"/>
      <c r="RTX369" s="632"/>
      <c r="RTY369" s="632"/>
      <c r="RTZ369" s="632"/>
      <c r="RUA369" s="632"/>
      <c r="RUB369" s="632"/>
      <c r="RUC369" s="632"/>
      <c r="RUD369" s="632"/>
      <c r="RUE369" s="632"/>
      <c r="RUF369" s="632"/>
      <c r="RUG369" s="632"/>
      <c r="RUH369" s="632"/>
      <c r="RUI369" s="632"/>
      <c r="RUJ369" s="632"/>
      <c r="RUK369" s="632"/>
      <c r="RUL369" s="632"/>
      <c r="RUM369" s="632"/>
      <c r="RUN369" s="632"/>
      <c r="RUO369" s="632"/>
      <c r="RUP369" s="632"/>
      <c r="RUQ369" s="632"/>
      <c r="RUR369" s="632"/>
      <c r="RUS369" s="632"/>
      <c r="RUT369" s="632"/>
      <c r="RUU369" s="632"/>
      <c r="RUV369" s="632"/>
      <c r="RUW369" s="632"/>
      <c r="RUX369" s="632"/>
      <c r="RUY369" s="632"/>
      <c r="RUZ369" s="632"/>
      <c r="RVA369" s="632"/>
      <c r="RVB369" s="632"/>
      <c r="RVC369" s="632"/>
      <c r="RVD369" s="632"/>
      <c r="RVE369" s="632"/>
      <c r="RVF369" s="632"/>
      <c r="RVG369" s="632"/>
      <c r="RVH369" s="632"/>
      <c r="RVI369" s="632"/>
      <c r="RVJ369" s="632"/>
      <c r="RVK369" s="632"/>
      <c r="RVL369" s="632"/>
      <c r="RVM369" s="632"/>
      <c r="RVN369" s="632"/>
      <c r="RVO369" s="632"/>
      <c r="RVP369" s="632"/>
      <c r="RVQ369" s="632"/>
      <c r="RVR369" s="632"/>
      <c r="RVS369" s="632"/>
      <c r="RVT369" s="632"/>
      <c r="RVU369" s="632"/>
      <c r="RVV369" s="632"/>
      <c r="RVW369" s="632"/>
      <c r="RVX369" s="632"/>
      <c r="RVY369" s="632"/>
      <c r="RVZ369" s="632"/>
      <c r="RWA369" s="632"/>
      <c r="RWB369" s="632"/>
      <c r="RWC369" s="632"/>
      <c r="RWD369" s="632"/>
      <c r="RWE369" s="632"/>
      <c r="RWF369" s="632"/>
      <c r="RWG369" s="632"/>
      <c r="RWH369" s="632"/>
      <c r="RWI369" s="632"/>
      <c r="RWJ369" s="632"/>
      <c r="RWK369" s="632"/>
      <c r="RWL369" s="632"/>
      <c r="RWM369" s="632"/>
      <c r="RWN369" s="632"/>
      <c r="RWO369" s="632"/>
      <c r="RWP369" s="632"/>
      <c r="RWQ369" s="632"/>
      <c r="RWR369" s="632"/>
      <c r="RWS369" s="632"/>
      <c r="RWT369" s="632"/>
      <c r="RWU369" s="632"/>
      <c r="RWV369" s="632"/>
      <c r="RWW369" s="632"/>
      <c r="RWX369" s="632"/>
      <c r="RWY369" s="632"/>
      <c r="RWZ369" s="632"/>
      <c r="RXA369" s="632"/>
      <c r="RXB369" s="632"/>
      <c r="RXC369" s="632"/>
      <c r="RXD369" s="632"/>
      <c r="RXE369" s="632"/>
      <c r="RXF369" s="632"/>
      <c r="RXG369" s="632"/>
      <c r="RXH369" s="632"/>
      <c r="RXI369" s="632"/>
      <c r="RXJ369" s="632"/>
      <c r="RXK369" s="632"/>
      <c r="RXL369" s="632"/>
      <c r="RXM369" s="632"/>
      <c r="RXN369" s="632"/>
      <c r="RXO369" s="632"/>
      <c r="RXP369" s="632"/>
      <c r="RXQ369" s="632"/>
      <c r="RXR369" s="632"/>
      <c r="RXS369" s="632"/>
      <c r="RXT369" s="632"/>
      <c r="RXU369" s="632"/>
      <c r="RXV369" s="632"/>
      <c r="RXW369" s="632"/>
      <c r="RXX369" s="632"/>
      <c r="RXY369" s="632"/>
      <c r="RXZ369" s="632"/>
      <c r="RYA369" s="632"/>
      <c r="RYB369" s="632"/>
      <c r="RYC369" s="632"/>
      <c r="RYD369" s="632"/>
      <c r="RYE369" s="632"/>
      <c r="RYF369" s="632"/>
      <c r="RYG369" s="632"/>
      <c r="RYH369" s="632"/>
      <c r="RYI369" s="632"/>
      <c r="RYJ369" s="632"/>
      <c r="RYK369" s="632"/>
      <c r="RYL369" s="632"/>
      <c r="RYM369" s="632"/>
      <c r="RYN369" s="632"/>
      <c r="RYO369" s="632"/>
      <c r="RYP369" s="632"/>
      <c r="RYQ369" s="632"/>
      <c r="RYR369" s="632"/>
      <c r="RYS369" s="632"/>
      <c r="RYT369" s="632"/>
      <c r="RYU369" s="632"/>
      <c r="RYV369" s="632"/>
      <c r="RYW369" s="632"/>
      <c r="RYX369" s="632"/>
      <c r="RYY369" s="632"/>
      <c r="RYZ369" s="632"/>
      <c r="RZA369" s="632"/>
      <c r="RZB369" s="632"/>
      <c r="RZC369" s="632"/>
      <c r="RZD369" s="632"/>
      <c r="RZE369" s="632"/>
      <c r="RZF369" s="632"/>
      <c r="RZG369" s="632"/>
      <c r="RZH369" s="632"/>
      <c r="RZI369" s="632"/>
      <c r="RZJ369" s="632"/>
      <c r="RZK369" s="632"/>
      <c r="RZL369" s="632"/>
      <c r="RZM369" s="632"/>
      <c r="RZN369" s="632"/>
      <c r="RZO369" s="632"/>
      <c r="RZP369" s="632"/>
      <c r="RZQ369" s="632"/>
      <c r="RZR369" s="632"/>
      <c r="RZS369" s="632"/>
      <c r="RZT369" s="632"/>
      <c r="RZU369" s="632"/>
      <c r="RZV369" s="632"/>
      <c r="RZW369" s="632"/>
      <c r="RZX369" s="632"/>
      <c r="RZY369" s="632"/>
      <c r="RZZ369" s="632"/>
      <c r="SAA369" s="632"/>
      <c r="SAB369" s="632"/>
      <c r="SAC369" s="632"/>
      <c r="SAD369" s="632"/>
      <c r="SAE369" s="632"/>
      <c r="SAF369" s="632"/>
      <c r="SAG369" s="632"/>
      <c r="SAH369" s="632"/>
      <c r="SAI369" s="632"/>
      <c r="SAJ369" s="632"/>
      <c r="SAK369" s="632"/>
      <c r="SAL369" s="632"/>
      <c r="SAM369" s="632"/>
      <c r="SAN369" s="632"/>
      <c r="SAO369" s="632"/>
      <c r="SAP369" s="632"/>
      <c r="SAQ369" s="632"/>
      <c r="SAR369" s="632"/>
      <c r="SAS369" s="632"/>
      <c r="SAT369" s="632"/>
      <c r="SAU369" s="632"/>
      <c r="SAV369" s="632"/>
      <c r="SAW369" s="632"/>
      <c r="SAX369" s="632"/>
      <c r="SAY369" s="632"/>
      <c r="SAZ369" s="632"/>
      <c r="SBA369" s="632"/>
      <c r="SBB369" s="632"/>
      <c r="SBC369" s="632"/>
      <c r="SBD369" s="632"/>
      <c r="SBE369" s="632"/>
      <c r="SBF369" s="632"/>
      <c r="SBG369" s="632"/>
      <c r="SBH369" s="632"/>
      <c r="SBI369" s="632"/>
      <c r="SBJ369" s="632"/>
      <c r="SBK369" s="632"/>
      <c r="SBL369" s="632"/>
      <c r="SBM369" s="632"/>
      <c r="SBN369" s="632"/>
      <c r="SBO369" s="632"/>
      <c r="SBP369" s="632"/>
      <c r="SBQ369" s="632"/>
      <c r="SBR369" s="632"/>
      <c r="SBS369" s="632"/>
      <c r="SBT369" s="632"/>
      <c r="SBU369" s="632"/>
      <c r="SBV369" s="632"/>
      <c r="SBW369" s="632"/>
      <c r="SBX369" s="632"/>
      <c r="SBY369" s="632"/>
      <c r="SBZ369" s="632"/>
      <c r="SCA369" s="632"/>
      <c r="SCB369" s="632"/>
      <c r="SCC369" s="632"/>
      <c r="SCD369" s="632"/>
      <c r="SCE369" s="632"/>
      <c r="SCF369" s="632"/>
      <c r="SCG369" s="632"/>
      <c r="SCH369" s="632"/>
      <c r="SCI369" s="632"/>
      <c r="SCJ369" s="632"/>
      <c r="SCK369" s="632"/>
      <c r="SCL369" s="632"/>
      <c r="SCM369" s="632"/>
      <c r="SCN369" s="632"/>
      <c r="SCO369" s="632"/>
      <c r="SCP369" s="632"/>
      <c r="SCQ369" s="632"/>
      <c r="SCR369" s="632"/>
      <c r="SCS369" s="632"/>
      <c r="SCT369" s="632"/>
      <c r="SCU369" s="632"/>
      <c r="SCV369" s="632"/>
      <c r="SCW369" s="632"/>
      <c r="SCX369" s="632"/>
      <c r="SCY369" s="632"/>
      <c r="SCZ369" s="632"/>
      <c r="SDA369" s="632"/>
      <c r="SDB369" s="632"/>
      <c r="SDC369" s="632"/>
      <c r="SDD369" s="632"/>
      <c r="SDE369" s="632"/>
      <c r="SDF369" s="632"/>
      <c r="SDG369" s="632"/>
      <c r="SDH369" s="632"/>
      <c r="SDI369" s="632"/>
      <c r="SDJ369" s="632"/>
      <c r="SDK369" s="632"/>
      <c r="SDL369" s="632"/>
      <c r="SDM369" s="632"/>
      <c r="SDN369" s="632"/>
      <c r="SDO369" s="632"/>
      <c r="SDP369" s="632"/>
      <c r="SDQ369" s="632"/>
      <c r="SDR369" s="632"/>
      <c r="SDS369" s="632"/>
      <c r="SDT369" s="632"/>
      <c r="SDU369" s="632"/>
      <c r="SDV369" s="632"/>
      <c r="SDW369" s="632"/>
      <c r="SDX369" s="632"/>
      <c r="SDY369" s="632"/>
      <c r="SDZ369" s="632"/>
      <c r="SEA369" s="632"/>
      <c r="SEB369" s="632"/>
      <c r="SEC369" s="632"/>
      <c r="SED369" s="632"/>
      <c r="SEE369" s="632"/>
      <c r="SEF369" s="632"/>
      <c r="SEG369" s="632"/>
      <c r="SEH369" s="632"/>
      <c r="SEI369" s="632"/>
      <c r="SEJ369" s="632"/>
      <c r="SEK369" s="632"/>
      <c r="SEL369" s="632"/>
      <c r="SEM369" s="632"/>
      <c r="SEN369" s="632"/>
      <c r="SEO369" s="632"/>
      <c r="SEP369" s="632"/>
      <c r="SEQ369" s="632"/>
      <c r="SER369" s="632"/>
      <c r="SES369" s="632"/>
      <c r="SET369" s="632"/>
      <c r="SEU369" s="632"/>
      <c r="SEV369" s="632"/>
      <c r="SEW369" s="632"/>
      <c r="SEX369" s="632"/>
      <c r="SEY369" s="632"/>
      <c r="SEZ369" s="632"/>
      <c r="SFA369" s="632"/>
      <c r="SFB369" s="632"/>
      <c r="SFC369" s="632"/>
      <c r="SFD369" s="632"/>
      <c r="SFE369" s="632"/>
      <c r="SFF369" s="632"/>
      <c r="SFG369" s="632"/>
      <c r="SFH369" s="632"/>
      <c r="SFI369" s="632"/>
      <c r="SFJ369" s="632"/>
      <c r="SFK369" s="632"/>
      <c r="SFL369" s="632"/>
      <c r="SFM369" s="632"/>
      <c r="SFN369" s="632"/>
      <c r="SFO369" s="632"/>
      <c r="SFP369" s="632"/>
      <c r="SFQ369" s="632"/>
      <c r="SFR369" s="632"/>
      <c r="SFS369" s="632"/>
      <c r="SFT369" s="632"/>
      <c r="SFU369" s="632"/>
      <c r="SFV369" s="632"/>
      <c r="SFW369" s="632"/>
      <c r="SFX369" s="632"/>
      <c r="SFY369" s="632"/>
      <c r="SFZ369" s="632"/>
      <c r="SGA369" s="632"/>
      <c r="SGB369" s="632"/>
      <c r="SGC369" s="632"/>
      <c r="SGD369" s="632"/>
      <c r="SGE369" s="632"/>
      <c r="SGF369" s="632"/>
      <c r="SGG369" s="632"/>
      <c r="SGH369" s="632"/>
      <c r="SGI369" s="632"/>
      <c r="SGJ369" s="632"/>
      <c r="SGK369" s="632"/>
      <c r="SGL369" s="632"/>
      <c r="SGM369" s="632"/>
      <c r="SGN369" s="632"/>
      <c r="SGO369" s="632"/>
      <c r="SGP369" s="632"/>
      <c r="SGQ369" s="632"/>
      <c r="SGR369" s="632"/>
      <c r="SGS369" s="632"/>
      <c r="SGT369" s="632"/>
      <c r="SGU369" s="632"/>
      <c r="SGV369" s="632"/>
      <c r="SGW369" s="632"/>
      <c r="SGX369" s="632"/>
      <c r="SGY369" s="632"/>
      <c r="SGZ369" s="632"/>
      <c r="SHA369" s="632"/>
      <c r="SHB369" s="632"/>
      <c r="SHC369" s="632"/>
      <c r="SHD369" s="632"/>
      <c r="SHE369" s="632"/>
      <c r="SHF369" s="632"/>
      <c r="SHG369" s="632"/>
      <c r="SHH369" s="632"/>
      <c r="SHI369" s="632"/>
      <c r="SHJ369" s="632"/>
      <c r="SHK369" s="632"/>
      <c r="SHL369" s="632"/>
      <c r="SHM369" s="632"/>
      <c r="SHN369" s="632"/>
      <c r="SHO369" s="632"/>
      <c r="SHP369" s="632"/>
      <c r="SHQ369" s="632"/>
      <c r="SHR369" s="632"/>
      <c r="SHS369" s="632"/>
      <c r="SHT369" s="632"/>
      <c r="SHU369" s="632"/>
      <c r="SHV369" s="632"/>
      <c r="SHW369" s="632"/>
      <c r="SHX369" s="632"/>
      <c r="SHY369" s="632"/>
      <c r="SHZ369" s="632"/>
      <c r="SIA369" s="632"/>
      <c r="SIB369" s="632"/>
      <c r="SIC369" s="632"/>
      <c r="SID369" s="632"/>
      <c r="SIE369" s="632"/>
      <c r="SIF369" s="632"/>
      <c r="SIG369" s="632"/>
      <c r="SIH369" s="632"/>
      <c r="SII369" s="632"/>
      <c r="SIJ369" s="632"/>
      <c r="SIK369" s="632"/>
      <c r="SIL369" s="632"/>
      <c r="SIM369" s="632"/>
      <c r="SIN369" s="632"/>
      <c r="SIO369" s="632"/>
      <c r="SIP369" s="632"/>
      <c r="SIQ369" s="632"/>
      <c r="SIR369" s="632"/>
      <c r="SIS369" s="632"/>
      <c r="SIT369" s="632"/>
      <c r="SIU369" s="632"/>
      <c r="SIV369" s="632"/>
      <c r="SIW369" s="632"/>
      <c r="SIX369" s="632"/>
      <c r="SIY369" s="632"/>
      <c r="SIZ369" s="632"/>
      <c r="SJA369" s="632"/>
      <c r="SJB369" s="632"/>
      <c r="SJC369" s="632"/>
      <c r="SJD369" s="632"/>
      <c r="SJE369" s="632"/>
      <c r="SJF369" s="632"/>
      <c r="SJG369" s="632"/>
      <c r="SJH369" s="632"/>
      <c r="SJI369" s="632"/>
      <c r="SJJ369" s="632"/>
      <c r="SJK369" s="632"/>
      <c r="SJL369" s="632"/>
      <c r="SJM369" s="632"/>
      <c r="SJN369" s="632"/>
      <c r="SJO369" s="632"/>
      <c r="SJP369" s="632"/>
      <c r="SJQ369" s="632"/>
      <c r="SJR369" s="632"/>
      <c r="SJS369" s="632"/>
      <c r="SJT369" s="632"/>
      <c r="SJU369" s="632"/>
      <c r="SJV369" s="632"/>
      <c r="SJW369" s="632"/>
      <c r="SJX369" s="632"/>
      <c r="SJY369" s="632"/>
      <c r="SJZ369" s="632"/>
      <c r="SKA369" s="632"/>
      <c r="SKB369" s="632"/>
      <c r="SKC369" s="632"/>
      <c r="SKD369" s="632"/>
      <c r="SKE369" s="632"/>
      <c r="SKF369" s="632"/>
      <c r="SKG369" s="632"/>
      <c r="SKH369" s="632"/>
      <c r="SKI369" s="632"/>
      <c r="SKJ369" s="632"/>
      <c r="SKK369" s="632"/>
      <c r="SKL369" s="632"/>
      <c r="SKM369" s="632"/>
      <c r="SKN369" s="632"/>
      <c r="SKO369" s="632"/>
      <c r="SKP369" s="632"/>
      <c r="SKQ369" s="632"/>
      <c r="SKR369" s="632"/>
      <c r="SKS369" s="632"/>
      <c r="SKT369" s="632"/>
      <c r="SKU369" s="632"/>
      <c r="SKV369" s="632"/>
      <c r="SKW369" s="632"/>
      <c r="SKX369" s="632"/>
      <c r="SKY369" s="632"/>
      <c r="SKZ369" s="632"/>
      <c r="SLA369" s="632"/>
      <c r="SLB369" s="632"/>
      <c r="SLC369" s="632"/>
      <c r="SLD369" s="632"/>
      <c r="SLE369" s="632"/>
      <c r="SLF369" s="632"/>
      <c r="SLG369" s="632"/>
      <c r="SLH369" s="632"/>
      <c r="SLI369" s="632"/>
      <c r="SLJ369" s="632"/>
      <c r="SLK369" s="632"/>
      <c r="SLL369" s="632"/>
      <c r="SLM369" s="632"/>
      <c r="SLN369" s="632"/>
      <c r="SLO369" s="632"/>
      <c r="SLP369" s="632"/>
      <c r="SLQ369" s="632"/>
      <c r="SLR369" s="632"/>
      <c r="SLS369" s="632"/>
      <c r="SLT369" s="632"/>
      <c r="SLU369" s="632"/>
      <c r="SLV369" s="632"/>
      <c r="SLW369" s="632"/>
      <c r="SLX369" s="632"/>
      <c r="SLY369" s="632"/>
      <c r="SLZ369" s="632"/>
      <c r="SMA369" s="632"/>
      <c r="SMB369" s="632"/>
      <c r="SMC369" s="632"/>
      <c r="SMD369" s="632"/>
      <c r="SME369" s="632"/>
      <c r="SMF369" s="632"/>
      <c r="SMG369" s="632"/>
      <c r="SMH369" s="632"/>
      <c r="SMI369" s="632"/>
      <c r="SMJ369" s="632"/>
      <c r="SMK369" s="632"/>
      <c r="SML369" s="632"/>
      <c r="SMM369" s="632"/>
      <c r="SMN369" s="632"/>
      <c r="SMO369" s="632"/>
      <c r="SMP369" s="632"/>
      <c r="SMQ369" s="632"/>
      <c r="SMR369" s="632"/>
      <c r="SMS369" s="632"/>
      <c r="SMT369" s="632"/>
      <c r="SMU369" s="632"/>
      <c r="SMV369" s="632"/>
      <c r="SMW369" s="632"/>
      <c r="SMX369" s="632"/>
      <c r="SMY369" s="632"/>
      <c r="SMZ369" s="632"/>
      <c r="SNA369" s="632"/>
      <c r="SNB369" s="632"/>
      <c r="SNC369" s="632"/>
      <c r="SND369" s="632"/>
      <c r="SNE369" s="632"/>
      <c r="SNF369" s="632"/>
      <c r="SNG369" s="632"/>
      <c r="SNH369" s="632"/>
      <c r="SNI369" s="632"/>
      <c r="SNJ369" s="632"/>
      <c r="SNK369" s="632"/>
      <c r="SNL369" s="632"/>
      <c r="SNM369" s="632"/>
      <c r="SNN369" s="632"/>
      <c r="SNO369" s="632"/>
      <c r="SNP369" s="632"/>
      <c r="SNQ369" s="632"/>
      <c r="SNR369" s="632"/>
      <c r="SNS369" s="632"/>
      <c r="SNT369" s="632"/>
      <c r="SNU369" s="632"/>
      <c r="SNV369" s="632"/>
      <c r="SNW369" s="632"/>
      <c r="SNX369" s="632"/>
      <c r="SNY369" s="632"/>
      <c r="SNZ369" s="632"/>
      <c r="SOA369" s="632"/>
      <c r="SOB369" s="632"/>
      <c r="SOC369" s="632"/>
      <c r="SOD369" s="632"/>
      <c r="SOE369" s="632"/>
      <c r="SOF369" s="632"/>
      <c r="SOG369" s="632"/>
      <c r="SOH369" s="632"/>
      <c r="SOI369" s="632"/>
      <c r="SOJ369" s="632"/>
      <c r="SOK369" s="632"/>
      <c r="SOL369" s="632"/>
      <c r="SOM369" s="632"/>
      <c r="SON369" s="632"/>
      <c r="SOO369" s="632"/>
      <c r="SOP369" s="632"/>
      <c r="SOQ369" s="632"/>
      <c r="SOR369" s="632"/>
      <c r="SOS369" s="632"/>
      <c r="SOT369" s="632"/>
      <c r="SOU369" s="632"/>
      <c r="SOV369" s="632"/>
      <c r="SOW369" s="632"/>
      <c r="SOX369" s="632"/>
      <c r="SOY369" s="632"/>
      <c r="SOZ369" s="632"/>
      <c r="SPA369" s="632"/>
      <c r="SPB369" s="632"/>
      <c r="SPC369" s="632"/>
      <c r="SPD369" s="632"/>
      <c r="SPE369" s="632"/>
      <c r="SPF369" s="632"/>
      <c r="SPG369" s="632"/>
      <c r="SPH369" s="632"/>
      <c r="SPI369" s="632"/>
      <c r="SPJ369" s="632"/>
      <c r="SPK369" s="632"/>
      <c r="SPL369" s="632"/>
      <c r="SPM369" s="632"/>
      <c r="SPN369" s="632"/>
      <c r="SPO369" s="632"/>
      <c r="SPP369" s="632"/>
      <c r="SPQ369" s="632"/>
      <c r="SPR369" s="632"/>
      <c r="SPS369" s="632"/>
      <c r="SPT369" s="632"/>
      <c r="SPU369" s="632"/>
      <c r="SPV369" s="632"/>
      <c r="SPW369" s="632"/>
      <c r="SPX369" s="632"/>
      <c r="SPY369" s="632"/>
      <c r="SPZ369" s="632"/>
      <c r="SQA369" s="632"/>
      <c r="SQB369" s="632"/>
      <c r="SQC369" s="632"/>
      <c r="SQD369" s="632"/>
      <c r="SQE369" s="632"/>
      <c r="SQF369" s="632"/>
      <c r="SQG369" s="632"/>
      <c r="SQH369" s="632"/>
      <c r="SQI369" s="632"/>
      <c r="SQJ369" s="632"/>
      <c r="SQK369" s="632"/>
      <c r="SQL369" s="632"/>
      <c r="SQM369" s="632"/>
      <c r="SQN369" s="632"/>
      <c r="SQO369" s="632"/>
      <c r="SQP369" s="632"/>
      <c r="SQQ369" s="632"/>
      <c r="SQR369" s="632"/>
      <c r="SQS369" s="632"/>
      <c r="SQT369" s="632"/>
      <c r="SQU369" s="632"/>
      <c r="SQV369" s="632"/>
      <c r="SQW369" s="632"/>
      <c r="SQX369" s="632"/>
      <c r="SQY369" s="632"/>
      <c r="SQZ369" s="632"/>
      <c r="SRA369" s="632"/>
      <c r="SRB369" s="632"/>
      <c r="SRC369" s="632"/>
      <c r="SRD369" s="632"/>
      <c r="SRE369" s="632"/>
      <c r="SRF369" s="632"/>
      <c r="SRG369" s="632"/>
      <c r="SRH369" s="632"/>
      <c r="SRI369" s="632"/>
      <c r="SRJ369" s="632"/>
      <c r="SRK369" s="632"/>
      <c r="SRL369" s="632"/>
      <c r="SRM369" s="632"/>
      <c r="SRN369" s="632"/>
      <c r="SRO369" s="632"/>
      <c r="SRP369" s="632"/>
      <c r="SRQ369" s="632"/>
      <c r="SRR369" s="632"/>
      <c r="SRS369" s="632"/>
      <c r="SRT369" s="632"/>
      <c r="SRU369" s="632"/>
      <c r="SRV369" s="632"/>
      <c r="SRW369" s="632"/>
      <c r="SRX369" s="632"/>
      <c r="SRY369" s="632"/>
      <c r="SRZ369" s="632"/>
      <c r="SSA369" s="632"/>
      <c r="SSB369" s="632"/>
      <c r="SSC369" s="632"/>
      <c r="SSD369" s="632"/>
      <c r="SSE369" s="632"/>
      <c r="SSF369" s="632"/>
      <c r="SSG369" s="632"/>
      <c r="SSH369" s="632"/>
      <c r="SSI369" s="632"/>
      <c r="SSJ369" s="632"/>
      <c r="SSK369" s="632"/>
      <c r="SSL369" s="632"/>
      <c r="SSM369" s="632"/>
      <c r="SSN369" s="632"/>
      <c r="SSO369" s="632"/>
      <c r="SSP369" s="632"/>
      <c r="SSQ369" s="632"/>
      <c r="SSR369" s="632"/>
      <c r="SSS369" s="632"/>
      <c r="SST369" s="632"/>
      <c r="SSU369" s="632"/>
      <c r="SSV369" s="632"/>
      <c r="SSW369" s="632"/>
      <c r="SSX369" s="632"/>
      <c r="SSY369" s="632"/>
      <c r="SSZ369" s="632"/>
      <c r="STA369" s="632"/>
      <c r="STB369" s="632"/>
      <c r="STC369" s="632"/>
      <c r="STD369" s="632"/>
      <c r="STE369" s="632"/>
      <c r="STF369" s="632"/>
      <c r="STG369" s="632"/>
      <c r="STH369" s="632"/>
      <c r="STI369" s="632"/>
      <c r="STJ369" s="632"/>
      <c r="STK369" s="632"/>
      <c r="STL369" s="632"/>
      <c r="STM369" s="632"/>
      <c r="STN369" s="632"/>
      <c r="STO369" s="632"/>
      <c r="STP369" s="632"/>
      <c r="STQ369" s="632"/>
      <c r="STR369" s="632"/>
      <c r="STS369" s="632"/>
      <c r="STT369" s="632"/>
      <c r="STU369" s="632"/>
      <c r="STV369" s="632"/>
      <c r="STW369" s="632"/>
      <c r="STX369" s="632"/>
      <c r="STY369" s="632"/>
      <c r="STZ369" s="632"/>
      <c r="SUA369" s="632"/>
      <c r="SUB369" s="632"/>
      <c r="SUC369" s="632"/>
      <c r="SUD369" s="632"/>
      <c r="SUE369" s="632"/>
      <c r="SUF369" s="632"/>
      <c r="SUG369" s="632"/>
      <c r="SUH369" s="632"/>
      <c r="SUI369" s="632"/>
      <c r="SUJ369" s="632"/>
      <c r="SUK369" s="632"/>
      <c r="SUL369" s="632"/>
      <c r="SUM369" s="632"/>
      <c r="SUN369" s="632"/>
      <c r="SUO369" s="632"/>
      <c r="SUP369" s="632"/>
      <c r="SUQ369" s="632"/>
      <c r="SUR369" s="632"/>
      <c r="SUS369" s="632"/>
      <c r="SUT369" s="632"/>
      <c r="SUU369" s="632"/>
      <c r="SUV369" s="632"/>
      <c r="SUW369" s="632"/>
      <c r="SUX369" s="632"/>
      <c r="SUY369" s="632"/>
      <c r="SUZ369" s="632"/>
      <c r="SVA369" s="632"/>
      <c r="SVB369" s="632"/>
      <c r="SVC369" s="632"/>
      <c r="SVD369" s="632"/>
      <c r="SVE369" s="632"/>
      <c r="SVF369" s="632"/>
      <c r="SVG369" s="632"/>
      <c r="SVH369" s="632"/>
      <c r="SVI369" s="632"/>
      <c r="SVJ369" s="632"/>
      <c r="SVK369" s="632"/>
      <c r="SVL369" s="632"/>
      <c r="SVM369" s="632"/>
      <c r="SVN369" s="632"/>
      <c r="SVO369" s="632"/>
      <c r="SVP369" s="632"/>
      <c r="SVQ369" s="632"/>
      <c r="SVR369" s="632"/>
      <c r="SVS369" s="632"/>
      <c r="SVT369" s="632"/>
      <c r="SVU369" s="632"/>
      <c r="SVV369" s="632"/>
      <c r="SVW369" s="632"/>
      <c r="SVX369" s="632"/>
      <c r="SVY369" s="632"/>
      <c r="SVZ369" s="632"/>
      <c r="SWA369" s="632"/>
      <c r="SWB369" s="632"/>
      <c r="SWC369" s="632"/>
      <c r="SWD369" s="632"/>
      <c r="SWE369" s="632"/>
      <c r="SWF369" s="632"/>
      <c r="SWG369" s="632"/>
      <c r="SWH369" s="632"/>
      <c r="SWI369" s="632"/>
      <c r="SWJ369" s="632"/>
      <c r="SWK369" s="632"/>
      <c r="SWL369" s="632"/>
      <c r="SWM369" s="632"/>
      <c r="SWN369" s="632"/>
      <c r="SWO369" s="632"/>
      <c r="SWP369" s="632"/>
      <c r="SWQ369" s="632"/>
      <c r="SWR369" s="632"/>
      <c r="SWS369" s="632"/>
      <c r="SWT369" s="632"/>
      <c r="SWU369" s="632"/>
      <c r="SWV369" s="632"/>
      <c r="SWW369" s="632"/>
      <c r="SWX369" s="632"/>
      <c r="SWY369" s="632"/>
      <c r="SWZ369" s="632"/>
      <c r="SXA369" s="632"/>
      <c r="SXB369" s="632"/>
      <c r="SXC369" s="632"/>
      <c r="SXD369" s="632"/>
      <c r="SXE369" s="632"/>
      <c r="SXF369" s="632"/>
      <c r="SXG369" s="632"/>
      <c r="SXH369" s="632"/>
      <c r="SXI369" s="632"/>
      <c r="SXJ369" s="632"/>
      <c r="SXK369" s="632"/>
      <c r="SXL369" s="632"/>
      <c r="SXM369" s="632"/>
      <c r="SXN369" s="632"/>
      <c r="SXO369" s="632"/>
      <c r="SXP369" s="632"/>
      <c r="SXQ369" s="632"/>
      <c r="SXR369" s="632"/>
      <c r="SXS369" s="632"/>
      <c r="SXT369" s="632"/>
      <c r="SXU369" s="632"/>
      <c r="SXV369" s="632"/>
      <c r="SXW369" s="632"/>
      <c r="SXX369" s="632"/>
      <c r="SXY369" s="632"/>
      <c r="SXZ369" s="632"/>
      <c r="SYA369" s="632"/>
      <c r="SYB369" s="632"/>
      <c r="SYC369" s="632"/>
      <c r="SYD369" s="632"/>
      <c r="SYE369" s="632"/>
      <c r="SYF369" s="632"/>
      <c r="SYG369" s="632"/>
      <c r="SYH369" s="632"/>
      <c r="SYI369" s="632"/>
      <c r="SYJ369" s="632"/>
      <c r="SYK369" s="632"/>
      <c r="SYL369" s="632"/>
      <c r="SYM369" s="632"/>
      <c r="SYN369" s="632"/>
      <c r="SYO369" s="632"/>
      <c r="SYP369" s="632"/>
      <c r="SYQ369" s="632"/>
      <c r="SYR369" s="632"/>
      <c r="SYS369" s="632"/>
      <c r="SYT369" s="632"/>
      <c r="SYU369" s="632"/>
      <c r="SYV369" s="632"/>
      <c r="SYW369" s="632"/>
      <c r="SYX369" s="632"/>
      <c r="SYY369" s="632"/>
      <c r="SYZ369" s="632"/>
      <c r="SZA369" s="632"/>
      <c r="SZB369" s="632"/>
      <c r="SZC369" s="632"/>
      <c r="SZD369" s="632"/>
      <c r="SZE369" s="632"/>
      <c r="SZF369" s="632"/>
      <c r="SZG369" s="632"/>
      <c r="SZH369" s="632"/>
      <c r="SZI369" s="632"/>
      <c r="SZJ369" s="632"/>
      <c r="SZK369" s="632"/>
      <c r="SZL369" s="632"/>
      <c r="SZM369" s="632"/>
      <c r="SZN369" s="632"/>
      <c r="SZO369" s="632"/>
      <c r="SZP369" s="632"/>
      <c r="SZQ369" s="632"/>
      <c r="SZR369" s="632"/>
      <c r="SZS369" s="632"/>
      <c r="SZT369" s="632"/>
      <c r="SZU369" s="632"/>
      <c r="SZV369" s="632"/>
      <c r="SZW369" s="632"/>
      <c r="SZX369" s="632"/>
      <c r="SZY369" s="632"/>
      <c r="SZZ369" s="632"/>
      <c r="TAA369" s="632"/>
      <c r="TAB369" s="632"/>
      <c r="TAC369" s="632"/>
      <c r="TAD369" s="632"/>
      <c r="TAE369" s="632"/>
      <c r="TAF369" s="632"/>
      <c r="TAG369" s="632"/>
      <c r="TAH369" s="632"/>
      <c r="TAI369" s="632"/>
      <c r="TAJ369" s="632"/>
      <c r="TAK369" s="632"/>
      <c r="TAL369" s="632"/>
      <c r="TAM369" s="632"/>
      <c r="TAN369" s="632"/>
      <c r="TAO369" s="632"/>
      <c r="TAP369" s="632"/>
      <c r="TAQ369" s="632"/>
      <c r="TAR369" s="632"/>
      <c r="TAS369" s="632"/>
      <c r="TAT369" s="632"/>
      <c r="TAU369" s="632"/>
      <c r="TAV369" s="632"/>
      <c r="TAW369" s="632"/>
      <c r="TAX369" s="632"/>
      <c r="TAY369" s="632"/>
      <c r="TAZ369" s="632"/>
      <c r="TBA369" s="632"/>
      <c r="TBB369" s="632"/>
      <c r="TBC369" s="632"/>
      <c r="TBD369" s="632"/>
      <c r="TBE369" s="632"/>
      <c r="TBF369" s="632"/>
      <c r="TBG369" s="632"/>
      <c r="TBH369" s="632"/>
      <c r="TBI369" s="632"/>
      <c r="TBJ369" s="632"/>
      <c r="TBK369" s="632"/>
      <c r="TBL369" s="632"/>
      <c r="TBM369" s="632"/>
      <c r="TBN369" s="632"/>
      <c r="TBO369" s="632"/>
      <c r="TBP369" s="632"/>
      <c r="TBQ369" s="632"/>
      <c r="TBR369" s="632"/>
      <c r="TBS369" s="632"/>
      <c r="TBT369" s="632"/>
      <c r="TBU369" s="632"/>
      <c r="TBV369" s="632"/>
      <c r="TBW369" s="632"/>
      <c r="TBX369" s="632"/>
      <c r="TBY369" s="632"/>
      <c r="TBZ369" s="632"/>
      <c r="TCA369" s="632"/>
      <c r="TCB369" s="632"/>
      <c r="TCC369" s="632"/>
      <c r="TCD369" s="632"/>
      <c r="TCE369" s="632"/>
      <c r="TCF369" s="632"/>
      <c r="TCG369" s="632"/>
      <c r="TCH369" s="632"/>
      <c r="TCI369" s="632"/>
      <c r="TCJ369" s="632"/>
      <c r="TCK369" s="632"/>
      <c r="TCL369" s="632"/>
      <c r="TCM369" s="632"/>
      <c r="TCN369" s="632"/>
      <c r="TCO369" s="632"/>
      <c r="TCP369" s="632"/>
      <c r="TCQ369" s="632"/>
      <c r="TCR369" s="632"/>
      <c r="TCS369" s="632"/>
      <c r="TCT369" s="632"/>
      <c r="TCU369" s="632"/>
      <c r="TCV369" s="632"/>
      <c r="TCW369" s="632"/>
      <c r="TCX369" s="632"/>
      <c r="TCY369" s="632"/>
      <c r="TCZ369" s="632"/>
      <c r="TDA369" s="632"/>
      <c r="TDB369" s="632"/>
      <c r="TDC369" s="632"/>
      <c r="TDD369" s="632"/>
      <c r="TDE369" s="632"/>
      <c r="TDF369" s="632"/>
      <c r="TDG369" s="632"/>
      <c r="TDH369" s="632"/>
      <c r="TDI369" s="632"/>
      <c r="TDJ369" s="632"/>
      <c r="TDK369" s="632"/>
      <c r="TDL369" s="632"/>
      <c r="TDM369" s="632"/>
      <c r="TDN369" s="632"/>
      <c r="TDO369" s="632"/>
      <c r="TDP369" s="632"/>
      <c r="TDQ369" s="632"/>
      <c r="TDR369" s="632"/>
      <c r="TDS369" s="632"/>
      <c r="TDT369" s="632"/>
      <c r="TDU369" s="632"/>
      <c r="TDV369" s="632"/>
      <c r="TDW369" s="632"/>
      <c r="TDX369" s="632"/>
      <c r="TDY369" s="632"/>
      <c r="TDZ369" s="632"/>
      <c r="TEA369" s="632"/>
      <c r="TEB369" s="632"/>
      <c r="TEC369" s="632"/>
      <c r="TED369" s="632"/>
      <c r="TEE369" s="632"/>
      <c r="TEF369" s="632"/>
      <c r="TEG369" s="632"/>
      <c r="TEH369" s="632"/>
      <c r="TEI369" s="632"/>
      <c r="TEJ369" s="632"/>
      <c r="TEK369" s="632"/>
      <c r="TEL369" s="632"/>
      <c r="TEM369" s="632"/>
      <c r="TEN369" s="632"/>
      <c r="TEO369" s="632"/>
      <c r="TEP369" s="632"/>
      <c r="TEQ369" s="632"/>
      <c r="TER369" s="632"/>
      <c r="TES369" s="632"/>
      <c r="TET369" s="632"/>
      <c r="TEU369" s="632"/>
      <c r="TEV369" s="632"/>
      <c r="TEW369" s="632"/>
      <c r="TEX369" s="632"/>
      <c r="TEY369" s="632"/>
      <c r="TEZ369" s="632"/>
      <c r="TFA369" s="632"/>
      <c r="TFB369" s="632"/>
      <c r="TFC369" s="632"/>
      <c r="TFD369" s="632"/>
      <c r="TFE369" s="632"/>
      <c r="TFF369" s="632"/>
      <c r="TFG369" s="632"/>
      <c r="TFH369" s="632"/>
      <c r="TFI369" s="632"/>
      <c r="TFJ369" s="632"/>
      <c r="TFK369" s="632"/>
      <c r="TFL369" s="632"/>
      <c r="TFM369" s="632"/>
      <c r="TFN369" s="632"/>
      <c r="TFO369" s="632"/>
      <c r="TFP369" s="632"/>
      <c r="TFQ369" s="632"/>
      <c r="TFR369" s="632"/>
      <c r="TFS369" s="632"/>
      <c r="TFT369" s="632"/>
      <c r="TFU369" s="632"/>
      <c r="TFV369" s="632"/>
      <c r="TFW369" s="632"/>
      <c r="TFX369" s="632"/>
      <c r="TFY369" s="632"/>
      <c r="TFZ369" s="632"/>
      <c r="TGA369" s="632"/>
      <c r="TGB369" s="632"/>
      <c r="TGC369" s="632"/>
      <c r="TGD369" s="632"/>
      <c r="TGE369" s="632"/>
      <c r="TGF369" s="632"/>
      <c r="TGG369" s="632"/>
      <c r="TGH369" s="632"/>
      <c r="TGI369" s="632"/>
      <c r="TGJ369" s="632"/>
      <c r="TGK369" s="632"/>
      <c r="TGL369" s="632"/>
      <c r="TGM369" s="632"/>
      <c r="TGN369" s="632"/>
      <c r="TGO369" s="632"/>
      <c r="TGP369" s="632"/>
      <c r="TGQ369" s="632"/>
      <c r="TGR369" s="632"/>
      <c r="TGS369" s="632"/>
      <c r="TGT369" s="632"/>
      <c r="TGU369" s="632"/>
      <c r="TGV369" s="632"/>
      <c r="TGW369" s="632"/>
      <c r="TGX369" s="632"/>
      <c r="TGY369" s="632"/>
      <c r="TGZ369" s="632"/>
      <c r="THA369" s="632"/>
      <c r="THB369" s="632"/>
      <c r="THC369" s="632"/>
      <c r="THD369" s="632"/>
      <c r="THE369" s="632"/>
      <c r="THF369" s="632"/>
      <c r="THG369" s="632"/>
      <c r="THH369" s="632"/>
      <c r="THI369" s="632"/>
      <c r="THJ369" s="632"/>
      <c r="THK369" s="632"/>
      <c r="THL369" s="632"/>
      <c r="THM369" s="632"/>
      <c r="THN369" s="632"/>
      <c r="THO369" s="632"/>
      <c r="THP369" s="632"/>
      <c r="THQ369" s="632"/>
      <c r="THR369" s="632"/>
      <c r="THS369" s="632"/>
      <c r="THT369" s="632"/>
      <c r="THU369" s="632"/>
      <c r="THV369" s="632"/>
      <c r="THW369" s="632"/>
      <c r="THX369" s="632"/>
      <c r="THY369" s="632"/>
      <c r="THZ369" s="632"/>
      <c r="TIA369" s="632"/>
      <c r="TIB369" s="632"/>
      <c r="TIC369" s="632"/>
      <c r="TID369" s="632"/>
      <c r="TIE369" s="632"/>
      <c r="TIF369" s="632"/>
      <c r="TIG369" s="632"/>
      <c r="TIH369" s="632"/>
      <c r="TII369" s="632"/>
      <c r="TIJ369" s="632"/>
      <c r="TIK369" s="632"/>
      <c r="TIL369" s="632"/>
      <c r="TIM369" s="632"/>
      <c r="TIN369" s="632"/>
      <c r="TIO369" s="632"/>
      <c r="TIP369" s="632"/>
      <c r="TIQ369" s="632"/>
      <c r="TIR369" s="632"/>
      <c r="TIS369" s="632"/>
      <c r="TIT369" s="632"/>
      <c r="TIU369" s="632"/>
      <c r="TIV369" s="632"/>
      <c r="TIW369" s="632"/>
      <c r="TIX369" s="632"/>
      <c r="TIY369" s="632"/>
      <c r="TIZ369" s="632"/>
      <c r="TJA369" s="632"/>
      <c r="TJB369" s="632"/>
      <c r="TJC369" s="632"/>
      <c r="TJD369" s="632"/>
      <c r="TJE369" s="632"/>
      <c r="TJF369" s="632"/>
      <c r="TJG369" s="632"/>
      <c r="TJH369" s="632"/>
      <c r="TJI369" s="632"/>
      <c r="TJJ369" s="632"/>
      <c r="TJK369" s="632"/>
      <c r="TJL369" s="632"/>
      <c r="TJM369" s="632"/>
      <c r="TJN369" s="632"/>
      <c r="TJO369" s="632"/>
      <c r="TJP369" s="632"/>
      <c r="TJQ369" s="632"/>
      <c r="TJR369" s="632"/>
      <c r="TJS369" s="632"/>
      <c r="TJT369" s="632"/>
      <c r="TJU369" s="632"/>
      <c r="TJV369" s="632"/>
      <c r="TJW369" s="632"/>
      <c r="TJX369" s="632"/>
      <c r="TJY369" s="632"/>
      <c r="TJZ369" s="632"/>
      <c r="TKA369" s="632"/>
      <c r="TKB369" s="632"/>
      <c r="TKC369" s="632"/>
      <c r="TKD369" s="632"/>
      <c r="TKE369" s="632"/>
      <c r="TKF369" s="632"/>
      <c r="TKG369" s="632"/>
      <c r="TKH369" s="632"/>
      <c r="TKI369" s="632"/>
      <c r="TKJ369" s="632"/>
      <c r="TKK369" s="632"/>
      <c r="TKL369" s="632"/>
      <c r="TKM369" s="632"/>
      <c r="TKN369" s="632"/>
      <c r="TKO369" s="632"/>
      <c r="TKP369" s="632"/>
      <c r="TKQ369" s="632"/>
      <c r="TKR369" s="632"/>
      <c r="TKS369" s="632"/>
      <c r="TKT369" s="632"/>
      <c r="TKU369" s="632"/>
      <c r="TKV369" s="632"/>
      <c r="TKW369" s="632"/>
      <c r="TKX369" s="632"/>
      <c r="TKY369" s="632"/>
      <c r="TKZ369" s="632"/>
      <c r="TLA369" s="632"/>
      <c r="TLB369" s="632"/>
      <c r="TLC369" s="632"/>
      <c r="TLD369" s="632"/>
      <c r="TLE369" s="632"/>
      <c r="TLF369" s="632"/>
      <c r="TLG369" s="632"/>
      <c r="TLH369" s="632"/>
      <c r="TLI369" s="632"/>
      <c r="TLJ369" s="632"/>
      <c r="TLK369" s="632"/>
      <c r="TLL369" s="632"/>
      <c r="TLM369" s="632"/>
      <c r="TLN369" s="632"/>
      <c r="TLO369" s="632"/>
      <c r="TLP369" s="632"/>
      <c r="TLQ369" s="632"/>
      <c r="TLR369" s="632"/>
      <c r="TLS369" s="632"/>
      <c r="TLT369" s="632"/>
      <c r="TLU369" s="632"/>
      <c r="TLV369" s="632"/>
      <c r="TLW369" s="632"/>
      <c r="TLX369" s="632"/>
      <c r="TLY369" s="632"/>
      <c r="TLZ369" s="632"/>
      <c r="TMA369" s="632"/>
      <c r="TMB369" s="632"/>
      <c r="TMC369" s="632"/>
      <c r="TMD369" s="632"/>
      <c r="TME369" s="632"/>
      <c r="TMF369" s="632"/>
      <c r="TMG369" s="632"/>
      <c r="TMH369" s="632"/>
      <c r="TMI369" s="632"/>
      <c r="TMJ369" s="632"/>
      <c r="TMK369" s="632"/>
      <c r="TML369" s="632"/>
      <c r="TMM369" s="632"/>
      <c r="TMN369" s="632"/>
      <c r="TMO369" s="632"/>
      <c r="TMP369" s="632"/>
      <c r="TMQ369" s="632"/>
      <c r="TMR369" s="632"/>
      <c r="TMS369" s="632"/>
      <c r="TMT369" s="632"/>
      <c r="TMU369" s="632"/>
      <c r="TMV369" s="632"/>
      <c r="TMW369" s="632"/>
      <c r="TMX369" s="632"/>
      <c r="TMY369" s="632"/>
      <c r="TMZ369" s="632"/>
      <c r="TNA369" s="632"/>
      <c r="TNB369" s="632"/>
      <c r="TNC369" s="632"/>
      <c r="TND369" s="632"/>
      <c r="TNE369" s="632"/>
      <c r="TNF369" s="632"/>
      <c r="TNG369" s="632"/>
      <c r="TNH369" s="632"/>
      <c r="TNI369" s="632"/>
      <c r="TNJ369" s="632"/>
      <c r="TNK369" s="632"/>
      <c r="TNL369" s="632"/>
      <c r="TNM369" s="632"/>
      <c r="TNN369" s="632"/>
      <c r="TNO369" s="632"/>
      <c r="TNP369" s="632"/>
      <c r="TNQ369" s="632"/>
      <c r="TNR369" s="632"/>
      <c r="TNS369" s="632"/>
      <c r="TNT369" s="632"/>
      <c r="TNU369" s="632"/>
      <c r="TNV369" s="632"/>
      <c r="TNW369" s="632"/>
      <c r="TNX369" s="632"/>
      <c r="TNY369" s="632"/>
      <c r="TNZ369" s="632"/>
      <c r="TOA369" s="632"/>
      <c r="TOB369" s="632"/>
      <c r="TOC369" s="632"/>
      <c r="TOD369" s="632"/>
      <c r="TOE369" s="632"/>
      <c r="TOF369" s="632"/>
      <c r="TOG369" s="632"/>
      <c r="TOH369" s="632"/>
      <c r="TOI369" s="632"/>
      <c r="TOJ369" s="632"/>
      <c r="TOK369" s="632"/>
      <c r="TOL369" s="632"/>
      <c r="TOM369" s="632"/>
      <c r="TON369" s="632"/>
      <c r="TOO369" s="632"/>
      <c r="TOP369" s="632"/>
      <c r="TOQ369" s="632"/>
      <c r="TOR369" s="632"/>
      <c r="TOS369" s="632"/>
      <c r="TOT369" s="632"/>
      <c r="TOU369" s="632"/>
      <c r="TOV369" s="632"/>
      <c r="TOW369" s="632"/>
      <c r="TOX369" s="632"/>
      <c r="TOY369" s="632"/>
      <c r="TOZ369" s="632"/>
      <c r="TPA369" s="632"/>
      <c r="TPB369" s="632"/>
      <c r="TPC369" s="632"/>
      <c r="TPD369" s="632"/>
      <c r="TPE369" s="632"/>
      <c r="TPF369" s="632"/>
      <c r="TPG369" s="632"/>
      <c r="TPH369" s="632"/>
      <c r="TPI369" s="632"/>
      <c r="TPJ369" s="632"/>
      <c r="TPK369" s="632"/>
      <c r="TPL369" s="632"/>
      <c r="TPM369" s="632"/>
      <c r="TPN369" s="632"/>
      <c r="TPO369" s="632"/>
      <c r="TPP369" s="632"/>
      <c r="TPQ369" s="632"/>
      <c r="TPR369" s="632"/>
      <c r="TPS369" s="632"/>
      <c r="TPT369" s="632"/>
      <c r="TPU369" s="632"/>
      <c r="TPV369" s="632"/>
      <c r="TPW369" s="632"/>
      <c r="TPX369" s="632"/>
      <c r="TPY369" s="632"/>
      <c r="TPZ369" s="632"/>
      <c r="TQA369" s="632"/>
      <c r="TQB369" s="632"/>
      <c r="TQC369" s="632"/>
      <c r="TQD369" s="632"/>
      <c r="TQE369" s="632"/>
      <c r="TQF369" s="632"/>
      <c r="TQG369" s="632"/>
      <c r="TQH369" s="632"/>
      <c r="TQI369" s="632"/>
      <c r="TQJ369" s="632"/>
      <c r="TQK369" s="632"/>
      <c r="TQL369" s="632"/>
      <c r="TQM369" s="632"/>
      <c r="TQN369" s="632"/>
      <c r="TQO369" s="632"/>
      <c r="TQP369" s="632"/>
      <c r="TQQ369" s="632"/>
      <c r="TQR369" s="632"/>
      <c r="TQS369" s="632"/>
      <c r="TQT369" s="632"/>
      <c r="TQU369" s="632"/>
      <c r="TQV369" s="632"/>
      <c r="TQW369" s="632"/>
      <c r="TQX369" s="632"/>
      <c r="TQY369" s="632"/>
      <c r="TQZ369" s="632"/>
      <c r="TRA369" s="632"/>
      <c r="TRB369" s="632"/>
      <c r="TRC369" s="632"/>
      <c r="TRD369" s="632"/>
      <c r="TRE369" s="632"/>
      <c r="TRF369" s="632"/>
      <c r="TRG369" s="632"/>
      <c r="TRH369" s="632"/>
      <c r="TRI369" s="632"/>
      <c r="TRJ369" s="632"/>
      <c r="TRK369" s="632"/>
      <c r="TRL369" s="632"/>
      <c r="TRM369" s="632"/>
      <c r="TRN369" s="632"/>
      <c r="TRO369" s="632"/>
      <c r="TRP369" s="632"/>
      <c r="TRQ369" s="632"/>
      <c r="TRR369" s="632"/>
      <c r="TRS369" s="632"/>
      <c r="TRT369" s="632"/>
      <c r="TRU369" s="632"/>
      <c r="TRV369" s="632"/>
      <c r="TRW369" s="632"/>
      <c r="TRX369" s="632"/>
      <c r="TRY369" s="632"/>
      <c r="TRZ369" s="632"/>
      <c r="TSA369" s="632"/>
      <c r="TSB369" s="632"/>
      <c r="TSC369" s="632"/>
      <c r="TSD369" s="632"/>
      <c r="TSE369" s="632"/>
      <c r="TSF369" s="632"/>
      <c r="TSG369" s="632"/>
      <c r="TSH369" s="632"/>
      <c r="TSI369" s="632"/>
      <c r="TSJ369" s="632"/>
      <c r="TSK369" s="632"/>
      <c r="TSL369" s="632"/>
      <c r="TSM369" s="632"/>
      <c r="TSN369" s="632"/>
      <c r="TSO369" s="632"/>
      <c r="TSP369" s="632"/>
      <c r="TSQ369" s="632"/>
      <c r="TSR369" s="632"/>
      <c r="TSS369" s="632"/>
      <c r="TST369" s="632"/>
      <c r="TSU369" s="632"/>
      <c r="TSV369" s="632"/>
      <c r="TSW369" s="632"/>
      <c r="TSX369" s="632"/>
      <c r="TSY369" s="632"/>
      <c r="TSZ369" s="632"/>
      <c r="TTA369" s="632"/>
      <c r="TTB369" s="632"/>
      <c r="TTC369" s="632"/>
      <c r="TTD369" s="632"/>
      <c r="TTE369" s="632"/>
      <c r="TTF369" s="632"/>
      <c r="TTG369" s="632"/>
      <c r="TTH369" s="632"/>
      <c r="TTI369" s="632"/>
      <c r="TTJ369" s="632"/>
      <c r="TTK369" s="632"/>
      <c r="TTL369" s="632"/>
      <c r="TTM369" s="632"/>
      <c r="TTN369" s="632"/>
      <c r="TTO369" s="632"/>
      <c r="TTP369" s="632"/>
      <c r="TTQ369" s="632"/>
      <c r="TTR369" s="632"/>
      <c r="TTS369" s="632"/>
      <c r="TTT369" s="632"/>
      <c r="TTU369" s="632"/>
      <c r="TTV369" s="632"/>
      <c r="TTW369" s="632"/>
      <c r="TTX369" s="632"/>
      <c r="TTY369" s="632"/>
      <c r="TTZ369" s="632"/>
      <c r="TUA369" s="632"/>
      <c r="TUB369" s="632"/>
      <c r="TUC369" s="632"/>
      <c r="TUD369" s="632"/>
      <c r="TUE369" s="632"/>
      <c r="TUF369" s="632"/>
      <c r="TUG369" s="632"/>
      <c r="TUH369" s="632"/>
      <c r="TUI369" s="632"/>
      <c r="TUJ369" s="632"/>
      <c r="TUK369" s="632"/>
      <c r="TUL369" s="632"/>
      <c r="TUM369" s="632"/>
      <c r="TUN369" s="632"/>
      <c r="TUO369" s="632"/>
      <c r="TUP369" s="632"/>
      <c r="TUQ369" s="632"/>
      <c r="TUR369" s="632"/>
      <c r="TUS369" s="632"/>
      <c r="TUT369" s="632"/>
      <c r="TUU369" s="632"/>
      <c r="TUV369" s="632"/>
      <c r="TUW369" s="632"/>
      <c r="TUX369" s="632"/>
      <c r="TUY369" s="632"/>
      <c r="TUZ369" s="632"/>
      <c r="TVA369" s="632"/>
      <c r="TVB369" s="632"/>
      <c r="TVC369" s="632"/>
      <c r="TVD369" s="632"/>
      <c r="TVE369" s="632"/>
      <c r="TVF369" s="632"/>
      <c r="TVG369" s="632"/>
      <c r="TVH369" s="632"/>
      <c r="TVI369" s="632"/>
      <c r="TVJ369" s="632"/>
      <c r="TVK369" s="632"/>
      <c r="TVL369" s="632"/>
      <c r="TVM369" s="632"/>
      <c r="TVN369" s="632"/>
      <c r="TVO369" s="632"/>
      <c r="TVP369" s="632"/>
      <c r="TVQ369" s="632"/>
      <c r="TVR369" s="632"/>
      <c r="TVS369" s="632"/>
      <c r="TVT369" s="632"/>
      <c r="TVU369" s="632"/>
      <c r="TVV369" s="632"/>
      <c r="TVW369" s="632"/>
      <c r="TVX369" s="632"/>
      <c r="TVY369" s="632"/>
      <c r="TVZ369" s="632"/>
      <c r="TWA369" s="632"/>
      <c r="TWB369" s="632"/>
      <c r="TWC369" s="632"/>
      <c r="TWD369" s="632"/>
      <c r="TWE369" s="632"/>
      <c r="TWF369" s="632"/>
      <c r="TWG369" s="632"/>
      <c r="TWH369" s="632"/>
      <c r="TWI369" s="632"/>
      <c r="TWJ369" s="632"/>
      <c r="TWK369" s="632"/>
      <c r="TWL369" s="632"/>
      <c r="TWM369" s="632"/>
      <c r="TWN369" s="632"/>
      <c r="TWO369" s="632"/>
      <c r="TWP369" s="632"/>
      <c r="TWQ369" s="632"/>
      <c r="TWR369" s="632"/>
      <c r="TWS369" s="632"/>
      <c r="TWT369" s="632"/>
      <c r="TWU369" s="632"/>
      <c r="TWV369" s="632"/>
      <c r="TWW369" s="632"/>
      <c r="TWX369" s="632"/>
      <c r="TWY369" s="632"/>
      <c r="TWZ369" s="632"/>
      <c r="TXA369" s="632"/>
      <c r="TXB369" s="632"/>
      <c r="TXC369" s="632"/>
      <c r="TXD369" s="632"/>
      <c r="TXE369" s="632"/>
      <c r="TXF369" s="632"/>
      <c r="TXG369" s="632"/>
      <c r="TXH369" s="632"/>
      <c r="TXI369" s="632"/>
      <c r="TXJ369" s="632"/>
      <c r="TXK369" s="632"/>
      <c r="TXL369" s="632"/>
      <c r="TXM369" s="632"/>
      <c r="TXN369" s="632"/>
      <c r="TXO369" s="632"/>
      <c r="TXP369" s="632"/>
      <c r="TXQ369" s="632"/>
      <c r="TXR369" s="632"/>
      <c r="TXS369" s="632"/>
      <c r="TXT369" s="632"/>
      <c r="TXU369" s="632"/>
      <c r="TXV369" s="632"/>
      <c r="TXW369" s="632"/>
      <c r="TXX369" s="632"/>
      <c r="TXY369" s="632"/>
      <c r="TXZ369" s="632"/>
      <c r="TYA369" s="632"/>
      <c r="TYB369" s="632"/>
      <c r="TYC369" s="632"/>
      <c r="TYD369" s="632"/>
      <c r="TYE369" s="632"/>
      <c r="TYF369" s="632"/>
      <c r="TYG369" s="632"/>
      <c r="TYH369" s="632"/>
      <c r="TYI369" s="632"/>
      <c r="TYJ369" s="632"/>
      <c r="TYK369" s="632"/>
      <c r="TYL369" s="632"/>
      <c r="TYM369" s="632"/>
      <c r="TYN369" s="632"/>
      <c r="TYO369" s="632"/>
      <c r="TYP369" s="632"/>
      <c r="TYQ369" s="632"/>
      <c r="TYR369" s="632"/>
      <c r="TYS369" s="632"/>
      <c r="TYT369" s="632"/>
      <c r="TYU369" s="632"/>
      <c r="TYV369" s="632"/>
      <c r="TYW369" s="632"/>
      <c r="TYX369" s="632"/>
      <c r="TYY369" s="632"/>
      <c r="TYZ369" s="632"/>
      <c r="TZA369" s="632"/>
      <c r="TZB369" s="632"/>
      <c r="TZC369" s="632"/>
      <c r="TZD369" s="632"/>
      <c r="TZE369" s="632"/>
      <c r="TZF369" s="632"/>
      <c r="TZG369" s="632"/>
      <c r="TZH369" s="632"/>
      <c r="TZI369" s="632"/>
      <c r="TZJ369" s="632"/>
      <c r="TZK369" s="632"/>
      <c r="TZL369" s="632"/>
      <c r="TZM369" s="632"/>
      <c r="TZN369" s="632"/>
      <c r="TZO369" s="632"/>
      <c r="TZP369" s="632"/>
      <c r="TZQ369" s="632"/>
      <c r="TZR369" s="632"/>
      <c r="TZS369" s="632"/>
      <c r="TZT369" s="632"/>
      <c r="TZU369" s="632"/>
      <c r="TZV369" s="632"/>
      <c r="TZW369" s="632"/>
      <c r="TZX369" s="632"/>
      <c r="TZY369" s="632"/>
      <c r="TZZ369" s="632"/>
      <c r="UAA369" s="632"/>
      <c r="UAB369" s="632"/>
      <c r="UAC369" s="632"/>
      <c r="UAD369" s="632"/>
      <c r="UAE369" s="632"/>
      <c r="UAF369" s="632"/>
      <c r="UAG369" s="632"/>
      <c r="UAH369" s="632"/>
      <c r="UAI369" s="632"/>
      <c r="UAJ369" s="632"/>
      <c r="UAK369" s="632"/>
      <c r="UAL369" s="632"/>
      <c r="UAM369" s="632"/>
      <c r="UAN369" s="632"/>
      <c r="UAO369" s="632"/>
      <c r="UAP369" s="632"/>
      <c r="UAQ369" s="632"/>
      <c r="UAR369" s="632"/>
      <c r="UAS369" s="632"/>
      <c r="UAT369" s="632"/>
      <c r="UAU369" s="632"/>
      <c r="UAV369" s="632"/>
      <c r="UAW369" s="632"/>
      <c r="UAX369" s="632"/>
      <c r="UAY369" s="632"/>
      <c r="UAZ369" s="632"/>
      <c r="UBA369" s="632"/>
      <c r="UBB369" s="632"/>
      <c r="UBC369" s="632"/>
      <c r="UBD369" s="632"/>
      <c r="UBE369" s="632"/>
      <c r="UBF369" s="632"/>
      <c r="UBG369" s="632"/>
      <c r="UBH369" s="632"/>
      <c r="UBI369" s="632"/>
      <c r="UBJ369" s="632"/>
      <c r="UBK369" s="632"/>
      <c r="UBL369" s="632"/>
      <c r="UBM369" s="632"/>
      <c r="UBN369" s="632"/>
      <c r="UBO369" s="632"/>
      <c r="UBP369" s="632"/>
      <c r="UBQ369" s="632"/>
      <c r="UBR369" s="632"/>
      <c r="UBS369" s="632"/>
      <c r="UBT369" s="632"/>
      <c r="UBU369" s="632"/>
      <c r="UBV369" s="632"/>
      <c r="UBW369" s="632"/>
      <c r="UBX369" s="632"/>
      <c r="UBY369" s="632"/>
      <c r="UBZ369" s="632"/>
      <c r="UCA369" s="632"/>
      <c r="UCB369" s="632"/>
      <c r="UCC369" s="632"/>
      <c r="UCD369" s="632"/>
      <c r="UCE369" s="632"/>
      <c r="UCF369" s="632"/>
      <c r="UCG369" s="632"/>
      <c r="UCH369" s="632"/>
      <c r="UCI369" s="632"/>
      <c r="UCJ369" s="632"/>
      <c r="UCK369" s="632"/>
      <c r="UCL369" s="632"/>
      <c r="UCM369" s="632"/>
      <c r="UCN369" s="632"/>
      <c r="UCO369" s="632"/>
      <c r="UCP369" s="632"/>
      <c r="UCQ369" s="632"/>
      <c r="UCR369" s="632"/>
      <c r="UCS369" s="632"/>
      <c r="UCT369" s="632"/>
      <c r="UCU369" s="632"/>
      <c r="UCV369" s="632"/>
      <c r="UCW369" s="632"/>
      <c r="UCX369" s="632"/>
      <c r="UCY369" s="632"/>
      <c r="UCZ369" s="632"/>
      <c r="UDA369" s="632"/>
      <c r="UDB369" s="632"/>
      <c r="UDC369" s="632"/>
      <c r="UDD369" s="632"/>
      <c r="UDE369" s="632"/>
      <c r="UDF369" s="632"/>
      <c r="UDG369" s="632"/>
      <c r="UDH369" s="632"/>
      <c r="UDI369" s="632"/>
      <c r="UDJ369" s="632"/>
      <c r="UDK369" s="632"/>
      <c r="UDL369" s="632"/>
      <c r="UDM369" s="632"/>
      <c r="UDN369" s="632"/>
      <c r="UDO369" s="632"/>
      <c r="UDP369" s="632"/>
      <c r="UDQ369" s="632"/>
      <c r="UDR369" s="632"/>
      <c r="UDS369" s="632"/>
      <c r="UDT369" s="632"/>
      <c r="UDU369" s="632"/>
      <c r="UDV369" s="632"/>
      <c r="UDW369" s="632"/>
      <c r="UDX369" s="632"/>
      <c r="UDY369" s="632"/>
      <c r="UDZ369" s="632"/>
      <c r="UEA369" s="632"/>
      <c r="UEB369" s="632"/>
      <c r="UEC369" s="632"/>
      <c r="UED369" s="632"/>
      <c r="UEE369" s="632"/>
      <c r="UEF369" s="632"/>
      <c r="UEG369" s="632"/>
      <c r="UEH369" s="632"/>
      <c r="UEI369" s="632"/>
      <c r="UEJ369" s="632"/>
      <c r="UEK369" s="632"/>
      <c r="UEL369" s="632"/>
      <c r="UEM369" s="632"/>
      <c r="UEN369" s="632"/>
      <c r="UEO369" s="632"/>
      <c r="UEP369" s="632"/>
      <c r="UEQ369" s="632"/>
      <c r="UER369" s="632"/>
      <c r="UES369" s="632"/>
      <c r="UET369" s="632"/>
      <c r="UEU369" s="632"/>
      <c r="UEV369" s="632"/>
      <c r="UEW369" s="632"/>
      <c r="UEX369" s="632"/>
      <c r="UEY369" s="632"/>
      <c r="UEZ369" s="632"/>
      <c r="UFA369" s="632"/>
      <c r="UFB369" s="632"/>
      <c r="UFC369" s="632"/>
      <c r="UFD369" s="632"/>
      <c r="UFE369" s="632"/>
      <c r="UFF369" s="632"/>
      <c r="UFG369" s="632"/>
      <c r="UFH369" s="632"/>
      <c r="UFI369" s="632"/>
      <c r="UFJ369" s="632"/>
      <c r="UFK369" s="632"/>
      <c r="UFL369" s="632"/>
      <c r="UFM369" s="632"/>
      <c r="UFN369" s="632"/>
      <c r="UFO369" s="632"/>
      <c r="UFP369" s="632"/>
      <c r="UFQ369" s="632"/>
      <c r="UFR369" s="632"/>
      <c r="UFS369" s="632"/>
      <c r="UFT369" s="632"/>
      <c r="UFU369" s="632"/>
      <c r="UFV369" s="632"/>
      <c r="UFW369" s="632"/>
      <c r="UFX369" s="632"/>
      <c r="UFY369" s="632"/>
      <c r="UFZ369" s="632"/>
      <c r="UGA369" s="632"/>
      <c r="UGB369" s="632"/>
      <c r="UGC369" s="632"/>
      <c r="UGD369" s="632"/>
      <c r="UGE369" s="632"/>
      <c r="UGF369" s="632"/>
      <c r="UGG369" s="632"/>
      <c r="UGH369" s="632"/>
      <c r="UGI369" s="632"/>
      <c r="UGJ369" s="632"/>
      <c r="UGK369" s="632"/>
      <c r="UGL369" s="632"/>
      <c r="UGM369" s="632"/>
      <c r="UGN369" s="632"/>
      <c r="UGO369" s="632"/>
      <c r="UGP369" s="632"/>
      <c r="UGQ369" s="632"/>
      <c r="UGR369" s="632"/>
      <c r="UGS369" s="632"/>
      <c r="UGT369" s="632"/>
      <c r="UGU369" s="632"/>
      <c r="UGV369" s="632"/>
      <c r="UGW369" s="632"/>
      <c r="UGX369" s="632"/>
      <c r="UGY369" s="632"/>
      <c r="UGZ369" s="632"/>
      <c r="UHA369" s="632"/>
      <c r="UHB369" s="632"/>
      <c r="UHC369" s="632"/>
      <c r="UHD369" s="632"/>
      <c r="UHE369" s="632"/>
      <c r="UHF369" s="632"/>
      <c r="UHG369" s="632"/>
      <c r="UHH369" s="632"/>
      <c r="UHI369" s="632"/>
      <c r="UHJ369" s="632"/>
      <c r="UHK369" s="632"/>
      <c r="UHL369" s="632"/>
      <c r="UHM369" s="632"/>
      <c r="UHN369" s="632"/>
      <c r="UHO369" s="632"/>
      <c r="UHP369" s="632"/>
      <c r="UHQ369" s="632"/>
      <c r="UHR369" s="632"/>
      <c r="UHS369" s="632"/>
      <c r="UHT369" s="632"/>
      <c r="UHU369" s="632"/>
      <c r="UHV369" s="632"/>
      <c r="UHW369" s="632"/>
      <c r="UHX369" s="632"/>
      <c r="UHY369" s="632"/>
      <c r="UHZ369" s="632"/>
      <c r="UIA369" s="632"/>
      <c r="UIB369" s="632"/>
      <c r="UIC369" s="632"/>
      <c r="UID369" s="632"/>
      <c r="UIE369" s="632"/>
      <c r="UIF369" s="632"/>
      <c r="UIG369" s="632"/>
      <c r="UIH369" s="632"/>
      <c r="UII369" s="632"/>
      <c r="UIJ369" s="632"/>
      <c r="UIK369" s="632"/>
      <c r="UIL369" s="632"/>
      <c r="UIM369" s="632"/>
      <c r="UIN369" s="632"/>
      <c r="UIO369" s="632"/>
      <c r="UIP369" s="632"/>
      <c r="UIQ369" s="632"/>
      <c r="UIR369" s="632"/>
      <c r="UIS369" s="632"/>
      <c r="UIT369" s="632"/>
      <c r="UIU369" s="632"/>
      <c r="UIV369" s="632"/>
      <c r="UIW369" s="632"/>
      <c r="UIX369" s="632"/>
      <c r="UIY369" s="632"/>
      <c r="UIZ369" s="632"/>
      <c r="UJA369" s="632"/>
      <c r="UJB369" s="632"/>
      <c r="UJC369" s="632"/>
      <c r="UJD369" s="632"/>
      <c r="UJE369" s="632"/>
      <c r="UJF369" s="632"/>
      <c r="UJG369" s="632"/>
      <c r="UJH369" s="632"/>
      <c r="UJI369" s="632"/>
      <c r="UJJ369" s="632"/>
      <c r="UJK369" s="632"/>
      <c r="UJL369" s="632"/>
      <c r="UJM369" s="632"/>
      <c r="UJN369" s="632"/>
      <c r="UJO369" s="632"/>
      <c r="UJP369" s="632"/>
      <c r="UJQ369" s="632"/>
      <c r="UJR369" s="632"/>
      <c r="UJS369" s="632"/>
      <c r="UJT369" s="632"/>
      <c r="UJU369" s="632"/>
      <c r="UJV369" s="632"/>
      <c r="UJW369" s="632"/>
      <c r="UJX369" s="632"/>
      <c r="UJY369" s="632"/>
      <c r="UJZ369" s="632"/>
      <c r="UKA369" s="632"/>
      <c r="UKB369" s="632"/>
      <c r="UKC369" s="632"/>
      <c r="UKD369" s="632"/>
      <c r="UKE369" s="632"/>
      <c r="UKF369" s="632"/>
      <c r="UKG369" s="632"/>
      <c r="UKH369" s="632"/>
      <c r="UKI369" s="632"/>
      <c r="UKJ369" s="632"/>
      <c r="UKK369" s="632"/>
      <c r="UKL369" s="632"/>
      <c r="UKM369" s="632"/>
      <c r="UKN369" s="632"/>
      <c r="UKO369" s="632"/>
      <c r="UKP369" s="632"/>
      <c r="UKQ369" s="632"/>
      <c r="UKR369" s="632"/>
      <c r="UKS369" s="632"/>
      <c r="UKT369" s="632"/>
      <c r="UKU369" s="632"/>
      <c r="UKV369" s="632"/>
      <c r="UKW369" s="632"/>
      <c r="UKX369" s="632"/>
      <c r="UKY369" s="632"/>
      <c r="UKZ369" s="632"/>
      <c r="ULA369" s="632"/>
      <c r="ULB369" s="632"/>
      <c r="ULC369" s="632"/>
      <c r="ULD369" s="632"/>
      <c r="ULE369" s="632"/>
      <c r="ULF369" s="632"/>
      <c r="ULG369" s="632"/>
      <c r="ULH369" s="632"/>
      <c r="ULI369" s="632"/>
      <c r="ULJ369" s="632"/>
      <c r="ULK369" s="632"/>
      <c r="ULL369" s="632"/>
      <c r="ULM369" s="632"/>
      <c r="ULN369" s="632"/>
      <c r="ULO369" s="632"/>
      <c r="ULP369" s="632"/>
      <c r="ULQ369" s="632"/>
      <c r="ULR369" s="632"/>
      <c r="ULS369" s="632"/>
      <c r="ULT369" s="632"/>
      <c r="ULU369" s="632"/>
      <c r="ULV369" s="632"/>
      <c r="ULW369" s="632"/>
      <c r="ULX369" s="632"/>
      <c r="ULY369" s="632"/>
      <c r="ULZ369" s="632"/>
      <c r="UMA369" s="632"/>
      <c r="UMB369" s="632"/>
      <c r="UMC369" s="632"/>
      <c r="UMD369" s="632"/>
      <c r="UME369" s="632"/>
      <c r="UMF369" s="632"/>
      <c r="UMG369" s="632"/>
      <c r="UMH369" s="632"/>
      <c r="UMI369" s="632"/>
      <c r="UMJ369" s="632"/>
      <c r="UMK369" s="632"/>
      <c r="UML369" s="632"/>
      <c r="UMM369" s="632"/>
      <c r="UMN369" s="632"/>
      <c r="UMO369" s="632"/>
      <c r="UMP369" s="632"/>
      <c r="UMQ369" s="632"/>
      <c r="UMR369" s="632"/>
      <c r="UMS369" s="632"/>
      <c r="UMT369" s="632"/>
      <c r="UMU369" s="632"/>
      <c r="UMV369" s="632"/>
      <c r="UMW369" s="632"/>
      <c r="UMX369" s="632"/>
      <c r="UMY369" s="632"/>
      <c r="UMZ369" s="632"/>
      <c r="UNA369" s="632"/>
      <c r="UNB369" s="632"/>
      <c r="UNC369" s="632"/>
      <c r="UND369" s="632"/>
      <c r="UNE369" s="632"/>
      <c r="UNF369" s="632"/>
      <c r="UNG369" s="632"/>
      <c r="UNH369" s="632"/>
      <c r="UNI369" s="632"/>
      <c r="UNJ369" s="632"/>
      <c r="UNK369" s="632"/>
      <c r="UNL369" s="632"/>
      <c r="UNM369" s="632"/>
      <c r="UNN369" s="632"/>
      <c r="UNO369" s="632"/>
      <c r="UNP369" s="632"/>
      <c r="UNQ369" s="632"/>
      <c r="UNR369" s="632"/>
      <c r="UNS369" s="632"/>
      <c r="UNT369" s="632"/>
      <c r="UNU369" s="632"/>
      <c r="UNV369" s="632"/>
      <c r="UNW369" s="632"/>
      <c r="UNX369" s="632"/>
      <c r="UNY369" s="632"/>
      <c r="UNZ369" s="632"/>
      <c r="UOA369" s="632"/>
      <c r="UOB369" s="632"/>
      <c r="UOC369" s="632"/>
      <c r="UOD369" s="632"/>
      <c r="UOE369" s="632"/>
      <c r="UOF369" s="632"/>
      <c r="UOG369" s="632"/>
      <c r="UOH369" s="632"/>
      <c r="UOI369" s="632"/>
      <c r="UOJ369" s="632"/>
      <c r="UOK369" s="632"/>
      <c r="UOL369" s="632"/>
      <c r="UOM369" s="632"/>
      <c r="UON369" s="632"/>
      <c r="UOO369" s="632"/>
      <c r="UOP369" s="632"/>
      <c r="UOQ369" s="632"/>
      <c r="UOR369" s="632"/>
      <c r="UOS369" s="632"/>
      <c r="UOT369" s="632"/>
      <c r="UOU369" s="632"/>
      <c r="UOV369" s="632"/>
      <c r="UOW369" s="632"/>
      <c r="UOX369" s="632"/>
      <c r="UOY369" s="632"/>
      <c r="UOZ369" s="632"/>
      <c r="UPA369" s="632"/>
      <c r="UPB369" s="632"/>
      <c r="UPC369" s="632"/>
      <c r="UPD369" s="632"/>
      <c r="UPE369" s="632"/>
      <c r="UPF369" s="632"/>
      <c r="UPG369" s="632"/>
      <c r="UPH369" s="632"/>
      <c r="UPI369" s="632"/>
      <c r="UPJ369" s="632"/>
      <c r="UPK369" s="632"/>
      <c r="UPL369" s="632"/>
      <c r="UPM369" s="632"/>
      <c r="UPN369" s="632"/>
      <c r="UPO369" s="632"/>
      <c r="UPP369" s="632"/>
      <c r="UPQ369" s="632"/>
      <c r="UPR369" s="632"/>
      <c r="UPS369" s="632"/>
      <c r="UPT369" s="632"/>
      <c r="UPU369" s="632"/>
      <c r="UPV369" s="632"/>
      <c r="UPW369" s="632"/>
      <c r="UPX369" s="632"/>
      <c r="UPY369" s="632"/>
      <c r="UPZ369" s="632"/>
      <c r="UQA369" s="632"/>
      <c r="UQB369" s="632"/>
      <c r="UQC369" s="632"/>
      <c r="UQD369" s="632"/>
      <c r="UQE369" s="632"/>
      <c r="UQF369" s="632"/>
      <c r="UQG369" s="632"/>
      <c r="UQH369" s="632"/>
      <c r="UQI369" s="632"/>
      <c r="UQJ369" s="632"/>
      <c r="UQK369" s="632"/>
      <c r="UQL369" s="632"/>
      <c r="UQM369" s="632"/>
      <c r="UQN369" s="632"/>
      <c r="UQO369" s="632"/>
      <c r="UQP369" s="632"/>
      <c r="UQQ369" s="632"/>
      <c r="UQR369" s="632"/>
      <c r="UQS369" s="632"/>
      <c r="UQT369" s="632"/>
      <c r="UQU369" s="632"/>
      <c r="UQV369" s="632"/>
      <c r="UQW369" s="632"/>
      <c r="UQX369" s="632"/>
      <c r="UQY369" s="632"/>
      <c r="UQZ369" s="632"/>
      <c r="URA369" s="632"/>
      <c r="URB369" s="632"/>
      <c r="URC369" s="632"/>
      <c r="URD369" s="632"/>
      <c r="URE369" s="632"/>
      <c r="URF369" s="632"/>
      <c r="URG369" s="632"/>
      <c r="URH369" s="632"/>
      <c r="URI369" s="632"/>
      <c r="URJ369" s="632"/>
      <c r="URK369" s="632"/>
      <c r="URL369" s="632"/>
      <c r="URM369" s="632"/>
      <c r="URN369" s="632"/>
      <c r="URO369" s="632"/>
      <c r="URP369" s="632"/>
      <c r="URQ369" s="632"/>
      <c r="URR369" s="632"/>
      <c r="URS369" s="632"/>
      <c r="URT369" s="632"/>
      <c r="URU369" s="632"/>
      <c r="URV369" s="632"/>
      <c r="URW369" s="632"/>
      <c r="URX369" s="632"/>
      <c r="URY369" s="632"/>
      <c r="URZ369" s="632"/>
      <c r="USA369" s="632"/>
      <c r="USB369" s="632"/>
      <c r="USC369" s="632"/>
      <c r="USD369" s="632"/>
      <c r="USE369" s="632"/>
      <c r="USF369" s="632"/>
      <c r="USG369" s="632"/>
      <c r="USH369" s="632"/>
      <c r="USI369" s="632"/>
      <c r="USJ369" s="632"/>
      <c r="USK369" s="632"/>
      <c r="USL369" s="632"/>
      <c r="USM369" s="632"/>
      <c r="USN369" s="632"/>
      <c r="USO369" s="632"/>
      <c r="USP369" s="632"/>
      <c r="USQ369" s="632"/>
      <c r="USR369" s="632"/>
      <c r="USS369" s="632"/>
      <c r="UST369" s="632"/>
      <c r="USU369" s="632"/>
      <c r="USV369" s="632"/>
      <c r="USW369" s="632"/>
      <c r="USX369" s="632"/>
      <c r="USY369" s="632"/>
      <c r="USZ369" s="632"/>
      <c r="UTA369" s="632"/>
      <c r="UTB369" s="632"/>
      <c r="UTC369" s="632"/>
      <c r="UTD369" s="632"/>
      <c r="UTE369" s="632"/>
      <c r="UTF369" s="632"/>
      <c r="UTG369" s="632"/>
      <c r="UTH369" s="632"/>
      <c r="UTI369" s="632"/>
      <c r="UTJ369" s="632"/>
      <c r="UTK369" s="632"/>
      <c r="UTL369" s="632"/>
      <c r="UTM369" s="632"/>
      <c r="UTN369" s="632"/>
      <c r="UTO369" s="632"/>
      <c r="UTP369" s="632"/>
      <c r="UTQ369" s="632"/>
      <c r="UTR369" s="632"/>
      <c r="UTS369" s="632"/>
      <c r="UTT369" s="632"/>
      <c r="UTU369" s="632"/>
      <c r="UTV369" s="632"/>
      <c r="UTW369" s="632"/>
      <c r="UTX369" s="632"/>
      <c r="UTY369" s="632"/>
      <c r="UTZ369" s="632"/>
      <c r="UUA369" s="632"/>
      <c r="UUB369" s="632"/>
      <c r="UUC369" s="632"/>
      <c r="UUD369" s="632"/>
      <c r="UUE369" s="632"/>
      <c r="UUF369" s="632"/>
      <c r="UUG369" s="632"/>
      <c r="UUH369" s="632"/>
      <c r="UUI369" s="632"/>
      <c r="UUJ369" s="632"/>
      <c r="UUK369" s="632"/>
      <c r="UUL369" s="632"/>
      <c r="UUM369" s="632"/>
      <c r="UUN369" s="632"/>
      <c r="UUO369" s="632"/>
      <c r="UUP369" s="632"/>
      <c r="UUQ369" s="632"/>
      <c r="UUR369" s="632"/>
      <c r="UUS369" s="632"/>
      <c r="UUT369" s="632"/>
      <c r="UUU369" s="632"/>
      <c r="UUV369" s="632"/>
      <c r="UUW369" s="632"/>
      <c r="UUX369" s="632"/>
      <c r="UUY369" s="632"/>
      <c r="UUZ369" s="632"/>
      <c r="UVA369" s="632"/>
      <c r="UVB369" s="632"/>
      <c r="UVC369" s="632"/>
      <c r="UVD369" s="632"/>
      <c r="UVE369" s="632"/>
      <c r="UVF369" s="632"/>
      <c r="UVG369" s="632"/>
      <c r="UVH369" s="632"/>
      <c r="UVI369" s="632"/>
      <c r="UVJ369" s="632"/>
      <c r="UVK369" s="632"/>
      <c r="UVL369" s="632"/>
      <c r="UVM369" s="632"/>
      <c r="UVN369" s="632"/>
      <c r="UVO369" s="632"/>
      <c r="UVP369" s="632"/>
      <c r="UVQ369" s="632"/>
      <c r="UVR369" s="632"/>
      <c r="UVS369" s="632"/>
      <c r="UVT369" s="632"/>
      <c r="UVU369" s="632"/>
      <c r="UVV369" s="632"/>
      <c r="UVW369" s="632"/>
      <c r="UVX369" s="632"/>
      <c r="UVY369" s="632"/>
      <c r="UVZ369" s="632"/>
      <c r="UWA369" s="632"/>
      <c r="UWB369" s="632"/>
      <c r="UWC369" s="632"/>
      <c r="UWD369" s="632"/>
      <c r="UWE369" s="632"/>
      <c r="UWF369" s="632"/>
      <c r="UWG369" s="632"/>
      <c r="UWH369" s="632"/>
      <c r="UWI369" s="632"/>
      <c r="UWJ369" s="632"/>
      <c r="UWK369" s="632"/>
      <c r="UWL369" s="632"/>
      <c r="UWM369" s="632"/>
      <c r="UWN369" s="632"/>
      <c r="UWO369" s="632"/>
      <c r="UWP369" s="632"/>
      <c r="UWQ369" s="632"/>
      <c r="UWR369" s="632"/>
      <c r="UWS369" s="632"/>
      <c r="UWT369" s="632"/>
      <c r="UWU369" s="632"/>
      <c r="UWV369" s="632"/>
      <c r="UWW369" s="632"/>
      <c r="UWX369" s="632"/>
      <c r="UWY369" s="632"/>
      <c r="UWZ369" s="632"/>
      <c r="UXA369" s="632"/>
      <c r="UXB369" s="632"/>
      <c r="UXC369" s="632"/>
      <c r="UXD369" s="632"/>
      <c r="UXE369" s="632"/>
      <c r="UXF369" s="632"/>
      <c r="UXG369" s="632"/>
      <c r="UXH369" s="632"/>
      <c r="UXI369" s="632"/>
      <c r="UXJ369" s="632"/>
      <c r="UXK369" s="632"/>
      <c r="UXL369" s="632"/>
      <c r="UXM369" s="632"/>
      <c r="UXN369" s="632"/>
      <c r="UXO369" s="632"/>
      <c r="UXP369" s="632"/>
      <c r="UXQ369" s="632"/>
      <c r="UXR369" s="632"/>
      <c r="UXS369" s="632"/>
      <c r="UXT369" s="632"/>
      <c r="UXU369" s="632"/>
      <c r="UXV369" s="632"/>
      <c r="UXW369" s="632"/>
      <c r="UXX369" s="632"/>
      <c r="UXY369" s="632"/>
      <c r="UXZ369" s="632"/>
      <c r="UYA369" s="632"/>
      <c r="UYB369" s="632"/>
      <c r="UYC369" s="632"/>
      <c r="UYD369" s="632"/>
      <c r="UYE369" s="632"/>
      <c r="UYF369" s="632"/>
      <c r="UYG369" s="632"/>
      <c r="UYH369" s="632"/>
      <c r="UYI369" s="632"/>
      <c r="UYJ369" s="632"/>
      <c r="UYK369" s="632"/>
      <c r="UYL369" s="632"/>
      <c r="UYM369" s="632"/>
      <c r="UYN369" s="632"/>
      <c r="UYO369" s="632"/>
      <c r="UYP369" s="632"/>
      <c r="UYQ369" s="632"/>
      <c r="UYR369" s="632"/>
      <c r="UYS369" s="632"/>
      <c r="UYT369" s="632"/>
      <c r="UYU369" s="632"/>
      <c r="UYV369" s="632"/>
      <c r="UYW369" s="632"/>
      <c r="UYX369" s="632"/>
      <c r="UYY369" s="632"/>
      <c r="UYZ369" s="632"/>
      <c r="UZA369" s="632"/>
      <c r="UZB369" s="632"/>
      <c r="UZC369" s="632"/>
      <c r="UZD369" s="632"/>
      <c r="UZE369" s="632"/>
      <c r="UZF369" s="632"/>
      <c r="UZG369" s="632"/>
      <c r="UZH369" s="632"/>
      <c r="UZI369" s="632"/>
      <c r="UZJ369" s="632"/>
      <c r="UZK369" s="632"/>
      <c r="UZL369" s="632"/>
      <c r="UZM369" s="632"/>
      <c r="UZN369" s="632"/>
      <c r="UZO369" s="632"/>
      <c r="UZP369" s="632"/>
      <c r="UZQ369" s="632"/>
      <c r="UZR369" s="632"/>
      <c r="UZS369" s="632"/>
      <c r="UZT369" s="632"/>
      <c r="UZU369" s="632"/>
      <c r="UZV369" s="632"/>
      <c r="UZW369" s="632"/>
      <c r="UZX369" s="632"/>
      <c r="UZY369" s="632"/>
      <c r="UZZ369" s="632"/>
      <c r="VAA369" s="632"/>
      <c r="VAB369" s="632"/>
      <c r="VAC369" s="632"/>
      <c r="VAD369" s="632"/>
      <c r="VAE369" s="632"/>
      <c r="VAF369" s="632"/>
      <c r="VAG369" s="632"/>
      <c r="VAH369" s="632"/>
      <c r="VAI369" s="632"/>
      <c r="VAJ369" s="632"/>
      <c r="VAK369" s="632"/>
      <c r="VAL369" s="632"/>
      <c r="VAM369" s="632"/>
      <c r="VAN369" s="632"/>
      <c r="VAO369" s="632"/>
      <c r="VAP369" s="632"/>
      <c r="VAQ369" s="632"/>
      <c r="VAR369" s="632"/>
      <c r="VAS369" s="632"/>
      <c r="VAT369" s="632"/>
      <c r="VAU369" s="632"/>
      <c r="VAV369" s="632"/>
      <c r="VAW369" s="632"/>
      <c r="VAX369" s="632"/>
      <c r="VAY369" s="632"/>
      <c r="VAZ369" s="632"/>
      <c r="VBA369" s="632"/>
      <c r="VBB369" s="632"/>
      <c r="VBC369" s="632"/>
      <c r="VBD369" s="632"/>
      <c r="VBE369" s="632"/>
      <c r="VBF369" s="632"/>
      <c r="VBG369" s="632"/>
      <c r="VBH369" s="632"/>
      <c r="VBI369" s="632"/>
      <c r="VBJ369" s="632"/>
      <c r="VBK369" s="632"/>
      <c r="VBL369" s="632"/>
      <c r="VBM369" s="632"/>
      <c r="VBN369" s="632"/>
      <c r="VBO369" s="632"/>
      <c r="VBP369" s="632"/>
      <c r="VBQ369" s="632"/>
      <c r="VBR369" s="632"/>
      <c r="VBS369" s="632"/>
      <c r="VBT369" s="632"/>
      <c r="VBU369" s="632"/>
      <c r="VBV369" s="632"/>
      <c r="VBW369" s="632"/>
      <c r="VBX369" s="632"/>
      <c r="VBY369" s="632"/>
      <c r="VBZ369" s="632"/>
      <c r="VCA369" s="632"/>
      <c r="VCB369" s="632"/>
      <c r="VCC369" s="632"/>
      <c r="VCD369" s="632"/>
      <c r="VCE369" s="632"/>
      <c r="VCF369" s="632"/>
      <c r="VCG369" s="632"/>
      <c r="VCH369" s="632"/>
      <c r="VCI369" s="632"/>
      <c r="VCJ369" s="632"/>
      <c r="VCK369" s="632"/>
      <c r="VCL369" s="632"/>
      <c r="VCM369" s="632"/>
      <c r="VCN369" s="632"/>
      <c r="VCO369" s="632"/>
      <c r="VCP369" s="632"/>
      <c r="VCQ369" s="632"/>
      <c r="VCR369" s="632"/>
      <c r="VCS369" s="632"/>
      <c r="VCT369" s="632"/>
      <c r="VCU369" s="632"/>
      <c r="VCV369" s="632"/>
      <c r="VCW369" s="632"/>
      <c r="VCX369" s="632"/>
      <c r="VCY369" s="632"/>
      <c r="VCZ369" s="632"/>
      <c r="VDA369" s="632"/>
      <c r="VDB369" s="632"/>
      <c r="VDC369" s="632"/>
      <c r="VDD369" s="632"/>
      <c r="VDE369" s="632"/>
      <c r="VDF369" s="632"/>
      <c r="VDG369" s="632"/>
      <c r="VDH369" s="632"/>
      <c r="VDI369" s="632"/>
      <c r="VDJ369" s="632"/>
      <c r="VDK369" s="632"/>
      <c r="VDL369" s="632"/>
      <c r="VDM369" s="632"/>
      <c r="VDN369" s="632"/>
      <c r="VDO369" s="632"/>
      <c r="VDP369" s="632"/>
      <c r="VDQ369" s="632"/>
      <c r="VDR369" s="632"/>
      <c r="VDS369" s="632"/>
      <c r="VDT369" s="632"/>
      <c r="VDU369" s="632"/>
      <c r="VDV369" s="632"/>
      <c r="VDW369" s="632"/>
      <c r="VDX369" s="632"/>
      <c r="VDY369" s="632"/>
      <c r="VDZ369" s="632"/>
      <c r="VEA369" s="632"/>
      <c r="VEB369" s="632"/>
      <c r="VEC369" s="632"/>
      <c r="VED369" s="632"/>
      <c r="VEE369" s="632"/>
      <c r="VEF369" s="632"/>
      <c r="VEG369" s="632"/>
      <c r="VEH369" s="632"/>
      <c r="VEI369" s="632"/>
      <c r="VEJ369" s="632"/>
      <c r="VEK369" s="632"/>
      <c r="VEL369" s="632"/>
      <c r="VEM369" s="632"/>
      <c r="VEN369" s="632"/>
      <c r="VEO369" s="632"/>
      <c r="VEP369" s="632"/>
      <c r="VEQ369" s="632"/>
      <c r="VER369" s="632"/>
      <c r="VES369" s="632"/>
      <c r="VET369" s="632"/>
      <c r="VEU369" s="632"/>
      <c r="VEV369" s="632"/>
      <c r="VEW369" s="632"/>
      <c r="VEX369" s="632"/>
      <c r="VEY369" s="632"/>
      <c r="VEZ369" s="632"/>
      <c r="VFA369" s="632"/>
      <c r="VFB369" s="632"/>
      <c r="VFC369" s="632"/>
      <c r="VFD369" s="632"/>
      <c r="VFE369" s="632"/>
      <c r="VFF369" s="632"/>
      <c r="VFG369" s="632"/>
      <c r="VFH369" s="632"/>
      <c r="VFI369" s="632"/>
      <c r="VFJ369" s="632"/>
      <c r="VFK369" s="632"/>
      <c r="VFL369" s="632"/>
      <c r="VFM369" s="632"/>
      <c r="VFN369" s="632"/>
      <c r="VFO369" s="632"/>
      <c r="VFP369" s="632"/>
      <c r="VFQ369" s="632"/>
      <c r="VFR369" s="632"/>
      <c r="VFS369" s="632"/>
      <c r="VFT369" s="632"/>
      <c r="VFU369" s="632"/>
      <c r="VFV369" s="632"/>
      <c r="VFW369" s="632"/>
      <c r="VFX369" s="632"/>
      <c r="VFY369" s="632"/>
      <c r="VFZ369" s="632"/>
      <c r="VGA369" s="632"/>
      <c r="VGB369" s="632"/>
      <c r="VGC369" s="632"/>
      <c r="VGD369" s="632"/>
      <c r="VGE369" s="632"/>
      <c r="VGF369" s="632"/>
      <c r="VGG369" s="632"/>
      <c r="VGH369" s="632"/>
      <c r="VGI369" s="632"/>
      <c r="VGJ369" s="632"/>
      <c r="VGK369" s="632"/>
      <c r="VGL369" s="632"/>
      <c r="VGM369" s="632"/>
      <c r="VGN369" s="632"/>
      <c r="VGO369" s="632"/>
      <c r="VGP369" s="632"/>
      <c r="VGQ369" s="632"/>
      <c r="VGR369" s="632"/>
      <c r="VGS369" s="632"/>
      <c r="VGT369" s="632"/>
      <c r="VGU369" s="632"/>
      <c r="VGV369" s="632"/>
      <c r="VGW369" s="632"/>
      <c r="VGX369" s="632"/>
      <c r="VGY369" s="632"/>
      <c r="VGZ369" s="632"/>
      <c r="VHA369" s="632"/>
      <c r="VHB369" s="632"/>
      <c r="VHC369" s="632"/>
      <c r="VHD369" s="632"/>
      <c r="VHE369" s="632"/>
      <c r="VHF369" s="632"/>
      <c r="VHG369" s="632"/>
      <c r="VHH369" s="632"/>
      <c r="VHI369" s="632"/>
      <c r="VHJ369" s="632"/>
      <c r="VHK369" s="632"/>
      <c r="VHL369" s="632"/>
      <c r="VHM369" s="632"/>
      <c r="VHN369" s="632"/>
      <c r="VHO369" s="632"/>
      <c r="VHP369" s="632"/>
      <c r="VHQ369" s="632"/>
      <c r="VHR369" s="632"/>
      <c r="VHS369" s="632"/>
      <c r="VHT369" s="632"/>
      <c r="VHU369" s="632"/>
      <c r="VHV369" s="632"/>
      <c r="VHW369" s="632"/>
      <c r="VHX369" s="632"/>
      <c r="VHY369" s="632"/>
      <c r="VHZ369" s="632"/>
      <c r="VIA369" s="632"/>
      <c r="VIB369" s="632"/>
      <c r="VIC369" s="632"/>
      <c r="VID369" s="632"/>
      <c r="VIE369" s="632"/>
      <c r="VIF369" s="632"/>
      <c r="VIG369" s="632"/>
      <c r="VIH369" s="632"/>
      <c r="VII369" s="632"/>
      <c r="VIJ369" s="632"/>
      <c r="VIK369" s="632"/>
      <c r="VIL369" s="632"/>
      <c r="VIM369" s="632"/>
      <c r="VIN369" s="632"/>
      <c r="VIO369" s="632"/>
      <c r="VIP369" s="632"/>
      <c r="VIQ369" s="632"/>
      <c r="VIR369" s="632"/>
      <c r="VIS369" s="632"/>
      <c r="VIT369" s="632"/>
      <c r="VIU369" s="632"/>
      <c r="VIV369" s="632"/>
      <c r="VIW369" s="632"/>
      <c r="VIX369" s="632"/>
      <c r="VIY369" s="632"/>
      <c r="VIZ369" s="632"/>
      <c r="VJA369" s="632"/>
      <c r="VJB369" s="632"/>
      <c r="VJC369" s="632"/>
      <c r="VJD369" s="632"/>
      <c r="VJE369" s="632"/>
      <c r="VJF369" s="632"/>
      <c r="VJG369" s="632"/>
      <c r="VJH369" s="632"/>
      <c r="VJI369" s="632"/>
      <c r="VJJ369" s="632"/>
      <c r="VJK369" s="632"/>
      <c r="VJL369" s="632"/>
      <c r="VJM369" s="632"/>
      <c r="VJN369" s="632"/>
      <c r="VJO369" s="632"/>
      <c r="VJP369" s="632"/>
      <c r="VJQ369" s="632"/>
      <c r="VJR369" s="632"/>
      <c r="VJS369" s="632"/>
      <c r="VJT369" s="632"/>
      <c r="VJU369" s="632"/>
      <c r="VJV369" s="632"/>
      <c r="VJW369" s="632"/>
      <c r="VJX369" s="632"/>
      <c r="VJY369" s="632"/>
      <c r="VJZ369" s="632"/>
      <c r="VKA369" s="632"/>
      <c r="VKB369" s="632"/>
      <c r="VKC369" s="632"/>
      <c r="VKD369" s="632"/>
      <c r="VKE369" s="632"/>
      <c r="VKF369" s="632"/>
      <c r="VKG369" s="632"/>
      <c r="VKH369" s="632"/>
      <c r="VKI369" s="632"/>
      <c r="VKJ369" s="632"/>
      <c r="VKK369" s="632"/>
      <c r="VKL369" s="632"/>
      <c r="VKM369" s="632"/>
      <c r="VKN369" s="632"/>
      <c r="VKO369" s="632"/>
      <c r="VKP369" s="632"/>
      <c r="VKQ369" s="632"/>
      <c r="VKR369" s="632"/>
      <c r="VKS369" s="632"/>
      <c r="VKT369" s="632"/>
      <c r="VKU369" s="632"/>
      <c r="VKV369" s="632"/>
      <c r="VKW369" s="632"/>
      <c r="VKX369" s="632"/>
      <c r="VKY369" s="632"/>
      <c r="VKZ369" s="632"/>
      <c r="VLA369" s="632"/>
      <c r="VLB369" s="632"/>
      <c r="VLC369" s="632"/>
      <c r="VLD369" s="632"/>
      <c r="VLE369" s="632"/>
      <c r="VLF369" s="632"/>
      <c r="VLG369" s="632"/>
      <c r="VLH369" s="632"/>
      <c r="VLI369" s="632"/>
      <c r="VLJ369" s="632"/>
      <c r="VLK369" s="632"/>
      <c r="VLL369" s="632"/>
      <c r="VLM369" s="632"/>
      <c r="VLN369" s="632"/>
      <c r="VLO369" s="632"/>
      <c r="VLP369" s="632"/>
      <c r="VLQ369" s="632"/>
      <c r="VLR369" s="632"/>
      <c r="VLS369" s="632"/>
      <c r="VLT369" s="632"/>
      <c r="VLU369" s="632"/>
      <c r="VLV369" s="632"/>
      <c r="VLW369" s="632"/>
      <c r="VLX369" s="632"/>
      <c r="VLY369" s="632"/>
      <c r="VLZ369" s="632"/>
      <c r="VMA369" s="632"/>
      <c r="VMB369" s="632"/>
      <c r="VMC369" s="632"/>
      <c r="VMD369" s="632"/>
      <c r="VME369" s="632"/>
      <c r="VMF369" s="632"/>
      <c r="VMG369" s="632"/>
      <c r="VMH369" s="632"/>
      <c r="VMI369" s="632"/>
      <c r="VMJ369" s="632"/>
      <c r="VMK369" s="632"/>
      <c r="VML369" s="632"/>
      <c r="VMM369" s="632"/>
      <c r="VMN369" s="632"/>
      <c r="VMO369" s="632"/>
      <c r="VMP369" s="632"/>
      <c r="VMQ369" s="632"/>
      <c r="VMR369" s="632"/>
      <c r="VMS369" s="632"/>
      <c r="VMT369" s="632"/>
      <c r="VMU369" s="632"/>
      <c r="VMV369" s="632"/>
      <c r="VMW369" s="632"/>
      <c r="VMX369" s="632"/>
      <c r="VMY369" s="632"/>
      <c r="VMZ369" s="632"/>
      <c r="VNA369" s="632"/>
      <c r="VNB369" s="632"/>
      <c r="VNC369" s="632"/>
      <c r="VND369" s="632"/>
      <c r="VNE369" s="632"/>
      <c r="VNF369" s="632"/>
      <c r="VNG369" s="632"/>
      <c r="VNH369" s="632"/>
      <c r="VNI369" s="632"/>
      <c r="VNJ369" s="632"/>
      <c r="VNK369" s="632"/>
      <c r="VNL369" s="632"/>
      <c r="VNM369" s="632"/>
      <c r="VNN369" s="632"/>
      <c r="VNO369" s="632"/>
      <c r="VNP369" s="632"/>
      <c r="VNQ369" s="632"/>
      <c r="VNR369" s="632"/>
      <c r="VNS369" s="632"/>
      <c r="VNT369" s="632"/>
      <c r="VNU369" s="632"/>
      <c r="VNV369" s="632"/>
      <c r="VNW369" s="632"/>
      <c r="VNX369" s="632"/>
      <c r="VNY369" s="632"/>
      <c r="VNZ369" s="632"/>
      <c r="VOA369" s="632"/>
      <c r="VOB369" s="632"/>
      <c r="VOC369" s="632"/>
      <c r="VOD369" s="632"/>
      <c r="VOE369" s="632"/>
      <c r="VOF369" s="632"/>
      <c r="VOG369" s="632"/>
      <c r="VOH369" s="632"/>
      <c r="VOI369" s="632"/>
      <c r="VOJ369" s="632"/>
      <c r="VOK369" s="632"/>
      <c r="VOL369" s="632"/>
      <c r="VOM369" s="632"/>
      <c r="VON369" s="632"/>
      <c r="VOO369" s="632"/>
      <c r="VOP369" s="632"/>
      <c r="VOQ369" s="632"/>
      <c r="VOR369" s="632"/>
      <c r="VOS369" s="632"/>
      <c r="VOT369" s="632"/>
      <c r="VOU369" s="632"/>
      <c r="VOV369" s="632"/>
      <c r="VOW369" s="632"/>
      <c r="VOX369" s="632"/>
      <c r="VOY369" s="632"/>
      <c r="VOZ369" s="632"/>
      <c r="VPA369" s="632"/>
      <c r="VPB369" s="632"/>
      <c r="VPC369" s="632"/>
      <c r="VPD369" s="632"/>
      <c r="VPE369" s="632"/>
      <c r="VPF369" s="632"/>
      <c r="VPG369" s="632"/>
      <c r="VPH369" s="632"/>
      <c r="VPI369" s="632"/>
      <c r="VPJ369" s="632"/>
      <c r="VPK369" s="632"/>
      <c r="VPL369" s="632"/>
      <c r="VPM369" s="632"/>
      <c r="VPN369" s="632"/>
      <c r="VPO369" s="632"/>
      <c r="VPP369" s="632"/>
      <c r="VPQ369" s="632"/>
      <c r="VPR369" s="632"/>
      <c r="VPS369" s="632"/>
      <c r="VPT369" s="632"/>
      <c r="VPU369" s="632"/>
      <c r="VPV369" s="632"/>
      <c r="VPW369" s="632"/>
      <c r="VPX369" s="632"/>
      <c r="VPY369" s="632"/>
      <c r="VPZ369" s="632"/>
      <c r="VQA369" s="632"/>
      <c r="VQB369" s="632"/>
      <c r="VQC369" s="632"/>
      <c r="VQD369" s="632"/>
      <c r="VQE369" s="632"/>
      <c r="VQF369" s="632"/>
      <c r="VQG369" s="632"/>
      <c r="VQH369" s="632"/>
      <c r="VQI369" s="632"/>
      <c r="VQJ369" s="632"/>
      <c r="VQK369" s="632"/>
      <c r="VQL369" s="632"/>
      <c r="VQM369" s="632"/>
      <c r="VQN369" s="632"/>
      <c r="VQO369" s="632"/>
      <c r="VQP369" s="632"/>
      <c r="VQQ369" s="632"/>
      <c r="VQR369" s="632"/>
      <c r="VQS369" s="632"/>
      <c r="VQT369" s="632"/>
      <c r="VQU369" s="632"/>
      <c r="VQV369" s="632"/>
      <c r="VQW369" s="632"/>
      <c r="VQX369" s="632"/>
      <c r="VQY369" s="632"/>
      <c r="VQZ369" s="632"/>
      <c r="VRA369" s="632"/>
      <c r="VRB369" s="632"/>
      <c r="VRC369" s="632"/>
      <c r="VRD369" s="632"/>
      <c r="VRE369" s="632"/>
      <c r="VRF369" s="632"/>
      <c r="VRG369" s="632"/>
      <c r="VRH369" s="632"/>
      <c r="VRI369" s="632"/>
      <c r="VRJ369" s="632"/>
      <c r="VRK369" s="632"/>
      <c r="VRL369" s="632"/>
      <c r="VRM369" s="632"/>
      <c r="VRN369" s="632"/>
      <c r="VRO369" s="632"/>
      <c r="VRP369" s="632"/>
      <c r="VRQ369" s="632"/>
      <c r="VRR369" s="632"/>
      <c r="VRS369" s="632"/>
      <c r="VRT369" s="632"/>
      <c r="VRU369" s="632"/>
      <c r="VRV369" s="632"/>
      <c r="VRW369" s="632"/>
      <c r="VRX369" s="632"/>
      <c r="VRY369" s="632"/>
      <c r="VRZ369" s="632"/>
      <c r="VSA369" s="632"/>
      <c r="VSB369" s="632"/>
      <c r="VSC369" s="632"/>
      <c r="VSD369" s="632"/>
      <c r="VSE369" s="632"/>
      <c r="VSF369" s="632"/>
      <c r="VSG369" s="632"/>
      <c r="VSH369" s="632"/>
      <c r="VSI369" s="632"/>
      <c r="VSJ369" s="632"/>
      <c r="VSK369" s="632"/>
      <c r="VSL369" s="632"/>
      <c r="VSM369" s="632"/>
      <c r="VSN369" s="632"/>
      <c r="VSO369" s="632"/>
      <c r="VSP369" s="632"/>
      <c r="VSQ369" s="632"/>
      <c r="VSR369" s="632"/>
      <c r="VSS369" s="632"/>
      <c r="VST369" s="632"/>
      <c r="VSU369" s="632"/>
      <c r="VSV369" s="632"/>
      <c r="VSW369" s="632"/>
      <c r="VSX369" s="632"/>
      <c r="VSY369" s="632"/>
      <c r="VSZ369" s="632"/>
      <c r="VTA369" s="632"/>
      <c r="VTB369" s="632"/>
      <c r="VTC369" s="632"/>
      <c r="VTD369" s="632"/>
      <c r="VTE369" s="632"/>
      <c r="VTF369" s="632"/>
      <c r="VTG369" s="632"/>
      <c r="VTH369" s="632"/>
      <c r="VTI369" s="632"/>
      <c r="VTJ369" s="632"/>
      <c r="VTK369" s="632"/>
      <c r="VTL369" s="632"/>
      <c r="VTM369" s="632"/>
      <c r="VTN369" s="632"/>
      <c r="VTO369" s="632"/>
      <c r="VTP369" s="632"/>
      <c r="VTQ369" s="632"/>
      <c r="VTR369" s="632"/>
      <c r="VTS369" s="632"/>
      <c r="VTT369" s="632"/>
      <c r="VTU369" s="632"/>
      <c r="VTV369" s="632"/>
      <c r="VTW369" s="632"/>
      <c r="VTX369" s="632"/>
      <c r="VTY369" s="632"/>
      <c r="VTZ369" s="632"/>
      <c r="VUA369" s="632"/>
      <c r="VUB369" s="632"/>
      <c r="VUC369" s="632"/>
      <c r="VUD369" s="632"/>
      <c r="VUE369" s="632"/>
      <c r="VUF369" s="632"/>
      <c r="VUG369" s="632"/>
      <c r="VUH369" s="632"/>
      <c r="VUI369" s="632"/>
      <c r="VUJ369" s="632"/>
      <c r="VUK369" s="632"/>
      <c r="VUL369" s="632"/>
      <c r="VUM369" s="632"/>
      <c r="VUN369" s="632"/>
      <c r="VUO369" s="632"/>
      <c r="VUP369" s="632"/>
      <c r="VUQ369" s="632"/>
      <c r="VUR369" s="632"/>
      <c r="VUS369" s="632"/>
      <c r="VUT369" s="632"/>
      <c r="VUU369" s="632"/>
      <c r="VUV369" s="632"/>
      <c r="VUW369" s="632"/>
      <c r="VUX369" s="632"/>
      <c r="VUY369" s="632"/>
      <c r="VUZ369" s="632"/>
      <c r="VVA369" s="632"/>
      <c r="VVB369" s="632"/>
      <c r="VVC369" s="632"/>
      <c r="VVD369" s="632"/>
      <c r="VVE369" s="632"/>
      <c r="VVF369" s="632"/>
      <c r="VVG369" s="632"/>
      <c r="VVH369" s="632"/>
      <c r="VVI369" s="632"/>
      <c r="VVJ369" s="632"/>
      <c r="VVK369" s="632"/>
      <c r="VVL369" s="632"/>
      <c r="VVM369" s="632"/>
      <c r="VVN369" s="632"/>
      <c r="VVO369" s="632"/>
      <c r="VVP369" s="632"/>
      <c r="VVQ369" s="632"/>
      <c r="VVR369" s="632"/>
      <c r="VVS369" s="632"/>
      <c r="VVT369" s="632"/>
      <c r="VVU369" s="632"/>
      <c r="VVV369" s="632"/>
      <c r="VVW369" s="632"/>
      <c r="VVX369" s="632"/>
      <c r="VVY369" s="632"/>
      <c r="VVZ369" s="632"/>
      <c r="VWA369" s="632"/>
      <c r="VWB369" s="632"/>
      <c r="VWC369" s="632"/>
      <c r="VWD369" s="632"/>
      <c r="VWE369" s="632"/>
      <c r="VWF369" s="632"/>
      <c r="VWG369" s="632"/>
      <c r="VWH369" s="632"/>
      <c r="VWI369" s="632"/>
      <c r="VWJ369" s="632"/>
      <c r="VWK369" s="632"/>
      <c r="VWL369" s="632"/>
      <c r="VWM369" s="632"/>
      <c r="VWN369" s="632"/>
      <c r="VWO369" s="632"/>
      <c r="VWP369" s="632"/>
      <c r="VWQ369" s="632"/>
      <c r="VWR369" s="632"/>
      <c r="VWS369" s="632"/>
      <c r="VWT369" s="632"/>
      <c r="VWU369" s="632"/>
      <c r="VWV369" s="632"/>
      <c r="VWW369" s="632"/>
      <c r="VWX369" s="632"/>
      <c r="VWY369" s="632"/>
      <c r="VWZ369" s="632"/>
      <c r="VXA369" s="632"/>
      <c r="VXB369" s="632"/>
      <c r="VXC369" s="632"/>
      <c r="VXD369" s="632"/>
      <c r="VXE369" s="632"/>
      <c r="VXF369" s="632"/>
      <c r="VXG369" s="632"/>
      <c r="VXH369" s="632"/>
      <c r="VXI369" s="632"/>
      <c r="VXJ369" s="632"/>
      <c r="VXK369" s="632"/>
      <c r="VXL369" s="632"/>
      <c r="VXM369" s="632"/>
      <c r="VXN369" s="632"/>
      <c r="VXO369" s="632"/>
      <c r="VXP369" s="632"/>
      <c r="VXQ369" s="632"/>
      <c r="VXR369" s="632"/>
      <c r="VXS369" s="632"/>
      <c r="VXT369" s="632"/>
      <c r="VXU369" s="632"/>
      <c r="VXV369" s="632"/>
      <c r="VXW369" s="632"/>
      <c r="VXX369" s="632"/>
      <c r="VXY369" s="632"/>
      <c r="VXZ369" s="632"/>
      <c r="VYA369" s="632"/>
      <c r="VYB369" s="632"/>
      <c r="VYC369" s="632"/>
      <c r="VYD369" s="632"/>
      <c r="VYE369" s="632"/>
      <c r="VYF369" s="632"/>
      <c r="VYG369" s="632"/>
      <c r="VYH369" s="632"/>
      <c r="VYI369" s="632"/>
      <c r="VYJ369" s="632"/>
      <c r="VYK369" s="632"/>
      <c r="VYL369" s="632"/>
      <c r="VYM369" s="632"/>
      <c r="VYN369" s="632"/>
      <c r="VYO369" s="632"/>
      <c r="VYP369" s="632"/>
      <c r="VYQ369" s="632"/>
      <c r="VYR369" s="632"/>
      <c r="VYS369" s="632"/>
      <c r="VYT369" s="632"/>
      <c r="VYU369" s="632"/>
      <c r="VYV369" s="632"/>
      <c r="VYW369" s="632"/>
      <c r="VYX369" s="632"/>
      <c r="VYY369" s="632"/>
      <c r="VYZ369" s="632"/>
      <c r="VZA369" s="632"/>
      <c r="VZB369" s="632"/>
      <c r="VZC369" s="632"/>
      <c r="VZD369" s="632"/>
      <c r="VZE369" s="632"/>
      <c r="VZF369" s="632"/>
      <c r="VZG369" s="632"/>
      <c r="VZH369" s="632"/>
      <c r="VZI369" s="632"/>
      <c r="VZJ369" s="632"/>
      <c r="VZK369" s="632"/>
      <c r="VZL369" s="632"/>
      <c r="VZM369" s="632"/>
      <c r="VZN369" s="632"/>
      <c r="VZO369" s="632"/>
      <c r="VZP369" s="632"/>
      <c r="VZQ369" s="632"/>
      <c r="VZR369" s="632"/>
      <c r="VZS369" s="632"/>
      <c r="VZT369" s="632"/>
      <c r="VZU369" s="632"/>
      <c r="VZV369" s="632"/>
      <c r="VZW369" s="632"/>
      <c r="VZX369" s="632"/>
      <c r="VZY369" s="632"/>
      <c r="VZZ369" s="632"/>
      <c r="WAA369" s="632"/>
      <c r="WAB369" s="632"/>
      <c r="WAC369" s="632"/>
      <c r="WAD369" s="632"/>
      <c r="WAE369" s="632"/>
      <c r="WAF369" s="632"/>
      <c r="WAG369" s="632"/>
      <c r="WAH369" s="632"/>
      <c r="WAI369" s="632"/>
      <c r="WAJ369" s="632"/>
      <c r="WAK369" s="632"/>
      <c r="WAL369" s="632"/>
      <c r="WAM369" s="632"/>
      <c r="WAN369" s="632"/>
      <c r="WAO369" s="632"/>
      <c r="WAP369" s="632"/>
      <c r="WAQ369" s="632"/>
      <c r="WAR369" s="632"/>
      <c r="WAS369" s="632"/>
      <c r="WAT369" s="632"/>
      <c r="WAU369" s="632"/>
      <c r="WAV369" s="632"/>
      <c r="WAW369" s="632"/>
      <c r="WAX369" s="632"/>
      <c r="WAY369" s="632"/>
      <c r="WAZ369" s="632"/>
      <c r="WBA369" s="632"/>
      <c r="WBB369" s="632"/>
      <c r="WBC369" s="632"/>
      <c r="WBD369" s="632"/>
      <c r="WBE369" s="632"/>
      <c r="WBF369" s="632"/>
      <c r="WBG369" s="632"/>
      <c r="WBH369" s="632"/>
      <c r="WBI369" s="632"/>
      <c r="WBJ369" s="632"/>
      <c r="WBK369" s="632"/>
      <c r="WBL369" s="632"/>
      <c r="WBM369" s="632"/>
      <c r="WBN369" s="632"/>
      <c r="WBO369" s="632"/>
      <c r="WBP369" s="632"/>
      <c r="WBQ369" s="632"/>
      <c r="WBR369" s="632"/>
      <c r="WBS369" s="632"/>
      <c r="WBT369" s="632"/>
      <c r="WBU369" s="632"/>
      <c r="WBV369" s="632"/>
      <c r="WBW369" s="632"/>
      <c r="WBX369" s="632"/>
      <c r="WBY369" s="632"/>
      <c r="WBZ369" s="632"/>
      <c r="WCA369" s="632"/>
      <c r="WCB369" s="632"/>
      <c r="WCC369" s="632"/>
      <c r="WCD369" s="632"/>
      <c r="WCE369" s="632"/>
      <c r="WCF369" s="632"/>
      <c r="WCG369" s="632"/>
      <c r="WCH369" s="632"/>
      <c r="WCI369" s="632"/>
      <c r="WCJ369" s="632"/>
      <c r="WCK369" s="632"/>
      <c r="WCL369" s="632"/>
      <c r="WCM369" s="632"/>
      <c r="WCN369" s="632"/>
      <c r="WCO369" s="632"/>
      <c r="WCP369" s="632"/>
      <c r="WCQ369" s="632"/>
      <c r="WCR369" s="632"/>
      <c r="WCS369" s="632"/>
      <c r="WCT369" s="632"/>
      <c r="WCU369" s="632"/>
      <c r="WCV369" s="632"/>
      <c r="WCW369" s="632"/>
      <c r="WCX369" s="632"/>
      <c r="WCY369" s="632"/>
      <c r="WCZ369" s="632"/>
      <c r="WDA369" s="632"/>
      <c r="WDB369" s="632"/>
      <c r="WDC369" s="632"/>
      <c r="WDD369" s="632"/>
      <c r="WDE369" s="632"/>
      <c r="WDF369" s="632"/>
      <c r="WDG369" s="632"/>
      <c r="WDH369" s="632"/>
      <c r="WDI369" s="632"/>
      <c r="WDJ369" s="632"/>
      <c r="WDK369" s="632"/>
      <c r="WDL369" s="632"/>
      <c r="WDM369" s="632"/>
      <c r="WDN369" s="632"/>
      <c r="WDO369" s="632"/>
      <c r="WDP369" s="632"/>
      <c r="WDQ369" s="632"/>
      <c r="WDR369" s="632"/>
      <c r="WDS369" s="632"/>
      <c r="WDT369" s="632"/>
      <c r="WDU369" s="632"/>
      <c r="WDV369" s="632"/>
      <c r="WDW369" s="632"/>
      <c r="WDX369" s="632"/>
      <c r="WDY369" s="632"/>
      <c r="WDZ369" s="632"/>
      <c r="WEA369" s="632"/>
      <c r="WEB369" s="632"/>
      <c r="WEC369" s="632"/>
      <c r="WED369" s="632"/>
      <c r="WEE369" s="632"/>
      <c r="WEF369" s="632"/>
      <c r="WEG369" s="632"/>
      <c r="WEH369" s="632"/>
      <c r="WEI369" s="632"/>
      <c r="WEJ369" s="632"/>
      <c r="WEK369" s="632"/>
      <c r="WEL369" s="632"/>
      <c r="WEM369" s="632"/>
      <c r="WEN369" s="632"/>
      <c r="WEO369" s="632"/>
      <c r="WEP369" s="632"/>
      <c r="WEQ369" s="632"/>
      <c r="WER369" s="632"/>
      <c r="WES369" s="632"/>
      <c r="WET369" s="632"/>
      <c r="WEU369" s="632"/>
      <c r="WEV369" s="632"/>
      <c r="WEW369" s="632"/>
      <c r="WEX369" s="632"/>
      <c r="WEY369" s="632"/>
      <c r="WEZ369" s="632"/>
      <c r="WFA369" s="632"/>
      <c r="WFB369" s="632"/>
      <c r="WFC369" s="632"/>
      <c r="WFD369" s="632"/>
      <c r="WFE369" s="632"/>
      <c r="WFF369" s="632"/>
      <c r="WFG369" s="632"/>
      <c r="WFH369" s="632"/>
      <c r="WFI369" s="632"/>
      <c r="WFJ369" s="632"/>
      <c r="WFK369" s="632"/>
      <c r="WFL369" s="632"/>
      <c r="WFM369" s="632"/>
      <c r="WFN369" s="632"/>
      <c r="WFO369" s="632"/>
      <c r="WFP369" s="632"/>
      <c r="WFQ369" s="632"/>
      <c r="WFR369" s="632"/>
      <c r="WFS369" s="632"/>
      <c r="WFT369" s="632"/>
      <c r="WFU369" s="632"/>
      <c r="WFV369" s="632"/>
      <c r="WFW369" s="632"/>
      <c r="WFX369" s="632"/>
      <c r="WFY369" s="632"/>
      <c r="WFZ369" s="632"/>
      <c r="WGA369" s="632"/>
      <c r="WGB369" s="632"/>
      <c r="WGC369" s="632"/>
      <c r="WGD369" s="632"/>
      <c r="WGE369" s="632"/>
      <c r="WGF369" s="632"/>
      <c r="WGG369" s="632"/>
      <c r="WGH369" s="632"/>
      <c r="WGI369" s="632"/>
      <c r="WGJ369" s="632"/>
      <c r="WGK369" s="632"/>
      <c r="WGL369" s="632"/>
      <c r="WGM369" s="632"/>
      <c r="WGN369" s="632"/>
      <c r="WGO369" s="632"/>
      <c r="WGP369" s="632"/>
      <c r="WGQ369" s="632"/>
      <c r="WGR369" s="632"/>
      <c r="WGS369" s="632"/>
      <c r="WGT369" s="632"/>
      <c r="WGU369" s="632"/>
      <c r="WGV369" s="632"/>
      <c r="WGW369" s="632"/>
      <c r="WGX369" s="632"/>
      <c r="WGY369" s="632"/>
      <c r="WGZ369" s="632"/>
      <c r="WHA369" s="632"/>
      <c r="WHB369" s="632"/>
      <c r="WHC369" s="632"/>
      <c r="WHD369" s="632"/>
      <c r="WHE369" s="632"/>
      <c r="WHF369" s="632"/>
      <c r="WHG369" s="632"/>
      <c r="WHH369" s="632"/>
      <c r="WHI369" s="632"/>
      <c r="WHJ369" s="632"/>
      <c r="WHK369" s="632"/>
      <c r="WHL369" s="632"/>
      <c r="WHM369" s="632"/>
      <c r="WHN369" s="632"/>
      <c r="WHO369" s="632"/>
      <c r="WHP369" s="632"/>
      <c r="WHQ369" s="632"/>
      <c r="WHR369" s="632"/>
      <c r="WHS369" s="632"/>
      <c r="WHT369" s="632"/>
      <c r="WHU369" s="632"/>
      <c r="WHV369" s="632"/>
      <c r="WHW369" s="632"/>
      <c r="WHX369" s="632"/>
      <c r="WHY369" s="632"/>
      <c r="WHZ369" s="632"/>
      <c r="WIA369" s="632"/>
      <c r="WIB369" s="632"/>
      <c r="WIC369" s="632"/>
      <c r="WID369" s="632"/>
      <c r="WIE369" s="632"/>
      <c r="WIF369" s="632"/>
      <c r="WIG369" s="632"/>
      <c r="WIH369" s="632"/>
      <c r="WII369" s="632"/>
      <c r="WIJ369" s="632"/>
      <c r="WIK369" s="632"/>
      <c r="WIL369" s="632"/>
      <c r="WIM369" s="632"/>
      <c r="WIN369" s="632"/>
      <c r="WIO369" s="632"/>
      <c r="WIP369" s="632"/>
      <c r="WIQ369" s="632"/>
      <c r="WIR369" s="632"/>
      <c r="WIS369" s="632"/>
      <c r="WIT369" s="632"/>
      <c r="WIU369" s="632"/>
      <c r="WIV369" s="632"/>
      <c r="WIW369" s="632"/>
      <c r="WIX369" s="632"/>
      <c r="WIY369" s="632"/>
      <c r="WIZ369" s="632"/>
      <c r="WJA369" s="632"/>
      <c r="WJB369" s="632"/>
      <c r="WJC369" s="632"/>
      <c r="WJD369" s="632"/>
      <c r="WJE369" s="632"/>
      <c r="WJF369" s="632"/>
      <c r="WJG369" s="632"/>
      <c r="WJH369" s="632"/>
      <c r="WJI369" s="632"/>
      <c r="WJJ369" s="632"/>
      <c r="WJK369" s="632"/>
      <c r="WJL369" s="632"/>
      <c r="WJM369" s="632"/>
      <c r="WJN369" s="632"/>
      <c r="WJO369" s="632"/>
      <c r="WJP369" s="632"/>
      <c r="WJQ369" s="632"/>
      <c r="WJR369" s="632"/>
      <c r="WJS369" s="632"/>
      <c r="WJT369" s="632"/>
      <c r="WJU369" s="632"/>
      <c r="WJV369" s="632"/>
      <c r="WJW369" s="632"/>
      <c r="WJX369" s="632"/>
      <c r="WJY369" s="632"/>
      <c r="WJZ369" s="632"/>
      <c r="WKA369" s="632"/>
      <c r="WKB369" s="632"/>
      <c r="WKC369" s="632"/>
      <c r="WKD369" s="632"/>
      <c r="WKE369" s="632"/>
      <c r="WKF369" s="632"/>
      <c r="WKG369" s="632"/>
      <c r="WKH369" s="632"/>
      <c r="WKI369" s="632"/>
      <c r="WKJ369" s="632"/>
      <c r="WKK369" s="632"/>
      <c r="WKL369" s="632"/>
      <c r="WKM369" s="632"/>
      <c r="WKN369" s="632"/>
      <c r="WKO369" s="632"/>
      <c r="WKP369" s="632"/>
      <c r="WKQ369" s="632"/>
      <c r="WKR369" s="632"/>
      <c r="WKS369" s="632"/>
      <c r="WKT369" s="632"/>
      <c r="WKU369" s="632"/>
      <c r="WKV369" s="632"/>
      <c r="WKW369" s="632"/>
      <c r="WKX369" s="632"/>
      <c r="WKY369" s="632"/>
      <c r="WKZ369" s="632"/>
      <c r="WLA369" s="632"/>
      <c r="WLB369" s="632"/>
      <c r="WLC369" s="632"/>
      <c r="WLD369" s="632"/>
      <c r="WLE369" s="632"/>
      <c r="WLF369" s="632"/>
      <c r="WLG369" s="632"/>
      <c r="WLH369" s="632"/>
      <c r="WLI369" s="632"/>
      <c r="WLJ369" s="632"/>
      <c r="WLK369" s="632"/>
      <c r="WLL369" s="632"/>
      <c r="WLM369" s="632"/>
      <c r="WLN369" s="632"/>
      <c r="WLO369" s="632"/>
      <c r="WLP369" s="632"/>
      <c r="WLQ369" s="632"/>
      <c r="WLR369" s="632"/>
      <c r="WLS369" s="632"/>
      <c r="WLT369" s="632"/>
      <c r="WLU369" s="632"/>
      <c r="WLV369" s="632"/>
      <c r="WLW369" s="632"/>
      <c r="WLX369" s="632"/>
      <c r="WLY369" s="632"/>
      <c r="WLZ369" s="632"/>
      <c r="WMA369" s="632"/>
      <c r="WMB369" s="632"/>
      <c r="WMC369" s="632"/>
      <c r="WMD369" s="632"/>
      <c r="WME369" s="632"/>
      <c r="WMF369" s="632"/>
      <c r="WMG369" s="632"/>
      <c r="WMH369" s="632"/>
      <c r="WMI369" s="632"/>
      <c r="WMJ369" s="632"/>
      <c r="WMK369" s="632"/>
      <c r="WML369" s="632"/>
      <c r="WMM369" s="632"/>
      <c r="WMN369" s="632"/>
      <c r="WMO369" s="632"/>
      <c r="WMP369" s="632"/>
      <c r="WMQ369" s="632"/>
      <c r="WMR369" s="632"/>
      <c r="WMS369" s="632"/>
      <c r="WMT369" s="632"/>
      <c r="WMU369" s="632"/>
      <c r="WMV369" s="632"/>
      <c r="WMW369" s="632"/>
      <c r="WMX369" s="632"/>
      <c r="WMY369" s="632"/>
      <c r="WMZ369" s="632"/>
      <c r="WNA369" s="632"/>
      <c r="WNB369" s="632"/>
      <c r="WNC369" s="632"/>
      <c r="WND369" s="632"/>
      <c r="WNE369" s="632"/>
      <c r="WNF369" s="632"/>
      <c r="WNG369" s="632"/>
      <c r="WNH369" s="632"/>
      <c r="WNI369" s="632"/>
      <c r="WNJ369" s="632"/>
      <c r="WNK369" s="632"/>
      <c r="WNL369" s="632"/>
      <c r="WNM369" s="632"/>
      <c r="WNN369" s="632"/>
      <c r="WNO369" s="632"/>
      <c r="WNP369" s="632"/>
      <c r="WNQ369" s="632"/>
      <c r="WNR369" s="632"/>
      <c r="WNS369" s="632"/>
      <c r="WNT369" s="632"/>
      <c r="WNU369" s="632"/>
      <c r="WNV369" s="632"/>
      <c r="WNW369" s="632"/>
      <c r="WNX369" s="632"/>
      <c r="WNY369" s="632"/>
      <c r="WNZ369" s="632"/>
      <c r="WOA369" s="632"/>
      <c r="WOB369" s="632"/>
      <c r="WOC369" s="632"/>
      <c r="WOD369" s="632"/>
      <c r="WOE369" s="632"/>
      <c r="WOF369" s="632"/>
      <c r="WOG369" s="632"/>
      <c r="WOH369" s="632"/>
      <c r="WOI369" s="632"/>
      <c r="WOJ369" s="632"/>
      <c r="WOK369" s="632"/>
      <c r="WOL369" s="632"/>
      <c r="WOM369" s="632"/>
      <c r="WON369" s="632"/>
      <c r="WOO369" s="632"/>
      <c r="WOP369" s="632"/>
      <c r="WOQ369" s="632"/>
      <c r="WOR369" s="632"/>
      <c r="WOS369" s="632"/>
      <c r="WOT369" s="632"/>
      <c r="WOU369" s="632"/>
      <c r="WOV369" s="632"/>
      <c r="WOW369" s="632"/>
      <c r="WOX369" s="632"/>
      <c r="WOY369" s="632"/>
      <c r="WOZ369" s="632"/>
      <c r="WPA369" s="632"/>
      <c r="WPB369" s="632"/>
      <c r="WPC369" s="632"/>
      <c r="WPD369" s="632"/>
      <c r="WPE369" s="632"/>
      <c r="WPF369" s="632"/>
      <c r="WPG369" s="632"/>
      <c r="WPH369" s="632"/>
      <c r="WPI369" s="632"/>
      <c r="WPJ369" s="632"/>
      <c r="WPK369" s="632"/>
      <c r="WPL369" s="632"/>
      <c r="WPM369" s="632"/>
      <c r="WPN369" s="632"/>
      <c r="WPO369" s="632"/>
      <c r="WPP369" s="632"/>
      <c r="WPQ369" s="632"/>
      <c r="WPR369" s="632"/>
      <c r="WPS369" s="632"/>
      <c r="WPT369" s="632"/>
      <c r="WPU369" s="632"/>
      <c r="WPV369" s="632"/>
      <c r="WPW369" s="632"/>
      <c r="WPX369" s="632"/>
      <c r="WPY369" s="632"/>
      <c r="WPZ369" s="632"/>
      <c r="WQA369" s="632"/>
      <c r="WQB369" s="632"/>
      <c r="WQC369" s="632"/>
      <c r="WQD369" s="632"/>
      <c r="WQE369" s="632"/>
      <c r="WQF369" s="632"/>
      <c r="WQG369" s="632"/>
      <c r="WQH369" s="632"/>
      <c r="WQI369" s="632"/>
      <c r="WQJ369" s="632"/>
      <c r="WQK369" s="632"/>
      <c r="WQL369" s="632"/>
      <c r="WQM369" s="632"/>
      <c r="WQN369" s="632"/>
      <c r="WQO369" s="632"/>
      <c r="WQP369" s="632"/>
      <c r="WQQ369" s="632"/>
      <c r="WQR369" s="632"/>
      <c r="WQS369" s="632"/>
      <c r="WQT369" s="632"/>
      <c r="WQU369" s="632"/>
      <c r="WQV369" s="632"/>
      <c r="WQW369" s="632"/>
      <c r="WQX369" s="632"/>
      <c r="WQY369" s="632"/>
      <c r="WQZ369" s="632"/>
      <c r="WRA369" s="632"/>
      <c r="WRB369" s="632"/>
      <c r="WRC369" s="632"/>
      <c r="WRD369" s="632"/>
      <c r="WRE369" s="632"/>
      <c r="WRF369" s="632"/>
      <c r="WRG369" s="632"/>
      <c r="WRH369" s="632"/>
      <c r="WRI369" s="632"/>
      <c r="WRJ369" s="632"/>
      <c r="WRK369" s="632"/>
      <c r="WRL369" s="632"/>
      <c r="WRM369" s="632"/>
      <c r="WRN369" s="632"/>
      <c r="WRO369" s="632"/>
      <c r="WRP369" s="632"/>
      <c r="WRQ369" s="632"/>
      <c r="WRR369" s="632"/>
      <c r="WRS369" s="632"/>
      <c r="WRT369" s="632"/>
      <c r="WRU369" s="632"/>
      <c r="WRV369" s="632"/>
      <c r="WRW369" s="632"/>
      <c r="WRX369" s="632"/>
      <c r="WRY369" s="632"/>
      <c r="WRZ369" s="632"/>
      <c r="WSA369" s="632"/>
      <c r="WSB369" s="632"/>
      <c r="WSC369" s="632"/>
      <c r="WSD369" s="632"/>
      <c r="WSE369" s="632"/>
      <c r="WSF369" s="632"/>
      <c r="WSG369" s="632"/>
      <c r="WSH369" s="632"/>
      <c r="WSI369" s="632"/>
      <c r="WSJ369" s="632"/>
      <c r="WSK369" s="632"/>
      <c r="WSL369" s="632"/>
      <c r="WSM369" s="632"/>
      <c r="WSN369" s="632"/>
      <c r="WSO369" s="632"/>
      <c r="WSP369" s="632"/>
      <c r="WSQ369" s="632"/>
      <c r="WSR369" s="632"/>
      <c r="WSS369" s="632"/>
      <c r="WST369" s="632"/>
      <c r="WSU369" s="632"/>
      <c r="WSV369" s="632"/>
      <c r="WSW369" s="632"/>
      <c r="WSX369" s="632"/>
      <c r="WSY369" s="632"/>
      <c r="WSZ369" s="632"/>
      <c r="WTA369" s="632"/>
      <c r="WTB369" s="632"/>
      <c r="WTC369" s="632"/>
      <c r="WTD369" s="632"/>
      <c r="WTE369" s="632"/>
      <c r="WTF369" s="632"/>
      <c r="WTG369" s="632"/>
      <c r="WTH369" s="632"/>
      <c r="WTI369" s="632"/>
      <c r="WTJ369" s="632"/>
      <c r="WTK369" s="632"/>
      <c r="WTL369" s="632"/>
      <c r="WTM369" s="632"/>
      <c r="WTN369" s="632"/>
      <c r="WTO369" s="632"/>
      <c r="WTP369" s="632"/>
      <c r="WTQ369" s="632"/>
      <c r="WTR369" s="632"/>
      <c r="WTS369" s="632"/>
      <c r="WTT369" s="632"/>
      <c r="WTU369" s="632"/>
      <c r="WTV369" s="632"/>
      <c r="WTW369" s="632"/>
      <c r="WTX369" s="632"/>
      <c r="WTY369" s="632"/>
      <c r="WTZ369" s="632"/>
      <c r="WUA369" s="632"/>
      <c r="WUB369" s="632"/>
      <c r="WUC369" s="632"/>
      <c r="WUD369" s="632"/>
      <c r="WUE369" s="632"/>
      <c r="WUF369" s="632"/>
      <c r="WUG369" s="632"/>
      <c r="WUH369" s="632"/>
      <c r="WUI369" s="632"/>
      <c r="WUJ369" s="632"/>
      <c r="WUK369" s="632"/>
      <c r="WUL369" s="632"/>
      <c r="WUM369" s="632"/>
      <c r="WUN369" s="632"/>
      <c r="WUO369" s="632"/>
      <c r="WUP369" s="632"/>
      <c r="WUQ369" s="632"/>
      <c r="WUR369" s="632"/>
      <c r="WUS369" s="632"/>
      <c r="WUT369" s="632"/>
      <c r="WUU369" s="632"/>
      <c r="WUV369" s="632"/>
      <c r="WUW369" s="632"/>
      <c r="WUX369" s="632"/>
      <c r="WUY369" s="632"/>
      <c r="WUZ369" s="632"/>
      <c r="WVA369" s="632"/>
      <c r="WVB369" s="632"/>
      <c r="WVC369" s="632"/>
      <c r="WVD369" s="632"/>
      <c r="WVE369" s="632"/>
      <c r="WVF369" s="632"/>
      <c r="WVG369" s="632"/>
      <c r="WVH369" s="632"/>
      <c r="WVI369" s="632"/>
      <c r="WVJ369" s="632"/>
      <c r="WVK369" s="632"/>
      <c r="WVL369" s="632"/>
      <c r="WVM369" s="632"/>
      <c r="WVN369" s="632"/>
      <c r="WVO369" s="632"/>
      <c r="WVP369" s="632"/>
      <c r="WVQ369" s="632"/>
      <c r="WVR369" s="632"/>
      <c r="WVS369" s="632"/>
      <c r="WVT369" s="632"/>
      <c r="WVU369" s="632"/>
      <c r="WVV369" s="632"/>
      <c r="WVW369" s="632"/>
      <c r="WVX369" s="632"/>
      <c r="WVY369" s="632"/>
      <c r="WVZ369" s="632"/>
      <c r="WWA369" s="632"/>
      <c r="WWB369" s="632"/>
      <c r="WWC369" s="632"/>
      <c r="WWD369" s="632"/>
      <c r="WWE369" s="632"/>
      <c r="WWF369" s="632"/>
      <c r="WWG369" s="632"/>
      <c r="WWH369" s="632"/>
      <c r="WWI369" s="632"/>
      <c r="WWJ369" s="632"/>
      <c r="WWK369" s="632"/>
      <c r="WWL369" s="632"/>
      <c r="WWM369" s="632"/>
      <c r="WWN369" s="632"/>
      <c r="WWO369" s="632"/>
      <c r="WWP369" s="632"/>
      <c r="WWQ369" s="632"/>
      <c r="WWR369" s="632"/>
      <c r="WWS369" s="632"/>
      <c r="WWT369" s="632"/>
      <c r="WWU369" s="632"/>
      <c r="WWV369" s="632"/>
      <c r="WWW369" s="632"/>
      <c r="WWX369" s="632"/>
      <c r="WWY369" s="632"/>
      <c r="WWZ369" s="632"/>
      <c r="WXA369" s="632"/>
      <c r="WXB369" s="632"/>
      <c r="WXC369" s="632"/>
      <c r="WXD369" s="632"/>
      <c r="WXE369" s="632"/>
      <c r="WXF369" s="632"/>
      <c r="WXG369" s="632"/>
      <c r="WXH369" s="632"/>
      <c r="WXI369" s="632"/>
      <c r="WXJ369" s="632"/>
      <c r="WXK369" s="632"/>
      <c r="WXL369" s="632"/>
      <c r="WXM369" s="632"/>
      <c r="WXN369" s="632"/>
      <c r="WXO369" s="632"/>
      <c r="WXP369" s="632"/>
      <c r="WXQ369" s="632"/>
      <c r="WXR369" s="632"/>
      <c r="WXS369" s="632"/>
      <c r="WXT369" s="632"/>
      <c r="WXU369" s="632"/>
      <c r="WXV369" s="632"/>
      <c r="WXW369" s="632"/>
      <c r="WXX369" s="632"/>
      <c r="WXY369" s="632"/>
      <c r="WXZ369" s="632"/>
      <c r="WYA369" s="632"/>
      <c r="WYB369" s="632"/>
      <c r="WYC369" s="632"/>
      <c r="WYD369" s="632"/>
      <c r="WYE369" s="632"/>
      <c r="WYF369" s="632"/>
      <c r="WYG369" s="632"/>
      <c r="WYH369" s="632"/>
      <c r="WYI369" s="632"/>
      <c r="WYJ369" s="632"/>
      <c r="WYK369" s="632"/>
      <c r="WYL369" s="632"/>
      <c r="WYM369" s="632"/>
      <c r="WYN369" s="632"/>
      <c r="WYO369" s="632"/>
      <c r="WYP369" s="632"/>
      <c r="WYQ369" s="632"/>
      <c r="WYR369" s="632"/>
      <c r="WYS369" s="632"/>
      <c r="WYT369" s="632"/>
      <c r="WYU369" s="632"/>
      <c r="WYV369" s="632"/>
      <c r="WYW369" s="632"/>
      <c r="WYX369" s="632"/>
      <c r="WYY369" s="632"/>
      <c r="WYZ369" s="632"/>
      <c r="WZA369" s="632"/>
      <c r="WZB369" s="632"/>
      <c r="WZC369" s="632"/>
      <c r="WZD369" s="632"/>
      <c r="WZE369" s="632"/>
      <c r="WZF369" s="632"/>
      <c r="WZG369" s="632"/>
      <c r="WZH369" s="632"/>
      <c r="WZI369" s="632"/>
      <c r="WZJ369" s="632"/>
      <c r="WZK369" s="632"/>
      <c r="WZL369" s="632"/>
      <c r="WZM369" s="632"/>
      <c r="WZN369" s="632"/>
      <c r="WZO369" s="632"/>
      <c r="WZP369" s="632"/>
      <c r="WZQ369" s="632"/>
      <c r="WZR369" s="632"/>
      <c r="WZS369" s="632"/>
      <c r="WZT369" s="632"/>
      <c r="WZU369" s="632"/>
      <c r="WZV369" s="632"/>
      <c r="WZW369" s="632"/>
      <c r="WZX369" s="632"/>
      <c r="WZY369" s="632"/>
      <c r="WZZ369" s="632"/>
      <c r="XAA369" s="632"/>
      <c r="XAB369" s="632"/>
      <c r="XAC369" s="632"/>
      <c r="XAD369" s="632"/>
      <c r="XAE369" s="632"/>
      <c r="XAF369" s="632"/>
      <c r="XAG369" s="632"/>
      <c r="XAH369" s="632"/>
      <c r="XAI369" s="632"/>
      <c r="XAJ369" s="632"/>
      <c r="XAK369" s="632"/>
      <c r="XAL369" s="632"/>
      <c r="XAM369" s="632"/>
      <c r="XAN369" s="632"/>
      <c r="XAO369" s="632"/>
      <c r="XAP369" s="632"/>
      <c r="XAQ369" s="632"/>
      <c r="XAR369" s="632"/>
      <c r="XAS369" s="632"/>
      <c r="XAT369" s="632"/>
      <c r="XAU369" s="632"/>
      <c r="XAV369" s="632"/>
      <c r="XAW369" s="632"/>
      <c r="XAX369" s="632"/>
      <c r="XAY369" s="632"/>
      <c r="XAZ369" s="632"/>
      <c r="XBA369" s="632"/>
      <c r="XBB369" s="632"/>
      <c r="XBC369" s="632"/>
      <c r="XBD369" s="632"/>
      <c r="XBE369" s="632"/>
      <c r="XBF369" s="632"/>
      <c r="XBG369" s="632"/>
      <c r="XBH369" s="632"/>
      <c r="XBI369" s="632"/>
      <c r="XBJ369" s="632"/>
      <c r="XBK369" s="632"/>
      <c r="XBL369" s="632"/>
      <c r="XBM369" s="632"/>
      <c r="XBN369" s="632"/>
      <c r="XBO369" s="632"/>
      <c r="XBP369" s="632"/>
      <c r="XBQ369" s="632"/>
      <c r="XBR369" s="632"/>
      <c r="XBS369" s="632"/>
      <c r="XBT369" s="632"/>
      <c r="XBU369" s="632"/>
      <c r="XBV369" s="632"/>
      <c r="XBW369" s="632"/>
      <c r="XBX369" s="632"/>
      <c r="XBY369" s="632"/>
      <c r="XBZ369" s="632"/>
      <c r="XCA369" s="632"/>
      <c r="XCB369" s="632"/>
      <c r="XCC369" s="632"/>
      <c r="XCD369" s="632"/>
      <c r="XCE369" s="632"/>
      <c r="XCF369" s="632"/>
      <c r="XCG369" s="632"/>
      <c r="XCH369" s="632"/>
      <c r="XCI369" s="632"/>
      <c r="XCJ369" s="632"/>
      <c r="XCK369" s="632"/>
      <c r="XCL369" s="632"/>
      <c r="XCM369" s="632"/>
      <c r="XCN369" s="632"/>
      <c r="XCO369" s="632"/>
      <c r="XCP369" s="632"/>
      <c r="XCQ369" s="632"/>
      <c r="XCR369" s="632"/>
      <c r="XCS369" s="632"/>
      <c r="XCT369" s="632"/>
      <c r="XCU369" s="632"/>
      <c r="XCV369" s="632"/>
      <c r="XCW369" s="632"/>
      <c r="XCX369" s="632"/>
      <c r="XCY369" s="632"/>
      <c r="XCZ369" s="632"/>
      <c r="XDA369" s="632"/>
      <c r="XDB369" s="632"/>
      <c r="XDC369" s="632"/>
      <c r="XDD369" s="632"/>
      <c r="XDE369" s="632"/>
      <c r="XDF369" s="632"/>
      <c r="XDG369" s="632"/>
      <c r="XDH369" s="632"/>
      <c r="XDI369" s="632"/>
      <c r="XDJ369" s="632"/>
      <c r="XDK369" s="632"/>
      <c r="XDL369" s="632"/>
      <c r="XDM369" s="632"/>
      <c r="XDN369" s="632"/>
      <c r="XDO369" s="632"/>
      <c r="XDP369" s="632"/>
      <c r="XDQ369" s="632"/>
      <c r="XDR369" s="632"/>
      <c r="XDS369" s="632"/>
      <c r="XDT369" s="632"/>
      <c r="XDU369" s="632"/>
      <c r="XDV369" s="632"/>
      <c r="XDW369" s="632"/>
      <c r="XDX369" s="632"/>
      <c r="XDY369" s="632"/>
      <c r="XDZ369" s="632"/>
      <c r="XEA369" s="632"/>
      <c r="XEB369" s="632"/>
      <c r="XEC369" s="632"/>
      <c r="XED369" s="632"/>
      <c r="XEE369" s="632"/>
      <c r="XEF369" s="632"/>
      <c r="XEG369" s="632"/>
      <c r="XEH369" s="632"/>
      <c r="XEI369" s="632"/>
      <c r="XEJ369" s="632"/>
      <c r="XEK369" s="632"/>
      <c r="XEL369" s="632"/>
      <c r="XEM369" s="632"/>
      <c r="XEN369" s="632"/>
      <c r="XEO369" s="632"/>
      <c r="XEP369" s="632"/>
      <c r="XEQ369" s="632"/>
      <c r="XER369" s="632"/>
      <c r="XES369" s="632"/>
      <c r="XET369" s="632"/>
      <c r="XEU369" s="632"/>
      <c r="XEV369" s="632"/>
      <c r="XEW369" s="595"/>
      <c r="XEX369" s="595"/>
      <c r="XEY369" s="595"/>
      <c r="XEZ369" s="595"/>
      <c r="XFA369" s="595"/>
      <c r="XFB369" s="595"/>
      <c r="XFC369" s="595"/>
      <c r="XFD369" s="595"/>
    </row>
    <row r="370" ht="18" customHeight="1" spans="1:19">
      <c r="A370" s="642" t="s">
        <v>710</v>
      </c>
      <c r="B370" s="643">
        <v>30</v>
      </c>
      <c r="C370" s="643">
        <f>C371</f>
        <v>30</v>
      </c>
      <c r="D370" s="645"/>
      <c r="E370" s="650"/>
      <c r="F370" s="647"/>
      <c r="R370" s="595"/>
      <c r="S370" s="595"/>
    </row>
    <row r="371" ht="18" customHeight="1" spans="1:19">
      <c r="A371" s="418" t="s">
        <v>711</v>
      </c>
      <c r="B371" s="666">
        <v>30</v>
      </c>
      <c r="C371" s="644">
        <v>30</v>
      </c>
      <c r="D371" s="691"/>
      <c r="E371" s="684"/>
      <c r="F371" s="665"/>
      <c r="R371" s="595"/>
      <c r="S371" s="595"/>
    </row>
    <row r="372" s="624" customFormat="1" ht="24" customHeight="1" spans="1:16384">
      <c r="A372" s="640" t="s">
        <v>712</v>
      </c>
      <c r="B372" s="613">
        <v>5198</v>
      </c>
      <c r="C372" s="613">
        <f>SUM(C373,C380)</f>
        <v>14445</v>
      </c>
      <c r="D372" s="614">
        <f>(C372-B372)/B372*100</f>
        <v>177.895344363217</v>
      </c>
      <c r="E372" s="674">
        <f>SUM(E373:E379)</f>
        <v>0</v>
      </c>
      <c r="F372" s="647" t="s">
        <v>857</v>
      </c>
      <c r="G372" s="631"/>
      <c r="H372" s="631"/>
      <c r="I372" s="631"/>
      <c r="J372" s="632"/>
      <c r="K372" s="632"/>
      <c r="L372" s="632"/>
      <c r="M372" s="632"/>
      <c r="N372" s="632"/>
      <c r="O372" s="632"/>
      <c r="P372" s="632"/>
      <c r="Q372" s="632"/>
      <c r="R372" s="595"/>
      <c r="S372" s="595"/>
      <c r="T372" s="632"/>
      <c r="U372" s="632"/>
      <c r="V372" s="632"/>
      <c r="W372" s="632"/>
      <c r="X372" s="632"/>
      <c r="Y372" s="632"/>
      <c r="Z372" s="632"/>
      <c r="AA372" s="632"/>
      <c r="AB372" s="632"/>
      <c r="AC372" s="632"/>
      <c r="AD372" s="632"/>
      <c r="AE372" s="632"/>
      <c r="AF372" s="632"/>
      <c r="AG372" s="632"/>
      <c r="AH372" s="632"/>
      <c r="AI372" s="632"/>
      <c r="AJ372" s="632"/>
      <c r="AK372" s="632"/>
      <c r="AL372" s="632"/>
      <c r="AM372" s="632"/>
      <c r="AN372" s="632"/>
      <c r="AO372" s="632"/>
      <c r="AP372" s="632"/>
      <c r="AQ372" s="632"/>
      <c r="AR372" s="632"/>
      <c r="AS372" s="632"/>
      <c r="AT372" s="632"/>
      <c r="AU372" s="632"/>
      <c r="AV372" s="632"/>
      <c r="AW372" s="632"/>
      <c r="AX372" s="632"/>
      <c r="AY372" s="632"/>
      <c r="AZ372" s="632"/>
      <c r="BA372" s="632"/>
      <c r="BB372" s="632"/>
      <c r="BC372" s="632"/>
      <c r="BD372" s="632"/>
      <c r="BE372" s="632"/>
      <c r="BF372" s="632"/>
      <c r="BG372" s="632"/>
      <c r="BH372" s="632"/>
      <c r="BI372" s="632"/>
      <c r="BJ372" s="632"/>
      <c r="BK372" s="632"/>
      <c r="BL372" s="632"/>
      <c r="BM372" s="632"/>
      <c r="BN372" s="632"/>
      <c r="BO372" s="632"/>
      <c r="BP372" s="632"/>
      <c r="BQ372" s="632"/>
      <c r="BR372" s="632"/>
      <c r="BS372" s="632"/>
      <c r="BT372" s="632"/>
      <c r="BU372" s="632"/>
      <c r="BV372" s="632"/>
      <c r="BW372" s="632"/>
      <c r="BX372" s="632"/>
      <c r="BY372" s="632"/>
      <c r="BZ372" s="632"/>
      <c r="CA372" s="632"/>
      <c r="CB372" s="632"/>
      <c r="CC372" s="632"/>
      <c r="CD372" s="632"/>
      <c r="CE372" s="632"/>
      <c r="CF372" s="632"/>
      <c r="CG372" s="632"/>
      <c r="CH372" s="632"/>
      <c r="CI372" s="632"/>
      <c r="CJ372" s="632"/>
      <c r="CK372" s="632"/>
      <c r="CL372" s="632"/>
      <c r="CM372" s="632"/>
      <c r="CN372" s="632"/>
      <c r="CO372" s="632"/>
      <c r="CP372" s="632"/>
      <c r="CQ372" s="632"/>
      <c r="CR372" s="632"/>
      <c r="CS372" s="632"/>
      <c r="CT372" s="632"/>
      <c r="CU372" s="632"/>
      <c r="CV372" s="632"/>
      <c r="CW372" s="632"/>
      <c r="CX372" s="632"/>
      <c r="CY372" s="632"/>
      <c r="CZ372" s="632"/>
      <c r="DA372" s="632"/>
      <c r="DB372" s="632"/>
      <c r="DC372" s="632"/>
      <c r="DD372" s="632"/>
      <c r="DE372" s="632"/>
      <c r="DF372" s="632"/>
      <c r="DG372" s="632"/>
      <c r="DH372" s="632"/>
      <c r="DI372" s="632"/>
      <c r="DJ372" s="632"/>
      <c r="DK372" s="632"/>
      <c r="DL372" s="632"/>
      <c r="DM372" s="632"/>
      <c r="DN372" s="632"/>
      <c r="DO372" s="632"/>
      <c r="DP372" s="632"/>
      <c r="DQ372" s="632"/>
      <c r="DR372" s="632"/>
      <c r="DS372" s="632"/>
      <c r="DT372" s="632"/>
      <c r="DU372" s="632"/>
      <c r="DV372" s="632"/>
      <c r="DW372" s="632"/>
      <c r="DX372" s="632"/>
      <c r="DY372" s="632"/>
      <c r="DZ372" s="632"/>
      <c r="EA372" s="632"/>
      <c r="EB372" s="632"/>
      <c r="EC372" s="632"/>
      <c r="ED372" s="632"/>
      <c r="EE372" s="632"/>
      <c r="EF372" s="632"/>
      <c r="EG372" s="632"/>
      <c r="EH372" s="632"/>
      <c r="EI372" s="632"/>
      <c r="EJ372" s="632"/>
      <c r="EK372" s="632"/>
      <c r="EL372" s="632"/>
      <c r="EM372" s="632"/>
      <c r="EN372" s="632"/>
      <c r="EO372" s="632"/>
      <c r="EP372" s="632"/>
      <c r="EQ372" s="632"/>
      <c r="ER372" s="632"/>
      <c r="ES372" s="632"/>
      <c r="ET372" s="632"/>
      <c r="EU372" s="632"/>
      <c r="EV372" s="632"/>
      <c r="EW372" s="632"/>
      <c r="EX372" s="632"/>
      <c r="EY372" s="632"/>
      <c r="EZ372" s="632"/>
      <c r="FA372" s="632"/>
      <c r="FB372" s="632"/>
      <c r="FC372" s="632"/>
      <c r="FD372" s="632"/>
      <c r="FE372" s="632"/>
      <c r="FF372" s="632"/>
      <c r="FG372" s="632"/>
      <c r="FH372" s="632"/>
      <c r="FI372" s="632"/>
      <c r="FJ372" s="632"/>
      <c r="FK372" s="632"/>
      <c r="FL372" s="632"/>
      <c r="FM372" s="632"/>
      <c r="FN372" s="632"/>
      <c r="FO372" s="632"/>
      <c r="FP372" s="632"/>
      <c r="FQ372" s="632"/>
      <c r="FR372" s="632"/>
      <c r="FS372" s="632"/>
      <c r="FT372" s="632"/>
      <c r="FU372" s="632"/>
      <c r="FV372" s="632"/>
      <c r="FW372" s="632"/>
      <c r="FX372" s="632"/>
      <c r="FY372" s="632"/>
      <c r="FZ372" s="632"/>
      <c r="GA372" s="632"/>
      <c r="GB372" s="632"/>
      <c r="GC372" s="632"/>
      <c r="GD372" s="632"/>
      <c r="GE372" s="632"/>
      <c r="GF372" s="632"/>
      <c r="GG372" s="632"/>
      <c r="GH372" s="632"/>
      <c r="GI372" s="632"/>
      <c r="GJ372" s="632"/>
      <c r="GK372" s="632"/>
      <c r="GL372" s="632"/>
      <c r="GM372" s="632"/>
      <c r="GN372" s="632"/>
      <c r="GO372" s="632"/>
      <c r="GP372" s="632"/>
      <c r="GQ372" s="632"/>
      <c r="GR372" s="632"/>
      <c r="GS372" s="632"/>
      <c r="GT372" s="632"/>
      <c r="GU372" s="632"/>
      <c r="GV372" s="632"/>
      <c r="GW372" s="632"/>
      <c r="GX372" s="632"/>
      <c r="GY372" s="632"/>
      <c r="GZ372" s="632"/>
      <c r="HA372" s="632"/>
      <c r="HB372" s="632"/>
      <c r="HC372" s="632"/>
      <c r="HD372" s="632"/>
      <c r="HE372" s="632"/>
      <c r="HF372" s="632"/>
      <c r="HG372" s="632"/>
      <c r="HH372" s="632"/>
      <c r="HI372" s="632"/>
      <c r="HJ372" s="632"/>
      <c r="HK372" s="632"/>
      <c r="HL372" s="632"/>
      <c r="HM372" s="632"/>
      <c r="HN372" s="632"/>
      <c r="HO372" s="632"/>
      <c r="HP372" s="632"/>
      <c r="HQ372" s="632"/>
      <c r="HR372" s="632"/>
      <c r="HS372" s="632"/>
      <c r="HT372" s="632"/>
      <c r="HU372" s="632"/>
      <c r="HV372" s="632"/>
      <c r="HW372" s="632"/>
      <c r="HX372" s="632"/>
      <c r="HY372" s="632"/>
      <c r="HZ372" s="632"/>
      <c r="IA372" s="632"/>
      <c r="IB372" s="632"/>
      <c r="IC372" s="632"/>
      <c r="ID372" s="632"/>
      <c r="IE372" s="632"/>
      <c r="IF372" s="632"/>
      <c r="IG372" s="632"/>
      <c r="IH372" s="632"/>
      <c r="II372" s="632"/>
      <c r="IJ372" s="632"/>
      <c r="IK372" s="632"/>
      <c r="IL372" s="632"/>
      <c r="IM372" s="632"/>
      <c r="IN372" s="632"/>
      <c r="IO372" s="632"/>
      <c r="IP372" s="632"/>
      <c r="IQ372" s="632"/>
      <c r="IR372" s="632"/>
      <c r="IS372" s="632"/>
      <c r="IT372" s="632"/>
      <c r="IU372" s="632"/>
      <c r="IV372" s="632"/>
      <c r="IW372" s="632"/>
      <c r="IX372" s="632"/>
      <c r="IY372" s="632"/>
      <c r="IZ372" s="632"/>
      <c r="JA372" s="632"/>
      <c r="JB372" s="632"/>
      <c r="JC372" s="632"/>
      <c r="JD372" s="632"/>
      <c r="JE372" s="632"/>
      <c r="JF372" s="632"/>
      <c r="JG372" s="632"/>
      <c r="JH372" s="632"/>
      <c r="JI372" s="632"/>
      <c r="JJ372" s="632"/>
      <c r="JK372" s="632"/>
      <c r="JL372" s="632"/>
      <c r="JM372" s="632"/>
      <c r="JN372" s="632"/>
      <c r="JO372" s="632"/>
      <c r="JP372" s="632"/>
      <c r="JQ372" s="632"/>
      <c r="JR372" s="632"/>
      <c r="JS372" s="632"/>
      <c r="JT372" s="632"/>
      <c r="JU372" s="632"/>
      <c r="JV372" s="632"/>
      <c r="JW372" s="632"/>
      <c r="JX372" s="632"/>
      <c r="JY372" s="632"/>
      <c r="JZ372" s="632"/>
      <c r="KA372" s="632"/>
      <c r="KB372" s="632"/>
      <c r="KC372" s="632"/>
      <c r="KD372" s="632"/>
      <c r="KE372" s="632"/>
      <c r="KF372" s="632"/>
      <c r="KG372" s="632"/>
      <c r="KH372" s="632"/>
      <c r="KI372" s="632"/>
      <c r="KJ372" s="632"/>
      <c r="KK372" s="632"/>
      <c r="KL372" s="632"/>
      <c r="KM372" s="632"/>
      <c r="KN372" s="632"/>
      <c r="KO372" s="632"/>
      <c r="KP372" s="632"/>
      <c r="KQ372" s="632"/>
      <c r="KR372" s="632"/>
      <c r="KS372" s="632"/>
      <c r="KT372" s="632"/>
      <c r="KU372" s="632"/>
      <c r="KV372" s="632"/>
      <c r="KW372" s="632"/>
      <c r="KX372" s="632"/>
      <c r="KY372" s="632"/>
      <c r="KZ372" s="632"/>
      <c r="LA372" s="632"/>
      <c r="LB372" s="632"/>
      <c r="LC372" s="632"/>
      <c r="LD372" s="632"/>
      <c r="LE372" s="632"/>
      <c r="LF372" s="632"/>
      <c r="LG372" s="632"/>
      <c r="LH372" s="632"/>
      <c r="LI372" s="632"/>
      <c r="LJ372" s="632"/>
      <c r="LK372" s="632"/>
      <c r="LL372" s="632"/>
      <c r="LM372" s="632"/>
      <c r="LN372" s="632"/>
      <c r="LO372" s="632"/>
      <c r="LP372" s="632"/>
      <c r="LQ372" s="632"/>
      <c r="LR372" s="632"/>
      <c r="LS372" s="632"/>
      <c r="LT372" s="632"/>
      <c r="LU372" s="632"/>
      <c r="LV372" s="632"/>
      <c r="LW372" s="632"/>
      <c r="LX372" s="632"/>
      <c r="LY372" s="632"/>
      <c r="LZ372" s="632"/>
      <c r="MA372" s="632"/>
      <c r="MB372" s="632"/>
      <c r="MC372" s="632"/>
      <c r="MD372" s="632"/>
      <c r="ME372" s="632"/>
      <c r="MF372" s="632"/>
      <c r="MG372" s="632"/>
      <c r="MH372" s="632"/>
      <c r="MI372" s="632"/>
      <c r="MJ372" s="632"/>
      <c r="MK372" s="632"/>
      <c r="ML372" s="632"/>
      <c r="MM372" s="632"/>
      <c r="MN372" s="632"/>
      <c r="MO372" s="632"/>
      <c r="MP372" s="632"/>
      <c r="MQ372" s="632"/>
      <c r="MR372" s="632"/>
      <c r="MS372" s="632"/>
      <c r="MT372" s="632"/>
      <c r="MU372" s="632"/>
      <c r="MV372" s="632"/>
      <c r="MW372" s="632"/>
      <c r="MX372" s="632"/>
      <c r="MY372" s="632"/>
      <c r="MZ372" s="632"/>
      <c r="NA372" s="632"/>
      <c r="NB372" s="632"/>
      <c r="NC372" s="632"/>
      <c r="ND372" s="632"/>
      <c r="NE372" s="632"/>
      <c r="NF372" s="632"/>
      <c r="NG372" s="632"/>
      <c r="NH372" s="632"/>
      <c r="NI372" s="632"/>
      <c r="NJ372" s="632"/>
      <c r="NK372" s="632"/>
      <c r="NL372" s="632"/>
      <c r="NM372" s="632"/>
      <c r="NN372" s="632"/>
      <c r="NO372" s="632"/>
      <c r="NP372" s="632"/>
      <c r="NQ372" s="632"/>
      <c r="NR372" s="632"/>
      <c r="NS372" s="632"/>
      <c r="NT372" s="632"/>
      <c r="NU372" s="632"/>
      <c r="NV372" s="632"/>
      <c r="NW372" s="632"/>
      <c r="NX372" s="632"/>
      <c r="NY372" s="632"/>
      <c r="NZ372" s="632"/>
      <c r="OA372" s="632"/>
      <c r="OB372" s="632"/>
      <c r="OC372" s="632"/>
      <c r="OD372" s="632"/>
      <c r="OE372" s="632"/>
      <c r="OF372" s="632"/>
      <c r="OG372" s="632"/>
      <c r="OH372" s="632"/>
      <c r="OI372" s="632"/>
      <c r="OJ372" s="632"/>
      <c r="OK372" s="632"/>
      <c r="OL372" s="632"/>
      <c r="OM372" s="632"/>
      <c r="ON372" s="632"/>
      <c r="OO372" s="632"/>
      <c r="OP372" s="632"/>
      <c r="OQ372" s="632"/>
      <c r="OR372" s="632"/>
      <c r="OS372" s="632"/>
      <c r="OT372" s="632"/>
      <c r="OU372" s="632"/>
      <c r="OV372" s="632"/>
      <c r="OW372" s="632"/>
      <c r="OX372" s="632"/>
      <c r="OY372" s="632"/>
      <c r="OZ372" s="632"/>
      <c r="PA372" s="632"/>
      <c r="PB372" s="632"/>
      <c r="PC372" s="632"/>
      <c r="PD372" s="632"/>
      <c r="PE372" s="632"/>
      <c r="PF372" s="632"/>
      <c r="PG372" s="632"/>
      <c r="PH372" s="632"/>
      <c r="PI372" s="632"/>
      <c r="PJ372" s="632"/>
      <c r="PK372" s="632"/>
      <c r="PL372" s="632"/>
      <c r="PM372" s="632"/>
      <c r="PN372" s="632"/>
      <c r="PO372" s="632"/>
      <c r="PP372" s="632"/>
      <c r="PQ372" s="632"/>
      <c r="PR372" s="632"/>
      <c r="PS372" s="632"/>
      <c r="PT372" s="632"/>
      <c r="PU372" s="632"/>
      <c r="PV372" s="632"/>
      <c r="PW372" s="632"/>
      <c r="PX372" s="632"/>
      <c r="PY372" s="632"/>
      <c r="PZ372" s="632"/>
      <c r="QA372" s="632"/>
      <c r="QB372" s="632"/>
      <c r="QC372" s="632"/>
      <c r="QD372" s="632"/>
      <c r="QE372" s="632"/>
      <c r="QF372" s="632"/>
      <c r="QG372" s="632"/>
      <c r="QH372" s="632"/>
      <c r="QI372" s="632"/>
      <c r="QJ372" s="632"/>
      <c r="QK372" s="632"/>
      <c r="QL372" s="632"/>
      <c r="QM372" s="632"/>
      <c r="QN372" s="632"/>
      <c r="QO372" s="632"/>
      <c r="QP372" s="632"/>
      <c r="QQ372" s="632"/>
      <c r="QR372" s="632"/>
      <c r="QS372" s="632"/>
      <c r="QT372" s="632"/>
      <c r="QU372" s="632"/>
      <c r="QV372" s="632"/>
      <c r="QW372" s="632"/>
      <c r="QX372" s="632"/>
      <c r="QY372" s="632"/>
      <c r="QZ372" s="632"/>
      <c r="RA372" s="632"/>
      <c r="RB372" s="632"/>
      <c r="RC372" s="632"/>
      <c r="RD372" s="632"/>
      <c r="RE372" s="632"/>
      <c r="RF372" s="632"/>
      <c r="RG372" s="632"/>
      <c r="RH372" s="632"/>
      <c r="RI372" s="632"/>
      <c r="RJ372" s="632"/>
      <c r="RK372" s="632"/>
      <c r="RL372" s="632"/>
      <c r="RM372" s="632"/>
      <c r="RN372" s="632"/>
      <c r="RO372" s="632"/>
      <c r="RP372" s="632"/>
      <c r="RQ372" s="632"/>
      <c r="RR372" s="632"/>
      <c r="RS372" s="632"/>
      <c r="RT372" s="632"/>
      <c r="RU372" s="632"/>
      <c r="RV372" s="632"/>
      <c r="RW372" s="632"/>
      <c r="RX372" s="632"/>
      <c r="RY372" s="632"/>
      <c r="RZ372" s="632"/>
      <c r="SA372" s="632"/>
      <c r="SB372" s="632"/>
      <c r="SC372" s="632"/>
      <c r="SD372" s="632"/>
      <c r="SE372" s="632"/>
      <c r="SF372" s="632"/>
      <c r="SG372" s="632"/>
      <c r="SH372" s="632"/>
      <c r="SI372" s="632"/>
      <c r="SJ372" s="632"/>
      <c r="SK372" s="632"/>
      <c r="SL372" s="632"/>
      <c r="SM372" s="632"/>
      <c r="SN372" s="632"/>
      <c r="SO372" s="632"/>
      <c r="SP372" s="632"/>
      <c r="SQ372" s="632"/>
      <c r="SR372" s="632"/>
      <c r="SS372" s="632"/>
      <c r="ST372" s="632"/>
      <c r="SU372" s="632"/>
      <c r="SV372" s="632"/>
      <c r="SW372" s="632"/>
      <c r="SX372" s="632"/>
      <c r="SY372" s="632"/>
      <c r="SZ372" s="632"/>
      <c r="TA372" s="632"/>
      <c r="TB372" s="632"/>
      <c r="TC372" s="632"/>
      <c r="TD372" s="632"/>
      <c r="TE372" s="632"/>
      <c r="TF372" s="632"/>
      <c r="TG372" s="632"/>
      <c r="TH372" s="632"/>
      <c r="TI372" s="632"/>
      <c r="TJ372" s="632"/>
      <c r="TK372" s="632"/>
      <c r="TL372" s="632"/>
      <c r="TM372" s="632"/>
      <c r="TN372" s="632"/>
      <c r="TO372" s="632"/>
      <c r="TP372" s="632"/>
      <c r="TQ372" s="632"/>
      <c r="TR372" s="632"/>
      <c r="TS372" s="632"/>
      <c r="TT372" s="632"/>
      <c r="TU372" s="632"/>
      <c r="TV372" s="632"/>
      <c r="TW372" s="632"/>
      <c r="TX372" s="632"/>
      <c r="TY372" s="632"/>
      <c r="TZ372" s="632"/>
      <c r="UA372" s="632"/>
      <c r="UB372" s="632"/>
      <c r="UC372" s="632"/>
      <c r="UD372" s="632"/>
      <c r="UE372" s="632"/>
      <c r="UF372" s="632"/>
      <c r="UG372" s="632"/>
      <c r="UH372" s="632"/>
      <c r="UI372" s="632"/>
      <c r="UJ372" s="632"/>
      <c r="UK372" s="632"/>
      <c r="UL372" s="632"/>
      <c r="UM372" s="632"/>
      <c r="UN372" s="632"/>
      <c r="UO372" s="632"/>
      <c r="UP372" s="632"/>
      <c r="UQ372" s="632"/>
      <c r="UR372" s="632"/>
      <c r="US372" s="632"/>
      <c r="UT372" s="632"/>
      <c r="UU372" s="632"/>
      <c r="UV372" s="632"/>
      <c r="UW372" s="632"/>
      <c r="UX372" s="632"/>
      <c r="UY372" s="632"/>
      <c r="UZ372" s="632"/>
      <c r="VA372" s="632"/>
      <c r="VB372" s="632"/>
      <c r="VC372" s="632"/>
      <c r="VD372" s="632"/>
      <c r="VE372" s="632"/>
      <c r="VF372" s="632"/>
      <c r="VG372" s="632"/>
      <c r="VH372" s="632"/>
      <c r="VI372" s="632"/>
      <c r="VJ372" s="632"/>
      <c r="VK372" s="632"/>
      <c r="VL372" s="632"/>
      <c r="VM372" s="632"/>
      <c r="VN372" s="632"/>
      <c r="VO372" s="632"/>
      <c r="VP372" s="632"/>
      <c r="VQ372" s="632"/>
      <c r="VR372" s="632"/>
      <c r="VS372" s="632"/>
      <c r="VT372" s="632"/>
      <c r="VU372" s="632"/>
      <c r="VV372" s="632"/>
      <c r="VW372" s="632"/>
      <c r="VX372" s="632"/>
      <c r="VY372" s="632"/>
      <c r="VZ372" s="632"/>
      <c r="WA372" s="632"/>
      <c r="WB372" s="632"/>
      <c r="WC372" s="632"/>
      <c r="WD372" s="632"/>
      <c r="WE372" s="632"/>
      <c r="WF372" s="632"/>
      <c r="WG372" s="632"/>
      <c r="WH372" s="632"/>
      <c r="WI372" s="632"/>
      <c r="WJ372" s="632"/>
      <c r="WK372" s="632"/>
      <c r="WL372" s="632"/>
      <c r="WM372" s="632"/>
      <c r="WN372" s="632"/>
      <c r="WO372" s="632"/>
      <c r="WP372" s="632"/>
      <c r="WQ372" s="632"/>
      <c r="WR372" s="632"/>
      <c r="WS372" s="632"/>
      <c r="WT372" s="632"/>
      <c r="WU372" s="632"/>
      <c r="WV372" s="632"/>
      <c r="WW372" s="632"/>
      <c r="WX372" s="632"/>
      <c r="WY372" s="632"/>
      <c r="WZ372" s="632"/>
      <c r="XA372" s="632"/>
      <c r="XB372" s="632"/>
      <c r="XC372" s="632"/>
      <c r="XD372" s="632"/>
      <c r="XE372" s="632"/>
      <c r="XF372" s="632"/>
      <c r="XG372" s="632"/>
      <c r="XH372" s="632"/>
      <c r="XI372" s="632"/>
      <c r="XJ372" s="632"/>
      <c r="XK372" s="632"/>
      <c r="XL372" s="632"/>
      <c r="XM372" s="632"/>
      <c r="XN372" s="632"/>
      <c r="XO372" s="632"/>
      <c r="XP372" s="632"/>
      <c r="XQ372" s="632"/>
      <c r="XR372" s="632"/>
      <c r="XS372" s="632"/>
      <c r="XT372" s="632"/>
      <c r="XU372" s="632"/>
      <c r="XV372" s="632"/>
      <c r="XW372" s="632"/>
      <c r="XX372" s="632"/>
      <c r="XY372" s="632"/>
      <c r="XZ372" s="632"/>
      <c r="YA372" s="632"/>
      <c r="YB372" s="632"/>
      <c r="YC372" s="632"/>
      <c r="YD372" s="632"/>
      <c r="YE372" s="632"/>
      <c r="YF372" s="632"/>
      <c r="YG372" s="632"/>
      <c r="YH372" s="632"/>
      <c r="YI372" s="632"/>
      <c r="YJ372" s="632"/>
      <c r="YK372" s="632"/>
      <c r="YL372" s="632"/>
      <c r="YM372" s="632"/>
      <c r="YN372" s="632"/>
      <c r="YO372" s="632"/>
      <c r="YP372" s="632"/>
      <c r="YQ372" s="632"/>
      <c r="YR372" s="632"/>
      <c r="YS372" s="632"/>
      <c r="YT372" s="632"/>
      <c r="YU372" s="632"/>
      <c r="YV372" s="632"/>
      <c r="YW372" s="632"/>
      <c r="YX372" s="632"/>
      <c r="YY372" s="632"/>
      <c r="YZ372" s="632"/>
      <c r="ZA372" s="632"/>
      <c r="ZB372" s="632"/>
      <c r="ZC372" s="632"/>
      <c r="ZD372" s="632"/>
      <c r="ZE372" s="632"/>
      <c r="ZF372" s="632"/>
      <c r="ZG372" s="632"/>
      <c r="ZH372" s="632"/>
      <c r="ZI372" s="632"/>
      <c r="ZJ372" s="632"/>
      <c r="ZK372" s="632"/>
      <c r="ZL372" s="632"/>
      <c r="ZM372" s="632"/>
      <c r="ZN372" s="632"/>
      <c r="ZO372" s="632"/>
      <c r="ZP372" s="632"/>
      <c r="ZQ372" s="632"/>
      <c r="ZR372" s="632"/>
      <c r="ZS372" s="632"/>
      <c r="ZT372" s="632"/>
      <c r="ZU372" s="632"/>
      <c r="ZV372" s="632"/>
      <c r="ZW372" s="632"/>
      <c r="ZX372" s="632"/>
      <c r="ZY372" s="632"/>
      <c r="ZZ372" s="632"/>
      <c r="AAA372" s="632"/>
      <c r="AAB372" s="632"/>
      <c r="AAC372" s="632"/>
      <c r="AAD372" s="632"/>
      <c r="AAE372" s="632"/>
      <c r="AAF372" s="632"/>
      <c r="AAG372" s="632"/>
      <c r="AAH372" s="632"/>
      <c r="AAI372" s="632"/>
      <c r="AAJ372" s="632"/>
      <c r="AAK372" s="632"/>
      <c r="AAL372" s="632"/>
      <c r="AAM372" s="632"/>
      <c r="AAN372" s="632"/>
      <c r="AAO372" s="632"/>
      <c r="AAP372" s="632"/>
      <c r="AAQ372" s="632"/>
      <c r="AAR372" s="632"/>
      <c r="AAS372" s="632"/>
      <c r="AAT372" s="632"/>
      <c r="AAU372" s="632"/>
      <c r="AAV372" s="632"/>
      <c r="AAW372" s="632"/>
      <c r="AAX372" s="632"/>
      <c r="AAY372" s="632"/>
      <c r="AAZ372" s="632"/>
      <c r="ABA372" s="632"/>
      <c r="ABB372" s="632"/>
      <c r="ABC372" s="632"/>
      <c r="ABD372" s="632"/>
      <c r="ABE372" s="632"/>
      <c r="ABF372" s="632"/>
      <c r="ABG372" s="632"/>
      <c r="ABH372" s="632"/>
      <c r="ABI372" s="632"/>
      <c r="ABJ372" s="632"/>
      <c r="ABK372" s="632"/>
      <c r="ABL372" s="632"/>
      <c r="ABM372" s="632"/>
      <c r="ABN372" s="632"/>
      <c r="ABO372" s="632"/>
      <c r="ABP372" s="632"/>
      <c r="ABQ372" s="632"/>
      <c r="ABR372" s="632"/>
      <c r="ABS372" s="632"/>
      <c r="ABT372" s="632"/>
      <c r="ABU372" s="632"/>
      <c r="ABV372" s="632"/>
      <c r="ABW372" s="632"/>
      <c r="ABX372" s="632"/>
      <c r="ABY372" s="632"/>
      <c r="ABZ372" s="632"/>
      <c r="ACA372" s="632"/>
      <c r="ACB372" s="632"/>
      <c r="ACC372" s="632"/>
      <c r="ACD372" s="632"/>
      <c r="ACE372" s="632"/>
      <c r="ACF372" s="632"/>
      <c r="ACG372" s="632"/>
      <c r="ACH372" s="632"/>
      <c r="ACI372" s="632"/>
      <c r="ACJ372" s="632"/>
      <c r="ACK372" s="632"/>
      <c r="ACL372" s="632"/>
      <c r="ACM372" s="632"/>
      <c r="ACN372" s="632"/>
      <c r="ACO372" s="632"/>
      <c r="ACP372" s="632"/>
      <c r="ACQ372" s="632"/>
      <c r="ACR372" s="632"/>
      <c r="ACS372" s="632"/>
      <c r="ACT372" s="632"/>
      <c r="ACU372" s="632"/>
      <c r="ACV372" s="632"/>
      <c r="ACW372" s="632"/>
      <c r="ACX372" s="632"/>
      <c r="ACY372" s="632"/>
      <c r="ACZ372" s="632"/>
      <c r="ADA372" s="632"/>
      <c r="ADB372" s="632"/>
      <c r="ADC372" s="632"/>
      <c r="ADD372" s="632"/>
      <c r="ADE372" s="632"/>
      <c r="ADF372" s="632"/>
      <c r="ADG372" s="632"/>
      <c r="ADH372" s="632"/>
      <c r="ADI372" s="632"/>
      <c r="ADJ372" s="632"/>
      <c r="ADK372" s="632"/>
      <c r="ADL372" s="632"/>
      <c r="ADM372" s="632"/>
      <c r="ADN372" s="632"/>
      <c r="ADO372" s="632"/>
      <c r="ADP372" s="632"/>
      <c r="ADQ372" s="632"/>
      <c r="ADR372" s="632"/>
      <c r="ADS372" s="632"/>
      <c r="ADT372" s="632"/>
      <c r="ADU372" s="632"/>
      <c r="ADV372" s="632"/>
      <c r="ADW372" s="632"/>
      <c r="ADX372" s="632"/>
      <c r="ADY372" s="632"/>
      <c r="ADZ372" s="632"/>
      <c r="AEA372" s="632"/>
      <c r="AEB372" s="632"/>
      <c r="AEC372" s="632"/>
      <c r="AED372" s="632"/>
      <c r="AEE372" s="632"/>
      <c r="AEF372" s="632"/>
      <c r="AEG372" s="632"/>
      <c r="AEH372" s="632"/>
      <c r="AEI372" s="632"/>
      <c r="AEJ372" s="632"/>
      <c r="AEK372" s="632"/>
      <c r="AEL372" s="632"/>
      <c r="AEM372" s="632"/>
      <c r="AEN372" s="632"/>
      <c r="AEO372" s="632"/>
      <c r="AEP372" s="632"/>
      <c r="AEQ372" s="632"/>
      <c r="AER372" s="632"/>
      <c r="AES372" s="632"/>
      <c r="AET372" s="632"/>
      <c r="AEU372" s="632"/>
      <c r="AEV372" s="632"/>
      <c r="AEW372" s="632"/>
      <c r="AEX372" s="632"/>
      <c r="AEY372" s="632"/>
      <c r="AEZ372" s="632"/>
      <c r="AFA372" s="632"/>
      <c r="AFB372" s="632"/>
      <c r="AFC372" s="632"/>
      <c r="AFD372" s="632"/>
      <c r="AFE372" s="632"/>
      <c r="AFF372" s="632"/>
      <c r="AFG372" s="632"/>
      <c r="AFH372" s="632"/>
      <c r="AFI372" s="632"/>
      <c r="AFJ372" s="632"/>
      <c r="AFK372" s="632"/>
      <c r="AFL372" s="632"/>
      <c r="AFM372" s="632"/>
      <c r="AFN372" s="632"/>
      <c r="AFO372" s="632"/>
      <c r="AFP372" s="632"/>
      <c r="AFQ372" s="632"/>
      <c r="AFR372" s="632"/>
      <c r="AFS372" s="632"/>
      <c r="AFT372" s="632"/>
      <c r="AFU372" s="632"/>
      <c r="AFV372" s="632"/>
      <c r="AFW372" s="632"/>
      <c r="AFX372" s="632"/>
      <c r="AFY372" s="632"/>
      <c r="AFZ372" s="632"/>
      <c r="AGA372" s="632"/>
      <c r="AGB372" s="632"/>
      <c r="AGC372" s="632"/>
      <c r="AGD372" s="632"/>
      <c r="AGE372" s="632"/>
      <c r="AGF372" s="632"/>
      <c r="AGG372" s="632"/>
      <c r="AGH372" s="632"/>
      <c r="AGI372" s="632"/>
      <c r="AGJ372" s="632"/>
      <c r="AGK372" s="632"/>
      <c r="AGL372" s="632"/>
      <c r="AGM372" s="632"/>
      <c r="AGN372" s="632"/>
      <c r="AGO372" s="632"/>
      <c r="AGP372" s="632"/>
      <c r="AGQ372" s="632"/>
      <c r="AGR372" s="632"/>
      <c r="AGS372" s="632"/>
      <c r="AGT372" s="632"/>
      <c r="AGU372" s="632"/>
      <c r="AGV372" s="632"/>
      <c r="AGW372" s="632"/>
      <c r="AGX372" s="632"/>
      <c r="AGY372" s="632"/>
      <c r="AGZ372" s="632"/>
      <c r="AHA372" s="632"/>
      <c r="AHB372" s="632"/>
      <c r="AHC372" s="632"/>
      <c r="AHD372" s="632"/>
      <c r="AHE372" s="632"/>
      <c r="AHF372" s="632"/>
      <c r="AHG372" s="632"/>
      <c r="AHH372" s="632"/>
      <c r="AHI372" s="632"/>
      <c r="AHJ372" s="632"/>
      <c r="AHK372" s="632"/>
      <c r="AHL372" s="632"/>
      <c r="AHM372" s="632"/>
      <c r="AHN372" s="632"/>
      <c r="AHO372" s="632"/>
      <c r="AHP372" s="632"/>
      <c r="AHQ372" s="632"/>
      <c r="AHR372" s="632"/>
      <c r="AHS372" s="632"/>
      <c r="AHT372" s="632"/>
      <c r="AHU372" s="632"/>
      <c r="AHV372" s="632"/>
      <c r="AHW372" s="632"/>
      <c r="AHX372" s="632"/>
      <c r="AHY372" s="632"/>
      <c r="AHZ372" s="632"/>
      <c r="AIA372" s="632"/>
      <c r="AIB372" s="632"/>
      <c r="AIC372" s="632"/>
      <c r="AID372" s="632"/>
      <c r="AIE372" s="632"/>
      <c r="AIF372" s="632"/>
      <c r="AIG372" s="632"/>
      <c r="AIH372" s="632"/>
      <c r="AII372" s="632"/>
      <c r="AIJ372" s="632"/>
      <c r="AIK372" s="632"/>
      <c r="AIL372" s="632"/>
      <c r="AIM372" s="632"/>
      <c r="AIN372" s="632"/>
      <c r="AIO372" s="632"/>
      <c r="AIP372" s="632"/>
      <c r="AIQ372" s="632"/>
      <c r="AIR372" s="632"/>
      <c r="AIS372" s="632"/>
      <c r="AIT372" s="632"/>
      <c r="AIU372" s="632"/>
      <c r="AIV372" s="632"/>
      <c r="AIW372" s="632"/>
      <c r="AIX372" s="632"/>
      <c r="AIY372" s="632"/>
      <c r="AIZ372" s="632"/>
      <c r="AJA372" s="632"/>
      <c r="AJB372" s="632"/>
      <c r="AJC372" s="632"/>
      <c r="AJD372" s="632"/>
      <c r="AJE372" s="632"/>
      <c r="AJF372" s="632"/>
      <c r="AJG372" s="632"/>
      <c r="AJH372" s="632"/>
      <c r="AJI372" s="632"/>
      <c r="AJJ372" s="632"/>
      <c r="AJK372" s="632"/>
      <c r="AJL372" s="632"/>
      <c r="AJM372" s="632"/>
      <c r="AJN372" s="632"/>
      <c r="AJO372" s="632"/>
      <c r="AJP372" s="632"/>
      <c r="AJQ372" s="632"/>
      <c r="AJR372" s="632"/>
      <c r="AJS372" s="632"/>
      <c r="AJT372" s="632"/>
      <c r="AJU372" s="632"/>
      <c r="AJV372" s="632"/>
      <c r="AJW372" s="632"/>
      <c r="AJX372" s="632"/>
      <c r="AJY372" s="632"/>
      <c r="AJZ372" s="632"/>
      <c r="AKA372" s="632"/>
      <c r="AKB372" s="632"/>
      <c r="AKC372" s="632"/>
      <c r="AKD372" s="632"/>
      <c r="AKE372" s="632"/>
      <c r="AKF372" s="632"/>
      <c r="AKG372" s="632"/>
      <c r="AKH372" s="632"/>
      <c r="AKI372" s="632"/>
      <c r="AKJ372" s="632"/>
      <c r="AKK372" s="632"/>
      <c r="AKL372" s="632"/>
      <c r="AKM372" s="632"/>
      <c r="AKN372" s="632"/>
      <c r="AKO372" s="632"/>
      <c r="AKP372" s="632"/>
      <c r="AKQ372" s="632"/>
      <c r="AKR372" s="632"/>
      <c r="AKS372" s="632"/>
      <c r="AKT372" s="632"/>
      <c r="AKU372" s="632"/>
      <c r="AKV372" s="632"/>
      <c r="AKW372" s="632"/>
      <c r="AKX372" s="632"/>
      <c r="AKY372" s="632"/>
      <c r="AKZ372" s="632"/>
      <c r="ALA372" s="632"/>
      <c r="ALB372" s="632"/>
      <c r="ALC372" s="632"/>
      <c r="ALD372" s="632"/>
      <c r="ALE372" s="632"/>
      <c r="ALF372" s="632"/>
      <c r="ALG372" s="632"/>
      <c r="ALH372" s="632"/>
      <c r="ALI372" s="632"/>
      <c r="ALJ372" s="632"/>
      <c r="ALK372" s="632"/>
      <c r="ALL372" s="632"/>
      <c r="ALM372" s="632"/>
      <c r="ALN372" s="632"/>
      <c r="ALO372" s="632"/>
      <c r="ALP372" s="632"/>
      <c r="ALQ372" s="632"/>
      <c r="ALR372" s="632"/>
      <c r="ALS372" s="632"/>
      <c r="ALT372" s="632"/>
      <c r="ALU372" s="632"/>
      <c r="ALV372" s="632"/>
      <c r="ALW372" s="632"/>
      <c r="ALX372" s="632"/>
      <c r="ALY372" s="632"/>
      <c r="ALZ372" s="632"/>
      <c r="AMA372" s="632"/>
      <c r="AMB372" s="632"/>
      <c r="AMC372" s="632"/>
      <c r="AMD372" s="632"/>
      <c r="AME372" s="632"/>
      <c r="AMF372" s="632"/>
      <c r="AMG372" s="632"/>
      <c r="AMH372" s="632"/>
      <c r="AMI372" s="632"/>
      <c r="AMJ372" s="632"/>
      <c r="AMK372" s="632"/>
      <c r="AML372" s="632"/>
      <c r="AMM372" s="632"/>
      <c r="AMN372" s="632"/>
      <c r="AMO372" s="632"/>
      <c r="AMP372" s="632"/>
      <c r="AMQ372" s="632"/>
      <c r="AMR372" s="632"/>
      <c r="AMS372" s="632"/>
      <c r="AMT372" s="632"/>
      <c r="AMU372" s="632"/>
      <c r="AMV372" s="632"/>
      <c r="AMW372" s="632"/>
      <c r="AMX372" s="632"/>
      <c r="AMY372" s="632"/>
      <c r="AMZ372" s="632"/>
      <c r="ANA372" s="632"/>
      <c r="ANB372" s="632"/>
      <c r="ANC372" s="632"/>
      <c r="AND372" s="632"/>
      <c r="ANE372" s="632"/>
      <c r="ANF372" s="632"/>
      <c r="ANG372" s="632"/>
      <c r="ANH372" s="632"/>
      <c r="ANI372" s="632"/>
      <c r="ANJ372" s="632"/>
      <c r="ANK372" s="632"/>
      <c r="ANL372" s="632"/>
      <c r="ANM372" s="632"/>
      <c r="ANN372" s="632"/>
      <c r="ANO372" s="632"/>
      <c r="ANP372" s="632"/>
      <c r="ANQ372" s="632"/>
      <c r="ANR372" s="632"/>
      <c r="ANS372" s="632"/>
      <c r="ANT372" s="632"/>
      <c r="ANU372" s="632"/>
      <c r="ANV372" s="632"/>
      <c r="ANW372" s="632"/>
      <c r="ANX372" s="632"/>
      <c r="ANY372" s="632"/>
      <c r="ANZ372" s="632"/>
      <c r="AOA372" s="632"/>
      <c r="AOB372" s="632"/>
      <c r="AOC372" s="632"/>
      <c r="AOD372" s="632"/>
      <c r="AOE372" s="632"/>
      <c r="AOF372" s="632"/>
      <c r="AOG372" s="632"/>
      <c r="AOH372" s="632"/>
      <c r="AOI372" s="632"/>
      <c r="AOJ372" s="632"/>
      <c r="AOK372" s="632"/>
      <c r="AOL372" s="632"/>
      <c r="AOM372" s="632"/>
      <c r="AON372" s="632"/>
      <c r="AOO372" s="632"/>
      <c r="AOP372" s="632"/>
      <c r="AOQ372" s="632"/>
      <c r="AOR372" s="632"/>
      <c r="AOS372" s="632"/>
      <c r="AOT372" s="632"/>
      <c r="AOU372" s="632"/>
      <c r="AOV372" s="632"/>
      <c r="AOW372" s="632"/>
      <c r="AOX372" s="632"/>
      <c r="AOY372" s="632"/>
      <c r="AOZ372" s="632"/>
      <c r="APA372" s="632"/>
      <c r="APB372" s="632"/>
      <c r="APC372" s="632"/>
      <c r="APD372" s="632"/>
      <c r="APE372" s="632"/>
      <c r="APF372" s="632"/>
      <c r="APG372" s="632"/>
      <c r="APH372" s="632"/>
      <c r="API372" s="632"/>
      <c r="APJ372" s="632"/>
      <c r="APK372" s="632"/>
      <c r="APL372" s="632"/>
      <c r="APM372" s="632"/>
      <c r="APN372" s="632"/>
      <c r="APO372" s="632"/>
      <c r="APP372" s="632"/>
      <c r="APQ372" s="632"/>
      <c r="APR372" s="632"/>
      <c r="APS372" s="632"/>
      <c r="APT372" s="632"/>
      <c r="APU372" s="632"/>
      <c r="APV372" s="632"/>
      <c r="APW372" s="632"/>
      <c r="APX372" s="632"/>
      <c r="APY372" s="632"/>
      <c r="APZ372" s="632"/>
      <c r="AQA372" s="632"/>
      <c r="AQB372" s="632"/>
      <c r="AQC372" s="632"/>
      <c r="AQD372" s="632"/>
      <c r="AQE372" s="632"/>
      <c r="AQF372" s="632"/>
      <c r="AQG372" s="632"/>
      <c r="AQH372" s="632"/>
      <c r="AQI372" s="632"/>
      <c r="AQJ372" s="632"/>
      <c r="AQK372" s="632"/>
      <c r="AQL372" s="632"/>
      <c r="AQM372" s="632"/>
      <c r="AQN372" s="632"/>
      <c r="AQO372" s="632"/>
      <c r="AQP372" s="632"/>
      <c r="AQQ372" s="632"/>
      <c r="AQR372" s="632"/>
      <c r="AQS372" s="632"/>
      <c r="AQT372" s="632"/>
      <c r="AQU372" s="632"/>
      <c r="AQV372" s="632"/>
      <c r="AQW372" s="632"/>
      <c r="AQX372" s="632"/>
      <c r="AQY372" s="632"/>
      <c r="AQZ372" s="632"/>
      <c r="ARA372" s="632"/>
      <c r="ARB372" s="632"/>
      <c r="ARC372" s="632"/>
      <c r="ARD372" s="632"/>
      <c r="ARE372" s="632"/>
      <c r="ARF372" s="632"/>
      <c r="ARG372" s="632"/>
      <c r="ARH372" s="632"/>
      <c r="ARI372" s="632"/>
      <c r="ARJ372" s="632"/>
      <c r="ARK372" s="632"/>
      <c r="ARL372" s="632"/>
      <c r="ARM372" s="632"/>
      <c r="ARN372" s="632"/>
      <c r="ARO372" s="632"/>
      <c r="ARP372" s="632"/>
      <c r="ARQ372" s="632"/>
      <c r="ARR372" s="632"/>
      <c r="ARS372" s="632"/>
      <c r="ART372" s="632"/>
      <c r="ARU372" s="632"/>
      <c r="ARV372" s="632"/>
      <c r="ARW372" s="632"/>
      <c r="ARX372" s="632"/>
      <c r="ARY372" s="632"/>
      <c r="ARZ372" s="632"/>
      <c r="ASA372" s="632"/>
      <c r="ASB372" s="632"/>
      <c r="ASC372" s="632"/>
      <c r="ASD372" s="632"/>
      <c r="ASE372" s="632"/>
      <c r="ASF372" s="632"/>
      <c r="ASG372" s="632"/>
      <c r="ASH372" s="632"/>
      <c r="ASI372" s="632"/>
      <c r="ASJ372" s="632"/>
      <c r="ASK372" s="632"/>
      <c r="ASL372" s="632"/>
      <c r="ASM372" s="632"/>
      <c r="ASN372" s="632"/>
      <c r="ASO372" s="632"/>
      <c r="ASP372" s="632"/>
      <c r="ASQ372" s="632"/>
      <c r="ASR372" s="632"/>
      <c r="ASS372" s="632"/>
      <c r="AST372" s="632"/>
      <c r="ASU372" s="632"/>
      <c r="ASV372" s="632"/>
      <c r="ASW372" s="632"/>
      <c r="ASX372" s="632"/>
      <c r="ASY372" s="632"/>
      <c r="ASZ372" s="632"/>
      <c r="ATA372" s="632"/>
      <c r="ATB372" s="632"/>
      <c r="ATC372" s="632"/>
      <c r="ATD372" s="632"/>
      <c r="ATE372" s="632"/>
      <c r="ATF372" s="632"/>
      <c r="ATG372" s="632"/>
      <c r="ATH372" s="632"/>
      <c r="ATI372" s="632"/>
      <c r="ATJ372" s="632"/>
      <c r="ATK372" s="632"/>
      <c r="ATL372" s="632"/>
      <c r="ATM372" s="632"/>
      <c r="ATN372" s="632"/>
      <c r="ATO372" s="632"/>
      <c r="ATP372" s="632"/>
      <c r="ATQ372" s="632"/>
      <c r="ATR372" s="632"/>
      <c r="ATS372" s="632"/>
      <c r="ATT372" s="632"/>
      <c r="ATU372" s="632"/>
      <c r="ATV372" s="632"/>
      <c r="ATW372" s="632"/>
      <c r="ATX372" s="632"/>
      <c r="ATY372" s="632"/>
      <c r="ATZ372" s="632"/>
      <c r="AUA372" s="632"/>
      <c r="AUB372" s="632"/>
      <c r="AUC372" s="632"/>
      <c r="AUD372" s="632"/>
      <c r="AUE372" s="632"/>
      <c r="AUF372" s="632"/>
      <c r="AUG372" s="632"/>
      <c r="AUH372" s="632"/>
      <c r="AUI372" s="632"/>
      <c r="AUJ372" s="632"/>
      <c r="AUK372" s="632"/>
      <c r="AUL372" s="632"/>
      <c r="AUM372" s="632"/>
      <c r="AUN372" s="632"/>
      <c r="AUO372" s="632"/>
      <c r="AUP372" s="632"/>
      <c r="AUQ372" s="632"/>
      <c r="AUR372" s="632"/>
      <c r="AUS372" s="632"/>
      <c r="AUT372" s="632"/>
      <c r="AUU372" s="632"/>
      <c r="AUV372" s="632"/>
      <c r="AUW372" s="632"/>
      <c r="AUX372" s="632"/>
      <c r="AUY372" s="632"/>
      <c r="AUZ372" s="632"/>
      <c r="AVA372" s="632"/>
      <c r="AVB372" s="632"/>
      <c r="AVC372" s="632"/>
      <c r="AVD372" s="632"/>
      <c r="AVE372" s="632"/>
      <c r="AVF372" s="632"/>
      <c r="AVG372" s="632"/>
      <c r="AVH372" s="632"/>
      <c r="AVI372" s="632"/>
      <c r="AVJ372" s="632"/>
      <c r="AVK372" s="632"/>
      <c r="AVL372" s="632"/>
      <c r="AVM372" s="632"/>
      <c r="AVN372" s="632"/>
      <c r="AVO372" s="632"/>
      <c r="AVP372" s="632"/>
      <c r="AVQ372" s="632"/>
      <c r="AVR372" s="632"/>
      <c r="AVS372" s="632"/>
      <c r="AVT372" s="632"/>
      <c r="AVU372" s="632"/>
      <c r="AVV372" s="632"/>
      <c r="AVW372" s="632"/>
      <c r="AVX372" s="632"/>
      <c r="AVY372" s="632"/>
      <c r="AVZ372" s="632"/>
      <c r="AWA372" s="632"/>
      <c r="AWB372" s="632"/>
      <c r="AWC372" s="632"/>
      <c r="AWD372" s="632"/>
      <c r="AWE372" s="632"/>
      <c r="AWF372" s="632"/>
      <c r="AWG372" s="632"/>
      <c r="AWH372" s="632"/>
      <c r="AWI372" s="632"/>
      <c r="AWJ372" s="632"/>
      <c r="AWK372" s="632"/>
      <c r="AWL372" s="632"/>
      <c r="AWM372" s="632"/>
      <c r="AWN372" s="632"/>
      <c r="AWO372" s="632"/>
      <c r="AWP372" s="632"/>
      <c r="AWQ372" s="632"/>
      <c r="AWR372" s="632"/>
      <c r="AWS372" s="632"/>
      <c r="AWT372" s="632"/>
      <c r="AWU372" s="632"/>
      <c r="AWV372" s="632"/>
      <c r="AWW372" s="632"/>
      <c r="AWX372" s="632"/>
      <c r="AWY372" s="632"/>
      <c r="AWZ372" s="632"/>
      <c r="AXA372" s="632"/>
      <c r="AXB372" s="632"/>
      <c r="AXC372" s="632"/>
      <c r="AXD372" s="632"/>
      <c r="AXE372" s="632"/>
      <c r="AXF372" s="632"/>
      <c r="AXG372" s="632"/>
      <c r="AXH372" s="632"/>
      <c r="AXI372" s="632"/>
      <c r="AXJ372" s="632"/>
      <c r="AXK372" s="632"/>
      <c r="AXL372" s="632"/>
      <c r="AXM372" s="632"/>
      <c r="AXN372" s="632"/>
      <c r="AXO372" s="632"/>
      <c r="AXP372" s="632"/>
      <c r="AXQ372" s="632"/>
      <c r="AXR372" s="632"/>
      <c r="AXS372" s="632"/>
      <c r="AXT372" s="632"/>
      <c r="AXU372" s="632"/>
      <c r="AXV372" s="632"/>
      <c r="AXW372" s="632"/>
      <c r="AXX372" s="632"/>
      <c r="AXY372" s="632"/>
      <c r="AXZ372" s="632"/>
      <c r="AYA372" s="632"/>
      <c r="AYB372" s="632"/>
      <c r="AYC372" s="632"/>
      <c r="AYD372" s="632"/>
      <c r="AYE372" s="632"/>
      <c r="AYF372" s="632"/>
      <c r="AYG372" s="632"/>
      <c r="AYH372" s="632"/>
      <c r="AYI372" s="632"/>
      <c r="AYJ372" s="632"/>
      <c r="AYK372" s="632"/>
      <c r="AYL372" s="632"/>
      <c r="AYM372" s="632"/>
      <c r="AYN372" s="632"/>
      <c r="AYO372" s="632"/>
      <c r="AYP372" s="632"/>
      <c r="AYQ372" s="632"/>
      <c r="AYR372" s="632"/>
      <c r="AYS372" s="632"/>
      <c r="AYT372" s="632"/>
      <c r="AYU372" s="632"/>
      <c r="AYV372" s="632"/>
      <c r="AYW372" s="632"/>
      <c r="AYX372" s="632"/>
      <c r="AYY372" s="632"/>
      <c r="AYZ372" s="632"/>
      <c r="AZA372" s="632"/>
      <c r="AZB372" s="632"/>
      <c r="AZC372" s="632"/>
      <c r="AZD372" s="632"/>
      <c r="AZE372" s="632"/>
      <c r="AZF372" s="632"/>
      <c r="AZG372" s="632"/>
      <c r="AZH372" s="632"/>
      <c r="AZI372" s="632"/>
      <c r="AZJ372" s="632"/>
      <c r="AZK372" s="632"/>
      <c r="AZL372" s="632"/>
      <c r="AZM372" s="632"/>
      <c r="AZN372" s="632"/>
      <c r="AZO372" s="632"/>
      <c r="AZP372" s="632"/>
      <c r="AZQ372" s="632"/>
      <c r="AZR372" s="632"/>
      <c r="AZS372" s="632"/>
      <c r="AZT372" s="632"/>
      <c r="AZU372" s="632"/>
      <c r="AZV372" s="632"/>
      <c r="AZW372" s="632"/>
      <c r="AZX372" s="632"/>
      <c r="AZY372" s="632"/>
      <c r="AZZ372" s="632"/>
      <c r="BAA372" s="632"/>
      <c r="BAB372" s="632"/>
      <c r="BAC372" s="632"/>
      <c r="BAD372" s="632"/>
      <c r="BAE372" s="632"/>
      <c r="BAF372" s="632"/>
      <c r="BAG372" s="632"/>
      <c r="BAH372" s="632"/>
      <c r="BAI372" s="632"/>
      <c r="BAJ372" s="632"/>
      <c r="BAK372" s="632"/>
      <c r="BAL372" s="632"/>
      <c r="BAM372" s="632"/>
      <c r="BAN372" s="632"/>
      <c r="BAO372" s="632"/>
      <c r="BAP372" s="632"/>
      <c r="BAQ372" s="632"/>
      <c r="BAR372" s="632"/>
      <c r="BAS372" s="632"/>
      <c r="BAT372" s="632"/>
      <c r="BAU372" s="632"/>
      <c r="BAV372" s="632"/>
      <c r="BAW372" s="632"/>
      <c r="BAX372" s="632"/>
      <c r="BAY372" s="632"/>
      <c r="BAZ372" s="632"/>
      <c r="BBA372" s="632"/>
      <c r="BBB372" s="632"/>
      <c r="BBC372" s="632"/>
      <c r="BBD372" s="632"/>
      <c r="BBE372" s="632"/>
      <c r="BBF372" s="632"/>
      <c r="BBG372" s="632"/>
      <c r="BBH372" s="632"/>
      <c r="BBI372" s="632"/>
      <c r="BBJ372" s="632"/>
      <c r="BBK372" s="632"/>
      <c r="BBL372" s="632"/>
      <c r="BBM372" s="632"/>
      <c r="BBN372" s="632"/>
      <c r="BBO372" s="632"/>
      <c r="BBP372" s="632"/>
      <c r="BBQ372" s="632"/>
      <c r="BBR372" s="632"/>
      <c r="BBS372" s="632"/>
      <c r="BBT372" s="632"/>
      <c r="BBU372" s="632"/>
      <c r="BBV372" s="632"/>
      <c r="BBW372" s="632"/>
      <c r="BBX372" s="632"/>
      <c r="BBY372" s="632"/>
      <c r="BBZ372" s="632"/>
      <c r="BCA372" s="632"/>
      <c r="BCB372" s="632"/>
      <c r="BCC372" s="632"/>
      <c r="BCD372" s="632"/>
      <c r="BCE372" s="632"/>
      <c r="BCF372" s="632"/>
      <c r="BCG372" s="632"/>
      <c r="BCH372" s="632"/>
      <c r="BCI372" s="632"/>
      <c r="BCJ372" s="632"/>
      <c r="BCK372" s="632"/>
      <c r="BCL372" s="632"/>
      <c r="BCM372" s="632"/>
      <c r="BCN372" s="632"/>
      <c r="BCO372" s="632"/>
      <c r="BCP372" s="632"/>
      <c r="BCQ372" s="632"/>
      <c r="BCR372" s="632"/>
      <c r="BCS372" s="632"/>
      <c r="BCT372" s="632"/>
      <c r="BCU372" s="632"/>
      <c r="BCV372" s="632"/>
      <c r="BCW372" s="632"/>
      <c r="BCX372" s="632"/>
      <c r="BCY372" s="632"/>
      <c r="BCZ372" s="632"/>
      <c r="BDA372" s="632"/>
      <c r="BDB372" s="632"/>
      <c r="BDC372" s="632"/>
      <c r="BDD372" s="632"/>
      <c r="BDE372" s="632"/>
      <c r="BDF372" s="632"/>
      <c r="BDG372" s="632"/>
      <c r="BDH372" s="632"/>
      <c r="BDI372" s="632"/>
      <c r="BDJ372" s="632"/>
      <c r="BDK372" s="632"/>
      <c r="BDL372" s="632"/>
      <c r="BDM372" s="632"/>
      <c r="BDN372" s="632"/>
      <c r="BDO372" s="632"/>
      <c r="BDP372" s="632"/>
      <c r="BDQ372" s="632"/>
      <c r="BDR372" s="632"/>
      <c r="BDS372" s="632"/>
      <c r="BDT372" s="632"/>
      <c r="BDU372" s="632"/>
      <c r="BDV372" s="632"/>
      <c r="BDW372" s="632"/>
      <c r="BDX372" s="632"/>
      <c r="BDY372" s="632"/>
      <c r="BDZ372" s="632"/>
      <c r="BEA372" s="632"/>
      <c r="BEB372" s="632"/>
      <c r="BEC372" s="632"/>
      <c r="BED372" s="632"/>
      <c r="BEE372" s="632"/>
      <c r="BEF372" s="632"/>
      <c r="BEG372" s="632"/>
      <c r="BEH372" s="632"/>
      <c r="BEI372" s="632"/>
      <c r="BEJ372" s="632"/>
      <c r="BEK372" s="632"/>
      <c r="BEL372" s="632"/>
      <c r="BEM372" s="632"/>
      <c r="BEN372" s="632"/>
      <c r="BEO372" s="632"/>
      <c r="BEP372" s="632"/>
      <c r="BEQ372" s="632"/>
      <c r="BER372" s="632"/>
      <c r="BES372" s="632"/>
      <c r="BET372" s="632"/>
      <c r="BEU372" s="632"/>
      <c r="BEV372" s="632"/>
      <c r="BEW372" s="632"/>
      <c r="BEX372" s="632"/>
      <c r="BEY372" s="632"/>
      <c r="BEZ372" s="632"/>
      <c r="BFA372" s="632"/>
      <c r="BFB372" s="632"/>
      <c r="BFC372" s="632"/>
      <c r="BFD372" s="632"/>
      <c r="BFE372" s="632"/>
      <c r="BFF372" s="632"/>
      <c r="BFG372" s="632"/>
      <c r="BFH372" s="632"/>
      <c r="BFI372" s="632"/>
      <c r="BFJ372" s="632"/>
      <c r="BFK372" s="632"/>
      <c r="BFL372" s="632"/>
      <c r="BFM372" s="632"/>
      <c r="BFN372" s="632"/>
      <c r="BFO372" s="632"/>
      <c r="BFP372" s="632"/>
      <c r="BFQ372" s="632"/>
      <c r="BFR372" s="632"/>
      <c r="BFS372" s="632"/>
      <c r="BFT372" s="632"/>
      <c r="BFU372" s="632"/>
      <c r="BFV372" s="632"/>
      <c r="BFW372" s="632"/>
      <c r="BFX372" s="632"/>
      <c r="BFY372" s="632"/>
      <c r="BFZ372" s="632"/>
      <c r="BGA372" s="632"/>
      <c r="BGB372" s="632"/>
      <c r="BGC372" s="632"/>
      <c r="BGD372" s="632"/>
      <c r="BGE372" s="632"/>
      <c r="BGF372" s="632"/>
      <c r="BGG372" s="632"/>
      <c r="BGH372" s="632"/>
      <c r="BGI372" s="632"/>
      <c r="BGJ372" s="632"/>
      <c r="BGK372" s="632"/>
      <c r="BGL372" s="632"/>
      <c r="BGM372" s="632"/>
      <c r="BGN372" s="632"/>
      <c r="BGO372" s="632"/>
      <c r="BGP372" s="632"/>
      <c r="BGQ372" s="632"/>
      <c r="BGR372" s="632"/>
      <c r="BGS372" s="632"/>
      <c r="BGT372" s="632"/>
      <c r="BGU372" s="632"/>
      <c r="BGV372" s="632"/>
      <c r="BGW372" s="632"/>
      <c r="BGX372" s="632"/>
      <c r="BGY372" s="632"/>
      <c r="BGZ372" s="632"/>
      <c r="BHA372" s="632"/>
      <c r="BHB372" s="632"/>
      <c r="BHC372" s="632"/>
      <c r="BHD372" s="632"/>
      <c r="BHE372" s="632"/>
      <c r="BHF372" s="632"/>
      <c r="BHG372" s="632"/>
      <c r="BHH372" s="632"/>
      <c r="BHI372" s="632"/>
      <c r="BHJ372" s="632"/>
      <c r="BHK372" s="632"/>
      <c r="BHL372" s="632"/>
      <c r="BHM372" s="632"/>
      <c r="BHN372" s="632"/>
      <c r="BHO372" s="632"/>
      <c r="BHP372" s="632"/>
      <c r="BHQ372" s="632"/>
      <c r="BHR372" s="632"/>
      <c r="BHS372" s="632"/>
      <c r="BHT372" s="632"/>
      <c r="BHU372" s="632"/>
      <c r="BHV372" s="632"/>
      <c r="BHW372" s="632"/>
      <c r="BHX372" s="632"/>
      <c r="BHY372" s="632"/>
      <c r="BHZ372" s="632"/>
      <c r="BIA372" s="632"/>
      <c r="BIB372" s="632"/>
      <c r="BIC372" s="632"/>
      <c r="BID372" s="632"/>
      <c r="BIE372" s="632"/>
      <c r="BIF372" s="632"/>
      <c r="BIG372" s="632"/>
      <c r="BIH372" s="632"/>
      <c r="BII372" s="632"/>
      <c r="BIJ372" s="632"/>
      <c r="BIK372" s="632"/>
      <c r="BIL372" s="632"/>
      <c r="BIM372" s="632"/>
      <c r="BIN372" s="632"/>
      <c r="BIO372" s="632"/>
      <c r="BIP372" s="632"/>
      <c r="BIQ372" s="632"/>
      <c r="BIR372" s="632"/>
      <c r="BIS372" s="632"/>
      <c r="BIT372" s="632"/>
      <c r="BIU372" s="632"/>
      <c r="BIV372" s="632"/>
      <c r="BIW372" s="632"/>
      <c r="BIX372" s="632"/>
      <c r="BIY372" s="632"/>
      <c r="BIZ372" s="632"/>
      <c r="BJA372" s="632"/>
      <c r="BJB372" s="632"/>
      <c r="BJC372" s="632"/>
      <c r="BJD372" s="632"/>
      <c r="BJE372" s="632"/>
      <c r="BJF372" s="632"/>
      <c r="BJG372" s="632"/>
      <c r="BJH372" s="632"/>
      <c r="BJI372" s="632"/>
      <c r="BJJ372" s="632"/>
      <c r="BJK372" s="632"/>
      <c r="BJL372" s="632"/>
      <c r="BJM372" s="632"/>
      <c r="BJN372" s="632"/>
      <c r="BJO372" s="632"/>
      <c r="BJP372" s="632"/>
      <c r="BJQ372" s="632"/>
      <c r="BJR372" s="632"/>
      <c r="BJS372" s="632"/>
      <c r="BJT372" s="632"/>
      <c r="BJU372" s="632"/>
      <c r="BJV372" s="632"/>
      <c r="BJW372" s="632"/>
      <c r="BJX372" s="632"/>
      <c r="BJY372" s="632"/>
      <c r="BJZ372" s="632"/>
      <c r="BKA372" s="632"/>
      <c r="BKB372" s="632"/>
      <c r="BKC372" s="632"/>
      <c r="BKD372" s="632"/>
      <c r="BKE372" s="632"/>
      <c r="BKF372" s="632"/>
      <c r="BKG372" s="632"/>
      <c r="BKH372" s="632"/>
      <c r="BKI372" s="632"/>
      <c r="BKJ372" s="632"/>
      <c r="BKK372" s="632"/>
      <c r="BKL372" s="632"/>
      <c r="BKM372" s="632"/>
      <c r="BKN372" s="632"/>
      <c r="BKO372" s="632"/>
      <c r="BKP372" s="632"/>
      <c r="BKQ372" s="632"/>
      <c r="BKR372" s="632"/>
      <c r="BKS372" s="632"/>
      <c r="BKT372" s="632"/>
      <c r="BKU372" s="632"/>
      <c r="BKV372" s="632"/>
      <c r="BKW372" s="632"/>
      <c r="BKX372" s="632"/>
      <c r="BKY372" s="632"/>
      <c r="BKZ372" s="632"/>
      <c r="BLA372" s="632"/>
      <c r="BLB372" s="632"/>
      <c r="BLC372" s="632"/>
      <c r="BLD372" s="632"/>
      <c r="BLE372" s="632"/>
      <c r="BLF372" s="632"/>
      <c r="BLG372" s="632"/>
      <c r="BLH372" s="632"/>
      <c r="BLI372" s="632"/>
      <c r="BLJ372" s="632"/>
      <c r="BLK372" s="632"/>
      <c r="BLL372" s="632"/>
      <c r="BLM372" s="632"/>
      <c r="BLN372" s="632"/>
      <c r="BLO372" s="632"/>
      <c r="BLP372" s="632"/>
      <c r="BLQ372" s="632"/>
      <c r="BLR372" s="632"/>
      <c r="BLS372" s="632"/>
      <c r="BLT372" s="632"/>
      <c r="BLU372" s="632"/>
      <c r="BLV372" s="632"/>
      <c r="BLW372" s="632"/>
      <c r="BLX372" s="632"/>
      <c r="BLY372" s="632"/>
      <c r="BLZ372" s="632"/>
      <c r="BMA372" s="632"/>
      <c r="BMB372" s="632"/>
      <c r="BMC372" s="632"/>
      <c r="BMD372" s="632"/>
      <c r="BME372" s="632"/>
      <c r="BMF372" s="632"/>
      <c r="BMG372" s="632"/>
      <c r="BMH372" s="632"/>
      <c r="BMI372" s="632"/>
      <c r="BMJ372" s="632"/>
      <c r="BMK372" s="632"/>
      <c r="BML372" s="632"/>
      <c r="BMM372" s="632"/>
      <c r="BMN372" s="632"/>
      <c r="BMO372" s="632"/>
      <c r="BMP372" s="632"/>
      <c r="BMQ372" s="632"/>
      <c r="BMR372" s="632"/>
      <c r="BMS372" s="632"/>
      <c r="BMT372" s="632"/>
      <c r="BMU372" s="632"/>
      <c r="BMV372" s="632"/>
      <c r="BMW372" s="632"/>
      <c r="BMX372" s="632"/>
      <c r="BMY372" s="632"/>
      <c r="BMZ372" s="632"/>
      <c r="BNA372" s="632"/>
      <c r="BNB372" s="632"/>
      <c r="BNC372" s="632"/>
      <c r="BND372" s="632"/>
      <c r="BNE372" s="632"/>
      <c r="BNF372" s="632"/>
      <c r="BNG372" s="632"/>
      <c r="BNH372" s="632"/>
      <c r="BNI372" s="632"/>
      <c r="BNJ372" s="632"/>
      <c r="BNK372" s="632"/>
      <c r="BNL372" s="632"/>
      <c r="BNM372" s="632"/>
      <c r="BNN372" s="632"/>
      <c r="BNO372" s="632"/>
      <c r="BNP372" s="632"/>
      <c r="BNQ372" s="632"/>
      <c r="BNR372" s="632"/>
      <c r="BNS372" s="632"/>
      <c r="BNT372" s="632"/>
      <c r="BNU372" s="632"/>
      <c r="BNV372" s="632"/>
      <c r="BNW372" s="632"/>
      <c r="BNX372" s="632"/>
      <c r="BNY372" s="632"/>
      <c r="BNZ372" s="632"/>
      <c r="BOA372" s="632"/>
      <c r="BOB372" s="632"/>
      <c r="BOC372" s="632"/>
      <c r="BOD372" s="632"/>
      <c r="BOE372" s="632"/>
      <c r="BOF372" s="632"/>
      <c r="BOG372" s="632"/>
      <c r="BOH372" s="632"/>
      <c r="BOI372" s="632"/>
      <c r="BOJ372" s="632"/>
      <c r="BOK372" s="632"/>
      <c r="BOL372" s="632"/>
      <c r="BOM372" s="632"/>
      <c r="BON372" s="632"/>
      <c r="BOO372" s="632"/>
      <c r="BOP372" s="632"/>
      <c r="BOQ372" s="632"/>
      <c r="BOR372" s="632"/>
      <c r="BOS372" s="632"/>
      <c r="BOT372" s="632"/>
      <c r="BOU372" s="632"/>
      <c r="BOV372" s="632"/>
      <c r="BOW372" s="632"/>
      <c r="BOX372" s="632"/>
      <c r="BOY372" s="632"/>
      <c r="BOZ372" s="632"/>
      <c r="BPA372" s="632"/>
      <c r="BPB372" s="632"/>
      <c r="BPC372" s="632"/>
      <c r="BPD372" s="632"/>
      <c r="BPE372" s="632"/>
      <c r="BPF372" s="632"/>
      <c r="BPG372" s="632"/>
      <c r="BPH372" s="632"/>
      <c r="BPI372" s="632"/>
      <c r="BPJ372" s="632"/>
      <c r="BPK372" s="632"/>
      <c r="BPL372" s="632"/>
      <c r="BPM372" s="632"/>
      <c r="BPN372" s="632"/>
      <c r="BPO372" s="632"/>
      <c r="BPP372" s="632"/>
      <c r="BPQ372" s="632"/>
      <c r="BPR372" s="632"/>
      <c r="BPS372" s="632"/>
      <c r="BPT372" s="632"/>
      <c r="BPU372" s="632"/>
      <c r="BPV372" s="632"/>
      <c r="BPW372" s="632"/>
      <c r="BPX372" s="632"/>
      <c r="BPY372" s="632"/>
      <c r="BPZ372" s="632"/>
      <c r="BQA372" s="632"/>
      <c r="BQB372" s="632"/>
      <c r="BQC372" s="632"/>
      <c r="BQD372" s="632"/>
      <c r="BQE372" s="632"/>
      <c r="BQF372" s="632"/>
      <c r="BQG372" s="632"/>
      <c r="BQH372" s="632"/>
      <c r="BQI372" s="632"/>
      <c r="BQJ372" s="632"/>
      <c r="BQK372" s="632"/>
      <c r="BQL372" s="632"/>
      <c r="BQM372" s="632"/>
      <c r="BQN372" s="632"/>
      <c r="BQO372" s="632"/>
      <c r="BQP372" s="632"/>
      <c r="BQQ372" s="632"/>
      <c r="BQR372" s="632"/>
      <c r="BQS372" s="632"/>
      <c r="BQT372" s="632"/>
      <c r="BQU372" s="632"/>
      <c r="BQV372" s="632"/>
      <c r="BQW372" s="632"/>
      <c r="BQX372" s="632"/>
      <c r="BQY372" s="632"/>
      <c r="BQZ372" s="632"/>
      <c r="BRA372" s="632"/>
      <c r="BRB372" s="632"/>
      <c r="BRC372" s="632"/>
      <c r="BRD372" s="632"/>
      <c r="BRE372" s="632"/>
      <c r="BRF372" s="632"/>
      <c r="BRG372" s="632"/>
      <c r="BRH372" s="632"/>
      <c r="BRI372" s="632"/>
      <c r="BRJ372" s="632"/>
      <c r="BRK372" s="632"/>
      <c r="BRL372" s="632"/>
      <c r="BRM372" s="632"/>
      <c r="BRN372" s="632"/>
      <c r="BRO372" s="632"/>
      <c r="BRP372" s="632"/>
      <c r="BRQ372" s="632"/>
      <c r="BRR372" s="632"/>
      <c r="BRS372" s="632"/>
      <c r="BRT372" s="632"/>
      <c r="BRU372" s="632"/>
      <c r="BRV372" s="632"/>
      <c r="BRW372" s="632"/>
      <c r="BRX372" s="632"/>
      <c r="BRY372" s="632"/>
      <c r="BRZ372" s="632"/>
      <c r="BSA372" s="632"/>
      <c r="BSB372" s="632"/>
      <c r="BSC372" s="632"/>
      <c r="BSD372" s="632"/>
      <c r="BSE372" s="632"/>
      <c r="BSF372" s="632"/>
      <c r="BSG372" s="632"/>
      <c r="BSH372" s="632"/>
      <c r="BSI372" s="632"/>
      <c r="BSJ372" s="632"/>
      <c r="BSK372" s="632"/>
      <c r="BSL372" s="632"/>
      <c r="BSM372" s="632"/>
      <c r="BSN372" s="632"/>
      <c r="BSO372" s="632"/>
      <c r="BSP372" s="632"/>
      <c r="BSQ372" s="632"/>
      <c r="BSR372" s="632"/>
      <c r="BSS372" s="632"/>
      <c r="BST372" s="632"/>
      <c r="BSU372" s="632"/>
      <c r="BSV372" s="632"/>
      <c r="BSW372" s="632"/>
      <c r="BSX372" s="632"/>
      <c r="BSY372" s="632"/>
      <c r="BSZ372" s="632"/>
      <c r="BTA372" s="632"/>
      <c r="BTB372" s="632"/>
      <c r="BTC372" s="632"/>
      <c r="BTD372" s="632"/>
      <c r="BTE372" s="632"/>
      <c r="BTF372" s="632"/>
      <c r="BTG372" s="632"/>
      <c r="BTH372" s="632"/>
      <c r="BTI372" s="632"/>
      <c r="BTJ372" s="632"/>
      <c r="BTK372" s="632"/>
      <c r="BTL372" s="632"/>
      <c r="BTM372" s="632"/>
      <c r="BTN372" s="632"/>
      <c r="BTO372" s="632"/>
      <c r="BTP372" s="632"/>
      <c r="BTQ372" s="632"/>
      <c r="BTR372" s="632"/>
      <c r="BTS372" s="632"/>
      <c r="BTT372" s="632"/>
      <c r="BTU372" s="632"/>
      <c r="BTV372" s="632"/>
      <c r="BTW372" s="632"/>
      <c r="BTX372" s="632"/>
      <c r="BTY372" s="632"/>
      <c r="BTZ372" s="632"/>
      <c r="BUA372" s="632"/>
      <c r="BUB372" s="632"/>
      <c r="BUC372" s="632"/>
      <c r="BUD372" s="632"/>
      <c r="BUE372" s="632"/>
      <c r="BUF372" s="632"/>
      <c r="BUG372" s="632"/>
      <c r="BUH372" s="632"/>
      <c r="BUI372" s="632"/>
      <c r="BUJ372" s="632"/>
      <c r="BUK372" s="632"/>
      <c r="BUL372" s="632"/>
      <c r="BUM372" s="632"/>
      <c r="BUN372" s="632"/>
      <c r="BUO372" s="632"/>
      <c r="BUP372" s="632"/>
      <c r="BUQ372" s="632"/>
      <c r="BUR372" s="632"/>
      <c r="BUS372" s="632"/>
      <c r="BUT372" s="632"/>
      <c r="BUU372" s="632"/>
      <c r="BUV372" s="632"/>
      <c r="BUW372" s="632"/>
      <c r="BUX372" s="632"/>
      <c r="BUY372" s="632"/>
      <c r="BUZ372" s="632"/>
      <c r="BVA372" s="632"/>
      <c r="BVB372" s="632"/>
      <c r="BVC372" s="632"/>
      <c r="BVD372" s="632"/>
      <c r="BVE372" s="632"/>
      <c r="BVF372" s="632"/>
      <c r="BVG372" s="632"/>
      <c r="BVH372" s="632"/>
      <c r="BVI372" s="632"/>
      <c r="BVJ372" s="632"/>
      <c r="BVK372" s="632"/>
      <c r="BVL372" s="632"/>
      <c r="BVM372" s="632"/>
      <c r="BVN372" s="632"/>
      <c r="BVO372" s="632"/>
      <c r="BVP372" s="632"/>
      <c r="BVQ372" s="632"/>
      <c r="BVR372" s="632"/>
      <c r="BVS372" s="632"/>
      <c r="BVT372" s="632"/>
      <c r="BVU372" s="632"/>
      <c r="BVV372" s="632"/>
      <c r="BVW372" s="632"/>
      <c r="BVX372" s="632"/>
      <c r="BVY372" s="632"/>
      <c r="BVZ372" s="632"/>
      <c r="BWA372" s="632"/>
      <c r="BWB372" s="632"/>
      <c r="BWC372" s="632"/>
      <c r="BWD372" s="632"/>
      <c r="BWE372" s="632"/>
      <c r="BWF372" s="632"/>
      <c r="BWG372" s="632"/>
      <c r="BWH372" s="632"/>
      <c r="BWI372" s="632"/>
      <c r="BWJ372" s="632"/>
      <c r="BWK372" s="632"/>
      <c r="BWL372" s="632"/>
      <c r="BWM372" s="632"/>
      <c r="BWN372" s="632"/>
      <c r="BWO372" s="632"/>
      <c r="BWP372" s="632"/>
      <c r="BWQ372" s="632"/>
      <c r="BWR372" s="632"/>
      <c r="BWS372" s="632"/>
      <c r="BWT372" s="632"/>
      <c r="BWU372" s="632"/>
      <c r="BWV372" s="632"/>
      <c r="BWW372" s="632"/>
      <c r="BWX372" s="632"/>
      <c r="BWY372" s="632"/>
      <c r="BWZ372" s="632"/>
      <c r="BXA372" s="632"/>
      <c r="BXB372" s="632"/>
      <c r="BXC372" s="632"/>
      <c r="BXD372" s="632"/>
      <c r="BXE372" s="632"/>
      <c r="BXF372" s="632"/>
      <c r="BXG372" s="632"/>
      <c r="BXH372" s="632"/>
      <c r="BXI372" s="632"/>
      <c r="BXJ372" s="632"/>
      <c r="BXK372" s="632"/>
      <c r="BXL372" s="632"/>
      <c r="BXM372" s="632"/>
      <c r="BXN372" s="632"/>
      <c r="BXO372" s="632"/>
      <c r="BXP372" s="632"/>
      <c r="BXQ372" s="632"/>
      <c r="BXR372" s="632"/>
      <c r="BXS372" s="632"/>
      <c r="BXT372" s="632"/>
      <c r="BXU372" s="632"/>
      <c r="BXV372" s="632"/>
      <c r="BXW372" s="632"/>
      <c r="BXX372" s="632"/>
      <c r="BXY372" s="632"/>
      <c r="BXZ372" s="632"/>
      <c r="BYA372" s="632"/>
      <c r="BYB372" s="632"/>
      <c r="BYC372" s="632"/>
      <c r="BYD372" s="632"/>
      <c r="BYE372" s="632"/>
      <c r="BYF372" s="632"/>
      <c r="BYG372" s="632"/>
      <c r="BYH372" s="632"/>
      <c r="BYI372" s="632"/>
      <c r="BYJ372" s="632"/>
      <c r="BYK372" s="632"/>
      <c r="BYL372" s="632"/>
      <c r="BYM372" s="632"/>
      <c r="BYN372" s="632"/>
      <c r="BYO372" s="632"/>
      <c r="BYP372" s="632"/>
      <c r="BYQ372" s="632"/>
      <c r="BYR372" s="632"/>
      <c r="BYS372" s="632"/>
      <c r="BYT372" s="632"/>
      <c r="BYU372" s="632"/>
      <c r="BYV372" s="632"/>
      <c r="BYW372" s="632"/>
      <c r="BYX372" s="632"/>
      <c r="BYY372" s="632"/>
      <c r="BYZ372" s="632"/>
      <c r="BZA372" s="632"/>
      <c r="BZB372" s="632"/>
      <c r="BZC372" s="632"/>
      <c r="BZD372" s="632"/>
      <c r="BZE372" s="632"/>
      <c r="BZF372" s="632"/>
      <c r="BZG372" s="632"/>
      <c r="BZH372" s="632"/>
      <c r="BZI372" s="632"/>
      <c r="BZJ372" s="632"/>
      <c r="BZK372" s="632"/>
      <c r="BZL372" s="632"/>
      <c r="BZM372" s="632"/>
      <c r="BZN372" s="632"/>
      <c r="BZO372" s="632"/>
      <c r="BZP372" s="632"/>
      <c r="BZQ372" s="632"/>
      <c r="BZR372" s="632"/>
      <c r="BZS372" s="632"/>
      <c r="BZT372" s="632"/>
      <c r="BZU372" s="632"/>
      <c r="BZV372" s="632"/>
      <c r="BZW372" s="632"/>
      <c r="BZX372" s="632"/>
      <c r="BZY372" s="632"/>
      <c r="BZZ372" s="632"/>
      <c r="CAA372" s="632"/>
      <c r="CAB372" s="632"/>
      <c r="CAC372" s="632"/>
      <c r="CAD372" s="632"/>
      <c r="CAE372" s="632"/>
      <c r="CAF372" s="632"/>
      <c r="CAG372" s="632"/>
      <c r="CAH372" s="632"/>
      <c r="CAI372" s="632"/>
      <c r="CAJ372" s="632"/>
      <c r="CAK372" s="632"/>
      <c r="CAL372" s="632"/>
      <c r="CAM372" s="632"/>
      <c r="CAN372" s="632"/>
      <c r="CAO372" s="632"/>
      <c r="CAP372" s="632"/>
      <c r="CAQ372" s="632"/>
      <c r="CAR372" s="632"/>
      <c r="CAS372" s="632"/>
      <c r="CAT372" s="632"/>
      <c r="CAU372" s="632"/>
      <c r="CAV372" s="632"/>
      <c r="CAW372" s="632"/>
      <c r="CAX372" s="632"/>
      <c r="CAY372" s="632"/>
      <c r="CAZ372" s="632"/>
      <c r="CBA372" s="632"/>
      <c r="CBB372" s="632"/>
      <c r="CBC372" s="632"/>
      <c r="CBD372" s="632"/>
      <c r="CBE372" s="632"/>
      <c r="CBF372" s="632"/>
      <c r="CBG372" s="632"/>
      <c r="CBH372" s="632"/>
      <c r="CBI372" s="632"/>
      <c r="CBJ372" s="632"/>
      <c r="CBK372" s="632"/>
      <c r="CBL372" s="632"/>
      <c r="CBM372" s="632"/>
      <c r="CBN372" s="632"/>
      <c r="CBO372" s="632"/>
      <c r="CBP372" s="632"/>
      <c r="CBQ372" s="632"/>
      <c r="CBR372" s="632"/>
      <c r="CBS372" s="632"/>
      <c r="CBT372" s="632"/>
      <c r="CBU372" s="632"/>
      <c r="CBV372" s="632"/>
      <c r="CBW372" s="632"/>
      <c r="CBX372" s="632"/>
      <c r="CBY372" s="632"/>
      <c r="CBZ372" s="632"/>
      <c r="CCA372" s="632"/>
      <c r="CCB372" s="632"/>
      <c r="CCC372" s="632"/>
      <c r="CCD372" s="632"/>
      <c r="CCE372" s="632"/>
      <c r="CCF372" s="632"/>
      <c r="CCG372" s="632"/>
      <c r="CCH372" s="632"/>
      <c r="CCI372" s="632"/>
      <c r="CCJ372" s="632"/>
      <c r="CCK372" s="632"/>
      <c r="CCL372" s="632"/>
      <c r="CCM372" s="632"/>
      <c r="CCN372" s="632"/>
      <c r="CCO372" s="632"/>
      <c r="CCP372" s="632"/>
      <c r="CCQ372" s="632"/>
      <c r="CCR372" s="632"/>
      <c r="CCS372" s="632"/>
      <c r="CCT372" s="632"/>
      <c r="CCU372" s="632"/>
      <c r="CCV372" s="632"/>
      <c r="CCW372" s="632"/>
      <c r="CCX372" s="632"/>
      <c r="CCY372" s="632"/>
      <c r="CCZ372" s="632"/>
      <c r="CDA372" s="632"/>
      <c r="CDB372" s="632"/>
      <c r="CDC372" s="632"/>
      <c r="CDD372" s="632"/>
      <c r="CDE372" s="632"/>
      <c r="CDF372" s="632"/>
      <c r="CDG372" s="632"/>
      <c r="CDH372" s="632"/>
      <c r="CDI372" s="632"/>
      <c r="CDJ372" s="632"/>
      <c r="CDK372" s="632"/>
      <c r="CDL372" s="632"/>
      <c r="CDM372" s="632"/>
      <c r="CDN372" s="632"/>
      <c r="CDO372" s="632"/>
      <c r="CDP372" s="632"/>
      <c r="CDQ372" s="632"/>
      <c r="CDR372" s="632"/>
      <c r="CDS372" s="632"/>
      <c r="CDT372" s="632"/>
      <c r="CDU372" s="632"/>
      <c r="CDV372" s="632"/>
      <c r="CDW372" s="632"/>
      <c r="CDX372" s="632"/>
      <c r="CDY372" s="632"/>
      <c r="CDZ372" s="632"/>
      <c r="CEA372" s="632"/>
      <c r="CEB372" s="632"/>
      <c r="CEC372" s="632"/>
      <c r="CED372" s="632"/>
      <c r="CEE372" s="632"/>
      <c r="CEF372" s="632"/>
      <c r="CEG372" s="632"/>
      <c r="CEH372" s="632"/>
      <c r="CEI372" s="632"/>
      <c r="CEJ372" s="632"/>
      <c r="CEK372" s="632"/>
      <c r="CEL372" s="632"/>
      <c r="CEM372" s="632"/>
      <c r="CEN372" s="632"/>
      <c r="CEO372" s="632"/>
      <c r="CEP372" s="632"/>
      <c r="CEQ372" s="632"/>
      <c r="CER372" s="632"/>
      <c r="CES372" s="632"/>
      <c r="CET372" s="632"/>
      <c r="CEU372" s="632"/>
      <c r="CEV372" s="632"/>
      <c r="CEW372" s="632"/>
      <c r="CEX372" s="632"/>
      <c r="CEY372" s="632"/>
      <c r="CEZ372" s="632"/>
      <c r="CFA372" s="632"/>
      <c r="CFB372" s="632"/>
      <c r="CFC372" s="632"/>
      <c r="CFD372" s="632"/>
      <c r="CFE372" s="632"/>
      <c r="CFF372" s="632"/>
      <c r="CFG372" s="632"/>
      <c r="CFH372" s="632"/>
      <c r="CFI372" s="632"/>
      <c r="CFJ372" s="632"/>
      <c r="CFK372" s="632"/>
      <c r="CFL372" s="632"/>
      <c r="CFM372" s="632"/>
      <c r="CFN372" s="632"/>
      <c r="CFO372" s="632"/>
      <c r="CFP372" s="632"/>
      <c r="CFQ372" s="632"/>
      <c r="CFR372" s="632"/>
      <c r="CFS372" s="632"/>
      <c r="CFT372" s="632"/>
      <c r="CFU372" s="632"/>
      <c r="CFV372" s="632"/>
      <c r="CFW372" s="632"/>
      <c r="CFX372" s="632"/>
      <c r="CFY372" s="632"/>
      <c r="CFZ372" s="632"/>
      <c r="CGA372" s="632"/>
      <c r="CGB372" s="632"/>
      <c r="CGC372" s="632"/>
      <c r="CGD372" s="632"/>
      <c r="CGE372" s="632"/>
      <c r="CGF372" s="632"/>
      <c r="CGG372" s="632"/>
      <c r="CGH372" s="632"/>
      <c r="CGI372" s="632"/>
      <c r="CGJ372" s="632"/>
      <c r="CGK372" s="632"/>
      <c r="CGL372" s="632"/>
      <c r="CGM372" s="632"/>
      <c r="CGN372" s="632"/>
      <c r="CGO372" s="632"/>
      <c r="CGP372" s="632"/>
      <c r="CGQ372" s="632"/>
      <c r="CGR372" s="632"/>
      <c r="CGS372" s="632"/>
      <c r="CGT372" s="632"/>
      <c r="CGU372" s="632"/>
      <c r="CGV372" s="632"/>
      <c r="CGW372" s="632"/>
      <c r="CGX372" s="632"/>
      <c r="CGY372" s="632"/>
      <c r="CGZ372" s="632"/>
      <c r="CHA372" s="632"/>
      <c r="CHB372" s="632"/>
      <c r="CHC372" s="632"/>
      <c r="CHD372" s="632"/>
      <c r="CHE372" s="632"/>
      <c r="CHF372" s="632"/>
      <c r="CHG372" s="632"/>
      <c r="CHH372" s="632"/>
      <c r="CHI372" s="632"/>
      <c r="CHJ372" s="632"/>
      <c r="CHK372" s="632"/>
      <c r="CHL372" s="632"/>
      <c r="CHM372" s="632"/>
      <c r="CHN372" s="632"/>
      <c r="CHO372" s="632"/>
      <c r="CHP372" s="632"/>
      <c r="CHQ372" s="632"/>
      <c r="CHR372" s="632"/>
      <c r="CHS372" s="632"/>
      <c r="CHT372" s="632"/>
      <c r="CHU372" s="632"/>
      <c r="CHV372" s="632"/>
      <c r="CHW372" s="632"/>
      <c r="CHX372" s="632"/>
      <c r="CHY372" s="632"/>
      <c r="CHZ372" s="632"/>
      <c r="CIA372" s="632"/>
      <c r="CIB372" s="632"/>
      <c r="CIC372" s="632"/>
      <c r="CID372" s="632"/>
      <c r="CIE372" s="632"/>
      <c r="CIF372" s="632"/>
      <c r="CIG372" s="632"/>
      <c r="CIH372" s="632"/>
      <c r="CII372" s="632"/>
      <c r="CIJ372" s="632"/>
      <c r="CIK372" s="632"/>
      <c r="CIL372" s="632"/>
      <c r="CIM372" s="632"/>
      <c r="CIN372" s="632"/>
      <c r="CIO372" s="632"/>
      <c r="CIP372" s="632"/>
      <c r="CIQ372" s="632"/>
      <c r="CIR372" s="632"/>
      <c r="CIS372" s="632"/>
      <c r="CIT372" s="632"/>
      <c r="CIU372" s="632"/>
      <c r="CIV372" s="632"/>
      <c r="CIW372" s="632"/>
      <c r="CIX372" s="632"/>
      <c r="CIY372" s="632"/>
      <c r="CIZ372" s="632"/>
      <c r="CJA372" s="632"/>
      <c r="CJB372" s="632"/>
      <c r="CJC372" s="632"/>
      <c r="CJD372" s="632"/>
      <c r="CJE372" s="632"/>
      <c r="CJF372" s="632"/>
      <c r="CJG372" s="632"/>
      <c r="CJH372" s="632"/>
      <c r="CJI372" s="632"/>
      <c r="CJJ372" s="632"/>
      <c r="CJK372" s="632"/>
      <c r="CJL372" s="632"/>
      <c r="CJM372" s="632"/>
      <c r="CJN372" s="632"/>
      <c r="CJO372" s="632"/>
      <c r="CJP372" s="632"/>
      <c r="CJQ372" s="632"/>
      <c r="CJR372" s="632"/>
      <c r="CJS372" s="632"/>
      <c r="CJT372" s="632"/>
      <c r="CJU372" s="632"/>
      <c r="CJV372" s="632"/>
      <c r="CJW372" s="632"/>
      <c r="CJX372" s="632"/>
      <c r="CJY372" s="632"/>
      <c r="CJZ372" s="632"/>
      <c r="CKA372" s="632"/>
      <c r="CKB372" s="632"/>
      <c r="CKC372" s="632"/>
      <c r="CKD372" s="632"/>
      <c r="CKE372" s="632"/>
      <c r="CKF372" s="632"/>
      <c r="CKG372" s="632"/>
      <c r="CKH372" s="632"/>
      <c r="CKI372" s="632"/>
      <c r="CKJ372" s="632"/>
      <c r="CKK372" s="632"/>
      <c r="CKL372" s="632"/>
      <c r="CKM372" s="632"/>
      <c r="CKN372" s="632"/>
      <c r="CKO372" s="632"/>
      <c r="CKP372" s="632"/>
      <c r="CKQ372" s="632"/>
      <c r="CKR372" s="632"/>
      <c r="CKS372" s="632"/>
      <c r="CKT372" s="632"/>
      <c r="CKU372" s="632"/>
      <c r="CKV372" s="632"/>
      <c r="CKW372" s="632"/>
      <c r="CKX372" s="632"/>
      <c r="CKY372" s="632"/>
      <c r="CKZ372" s="632"/>
      <c r="CLA372" s="632"/>
      <c r="CLB372" s="632"/>
      <c r="CLC372" s="632"/>
      <c r="CLD372" s="632"/>
      <c r="CLE372" s="632"/>
      <c r="CLF372" s="632"/>
      <c r="CLG372" s="632"/>
      <c r="CLH372" s="632"/>
      <c r="CLI372" s="632"/>
      <c r="CLJ372" s="632"/>
      <c r="CLK372" s="632"/>
      <c r="CLL372" s="632"/>
      <c r="CLM372" s="632"/>
      <c r="CLN372" s="632"/>
      <c r="CLO372" s="632"/>
      <c r="CLP372" s="632"/>
      <c r="CLQ372" s="632"/>
      <c r="CLR372" s="632"/>
      <c r="CLS372" s="632"/>
      <c r="CLT372" s="632"/>
      <c r="CLU372" s="632"/>
      <c r="CLV372" s="632"/>
      <c r="CLW372" s="632"/>
      <c r="CLX372" s="632"/>
      <c r="CLY372" s="632"/>
      <c r="CLZ372" s="632"/>
      <c r="CMA372" s="632"/>
      <c r="CMB372" s="632"/>
      <c r="CMC372" s="632"/>
      <c r="CMD372" s="632"/>
      <c r="CME372" s="632"/>
      <c r="CMF372" s="632"/>
      <c r="CMG372" s="632"/>
      <c r="CMH372" s="632"/>
      <c r="CMI372" s="632"/>
      <c r="CMJ372" s="632"/>
      <c r="CMK372" s="632"/>
      <c r="CML372" s="632"/>
      <c r="CMM372" s="632"/>
      <c r="CMN372" s="632"/>
      <c r="CMO372" s="632"/>
      <c r="CMP372" s="632"/>
      <c r="CMQ372" s="632"/>
      <c r="CMR372" s="632"/>
      <c r="CMS372" s="632"/>
      <c r="CMT372" s="632"/>
      <c r="CMU372" s="632"/>
      <c r="CMV372" s="632"/>
      <c r="CMW372" s="632"/>
      <c r="CMX372" s="632"/>
      <c r="CMY372" s="632"/>
      <c r="CMZ372" s="632"/>
      <c r="CNA372" s="632"/>
      <c r="CNB372" s="632"/>
      <c r="CNC372" s="632"/>
      <c r="CND372" s="632"/>
      <c r="CNE372" s="632"/>
      <c r="CNF372" s="632"/>
      <c r="CNG372" s="632"/>
      <c r="CNH372" s="632"/>
      <c r="CNI372" s="632"/>
      <c r="CNJ372" s="632"/>
      <c r="CNK372" s="632"/>
      <c r="CNL372" s="632"/>
      <c r="CNM372" s="632"/>
      <c r="CNN372" s="632"/>
      <c r="CNO372" s="632"/>
      <c r="CNP372" s="632"/>
      <c r="CNQ372" s="632"/>
      <c r="CNR372" s="632"/>
      <c r="CNS372" s="632"/>
      <c r="CNT372" s="632"/>
      <c r="CNU372" s="632"/>
      <c r="CNV372" s="632"/>
      <c r="CNW372" s="632"/>
      <c r="CNX372" s="632"/>
      <c r="CNY372" s="632"/>
      <c r="CNZ372" s="632"/>
      <c r="COA372" s="632"/>
      <c r="COB372" s="632"/>
      <c r="COC372" s="632"/>
      <c r="COD372" s="632"/>
      <c r="COE372" s="632"/>
      <c r="COF372" s="632"/>
      <c r="COG372" s="632"/>
      <c r="COH372" s="632"/>
      <c r="COI372" s="632"/>
      <c r="COJ372" s="632"/>
      <c r="COK372" s="632"/>
      <c r="COL372" s="632"/>
      <c r="COM372" s="632"/>
      <c r="CON372" s="632"/>
      <c r="COO372" s="632"/>
      <c r="COP372" s="632"/>
      <c r="COQ372" s="632"/>
      <c r="COR372" s="632"/>
      <c r="COS372" s="632"/>
      <c r="COT372" s="632"/>
      <c r="COU372" s="632"/>
      <c r="COV372" s="632"/>
      <c r="COW372" s="632"/>
      <c r="COX372" s="632"/>
      <c r="COY372" s="632"/>
      <c r="COZ372" s="632"/>
      <c r="CPA372" s="632"/>
      <c r="CPB372" s="632"/>
      <c r="CPC372" s="632"/>
      <c r="CPD372" s="632"/>
      <c r="CPE372" s="632"/>
      <c r="CPF372" s="632"/>
      <c r="CPG372" s="632"/>
      <c r="CPH372" s="632"/>
      <c r="CPI372" s="632"/>
      <c r="CPJ372" s="632"/>
      <c r="CPK372" s="632"/>
      <c r="CPL372" s="632"/>
      <c r="CPM372" s="632"/>
      <c r="CPN372" s="632"/>
      <c r="CPO372" s="632"/>
      <c r="CPP372" s="632"/>
      <c r="CPQ372" s="632"/>
      <c r="CPR372" s="632"/>
      <c r="CPS372" s="632"/>
      <c r="CPT372" s="632"/>
      <c r="CPU372" s="632"/>
      <c r="CPV372" s="632"/>
      <c r="CPW372" s="632"/>
      <c r="CPX372" s="632"/>
      <c r="CPY372" s="632"/>
      <c r="CPZ372" s="632"/>
      <c r="CQA372" s="632"/>
      <c r="CQB372" s="632"/>
      <c r="CQC372" s="632"/>
      <c r="CQD372" s="632"/>
      <c r="CQE372" s="632"/>
      <c r="CQF372" s="632"/>
      <c r="CQG372" s="632"/>
      <c r="CQH372" s="632"/>
      <c r="CQI372" s="632"/>
      <c r="CQJ372" s="632"/>
      <c r="CQK372" s="632"/>
      <c r="CQL372" s="632"/>
      <c r="CQM372" s="632"/>
      <c r="CQN372" s="632"/>
      <c r="CQO372" s="632"/>
      <c r="CQP372" s="632"/>
      <c r="CQQ372" s="632"/>
      <c r="CQR372" s="632"/>
      <c r="CQS372" s="632"/>
      <c r="CQT372" s="632"/>
      <c r="CQU372" s="632"/>
      <c r="CQV372" s="632"/>
      <c r="CQW372" s="632"/>
      <c r="CQX372" s="632"/>
      <c r="CQY372" s="632"/>
      <c r="CQZ372" s="632"/>
      <c r="CRA372" s="632"/>
      <c r="CRB372" s="632"/>
      <c r="CRC372" s="632"/>
      <c r="CRD372" s="632"/>
      <c r="CRE372" s="632"/>
      <c r="CRF372" s="632"/>
      <c r="CRG372" s="632"/>
      <c r="CRH372" s="632"/>
      <c r="CRI372" s="632"/>
      <c r="CRJ372" s="632"/>
      <c r="CRK372" s="632"/>
      <c r="CRL372" s="632"/>
      <c r="CRM372" s="632"/>
      <c r="CRN372" s="632"/>
      <c r="CRO372" s="632"/>
      <c r="CRP372" s="632"/>
      <c r="CRQ372" s="632"/>
      <c r="CRR372" s="632"/>
      <c r="CRS372" s="632"/>
      <c r="CRT372" s="632"/>
      <c r="CRU372" s="632"/>
      <c r="CRV372" s="632"/>
      <c r="CRW372" s="632"/>
      <c r="CRX372" s="632"/>
      <c r="CRY372" s="632"/>
      <c r="CRZ372" s="632"/>
      <c r="CSA372" s="632"/>
      <c r="CSB372" s="632"/>
      <c r="CSC372" s="632"/>
      <c r="CSD372" s="632"/>
      <c r="CSE372" s="632"/>
      <c r="CSF372" s="632"/>
      <c r="CSG372" s="632"/>
      <c r="CSH372" s="632"/>
      <c r="CSI372" s="632"/>
      <c r="CSJ372" s="632"/>
      <c r="CSK372" s="632"/>
      <c r="CSL372" s="632"/>
      <c r="CSM372" s="632"/>
      <c r="CSN372" s="632"/>
      <c r="CSO372" s="632"/>
      <c r="CSP372" s="632"/>
      <c r="CSQ372" s="632"/>
      <c r="CSR372" s="632"/>
      <c r="CSS372" s="632"/>
      <c r="CST372" s="632"/>
      <c r="CSU372" s="632"/>
      <c r="CSV372" s="632"/>
      <c r="CSW372" s="632"/>
      <c r="CSX372" s="632"/>
      <c r="CSY372" s="632"/>
      <c r="CSZ372" s="632"/>
      <c r="CTA372" s="632"/>
      <c r="CTB372" s="632"/>
      <c r="CTC372" s="632"/>
      <c r="CTD372" s="632"/>
      <c r="CTE372" s="632"/>
      <c r="CTF372" s="632"/>
      <c r="CTG372" s="632"/>
      <c r="CTH372" s="632"/>
      <c r="CTI372" s="632"/>
      <c r="CTJ372" s="632"/>
      <c r="CTK372" s="632"/>
      <c r="CTL372" s="632"/>
      <c r="CTM372" s="632"/>
      <c r="CTN372" s="632"/>
      <c r="CTO372" s="632"/>
      <c r="CTP372" s="632"/>
      <c r="CTQ372" s="632"/>
      <c r="CTR372" s="632"/>
      <c r="CTS372" s="632"/>
      <c r="CTT372" s="632"/>
      <c r="CTU372" s="632"/>
      <c r="CTV372" s="632"/>
      <c r="CTW372" s="632"/>
      <c r="CTX372" s="632"/>
      <c r="CTY372" s="632"/>
      <c r="CTZ372" s="632"/>
      <c r="CUA372" s="632"/>
      <c r="CUB372" s="632"/>
      <c r="CUC372" s="632"/>
      <c r="CUD372" s="632"/>
      <c r="CUE372" s="632"/>
      <c r="CUF372" s="632"/>
      <c r="CUG372" s="632"/>
      <c r="CUH372" s="632"/>
      <c r="CUI372" s="632"/>
      <c r="CUJ372" s="632"/>
      <c r="CUK372" s="632"/>
      <c r="CUL372" s="632"/>
      <c r="CUM372" s="632"/>
      <c r="CUN372" s="632"/>
      <c r="CUO372" s="632"/>
      <c r="CUP372" s="632"/>
      <c r="CUQ372" s="632"/>
      <c r="CUR372" s="632"/>
      <c r="CUS372" s="632"/>
      <c r="CUT372" s="632"/>
      <c r="CUU372" s="632"/>
      <c r="CUV372" s="632"/>
      <c r="CUW372" s="632"/>
      <c r="CUX372" s="632"/>
      <c r="CUY372" s="632"/>
      <c r="CUZ372" s="632"/>
      <c r="CVA372" s="632"/>
      <c r="CVB372" s="632"/>
      <c r="CVC372" s="632"/>
      <c r="CVD372" s="632"/>
      <c r="CVE372" s="632"/>
      <c r="CVF372" s="632"/>
      <c r="CVG372" s="632"/>
      <c r="CVH372" s="632"/>
      <c r="CVI372" s="632"/>
      <c r="CVJ372" s="632"/>
      <c r="CVK372" s="632"/>
      <c r="CVL372" s="632"/>
      <c r="CVM372" s="632"/>
      <c r="CVN372" s="632"/>
      <c r="CVO372" s="632"/>
      <c r="CVP372" s="632"/>
      <c r="CVQ372" s="632"/>
      <c r="CVR372" s="632"/>
      <c r="CVS372" s="632"/>
      <c r="CVT372" s="632"/>
      <c r="CVU372" s="632"/>
      <c r="CVV372" s="632"/>
      <c r="CVW372" s="632"/>
      <c r="CVX372" s="632"/>
      <c r="CVY372" s="632"/>
      <c r="CVZ372" s="632"/>
      <c r="CWA372" s="632"/>
      <c r="CWB372" s="632"/>
      <c r="CWC372" s="632"/>
      <c r="CWD372" s="632"/>
      <c r="CWE372" s="632"/>
      <c r="CWF372" s="632"/>
      <c r="CWG372" s="632"/>
      <c r="CWH372" s="632"/>
      <c r="CWI372" s="632"/>
      <c r="CWJ372" s="632"/>
      <c r="CWK372" s="632"/>
      <c r="CWL372" s="632"/>
      <c r="CWM372" s="632"/>
      <c r="CWN372" s="632"/>
      <c r="CWO372" s="632"/>
      <c r="CWP372" s="632"/>
      <c r="CWQ372" s="632"/>
      <c r="CWR372" s="632"/>
      <c r="CWS372" s="632"/>
      <c r="CWT372" s="632"/>
      <c r="CWU372" s="632"/>
      <c r="CWV372" s="632"/>
      <c r="CWW372" s="632"/>
      <c r="CWX372" s="632"/>
      <c r="CWY372" s="632"/>
      <c r="CWZ372" s="632"/>
      <c r="CXA372" s="632"/>
      <c r="CXB372" s="632"/>
      <c r="CXC372" s="632"/>
      <c r="CXD372" s="632"/>
      <c r="CXE372" s="632"/>
      <c r="CXF372" s="632"/>
      <c r="CXG372" s="632"/>
      <c r="CXH372" s="632"/>
      <c r="CXI372" s="632"/>
      <c r="CXJ372" s="632"/>
      <c r="CXK372" s="632"/>
      <c r="CXL372" s="632"/>
      <c r="CXM372" s="632"/>
      <c r="CXN372" s="632"/>
      <c r="CXO372" s="632"/>
      <c r="CXP372" s="632"/>
      <c r="CXQ372" s="632"/>
      <c r="CXR372" s="632"/>
      <c r="CXS372" s="632"/>
      <c r="CXT372" s="632"/>
      <c r="CXU372" s="632"/>
      <c r="CXV372" s="632"/>
      <c r="CXW372" s="632"/>
      <c r="CXX372" s="632"/>
      <c r="CXY372" s="632"/>
      <c r="CXZ372" s="632"/>
      <c r="CYA372" s="632"/>
      <c r="CYB372" s="632"/>
      <c r="CYC372" s="632"/>
      <c r="CYD372" s="632"/>
      <c r="CYE372" s="632"/>
      <c r="CYF372" s="632"/>
      <c r="CYG372" s="632"/>
      <c r="CYH372" s="632"/>
      <c r="CYI372" s="632"/>
      <c r="CYJ372" s="632"/>
      <c r="CYK372" s="632"/>
      <c r="CYL372" s="632"/>
      <c r="CYM372" s="632"/>
      <c r="CYN372" s="632"/>
      <c r="CYO372" s="632"/>
      <c r="CYP372" s="632"/>
      <c r="CYQ372" s="632"/>
      <c r="CYR372" s="632"/>
      <c r="CYS372" s="632"/>
      <c r="CYT372" s="632"/>
      <c r="CYU372" s="632"/>
      <c r="CYV372" s="632"/>
      <c r="CYW372" s="632"/>
      <c r="CYX372" s="632"/>
      <c r="CYY372" s="632"/>
      <c r="CYZ372" s="632"/>
      <c r="CZA372" s="632"/>
      <c r="CZB372" s="632"/>
      <c r="CZC372" s="632"/>
      <c r="CZD372" s="632"/>
      <c r="CZE372" s="632"/>
      <c r="CZF372" s="632"/>
      <c r="CZG372" s="632"/>
      <c r="CZH372" s="632"/>
      <c r="CZI372" s="632"/>
      <c r="CZJ372" s="632"/>
      <c r="CZK372" s="632"/>
      <c r="CZL372" s="632"/>
      <c r="CZM372" s="632"/>
      <c r="CZN372" s="632"/>
      <c r="CZO372" s="632"/>
      <c r="CZP372" s="632"/>
      <c r="CZQ372" s="632"/>
      <c r="CZR372" s="632"/>
      <c r="CZS372" s="632"/>
      <c r="CZT372" s="632"/>
      <c r="CZU372" s="632"/>
      <c r="CZV372" s="632"/>
      <c r="CZW372" s="632"/>
      <c r="CZX372" s="632"/>
      <c r="CZY372" s="632"/>
      <c r="CZZ372" s="632"/>
      <c r="DAA372" s="632"/>
      <c r="DAB372" s="632"/>
      <c r="DAC372" s="632"/>
      <c r="DAD372" s="632"/>
      <c r="DAE372" s="632"/>
      <c r="DAF372" s="632"/>
      <c r="DAG372" s="632"/>
      <c r="DAH372" s="632"/>
      <c r="DAI372" s="632"/>
      <c r="DAJ372" s="632"/>
      <c r="DAK372" s="632"/>
      <c r="DAL372" s="632"/>
      <c r="DAM372" s="632"/>
      <c r="DAN372" s="632"/>
      <c r="DAO372" s="632"/>
      <c r="DAP372" s="632"/>
      <c r="DAQ372" s="632"/>
      <c r="DAR372" s="632"/>
      <c r="DAS372" s="632"/>
      <c r="DAT372" s="632"/>
      <c r="DAU372" s="632"/>
      <c r="DAV372" s="632"/>
      <c r="DAW372" s="632"/>
      <c r="DAX372" s="632"/>
      <c r="DAY372" s="632"/>
      <c r="DAZ372" s="632"/>
      <c r="DBA372" s="632"/>
      <c r="DBB372" s="632"/>
      <c r="DBC372" s="632"/>
      <c r="DBD372" s="632"/>
      <c r="DBE372" s="632"/>
      <c r="DBF372" s="632"/>
      <c r="DBG372" s="632"/>
      <c r="DBH372" s="632"/>
      <c r="DBI372" s="632"/>
      <c r="DBJ372" s="632"/>
      <c r="DBK372" s="632"/>
      <c r="DBL372" s="632"/>
      <c r="DBM372" s="632"/>
      <c r="DBN372" s="632"/>
      <c r="DBO372" s="632"/>
      <c r="DBP372" s="632"/>
      <c r="DBQ372" s="632"/>
      <c r="DBR372" s="632"/>
      <c r="DBS372" s="632"/>
      <c r="DBT372" s="632"/>
      <c r="DBU372" s="632"/>
      <c r="DBV372" s="632"/>
      <c r="DBW372" s="632"/>
      <c r="DBX372" s="632"/>
      <c r="DBY372" s="632"/>
      <c r="DBZ372" s="632"/>
      <c r="DCA372" s="632"/>
      <c r="DCB372" s="632"/>
      <c r="DCC372" s="632"/>
      <c r="DCD372" s="632"/>
      <c r="DCE372" s="632"/>
      <c r="DCF372" s="632"/>
      <c r="DCG372" s="632"/>
      <c r="DCH372" s="632"/>
      <c r="DCI372" s="632"/>
      <c r="DCJ372" s="632"/>
      <c r="DCK372" s="632"/>
      <c r="DCL372" s="632"/>
      <c r="DCM372" s="632"/>
      <c r="DCN372" s="632"/>
      <c r="DCO372" s="632"/>
      <c r="DCP372" s="632"/>
      <c r="DCQ372" s="632"/>
      <c r="DCR372" s="632"/>
      <c r="DCS372" s="632"/>
      <c r="DCT372" s="632"/>
      <c r="DCU372" s="632"/>
      <c r="DCV372" s="632"/>
      <c r="DCW372" s="632"/>
      <c r="DCX372" s="632"/>
      <c r="DCY372" s="632"/>
      <c r="DCZ372" s="632"/>
      <c r="DDA372" s="632"/>
      <c r="DDB372" s="632"/>
      <c r="DDC372" s="632"/>
      <c r="DDD372" s="632"/>
      <c r="DDE372" s="632"/>
      <c r="DDF372" s="632"/>
      <c r="DDG372" s="632"/>
      <c r="DDH372" s="632"/>
      <c r="DDI372" s="632"/>
      <c r="DDJ372" s="632"/>
      <c r="DDK372" s="632"/>
      <c r="DDL372" s="632"/>
      <c r="DDM372" s="632"/>
      <c r="DDN372" s="632"/>
      <c r="DDO372" s="632"/>
      <c r="DDP372" s="632"/>
      <c r="DDQ372" s="632"/>
      <c r="DDR372" s="632"/>
      <c r="DDS372" s="632"/>
      <c r="DDT372" s="632"/>
      <c r="DDU372" s="632"/>
      <c r="DDV372" s="632"/>
      <c r="DDW372" s="632"/>
      <c r="DDX372" s="632"/>
      <c r="DDY372" s="632"/>
      <c r="DDZ372" s="632"/>
      <c r="DEA372" s="632"/>
      <c r="DEB372" s="632"/>
      <c r="DEC372" s="632"/>
      <c r="DED372" s="632"/>
      <c r="DEE372" s="632"/>
      <c r="DEF372" s="632"/>
      <c r="DEG372" s="632"/>
      <c r="DEH372" s="632"/>
      <c r="DEI372" s="632"/>
      <c r="DEJ372" s="632"/>
      <c r="DEK372" s="632"/>
      <c r="DEL372" s="632"/>
      <c r="DEM372" s="632"/>
      <c r="DEN372" s="632"/>
      <c r="DEO372" s="632"/>
      <c r="DEP372" s="632"/>
      <c r="DEQ372" s="632"/>
      <c r="DER372" s="632"/>
      <c r="DES372" s="632"/>
      <c r="DET372" s="632"/>
      <c r="DEU372" s="632"/>
      <c r="DEV372" s="632"/>
      <c r="DEW372" s="632"/>
      <c r="DEX372" s="632"/>
      <c r="DEY372" s="632"/>
      <c r="DEZ372" s="632"/>
      <c r="DFA372" s="632"/>
      <c r="DFB372" s="632"/>
      <c r="DFC372" s="632"/>
      <c r="DFD372" s="632"/>
      <c r="DFE372" s="632"/>
      <c r="DFF372" s="632"/>
      <c r="DFG372" s="632"/>
      <c r="DFH372" s="632"/>
      <c r="DFI372" s="632"/>
      <c r="DFJ372" s="632"/>
      <c r="DFK372" s="632"/>
      <c r="DFL372" s="632"/>
      <c r="DFM372" s="632"/>
      <c r="DFN372" s="632"/>
      <c r="DFO372" s="632"/>
      <c r="DFP372" s="632"/>
      <c r="DFQ372" s="632"/>
      <c r="DFR372" s="632"/>
      <c r="DFS372" s="632"/>
      <c r="DFT372" s="632"/>
      <c r="DFU372" s="632"/>
      <c r="DFV372" s="632"/>
      <c r="DFW372" s="632"/>
      <c r="DFX372" s="632"/>
      <c r="DFY372" s="632"/>
      <c r="DFZ372" s="632"/>
      <c r="DGA372" s="632"/>
      <c r="DGB372" s="632"/>
      <c r="DGC372" s="632"/>
      <c r="DGD372" s="632"/>
      <c r="DGE372" s="632"/>
      <c r="DGF372" s="632"/>
      <c r="DGG372" s="632"/>
      <c r="DGH372" s="632"/>
      <c r="DGI372" s="632"/>
      <c r="DGJ372" s="632"/>
      <c r="DGK372" s="632"/>
      <c r="DGL372" s="632"/>
      <c r="DGM372" s="632"/>
      <c r="DGN372" s="632"/>
      <c r="DGO372" s="632"/>
      <c r="DGP372" s="632"/>
      <c r="DGQ372" s="632"/>
      <c r="DGR372" s="632"/>
      <c r="DGS372" s="632"/>
      <c r="DGT372" s="632"/>
      <c r="DGU372" s="632"/>
      <c r="DGV372" s="632"/>
      <c r="DGW372" s="632"/>
      <c r="DGX372" s="632"/>
      <c r="DGY372" s="632"/>
      <c r="DGZ372" s="632"/>
      <c r="DHA372" s="632"/>
      <c r="DHB372" s="632"/>
      <c r="DHC372" s="632"/>
      <c r="DHD372" s="632"/>
      <c r="DHE372" s="632"/>
      <c r="DHF372" s="632"/>
      <c r="DHG372" s="632"/>
      <c r="DHH372" s="632"/>
      <c r="DHI372" s="632"/>
      <c r="DHJ372" s="632"/>
      <c r="DHK372" s="632"/>
      <c r="DHL372" s="632"/>
      <c r="DHM372" s="632"/>
      <c r="DHN372" s="632"/>
      <c r="DHO372" s="632"/>
      <c r="DHP372" s="632"/>
      <c r="DHQ372" s="632"/>
      <c r="DHR372" s="632"/>
      <c r="DHS372" s="632"/>
      <c r="DHT372" s="632"/>
      <c r="DHU372" s="632"/>
      <c r="DHV372" s="632"/>
      <c r="DHW372" s="632"/>
      <c r="DHX372" s="632"/>
      <c r="DHY372" s="632"/>
      <c r="DHZ372" s="632"/>
      <c r="DIA372" s="632"/>
      <c r="DIB372" s="632"/>
      <c r="DIC372" s="632"/>
      <c r="DID372" s="632"/>
      <c r="DIE372" s="632"/>
      <c r="DIF372" s="632"/>
      <c r="DIG372" s="632"/>
      <c r="DIH372" s="632"/>
      <c r="DII372" s="632"/>
      <c r="DIJ372" s="632"/>
      <c r="DIK372" s="632"/>
      <c r="DIL372" s="632"/>
      <c r="DIM372" s="632"/>
      <c r="DIN372" s="632"/>
      <c r="DIO372" s="632"/>
      <c r="DIP372" s="632"/>
      <c r="DIQ372" s="632"/>
      <c r="DIR372" s="632"/>
      <c r="DIS372" s="632"/>
      <c r="DIT372" s="632"/>
      <c r="DIU372" s="632"/>
      <c r="DIV372" s="632"/>
      <c r="DIW372" s="632"/>
      <c r="DIX372" s="632"/>
      <c r="DIY372" s="632"/>
      <c r="DIZ372" s="632"/>
      <c r="DJA372" s="632"/>
      <c r="DJB372" s="632"/>
      <c r="DJC372" s="632"/>
      <c r="DJD372" s="632"/>
      <c r="DJE372" s="632"/>
      <c r="DJF372" s="632"/>
      <c r="DJG372" s="632"/>
      <c r="DJH372" s="632"/>
      <c r="DJI372" s="632"/>
      <c r="DJJ372" s="632"/>
      <c r="DJK372" s="632"/>
      <c r="DJL372" s="632"/>
      <c r="DJM372" s="632"/>
      <c r="DJN372" s="632"/>
      <c r="DJO372" s="632"/>
      <c r="DJP372" s="632"/>
      <c r="DJQ372" s="632"/>
      <c r="DJR372" s="632"/>
      <c r="DJS372" s="632"/>
      <c r="DJT372" s="632"/>
      <c r="DJU372" s="632"/>
      <c r="DJV372" s="632"/>
      <c r="DJW372" s="632"/>
      <c r="DJX372" s="632"/>
      <c r="DJY372" s="632"/>
      <c r="DJZ372" s="632"/>
      <c r="DKA372" s="632"/>
      <c r="DKB372" s="632"/>
      <c r="DKC372" s="632"/>
      <c r="DKD372" s="632"/>
      <c r="DKE372" s="632"/>
      <c r="DKF372" s="632"/>
      <c r="DKG372" s="632"/>
      <c r="DKH372" s="632"/>
      <c r="DKI372" s="632"/>
      <c r="DKJ372" s="632"/>
      <c r="DKK372" s="632"/>
      <c r="DKL372" s="632"/>
      <c r="DKM372" s="632"/>
      <c r="DKN372" s="632"/>
      <c r="DKO372" s="632"/>
      <c r="DKP372" s="632"/>
      <c r="DKQ372" s="632"/>
      <c r="DKR372" s="632"/>
      <c r="DKS372" s="632"/>
      <c r="DKT372" s="632"/>
      <c r="DKU372" s="632"/>
      <c r="DKV372" s="632"/>
      <c r="DKW372" s="632"/>
      <c r="DKX372" s="632"/>
      <c r="DKY372" s="632"/>
      <c r="DKZ372" s="632"/>
      <c r="DLA372" s="632"/>
      <c r="DLB372" s="632"/>
      <c r="DLC372" s="632"/>
      <c r="DLD372" s="632"/>
      <c r="DLE372" s="632"/>
      <c r="DLF372" s="632"/>
      <c r="DLG372" s="632"/>
      <c r="DLH372" s="632"/>
      <c r="DLI372" s="632"/>
      <c r="DLJ372" s="632"/>
      <c r="DLK372" s="632"/>
      <c r="DLL372" s="632"/>
      <c r="DLM372" s="632"/>
      <c r="DLN372" s="632"/>
      <c r="DLO372" s="632"/>
      <c r="DLP372" s="632"/>
      <c r="DLQ372" s="632"/>
      <c r="DLR372" s="632"/>
      <c r="DLS372" s="632"/>
      <c r="DLT372" s="632"/>
      <c r="DLU372" s="632"/>
      <c r="DLV372" s="632"/>
      <c r="DLW372" s="632"/>
      <c r="DLX372" s="632"/>
      <c r="DLY372" s="632"/>
      <c r="DLZ372" s="632"/>
      <c r="DMA372" s="632"/>
      <c r="DMB372" s="632"/>
      <c r="DMC372" s="632"/>
      <c r="DMD372" s="632"/>
      <c r="DME372" s="632"/>
      <c r="DMF372" s="632"/>
      <c r="DMG372" s="632"/>
      <c r="DMH372" s="632"/>
      <c r="DMI372" s="632"/>
      <c r="DMJ372" s="632"/>
      <c r="DMK372" s="632"/>
      <c r="DML372" s="632"/>
      <c r="DMM372" s="632"/>
      <c r="DMN372" s="632"/>
      <c r="DMO372" s="632"/>
      <c r="DMP372" s="632"/>
      <c r="DMQ372" s="632"/>
      <c r="DMR372" s="632"/>
      <c r="DMS372" s="632"/>
      <c r="DMT372" s="632"/>
      <c r="DMU372" s="632"/>
      <c r="DMV372" s="632"/>
      <c r="DMW372" s="632"/>
      <c r="DMX372" s="632"/>
      <c r="DMY372" s="632"/>
      <c r="DMZ372" s="632"/>
      <c r="DNA372" s="632"/>
      <c r="DNB372" s="632"/>
      <c r="DNC372" s="632"/>
      <c r="DND372" s="632"/>
      <c r="DNE372" s="632"/>
      <c r="DNF372" s="632"/>
      <c r="DNG372" s="632"/>
      <c r="DNH372" s="632"/>
      <c r="DNI372" s="632"/>
      <c r="DNJ372" s="632"/>
      <c r="DNK372" s="632"/>
      <c r="DNL372" s="632"/>
      <c r="DNM372" s="632"/>
      <c r="DNN372" s="632"/>
      <c r="DNO372" s="632"/>
      <c r="DNP372" s="632"/>
      <c r="DNQ372" s="632"/>
      <c r="DNR372" s="632"/>
      <c r="DNS372" s="632"/>
      <c r="DNT372" s="632"/>
      <c r="DNU372" s="632"/>
      <c r="DNV372" s="632"/>
      <c r="DNW372" s="632"/>
      <c r="DNX372" s="632"/>
      <c r="DNY372" s="632"/>
      <c r="DNZ372" s="632"/>
      <c r="DOA372" s="632"/>
      <c r="DOB372" s="632"/>
      <c r="DOC372" s="632"/>
      <c r="DOD372" s="632"/>
      <c r="DOE372" s="632"/>
      <c r="DOF372" s="632"/>
      <c r="DOG372" s="632"/>
      <c r="DOH372" s="632"/>
      <c r="DOI372" s="632"/>
      <c r="DOJ372" s="632"/>
      <c r="DOK372" s="632"/>
      <c r="DOL372" s="632"/>
      <c r="DOM372" s="632"/>
      <c r="DON372" s="632"/>
      <c r="DOO372" s="632"/>
      <c r="DOP372" s="632"/>
      <c r="DOQ372" s="632"/>
      <c r="DOR372" s="632"/>
      <c r="DOS372" s="632"/>
      <c r="DOT372" s="632"/>
      <c r="DOU372" s="632"/>
      <c r="DOV372" s="632"/>
      <c r="DOW372" s="632"/>
      <c r="DOX372" s="632"/>
      <c r="DOY372" s="632"/>
      <c r="DOZ372" s="632"/>
      <c r="DPA372" s="632"/>
      <c r="DPB372" s="632"/>
      <c r="DPC372" s="632"/>
      <c r="DPD372" s="632"/>
      <c r="DPE372" s="632"/>
      <c r="DPF372" s="632"/>
      <c r="DPG372" s="632"/>
      <c r="DPH372" s="632"/>
      <c r="DPI372" s="632"/>
      <c r="DPJ372" s="632"/>
      <c r="DPK372" s="632"/>
      <c r="DPL372" s="632"/>
      <c r="DPM372" s="632"/>
      <c r="DPN372" s="632"/>
      <c r="DPO372" s="632"/>
      <c r="DPP372" s="632"/>
      <c r="DPQ372" s="632"/>
      <c r="DPR372" s="632"/>
      <c r="DPS372" s="632"/>
      <c r="DPT372" s="632"/>
      <c r="DPU372" s="632"/>
      <c r="DPV372" s="632"/>
      <c r="DPW372" s="632"/>
      <c r="DPX372" s="632"/>
      <c r="DPY372" s="632"/>
      <c r="DPZ372" s="632"/>
      <c r="DQA372" s="632"/>
      <c r="DQB372" s="632"/>
      <c r="DQC372" s="632"/>
      <c r="DQD372" s="632"/>
      <c r="DQE372" s="632"/>
      <c r="DQF372" s="632"/>
      <c r="DQG372" s="632"/>
      <c r="DQH372" s="632"/>
      <c r="DQI372" s="632"/>
      <c r="DQJ372" s="632"/>
      <c r="DQK372" s="632"/>
      <c r="DQL372" s="632"/>
      <c r="DQM372" s="632"/>
      <c r="DQN372" s="632"/>
      <c r="DQO372" s="632"/>
      <c r="DQP372" s="632"/>
      <c r="DQQ372" s="632"/>
      <c r="DQR372" s="632"/>
      <c r="DQS372" s="632"/>
      <c r="DQT372" s="632"/>
      <c r="DQU372" s="632"/>
      <c r="DQV372" s="632"/>
      <c r="DQW372" s="632"/>
      <c r="DQX372" s="632"/>
      <c r="DQY372" s="632"/>
      <c r="DQZ372" s="632"/>
      <c r="DRA372" s="632"/>
      <c r="DRB372" s="632"/>
      <c r="DRC372" s="632"/>
      <c r="DRD372" s="632"/>
      <c r="DRE372" s="632"/>
      <c r="DRF372" s="632"/>
      <c r="DRG372" s="632"/>
      <c r="DRH372" s="632"/>
      <c r="DRI372" s="632"/>
      <c r="DRJ372" s="632"/>
      <c r="DRK372" s="632"/>
      <c r="DRL372" s="632"/>
      <c r="DRM372" s="632"/>
      <c r="DRN372" s="632"/>
      <c r="DRO372" s="632"/>
      <c r="DRP372" s="632"/>
      <c r="DRQ372" s="632"/>
      <c r="DRR372" s="632"/>
      <c r="DRS372" s="632"/>
      <c r="DRT372" s="632"/>
      <c r="DRU372" s="632"/>
      <c r="DRV372" s="632"/>
      <c r="DRW372" s="632"/>
      <c r="DRX372" s="632"/>
      <c r="DRY372" s="632"/>
      <c r="DRZ372" s="632"/>
      <c r="DSA372" s="632"/>
      <c r="DSB372" s="632"/>
      <c r="DSC372" s="632"/>
      <c r="DSD372" s="632"/>
      <c r="DSE372" s="632"/>
      <c r="DSF372" s="632"/>
      <c r="DSG372" s="632"/>
      <c r="DSH372" s="632"/>
      <c r="DSI372" s="632"/>
      <c r="DSJ372" s="632"/>
      <c r="DSK372" s="632"/>
      <c r="DSL372" s="632"/>
      <c r="DSM372" s="632"/>
      <c r="DSN372" s="632"/>
      <c r="DSO372" s="632"/>
      <c r="DSP372" s="632"/>
      <c r="DSQ372" s="632"/>
      <c r="DSR372" s="632"/>
      <c r="DSS372" s="632"/>
      <c r="DST372" s="632"/>
      <c r="DSU372" s="632"/>
      <c r="DSV372" s="632"/>
      <c r="DSW372" s="632"/>
      <c r="DSX372" s="632"/>
      <c r="DSY372" s="632"/>
      <c r="DSZ372" s="632"/>
      <c r="DTA372" s="632"/>
      <c r="DTB372" s="632"/>
      <c r="DTC372" s="632"/>
      <c r="DTD372" s="632"/>
      <c r="DTE372" s="632"/>
      <c r="DTF372" s="632"/>
      <c r="DTG372" s="632"/>
      <c r="DTH372" s="632"/>
      <c r="DTI372" s="632"/>
      <c r="DTJ372" s="632"/>
      <c r="DTK372" s="632"/>
      <c r="DTL372" s="632"/>
      <c r="DTM372" s="632"/>
      <c r="DTN372" s="632"/>
      <c r="DTO372" s="632"/>
      <c r="DTP372" s="632"/>
      <c r="DTQ372" s="632"/>
      <c r="DTR372" s="632"/>
      <c r="DTS372" s="632"/>
      <c r="DTT372" s="632"/>
      <c r="DTU372" s="632"/>
      <c r="DTV372" s="632"/>
      <c r="DTW372" s="632"/>
      <c r="DTX372" s="632"/>
      <c r="DTY372" s="632"/>
      <c r="DTZ372" s="632"/>
      <c r="DUA372" s="632"/>
      <c r="DUB372" s="632"/>
      <c r="DUC372" s="632"/>
      <c r="DUD372" s="632"/>
      <c r="DUE372" s="632"/>
      <c r="DUF372" s="632"/>
      <c r="DUG372" s="632"/>
      <c r="DUH372" s="632"/>
      <c r="DUI372" s="632"/>
      <c r="DUJ372" s="632"/>
      <c r="DUK372" s="632"/>
      <c r="DUL372" s="632"/>
      <c r="DUM372" s="632"/>
      <c r="DUN372" s="632"/>
      <c r="DUO372" s="632"/>
      <c r="DUP372" s="632"/>
      <c r="DUQ372" s="632"/>
      <c r="DUR372" s="632"/>
      <c r="DUS372" s="632"/>
      <c r="DUT372" s="632"/>
      <c r="DUU372" s="632"/>
      <c r="DUV372" s="632"/>
      <c r="DUW372" s="632"/>
      <c r="DUX372" s="632"/>
      <c r="DUY372" s="632"/>
      <c r="DUZ372" s="632"/>
      <c r="DVA372" s="632"/>
      <c r="DVB372" s="632"/>
      <c r="DVC372" s="632"/>
      <c r="DVD372" s="632"/>
      <c r="DVE372" s="632"/>
      <c r="DVF372" s="632"/>
      <c r="DVG372" s="632"/>
      <c r="DVH372" s="632"/>
      <c r="DVI372" s="632"/>
      <c r="DVJ372" s="632"/>
      <c r="DVK372" s="632"/>
      <c r="DVL372" s="632"/>
      <c r="DVM372" s="632"/>
      <c r="DVN372" s="632"/>
      <c r="DVO372" s="632"/>
      <c r="DVP372" s="632"/>
      <c r="DVQ372" s="632"/>
      <c r="DVR372" s="632"/>
      <c r="DVS372" s="632"/>
      <c r="DVT372" s="632"/>
      <c r="DVU372" s="632"/>
      <c r="DVV372" s="632"/>
      <c r="DVW372" s="632"/>
      <c r="DVX372" s="632"/>
      <c r="DVY372" s="632"/>
      <c r="DVZ372" s="632"/>
      <c r="DWA372" s="632"/>
      <c r="DWB372" s="632"/>
      <c r="DWC372" s="632"/>
      <c r="DWD372" s="632"/>
      <c r="DWE372" s="632"/>
      <c r="DWF372" s="632"/>
      <c r="DWG372" s="632"/>
      <c r="DWH372" s="632"/>
      <c r="DWI372" s="632"/>
      <c r="DWJ372" s="632"/>
      <c r="DWK372" s="632"/>
      <c r="DWL372" s="632"/>
      <c r="DWM372" s="632"/>
      <c r="DWN372" s="632"/>
      <c r="DWO372" s="632"/>
      <c r="DWP372" s="632"/>
      <c r="DWQ372" s="632"/>
      <c r="DWR372" s="632"/>
      <c r="DWS372" s="632"/>
      <c r="DWT372" s="632"/>
      <c r="DWU372" s="632"/>
      <c r="DWV372" s="632"/>
      <c r="DWW372" s="632"/>
      <c r="DWX372" s="632"/>
      <c r="DWY372" s="632"/>
      <c r="DWZ372" s="632"/>
      <c r="DXA372" s="632"/>
      <c r="DXB372" s="632"/>
      <c r="DXC372" s="632"/>
      <c r="DXD372" s="632"/>
      <c r="DXE372" s="632"/>
      <c r="DXF372" s="632"/>
      <c r="DXG372" s="632"/>
      <c r="DXH372" s="632"/>
      <c r="DXI372" s="632"/>
      <c r="DXJ372" s="632"/>
      <c r="DXK372" s="632"/>
      <c r="DXL372" s="632"/>
      <c r="DXM372" s="632"/>
      <c r="DXN372" s="632"/>
      <c r="DXO372" s="632"/>
      <c r="DXP372" s="632"/>
      <c r="DXQ372" s="632"/>
      <c r="DXR372" s="632"/>
      <c r="DXS372" s="632"/>
      <c r="DXT372" s="632"/>
      <c r="DXU372" s="632"/>
      <c r="DXV372" s="632"/>
      <c r="DXW372" s="632"/>
      <c r="DXX372" s="632"/>
      <c r="DXY372" s="632"/>
      <c r="DXZ372" s="632"/>
      <c r="DYA372" s="632"/>
      <c r="DYB372" s="632"/>
      <c r="DYC372" s="632"/>
      <c r="DYD372" s="632"/>
      <c r="DYE372" s="632"/>
      <c r="DYF372" s="632"/>
      <c r="DYG372" s="632"/>
      <c r="DYH372" s="632"/>
      <c r="DYI372" s="632"/>
      <c r="DYJ372" s="632"/>
      <c r="DYK372" s="632"/>
      <c r="DYL372" s="632"/>
      <c r="DYM372" s="632"/>
      <c r="DYN372" s="632"/>
      <c r="DYO372" s="632"/>
      <c r="DYP372" s="632"/>
      <c r="DYQ372" s="632"/>
      <c r="DYR372" s="632"/>
      <c r="DYS372" s="632"/>
      <c r="DYT372" s="632"/>
      <c r="DYU372" s="632"/>
      <c r="DYV372" s="632"/>
      <c r="DYW372" s="632"/>
      <c r="DYX372" s="632"/>
      <c r="DYY372" s="632"/>
      <c r="DYZ372" s="632"/>
      <c r="DZA372" s="632"/>
      <c r="DZB372" s="632"/>
      <c r="DZC372" s="632"/>
      <c r="DZD372" s="632"/>
      <c r="DZE372" s="632"/>
      <c r="DZF372" s="632"/>
      <c r="DZG372" s="632"/>
      <c r="DZH372" s="632"/>
      <c r="DZI372" s="632"/>
      <c r="DZJ372" s="632"/>
      <c r="DZK372" s="632"/>
      <c r="DZL372" s="632"/>
      <c r="DZM372" s="632"/>
      <c r="DZN372" s="632"/>
      <c r="DZO372" s="632"/>
      <c r="DZP372" s="632"/>
      <c r="DZQ372" s="632"/>
      <c r="DZR372" s="632"/>
      <c r="DZS372" s="632"/>
      <c r="DZT372" s="632"/>
      <c r="DZU372" s="632"/>
      <c r="DZV372" s="632"/>
      <c r="DZW372" s="632"/>
      <c r="DZX372" s="632"/>
      <c r="DZY372" s="632"/>
      <c r="DZZ372" s="632"/>
      <c r="EAA372" s="632"/>
      <c r="EAB372" s="632"/>
      <c r="EAC372" s="632"/>
      <c r="EAD372" s="632"/>
      <c r="EAE372" s="632"/>
      <c r="EAF372" s="632"/>
      <c r="EAG372" s="632"/>
      <c r="EAH372" s="632"/>
      <c r="EAI372" s="632"/>
      <c r="EAJ372" s="632"/>
      <c r="EAK372" s="632"/>
      <c r="EAL372" s="632"/>
      <c r="EAM372" s="632"/>
      <c r="EAN372" s="632"/>
      <c r="EAO372" s="632"/>
      <c r="EAP372" s="632"/>
      <c r="EAQ372" s="632"/>
      <c r="EAR372" s="632"/>
      <c r="EAS372" s="632"/>
      <c r="EAT372" s="632"/>
      <c r="EAU372" s="632"/>
      <c r="EAV372" s="632"/>
      <c r="EAW372" s="632"/>
      <c r="EAX372" s="632"/>
      <c r="EAY372" s="632"/>
      <c r="EAZ372" s="632"/>
      <c r="EBA372" s="632"/>
      <c r="EBB372" s="632"/>
      <c r="EBC372" s="632"/>
      <c r="EBD372" s="632"/>
      <c r="EBE372" s="632"/>
      <c r="EBF372" s="632"/>
      <c r="EBG372" s="632"/>
      <c r="EBH372" s="632"/>
      <c r="EBI372" s="632"/>
      <c r="EBJ372" s="632"/>
      <c r="EBK372" s="632"/>
      <c r="EBL372" s="632"/>
      <c r="EBM372" s="632"/>
      <c r="EBN372" s="632"/>
      <c r="EBO372" s="632"/>
      <c r="EBP372" s="632"/>
      <c r="EBQ372" s="632"/>
      <c r="EBR372" s="632"/>
      <c r="EBS372" s="632"/>
      <c r="EBT372" s="632"/>
      <c r="EBU372" s="632"/>
      <c r="EBV372" s="632"/>
      <c r="EBW372" s="632"/>
      <c r="EBX372" s="632"/>
      <c r="EBY372" s="632"/>
      <c r="EBZ372" s="632"/>
      <c r="ECA372" s="632"/>
      <c r="ECB372" s="632"/>
      <c r="ECC372" s="632"/>
      <c r="ECD372" s="632"/>
      <c r="ECE372" s="632"/>
      <c r="ECF372" s="632"/>
      <c r="ECG372" s="632"/>
      <c r="ECH372" s="632"/>
      <c r="ECI372" s="632"/>
      <c r="ECJ372" s="632"/>
      <c r="ECK372" s="632"/>
      <c r="ECL372" s="632"/>
      <c r="ECM372" s="632"/>
      <c r="ECN372" s="632"/>
      <c r="ECO372" s="632"/>
      <c r="ECP372" s="632"/>
      <c r="ECQ372" s="632"/>
      <c r="ECR372" s="632"/>
      <c r="ECS372" s="632"/>
      <c r="ECT372" s="632"/>
      <c r="ECU372" s="632"/>
      <c r="ECV372" s="632"/>
      <c r="ECW372" s="632"/>
      <c r="ECX372" s="632"/>
      <c r="ECY372" s="632"/>
      <c r="ECZ372" s="632"/>
      <c r="EDA372" s="632"/>
      <c r="EDB372" s="632"/>
      <c r="EDC372" s="632"/>
      <c r="EDD372" s="632"/>
      <c r="EDE372" s="632"/>
      <c r="EDF372" s="632"/>
      <c r="EDG372" s="632"/>
      <c r="EDH372" s="632"/>
      <c r="EDI372" s="632"/>
      <c r="EDJ372" s="632"/>
      <c r="EDK372" s="632"/>
      <c r="EDL372" s="632"/>
      <c r="EDM372" s="632"/>
      <c r="EDN372" s="632"/>
      <c r="EDO372" s="632"/>
      <c r="EDP372" s="632"/>
      <c r="EDQ372" s="632"/>
      <c r="EDR372" s="632"/>
      <c r="EDS372" s="632"/>
      <c r="EDT372" s="632"/>
      <c r="EDU372" s="632"/>
      <c r="EDV372" s="632"/>
      <c r="EDW372" s="632"/>
      <c r="EDX372" s="632"/>
      <c r="EDY372" s="632"/>
      <c r="EDZ372" s="632"/>
      <c r="EEA372" s="632"/>
      <c r="EEB372" s="632"/>
      <c r="EEC372" s="632"/>
      <c r="EED372" s="632"/>
      <c r="EEE372" s="632"/>
      <c r="EEF372" s="632"/>
      <c r="EEG372" s="632"/>
      <c r="EEH372" s="632"/>
      <c r="EEI372" s="632"/>
      <c r="EEJ372" s="632"/>
      <c r="EEK372" s="632"/>
      <c r="EEL372" s="632"/>
      <c r="EEM372" s="632"/>
      <c r="EEN372" s="632"/>
      <c r="EEO372" s="632"/>
      <c r="EEP372" s="632"/>
      <c r="EEQ372" s="632"/>
      <c r="EER372" s="632"/>
      <c r="EES372" s="632"/>
      <c r="EET372" s="632"/>
      <c r="EEU372" s="632"/>
      <c r="EEV372" s="632"/>
      <c r="EEW372" s="632"/>
      <c r="EEX372" s="632"/>
      <c r="EEY372" s="632"/>
      <c r="EEZ372" s="632"/>
      <c r="EFA372" s="632"/>
      <c r="EFB372" s="632"/>
      <c r="EFC372" s="632"/>
      <c r="EFD372" s="632"/>
      <c r="EFE372" s="632"/>
      <c r="EFF372" s="632"/>
      <c r="EFG372" s="632"/>
      <c r="EFH372" s="632"/>
      <c r="EFI372" s="632"/>
      <c r="EFJ372" s="632"/>
      <c r="EFK372" s="632"/>
      <c r="EFL372" s="632"/>
      <c r="EFM372" s="632"/>
      <c r="EFN372" s="632"/>
      <c r="EFO372" s="632"/>
      <c r="EFP372" s="632"/>
      <c r="EFQ372" s="632"/>
      <c r="EFR372" s="632"/>
      <c r="EFS372" s="632"/>
      <c r="EFT372" s="632"/>
      <c r="EFU372" s="632"/>
      <c r="EFV372" s="632"/>
      <c r="EFW372" s="632"/>
      <c r="EFX372" s="632"/>
      <c r="EFY372" s="632"/>
      <c r="EFZ372" s="632"/>
      <c r="EGA372" s="632"/>
      <c r="EGB372" s="632"/>
      <c r="EGC372" s="632"/>
      <c r="EGD372" s="632"/>
      <c r="EGE372" s="632"/>
      <c r="EGF372" s="632"/>
      <c r="EGG372" s="632"/>
      <c r="EGH372" s="632"/>
      <c r="EGI372" s="632"/>
      <c r="EGJ372" s="632"/>
      <c r="EGK372" s="632"/>
      <c r="EGL372" s="632"/>
      <c r="EGM372" s="632"/>
      <c r="EGN372" s="632"/>
      <c r="EGO372" s="632"/>
      <c r="EGP372" s="632"/>
      <c r="EGQ372" s="632"/>
      <c r="EGR372" s="632"/>
      <c r="EGS372" s="632"/>
      <c r="EGT372" s="632"/>
      <c r="EGU372" s="632"/>
      <c r="EGV372" s="632"/>
      <c r="EGW372" s="632"/>
      <c r="EGX372" s="632"/>
      <c r="EGY372" s="632"/>
      <c r="EGZ372" s="632"/>
      <c r="EHA372" s="632"/>
      <c r="EHB372" s="632"/>
      <c r="EHC372" s="632"/>
      <c r="EHD372" s="632"/>
      <c r="EHE372" s="632"/>
      <c r="EHF372" s="632"/>
      <c r="EHG372" s="632"/>
      <c r="EHH372" s="632"/>
      <c r="EHI372" s="632"/>
      <c r="EHJ372" s="632"/>
      <c r="EHK372" s="632"/>
      <c r="EHL372" s="632"/>
      <c r="EHM372" s="632"/>
      <c r="EHN372" s="632"/>
      <c r="EHO372" s="632"/>
      <c r="EHP372" s="632"/>
      <c r="EHQ372" s="632"/>
      <c r="EHR372" s="632"/>
      <c r="EHS372" s="632"/>
      <c r="EHT372" s="632"/>
      <c r="EHU372" s="632"/>
      <c r="EHV372" s="632"/>
      <c r="EHW372" s="632"/>
      <c r="EHX372" s="632"/>
      <c r="EHY372" s="632"/>
      <c r="EHZ372" s="632"/>
      <c r="EIA372" s="632"/>
      <c r="EIB372" s="632"/>
      <c r="EIC372" s="632"/>
      <c r="EID372" s="632"/>
      <c r="EIE372" s="632"/>
      <c r="EIF372" s="632"/>
      <c r="EIG372" s="632"/>
      <c r="EIH372" s="632"/>
      <c r="EII372" s="632"/>
      <c r="EIJ372" s="632"/>
      <c r="EIK372" s="632"/>
      <c r="EIL372" s="632"/>
      <c r="EIM372" s="632"/>
      <c r="EIN372" s="632"/>
      <c r="EIO372" s="632"/>
      <c r="EIP372" s="632"/>
      <c r="EIQ372" s="632"/>
      <c r="EIR372" s="632"/>
      <c r="EIS372" s="632"/>
      <c r="EIT372" s="632"/>
      <c r="EIU372" s="632"/>
      <c r="EIV372" s="632"/>
      <c r="EIW372" s="632"/>
      <c r="EIX372" s="632"/>
      <c r="EIY372" s="632"/>
      <c r="EIZ372" s="632"/>
      <c r="EJA372" s="632"/>
      <c r="EJB372" s="632"/>
      <c r="EJC372" s="632"/>
      <c r="EJD372" s="632"/>
      <c r="EJE372" s="632"/>
      <c r="EJF372" s="632"/>
      <c r="EJG372" s="632"/>
      <c r="EJH372" s="632"/>
      <c r="EJI372" s="632"/>
      <c r="EJJ372" s="632"/>
      <c r="EJK372" s="632"/>
      <c r="EJL372" s="632"/>
      <c r="EJM372" s="632"/>
      <c r="EJN372" s="632"/>
      <c r="EJO372" s="632"/>
      <c r="EJP372" s="632"/>
      <c r="EJQ372" s="632"/>
      <c r="EJR372" s="632"/>
      <c r="EJS372" s="632"/>
      <c r="EJT372" s="632"/>
      <c r="EJU372" s="632"/>
      <c r="EJV372" s="632"/>
      <c r="EJW372" s="632"/>
      <c r="EJX372" s="632"/>
      <c r="EJY372" s="632"/>
      <c r="EJZ372" s="632"/>
      <c r="EKA372" s="632"/>
      <c r="EKB372" s="632"/>
      <c r="EKC372" s="632"/>
      <c r="EKD372" s="632"/>
      <c r="EKE372" s="632"/>
      <c r="EKF372" s="632"/>
      <c r="EKG372" s="632"/>
      <c r="EKH372" s="632"/>
      <c r="EKI372" s="632"/>
      <c r="EKJ372" s="632"/>
      <c r="EKK372" s="632"/>
      <c r="EKL372" s="632"/>
      <c r="EKM372" s="632"/>
      <c r="EKN372" s="632"/>
      <c r="EKO372" s="632"/>
      <c r="EKP372" s="632"/>
      <c r="EKQ372" s="632"/>
      <c r="EKR372" s="632"/>
      <c r="EKS372" s="632"/>
      <c r="EKT372" s="632"/>
      <c r="EKU372" s="632"/>
      <c r="EKV372" s="632"/>
      <c r="EKW372" s="632"/>
      <c r="EKX372" s="632"/>
      <c r="EKY372" s="632"/>
      <c r="EKZ372" s="632"/>
      <c r="ELA372" s="632"/>
      <c r="ELB372" s="632"/>
      <c r="ELC372" s="632"/>
      <c r="ELD372" s="632"/>
      <c r="ELE372" s="632"/>
      <c r="ELF372" s="632"/>
      <c r="ELG372" s="632"/>
      <c r="ELH372" s="632"/>
      <c r="ELI372" s="632"/>
      <c r="ELJ372" s="632"/>
      <c r="ELK372" s="632"/>
      <c r="ELL372" s="632"/>
      <c r="ELM372" s="632"/>
      <c r="ELN372" s="632"/>
      <c r="ELO372" s="632"/>
      <c r="ELP372" s="632"/>
      <c r="ELQ372" s="632"/>
      <c r="ELR372" s="632"/>
      <c r="ELS372" s="632"/>
      <c r="ELT372" s="632"/>
      <c r="ELU372" s="632"/>
      <c r="ELV372" s="632"/>
      <c r="ELW372" s="632"/>
      <c r="ELX372" s="632"/>
      <c r="ELY372" s="632"/>
      <c r="ELZ372" s="632"/>
      <c r="EMA372" s="632"/>
      <c r="EMB372" s="632"/>
      <c r="EMC372" s="632"/>
      <c r="EMD372" s="632"/>
      <c r="EME372" s="632"/>
      <c r="EMF372" s="632"/>
      <c r="EMG372" s="632"/>
      <c r="EMH372" s="632"/>
      <c r="EMI372" s="632"/>
      <c r="EMJ372" s="632"/>
      <c r="EMK372" s="632"/>
      <c r="EML372" s="632"/>
      <c r="EMM372" s="632"/>
      <c r="EMN372" s="632"/>
      <c r="EMO372" s="632"/>
      <c r="EMP372" s="632"/>
      <c r="EMQ372" s="632"/>
      <c r="EMR372" s="632"/>
      <c r="EMS372" s="632"/>
      <c r="EMT372" s="632"/>
      <c r="EMU372" s="632"/>
      <c r="EMV372" s="632"/>
      <c r="EMW372" s="632"/>
      <c r="EMX372" s="632"/>
      <c r="EMY372" s="632"/>
      <c r="EMZ372" s="632"/>
      <c r="ENA372" s="632"/>
      <c r="ENB372" s="632"/>
      <c r="ENC372" s="632"/>
      <c r="END372" s="632"/>
      <c r="ENE372" s="632"/>
      <c r="ENF372" s="632"/>
      <c r="ENG372" s="632"/>
      <c r="ENH372" s="632"/>
      <c r="ENI372" s="632"/>
      <c r="ENJ372" s="632"/>
      <c r="ENK372" s="632"/>
      <c r="ENL372" s="632"/>
      <c r="ENM372" s="632"/>
      <c r="ENN372" s="632"/>
      <c r="ENO372" s="632"/>
      <c r="ENP372" s="632"/>
      <c r="ENQ372" s="632"/>
      <c r="ENR372" s="632"/>
      <c r="ENS372" s="632"/>
      <c r="ENT372" s="632"/>
      <c r="ENU372" s="632"/>
      <c r="ENV372" s="632"/>
      <c r="ENW372" s="632"/>
      <c r="ENX372" s="632"/>
      <c r="ENY372" s="632"/>
      <c r="ENZ372" s="632"/>
      <c r="EOA372" s="632"/>
      <c r="EOB372" s="632"/>
      <c r="EOC372" s="632"/>
      <c r="EOD372" s="632"/>
      <c r="EOE372" s="632"/>
      <c r="EOF372" s="632"/>
      <c r="EOG372" s="632"/>
      <c r="EOH372" s="632"/>
      <c r="EOI372" s="632"/>
      <c r="EOJ372" s="632"/>
      <c r="EOK372" s="632"/>
      <c r="EOL372" s="632"/>
      <c r="EOM372" s="632"/>
      <c r="EON372" s="632"/>
      <c r="EOO372" s="632"/>
      <c r="EOP372" s="632"/>
      <c r="EOQ372" s="632"/>
      <c r="EOR372" s="632"/>
      <c r="EOS372" s="632"/>
      <c r="EOT372" s="632"/>
      <c r="EOU372" s="632"/>
      <c r="EOV372" s="632"/>
      <c r="EOW372" s="632"/>
      <c r="EOX372" s="632"/>
      <c r="EOY372" s="632"/>
      <c r="EOZ372" s="632"/>
      <c r="EPA372" s="632"/>
      <c r="EPB372" s="632"/>
      <c r="EPC372" s="632"/>
      <c r="EPD372" s="632"/>
      <c r="EPE372" s="632"/>
      <c r="EPF372" s="632"/>
      <c r="EPG372" s="632"/>
      <c r="EPH372" s="632"/>
      <c r="EPI372" s="632"/>
      <c r="EPJ372" s="632"/>
      <c r="EPK372" s="632"/>
      <c r="EPL372" s="632"/>
      <c r="EPM372" s="632"/>
      <c r="EPN372" s="632"/>
      <c r="EPO372" s="632"/>
      <c r="EPP372" s="632"/>
      <c r="EPQ372" s="632"/>
      <c r="EPR372" s="632"/>
      <c r="EPS372" s="632"/>
      <c r="EPT372" s="632"/>
      <c r="EPU372" s="632"/>
      <c r="EPV372" s="632"/>
      <c r="EPW372" s="632"/>
      <c r="EPX372" s="632"/>
      <c r="EPY372" s="632"/>
      <c r="EPZ372" s="632"/>
      <c r="EQA372" s="632"/>
      <c r="EQB372" s="632"/>
      <c r="EQC372" s="632"/>
      <c r="EQD372" s="632"/>
      <c r="EQE372" s="632"/>
      <c r="EQF372" s="632"/>
      <c r="EQG372" s="632"/>
      <c r="EQH372" s="632"/>
      <c r="EQI372" s="632"/>
      <c r="EQJ372" s="632"/>
      <c r="EQK372" s="632"/>
      <c r="EQL372" s="632"/>
      <c r="EQM372" s="632"/>
      <c r="EQN372" s="632"/>
      <c r="EQO372" s="632"/>
      <c r="EQP372" s="632"/>
      <c r="EQQ372" s="632"/>
      <c r="EQR372" s="632"/>
      <c r="EQS372" s="632"/>
      <c r="EQT372" s="632"/>
      <c r="EQU372" s="632"/>
      <c r="EQV372" s="632"/>
      <c r="EQW372" s="632"/>
      <c r="EQX372" s="632"/>
      <c r="EQY372" s="632"/>
      <c r="EQZ372" s="632"/>
      <c r="ERA372" s="632"/>
      <c r="ERB372" s="632"/>
      <c r="ERC372" s="632"/>
      <c r="ERD372" s="632"/>
      <c r="ERE372" s="632"/>
      <c r="ERF372" s="632"/>
      <c r="ERG372" s="632"/>
      <c r="ERH372" s="632"/>
      <c r="ERI372" s="632"/>
      <c r="ERJ372" s="632"/>
      <c r="ERK372" s="632"/>
      <c r="ERL372" s="632"/>
      <c r="ERM372" s="632"/>
      <c r="ERN372" s="632"/>
      <c r="ERO372" s="632"/>
      <c r="ERP372" s="632"/>
      <c r="ERQ372" s="632"/>
      <c r="ERR372" s="632"/>
      <c r="ERS372" s="632"/>
      <c r="ERT372" s="632"/>
      <c r="ERU372" s="632"/>
      <c r="ERV372" s="632"/>
      <c r="ERW372" s="632"/>
      <c r="ERX372" s="632"/>
      <c r="ERY372" s="632"/>
      <c r="ERZ372" s="632"/>
      <c r="ESA372" s="632"/>
      <c r="ESB372" s="632"/>
      <c r="ESC372" s="632"/>
      <c r="ESD372" s="632"/>
      <c r="ESE372" s="632"/>
      <c r="ESF372" s="632"/>
      <c r="ESG372" s="632"/>
      <c r="ESH372" s="632"/>
      <c r="ESI372" s="632"/>
      <c r="ESJ372" s="632"/>
      <c r="ESK372" s="632"/>
      <c r="ESL372" s="632"/>
      <c r="ESM372" s="632"/>
      <c r="ESN372" s="632"/>
      <c r="ESO372" s="632"/>
      <c r="ESP372" s="632"/>
      <c r="ESQ372" s="632"/>
      <c r="ESR372" s="632"/>
      <c r="ESS372" s="632"/>
      <c r="EST372" s="632"/>
      <c r="ESU372" s="632"/>
      <c r="ESV372" s="632"/>
      <c r="ESW372" s="632"/>
      <c r="ESX372" s="632"/>
      <c r="ESY372" s="632"/>
      <c r="ESZ372" s="632"/>
      <c r="ETA372" s="632"/>
      <c r="ETB372" s="632"/>
      <c r="ETC372" s="632"/>
      <c r="ETD372" s="632"/>
      <c r="ETE372" s="632"/>
      <c r="ETF372" s="632"/>
      <c r="ETG372" s="632"/>
      <c r="ETH372" s="632"/>
      <c r="ETI372" s="632"/>
      <c r="ETJ372" s="632"/>
      <c r="ETK372" s="632"/>
      <c r="ETL372" s="632"/>
      <c r="ETM372" s="632"/>
      <c r="ETN372" s="632"/>
      <c r="ETO372" s="632"/>
      <c r="ETP372" s="632"/>
      <c r="ETQ372" s="632"/>
      <c r="ETR372" s="632"/>
      <c r="ETS372" s="632"/>
      <c r="ETT372" s="632"/>
      <c r="ETU372" s="632"/>
      <c r="ETV372" s="632"/>
      <c r="ETW372" s="632"/>
      <c r="ETX372" s="632"/>
      <c r="ETY372" s="632"/>
      <c r="ETZ372" s="632"/>
      <c r="EUA372" s="632"/>
      <c r="EUB372" s="632"/>
      <c r="EUC372" s="632"/>
      <c r="EUD372" s="632"/>
      <c r="EUE372" s="632"/>
      <c r="EUF372" s="632"/>
      <c r="EUG372" s="632"/>
      <c r="EUH372" s="632"/>
      <c r="EUI372" s="632"/>
      <c r="EUJ372" s="632"/>
      <c r="EUK372" s="632"/>
      <c r="EUL372" s="632"/>
      <c r="EUM372" s="632"/>
      <c r="EUN372" s="632"/>
      <c r="EUO372" s="632"/>
      <c r="EUP372" s="632"/>
      <c r="EUQ372" s="632"/>
      <c r="EUR372" s="632"/>
      <c r="EUS372" s="632"/>
      <c r="EUT372" s="632"/>
      <c r="EUU372" s="632"/>
      <c r="EUV372" s="632"/>
      <c r="EUW372" s="632"/>
      <c r="EUX372" s="632"/>
      <c r="EUY372" s="632"/>
      <c r="EUZ372" s="632"/>
      <c r="EVA372" s="632"/>
      <c r="EVB372" s="632"/>
      <c r="EVC372" s="632"/>
      <c r="EVD372" s="632"/>
      <c r="EVE372" s="632"/>
      <c r="EVF372" s="632"/>
      <c r="EVG372" s="632"/>
      <c r="EVH372" s="632"/>
      <c r="EVI372" s="632"/>
      <c r="EVJ372" s="632"/>
      <c r="EVK372" s="632"/>
      <c r="EVL372" s="632"/>
      <c r="EVM372" s="632"/>
      <c r="EVN372" s="632"/>
      <c r="EVO372" s="632"/>
      <c r="EVP372" s="632"/>
      <c r="EVQ372" s="632"/>
      <c r="EVR372" s="632"/>
      <c r="EVS372" s="632"/>
      <c r="EVT372" s="632"/>
      <c r="EVU372" s="632"/>
      <c r="EVV372" s="632"/>
      <c r="EVW372" s="632"/>
      <c r="EVX372" s="632"/>
      <c r="EVY372" s="632"/>
      <c r="EVZ372" s="632"/>
      <c r="EWA372" s="632"/>
      <c r="EWB372" s="632"/>
      <c r="EWC372" s="632"/>
      <c r="EWD372" s="632"/>
      <c r="EWE372" s="632"/>
      <c r="EWF372" s="632"/>
      <c r="EWG372" s="632"/>
      <c r="EWH372" s="632"/>
      <c r="EWI372" s="632"/>
      <c r="EWJ372" s="632"/>
      <c r="EWK372" s="632"/>
      <c r="EWL372" s="632"/>
      <c r="EWM372" s="632"/>
      <c r="EWN372" s="632"/>
      <c r="EWO372" s="632"/>
      <c r="EWP372" s="632"/>
      <c r="EWQ372" s="632"/>
      <c r="EWR372" s="632"/>
      <c r="EWS372" s="632"/>
      <c r="EWT372" s="632"/>
      <c r="EWU372" s="632"/>
      <c r="EWV372" s="632"/>
      <c r="EWW372" s="632"/>
      <c r="EWX372" s="632"/>
      <c r="EWY372" s="632"/>
      <c r="EWZ372" s="632"/>
      <c r="EXA372" s="632"/>
      <c r="EXB372" s="632"/>
      <c r="EXC372" s="632"/>
      <c r="EXD372" s="632"/>
      <c r="EXE372" s="632"/>
      <c r="EXF372" s="632"/>
      <c r="EXG372" s="632"/>
      <c r="EXH372" s="632"/>
      <c r="EXI372" s="632"/>
      <c r="EXJ372" s="632"/>
      <c r="EXK372" s="632"/>
      <c r="EXL372" s="632"/>
      <c r="EXM372" s="632"/>
      <c r="EXN372" s="632"/>
      <c r="EXO372" s="632"/>
      <c r="EXP372" s="632"/>
      <c r="EXQ372" s="632"/>
      <c r="EXR372" s="632"/>
      <c r="EXS372" s="632"/>
      <c r="EXT372" s="632"/>
      <c r="EXU372" s="632"/>
      <c r="EXV372" s="632"/>
      <c r="EXW372" s="632"/>
      <c r="EXX372" s="632"/>
      <c r="EXY372" s="632"/>
      <c r="EXZ372" s="632"/>
      <c r="EYA372" s="632"/>
      <c r="EYB372" s="632"/>
      <c r="EYC372" s="632"/>
      <c r="EYD372" s="632"/>
      <c r="EYE372" s="632"/>
      <c r="EYF372" s="632"/>
      <c r="EYG372" s="632"/>
      <c r="EYH372" s="632"/>
      <c r="EYI372" s="632"/>
      <c r="EYJ372" s="632"/>
      <c r="EYK372" s="632"/>
      <c r="EYL372" s="632"/>
      <c r="EYM372" s="632"/>
      <c r="EYN372" s="632"/>
      <c r="EYO372" s="632"/>
      <c r="EYP372" s="632"/>
      <c r="EYQ372" s="632"/>
      <c r="EYR372" s="632"/>
      <c r="EYS372" s="632"/>
      <c r="EYT372" s="632"/>
      <c r="EYU372" s="632"/>
      <c r="EYV372" s="632"/>
      <c r="EYW372" s="632"/>
      <c r="EYX372" s="632"/>
      <c r="EYY372" s="632"/>
      <c r="EYZ372" s="632"/>
      <c r="EZA372" s="632"/>
      <c r="EZB372" s="632"/>
      <c r="EZC372" s="632"/>
      <c r="EZD372" s="632"/>
      <c r="EZE372" s="632"/>
      <c r="EZF372" s="632"/>
      <c r="EZG372" s="632"/>
      <c r="EZH372" s="632"/>
      <c r="EZI372" s="632"/>
      <c r="EZJ372" s="632"/>
      <c r="EZK372" s="632"/>
      <c r="EZL372" s="632"/>
      <c r="EZM372" s="632"/>
      <c r="EZN372" s="632"/>
      <c r="EZO372" s="632"/>
      <c r="EZP372" s="632"/>
      <c r="EZQ372" s="632"/>
      <c r="EZR372" s="632"/>
      <c r="EZS372" s="632"/>
      <c r="EZT372" s="632"/>
      <c r="EZU372" s="632"/>
      <c r="EZV372" s="632"/>
      <c r="EZW372" s="632"/>
      <c r="EZX372" s="632"/>
      <c r="EZY372" s="632"/>
      <c r="EZZ372" s="632"/>
      <c r="FAA372" s="632"/>
      <c r="FAB372" s="632"/>
      <c r="FAC372" s="632"/>
      <c r="FAD372" s="632"/>
      <c r="FAE372" s="632"/>
      <c r="FAF372" s="632"/>
      <c r="FAG372" s="632"/>
      <c r="FAH372" s="632"/>
      <c r="FAI372" s="632"/>
      <c r="FAJ372" s="632"/>
      <c r="FAK372" s="632"/>
      <c r="FAL372" s="632"/>
      <c r="FAM372" s="632"/>
      <c r="FAN372" s="632"/>
      <c r="FAO372" s="632"/>
      <c r="FAP372" s="632"/>
      <c r="FAQ372" s="632"/>
      <c r="FAR372" s="632"/>
      <c r="FAS372" s="632"/>
      <c r="FAT372" s="632"/>
      <c r="FAU372" s="632"/>
      <c r="FAV372" s="632"/>
      <c r="FAW372" s="632"/>
      <c r="FAX372" s="632"/>
      <c r="FAY372" s="632"/>
      <c r="FAZ372" s="632"/>
      <c r="FBA372" s="632"/>
      <c r="FBB372" s="632"/>
      <c r="FBC372" s="632"/>
      <c r="FBD372" s="632"/>
      <c r="FBE372" s="632"/>
      <c r="FBF372" s="632"/>
      <c r="FBG372" s="632"/>
      <c r="FBH372" s="632"/>
      <c r="FBI372" s="632"/>
      <c r="FBJ372" s="632"/>
      <c r="FBK372" s="632"/>
      <c r="FBL372" s="632"/>
      <c r="FBM372" s="632"/>
      <c r="FBN372" s="632"/>
      <c r="FBO372" s="632"/>
      <c r="FBP372" s="632"/>
      <c r="FBQ372" s="632"/>
      <c r="FBR372" s="632"/>
      <c r="FBS372" s="632"/>
      <c r="FBT372" s="632"/>
      <c r="FBU372" s="632"/>
      <c r="FBV372" s="632"/>
      <c r="FBW372" s="632"/>
      <c r="FBX372" s="632"/>
      <c r="FBY372" s="632"/>
      <c r="FBZ372" s="632"/>
      <c r="FCA372" s="632"/>
      <c r="FCB372" s="632"/>
      <c r="FCC372" s="632"/>
      <c r="FCD372" s="632"/>
      <c r="FCE372" s="632"/>
      <c r="FCF372" s="632"/>
      <c r="FCG372" s="632"/>
      <c r="FCH372" s="632"/>
      <c r="FCI372" s="632"/>
      <c r="FCJ372" s="632"/>
      <c r="FCK372" s="632"/>
      <c r="FCL372" s="632"/>
      <c r="FCM372" s="632"/>
      <c r="FCN372" s="632"/>
      <c r="FCO372" s="632"/>
      <c r="FCP372" s="632"/>
      <c r="FCQ372" s="632"/>
      <c r="FCR372" s="632"/>
      <c r="FCS372" s="632"/>
      <c r="FCT372" s="632"/>
      <c r="FCU372" s="632"/>
      <c r="FCV372" s="632"/>
      <c r="FCW372" s="632"/>
      <c r="FCX372" s="632"/>
      <c r="FCY372" s="632"/>
      <c r="FCZ372" s="632"/>
      <c r="FDA372" s="632"/>
      <c r="FDB372" s="632"/>
      <c r="FDC372" s="632"/>
      <c r="FDD372" s="632"/>
      <c r="FDE372" s="632"/>
      <c r="FDF372" s="632"/>
      <c r="FDG372" s="632"/>
      <c r="FDH372" s="632"/>
      <c r="FDI372" s="632"/>
      <c r="FDJ372" s="632"/>
      <c r="FDK372" s="632"/>
      <c r="FDL372" s="632"/>
      <c r="FDM372" s="632"/>
      <c r="FDN372" s="632"/>
      <c r="FDO372" s="632"/>
      <c r="FDP372" s="632"/>
      <c r="FDQ372" s="632"/>
      <c r="FDR372" s="632"/>
      <c r="FDS372" s="632"/>
      <c r="FDT372" s="632"/>
      <c r="FDU372" s="632"/>
      <c r="FDV372" s="632"/>
      <c r="FDW372" s="632"/>
      <c r="FDX372" s="632"/>
      <c r="FDY372" s="632"/>
      <c r="FDZ372" s="632"/>
      <c r="FEA372" s="632"/>
      <c r="FEB372" s="632"/>
      <c r="FEC372" s="632"/>
      <c r="FED372" s="632"/>
      <c r="FEE372" s="632"/>
      <c r="FEF372" s="632"/>
      <c r="FEG372" s="632"/>
      <c r="FEH372" s="632"/>
      <c r="FEI372" s="632"/>
      <c r="FEJ372" s="632"/>
      <c r="FEK372" s="632"/>
      <c r="FEL372" s="632"/>
      <c r="FEM372" s="632"/>
      <c r="FEN372" s="632"/>
      <c r="FEO372" s="632"/>
      <c r="FEP372" s="632"/>
      <c r="FEQ372" s="632"/>
      <c r="FER372" s="632"/>
      <c r="FES372" s="632"/>
      <c r="FET372" s="632"/>
      <c r="FEU372" s="632"/>
      <c r="FEV372" s="632"/>
      <c r="FEW372" s="632"/>
      <c r="FEX372" s="632"/>
      <c r="FEY372" s="632"/>
      <c r="FEZ372" s="632"/>
      <c r="FFA372" s="632"/>
      <c r="FFB372" s="632"/>
      <c r="FFC372" s="632"/>
      <c r="FFD372" s="632"/>
      <c r="FFE372" s="632"/>
      <c r="FFF372" s="632"/>
      <c r="FFG372" s="632"/>
      <c r="FFH372" s="632"/>
      <c r="FFI372" s="632"/>
      <c r="FFJ372" s="632"/>
      <c r="FFK372" s="632"/>
      <c r="FFL372" s="632"/>
      <c r="FFM372" s="632"/>
      <c r="FFN372" s="632"/>
      <c r="FFO372" s="632"/>
      <c r="FFP372" s="632"/>
      <c r="FFQ372" s="632"/>
      <c r="FFR372" s="632"/>
      <c r="FFS372" s="632"/>
      <c r="FFT372" s="632"/>
      <c r="FFU372" s="632"/>
      <c r="FFV372" s="632"/>
      <c r="FFW372" s="632"/>
      <c r="FFX372" s="632"/>
      <c r="FFY372" s="632"/>
      <c r="FFZ372" s="632"/>
      <c r="FGA372" s="632"/>
      <c r="FGB372" s="632"/>
      <c r="FGC372" s="632"/>
      <c r="FGD372" s="632"/>
      <c r="FGE372" s="632"/>
      <c r="FGF372" s="632"/>
      <c r="FGG372" s="632"/>
      <c r="FGH372" s="632"/>
      <c r="FGI372" s="632"/>
      <c r="FGJ372" s="632"/>
      <c r="FGK372" s="632"/>
      <c r="FGL372" s="632"/>
      <c r="FGM372" s="632"/>
      <c r="FGN372" s="632"/>
      <c r="FGO372" s="632"/>
      <c r="FGP372" s="632"/>
      <c r="FGQ372" s="632"/>
      <c r="FGR372" s="632"/>
      <c r="FGS372" s="632"/>
      <c r="FGT372" s="632"/>
      <c r="FGU372" s="632"/>
      <c r="FGV372" s="632"/>
      <c r="FGW372" s="632"/>
      <c r="FGX372" s="632"/>
      <c r="FGY372" s="632"/>
      <c r="FGZ372" s="632"/>
      <c r="FHA372" s="632"/>
      <c r="FHB372" s="632"/>
      <c r="FHC372" s="632"/>
      <c r="FHD372" s="632"/>
      <c r="FHE372" s="632"/>
      <c r="FHF372" s="632"/>
      <c r="FHG372" s="632"/>
      <c r="FHH372" s="632"/>
      <c r="FHI372" s="632"/>
      <c r="FHJ372" s="632"/>
      <c r="FHK372" s="632"/>
      <c r="FHL372" s="632"/>
      <c r="FHM372" s="632"/>
      <c r="FHN372" s="632"/>
      <c r="FHO372" s="632"/>
      <c r="FHP372" s="632"/>
      <c r="FHQ372" s="632"/>
      <c r="FHR372" s="632"/>
      <c r="FHS372" s="632"/>
      <c r="FHT372" s="632"/>
      <c r="FHU372" s="632"/>
      <c r="FHV372" s="632"/>
      <c r="FHW372" s="632"/>
      <c r="FHX372" s="632"/>
      <c r="FHY372" s="632"/>
      <c r="FHZ372" s="632"/>
      <c r="FIA372" s="632"/>
      <c r="FIB372" s="632"/>
      <c r="FIC372" s="632"/>
      <c r="FID372" s="632"/>
      <c r="FIE372" s="632"/>
      <c r="FIF372" s="632"/>
      <c r="FIG372" s="632"/>
      <c r="FIH372" s="632"/>
      <c r="FII372" s="632"/>
      <c r="FIJ372" s="632"/>
      <c r="FIK372" s="632"/>
      <c r="FIL372" s="632"/>
      <c r="FIM372" s="632"/>
      <c r="FIN372" s="632"/>
      <c r="FIO372" s="632"/>
      <c r="FIP372" s="632"/>
      <c r="FIQ372" s="632"/>
      <c r="FIR372" s="632"/>
      <c r="FIS372" s="632"/>
      <c r="FIT372" s="632"/>
      <c r="FIU372" s="632"/>
      <c r="FIV372" s="632"/>
      <c r="FIW372" s="632"/>
      <c r="FIX372" s="632"/>
      <c r="FIY372" s="632"/>
      <c r="FIZ372" s="632"/>
      <c r="FJA372" s="632"/>
      <c r="FJB372" s="632"/>
      <c r="FJC372" s="632"/>
      <c r="FJD372" s="632"/>
      <c r="FJE372" s="632"/>
      <c r="FJF372" s="632"/>
      <c r="FJG372" s="632"/>
      <c r="FJH372" s="632"/>
      <c r="FJI372" s="632"/>
      <c r="FJJ372" s="632"/>
      <c r="FJK372" s="632"/>
      <c r="FJL372" s="632"/>
      <c r="FJM372" s="632"/>
      <c r="FJN372" s="632"/>
      <c r="FJO372" s="632"/>
      <c r="FJP372" s="632"/>
      <c r="FJQ372" s="632"/>
      <c r="FJR372" s="632"/>
      <c r="FJS372" s="632"/>
      <c r="FJT372" s="632"/>
      <c r="FJU372" s="632"/>
      <c r="FJV372" s="632"/>
      <c r="FJW372" s="632"/>
      <c r="FJX372" s="632"/>
      <c r="FJY372" s="632"/>
      <c r="FJZ372" s="632"/>
      <c r="FKA372" s="632"/>
      <c r="FKB372" s="632"/>
      <c r="FKC372" s="632"/>
      <c r="FKD372" s="632"/>
      <c r="FKE372" s="632"/>
      <c r="FKF372" s="632"/>
      <c r="FKG372" s="632"/>
      <c r="FKH372" s="632"/>
      <c r="FKI372" s="632"/>
      <c r="FKJ372" s="632"/>
      <c r="FKK372" s="632"/>
      <c r="FKL372" s="632"/>
      <c r="FKM372" s="632"/>
      <c r="FKN372" s="632"/>
      <c r="FKO372" s="632"/>
      <c r="FKP372" s="632"/>
      <c r="FKQ372" s="632"/>
      <c r="FKR372" s="632"/>
      <c r="FKS372" s="632"/>
      <c r="FKT372" s="632"/>
      <c r="FKU372" s="632"/>
      <c r="FKV372" s="632"/>
      <c r="FKW372" s="632"/>
      <c r="FKX372" s="632"/>
      <c r="FKY372" s="632"/>
      <c r="FKZ372" s="632"/>
      <c r="FLA372" s="632"/>
      <c r="FLB372" s="632"/>
      <c r="FLC372" s="632"/>
      <c r="FLD372" s="632"/>
      <c r="FLE372" s="632"/>
      <c r="FLF372" s="632"/>
      <c r="FLG372" s="632"/>
      <c r="FLH372" s="632"/>
      <c r="FLI372" s="632"/>
      <c r="FLJ372" s="632"/>
      <c r="FLK372" s="632"/>
      <c r="FLL372" s="632"/>
      <c r="FLM372" s="632"/>
      <c r="FLN372" s="632"/>
      <c r="FLO372" s="632"/>
      <c r="FLP372" s="632"/>
      <c r="FLQ372" s="632"/>
      <c r="FLR372" s="632"/>
      <c r="FLS372" s="632"/>
      <c r="FLT372" s="632"/>
      <c r="FLU372" s="632"/>
      <c r="FLV372" s="632"/>
      <c r="FLW372" s="632"/>
      <c r="FLX372" s="632"/>
      <c r="FLY372" s="632"/>
      <c r="FLZ372" s="632"/>
      <c r="FMA372" s="632"/>
      <c r="FMB372" s="632"/>
      <c r="FMC372" s="632"/>
      <c r="FMD372" s="632"/>
      <c r="FME372" s="632"/>
      <c r="FMF372" s="632"/>
      <c r="FMG372" s="632"/>
      <c r="FMH372" s="632"/>
      <c r="FMI372" s="632"/>
      <c r="FMJ372" s="632"/>
      <c r="FMK372" s="632"/>
      <c r="FML372" s="632"/>
      <c r="FMM372" s="632"/>
      <c r="FMN372" s="632"/>
      <c r="FMO372" s="632"/>
      <c r="FMP372" s="632"/>
      <c r="FMQ372" s="632"/>
      <c r="FMR372" s="632"/>
      <c r="FMS372" s="632"/>
      <c r="FMT372" s="632"/>
      <c r="FMU372" s="632"/>
      <c r="FMV372" s="632"/>
      <c r="FMW372" s="632"/>
      <c r="FMX372" s="632"/>
      <c r="FMY372" s="632"/>
      <c r="FMZ372" s="632"/>
      <c r="FNA372" s="632"/>
      <c r="FNB372" s="632"/>
      <c r="FNC372" s="632"/>
      <c r="FND372" s="632"/>
      <c r="FNE372" s="632"/>
      <c r="FNF372" s="632"/>
      <c r="FNG372" s="632"/>
      <c r="FNH372" s="632"/>
      <c r="FNI372" s="632"/>
      <c r="FNJ372" s="632"/>
      <c r="FNK372" s="632"/>
      <c r="FNL372" s="632"/>
      <c r="FNM372" s="632"/>
      <c r="FNN372" s="632"/>
      <c r="FNO372" s="632"/>
      <c r="FNP372" s="632"/>
      <c r="FNQ372" s="632"/>
      <c r="FNR372" s="632"/>
      <c r="FNS372" s="632"/>
      <c r="FNT372" s="632"/>
      <c r="FNU372" s="632"/>
      <c r="FNV372" s="632"/>
      <c r="FNW372" s="632"/>
      <c r="FNX372" s="632"/>
      <c r="FNY372" s="632"/>
      <c r="FNZ372" s="632"/>
      <c r="FOA372" s="632"/>
      <c r="FOB372" s="632"/>
      <c r="FOC372" s="632"/>
      <c r="FOD372" s="632"/>
      <c r="FOE372" s="632"/>
      <c r="FOF372" s="632"/>
      <c r="FOG372" s="632"/>
      <c r="FOH372" s="632"/>
      <c r="FOI372" s="632"/>
      <c r="FOJ372" s="632"/>
      <c r="FOK372" s="632"/>
      <c r="FOL372" s="632"/>
      <c r="FOM372" s="632"/>
      <c r="FON372" s="632"/>
      <c r="FOO372" s="632"/>
      <c r="FOP372" s="632"/>
      <c r="FOQ372" s="632"/>
      <c r="FOR372" s="632"/>
      <c r="FOS372" s="632"/>
      <c r="FOT372" s="632"/>
      <c r="FOU372" s="632"/>
      <c r="FOV372" s="632"/>
      <c r="FOW372" s="632"/>
      <c r="FOX372" s="632"/>
      <c r="FOY372" s="632"/>
      <c r="FOZ372" s="632"/>
      <c r="FPA372" s="632"/>
      <c r="FPB372" s="632"/>
      <c r="FPC372" s="632"/>
      <c r="FPD372" s="632"/>
      <c r="FPE372" s="632"/>
      <c r="FPF372" s="632"/>
      <c r="FPG372" s="632"/>
      <c r="FPH372" s="632"/>
      <c r="FPI372" s="632"/>
      <c r="FPJ372" s="632"/>
      <c r="FPK372" s="632"/>
      <c r="FPL372" s="632"/>
      <c r="FPM372" s="632"/>
      <c r="FPN372" s="632"/>
      <c r="FPO372" s="632"/>
      <c r="FPP372" s="632"/>
      <c r="FPQ372" s="632"/>
      <c r="FPR372" s="632"/>
      <c r="FPS372" s="632"/>
      <c r="FPT372" s="632"/>
      <c r="FPU372" s="632"/>
      <c r="FPV372" s="632"/>
      <c r="FPW372" s="632"/>
      <c r="FPX372" s="632"/>
      <c r="FPY372" s="632"/>
      <c r="FPZ372" s="632"/>
      <c r="FQA372" s="632"/>
      <c r="FQB372" s="632"/>
      <c r="FQC372" s="632"/>
      <c r="FQD372" s="632"/>
      <c r="FQE372" s="632"/>
      <c r="FQF372" s="632"/>
      <c r="FQG372" s="632"/>
      <c r="FQH372" s="632"/>
      <c r="FQI372" s="632"/>
      <c r="FQJ372" s="632"/>
      <c r="FQK372" s="632"/>
      <c r="FQL372" s="632"/>
      <c r="FQM372" s="632"/>
      <c r="FQN372" s="632"/>
      <c r="FQO372" s="632"/>
      <c r="FQP372" s="632"/>
      <c r="FQQ372" s="632"/>
      <c r="FQR372" s="632"/>
      <c r="FQS372" s="632"/>
      <c r="FQT372" s="632"/>
      <c r="FQU372" s="632"/>
      <c r="FQV372" s="632"/>
      <c r="FQW372" s="632"/>
      <c r="FQX372" s="632"/>
      <c r="FQY372" s="632"/>
      <c r="FQZ372" s="632"/>
      <c r="FRA372" s="632"/>
      <c r="FRB372" s="632"/>
      <c r="FRC372" s="632"/>
      <c r="FRD372" s="632"/>
      <c r="FRE372" s="632"/>
      <c r="FRF372" s="632"/>
      <c r="FRG372" s="632"/>
      <c r="FRH372" s="632"/>
      <c r="FRI372" s="632"/>
      <c r="FRJ372" s="632"/>
      <c r="FRK372" s="632"/>
      <c r="FRL372" s="632"/>
      <c r="FRM372" s="632"/>
      <c r="FRN372" s="632"/>
      <c r="FRO372" s="632"/>
      <c r="FRP372" s="632"/>
      <c r="FRQ372" s="632"/>
      <c r="FRR372" s="632"/>
      <c r="FRS372" s="632"/>
      <c r="FRT372" s="632"/>
      <c r="FRU372" s="632"/>
      <c r="FRV372" s="632"/>
      <c r="FRW372" s="632"/>
      <c r="FRX372" s="632"/>
      <c r="FRY372" s="632"/>
      <c r="FRZ372" s="632"/>
      <c r="FSA372" s="632"/>
      <c r="FSB372" s="632"/>
      <c r="FSC372" s="632"/>
      <c r="FSD372" s="632"/>
      <c r="FSE372" s="632"/>
      <c r="FSF372" s="632"/>
      <c r="FSG372" s="632"/>
      <c r="FSH372" s="632"/>
      <c r="FSI372" s="632"/>
      <c r="FSJ372" s="632"/>
      <c r="FSK372" s="632"/>
      <c r="FSL372" s="632"/>
      <c r="FSM372" s="632"/>
      <c r="FSN372" s="632"/>
      <c r="FSO372" s="632"/>
      <c r="FSP372" s="632"/>
      <c r="FSQ372" s="632"/>
      <c r="FSR372" s="632"/>
      <c r="FSS372" s="632"/>
      <c r="FST372" s="632"/>
      <c r="FSU372" s="632"/>
      <c r="FSV372" s="632"/>
      <c r="FSW372" s="632"/>
      <c r="FSX372" s="632"/>
      <c r="FSY372" s="632"/>
      <c r="FSZ372" s="632"/>
      <c r="FTA372" s="632"/>
      <c r="FTB372" s="632"/>
      <c r="FTC372" s="632"/>
      <c r="FTD372" s="632"/>
      <c r="FTE372" s="632"/>
      <c r="FTF372" s="632"/>
      <c r="FTG372" s="632"/>
      <c r="FTH372" s="632"/>
      <c r="FTI372" s="632"/>
      <c r="FTJ372" s="632"/>
      <c r="FTK372" s="632"/>
      <c r="FTL372" s="632"/>
      <c r="FTM372" s="632"/>
      <c r="FTN372" s="632"/>
      <c r="FTO372" s="632"/>
      <c r="FTP372" s="632"/>
      <c r="FTQ372" s="632"/>
      <c r="FTR372" s="632"/>
      <c r="FTS372" s="632"/>
      <c r="FTT372" s="632"/>
      <c r="FTU372" s="632"/>
      <c r="FTV372" s="632"/>
      <c r="FTW372" s="632"/>
      <c r="FTX372" s="632"/>
      <c r="FTY372" s="632"/>
      <c r="FTZ372" s="632"/>
      <c r="FUA372" s="632"/>
      <c r="FUB372" s="632"/>
      <c r="FUC372" s="632"/>
      <c r="FUD372" s="632"/>
      <c r="FUE372" s="632"/>
      <c r="FUF372" s="632"/>
      <c r="FUG372" s="632"/>
      <c r="FUH372" s="632"/>
      <c r="FUI372" s="632"/>
      <c r="FUJ372" s="632"/>
      <c r="FUK372" s="632"/>
      <c r="FUL372" s="632"/>
      <c r="FUM372" s="632"/>
      <c r="FUN372" s="632"/>
      <c r="FUO372" s="632"/>
      <c r="FUP372" s="632"/>
      <c r="FUQ372" s="632"/>
      <c r="FUR372" s="632"/>
      <c r="FUS372" s="632"/>
      <c r="FUT372" s="632"/>
      <c r="FUU372" s="632"/>
      <c r="FUV372" s="632"/>
      <c r="FUW372" s="632"/>
      <c r="FUX372" s="632"/>
      <c r="FUY372" s="632"/>
      <c r="FUZ372" s="632"/>
      <c r="FVA372" s="632"/>
      <c r="FVB372" s="632"/>
      <c r="FVC372" s="632"/>
      <c r="FVD372" s="632"/>
      <c r="FVE372" s="632"/>
      <c r="FVF372" s="632"/>
      <c r="FVG372" s="632"/>
      <c r="FVH372" s="632"/>
      <c r="FVI372" s="632"/>
      <c r="FVJ372" s="632"/>
      <c r="FVK372" s="632"/>
      <c r="FVL372" s="632"/>
      <c r="FVM372" s="632"/>
      <c r="FVN372" s="632"/>
      <c r="FVO372" s="632"/>
      <c r="FVP372" s="632"/>
      <c r="FVQ372" s="632"/>
      <c r="FVR372" s="632"/>
      <c r="FVS372" s="632"/>
      <c r="FVT372" s="632"/>
      <c r="FVU372" s="632"/>
      <c r="FVV372" s="632"/>
      <c r="FVW372" s="632"/>
      <c r="FVX372" s="632"/>
      <c r="FVY372" s="632"/>
      <c r="FVZ372" s="632"/>
      <c r="FWA372" s="632"/>
      <c r="FWB372" s="632"/>
      <c r="FWC372" s="632"/>
      <c r="FWD372" s="632"/>
      <c r="FWE372" s="632"/>
      <c r="FWF372" s="632"/>
      <c r="FWG372" s="632"/>
      <c r="FWH372" s="632"/>
      <c r="FWI372" s="632"/>
      <c r="FWJ372" s="632"/>
      <c r="FWK372" s="632"/>
      <c r="FWL372" s="632"/>
      <c r="FWM372" s="632"/>
      <c r="FWN372" s="632"/>
      <c r="FWO372" s="632"/>
      <c r="FWP372" s="632"/>
      <c r="FWQ372" s="632"/>
      <c r="FWR372" s="632"/>
      <c r="FWS372" s="632"/>
      <c r="FWT372" s="632"/>
      <c r="FWU372" s="632"/>
      <c r="FWV372" s="632"/>
      <c r="FWW372" s="632"/>
      <c r="FWX372" s="632"/>
      <c r="FWY372" s="632"/>
      <c r="FWZ372" s="632"/>
      <c r="FXA372" s="632"/>
      <c r="FXB372" s="632"/>
      <c r="FXC372" s="632"/>
      <c r="FXD372" s="632"/>
      <c r="FXE372" s="632"/>
      <c r="FXF372" s="632"/>
      <c r="FXG372" s="632"/>
      <c r="FXH372" s="632"/>
      <c r="FXI372" s="632"/>
      <c r="FXJ372" s="632"/>
      <c r="FXK372" s="632"/>
      <c r="FXL372" s="632"/>
      <c r="FXM372" s="632"/>
      <c r="FXN372" s="632"/>
      <c r="FXO372" s="632"/>
      <c r="FXP372" s="632"/>
      <c r="FXQ372" s="632"/>
      <c r="FXR372" s="632"/>
      <c r="FXS372" s="632"/>
      <c r="FXT372" s="632"/>
      <c r="FXU372" s="632"/>
      <c r="FXV372" s="632"/>
      <c r="FXW372" s="632"/>
      <c r="FXX372" s="632"/>
      <c r="FXY372" s="632"/>
      <c r="FXZ372" s="632"/>
      <c r="FYA372" s="632"/>
      <c r="FYB372" s="632"/>
      <c r="FYC372" s="632"/>
      <c r="FYD372" s="632"/>
      <c r="FYE372" s="632"/>
      <c r="FYF372" s="632"/>
      <c r="FYG372" s="632"/>
      <c r="FYH372" s="632"/>
      <c r="FYI372" s="632"/>
      <c r="FYJ372" s="632"/>
      <c r="FYK372" s="632"/>
      <c r="FYL372" s="632"/>
      <c r="FYM372" s="632"/>
      <c r="FYN372" s="632"/>
      <c r="FYO372" s="632"/>
      <c r="FYP372" s="632"/>
      <c r="FYQ372" s="632"/>
      <c r="FYR372" s="632"/>
      <c r="FYS372" s="632"/>
      <c r="FYT372" s="632"/>
      <c r="FYU372" s="632"/>
      <c r="FYV372" s="632"/>
      <c r="FYW372" s="632"/>
      <c r="FYX372" s="632"/>
      <c r="FYY372" s="632"/>
      <c r="FYZ372" s="632"/>
      <c r="FZA372" s="632"/>
      <c r="FZB372" s="632"/>
      <c r="FZC372" s="632"/>
      <c r="FZD372" s="632"/>
      <c r="FZE372" s="632"/>
      <c r="FZF372" s="632"/>
      <c r="FZG372" s="632"/>
      <c r="FZH372" s="632"/>
      <c r="FZI372" s="632"/>
      <c r="FZJ372" s="632"/>
      <c r="FZK372" s="632"/>
      <c r="FZL372" s="632"/>
      <c r="FZM372" s="632"/>
      <c r="FZN372" s="632"/>
      <c r="FZO372" s="632"/>
      <c r="FZP372" s="632"/>
      <c r="FZQ372" s="632"/>
      <c r="FZR372" s="632"/>
      <c r="FZS372" s="632"/>
      <c r="FZT372" s="632"/>
      <c r="FZU372" s="632"/>
      <c r="FZV372" s="632"/>
      <c r="FZW372" s="632"/>
      <c r="FZX372" s="632"/>
      <c r="FZY372" s="632"/>
      <c r="FZZ372" s="632"/>
      <c r="GAA372" s="632"/>
      <c r="GAB372" s="632"/>
      <c r="GAC372" s="632"/>
      <c r="GAD372" s="632"/>
      <c r="GAE372" s="632"/>
      <c r="GAF372" s="632"/>
      <c r="GAG372" s="632"/>
      <c r="GAH372" s="632"/>
      <c r="GAI372" s="632"/>
      <c r="GAJ372" s="632"/>
      <c r="GAK372" s="632"/>
      <c r="GAL372" s="632"/>
      <c r="GAM372" s="632"/>
      <c r="GAN372" s="632"/>
      <c r="GAO372" s="632"/>
      <c r="GAP372" s="632"/>
      <c r="GAQ372" s="632"/>
      <c r="GAR372" s="632"/>
      <c r="GAS372" s="632"/>
      <c r="GAT372" s="632"/>
      <c r="GAU372" s="632"/>
      <c r="GAV372" s="632"/>
      <c r="GAW372" s="632"/>
      <c r="GAX372" s="632"/>
      <c r="GAY372" s="632"/>
      <c r="GAZ372" s="632"/>
      <c r="GBA372" s="632"/>
      <c r="GBB372" s="632"/>
      <c r="GBC372" s="632"/>
      <c r="GBD372" s="632"/>
      <c r="GBE372" s="632"/>
      <c r="GBF372" s="632"/>
      <c r="GBG372" s="632"/>
      <c r="GBH372" s="632"/>
      <c r="GBI372" s="632"/>
      <c r="GBJ372" s="632"/>
      <c r="GBK372" s="632"/>
      <c r="GBL372" s="632"/>
      <c r="GBM372" s="632"/>
      <c r="GBN372" s="632"/>
      <c r="GBO372" s="632"/>
      <c r="GBP372" s="632"/>
      <c r="GBQ372" s="632"/>
      <c r="GBR372" s="632"/>
      <c r="GBS372" s="632"/>
      <c r="GBT372" s="632"/>
      <c r="GBU372" s="632"/>
      <c r="GBV372" s="632"/>
      <c r="GBW372" s="632"/>
      <c r="GBX372" s="632"/>
      <c r="GBY372" s="632"/>
      <c r="GBZ372" s="632"/>
      <c r="GCA372" s="632"/>
      <c r="GCB372" s="632"/>
      <c r="GCC372" s="632"/>
      <c r="GCD372" s="632"/>
      <c r="GCE372" s="632"/>
      <c r="GCF372" s="632"/>
      <c r="GCG372" s="632"/>
      <c r="GCH372" s="632"/>
      <c r="GCI372" s="632"/>
      <c r="GCJ372" s="632"/>
      <c r="GCK372" s="632"/>
      <c r="GCL372" s="632"/>
      <c r="GCM372" s="632"/>
      <c r="GCN372" s="632"/>
      <c r="GCO372" s="632"/>
      <c r="GCP372" s="632"/>
      <c r="GCQ372" s="632"/>
      <c r="GCR372" s="632"/>
      <c r="GCS372" s="632"/>
      <c r="GCT372" s="632"/>
      <c r="GCU372" s="632"/>
      <c r="GCV372" s="632"/>
      <c r="GCW372" s="632"/>
      <c r="GCX372" s="632"/>
      <c r="GCY372" s="632"/>
      <c r="GCZ372" s="632"/>
      <c r="GDA372" s="632"/>
      <c r="GDB372" s="632"/>
      <c r="GDC372" s="632"/>
      <c r="GDD372" s="632"/>
      <c r="GDE372" s="632"/>
      <c r="GDF372" s="632"/>
      <c r="GDG372" s="632"/>
      <c r="GDH372" s="632"/>
      <c r="GDI372" s="632"/>
      <c r="GDJ372" s="632"/>
      <c r="GDK372" s="632"/>
      <c r="GDL372" s="632"/>
      <c r="GDM372" s="632"/>
      <c r="GDN372" s="632"/>
      <c r="GDO372" s="632"/>
      <c r="GDP372" s="632"/>
      <c r="GDQ372" s="632"/>
      <c r="GDR372" s="632"/>
      <c r="GDS372" s="632"/>
      <c r="GDT372" s="632"/>
      <c r="GDU372" s="632"/>
      <c r="GDV372" s="632"/>
      <c r="GDW372" s="632"/>
      <c r="GDX372" s="632"/>
      <c r="GDY372" s="632"/>
      <c r="GDZ372" s="632"/>
      <c r="GEA372" s="632"/>
      <c r="GEB372" s="632"/>
      <c r="GEC372" s="632"/>
      <c r="GED372" s="632"/>
      <c r="GEE372" s="632"/>
      <c r="GEF372" s="632"/>
      <c r="GEG372" s="632"/>
      <c r="GEH372" s="632"/>
      <c r="GEI372" s="632"/>
      <c r="GEJ372" s="632"/>
      <c r="GEK372" s="632"/>
      <c r="GEL372" s="632"/>
      <c r="GEM372" s="632"/>
      <c r="GEN372" s="632"/>
      <c r="GEO372" s="632"/>
      <c r="GEP372" s="632"/>
      <c r="GEQ372" s="632"/>
      <c r="GER372" s="632"/>
      <c r="GES372" s="632"/>
      <c r="GET372" s="632"/>
      <c r="GEU372" s="632"/>
      <c r="GEV372" s="632"/>
      <c r="GEW372" s="632"/>
      <c r="GEX372" s="632"/>
      <c r="GEY372" s="632"/>
      <c r="GEZ372" s="632"/>
      <c r="GFA372" s="632"/>
      <c r="GFB372" s="632"/>
      <c r="GFC372" s="632"/>
      <c r="GFD372" s="632"/>
      <c r="GFE372" s="632"/>
      <c r="GFF372" s="632"/>
      <c r="GFG372" s="632"/>
      <c r="GFH372" s="632"/>
      <c r="GFI372" s="632"/>
      <c r="GFJ372" s="632"/>
      <c r="GFK372" s="632"/>
      <c r="GFL372" s="632"/>
      <c r="GFM372" s="632"/>
      <c r="GFN372" s="632"/>
      <c r="GFO372" s="632"/>
      <c r="GFP372" s="632"/>
      <c r="GFQ372" s="632"/>
      <c r="GFR372" s="632"/>
      <c r="GFS372" s="632"/>
      <c r="GFT372" s="632"/>
      <c r="GFU372" s="632"/>
      <c r="GFV372" s="632"/>
      <c r="GFW372" s="632"/>
      <c r="GFX372" s="632"/>
      <c r="GFY372" s="632"/>
      <c r="GFZ372" s="632"/>
      <c r="GGA372" s="632"/>
      <c r="GGB372" s="632"/>
      <c r="GGC372" s="632"/>
      <c r="GGD372" s="632"/>
      <c r="GGE372" s="632"/>
      <c r="GGF372" s="632"/>
      <c r="GGG372" s="632"/>
      <c r="GGH372" s="632"/>
      <c r="GGI372" s="632"/>
      <c r="GGJ372" s="632"/>
      <c r="GGK372" s="632"/>
      <c r="GGL372" s="632"/>
      <c r="GGM372" s="632"/>
      <c r="GGN372" s="632"/>
      <c r="GGO372" s="632"/>
      <c r="GGP372" s="632"/>
      <c r="GGQ372" s="632"/>
      <c r="GGR372" s="632"/>
      <c r="GGS372" s="632"/>
      <c r="GGT372" s="632"/>
      <c r="GGU372" s="632"/>
      <c r="GGV372" s="632"/>
      <c r="GGW372" s="632"/>
      <c r="GGX372" s="632"/>
      <c r="GGY372" s="632"/>
      <c r="GGZ372" s="632"/>
      <c r="GHA372" s="632"/>
      <c r="GHB372" s="632"/>
      <c r="GHC372" s="632"/>
      <c r="GHD372" s="632"/>
      <c r="GHE372" s="632"/>
      <c r="GHF372" s="632"/>
      <c r="GHG372" s="632"/>
      <c r="GHH372" s="632"/>
      <c r="GHI372" s="632"/>
      <c r="GHJ372" s="632"/>
      <c r="GHK372" s="632"/>
      <c r="GHL372" s="632"/>
      <c r="GHM372" s="632"/>
      <c r="GHN372" s="632"/>
      <c r="GHO372" s="632"/>
      <c r="GHP372" s="632"/>
      <c r="GHQ372" s="632"/>
      <c r="GHR372" s="632"/>
      <c r="GHS372" s="632"/>
      <c r="GHT372" s="632"/>
      <c r="GHU372" s="632"/>
      <c r="GHV372" s="632"/>
      <c r="GHW372" s="632"/>
      <c r="GHX372" s="632"/>
      <c r="GHY372" s="632"/>
      <c r="GHZ372" s="632"/>
      <c r="GIA372" s="632"/>
      <c r="GIB372" s="632"/>
      <c r="GIC372" s="632"/>
      <c r="GID372" s="632"/>
      <c r="GIE372" s="632"/>
      <c r="GIF372" s="632"/>
      <c r="GIG372" s="632"/>
      <c r="GIH372" s="632"/>
      <c r="GII372" s="632"/>
      <c r="GIJ372" s="632"/>
      <c r="GIK372" s="632"/>
      <c r="GIL372" s="632"/>
      <c r="GIM372" s="632"/>
      <c r="GIN372" s="632"/>
      <c r="GIO372" s="632"/>
      <c r="GIP372" s="632"/>
      <c r="GIQ372" s="632"/>
      <c r="GIR372" s="632"/>
      <c r="GIS372" s="632"/>
      <c r="GIT372" s="632"/>
      <c r="GIU372" s="632"/>
      <c r="GIV372" s="632"/>
      <c r="GIW372" s="632"/>
      <c r="GIX372" s="632"/>
      <c r="GIY372" s="632"/>
      <c r="GIZ372" s="632"/>
      <c r="GJA372" s="632"/>
      <c r="GJB372" s="632"/>
      <c r="GJC372" s="632"/>
      <c r="GJD372" s="632"/>
      <c r="GJE372" s="632"/>
      <c r="GJF372" s="632"/>
      <c r="GJG372" s="632"/>
      <c r="GJH372" s="632"/>
      <c r="GJI372" s="632"/>
      <c r="GJJ372" s="632"/>
      <c r="GJK372" s="632"/>
      <c r="GJL372" s="632"/>
      <c r="GJM372" s="632"/>
      <c r="GJN372" s="632"/>
      <c r="GJO372" s="632"/>
      <c r="GJP372" s="632"/>
      <c r="GJQ372" s="632"/>
      <c r="GJR372" s="632"/>
      <c r="GJS372" s="632"/>
      <c r="GJT372" s="632"/>
      <c r="GJU372" s="632"/>
      <c r="GJV372" s="632"/>
      <c r="GJW372" s="632"/>
      <c r="GJX372" s="632"/>
      <c r="GJY372" s="632"/>
      <c r="GJZ372" s="632"/>
      <c r="GKA372" s="632"/>
      <c r="GKB372" s="632"/>
      <c r="GKC372" s="632"/>
      <c r="GKD372" s="632"/>
      <c r="GKE372" s="632"/>
      <c r="GKF372" s="632"/>
      <c r="GKG372" s="632"/>
      <c r="GKH372" s="632"/>
      <c r="GKI372" s="632"/>
      <c r="GKJ372" s="632"/>
      <c r="GKK372" s="632"/>
      <c r="GKL372" s="632"/>
      <c r="GKM372" s="632"/>
      <c r="GKN372" s="632"/>
      <c r="GKO372" s="632"/>
      <c r="GKP372" s="632"/>
      <c r="GKQ372" s="632"/>
      <c r="GKR372" s="632"/>
      <c r="GKS372" s="632"/>
      <c r="GKT372" s="632"/>
      <c r="GKU372" s="632"/>
      <c r="GKV372" s="632"/>
      <c r="GKW372" s="632"/>
      <c r="GKX372" s="632"/>
      <c r="GKY372" s="632"/>
      <c r="GKZ372" s="632"/>
      <c r="GLA372" s="632"/>
      <c r="GLB372" s="632"/>
      <c r="GLC372" s="632"/>
      <c r="GLD372" s="632"/>
      <c r="GLE372" s="632"/>
      <c r="GLF372" s="632"/>
      <c r="GLG372" s="632"/>
      <c r="GLH372" s="632"/>
      <c r="GLI372" s="632"/>
      <c r="GLJ372" s="632"/>
      <c r="GLK372" s="632"/>
      <c r="GLL372" s="632"/>
      <c r="GLM372" s="632"/>
      <c r="GLN372" s="632"/>
      <c r="GLO372" s="632"/>
      <c r="GLP372" s="632"/>
      <c r="GLQ372" s="632"/>
      <c r="GLR372" s="632"/>
      <c r="GLS372" s="632"/>
      <c r="GLT372" s="632"/>
      <c r="GLU372" s="632"/>
      <c r="GLV372" s="632"/>
      <c r="GLW372" s="632"/>
      <c r="GLX372" s="632"/>
      <c r="GLY372" s="632"/>
      <c r="GLZ372" s="632"/>
      <c r="GMA372" s="632"/>
      <c r="GMB372" s="632"/>
      <c r="GMC372" s="632"/>
      <c r="GMD372" s="632"/>
      <c r="GME372" s="632"/>
      <c r="GMF372" s="632"/>
      <c r="GMG372" s="632"/>
      <c r="GMH372" s="632"/>
      <c r="GMI372" s="632"/>
      <c r="GMJ372" s="632"/>
      <c r="GMK372" s="632"/>
      <c r="GML372" s="632"/>
      <c r="GMM372" s="632"/>
      <c r="GMN372" s="632"/>
      <c r="GMO372" s="632"/>
      <c r="GMP372" s="632"/>
      <c r="GMQ372" s="632"/>
      <c r="GMR372" s="632"/>
      <c r="GMS372" s="632"/>
      <c r="GMT372" s="632"/>
      <c r="GMU372" s="632"/>
      <c r="GMV372" s="632"/>
      <c r="GMW372" s="632"/>
      <c r="GMX372" s="632"/>
      <c r="GMY372" s="632"/>
      <c r="GMZ372" s="632"/>
      <c r="GNA372" s="632"/>
      <c r="GNB372" s="632"/>
      <c r="GNC372" s="632"/>
      <c r="GND372" s="632"/>
      <c r="GNE372" s="632"/>
      <c r="GNF372" s="632"/>
      <c r="GNG372" s="632"/>
      <c r="GNH372" s="632"/>
      <c r="GNI372" s="632"/>
      <c r="GNJ372" s="632"/>
      <c r="GNK372" s="632"/>
      <c r="GNL372" s="632"/>
      <c r="GNM372" s="632"/>
      <c r="GNN372" s="632"/>
      <c r="GNO372" s="632"/>
      <c r="GNP372" s="632"/>
      <c r="GNQ372" s="632"/>
      <c r="GNR372" s="632"/>
      <c r="GNS372" s="632"/>
      <c r="GNT372" s="632"/>
      <c r="GNU372" s="632"/>
      <c r="GNV372" s="632"/>
      <c r="GNW372" s="632"/>
      <c r="GNX372" s="632"/>
      <c r="GNY372" s="632"/>
      <c r="GNZ372" s="632"/>
      <c r="GOA372" s="632"/>
      <c r="GOB372" s="632"/>
      <c r="GOC372" s="632"/>
      <c r="GOD372" s="632"/>
      <c r="GOE372" s="632"/>
      <c r="GOF372" s="632"/>
      <c r="GOG372" s="632"/>
      <c r="GOH372" s="632"/>
      <c r="GOI372" s="632"/>
      <c r="GOJ372" s="632"/>
      <c r="GOK372" s="632"/>
      <c r="GOL372" s="632"/>
      <c r="GOM372" s="632"/>
      <c r="GON372" s="632"/>
      <c r="GOO372" s="632"/>
      <c r="GOP372" s="632"/>
      <c r="GOQ372" s="632"/>
      <c r="GOR372" s="632"/>
      <c r="GOS372" s="632"/>
      <c r="GOT372" s="632"/>
      <c r="GOU372" s="632"/>
      <c r="GOV372" s="632"/>
      <c r="GOW372" s="632"/>
      <c r="GOX372" s="632"/>
      <c r="GOY372" s="632"/>
      <c r="GOZ372" s="632"/>
      <c r="GPA372" s="632"/>
      <c r="GPB372" s="632"/>
      <c r="GPC372" s="632"/>
      <c r="GPD372" s="632"/>
      <c r="GPE372" s="632"/>
      <c r="GPF372" s="632"/>
      <c r="GPG372" s="632"/>
      <c r="GPH372" s="632"/>
      <c r="GPI372" s="632"/>
      <c r="GPJ372" s="632"/>
      <c r="GPK372" s="632"/>
      <c r="GPL372" s="632"/>
      <c r="GPM372" s="632"/>
      <c r="GPN372" s="632"/>
      <c r="GPO372" s="632"/>
      <c r="GPP372" s="632"/>
      <c r="GPQ372" s="632"/>
      <c r="GPR372" s="632"/>
      <c r="GPS372" s="632"/>
      <c r="GPT372" s="632"/>
      <c r="GPU372" s="632"/>
      <c r="GPV372" s="632"/>
      <c r="GPW372" s="632"/>
      <c r="GPX372" s="632"/>
      <c r="GPY372" s="632"/>
      <c r="GPZ372" s="632"/>
      <c r="GQA372" s="632"/>
      <c r="GQB372" s="632"/>
      <c r="GQC372" s="632"/>
      <c r="GQD372" s="632"/>
      <c r="GQE372" s="632"/>
      <c r="GQF372" s="632"/>
      <c r="GQG372" s="632"/>
      <c r="GQH372" s="632"/>
      <c r="GQI372" s="632"/>
      <c r="GQJ372" s="632"/>
      <c r="GQK372" s="632"/>
      <c r="GQL372" s="632"/>
      <c r="GQM372" s="632"/>
      <c r="GQN372" s="632"/>
      <c r="GQO372" s="632"/>
      <c r="GQP372" s="632"/>
      <c r="GQQ372" s="632"/>
      <c r="GQR372" s="632"/>
      <c r="GQS372" s="632"/>
      <c r="GQT372" s="632"/>
      <c r="GQU372" s="632"/>
      <c r="GQV372" s="632"/>
      <c r="GQW372" s="632"/>
      <c r="GQX372" s="632"/>
      <c r="GQY372" s="632"/>
      <c r="GQZ372" s="632"/>
      <c r="GRA372" s="632"/>
      <c r="GRB372" s="632"/>
      <c r="GRC372" s="632"/>
      <c r="GRD372" s="632"/>
      <c r="GRE372" s="632"/>
      <c r="GRF372" s="632"/>
      <c r="GRG372" s="632"/>
      <c r="GRH372" s="632"/>
      <c r="GRI372" s="632"/>
      <c r="GRJ372" s="632"/>
      <c r="GRK372" s="632"/>
      <c r="GRL372" s="632"/>
      <c r="GRM372" s="632"/>
      <c r="GRN372" s="632"/>
      <c r="GRO372" s="632"/>
      <c r="GRP372" s="632"/>
      <c r="GRQ372" s="632"/>
      <c r="GRR372" s="632"/>
      <c r="GRS372" s="632"/>
      <c r="GRT372" s="632"/>
      <c r="GRU372" s="632"/>
      <c r="GRV372" s="632"/>
      <c r="GRW372" s="632"/>
      <c r="GRX372" s="632"/>
      <c r="GRY372" s="632"/>
      <c r="GRZ372" s="632"/>
      <c r="GSA372" s="632"/>
      <c r="GSB372" s="632"/>
      <c r="GSC372" s="632"/>
      <c r="GSD372" s="632"/>
      <c r="GSE372" s="632"/>
      <c r="GSF372" s="632"/>
      <c r="GSG372" s="632"/>
      <c r="GSH372" s="632"/>
      <c r="GSI372" s="632"/>
      <c r="GSJ372" s="632"/>
      <c r="GSK372" s="632"/>
      <c r="GSL372" s="632"/>
      <c r="GSM372" s="632"/>
      <c r="GSN372" s="632"/>
      <c r="GSO372" s="632"/>
      <c r="GSP372" s="632"/>
      <c r="GSQ372" s="632"/>
      <c r="GSR372" s="632"/>
      <c r="GSS372" s="632"/>
      <c r="GST372" s="632"/>
      <c r="GSU372" s="632"/>
      <c r="GSV372" s="632"/>
      <c r="GSW372" s="632"/>
      <c r="GSX372" s="632"/>
      <c r="GSY372" s="632"/>
      <c r="GSZ372" s="632"/>
      <c r="GTA372" s="632"/>
      <c r="GTB372" s="632"/>
      <c r="GTC372" s="632"/>
      <c r="GTD372" s="632"/>
      <c r="GTE372" s="632"/>
      <c r="GTF372" s="632"/>
      <c r="GTG372" s="632"/>
      <c r="GTH372" s="632"/>
      <c r="GTI372" s="632"/>
      <c r="GTJ372" s="632"/>
      <c r="GTK372" s="632"/>
      <c r="GTL372" s="632"/>
      <c r="GTM372" s="632"/>
      <c r="GTN372" s="632"/>
      <c r="GTO372" s="632"/>
      <c r="GTP372" s="632"/>
      <c r="GTQ372" s="632"/>
      <c r="GTR372" s="632"/>
      <c r="GTS372" s="632"/>
      <c r="GTT372" s="632"/>
      <c r="GTU372" s="632"/>
      <c r="GTV372" s="632"/>
      <c r="GTW372" s="632"/>
      <c r="GTX372" s="632"/>
      <c r="GTY372" s="632"/>
      <c r="GTZ372" s="632"/>
      <c r="GUA372" s="632"/>
      <c r="GUB372" s="632"/>
      <c r="GUC372" s="632"/>
      <c r="GUD372" s="632"/>
      <c r="GUE372" s="632"/>
      <c r="GUF372" s="632"/>
      <c r="GUG372" s="632"/>
      <c r="GUH372" s="632"/>
      <c r="GUI372" s="632"/>
      <c r="GUJ372" s="632"/>
      <c r="GUK372" s="632"/>
      <c r="GUL372" s="632"/>
      <c r="GUM372" s="632"/>
      <c r="GUN372" s="632"/>
      <c r="GUO372" s="632"/>
      <c r="GUP372" s="632"/>
      <c r="GUQ372" s="632"/>
      <c r="GUR372" s="632"/>
      <c r="GUS372" s="632"/>
      <c r="GUT372" s="632"/>
      <c r="GUU372" s="632"/>
      <c r="GUV372" s="632"/>
      <c r="GUW372" s="632"/>
      <c r="GUX372" s="632"/>
      <c r="GUY372" s="632"/>
      <c r="GUZ372" s="632"/>
      <c r="GVA372" s="632"/>
      <c r="GVB372" s="632"/>
      <c r="GVC372" s="632"/>
      <c r="GVD372" s="632"/>
      <c r="GVE372" s="632"/>
      <c r="GVF372" s="632"/>
      <c r="GVG372" s="632"/>
      <c r="GVH372" s="632"/>
      <c r="GVI372" s="632"/>
      <c r="GVJ372" s="632"/>
      <c r="GVK372" s="632"/>
      <c r="GVL372" s="632"/>
      <c r="GVM372" s="632"/>
      <c r="GVN372" s="632"/>
      <c r="GVO372" s="632"/>
      <c r="GVP372" s="632"/>
      <c r="GVQ372" s="632"/>
      <c r="GVR372" s="632"/>
      <c r="GVS372" s="632"/>
      <c r="GVT372" s="632"/>
      <c r="GVU372" s="632"/>
      <c r="GVV372" s="632"/>
      <c r="GVW372" s="632"/>
      <c r="GVX372" s="632"/>
      <c r="GVY372" s="632"/>
      <c r="GVZ372" s="632"/>
      <c r="GWA372" s="632"/>
      <c r="GWB372" s="632"/>
      <c r="GWC372" s="632"/>
      <c r="GWD372" s="632"/>
      <c r="GWE372" s="632"/>
      <c r="GWF372" s="632"/>
      <c r="GWG372" s="632"/>
      <c r="GWH372" s="632"/>
      <c r="GWI372" s="632"/>
      <c r="GWJ372" s="632"/>
      <c r="GWK372" s="632"/>
      <c r="GWL372" s="632"/>
      <c r="GWM372" s="632"/>
      <c r="GWN372" s="632"/>
      <c r="GWO372" s="632"/>
      <c r="GWP372" s="632"/>
      <c r="GWQ372" s="632"/>
      <c r="GWR372" s="632"/>
      <c r="GWS372" s="632"/>
      <c r="GWT372" s="632"/>
      <c r="GWU372" s="632"/>
      <c r="GWV372" s="632"/>
      <c r="GWW372" s="632"/>
      <c r="GWX372" s="632"/>
      <c r="GWY372" s="632"/>
      <c r="GWZ372" s="632"/>
      <c r="GXA372" s="632"/>
      <c r="GXB372" s="632"/>
      <c r="GXC372" s="632"/>
      <c r="GXD372" s="632"/>
      <c r="GXE372" s="632"/>
      <c r="GXF372" s="632"/>
      <c r="GXG372" s="632"/>
      <c r="GXH372" s="632"/>
      <c r="GXI372" s="632"/>
      <c r="GXJ372" s="632"/>
      <c r="GXK372" s="632"/>
      <c r="GXL372" s="632"/>
      <c r="GXM372" s="632"/>
      <c r="GXN372" s="632"/>
      <c r="GXO372" s="632"/>
      <c r="GXP372" s="632"/>
      <c r="GXQ372" s="632"/>
      <c r="GXR372" s="632"/>
      <c r="GXS372" s="632"/>
      <c r="GXT372" s="632"/>
      <c r="GXU372" s="632"/>
      <c r="GXV372" s="632"/>
      <c r="GXW372" s="632"/>
      <c r="GXX372" s="632"/>
      <c r="GXY372" s="632"/>
      <c r="GXZ372" s="632"/>
      <c r="GYA372" s="632"/>
      <c r="GYB372" s="632"/>
      <c r="GYC372" s="632"/>
      <c r="GYD372" s="632"/>
      <c r="GYE372" s="632"/>
      <c r="GYF372" s="632"/>
      <c r="GYG372" s="632"/>
      <c r="GYH372" s="632"/>
      <c r="GYI372" s="632"/>
      <c r="GYJ372" s="632"/>
      <c r="GYK372" s="632"/>
      <c r="GYL372" s="632"/>
      <c r="GYM372" s="632"/>
      <c r="GYN372" s="632"/>
      <c r="GYO372" s="632"/>
      <c r="GYP372" s="632"/>
      <c r="GYQ372" s="632"/>
      <c r="GYR372" s="632"/>
      <c r="GYS372" s="632"/>
      <c r="GYT372" s="632"/>
      <c r="GYU372" s="632"/>
      <c r="GYV372" s="632"/>
      <c r="GYW372" s="632"/>
      <c r="GYX372" s="632"/>
      <c r="GYY372" s="632"/>
      <c r="GYZ372" s="632"/>
      <c r="GZA372" s="632"/>
      <c r="GZB372" s="632"/>
      <c r="GZC372" s="632"/>
      <c r="GZD372" s="632"/>
      <c r="GZE372" s="632"/>
      <c r="GZF372" s="632"/>
      <c r="GZG372" s="632"/>
      <c r="GZH372" s="632"/>
      <c r="GZI372" s="632"/>
      <c r="GZJ372" s="632"/>
      <c r="GZK372" s="632"/>
      <c r="GZL372" s="632"/>
      <c r="GZM372" s="632"/>
      <c r="GZN372" s="632"/>
      <c r="GZO372" s="632"/>
      <c r="GZP372" s="632"/>
      <c r="GZQ372" s="632"/>
      <c r="GZR372" s="632"/>
      <c r="GZS372" s="632"/>
      <c r="GZT372" s="632"/>
      <c r="GZU372" s="632"/>
      <c r="GZV372" s="632"/>
      <c r="GZW372" s="632"/>
      <c r="GZX372" s="632"/>
      <c r="GZY372" s="632"/>
      <c r="GZZ372" s="632"/>
      <c r="HAA372" s="632"/>
      <c r="HAB372" s="632"/>
      <c r="HAC372" s="632"/>
      <c r="HAD372" s="632"/>
      <c r="HAE372" s="632"/>
      <c r="HAF372" s="632"/>
      <c r="HAG372" s="632"/>
      <c r="HAH372" s="632"/>
      <c r="HAI372" s="632"/>
      <c r="HAJ372" s="632"/>
      <c r="HAK372" s="632"/>
      <c r="HAL372" s="632"/>
      <c r="HAM372" s="632"/>
      <c r="HAN372" s="632"/>
      <c r="HAO372" s="632"/>
      <c r="HAP372" s="632"/>
      <c r="HAQ372" s="632"/>
      <c r="HAR372" s="632"/>
      <c r="HAS372" s="632"/>
      <c r="HAT372" s="632"/>
      <c r="HAU372" s="632"/>
      <c r="HAV372" s="632"/>
      <c r="HAW372" s="632"/>
      <c r="HAX372" s="632"/>
      <c r="HAY372" s="632"/>
      <c r="HAZ372" s="632"/>
      <c r="HBA372" s="632"/>
      <c r="HBB372" s="632"/>
      <c r="HBC372" s="632"/>
      <c r="HBD372" s="632"/>
      <c r="HBE372" s="632"/>
      <c r="HBF372" s="632"/>
      <c r="HBG372" s="632"/>
      <c r="HBH372" s="632"/>
      <c r="HBI372" s="632"/>
      <c r="HBJ372" s="632"/>
      <c r="HBK372" s="632"/>
      <c r="HBL372" s="632"/>
      <c r="HBM372" s="632"/>
      <c r="HBN372" s="632"/>
      <c r="HBO372" s="632"/>
      <c r="HBP372" s="632"/>
      <c r="HBQ372" s="632"/>
      <c r="HBR372" s="632"/>
      <c r="HBS372" s="632"/>
      <c r="HBT372" s="632"/>
      <c r="HBU372" s="632"/>
      <c r="HBV372" s="632"/>
      <c r="HBW372" s="632"/>
      <c r="HBX372" s="632"/>
      <c r="HBY372" s="632"/>
      <c r="HBZ372" s="632"/>
      <c r="HCA372" s="632"/>
      <c r="HCB372" s="632"/>
      <c r="HCC372" s="632"/>
      <c r="HCD372" s="632"/>
      <c r="HCE372" s="632"/>
      <c r="HCF372" s="632"/>
      <c r="HCG372" s="632"/>
      <c r="HCH372" s="632"/>
      <c r="HCI372" s="632"/>
      <c r="HCJ372" s="632"/>
      <c r="HCK372" s="632"/>
      <c r="HCL372" s="632"/>
      <c r="HCM372" s="632"/>
      <c r="HCN372" s="632"/>
      <c r="HCO372" s="632"/>
      <c r="HCP372" s="632"/>
      <c r="HCQ372" s="632"/>
      <c r="HCR372" s="632"/>
      <c r="HCS372" s="632"/>
      <c r="HCT372" s="632"/>
      <c r="HCU372" s="632"/>
      <c r="HCV372" s="632"/>
      <c r="HCW372" s="632"/>
      <c r="HCX372" s="632"/>
      <c r="HCY372" s="632"/>
      <c r="HCZ372" s="632"/>
      <c r="HDA372" s="632"/>
      <c r="HDB372" s="632"/>
      <c r="HDC372" s="632"/>
      <c r="HDD372" s="632"/>
      <c r="HDE372" s="632"/>
      <c r="HDF372" s="632"/>
      <c r="HDG372" s="632"/>
      <c r="HDH372" s="632"/>
      <c r="HDI372" s="632"/>
      <c r="HDJ372" s="632"/>
      <c r="HDK372" s="632"/>
      <c r="HDL372" s="632"/>
      <c r="HDM372" s="632"/>
      <c r="HDN372" s="632"/>
      <c r="HDO372" s="632"/>
      <c r="HDP372" s="632"/>
      <c r="HDQ372" s="632"/>
      <c r="HDR372" s="632"/>
      <c r="HDS372" s="632"/>
      <c r="HDT372" s="632"/>
      <c r="HDU372" s="632"/>
      <c r="HDV372" s="632"/>
      <c r="HDW372" s="632"/>
      <c r="HDX372" s="632"/>
      <c r="HDY372" s="632"/>
      <c r="HDZ372" s="632"/>
      <c r="HEA372" s="632"/>
      <c r="HEB372" s="632"/>
      <c r="HEC372" s="632"/>
      <c r="HED372" s="632"/>
      <c r="HEE372" s="632"/>
      <c r="HEF372" s="632"/>
      <c r="HEG372" s="632"/>
      <c r="HEH372" s="632"/>
      <c r="HEI372" s="632"/>
      <c r="HEJ372" s="632"/>
      <c r="HEK372" s="632"/>
      <c r="HEL372" s="632"/>
      <c r="HEM372" s="632"/>
      <c r="HEN372" s="632"/>
      <c r="HEO372" s="632"/>
      <c r="HEP372" s="632"/>
      <c r="HEQ372" s="632"/>
      <c r="HER372" s="632"/>
      <c r="HES372" s="632"/>
      <c r="HET372" s="632"/>
      <c r="HEU372" s="632"/>
      <c r="HEV372" s="632"/>
      <c r="HEW372" s="632"/>
      <c r="HEX372" s="632"/>
      <c r="HEY372" s="632"/>
      <c r="HEZ372" s="632"/>
      <c r="HFA372" s="632"/>
      <c r="HFB372" s="632"/>
      <c r="HFC372" s="632"/>
      <c r="HFD372" s="632"/>
      <c r="HFE372" s="632"/>
      <c r="HFF372" s="632"/>
      <c r="HFG372" s="632"/>
      <c r="HFH372" s="632"/>
      <c r="HFI372" s="632"/>
      <c r="HFJ372" s="632"/>
      <c r="HFK372" s="632"/>
      <c r="HFL372" s="632"/>
      <c r="HFM372" s="632"/>
      <c r="HFN372" s="632"/>
      <c r="HFO372" s="632"/>
      <c r="HFP372" s="632"/>
      <c r="HFQ372" s="632"/>
      <c r="HFR372" s="632"/>
      <c r="HFS372" s="632"/>
      <c r="HFT372" s="632"/>
      <c r="HFU372" s="632"/>
      <c r="HFV372" s="632"/>
      <c r="HFW372" s="632"/>
      <c r="HFX372" s="632"/>
      <c r="HFY372" s="632"/>
      <c r="HFZ372" s="632"/>
      <c r="HGA372" s="632"/>
      <c r="HGB372" s="632"/>
      <c r="HGC372" s="632"/>
      <c r="HGD372" s="632"/>
      <c r="HGE372" s="632"/>
      <c r="HGF372" s="632"/>
      <c r="HGG372" s="632"/>
      <c r="HGH372" s="632"/>
      <c r="HGI372" s="632"/>
      <c r="HGJ372" s="632"/>
      <c r="HGK372" s="632"/>
      <c r="HGL372" s="632"/>
      <c r="HGM372" s="632"/>
      <c r="HGN372" s="632"/>
      <c r="HGO372" s="632"/>
      <c r="HGP372" s="632"/>
      <c r="HGQ372" s="632"/>
      <c r="HGR372" s="632"/>
      <c r="HGS372" s="632"/>
      <c r="HGT372" s="632"/>
      <c r="HGU372" s="632"/>
      <c r="HGV372" s="632"/>
      <c r="HGW372" s="632"/>
      <c r="HGX372" s="632"/>
      <c r="HGY372" s="632"/>
      <c r="HGZ372" s="632"/>
      <c r="HHA372" s="632"/>
      <c r="HHB372" s="632"/>
      <c r="HHC372" s="632"/>
      <c r="HHD372" s="632"/>
      <c r="HHE372" s="632"/>
      <c r="HHF372" s="632"/>
      <c r="HHG372" s="632"/>
      <c r="HHH372" s="632"/>
      <c r="HHI372" s="632"/>
      <c r="HHJ372" s="632"/>
      <c r="HHK372" s="632"/>
      <c r="HHL372" s="632"/>
      <c r="HHM372" s="632"/>
      <c r="HHN372" s="632"/>
      <c r="HHO372" s="632"/>
      <c r="HHP372" s="632"/>
      <c r="HHQ372" s="632"/>
      <c r="HHR372" s="632"/>
      <c r="HHS372" s="632"/>
      <c r="HHT372" s="632"/>
      <c r="HHU372" s="632"/>
      <c r="HHV372" s="632"/>
      <c r="HHW372" s="632"/>
      <c r="HHX372" s="632"/>
      <c r="HHY372" s="632"/>
      <c r="HHZ372" s="632"/>
      <c r="HIA372" s="632"/>
      <c r="HIB372" s="632"/>
      <c r="HIC372" s="632"/>
      <c r="HID372" s="632"/>
      <c r="HIE372" s="632"/>
      <c r="HIF372" s="632"/>
      <c r="HIG372" s="632"/>
      <c r="HIH372" s="632"/>
      <c r="HII372" s="632"/>
      <c r="HIJ372" s="632"/>
      <c r="HIK372" s="632"/>
      <c r="HIL372" s="632"/>
      <c r="HIM372" s="632"/>
      <c r="HIN372" s="632"/>
      <c r="HIO372" s="632"/>
      <c r="HIP372" s="632"/>
      <c r="HIQ372" s="632"/>
      <c r="HIR372" s="632"/>
      <c r="HIS372" s="632"/>
      <c r="HIT372" s="632"/>
      <c r="HIU372" s="632"/>
      <c r="HIV372" s="632"/>
      <c r="HIW372" s="632"/>
      <c r="HIX372" s="632"/>
      <c r="HIY372" s="632"/>
      <c r="HIZ372" s="632"/>
      <c r="HJA372" s="632"/>
      <c r="HJB372" s="632"/>
      <c r="HJC372" s="632"/>
      <c r="HJD372" s="632"/>
      <c r="HJE372" s="632"/>
      <c r="HJF372" s="632"/>
      <c r="HJG372" s="632"/>
      <c r="HJH372" s="632"/>
      <c r="HJI372" s="632"/>
      <c r="HJJ372" s="632"/>
      <c r="HJK372" s="632"/>
      <c r="HJL372" s="632"/>
      <c r="HJM372" s="632"/>
      <c r="HJN372" s="632"/>
      <c r="HJO372" s="632"/>
      <c r="HJP372" s="632"/>
      <c r="HJQ372" s="632"/>
      <c r="HJR372" s="632"/>
      <c r="HJS372" s="632"/>
      <c r="HJT372" s="632"/>
      <c r="HJU372" s="632"/>
      <c r="HJV372" s="632"/>
      <c r="HJW372" s="632"/>
      <c r="HJX372" s="632"/>
      <c r="HJY372" s="632"/>
      <c r="HJZ372" s="632"/>
      <c r="HKA372" s="632"/>
      <c r="HKB372" s="632"/>
      <c r="HKC372" s="632"/>
      <c r="HKD372" s="632"/>
      <c r="HKE372" s="632"/>
      <c r="HKF372" s="632"/>
      <c r="HKG372" s="632"/>
      <c r="HKH372" s="632"/>
      <c r="HKI372" s="632"/>
      <c r="HKJ372" s="632"/>
      <c r="HKK372" s="632"/>
      <c r="HKL372" s="632"/>
      <c r="HKM372" s="632"/>
      <c r="HKN372" s="632"/>
      <c r="HKO372" s="632"/>
      <c r="HKP372" s="632"/>
      <c r="HKQ372" s="632"/>
      <c r="HKR372" s="632"/>
      <c r="HKS372" s="632"/>
      <c r="HKT372" s="632"/>
      <c r="HKU372" s="632"/>
      <c r="HKV372" s="632"/>
      <c r="HKW372" s="632"/>
      <c r="HKX372" s="632"/>
      <c r="HKY372" s="632"/>
      <c r="HKZ372" s="632"/>
      <c r="HLA372" s="632"/>
      <c r="HLB372" s="632"/>
      <c r="HLC372" s="632"/>
      <c r="HLD372" s="632"/>
      <c r="HLE372" s="632"/>
      <c r="HLF372" s="632"/>
      <c r="HLG372" s="632"/>
      <c r="HLH372" s="632"/>
      <c r="HLI372" s="632"/>
      <c r="HLJ372" s="632"/>
      <c r="HLK372" s="632"/>
      <c r="HLL372" s="632"/>
      <c r="HLM372" s="632"/>
      <c r="HLN372" s="632"/>
      <c r="HLO372" s="632"/>
      <c r="HLP372" s="632"/>
      <c r="HLQ372" s="632"/>
      <c r="HLR372" s="632"/>
      <c r="HLS372" s="632"/>
      <c r="HLT372" s="632"/>
      <c r="HLU372" s="632"/>
      <c r="HLV372" s="632"/>
      <c r="HLW372" s="632"/>
      <c r="HLX372" s="632"/>
      <c r="HLY372" s="632"/>
      <c r="HLZ372" s="632"/>
      <c r="HMA372" s="632"/>
      <c r="HMB372" s="632"/>
      <c r="HMC372" s="632"/>
      <c r="HMD372" s="632"/>
      <c r="HME372" s="632"/>
      <c r="HMF372" s="632"/>
      <c r="HMG372" s="632"/>
      <c r="HMH372" s="632"/>
      <c r="HMI372" s="632"/>
      <c r="HMJ372" s="632"/>
      <c r="HMK372" s="632"/>
      <c r="HML372" s="632"/>
      <c r="HMM372" s="632"/>
      <c r="HMN372" s="632"/>
      <c r="HMO372" s="632"/>
      <c r="HMP372" s="632"/>
      <c r="HMQ372" s="632"/>
      <c r="HMR372" s="632"/>
      <c r="HMS372" s="632"/>
      <c r="HMT372" s="632"/>
      <c r="HMU372" s="632"/>
      <c r="HMV372" s="632"/>
      <c r="HMW372" s="632"/>
      <c r="HMX372" s="632"/>
      <c r="HMY372" s="632"/>
      <c r="HMZ372" s="632"/>
      <c r="HNA372" s="632"/>
      <c r="HNB372" s="632"/>
      <c r="HNC372" s="632"/>
      <c r="HND372" s="632"/>
      <c r="HNE372" s="632"/>
      <c r="HNF372" s="632"/>
      <c r="HNG372" s="632"/>
      <c r="HNH372" s="632"/>
      <c r="HNI372" s="632"/>
      <c r="HNJ372" s="632"/>
      <c r="HNK372" s="632"/>
      <c r="HNL372" s="632"/>
      <c r="HNM372" s="632"/>
      <c r="HNN372" s="632"/>
      <c r="HNO372" s="632"/>
      <c r="HNP372" s="632"/>
      <c r="HNQ372" s="632"/>
      <c r="HNR372" s="632"/>
      <c r="HNS372" s="632"/>
      <c r="HNT372" s="632"/>
      <c r="HNU372" s="632"/>
      <c r="HNV372" s="632"/>
      <c r="HNW372" s="632"/>
      <c r="HNX372" s="632"/>
      <c r="HNY372" s="632"/>
      <c r="HNZ372" s="632"/>
      <c r="HOA372" s="632"/>
      <c r="HOB372" s="632"/>
      <c r="HOC372" s="632"/>
      <c r="HOD372" s="632"/>
      <c r="HOE372" s="632"/>
      <c r="HOF372" s="632"/>
      <c r="HOG372" s="632"/>
      <c r="HOH372" s="632"/>
      <c r="HOI372" s="632"/>
      <c r="HOJ372" s="632"/>
      <c r="HOK372" s="632"/>
      <c r="HOL372" s="632"/>
      <c r="HOM372" s="632"/>
      <c r="HON372" s="632"/>
      <c r="HOO372" s="632"/>
      <c r="HOP372" s="632"/>
      <c r="HOQ372" s="632"/>
      <c r="HOR372" s="632"/>
      <c r="HOS372" s="632"/>
      <c r="HOT372" s="632"/>
      <c r="HOU372" s="632"/>
      <c r="HOV372" s="632"/>
      <c r="HOW372" s="632"/>
      <c r="HOX372" s="632"/>
      <c r="HOY372" s="632"/>
      <c r="HOZ372" s="632"/>
      <c r="HPA372" s="632"/>
      <c r="HPB372" s="632"/>
      <c r="HPC372" s="632"/>
      <c r="HPD372" s="632"/>
      <c r="HPE372" s="632"/>
      <c r="HPF372" s="632"/>
      <c r="HPG372" s="632"/>
      <c r="HPH372" s="632"/>
      <c r="HPI372" s="632"/>
      <c r="HPJ372" s="632"/>
      <c r="HPK372" s="632"/>
      <c r="HPL372" s="632"/>
      <c r="HPM372" s="632"/>
      <c r="HPN372" s="632"/>
      <c r="HPO372" s="632"/>
      <c r="HPP372" s="632"/>
      <c r="HPQ372" s="632"/>
      <c r="HPR372" s="632"/>
      <c r="HPS372" s="632"/>
      <c r="HPT372" s="632"/>
      <c r="HPU372" s="632"/>
      <c r="HPV372" s="632"/>
      <c r="HPW372" s="632"/>
      <c r="HPX372" s="632"/>
      <c r="HPY372" s="632"/>
      <c r="HPZ372" s="632"/>
      <c r="HQA372" s="632"/>
      <c r="HQB372" s="632"/>
      <c r="HQC372" s="632"/>
      <c r="HQD372" s="632"/>
      <c r="HQE372" s="632"/>
      <c r="HQF372" s="632"/>
      <c r="HQG372" s="632"/>
      <c r="HQH372" s="632"/>
      <c r="HQI372" s="632"/>
      <c r="HQJ372" s="632"/>
      <c r="HQK372" s="632"/>
      <c r="HQL372" s="632"/>
      <c r="HQM372" s="632"/>
      <c r="HQN372" s="632"/>
      <c r="HQO372" s="632"/>
      <c r="HQP372" s="632"/>
      <c r="HQQ372" s="632"/>
      <c r="HQR372" s="632"/>
      <c r="HQS372" s="632"/>
      <c r="HQT372" s="632"/>
      <c r="HQU372" s="632"/>
      <c r="HQV372" s="632"/>
      <c r="HQW372" s="632"/>
      <c r="HQX372" s="632"/>
      <c r="HQY372" s="632"/>
      <c r="HQZ372" s="632"/>
      <c r="HRA372" s="632"/>
      <c r="HRB372" s="632"/>
      <c r="HRC372" s="632"/>
      <c r="HRD372" s="632"/>
      <c r="HRE372" s="632"/>
      <c r="HRF372" s="632"/>
      <c r="HRG372" s="632"/>
      <c r="HRH372" s="632"/>
      <c r="HRI372" s="632"/>
      <c r="HRJ372" s="632"/>
      <c r="HRK372" s="632"/>
      <c r="HRL372" s="632"/>
      <c r="HRM372" s="632"/>
      <c r="HRN372" s="632"/>
      <c r="HRO372" s="632"/>
      <c r="HRP372" s="632"/>
      <c r="HRQ372" s="632"/>
      <c r="HRR372" s="632"/>
      <c r="HRS372" s="632"/>
      <c r="HRT372" s="632"/>
      <c r="HRU372" s="632"/>
      <c r="HRV372" s="632"/>
      <c r="HRW372" s="632"/>
      <c r="HRX372" s="632"/>
      <c r="HRY372" s="632"/>
      <c r="HRZ372" s="632"/>
      <c r="HSA372" s="632"/>
      <c r="HSB372" s="632"/>
      <c r="HSC372" s="632"/>
      <c r="HSD372" s="632"/>
      <c r="HSE372" s="632"/>
      <c r="HSF372" s="632"/>
      <c r="HSG372" s="632"/>
      <c r="HSH372" s="632"/>
      <c r="HSI372" s="632"/>
      <c r="HSJ372" s="632"/>
      <c r="HSK372" s="632"/>
      <c r="HSL372" s="632"/>
      <c r="HSM372" s="632"/>
      <c r="HSN372" s="632"/>
      <c r="HSO372" s="632"/>
      <c r="HSP372" s="632"/>
      <c r="HSQ372" s="632"/>
      <c r="HSR372" s="632"/>
      <c r="HSS372" s="632"/>
      <c r="HST372" s="632"/>
      <c r="HSU372" s="632"/>
      <c r="HSV372" s="632"/>
      <c r="HSW372" s="632"/>
      <c r="HSX372" s="632"/>
      <c r="HSY372" s="632"/>
      <c r="HSZ372" s="632"/>
      <c r="HTA372" s="632"/>
      <c r="HTB372" s="632"/>
      <c r="HTC372" s="632"/>
      <c r="HTD372" s="632"/>
      <c r="HTE372" s="632"/>
      <c r="HTF372" s="632"/>
      <c r="HTG372" s="632"/>
      <c r="HTH372" s="632"/>
      <c r="HTI372" s="632"/>
      <c r="HTJ372" s="632"/>
      <c r="HTK372" s="632"/>
      <c r="HTL372" s="632"/>
      <c r="HTM372" s="632"/>
      <c r="HTN372" s="632"/>
      <c r="HTO372" s="632"/>
      <c r="HTP372" s="632"/>
      <c r="HTQ372" s="632"/>
      <c r="HTR372" s="632"/>
      <c r="HTS372" s="632"/>
      <c r="HTT372" s="632"/>
      <c r="HTU372" s="632"/>
      <c r="HTV372" s="632"/>
      <c r="HTW372" s="632"/>
      <c r="HTX372" s="632"/>
      <c r="HTY372" s="632"/>
      <c r="HTZ372" s="632"/>
      <c r="HUA372" s="632"/>
      <c r="HUB372" s="632"/>
      <c r="HUC372" s="632"/>
      <c r="HUD372" s="632"/>
      <c r="HUE372" s="632"/>
      <c r="HUF372" s="632"/>
      <c r="HUG372" s="632"/>
      <c r="HUH372" s="632"/>
      <c r="HUI372" s="632"/>
      <c r="HUJ372" s="632"/>
      <c r="HUK372" s="632"/>
      <c r="HUL372" s="632"/>
      <c r="HUM372" s="632"/>
      <c r="HUN372" s="632"/>
      <c r="HUO372" s="632"/>
      <c r="HUP372" s="632"/>
      <c r="HUQ372" s="632"/>
      <c r="HUR372" s="632"/>
      <c r="HUS372" s="632"/>
      <c r="HUT372" s="632"/>
      <c r="HUU372" s="632"/>
      <c r="HUV372" s="632"/>
      <c r="HUW372" s="632"/>
      <c r="HUX372" s="632"/>
      <c r="HUY372" s="632"/>
      <c r="HUZ372" s="632"/>
      <c r="HVA372" s="632"/>
      <c r="HVB372" s="632"/>
      <c r="HVC372" s="632"/>
      <c r="HVD372" s="632"/>
      <c r="HVE372" s="632"/>
      <c r="HVF372" s="632"/>
      <c r="HVG372" s="632"/>
      <c r="HVH372" s="632"/>
      <c r="HVI372" s="632"/>
      <c r="HVJ372" s="632"/>
      <c r="HVK372" s="632"/>
      <c r="HVL372" s="632"/>
      <c r="HVM372" s="632"/>
      <c r="HVN372" s="632"/>
      <c r="HVO372" s="632"/>
      <c r="HVP372" s="632"/>
      <c r="HVQ372" s="632"/>
      <c r="HVR372" s="632"/>
      <c r="HVS372" s="632"/>
      <c r="HVT372" s="632"/>
      <c r="HVU372" s="632"/>
      <c r="HVV372" s="632"/>
      <c r="HVW372" s="632"/>
      <c r="HVX372" s="632"/>
      <c r="HVY372" s="632"/>
      <c r="HVZ372" s="632"/>
      <c r="HWA372" s="632"/>
      <c r="HWB372" s="632"/>
      <c r="HWC372" s="632"/>
      <c r="HWD372" s="632"/>
      <c r="HWE372" s="632"/>
      <c r="HWF372" s="632"/>
      <c r="HWG372" s="632"/>
      <c r="HWH372" s="632"/>
      <c r="HWI372" s="632"/>
      <c r="HWJ372" s="632"/>
      <c r="HWK372" s="632"/>
      <c r="HWL372" s="632"/>
      <c r="HWM372" s="632"/>
      <c r="HWN372" s="632"/>
      <c r="HWO372" s="632"/>
      <c r="HWP372" s="632"/>
      <c r="HWQ372" s="632"/>
      <c r="HWR372" s="632"/>
      <c r="HWS372" s="632"/>
      <c r="HWT372" s="632"/>
      <c r="HWU372" s="632"/>
      <c r="HWV372" s="632"/>
      <c r="HWW372" s="632"/>
      <c r="HWX372" s="632"/>
      <c r="HWY372" s="632"/>
      <c r="HWZ372" s="632"/>
      <c r="HXA372" s="632"/>
      <c r="HXB372" s="632"/>
      <c r="HXC372" s="632"/>
      <c r="HXD372" s="632"/>
      <c r="HXE372" s="632"/>
      <c r="HXF372" s="632"/>
      <c r="HXG372" s="632"/>
      <c r="HXH372" s="632"/>
      <c r="HXI372" s="632"/>
      <c r="HXJ372" s="632"/>
      <c r="HXK372" s="632"/>
      <c r="HXL372" s="632"/>
      <c r="HXM372" s="632"/>
      <c r="HXN372" s="632"/>
      <c r="HXO372" s="632"/>
      <c r="HXP372" s="632"/>
      <c r="HXQ372" s="632"/>
      <c r="HXR372" s="632"/>
      <c r="HXS372" s="632"/>
      <c r="HXT372" s="632"/>
      <c r="HXU372" s="632"/>
      <c r="HXV372" s="632"/>
      <c r="HXW372" s="632"/>
      <c r="HXX372" s="632"/>
      <c r="HXY372" s="632"/>
      <c r="HXZ372" s="632"/>
      <c r="HYA372" s="632"/>
      <c r="HYB372" s="632"/>
      <c r="HYC372" s="632"/>
      <c r="HYD372" s="632"/>
      <c r="HYE372" s="632"/>
      <c r="HYF372" s="632"/>
      <c r="HYG372" s="632"/>
      <c r="HYH372" s="632"/>
      <c r="HYI372" s="632"/>
      <c r="HYJ372" s="632"/>
      <c r="HYK372" s="632"/>
      <c r="HYL372" s="632"/>
      <c r="HYM372" s="632"/>
      <c r="HYN372" s="632"/>
      <c r="HYO372" s="632"/>
      <c r="HYP372" s="632"/>
      <c r="HYQ372" s="632"/>
      <c r="HYR372" s="632"/>
      <c r="HYS372" s="632"/>
      <c r="HYT372" s="632"/>
      <c r="HYU372" s="632"/>
      <c r="HYV372" s="632"/>
      <c r="HYW372" s="632"/>
      <c r="HYX372" s="632"/>
      <c r="HYY372" s="632"/>
      <c r="HYZ372" s="632"/>
      <c r="HZA372" s="632"/>
      <c r="HZB372" s="632"/>
      <c r="HZC372" s="632"/>
      <c r="HZD372" s="632"/>
      <c r="HZE372" s="632"/>
      <c r="HZF372" s="632"/>
      <c r="HZG372" s="632"/>
      <c r="HZH372" s="632"/>
      <c r="HZI372" s="632"/>
      <c r="HZJ372" s="632"/>
      <c r="HZK372" s="632"/>
      <c r="HZL372" s="632"/>
      <c r="HZM372" s="632"/>
      <c r="HZN372" s="632"/>
      <c r="HZO372" s="632"/>
      <c r="HZP372" s="632"/>
      <c r="HZQ372" s="632"/>
      <c r="HZR372" s="632"/>
      <c r="HZS372" s="632"/>
      <c r="HZT372" s="632"/>
      <c r="HZU372" s="632"/>
      <c r="HZV372" s="632"/>
      <c r="HZW372" s="632"/>
      <c r="HZX372" s="632"/>
      <c r="HZY372" s="632"/>
      <c r="HZZ372" s="632"/>
      <c r="IAA372" s="632"/>
      <c r="IAB372" s="632"/>
      <c r="IAC372" s="632"/>
      <c r="IAD372" s="632"/>
      <c r="IAE372" s="632"/>
      <c r="IAF372" s="632"/>
      <c r="IAG372" s="632"/>
      <c r="IAH372" s="632"/>
      <c r="IAI372" s="632"/>
      <c r="IAJ372" s="632"/>
      <c r="IAK372" s="632"/>
      <c r="IAL372" s="632"/>
      <c r="IAM372" s="632"/>
      <c r="IAN372" s="632"/>
      <c r="IAO372" s="632"/>
      <c r="IAP372" s="632"/>
      <c r="IAQ372" s="632"/>
      <c r="IAR372" s="632"/>
      <c r="IAS372" s="632"/>
      <c r="IAT372" s="632"/>
      <c r="IAU372" s="632"/>
      <c r="IAV372" s="632"/>
      <c r="IAW372" s="632"/>
      <c r="IAX372" s="632"/>
      <c r="IAY372" s="632"/>
      <c r="IAZ372" s="632"/>
      <c r="IBA372" s="632"/>
      <c r="IBB372" s="632"/>
      <c r="IBC372" s="632"/>
      <c r="IBD372" s="632"/>
      <c r="IBE372" s="632"/>
      <c r="IBF372" s="632"/>
      <c r="IBG372" s="632"/>
      <c r="IBH372" s="632"/>
      <c r="IBI372" s="632"/>
      <c r="IBJ372" s="632"/>
      <c r="IBK372" s="632"/>
      <c r="IBL372" s="632"/>
      <c r="IBM372" s="632"/>
      <c r="IBN372" s="632"/>
      <c r="IBO372" s="632"/>
      <c r="IBP372" s="632"/>
      <c r="IBQ372" s="632"/>
      <c r="IBR372" s="632"/>
      <c r="IBS372" s="632"/>
      <c r="IBT372" s="632"/>
      <c r="IBU372" s="632"/>
      <c r="IBV372" s="632"/>
      <c r="IBW372" s="632"/>
      <c r="IBX372" s="632"/>
      <c r="IBY372" s="632"/>
      <c r="IBZ372" s="632"/>
      <c r="ICA372" s="632"/>
      <c r="ICB372" s="632"/>
      <c r="ICC372" s="632"/>
      <c r="ICD372" s="632"/>
      <c r="ICE372" s="632"/>
      <c r="ICF372" s="632"/>
      <c r="ICG372" s="632"/>
      <c r="ICH372" s="632"/>
      <c r="ICI372" s="632"/>
      <c r="ICJ372" s="632"/>
      <c r="ICK372" s="632"/>
      <c r="ICL372" s="632"/>
      <c r="ICM372" s="632"/>
      <c r="ICN372" s="632"/>
      <c r="ICO372" s="632"/>
      <c r="ICP372" s="632"/>
      <c r="ICQ372" s="632"/>
      <c r="ICR372" s="632"/>
      <c r="ICS372" s="632"/>
      <c r="ICT372" s="632"/>
      <c r="ICU372" s="632"/>
      <c r="ICV372" s="632"/>
      <c r="ICW372" s="632"/>
      <c r="ICX372" s="632"/>
      <c r="ICY372" s="632"/>
      <c r="ICZ372" s="632"/>
      <c r="IDA372" s="632"/>
      <c r="IDB372" s="632"/>
      <c r="IDC372" s="632"/>
      <c r="IDD372" s="632"/>
      <c r="IDE372" s="632"/>
      <c r="IDF372" s="632"/>
      <c r="IDG372" s="632"/>
      <c r="IDH372" s="632"/>
      <c r="IDI372" s="632"/>
      <c r="IDJ372" s="632"/>
      <c r="IDK372" s="632"/>
      <c r="IDL372" s="632"/>
      <c r="IDM372" s="632"/>
      <c r="IDN372" s="632"/>
      <c r="IDO372" s="632"/>
      <c r="IDP372" s="632"/>
      <c r="IDQ372" s="632"/>
      <c r="IDR372" s="632"/>
      <c r="IDS372" s="632"/>
      <c r="IDT372" s="632"/>
      <c r="IDU372" s="632"/>
      <c r="IDV372" s="632"/>
      <c r="IDW372" s="632"/>
      <c r="IDX372" s="632"/>
      <c r="IDY372" s="632"/>
      <c r="IDZ372" s="632"/>
      <c r="IEA372" s="632"/>
      <c r="IEB372" s="632"/>
      <c r="IEC372" s="632"/>
      <c r="IED372" s="632"/>
      <c r="IEE372" s="632"/>
      <c r="IEF372" s="632"/>
      <c r="IEG372" s="632"/>
      <c r="IEH372" s="632"/>
      <c r="IEI372" s="632"/>
      <c r="IEJ372" s="632"/>
      <c r="IEK372" s="632"/>
      <c r="IEL372" s="632"/>
      <c r="IEM372" s="632"/>
      <c r="IEN372" s="632"/>
      <c r="IEO372" s="632"/>
      <c r="IEP372" s="632"/>
      <c r="IEQ372" s="632"/>
      <c r="IER372" s="632"/>
      <c r="IES372" s="632"/>
      <c r="IET372" s="632"/>
      <c r="IEU372" s="632"/>
      <c r="IEV372" s="632"/>
      <c r="IEW372" s="632"/>
      <c r="IEX372" s="632"/>
      <c r="IEY372" s="632"/>
      <c r="IEZ372" s="632"/>
      <c r="IFA372" s="632"/>
      <c r="IFB372" s="632"/>
      <c r="IFC372" s="632"/>
      <c r="IFD372" s="632"/>
      <c r="IFE372" s="632"/>
      <c r="IFF372" s="632"/>
      <c r="IFG372" s="632"/>
      <c r="IFH372" s="632"/>
      <c r="IFI372" s="632"/>
      <c r="IFJ372" s="632"/>
      <c r="IFK372" s="632"/>
      <c r="IFL372" s="632"/>
      <c r="IFM372" s="632"/>
      <c r="IFN372" s="632"/>
      <c r="IFO372" s="632"/>
      <c r="IFP372" s="632"/>
      <c r="IFQ372" s="632"/>
      <c r="IFR372" s="632"/>
      <c r="IFS372" s="632"/>
      <c r="IFT372" s="632"/>
      <c r="IFU372" s="632"/>
      <c r="IFV372" s="632"/>
      <c r="IFW372" s="632"/>
      <c r="IFX372" s="632"/>
      <c r="IFY372" s="632"/>
      <c r="IFZ372" s="632"/>
      <c r="IGA372" s="632"/>
      <c r="IGB372" s="632"/>
      <c r="IGC372" s="632"/>
      <c r="IGD372" s="632"/>
      <c r="IGE372" s="632"/>
      <c r="IGF372" s="632"/>
      <c r="IGG372" s="632"/>
      <c r="IGH372" s="632"/>
      <c r="IGI372" s="632"/>
      <c r="IGJ372" s="632"/>
      <c r="IGK372" s="632"/>
      <c r="IGL372" s="632"/>
      <c r="IGM372" s="632"/>
      <c r="IGN372" s="632"/>
      <c r="IGO372" s="632"/>
      <c r="IGP372" s="632"/>
      <c r="IGQ372" s="632"/>
      <c r="IGR372" s="632"/>
      <c r="IGS372" s="632"/>
      <c r="IGT372" s="632"/>
      <c r="IGU372" s="632"/>
      <c r="IGV372" s="632"/>
      <c r="IGW372" s="632"/>
      <c r="IGX372" s="632"/>
      <c r="IGY372" s="632"/>
      <c r="IGZ372" s="632"/>
      <c r="IHA372" s="632"/>
      <c r="IHB372" s="632"/>
      <c r="IHC372" s="632"/>
      <c r="IHD372" s="632"/>
      <c r="IHE372" s="632"/>
      <c r="IHF372" s="632"/>
      <c r="IHG372" s="632"/>
      <c r="IHH372" s="632"/>
      <c r="IHI372" s="632"/>
      <c r="IHJ372" s="632"/>
      <c r="IHK372" s="632"/>
      <c r="IHL372" s="632"/>
      <c r="IHM372" s="632"/>
      <c r="IHN372" s="632"/>
      <c r="IHO372" s="632"/>
      <c r="IHP372" s="632"/>
      <c r="IHQ372" s="632"/>
      <c r="IHR372" s="632"/>
      <c r="IHS372" s="632"/>
      <c r="IHT372" s="632"/>
      <c r="IHU372" s="632"/>
      <c r="IHV372" s="632"/>
      <c r="IHW372" s="632"/>
      <c r="IHX372" s="632"/>
      <c r="IHY372" s="632"/>
      <c r="IHZ372" s="632"/>
      <c r="IIA372" s="632"/>
      <c r="IIB372" s="632"/>
      <c r="IIC372" s="632"/>
      <c r="IID372" s="632"/>
      <c r="IIE372" s="632"/>
      <c r="IIF372" s="632"/>
      <c r="IIG372" s="632"/>
      <c r="IIH372" s="632"/>
      <c r="III372" s="632"/>
      <c r="IIJ372" s="632"/>
      <c r="IIK372" s="632"/>
      <c r="IIL372" s="632"/>
      <c r="IIM372" s="632"/>
      <c r="IIN372" s="632"/>
      <c r="IIO372" s="632"/>
      <c r="IIP372" s="632"/>
      <c r="IIQ372" s="632"/>
      <c r="IIR372" s="632"/>
      <c r="IIS372" s="632"/>
      <c r="IIT372" s="632"/>
      <c r="IIU372" s="632"/>
      <c r="IIV372" s="632"/>
      <c r="IIW372" s="632"/>
      <c r="IIX372" s="632"/>
      <c r="IIY372" s="632"/>
      <c r="IIZ372" s="632"/>
      <c r="IJA372" s="632"/>
      <c r="IJB372" s="632"/>
      <c r="IJC372" s="632"/>
      <c r="IJD372" s="632"/>
      <c r="IJE372" s="632"/>
      <c r="IJF372" s="632"/>
      <c r="IJG372" s="632"/>
      <c r="IJH372" s="632"/>
      <c r="IJI372" s="632"/>
      <c r="IJJ372" s="632"/>
      <c r="IJK372" s="632"/>
      <c r="IJL372" s="632"/>
      <c r="IJM372" s="632"/>
      <c r="IJN372" s="632"/>
      <c r="IJO372" s="632"/>
      <c r="IJP372" s="632"/>
      <c r="IJQ372" s="632"/>
      <c r="IJR372" s="632"/>
      <c r="IJS372" s="632"/>
      <c r="IJT372" s="632"/>
      <c r="IJU372" s="632"/>
      <c r="IJV372" s="632"/>
      <c r="IJW372" s="632"/>
      <c r="IJX372" s="632"/>
      <c r="IJY372" s="632"/>
      <c r="IJZ372" s="632"/>
      <c r="IKA372" s="632"/>
      <c r="IKB372" s="632"/>
      <c r="IKC372" s="632"/>
      <c r="IKD372" s="632"/>
      <c r="IKE372" s="632"/>
      <c r="IKF372" s="632"/>
      <c r="IKG372" s="632"/>
      <c r="IKH372" s="632"/>
      <c r="IKI372" s="632"/>
      <c r="IKJ372" s="632"/>
      <c r="IKK372" s="632"/>
      <c r="IKL372" s="632"/>
      <c r="IKM372" s="632"/>
      <c r="IKN372" s="632"/>
      <c r="IKO372" s="632"/>
      <c r="IKP372" s="632"/>
      <c r="IKQ372" s="632"/>
      <c r="IKR372" s="632"/>
      <c r="IKS372" s="632"/>
      <c r="IKT372" s="632"/>
      <c r="IKU372" s="632"/>
      <c r="IKV372" s="632"/>
      <c r="IKW372" s="632"/>
      <c r="IKX372" s="632"/>
      <c r="IKY372" s="632"/>
      <c r="IKZ372" s="632"/>
      <c r="ILA372" s="632"/>
      <c r="ILB372" s="632"/>
      <c r="ILC372" s="632"/>
      <c r="ILD372" s="632"/>
      <c r="ILE372" s="632"/>
      <c r="ILF372" s="632"/>
      <c r="ILG372" s="632"/>
      <c r="ILH372" s="632"/>
      <c r="ILI372" s="632"/>
      <c r="ILJ372" s="632"/>
      <c r="ILK372" s="632"/>
      <c r="ILL372" s="632"/>
      <c r="ILM372" s="632"/>
      <c r="ILN372" s="632"/>
      <c r="ILO372" s="632"/>
      <c r="ILP372" s="632"/>
      <c r="ILQ372" s="632"/>
      <c r="ILR372" s="632"/>
      <c r="ILS372" s="632"/>
      <c r="ILT372" s="632"/>
      <c r="ILU372" s="632"/>
      <c r="ILV372" s="632"/>
      <c r="ILW372" s="632"/>
      <c r="ILX372" s="632"/>
      <c r="ILY372" s="632"/>
      <c r="ILZ372" s="632"/>
      <c r="IMA372" s="632"/>
      <c r="IMB372" s="632"/>
      <c r="IMC372" s="632"/>
      <c r="IMD372" s="632"/>
      <c r="IME372" s="632"/>
      <c r="IMF372" s="632"/>
      <c r="IMG372" s="632"/>
      <c r="IMH372" s="632"/>
      <c r="IMI372" s="632"/>
      <c r="IMJ372" s="632"/>
      <c r="IMK372" s="632"/>
      <c r="IML372" s="632"/>
      <c r="IMM372" s="632"/>
      <c r="IMN372" s="632"/>
      <c r="IMO372" s="632"/>
      <c r="IMP372" s="632"/>
      <c r="IMQ372" s="632"/>
      <c r="IMR372" s="632"/>
      <c r="IMS372" s="632"/>
      <c r="IMT372" s="632"/>
      <c r="IMU372" s="632"/>
      <c r="IMV372" s="632"/>
      <c r="IMW372" s="632"/>
      <c r="IMX372" s="632"/>
      <c r="IMY372" s="632"/>
      <c r="IMZ372" s="632"/>
      <c r="INA372" s="632"/>
      <c r="INB372" s="632"/>
      <c r="INC372" s="632"/>
      <c r="IND372" s="632"/>
      <c r="INE372" s="632"/>
      <c r="INF372" s="632"/>
      <c r="ING372" s="632"/>
      <c r="INH372" s="632"/>
      <c r="INI372" s="632"/>
      <c r="INJ372" s="632"/>
      <c r="INK372" s="632"/>
      <c r="INL372" s="632"/>
      <c r="INM372" s="632"/>
      <c r="INN372" s="632"/>
      <c r="INO372" s="632"/>
      <c r="INP372" s="632"/>
      <c r="INQ372" s="632"/>
      <c r="INR372" s="632"/>
      <c r="INS372" s="632"/>
      <c r="INT372" s="632"/>
      <c r="INU372" s="632"/>
      <c r="INV372" s="632"/>
      <c r="INW372" s="632"/>
      <c r="INX372" s="632"/>
      <c r="INY372" s="632"/>
      <c r="INZ372" s="632"/>
      <c r="IOA372" s="632"/>
      <c r="IOB372" s="632"/>
      <c r="IOC372" s="632"/>
      <c r="IOD372" s="632"/>
      <c r="IOE372" s="632"/>
      <c r="IOF372" s="632"/>
      <c r="IOG372" s="632"/>
      <c r="IOH372" s="632"/>
      <c r="IOI372" s="632"/>
      <c r="IOJ372" s="632"/>
      <c r="IOK372" s="632"/>
      <c r="IOL372" s="632"/>
      <c r="IOM372" s="632"/>
      <c r="ION372" s="632"/>
      <c r="IOO372" s="632"/>
      <c r="IOP372" s="632"/>
      <c r="IOQ372" s="632"/>
      <c r="IOR372" s="632"/>
      <c r="IOS372" s="632"/>
      <c r="IOT372" s="632"/>
      <c r="IOU372" s="632"/>
      <c r="IOV372" s="632"/>
      <c r="IOW372" s="632"/>
      <c r="IOX372" s="632"/>
      <c r="IOY372" s="632"/>
      <c r="IOZ372" s="632"/>
      <c r="IPA372" s="632"/>
      <c r="IPB372" s="632"/>
      <c r="IPC372" s="632"/>
      <c r="IPD372" s="632"/>
      <c r="IPE372" s="632"/>
      <c r="IPF372" s="632"/>
      <c r="IPG372" s="632"/>
      <c r="IPH372" s="632"/>
      <c r="IPI372" s="632"/>
      <c r="IPJ372" s="632"/>
      <c r="IPK372" s="632"/>
      <c r="IPL372" s="632"/>
      <c r="IPM372" s="632"/>
      <c r="IPN372" s="632"/>
      <c r="IPO372" s="632"/>
      <c r="IPP372" s="632"/>
      <c r="IPQ372" s="632"/>
      <c r="IPR372" s="632"/>
      <c r="IPS372" s="632"/>
      <c r="IPT372" s="632"/>
      <c r="IPU372" s="632"/>
      <c r="IPV372" s="632"/>
      <c r="IPW372" s="632"/>
      <c r="IPX372" s="632"/>
      <c r="IPY372" s="632"/>
      <c r="IPZ372" s="632"/>
      <c r="IQA372" s="632"/>
      <c r="IQB372" s="632"/>
      <c r="IQC372" s="632"/>
      <c r="IQD372" s="632"/>
      <c r="IQE372" s="632"/>
      <c r="IQF372" s="632"/>
      <c r="IQG372" s="632"/>
      <c r="IQH372" s="632"/>
      <c r="IQI372" s="632"/>
      <c r="IQJ372" s="632"/>
      <c r="IQK372" s="632"/>
      <c r="IQL372" s="632"/>
      <c r="IQM372" s="632"/>
      <c r="IQN372" s="632"/>
      <c r="IQO372" s="632"/>
      <c r="IQP372" s="632"/>
      <c r="IQQ372" s="632"/>
      <c r="IQR372" s="632"/>
      <c r="IQS372" s="632"/>
      <c r="IQT372" s="632"/>
      <c r="IQU372" s="632"/>
      <c r="IQV372" s="632"/>
      <c r="IQW372" s="632"/>
      <c r="IQX372" s="632"/>
      <c r="IQY372" s="632"/>
      <c r="IQZ372" s="632"/>
      <c r="IRA372" s="632"/>
      <c r="IRB372" s="632"/>
      <c r="IRC372" s="632"/>
      <c r="IRD372" s="632"/>
      <c r="IRE372" s="632"/>
      <c r="IRF372" s="632"/>
      <c r="IRG372" s="632"/>
      <c r="IRH372" s="632"/>
      <c r="IRI372" s="632"/>
      <c r="IRJ372" s="632"/>
      <c r="IRK372" s="632"/>
      <c r="IRL372" s="632"/>
      <c r="IRM372" s="632"/>
      <c r="IRN372" s="632"/>
      <c r="IRO372" s="632"/>
      <c r="IRP372" s="632"/>
      <c r="IRQ372" s="632"/>
      <c r="IRR372" s="632"/>
      <c r="IRS372" s="632"/>
      <c r="IRT372" s="632"/>
      <c r="IRU372" s="632"/>
      <c r="IRV372" s="632"/>
      <c r="IRW372" s="632"/>
      <c r="IRX372" s="632"/>
      <c r="IRY372" s="632"/>
      <c r="IRZ372" s="632"/>
      <c r="ISA372" s="632"/>
      <c r="ISB372" s="632"/>
      <c r="ISC372" s="632"/>
      <c r="ISD372" s="632"/>
      <c r="ISE372" s="632"/>
      <c r="ISF372" s="632"/>
      <c r="ISG372" s="632"/>
      <c r="ISH372" s="632"/>
      <c r="ISI372" s="632"/>
      <c r="ISJ372" s="632"/>
      <c r="ISK372" s="632"/>
      <c r="ISL372" s="632"/>
      <c r="ISM372" s="632"/>
      <c r="ISN372" s="632"/>
      <c r="ISO372" s="632"/>
      <c r="ISP372" s="632"/>
      <c r="ISQ372" s="632"/>
      <c r="ISR372" s="632"/>
      <c r="ISS372" s="632"/>
      <c r="IST372" s="632"/>
      <c r="ISU372" s="632"/>
      <c r="ISV372" s="632"/>
      <c r="ISW372" s="632"/>
      <c r="ISX372" s="632"/>
      <c r="ISY372" s="632"/>
      <c r="ISZ372" s="632"/>
      <c r="ITA372" s="632"/>
      <c r="ITB372" s="632"/>
      <c r="ITC372" s="632"/>
      <c r="ITD372" s="632"/>
      <c r="ITE372" s="632"/>
      <c r="ITF372" s="632"/>
      <c r="ITG372" s="632"/>
      <c r="ITH372" s="632"/>
      <c r="ITI372" s="632"/>
      <c r="ITJ372" s="632"/>
      <c r="ITK372" s="632"/>
      <c r="ITL372" s="632"/>
      <c r="ITM372" s="632"/>
      <c r="ITN372" s="632"/>
      <c r="ITO372" s="632"/>
      <c r="ITP372" s="632"/>
      <c r="ITQ372" s="632"/>
      <c r="ITR372" s="632"/>
      <c r="ITS372" s="632"/>
      <c r="ITT372" s="632"/>
      <c r="ITU372" s="632"/>
      <c r="ITV372" s="632"/>
      <c r="ITW372" s="632"/>
      <c r="ITX372" s="632"/>
      <c r="ITY372" s="632"/>
      <c r="ITZ372" s="632"/>
      <c r="IUA372" s="632"/>
      <c r="IUB372" s="632"/>
      <c r="IUC372" s="632"/>
      <c r="IUD372" s="632"/>
      <c r="IUE372" s="632"/>
      <c r="IUF372" s="632"/>
      <c r="IUG372" s="632"/>
      <c r="IUH372" s="632"/>
      <c r="IUI372" s="632"/>
      <c r="IUJ372" s="632"/>
      <c r="IUK372" s="632"/>
      <c r="IUL372" s="632"/>
      <c r="IUM372" s="632"/>
      <c r="IUN372" s="632"/>
      <c r="IUO372" s="632"/>
      <c r="IUP372" s="632"/>
      <c r="IUQ372" s="632"/>
      <c r="IUR372" s="632"/>
      <c r="IUS372" s="632"/>
      <c r="IUT372" s="632"/>
      <c r="IUU372" s="632"/>
      <c r="IUV372" s="632"/>
      <c r="IUW372" s="632"/>
      <c r="IUX372" s="632"/>
      <c r="IUY372" s="632"/>
      <c r="IUZ372" s="632"/>
      <c r="IVA372" s="632"/>
      <c r="IVB372" s="632"/>
      <c r="IVC372" s="632"/>
      <c r="IVD372" s="632"/>
      <c r="IVE372" s="632"/>
      <c r="IVF372" s="632"/>
      <c r="IVG372" s="632"/>
      <c r="IVH372" s="632"/>
      <c r="IVI372" s="632"/>
      <c r="IVJ372" s="632"/>
      <c r="IVK372" s="632"/>
      <c r="IVL372" s="632"/>
      <c r="IVM372" s="632"/>
      <c r="IVN372" s="632"/>
      <c r="IVO372" s="632"/>
      <c r="IVP372" s="632"/>
      <c r="IVQ372" s="632"/>
      <c r="IVR372" s="632"/>
      <c r="IVS372" s="632"/>
      <c r="IVT372" s="632"/>
      <c r="IVU372" s="632"/>
      <c r="IVV372" s="632"/>
      <c r="IVW372" s="632"/>
      <c r="IVX372" s="632"/>
      <c r="IVY372" s="632"/>
      <c r="IVZ372" s="632"/>
      <c r="IWA372" s="632"/>
      <c r="IWB372" s="632"/>
      <c r="IWC372" s="632"/>
      <c r="IWD372" s="632"/>
      <c r="IWE372" s="632"/>
      <c r="IWF372" s="632"/>
      <c r="IWG372" s="632"/>
      <c r="IWH372" s="632"/>
      <c r="IWI372" s="632"/>
      <c r="IWJ372" s="632"/>
      <c r="IWK372" s="632"/>
      <c r="IWL372" s="632"/>
      <c r="IWM372" s="632"/>
      <c r="IWN372" s="632"/>
      <c r="IWO372" s="632"/>
      <c r="IWP372" s="632"/>
      <c r="IWQ372" s="632"/>
      <c r="IWR372" s="632"/>
      <c r="IWS372" s="632"/>
      <c r="IWT372" s="632"/>
      <c r="IWU372" s="632"/>
      <c r="IWV372" s="632"/>
      <c r="IWW372" s="632"/>
      <c r="IWX372" s="632"/>
      <c r="IWY372" s="632"/>
      <c r="IWZ372" s="632"/>
      <c r="IXA372" s="632"/>
      <c r="IXB372" s="632"/>
      <c r="IXC372" s="632"/>
      <c r="IXD372" s="632"/>
      <c r="IXE372" s="632"/>
      <c r="IXF372" s="632"/>
      <c r="IXG372" s="632"/>
      <c r="IXH372" s="632"/>
      <c r="IXI372" s="632"/>
      <c r="IXJ372" s="632"/>
      <c r="IXK372" s="632"/>
      <c r="IXL372" s="632"/>
      <c r="IXM372" s="632"/>
      <c r="IXN372" s="632"/>
      <c r="IXO372" s="632"/>
      <c r="IXP372" s="632"/>
      <c r="IXQ372" s="632"/>
      <c r="IXR372" s="632"/>
      <c r="IXS372" s="632"/>
      <c r="IXT372" s="632"/>
      <c r="IXU372" s="632"/>
      <c r="IXV372" s="632"/>
      <c r="IXW372" s="632"/>
      <c r="IXX372" s="632"/>
      <c r="IXY372" s="632"/>
      <c r="IXZ372" s="632"/>
      <c r="IYA372" s="632"/>
      <c r="IYB372" s="632"/>
      <c r="IYC372" s="632"/>
      <c r="IYD372" s="632"/>
      <c r="IYE372" s="632"/>
      <c r="IYF372" s="632"/>
      <c r="IYG372" s="632"/>
      <c r="IYH372" s="632"/>
      <c r="IYI372" s="632"/>
      <c r="IYJ372" s="632"/>
      <c r="IYK372" s="632"/>
      <c r="IYL372" s="632"/>
      <c r="IYM372" s="632"/>
      <c r="IYN372" s="632"/>
      <c r="IYO372" s="632"/>
      <c r="IYP372" s="632"/>
      <c r="IYQ372" s="632"/>
      <c r="IYR372" s="632"/>
      <c r="IYS372" s="632"/>
      <c r="IYT372" s="632"/>
      <c r="IYU372" s="632"/>
      <c r="IYV372" s="632"/>
      <c r="IYW372" s="632"/>
      <c r="IYX372" s="632"/>
      <c r="IYY372" s="632"/>
      <c r="IYZ372" s="632"/>
      <c r="IZA372" s="632"/>
      <c r="IZB372" s="632"/>
      <c r="IZC372" s="632"/>
      <c r="IZD372" s="632"/>
      <c r="IZE372" s="632"/>
      <c r="IZF372" s="632"/>
      <c r="IZG372" s="632"/>
      <c r="IZH372" s="632"/>
      <c r="IZI372" s="632"/>
      <c r="IZJ372" s="632"/>
      <c r="IZK372" s="632"/>
      <c r="IZL372" s="632"/>
      <c r="IZM372" s="632"/>
      <c r="IZN372" s="632"/>
      <c r="IZO372" s="632"/>
      <c r="IZP372" s="632"/>
      <c r="IZQ372" s="632"/>
      <c r="IZR372" s="632"/>
      <c r="IZS372" s="632"/>
      <c r="IZT372" s="632"/>
      <c r="IZU372" s="632"/>
      <c r="IZV372" s="632"/>
      <c r="IZW372" s="632"/>
      <c r="IZX372" s="632"/>
      <c r="IZY372" s="632"/>
      <c r="IZZ372" s="632"/>
      <c r="JAA372" s="632"/>
      <c r="JAB372" s="632"/>
      <c r="JAC372" s="632"/>
      <c r="JAD372" s="632"/>
      <c r="JAE372" s="632"/>
      <c r="JAF372" s="632"/>
      <c r="JAG372" s="632"/>
      <c r="JAH372" s="632"/>
      <c r="JAI372" s="632"/>
      <c r="JAJ372" s="632"/>
      <c r="JAK372" s="632"/>
      <c r="JAL372" s="632"/>
      <c r="JAM372" s="632"/>
      <c r="JAN372" s="632"/>
      <c r="JAO372" s="632"/>
      <c r="JAP372" s="632"/>
      <c r="JAQ372" s="632"/>
      <c r="JAR372" s="632"/>
      <c r="JAS372" s="632"/>
      <c r="JAT372" s="632"/>
      <c r="JAU372" s="632"/>
      <c r="JAV372" s="632"/>
      <c r="JAW372" s="632"/>
      <c r="JAX372" s="632"/>
      <c r="JAY372" s="632"/>
      <c r="JAZ372" s="632"/>
      <c r="JBA372" s="632"/>
      <c r="JBB372" s="632"/>
      <c r="JBC372" s="632"/>
      <c r="JBD372" s="632"/>
      <c r="JBE372" s="632"/>
      <c r="JBF372" s="632"/>
      <c r="JBG372" s="632"/>
      <c r="JBH372" s="632"/>
      <c r="JBI372" s="632"/>
      <c r="JBJ372" s="632"/>
      <c r="JBK372" s="632"/>
      <c r="JBL372" s="632"/>
      <c r="JBM372" s="632"/>
      <c r="JBN372" s="632"/>
      <c r="JBO372" s="632"/>
      <c r="JBP372" s="632"/>
      <c r="JBQ372" s="632"/>
      <c r="JBR372" s="632"/>
      <c r="JBS372" s="632"/>
      <c r="JBT372" s="632"/>
      <c r="JBU372" s="632"/>
      <c r="JBV372" s="632"/>
      <c r="JBW372" s="632"/>
      <c r="JBX372" s="632"/>
      <c r="JBY372" s="632"/>
      <c r="JBZ372" s="632"/>
      <c r="JCA372" s="632"/>
      <c r="JCB372" s="632"/>
      <c r="JCC372" s="632"/>
      <c r="JCD372" s="632"/>
      <c r="JCE372" s="632"/>
      <c r="JCF372" s="632"/>
      <c r="JCG372" s="632"/>
      <c r="JCH372" s="632"/>
      <c r="JCI372" s="632"/>
      <c r="JCJ372" s="632"/>
      <c r="JCK372" s="632"/>
      <c r="JCL372" s="632"/>
      <c r="JCM372" s="632"/>
      <c r="JCN372" s="632"/>
      <c r="JCO372" s="632"/>
      <c r="JCP372" s="632"/>
      <c r="JCQ372" s="632"/>
      <c r="JCR372" s="632"/>
      <c r="JCS372" s="632"/>
      <c r="JCT372" s="632"/>
      <c r="JCU372" s="632"/>
      <c r="JCV372" s="632"/>
      <c r="JCW372" s="632"/>
      <c r="JCX372" s="632"/>
      <c r="JCY372" s="632"/>
      <c r="JCZ372" s="632"/>
      <c r="JDA372" s="632"/>
      <c r="JDB372" s="632"/>
      <c r="JDC372" s="632"/>
      <c r="JDD372" s="632"/>
      <c r="JDE372" s="632"/>
      <c r="JDF372" s="632"/>
      <c r="JDG372" s="632"/>
      <c r="JDH372" s="632"/>
      <c r="JDI372" s="632"/>
      <c r="JDJ372" s="632"/>
      <c r="JDK372" s="632"/>
      <c r="JDL372" s="632"/>
      <c r="JDM372" s="632"/>
      <c r="JDN372" s="632"/>
      <c r="JDO372" s="632"/>
      <c r="JDP372" s="632"/>
      <c r="JDQ372" s="632"/>
      <c r="JDR372" s="632"/>
      <c r="JDS372" s="632"/>
      <c r="JDT372" s="632"/>
      <c r="JDU372" s="632"/>
      <c r="JDV372" s="632"/>
      <c r="JDW372" s="632"/>
      <c r="JDX372" s="632"/>
      <c r="JDY372" s="632"/>
      <c r="JDZ372" s="632"/>
      <c r="JEA372" s="632"/>
      <c r="JEB372" s="632"/>
      <c r="JEC372" s="632"/>
      <c r="JED372" s="632"/>
      <c r="JEE372" s="632"/>
      <c r="JEF372" s="632"/>
      <c r="JEG372" s="632"/>
      <c r="JEH372" s="632"/>
      <c r="JEI372" s="632"/>
      <c r="JEJ372" s="632"/>
      <c r="JEK372" s="632"/>
      <c r="JEL372" s="632"/>
      <c r="JEM372" s="632"/>
      <c r="JEN372" s="632"/>
      <c r="JEO372" s="632"/>
      <c r="JEP372" s="632"/>
      <c r="JEQ372" s="632"/>
      <c r="JER372" s="632"/>
      <c r="JES372" s="632"/>
      <c r="JET372" s="632"/>
      <c r="JEU372" s="632"/>
      <c r="JEV372" s="632"/>
      <c r="JEW372" s="632"/>
      <c r="JEX372" s="632"/>
      <c r="JEY372" s="632"/>
      <c r="JEZ372" s="632"/>
      <c r="JFA372" s="632"/>
      <c r="JFB372" s="632"/>
      <c r="JFC372" s="632"/>
      <c r="JFD372" s="632"/>
      <c r="JFE372" s="632"/>
      <c r="JFF372" s="632"/>
      <c r="JFG372" s="632"/>
      <c r="JFH372" s="632"/>
      <c r="JFI372" s="632"/>
      <c r="JFJ372" s="632"/>
      <c r="JFK372" s="632"/>
      <c r="JFL372" s="632"/>
      <c r="JFM372" s="632"/>
      <c r="JFN372" s="632"/>
      <c r="JFO372" s="632"/>
      <c r="JFP372" s="632"/>
      <c r="JFQ372" s="632"/>
      <c r="JFR372" s="632"/>
      <c r="JFS372" s="632"/>
      <c r="JFT372" s="632"/>
      <c r="JFU372" s="632"/>
      <c r="JFV372" s="632"/>
      <c r="JFW372" s="632"/>
      <c r="JFX372" s="632"/>
      <c r="JFY372" s="632"/>
      <c r="JFZ372" s="632"/>
      <c r="JGA372" s="632"/>
      <c r="JGB372" s="632"/>
      <c r="JGC372" s="632"/>
      <c r="JGD372" s="632"/>
      <c r="JGE372" s="632"/>
      <c r="JGF372" s="632"/>
      <c r="JGG372" s="632"/>
      <c r="JGH372" s="632"/>
      <c r="JGI372" s="632"/>
      <c r="JGJ372" s="632"/>
      <c r="JGK372" s="632"/>
      <c r="JGL372" s="632"/>
      <c r="JGM372" s="632"/>
      <c r="JGN372" s="632"/>
      <c r="JGO372" s="632"/>
      <c r="JGP372" s="632"/>
      <c r="JGQ372" s="632"/>
      <c r="JGR372" s="632"/>
      <c r="JGS372" s="632"/>
      <c r="JGT372" s="632"/>
      <c r="JGU372" s="632"/>
      <c r="JGV372" s="632"/>
      <c r="JGW372" s="632"/>
      <c r="JGX372" s="632"/>
      <c r="JGY372" s="632"/>
      <c r="JGZ372" s="632"/>
      <c r="JHA372" s="632"/>
      <c r="JHB372" s="632"/>
      <c r="JHC372" s="632"/>
      <c r="JHD372" s="632"/>
      <c r="JHE372" s="632"/>
      <c r="JHF372" s="632"/>
      <c r="JHG372" s="632"/>
      <c r="JHH372" s="632"/>
      <c r="JHI372" s="632"/>
      <c r="JHJ372" s="632"/>
      <c r="JHK372" s="632"/>
      <c r="JHL372" s="632"/>
      <c r="JHM372" s="632"/>
      <c r="JHN372" s="632"/>
      <c r="JHO372" s="632"/>
      <c r="JHP372" s="632"/>
      <c r="JHQ372" s="632"/>
      <c r="JHR372" s="632"/>
      <c r="JHS372" s="632"/>
      <c r="JHT372" s="632"/>
      <c r="JHU372" s="632"/>
      <c r="JHV372" s="632"/>
      <c r="JHW372" s="632"/>
      <c r="JHX372" s="632"/>
      <c r="JHY372" s="632"/>
      <c r="JHZ372" s="632"/>
      <c r="JIA372" s="632"/>
      <c r="JIB372" s="632"/>
      <c r="JIC372" s="632"/>
      <c r="JID372" s="632"/>
      <c r="JIE372" s="632"/>
      <c r="JIF372" s="632"/>
      <c r="JIG372" s="632"/>
      <c r="JIH372" s="632"/>
      <c r="JII372" s="632"/>
      <c r="JIJ372" s="632"/>
      <c r="JIK372" s="632"/>
      <c r="JIL372" s="632"/>
      <c r="JIM372" s="632"/>
      <c r="JIN372" s="632"/>
      <c r="JIO372" s="632"/>
      <c r="JIP372" s="632"/>
      <c r="JIQ372" s="632"/>
      <c r="JIR372" s="632"/>
      <c r="JIS372" s="632"/>
      <c r="JIT372" s="632"/>
      <c r="JIU372" s="632"/>
      <c r="JIV372" s="632"/>
      <c r="JIW372" s="632"/>
      <c r="JIX372" s="632"/>
      <c r="JIY372" s="632"/>
      <c r="JIZ372" s="632"/>
      <c r="JJA372" s="632"/>
      <c r="JJB372" s="632"/>
      <c r="JJC372" s="632"/>
      <c r="JJD372" s="632"/>
      <c r="JJE372" s="632"/>
      <c r="JJF372" s="632"/>
      <c r="JJG372" s="632"/>
      <c r="JJH372" s="632"/>
      <c r="JJI372" s="632"/>
      <c r="JJJ372" s="632"/>
      <c r="JJK372" s="632"/>
      <c r="JJL372" s="632"/>
      <c r="JJM372" s="632"/>
      <c r="JJN372" s="632"/>
      <c r="JJO372" s="632"/>
      <c r="JJP372" s="632"/>
      <c r="JJQ372" s="632"/>
      <c r="JJR372" s="632"/>
      <c r="JJS372" s="632"/>
      <c r="JJT372" s="632"/>
      <c r="JJU372" s="632"/>
      <c r="JJV372" s="632"/>
      <c r="JJW372" s="632"/>
      <c r="JJX372" s="632"/>
      <c r="JJY372" s="632"/>
      <c r="JJZ372" s="632"/>
      <c r="JKA372" s="632"/>
      <c r="JKB372" s="632"/>
      <c r="JKC372" s="632"/>
      <c r="JKD372" s="632"/>
      <c r="JKE372" s="632"/>
      <c r="JKF372" s="632"/>
      <c r="JKG372" s="632"/>
      <c r="JKH372" s="632"/>
      <c r="JKI372" s="632"/>
      <c r="JKJ372" s="632"/>
      <c r="JKK372" s="632"/>
      <c r="JKL372" s="632"/>
      <c r="JKM372" s="632"/>
      <c r="JKN372" s="632"/>
      <c r="JKO372" s="632"/>
      <c r="JKP372" s="632"/>
      <c r="JKQ372" s="632"/>
      <c r="JKR372" s="632"/>
      <c r="JKS372" s="632"/>
      <c r="JKT372" s="632"/>
      <c r="JKU372" s="632"/>
      <c r="JKV372" s="632"/>
      <c r="JKW372" s="632"/>
      <c r="JKX372" s="632"/>
      <c r="JKY372" s="632"/>
      <c r="JKZ372" s="632"/>
      <c r="JLA372" s="632"/>
      <c r="JLB372" s="632"/>
      <c r="JLC372" s="632"/>
      <c r="JLD372" s="632"/>
      <c r="JLE372" s="632"/>
      <c r="JLF372" s="632"/>
      <c r="JLG372" s="632"/>
      <c r="JLH372" s="632"/>
      <c r="JLI372" s="632"/>
      <c r="JLJ372" s="632"/>
      <c r="JLK372" s="632"/>
      <c r="JLL372" s="632"/>
      <c r="JLM372" s="632"/>
      <c r="JLN372" s="632"/>
      <c r="JLO372" s="632"/>
      <c r="JLP372" s="632"/>
      <c r="JLQ372" s="632"/>
      <c r="JLR372" s="632"/>
      <c r="JLS372" s="632"/>
      <c r="JLT372" s="632"/>
      <c r="JLU372" s="632"/>
      <c r="JLV372" s="632"/>
      <c r="JLW372" s="632"/>
      <c r="JLX372" s="632"/>
      <c r="JLY372" s="632"/>
      <c r="JLZ372" s="632"/>
      <c r="JMA372" s="632"/>
      <c r="JMB372" s="632"/>
      <c r="JMC372" s="632"/>
      <c r="JMD372" s="632"/>
      <c r="JME372" s="632"/>
      <c r="JMF372" s="632"/>
      <c r="JMG372" s="632"/>
      <c r="JMH372" s="632"/>
      <c r="JMI372" s="632"/>
      <c r="JMJ372" s="632"/>
      <c r="JMK372" s="632"/>
      <c r="JML372" s="632"/>
      <c r="JMM372" s="632"/>
      <c r="JMN372" s="632"/>
      <c r="JMO372" s="632"/>
      <c r="JMP372" s="632"/>
      <c r="JMQ372" s="632"/>
      <c r="JMR372" s="632"/>
      <c r="JMS372" s="632"/>
      <c r="JMT372" s="632"/>
      <c r="JMU372" s="632"/>
      <c r="JMV372" s="632"/>
      <c r="JMW372" s="632"/>
      <c r="JMX372" s="632"/>
      <c r="JMY372" s="632"/>
      <c r="JMZ372" s="632"/>
      <c r="JNA372" s="632"/>
      <c r="JNB372" s="632"/>
      <c r="JNC372" s="632"/>
      <c r="JND372" s="632"/>
      <c r="JNE372" s="632"/>
      <c r="JNF372" s="632"/>
      <c r="JNG372" s="632"/>
      <c r="JNH372" s="632"/>
      <c r="JNI372" s="632"/>
      <c r="JNJ372" s="632"/>
      <c r="JNK372" s="632"/>
      <c r="JNL372" s="632"/>
      <c r="JNM372" s="632"/>
      <c r="JNN372" s="632"/>
      <c r="JNO372" s="632"/>
      <c r="JNP372" s="632"/>
      <c r="JNQ372" s="632"/>
      <c r="JNR372" s="632"/>
      <c r="JNS372" s="632"/>
      <c r="JNT372" s="632"/>
      <c r="JNU372" s="632"/>
      <c r="JNV372" s="632"/>
      <c r="JNW372" s="632"/>
      <c r="JNX372" s="632"/>
      <c r="JNY372" s="632"/>
      <c r="JNZ372" s="632"/>
      <c r="JOA372" s="632"/>
      <c r="JOB372" s="632"/>
      <c r="JOC372" s="632"/>
      <c r="JOD372" s="632"/>
      <c r="JOE372" s="632"/>
      <c r="JOF372" s="632"/>
      <c r="JOG372" s="632"/>
      <c r="JOH372" s="632"/>
      <c r="JOI372" s="632"/>
      <c r="JOJ372" s="632"/>
      <c r="JOK372" s="632"/>
      <c r="JOL372" s="632"/>
      <c r="JOM372" s="632"/>
      <c r="JON372" s="632"/>
      <c r="JOO372" s="632"/>
      <c r="JOP372" s="632"/>
      <c r="JOQ372" s="632"/>
      <c r="JOR372" s="632"/>
      <c r="JOS372" s="632"/>
      <c r="JOT372" s="632"/>
      <c r="JOU372" s="632"/>
      <c r="JOV372" s="632"/>
      <c r="JOW372" s="632"/>
      <c r="JOX372" s="632"/>
      <c r="JOY372" s="632"/>
      <c r="JOZ372" s="632"/>
      <c r="JPA372" s="632"/>
      <c r="JPB372" s="632"/>
      <c r="JPC372" s="632"/>
      <c r="JPD372" s="632"/>
      <c r="JPE372" s="632"/>
      <c r="JPF372" s="632"/>
      <c r="JPG372" s="632"/>
      <c r="JPH372" s="632"/>
      <c r="JPI372" s="632"/>
      <c r="JPJ372" s="632"/>
      <c r="JPK372" s="632"/>
      <c r="JPL372" s="632"/>
      <c r="JPM372" s="632"/>
      <c r="JPN372" s="632"/>
      <c r="JPO372" s="632"/>
      <c r="JPP372" s="632"/>
      <c r="JPQ372" s="632"/>
      <c r="JPR372" s="632"/>
      <c r="JPS372" s="632"/>
      <c r="JPT372" s="632"/>
      <c r="JPU372" s="632"/>
      <c r="JPV372" s="632"/>
      <c r="JPW372" s="632"/>
      <c r="JPX372" s="632"/>
      <c r="JPY372" s="632"/>
      <c r="JPZ372" s="632"/>
      <c r="JQA372" s="632"/>
      <c r="JQB372" s="632"/>
      <c r="JQC372" s="632"/>
      <c r="JQD372" s="632"/>
      <c r="JQE372" s="632"/>
      <c r="JQF372" s="632"/>
      <c r="JQG372" s="632"/>
      <c r="JQH372" s="632"/>
      <c r="JQI372" s="632"/>
      <c r="JQJ372" s="632"/>
      <c r="JQK372" s="632"/>
      <c r="JQL372" s="632"/>
      <c r="JQM372" s="632"/>
      <c r="JQN372" s="632"/>
      <c r="JQO372" s="632"/>
      <c r="JQP372" s="632"/>
      <c r="JQQ372" s="632"/>
      <c r="JQR372" s="632"/>
      <c r="JQS372" s="632"/>
      <c r="JQT372" s="632"/>
      <c r="JQU372" s="632"/>
      <c r="JQV372" s="632"/>
      <c r="JQW372" s="632"/>
      <c r="JQX372" s="632"/>
      <c r="JQY372" s="632"/>
      <c r="JQZ372" s="632"/>
      <c r="JRA372" s="632"/>
      <c r="JRB372" s="632"/>
      <c r="JRC372" s="632"/>
      <c r="JRD372" s="632"/>
      <c r="JRE372" s="632"/>
      <c r="JRF372" s="632"/>
      <c r="JRG372" s="632"/>
      <c r="JRH372" s="632"/>
      <c r="JRI372" s="632"/>
      <c r="JRJ372" s="632"/>
      <c r="JRK372" s="632"/>
      <c r="JRL372" s="632"/>
      <c r="JRM372" s="632"/>
      <c r="JRN372" s="632"/>
      <c r="JRO372" s="632"/>
      <c r="JRP372" s="632"/>
      <c r="JRQ372" s="632"/>
      <c r="JRR372" s="632"/>
      <c r="JRS372" s="632"/>
      <c r="JRT372" s="632"/>
      <c r="JRU372" s="632"/>
      <c r="JRV372" s="632"/>
      <c r="JRW372" s="632"/>
      <c r="JRX372" s="632"/>
      <c r="JRY372" s="632"/>
      <c r="JRZ372" s="632"/>
      <c r="JSA372" s="632"/>
      <c r="JSB372" s="632"/>
      <c r="JSC372" s="632"/>
      <c r="JSD372" s="632"/>
      <c r="JSE372" s="632"/>
      <c r="JSF372" s="632"/>
      <c r="JSG372" s="632"/>
      <c r="JSH372" s="632"/>
      <c r="JSI372" s="632"/>
      <c r="JSJ372" s="632"/>
      <c r="JSK372" s="632"/>
      <c r="JSL372" s="632"/>
      <c r="JSM372" s="632"/>
      <c r="JSN372" s="632"/>
      <c r="JSO372" s="632"/>
      <c r="JSP372" s="632"/>
      <c r="JSQ372" s="632"/>
      <c r="JSR372" s="632"/>
      <c r="JSS372" s="632"/>
      <c r="JST372" s="632"/>
      <c r="JSU372" s="632"/>
      <c r="JSV372" s="632"/>
      <c r="JSW372" s="632"/>
      <c r="JSX372" s="632"/>
      <c r="JSY372" s="632"/>
      <c r="JSZ372" s="632"/>
      <c r="JTA372" s="632"/>
      <c r="JTB372" s="632"/>
      <c r="JTC372" s="632"/>
      <c r="JTD372" s="632"/>
      <c r="JTE372" s="632"/>
      <c r="JTF372" s="632"/>
      <c r="JTG372" s="632"/>
      <c r="JTH372" s="632"/>
      <c r="JTI372" s="632"/>
      <c r="JTJ372" s="632"/>
      <c r="JTK372" s="632"/>
      <c r="JTL372" s="632"/>
      <c r="JTM372" s="632"/>
      <c r="JTN372" s="632"/>
      <c r="JTO372" s="632"/>
      <c r="JTP372" s="632"/>
      <c r="JTQ372" s="632"/>
      <c r="JTR372" s="632"/>
      <c r="JTS372" s="632"/>
      <c r="JTT372" s="632"/>
      <c r="JTU372" s="632"/>
      <c r="JTV372" s="632"/>
      <c r="JTW372" s="632"/>
      <c r="JTX372" s="632"/>
      <c r="JTY372" s="632"/>
      <c r="JTZ372" s="632"/>
      <c r="JUA372" s="632"/>
      <c r="JUB372" s="632"/>
      <c r="JUC372" s="632"/>
      <c r="JUD372" s="632"/>
      <c r="JUE372" s="632"/>
      <c r="JUF372" s="632"/>
      <c r="JUG372" s="632"/>
      <c r="JUH372" s="632"/>
      <c r="JUI372" s="632"/>
      <c r="JUJ372" s="632"/>
      <c r="JUK372" s="632"/>
      <c r="JUL372" s="632"/>
      <c r="JUM372" s="632"/>
      <c r="JUN372" s="632"/>
      <c r="JUO372" s="632"/>
      <c r="JUP372" s="632"/>
      <c r="JUQ372" s="632"/>
      <c r="JUR372" s="632"/>
      <c r="JUS372" s="632"/>
      <c r="JUT372" s="632"/>
      <c r="JUU372" s="632"/>
      <c r="JUV372" s="632"/>
      <c r="JUW372" s="632"/>
      <c r="JUX372" s="632"/>
      <c r="JUY372" s="632"/>
      <c r="JUZ372" s="632"/>
      <c r="JVA372" s="632"/>
      <c r="JVB372" s="632"/>
      <c r="JVC372" s="632"/>
      <c r="JVD372" s="632"/>
      <c r="JVE372" s="632"/>
      <c r="JVF372" s="632"/>
      <c r="JVG372" s="632"/>
      <c r="JVH372" s="632"/>
      <c r="JVI372" s="632"/>
      <c r="JVJ372" s="632"/>
      <c r="JVK372" s="632"/>
      <c r="JVL372" s="632"/>
      <c r="JVM372" s="632"/>
      <c r="JVN372" s="632"/>
      <c r="JVO372" s="632"/>
      <c r="JVP372" s="632"/>
      <c r="JVQ372" s="632"/>
      <c r="JVR372" s="632"/>
      <c r="JVS372" s="632"/>
      <c r="JVT372" s="632"/>
      <c r="JVU372" s="632"/>
      <c r="JVV372" s="632"/>
      <c r="JVW372" s="632"/>
      <c r="JVX372" s="632"/>
      <c r="JVY372" s="632"/>
      <c r="JVZ372" s="632"/>
      <c r="JWA372" s="632"/>
      <c r="JWB372" s="632"/>
      <c r="JWC372" s="632"/>
      <c r="JWD372" s="632"/>
      <c r="JWE372" s="632"/>
      <c r="JWF372" s="632"/>
      <c r="JWG372" s="632"/>
      <c r="JWH372" s="632"/>
      <c r="JWI372" s="632"/>
      <c r="JWJ372" s="632"/>
      <c r="JWK372" s="632"/>
      <c r="JWL372" s="632"/>
      <c r="JWM372" s="632"/>
      <c r="JWN372" s="632"/>
      <c r="JWO372" s="632"/>
      <c r="JWP372" s="632"/>
      <c r="JWQ372" s="632"/>
      <c r="JWR372" s="632"/>
      <c r="JWS372" s="632"/>
      <c r="JWT372" s="632"/>
      <c r="JWU372" s="632"/>
      <c r="JWV372" s="632"/>
      <c r="JWW372" s="632"/>
      <c r="JWX372" s="632"/>
      <c r="JWY372" s="632"/>
      <c r="JWZ372" s="632"/>
      <c r="JXA372" s="632"/>
      <c r="JXB372" s="632"/>
      <c r="JXC372" s="632"/>
      <c r="JXD372" s="632"/>
      <c r="JXE372" s="632"/>
      <c r="JXF372" s="632"/>
      <c r="JXG372" s="632"/>
      <c r="JXH372" s="632"/>
      <c r="JXI372" s="632"/>
      <c r="JXJ372" s="632"/>
      <c r="JXK372" s="632"/>
      <c r="JXL372" s="632"/>
      <c r="JXM372" s="632"/>
      <c r="JXN372" s="632"/>
      <c r="JXO372" s="632"/>
      <c r="JXP372" s="632"/>
      <c r="JXQ372" s="632"/>
      <c r="JXR372" s="632"/>
      <c r="JXS372" s="632"/>
      <c r="JXT372" s="632"/>
      <c r="JXU372" s="632"/>
      <c r="JXV372" s="632"/>
      <c r="JXW372" s="632"/>
      <c r="JXX372" s="632"/>
      <c r="JXY372" s="632"/>
      <c r="JXZ372" s="632"/>
      <c r="JYA372" s="632"/>
      <c r="JYB372" s="632"/>
      <c r="JYC372" s="632"/>
      <c r="JYD372" s="632"/>
      <c r="JYE372" s="632"/>
      <c r="JYF372" s="632"/>
      <c r="JYG372" s="632"/>
      <c r="JYH372" s="632"/>
      <c r="JYI372" s="632"/>
      <c r="JYJ372" s="632"/>
      <c r="JYK372" s="632"/>
      <c r="JYL372" s="632"/>
      <c r="JYM372" s="632"/>
      <c r="JYN372" s="632"/>
      <c r="JYO372" s="632"/>
      <c r="JYP372" s="632"/>
      <c r="JYQ372" s="632"/>
      <c r="JYR372" s="632"/>
      <c r="JYS372" s="632"/>
      <c r="JYT372" s="632"/>
      <c r="JYU372" s="632"/>
      <c r="JYV372" s="632"/>
      <c r="JYW372" s="632"/>
      <c r="JYX372" s="632"/>
      <c r="JYY372" s="632"/>
      <c r="JYZ372" s="632"/>
      <c r="JZA372" s="632"/>
      <c r="JZB372" s="632"/>
      <c r="JZC372" s="632"/>
      <c r="JZD372" s="632"/>
      <c r="JZE372" s="632"/>
      <c r="JZF372" s="632"/>
      <c r="JZG372" s="632"/>
      <c r="JZH372" s="632"/>
      <c r="JZI372" s="632"/>
      <c r="JZJ372" s="632"/>
      <c r="JZK372" s="632"/>
      <c r="JZL372" s="632"/>
      <c r="JZM372" s="632"/>
      <c r="JZN372" s="632"/>
      <c r="JZO372" s="632"/>
      <c r="JZP372" s="632"/>
      <c r="JZQ372" s="632"/>
      <c r="JZR372" s="632"/>
      <c r="JZS372" s="632"/>
      <c r="JZT372" s="632"/>
      <c r="JZU372" s="632"/>
      <c r="JZV372" s="632"/>
      <c r="JZW372" s="632"/>
      <c r="JZX372" s="632"/>
      <c r="JZY372" s="632"/>
      <c r="JZZ372" s="632"/>
      <c r="KAA372" s="632"/>
      <c r="KAB372" s="632"/>
      <c r="KAC372" s="632"/>
      <c r="KAD372" s="632"/>
      <c r="KAE372" s="632"/>
      <c r="KAF372" s="632"/>
      <c r="KAG372" s="632"/>
      <c r="KAH372" s="632"/>
      <c r="KAI372" s="632"/>
      <c r="KAJ372" s="632"/>
      <c r="KAK372" s="632"/>
      <c r="KAL372" s="632"/>
      <c r="KAM372" s="632"/>
      <c r="KAN372" s="632"/>
      <c r="KAO372" s="632"/>
      <c r="KAP372" s="632"/>
      <c r="KAQ372" s="632"/>
      <c r="KAR372" s="632"/>
      <c r="KAS372" s="632"/>
      <c r="KAT372" s="632"/>
      <c r="KAU372" s="632"/>
      <c r="KAV372" s="632"/>
      <c r="KAW372" s="632"/>
      <c r="KAX372" s="632"/>
      <c r="KAY372" s="632"/>
      <c r="KAZ372" s="632"/>
      <c r="KBA372" s="632"/>
      <c r="KBB372" s="632"/>
      <c r="KBC372" s="632"/>
      <c r="KBD372" s="632"/>
      <c r="KBE372" s="632"/>
      <c r="KBF372" s="632"/>
      <c r="KBG372" s="632"/>
      <c r="KBH372" s="632"/>
      <c r="KBI372" s="632"/>
      <c r="KBJ372" s="632"/>
      <c r="KBK372" s="632"/>
      <c r="KBL372" s="632"/>
      <c r="KBM372" s="632"/>
      <c r="KBN372" s="632"/>
      <c r="KBO372" s="632"/>
      <c r="KBP372" s="632"/>
      <c r="KBQ372" s="632"/>
      <c r="KBR372" s="632"/>
      <c r="KBS372" s="632"/>
      <c r="KBT372" s="632"/>
      <c r="KBU372" s="632"/>
      <c r="KBV372" s="632"/>
      <c r="KBW372" s="632"/>
      <c r="KBX372" s="632"/>
      <c r="KBY372" s="632"/>
      <c r="KBZ372" s="632"/>
      <c r="KCA372" s="632"/>
      <c r="KCB372" s="632"/>
      <c r="KCC372" s="632"/>
      <c r="KCD372" s="632"/>
      <c r="KCE372" s="632"/>
      <c r="KCF372" s="632"/>
      <c r="KCG372" s="632"/>
      <c r="KCH372" s="632"/>
      <c r="KCI372" s="632"/>
      <c r="KCJ372" s="632"/>
      <c r="KCK372" s="632"/>
      <c r="KCL372" s="632"/>
      <c r="KCM372" s="632"/>
      <c r="KCN372" s="632"/>
      <c r="KCO372" s="632"/>
      <c r="KCP372" s="632"/>
      <c r="KCQ372" s="632"/>
      <c r="KCR372" s="632"/>
      <c r="KCS372" s="632"/>
      <c r="KCT372" s="632"/>
      <c r="KCU372" s="632"/>
      <c r="KCV372" s="632"/>
      <c r="KCW372" s="632"/>
      <c r="KCX372" s="632"/>
      <c r="KCY372" s="632"/>
      <c r="KCZ372" s="632"/>
      <c r="KDA372" s="632"/>
      <c r="KDB372" s="632"/>
      <c r="KDC372" s="632"/>
      <c r="KDD372" s="632"/>
      <c r="KDE372" s="632"/>
      <c r="KDF372" s="632"/>
      <c r="KDG372" s="632"/>
      <c r="KDH372" s="632"/>
      <c r="KDI372" s="632"/>
      <c r="KDJ372" s="632"/>
      <c r="KDK372" s="632"/>
      <c r="KDL372" s="632"/>
      <c r="KDM372" s="632"/>
      <c r="KDN372" s="632"/>
      <c r="KDO372" s="632"/>
      <c r="KDP372" s="632"/>
      <c r="KDQ372" s="632"/>
      <c r="KDR372" s="632"/>
      <c r="KDS372" s="632"/>
      <c r="KDT372" s="632"/>
      <c r="KDU372" s="632"/>
      <c r="KDV372" s="632"/>
      <c r="KDW372" s="632"/>
      <c r="KDX372" s="632"/>
      <c r="KDY372" s="632"/>
      <c r="KDZ372" s="632"/>
      <c r="KEA372" s="632"/>
      <c r="KEB372" s="632"/>
      <c r="KEC372" s="632"/>
      <c r="KED372" s="632"/>
      <c r="KEE372" s="632"/>
      <c r="KEF372" s="632"/>
      <c r="KEG372" s="632"/>
      <c r="KEH372" s="632"/>
      <c r="KEI372" s="632"/>
      <c r="KEJ372" s="632"/>
      <c r="KEK372" s="632"/>
      <c r="KEL372" s="632"/>
      <c r="KEM372" s="632"/>
      <c r="KEN372" s="632"/>
      <c r="KEO372" s="632"/>
      <c r="KEP372" s="632"/>
      <c r="KEQ372" s="632"/>
      <c r="KER372" s="632"/>
      <c r="KES372" s="632"/>
      <c r="KET372" s="632"/>
      <c r="KEU372" s="632"/>
      <c r="KEV372" s="632"/>
      <c r="KEW372" s="632"/>
      <c r="KEX372" s="632"/>
      <c r="KEY372" s="632"/>
      <c r="KEZ372" s="632"/>
      <c r="KFA372" s="632"/>
      <c r="KFB372" s="632"/>
      <c r="KFC372" s="632"/>
      <c r="KFD372" s="632"/>
      <c r="KFE372" s="632"/>
      <c r="KFF372" s="632"/>
      <c r="KFG372" s="632"/>
      <c r="KFH372" s="632"/>
      <c r="KFI372" s="632"/>
      <c r="KFJ372" s="632"/>
      <c r="KFK372" s="632"/>
      <c r="KFL372" s="632"/>
      <c r="KFM372" s="632"/>
      <c r="KFN372" s="632"/>
      <c r="KFO372" s="632"/>
      <c r="KFP372" s="632"/>
      <c r="KFQ372" s="632"/>
      <c r="KFR372" s="632"/>
      <c r="KFS372" s="632"/>
      <c r="KFT372" s="632"/>
      <c r="KFU372" s="632"/>
      <c r="KFV372" s="632"/>
      <c r="KFW372" s="632"/>
      <c r="KFX372" s="632"/>
      <c r="KFY372" s="632"/>
      <c r="KFZ372" s="632"/>
      <c r="KGA372" s="632"/>
      <c r="KGB372" s="632"/>
      <c r="KGC372" s="632"/>
      <c r="KGD372" s="632"/>
      <c r="KGE372" s="632"/>
      <c r="KGF372" s="632"/>
      <c r="KGG372" s="632"/>
      <c r="KGH372" s="632"/>
      <c r="KGI372" s="632"/>
      <c r="KGJ372" s="632"/>
      <c r="KGK372" s="632"/>
      <c r="KGL372" s="632"/>
      <c r="KGM372" s="632"/>
      <c r="KGN372" s="632"/>
      <c r="KGO372" s="632"/>
      <c r="KGP372" s="632"/>
      <c r="KGQ372" s="632"/>
      <c r="KGR372" s="632"/>
      <c r="KGS372" s="632"/>
      <c r="KGT372" s="632"/>
      <c r="KGU372" s="632"/>
      <c r="KGV372" s="632"/>
      <c r="KGW372" s="632"/>
      <c r="KGX372" s="632"/>
      <c r="KGY372" s="632"/>
      <c r="KGZ372" s="632"/>
      <c r="KHA372" s="632"/>
      <c r="KHB372" s="632"/>
      <c r="KHC372" s="632"/>
      <c r="KHD372" s="632"/>
      <c r="KHE372" s="632"/>
      <c r="KHF372" s="632"/>
      <c r="KHG372" s="632"/>
      <c r="KHH372" s="632"/>
      <c r="KHI372" s="632"/>
      <c r="KHJ372" s="632"/>
      <c r="KHK372" s="632"/>
      <c r="KHL372" s="632"/>
      <c r="KHM372" s="632"/>
      <c r="KHN372" s="632"/>
      <c r="KHO372" s="632"/>
      <c r="KHP372" s="632"/>
      <c r="KHQ372" s="632"/>
      <c r="KHR372" s="632"/>
      <c r="KHS372" s="632"/>
      <c r="KHT372" s="632"/>
      <c r="KHU372" s="632"/>
      <c r="KHV372" s="632"/>
      <c r="KHW372" s="632"/>
      <c r="KHX372" s="632"/>
      <c r="KHY372" s="632"/>
      <c r="KHZ372" s="632"/>
      <c r="KIA372" s="632"/>
      <c r="KIB372" s="632"/>
      <c r="KIC372" s="632"/>
      <c r="KID372" s="632"/>
      <c r="KIE372" s="632"/>
      <c r="KIF372" s="632"/>
      <c r="KIG372" s="632"/>
      <c r="KIH372" s="632"/>
      <c r="KII372" s="632"/>
      <c r="KIJ372" s="632"/>
      <c r="KIK372" s="632"/>
      <c r="KIL372" s="632"/>
      <c r="KIM372" s="632"/>
      <c r="KIN372" s="632"/>
      <c r="KIO372" s="632"/>
      <c r="KIP372" s="632"/>
      <c r="KIQ372" s="632"/>
      <c r="KIR372" s="632"/>
      <c r="KIS372" s="632"/>
      <c r="KIT372" s="632"/>
      <c r="KIU372" s="632"/>
      <c r="KIV372" s="632"/>
      <c r="KIW372" s="632"/>
      <c r="KIX372" s="632"/>
      <c r="KIY372" s="632"/>
      <c r="KIZ372" s="632"/>
      <c r="KJA372" s="632"/>
      <c r="KJB372" s="632"/>
      <c r="KJC372" s="632"/>
      <c r="KJD372" s="632"/>
      <c r="KJE372" s="632"/>
      <c r="KJF372" s="632"/>
      <c r="KJG372" s="632"/>
      <c r="KJH372" s="632"/>
      <c r="KJI372" s="632"/>
      <c r="KJJ372" s="632"/>
      <c r="KJK372" s="632"/>
      <c r="KJL372" s="632"/>
      <c r="KJM372" s="632"/>
      <c r="KJN372" s="632"/>
      <c r="KJO372" s="632"/>
      <c r="KJP372" s="632"/>
      <c r="KJQ372" s="632"/>
      <c r="KJR372" s="632"/>
      <c r="KJS372" s="632"/>
      <c r="KJT372" s="632"/>
      <c r="KJU372" s="632"/>
      <c r="KJV372" s="632"/>
      <c r="KJW372" s="632"/>
      <c r="KJX372" s="632"/>
      <c r="KJY372" s="632"/>
      <c r="KJZ372" s="632"/>
      <c r="KKA372" s="632"/>
      <c r="KKB372" s="632"/>
      <c r="KKC372" s="632"/>
      <c r="KKD372" s="632"/>
      <c r="KKE372" s="632"/>
      <c r="KKF372" s="632"/>
      <c r="KKG372" s="632"/>
      <c r="KKH372" s="632"/>
      <c r="KKI372" s="632"/>
      <c r="KKJ372" s="632"/>
      <c r="KKK372" s="632"/>
      <c r="KKL372" s="632"/>
      <c r="KKM372" s="632"/>
      <c r="KKN372" s="632"/>
      <c r="KKO372" s="632"/>
      <c r="KKP372" s="632"/>
      <c r="KKQ372" s="632"/>
      <c r="KKR372" s="632"/>
      <c r="KKS372" s="632"/>
      <c r="KKT372" s="632"/>
      <c r="KKU372" s="632"/>
      <c r="KKV372" s="632"/>
      <c r="KKW372" s="632"/>
      <c r="KKX372" s="632"/>
      <c r="KKY372" s="632"/>
      <c r="KKZ372" s="632"/>
      <c r="KLA372" s="632"/>
      <c r="KLB372" s="632"/>
      <c r="KLC372" s="632"/>
      <c r="KLD372" s="632"/>
      <c r="KLE372" s="632"/>
      <c r="KLF372" s="632"/>
      <c r="KLG372" s="632"/>
      <c r="KLH372" s="632"/>
      <c r="KLI372" s="632"/>
      <c r="KLJ372" s="632"/>
      <c r="KLK372" s="632"/>
      <c r="KLL372" s="632"/>
      <c r="KLM372" s="632"/>
      <c r="KLN372" s="632"/>
      <c r="KLO372" s="632"/>
      <c r="KLP372" s="632"/>
      <c r="KLQ372" s="632"/>
      <c r="KLR372" s="632"/>
      <c r="KLS372" s="632"/>
      <c r="KLT372" s="632"/>
      <c r="KLU372" s="632"/>
      <c r="KLV372" s="632"/>
      <c r="KLW372" s="632"/>
      <c r="KLX372" s="632"/>
      <c r="KLY372" s="632"/>
      <c r="KLZ372" s="632"/>
      <c r="KMA372" s="632"/>
      <c r="KMB372" s="632"/>
      <c r="KMC372" s="632"/>
      <c r="KMD372" s="632"/>
      <c r="KME372" s="632"/>
      <c r="KMF372" s="632"/>
      <c r="KMG372" s="632"/>
      <c r="KMH372" s="632"/>
      <c r="KMI372" s="632"/>
      <c r="KMJ372" s="632"/>
      <c r="KMK372" s="632"/>
      <c r="KML372" s="632"/>
      <c r="KMM372" s="632"/>
      <c r="KMN372" s="632"/>
      <c r="KMO372" s="632"/>
      <c r="KMP372" s="632"/>
      <c r="KMQ372" s="632"/>
      <c r="KMR372" s="632"/>
      <c r="KMS372" s="632"/>
      <c r="KMT372" s="632"/>
      <c r="KMU372" s="632"/>
      <c r="KMV372" s="632"/>
      <c r="KMW372" s="632"/>
      <c r="KMX372" s="632"/>
      <c r="KMY372" s="632"/>
      <c r="KMZ372" s="632"/>
      <c r="KNA372" s="632"/>
      <c r="KNB372" s="632"/>
      <c r="KNC372" s="632"/>
      <c r="KND372" s="632"/>
      <c r="KNE372" s="632"/>
      <c r="KNF372" s="632"/>
      <c r="KNG372" s="632"/>
      <c r="KNH372" s="632"/>
      <c r="KNI372" s="632"/>
      <c r="KNJ372" s="632"/>
      <c r="KNK372" s="632"/>
      <c r="KNL372" s="632"/>
      <c r="KNM372" s="632"/>
      <c r="KNN372" s="632"/>
      <c r="KNO372" s="632"/>
      <c r="KNP372" s="632"/>
      <c r="KNQ372" s="632"/>
      <c r="KNR372" s="632"/>
      <c r="KNS372" s="632"/>
      <c r="KNT372" s="632"/>
      <c r="KNU372" s="632"/>
      <c r="KNV372" s="632"/>
      <c r="KNW372" s="632"/>
      <c r="KNX372" s="632"/>
      <c r="KNY372" s="632"/>
      <c r="KNZ372" s="632"/>
      <c r="KOA372" s="632"/>
      <c r="KOB372" s="632"/>
      <c r="KOC372" s="632"/>
      <c r="KOD372" s="632"/>
      <c r="KOE372" s="632"/>
      <c r="KOF372" s="632"/>
      <c r="KOG372" s="632"/>
      <c r="KOH372" s="632"/>
      <c r="KOI372" s="632"/>
      <c r="KOJ372" s="632"/>
      <c r="KOK372" s="632"/>
      <c r="KOL372" s="632"/>
      <c r="KOM372" s="632"/>
      <c r="KON372" s="632"/>
      <c r="KOO372" s="632"/>
      <c r="KOP372" s="632"/>
      <c r="KOQ372" s="632"/>
      <c r="KOR372" s="632"/>
      <c r="KOS372" s="632"/>
      <c r="KOT372" s="632"/>
      <c r="KOU372" s="632"/>
      <c r="KOV372" s="632"/>
      <c r="KOW372" s="632"/>
      <c r="KOX372" s="632"/>
      <c r="KOY372" s="632"/>
      <c r="KOZ372" s="632"/>
      <c r="KPA372" s="632"/>
      <c r="KPB372" s="632"/>
      <c r="KPC372" s="632"/>
      <c r="KPD372" s="632"/>
      <c r="KPE372" s="632"/>
      <c r="KPF372" s="632"/>
      <c r="KPG372" s="632"/>
      <c r="KPH372" s="632"/>
      <c r="KPI372" s="632"/>
      <c r="KPJ372" s="632"/>
      <c r="KPK372" s="632"/>
      <c r="KPL372" s="632"/>
      <c r="KPM372" s="632"/>
      <c r="KPN372" s="632"/>
      <c r="KPO372" s="632"/>
      <c r="KPP372" s="632"/>
      <c r="KPQ372" s="632"/>
      <c r="KPR372" s="632"/>
      <c r="KPS372" s="632"/>
      <c r="KPT372" s="632"/>
      <c r="KPU372" s="632"/>
      <c r="KPV372" s="632"/>
      <c r="KPW372" s="632"/>
      <c r="KPX372" s="632"/>
      <c r="KPY372" s="632"/>
      <c r="KPZ372" s="632"/>
      <c r="KQA372" s="632"/>
      <c r="KQB372" s="632"/>
      <c r="KQC372" s="632"/>
      <c r="KQD372" s="632"/>
      <c r="KQE372" s="632"/>
      <c r="KQF372" s="632"/>
      <c r="KQG372" s="632"/>
      <c r="KQH372" s="632"/>
      <c r="KQI372" s="632"/>
      <c r="KQJ372" s="632"/>
      <c r="KQK372" s="632"/>
      <c r="KQL372" s="632"/>
      <c r="KQM372" s="632"/>
      <c r="KQN372" s="632"/>
      <c r="KQO372" s="632"/>
      <c r="KQP372" s="632"/>
      <c r="KQQ372" s="632"/>
      <c r="KQR372" s="632"/>
      <c r="KQS372" s="632"/>
      <c r="KQT372" s="632"/>
      <c r="KQU372" s="632"/>
      <c r="KQV372" s="632"/>
      <c r="KQW372" s="632"/>
      <c r="KQX372" s="632"/>
      <c r="KQY372" s="632"/>
      <c r="KQZ372" s="632"/>
      <c r="KRA372" s="632"/>
      <c r="KRB372" s="632"/>
      <c r="KRC372" s="632"/>
      <c r="KRD372" s="632"/>
      <c r="KRE372" s="632"/>
      <c r="KRF372" s="632"/>
      <c r="KRG372" s="632"/>
      <c r="KRH372" s="632"/>
      <c r="KRI372" s="632"/>
      <c r="KRJ372" s="632"/>
      <c r="KRK372" s="632"/>
      <c r="KRL372" s="632"/>
      <c r="KRM372" s="632"/>
      <c r="KRN372" s="632"/>
      <c r="KRO372" s="632"/>
      <c r="KRP372" s="632"/>
      <c r="KRQ372" s="632"/>
      <c r="KRR372" s="632"/>
      <c r="KRS372" s="632"/>
      <c r="KRT372" s="632"/>
      <c r="KRU372" s="632"/>
      <c r="KRV372" s="632"/>
      <c r="KRW372" s="632"/>
      <c r="KRX372" s="632"/>
      <c r="KRY372" s="632"/>
      <c r="KRZ372" s="632"/>
      <c r="KSA372" s="632"/>
      <c r="KSB372" s="632"/>
      <c r="KSC372" s="632"/>
      <c r="KSD372" s="632"/>
      <c r="KSE372" s="632"/>
      <c r="KSF372" s="632"/>
      <c r="KSG372" s="632"/>
      <c r="KSH372" s="632"/>
      <c r="KSI372" s="632"/>
      <c r="KSJ372" s="632"/>
      <c r="KSK372" s="632"/>
      <c r="KSL372" s="632"/>
      <c r="KSM372" s="632"/>
      <c r="KSN372" s="632"/>
      <c r="KSO372" s="632"/>
      <c r="KSP372" s="632"/>
      <c r="KSQ372" s="632"/>
      <c r="KSR372" s="632"/>
      <c r="KSS372" s="632"/>
      <c r="KST372" s="632"/>
      <c r="KSU372" s="632"/>
      <c r="KSV372" s="632"/>
      <c r="KSW372" s="632"/>
      <c r="KSX372" s="632"/>
      <c r="KSY372" s="632"/>
      <c r="KSZ372" s="632"/>
      <c r="KTA372" s="632"/>
      <c r="KTB372" s="632"/>
      <c r="KTC372" s="632"/>
      <c r="KTD372" s="632"/>
      <c r="KTE372" s="632"/>
      <c r="KTF372" s="632"/>
      <c r="KTG372" s="632"/>
      <c r="KTH372" s="632"/>
      <c r="KTI372" s="632"/>
      <c r="KTJ372" s="632"/>
      <c r="KTK372" s="632"/>
      <c r="KTL372" s="632"/>
      <c r="KTM372" s="632"/>
      <c r="KTN372" s="632"/>
      <c r="KTO372" s="632"/>
      <c r="KTP372" s="632"/>
      <c r="KTQ372" s="632"/>
      <c r="KTR372" s="632"/>
      <c r="KTS372" s="632"/>
      <c r="KTT372" s="632"/>
      <c r="KTU372" s="632"/>
      <c r="KTV372" s="632"/>
      <c r="KTW372" s="632"/>
      <c r="KTX372" s="632"/>
      <c r="KTY372" s="632"/>
      <c r="KTZ372" s="632"/>
      <c r="KUA372" s="632"/>
      <c r="KUB372" s="632"/>
      <c r="KUC372" s="632"/>
      <c r="KUD372" s="632"/>
      <c r="KUE372" s="632"/>
      <c r="KUF372" s="632"/>
      <c r="KUG372" s="632"/>
      <c r="KUH372" s="632"/>
      <c r="KUI372" s="632"/>
      <c r="KUJ372" s="632"/>
      <c r="KUK372" s="632"/>
      <c r="KUL372" s="632"/>
      <c r="KUM372" s="632"/>
      <c r="KUN372" s="632"/>
      <c r="KUO372" s="632"/>
      <c r="KUP372" s="632"/>
      <c r="KUQ372" s="632"/>
      <c r="KUR372" s="632"/>
      <c r="KUS372" s="632"/>
      <c r="KUT372" s="632"/>
      <c r="KUU372" s="632"/>
      <c r="KUV372" s="632"/>
      <c r="KUW372" s="632"/>
      <c r="KUX372" s="632"/>
      <c r="KUY372" s="632"/>
      <c r="KUZ372" s="632"/>
      <c r="KVA372" s="632"/>
      <c r="KVB372" s="632"/>
      <c r="KVC372" s="632"/>
      <c r="KVD372" s="632"/>
      <c r="KVE372" s="632"/>
      <c r="KVF372" s="632"/>
      <c r="KVG372" s="632"/>
      <c r="KVH372" s="632"/>
      <c r="KVI372" s="632"/>
      <c r="KVJ372" s="632"/>
      <c r="KVK372" s="632"/>
      <c r="KVL372" s="632"/>
      <c r="KVM372" s="632"/>
      <c r="KVN372" s="632"/>
      <c r="KVO372" s="632"/>
      <c r="KVP372" s="632"/>
      <c r="KVQ372" s="632"/>
      <c r="KVR372" s="632"/>
      <c r="KVS372" s="632"/>
      <c r="KVT372" s="632"/>
      <c r="KVU372" s="632"/>
      <c r="KVV372" s="632"/>
      <c r="KVW372" s="632"/>
      <c r="KVX372" s="632"/>
      <c r="KVY372" s="632"/>
      <c r="KVZ372" s="632"/>
      <c r="KWA372" s="632"/>
      <c r="KWB372" s="632"/>
      <c r="KWC372" s="632"/>
      <c r="KWD372" s="632"/>
      <c r="KWE372" s="632"/>
      <c r="KWF372" s="632"/>
      <c r="KWG372" s="632"/>
      <c r="KWH372" s="632"/>
      <c r="KWI372" s="632"/>
      <c r="KWJ372" s="632"/>
      <c r="KWK372" s="632"/>
      <c r="KWL372" s="632"/>
      <c r="KWM372" s="632"/>
      <c r="KWN372" s="632"/>
      <c r="KWO372" s="632"/>
      <c r="KWP372" s="632"/>
      <c r="KWQ372" s="632"/>
      <c r="KWR372" s="632"/>
      <c r="KWS372" s="632"/>
      <c r="KWT372" s="632"/>
      <c r="KWU372" s="632"/>
      <c r="KWV372" s="632"/>
      <c r="KWW372" s="632"/>
      <c r="KWX372" s="632"/>
      <c r="KWY372" s="632"/>
      <c r="KWZ372" s="632"/>
      <c r="KXA372" s="632"/>
      <c r="KXB372" s="632"/>
      <c r="KXC372" s="632"/>
      <c r="KXD372" s="632"/>
      <c r="KXE372" s="632"/>
      <c r="KXF372" s="632"/>
      <c r="KXG372" s="632"/>
      <c r="KXH372" s="632"/>
      <c r="KXI372" s="632"/>
      <c r="KXJ372" s="632"/>
      <c r="KXK372" s="632"/>
      <c r="KXL372" s="632"/>
      <c r="KXM372" s="632"/>
      <c r="KXN372" s="632"/>
      <c r="KXO372" s="632"/>
      <c r="KXP372" s="632"/>
      <c r="KXQ372" s="632"/>
      <c r="KXR372" s="632"/>
      <c r="KXS372" s="632"/>
      <c r="KXT372" s="632"/>
      <c r="KXU372" s="632"/>
      <c r="KXV372" s="632"/>
      <c r="KXW372" s="632"/>
      <c r="KXX372" s="632"/>
      <c r="KXY372" s="632"/>
      <c r="KXZ372" s="632"/>
      <c r="KYA372" s="632"/>
      <c r="KYB372" s="632"/>
      <c r="KYC372" s="632"/>
      <c r="KYD372" s="632"/>
      <c r="KYE372" s="632"/>
      <c r="KYF372" s="632"/>
      <c r="KYG372" s="632"/>
      <c r="KYH372" s="632"/>
      <c r="KYI372" s="632"/>
      <c r="KYJ372" s="632"/>
      <c r="KYK372" s="632"/>
      <c r="KYL372" s="632"/>
      <c r="KYM372" s="632"/>
      <c r="KYN372" s="632"/>
      <c r="KYO372" s="632"/>
      <c r="KYP372" s="632"/>
      <c r="KYQ372" s="632"/>
      <c r="KYR372" s="632"/>
      <c r="KYS372" s="632"/>
      <c r="KYT372" s="632"/>
      <c r="KYU372" s="632"/>
      <c r="KYV372" s="632"/>
      <c r="KYW372" s="632"/>
      <c r="KYX372" s="632"/>
      <c r="KYY372" s="632"/>
      <c r="KYZ372" s="632"/>
      <c r="KZA372" s="632"/>
      <c r="KZB372" s="632"/>
      <c r="KZC372" s="632"/>
      <c r="KZD372" s="632"/>
      <c r="KZE372" s="632"/>
      <c r="KZF372" s="632"/>
      <c r="KZG372" s="632"/>
      <c r="KZH372" s="632"/>
      <c r="KZI372" s="632"/>
      <c r="KZJ372" s="632"/>
      <c r="KZK372" s="632"/>
      <c r="KZL372" s="632"/>
      <c r="KZM372" s="632"/>
      <c r="KZN372" s="632"/>
      <c r="KZO372" s="632"/>
      <c r="KZP372" s="632"/>
      <c r="KZQ372" s="632"/>
      <c r="KZR372" s="632"/>
      <c r="KZS372" s="632"/>
      <c r="KZT372" s="632"/>
      <c r="KZU372" s="632"/>
      <c r="KZV372" s="632"/>
      <c r="KZW372" s="632"/>
      <c r="KZX372" s="632"/>
      <c r="KZY372" s="632"/>
      <c r="KZZ372" s="632"/>
      <c r="LAA372" s="632"/>
      <c r="LAB372" s="632"/>
      <c r="LAC372" s="632"/>
      <c r="LAD372" s="632"/>
      <c r="LAE372" s="632"/>
      <c r="LAF372" s="632"/>
      <c r="LAG372" s="632"/>
      <c r="LAH372" s="632"/>
      <c r="LAI372" s="632"/>
      <c r="LAJ372" s="632"/>
      <c r="LAK372" s="632"/>
      <c r="LAL372" s="632"/>
      <c r="LAM372" s="632"/>
      <c r="LAN372" s="632"/>
      <c r="LAO372" s="632"/>
      <c r="LAP372" s="632"/>
      <c r="LAQ372" s="632"/>
      <c r="LAR372" s="632"/>
      <c r="LAS372" s="632"/>
      <c r="LAT372" s="632"/>
      <c r="LAU372" s="632"/>
      <c r="LAV372" s="632"/>
      <c r="LAW372" s="632"/>
      <c r="LAX372" s="632"/>
      <c r="LAY372" s="632"/>
      <c r="LAZ372" s="632"/>
      <c r="LBA372" s="632"/>
      <c r="LBB372" s="632"/>
      <c r="LBC372" s="632"/>
      <c r="LBD372" s="632"/>
      <c r="LBE372" s="632"/>
      <c r="LBF372" s="632"/>
      <c r="LBG372" s="632"/>
      <c r="LBH372" s="632"/>
      <c r="LBI372" s="632"/>
      <c r="LBJ372" s="632"/>
      <c r="LBK372" s="632"/>
      <c r="LBL372" s="632"/>
      <c r="LBM372" s="632"/>
      <c r="LBN372" s="632"/>
      <c r="LBO372" s="632"/>
      <c r="LBP372" s="632"/>
      <c r="LBQ372" s="632"/>
      <c r="LBR372" s="632"/>
      <c r="LBS372" s="632"/>
      <c r="LBT372" s="632"/>
      <c r="LBU372" s="632"/>
      <c r="LBV372" s="632"/>
      <c r="LBW372" s="632"/>
      <c r="LBX372" s="632"/>
      <c r="LBY372" s="632"/>
      <c r="LBZ372" s="632"/>
      <c r="LCA372" s="632"/>
      <c r="LCB372" s="632"/>
      <c r="LCC372" s="632"/>
      <c r="LCD372" s="632"/>
      <c r="LCE372" s="632"/>
      <c r="LCF372" s="632"/>
      <c r="LCG372" s="632"/>
      <c r="LCH372" s="632"/>
      <c r="LCI372" s="632"/>
      <c r="LCJ372" s="632"/>
      <c r="LCK372" s="632"/>
      <c r="LCL372" s="632"/>
      <c r="LCM372" s="632"/>
      <c r="LCN372" s="632"/>
      <c r="LCO372" s="632"/>
      <c r="LCP372" s="632"/>
      <c r="LCQ372" s="632"/>
      <c r="LCR372" s="632"/>
      <c r="LCS372" s="632"/>
      <c r="LCT372" s="632"/>
      <c r="LCU372" s="632"/>
      <c r="LCV372" s="632"/>
      <c r="LCW372" s="632"/>
      <c r="LCX372" s="632"/>
      <c r="LCY372" s="632"/>
      <c r="LCZ372" s="632"/>
      <c r="LDA372" s="632"/>
      <c r="LDB372" s="632"/>
      <c r="LDC372" s="632"/>
      <c r="LDD372" s="632"/>
      <c r="LDE372" s="632"/>
      <c r="LDF372" s="632"/>
      <c r="LDG372" s="632"/>
      <c r="LDH372" s="632"/>
      <c r="LDI372" s="632"/>
      <c r="LDJ372" s="632"/>
      <c r="LDK372" s="632"/>
      <c r="LDL372" s="632"/>
      <c r="LDM372" s="632"/>
      <c r="LDN372" s="632"/>
      <c r="LDO372" s="632"/>
      <c r="LDP372" s="632"/>
      <c r="LDQ372" s="632"/>
      <c r="LDR372" s="632"/>
      <c r="LDS372" s="632"/>
      <c r="LDT372" s="632"/>
      <c r="LDU372" s="632"/>
      <c r="LDV372" s="632"/>
      <c r="LDW372" s="632"/>
      <c r="LDX372" s="632"/>
      <c r="LDY372" s="632"/>
      <c r="LDZ372" s="632"/>
      <c r="LEA372" s="632"/>
      <c r="LEB372" s="632"/>
      <c r="LEC372" s="632"/>
      <c r="LED372" s="632"/>
      <c r="LEE372" s="632"/>
      <c r="LEF372" s="632"/>
      <c r="LEG372" s="632"/>
      <c r="LEH372" s="632"/>
      <c r="LEI372" s="632"/>
      <c r="LEJ372" s="632"/>
      <c r="LEK372" s="632"/>
      <c r="LEL372" s="632"/>
      <c r="LEM372" s="632"/>
      <c r="LEN372" s="632"/>
      <c r="LEO372" s="632"/>
      <c r="LEP372" s="632"/>
      <c r="LEQ372" s="632"/>
      <c r="LER372" s="632"/>
      <c r="LES372" s="632"/>
      <c r="LET372" s="632"/>
      <c r="LEU372" s="632"/>
      <c r="LEV372" s="632"/>
      <c r="LEW372" s="632"/>
      <c r="LEX372" s="632"/>
      <c r="LEY372" s="632"/>
      <c r="LEZ372" s="632"/>
      <c r="LFA372" s="632"/>
      <c r="LFB372" s="632"/>
      <c r="LFC372" s="632"/>
      <c r="LFD372" s="632"/>
      <c r="LFE372" s="632"/>
      <c r="LFF372" s="632"/>
      <c r="LFG372" s="632"/>
      <c r="LFH372" s="632"/>
      <c r="LFI372" s="632"/>
      <c r="LFJ372" s="632"/>
      <c r="LFK372" s="632"/>
      <c r="LFL372" s="632"/>
      <c r="LFM372" s="632"/>
      <c r="LFN372" s="632"/>
      <c r="LFO372" s="632"/>
      <c r="LFP372" s="632"/>
      <c r="LFQ372" s="632"/>
      <c r="LFR372" s="632"/>
      <c r="LFS372" s="632"/>
      <c r="LFT372" s="632"/>
      <c r="LFU372" s="632"/>
      <c r="LFV372" s="632"/>
      <c r="LFW372" s="632"/>
      <c r="LFX372" s="632"/>
      <c r="LFY372" s="632"/>
      <c r="LFZ372" s="632"/>
      <c r="LGA372" s="632"/>
      <c r="LGB372" s="632"/>
      <c r="LGC372" s="632"/>
      <c r="LGD372" s="632"/>
      <c r="LGE372" s="632"/>
      <c r="LGF372" s="632"/>
      <c r="LGG372" s="632"/>
      <c r="LGH372" s="632"/>
      <c r="LGI372" s="632"/>
      <c r="LGJ372" s="632"/>
      <c r="LGK372" s="632"/>
      <c r="LGL372" s="632"/>
      <c r="LGM372" s="632"/>
      <c r="LGN372" s="632"/>
      <c r="LGO372" s="632"/>
      <c r="LGP372" s="632"/>
      <c r="LGQ372" s="632"/>
      <c r="LGR372" s="632"/>
      <c r="LGS372" s="632"/>
      <c r="LGT372" s="632"/>
      <c r="LGU372" s="632"/>
      <c r="LGV372" s="632"/>
      <c r="LGW372" s="632"/>
      <c r="LGX372" s="632"/>
      <c r="LGY372" s="632"/>
      <c r="LGZ372" s="632"/>
      <c r="LHA372" s="632"/>
      <c r="LHB372" s="632"/>
      <c r="LHC372" s="632"/>
      <c r="LHD372" s="632"/>
      <c r="LHE372" s="632"/>
      <c r="LHF372" s="632"/>
      <c r="LHG372" s="632"/>
      <c r="LHH372" s="632"/>
      <c r="LHI372" s="632"/>
      <c r="LHJ372" s="632"/>
      <c r="LHK372" s="632"/>
      <c r="LHL372" s="632"/>
      <c r="LHM372" s="632"/>
      <c r="LHN372" s="632"/>
      <c r="LHO372" s="632"/>
      <c r="LHP372" s="632"/>
      <c r="LHQ372" s="632"/>
      <c r="LHR372" s="632"/>
      <c r="LHS372" s="632"/>
      <c r="LHT372" s="632"/>
      <c r="LHU372" s="632"/>
      <c r="LHV372" s="632"/>
      <c r="LHW372" s="632"/>
      <c r="LHX372" s="632"/>
      <c r="LHY372" s="632"/>
      <c r="LHZ372" s="632"/>
      <c r="LIA372" s="632"/>
      <c r="LIB372" s="632"/>
      <c r="LIC372" s="632"/>
      <c r="LID372" s="632"/>
      <c r="LIE372" s="632"/>
      <c r="LIF372" s="632"/>
      <c r="LIG372" s="632"/>
      <c r="LIH372" s="632"/>
      <c r="LII372" s="632"/>
      <c r="LIJ372" s="632"/>
      <c r="LIK372" s="632"/>
      <c r="LIL372" s="632"/>
      <c r="LIM372" s="632"/>
      <c r="LIN372" s="632"/>
      <c r="LIO372" s="632"/>
      <c r="LIP372" s="632"/>
      <c r="LIQ372" s="632"/>
      <c r="LIR372" s="632"/>
      <c r="LIS372" s="632"/>
      <c r="LIT372" s="632"/>
      <c r="LIU372" s="632"/>
      <c r="LIV372" s="632"/>
      <c r="LIW372" s="632"/>
      <c r="LIX372" s="632"/>
      <c r="LIY372" s="632"/>
      <c r="LIZ372" s="632"/>
      <c r="LJA372" s="632"/>
      <c r="LJB372" s="632"/>
      <c r="LJC372" s="632"/>
      <c r="LJD372" s="632"/>
      <c r="LJE372" s="632"/>
      <c r="LJF372" s="632"/>
      <c r="LJG372" s="632"/>
      <c r="LJH372" s="632"/>
      <c r="LJI372" s="632"/>
      <c r="LJJ372" s="632"/>
      <c r="LJK372" s="632"/>
      <c r="LJL372" s="632"/>
      <c r="LJM372" s="632"/>
      <c r="LJN372" s="632"/>
      <c r="LJO372" s="632"/>
      <c r="LJP372" s="632"/>
      <c r="LJQ372" s="632"/>
      <c r="LJR372" s="632"/>
      <c r="LJS372" s="632"/>
      <c r="LJT372" s="632"/>
      <c r="LJU372" s="632"/>
      <c r="LJV372" s="632"/>
      <c r="LJW372" s="632"/>
      <c r="LJX372" s="632"/>
      <c r="LJY372" s="632"/>
      <c r="LJZ372" s="632"/>
      <c r="LKA372" s="632"/>
      <c r="LKB372" s="632"/>
      <c r="LKC372" s="632"/>
      <c r="LKD372" s="632"/>
      <c r="LKE372" s="632"/>
      <c r="LKF372" s="632"/>
      <c r="LKG372" s="632"/>
      <c r="LKH372" s="632"/>
      <c r="LKI372" s="632"/>
      <c r="LKJ372" s="632"/>
      <c r="LKK372" s="632"/>
      <c r="LKL372" s="632"/>
      <c r="LKM372" s="632"/>
      <c r="LKN372" s="632"/>
      <c r="LKO372" s="632"/>
      <c r="LKP372" s="632"/>
      <c r="LKQ372" s="632"/>
      <c r="LKR372" s="632"/>
      <c r="LKS372" s="632"/>
      <c r="LKT372" s="632"/>
      <c r="LKU372" s="632"/>
      <c r="LKV372" s="632"/>
      <c r="LKW372" s="632"/>
      <c r="LKX372" s="632"/>
      <c r="LKY372" s="632"/>
      <c r="LKZ372" s="632"/>
      <c r="LLA372" s="632"/>
      <c r="LLB372" s="632"/>
      <c r="LLC372" s="632"/>
      <c r="LLD372" s="632"/>
      <c r="LLE372" s="632"/>
      <c r="LLF372" s="632"/>
      <c r="LLG372" s="632"/>
      <c r="LLH372" s="632"/>
      <c r="LLI372" s="632"/>
      <c r="LLJ372" s="632"/>
      <c r="LLK372" s="632"/>
      <c r="LLL372" s="632"/>
      <c r="LLM372" s="632"/>
      <c r="LLN372" s="632"/>
      <c r="LLO372" s="632"/>
      <c r="LLP372" s="632"/>
      <c r="LLQ372" s="632"/>
      <c r="LLR372" s="632"/>
      <c r="LLS372" s="632"/>
      <c r="LLT372" s="632"/>
      <c r="LLU372" s="632"/>
      <c r="LLV372" s="632"/>
      <c r="LLW372" s="632"/>
      <c r="LLX372" s="632"/>
      <c r="LLY372" s="632"/>
      <c r="LLZ372" s="632"/>
      <c r="LMA372" s="632"/>
      <c r="LMB372" s="632"/>
      <c r="LMC372" s="632"/>
      <c r="LMD372" s="632"/>
      <c r="LME372" s="632"/>
      <c r="LMF372" s="632"/>
      <c r="LMG372" s="632"/>
      <c r="LMH372" s="632"/>
      <c r="LMI372" s="632"/>
      <c r="LMJ372" s="632"/>
      <c r="LMK372" s="632"/>
      <c r="LML372" s="632"/>
      <c r="LMM372" s="632"/>
      <c r="LMN372" s="632"/>
      <c r="LMO372" s="632"/>
      <c r="LMP372" s="632"/>
      <c r="LMQ372" s="632"/>
      <c r="LMR372" s="632"/>
      <c r="LMS372" s="632"/>
      <c r="LMT372" s="632"/>
      <c r="LMU372" s="632"/>
      <c r="LMV372" s="632"/>
      <c r="LMW372" s="632"/>
      <c r="LMX372" s="632"/>
      <c r="LMY372" s="632"/>
      <c r="LMZ372" s="632"/>
      <c r="LNA372" s="632"/>
      <c r="LNB372" s="632"/>
      <c r="LNC372" s="632"/>
      <c r="LND372" s="632"/>
      <c r="LNE372" s="632"/>
      <c r="LNF372" s="632"/>
      <c r="LNG372" s="632"/>
      <c r="LNH372" s="632"/>
      <c r="LNI372" s="632"/>
      <c r="LNJ372" s="632"/>
      <c r="LNK372" s="632"/>
      <c r="LNL372" s="632"/>
      <c r="LNM372" s="632"/>
      <c r="LNN372" s="632"/>
      <c r="LNO372" s="632"/>
      <c r="LNP372" s="632"/>
      <c r="LNQ372" s="632"/>
      <c r="LNR372" s="632"/>
      <c r="LNS372" s="632"/>
      <c r="LNT372" s="632"/>
      <c r="LNU372" s="632"/>
      <c r="LNV372" s="632"/>
      <c r="LNW372" s="632"/>
      <c r="LNX372" s="632"/>
      <c r="LNY372" s="632"/>
      <c r="LNZ372" s="632"/>
      <c r="LOA372" s="632"/>
      <c r="LOB372" s="632"/>
      <c r="LOC372" s="632"/>
      <c r="LOD372" s="632"/>
      <c r="LOE372" s="632"/>
      <c r="LOF372" s="632"/>
      <c r="LOG372" s="632"/>
      <c r="LOH372" s="632"/>
      <c r="LOI372" s="632"/>
      <c r="LOJ372" s="632"/>
      <c r="LOK372" s="632"/>
      <c r="LOL372" s="632"/>
      <c r="LOM372" s="632"/>
      <c r="LON372" s="632"/>
      <c r="LOO372" s="632"/>
      <c r="LOP372" s="632"/>
      <c r="LOQ372" s="632"/>
      <c r="LOR372" s="632"/>
      <c r="LOS372" s="632"/>
      <c r="LOT372" s="632"/>
      <c r="LOU372" s="632"/>
      <c r="LOV372" s="632"/>
      <c r="LOW372" s="632"/>
      <c r="LOX372" s="632"/>
      <c r="LOY372" s="632"/>
      <c r="LOZ372" s="632"/>
      <c r="LPA372" s="632"/>
      <c r="LPB372" s="632"/>
      <c r="LPC372" s="632"/>
      <c r="LPD372" s="632"/>
      <c r="LPE372" s="632"/>
      <c r="LPF372" s="632"/>
      <c r="LPG372" s="632"/>
      <c r="LPH372" s="632"/>
      <c r="LPI372" s="632"/>
      <c r="LPJ372" s="632"/>
      <c r="LPK372" s="632"/>
      <c r="LPL372" s="632"/>
      <c r="LPM372" s="632"/>
      <c r="LPN372" s="632"/>
      <c r="LPO372" s="632"/>
      <c r="LPP372" s="632"/>
      <c r="LPQ372" s="632"/>
      <c r="LPR372" s="632"/>
      <c r="LPS372" s="632"/>
      <c r="LPT372" s="632"/>
      <c r="LPU372" s="632"/>
      <c r="LPV372" s="632"/>
      <c r="LPW372" s="632"/>
      <c r="LPX372" s="632"/>
      <c r="LPY372" s="632"/>
      <c r="LPZ372" s="632"/>
      <c r="LQA372" s="632"/>
      <c r="LQB372" s="632"/>
      <c r="LQC372" s="632"/>
      <c r="LQD372" s="632"/>
      <c r="LQE372" s="632"/>
      <c r="LQF372" s="632"/>
      <c r="LQG372" s="632"/>
      <c r="LQH372" s="632"/>
      <c r="LQI372" s="632"/>
      <c r="LQJ372" s="632"/>
      <c r="LQK372" s="632"/>
      <c r="LQL372" s="632"/>
      <c r="LQM372" s="632"/>
      <c r="LQN372" s="632"/>
      <c r="LQO372" s="632"/>
      <c r="LQP372" s="632"/>
      <c r="LQQ372" s="632"/>
      <c r="LQR372" s="632"/>
      <c r="LQS372" s="632"/>
      <c r="LQT372" s="632"/>
      <c r="LQU372" s="632"/>
      <c r="LQV372" s="632"/>
      <c r="LQW372" s="632"/>
      <c r="LQX372" s="632"/>
      <c r="LQY372" s="632"/>
      <c r="LQZ372" s="632"/>
      <c r="LRA372" s="632"/>
      <c r="LRB372" s="632"/>
      <c r="LRC372" s="632"/>
      <c r="LRD372" s="632"/>
      <c r="LRE372" s="632"/>
      <c r="LRF372" s="632"/>
      <c r="LRG372" s="632"/>
      <c r="LRH372" s="632"/>
      <c r="LRI372" s="632"/>
      <c r="LRJ372" s="632"/>
      <c r="LRK372" s="632"/>
      <c r="LRL372" s="632"/>
      <c r="LRM372" s="632"/>
      <c r="LRN372" s="632"/>
      <c r="LRO372" s="632"/>
      <c r="LRP372" s="632"/>
      <c r="LRQ372" s="632"/>
      <c r="LRR372" s="632"/>
      <c r="LRS372" s="632"/>
      <c r="LRT372" s="632"/>
      <c r="LRU372" s="632"/>
      <c r="LRV372" s="632"/>
      <c r="LRW372" s="632"/>
      <c r="LRX372" s="632"/>
      <c r="LRY372" s="632"/>
      <c r="LRZ372" s="632"/>
      <c r="LSA372" s="632"/>
      <c r="LSB372" s="632"/>
      <c r="LSC372" s="632"/>
      <c r="LSD372" s="632"/>
      <c r="LSE372" s="632"/>
      <c r="LSF372" s="632"/>
      <c r="LSG372" s="632"/>
      <c r="LSH372" s="632"/>
      <c r="LSI372" s="632"/>
      <c r="LSJ372" s="632"/>
      <c r="LSK372" s="632"/>
      <c r="LSL372" s="632"/>
      <c r="LSM372" s="632"/>
      <c r="LSN372" s="632"/>
      <c r="LSO372" s="632"/>
      <c r="LSP372" s="632"/>
      <c r="LSQ372" s="632"/>
      <c r="LSR372" s="632"/>
      <c r="LSS372" s="632"/>
      <c r="LST372" s="632"/>
      <c r="LSU372" s="632"/>
      <c r="LSV372" s="632"/>
      <c r="LSW372" s="632"/>
      <c r="LSX372" s="632"/>
      <c r="LSY372" s="632"/>
      <c r="LSZ372" s="632"/>
      <c r="LTA372" s="632"/>
      <c r="LTB372" s="632"/>
      <c r="LTC372" s="632"/>
      <c r="LTD372" s="632"/>
      <c r="LTE372" s="632"/>
      <c r="LTF372" s="632"/>
      <c r="LTG372" s="632"/>
      <c r="LTH372" s="632"/>
      <c r="LTI372" s="632"/>
      <c r="LTJ372" s="632"/>
      <c r="LTK372" s="632"/>
      <c r="LTL372" s="632"/>
      <c r="LTM372" s="632"/>
      <c r="LTN372" s="632"/>
      <c r="LTO372" s="632"/>
      <c r="LTP372" s="632"/>
      <c r="LTQ372" s="632"/>
      <c r="LTR372" s="632"/>
      <c r="LTS372" s="632"/>
      <c r="LTT372" s="632"/>
      <c r="LTU372" s="632"/>
      <c r="LTV372" s="632"/>
      <c r="LTW372" s="632"/>
      <c r="LTX372" s="632"/>
      <c r="LTY372" s="632"/>
      <c r="LTZ372" s="632"/>
      <c r="LUA372" s="632"/>
      <c r="LUB372" s="632"/>
      <c r="LUC372" s="632"/>
      <c r="LUD372" s="632"/>
      <c r="LUE372" s="632"/>
      <c r="LUF372" s="632"/>
      <c r="LUG372" s="632"/>
      <c r="LUH372" s="632"/>
      <c r="LUI372" s="632"/>
      <c r="LUJ372" s="632"/>
      <c r="LUK372" s="632"/>
      <c r="LUL372" s="632"/>
      <c r="LUM372" s="632"/>
      <c r="LUN372" s="632"/>
      <c r="LUO372" s="632"/>
      <c r="LUP372" s="632"/>
      <c r="LUQ372" s="632"/>
      <c r="LUR372" s="632"/>
      <c r="LUS372" s="632"/>
      <c r="LUT372" s="632"/>
      <c r="LUU372" s="632"/>
      <c r="LUV372" s="632"/>
      <c r="LUW372" s="632"/>
      <c r="LUX372" s="632"/>
      <c r="LUY372" s="632"/>
      <c r="LUZ372" s="632"/>
      <c r="LVA372" s="632"/>
      <c r="LVB372" s="632"/>
      <c r="LVC372" s="632"/>
      <c r="LVD372" s="632"/>
      <c r="LVE372" s="632"/>
      <c r="LVF372" s="632"/>
      <c r="LVG372" s="632"/>
      <c r="LVH372" s="632"/>
      <c r="LVI372" s="632"/>
      <c r="LVJ372" s="632"/>
      <c r="LVK372" s="632"/>
      <c r="LVL372" s="632"/>
      <c r="LVM372" s="632"/>
      <c r="LVN372" s="632"/>
      <c r="LVO372" s="632"/>
      <c r="LVP372" s="632"/>
      <c r="LVQ372" s="632"/>
      <c r="LVR372" s="632"/>
      <c r="LVS372" s="632"/>
      <c r="LVT372" s="632"/>
      <c r="LVU372" s="632"/>
      <c r="LVV372" s="632"/>
      <c r="LVW372" s="632"/>
      <c r="LVX372" s="632"/>
      <c r="LVY372" s="632"/>
      <c r="LVZ372" s="632"/>
      <c r="LWA372" s="632"/>
      <c r="LWB372" s="632"/>
      <c r="LWC372" s="632"/>
      <c r="LWD372" s="632"/>
      <c r="LWE372" s="632"/>
      <c r="LWF372" s="632"/>
      <c r="LWG372" s="632"/>
      <c r="LWH372" s="632"/>
      <c r="LWI372" s="632"/>
      <c r="LWJ372" s="632"/>
      <c r="LWK372" s="632"/>
      <c r="LWL372" s="632"/>
      <c r="LWM372" s="632"/>
      <c r="LWN372" s="632"/>
      <c r="LWO372" s="632"/>
      <c r="LWP372" s="632"/>
      <c r="LWQ372" s="632"/>
      <c r="LWR372" s="632"/>
      <c r="LWS372" s="632"/>
      <c r="LWT372" s="632"/>
      <c r="LWU372" s="632"/>
      <c r="LWV372" s="632"/>
      <c r="LWW372" s="632"/>
      <c r="LWX372" s="632"/>
      <c r="LWY372" s="632"/>
      <c r="LWZ372" s="632"/>
      <c r="LXA372" s="632"/>
      <c r="LXB372" s="632"/>
      <c r="LXC372" s="632"/>
      <c r="LXD372" s="632"/>
      <c r="LXE372" s="632"/>
      <c r="LXF372" s="632"/>
      <c r="LXG372" s="632"/>
      <c r="LXH372" s="632"/>
      <c r="LXI372" s="632"/>
      <c r="LXJ372" s="632"/>
      <c r="LXK372" s="632"/>
      <c r="LXL372" s="632"/>
      <c r="LXM372" s="632"/>
      <c r="LXN372" s="632"/>
      <c r="LXO372" s="632"/>
      <c r="LXP372" s="632"/>
      <c r="LXQ372" s="632"/>
      <c r="LXR372" s="632"/>
      <c r="LXS372" s="632"/>
      <c r="LXT372" s="632"/>
      <c r="LXU372" s="632"/>
      <c r="LXV372" s="632"/>
      <c r="LXW372" s="632"/>
      <c r="LXX372" s="632"/>
      <c r="LXY372" s="632"/>
      <c r="LXZ372" s="632"/>
      <c r="LYA372" s="632"/>
      <c r="LYB372" s="632"/>
      <c r="LYC372" s="632"/>
      <c r="LYD372" s="632"/>
      <c r="LYE372" s="632"/>
      <c r="LYF372" s="632"/>
      <c r="LYG372" s="632"/>
      <c r="LYH372" s="632"/>
      <c r="LYI372" s="632"/>
      <c r="LYJ372" s="632"/>
      <c r="LYK372" s="632"/>
      <c r="LYL372" s="632"/>
      <c r="LYM372" s="632"/>
      <c r="LYN372" s="632"/>
      <c r="LYO372" s="632"/>
      <c r="LYP372" s="632"/>
      <c r="LYQ372" s="632"/>
      <c r="LYR372" s="632"/>
      <c r="LYS372" s="632"/>
      <c r="LYT372" s="632"/>
      <c r="LYU372" s="632"/>
      <c r="LYV372" s="632"/>
      <c r="LYW372" s="632"/>
      <c r="LYX372" s="632"/>
      <c r="LYY372" s="632"/>
      <c r="LYZ372" s="632"/>
      <c r="LZA372" s="632"/>
      <c r="LZB372" s="632"/>
      <c r="LZC372" s="632"/>
      <c r="LZD372" s="632"/>
      <c r="LZE372" s="632"/>
      <c r="LZF372" s="632"/>
      <c r="LZG372" s="632"/>
      <c r="LZH372" s="632"/>
      <c r="LZI372" s="632"/>
      <c r="LZJ372" s="632"/>
      <c r="LZK372" s="632"/>
      <c r="LZL372" s="632"/>
      <c r="LZM372" s="632"/>
      <c r="LZN372" s="632"/>
      <c r="LZO372" s="632"/>
      <c r="LZP372" s="632"/>
      <c r="LZQ372" s="632"/>
      <c r="LZR372" s="632"/>
      <c r="LZS372" s="632"/>
      <c r="LZT372" s="632"/>
      <c r="LZU372" s="632"/>
      <c r="LZV372" s="632"/>
      <c r="LZW372" s="632"/>
      <c r="LZX372" s="632"/>
      <c r="LZY372" s="632"/>
      <c r="LZZ372" s="632"/>
      <c r="MAA372" s="632"/>
      <c r="MAB372" s="632"/>
      <c r="MAC372" s="632"/>
      <c r="MAD372" s="632"/>
      <c r="MAE372" s="632"/>
      <c r="MAF372" s="632"/>
      <c r="MAG372" s="632"/>
      <c r="MAH372" s="632"/>
      <c r="MAI372" s="632"/>
      <c r="MAJ372" s="632"/>
      <c r="MAK372" s="632"/>
      <c r="MAL372" s="632"/>
      <c r="MAM372" s="632"/>
      <c r="MAN372" s="632"/>
      <c r="MAO372" s="632"/>
      <c r="MAP372" s="632"/>
      <c r="MAQ372" s="632"/>
      <c r="MAR372" s="632"/>
      <c r="MAS372" s="632"/>
      <c r="MAT372" s="632"/>
      <c r="MAU372" s="632"/>
      <c r="MAV372" s="632"/>
      <c r="MAW372" s="632"/>
      <c r="MAX372" s="632"/>
      <c r="MAY372" s="632"/>
      <c r="MAZ372" s="632"/>
      <c r="MBA372" s="632"/>
      <c r="MBB372" s="632"/>
      <c r="MBC372" s="632"/>
      <c r="MBD372" s="632"/>
      <c r="MBE372" s="632"/>
      <c r="MBF372" s="632"/>
      <c r="MBG372" s="632"/>
      <c r="MBH372" s="632"/>
      <c r="MBI372" s="632"/>
      <c r="MBJ372" s="632"/>
      <c r="MBK372" s="632"/>
      <c r="MBL372" s="632"/>
      <c r="MBM372" s="632"/>
      <c r="MBN372" s="632"/>
      <c r="MBO372" s="632"/>
      <c r="MBP372" s="632"/>
      <c r="MBQ372" s="632"/>
      <c r="MBR372" s="632"/>
      <c r="MBS372" s="632"/>
      <c r="MBT372" s="632"/>
      <c r="MBU372" s="632"/>
      <c r="MBV372" s="632"/>
      <c r="MBW372" s="632"/>
      <c r="MBX372" s="632"/>
      <c r="MBY372" s="632"/>
      <c r="MBZ372" s="632"/>
      <c r="MCA372" s="632"/>
      <c r="MCB372" s="632"/>
      <c r="MCC372" s="632"/>
      <c r="MCD372" s="632"/>
      <c r="MCE372" s="632"/>
      <c r="MCF372" s="632"/>
      <c r="MCG372" s="632"/>
      <c r="MCH372" s="632"/>
      <c r="MCI372" s="632"/>
      <c r="MCJ372" s="632"/>
      <c r="MCK372" s="632"/>
      <c r="MCL372" s="632"/>
      <c r="MCM372" s="632"/>
      <c r="MCN372" s="632"/>
      <c r="MCO372" s="632"/>
      <c r="MCP372" s="632"/>
      <c r="MCQ372" s="632"/>
      <c r="MCR372" s="632"/>
      <c r="MCS372" s="632"/>
      <c r="MCT372" s="632"/>
      <c r="MCU372" s="632"/>
      <c r="MCV372" s="632"/>
      <c r="MCW372" s="632"/>
      <c r="MCX372" s="632"/>
      <c r="MCY372" s="632"/>
      <c r="MCZ372" s="632"/>
      <c r="MDA372" s="632"/>
      <c r="MDB372" s="632"/>
      <c r="MDC372" s="632"/>
      <c r="MDD372" s="632"/>
      <c r="MDE372" s="632"/>
      <c r="MDF372" s="632"/>
      <c r="MDG372" s="632"/>
      <c r="MDH372" s="632"/>
      <c r="MDI372" s="632"/>
      <c r="MDJ372" s="632"/>
      <c r="MDK372" s="632"/>
      <c r="MDL372" s="632"/>
      <c r="MDM372" s="632"/>
      <c r="MDN372" s="632"/>
      <c r="MDO372" s="632"/>
      <c r="MDP372" s="632"/>
      <c r="MDQ372" s="632"/>
      <c r="MDR372" s="632"/>
      <c r="MDS372" s="632"/>
      <c r="MDT372" s="632"/>
      <c r="MDU372" s="632"/>
      <c r="MDV372" s="632"/>
      <c r="MDW372" s="632"/>
      <c r="MDX372" s="632"/>
      <c r="MDY372" s="632"/>
      <c r="MDZ372" s="632"/>
      <c r="MEA372" s="632"/>
      <c r="MEB372" s="632"/>
      <c r="MEC372" s="632"/>
      <c r="MED372" s="632"/>
      <c r="MEE372" s="632"/>
      <c r="MEF372" s="632"/>
      <c r="MEG372" s="632"/>
      <c r="MEH372" s="632"/>
      <c r="MEI372" s="632"/>
      <c r="MEJ372" s="632"/>
      <c r="MEK372" s="632"/>
      <c r="MEL372" s="632"/>
      <c r="MEM372" s="632"/>
      <c r="MEN372" s="632"/>
      <c r="MEO372" s="632"/>
      <c r="MEP372" s="632"/>
      <c r="MEQ372" s="632"/>
      <c r="MER372" s="632"/>
      <c r="MES372" s="632"/>
      <c r="MET372" s="632"/>
      <c r="MEU372" s="632"/>
      <c r="MEV372" s="632"/>
      <c r="MEW372" s="632"/>
      <c r="MEX372" s="632"/>
      <c r="MEY372" s="632"/>
      <c r="MEZ372" s="632"/>
      <c r="MFA372" s="632"/>
      <c r="MFB372" s="632"/>
      <c r="MFC372" s="632"/>
      <c r="MFD372" s="632"/>
      <c r="MFE372" s="632"/>
      <c r="MFF372" s="632"/>
      <c r="MFG372" s="632"/>
      <c r="MFH372" s="632"/>
      <c r="MFI372" s="632"/>
      <c r="MFJ372" s="632"/>
      <c r="MFK372" s="632"/>
      <c r="MFL372" s="632"/>
      <c r="MFM372" s="632"/>
      <c r="MFN372" s="632"/>
      <c r="MFO372" s="632"/>
      <c r="MFP372" s="632"/>
      <c r="MFQ372" s="632"/>
      <c r="MFR372" s="632"/>
      <c r="MFS372" s="632"/>
      <c r="MFT372" s="632"/>
      <c r="MFU372" s="632"/>
      <c r="MFV372" s="632"/>
      <c r="MFW372" s="632"/>
      <c r="MFX372" s="632"/>
      <c r="MFY372" s="632"/>
      <c r="MFZ372" s="632"/>
      <c r="MGA372" s="632"/>
      <c r="MGB372" s="632"/>
      <c r="MGC372" s="632"/>
      <c r="MGD372" s="632"/>
      <c r="MGE372" s="632"/>
      <c r="MGF372" s="632"/>
      <c r="MGG372" s="632"/>
      <c r="MGH372" s="632"/>
      <c r="MGI372" s="632"/>
      <c r="MGJ372" s="632"/>
      <c r="MGK372" s="632"/>
      <c r="MGL372" s="632"/>
      <c r="MGM372" s="632"/>
      <c r="MGN372" s="632"/>
      <c r="MGO372" s="632"/>
      <c r="MGP372" s="632"/>
      <c r="MGQ372" s="632"/>
      <c r="MGR372" s="632"/>
      <c r="MGS372" s="632"/>
      <c r="MGT372" s="632"/>
      <c r="MGU372" s="632"/>
      <c r="MGV372" s="632"/>
      <c r="MGW372" s="632"/>
      <c r="MGX372" s="632"/>
      <c r="MGY372" s="632"/>
      <c r="MGZ372" s="632"/>
      <c r="MHA372" s="632"/>
      <c r="MHB372" s="632"/>
      <c r="MHC372" s="632"/>
      <c r="MHD372" s="632"/>
      <c r="MHE372" s="632"/>
      <c r="MHF372" s="632"/>
      <c r="MHG372" s="632"/>
      <c r="MHH372" s="632"/>
      <c r="MHI372" s="632"/>
      <c r="MHJ372" s="632"/>
      <c r="MHK372" s="632"/>
      <c r="MHL372" s="632"/>
      <c r="MHM372" s="632"/>
      <c r="MHN372" s="632"/>
      <c r="MHO372" s="632"/>
      <c r="MHP372" s="632"/>
      <c r="MHQ372" s="632"/>
      <c r="MHR372" s="632"/>
      <c r="MHS372" s="632"/>
      <c r="MHT372" s="632"/>
      <c r="MHU372" s="632"/>
      <c r="MHV372" s="632"/>
      <c r="MHW372" s="632"/>
      <c r="MHX372" s="632"/>
      <c r="MHY372" s="632"/>
      <c r="MHZ372" s="632"/>
      <c r="MIA372" s="632"/>
      <c r="MIB372" s="632"/>
      <c r="MIC372" s="632"/>
      <c r="MID372" s="632"/>
      <c r="MIE372" s="632"/>
      <c r="MIF372" s="632"/>
      <c r="MIG372" s="632"/>
      <c r="MIH372" s="632"/>
      <c r="MII372" s="632"/>
      <c r="MIJ372" s="632"/>
      <c r="MIK372" s="632"/>
      <c r="MIL372" s="632"/>
      <c r="MIM372" s="632"/>
      <c r="MIN372" s="632"/>
      <c r="MIO372" s="632"/>
      <c r="MIP372" s="632"/>
      <c r="MIQ372" s="632"/>
      <c r="MIR372" s="632"/>
      <c r="MIS372" s="632"/>
      <c r="MIT372" s="632"/>
      <c r="MIU372" s="632"/>
      <c r="MIV372" s="632"/>
      <c r="MIW372" s="632"/>
      <c r="MIX372" s="632"/>
      <c r="MIY372" s="632"/>
      <c r="MIZ372" s="632"/>
      <c r="MJA372" s="632"/>
      <c r="MJB372" s="632"/>
      <c r="MJC372" s="632"/>
      <c r="MJD372" s="632"/>
      <c r="MJE372" s="632"/>
      <c r="MJF372" s="632"/>
      <c r="MJG372" s="632"/>
      <c r="MJH372" s="632"/>
      <c r="MJI372" s="632"/>
      <c r="MJJ372" s="632"/>
      <c r="MJK372" s="632"/>
      <c r="MJL372" s="632"/>
      <c r="MJM372" s="632"/>
      <c r="MJN372" s="632"/>
      <c r="MJO372" s="632"/>
      <c r="MJP372" s="632"/>
      <c r="MJQ372" s="632"/>
      <c r="MJR372" s="632"/>
      <c r="MJS372" s="632"/>
      <c r="MJT372" s="632"/>
      <c r="MJU372" s="632"/>
      <c r="MJV372" s="632"/>
      <c r="MJW372" s="632"/>
      <c r="MJX372" s="632"/>
      <c r="MJY372" s="632"/>
      <c r="MJZ372" s="632"/>
      <c r="MKA372" s="632"/>
      <c r="MKB372" s="632"/>
      <c r="MKC372" s="632"/>
      <c r="MKD372" s="632"/>
      <c r="MKE372" s="632"/>
      <c r="MKF372" s="632"/>
      <c r="MKG372" s="632"/>
      <c r="MKH372" s="632"/>
      <c r="MKI372" s="632"/>
      <c r="MKJ372" s="632"/>
      <c r="MKK372" s="632"/>
      <c r="MKL372" s="632"/>
      <c r="MKM372" s="632"/>
      <c r="MKN372" s="632"/>
      <c r="MKO372" s="632"/>
      <c r="MKP372" s="632"/>
      <c r="MKQ372" s="632"/>
      <c r="MKR372" s="632"/>
      <c r="MKS372" s="632"/>
      <c r="MKT372" s="632"/>
      <c r="MKU372" s="632"/>
      <c r="MKV372" s="632"/>
      <c r="MKW372" s="632"/>
      <c r="MKX372" s="632"/>
      <c r="MKY372" s="632"/>
      <c r="MKZ372" s="632"/>
      <c r="MLA372" s="632"/>
      <c r="MLB372" s="632"/>
      <c r="MLC372" s="632"/>
      <c r="MLD372" s="632"/>
      <c r="MLE372" s="632"/>
      <c r="MLF372" s="632"/>
      <c r="MLG372" s="632"/>
      <c r="MLH372" s="632"/>
      <c r="MLI372" s="632"/>
      <c r="MLJ372" s="632"/>
      <c r="MLK372" s="632"/>
      <c r="MLL372" s="632"/>
      <c r="MLM372" s="632"/>
      <c r="MLN372" s="632"/>
      <c r="MLO372" s="632"/>
      <c r="MLP372" s="632"/>
      <c r="MLQ372" s="632"/>
      <c r="MLR372" s="632"/>
      <c r="MLS372" s="632"/>
      <c r="MLT372" s="632"/>
      <c r="MLU372" s="632"/>
      <c r="MLV372" s="632"/>
      <c r="MLW372" s="632"/>
      <c r="MLX372" s="632"/>
      <c r="MLY372" s="632"/>
      <c r="MLZ372" s="632"/>
      <c r="MMA372" s="632"/>
      <c r="MMB372" s="632"/>
      <c r="MMC372" s="632"/>
      <c r="MMD372" s="632"/>
      <c r="MME372" s="632"/>
      <c r="MMF372" s="632"/>
      <c r="MMG372" s="632"/>
      <c r="MMH372" s="632"/>
      <c r="MMI372" s="632"/>
      <c r="MMJ372" s="632"/>
      <c r="MMK372" s="632"/>
      <c r="MML372" s="632"/>
      <c r="MMM372" s="632"/>
      <c r="MMN372" s="632"/>
      <c r="MMO372" s="632"/>
      <c r="MMP372" s="632"/>
      <c r="MMQ372" s="632"/>
      <c r="MMR372" s="632"/>
      <c r="MMS372" s="632"/>
      <c r="MMT372" s="632"/>
      <c r="MMU372" s="632"/>
      <c r="MMV372" s="632"/>
      <c r="MMW372" s="632"/>
      <c r="MMX372" s="632"/>
      <c r="MMY372" s="632"/>
      <c r="MMZ372" s="632"/>
      <c r="MNA372" s="632"/>
      <c r="MNB372" s="632"/>
      <c r="MNC372" s="632"/>
      <c r="MND372" s="632"/>
      <c r="MNE372" s="632"/>
      <c r="MNF372" s="632"/>
      <c r="MNG372" s="632"/>
      <c r="MNH372" s="632"/>
      <c r="MNI372" s="632"/>
      <c r="MNJ372" s="632"/>
      <c r="MNK372" s="632"/>
      <c r="MNL372" s="632"/>
      <c r="MNM372" s="632"/>
      <c r="MNN372" s="632"/>
      <c r="MNO372" s="632"/>
      <c r="MNP372" s="632"/>
      <c r="MNQ372" s="632"/>
      <c r="MNR372" s="632"/>
      <c r="MNS372" s="632"/>
      <c r="MNT372" s="632"/>
      <c r="MNU372" s="632"/>
      <c r="MNV372" s="632"/>
      <c r="MNW372" s="632"/>
      <c r="MNX372" s="632"/>
      <c r="MNY372" s="632"/>
      <c r="MNZ372" s="632"/>
      <c r="MOA372" s="632"/>
      <c r="MOB372" s="632"/>
      <c r="MOC372" s="632"/>
      <c r="MOD372" s="632"/>
      <c r="MOE372" s="632"/>
      <c r="MOF372" s="632"/>
      <c r="MOG372" s="632"/>
      <c r="MOH372" s="632"/>
      <c r="MOI372" s="632"/>
      <c r="MOJ372" s="632"/>
      <c r="MOK372" s="632"/>
      <c r="MOL372" s="632"/>
      <c r="MOM372" s="632"/>
      <c r="MON372" s="632"/>
      <c r="MOO372" s="632"/>
      <c r="MOP372" s="632"/>
      <c r="MOQ372" s="632"/>
      <c r="MOR372" s="632"/>
      <c r="MOS372" s="632"/>
      <c r="MOT372" s="632"/>
      <c r="MOU372" s="632"/>
      <c r="MOV372" s="632"/>
      <c r="MOW372" s="632"/>
      <c r="MOX372" s="632"/>
      <c r="MOY372" s="632"/>
      <c r="MOZ372" s="632"/>
      <c r="MPA372" s="632"/>
      <c r="MPB372" s="632"/>
      <c r="MPC372" s="632"/>
      <c r="MPD372" s="632"/>
      <c r="MPE372" s="632"/>
      <c r="MPF372" s="632"/>
      <c r="MPG372" s="632"/>
      <c r="MPH372" s="632"/>
      <c r="MPI372" s="632"/>
      <c r="MPJ372" s="632"/>
      <c r="MPK372" s="632"/>
      <c r="MPL372" s="632"/>
      <c r="MPM372" s="632"/>
      <c r="MPN372" s="632"/>
      <c r="MPO372" s="632"/>
      <c r="MPP372" s="632"/>
      <c r="MPQ372" s="632"/>
      <c r="MPR372" s="632"/>
      <c r="MPS372" s="632"/>
      <c r="MPT372" s="632"/>
      <c r="MPU372" s="632"/>
      <c r="MPV372" s="632"/>
      <c r="MPW372" s="632"/>
      <c r="MPX372" s="632"/>
      <c r="MPY372" s="632"/>
      <c r="MPZ372" s="632"/>
      <c r="MQA372" s="632"/>
      <c r="MQB372" s="632"/>
      <c r="MQC372" s="632"/>
      <c r="MQD372" s="632"/>
      <c r="MQE372" s="632"/>
      <c r="MQF372" s="632"/>
      <c r="MQG372" s="632"/>
      <c r="MQH372" s="632"/>
      <c r="MQI372" s="632"/>
      <c r="MQJ372" s="632"/>
      <c r="MQK372" s="632"/>
      <c r="MQL372" s="632"/>
      <c r="MQM372" s="632"/>
      <c r="MQN372" s="632"/>
      <c r="MQO372" s="632"/>
      <c r="MQP372" s="632"/>
      <c r="MQQ372" s="632"/>
      <c r="MQR372" s="632"/>
      <c r="MQS372" s="632"/>
      <c r="MQT372" s="632"/>
      <c r="MQU372" s="632"/>
      <c r="MQV372" s="632"/>
      <c r="MQW372" s="632"/>
      <c r="MQX372" s="632"/>
      <c r="MQY372" s="632"/>
      <c r="MQZ372" s="632"/>
      <c r="MRA372" s="632"/>
      <c r="MRB372" s="632"/>
      <c r="MRC372" s="632"/>
      <c r="MRD372" s="632"/>
      <c r="MRE372" s="632"/>
      <c r="MRF372" s="632"/>
      <c r="MRG372" s="632"/>
      <c r="MRH372" s="632"/>
      <c r="MRI372" s="632"/>
      <c r="MRJ372" s="632"/>
      <c r="MRK372" s="632"/>
      <c r="MRL372" s="632"/>
      <c r="MRM372" s="632"/>
      <c r="MRN372" s="632"/>
      <c r="MRO372" s="632"/>
      <c r="MRP372" s="632"/>
      <c r="MRQ372" s="632"/>
      <c r="MRR372" s="632"/>
      <c r="MRS372" s="632"/>
      <c r="MRT372" s="632"/>
      <c r="MRU372" s="632"/>
      <c r="MRV372" s="632"/>
      <c r="MRW372" s="632"/>
      <c r="MRX372" s="632"/>
      <c r="MRY372" s="632"/>
      <c r="MRZ372" s="632"/>
      <c r="MSA372" s="632"/>
      <c r="MSB372" s="632"/>
      <c r="MSC372" s="632"/>
      <c r="MSD372" s="632"/>
      <c r="MSE372" s="632"/>
      <c r="MSF372" s="632"/>
      <c r="MSG372" s="632"/>
      <c r="MSH372" s="632"/>
      <c r="MSI372" s="632"/>
      <c r="MSJ372" s="632"/>
      <c r="MSK372" s="632"/>
      <c r="MSL372" s="632"/>
      <c r="MSM372" s="632"/>
      <c r="MSN372" s="632"/>
      <c r="MSO372" s="632"/>
      <c r="MSP372" s="632"/>
      <c r="MSQ372" s="632"/>
      <c r="MSR372" s="632"/>
      <c r="MSS372" s="632"/>
      <c r="MST372" s="632"/>
      <c r="MSU372" s="632"/>
      <c r="MSV372" s="632"/>
      <c r="MSW372" s="632"/>
      <c r="MSX372" s="632"/>
      <c r="MSY372" s="632"/>
      <c r="MSZ372" s="632"/>
      <c r="MTA372" s="632"/>
      <c r="MTB372" s="632"/>
      <c r="MTC372" s="632"/>
      <c r="MTD372" s="632"/>
      <c r="MTE372" s="632"/>
      <c r="MTF372" s="632"/>
      <c r="MTG372" s="632"/>
      <c r="MTH372" s="632"/>
      <c r="MTI372" s="632"/>
      <c r="MTJ372" s="632"/>
      <c r="MTK372" s="632"/>
      <c r="MTL372" s="632"/>
      <c r="MTM372" s="632"/>
      <c r="MTN372" s="632"/>
      <c r="MTO372" s="632"/>
      <c r="MTP372" s="632"/>
      <c r="MTQ372" s="632"/>
      <c r="MTR372" s="632"/>
      <c r="MTS372" s="632"/>
      <c r="MTT372" s="632"/>
      <c r="MTU372" s="632"/>
      <c r="MTV372" s="632"/>
      <c r="MTW372" s="632"/>
      <c r="MTX372" s="632"/>
      <c r="MTY372" s="632"/>
      <c r="MTZ372" s="632"/>
      <c r="MUA372" s="632"/>
      <c r="MUB372" s="632"/>
      <c r="MUC372" s="632"/>
      <c r="MUD372" s="632"/>
      <c r="MUE372" s="632"/>
      <c r="MUF372" s="632"/>
      <c r="MUG372" s="632"/>
      <c r="MUH372" s="632"/>
      <c r="MUI372" s="632"/>
      <c r="MUJ372" s="632"/>
      <c r="MUK372" s="632"/>
      <c r="MUL372" s="632"/>
      <c r="MUM372" s="632"/>
      <c r="MUN372" s="632"/>
      <c r="MUO372" s="632"/>
      <c r="MUP372" s="632"/>
      <c r="MUQ372" s="632"/>
      <c r="MUR372" s="632"/>
      <c r="MUS372" s="632"/>
      <c r="MUT372" s="632"/>
      <c r="MUU372" s="632"/>
      <c r="MUV372" s="632"/>
      <c r="MUW372" s="632"/>
      <c r="MUX372" s="632"/>
      <c r="MUY372" s="632"/>
      <c r="MUZ372" s="632"/>
      <c r="MVA372" s="632"/>
      <c r="MVB372" s="632"/>
      <c r="MVC372" s="632"/>
      <c r="MVD372" s="632"/>
      <c r="MVE372" s="632"/>
      <c r="MVF372" s="632"/>
      <c r="MVG372" s="632"/>
      <c r="MVH372" s="632"/>
      <c r="MVI372" s="632"/>
      <c r="MVJ372" s="632"/>
      <c r="MVK372" s="632"/>
      <c r="MVL372" s="632"/>
      <c r="MVM372" s="632"/>
      <c r="MVN372" s="632"/>
      <c r="MVO372" s="632"/>
      <c r="MVP372" s="632"/>
      <c r="MVQ372" s="632"/>
      <c r="MVR372" s="632"/>
      <c r="MVS372" s="632"/>
      <c r="MVT372" s="632"/>
      <c r="MVU372" s="632"/>
      <c r="MVV372" s="632"/>
      <c r="MVW372" s="632"/>
      <c r="MVX372" s="632"/>
      <c r="MVY372" s="632"/>
      <c r="MVZ372" s="632"/>
      <c r="MWA372" s="632"/>
      <c r="MWB372" s="632"/>
      <c r="MWC372" s="632"/>
      <c r="MWD372" s="632"/>
      <c r="MWE372" s="632"/>
      <c r="MWF372" s="632"/>
      <c r="MWG372" s="632"/>
      <c r="MWH372" s="632"/>
      <c r="MWI372" s="632"/>
      <c r="MWJ372" s="632"/>
      <c r="MWK372" s="632"/>
      <c r="MWL372" s="632"/>
      <c r="MWM372" s="632"/>
      <c r="MWN372" s="632"/>
      <c r="MWO372" s="632"/>
      <c r="MWP372" s="632"/>
      <c r="MWQ372" s="632"/>
      <c r="MWR372" s="632"/>
      <c r="MWS372" s="632"/>
      <c r="MWT372" s="632"/>
      <c r="MWU372" s="632"/>
      <c r="MWV372" s="632"/>
      <c r="MWW372" s="632"/>
      <c r="MWX372" s="632"/>
      <c r="MWY372" s="632"/>
      <c r="MWZ372" s="632"/>
      <c r="MXA372" s="632"/>
      <c r="MXB372" s="632"/>
      <c r="MXC372" s="632"/>
      <c r="MXD372" s="632"/>
      <c r="MXE372" s="632"/>
      <c r="MXF372" s="632"/>
      <c r="MXG372" s="632"/>
      <c r="MXH372" s="632"/>
      <c r="MXI372" s="632"/>
      <c r="MXJ372" s="632"/>
      <c r="MXK372" s="632"/>
      <c r="MXL372" s="632"/>
      <c r="MXM372" s="632"/>
      <c r="MXN372" s="632"/>
      <c r="MXO372" s="632"/>
      <c r="MXP372" s="632"/>
      <c r="MXQ372" s="632"/>
      <c r="MXR372" s="632"/>
      <c r="MXS372" s="632"/>
      <c r="MXT372" s="632"/>
      <c r="MXU372" s="632"/>
      <c r="MXV372" s="632"/>
      <c r="MXW372" s="632"/>
      <c r="MXX372" s="632"/>
      <c r="MXY372" s="632"/>
      <c r="MXZ372" s="632"/>
      <c r="MYA372" s="632"/>
      <c r="MYB372" s="632"/>
      <c r="MYC372" s="632"/>
      <c r="MYD372" s="632"/>
      <c r="MYE372" s="632"/>
      <c r="MYF372" s="632"/>
      <c r="MYG372" s="632"/>
      <c r="MYH372" s="632"/>
      <c r="MYI372" s="632"/>
      <c r="MYJ372" s="632"/>
      <c r="MYK372" s="632"/>
      <c r="MYL372" s="632"/>
      <c r="MYM372" s="632"/>
      <c r="MYN372" s="632"/>
      <c r="MYO372" s="632"/>
      <c r="MYP372" s="632"/>
      <c r="MYQ372" s="632"/>
      <c r="MYR372" s="632"/>
      <c r="MYS372" s="632"/>
      <c r="MYT372" s="632"/>
      <c r="MYU372" s="632"/>
      <c r="MYV372" s="632"/>
      <c r="MYW372" s="632"/>
      <c r="MYX372" s="632"/>
      <c r="MYY372" s="632"/>
      <c r="MYZ372" s="632"/>
      <c r="MZA372" s="632"/>
      <c r="MZB372" s="632"/>
      <c r="MZC372" s="632"/>
      <c r="MZD372" s="632"/>
      <c r="MZE372" s="632"/>
      <c r="MZF372" s="632"/>
      <c r="MZG372" s="632"/>
      <c r="MZH372" s="632"/>
      <c r="MZI372" s="632"/>
      <c r="MZJ372" s="632"/>
      <c r="MZK372" s="632"/>
      <c r="MZL372" s="632"/>
      <c r="MZM372" s="632"/>
      <c r="MZN372" s="632"/>
      <c r="MZO372" s="632"/>
      <c r="MZP372" s="632"/>
      <c r="MZQ372" s="632"/>
      <c r="MZR372" s="632"/>
      <c r="MZS372" s="632"/>
      <c r="MZT372" s="632"/>
      <c r="MZU372" s="632"/>
      <c r="MZV372" s="632"/>
      <c r="MZW372" s="632"/>
      <c r="MZX372" s="632"/>
      <c r="MZY372" s="632"/>
      <c r="MZZ372" s="632"/>
      <c r="NAA372" s="632"/>
      <c r="NAB372" s="632"/>
      <c r="NAC372" s="632"/>
      <c r="NAD372" s="632"/>
      <c r="NAE372" s="632"/>
      <c r="NAF372" s="632"/>
      <c r="NAG372" s="632"/>
      <c r="NAH372" s="632"/>
      <c r="NAI372" s="632"/>
      <c r="NAJ372" s="632"/>
      <c r="NAK372" s="632"/>
      <c r="NAL372" s="632"/>
      <c r="NAM372" s="632"/>
      <c r="NAN372" s="632"/>
      <c r="NAO372" s="632"/>
      <c r="NAP372" s="632"/>
      <c r="NAQ372" s="632"/>
      <c r="NAR372" s="632"/>
      <c r="NAS372" s="632"/>
      <c r="NAT372" s="632"/>
      <c r="NAU372" s="632"/>
      <c r="NAV372" s="632"/>
      <c r="NAW372" s="632"/>
      <c r="NAX372" s="632"/>
      <c r="NAY372" s="632"/>
      <c r="NAZ372" s="632"/>
      <c r="NBA372" s="632"/>
      <c r="NBB372" s="632"/>
      <c r="NBC372" s="632"/>
      <c r="NBD372" s="632"/>
      <c r="NBE372" s="632"/>
      <c r="NBF372" s="632"/>
      <c r="NBG372" s="632"/>
      <c r="NBH372" s="632"/>
      <c r="NBI372" s="632"/>
      <c r="NBJ372" s="632"/>
      <c r="NBK372" s="632"/>
      <c r="NBL372" s="632"/>
      <c r="NBM372" s="632"/>
      <c r="NBN372" s="632"/>
      <c r="NBO372" s="632"/>
      <c r="NBP372" s="632"/>
      <c r="NBQ372" s="632"/>
      <c r="NBR372" s="632"/>
      <c r="NBS372" s="632"/>
      <c r="NBT372" s="632"/>
      <c r="NBU372" s="632"/>
      <c r="NBV372" s="632"/>
      <c r="NBW372" s="632"/>
      <c r="NBX372" s="632"/>
      <c r="NBY372" s="632"/>
      <c r="NBZ372" s="632"/>
      <c r="NCA372" s="632"/>
      <c r="NCB372" s="632"/>
      <c r="NCC372" s="632"/>
      <c r="NCD372" s="632"/>
      <c r="NCE372" s="632"/>
      <c r="NCF372" s="632"/>
      <c r="NCG372" s="632"/>
      <c r="NCH372" s="632"/>
      <c r="NCI372" s="632"/>
      <c r="NCJ372" s="632"/>
      <c r="NCK372" s="632"/>
      <c r="NCL372" s="632"/>
      <c r="NCM372" s="632"/>
      <c r="NCN372" s="632"/>
      <c r="NCO372" s="632"/>
      <c r="NCP372" s="632"/>
      <c r="NCQ372" s="632"/>
      <c r="NCR372" s="632"/>
      <c r="NCS372" s="632"/>
      <c r="NCT372" s="632"/>
      <c r="NCU372" s="632"/>
      <c r="NCV372" s="632"/>
      <c r="NCW372" s="632"/>
      <c r="NCX372" s="632"/>
      <c r="NCY372" s="632"/>
      <c r="NCZ372" s="632"/>
      <c r="NDA372" s="632"/>
      <c r="NDB372" s="632"/>
      <c r="NDC372" s="632"/>
      <c r="NDD372" s="632"/>
      <c r="NDE372" s="632"/>
      <c r="NDF372" s="632"/>
      <c r="NDG372" s="632"/>
      <c r="NDH372" s="632"/>
      <c r="NDI372" s="632"/>
      <c r="NDJ372" s="632"/>
      <c r="NDK372" s="632"/>
      <c r="NDL372" s="632"/>
      <c r="NDM372" s="632"/>
      <c r="NDN372" s="632"/>
      <c r="NDO372" s="632"/>
      <c r="NDP372" s="632"/>
      <c r="NDQ372" s="632"/>
      <c r="NDR372" s="632"/>
      <c r="NDS372" s="632"/>
      <c r="NDT372" s="632"/>
      <c r="NDU372" s="632"/>
      <c r="NDV372" s="632"/>
      <c r="NDW372" s="632"/>
      <c r="NDX372" s="632"/>
      <c r="NDY372" s="632"/>
      <c r="NDZ372" s="632"/>
      <c r="NEA372" s="632"/>
      <c r="NEB372" s="632"/>
      <c r="NEC372" s="632"/>
      <c r="NED372" s="632"/>
      <c r="NEE372" s="632"/>
      <c r="NEF372" s="632"/>
      <c r="NEG372" s="632"/>
      <c r="NEH372" s="632"/>
      <c r="NEI372" s="632"/>
      <c r="NEJ372" s="632"/>
      <c r="NEK372" s="632"/>
      <c r="NEL372" s="632"/>
      <c r="NEM372" s="632"/>
      <c r="NEN372" s="632"/>
      <c r="NEO372" s="632"/>
      <c r="NEP372" s="632"/>
      <c r="NEQ372" s="632"/>
      <c r="NER372" s="632"/>
      <c r="NES372" s="632"/>
      <c r="NET372" s="632"/>
      <c r="NEU372" s="632"/>
      <c r="NEV372" s="632"/>
      <c r="NEW372" s="632"/>
      <c r="NEX372" s="632"/>
      <c r="NEY372" s="632"/>
      <c r="NEZ372" s="632"/>
      <c r="NFA372" s="632"/>
      <c r="NFB372" s="632"/>
      <c r="NFC372" s="632"/>
      <c r="NFD372" s="632"/>
      <c r="NFE372" s="632"/>
      <c r="NFF372" s="632"/>
      <c r="NFG372" s="632"/>
      <c r="NFH372" s="632"/>
      <c r="NFI372" s="632"/>
      <c r="NFJ372" s="632"/>
      <c r="NFK372" s="632"/>
      <c r="NFL372" s="632"/>
      <c r="NFM372" s="632"/>
      <c r="NFN372" s="632"/>
      <c r="NFO372" s="632"/>
      <c r="NFP372" s="632"/>
      <c r="NFQ372" s="632"/>
      <c r="NFR372" s="632"/>
      <c r="NFS372" s="632"/>
      <c r="NFT372" s="632"/>
      <c r="NFU372" s="632"/>
      <c r="NFV372" s="632"/>
      <c r="NFW372" s="632"/>
      <c r="NFX372" s="632"/>
      <c r="NFY372" s="632"/>
      <c r="NFZ372" s="632"/>
      <c r="NGA372" s="632"/>
      <c r="NGB372" s="632"/>
      <c r="NGC372" s="632"/>
      <c r="NGD372" s="632"/>
      <c r="NGE372" s="632"/>
      <c r="NGF372" s="632"/>
      <c r="NGG372" s="632"/>
      <c r="NGH372" s="632"/>
      <c r="NGI372" s="632"/>
      <c r="NGJ372" s="632"/>
      <c r="NGK372" s="632"/>
      <c r="NGL372" s="632"/>
      <c r="NGM372" s="632"/>
      <c r="NGN372" s="632"/>
      <c r="NGO372" s="632"/>
      <c r="NGP372" s="632"/>
      <c r="NGQ372" s="632"/>
      <c r="NGR372" s="632"/>
      <c r="NGS372" s="632"/>
      <c r="NGT372" s="632"/>
      <c r="NGU372" s="632"/>
      <c r="NGV372" s="632"/>
      <c r="NGW372" s="632"/>
      <c r="NGX372" s="632"/>
      <c r="NGY372" s="632"/>
      <c r="NGZ372" s="632"/>
      <c r="NHA372" s="632"/>
      <c r="NHB372" s="632"/>
      <c r="NHC372" s="632"/>
      <c r="NHD372" s="632"/>
      <c r="NHE372" s="632"/>
      <c r="NHF372" s="632"/>
      <c r="NHG372" s="632"/>
      <c r="NHH372" s="632"/>
      <c r="NHI372" s="632"/>
      <c r="NHJ372" s="632"/>
      <c r="NHK372" s="632"/>
      <c r="NHL372" s="632"/>
      <c r="NHM372" s="632"/>
      <c r="NHN372" s="632"/>
      <c r="NHO372" s="632"/>
      <c r="NHP372" s="632"/>
      <c r="NHQ372" s="632"/>
      <c r="NHR372" s="632"/>
      <c r="NHS372" s="632"/>
      <c r="NHT372" s="632"/>
      <c r="NHU372" s="632"/>
      <c r="NHV372" s="632"/>
      <c r="NHW372" s="632"/>
      <c r="NHX372" s="632"/>
      <c r="NHY372" s="632"/>
      <c r="NHZ372" s="632"/>
      <c r="NIA372" s="632"/>
      <c r="NIB372" s="632"/>
      <c r="NIC372" s="632"/>
      <c r="NID372" s="632"/>
      <c r="NIE372" s="632"/>
      <c r="NIF372" s="632"/>
      <c r="NIG372" s="632"/>
      <c r="NIH372" s="632"/>
      <c r="NII372" s="632"/>
      <c r="NIJ372" s="632"/>
      <c r="NIK372" s="632"/>
      <c r="NIL372" s="632"/>
      <c r="NIM372" s="632"/>
      <c r="NIN372" s="632"/>
      <c r="NIO372" s="632"/>
      <c r="NIP372" s="632"/>
      <c r="NIQ372" s="632"/>
      <c r="NIR372" s="632"/>
      <c r="NIS372" s="632"/>
      <c r="NIT372" s="632"/>
      <c r="NIU372" s="632"/>
      <c r="NIV372" s="632"/>
      <c r="NIW372" s="632"/>
      <c r="NIX372" s="632"/>
      <c r="NIY372" s="632"/>
      <c r="NIZ372" s="632"/>
      <c r="NJA372" s="632"/>
      <c r="NJB372" s="632"/>
      <c r="NJC372" s="632"/>
      <c r="NJD372" s="632"/>
      <c r="NJE372" s="632"/>
      <c r="NJF372" s="632"/>
      <c r="NJG372" s="632"/>
      <c r="NJH372" s="632"/>
      <c r="NJI372" s="632"/>
      <c r="NJJ372" s="632"/>
      <c r="NJK372" s="632"/>
      <c r="NJL372" s="632"/>
      <c r="NJM372" s="632"/>
      <c r="NJN372" s="632"/>
      <c r="NJO372" s="632"/>
      <c r="NJP372" s="632"/>
      <c r="NJQ372" s="632"/>
      <c r="NJR372" s="632"/>
      <c r="NJS372" s="632"/>
      <c r="NJT372" s="632"/>
      <c r="NJU372" s="632"/>
      <c r="NJV372" s="632"/>
      <c r="NJW372" s="632"/>
      <c r="NJX372" s="632"/>
      <c r="NJY372" s="632"/>
      <c r="NJZ372" s="632"/>
      <c r="NKA372" s="632"/>
      <c r="NKB372" s="632"/>
      <c r="NKC372" s="632"/>
      <c r="NKD372" s="632"/>
      <c r="NKE372" s="632"/>
      <c r="NKF372" s="632"/>
      <c r="NKG372" s="632"/>
      <c r="NKH372" s="632"/>
      <c r="NKI372" s="632"/>
      <c r="NKJ372" s="632"/>
      <c r="NKK372" s="632"/>
      <c r="NKL372" s="632"/>
      <c r="NKM372" s="632"/>
      <c r="NKN372" s="632"/>
      <c r="NKO372" s="632"/>
      <c r="NKP372" s="632"/>
      <c r="NKQ372" s="632"/>
      <c r="NKR372" s="632"/>
      <c r="NKS372" s="632"/>
      <c r="NKT372" s="632"/>
      <c r="NKU372" s="632"/>
      <c r="NKV372" s="632"/>
      <c r="NKW372" s="632"/>
      <c r="NKX372" s="632"/>
      <c r="NKY372" s="632"/>
      <c r="NKZ372" s="632"/>
      <c r="NLA372" s="632"/>
      <c r="NLB372" s="632"/>
      <c r="NLC372" s="632"/>
      <c r="NLD372" s="632"/>
      <c r="NLE372" s="632"/>
      <c r="NLF372" s="632"/>
      <c r="NLG372" s="632"/>
      <c r="NLH372" s="632"/>
      <c r="NLI372" s="632"/>
      <c r="NLJ372" s="632"/>
      <c r="NLK372" s="632"/>
      <c r="NLL372" s="632"/>
      <c r="NLM372" s="632"/>
      <c r="NLN372" s="632"/>
      <c r="NLO372" s="632"/>
      <c r="NLP372" s="632"/>
      <c r="NLQ372" s="632"/>
      <c r="NLR372" s="632"/>
      <c r="NLS372" s="632"/>
      <c r="NLT372" s="632"/>
      <c r="NLU372" s="632"/>
      <c r="NLV372" s="632"/>
      <c r="NLW372" s="632"/>
      <c r="NLX372" s="632"/>
      <c r="NLY372" s="632"/>
      <c r="NLZ372" s="632"/>
      <c r="NMA372" s="632"/>
      <c r="NMB372" s="632"/>
      <c r="NMC372" s="632"/>
      <c r="NMD372" s="632"/>
      <c r="NME372" s="632"/>
      <c r="NMF372" s="632"/>
      <c r="NMG372" s="632"/>
      <c r="NMH372" s="632"/>
      <c r="NMI372" s="632"/>
      <c r="NMJ372" s="632"/>
      <c r="NMK372" s="632"/>
      <c r="NML372" s="632"/>
      <c r="NMM372" s="632"/>
      <c r="NMN372" s="632"/>
      <c r="NMO372" s="632"/>
      <c r="NMP372" s="632"/>
      <c r="NMQ372" s="632"/>
      <c r="NMR372" s="632"/>
      <c r="NMS372" s="632"/>
      <c r="NMT372" s="632"/>
      <c r="NMU372" s="632"/>
      <c r="NMV372" s="632"/>
      <c r="NMW372" s="632"/>
      <c r="NMX372" s="632"/>
      <c r="NMY372" s="632"/>
      <c r="NMZ372" s="632"/>
      <c r="NNA372" s="632"/>
      <c r="NNB372" s="632"/>
      <c r="NNC372" s="632"/>
      <c r="NND372" s="632"/>
      <c r="NNE372" s="632"/>
      <c r="NNF372" s="632"/>
      <c r="NNG372" s="632"/>
      <c r="NNH372" s="632"/>
      <c r="NNI372" s="632"/>
      <c r="NNJ372" s="632"/>
      <c r="NNK372" s="632"/>
      <c r="NNL372" s="632"/>
      <c r="NNM372" s="632"/>
      <c r="NNN372" s="632"/>
      <c r="NNO372" s="632"/>
      <c r="NNP372" s="632"/>
      <c r="NNQ372" s="632"/>
      <c r="NNR372" s="632"/>
      <c r="NNS372" s="632"/>
      <c r="NNT372" s="632"/>
      <c r="NNU372" s="632"/>
      <c r="NNV372" s="632"/>
      <c r="NNW372" s="632"/>
      <c r="NNX372" s="632"/>
      <c r="NNY372" s="632"/>
      <c r="NNZ372" s="632"/>
      <c r="NOA372" s="632"/>
      <c r="NOB372" s="632"/>
      <c r="NOC372" s="632"/>
      <c r="NOD372" s="632"/>
      <c r="NOE372" s="632"/>
      <c r="NOF372" s="632"/>
      <c r="NOG372" s="632"/>
      <c r="NOH372" s="632"/>
      <c r="NOI372" s="632"/>
      <c r="NOJ372" s="632"/>
      <c r="NOK372" s="632"/>
      <c r="NOL372" s="632"/>
      <c r="NOM372" s="632"/>
      <c r="NON372" s="632"/>
      <c r="NOO372" s="632"/>
      <c r="NOP372" s="632"/>
      <c r="NOQ372" s="632"/>
      <c r="NOR372" s="632"/>
      <c r="NOS372" s="632"/>
      <c r="NOT372" s="632"/>
      <c r="NOU372" s="632"/>
      <c r="NOV372" s="632"/>
      <c r="NOW372" s="632"/>
      <c r="NOX372" s="632"/>
      <c r="NOY372" s="632"/>
      <c r="NOZ372" s="632"/>
      <c r="NPA372" s="632"/>
      <c r="NPB372" s="632"/>
      <c r="NPC372" s="632"/>
      <c r="NPD372" s="632"/>
      <c r="NPE372" s="632"/>
      <c r="NPF372" s="632"/>
      <c r="NPG372" s="632"/>
      <c r="NPH372" s="632"/>
      <c r="NPI372" s="632"/>
      <c r="NPJ372" s="632"/>
      <c r="NPK372" s="632"/>
      <c r="NPL372" s="632"/>
      <c r="NPM372" s="632"/>
      <c r="NPN372" s="632"/>
      <c r="NPO372" s="632"/>
      <c r="NPP372" s="632"/>
      <c r="NPQ372" s="632"/>
      <c r="NPR372" s="632"/>
      <c r="NPS372" s="632"/>
      <c r="NPT372" s="632"/>
      <c r="NPU372" s="632"/>
      <c r="NPV372" s="632"/>
      <c r="NPW372" s="632"/>
      <c r="NPX372" s="632"/>
      <c r="NPY372" s="632"/>
      <c r="NPZ372" s="632"/>
      <c r="NQA372" s="632"/>
      <c r="NQB372" s="632"/>
      <c r="NQC372" s="632"/>
      <c r="NQD372" s="632"/>
      <c r="NQE372" s="632"/>
      <c r="NQF372" s="632"/>
      <c r="NQG372" s="632"/>
      <c r="NQH372" s="632"/>
      <c r="NQI372" s="632"/>
      <c r="NQJ372" s="632"/>
      <c r="NQK372" s="632"/>
      <c r="NQL372" s="632"/>
      <c r="NQM372" s="632"/>
      <c r="NQN372" s="632"/>
      <c r="NQO372" s="632"/>
      <c r="NQP372" s="632"/>
      <c r="NQQ372" s="632"/>
      <c r="NQR372" s="632"/>
      <c r="NQS372" s="632"/>
      <c r="NQT372" s="632"/>
      <c r="NQU372" s="632"/>
      <c r="NQV372" s="632"/>
      <c r="NQW372" s="632"/>
      <c r="NQX372" s="632"/>
      <c r="NQY372" s="632"/>
      <c r="NQZ372" s="632"/>
      <c r="NRA372" s="632"/>
      <c r="NRB372" s="632"/>
      <c r="NRC372" s="632"/>
      <c r="NRD372" s="632"/>
      <c r="NRE372" s="632"/>
      <c r="NRF372" s="632"/>
      <c r="NRG372" s="632"/>
      <c r="NRH372" s="632"/>
      <c r="NRI372" s="632"/>
      <c r="NRJ372" s="632"/>
      <c r="NRK372" s="632"/>
      <c r="NRL372" s="632"/>
      <c r="NRM372" s="632"/>
      <c r="NRN372" s="632"/>
      <c r="NRO372" s="632"/>
      <c r="NRP372" s="632"/>
      <c r="NRQ372" s="632"/>
      <c r="NRR372" s="632"/>
      <c r="NRS372" s="632"/>
      <c r="NRT372" s="632"/>
      <c r="NRU372" s="632"/>
      <c r="NRV372" s="632"/>
      <c r="NRW372" s="632"/>
      <c r="NRX372" s="632"/>
      <c r="NRY372" s="632"/>
      <c r="NRZ372" s="632"/>
      <c r="NSA372" s="632"/>
      <c r="NSB372" s="632"/>
      <c r="NSC372" s="632"/>
      <c r="NSD372" s="632"/>
      <c r="NSE372" s="632"/>
      <c r="NSF372" s="632"/>
      <c r="NSG372" s="632"/>
      <c r="NSH372" s="632"/>
      <c r="NSI372" s="632"/>
      <c r="NSJ372" s="632"/>
      <c r="NSK372" s="632"/>
      <c r="NSL372" s="632"/>
      <c r="NSM372" s="632"/>
      <c r="NSN372" s="632"/>
      <c r="NSO372" s="632"/>
      <c r="NSP372" s="632"/>
      <c r="NSQ372" s="632"/>
      <c r="NSR372" s="632"/>
      <c r="NSS372" s="632"/>
      <c r="NST372" s="632"/>
      <c r="NSU372" s="632"/>
      <c r="NSV372" s="632"/>
      <c r="NSW372" s="632"/>
      <c r="NSX372" s="632"/>
      <c r="NSY372" s="632"/>
      <c r="NSZ372" s="632"/>
      <c r="NTA372" s="632"/>
      <c r="NTB372" s="632"/>
      <c r="NTC372" s="632"/>
      <c r="NTD372" s="632"/>
      <c r="NTE372" s="632"/>
      <c r="NTF372" s="632"/>
      <c r="NTG372" s="632"/>
      <c r="NTH372" s="632"/>
      <c r="NTI372" s="632"/>
      <c r="NTJ372" s="632"/>
      <c r="NTK372" s="632"/>
      <c r="NTL372" s="632"/>
      <c r="NTM372" s="632"/>
      <c r="NTN372" s="632"/>
      <c r="NTO372" s="632"/>
      <c r="NTP372" s="632"/>
      <c r="NTQ372" s="632"/>
      <c r="NTR372" s="632"/>
      <c r="NTS372" s="632"/>
      <c r="NTT372" s="632"/>
      <c r="NTU372" s="632"/>
      <c r="NTV372" s="632"/>
      <c r="NTW372" s="632"/>
      <c r="NTX372" s="632"/>
      <c r="NTY372" s="632"/>
      <c r="NTZ372" s="632"/>
      <c r="NUA372" s="632"/>
      <c r="NUB372" s="632"/>
      <c r="NUC372" s="632"/>
      <c r="NUD372" s="632"/>
      <c r="NUE372" s="632"/>
      <c r="NUF372" s="632"/>
      <c r="NUG372" s="632"/>
      <c r="NUH372" s="632"/>
      <c r="NUI372" s="632"/>
      <c r="NUJ372" s="632"/>
      <c r="NUK372" s="632"/>
      <c r="NUL372" s="632"/>
      <c r="NUM372" s="632"/>
      <c r="NUN372" s="632"/>
      <c r="NUO372" s="632"/>
      <c r="NUP372" s="632"/>
      <c r="NUQ372" s="632"/>
      <c r="NUR372" s="632"/>
      <c r="NUS372" s="632"/>
      <c r="NUT372" s="632"/>
      <c r="NUU372" s="632"/>
      <c r="NUV372" s="632"/>
      <c r="NUW372" s="632"/>
      <c r="NUX372" s="632"/>
      <c r="NUY372" s="632"/>
      <c r="NUZ372" s="632"/>
      <c r="NVA372" s="632"/>
      <c r="NVB372" s="632"/>
      <c r="NVC372" s="632"/>
      <c r="NVD372" s="632"/>
      <c r="NVE372" s="632"/>
      <c r="NVF372" s="632"/>
      <c r="NVG372" s="632"/>
      <c r="NVH372" s="632"/>
      <c r="NVI372" s="632"/>
      <c r="NVJ372" s="632"/>
      <c r="NVK372" s="632"/>
      <c r="NVL372" s="632"/>
      <c r="NVM372" s="632"/>
      <c r="NVN372" s="632"/>
      <c r="NVO372" s="632"/>
      <c r="NVP372" s="632"/>
      <c r="NVQ372" s="632"/>
      <c r="NVR372" s="632"/>
      <c r="NVS372" s="632"/>
      <c r="NVT372" s="632"/>
      <c r="NVU372" s="632"/>
      <c r="NVV372" s="632"/>
      <c r="NVW372" s="632"/>
      <c r="NVX372" s="632"/>
      <c r="NVY372" s="632"/>
      <c r="NVZ372" s="632"/>
      <c r="NWA372" s="632"/>
      <c r="NWB372" s="632"/>
      <c r="NWC372" s="632"/>
      <c r="NWD372" s="632"/>
      <c r="NWE372" s="632"/>
      <c r="NWF372" s="632"/>
      <c r="NWG372" s="632"/>
      <c r="NWH372" s="632"/>
      <c r="NWI372" s="632"/>
      <c r="NWJ372" s="632"/>
      <c r="NWK372" s="632"/>
      <c r="NWL372" s="632"/>
      <c r="NWM372" s="632"/>
      <c r="NWN372" s="632"/>
      <c r="NWO372" s="632"/>
      <c r="NWP372" s="632"/>
      <c r="NWQ372" s="632"/>
      <c r="NWR372" s="632"/>
      <c r="NWS372" s="632"/>
      <c r="NWT372" s="632"/>
      <c r="NWU372" s="632"/>
      <c r="NWV372" s="632"/>
      <c r="NWW372" s="632"/>
      <c r="NWX372" s="632"/>
      <c r="NWY372" s="632"/>
      <c r="NWZ372" s="632"/>
      <c r="NXA372" s="632"/>
      <c r="NXB372" s="632"/>
      <c r="NXC372" s="632"/>
      <c r="NXD372" s="632"/>
      <c r="NXE372" s="632"/>
      <c r="NXF372" s="632"/>
      <c r="NXG372" s="632"/>
      <c r="NXH372" s="632"/>
      <c r="NXI372" s="632"/>
      <c r="NXJ372" s="632"/>
      <c r="NXK372" s="632"/>
      <c r="NXL372" s="632"/>
      <c r="NXM372" s="632"/>
      <c r="NXN372" s="632"/>
      <c r="NXO372" s="632"/>
      <c r="NXP372" s="632"/>
      <c r="NXQ372" s="632"/>
      <c r="NXR372" s="632"/>
      <c r="NXS372" s="632"/>
      <c r="NXT372" s="632"/>
      <c r="NXU372" s="632"/>
      <c r="NXV372" s="632"/>
      <c r="NXW372" s="632"/>
      <c r="NXX372" s="632"/>
      <c r="NXY372" s="632"/>
      <c r="NXZ372" s="632"/>
      <c r="NYA372" s="632"/>
      <c r="NYB372" s="632"/>
      <c r="NYC372" s="632"/>
      <c r="NYD372" s="632"/>
      <c r="NYE372" s="632"/>
      <c r="NYF372" s="632"/>
      <c r="NYG372" s="632"/>
      <c r="NYH372" s="632"/>
      <c r="NYI372" s="632"/>
      <c r="NYJ372" s="632"/>
      <c r="NYK372" s="632"/>
      <c r="NYL372" s="632"/>
      <c r="NYM372" s="632"/>
      <c r="NYN372" s="632"/>
      <c r="NYO372" s="632"/>
      <c r="NYP372" s="632"/>
      <c r="NYQ372" s="632"/>
      <c r="NYR372" s="632"/>
      <c r="NYS372" s="632"/>
      <c r="NYT372" s="632"/>
      <c r="NYU372" s="632"/>
      <c r="NYV372" s="632"/>
      <c r="NYW372" s="632"/>
      <c r="NYX372" s="632"/>
      <c r="NYY372" s="632"/>
      <c r="NYZ372" s="632"/>
      <c r="NZA372" s="632"/>
      <c r="NZB372" s="632"/>
      <c r="NZC372" s="632"/>
      <c r="NZD372" s="632"/>
      <c r="NZE372" s="632"/>
      <c r="NZF372" s="632"/>
      <c r="NZG372" s="632"/>
      <c r="NZH372" s="632"/>
      <c r="NZI372" s="632"/>
      <c r="NZJ372" s="632"/>
      <c r="NZK372" s="632"/>
      <c r="NZL372" s="632"/>
      <c r="NZM372" s="632"/>
      <c r="NZN372" s="632"/>
      <c r="NZO372" s="632"/>
      <c r="NZP372" s="632"/>
      <c r="NZQ372" s="632"/>
      <c r="NZR372" s="632"/>
      <c r="NZS372" s="632"/>
      <c r="NZT372" s="632"/>
      <c r="NZU372" s="632"/>
      <c r="NZV372" s="632"/>
      <c r="NZW372" s="632"/>
      <c r="NZX372" s="632"/>
      <c r="NZY372" s="632"/>
      <c r="NZZ372" s="632"/>
      <c r="OAA372" s="632"/>
      <c r="OAB372" s="632"/>
      <c r="OAC372" s="632"/>
      <c r="OAD372" s="632"/>
      <c r="OAE372" s="632"/>
      <c r="OAF372" s="632"/>
      <c r="OAG372" s="632"/>
      <c r="OAH372" s="632"/>
      <c r="OAI372" s="632"/>
      <c r="OAJ372" s="632"/>
      <c r="OAK372" s="632"/>
      <c r="OAL372" s="632"/>
      <c r="OAM372" s="632"/>
      <c r="OAN372" s="632"/>
      <c r="OAO372" s="632"/>
      <c r="OAP372" s="632"/>
      <c r="OAQ372" s="632"/>
      <c r="OAR372" s="632"/>
      <c r="OAS372" s="632"/>
      <c r="OAT372" s="632"/>
      <c r="OAU372" s="632"/>
      <c r="OAV372" s="632"/>
      <c r="OAW372" s="632"/>
      <c r="OAX372" s="632"/>
      <c r="OAY372" s="632"/>
      <c r="OAZ372" s="632"/>
      <c r="OBA372" s="632"/>
      <c r="OBB372" s="632"/>
      <c r="OBC372" s="632"/>
      <c r="OBD372" s="632"/>
      <c r="OBE372" s="632"/>
      <c r="OBF372" s="632"/>
      <c r="OBG372" s="632"/>
      <c r="OBH372" s="632"/>
      <c r="OBI372" s="632"/>
      <c r="OBJ372" s="632"/>
      <c r="OBK372" s="632"/>
      <c r="OBL372" s="632"/>
      <c r="OBM372" s="632"/>
      <c r="OBN372" s="632"/>
      <c r="OBO372" s="632"/>
      <c r="OBP372" s="632"/>
      <c r="OBQ372" s="632"/>
      <c r="OBR372" s="632"/>
      <c r="OBS372" s="632"/>
      <c r="OBT372" s="632"/>
      <c r="OBU372" s="632"/>
      <c r="OBV372" s="632"/>
      <c r="OBW372" s="632"/>
      <c r="OBX372" s="632"/>
      <c r="OBY372" s="632"/>
      <c r="OBZ372" s="632"/>
      <c r="OCA372" s="632"/>
      <c r="OCB372" s="632"/>
      <c r="OCC372" s="632"/>
      <c r="OCD372" s="632"/>
      <c r="OCE372" s="632"/>
      <c r="OCF372" s="632"/>
      <c r="OCG372" s="632"/>
      <c r="OCH372" s="632"/>
      <c r="OCI372" s="632"/>
      <c r="OCJ372" s="632"/>
      <c r="OCK372" s="632"/>
      <c r="OCL372" s="632"/>
      <c r="OCM372" s="632"/>
      <c r="OCN372" s="632"/>
      <c r="OCO372" s="632"/>
      <c r="OCP372" s="632"/>
      <c r="OCQ372" s="632"/>
      <c r="OCR372" s="632"/>
      <c r="OCS372" s="632"/>
      <c r="OCT372" s="632"/>
      <c r="OCU372" s="632"/>
      <c r="OCV372" s="632"/>
      <c r="OCW372" s="632"/>
      <c r="OCX372" s="632"/>
      <c r="OCY372" s="632"/>
      <c r="OCZ372" s="632"/>
      <c r="ODA372" s="632"/>
      <c r="ODB372" s="632"/>
      <c r="ODC372" s="632"/>
      <c r="ODD372" s="632"/>
      <c r="ODE372" s="632"/>
      <c r="ODF372" s="632"/>
      <c r="ODG372" s="632"/>
      <c r="ODH372" s="632"/>
      <c r="ODI372" s="632"/>
      <c r="ODJ372" s="632"/>
      <c r="ODK372" s="632"/>
      <c r="ODL372" s="632"/>
      <c r="ODM372" s="632"/>
      <c r="ODN372" s="632"/>
      <c r="ODO372" s="632"/>
      <c r="ODP372" s="632"/>
      <c r="ODQ372" s="632"/>
      <c r="ODR372" s="632"/>
      <c r="ODS372" s="632"/>
      <c r="ODT372" s="632"/>
      <c r="ODU372" s="632"/>
      <c r="ODV372" s="632"/>
      <c r="ODW372" s="632"/>
      <c r="ODX372" s="632"/>
      <c r="ODY372" s="632"/>
      <c r="ODZ372" s="632"/>
      <c r="OEA372" s="632"/>
      <c r="OEB372" s="632"/>
      <c r="OEC372" s="632"/>
      <c r="OED372" s="632"/>
      <c r="OEE372" s="632"/>
      <c r="OEF372" s="632"/>
      <c r="OEG372" s="632"/>
      <c r="OEH372" s="632"/>
      <c r="OEI372" s="632"/>
      <c r="OEJ372" s="632"/>
      <c r="OEK372" s="632"/>
      <c r="OEL372" s="632"/>
      <c r="OEM372" s="632"/>
      <c r="OEN372" s="632"/>
      <c r="OEO372" s="632"/>
      <c r="OEP372" s="632"/>
      <c r="OEQ372" s="632"/>
      <c r="OER372" s="632"/>
      <c r="OES372" s="632"/>
      <c r="OET372" s="632"/>
      <c r="OEU372" s="632"/>
      <c r="OEV372" s="632"/>
      <c r="OEW372" s="632"/>
      <c r="OEX372" s="632"/>
      <c r="OEY372" s="632"/>
      <c r="OEZ372" s="632"/>
      <c r="OFA372" s="632"/>
      <c r="OFB372" s="632"/>
      <c r="OFC372" s="632"/>
      <c r="OFD372" s="632"/>
      <c r="OFE372" s="632"/>
      <c r="OFF372" s="632"/>
      <c r="OFG372" s="632"/>
      <c r="OFH372" s="632"/>
      <c r="OFI372" s="632"/>
      <c r="OFJ372" s="632"/>
      <c r="OFK372" s="632"/>
      <c r="OFL372" s="632"/>
      <c r="OFM372" s="632"/>
      <c r="OFN372" s="632"/>
      <c r="OFO372" s="632"/>
      <c r="OFP372" s="632"/>
      <c r="OFQ372" s="632"/>
      <c r="OFR372" s="632"/>
      <c r="OFS372" s="632"/>
      <c r="OFT372" s="632"/>
      <c r="OFU372" s="632"/>
      <c r="OFV372" s="632"/>
      <c r="OFW372" s="632"/>
      <c r="OFX372" s="632"/>
      <c r="OFY372" s="632"/>
      <c r="OFZ372" s="632"/>
      <c r="OGA372" s="632"/>
      <c r="OGB372" s="632"/>
      <c r="OGC372" s="632"/>
      <c r="OGD372" s="632"/>
      <c r="OGE372" s="632"/>
      <c r="OGF372" s="632"/>
      <c r="OGG372" s="632"/>
      <c r="OGH372" s="632"/>
      <c r="OGI372" s="632"/>
      <c r="OGJ372" s="632"/>
      <c r="OGK372" s="632"/>
      <c r="OGL372" s="632"/>
      <c r="OGM372" s="632"/>
      <c r="OGN372" s="632"/>
      <c r="OGO372" s="632"/>
      <c r="OGP372" s="632"/>
      <c r="OGQ372" s="632"/>
      <c r="OGR372" s="632"/>
      <c r="OGS372" s="632"/>
      <c r="OGT372" s="632"/>
      <c r="OGU372" s="632"/>
      <c r="OGV372" s="632"/>
      <c r="OGW372" s="632"/>
      <c r="OGX372" s="632"/>
      <c r="OGY372" s="632"/>
      <c r="OGZ372" s="632"/>
      <c r="OHA372" s="632"/>
      <c r="OHB372" s="632"/>
      <c r="OHC372" s="632"/>
      <c r="OHD372" s="632"/>
      <c r="OHE372" s="632"/>
      <c r="OHF372" s="632"/>
      <c r="OHG372" s="632"/>
      <c r="OHH372" s="632"/>
      <c r="OHI372" s="632"/>
      <c r="OHJ372" s="632"/>
      <c r="OHK372" s="632"/>
      <c r="OHL372" s="632"/>
      <c r="OHM372" s="632"/>
      <c r="OHN372" s="632"/>
      <c r="OHO372" s="632"/>
      <c r="OHP372" s="632"/>
      <c r="OHQ372" s="632"/>
      <c r="OHR372" s="632"/>
      <c r="OHS372" s="632"/>
      <c r="OHT372" s="632"/>
      <c r="OHU372" s="632"/>
      <c r="OHV372" s="632"/>
      <c r="OHW372" s="632"/>
      <c r="OHX372" s="632"/>
      <c r="OHY372" s="632"/>
      <c r="OHZ372" s="632"/>
      <c r="OIA372" s="632"/>
      <c r="OIB372" s="632"/>
      <c r="OIC372" s="632"/>
      <c r="OID372" s="632"/>
      <c r="OIE372" s="632"/>
      <c r="OIF372" s="632"/>
      <c r="OIG372" s="632"/>
      <c r="OIH372" s="632"/>
      <c r="OII372" s="632"/>
      <c r="OIJ372" s="632"/>
      <c r="OIK372" s="632"/>
      <c r="OIL372" s="632"/>
      <c r="OIM372" s="632"/>
      <c r="OIN372" s="632"/>
      <c r="OIO372" s="632"/>
      <c r="OIP372" s="632"/>
      <c r="OIQ372" s="632"/>
      <c r="OIR372" s="632"/>
      <c r="OIS372" s="632"/>
      <c r="OIT372" s="632"/>
      <c r="OIU372" s="632"/>
      <c r="OIV372" s="632"/>
      <c r="OIW372" s="632"/>
      <c r="OIX372" s="632"/>
      <c r="OIY372" s="632"/>
      <c r="OIZ372" s="632"/>
      <c r="OJA372" s="632"/>
      <c r="OJB372" s="632"/>
      <c r="OJC372" s="632"/>
      <c r="OJD372" s="632"/>
      <c r="OJE372" s="632"/>
      <c r="OJF372" s="632"/>
      <c r="OJG372" s="632"/>
      <c r="OJH372" s="632"/>
      <c r="OJI372" s="632"/>
      <c r="OJJ372" s="632"/>
      <c r="OJK372" s="632"/>
      <c r="OJL372" s="632"/>
      <c r="OJM372" s="632"/>
      <c r="OJN372" s="632"/>
      <c r="OJO372" s="632"/>
      <c r="OJP372" s="632"/>
      <c r="OJQ372" s="632"/>
      <c r="OJR372" s="632"/>
      <c r="OJS372" s="632"/>
      <c r="OJT372" s="632"/>
      <c r="OJU372" s="632"/>
      <c r="OJV372" s="632"/>
      <c r="OJW372" s="632"/>
      <c r="OJX372" s="632"/>
      <c r="OJY372" s="632"/>
      <c r="OJZ372" s="632"/>
      <c r="OKA372" s="632"/>
      <c r="OKB372" s="632"/>
      <c r="OKC372" s="632"/>
      <c r="OKD372" s="632"/>
      <c r="OKE372" s="632"/>
      <c r="OKF372" s="632"/>
      <c r="OKG372" s="632"/>
      <c r="OKH372" s="632"/>
      <c r="OKI372" s="632"/>
      <c r="OKJ372" s="632"/>
      <c r="OKK372" s="632"/>
      <c r="OKL372" s="632"/>
      <c r="OKM372" s="632"/>
      <c r="OKN372" s="632"/>
      <c r="OKO372" s="632"/>
      <c r="OKP372" s="632"/>
      <c r="OKQ372" s="632"/>
      <c r="OKR372" s="632"/>
      <c r="OKS372" s="632"/>
      <c r="OKT372" s="632"/>
      <c r="OKU372" s="632"/>
      <c r="OKV372" s="632"/>
      <c r="OKW372" s="632"/>
      <c r="OKX372" s="632"/>
      <c r="OKY372" s="632"/>
      <c r="OKZ372" s="632"/>
      <c r="OLA372" s="632"/>
      <c r="OLB372" s="632"/>
      <c r="OLC372" s="632"/>
      <c r="OLD372" s="632"/>
      <c r="OLE372" s="632"/>
      <c r="OLF372" s="632"/>
      <c r="OLG372" s="632"/>
      <c r="OLH372" s="632"/>
      <c r="OLI372" s="632"/>
      <c r="OLJ372" s="632"/>
      <c r="OLK372" s="632"/>
      <c r="OLL372" s="632"/>
      <c r="OLM372" s="632"/>
      <c r="OLN372" s="632"/>
      <c r="OLO372" s="632"/>
      <c r="OLP372" s="632"/>
      <c r="OLQ372" s="632"/>
      <c r="OLR372" s="632"/>
      <c r="OLS372" s="632"/>
      <c r="OLT372" s="632"/>
      <c r="OLU372" s="632"/>
      <c r="OLV372" s="632"/>
      <c r="OLW372" s="632"/>
      <c r="OLX372" s="632"/>
      <c r="OLY372" s="632"/>
      <c r="OLZ372" s="632"/>
      <c r="OMA372" s="632"/>
      <c r="OMB372" s="632"/>
      <c r="OMC372" s="632"/>
      <c r="OMD372" s="632"/>
      <c r="OME372" s="632"/>
      <c r="OMF372" s="632"/>
      <c r="OMG372" s="632"/>
      <c r="OMH372" s="632"/>
      <c r="OMI372" s="632"/>
      <c r="OMJ372" s="632"/>
      <c r="OMK372" s="632"/>
      <c r="OML372" s="632"/>
      <c r="OMM372" s="632"/>
      <c r="OMN372" s="632"/>
      <c r="OMO372" s="632"/>
      <c r="OMP372" s="632"/>
      <c r="OMQ372" s="632"/>
      <c r="OMR372" s="632"/>
      <c r="OMS372" s="632"/>
      <c r="OMT372" s="632"/>
      <c r="OMU372" s="632"/>
      <c r="OMV372" s="632"/>
      <c r="OMW372" s="632"/>
      <c r="OMX372" s="632"/>
      <c r="OMY372" s="632"/>
      <c r="OMZ372" s="632"/>
      <c r="ONA372" s="632"/>
      <c r="ONB372" s="632"/>
      <c r="ONC372" s="632"/>
      <c r="OND372" s="632"/>
      <c r="ONE372" s="632"/>
      <c r="ONF372" s="632"/>
      <c r="ONG372" s="632"/>
      <c r="ONH372" s="632"/>
      <c r="ONI372" s="632"/>
      <c r="ONJ372" s="632"/>
      <c r="ONK372" s="632"/>
      <c r="ONL372" s="632"/>
      <c r="ONM372" s="632"/>
      <c r="ONN372" s="632"/>
      <c r="ONO372" s="632"/>
      <c r="ONP372" s="632"/>
      <c r="ONQ372" s="632"/>
      <c r="ONR372" s="632"/>
      <c r="ONS372" s="632"/>
      <c r="ONT372" s="632"/>
      <c r="ONU372" s="632"/>
      <c r="ONV372" s="632"/>
      <c r="ONW372" s="632"/>
      <c r="ONX372" s="632"/>
      <c r="ONY372" s="632"/>
      <c r="ONZ372" s="632"/>
      <c r="OOA372" s="632"/>
      <c r="OOB372" s="632"/>
      <c r="OOC372" s="632"/>
      <c r="OOD372" s="632"/>
      <c r="OOE372" s="632"/>
      <c r="OOF372" s="632"/>
      <c r="OOG372" s="632"/>
      <c r="OOH372" s="632"/>
      <c r="OOI372" s="632"/>
      <c r="OOJ372" s="632"/>
      <c r="OOK372" s="632"/>
      <c r="OOL372" s="632"/>
      <c r="OOM372" s="632"/>
      <c r="OON372" s="632"/>
      <c r="OOO372" s="632"/>
      <c r="OOP372" s="632"/>
      <c r="OOQ372" s="632"/>
      <c r="OOR372" s="632"/>
      <c r="OOS372" s="632"/>
      <c r="OOT372" s="632"/>
      <c r="OOU372" s="632"/>
      <c r="OOV372" s="632"/>
      <c r="OOW372" s="632"/>
      <c r="OOX372" s="632"/>
      <c r="OOY372" s="632"/>
      <c r="OOZ372" s="632"/>
      <c r="OPA372" s="632"/>
      <c r="OPB372" s="632"/>
      <c r="OPC372" s="632"/>
      <c r="OPD372" s="632"/>
      <c r="OPE372" s="632"/>
      <c r="OPF372" s="632"/>
      <c r="OPG372" s="632"/>
      <c r="OPH372" s="632"/>
      <c r="OPI372" s="632"/>
      <c r="OPJ372" s="632"/>
      <c r="OPK372" s="632"/>
      <c r="OPL372" s="632"/>
      <c r="OPM372" s="632"/>
      <c r="OPN372" s="632"/>
      <c r="OPO372" s="632"/>
      <c r="OPP372" s="632"/>
      <c r="OPQ372" s="632"/>
      <c r="OPR372" s="632"/>
      <c r="OPS372" s="632"/>
      <c r="OPT372" s="632"/>
      <c r="OPU372" s="632"/>
      <c r="OPV372" s="632"/>
      <c r="OPW372" s="632"/>
      <c r="OPX372" s="632"/>
      <c r="OPY372" s="632"/>
      <c r="OPZ372" s="632"/>
      <c r="OQA372" s="632"/>
      <c r="OQB372" s="632"/>
      <c r="OQC372" s="632"/>
      <c r="OQD372" s="632"/>
      <c r="OQE372" s="632"/>
      <c r="OQF372" s="632"/>
      <c r="OQG372" s="632"/>
      <c r="OQH372" s="632"/>
      <c r="OQI372" s="632"/>
      <c r="OQJ372" s="632"/>
      <c r="OQK372" s="632"/>
      <c r="OQL372" s="632"/>
      <c r="OQM372" s="632"/>
      <c r="OQN372" s="632"/>
      <c r="OQO372" s="632"/>
      <c r="OQP372" s="632"/>
      <c r="OQQ372" s="632"/>
      <c r="OQR372" s="632"/>
      <c r="OQS372" s="632"/>
      <c r="OQT372" s="632"/>
      <c r="OQU372" s="632"/>
      <c r="OQV372" s="632"/>
      <c r="OQW372" s="632"/>
      <c r="OQX372" s="632"/>
      <c r="OQY372" s="632"/>
      <c r="OQZ372" s="632"/>
      <c r="ORA372" s="632"/>
      <c r="ORB372" s="632"/>
      <c r="ORC372" s="632"/>
      <c r="ORD372" s="632"/>
      <c r="ORE372" s="632"/>
      <c r="ORF372" s="632"/>
      <c r="ORG372" s="632"/>
      <c r="ORH372" s="632"/>
      <c r="ORI372" s="632"/>
      <c r="ORJ372" s="632"/>
      <c r="ORK372" s="632"/>
      <c r="ORL372" s="632"/>
      <c r="ORM372" s="632"/>
      <c r="ORN372" s="632"/>
      <c r="ORO372" s="632"/>
      <c r="ORP372" s="632"/>
      <c r="ORQ372" s="632"/>
      <c r="ORR372" s="632"/>
      <c r="ORS372" s="632"/>
      <c r="ORT372" s="632"/>
      <c r="ORU372" s="632"/>
      <c r="ORV372" s="632"/>
      <c r="ORW372" s="632"/>
      <c r="ORX372" s="632"/>
      <c r="ORY372" s="632"/>
      <c r="ORZ372" s="632"/>
      <c r="OSA372" s="632"/>
      <c r="OSB372" s="632"/>
      <c r="OSC372" s="632"/>
      <c r="OSD372" s="632"/>
      <c r="OSE372" s="632"/>
      <c r="OSF372" s="632"/>
      <c r="OSG372" s="632"/>
      <c r="OSH372" s="632"/>
      <c r="OSI372" s="632"/>
      <c r="OSJ372" s="632"/>
      <c r="OSK372" s="632"/>
      <c r="OSL372" s="632"/>
      <c r="OSM372" s="632"/>
      <c r="OSN372" s="632"/>
      <c r="OSO372" s="632"/>
      <c r="OSP372" s="632"/>
      <c r="OSQ372" s="632"/>
      <c r="OSR372" s="632"/>
      <c r="OSS372" s="632"/>
      <c r="OST372" s="632"/>
      <c r="OSU372" s="632"/>
      <c r="OSV372" s="632"/>
      <c r="OSW372" s="632"/>
      <c r="OSX372" s="632"/>
      <c r="OSY372" s="632"/>
      <c r="OSZ372" s="632"/>
      <c r="OTA372" s="632"/>
      <c r="OTB372" s="632"/>
      <c r="OTC372" s="632"/>
      <c r="OTD372" s="632"/>
      <c r="OTE372" s="632"/>
      <c r="OTF372" s="632"/>
      <c r="OTG372" s="632"/>
      <c r="OTH372" s="632"/>
      <c r="OTI372" s="632"/>
      <c r="OTJ372" s="632"/>
      <c r="OTK372" s="632"/>
      <c r="OTL372" s="632"/>
      <c r="OTM372" s="632"/>
      <c r="OTN372" s="632"/>
      <c r="OTO372" s="632"/>
      <c r="OTP372" s="632"/>
      <c r="OTQ372" s="632"/>
      <c r="OTR372" s="632"/>
      <c r="OTS372" s="632"/>
      <c r="OTT372" s="632"/>
      <c r="OTU372" s="632"/>
      <c r="OTV372" s="632"/>
      <c r="OTW372" s="632"/>
      <c r="OTX372" s="632"/>
      <c r="OTY372" s="632"/>
      <c r="OTZ372" s="632"/>
      <c r="OUA372" s="632"/>
      <c r="OUB372" s="632"/>
      <c r="OUC372" s="632"/>
      <c r="OUD372" s="632"/>
      <c r="OUE372" s="632"/>
      <c r="OUF372" s="632"/>
      <c r="OUG372" s="632"/>
      <c r="OUH372" s="632"/>
      <c r="OUI372" s="632"/>
      <c r="OUJ372" s="632"/>
      <c r="OUK372" s="632"/>
      <c r="OUL372" s="632"/>
      <c r="OUM372" s="632"/>
      <c r="OUN372" s="632"/>
      <c r="OUO372" s="632"/>
      <c r="OUP372" s="632"/>
      <c r="OUQ372" s="632"/>
      <c r="OUR372" s="632"/>
      <c r="OUS372" s="632"/>
      <c r="OUT372" s="632"/>
      <c r="OUU372" s="632"/>
      <c r="OUV372" s="632"/>
      <c r="OUW372" s="632"/>
      <c r="OUX372" s="632"/>
      <c r="OUY372" s="632"/>
      <c r="OUZ372" s="632"/>
      <c r="OVA372" s="632"/>
      <c r="OVB372" s="632"/>
      <c r="OVC372" s="632"/>
      <c r="OVD372" s="632"/>
      <c r="OVE372" s="632"/>
      <c r="OVF372" s="632"/>
      <c r="OVG372" s="632"/>
      <c r="OVH372" s="632"/>
      <c r="OVI372" s="632"/>
      <c r="OVJ372" s="632"/>
      <c r="OVK372" s="632"/>
      <c r="OVL372" s="632"/>
      <c r="OVM372" s="632"/>
      <c r="OVN372" s="632"/>
      <c r="OVO372" s="632"/>
      <c r="OVP372" s="632"/>
      <c r="OVQ372" s="632"/>
      <c r="OVR372" s="632"/>
      <c r="OVS372" s="632"/>
      <c r="OVT372" s="632"/>
      <c r="OVU372" s="632"/>
      <c r="OVV372" s="632"/>
      <c r="OVW372" s="632"/>
      <c r="OVX372" s="632"/>
      <c r="OVY372" s="632"/>
      <c r="OVZ372" s="632"/>
      <c r="OWA372" s="632"/>
      <c r="OWB372" s="632"/>
      <c r="OWC372" s="632"/>
      <c r="OWD372" s="632"/>
      <c r="OWE372" s="632"/>
      <c r="OWF372" s="632"/>
      <c r="OWG372" s="632"/>
      <c r="OWH372" s="632"/>
      <c r="OWI372" s="632"/>
      <c r="OWJ372" s="632"/>
      <c r="OWK372" s="632"/>
      <c r="OWL372" s="632"/>
      <c r="OWM372" s="632"/>
      <c r="OWN372" s="632"/>
      <c r="OWO372" s="632"/>
      <c r="OWP372" s="632"/>
      <c r="OWQ372" s="632"/>
      <c r="OWR372" s="632"/>
      <c r="OWS372" s="632"/>
      <c r="OWT372" s="632"/>
      <c r="OWU372" s="632"/>
      <c r="OWV372" s="632"/>
      <c r="OWW372" s="632"/>
      <c r="OWX372" s="632"/>
      <c r="OWY372" s="632"/>
      <c r="OWZ372" s="632"/>
      <c r="OXA372" s="632"/>
      <c r="OXB372" s="632"/>
      <c r="OXC372" s="632"/>
      <c r="OXD372" s="632"/>
      <c r="OXE372" s="632"/>
      <c r="OXF372" s="632"/>
      <c r="OXG372" s="632"/>
      <c r="OXH372" s="632"/>
      <c r="OXI372" s="632"/>
      <c r="OXJ372" s="632"/>
      <c r="OXK372" s="632"/>
      <c r="OXL372" s="632"/>
      <c r="OXM372" s="632"/>
      <c r="OXN372" s="632"/>
      <c r="OXO372" s="632"/>
      <c r="OXP372" s="632"/>
      <c r="OXQ372" s="632"/>
      <c r="OXR372" s="632"/>
      <c r="OXS372" s="632"/>
      <c r="OXT372" s="632"/>
      <c r="OXU372" s="632"/>
      <c r="OXV372" s="632"/>
      <c r="OXW372" s="632"/>
      <c r="OXX372" s="632"/>
      <c r="OXY372" s="632"/>
      <c r="OXZ372" s="632"/>
      <c r="OYA372" s="632"/>
      <c r="OYB372" s="632"/>
      <c r="OYC372" s="632"/>
      <c r="OYD372" s="632"/>
      <c r="OYE372" s="632"/>
      <c r="OYF372" s="632"/>
      <c r="OYG372" s="632"/>
      <c r="OYH372" s="632"/>
      <c r="OYI372" s="632"/>
      <c r="OYJ372" s="632"/>
      <c r="OYK372" s="632"/>
      <c r="OYL372" s="632"/>
      <c r="OYM372" s="632"/>
      <c r="OYN372" s="632"/>
      <c r="OYO372" s="632"/>
      <c r="OYP372" s="632"/>
      <c r="OYQ372" s="632"/>
      <c r="OYR372" s="632"/>
      <c r="OYS372" s="632"/>
      <c r="OYT372" s="632"/>
      <c r="OYU372" s="632"/>
      <c r="OYV372" s="632"/>
      <c r="OYW372" s="632"/>
      <c r="OYX372" s="632"/>
      <c r="OYY372" s="632"/>
      <c r="OYZ372" s="632"/>
      <c r="OZA372" s="632"/>
      <c r="OZB372" s="632"/>
      <c r="OZC372" s="632"/>
      <c r="OZD372" s="632"/>
      <c r="OZE372" s="632"/>
      <c r="OZF372" s="632"/>
      <c r="OZG372" s="632"/>
      <c r="OZH372" s="632"/>
      <c r="OZI372" s="632"/>
      <c r="OZJ372" s="632"/>
      <c r="OZK372" s="632"/>
      <c r="OZL372" s="632"/>
      <c r="OZM372" s="632"/>
      <c r="OZN372" s="632"/>
      <c r="OZO372" s="632"/>
      <c r="OZP372" s="632"/>
      <c r="OZQ372" s="632"/>
      <c r="OZR372" s="632"/>
      <c r="OZS372" s="632"/>
      <c r="OZT372" s="632"/>
      <c r="OZU372" s="632"/>
      <c r="OZV372" s="632"/>
      <c r="OZW372" s="632"/>
      <c r="OZX372" s="632"/>
      <c r="OZY372" s="632"/>
      <c r="OZZ372" s="632"/>
      <c r="PAA372" s="632"/>
      <c r="PAB372" s="632"/>
      <c r="PAC372" s="632"/>
      <c r="PAD372" s="632"/>
      <c r="PAE372" s="632"/>
      <c r="PAF372" s="632"/>
      <c r="PAG372" s="632"/>
      <c r="PAH372" s="632"/>
      <c r="PAI372" s="632"/>
      <c r="PAJ372" s="632"/>
      <c r="PAK372" s="632"/>
      <c r="PAL372" s="632"/>
      <c r="PAM372" s="632"/>
      <c r="PAN372" s="632"/>
      <c r="PAO372" s="632"/>
      <c r="PAP372" s="632"/>
      <c r="PAQ372" s="632"/>
      <c r="PAR372" s="632"/>
      <c r="PAS372" s="632"/>
      <c r="PAT372" s="632"/>
      <c r="PAU372" s="632"/>
      <c r="PAV372" s="632"/>
      <c r="PAW372" s="632"/>
      <c r="PAX372" s="632"/>
      <c r="PAY372" s="632"/>
      <c r="PAZ372" s="632"/>
      <c r="PBA372" s="632"/>
      <c r="PBB372" s="632"/>
      <c r="PBC372" s="632"/>
      <c r="PBD372" s="632"/>
      <c r="PBE372" s="632"/>
      <c r="PBF372" s="632"/>
      <c r="PBG372" s="632"/>
      <c r="PBH372" s="632"/>
      <c r="PBI372" s="632"/>
      <c r="PBJ372" s="632"/>
      <c r="PBK372" s="632"/>
      <c r="PBL372" s="632"/>
      <c r="PBM372" s="632"/>
      <c r="PBN372" s="632"/>
      <c r="PBO372" s="632"/>
      <c r="PBP372" s="632"/>
      <c r="PBQ372" s="632"/>
      <c r="PBR372" s="632"/>
      <c r="PBS372" s="632"/>
      <c r="PBT372" s="632"/>
      <c r="PBU372" s="632"/>
      <c r="PBV372" s="632"/>
      <c r="PBW372" s="632"/>
      <c r="PBX372" s="632"/>
      <c r="PBY372" s="632"/>
      <c r="PBZ372" s="632"/>
      <c r="PCA372" s="632"/>
      <c r="PCB372" s="632"/>
      <c r="PCC372" s="632"/>
      <c r="PCD372" s="632"/>
      <c r="PCE372" s="632"/>
      <c r="PCF372" s="632"/>
      <c r="PCG372" s="632"/>
      <c r="PCH372" s="632"/>
      <c r="PCI372" s="632"/>
      <c r="PCJ372" s="632"/>
      <c r="PCK372" s="632"/>
      <c r="PCL372" s="632"/>
      <c r="PCM372" s="632"/>
      <c r="PCN372" s="632"/>
      <c r="PCO372" s="632"/>
      <c r="PCP372" s="632"/>
      <c r="PCQ372" s="632"/>
      <c r="PCR372" s="632"/>
      <c r="PCS372" s="632"/>
      <c r="PCT372" s="632"/>
      <c r="PCU372" s="632"/>
      <c r="PCV372" s="632"/>
      <c r="PCW372" s="632"/>
      <c r="PCX372" s="632"/>
      <c r="PCY372" s="632"/>
      <c r="PCZ372" s="632"/>
      <c r="PDA372" s="632"/>
      <c r="PDB372" s="632"/>
      <c r="PDC372" s="632"/>
      <c r="PDD372" s="632"/>
      <c r="PDE372" s="632"/>
      <c r="PDF372" s="632"/>
      <c r="PDG372" s="632"/>
      <c r="PDH372" s="632"/>
      <c r="PDI372" s="632"/>
      <c r="PDJ372" s="632"/>
      <c r="PDK372" s="632"/>
      <c r="PDL372" s="632"/>
      <c r="PDM372" s="632"/>
      <c r="PDN372" s="632"/>
      <c r="PDO372" s="632"/>
      <c r="PDP372" s="632"/>
      <c r="PDQ372" s="632"/>
      <c r="PDR372" s="632"/>
      <c r="PDS372" s="632"/>
      <c r="PDT372" s="632"/>
      <c r="PDU372" s="632"/>
      <c r="PDV372" s="632"/>
      <c r="PDW372" s="632"/>
      <c r="PDX372" s="632"/>
      <c r="PDY372" s="632"/>
      <c r="PDZ372" s="632"/>
      <c r="PEA372" s="632"/>
      <c r="PEB372" s="632"/>
      <c r="PEC372" s="632"/>
      <c r="PED372" s="632"/>
      <c r="PEE372" s="632"/>
      <c r="PEF372" s="632"/>
      <c r="PEG372" s="632"/>
      <c r="PEH372" s="632"/>
      <c r="PEI372" s="632"/>
      <c r="PEJ372" s="632"/>
      <c r="PEK372" s="632"/>
      <c r="PEL372" s="632"/>
      <c r="PEM372" s="632"/>
      <c r="PEN372" s="632"/>
      <c r="PEO372" s="632"/>
      <c r="PEP372" s="632"/>
      <c r="PEQ372" s="632"/>
      <c r="PER372" s="632"/>
      <c r="PES372" s="632"/>
      <c r="PET372" s="632"/>
      <c r="PEU372" s="632"/>
      <c r="PEV372" s="632"/>
      <c r="PEW372" s="632"/>
      <c r="PEX372" s="632"/>
      <c r="PEY372" s="632"/>
      <c r="PEZ372" s="632"/>
      <c r="PFA372" s="632"/>
      <c r="PFB372" s="632"/>
      <c r="PFC372" s="632"/>
      <c r="PFD372" s="632"/>
      <c r="PFE372" s="632"/>
      <c r="PFF372" s="632"/>
      <c r="PFG372" s="632"/>
      <c r="PFH372" s="632"/>
      <c r="PFI372" s="632"/>
      <c r="PFJ372" s="632"/>
      <c r="PFK372" s="632"/>
      <c r="PFL372" s="632"/>
      <c r="PFM372" s="632"/>
      <c r="PFN372" s="632"/>
      <c r="PFO372" s="632"/>
      <c r="PFP372" s="632"/>
      <c r="PFQ372" s="632"/>
      <c r="PFR372" s="632"/>
      <c r="PFS372" s="632"/>
      <c r="PFT372" s="632"/>
      <c r="PFU372" s="632"/>
      <c r="PFV372" s="632"/>
      <c r="PFW372" s="632"/>
      <c r="PFX372" s="632"/>
      <c r="PFY372" s="632"/>
      <c r="PFZ372" s="632"/>
      <c r="PGA372" s="632"/>
      <c r="PGB372" s="632"/>
      <c r="PGC372" s="632"/>
      <c r="PGD372" s="632"/>
      <c r="PGE372" s="632"/>
      <c r="PGF372" s="632"/>
      <c r="PGG372" s="632"/>
      <c r="PGH372" s="632"/>
      <c r="PGI372" s="632"/>
      <c r="PGJ372" s="632"/>
      <c r="PGK372" s="632"/>
      <c r="PGL372" s="632"/>
      <c r="PGM372" s="632"/>
      <c r="PGN372" s="632"/>
      <c r="PGO372" s="632"/>
      <c r="PGP372" s="632"/>
      <c r="PGQ372" s="632"/>
      <c r="PGR372" s="632"/>
      <c r="PGS372" s="632"/>
      <c r="PGT372" s="632"/>
      <c r="PGU372" s="632"/>
      <c r="PGV372" s="632"/>
      <c r="PGW372" s="632"/>
      <c r="PGX372" s="632"/>
      <c r="PGY372" s="632"/>
      <c r="PGZ372" s="632"/>
      <c r="PHA372" s="632"/>
      <c r="PHB372" s="632"/>
      <c r="PHC372" s="632"/>
      <c r="PHD372" s="632"/>
      <c r="PHE372" s="632"/>
      <c r="PHF372" s="632"/>
      <c r="PHG372" s="632"/>
      <c r="PHH372" s="632"/>
      <c r="PHI372" s="632"/>
      <c r="PHJ372" s="632"/>
      <c r="PHK372" s="632"/>
      <c r="PHL372" s="632"/>
      <c r="PHM372" s="632"/>
      <c r="PHN372" s="632"/>
      <c r="PHO372" s="632"/>
      <c r="PHP372" s="632"/>
      <c r="PHQ372" s="632"/>
      <c r="PHR372" s="632"/>
      <c r="PHS372" s="632"/>
      <c r="PHT372" s="632"/>
      <c r="PHU372" s="632"/>
      <c r="PHV372" s="632"/>
      <c r="PHW372" s="632"/>
      <c r="PHX372" s="632"/>
      <c r="PHY372" s="632"/>
      <c r="PHZ372" s="632"/>
      <c r="PIA372" s="632"/>
      <c r="PIB372" s="632"/>
      <c r="PIC372" s="632"/>
      <c r="PID372" s="632"/>
      <c r="PIE372" s="632"/>
      <c r="PIF372" s="632"/>
      <c r="PIG372" s="632"/>
      <c r="PIH372" s="632"/>
      <c r="PII372" s="632"/>
      <c r="PIJ372" s="632"/>
      <c r="PIK372" s="632"/>
      <c r="PIL372" s="632"/>
      <c r="PIM372" s="632"/>
      <c r="PIN372" s="632"/>
      <c r="PIO372" s="632"/>
      <c r="PIP372" s="632"/>
      <c r="PIQ372" s="632"/>
      <c r="PIR372" s="632"/>
      <c r="PIS372" s="632"/>
      <c r="PIT372" s="632"/>
      <c r="PIU372" s="632"/>
      <c r="PIV372" s="632"/>
      <c r="PIW372" s="632"/>
      <c r="PIX372" s="632"/>
      <c r="PIY372" s="632"/>
      <c r="PIZ372" s="632"/>
      <c r="PJA372" s="632"/>
      <c r="PJB372" s="632"/>
      <c r="PJC372" s="632"/>
      <c r="PJD372" s="632"/>
      <c r="PJE372" s="632"/>
      <c r="PJF372" s="632"/>
      <c r="PJG372" s="632"/>
      <c r="PJH372" s="632"/>
      <c r="PJI372" s="632"/>
      <c r="PJJ372" s="632"/>
      <c r="PJK372" s="632"/>
      <c r="PJL372" s="632"/>
      <c r="PJM372" s="632"/>
      <c r="PJN372" s="632"/>
      <c r="PJO372" s="632"/>
      <c r="PJP372" s="632"/>
      <c r="PJQ372" s="632"/>
      <c r="PJR372" s="632"/>
      <c r="PJS372" s="632"/>
      <c r="PJT372" s="632"/>
      <c r="PJU372" s="632"/>
      <c r="PJV372" s="632"/>
      <c r="PJW372" s="632"/>
      <c r="PJX372" s="632"/>
      <c r="PJY372" s="632"/>
      <c r="PJZ372" s="632"/>
      <c r="PKA372" s="632"/>
      <c r="PKB372" s="632"/>
      <c r="PKC372" s="632"/>
      <c r="PKD372" s="632"/>
      <c r="PKE372" s="632"/>
      <c r="PKF372" s="632"/>
      <c r="PKG372" s="632"/>
      <c r="PKH372" s="632"/>
      <c r="PKI372" s="632"/>
      <c r="PKJ372" s="632"/>
      <c r="PKK372" s="632"/>
      <c r="PKL372" s="632"/>
      <c r="PKM372" s="632"/>
      <c r="PKN372" s="632"/>
      <c r="PKO372" s="632"/>
      <c r="PKP372" s="632"/>
      <c r="PKQ372" s="632"/>
      <c r="PKR372" s="632"/>
      <c r="PKS372" s="632"/>
      <c r="PKT372" s="632"/>
      <c r="PKU372" s="632"/>
      <c r="PKV372" s="632"/>
      <c r="PKW372" s="632"/>
      <c r="PKX372" s="632"/>
      <c r="PKY372" s="632"/>
      <c r="PKZ372" s="632"/>
      <c r="PLA372" s="632"/>
      <c r="PLB372" s="632"/>
      <c r="PLC372" s="632"/>
      <c r="PLD372" s="632"/>
      <c r="PLE372" s="632"/>
      <c r="PLF372" s="632"/>
      <c r="PLG372" s="632"/>
      <c r="PLH372" s="632"/>
      <c r="PLI372" s="632"/>
      <c r="PLJ372" s="632"/>
      <c r="PLK372" s="632"/>
      <c r="PLL372" s="632"/>
      <c r="PLM372" s="632"/>
      <c r="PLN372" s="632"/>
      <c r="PLO372" s="632"/>
      <c r="PLP372" s="632"/>
      <c r="PLQ372" s="632"/>
      <c r="PLR372" s="632"/>
      <c r="PLS372" s="632"/>
      <c r="PLT372" s="632"/>
      <c r="PLU372" s="632"/>
      <c r="PLV372" s="632"/>
      <c r="PLW372" s="632"/>
      <c r="PLX372" s="632"/>
      <c r="PLY372" s="632"/>
      <c r="PLZ372" s="632"/>
      <c r="PMA372" s="632"/>
      <c r="PMB372" s="632"/>
      <c r="PMC372" s="632"/>
      <c r="PMD372" s="632"/>
      <c r="PME372" s="632"/>
      <c r="PMF372" s="632"/>
      <c r="PMG372" s="632"/>
      <c r="PMH372" s="632"/>
      <c r="PMI372" s="632"/>
      <c r="PMJ372" s="632"/>
      <c r="PMK372" s="632"/>
      <c r="PML372" s="632"/>
      <c r="PMM372" s="632"/>
      <c r="PMN372" s="632"/>
      <c r="PMO372" s="632"/>
      <c r="PMP372" s="632"/>
      <c r="PMQ372" s="632"/>
      <c r="PMR372" s="632"/>
      <c r="PMS372" s="632"/>
      <c r="PMT372" s="632"/>
      <c r="PMU372" s="632"/>
      <c r="PMV372" s="632"/>
      <c r="PMW372" s="632"/>
      <c r="PMX372" s="632"/>
      <c r="PMY372" s="632"/>
      <c r="PMZ372" s="632"/>
      <c r="PNA372" s="632"/>
      <c r="PNB372" s="632"/>
      <c r="PNC372" s="632"/>
      <c r="PND372" s="632"/>
      <c r="PNE372" s="632"/>
      <c r="PNF372" s="632"/>
      <c r="PNG372" s="632"/>
      <c r="PNH372" s="632"/>
      <c r="PNI372" s="632"/>
      <c r="PNJ372" s="632"/>
      <c r="PNK372" s="632"/>
      <c r="PNL372" s="632"/>
      <c r="PNM372" s="632"/>
      <c r="PNN372" s="632"/>
      <c r="PNO372" s="632"/>
      <c r="PNP372" s="632"/>
      <c r="PNQ372" s="632"/>
      <c r="PNR372" s="632"/>
      <c r="PNS372" s="632"/>
      <c r="PNT372" s="632"/>
      <c r="PNU372" s="632"/>
      <c r="PNV372" s="632"/>
      <c r="PNW372" s="632"/>
      <c r="PNX372" s="632"/>
      <c r="PNY372" s="632"/>
      <c r="PNZ372" s="632"/>
      <c r="POA372" s="632"/>
      <c r="POB372" s="632"/>
      <c r="POC372" s="632"/>
      <c r="POD372" s="632"/>
      <c r="POE372" s="632"/>
      <c r="POF372" s="632"/>
      <c r="POG372" s="632"/>
      <c r="POH372" s="632"/>
      <c r="POI372" s="632"/>
      <c r="POJ372" s="632"/>
      <c r="POK372" s="632"/>
      <c r="POL372" s="632"/>
      <c r="POM372" s="632"/>
      <c r="PON372" s="632"/>
      <c r="POO372" s="632"/>
      <c r="POP372" s="632"/>
      <c r="POQ372" s="632"/>
      <c r="POR372" s="632"/>
      <c r="POS372" s="632"/>
      <c r="POT372" s="632"/>
      <c r="POU372" s="632"/>
      <c r="POV372" s="632"/>
      <c r="POW372" s="632"/>
      <c r="POX372" s="632"/>
      <c r="POY372" s="632"/>
      <c r="POZ372" s="632"/>
      <c r="PPA372" s="632"/>
      <c r="PPB372" s="632"/>
      <c r="PPC372" s="632"/>
      <c r="PPD372" s="632"/>
      <c r="PPE372" s="632"/>
      <c r="PPF372" s="632"/>
      <c r="PPG372" s="632"/>
      <c r="PPH372" s="632"/>
      <c r="PPI372" s="632"/>
      <c r="PPJ372" s="632"/>
      <c r="PPK372" s="632"/>
      <c r="PPL372" s="632"/>
      <c r="PPM372" s="632"/>
      <c r="PPN372" s="632"/>
      <c r="PPO372" s="632"/>
      <c r="PPP372" s="632"/>
      <c r="PPQ372" s="632"/>
      <c r="PPR372" s="632"/>
      <c r="PPS372" s="632"/>
      <c r="PPT372" s="632"/>
      <c r="PPU372" s="632"/>
      <c r="PPV372" s="632"/>
      <c r="PPW372" s="632"/>
      <c r="PPX372" s="632"/>
      <c r="PPY372" s="632"/>
      <c r="PPZ372" s="632"/>
      <c r="PQA372" s="632"/>
      <c r="PQB372" s="632"/>
      <c r="PQC372" s="632"/>
      <c r="PQD372" s="632"/>
      <c r="PQE372" s="632"/>
      <c r="PQF372" s="632"/>
      <c r="PQG372" s="632"/>
      <c r="PQH372" s="632"/>
      <c r="PQI372" s="632"/>
      <c r="PQJ372" s="632"/>
      <c r="PQK372" s="632"/>
      <c r="PQL372" s="632"/>
      <c r="PQM372" s="632"/>
      <c r="PQN372" s="632"/>
      <c r="PQO372" s="632"/>
      <c r="PQP372" s="632"/>
      <c r="PQQ372" s="632"/>
      <c r="PQR372" s="632"/>
      <c r="PQS372" s="632"/>
      <c r="PQT372" s="632"/>
      <c r="PQU372" s="632"/>
      <c r="PQV372" s="632"/>
      <c r="PQW372" s="632"/>
      <c r="PQX372" s="632"/>
      <c r="PQY372" s="632"/>
      <c r="PQZ372" s="632"/>
      <c r="PRA372" s="632"/>
      <c r="PRB372" s="632"/>
      <c r="PRC372" s="632"/>
      <c r="PRD372" s="632"/>
      <c r="PRE372" s="632"/>
      <c r="PRF372" s="632"/>
      <c r="PRG372" s="632"/>
      <c r="PRH372" s="632"/>
      <c r="PRI372" s="632"/>
      <c r="PRJ372" s="632"/>
      <c r="PRK372" s="632"/>
      <c r="PRL372" s="632"/>
      <c r="PRM372" s="632"/>
      <c r="PRN372" s="632"/>
      <c r="PRO372" s="632"/>
      <c r="PRP372" s="632"/>
      <c r="PRQ372" s="632"/>
      <c r="PRR372" s="632"/>
      <c r="PRS372" s="632"/>
      <c r="PRT372" s="632"/>
      <c r="PRU372" s="632"/>
      <c r="PRV372" s="632"/>
      <c r="PRW372" s="632"/>
      <c r="PRX372" s="632"/>
      <c r="PRY372" s="632"/>
      <c r="PRZ372" s="632"/>
      <c r="PSA372" s="632"/>
      <c r="PSB372" s="632"/>
      <c r="PSC372" s="632"/>
      <c r="PSD372" s="632"/>
      <c r="PSE372" s="632"/>
      <c r="PSF372" s="632"/>
      <c r="PSG372" s="632"/>
      <c r="PSH372" s="632"/>
      <c r="PSI372" s="632"/>
      <c r="PSJ372" s="632"/>
      <c r="PSK372" s="632"/>
      <c r="PSL372" s="632"/>
      <c r="PSM372" s="632"/>
      <c r="PSN372" s="632"/>
      <c r="PSO372" s="632"/>
      <c r="PSP372" s="632"/>
      <c r="PSQ372" s="632"/>
      <c r="PSR372" s="632"/>
      <c r="PSS372" s="632"/>
      <c r="PST372" s="632"/>
      <c r="PSU372" s="632"/>
      <c r="PSV372" s="632"/>
      <c r="PSW372" s="632"/>
      <c r="PSX372" s="632"/>
      <c r="PSY372" s="632"/>
      <c r="PSZ372" s="632"/>
      <c r="PTA372" s="632"/>
      <c r="PTB372" s="632"/>
      <c r="PTC372" s="632"/>
      <c r="PTD372" s="632"/>
      <c r="PTE372" s="632"/>
      <c r="PTF372" s="632"/>
      <c r="PTG372" s="632"/>
      <c r="PTH372" s="632"/>
      <c r="PTI372" s="632"/>
      <c r="PTJ372" s="632"/>
      <c r="PTK372" s="632"/>
      <c r="PTL372" s="632"/>
      <c r="PTM372" s="632"/>
      <c r="PTN372" s="632"/>
      <c r="PTO372" s="632"/>
      <c r="PTP372" s="632"/>
      <c r="PTQ372" s="632"/>
      <c r="PTR372" s="632"/>
      <c r="PTS372" s="632"/>
      <c r="PTT372" s="632"/>
      <c r="PTU372" s="632"/>
      <c r="PTV372" s="632"/>
      <c r="PTW372" s="632"/>
      <c r="PTX372" s="632"/>
      <c r="PTY372" s="632"/>
      <c r="PTZ372" s="632"/>
      <c r="PUA372" s="632"/>
      <c r="PUB372" s="632"/>
      <c r="PUC372" s="632"/>
      <c r="PUD372" s="632"/>
      <c r="PUE372" s="632"/>
      <c r="PUF372" s="632"/>
      <c r="PUG372" s="632"/>
      <c r="PUH372" s="632"/>
      <c r="PUI372" s="632"/>
      <c r="PUJ372" s="632"/>
      <c r="PUK372" s="632"/>
      <c r="PUL372" s="632"/>
      <c r="PUM372" s="632"/>
      <c r="PUN372" s="632"/>
      <c r="PUO372" s="632"/>
      <c r="PUP372" s="632"/>
      <c r="PUQ372" s="632"/>
      <c r="PUR372" s="632"/>
      <c r="PUS372" s="632"/>
      <c r="PUT372" s="632"/>
      <c r="PUU372" s="632"/>
      <c r="PUV372" s="632"/>
      <c r="PUW372" s="632"/>
      <c r="PUX372" s="632"/>
      <c r="PUY372" s="632"/>
      <c r="PUZ372" s="632"/>
      <c r="PVA372" s="632"/>
      <c r="PVB372" s="632"/>
      <c r="PVC372" s="632"/>
      <c r="PVD372" s="632"/>
      <c r="PVE372" s="632"/>
      <c r="PVF372" s="632"/>
      <c r="PVG372" s="632"/>
      <c r="PVH372" s="632"/>
      <c r="PVI372" s="632"/>
      <c r="PVJ372" s="632"/>
      <c r="PVK372" s="632"/>
      <c r="PVL372" s="632"/>
      <c r="PVM372" s="632"/>
      <c r="PVN372" s="632"/>
      <c r="PVO372" s="632"/>
      <c r="PVP372" s="632"/>
      <c r="PVQ372" s="632"/>
      <c r="PVR372" s="632"/>
      <c r="PVS372" s="632"/>
      <c r="PVT372" s="632"/>
      <c r="PVU372" s="632"/>
      <c r="PVV372" s="632"/>
      <c r="PVW372" s="632"/>
      <c r="PVX372" s="632"/>
      <c r="PVY372" s="632"/>
      <c r="PVZ372" s="632"/>
      <c r="PWA372" s="632"/>
      <c r="PWB372" s="632"/>
      <c r="PWC372" s="632"/>
      <c r="PWD372" s="632"/>
      <c r="PWE372" s="632"/>
      <c r="PWF372" s="632"/>
      <c r="PWG372" s="632"/>
      <c r="PWH372" s="632"/>
      <c r="PWI372" s="632"/>
      <c r="PWJ372" s="632"/>
      <c r="PWK372" s="632"/>
      <c r="PWL372" s="632"/>
      <c r="PWM372" s="632"/>
      <c r="PWN372" s="632"/>
      <c r="PWO372" s="632"/>
      <c r="PWP372" s="632"/>
      <c r="PWQ372" s="632"/>
      <c r="PWR372" s="632"/>
      <c r="PWS372" s="632"/>
      <c r="PWT372" s="632"/>
      <c r="PWU372" s="632"/>
      <c r="PWV372" s="632"/>
      <c r="PWW372" s="632"/>
      <c r="PWX372" s="632"/>
      <c r="PWY372" s="632"/>
      <c r="PWZ372" s="632"/>
      <c r="PXA372" s="632"/>
      <c r="PXB372" s="632"/>
      <c r="PXC372" s="632"/>
      <c r="PXD372" s="632"/>
      <c r="PXE372" s="632"/>
      <c r="PXF372" s="632"/>
      <c r="PXG372" s="632"/>
      <c r="PXH372" s="632"/>
      <c r="PXI372" s="632"/>
      <c r="PXJ372" s="632"/>
      <c r="PXK372" s="632"/>
      <c r="PXL372" s="632"/>
      <c r="PXM372" s="632"/>
      <c r="PXN372" s="632"/>
      <c r="PXO372" s="632"/>
      <c r="PXP372" s="632"/>
      <c r="PXQ372" s="632"/>
      <c r="PXR372" s="632"/>
      <c r="PXS372" s="632"/>
      <c r="PXT372" s="632"/>
      <c r="PXU372" s="632"/>
      <c r="PXV372" s="632"/>
      <c r="PXW372" s="632"/>
      <c r="PXX372" s="632"/>
      <c r="PXY372" s="632"/>
      <c r="PXZ372" s="632"/>
      <c r="PYA372" s="632"/>
      <c r="PYB372" s="632"/>
      <c r="PYC372" s="632"/>
      <c r="PYD372" s="632"/>
      <c r="PYE372" s="632"/>
      <c r="PYF372" s="632"/>
      <c r="PYG372" s="632"/>
      <c r="PYH372" s="632"/>
      <c r="PYI372" s="632"/>
      <c r="PYJ372" s="632"/>
      <c r="PYK372" s="632"/>
      <c r="PYL372" s="632"/>
      <c r="PYM372" s="632"/>
      <c r="PYN372" s="632"/>
      <c r="PYO372" s="632"/>
      <c r="PYP372" s="632"/>
      <c r="PYQ372" s="632"/>
      <c r="PYR372" s="632"/>
      <c r="PYS372" s="632"/>
      <c r="PYT372" s="632"/>
      <c r="PYU372" s="632"/>
      <c r="PYV372" s="632"/>
      <c r="PYW372" s="632"/>
      <c r="PYX372" s="632"/>
      <c r="PYY372" s="632"/>
      <c r="PYZ372" s="632"/>
      <c r="PZA372" s="632"/>
      <c r="PZB372" s="632"/>
      <c r="PZC372" s="632"/>
      <c r="PZD372" s="632"/>
      <c r="PZE372" s="632"/>
      <c r="PZF372" s="632"/>
      <c r="PZG372" s="632"/>
      <c r="PZH372" s="632"/>
      <c r="PZI372" s="632"/>
      <c r="PZJ372" s="632"/>
      <c r="PZK372" s="632"/>
      <c r="PZL372" s="632"/>
      <c r="PZM372" s="632"/>
      <c r="PZN372" s="632"/>
      <c r="PZO372" s="632"/>
      <c r="PZP372" s="632"/>
      <c r="PZQ372" s="632"/>
      <c r="PZR372" s="632"/>
      <c r="PZS372" s="632"/>
      <c r="PZT372" s="632"/>
      <c r="PZU372" s="632"/>
      <c r="PZV372" s="632"/>
      <c r="PZW372" s="632"/>
      <c r="PZX372" s="632"/>
      <c r="PZY372" s="632"/>
      <c r="PZZ372" s="632"/>
      <c r="QAA372" s="632"/>
      <c r="QAB372" s="632"/>
      <c r="QAC372" s="632"/>
      <c r="QAD372" s="632"/>
      <c r="QAE372" s="632"/>
      <c r="QAF372" s="632"/>
      <c r="QAG372" s="632"/>
      <c r="QAH372" s="632"/>
      <c r="QAI372" s="632"/>
      <c r="QAJ372" s="632"/>
      <c r="QAK372" s="632"/>
      <c r="QAL372" s="632"/>
      <c r="QAM372" s="632"/>
      <c r="QAN372" s="632"/>
      <c r="QAO372" s="632"/>
      <c r="QAP372" s="632"/>
      <c r="QAQ372" s="632"/>
      <c r="QAR372" s="632"/>
      <c r="QAS372" s="632"/>
      <c r="QAT372" s="632"/>
      <c r="QAU372" s="632"/>
      <c r="QAV372" s="632"/>
      <c r="QAW372" s="632"/>
      <c r="QAX372" s="632"/>
      <c r="QAY372" s="632"/>
      <c r="QAZ372" s="632"/>
      <c r="QBA372" s="632"/>
      <c r="QBB372" s="632"/>
      <c r="QBC372" s="632"/>
      <c r="QBD372" s="632"/>
      <c r="QBE372" s="632"/>
      <c r="QBF372" s="632"/>
      <c r="QBG372" s="632"/>
      <c r="QBH372" s="632"/>
      <c r="QBI372" s="632"/>
      <c r="QBJ372" s="632"/>
      <c r="QBK372" s="632"/>
      <c r="QBL372" s="632"/>
      <c r="QBM372" s="632"/>
      <c r="QBN372" s="632"/>
      <c r="QBO372" s="632"/>
      <c r="QBP372" s="632"/>
      <c r="QBQ372" s="632"/>
      <c r="QBR372" s="632"/>
      <c r="QBS372" s="632"/>
      <c r="QBT372" s="632"/>
      <c r="QBU372" s="632"/>
      <c r="QBV372" s="632"/>
      <c r="QBW372" s="632"/>
      <c r="QBX372" s="632"/>
      <c r="QBY372" s="632"/>
      <c r="QBZ372" s="632"/>
      <c r="QCA372" s="632"/>
      <c r="QCB372" s="632"/>
      <c r="QCC372" s="632"/>
      <c r="QCD372" s="632"/>
      <c r="QCE372" s="632"/>
      <c r="QCF372" s="632"/>
      <c r="QCG372" s="632"/>
      <c r="QCH372" s="632"/>
      <c r="QCI372" s="632"/>
      <c r="QCJ372" s="632"/>
      <c r="QCK372" s="632"/>
      <c r="QCL372" s="632"/>
      <c r="QCM372" s="632"/>
      <c r="QCN372" s="632"/>
      <c r="QCO372" s="632"/>
      <c r="QCP372" s="632"/>
      <c r="QCQ372" s="632"/>
      <c r="QCR372" s="632"/>
      <c r="QCS372" s="632"/>
      <c r="QCT372" s="632"/>
      <c r="QCU372" s="632"/>
      <c r="QCV372" s="632"/>
      <c r="QCW372" s="632"/>
      <c r="QCX372" s="632"/>
      <c r="QCY372" s="632"/>
      <c r="QCZ372" s="632"/>
      <c r="QDA372" s="632"/>
      <c r="QDB372" s="632"/>
      <c r="QDC372" s="632"/>
      <c r="QDD372" s="632"/>
      <c r="QDE372" s="632"/>
      <c r="QDF372" s="632"/>
      <c r="QDG372" s="632"/>
      <c r="QDH372" s="632"/>
      <c r="QDI372" s="632"/>
      <c r="QDJ372" s="632"/>
      <c r="QDK372" s="632"/>
      <c r="QDL372" s="632"/>
      <c r="QDM372" s="632"/>
      <c r="QDN372" s="632"/>
      <c r="QDO372" s="632"/>
      <c r="QDP372" s="632"/>
      <c r="QDQ372" s="632"/>
      <c r="QDR372" s="632"/>
      <c r="QDS372" s="632"/>
      <c r="QDT372" s="632"/>
      <c r="QDU372" s="632"/>
      <c r="QDV372" s="632"/>
      <c r="QDW372" s="632"/>
      <c r="QDX372" s="632"/>
      <c r="QDY372" s="632"/>
      <c r="QDZ372" s="632"/>
      <c r="QEA372" s="632"/>
      <c r="QEB372" s="632"/>
      <c r="QEC372" s="632"/>
      <c r="QED372" s="632"/>
      <c r="QEE372" s="632"/>
      <c r="QEF372" s="632"/>
      <c r="QEG372" s="632"/>
      <c r="QEH372" s="632"/>
      <c r="QEI372" s="632"/>
      <c r="QEJ372" s="632"/>
      <c r="QEK372" s="632"/>
      <c r="QEL372" s="632"/>
      <c r="QEM372" s="632"/>
      <c r="QEN372" s="632"/>
      <c r="QEO372" s="632"/>
      <c r="QEP372" s="632"/>
      <c r="QEQ372" s="632"/>
      <c r="QER372" s="632"/>
      <c r="QES372" s="632"/>
      <c r="QET372" s="632"/>
      <c r="QEU372" s="632"/>
      <c r="QEV372" s="632"/>
      <c r="QEW372" s="632"/>
      <c r="QEX372" s="632"/>
      <c r="QEY372" s="632"/>
      <c r="QEZ372" s="632"/>
      <c r="QFA372" s="632"/>
      <c r="QFB372" s="632"/>
      <c r="QFC372" s="632"/>
      <c r="QFD372" s="632"/>
      <c r="QFE372" s="632"/>
      <c r="QFF372" s="632"/>
      <c r="QFG372" s="632"/>
      <c r="QFH372" s="632"/>
      <c r="QFI372" s="632"/>
      <c r="QFJ372" s="632"/>
      <c r="QFK372" s="632"/>
      <c r="QFL372" s="632"/>
      <c r="QFM372" s="632"/>
      <c r="QFN372" s="632"/>
      <c r="QFO372" s="632"/>
      <c r="QFP372" s="632"/>
      <c r="QFQ372" s="632"/>
      <c r="QFR372" s="632"/>
      <c r="QFS372" s="632"/>
      <c r="QFT372" s="632"/>
      <c r="QFU372" s="632"/>
      <c r="QFV372" s="632"/>
      <c r="QFW372" s="632"/>
      <c r="QFX372" s="632"/>
      <c r="QFY372" s="632"/>
      <c r="QFZ372" s="632"/>
      <c r="QGA372" s="632"/>
      <c r="QGB372" s="632"/>
      <c r="QGC372" s="632"/>
      <c r="QGD372" s="632"/>
      <c r="QGE372" s="632"/>
      <c r="QGF372" s="632"/>
      <c r="QGG372" s="632"/>
      <c r="QGH372" s="632"/>
      <c r="QGI372" s="632"/>
      <c r="QGJ372" s="632"/>
      <c r="QGK372" s="632"/>
      <c r="QGL372" s="632"/>
      <c r="QGM372" s="632"/>
      <c r="QGN372" s="632"/>
      <c r="QGO372" s="632"/>
      <c r="QGP372" s="632"/>
      <c r="QGQ372" s="632"/>
      <c r="QGR372" s="632"/>
      <c r="QGS372" s="632"/>
      <c r="QGT372" s="632"/>
      <c r="QGU372" s="632"/>
      <c r="QGV372" s="632"/>
      <c r="QGW372" s="632"/>
      <c r="QGX372" s="632"/>
      <c r="QGY372" s="632"/>
      <c r="QGZ372" s="632"/>
      <c r="QHA372" s="632"/>
      <c r="QHB372" s="632"/>
      <c r="QHC372" s="632"/>
      <c r="QHD372" s="632"/>
      <c r="QHE372" s="632"/>
      <c r="QHF372" s="632"/>
      <c r="QHG372" s="632"/>
      <c r="QHH372" s="632"/>
      <c r="QHI372" s="632"/>
      <c r="QHJ372" s="632"/>
      <c r="QHK372" s="632"/>
      <c r="QHL372" s="632"/>
      <c r="QHM372" s="632"/>
      <c r="QHN372" s="632"/>
      <c r="QHO372" s="632"/>
      <c r="QHP372" s="632"/>
      <c r="QHQ372" s="632"/>
      <c r="QHR372" s="632"/>
      <c r="QHS372" s="632"/>
      <c r="QHT372" s="632"/>
      <c r="QHU372" s="632"/>
      <c r="QHV372" s="632"/>
      <c r="QHW372" s="632"/>
      <c r="QHX372" s="632"/>
      <c r="QHY372" s="632"/>
      <c r="QHZ372" s="632"/>
      <c r="QIA372" s="632"/>
      <c r="QIB372" s="632"/>
      <c r="QIC372" s="632"/>
      <c r="QID372" s="632"/>
      <c r="QIE372" s="632"/>
      <c r="QIF372" s="632"/>
      <c r="QIG372" s="632"/>
      <c r="QIH372" s="632"/>
      <c r="QII372" s="632"/>
      <c r="QIJ372" s="632"/>
      <c r="QIK372" s="632"/>
      <c r="QIL372" s="632"/>
      <c r="QIM372" s="632"/>
      <c r="QIN372" s="632"/>
      <c r="QIO372" s="632"/>
      <c r="QIP372" s="632"/>
      <c r="QIQ372" s="632"/>
      <c r="QIR372" s="632"/>
      <c r="QIS372" s="632"/>
      <c r="QIT372" s="632"/>
      <c r="QIU372" s="632"/>
      <c r="QIV372" s="632"/>
      <c r="QIW372" s="632"/>
      <c r="QIX372" s="632"/>
      <c r="QIY372" s="632"/>
      <c r="QIZ372" s="632"/>
      <c r="QJA372" s="632"/>
      <c r="QJB372" s="632"/>
      <c r="QJC372" s="632"/>
      <c r="QJD372" s="632"/>
      <c r="QJE372" s="632"/>
      <c r="QJF372" s="632"/>
      <c r="QJG372" s="632"/>
      <c r="QJH372" s="632"/>
      <c r="QJI372" s="632"/>
      <c r="QJJ372" s="632"/>
      <c r="QJK372" s="632"/>
      <c r="QJL372" s="632"/>
      <c r="QJM372" s="632"/>
      <c r="QJN372" s="632"/>
      <c r="QJO372" s="632"/>
      <c r="QJP372" s="632"/>
      <c r="QJQ372" s="632"/>
      <c r="QJR372" s="632"/>
      <c r="QJS372" s="632"/>
      <c r="QJT372" s="632"/>
      <c r="QJU372" s="632"/>
      <c r="QJV372" s="632"/>
      <c r="QJW372" s="632"/>
      <c r="QJX372" s="632"/>
      <c r="QJY372" s="632"/>
      <c r="QJZ372" s="632"/>
      <c r="QKA372" s="632"/>
      <c r="QKB372" s="632"/>
      <c r="QKC372" s="632"/>
      <c r="QKD372" s="632"/>
      <c r="QKE372" s="632"/>
      <c r="QKF372" s="632"/>
      <c r="QKG372" s="632"/>
      <c r="QKH372" s="632"/>
      <c r="QKI372" s="632"/>
      <c r="QKJ372" s="632"/>
      <c r="QKK372" s="632"/>
      <c r="QKL372" s="632"/>
      <c r="QKM372" s="632"/>
      <c r="QKN372" s="632"/>
      <c r="QKO372" s="632"/>
      <c r="QKP372" s="632"/>
      <c r="QKQ372" s="632"/>
      <c r="QKR372" s="632"/>
      <c r="QKS372" s="632"/>
      <c r="QKT372" s="632"/>
      <c r="QKU372" s="632"/>
      <c r="QKV372" s="632"/>
      <c r="QKW372" s="632"/>
      <c r="QKX372" s="632"/>
      <c r="QKY372" s="632"/>
      <c r="QKZ372" s="632"/>
      <c r="QLA372" s="632"/>
      <c r="QLB372" s="632"/>
      <c r="QLC372" s="632"/>
      <c r="QLD372" s="632"/>
      <c r="QLE372" s="632"/>
      <c r="QLF372" s="632"/>
      <c r="QLG372" s="632"/>
      <c r="QLH372" s="632"/>
      <c r="QLI372" s="632"/>
      <c r="QLJ372" s="632"/>
      <c r="QLK372" s="632"/>
      <c r="QLL372" s="632"/>
      <c r="QLM372" s="632"/>
      <c r="QLN372" s="632"/>
      <c r="QLO372" s="632"/>
      <c r="QLP372" s="632"/>
      <c r="QLQ372" s="632"/>
      <c r="QLR372" s="632"/>
      <c r="QLS372" s="632"/>
      <c r="QLT372" s="632"/>
      <c r="QLU372" s="632"/>
      <c r="QLV372" s="632"/>
      <c r="QLW372" s="632"/>
      <c r="QLX372" s="632"/>
      <c r="QLY372" s="632"/>
      <c r="QLZ372" s="632"/>
      <c r="QMA372" s="632"/>
      <c r="QMB372" s="632"/>
      <c r="QMC372" s="632"/>
      <c r="QMD372" s="632"/>
      <c r="QME372" s="632"/>
      <c r="QMF372" s="632"/>
      <c r="QMG372" s="632"/>
      <c r="QMH372" s="632"/>
      <c r="QMI372" s="632"/>
      <c r="QMJ372" s="632"/>
      <c r="QMK372" s="632"/>
      <c r="QML372" s="632"/>
      <c r="QMM372" s="632"/>
      <c r="QMN372" s="632"/>
      <c r="QMO372" s="632"/>
      <c r="QMP372" s="632"/>
      <c r="QMQ372" s="632"/>
      <c r="QMR372" s="632"/>
      <c r="QMS372" s="632"/>
      <c r="QMT372" s="632"/>
      <c r="QMU372" s="632"/>
      <c r="QMV372" s="632"/>
      <c r="QMW372" s="632"/>
      <c r="QMX372" s="632"/>
      <c r="QMY372" s="632"/>
      <c r="QMZ372" s="632"/>
      <c r="QNA372" s="632"/>
      <c r="QNB372" s="632"/>
      <c r="QNC372" s="632"/>
      <c r="QND372" s="632"/>
      <c r="QNE372" s="632"/>
      <c r="QNF372" s="632"/>
      <c r="QNG372" s="632"/>
      <c r="QNH372" s="632"/>
      <c r="QNI372" s="632"/>
      <c r="QNJ372" s="632"/>
      <c r="QNK372" s="632"/>
      <c r="QNL372" s="632"/>
      <c r="QNM372" s="632"/>
      <c r="QNN372" s="632"/>
      <c r="QNO372" s="632"/>
      <c r="QNP372" s="632"/>
      <c r="QNQ372" s="632"/>
      <c r="QNR372" s="632"/>
      <c r="QNS372" s="632"/>
      <c r="QNT372" s="632"/>
      <c r="QNU372" s="632"/>
      <c r="QNV372" s="632"/>
      <c r="QNW372" s="632"/>
      <c r="QNX372" s="632"/>
      <c r="QNY372" s="632"/>
      <c r="QNZ372" s="632"/>
      <c r="QOA372" s="632"/>
      <c r="QOB372" s="632"/>
      <c r="QOC372" s="632"/>
      <c r="QOD372" s="632"/>
      <c r="QOE372" s="632"/>
      <c r="QOF372" s="632"/>
      <c r="QOG372" s="632"/>
      <c r="QOH372" s="632"/>
      <c r="QOI372" s="632"/>
      <c r="QOJ372" s="632"/>
      <c r="QOK372" s="632"/>
      <c r="QOL372" s="632"/>
      <c r="QOM372" s="632"/>
      <c r="QON372" s="632"/>
      <c r="QOO372" s="632"/>
      <c r="QOP372" s="632"/>
      <c r="QOQ372" s="632"/>
      <c r="QOR372" s="632"/>
      <c r="QOS372" s="632"/>
      <c r="QOT372" s="632"/>
      <c r="QOU372" s="632"/>
      <c r="QOV372" s="632"/>
      <c r="QOW372" s="632"/>
      <c r="QOX372" s="632"/>
      <c r="QOY372" s="632"/>
      <c r="QOZ372" s="632"/>
      <c r="QPA372" s="632"/>
      <c r="QPB372" s="632"/>
      <c r="QPC372" s="632"/>
      <c r="QPD372" s="632"/>
      <c r="QPE372" s="632"/>
      <c r="QPF372" s="632"/>
      <c r="QPG372" s="632"/>
      <c r="QPH372" s="632"/>
      <c r="QPI372" s="632"/>
      <c r="QPJ372" s="632"/>
      <c r="QPK372" s="632"/>
      <c r="QPL372" s="632"/>
      <c r="QPM372" s="632"/>
      <c r="QPN372" s="632"/>
      <c r="QPO372" s="632"/>
      <c r="QPP372" s="632"/>
      <c r="QPQ372" s="632"/>
      <c r="QPR372" s="632"/>
      <c r="QPS372" s="632"/>
      <c r="QPT372" s="632"/>
      <c r="QPU372" s="632"/>
      <c r="QPV372" s="632"/>
      <c r="QPW372" s="632"/>
      <c r="QPX372" s="632"/>
      <c r="QPY372" s="632"/>
      <c r="QPZ372" s="632"/>
      <c r="QQA372" s="632"/>
      <c r="QQB372" s="632"/>
      <c r="QQC372" s="632"/>
      <c r="QQD372" s="632"/>
      <c r="QQE372" s="632"/>
      <c r="QQF372" s="632"/>
      <c r="QQG372" s="632"/>
      <c r="QQH372" s="632"/>
      <c r="QQI372" s="632"/>
      <c r="QQJ372" s="632"/>
      <c r="QQK372" s="632"/>
      <c r="QQL372" s="632"/>
      <c r="QQM372" s="632"/>
      <c r="QQN372" s="632"/>
      <c r="QQO372" s="632"/>
      <c r="QQP372" s="632"/>
      <c r="QQQ372" s="632"/>
      <c r="QQR372" s="632"/>
      <c r="QQS372" s="632"/>
      <c r="QQT372" s="632"/>
      <c r="QQU372" s="632"/>
      <c r="QQV372" s="632"/>
      <c r="QQW372" s="632"/>
      <c r="QQX372" s="632"/>
      <c r="QQY372" s="632"/>
      <c r="QQZ372" s="632"/>
      <c r="QRA372" s="632"/>
      <c r="QRB372" s="632"/>
      <c r="QRC372" s="632"/>
      <c r="QRD372" s="632"/>
      <c r="QRE372" s="632"/>
      <c r="QRF372" s="632"/>
      <c r="QRG372" s="632"/>
      <c r="QRH372" s="632"/>
      <c r="QRI372" s="632"/>
      <c r="QRJ372" s="632"/>
      <c r="QRK372" s="632"/>
      <c r="QRL372" s="632"/>
      <c r="QRM372" s="632"/>
      <c r="QRN372" s="632"/>
      <c r="QRO372" s="632"/>
      <c r="QRP372" s="632"/>
      <c r="QRQ372" s="632"/>
      <c r="QRR372" s="632"/>
      <c r="QRS372" s="632"/>
      <c r="QRT372" s="632"/>
      <c r="QRU372" s="632"/>
      <c r="QRV372" s="632"/>
      <c r="QRW372" s="632"/>
      <c r="QRX372" s="632"/>
      <c r="QRY372" s="632"/>
      <c r="QRZ372" s="632"/>
      <c r="QSA372" s="632"/>
      <c r="QSB372" s="632"/>
      <c r="QSC372" s="632"/>
      <c r="QSD372" s="632"/>
      <c r="QSE372" s="632"/>
      <c r="QSF372" s="632"/>
      <c r="QSG372" s="632"/>
      <c r="QSH372" s="632"/>
      <c r="QSI372" s="632"/>
      <c r="QSJ372" s="632"/>
      <c r="QSK372" s="632"/>
      <c r="QSL372" s="632"/>
      <c r="QSM372" s="632"/>
      <c r="QSN372" s="632"/>
      <c r="QSO372" s="632"/>
      <c r="QSP372" s="632"/>
      <c r="QSQ372" s="632"/>
      <c r="QSR372" s="632"/>
      <c r="QSS372" s="632"/>
      <c r="QST372" s="632"/>
      <c r="QSU372" s="632"/>
      <c r="QSV372" s="632"/>
      <c r="QSW372" s="632"/>
      <c r="QSX372" s="632"/>
      <c r="QSY372" s="632"/>
      <c r="QSZ372" s="632"/>
      <c r="QTA372" s="632"/>
      <c r="QTB372" s="632"/>
      <c r="QTC372" s="632"/>
      <c r="QTD372" s="632"/>
      <c r="QTE372" s="632"/>
      <c r="QTF372" s="632"/>
      <c r="QTG372" s="632"/>
      <c r="QTH372" s="632"/>
      <c r="QTI372" s="632"/>
      <c r="QTJ372" s="632"/>
      <c r="QTK372" s="632"/>
      <c r="QTL372" s="632"/>
      <c r="QTM372" s="632"/>
      <c r="QTN372" s="632"/>
      <c r="QTO372" s="632"/>
      <c r="QTP372" s="632"/>
      <c r="QTQ372" s="632"/>
      <c r="QTR372" s="632"/>
      <c r="QTS372" s="632"/>
      <c r="QTT372" s="632"/>
      <c r="QTU372" s="632"/>
      <c r="QTV372" s="632"/>
      <c r="QTW372" s="632"/>
      <c r="QTX372" s="632"/>
      <c r="QTY372" s="632"/>
      <c r="QTZ372" s="632"/>
      <c r="QUA372" s="632"/>
      <c r="QUB372" s="632"/>
      <c r="QUC372" s="632"/>
      <c r="QUD372" s="632"/>
      <c r="QUE372" s="632"/>
      <c r="QUF372" s="632"/>
      <c r="QUG372" s="632"/>
      <c r="QUH372" s="632"/>
      <c r="QUI372" s="632"/>
      <c r="QUJ372" s="632"/>
      <c r="QUK372" s="632"/>
      <c r="QUL372" s="632"/>
      <c r="QUM372" s="632"/>
      <c r="QUN372" s="632"/>
      <c r="QUO372" s="632"/>
      <c r="QUP372" s="632"/>
      <c r="QUQ372" s="632"/>
      <c r="QUR372" s="632"/>
      <c r="QUS372" s="632"/>
      <c r="QUT372" s="632"/>
      <c r="QUU372" s="632"/>
      <c r="QUV372" s="632"/>
      <c r="QUW372" s="632"/>
      <c r="QUX372" s="632"/>
      <c r="QUY372" s="632"/>
      <c r="QUZ372" s="632"/>
      <c r="QVA372" s="632"/>
      <c r="QVB372" s="632"/>
      <c r="QVC372" s="632"/>
      <c r="QVD372" s="632"/>
      <c r="QVE372" s="632"/>
      <c r="QVF372" s="632"/>
      <c r="QVG372" s="632"/>
      <c r="QVH372" s="632"/>
      <c r="QVI372" s="632"/>
      <c r="QVJ372" s="632"/>
      <c r="QVK372" s="632"/>
      <c r="QVL372" s="632"/>
      <c r="QVM372" s="632"/>
      <c r="QVN372" s="632"/>
      <c r="QVO372" s="632"/>
      <c r="QVP372" s="632"/>
      <c r="QVQ372" s="632"/>
      <c r="QVR372" s="632"/>
      <c r="QVS372" s="632"/>
      <c r="QVT372" s="632"/>
      <c r="QVU372" s="632"/>
      <c r="QVV372" s="632"/>
      <c r="QVW372" s="632"/>
      <c r="QVX372" s="632"/>
      <c r="QVY372" s="632"/>
      <c r="QVZ372" s="632"/>
      <c r="QWA372" s="632"/>
      <c r="QWB372" s="632"/>
      <c r="QWC372" s="632"/>
      <c r="QWD372" s="632"/>
      <c r="QWE372" s="632"/>
      <c r="QWF372" s="632"/>
      <c r="QWG372" s="632"/>
      <c r="QWH372" s="632"/>
      <c r="QWI372" s="632"/>
      <c r="QWJ372" s="632"/>
      <c r="QWK372" s="632"/>
      <c r="QWL372" s="632"/>
      <c r="QWM372" s="632"/>
      <c r="QWN372" s="632"/>
      <c r="QWO372" s="632"/>
      <c r="QWP372" s="632"/>
      <c r="QWQ372" s="632"/>
      <c r="QWR372" s="632"/>
      <c r="QWS372" s="632"/>
      <c r="QWT372" s="632"/>
      <c r="QWU372" s="632"/>
      <c r="QWV372" s="632"/>
      <c r="QWW372" s="632"/>
      <c r="QWX372" s="632"/>
      <c r="QWY372" s="632"/>
      <c r="QWZ372" s="632"/>
      <c r="QXA372" s="632"/>
      <c r="QXB372" s="632"/>
      <c r="QXC372" s="632"/>
      <c r="QXD372" s="632"/>
      <c r="QXE372" s="632"/>
      <c r="QXF372" s="632"/>
      <c r="QXG372" s="632"/>
      <c r="QXH372" s="632"/>
      <c r="QXI372" s="632"/>
      <c r="QXJ372" s="632"/>
      <c r="QXK372" s="632"/>
      <c r="QXL372" s="632"/>
      <c r="QXM372" s="632"/>
      <c r="QXN372" s="632"/>
      <c r="QXO372" s="632"/>
      <c r="QXP372" s="632"/>
      <c r="QXQ372" s="632"/>
      <c r="QXR372" s="632"/>
      <c r="QXS372" s="632"/>
      <c r="QXT372" s="632"/>
      <c r="QXU372" s="632"/>
      <c r="QXV372" s="632"/>
      <c r="QXW372" s="632"/>
      <c r="QXX372" s="632"/>
      <c r="QXY372" s="632"/>
      <c r="QXZ372" s="632"/>
      <c r="QYA372" s="632"/>
      <c r="QYB372" s="632"/>
      <c r="QYC372" s="632"/>
      <c r="QYD372" s="632"/>
      <c r="QYE372" s="632"/>
      <c r="QYF372" s="632"/>
      <c r="QYG372" s="632"/>
      <c r="QYH372" s="632"/>
      <c r="QYI372" s="632"/>
      <c r="QYJ372" s="632"/>
      <c r="QYK372" s="632"/>
      <c r="QYL372" s="632"/>
      <c r="QYM372" s="632"/>
      <c r="QYN372" s="632"/>
      <c r="QYO372" s="632"/>
      <c r="QYP372" s="632"/>
      <c r="QYQ372" s="632"/>
      <c r="QYR372" s="632"/>
      <c r="QYS372" s="632"/>
      <c r="QYT372" s="632"/>
      <c r="QYU372" s="632"/>
      <c r="QYV372" s="632"/>
      <c r="QYW372" s="632"/>
      <c r="QYX372" s="632"/>
      <c r="QYY372" s="632"/>
      <c r="QYZ372" s="632"/>
      <c r="QZA372" s="632"/>
      <c r="QZB372" s="632"/>
      <c r="QZC372" s="632"/>
      <c r="QZD372" s="632"/>
      <c r="QZE372" s="632"/>
      <c r="QZF372" s="632"/>
      <c r="QZG372" s="632"/>
      <c r="QZH372" s="632"/>
      <c r="QZI372" s="632"/>
      <c r="QZJ372" s="632"/>
      <c r="QZK372" s="632"/>
      <c r="QZL372" s="632"/>
      <c r="QZM372" s="632"/>
      <c r="QZN372" s="632"/>
      <c r="QZO372" s="632"/>
      <c r="QZP372" s="632"/>
      <c r="QZQ372" s="632"/>
      <c r="QZR372" s="632"/>
      <c r="QZS372" s="632"/>
      <c r="QZT372" s="632"/>
      <c r="QZU372" s="632"/>
      <c r="QZV372" s="632"/>
      <c r="QZW372" s="632"/>
      <c r="QZX372" s="632"/>
      <c r="QZY372" s="632"/>
      <c r="QZZ372" s="632"/>
      <c r="RAA372" s="632"/>
      <c r="RAB372" s="632"/>
      <c r="RAC372" s="632"/>
      <c r="RAD372" s="632"/>
      <c r="RAE372" s="632"/>
      <c r="RAF372" s="632"/>
      <c r="RAG372" s="632"/>
      <c r="RAH372" s="632"/>
      <c r="RAI372" s="632"/>
      <c r="RAJ372" s="632"/>
      <c r="RAK372" s="632"/>
      <c r="RAL372" s="632"/>
      <c r="RAM372" s="632"/>
      <c r="RAN372" s="632"/>
      <c r="RAO372" s="632"/>
      <c r="RAP372" s="632"/>
      <c r="RAQ372" s="632"/>
      <c r="RAR372" s="632"/>
      <c r="RAS372" s="632"/>
      <c r="RAT372" s="632"/>
      <c r="RAU372" s="632"/>
      <c r="RAV372" s="632"/>
      <c r="RAW372" s="632"/>
      <c r="RAX372" s="632"/>
      <c r="RAY372" s="632"/>
      <c r="RAZ372" s="632"/>
      <c r="RBA372" s="632"/>
      <c r="RBB372" s="632"/>
      <c r="RBC372" s="632"/>
      <c r="RBD372" s="632"/>
      <c r="RBE372" s="632"/>
      <c r="RBF372" s="632"/>
      <c r="RBG372" s="632"/>
      <c r="RBH372" s="632"/>
      <c r="RBI372" s="632"/>
      <c r="RBJ372" s="632"/>
      <c r="RBK372" s="632"/>
      <c r="RBL372" s="632"/>
      <c r="RBM372" s="632"/>
      <c r="RBN372" s="632"/>
      <c r="RBO372" s="632"/>
      <c r="RBP372" s="632"/>
      <c r="RBQ372" s="632"/>
      <c r="RBR372" s="632"/>
      <c r="RBS372" s="632"/>
      <c r="RBT372" s="632"/>
      <c r="RBU372" s="632"/>
      <c r="RBV372" s="632"/>
      <c r="RBW372" s="632"/>
      <c r="RBX372" s="632"/>
      <c r="RBY372" s="632"/>
      <c r="RBZ372" s="632"/>
      <c r="RCA372" s="632"/>
      <c r="RCB372" s="632"/>
      <c r="RCC372" s="632"/>
      <c r="RCD372" s="632"/>
      <c r="RCE372" s="632"/>
      <c r="RCF372" s="632"/>
      <c r="RCG372" s="632"/>
      <c r="RCH372" s="632"/>
      <c r="RCI372" s="632"/>
      <c r="RCJ372" s="632"/>
      <c r="RCK372" s="632"/>
      <c r="RCL372" s="632"/>
      <c r="RCM372" s="632"/>
      <c r="RCN372" s="632"/>
      <c r="RCO372" s="632"/>
      <c r="RCP372" s="632"/>
      <c r="RCQ372" s="632"/>
      <c r="RCR372" s="632"/>
      <c r="RCS372" s="632"/>
      <c r="RCT372" s="632"/>
      <c r="RCU372" s="632"/>
      <c r="RCV372" s="632"/>
      <c r="RCW372" s="632"/>
      <c r="RCX372" s="632"/>
      <c r="RCY372" s="632"/>
      <c r="RCZ372" s="632"/>
      <c r="RDA372" s="632"/>
      <c r="RDB372" s="632"/>
      <c r="RDC372" s="632"/>
      <c r="RDD372" s="632"/>
      <c r="RDE372" s="632"/>
      <c r="RDF372" s="632"/>
      <c r="RDG372" s="632"/>
      <c r="RDH372" s="632"/>
      <c r="RDI372" s="632"/>
      <c r="RDJ372" s="632"/>
      <c r="RDK372" s="632"/>
      <c r="RDL372" s="632"/>
      <c r="RDM372" s="632"/>
      <c r="RDN372" s="632"/>
      <c r="RDO372" s="632"/>
      <c r="RDP372" s="632"/>
      <c r="RDQ372" s="632"/>
      <c r="RDR372" s="632"/>
      <c r="RDS372" s="632"/>
      <c r="RDT372" s="632"/>
      <c r="RDU372" s="632"/>
      <c r="RDV372" s="632"/>
      <c r="RDW372" s="632"/>
      <c r="RDX372" s="632"/>
      <c r="RDY372" s="632"/>
      <c r="RDZ372" s="632"/>
      <c r="REA372" s="632"/>
      <c r="REB372" s="632"/>
      <c r="REC372" s="632"/>
      <c r="RED372" s="632"/>
      <c r="REE372" s="632"/>
      <c r="REF372" s="632"/>
      <c r="REG372" s="632"/>
      <c r="REH372" s="632"/>
      <c r="REI372" s="632"/>
      <c r="REJ372" s="632"/>
      <c r="REK372" s="632"/>
      <c r="REL372" s="632"/>
      <c r="REM372" s="632"/>
      <c r="REN372" s="632"/>
      <c r="REO372" s="632"/>
      <c r="REP372" s="632"/>
      <c r="REQ372" s="632"/>
      <c r="RER372" s="632"/>
      <c r="RES372" s="632"/>
      <c r="RET372" s="632"/>
      <c r="REU372" s="632"/>
      <c r="REV372" s="632"/>
      <c r="REW372" s="632"/>
      <c r="REX372" s="632"/>
      <c r="REY372" s="632"/>
      <c r="REZ372" s="632"/>
      <c r="RFA372" s="632"/>
      <c r="RFB372" s="632"/>
      <c r="RFC372" s="632"/>
      <c r="RFD372" s="632"/>
      <c r="RFE372" s="632"/>
      <c r="RFF372" s="632"/>
      <c r="RFG372" s="632"/>
      <c r="RFH372" s="632"/>
      <c r="RFI372" s="632"/>
      <c r="RFJ372" s="632"/>
      <c r="RFK372" s="632"/>
      <c r="RFL372" s="632"/>
      <c r="RFM372" s="632"/>
      <c r="RFN372" s="632"/>
      <c r="RFO372" s="632"/>
      <c r="RFP372" s="632"/>
      <c r="RFQ372" s="632"/>
      <c r="RFR372" s="632"/>
      <c r="RFS372" s="632"/>
      <c r="RFT372" s="632"/>
      <c r="RFU372" s="632"/>
      <c r="RFV372" s="632"/>
      <c r="RFW372" s="632"/>
      <c r="RFX372" s="632"/>
      <c r="RFY372" s="632"/>
      <c r="RFZ372" s="632"/>
      <c r="RGA372" s="632"/>
      <c r="RGB372" s="632"/>
      <c r="RGC372" s="632"/>
      <c r="RGD372" s="632"/>
      <c r="RGE372" s="632"/>
      <c r="RGF372" s="632"/>
      <c r="RGG372" s="632"/>
      <c r="RGH372" s="632"/>
      <c r="RGI372" s="632"/>
      <c r="RGJ372" s="632"/>
      <c r="RGK372" s="632"/>
      <c r="RGL372" s="632"/>
      <c r="RGM372" s="632"/>
      <c r="RGN372" s="632"/>
      <c r="RGO372" s="632"/>
      <c r="RGP372" s="632"/>
      <c r="RGQ372" s="632"/>
      <c r="RGR372" s="632"/>
      <c r="RGS372" s="632"/>
      <c r="RGT372" s="632"/>
      <c r="RGU372" s="632"/>
      <c r="RGV372" s="632"/>
      <c r="RGW372" s="632"/>
      <c r="RGX372" s="632"/>
      <c r="RGY372" s="632"/>
      <c r="RGZ372" s="632"/>
      <c r="RHA372" s="632"/>
      <c r="RHB372" s="632"/>
      <c r="RHC372" s="632"/>
      <c r="RHD372" s="632"/>
      <c r="RHE372" s="632"/>
      <c r="RHF372" s="632"/>
      <c r="RHG372" s="632"/>
      <c r="RHH372" s="632"/>
      <c r="RHI372" s="632"/>
      <c r="RHJ372" s="632"/>
      <c r="RHK372" s="632"/>
      <c r="RHL372" s="632"/>
      <c r="RHM372" s="632"/>
      <c r="RHN372" s="632"/>
      <c r="RHO372" s="632"/>
      <c r="RHP372" s="632"/>
      <c r="RHQ372" s="632"/>
      <c r="RHR372" s="632"/>
      <c r="RHS372" s="632"/>
      <c r="RHT372" s="632"/>
      <c r="RHU372" s="632"/>
      <c r="RHV372" s="632"/>
      <c r="RHW372" s="632"/>
      <c r="RHX372" s="632"/>
      <c r="RHY372" s="632"/>
      <c r="RHZ372" s="632"/>
      <c r="RIA372" s="632"/>
      <c r="RIB372" s="632"/>
      <c r="RIC372" s="632"/>
      <c r="RID372" s="632"/>
      <c r="RIE372" s="632"/>
      <c r="RIF372" s="632"/>
      <c r="RIG372" s="632"/>
      <c r="RIH372" s="632"/>
      <c r="RII372" s="632"/>
      <c r="RIJ372" s="632"/>
      <c r="RIK372" s="632"/>
      <c r="RIL372" s="632"/>
      <c r="RIM372" s="632"/>
      <c r="RIN372" s="632"/>
      <c r="RIO372" s="632"/>
      <c r="RIP372" s="632"/>
      <c r="RIQ372" s="632"/>
      <c r="RIR372" s="632"/>
      <c r="RIS372" s="632"/>
      <c r="RIT372" s="632"/>
      <c r="RIU372" s="632"/>
      <c r="RIV372" s="632"/>
      <c r="RIW372" s="632"/>
      <c r="RIX372" s="632"/>
      <c r="RIY372" s="632"/>
      <c r="RIZ372" s="632"/>
      <c r="RJA372" s="632"/>
      <c r="RJB372" s="632"/>
      <c r="RJC372" s="632"/>
      <c r="RJD372" s="632"/>
      <c r="RJE372" s="632"/>
      <c r="RJF372" s="632"/>
      <c r="RJG372" s="632"/>
      <c r="RJH372" s="632"/>
      <c r="RJI372" s="632"/>
      <c r="RJJ372" s="632"/>
      <c r="RJK372" s="632"/>
      <c r="RJL372" s="632"/>
      <c r="RJM372" s="632"/>
      <c r="RJN372" s="632"/>
      <c r="RJO372" s="632"/>
      <c r="RJP372" s="632"/>
      <c r="RJQ372" s="632"/>
      <c r="RJR372" s="632"/>
      <c r="RJS372" s="632"/>
      <c r="RJT372" s="632"/>
      <c r="RJU372" s="632"/>
      <c r="RJV372" s="632"/>
      <c r="RJW372" s="632"/>
      <c r="RJX372" s="632"/>
      <c r="RJY372" s="632"/>
      <c r="RJZ372" s="632"/>
      <c r="RKA372" s="632"/>
      <c r="RKB372" s="632"/>
      <c r="RKC372" s="632"/>
      <c r="RKD372" s="632"/>
      <c r="RKE372" s="632"/>
      <c r="RKF372" s="632"/>
      <c r="RKG372" s="632"/>
      <c r="RKH372" s="632"/>
      <c r="RKI372" s="632"/>
      <c r="RKJ372" s="632"/>
      <c r="RKK372" s="632"/>
      <c r="RKL372" s="632"/>
      <c r="RKM372" s="632"/>
      <c r="RKN372" s="632"/>
      <c r="RKO372" s="632"/>
      <c r="RKP372" s="632"/>
      <c r="RKQ372" s="632"/>
      <c r="RKR372" s="632"/>
      <c r="RKS372" s="632"/>
      <c r="RKT372" s="632"/>
      <c r="RKU372" s="632"/>
      <c r="RKV372" s="632"/>
      <c r="RKW372" s="632"/>
      <c r="RKX372" s="632"/>
      <c r="RKY372" s="632"/>
      <c r="RKZ372" s="632"/>
      <c r="RLA372" s="632"/>
      <c r="RLB372" s="632"/>
      <c r="RLC372" s="632"/>
      <c r="RLD372" s="632"/>
      <c r="RLE372" s="632"/>
      <c r="RLF372" s="632"/>
      <c r="RLG372" s="632"/>
      <c r="RLH372" s="632"/>
      <c r="RLI372" s="632"/>
      <c r="RLJ372" s="632"/>
      <c r="RLK372" s="632"/>
      <c r="RLL372" s="632"/>
      <c r="RLM372" s="632"/>
      <c r="RLN372" s="632"/>
      <c r="RLO372" s="632"/>
      <c r="RLP372" s="632"/>
      <c r="RLQ372" s="632"/>
      <c r="RLR372" s="632"/>
      <c r="RLS372" s="632"/>
      <c r="RLT372" s="632"/>
      <c r="RLU372" s="632"/>
      <c r="RLV372" s="632"/>
      <c r="RLW372" s="632"/>
      <c r="RLX372" s="632"/>
      <c r="RLY372" s="632"/>
      <c r="RLZ372" s="632"/>
      <c r="RMA372" s="632"/>
      <c r="RMB372" s="632"/>
      <c r="RMC372" s="632"/>
      <c r="RMD372" s="632"/>
      <c r="RME372" s="632"/>
      <c r="RMF372" s="632"/>
      <c r="RMG372" s="632"/>
      <c r="RMH372" s="632"/>
      <c r="RMI372" s="632"/>
      <c r="RMJ372" s="632"/>
      <c r="RMK372" s="632"/>
      <c r="RML372" s="632"/>
      <c r="RMM372" s="632"/>
      <c r="RMN372" s="632"/>
      <c r="RMO372" s="632"/>
      <c r="RMP372" s="632"/>
      <c r="RMQ372" s="632"/>
      <c r="RMR372" s="632"/>
      <c r="RMS372" s="632"/>
      <c r="RMT372" s="632"/>
      <c r="RMU372" s="632"/>
      <c r="RMV372" s="632"/>
      <c r="RMW372" s="632"/>
      <c r="RMX372" s="632"/>
      <c r="RMY372" s="632"/>
      <c r="RMZ372" s="632"/>
      <c r="RNA372" s="632"/>
      <c r="RNB372" s="632"/>
      <c r="RNC372" s="632"/>
      <c r="RND372" s="632"/>
      <c r="RNE372" s="632"/>
      <c r="RNF372" s="632"/>
      <c r="RNG372" s="632"/>
      <c r="RNH372" s="632"/>
      <c r="RNI372" s="632"/>
      <c r="RNJ372" s="632"/>
      <c r="RNK372" s="632"/>
      <c r="RNL372" s="632"/>
      <c r="RNM372" s="632"/>
      <c r="RNN372" s="632"/>
      <c r="RNO372" s="632"/>
      <c r="RNP372" s="632"/>
      <c r="RNQ372" s="632"/>
      <c r="RNR372" s="632"/>
      <c r="RNS372" s="632"/>
      <c r="RNT372" s="632"/>
      <c r="RNU372" s="632"/>
      <c r="RNV372" s="632"/>
      <c r="RNW372" s="632"/>
      <c r="RNX372" s="632"/>
      <c r="RNY372" s="632"/>
      <c r="RNZ372" s="632"/>
      <c r="ROA372" s="632"/>
      <c r="ROB372" s="632"/>
      <c r="ROC372" s="632"/>
      <c r="ROD372" s="632"/>
      <c r="ROE372" s="632"/>
      <c r="ROF372" s="632"/>
      <c r="ROG372" s="632"/>
      <c r="ROH372" s="632"/>
      <c r="ROI372" s="632"/>
      <c r="ROJ372" s="632"/>
      <c r="ROK372" s="632"/>
      <c r="ROL372" s="632"/>
      <c r="ROM372" s="632"/>
      <c r="RON372" s="632"/>
      <c r="ROO372" s="632"/>
      <c r="ROP372" s="632"/>
      <c r="ROQ372" s="632"/>
      <c r="ROR372" s="632"/>
      <c r="ROS372" s="632"/>
      <c r="ROT372" s="632"/>
      <c r="ROU372" s="632"/>
      <c r="ROV372" s="632"/>
      <c r="ROW372" s="632"/>
      <c r="ROX372" s="632"/>
      <c r="ROY372" s="632"/>
      <c r="ROZ372" s="632"/>
      <c r="RPA372" s="632"/>
      <c r="RPB372" s="632"/>
      <c r="RPC372" s="632"/>
      <c r="RPD372" s="632"/>
      <c r="RPE372" s="632"/>
      <c r="RPF372" s="632"/>
      <c r="RPG372" s="632"/>
      <c r="RPH372" s="632"/>
      <c r="RPI372" s="632"/>
      <c r="RPJ372" s="632"/>
      <c r="RPK372" s="632"/>
      <c r="RPL372" s="632"/>
      <c r="RPM372" s="632"/>
      <c r="RPN372" s="632"/>
      <c r="RPO372" s="632"/>
      <c r="RPP372" s="632"/>
      <c r="RPQ372" s="632"/>
      <c r="RPR372" s="632"/>
      <c r="RPS372" s="632"/>
      <c r="RPT372" s="632"/>
      <c r="RPU372" s="632"/>
      <c r="RPV372" s="632"/>
      <c r="RPW372" s="632"/>
      <c r="RPX372" s="632"/>
      <c r="RPY372" s="632"/>
      <c r="RPZ372" s="632"/>
      <c r="RQA372" s="632"/>
      <c r="RQB372" s="632"/>
      <c r="RQC372" s="632"/>
      <c r="RQD372" s="632"/>
      <c r="RQE372" s="632"/>
      <c r="RQF372" s="632"/>
      <c r="RQG372" s="632"/>
      <c r="RQH372" s="632"/>
      <c r="RQI372" s="632"/>
      <c r="RQJ372" s="632"/>
      <c r="RQK372" s="632"/>
      <c r="RQL372" s="632"/>
      <c r="RQM372" s="632"/>
      <c r="RQN372" s="632"/>
      <c r="RQO372" s="632"/>
      <c r="RQP372" s="632"/>
      <c r="RQQ372" s="632"/>
      <c r="RQR372" s="632"/>
      <c r="RQS372" s="632"/>
      <c r="RQT372" s="632"/>
      <c r="RQU372" s="632"/>
      <c r="RQV372" s="632"/>
      <c r="RQW372" s="632"/>
      <c r="RQX372" s="632"/>
      <c r="RQY372" s="632"/>
      <c r="RQZ372" s="632"/>
      <c r="RRA372" s="632"/>
      <c r="RRB372" s="632"/>
      <c r="RRC372" s="632"/>
      <c r="RRD372" s="632"/>
      <c r="RRE372" s="632"/>
      <c r="RRF372" s="632"/>
      <c r="RRG372" s="632"/>
      <c r="RRH372" s="632"/>
      <c r="RRI372" s="632"/>
      <c r="RRJ372" s="632"/>
      <c r="RRK372" s="632"/>
      <c r="RRL372" s="632"/>
      <c r="RRM372" s="632"/>
      <c r="RRN372" s="632"/>
      <c r="RRO372" s="632"/>
      <c r="RRP372" s="632"/>
      <c r="RRQ372" s="632"/>
      <c r="RRR372" s="632"/>
      <c r="RRS372" s="632"/>
      <c r="RRT372" s="632"/>
      <c r="RRU372" s="632"/>
      <c r="RRV372" s="632"/>
      <c r="RRW372" s="632"/>
      <c r="RRX372" s="632"/>
      <c r="RRY372" s="632"/>
      <c r="RRZ372" s="632"/>
      <c r="RSA372" s="632"/>
      <c r="RSB372" s="632"/>
      <c r="RSC372" s="632"/>
      <c r="RSD372" s="632"/>
      <c r="RSE372" s="632"/>
      <c r="RSF372" s="632"/>
      <c r="RSG372" s="632"/>
      <c r="RSH372" s="632"/>
      <c r="RSI372" s="632"/>
      <c r="RSJ372" s="632"/>
      <c r="RSK372" s="632"/>
      <c r="RSL372" s="632"/>
      <c r="RSM372" s="632"/>
      <c r="RSN372" s="632"/>
      <c r="RSO372" s="632"/>
      <c r="RSP372" s="632"/>
      <c r="RSQ372" s="632"/>
      <c r="RSR372" s="632"/>
      <c r="RSS372" s="632"/>
      <c r="RST372" s="632"/>
      <c r="RSU372" s="632"/>
      <c r="RSV372" s="632"/>
      <c r="RSW372" s="632"/>
      <c r="RSX372" s="632"/>
      <c r="RSY372" s="632"/>
      <c r="RSZ372" s="632"/>
      <c r="RTA372" s="632"/>
      <c r="RTB372" s="632"/>
      <c r="RTC372" s="632"/>
      <c r="RTD372" s="632"/>
      <c r="RTE372" s="632"/>
      <c r="RTF372" s="632"/>
      <c r="RTG372" s="632"/>
      <c r="RTH372" s="632"/>
      <c r="RTI372" s="632"/>
      <c r="RTJ372" s="632"/>
      <c r="RTK372" s="632"/>
      <c r="RTL372" s="632"/>
      <c r="RTM372" s="632"/>
      <c r="RTN372" s="632"/>
      <c r="RTO372" s="632"/>
      <c r="RTP372" s="632"/>
      <c r="RTQ372" s="632"/>
      <c r="RTR372" s="632"/>
      <c r="RTS372" s="632"/>
      <c r="RTT372" s="632"/>
      <c r="RTU372" s="632"/>
      <c r="RTV372" s="632"/>
      <c r="RTW372" s="632"/>
      <c r="RTX372" s="632"/>
      <c r="RTY372" s="632"/>
      <c r="RTZ372" s="632"/>
      <c r="RUA372" s="632"/>
      <c r="RUB372" s="632"/>
      <c r="RUC372" s="632"/>
      <c r="RUD372" s="632"/>
      <c r="RUE372" s="632"/>
      <c r="RUF372" s="632"/>
      <c r="RUG372" s="632"/>
      <c r="RUH372" s="632"/>
      <c r="RUI372" s="632"/>
      <c r="RUJ372" s="632"/>
      <c r="RUK372" s="632"/>
      <c r="RUL372" s="632"/>
      <c r="RUM372" s="632"/>
      <c r="RUN372" s="632"/>
      <c r="RUO372" s="632"/>
      <c r="RUP372" s="632"/>
      <c r="RUQ372" s="632"/>
      <c r="RUR372" s="632"/>
      <c r="RUS372" s="632"/>
      <c r="RUT372" s="632"/>
      <c r="RUU372" s="632"/>
      <c r="RUV372" s="632"/>
      <c r="RUW372" s="632"/>
      <c r="RUX372" s="632"/>
      <c r="RUY372" s="632"/>
      <c r="RUZ372" s="632"/>
      <c r="RVA372" s="632"/>
      <c r="RVB372" s="632"/>
      <c r="RVC372" s="632"/>
      <c r="RVD372" s="632"/>
      <c r="RVE372" s="632"/>
      <c r="RVF372" s="632"/>
      <c r="RVG372" s="632"/>
      <c r="RVH372" s="632"/>
      <c r="RVI372" s="632"/>
      <c r="RVJ372" s="632"/>
      <c r="RVK372" s="632"/>
      <c r="RVL372" s="632"/>
      <c r="RVM372" s="632"/>
      <c r="RVN372" s="632"/>
      <c r="RVO372" s="632"/>
      <c r="RVP372" s="632"/>
      <c r="RVQ372" s="632"/>
      <c r="RVR372" s="632"/>
      <c r="RVS372" s="632"/>
      <c r="RVT372" s="632"/>
      <c r="RVU372" s="632"/>
      <c r="RVV372" s="632"/>
      <c r="RVW372" s="632"/>
      <c r="RVX372" s="632"/>
      <c r="RVY372" s="632"/>
      <c r="RVZ372" s="632"/>
      <c r="RWA372" s="632"/>
      <c r="RWB372" s="632"/>
      <c r="RWC372" s="632"/>
      <c r="RWD372" s="632"/>
      <c r="RWE372" s="632"/>
      <c r="RWF372" s="632"/>
      <c r="RWG372" s="632"/>
      <c r="RWH372" s="632"/>
      <c r="RWI372" s="632"/>
      <c r="RWJ372" s="632"/>
      <c r="RWK372" s="632"/>
      <c r="RWL372" s="632"/>
      <c r="RWM372" s="632"/>
      <c r="RWN372" s="632"/>
      <c r="RWO372" s="632"/>
      <c r="RWP372" s="632"/>
      <c r="RWQ372" s="632"/>
      <c r="RWR372" s="632"/>
      <c r="RWS372" s="632"/>
      <c r="RWT372" s="632"/>
      <c r="RWU372" s="632"/>
      <c r="RWV372" s="632"/>
      <c r="RWW372" s="632"/>
      <c r="RWX372" s="632"/>
      <c r="RWY372" s="632"/>
      <c r="RWZ372" s="632"/>
      <c r="RXA372" s="632"/>
      <c r="RXB372" s="632"/>
      <c r="RXC372" s="632"/>
      <c r="RXD372" s="632"/>
      <c r="RXE372" s="632"/>
      <c r="RXF372" s="632"/>
      <c r="RXG372" s="632"/>
      <c r="RXH372" s="632"/>
      <c r="RXI372" s="632"/>
      <c r="RXJ372" s="632"/>
      <c r="RXK372" s="632"/>
      <c r="RXL372" s="632"/>
      <c r="RXM372" s="632"/>
      <c r="RXN372" s="632"/>
      <c r="RXO372" s="632"/>
      <c r="RXP372" s="632"/>
      <c r="RXQ372" s="632"/>
      <c r="RXR372" s="632"/>
      <c r="RXS372" s="632"/>
      <c r="RXT372" s="632"/>
      <c r="RXU372" s="632"/>
      <c r="RXV372" s="632"/>
      <c r="RXW372" s="632"/>
      <c r="RXX372" s="632"/>
      <c r="RXY372" s="632"/>
      <c r="RXZ372" s="632"/>
      <c r="RYA372" s="632"/>
      <c r="RYB372" s="632"/>
      <c r="RYC372" s="632"/>
      <c r="RYD372" s="632"/>
      <c r="RYE372" s="632"/>
      <c r="RYF372" s="632"/>
      <c r="RYG372" s="632"/>
      <c r="RYH372" s="632"/>
      <c r="RYI372" s="632"/>
      <c r="RYJ372" s="632"/>
      <c r="RYK372" s="632"/>
      <c r="RYL372" s="632"/>
      <c r="RYM372" s="632"/>
      <c r="RYN372" s="632"/>
      <c r="RYO372" s="632"/>
      <c r="RYP372" s="632"/>
      <c r="RYQ372" s="632"/>
      <c r="RYR372" s="632"/>
      <c r="RYS372" s="632"/>
      <c r="RYT372" s="632"/>
      <c r="RYU372" s="632"/>
      <c r="RYV372" s="632"/>
      <c r="RYW372" s="632"/>
      <c r="RYX372" s="632"/>
      <c r="RYY372" s="632"/>
      <c r="RYZ372" s="632"/>
      <c r="RZA372" s="632"/>
      <c r="RZB372" s="632"/>
      <c r="RZC372" s="632"/>
      <c r="RZD372" s="632"/>
      <c r="RZE372" s="632"/>
      <c r="RZF372" s="632"/>
      <c r="RZG372" s="632"/>
      <c r="RZH372" s="632"/>
      <c r="RZI372" s="632"/>
      <c r="RZJ372" s="632"/>
      <c r="RZK372" s="632"/>
      <c r="RZL372" s="632"/>
      <c r="RZM372" s="632"/>
      <c r="RZN372" s="632"/>
      <c r="RZO372" s="632"/>
      <c r="RZP372" s="632"/>
      <c r="RZQ372" s="632"/>
      <c r="RZR372" s="632"/>
      <c r="RZS372" s="632"/>
      <c r="RZT372" s="632"/>
      <c r="RZU372" s="632"/>
      <c r="RZV372" s="632"/>
      <c r="RZW372" s="632"/>
      <c r="RZX372" s="632"/>
      <c r="RZY372" s="632"/>
      <c r="RZZ372" s="632"/>
      <c r="SAA372" s="632"/>
      <c r="SAB372" s="632"/>
      <c r="SAC372" s="632"/>
      <c r="SAD372" s="632"/>
      <c r="SAE372" s="632"/>
      <c r="SAF372" s="632"/>
      <c r="SAG372" s="632"/>
      <c r="SAH372" s="632"/>
      <c r="SAI372" s="632"/>
      <c r="SAJ372" s="632"/>
      <c r="SAK372" s="632"/>
      <c r="SAL372" s="632"/>
      <c r="SAM372" s="632"/>
      <c r="SAN372" s="632"/>
      <c r="SAO372" s="632"/>
      <c r="SAP372" s="632"/>
      <c r="SAQ372" s="632"/>
      <c r="SAR372" s="632"/>
      <c r="SAS372" s="632"/>
      <c r="SAT372" s="632"/>
      <c r="SAU372" s="632"/>
      <c r="SAV372" s="632"/>
      <c r="SAW372" s="632"/>
      <c r="SAX372" s="632"/>
      <c r="SAY372" s="632"/>
      <c r="SAZ372" s="632"/>
      <c r="SBA372" s="632"/>
      <c r="SBB372" s="632"/>
      <c r="SBC372" s="632"/>
      <c r="SBD372" s="632"/>
      <c r="SBE372" s="632"/>
      <c r="SBF372" s="632"/>
      <c r="SBG372" s="632"/>
      <c r="SBH372" s="632"/>
      <c r="SBI372" s="632"/>
      <c r="SBJ372" s="632"/>
      <c r="SBK372" s="632"/>
      <c r="SBL372" s="632"/>
      <c r="SBM372" s="632"/>
      <c r="SBN372" s="632"/>
      <c r="SBO372" s="632"/>
      <c r="SBP372" s="632"/>
      <c r="SBQ372" s="632"/>
      <c r="SBR372" s="632"/>
      <c r="SBS372" s="632"/>
      <c r="SBT372" s="632"/>
      <c r="SBU372" s="632"/>
      <c r="SBV372" s="632"/>
      <c r="SBW372" s="632"/>
      <c r="SBX372" s="632"/>
      <c r="SBY372" s="632"/>
      <c r="SBZ372" s="632"/>
      <c r="SCA372" s="632"/>
      <c r="SCB372" s="632"/>
      <c r="SCC372" s="632"/>
      <c r="SCD372" s="632"/>
      <c r="SCE372" s="632"/>
      <c r="SCF372" s="632"/>
      <c r="SCG372" s="632"/>
      <c r="SCH372" s="632"/>
      <c r="SCI372" s="632"/>
      <c r="SCJ372" s="632"/>
      <c r="SCK372" s="632"/>
      <c r="SCL372" s="632"/>
      <c r="SCM372" s="632"/>
      <c r="SCN372" s="632"/>
      <c r="SCO372" s="632"/>
      <c r="SCP372" s="632"/>
      <c r="SCQ372" s="632"/>
      <c r="SCR372" s="632"/>
      <c r="SCS372" s="632"/>
      <c r="SCT372" s="632"/>
      <c r="SCU372" s="632"/>
      <c r="SCV372" s="632"/>
      <c r="SCW372" s="632"/>
      <c r="SCX372" s="632"/>
      <c r="SCY372" s="632"/>
      <c r="SCZ372" s="632"/>
      <c r="SDA372" s="632"/>
      <c r="SDB372" s="632"/>
      <c r="SDC372" s="632"/>
      <c r="SDD372" s="632"/>
      <c r="SDE372" s="632"/>
      <c r="SDF372" s="632"/>
      <c r="SDG372" s="632"/>
      <c r="SDH372" s="632"/>
      <c r="SDI372" s="632"/>
      <c r="SDJ372" s="632"/>
      <c r="SDK372" s="632"/>
      <c r="SDL372" s="632"/>
      <c r="SDM372" s="632"/>
      <c r="SDN372" s="632"/>
      <c r="SDO372" s="632"/>
      <c r="SDP372" s="632"/>
      <c r="SDQ372" s="632"/>
      <c r="SDR372" s="632"/>
      <c r="SDS372" s="632"/>
      <c r="SDT372" s="632"/>
      <c r="SDU372" s="632"/>
      <c r="SDV372" s="632"/>
      <c r="SDW372" s="632"/>
      <c r="SDX372" s="632"/>
      <c r="SDY372" s="632"/>
      <c r="SDZ372" s="632"/>
      <c r="SEA372" s="632"/>
      <c r="SEB372" s="632"/>
      <c r="SEC372" s="632"/>
      <c r="SED372" s="632"/>
      <c r="SEE372" s="632"/>
      <c r="SEF372" s="632"/>
      <c r="SEG372" s="632"/>
      <c r="SEH372" s="632"/>
      <c r="SEI372" s="632"/>
      <c r="SEJ372" s="632"/>
      <c r="SEK372" s="632"/>
      <c r="SEL372" s="632"/>
      <c r="SEM372" s="632"/>
      <c r="SEN372" s="632"/>
      <c r="SEO372" s="632"/>
      <c r="SEP372" s="632"/>
      <c r="SEQ372" s="632"/>
      <c r="SER372" s="632"/>
      <c r="SES372" s="632"/>
      <c r="SET372" s="632"/>
      <c r="SEU372" s="632"/>
      <c r="SEV372" s="632"/>
      <c r="SEW372" s="632"/>
      <c r="SEX372" s="632"/>
      <c r="SEY372" s="632"/>
      <c r="SEZ372" s="632"/>
      <c r="SFA372" s="632"/>
      <c r="SFB372" s="632"/>
      <c r="SFC372" s="632"/>
      <c r="SFD372" s="632"/>
      <c r="SFE372" s="632"/>
      <c r="SFF372" s="632"/>
      <c r="SFG372" s="632"/>
      <c r="SFH372" s="632"/>
      <c r="SFI372" s="632"/>
      <c r="SFJ372" s="632"/>
      <c r="SFK372" s="632"/>
      <c r="SFL372" s="632"/>
      <c r="SFM372" s="632"/>
      <c r="SFN372" s="632"/>
      <c r="SFO372" s="632"/>
      <c r="SFP372" s="632"/>
      <c r="SFQ372" s="632"/>
      <c r="SFR372" s="632"/>
      <c r="SFS372" s="632"/>
      <c r="SFT372" s="632"/>
      <c r="SFU372" s="632"/>
      <c r="SFV372" s="632"/>
      <c r="SFW372" s="632"/>
      <c r="SFX372" s="632"/>
      <c r="SFY372" s="632"/>
      <c r="SFZ372" s="632"/>
      <c r="SGA372" s="632"/>
      <c r="SGB372" s="632"/>
      <c r="SGC372" s="632"/>
      <c r="SGD372" s="632"/>
      <c r="SGE372" s="632"/>
      <c r="SGF372" s="632"/>
      <c r="SGG372" s="632"/>
      <c r="SGH372" s="632"/>
      <c r="SGI372" s="632"/>
      <c r="SGJ372" s="632"/>
      <c r="SGK372" s="632"/>
      <c r="SGL372" s="632"/>
      <c r="SGM372" s="632"/>
      <c r="SGN372" s="632"/>
      <c r="SGO372" s="632"/>
      <c r="SGP372" s="632"/>
      <c r="SGQ372" s="632"/>
      <c r="SGR372" s="632"/>
      <c r="SGS372" s="632"/>
      <c r="SGT372" s="632"/>
      <c r="SGU372" s="632"/>
      <c r="SGV372" s="632"/>
      <c r="SGW372" s="632"/>
      <c r="SGX372" s="632"/>
      <c r="SGY372" s="632"/>
      <c r="SGZ372" s="632"/>
      <c r="SHA372" s="632"/>
      <c r="SHB372" s="632"/>
      <c r="SHC372" s="632"/>
      <c r="SHD372" s="632"/>
      <c r="SHE372" s="632"/>
      <c r="SHF372" s="632"/>
      <c r="SHG372" s="632"/>
      <c r="SHH372" s="632"/>
      <c r="SHI372" s="632"/>
      <c r="SHJ372" s="632"/>
      <c r="SHK372" s="632"/>
      <c r="SHL372" s="632"/>
      <c r="SHM372" s="632"/>
      <c r="SHN372" s="632"/>
      <c r="SHO372" s="632"/>
      <c r="SHP372" s="632"/>
      <c r="SHQ372" s="632"/>
      <c r="SHR372" s="632"/>
      <c r="SHS372" s="632"/>
      <c r="SHT372" s="632"/>
      <c r="SHU372" s="632"/>
      <c r="SHV372" s="632"/>
      <c r="SHW372" s="632"/>
      <c r="SHX372" s="632"/>
      <c r="SHY372" s="632"/>
      <c r="SHZ372" s="632"/>
      <c r="SIA372" s="632"/>
      <c r="SIB372" s="632"/>
      <c r="SIC372" s="632"/>
      <c r="SID372" s="632"/>
      <c r="SIE372" s="632"/>
      <c r="SIF372" s="632"/>
      <c r="SIG372" s="632"/>
      <c r="SIH372" s="632"/>
      <c r="SII372" s="632"/>
      <c r="SIJ372" s="632"/>
      <c r="SIK372" s="632"/>
      <c r="SIL372" s="632"/>
      <c r="SIM372" s="632"/>
      <c r="SIN372" s="632"/>
      <c r="SIO372" s="632"/>
      <c r="SIP372" s="632"/>
      <c r="SIQ372" s="632"/>
      <c r="SIR372" s="632"/>
      <c r="SIS372" s="632"/>
      <c r="SIT372" s="632"/>
      <c r="SIU372" s="632"/>
      <c r="SIV372" s="632"/>
      <c r="SIW372" s="632"/>
      <c r="SIX372" s="632"/>
      <c r="SIY372" s="632"/>
      <c r="SIZ372" s="632"/>
      <c r="SJA372" s="632"/>
      <c r="SJB372" s="632"/>
      <c r="SJC372" s="632"/>
      <c r="SJD372" s="632"/>
      <c r="SJE372" s="632"/>
      <c r="SJF372" s="632"/>
      <c r="SJG372" s="632"/>
      <c r="SJH372" s="632"/>
      <c r="SJI372" s="632"/>
      <c r="SJJ372" s="632"/>
      <c r="SJK372" s="632"/>
      <c r="SJL372" s="632"/>
      <c r="SJM372" s="632"/>
      <c r="SJN372" s="632"/>
      <c r="SJO372" s="632"/>
      <c r="SJP372" s="632"/>
      <c r="SJQ372" s="632"/>
      <c r="SJR372" s="632"/>
      <c r="SJS372" s="632"/>
      <c r="SJT372" s="632"/>
      <c r="SJU372" s="632"/>
      <c r="SJV372" s="632"/>
      <c r="SJW372" s="632"/>
      <c r="SJX372" s="632"/>
      <c r="SJY372" s="632"/>
      <c r="SJZ372" s="632"/>
      <c r="SKA372" s="632"/>
      <c r="SKB372" s="632"/>
      <c r="SKC372" s="632"/>
      <c r="SKD372" s="632"/>
      <c r="SKE372" s="632"/>
      <c r="SKF372" s="632"/>
      <c r="SKG372" s="632"/>
      <c r="SKH372" s="632"/>
      <c r="SKI372" s="632"/>
      <c r="SKJ372" s="632"/>
      <c r="SKK372" s="632"/>
      <c r="SKL372" s="632"/>
      <c r="SKM372" s="632"/>
      <c r="SKN372" s="632"/>
      <c r="SKO372" s="632"/>
      <c r="SKP372" s="632"/>
      <c r="SKQ372" s="632"/>
      <c r="SKR372" s="632"/>
      <c r="SKS372" s="632"/>
      <c r="SKT372" s="632"/>
      <c r="SKU372" s="632"/>
      <c r="SKV372" s="632"/>
      <c r="SKW372" s="632"/>
      <c r="SKX372" s="632"/>
      <c r="SKY372" s="632"/>
      <c r="SKZ372" s="632"/>
      <c r="SLA372" s="632"/>
      <c r="SLB372" s="632"/>
      <c r="SLC372" s="632"/>
      <c r="SLD372" s="632"/>
      <c r="SLE372" s="632"/>
      <c r="SLF372" s="632"/>
      <c r="SLG372" s="632"/>
      <c r="SLH372" s="632"/>
      <c r="SLI372" s="632"/>
      <c r="SLJ372" s="632"/>
      <c r="SLK372" s="632"/>
      <c r="SLL372" s="632"/>
      <c r="SLM372" s="632"/>
      <c r="SLN372" s="632"/>
      <c r="SLO372" s="632"/>
      <c r="SLP372" s="632"/>
      <c r="SLQ372" s="632"/>
      <c r="SLR372" s="632"/>
      <c r="SLS372" s="632"/>
      <c r="SLT372" s="632"/>
      <c r="SLU372" s="632"/>
      <c r="SLV372" s="632"/>
      <c r="SLW372" s="632"/>
      <c r="SLX372" s="632"/>
      <c r="SLY372" s="632"/>
      <c r="SLZ372" s="632"/>
      <c r="SMA372" s="632"/>
      <c r="SMB372" s="632"/>
      <c r="SMC372" s="632"/>
      <c r="SMD372" s="632"/>
      <c r="SME372" s="632"/>
      <c r="SMF372" s="632"/>
      <c r="SMG372" s="632"/>
      <c r="SMH372" s="632"/>
      <c r="SMI372" s="632"/>
      <c r="SMJ372" s="632"/>
      <c r="SMK372" s="632"/>
      <c r="SML372" s="632"/>
      <c r="SMM372" s="632"/>
      <c r="SMN372" s="632"/>
      <c r="SMO372" s="632"/>
      <c r="SMP372" s="632"/>
      <c r="SMQ372" s="632"/>
      <c r="SMR372" s="632"/>
      <c r="SMS372" s="632"/>
      <c r="SMT372" s="632"/>
      <c r="SMU372" s="632"/>
      <c r="SMV372" s="632"/>
      <c r="SMW372" s="632"/>
      <c r="SMX372" s="632"/>
      <c r="SMY372" s="632"/>
      <c r="SMZ372" s="632"/>
      <c r="SNA372" s="632"/>
      <c r="SNB372" s="632"/>
      <c r="SNC372" s="632"/>
      <c r="SND372" s="632"/>
      <c r="SNE372" s="632"/>
      <c r="SNF372" s="632"/>
      <c r="SNG372" s="632"/>
      <c r="SNH372" s="632"/>
      <c r="SNI372" s="632"/>
      <c r="SNJ372" s="632"/>
      <c r="SNK372" s="632"/>
      <c r="SNL372" s="632"/>
      <c r="SNM372" s="632"/>
      <c r="SNN372" s="632"/>
      <c r="SNO372" s="632"/>
      <c r="SNP372" s="632"/>
      <c r="SNQ372" s="632"/>
      <c r="SNR372" s="632"/>
      <c r="SNS372" s="632"/>
      <c r="SNT372" s="632"/>
      <c r="SNU372" s="632"/>
      <c r="SNV372" s="632"/>
      <c r="SNW372" s="632"/>
      <c r="SNX372" s="632"/>
      <c r="SNY372" s="632"/>
      <c r="SNZ372" s="632"/>
      <c r="SOA372" s="632"/>
      <c r="SOB372" s="632"/>
      <c r="SOC372" s="632"/>
      <c r="SOD372" s="632"/>
      <c r="SOE372" s="632"/>
      <c r="SOF372" s="632"/>
      <c r="SOG372" s="632"/>
      <c r="SOH372" s="632"/>
      <c r="SOI372" s="632"/>
      <c r="SOJ372" s="632"/>
      <c r="SOK372" s="632"/>
      <c r="SOL372" s="632"/>
      <c r="SOM372" s="632"/>
      <c r="SON372" s="632"/>
      <c r="SOO372" s="632"/>
      <c r="SOP372" s="632"/>
      <c r="SOQ372" s="632"/>
      <c r="SOR372" s="632"/>
      <c r="SOS372" s="632"/>
      <c r="SOT372" s="632"/>
      <c r="SOU372" s="632"/>
      <c r="SOV372" s="632"/>
      <c r="SOW372" s="632"/>
      <c r="SOX372" s="632"/>
      <c r="SOY372" s="632"/>
      <c r="SOZ372" s="632"/>
      <c r="SPA372" s="632"/>
      <c r="SPB372" s="632"/>
      <c r="SPC372" s="632"/>
      <c r="SPD372" s="632"/>
      <c r="SPE372" s="632"/>
      <c r="SPF372" s="632"/>
      <c r="SPG372" s="632"/>
      <c r="SPH372" s="632"/>
      <c r="SPI372" s="632"/>
      <c r="SPJ372" s="632"/>
      <c r="SPK372" s="632"/>
      <c r="SPL372" s="632"/>
      <c r="SPM372" s="632"/>
      <c r="SPN372" s="632"/>
      <c r="SPO372" s="632"/>
      <c r="SPP372" s="632"/>
      <c r="SPQ372" s="632"/>
      <c r="SPR372" s="632"/>
      <c r="SPS372" s="632"/>
      <c r="SPT372" s="632"/>
      <c r="SPU372" s="632"/>
      <c r="SPV372" s="632"/>
      <c r="SPW372" s="632"/>
      <c r="SPX372" s="632"/>
      <c r="SPY372" s="632"/>
      <c r="SPZ372" s="632"/>
      <c r="SQA372" s="632"/>
      <c r="SQB372" s="632"/>
      <c r="SQC372" s="632"/>
      <c r="SQD372" s="632"/>
      <c r="SQE372" s="632"/>
      <c r="SQF372" s="632"/>
      <c r="SQG372" s="632"/>
      <c r="SQH372" s="632"/>
      <c r="SQI372" s="632"/>
      <c r="SQJ372" s="632"/>
      <c r="SQK372" s="632"/>
      <c r="SQL372" s="632"/>
      <c r="SQM372" s="632"/>
      <c r="SQN372" s="632"/>
      <c r="SQO372" s="632"/>
      <c r="SQP372" s="632"/>
      <c r="SQQ372" s="632"/>
      <c r="SQR372" s="632"/>
      <c r="SQS372" s="632"/>
      <c r="SQT372" s="632"/>
      <c r="SQU372" s="632"/>
      <c r="SQV372" s="632"/>
      <c r="SQW372" s="632"/>
      <c r="SQX372" s="632"/>
      <c r="SQY372" s="632"/>
      <c r="SQZ372" s="632"/>
      <c r="SRA372" s="632"/>
      <c r="SRB372" s="632"/>
      <c r="SRC372" s="632"/>
      <c r="SRD372" s="632"/>
      <c r="SRE372" s="632"/>
      <c r="SRF372" s="632"/>
      <c r="SRG372" s="632"/>
      <c r="SRH372" s="632"/>
      <c r="SRI372" s="632"/>
      <c r="SRJ372" s="632"/>
      <c r="SRK372" s="632"/>
      <c r="SRL372" s="632"/>
      <c r="SRM372" s="632"/>
      <c r="SRN372" s="632"/>
      <c r="SRO372" s="632"/>
      <c r="SRP372" s="632"/>
      <c r="SRQ372" s="632"/>
      <c r="SRR372" s="632"/>
      <c r="SRS372" s="632"/>
      <c r="SRT372" s="632"/>
      <c r="SRU372" s="632"/>
      <c r="SRV372" s="632"/>
      <c r="SRW372" s="632"/>
      <c r="SRX372" s="632"/>
      <c r="SRY372" s="632"/>
      <c r="SRZ372" s="632"/>
      <c r="SSA372" s="632"/>
      <c r="SSB372" s="632"/>
      <c r="SSC372" s="632"/>
      <c r="SSD372" s="632"/>
      <c r="SSE372" s="632"/>
      <c r="SSF372" s="632"/>
      <c r="SSG372" s="632"/>
      <c r="SSH372" s="632"/>
      <c r="SSI372" s="632"/>
      <c r="SSJ372" s="632"/>
      <c r="SSK372" s="632"/>
      <c r="SSL372" s="632"/>
      <c r="SSM372" s="632"/>
      <c r="SSN372" s="632"/>
      <c r="SSO372" s="632"/>
      <c r="SSP372" s="632"/>
      <c r="SSQ372" s="632"/>
      <c r="SSR372" s="632"/>
      <c r="SSS372" s="632"/>
      <c r="SST372" s="632"/>
      <c r="SSU372" s="632"/>
      <c r="SSV372" s="632"/>
      <c r="SSW372" s="632"/>
      <c r="SSX372" s="632"/>
      <c r="SSY372" s="632"/>
      <c r="SSZ372" s="632"/>
      <c r="STA372" s="632"/>
      <c r="STB372" s="632"/>
      <c r="STC372" s="632"/>
      <c r="STD372" s="632"/>
      <c r="STE372" s="632"/>
      <c r="STF372" s="632"/>
      <c r="STG372" s="632"/>
      <c r="STH372" s="632"/>
      <c r="STI372" s="632"/>
      <c r="STJ372" s="632"/>
      <c r="STK372" s="632"/>
      <c r="STL372" s="632"/>
      <c r="STM372" s="632"/>
      <c r="STN372" s="632"/>
      <c r="STO372" s="632"/>
      <c r="STP372" s="632"/>
      <c r="STQ372" s="632"/>
      <c r="STR372" s="632"/>
      <c r="STS372" s="632"/>
      <c r="STT372" s="632"/>
      <c r="STU372" s="632"/>
      <c r="STV372" s="632"/>
      <c r="STW372" s="632"/>
      <c r="STX372" s="632"/>
      <c r="STY372" s="632"/>
      <c r="STZ372" s="632"/>
      <c r="SUA372" s="632"/>
      <c r="SUB372" s="632"/>
      <c r="SUC372" s="632"/>
      <c r="SUD372" s="632"/>
      <c r="SUE372" s="632"/>
      <c r="SUF372" s="632"/>
      <c r="SUG372" s="632"/>
      <c r="SUH372" s="632"/>
      <c r="SUI372" s="632"/>
      <c r="SUJ372" s="632"/>
      <c r="SUK372" s="632"/>
      <c r="SUL372" s="632"/>
      <c r="SUM372" s="632"/>
      <c r="SUN372" s="632"/>
      <c r="SUO372" s="632"/>
      <c r="SUP372" s="632"/>
      <c r="SUQ372" s="632"/>
      <c r="SUR372" s="632"/>
      <c r="SUS372" s="632"/>
      <c r="SUT372" s="632"/>
      <c r="SUU372" s="632"/>
      <c r="SUV372" s="632"/>
      <c r="SUW372" s="632"/>
      <c r="SUX372" s="632"/>
      <c r="SUY372" s="632"/>
      <c r="SUZ372" s="632"/>
      <c r="SVA372" s="632"/>
      <c r="SVB372" s="632"/>
      <c r="SVC372" s="632"/>
      <c r="SVD372" s="632"/>
      <c r="SVE372" s="632"/>
      <c r="SVF372" s="632"/>
      <c r="SVG372" s="632"/>
      <c r="SVH372" s="632"/>
      <c r="SVI372" s="632"/>
      <c r="SVJ372" s="632"/>
      <c r="SVK372" s="632"/>
      <c r="SVL372" s="632"/>
      <c r="SVM372" s="632"/>
      <c r="SVN372" s="632"/>
      <c r="SVO372" s="632"/>
      <c r="SVP372" s="632"/>
      <c r="SVQ372" s="632"/>
      <c r="SVR372" s="632"/>
      <c r="SVS372" s="632"/>
      <c r="SVT372" s="632"/>
      <c r="SVU372" s="632"/>
      <c r="SVV372" s="632"/>
      <c r="SVW372" s="632"/>
      <c r="SVX372" s="632"/>
      <c r="SVY372" s="632"/>
      <c r="SVZ372" s="632"/>
      <c r="SWA372" s="632"/>
      <c r="SWB372" s="632"/>
      <c r="SWC372" s="632"/>
      <c r="SWD372" s="632"/>
      <c r="SWE372" s="632"/>
      <c r="SWF372" s="632"/>
      <c r="SWG372" s="632"/>
      <c r="SWH372" s="632"/>
      <c r="SWI372" s="632"/>
      <c r="SWJ372" s="632"/>
      <c r="SWK372" s="632"/>
      <c r="SWL372" s="632"/>
      <c r="SWM372" s="632"/>
      <c r="SWN372" s="632"/>
      <c r="SWO372" s="632"/>
      <c r="SWP372" s="632"/>
      <c r="SWQ372" s="632"/>
      <c r="SWR372" s="632"/>
      <c r="SWS372" s="632"/>
      <c r="SWT372" s="632"/>
      <c r="SWU372" s="632"/>
      <c r="SWV372" s="632"/>
      <c r="SWW372" s="632"/>
      <c r="SWX372" s="632"/>
      <c r="SWY372" s="632"/>
      <c r="SWZ372" s="632"/>
      <c r="SXA372" s="632"/>
      <c r="SXB372" s="632"/>
      <c r="SXC372" s="632"/>
      <c r="SXD372" s="632"/>
      <c r="SXE372" s="632"/>
      <c r="SXF372" s="632"/>
      <c r="SXG372" s="632"/>
      <c r="SXH372" s="632"/>
      <c r="SXI372" s="632"/>
      <c r="SXJ372" s="632"/>
      <c r="SXK372" s="632"/>
      <c r="SXL372" s="632"/>
      <c r="SXM372" s="632"/>
      <c r="SXN372" s="632"/>
      <c r="SXO372" s="632"/>
      <c r="SXP372" s="632"/>
      <c r="SXQ372" s="632"/>
      <c r="SXR372" s="632"/>
      <c r="SXS372" s="632"/>
      <c r="SXT372" s="632"/>
      <c r="SXU372" s="632"/>
      <c r="SXV372" s="632"/>
      <c r="SXW372" s="632"/>
      <c r="SXX372" s="632"/>
      <c r="SXY372" s="632"/>
      <c r="SXZ372" s="632"/>
      <c r="SYA372" s="632"/>
      <c r="SYB372" s="632"/>
      <c r="SYC372" s="632"/>
      <c r="SYD372" s="632"/>
      <c r="SYE372" s="632"/>
      <c r="SYF372" s="632"/>
      <c r="SYG372" s="632"/>
      <c r="SYH372" s="632"/>
      <c r="SYI372" s="632"/>
      <c r="SYJ372" s="632"/>
      <c r="SYK372" s="632"/>
      <c r="SYL372" s="632"/>
      <c r="SYM372" s="632"/>
      <c r="SYN372" s="632"/>
      <c r="SYO372" s="632"/>
      <c r="SYP372" s="632"/>
      <c r="SYQ372" s="632"/>
      <c r="SYR372" s="632"/>
      <c r="SYS372" s="632"/>
      <c r="SYT372" s="632"/>
      <c r="SYU372" s="632"/>
      <c r="SYV372" s="632"/>
      <c r="SYW372" s="632"/>
      <c r="SYX372" s="632"/>
      <c r="SYY372" s="632"/>
      <c r="SYZ372" s="632"/>
      <c r="SZA372" s="632"/>
      <c r="SZB372" s="632"/>
      <c r="SZC372" s="632"/>
      <c r="SZD372" s="632"/>
      <c r="SZE372" s="632"/>
      <c r="SZF372" s="632"/>
      <c r="SZG372" s="632"/>
      <c r="SZH372" s="632"/>
      <c r="SZI372" s="632"/>
      <c r="SZJ372" s="632"/>
      <c r="SZK372" s="632"/>
      <c r="SZL372" s="632"/>
      <c r="SZM372" s="632"/>
      <c r="SZN372" s="632"/>
      <c r="SZO372" s="632"/>
      <c r="SZP372" s="632"/>
      <c r="SZQ372" s="632"/>
      <c r="SZR372" s="632"/>
      <c r="SZS372" s="632"/>
      <c r="SZT372" s="632"/>
      <c r="SZU372" s="632"/>
      <c r="SZV372" s="632"/>
      <c r="SZW372" s="632"/>
      <c r="SZX372" s="632"/>
      <c r="SZY372" s="632"/>
      <c r="SZZ372" s="632"/>
      <c r="TAA372" s="632"/>
      <c r="TAB372" s="632"/>
      <c r="TAC372" s="632"/>
      <c r="TAD372" s="632"/>
      <c r="TAE372" s="632"/>
      <c r="TAF372" s="632"/>
      <c r="TAG372" s="632"/>
      <c r="TAH372" s="632"/>
      <c r="TAI372" s="632"/>
      <c r="TAJ372" s="632"/>
      <c r="TAK372" s="632"/>
      <c r="TAL372" s="632"/>
      <c r="TAM372" s="632"/>
      <c r="TAN372" s="632"/>
      <c r="TAO372" s="632"/>
      <c r="TAP372" s="632"/>
      <c r="TAQ372" s="632"/>
      <c r="TAR372" s="632"/>
      <c r="TAS372" s="632"/>
      <c r="TAT372" s="632"/>
      <c r="TAU372" s="632"/>
      <c r="TAV372" s="632"/>
      <c r="TAW372" s="632"/>
      <c r="TAX372" s="632"/>
      <c r="TAY372" s="632"/>
      <c r="TAZ372" s="632"/>
      <c r="TBA372" s="632"/>
      <c r="TBB372" s="632"/>
      <c r="TBC372" s="632"/>
      <c r="TBD372" s="632"/>
      <c r="TBE372" s="632"/>
      <c r="TBF372" s="632"/>
      <c r="TBG372" s="632"/>
      <c r="TBH372" s="632"/>
      <c r="TBI372" s="632"/>
      <c r="TBJ372" s="632"/>
      <c r="TBK372" s="632"/>
      <c r="TBL372" s="632"/>
      <c r="TBM372" s="632"/>
      <c r="TBN372" s="632"/>
      <c r="TBO372" s="632"/>
      <c r="TBP372" s="632"/>
      <c r="TBQ372" s="632"/>
      <c r="TBR372" s="632"/>
      <c r="TBS372" s="632"/>
      <c r="TBT372" s="632"/>
      <c r="TBU372" s="632"/>
      <c r="TBV372" s="632"/>
      <c r="TBW372" s="632"/>
      <c r="TBX372" s="632"/>
      <c r="TBY372" s="632"/>
      <c r="TBZ372" s="632"/>
      <c r="TCA372" s="632"/>
      <c r="TCB372" s="632"/>
      <c r="TCC372" s="632"/>
      <c r="TCD372" s="632"/>
      <c r="TCE372" s="632"/>
      <c r="TCF372" s="632"/>
      <c r="TCG372" s="632"/>
      <c r="TCH372" s="632"/>
      <c r="TCI372" s="632"/>
      <c r="TCJ372" s="632"/>
      <c r="TCK372" s="632"/>
      <c r="TCL372" s="632"/>
      <c r="TCM372" s="632"/>
      <c r="TCN372" s="632"/>
      <c r="TCO372" s="632"/>
      <c r="TCP372" s="632"/>
      <c r="TCQ372" s="632"/>
      <c r="TCR372" s="632"/>
      <c r="TCS372" s="632"/>
      <c r="TCT372" s="632"/>
      <c r="TCU372" s="632"/>
      <c r="TCV372" s="632"/>
      <c r="TCW372" s="632"/>
      <c r="TCX372" s="632"/>
      <c r="TCY372" s="632"/>
      <c r="TCZ372" s="632"/>
      <c r="TDA372" s="632"/>
      <c r="TDB372" s="632"/>
      <c r="TDC372" s="632"/>
      <c r="TDD372" s="632"/>
      <c r="TDE372" s="632"/>
      <c r="TDF372" s="632"/>
      <c r="TDG372" s="632"/>
      <c r="TDH372" s="632"/>
      <c r="TDI372" s="632"/>
      <c r="TDJ372" s="632"/>
      <c r="TDK372" s="632"/>
      <c r="TDL372" s="632"/>
      <c r="TDM372" s="632"/>
      <c r="TDN372" s="632"/>
      <c r="TDO372" s="632"/>
      <c r="TDP372" s="632"/>
      <c r="TDQ372" s="632"/>
      <c r="TDR372" s="632"/>
      <c r="TDS372" s="632"/>
      <c r="TDT372" s="632"/>
      <c r="TDU372" s="632"/>
      <c r="TDV372" s="632"/>
      <c r="TDW372" s="632"/>
      <c r="TDX372" s="632"/>
      <c r="TDY372" s="632"/>
      <c r="TDZ372" s="632"/>
      <c r="TEA372" s="632"/>
      <c r="TEB372" s="632"/>
      <c r="TEC372" s="632"/>
      <c r="TED372" s="632"/>
      <c r="TEE372" s="632"/>
      <c r="TEF372" s="632"/>
      <c r="TEG372" s="632"/>
      <c r="TEH372" s="632"/>
      <c r="TEI372" s="632"/>
      <c r="TEJ372" s="632"/>
      <c r="TEK372" s="632"/>
      <c r="TEL372" s="632"/>
      <c r="TEM372" s="632"/>
      <c r="TEN372" s="632"/>
      <c r="TEO372" s="632"/>
      <c r="TEP372" s="632"/>
      <c r="TEQ372" s="632"/>
      <c r="TER372" s="632"/>
      <c r="TES372" s="632"/>
      <c r="TET372" s="632"/>
      <c r="TEU372" s="632"/>
      <c r="TEV372" s="632"/>
      <c r="TEW372" s="632"/>
      <c r="TEX372" s="632"/>
      <c r="TEY372" s="632"/>
      <c r="TEZ372" s="632"/>
      <c r="TFA372" s="632"/>
      <c r="TFB372" s="632"/>
      <c r="TFC372" s="632"/>
      <c r="TFD372" s="632"/>
      <c r="TFE372" s="632"/>
      <c r="TFF372" s="632"/>
      <c r="TFG372" s="632"/>
      <c r="TFH372" s="632"/>
      <c r="TFI372" s="632"/>
      <c r="TFJ372" s="632"/>
      <c r="TFK372" s="632"/>
      <c r="TFL372" s="632"/>
      <c r="TFM372" s="632"/>
      <c r="TFN372" s="632"/>
      <c r="TFO372" s="632"/>
      <c r="TFP372" s="632"/>
      <c r="TFQ372" s="632"/>
      <c r="TFR372" s="632"/>
      <c r="TFS372" s="632"/>
      <c r="TFT372" s="632"/>
      <c r="TFU372" s="632"/>
      <c r="TFV372" s="632"/>
      <c r="TFW372" s="632"/>
      <c r="TFX372" s="632"/>
      <c r="TFY372" s="632"/>
      <c r="TFZ372" s="632"/>
      <c r="TGA372" s="632"/>
      <c r="TGB372" s="632"/>
      <c r="TGC372" s="632"/>
      <c r="TGD372" s="632"/>
      <c r="TGE372" s="632"/>
      <c r="TGF372" s="632"/>
      <c r="TGG372" s="632"/>
      <c r="TGH372" s="632"/>
      <c r="TGI372" s="632"/>
      <c r="TGJ372" s="632"/>
      <c r="TGK372" s="632"/>
      <c r="TGL372" s="632"/>
      <c r="TGM372" s="632"/>
      <c r="TGN372" s="632"/>
      <c r="TGO372" s="632"/>
      <c r="TGP372" s="632"/>
      <c r="TGQ372" s="632"/>
      <c r="TGR372" s="632"/>
      <c r="TGS372" s="632"/>
      <c r="TGT372" s="632"/>
      <c r="TGU372" s="632"/>
      <c r="TGV372" s="632"/>
      <c r="TGW372" s="632"/>
      <c r="TGX372" s="632"/>
      <c r="TGY372" s="632"/>
      <c r="TGZ372" s="632"/>
      <c r="THA372" s="632"/>
      <c r="THB372" s="632"/>
      <c r="THC372" s="632"/>
      <c r="THD372" s="632"/>
      <c r="THE372" s="632"/>
      <c r="THF372" s="632"/>
      <c r="THG372" s="632"/>
      <c r="THH372" s="632"/>
      <c r="THI372" s="632"/>
      <c r="THJ372" s="632"/>
      <c r="THK372" s="632"/>
      <c r="THL372" s="632"/>
      <c r="THM372" s="632"/>
      <c r="THN372" s="632"/>
      <c r="THO372" s="632"/>
      <c r="THP372" s="632"/>
      <c r="THQ372" s="632"/>
      <c r="THR372" s="632"/>
      <c r="THS372" s="632"/>
      <c r="THT372" s="632"/>
      <c r="THU372" s="632"/>
      <c r="THV372" s="632"/>
      <c r="THW372" s="632"/>
      <c r="THX372" s="632"/>
      <c r="THY372" s="632"/>
      <c r="THZ372" s="632"/>
      <c r="TIA372" s="632"/>
      <c r="TIB372" s="632"/>
      <c r="TIC372" s="632"/>
      <c r="TID372" s="632"/>
      <c r="TIE372" s="632"/>
      <c r="TIF372" s="632"/>
      <c r="TIG372" s="632"/>
      <c r="TIH372" s="632"/>
      <c r="TII372" s="632"/>
      <c r="TIJ372" s="632"/>
      <c r="TIK372" s="632"/>
      <c r="TIL372" s="632"/>
      <c r="TIM372" s="632"/>
      <c r="TIN372" s="632"/>
      <c r="TIO372" s="632"/>
      <c r="TIP372" s="632"/>
      <c r="TIQ372" s="632"/>
      <c r="TIR372" s="632"/>
      <c r="TIS372" s="632"/>
      <c r="TIT372" s="632"/>
      <c r="TIU372" s="632"/>
      <c r="TIV372" s="632"/>
      <c r="TIW372" s="632"/>
      <c r="TIX372" s="632"/>
      <c r="TIY372" s="632"/>
      <c r="TIZ372" s="632"/>
      <c r="TJA372" s="632"/>
      <c r="TJB372" s="632"/>
      <c r="TJC372" s="632"/>
      <c r="TJD372" s="632"/>
      <c r="TJE372" s="632"/>
      <c r="TJF372" s="632"/>
      <c r="TJG372" s="632"/>
      <c r="TJH372" s="632"/>
      <c r="TJI372" s="632"/>
      <c r="TJJ372" s="632"/>
      <c r="TJK372" s="632"/>
      <c r="TJL372" s="632"/>
      <c r="TJM372" s="632"/>
      <c r="TJN372" s="632"/>
      <c r="TJO372" s="632"/>
      <c r="TJP372" s="632"/>
      <c r="TJQ372" s="632"/>
      <c r="TJR372" s="632"/>
      <c r="TJS372" s="632"/>
      <c r="TJT372" s="632"/>
      <c r="TJU372" s="632"/>
      <c r="TJV372" s="632"/>
      <c r="TJW372" s="632"/>
      <c r="TJX372" s="632"/>
      <c r="TJY372" s="632"/>
      <c r="TJZ372" s="632"/>
      <c r="TKA372" s="632"/>
      <c r="TKB372" s="632"/>
      <c r="TKC372" s="632"/>
      <c r="TKD372" s="632"/>
      <c r="TKE372" s="632"/>
      <c r="TKF372" s="632"/>
      <c r="TKG372" s="632"/>
      <c r="TKH372" s="632"/>
      <c r="TKI372" s="632"/>
      <c r="TKJ372" s="632"/>
      <c r="TKK372" s="632"/>
      <c r="TKL372" s="632"/>
      <c r="TKM372" s="632"/>
      <c r="TKN372" s="632"/>
      <c r="TKO372" s="632"/>
      <c r="TKP372" s="632"/>
      <c r="TKQ372" s="632"/>
      <c r="TKR372" s="632"/>
      <c r="TKS372" s="632"/>
      <c r="TKT372" s="632"/>
      <c r="TKU372" s="632"/>
      <c r="TKV372" s="632"/>
      <c r="TKW372" s="632"/>
      <c r="TKX372" s="632"/>
      <c r="TKY372" s="632"/>
      <c r="TKZ372" s="632"/>
      <c r="TLA372" s="632"/>
      <c r="TLB372" s="632"/>
      <c r="TLC372" s="632"/>
      <c r="TLD372" s="632"/>
      <c r="TLE372" s="632"/>
      <c r="TLF372" s="632"/>
      <c r="TLG372" s="632"/>
      <c r="TLH372" s="632"/>
      <c r="TLI372" s="632"/>
      <c r="TLJ372" s="632"/>
      <c r="TLK372" s="632"/>
      <c r="TLL372" s="632"/>
      <c r="TLM372" s="632"/>
      <c r="TLN372" s="632"/>
      <c r="TLO372" s="632"/>
      <c r="TLP372" s="632"/>
      <c r="TLQ372" s="632"/>
      <c r="TLR372" s="632"/>
      <c r="TLS372" s="632"/>
      <c r="TLT372" s="632"/>
      <c r="TLU372" s="632"/>
      <c r="TLV372" s="632"/>
      <c r="TLW372" s="632"/>
      <c r="TLX372" s="632"/>
      <c r="TLY372" s="632"/>
      <c r="TLZ372" s="632"/>
      <c r="TMA372" s="632"/>
      <c r="TMB372" s="632"/>
      <c r="TMC372" s="632"/>
      <c r="TMD372" s="632"/>
      <c r="TME372" s="632"/>
      <c r="TMF372" s="632"/>
      <c r="TMG372" s="632"/>
      <c r="TMH372" s="632"/>
      <c r="TMI372" s="632"/>
      <c r="TMJ372" s="632"/>
      <c r="TMK372" s="632"/>
      <c r="TML372" s="632"/>
      <c r="TMM372" s="632"/>
      <c r="TMN372" s="632"/>
      <c r="TMO372" s="632"/>
      <c r="TMP372" s="632"/>
      <c r="TMQ372" s="632"/>
      <c r="TMR372" s="632"/>
      <c r="TMS372" s="632"/>
      <c r="TMT372" s="632"/>
      <c r="TMU372" s="632"/>
      <c r="TMV372" s="632"/>
      <c r="TMW372" s="632"/>
      <c r="TMX372" s="632"/>
      <c r="TMY372" s="632"/>
      <c r="TMZ372" s="632"/>
      <c r="TNA372" s="632"/>
      <c r="TNB372" s="632"/>
      <c r="TNC372" s="632"/>
      <c r="TND372" s="632"/>
      <c r="TNE372" s="632"/>
      <c r="TNF372" s="632"/>
      <c r="TNG372" s="632"/>
      <c r="TNH372" s="632"/>
      <c r="TNI372" s="632"/>
      <c r="TNJ372" s="632"/>
      <c r="TNK372" s="632"/>
      <c r="TNL372" s="632"/>
      <c r="TNM372" s="632"/>
      <c r="TNN372" s="632"/>
      <c r="TNO372" s="632"/>
      <c r="TNP372" s="632"/>
      <c r="TNQ372" s="632"/>
      <c r="TNR372" s="632"/>
      <c r="TNS372" s="632"/>
      <c r="TNT372" s="632"/>
      <c r="TNU372" s="632"/>
      <c r="TNV372" s="632"/>
      <c r="TNW372" s="632"/>
      <c r="TNX372" s="632"/>
      <c r="TNY372" s="632"/>
      <c r="TNZ372" s="632"/>
      <c r="TOA372" s="632"/>
      <c r="TOB372" s="632"/>
      <c r="TOC372" s="632"/>
      <c r="TOD372" s="632"/>
      <c r="TOE372" s="632"/>
      <c r="TOF372" s="632"/>
      <c r="TOG372" s="632"/>
      <c r="TOH372" s="632"/>
      <c r="TOI372" s="632"/>
      <c r="TOJ372" s="632"/>
      <c r="TOK372" s="632"/>
      <c r="TOL372" s="632"/>
      <c r="TOM372" s="632"/>
      <c r="TON372" s="632"/>
      <c r="TOO372" s="632"/>
      <c r="TOP372" s="632"/>
      <c r="TOQ372" s="632"/>
      <c r="TOR372" s="632"/>
      <c r="TOS372" s="632"/>
      <c r="TOT372" s="632"/>
      <c r="TOU372" s="632"/>
      <c r="TOV372" s="632"/>
      <c r="TOW372" s="632"/>
      <c r="TOX372" s="632"/>
      <c r="TOY372" s="632"/>
      <c r="TOZ372" s="632"/>
      <c r="TPA372" s="632"/>
      <c r="TPB372" s="632"/>
      <c r="TPC372" s="632"/>
      <c r="TPD372" s="632"/>
      <c r="TPE372" s="632"/>
      <c r="TPF372" s="632"/>
      <c r="TPG372" s="632"/>
      <c r="TPH372" s="632"/>
      <c r="TPI372" s="632"/>
      <c r="TPJ372" s="632"/>
      <c r="TPK372" s="632"/>
      <c r="TPL372" s="632"/>
      <c r="TPM372" s="632"/>
      <c r="TPN372" s="632"/>
      <c r="TPO372" s="632"/>
      <c r="TPP372" s="632"/>
      <c r="TPQ372" s="632"/>
      <c r="TPR372" s="632"/>
      <c r="TPS372" s="632"/>
      <c r="TPT372" s="632"/>
      <c r="TPU372" s="632"/>
      <c r="TPV372" s="632"/>
      <c r="TPW372" s="632"/>
      <c r="TPX372" s="632"/>
      <c r="TPY372" s="632"/>
      <c r="TPZ372" s="632"/>
      <c r="TQA372" s="632"/>
      <c r="TQB372" s="632"/>
      <c r="TQC372" s="632"/>
      <c r="TQD372" s="632"/>
      <c r="TQE372" s="632"/>
      <c r="TQF372" s="632"/>
      <c r="TQG372" s="632"/>
      <c r="TQH372" s="632"/>
      <c r="TQI372" s="632"/>
      <c r="TQJ372" s="632"/>
      <c r="TQK372" s="632"/>
      <c r="TQL372" s="632"/>
      <c r="TQM372" s="632"/>
      <c r="TQN372" s="632"/>
      <c r="TQO372" s="632"/>
      <c r="TQP372" s="632"/>
      <c r="TQQ372" s="632"/>
      <c r="TQR372" s="632"/>
      <c r="TQS372" s="632"/>
      <c r="TQT372" s="632"/>
      <c r="TQU372" s="632"/>
      <c r="TQV372" s="632"/>
      <c r="TQW372" s="632"/>
      <c r="TQX372" s="632"/>
      <c r="TQY372" s="632"/>
      <c r="TQZ372" s="632"/>
      <c r="TRA372" s="632"/>
      <c r="TRB372" s="632"/>
      <c r="TRC372" s="632"/>
      <c r="TRD372" s="632"/>
      <c r="TRE372" s="632"/>
      <c r="TRF372" s="632"/>
      <c r="TRG372" s="632"/>
      <c r="TRH372" s="632"/>
      <c r="TRI372" s="632"/>
      <c r="TRJ372" s="632"/>
      <c r="TRK372" s="632"/>
      <c r="TRL372" s="632"/>
      <c r="TRM372" s="632"/>
      <c r="TRN372" s="632"/>
      <c r="TRO372" s="632"/>
      <c r="TRP372" s="632"/>
      <c r="TRQ372" s="632"/>
      <c r="TRR372" s="632"/>
      <c r="TRS372" s="632"/>
      <c r="TRT372" s="632"/>
      <c r="TRU372" s="632"/>
      <c r="TRV372" s="632"/>
      <c r="TRW372" s="632"/>
      <c r="TRX372" s="632"/>
      <c r="TRY372" s="632"/>
      <c r="TRZ372" s="632"/>
      <c r="TSA372" s="632"/>
      <c r="TSB372" s="632"/>
      <c r="TSC372" s="632"/>
      <c r="TSD372" s="632"/>
      <c r="TSE372" s="632"/>
      <c r="TSF372" s="632"/>
      <c r="TSG372" s="632"/>
      <c r="TSH372" s="632"/>
      <c r="TSI372" s="632"/>
      <c r="TSJ372" s="632"/>
      <c r="TSK372" s="632"/>
      <c r="TSL372" s="632"/>
      <c r="TSM372" s="632"/>
      <c r="TSN372" s="632"/>
      <c r="TSO372" s="632"/>
      <c r="TSP372" s="632"/>
      <c r="TSQ372" s="632"/>
      <c r="TSR372" s="632"/>
      <c r="TSS372" s="632"/>
      <c r="TST372" s="632"/>
      <c r="TSU372" s="632"/>
      <c r="TSV372" s="632"/>
      <c r="TSW372" s="632"/>
      <c r="TSX372" s="632"/>
      <c r="TSY372" s="632"/>
      <c r="TSZ372" s="632"/>
      <c r="TTA372" s="632"/>
      <c r="TTB372" s="632"/>
      <c r="TTC372" s="632"/>
      <c r="TTD372" s="632"/>
      <c r="TTE372" s="632"/>
      <c r="TTF372" s="632"/>
      <c r="TTG372" s="632"/>
      <c r="TTH372" s="632"/>
      <c r="TTI372" s="632"/>
      <c r="TTJ372" s="632"/>
      <c r="TTK372" s="632"/>
      <c r="TTL372" s="632"/>
      <c r="TTM372" s="632"/>
      <c r="TTN372" s="632"/>
      <c r="TTO372" s="632"/>
      <c r="TTP372" s="632"/>
      <c r="TTQ372" s="632"/>
      <c r="TTR372" s="632"/>
      <c r="TTS372" s="632"/>
      <c r="TTT372" s="632"/>
      <c r="TTU372" s="632"/>
      <c r="TTV372" s="632"/>
      <c r="TTW372" s="632"/>
      <c r="TTX372" s="632"/>
      <c r="TTY372" s="632"/>
      <c r="TTZ372" s="632"/>
      <c r="TUA372" s="632"/>
      <c r="TUB372" s="632"/>
      <c r="TUC372" s="632"/>
      <c r="TUD372" s="632"/>
      <c r="TUE372" s="632"/>
      <c r="TUF372" s="632"/>
      <c r="TUG372" s="632"/>
      <c r="TUH372" s="632"/>
      <c r="TUI372" s="632"/>
      <c r="TUJ372" s="632"/>
      <c r="TUK372" s="632"/>
      <c r="TUL372" s="632"/>
      <c r="TUM372" s="632"/>
      <c r="TUN372" s="632"/>
      <c r="TUO372" s="632"/>
      <c r="TUP372" s="632"/>
      <c r="TUQ372" s="632"/>
      <c r="TUR372" s="632"/>
      <c r="TUS372" s="632"/>
      <c r="TUT372" s="632"/>
      <c r="TUU372" s="632"/>
      <c r="TUV372" s="632"/>
      <c r="TUW372" s="632"/>
      <c r="TUX372" s="632"/>
      <c r="TUY372" s="632"/>
      <c r="TUZ372" s="632"/>
      <c r="TVA372" s="632"/>
      <c r="TVB372" s="632"/>
      <c r="TVC372" s="632"/>
      <c r="TVD372" s="632"/>
      <c r="TVE372" s="632"/>
      <c r="TVF372" s="632"/>
      <c r="TVG372" s="632"/>
      <c r="TVH372" s="632"/>
      <c r="TVI372" s="632"/>
      <c r="TVJ372" s="632"/>
      <c r="TVK372" s="632"/>
      <c r="TVL372" s="632"/>
      <c r="TVM372" s="632"/>
      <c r="TVN372" s="632"/>
      <c r="TVO372" s="632"/>
      <c r="TVP372" s="632"/>
      <c r="TVQ372" s="632"/>
      <c r="TVR372" s="632"/>
      <c r="TVS372" s="632"/>
      <c r="TVT372" s="632"/>
      <c r="TVU372" s="632"/>
      <c r="TVV372" s="632"/>
      <c r="TVW372" s="632"/>
      <c r="TVX372" s="632"/>
      <c r="TVY372" s="632"/>
      <c r="TVZ372" s="632"/>
      <c r="TWA372" s="632"/>
      <c r="TWB372" s="632"/>
      <c r="TWC372" s="632"/>
      <c r="TWD372" s="632"/>
      <c r="TWE372" s="632"/>
      <c r="TWF372" s="632"/>
      <c r="TWG372" s="632"/>
      <c r="TWH372" s="632"/>
      <c r="TWI372" s="632"/>
      <c r="TWJ372" s="632"/>
      <c r="TWK372" s="632"/>
      <c r="TWL372" s="632"/>
      <c r="TWM372" s="632"/>
      <c r="TWN372" s="632"/>
      <c r="TWO372" s="632"/>
      <c r="TWP372" s="632"/>
      <c r="TWQ372" s="632"/>
      <c r="TWR372" s="632"/>
      <c r="TWS372" s="632"/>
      <c r="TWT372" s="632"/>
      <c r="TWU372" s="632"/>
      <c r="TWV372" s="632"/>
      <c r="TWW372" s="632"/>
      <c r="TWX372" s="632"/>
      <c r="TWY372" s="632"/>
      <c r="TWZ372" s="632"/>
      <c r="TXA372" s="632"/>
      <c r="TXB372" s="632"/>
      <c r="TXC372" s="632"/>
      <c r="TXD372" s="632"/>
      <c r="TXE372" s="632"/>
      <c r="TXF372" s="632"/>
      <c r="TXG372" s="632"/>
      <c r="TXH372" s="632"/>
      <c r="TXI372" s="632"/>
      <c r="TXJ372" s="632"/>
      <c r="TXK372" s="632"/>
      <c r="TXL372" s="632"/>
      <c r="TXM372" s="632"/>
      <c r="TXN372" s="632"/>
      <c r="TXO372" s="632"/>
      <c r="TXP372" s="632"/>
      <c r="TXQ372" s="632"/>
      <c r="TXR372" s="632"/>
      <c r="TXS372" s="632"/>
      <c r="TXT372" s="632"/>
      <c r="TXU372" s="632"/>
      <c r="TXV372" s="632"/>
      <c r="TXW372" s="632"/>
      <c r="TXX372" s="632"/>
      <c r="TXY372" s="632"/>
      <c r="TXZ372" s="632"/>
      <c r="TYA372" s="632"/>
      <c r="TYB372" s="632"/>
      <c r="TYC372" s="632"/>
      <c r="TYD372" s="632"/>
      <c r="TYE372" s="632"/>
      <c r="TYF372" s="632"/>
      <c r="TYG372" s="632"/>
      <c r="TYH372" s="632"/>
      <c r="TYI372" s="632"/>
      <c r="TYJ372" s="632"/>
      <c r="TYK372" s="632"/>
      <c r="TYL372" s="632"/>
      <c r="TYM372" s="632"/>
      <c r="TYN372" s="632"/>
      <c r="TYO372" s="632"/>
      <c r="TYP372" s="632"/>
      <c r="TYQ372" s="632"/>
      <c r="TYR372" s="632"/>
      <c r="TYS372" s="632"/>
      <c r="TYT372" s="632"/>
      <c r="TYU372" s="632"/>
      <c r="TYV372" s="632"/>
      <c r="TYW372" s="632"/>
      <c r="TYX372" s="632"/>
      <c r="TYY372" s="632"/>
      <c r="TYZ372" s="632"/>
      <c r="TZA372" s="632"/>
      <c r="TZB372" s="632"/>
      <c r="TZC372" s="632"/>
      <c r="TZD372" s="632"/>
      <c r="TZE372" s="632"/>
      <c r="TZF372" s="632"/>
      <c r="TZG372" s="632"/>
      <c r="TZH372" s="632"/>
      <c r="TZI372" s="632"/>
      <c r="TZJ372" s="632"/>
      <c r="TZK372" s="632"/>
      <c r="TZL372" s="632"/>
      <c r="TZM372" s="632"/>
      <c r="TZN372" s="632"/>
      <c r="TZO372" s="632"/>
      <c r="TZP372" s="632"/>
      <c r="TZQ372" s="632"/>
      <c r="TZR372" s="632"/>
      <c r="TZS372" s="632"/>
      <c r="TZT372" s="632"/>
      <c r="TZU372" s="632"/>
      <c r="TZV372" s="632"/>
      <c r="TZW372" s="632"/>
      <c r="TZX372" s="632"/>
      <c r="TZY372" s="632"/>
      <c r="TZZ372" s="632"/>
      <c r="UAA372" s="632"/>
      <c r="UAB372" s="632"/>
      <c r="UAC372" s="632"/>
      <c r="UAD372" s="632"/>
      <c r="UAE372" s="632"/>
      <c r="UAF372" s="632"/>
      <c r="UAG372" s="632"/>
      <c r="UAH372" s="632"/>
      <c r="UAI372" s="632"/>
      <c r="UAJ372" s="632"/>
      <c r="UAK372" s="632"/>
      <c r="UAL372" s="632"/>
      <c r="UAM372" s="632"/>
      <c r="UAN372" s="632"/>
      <c r="UAO372" s="632"/>
      <c r="UAP372" s="632"/>
      <c r="UAQ372" s="632"/>
      <c r="UAR372" s="632"/>
      <c r="UAS372" s="632"/>
      <c r="UAT372" s="632"/>
      <c r="UAU372" s="632"/>
      <c r="UAV372" s="632"/>
      <c r="UAW372" s="632"/>
      <c r="UAX372" s="632"/>
      <c r="UAY372" s="632"/>
      <c r="UAZ372" s="632"/>
      <c r="UBA372" s="632"/>
      <c r="UBB372" s="632"/>
      <c r="UBC372" s="632"/>
      <c r="UBD372" s="632"/>
      <c r="UBE372" s="632"/>
      <c r="UBF372" s="632"/>
      <c r="UBG372" s="632"/>
      <c r="UBH372" s="632"/>
      <c r="UBI372" s="632"/>
      <c r="UBJ372" s="632"/>
      <c r="UBK372" s="632"/>
      <c r="UBL372" s="632"/>
      <c r="UBM372" s="632"/>
      <c r="UBN372" s="632"/>
      <c r="UBO372" s="632"/>
      <c r="UBP372" s="632"/>
      <c r="UBQ372" s="632"/>
      <c r="UBR372" s="632"/>
      <c r="UBS372" s="632"/>
      <c r="UBT372" s="632"/>
      <c r="UBU372" s="632"/>
      <c r="UBV372" s="632"/>
      <c r="UBW372" s="632"/>
      <c r="UBX372" s="632"/>
      <c r="UBY372" s="632"/>
      <c r="UBZ372" s="632"/>
      <c r="UCA372" s="632"/>
      <c r="UCB372" s="632"/>
      <c r="UCC372" s="632"/>
      <c r="UCD372" s="632"/>
      <c r="UCE372" s="632"/>
      <c r="UCF372" s="632"/>
      <c r="UCG372" s="632"/>
      <c r="UCH372" s="632"/>
      <c r="UCI372" s="632"/>
      <c r="UCJ372" s="632"/>
      <c r="UCK372" s="632"/>
      <c r="UCL372" s="632"/>
      <c r="UCM372" s="632"/>
      <c r="UCN372" s="632"/>
      <c r="UCO372" s="632"/>
      <c r="UCP372" s="632"/>
      <c r="UCQ372" s="632"/>
      <c r="UCR372" s="632"/>
      <c r="UCS372" s="632"/>
      <c r="UCT372" s="632"/>
      <c r="UCU372" s="632"/>
      <c r="UCV372" s="632"/>
      <c r="UCW372" s="632"/>
      <c r="UCX372" s="632"/>
      <c r="UCY372" s="632"/>
      <c r="UCZ372" s="632"/>
      <c r="UDA372" s="632"/>
      <c r="UDB372" s="632"/>
      <c r="UDC372" s="632"/>
      <c r="UDD372" s="632"/>
      <c r="UDE372" s="632"/>
      <c r="UDF372" s="632"/>
      <c r="UDG372" s="632"/>
      <c r="UDH372" s="632"/>
      <c r="UDI372" s="632"/>
      <c r="UDJ372" s="632"/>
      <c r="UDK372" s="632"/>
      <c r="UDL372" s="632"/>
      <c r="UDM372" s="632"/>
      <c r="UDN372" s="632"/>
      <c r="UDO372" s="632"/>
      <c r="UDP372" s="632"/>
      <c r="UDQ372" s="632"/>
      <c r="UDR372" s="632"/>
      <c r="UDS372" s="632"/>
      <c r="UDT372" s="632"/>
      <c r="UDU372" s="632"/>
      <c r="UDV372" s="632"/>
      <c r="UDW372" s="632"/>
      <c r="UDX372" s="632"/>
      <c r="UDY372" s="632"/>
      <c r="UDZ372" s="632"/>
      <c r="UEA372" s="632"/>
      <c r="UEB372" s="632"/>
      <c r="UEC372" s="632"/>
      <c r="UED372" s="632"/>
      <c r="UEE372" s="632"/>
      <c r="UEF372" s="632"/>
      <c r="UEG372" s="632"/>
      <c r="UEH372" s="632"/>
      <c r="UEI372" s="632"/>
      <c r="UEJ372" s="632"/>
      <c r="UEK372" s="632"/>
      <c r="UEL372" s="632"/>
      <c r="UEM372" s="632"/>
      <c r="UEN372" s="632"/>
      <c r="UEO372" s="632"/>
      <c r="UEP372" s="632"/>
      <c r="UEQ372" s="632"/>
      <c r="UER372" s="632"/>
      <c r="UES372" s="632"/>
      <c r="UET372" s="632"/>
      <c r="UEU372" s="632"/>
      <c r="UEV372" s="632"/>
      <c r="UEW372" s="632"/>
      <c r="UEX372" s="632"/>
      <c r="UEY372" s="632"/>
      <c r="UEZ372" s="632"/>
      <c r="UFA372" s="632"/>
      <c r="UFB372" s="632"/>
      <c r="UFC372" s="632"/>
      <c r="UFD372" s="632"/>
      <c r="UFE372" s="632"/>
      <c r="UFF372" s="632"/>
      <c r="UFG372" s="632"/>
      <c r="UFH372" s="632"/>
      <c r="UFI372" s="632"/>
      <c r="UFJ372" s="632"/>
      <c r="UFK372" s="632"/>
      <c r="UFL372" s="632"/>
      <c r="UFM372" s="632"/>
      <c r="UFN372" s="632"/>
      <c r="UFO372" s="632"/>
      <c r="UFP372" s="632"/>
      <c r="UFQ372" s="632"/>
      <c r="UFR372" s="632"/>
      <c r="UFS372" s="632"/>
      <c r="UFT372" s="632"/>
      <c r="UFU372" s="632"/>
      <c r="UFV372" s="632"/>
      <c r="UFW372" s="632"/>
      <c r="UFX372" s="632"/>
      <c r="UFY372" s="632"/>
      <c r="UFZ372" s="632"/>
      <c r="UGA372" s="632"/>
      <c r="UGB372" s="632"/>
      <c r="UGC372" s="632"/>
      <c r="UGD372" s="632"/>
      <c r="UGE372" s="632"/>
      <c r="UGF372" s="632"/>
      <c r="UGG372" s="632"/>
      <c r="UGH372" s="632"/>
      <c r="UGI372" s="632"/>
      <c r="UGJ372" s="632"/>
      <c r="UGK372" s="632"/>
      <c r="UGL372" s="632"/>
      <c r="UGM372" s="632"/>
      <c r="UGN372" s="632"/>
      <c r="UGO372" s="632"/>
      <c r="UGP372" s="632"/>
      <c r="UGQ372" s="632"/>
      <c r="UGR372" s="632"/>
      <c r="UGS372" s="632"/>
      <c r="UGT372" s="632"/>
      <c r="UGU372" s="632"/>
      <c r="UGV372" s="632"/>
      <c r="UGW372" s="632"/>
      <c r="UGX372" s="632"/>
      <c r="UGY372" s="632"/>
      <c r="UGZ372" s="632"/>
      <c r="UHA372" s="632"/>
      <c r="UHB372" s="632"/>
      <c r="UHC372" s="632"/>
      <c r="UHD372" s="632"/>
      <c r="UHE372" s="632"/>
      <c r="UHF372" s="632"/>
      <c r="UHG372" s="632"/>
      <c r="UHH372" s="632"/>
      <c r="UHI372" s="632"/>
      <c r="UHJ372" s="632"/>
      <c r="UHK372" s="632"/>
      <c r="UHL372" s="632"/>
      <c r="UHM372" s="632"/>
      <c r="UHN372" s="632"/>
      <c r="UHO372" s="632"/>
      <c r="UHP372" s="632"/>
      <c r="UHQ372" s="632"/>
      <c r="UHR372" s="632"/>
      <c r="UHS372" s="632"/>
      <c r="UHT372" s="632"/>
      <c r="UHU372" s="632"/>
      <c r="UHV372" s="632"/>
      <c r="UHW372" s="632"/>
      <c r="UHX372" s="632"/>
      <c r="UHY372" s="632"/>
      <c r="UHZ372" s="632"/>
      <c r="UIA372" s="632"/>
      <c r="UIB372" s="632"/>
      <c r="UIC372" s="632"/>
      <c r="UID372" s="632"/>
      <c r="UIE372" s="632"/>
      <c r="UIF372" s="632"/>
      <c r="UIG372" s="632"/>
      <c r="UIH372" s="632"/>
      <c r="UII372" s="632"/>
      <c r="UIJ372" s="632"/>
      <c r="UIK372" s="632"/>
      <c r="UIL372" s="632"/>
      <c r="UIM372" s="632"/>
      <c r="UIN372" s="632"/>
      <c r="UIO372" s="632"/>
      <c r="UIP372" s="632"/>
      <c r="UIQ372" s="632"/>
      <c r="UIR372" s="632"/>
      <c r="UIS372" s="632"/>
      <c r="UIT372" s="632"/>
      <c r="UIU372" s="632"/>
      <c r="UIV372" s="632"/>
      <c r="UIW372" s="632"/>
      <c r="UIX372" s="632"/>
      <c r="UIY372" s="632"/>
      <c r="UIZ372" s="632"/>
      <c r="UJA372" s="632"/>
      <c r="UJB372" s="632"/>
      <c r="UJC372" s="632"/>
      <c r="UJD372" s="632"/>
      <c r="UJE372" s="632"/>
      <c r="UJF372" s="632"/>
      <c r="UJG372" s="632"/>
      <c r="UJH372" s="632"/>
      <c r="UJI372" s="632"/>
      <c r="UJJ372" s="632"/>
      <c r="UJK372" s="632"/>
      <c r="UJL372" s="632"/>
      <c r="UJM372" s="632"/>
      <c r="UJN372" s="632"/>
      <c r="UJO372" s="632"/>
      <c r="UJP372" s="632"/>
      <c r="UJQ372" s="632"/>
      <c r="UJR372" s="632"/>
      <c r="UJS372" s="632"/>
      <c r="UJT372" s="632"/>
      <c r="UJU372" s="632"/>
      <c r="UJV372" s="632"/>
      <c r="UJW372" s="632"/>
      <c r="UJX372" s="632"/>
      <c r="UJY372" s="632"/>
      <c r="UJZ372" s="632"/>
      <c r="UKA372" s="632"/>
      <c r="UKB372" s="632"/>
      <c r="UKC372" s="632"/>
      <c r="UKD372" s="632"/>
      <c r="UKE372" s="632"/>
      <c r="UKF372" s="632"/>
      <c r="UKG372" s="632"/>
      <c r="UKH372" s="632"/>
      <c r="UKI372" s="632"/>
      <c r="UKJ372" s="632"/>
      <c r="UKK372" s="632"/>
      <c r="UKL372" s="632"/>
      <c r="UKM372" s="632"/>
      <c r="UKN372" s="632"/>
      <c r="UKO372" s="632"/>
      <c r="UKP372" s="632"/>
      <c r="UKQ372" s="632"/>
      <c r="UKR372" s="632"/>
      <c r="UKS372" s="632"/>
      <c r="UKT372" s="632"/>
      <c r="UKU372" s="632"/>
      <c r="UKV372" s="632"/>
      <c r="UKW372" s="632"/>
      <c r="UKX372" s="632"/>
      <c r="UKY372" s="632"/>
      <c r="UKZ372" s="632"/>
      <c r="ULA372" s="632"/>
      <c r="ULB372" s="632"/>
      <c r="ULC372" s="632"/>
      <c r="ULD372" s="632"/>
      <c r="ULE372" s="632"/>
      <c r="ULF372" s="632"/>
      <c r="ULG372" s="632"/>
      <c r="ULH372" s="632"/>
      <c r="ULI372" s="632"/>
      <c r="ULJ372" s="632"/>
      <c r="ULK372" s="632"/>
      <c r="ULL372" s="632"/>
      <c r="ULM372" s="632"/>
      <c r="ULN372" s="632"/>
      <c r="ULO372" s="632"/>
      <c r="ULP372" s="632"/>
      <c r="ULQ372" s="632"/>
      <c r="ULR372" s="632"/>
      <c r="ULS372" s="632"/>
      <c r="ULT372" s="632"/>
      <c r="ULU372" s="632"/>
      <c r="ULV372" s="632"/>
      <c r="ULW372" s="632"/>
      <c r="ULX372" s="632"/>
      <c r="ULY372" s="632"/>
      <c r="ULZ372" s="632"/>
      <c r="UMA372" s="632"/>
      <c r="UMB372" s="632"/>
      <c r="UMC372" s="632"/>
      <c r="UMD372" s="632"/>
      <c r="UME372" s="632"/>
      <c r="UMF372" s="632"/>
      <c r="UMG372" s="632"/>
      <c r="UMH372" s="632"/>
      <c r="UMI372" s="632"/>
      <c r="UMJ372" s="632"/>
      <c r="UMK372" s="632"/>
      <c r="UML372" s="632"/>
      <c r="UMM372" s="632"/>
      <c r="UMN372" s="632"/>
      <c r="UMO372" s="632"/>
      <c r="UMP372" s="632"/>
      <c r="UMQ372" s="632"/>
      <c r="UMR372" s="632"/>
      <c r="UMS372" s="632"/>
      <c r="UMT372" s="632"/>
      <c r="UMU372" s="632"/>
      <c r="UMV372" s="632"/>
      <c r="UMW372" s="632"/>
      <c r="UMX372" s="632"/>
      <c r="UMY372" s="632"/>
      <c r="UMZ372" s="632"/>
      <c r="UNA372" s="632"/>
      <c r="UNB372" s="632"/>
      <c r="UNC372" s="632"/>
      <c r="UND372" s="632"/>
      <c r="UNE372" s="632"/>
      <c r="UNF372" s="632"/>
      <c r="UNG372" s="632"/>
      <c r="UNH372" s="632"/>
      <c r="UNI372" s="632"/>
      <c r="UNJ372" s="632"/>
      <c r="UNK372" s="632"/>
      <c r="UNL372" s="632"/>
      <c r="UNM372" s="632"/>
      <c r="UNN372" s="632"/>
      <c r="UNO372" s="632"/>
      <c r="UNP372" s="632"/>
      <c r="UNQ372" s="632"/>
      <c r="UNR372" s="632"/>
      <c r="UNS372" s="632"/>
      <c r="UNT372" s="632"/>
      <c r="UNU372" s="632"/>
      <c r="UNV372" s="632"/>
      <c r="UNW372" s="632"/>
      <c r="UNX372" s="632"/>
      <c r="UNY372" s="632"/>
      <c r="UNZ372" s="632"/>
      <c r="UOA372" s="632"/>
      <c r="UOB372" s="632"/>
      <c r="UOC372" s="632"/>
      <c r="UOD372" s="632"/>
      <c r="UOE372" s="632"/>
      <c r="UOF372" s="632"/>
      <c r="UOG372" s="632"/>
      <c r="UOH372" s="632"/>
      <c r="UOI372" s="632"/>
      <c r="UOJ372" s="632"/>
      <c r="UOK372" s="632"/>
      <c r="UOL372" s="632"/>
      <c r="UOM372" s="632"/>
      <c r="UON372" s="632"/>
      <c r="UOO372" s="632"/>
      <c r="UOP372" s="632"/>
      <c r="UOQ372" s="632"/>
      <c r="UOR372" s="632"/>
      <c r="UOS372" s="632"/>
      <c r="UOT372" s="632"/>
      <c r="UOU372" s="632"/>
      <c r="UOV372" s="632"/>
      <c r="UOW372" s="632"/>
      <c r="UOX372" s="632"/>
      <c r="UOY372" s="632"/>
      <c r="UOZ372" s="632"/>
      <c r="UPA372" s="632"/>
      <c r="UPB372" s="632"/>
      <c r="UPC372" s="632"/>
      <c r="UPD372" s="632"/>
      <c r="UPE372" s="632"/>
      <c r="UPF372" s="632"/>
      <c r="UPG372" s="632"/>
      <c r="UPH372" s="632"/>
      <c r="UPI372" s="632"/>
      <c r="UPJ372" s="632"/>
      <c r="UPK372" s="632"/>
      <c r="UPL372" s="632"/>
      <c r="UPM372" s="632"/>
      <c r="UPN372" s="632"/>
      <c r="UPO372" s="632"/>
      <c r="UPP372" s="632"/>
      <c r="UPQ372" s="632"/>
      <c r="UPR372" s="632"/>
      <c r="UPS372" s="632"/>
      <c r="UPT372" s="632"/>
      <c r="UPU372" s="632"/>
      <c r="UPV372" s="632"/>
      <c r="UPW372" s="632"/>
      <c r="UPX372" s="632"/>
      <c r="UPY372" s="632"/>
      <c r="UPZ372" s="632"/>
      <c r="UQA372" s="632"/>
      <c r="UQB372" s="632"/>
      <c r="UQC372" s="632"/>
      <c r="UQD372" s="632"/>
      <c r="UQE372" s="632"/>
      <c r="UQF372" s="632"/>
      <c r="UQG372" s="632"/>
      <c r="UQH372" s="632"/>
      <c r="UQI372" s="632"/>
      <c r="UQJ372" s="632"/>
      <c r="UQK372" s="632"/>
      <c r="UQL372" s="632"/>
      <c r="UQM372" s="632"/>
      <c r="UQN372" s="632"/>
      <c r="UQO372" s="632"/>
      <c r="UQP372" s="632"/>
      <c r="UQQ372" s="632"/>
      <c r="UQR372" s="632"/>
      <c r="UQS372" s="632"/>
      <c r="UQT372" s="632"/>
      <c r="UQU372" s="632"/>
      <c r="UQV372" s="632"/>
      <c r="UQW372" s="632"/>
      <c r="UQX372" s="632"/>
      <c r="UQY372" s="632"/>
      <c r="UQZ372" s="632"/>
      <c r="URA372" s="632"/>
      <c r="URB372" s="632"/>
      <c r="URC372" s="632"/>
      <c r="URD372" s="632"/>
      <c r="URE372" s="632"/>
      <c r="URF372" s="632"/>
      <c r="URG372" s="632"/>
      <c r="URH372" s="632"/>
      <c r="URI372" s="632"/>
      <c r="URJ372" s="632"/>
      <c r="URK372" s="632"/>
      <c r="URL372" s="632"/>
      <c r="URM372" s="632"/>
      <c r="URN372" s="632"/>
      <c r="URO372" s="632"/>
      <c r="URP372" s="632"/>
      <c r="URQ372" s="632"/>
      <c r="URR372" s="632"/>
      <c r="URS372" s="632"/>
      <c r="URT372" s="632"/>
      <c r="URU372" s="632"/>
      <c r="URV372" s="632"/>
      <c r="URW372" s="632"/>
      <c r="URX372" s="632"/>
      <c r="URY372" s="632"/>
      <c r="URZ372" s="632"/>
      <c r="USA372" s="632"/>
      <c r="USB372" s="632"/>
      <c r="USC372" s="632"/>
      <c r="USD372" s="632"/>
      <c r="USE372" s="632"/>
      <c r="USF372" s="632"/>
      <c r="USG372" s="632"/>
      <c r="USH372" s="632"/>
      <c r="USI372" s="632"/>
      <c r="USJ372" s="632"/>
      <c r="USK372" s="632"/>
      <c r="USL372" s="632"/>
      <c r="USM372" s="632"/>
      <c r="USN372" s="632"/>
      <c r="USO372" s="632"/>
      <c r="USP372" s="632"/>
      <c r="USQ372" s="632"/>
      <c r="USR372" s="632"/>
      <c r="USS372" s="632"/>
      <c r="UST372" s="632"/>
      <c r="USU372" s="632"/>
      <c r="USV372" s="632"/>
      <c r="USW372" s="632"/>
      <c r="USX372" s="632"/>
      <c r="USY372" s="632"/>
      <c r="USZ372" s="632"/>
      <c r="UTA372" s="632"/>
      <c r="UTB372" s="632"/>
      <c r="UTC372" s="632"/>
      <c r="UTD372" s="632"/>
      <c r="UTE372" s="632"/>
      <c r="UTF372" s="632"/>
      <c r="UTG372" s="632"/>
      <c r="UTH372" s="632"/>
      <c r="UTI372" s="632"/>
      <c r="UTJ372" s="632"/>
      <c r="UTK372" s="632"/>
      <c r="UTL372" s="632"/>
      <c r="UTM372" s="632"/>
      <c r="UTN372" s="632"/>
      <c r="UTO372" s="632"/>
      <c r="UTP372" s="632"/>
      <c r="UTQ372" s="632"/>
      <c r="UTR372" s="632"/>
      <c r="UTS372" s="632"/>
      <c r="UTT372" s="632"/>
      <c r="UTU372" s="632"/>
      <c r="UTV372" s="632"/>
      <c r="UTW372" s="632"/>
      <c r="UTX372" s="632"/>
      <c r="UTY372" s="632"/>
      <c r="UTZ372" s="632"/>
      <c r="UUA372" s="632"/>
      <c r="UUB372" s="632"/>
      <c r="UUC372" s="632"/>
      <c r="UUD372" s="632"/>
      <c r="UUE372" s="632"/>
      <c r="UUF372" s="632"/>
      <c r="UUG372" s="632"/>
      <c r="UUH372" s="632"/>
      <c r="UUI372" s="632"/>
      <c r="UUJ372" s="632"/>
      <c r="UUK372" s="632"/>
      <c r="UUL372" s="632"/>
      <c r="UUM372" s="632"/>
      <c r="UUN372" s="632"/>
      <c r="UUO372" s="632"/>
      <c r="UUP372" s="632"/>
      <c r="UUQ372" s="632"/>
      <c r="UUR372" s="632"/>
      <c r="UUS372" s="632"/>
      <c r="UUT372" s="632"/>
      <c r="UUU372" s="632"/>
      <c r="UUV372" s="632"/>
      <c r="UUW372" s="632"/>
      <c r="UUX372" s="632"/>
      <c r="UUY372" s="632"/>
      <c r="UUZ372" s="632"/>
      <c r="UVA372" s="632"/>
      <c r="UVB372" s="632"/>
      <c r="UVC372" s="632"/>
      <c r="UVD372" s="632"/>
      <c r="UVE372" s="632"/>
      <c r="UVF372" s="632"/>
      <c r="UVG372" s="632"/>
      <c r="UVH372" s="632"/>
      <c r="UVI372" s="632"/>
      <c r="UVJ372" s="632"/>
      <c r="UVK372" s="632"/>
      <c r="UVL372" s="632"/>
      <c r="UVM372" s="632"/>
      <c r="UVN372" s="632"/>
      <c r="UVO372" s="632"/>
      <c r="UVP372" s="632"/>
      <c r="UVQ372" s="632"/>
      <c r="UVR372" s="632"/>
      <c r="UVS372" s="632"/>
      <c r="UVT372" s="632"/>
      <c r="UVU372" s="632"/>
      <c r="UVV372" s="632"/>
      <c r="UVW372" s="632"/>
      <c r="UVX372" s="632"/>
      <c r="UVY372" s="632"/>
      <c r="UVZ372" s="632"/>
      <c r="UWA372" s="632"/>
      <c r="UWB372" s="632"/>
      <c r="UWC372" s="632"/>
      <c r="UWD372" s="632"/>
      <c r="UWE372" s="632"/>
      <c r="UWF372" s="632"/>
      <c r="UWG372" s="632"/>
      <c r="UWH372" s="632"/>
      <c r="UWI372" s="632"/>
      <c r="UWJ372" s="632"/>
      <c r="UWK372" s="632"/>
      <c r="UWL372" s="632"/>
      <c r="UWM372" s="632"/>
      <c r="UWN372" s="632"/>
      <c r="UWO372" s="632"/>
      <c r="UWP372" s="632"/>
      <c r="UWQ372" s="632"/>
      <c r="UWR372" s="632"/>
      <c r="UWS372" s="632"/>
      <c r="UWT372" s="632"/>
      <c r="UWU372" s="632"/>
      <c r="UWV372" s="632"/>
      <c r="UWW372" s="632"/>
      <c r="UWX372" s="632"/>
      <c r="UWY372" s="632"/>
      <c r="UWZ372" s="632"/>
      <c r="UXA372" s="632"/>
      <c r="UXB372" s="632"/>
      <c r="UXC372" s="632"/>
      <c r="UXD372" s="632"/>
      <c r="UXE372" s="632"/>
      <c r="UXF372" s="632"/>
      <c r="UXG372" s="632"/>
      <c r="UXH372" s="632"/>
      <c r="UXI372" s="632"/>
      <c r="UXJ372" s="632"/>
      <c r="UXK372" s="632"/>
      <c r="UXL372" s="632"/>
      <c r="UXM372" s="632"/>
      <c r="UXN372" s="632"/>
      <c r="UXO372" s="632"/>
      <c r="UXP372" s="632"/>
      <c r="UXQ372" s="632"/>
      <c r="UXR372" s="632"/>
      <c r="UXS372" s="632"/>
      <c r="UXT372" s="632"/>
      <c r="UXU372" s="632"/>
      <c r="UXV372" s="632"/>
      <c r="UXW372" s="632"/>
      <c r="UXX372" s="632"/>
      <c r="UXY372" s="632"/>
      <c r="UXZ372" s="632"/>
      <c r="UYA372" s="632"/>
      <c r="UYB372" s="632"/>
      <c r="UYC372" s="632"/>
      <c r="UYD372" s="632"/>
      <c r="UYE372" s="632"/>
      <c r="UYF372" s="632"/>
      <c r="UYG372" s="632"/>
      <c r="UYH372" s="632"/>
      <c r="UYI372" s="632"/>
      <c r="UYJ372" s="632"/>
      <c r="UYK372" s="632"/>
      <c r="UYL372" s="632"/>
      <c r="UYM372" s="632"/>
      <c r="UYN372" s="632"/>
      <c r="UYO372" s="632"/>
      <c r="UYP372" s="632"/>
      <c r="UYQ372" s="632"/>
      <c r="UYR372" s="632"/>
      <c r="UYS372" s="632"/>
      <c r="UYT372" s="632"/>
      <c r="UYU372" s="632"/>
      <c r="UYV372" s="632"/>
      <c r="UYW372" s="632"/>
      <c r="UYX372" s="632"/>
      <c r="UYY372" s="632"/>
      <c r="UYZ372" s="632"/>
      <c r="UZA372" s="632"/>
      <c r="UZB372" s="632"/>
      <c r="UZC372" s="632"/>
      <c r="UZD372" s="632"/>
      <c r="UZE372" s="632"/>
      <c r="UZF372" s="632"/>
      <c r="UZG372" s="632"/>
      <c r="UZH372" s="632"/>
      <c r="UZI372" s="632"/>
      <c r="UZJ372" s="632"/>
      <c r="UZK372" s="632"/>
      <c r="UZL372" s="632"/>
      <c r="UZM372" s="632"/>
      <c r="UZN372" s="632"/>
      <c r="UZO372" s="632"/>
      <c r="UZP372" s="632"/>
      <c r="UZQ372" s="632"/>
      <c r="UZR372" s="632"/>
      <c r="UZS372" s="632"/>
      <c r="UZT372" s="632"/>
      <c r="UZU372" s="632"/>
      <c r="UZV372" s="632"/>
      <c r="UZW372" s="632"/>
      <c r="UZX372" s="632"/>
      <c r="UZY372" s="632"/>
      <c r="UZZ372" s="632"/>
      <c r="VAA372" s="632"/>
      <c r="VAB372" s="632"/>
      <c r="VAC372" s="632"/>
      <c r="VAD372" s="632"/>
      <c r="VAE372" s="632"/>
      <c r="VAF372" s="632"/>
      <c r="VAG372" s="632"/>
      <c r="VAH372" s="632"/>
      <c r="VAI372" s="632"/>
      <c r="VAJ372" s="632"/>
      <c r="VAK372" s="632"/>
      <c r="VAL372" s="632"/>
      <c r="VAM372" s="632"/>
      <c r="VAN372" s="632"/>
      <c r="VAO372" s="632"/>
      <c r="VAP372" s="632"/>
      <c r="VAQ372" s="632"/>
      <c r="VAR372" s="632"/>
      <c r="VAS372" s="632"/>
      <c r="VAT372" s="632"/>
      <c r="VAU372" s="632"/>
      <c r="VAV372" s="632"/>
      <c r="VAW372" s="632"/>
      <c r="VAX372" s="632"/>
      <c r="VAY372" s="632"/>
      <c r="VAZ372" s="632"/>
      <c r="VBA372" s="632"/>
      <c r="VBB372" s="632"/>
      <c r="VBC372" s="632"/>
      <c r="VBD372" s="632"/>
      <c r="VBE372" s="632"/>
      <c r="VBF372" s="632"/>
      <c r="VBG372" s="632"/>
      <c r="VBH372" s="632"/>
      <c r="VBI372" s="632"/>
      <c r="VBJ372" s="632"/>
      <c r="VBK372" s="632"/>
      <c r="VBL372" s="632"/>
      <c r="VBM372" s="632"/>
      <c r="VBN372" s="632"/>
      <c r="VBO372" s="632"/>
      <c r="VBP372" s="632"/>
      <c r="VBQ372" s="632"/>
      <c r="VBR372" s="632"/>
      <c r="VBS372" s="632"/>
      <c r="VBT372" s="632"/>
      <c r="VBU372" s="632"/>
      <c r="VBV372" s="632"/>
      <c r="VBW372" s="632"/>
      <c r="VBX372" s="632"/>
      <c r="VBY372" s="632"/>
      <c r="VBZ372" s="632"/>
      <c r="VCA372" s="632"/>
      <c r="VCB372" s="632"/>
      <c r="VCC372" s="632"/>
      <c r="VCD372" s="632"/>
      <c r="VCE372" s="632"/>
      <c r="VCF372" s="632"/>
      <c r="VCG372" s="632"/>
      <c r="VCH372" s="632"/>
      <c r="VCI372" s="632"/>
      <c r="VCJ372" s="632"/>
      <c r="VCK372" s="632"/>
      <c r="VCL372" s="632"/>
      <c r="VCM372" s="632"/>
      <c r="VCN372" s="632"/>
      <c r="VCO372" s="632"/>
      <c r="VCP372" s="632"/>
      <c r="VCQ372" s="632"/>
      <c r="VCR372" s="632"/>
      <c r="VCS372" s="632"/>
      <c r="VCT372" s="632"/>
      <c r="VCU372" s="632"/>
      <c r="VCV372" s="632"/>
      <c r="VCW372" s="632"/>
      <c r="VCX372" s="632"/>
      <c r="VCY372" s="632"/>
      <c r="VCZ372" s="632"/>
      <c r="VDA372" s="632"/>
      <c r="VDB372" s="632"/>
      <c r="VDC372" s="632"/>
      <c r="VDD372" s="632"/>
      <c r="VDE372" s="632"/>
      <c r="VDF372" s="632"/>
      <c r="VDG372" s="632"/>
      <c r="VDH372" s="632"/>
      <c r="VDI372" s="632"/>
      <c r="VDJ372" s="632"/>
      <c r="VDK372" s="632"/>
      <c r="VDL372" s="632"/>
      <c r="VDM372" s="632"/>
      <c r="VDN372" s="632"/>
      <c r="VDO372" s="632"/>
      <c r="VDP372" s="632"/>
      <c r="VDQ372" s="632"/>
      <c r="VDR372" s="632"/>
      <c r="VDS372" s="632"/>
      <c r="VDT372" s="632"/>
      <c r="VDU372" s="632"/>
      <c r="VDV372" s="632"/>
      <c r="VDW372" s="632"/>
      <c r="VDX372" s="632"/>
      <c r="VDY372" s="632"/>
      <c r="VDZ372" s="632"/>
      <c r="VEA372" s="632"/>
      <c r="VEB372" s="632"/>
      <c r="VEC372" s="632"/>
      <c r="VED372" s="632"/>
      <c r="VEE372" s="632"/>
      <c r="VEF372" s="632"/>
      <c r="VEG372" s="632"/>
      <c r="VEH372" s="632"/>
      <c r="VEI372" s="632"/>
      <c r="VEJ372" s="632"/>
      <c r="VEK372" s="632"/>
      <c r="VEL372" s="632"/>
      <c r="VEM372" s="632"/>
      <c r="VEN372" s="632"/>
      <c r="VEO372" s="632"/>
      <c r="VEP372" s="632"/>
      <c r="VEQ372" s="632"/>
      <c r="VER372" s="632"/>
      <c r="VES372" s="632"/>
      <c r="VET372" s="632"/>
      <c r="VEU372" s="632"/>
      <c r="VEV372" s="632"/>
      <c r="VEW372" s="632"/>
      <c r="VEX372" s="632"/>
      <c r="VEY372" s="632"/>
      <c r="VEZ372" s="632"/>
      <c r="VFA372" s="632"/>
      <c r="VFB372" s="632"/>
      <c r="VFC372" s="632"/>
      <c r="VFD372" s="632"/>
      <c r="VFE372" s="632"/>
      <c r="VFF372" s="632"/>
      <c r="VFG372" s="632"/>
      <c r="VFH372" s="632"/>
      <c r="VFI372" s="632"/>
      <c r="VFJ372" s="632"/>
      <c r="VFK372" s="632"/>
      <c r="VFL372" s="632"/>
      <c r="VFM372" s="632"/>
      <c r="VFN372" s="632"/>
      <c r="VFO372" s="632"/>
      <c r="VFP372" s="632"/>
      <c r="VFQ372" s="632"/>
      <c r="VFR372" s="632"/>
      <c r="VFS372" s="632"/>
      <c r="VFT372" s="632"/>
      <c r="VFU372" s="632"/>
      <c r="VFV372" s="632"/>
      <c r="VFW372" s="632"/>
      <c r="VFX372" s="632"/>
      <c r="VFY372" s="632"/>
      <c r="VFZ372" s="632"/>
      <c r="VGA372" s="632"/>
      <c r="VGB372" s="632"/>
      <c r="VGC372" s="632"/>
      <c r="VGD372" s="632"/>
      <c r="VGE372" s="632"/>
      <c r="VGF372" s="632"/>
      <c r="VGG372" s="632"/>
      <c r="VGH372" s="632"/>
      <c r="VGI372" s="632"/>
      <c r="VGJ372" s="632"/>
      <c r="VGK372" s="632"/>
      <c r="VGL372" s="632"/>
      <c r="VGM372" s="632"/>
      <c r="VGN372" s="632"/>
      <c r="VGO372" s="632"/>
      <c r="VGP372" s="632"/>
      <c r="VGQ372" s="632"/>
      <c r="VGR372" s="632"/>
      <c r="VGS372" s="632"/>
      <c r="VGT372" s="632"/>
      <c r="VGU372" s="632"/>
      <c r="VGV372" s="632"/>
      <c r="VGW372" s="632"/>
      <c r="VGX372" s="632"/>
      <c r="VGY372" s="632"/>
      <c r="VGZ372" s="632"/>
      <c r="VHA372" s="632"/>
      <c r="VHB372" s="632"/>
      <c r="VHC372" s="632"/>
      <c r="VHD372" s="632"/>
      <c r="VHE372" s="632"/>
      <c r="VHF372" s="632"/>
      <c r="VHG372" s="632"/>
      <c r="VHH372" s="632"/>
      <c r="VHI372" s="632"/>
      <c r="VHJ372" s="632"/>
      <c r="VHK372" s="632"/>
      <c r="VHL372" s="632"/>
      <c r="VHM372" s="632"/>
      <c r="VHN372" s="632"/>
      <c r="VHO372" s="632"/>
      <c r="VHP372" s="632"/>
      <c r="VHQ372" s="632"/>
      <c r="VHR372" s="632"/>
      <c r="VHS372" s="632"/>
      <c r="VHT372" s="632"/>
      <c r="VHU372" s="632"/>
      <c r="VHV372" s="632"/>
      <c r="VHW372" s="632"/>
      <c r="VHX372" s="632"/>
      <c r="VHY372" s="632"/>
      <c r="VHZ372" s="632"/>
      <c r="VIA372" s="632"/>
      <c r="VIB372" s="632"/>
      <c r="VIC372" s="632"/>
      <c r="VID372" s="632"/>
      <c r="VIE372" s="632"/>
      <c r="VIF372" s="632"/>
      <c r="VIG372" s="632"/>
      <c r="VIH372" s="632"/>
      <c r="VII372" s="632"/>
      <c r="VIJ372" s="632"/>
      <c r="VIK372" s="632"/>
      <c r="VIL372" s="632"/>
      <c r="VIM372" s="632"/>
      <c r="VIN372" s="632"/>
      <c r="VIO372" s="632"/>
      <c r="VIP372" s="632"/>
      <c r="VIQ372" s="632"/>
      <c r="VIR372" s="632"/>
      <c r="VIS372" s="632"/>
      <c r="VIT372" s="632"/>
      <c r="VIU372" s="632"/>
      <c r="VIV372" s="632"/>
      <c r="VIW372" s="632"/>
      <c r="VIX372" s="632"/>
      <c r="VIY372" s="632"/>
      <c r="VIZ372" s="632"/>
      <c r="VJA372" s="632"/>
      <c r="VJB372" s="632"/>
      <c r="VJC372" s="632"/>
      <c r="VJD372" s="632"/>
      <c r="VJE372" s="632"/>
      <c r="VJF372" s="632"/>
      <c r="VJG372" s="632"/>
      <c r="VJH372" s="632"/>
      <c r="VJI372" s="632"/>
      <c r="VJJ372" s="632"/>
      <c r="VJK372" s="632"/>
      <c r="VJL372" s="632"/>
      <c r="VJM372" s="632"/>
      <c r="VJN372" s="632"/>
      <c r="VJO372" s="632"/>
      <c r="VJP372" s="632"/>
      <c r="VJQ372" s="632"/>
      <c r="VJR372" s="632"/>
      <c r="VJS372" s="632"/>
      <c r="VJT372" s="632"/>
      <c r="VJU372" s="632"/>
      <c r="VJV372" s="632"/>
      <c r="VJW372" s="632"/>
      <c r="VJX372" s="632"/>
      <c r="VJY372" s="632"/>
      <c r="VJZ372" s="632"/>
      <c r="VKA372" s="632"/>
      <c r="VKB372" s="632"/>
      <c r="VKC372" s="632"/>
      <c r="VKD372" s="632"/>
      <c r="VKE372" s="632"/>
      <c r="VKF372" s="632"/>
      <c r="VKG372" s="632"/>
      <c r="VKH372" s="632"/>
      <c r="VKI372" s="632"/>
      <c r="VKJ372" s="632"/>
      <c r="VKK372" s="632"/>
      <c r="VKL372" s="632"/>
      <c r="VKM372" s="632"/>
      <c r="VKN372" s="632"/>
      <c r="VKO372" s="632"/>
      <c r="VKP372" s="632"/>
      <c r="VKQ372" s="632"/>
      <c r="VKR372" s="632"/>
      <c r="VKS372" s="632"/>
      <c r="VKT372" s="632"/>
      <c r="VKU372" s="632"/>
      <c r="VKV372" s="632"/>
      <c r="VKW372" s="632"/>
      <c r="VKX372" s="632"/>
      <c r="VKY372" s="632"/>
      <c r="VKZ372" s="632"/>
      <c r="VLA372" s="632"/>
      <c r="VLB372" s="632"/>
      <c r="VLC372" s="632"/>
      <c r="VLD372" s="632"/>
      <c r="VLE372" s="632"/>
      <c r="VLF372" s="632"/>
      <c r="VLG372" s="632"/>
      <c r="VLH372" s="632"/>
      <c r="VLI372" s="632"/>
      <c r="VLJ372" s="632"/>
      <c r="VLK372" s="632"/>
      <c r="VLL372" s="632"/>
      <c r="VLM372" s="632"/>
      <c r="VLN372" s="632"/>
      <c r="VLO372" s="632"/>
      <c r="VLP372" s="632"/>
      <c r="VLQ372" s="632"/>
      <c r="VLR372" s="632"/>
      <c r="VLS372" s="632"/>
      <c r="VLT372" s="632"/>
      <c r="VLU372" s="632"/>
      <c r="VLV372" s="632"/>
      <c r="VLW372" s="632"/>
      <c r="VLX372" s="632"/>
      <c r="VLY372" s="632"/>
      <c r="VLZ372" s="632"/>
      <c r="VMA372" s="632"/>
      <c r="VMB372" s="632"/>
      <c r="VMC372" s="632"/>
      <c r="VMD372" s="632"/>
      <c r="VME372" s="632"/>
      <c r="VMF372" s="632"/>
      <c r="VMG372" s="632"/>
      <c r="VMH372" s="632"/>
      <c r="VMI372" s="632"/>
      <c r="VMJ372" s="632"/>
      <c r="VMK372" s="632"/>
      <c r="VML372" s="632"/>
      <c r="VMM372" s="632"/>
      <c r="VMN372" s="632"/>
      <c r="VMO372" s="632"/>
      <c r="VMP372" s="632"/>
      <c r="VMQ372" s="632"/>
      <c r="VMR372" s="632"/>
      <c r="VMS372" s="632"/>
      <c r="VMT372" s="632"/>
      <c r="VMU372" s="632"/>
      <c r="VMV372" s="632"/>
      <c r="VMW372" s="632"/>
      <c r="VMX372" s="632"/>
      <c r="VMY372" s="632"/>
      <c r="VMZ372" s="632"/>
      <c r="VNA372" s="632"/>
      <c r="VNB372" s="632"/>
      <c r="VNC372" s="632"/>
      <c r="VND372" s="632"/>
      <c r="VNE372" s="632"/>
      <c r="VNF372" s="632"/>
      <c r="VNG372" s="632"/>
      <c r="VNH372" s="632"/>
      <c r="VNI372" s="632"/>
      <c r="VNJ372" s="632"/>
      <c r="VNK372" s="632"/>
      <c r="VNL372" s="632"/>
      <c r="VNM372" s="632"/>
      <c r="VNN372" s="632"/>
      <c r="VNO372" s="632"/>
      <c r="VNP372" s="632"/>
      <c r="VNQ372" s="632"/>
      <c r="VNR372" s="632"/>
      <c r="VNS372" s="632"/>
      <c r="VNT372" s="632"/>
      <c r="VNU372" s="632"/>
      <c r="VNV372" s="632"/>
      <c r="VNW372" s="632"/>
      <c r="VNX372" s="632"/>
      <c r="VNY372" s="632"/>
      <c r="VNZ372" s="632"/>
      <c r="VOA372" s="632"/>
      <c r="VOB372" s="632"/>
      <c r="VOC372" s="632"/>
      <c r="VOD372" s="632"/>
      <c r="VOE372" s="632"/>
      <c r="VOF372" s="632"/>
      <c r="VOG372" s="632"/>
      <c r="VOH372" s="632"/>
      <c r="VOI372" s="632"/>
      <c r="VOJ372" s="632"/>
      <c r="VOK372" s="632"/>
      <c r="VOL372" s="632"/>
      <c r="VOM372" s="632"/>
      <c r="VON372" s="632"/>
      <c r="VOO372" s="632"/>
      <c r="VOP372" s="632"/>
      <c r="VOQ372" s="632"/>
      <c r="VOR372" s="632"/>
      <c r="VOS372" s="632"/>
      <c r="VOT372" s="632"/>
      <c r="VOU372" s="632"/>
      <c r="VOV372" s="632"/>
      <c r="VOW372" s="632"/>
      <c r="VOX372" s="632"/>
      <c r="VOY372" s="632"/>
      <c r="VOZ372" s="632"/>
      <c r="VPA372" s="632"/>
      <c r="VPB372" s="632"/>
      <c r="VPC372" s="632"/>
      <c r="VPD372" s="632"/>
      <c r="VPE372" s="632"/>
      <c r="VPF372" s="632"/>
      <c r="VPG372" s="632"/>
      <c r="VPH372" s="632"/>
      <c r="VPI372" s="632"/>
      <c r="VPJ372" s="632"/>
      <c r="VPK372" s="632"/>
      <c r="VPL372" s="632"/>
      <c r="VPM372" s="632"/>
      <c r="VPN372" s="632"/>
      <c r="VPO372" s="632"/>
      <c r="VPP372" s="632"/>
      <c r="VPQ372" s="632"/>
      <c r="VPR372" s="632"/>
      <c r="VPS372" s="632"/>
      <c r="VPT372" s="632"/>
      <c r="VPU372" s="632"/>
      <c r="VPV372" s="632"/>
      <c r="VPW372" s="632"/>
      <c r="VPX372" s="632"/>
      <c r="VPY372" s="632"/>
      <c r="VPZ372" s="632"/>
      <c r="VQA372" s="632"/>
      <c r="VQB372" s="632"/>
      <c r="VQC372" s="632"/>
      <c r="VQD372" s="632"/>
      <c r="VQE372" s="632"/>
      <c r="VQF372" s="632"/>
      <c r="VQG372" s="632"/>
      <c r="VQH372" s="632"/>
      <c r="VQI372" s="632"/>
      <c r="VQJ372" s="632"/>
      <c r="VQK372" s="632"/>
      <c r="VQL372" s="632"/>
      <c r="VQM372" s="632"/>
      <c r="VQN372" s="632"/>
      <c r="VQO372" s="632"/>
      <c r="VQP372" s="632"/>
      <c r="VQQ372" s="632"/>
      <c r="VQR372" s="632"/>
      <c r="VQS372" s="632"/>
      <c r="VQT372" s="632"/>
      <c r="VQU372" s="632"/>
      <c r="VQV372" s="632"/>
      <c r="VQW372" s="632"/>
      <c r="VQX372" s="632"/>
      <c r="VQY372" s="632"/>
      <c r="VQZ372" s="632"/>
      <c r="VRA372" s="632"/>
      <c r="VRB372" s="632"/>
      <c r="VRC372" s="632"/>
      <c r="VRD372" s="632"/>
      <c r="VRE372" s="632"/>
      <c r="VRF372" s="632"/>
      <c r="VRG372" s="632"/>
      <c r="VRH372" s="632"/>
      <c r="VRI372" s="632"/>
      <c r="VRJ372" s="632"/>
      <c r="VRK372" s="632"/>
      <c r="VRL372" s="632"/>
      <c r="VRM372" s="632"/>
      <c r="VRN372" s="632"/>
      <c r="VRO372" s="632"/>
      <c r="VRP372" s="632"/>
      <c r="VRQ372" s="632"/>
      <c r="VRR372" s="632"/>
      <c r="VRS372" s="632"/>
      <c r="VRT372" s="632"/>
      <c r="VRU372" s="632"/>
      <c r="VRV372" s="632"/>
      <c r="VRW372" s="632"/>
      <c r="VRX372" s="632"/>
      <c r="VRY372" s="632"/>
      <c r="VRZ372" s="632"/>
      <c r="VSA372" s="632"/>
      <c r="VSB372" s="632"/>
      <c r="VSC372" s="632"/>
      <c r="VSD372" s="632"/>
      <c r="VSE372" s="632"/>
      <c r="VSF372" s="632"/>
      <c r="VSG372" s="632"/>
      <c r="VSH372" s="632"/>
      <c r="VSI372" s="632"/>
      <c r="VSJ372" s="632"/>
      <c r="VSK372" s="632"/>
      <c r="VSL372" s="632"/>
      <c r="VSM372" s="632"/>
      <c r="VSN372" s="632"/>
      <c r="VSO372" s="632"/>
      <c r="VSP372" s="632"/>
      <c r="VSQ372" s="632"/>
      <c r="VSR372" s="632"/>
      <c r="VSS372" s="632"/>
      <c r="VST372" s="632"/>
      <c r="VSU372" s="632"/>
      <c r="VSV372" s="632"/>
      <c r="VSW372" s="632"/>
      <c r="VSX372" s="632"/>
      <c r="VSY372" s="632"/>
      <c r="VSZ372" s="632"/>
      <c r="VTA372" s="632"/>
      <c r="VTB372" s="632"/>
      <c r="VTC372" s="632"/>
      <c r="VTD372" s="632"/>
      <c r="VTE372" s="632"/>
      <c r="VTF372" s="632"/>
      <c r="VTG372" s="632"/>
      <c r="VTH372" s="632"/>
      <c r="VTI372" s="632"/>
      <c r="VTJ372" s="632"/>
      <c r="VTK372" s="632"/>
      <c r="VTL372" s="632"/>
      <c r="VTM372" s="632"/>
      <c r="VTN372" s="632"/>
      <c r="VTO372" s="632"/>
      <c r="VTP372" s="632"/>
      <c r="VTQ372" s="632"/>
      <c r="VTR372" s="632"/>
      <c r="VTS372" s="632"/>
      <c r="VTT372" s="632"/>
      <c r="VTU372" s="632"/>
      <c r="VTV372" s="632"/>
      <c r="VTW372" s="632"/>
      <c r="VTX372" s="632"/>
      <c r="VTY372" s="632"/>
      <c r="VTZ372" s="632"/>
      <c r="VUA372" s="632"/>
      <c r="VUB372" s="632"/>
      <c r="VUC372" s="632"/>
      <c r="VUD372" s="632"/>
      <c r="VUE372" s="632"/>
      <c r="VUF372" s="632"/>
      <c r="VUG372" s="632"/>
      <c r="VUH372" s="632"/>
      <c r="VUI372" s="632"/>
      <c r="VUJ372" s="632"/>
      <c r="VUK372" s="632"/>
      <c r="VUL372" s="632"/>
      <c r="VUM372" s="632"/>
      <c r="VUN372" s="632"/>
      <c r="VUO372" s="632"/>
      <c r="VUP372" s="632"/>
      <c r="VUQ372" s="632"/>
      <c r="VUR372" s="632"/>
      <c r="VUS372" s="632"/>
      <c r="VUT372" s="632"/>
      <c r="VUU372" s="632"/>
      <c r="VUV372" s="632"/>
      <c r="VUW372" s="632"/>
      <c r="VUX372" s="632"/>
      <c r="VUY372" s="632"/>
      <c r="VUZ372" s="632"/>
      <c r="VVA372" s="632"/>
      <c r="VVB372" s="632"/>
      <c r="VVC372" s="632"/>
      <c r="VVD372" s="632"/>
      <c r="VVE372" s="632"/>
      <c r="VVF372" s="632"/>
      <c r="VVG372" s="632"/>
      <c r="VVH372" s="632"/>
      <c r="VVI372" s="632"/>
      <c r="VVJ372" s="632"/>
      <c r="VVK372" s="632"/>
      <c r="VVL372" s="632"/>
      <c r="VVM372" s="632"/>
      <c r="VVN372" s="632"/>
      <c r="VVO372" s="632"/>
      <c r="VVP372" s="632"/>
      <c r="VVQ372" s="632"/>
      <c r="VVR372" s="632"/>
      <c r="VVS372" s="632"/>
      <c r="VVT372" s="632"/>
      <c r="VVU372" s="632"/>
      <c r="VVV372" s="632"/>
      <c r="VVW372" s="632"/>
      <c r="VVX372" s="632"/>
      <c r="VVY372" s="632"/>
      <c r="VVZ372" s="632"/>
      <c r="VWA372" s="632"/>
      <c r="VWB372" s="632"/>
      <c r="VWC372" s="632"/>
      <c r="VWD372" s="632"/>
      <c r="VWE372" s="632"/>
      <c r="VWF372" s="632"/>
      <c r="VWG372" s="632"/>
      <c r="VWH372" s="632"/>
      <c r="VWI372" s="632"/>
      <c r="VWJ372" s="632"/>
      <c r="VWK372" s="632"/>
      <c r="VWL372" s="632"/>
      <c r="VWM372" s="632"/>
      <c r="VWN372" s="632"/>
      <c r="VWO372" s="632"/>
      <c r="VWP372" s="632"/>
      <c r="VWQ372" s="632"/>
      <c r="VWR372" s="632"/>
      <c r="VWS372" s="632"/>
      <c r="VWT372" s="632"/>
      <c r="VWU372" s="632"/>
      <c r="VWV372" s="632"/>
      <c r="VWW372" s="632"/>
      <c r="VWX372" s="632"/>
      <c r="VWY372" s="632"/>
      <c r="VWZ372" s="632"/>
      <c r="VXA372" s="632"/>
      <c r="VXB372" s="632"/>
      <c r="VXC372" s="632"/>
      <c r="VXD372" s="632"/>
      <c r="VXE372" s="632"/>
      <c r="VXF372" s="632"/>
      <c r="VXG372" s="632"/>
      <c r="VXH372" s="632"/>
      <c r="VXI372" s="632"/>
      <c r="VXJ372" s="632"/>
      <c r="VXK372" s="632"/>
      <c r="VXL372" s="632"/>
      <c r="VXM372" s="632"/>
      <c r="VXN372" s="632"/>
      <c r="VXO372" s="632"/>
      <c r="VXP372" s="632"/>
      <c r="VXQ372" s="632"/>
      <c r="VXR372" s="632"/>
      <c r="VXS372" s="632"/>
      <c r="VXT372" s="632"/>
      <c r="VXU372" s="632"/>
      <c r="VXV372" s="632"/>
      <c r="VXW372" s="632"/>
      <c r="VXX372" s="632"/>
      <c r="VXY372" s="632"/>
      <c r="VXZ372" s="632"/>
      <c r="VYA372" s="632"/>
      <c r="VYB372" s="632"/>
      <c r="VYC372" s="632"/>
      <c r="VYD372" s="632"/>
      <c r="VYE372" s="632"/>
      <c r="VYF372" s="632"/>
      <c r="VYG372" s="632"/>
      <c r="VYH372" s="632"/>
      <c r="VYI372" s="632"/>
      <c r="VYJ372" s="632"/>
      <c r="VYK372" s="632"/>
      <c r="VYL372" s="632"/>
      <c r="VYM372" s="632"/>
      <c r="VYN372" s="632"/>
      <c r="VYO372" s="632"/>
      <c r="VYP372" s="632"/>
      <c r="VYQ372" s="632"/>
      <c r="VYR372" s="632"/>
      <c r="VYS372" s="632"/>
      <c r="VYT372" s="632"/>
      <c r="VYU372" s="632"/>
      <c r="VYV372" s="632"/>
      <c r="VYW372" s="632"/>
      <c r="VYX372" s="632"/>
      <c r="VYY372" s="632"/>
      <c r="VYZ372" s="632"/>
      <c r="VZA372" s="632"/>
      <c r="VZB372" s="632"/>
      <c r="VZC372" s="632"/>
      <c r="VZD372" s="632"/>
      <c r="VZE372" s="632"/>
      <c r="VZF372" s="632"/>
      <c r="VZG372" s="632"/>
      <c r="VZH372" s="632"/>
      <c r="VZI372" s="632"/>
      <c r="VZJ372" s="632"/>
      <c r="VZK372" s="632"/>
      <c r="VZL372" s="632"/>
      <c r="VZM372" s="632"/>
      <c r="VZN372" s="632"/>
      <c r="VZO372" s="632"/>
      <c r="VZP372" s="632"/>
      <c r="VZQ372" s="632"/>
      <c r="VZR372" s="632"/>
      <c r="VZS372" s="632"/>
      <c r="VZT372" s="632"/>
      <c r="VZU372" s="632"/>
      <c r="VZV372" s="632"/>
      <c r="VZW372" s="632"/>
      <c r="VZX372" s="632"/>
      <c r="VZY372" s="632"/>
      <c r="VZZ372" s="632"/>
      <c r="WAA372" s="632"/>
      <c r="WAB372" s="632"/>
      <c r="WAC372" s="632"/>
      <c r="WAD372" s="632"/>
      <c r="WAE372" s="632"/>
      <c r="WAF372" s="632"/>
      <c r="WAG372" s="632"/>
      <c r="WAH372" s="632"/>
      <c r="WAI372" s="632"/>
      <c r="WAJ372" s="632"/>
      <c r="WAK372" s="632"/>
      <c r="WAL372" s="632"/>
      <c r="WAM372" s="632"/>
      <c r="WAN372" s="632"/>
      <c r="WAO372" s="632"/>
      <c r="WAP372" s="632"/>
      <c r="WAQ372" s="632"/>
      <c r="WAR372" s="632"/>
      <c r="WAS372" s="632"/>
      <c r="WAT372" s="632"/>
      <c r="WAU372" s="632"/>
      <c r="WAV372" s="632"/>
      <c r="WAW372" s="632"/>
      <c r="WAX372" s="632"/>
      <c r="WAY372" s="632"/>
      <c r="WAZ372" s="632"/>
      <c r="WBA372" s="632"/>
      <c r="WBB372" s="632"/>
      <c r="WBC372" s="632"/>
      <c r="WBD372" s="632"/>
      <c r="WBE372" s="632"/>
      <c r="WBF372" s="632"/>
      <c r="WBG372" s="632"/>
      <c r="WBH372" s="632"/>
      <c r="WBI372" s="632"/>
      <c r="WBJ372" s="632"/>
      <c r="WBK372" s="632"/>
      <c r="WBL372" s="632"/>
      <c r="WBM372" s="632"/>
      <c r="WBN372" s="632"/>
      <c r="WBO372" s="632"/>
      <c r="WBP372" s="632"/>
      <c r="WBQ372" s="632"/>
      <c r="WBR372" s="632"/>
      <c r="WBS372" s="632"/>
      <c r="WBT372" s="632"/>
      <c r="WBU372" s="632"/>
      <c r="WBV372" s="632"/>
      <c r="WBW372" s="632"/>
      <c r="WBX372" s="632"/>
      <c r="WBY372" s="632"/>
      <c r="WBZ372" s="632"/>
      <c r="WCA372" s="632"/>
      <c r="WCB372" s="632"/>
      <c r="WCC372" s="632"/>
      <c r="WCD372" s="632"/>
      <c r="WCE372" s="632"/>
      <c r="WCF372" s="632"/>
      <c r="WCG372" s="632"/>
      <c r="WCH372" s="632"/>
      <c r="WCI372" s="632"/>
      <c r="WCJ372" s="632"/>
      <c r="WCK372" s="632"/>
      <c r="WCL372" s="632"/>
      <c r="WCM372" s="632"/>
      <c r="WCN372" s="632"/>
      <c r="WCO372" s="632"/>
      <c r="WCP372" s="632"/>
      <c r="WCQ372" s="632"/>
      <c r="WCR372" s="632"/>
      <c r="WCS372" s="632"/>
      <c r="WCT372" s="632"/>
      <c r="WCU372" s="632"/>
      <c r="WCV372" s="632"/>
      <c r="WCW372" s="632"/>
      <c r="WCX372" s="632"/>
      <c r="WCY372" s="632"/>
      <c r="WCZ372" s="632"/>
      <c r="WDA372" s="632"/>
      <c r="WDB372" s="632"/>
      <c r="WDC372" s="632"/>
      <c r="WDD372" s="632"/>
      <c r="WDE372" s="632"/>
      <c r="WDF372" s="632"/>
      <c r="WDG372" s="632"/>
      <c r="WDH372" s="632"/>
      <c r="WDI372" s="632"/>
      <c r="WDJ372" s="632"/>
      <c r="WDK372" s="632"/>
      <c r="WDL372" s="632"/>
      <c r="WDM372" s="632"/>
      <c r="WDN372" s="632"/>
      <c r="WDO372" s="632"/>
      <c r="WDP372" s="632"/>
      <c r="WDQ372" s="632"/>
      <c r="WDR372" s="632"/>
      <c r="WDS372" s="632"/>
      <c r="WDT372" s="632"/>
      <c r="WDU372" s="632"/>
      <c r="WDV372" s="632"/>
      <c r="WDW372" s="632"/>
      <c r="WDX372" s="632"/>
      <c r="WDY372" s="632"/>
      <c r="WDZ372" s="632"/>
      <c r="WEA372" s="632"/>
      <c r="WEB372" s="632"/>
      <c r="WEC372" s="632"/>
      <c r="WED372" s="632"/>
      <c r="WEE372" s="632"/>
      <c r="WEF372" s="632"/>
      <c r="WEG372" s="632"/>
      <c r="WEH372" s="632"/>
      <c r="WEI372" s="632"/>
      <c r="WEJ372" s="632"/>
      <c r="WEK372" s="632"/>
      <c r="WEL372" s="632"/>
      <c r="WEM372" s="632"/>
      <c r="WEN372" s="632"/>
      <c r="WEO372" s="632"/>
      <c r="WEP372" s="632"/>
      <c r="WEQ372" s="632"/>
      <c r="WER372" s="632"/>
      <c r="WES372" s="632"/>
      <c r="WET372" s="632"/>
      <c r="WEU372" s="632"/>
      <c r="WEV372" s="632"/>
      <c r="WEW372" s="632"/>
      <c r="WEX372" s="632"/>
      <c r="WEY372" s="632"/>
      <c r="WEZ372" s="632"/>
      <c r="WFA372" s="632"/>
      <c r="WFB372" s="632"/>
      <c r="WFC372" s="632"/>
      <c r="WFD372" s="632"/>
      <c r="WFE372" s="632"/>
      <c r="WFF372" s="632"/>
      <c r="WFG372" s="632"/>
      <c r="WFH372" s="632"/>
      <c r="WFI372" s="632"/>
      <c r="WFJ372" s="632"/>
      <c r="WFK372" s="632"/>
      <c r="WFL372" s="632"/>
      <c r="WFM372" s="632"/>
      <c r="WFN372" s="632"/>
      <c r="WFO372" s="632"/>
      <c r="WFP372" s="632"/>
      <c r="WFQ372" s="632"/>
      <c r="WFR372" s="632"/>
      <c r="WFS372" s="632"/>
      <c r="WFT372" s="632"/>
      <c r="WFU372" s="632"/>
      <c r="WFV372" s="632"/>
      <c r="WFW372" s="632"/>
      <c r="WFX372" s="632"/>
      <c r="WFY372" s="632"/>
      <c r="WFZ372" s="632"/>
      <c r="WGA372" s="632"/>
      <c r="WGB372" s="632"/>
      <c r="WGC372" s="632"/>
      <c r="WGD372" s="632"/>
      <c r="WGE372" s="632"/>
      <c r="WGF372" s="632"/>
      <c r="WGG372" s="632"/>
      <c r="WGH372" s="632"/>
      <c r="WGI372" s="632"/>
      <c r="WGJ372" s="632"/>
      <c r="WGK372" s="632"/>
      <c r="WGL372" s="632"/>
      <c r="WGM372" s="632"/>
      <c r="WGN372" s="632"/>
      <c r="WGO372" s="632"/>
      <c r="WGP372" s="632"/>
      <c r="WGQ372" s="632"/>
      <c r="WGR372" s="632"/>
      <c r="WGS372" s="632"/>
      <c r="WGT372" s="632"/>
      <c r="WGU372" s="632"/>
      <c r="WGV372" s="632"/>
      <c r="WGW372" s="632"/>
      <c r="WGX372" s="632"/>
      <c r="WGY372" s="632"/>
      <c r="WGZ372" s="632"/>
      <c r="WHA372" s="632"/>
      <c r="WHB372" s="632"/>
      <c r="WHC372" s="632"/>
      <c r="WHD372" s="632"/>
      <c r="WHE372" s="632"/>
      <c r="WHF372" s="632"/>
      <c r="WHG372" s="632"/>
      <c r="WHH372" s="632"/>
      <c r="WHI372" s="632"/>
      <c r="WHJ372" s="632"/>
      <c r="WHK372" s="632"/>
      <c r="WHL372" s="632"/>
      <c r="WHM372" s="632"/>
      <c r="WHN372" s="632"/>
      <c r="WHO372" s="632"/>
      <c r="WHP372" s="632"/>
      <c r="WHQ372" s="632"/>
      <c r="WHR372" s="632"/>
      <c r="WHS372" s="632"/>
      <c r="WHT372" s="632"/>
      <c r="WHU372" s="632"/>
      <c r="WHV372" s="632"/>
      <c r="WHW372" s="632"/>
      <c r="WHX372" s="632"/>
      <c r="WHY372" s="632"/>
      <c r="WHZ372" s="632"/>
      <c r="WIA372" s="632"/>
      <c r="WIB372" s="632"/>
      <c r="WIC372" s="632"/>
      <c r="WID372" s="632"/>
      <c r="WIE372" s="632"/>
      <c r="WIF372" s="632"/>
      <c r="WIG372" s="632"/>
      <c r="WIH372" s="632"/>
      <c r="WII372" s="632"/>
      <c r="WIJ372" s="632"/>
      <c r="WIK372" s="632"/>
      <c r="WIL372" s="632"/>
      <c r="WIM372" s="632"/>
      <c r="WIN372" s="632"/>
      <c r="WIO372" s="632"/>
      <c r="WIP372" s="632"/>
      <c r="WIQ372" s="632"/>
      <c r="WIR372" s="632"/>
      <c r="WIS372" s="632"/>
      <c r="WIT372" s="632"/>
      <c r="WIU372" s="632"/>
      <c r="WIV372" s="632"/>
      <c r="WIW372" s="632"/>
      <c r="WIX372" s="632"/>
      <c r="WIY372" s="632"/>
      <c r="WIZ372" s="632"/>
      <c r="WJA372" s="632"/>
      <c r="WJB372" s="632"/>
      <c r="WJC372" s="632"/>
      <c r="WJD372" s="632"/>
      <c r="WJE372" s="632"/>
      <c r="WJF372" s="632"/>
      <c r="WJG372" s="632"/>
      <c r="WJH372" s="632"/>
      <c r="WJI372" s="632"/>
      <c r="WJJ372" s="632"/>
      <c r="WJK372" s="632"/>
      <c r="WJL372" s="632"/>
      <c r="WJM372" s="632"/>
      <c r="WJN372" s="632"/>
      <c r="WJO372" s="632"/>
      <c r="WJP372" s="632"/>
      <c r="WJQ372" s="632"/>
      <c r="WJR372" s="632"/>
      <c r="WJS372" s="632"/>
      <c r="WJT372" s="632"/>
      <c r="WJU372" s="632"/>
      <c r="WJV372" s="632"/>
      <c r="WJW372" s="632"/>
      <c r="WJX372" s="632"/>
      <c r="WJY372" s="632"/>
      <c r="WJZ372" s="632"/>
      <c r="WKA372" s="632"/>
      <c r="WKB372" s="632"/>
      <c r="WKC372" s="632"/>
      <c r="WKD372" s="632"/>
      <c r="WKE372" s="632"/>
      <c r="WKF372" s="632"/>
      <c r="WKG372" s="632"/>
      <c r="WKH372" s="632"/>
      <c r="WKI372" s="632"/>
      <c r="WKJ372" s="632"/>
      <c r="WKK372" s="632"/>
      <c r="WKL372" s="632"/>
      <c r="WKM372" s="632"/>
      <c r="WKN372" s="632"/>
      <c r="WKO372" s="632"/>
      <c r="WKP372" s="632"/>
      <c r="WKQ372" s="632"/>
      <c r="WKR372" s="632"/>
      <c r="WKS372" s="632"/>
      <c r="WKT372" s="632"/>
      <c r="WKU372" s="632"/>
      <c r="WKV372" s="632"/>
      <c r="WKW372" s="632"/>
      <c r="WKX372" s="632"/>
      <c r="WKY372" s="632"/>
      <c r="WKZ372" s="632"/>
      <c r="WLA372" s="632"/>
      <c r="WLB372" s="632"/>
      <c r="WLC372" s="632"/>
      <c r="WLD372" s="632"/>
      <c r="WLE372" s="632"/>
      <c r="WLF372" s="632"/>
      <c r="WLG372" s="632"/>
      <c r="WLH372" s="632"/>
      <c r="WLI372" s="632"/>
      <c r="WLJ372" s="632"/>
      <c r="WLK372" s="632"/>
      <c r="WLL372" s="632"/>
      <c r="WLM372" s="632"/>
      <c r="WLN372" s="632"/>
      <c r="WLO372" s="632"/>
      <c r="WLP372" s="632"/>
      <c r="WLQ372" s="632"/>
      <c r="WLR372" s="632"/>
      <c r="WLS372" s="632"/>
      <c r="WLT372" s="632"/>
      <c r="WLU372" s="632"/>
      <c r="WLV372" s="632"/>
      <c r="WLW372" s="632"/>
      <c r="WLX372" s="632"/>
      <c r="WLY372" s="632"/>
      <c r="WLZ372" s="632"/>
      <c r="WMA372" s="632"/>
      <c r="WMB372" s="632"/>
      <c r="WMC372" s="632"/>
      <c r="WMD372" s="632"/>
      <c r="WME372" s="632"/>
      <c r="WMF372" s="632"/>
      <c r="WMG372" s="632"/>
      <c r="WMH372" s="632"/>
      <c r="WMI372" s="632"/>
      <c r="WMJ372" s="632"/>
      <c r="WMK372" s="632"/>
      <c r="WML372" s="632"/>
      <c r="WMM372" s="632"/>
      <c r="WMN372" s="632"/>
      <c r="WMO372" s="632"/>
      <c r="WMP372" s="632"/>
      <c r="WMQ372" s="632"/>
      <c r="WMR372" s="632"/>
      <c r="WMS372" s="632"/>
      <c r="WMT372" s="632"/>
      <c r="WMU372" s="632"/>
      <c r="WMV372" s="632"/>
      <c r="WMW372" s="632"/>
      <c r="WMX372" s="632"/>
      <c r="WMY372" s="632"/>
      <c r="WMZ372" s="632"/>
      <c r="WNA372" s="632"/>
      <c r="WNB372" s="632"/>
      <c r="WNC372" s="632"/>
      <c r="WND372" s="632"/>
      <c r="WNE372" s="632"/>
      <c r="WNF372" s="632"/>
      <c r="WNG372" s="632"/>
      <c r="WNH372" s="632"/>
      <c r="WNI372" s="632"/>
      <c r="WNJ372" s="632"/>
      <c r="WNK372" s="632"/>
      <c r="WNL372" s="632"/>
      <c r="WNM372" s="632"/>
      <c r="WNN372" s="632"/>
      <c r="WNO372" s="632"/>
      <c r="WNP372" s="632"/>
      <c r="WNQ372" s="632"/>
      <c r="WNR372" s="632"/>
      <c r="WNS372" s="632"/>
      <c r="WNT372" s="632"/>
      <c r="WNU372" s="632"/>
      <c r="WNV372" s="632"/>
      <c r="WNW372" s="632"/>
      <c r="WNX372" s="632"/>
      <c r="WNY372" s="632"/>
      <c r="WNZ372" s="632"/>
      <c r="WOA372" s="632"/>
      <c r="WOB372" s="632"/>
      <c r="WOC372" s="632"/>
      <c r="WOD372" s="632"/>
      <c r="WOE372" s="632"/>
      <c r="WOF372" s="632"/>
      <c r="WOG372" s="632"/>
      <c r="WOH372" s="632"/>
      <c r="WOI372" s="632"/>
      <c r="WOJ372" s="632"/>
      <c r="WOK372" s="632"/>
      <c r="WOL372" s="632"/>
      <c r="WOM372" s="632"/>
      <c r="WON372" s="632"/>
      <c r="WOO372" s="632"/>
      <c r="WOP372" s="632"/>
      <c r="WOQ372" s="632"/>
      <c r="WOR372" s="632"/>
      <c r="WOS372" s="632"/>
      <c r="WOT372" s="632"/>
      <c r="WOU372" s="632"/>
      <c r="WOV372" s="632"/>
      <c r="WOW372" s="632"/>
      <c r="WOX372" s="632"/>
      <c r="WOY372" s="632"/>
      <c r="WOZ372" s="632"/>
      <c r="WPA372" s="632"/>
      <c r="WPB372" s="632"/>
      <c r="WPC372" s="632"/>
      <c r="WPD372" s="632"/>
      <c r="WPE372" s="632"/>
      <c r="WPF372" s="632"/>
      <c r="WPG372" s="632"/>
      <c r="WPH372" s="632"/>
      <c r="WPI372" s="632"/>
      <c r="WPJ372" s="632"/>
      <c r="WPK372" s="632"/>
      <c r="WPL372" s="632"/>
      <c r="WPM372" s="632"/>
      <c r="WPN372" s="632"/>
      <c r="WPO372" s="632"/>
      <c r="WPP372" s="632"/>
      <c r="WPQ372" s="632"/>
      <c r="WPR372" s="632"/>
      <c r="WPS372" s="632"/>
      <c r="WPT372" s="632"/>
      <c r="WPU372" s="632"/>
      <c r="WPV372" s="632"/>
      <c r="WPW372" s="632"/>
      <c r="WPX372" s="632"/>
      <c r="WPY372" s="632"/>
      <c r="WPZ372" s="632"/>
      <c r="WQA372" s="632"/>
      <c r="WQB372" s="632"/>
      <c r="WQC372" s="632"/>
      <c r="WQD372" s="632"/>
      <c r="WQE372" s="632"/>
      <c r="WQF372" s="632"/>
      <c r="WQG372" s="632"/>
      <c r="WQH372" s="632"/>
      <c r="WQI372" s="632"/>
      <c r="WQJ372" s="632"/>
      <c r="WQK372" s="632"/>
      <c r="WQL372" s="632"/>
      <c r="WQM372" s="632"/>
      <c r="WQN372" s="632"/>
      <c r="WQO372" s="632"/>
      <c r="WQP372" s="632"/>
      <c r="WQQ372" s="632"/>
      <c r="WQR372" s="632"/>
      <c r="WQS372" s="632"/>
      <c r="WQT372" s="632"/>
      <c r="WQU372" s="632"/>
      <c r="WQV372" s="632"/>
      <c r="WQW372" s="632"/>
      <c r="WQX372" s="632"/>
      <c r="WQY372" s="632"/>
      <c r="WQZ372" s="632"/>
      <c r="WRA372" s="632"/>
      <c r="WRB372" s="632"/>
      <c r="WRC372" s="632"/>
      <c r="WRD372" s="632"/>
      <c r="WRE372" s="632"/>
      <c r="WRF372" s="632"/>
      <c r="WRG372" s="632"/>
      <c r="WRH372" s="632"/>
      <c r="WRI372" s="632"/>
      <c r="WRJ372" s="632"/>
      <c r="WRK372" s="632"/>
      <c r="WRL372" s="632"/>
      <c r="WRM372" s="632"/>
      <c r="WRN372" s="632"/>
      <c r="WRO372" s="632"/>
      <c r="WRP372" s="632"/>
      <c r="WRQ372" s="632"/>
      <c r="WRR372" s="632"/>
      <c r="WRS372" s="632"/>
      <c r="WRT372" s="632"/>
      <c r="WRU372" s="632"/>
      <c r="WRV372" s="632"/>
      <c r="WRW372" s="632"/>
      <c r="WRX372" s="632"/>
      <c r="WRY372" s="632"/>
      <c r="WRZ372" s="632"/>
      <c r="WSA372" s="632"/>
      <c r="WSB372" s="632"/>
      <c r="WSC372" s="632"/>
      <c r="WSD372" s="632"/>
      <c r="WSE372" s="632"/>
      <c r="WSF372" s="632"/>
      <c r="WSG372" s="632"/>
      <c r="WSH372" s="632"/>
      <c r="WSI372" s="632"/>
      <c r="WSJ372" s="632"/>
      <c r="WSK372" s="632"/>
      <c r="WSL372" s="632"/>
      <c r="WSM372" s="632"/>
      <c r="WSN372" s="632"/>
      <c r="WSO372" s="632"/>
      <c r="WSP372" s="632"/>
      <c r="WSQ372" s="632"/>
      <c r="WSR372" s="632"/>
      <c r="WSS372" s="632"/>
      <c r="WST372" s="632"/>
      <c r="WSU372" s="632"/>
      <c r="WSV372" s="632"/>
      <c r="WSW372" s="632"/>
      <c r="WSX372" s="632"/>
      <c r="WSY372" s="632"/>
      <c r="WSZ372" s="632"/>
      <c r="WTA372" s="632"/>
      <c r="WTB372" s="632"/>
      <c r="WTC372" s="632"/>
      <c r="WTD372" s="632"/>
      <c r="WTE372" s="632"/>
      <c r="WTF372" s="632"/>
      <c r="WTG372" s="632"/>
      <c r="WTH372" s="632"/>
      <c r="WTI372" s="632"/>
      <c r="WTJ372" s="632"/>
      <c r="WTK372" s="632"/>
      <c r="WTL372" s="632"/>
      <c r="WTM372" s="632"/>
      <c r="WTN372" s="632"/>
      <c r="WTO372" s="632"/>
      <c r="WTP372" s="632"/>
      <c r="WTQ372" s="632"/>
      <c r="WTR372" s="632"/>
      <c r="WTS372" s="632"/>
      <c r="WTT372" s="632"/>
      <c r="WTU372" s="632"/>
      <c r="WTV372" s="632"/>
      <c r="WTW372" s="632"/>
      <c r="WTX372" s="632"/>
      <c r="WTY372" s="632"/>
      <c r="WTZ372" s="632"/>
      <c r="WUA372" s="632"/>
      <c r="WUB372" s="632"/>
      <c r="WUC372" s="632"/>
      <c r="WUD372" s="632"/>
      <c r="WUE372" s="632"/>
      <c r="WUF372" s="632"/>
      <c r="WUG372" s="632"/>
      <c r="WUH372" s="632"/>
      <c r="WUI372" s="632"/>
      <c r="WUJ372" s="632"/>
      <c r="WUK372" s="632"/>
      <c r="WUL372" s="632"/>
      <c r="WUM372" s="632"/>
      <c r="WUN372" s="632"/>
      <c r="WUO372" s="632"/>
      <c r="WUP372" s="632"/>
      <c r="WUQ372" s="632"/>
      <c r="WUR372" s="632"/>
      <c r="WUS372" s="632"/>
      <c r="WUT372" s="632"/>
      <c r="WUU372" s="632"/>
      <c r="WUV372" s="632"/>
      <c r="WUW372" s="632"/>
      <c r="WUX372" s="632"/>
      <c r="WUY372" s="632"/>
      <c r="WUZ372" s="632"/>
      <c r="WVA372" s="632"/>
      <c r="WVB372" s="632"/>
      <c r="WVC372" s="632"/>
      <c r="WVD372" s="632"/>
      <c r="WVE372" s="632"/>
      <c r="WVF372" s="632"/>
      <c r="WVG372" s="632"/>
      <c r="WVH372" s="632"/>
      <c r="WVI372" s="632"/>
      <c r="WVJ372" s="632"/>
      <c r="WVK372" s="632"/>
      <c r="WVL372" s="632"/>
      <c r="WVM372" s="632"/>
      <c r="WVN372" s="632"/>
      <c r="WVO372" s="632"/>
      <c r="WVP372" s="632"/>
      <c r="WVQ372" s="632"/>
      <c r="WVR372" s="632"/>
      <c r="WVS372" s="632"/>
      <c r="WVT372" s="632"/>
      <c r="WVU372" s="632"/>
      <c r="WVV372" s="632"/>
      <c r="WVW372" s="632"/>
      <c r="WVX372" s="632"/>
      <c r="WVY372" s="632"/>
      <c r="WVZ372" s="632"/>
      <c r="WWA372" s="632"/>
      <c r="WWB372" s="632"/>
      <c r="WWC372" s="632"/>
      <c r="WWD372" s="632"/>
      <c r="WWE372" s="632"/>
      <c r="WWF372" s="632"/>
      <c r="WWG372" s="632"/>
      <c r="WWH372" s="632"/>
      <c r="WWI372" s="632"/>
      <c r="WWJ372" s="632"/>
      <c r="WWK372" s="632"/>
      <c r="WWL372" s="632"/>
      <c r="WWM372" s="632"/>
      <c r="WWN372" s="632"/>
      <c r="WWO372" s="632"/>
      <c r="WWP372" s="632"/>
      <c r="WWQ372" s="632"/>
      <c r="WWR372" s="632"/>
      <c r="WWS372" s="632"/>
      <c r="WWT372" s="632"/>
      <c r="WWU372" s="632"/>
      <c r="WWV372" s="632"/>
      <c r="WWW372" s="632"/>
      <c r="WWX372" s="632"/>
      <c r="WWY372" s="632"/>
      <c r="WWZ372" s="632"/>
      <c r="WXA372" s="632"/>
      <c r="WXB372" s="632"/>
      <c r="WXC372" s="632"/>
      <c r="WXD372" s="632"/>
      <c r="WXE372" s="632"/>
      <c r="WXF372" s="632"/>
      <c r="WXG372" s="632"/>
      <c r="WXH372" s="632"/>
      <c r="WXI372" s="632"/>
      <c r="WXJ372" s="632"/>
      <c r="WXK372" s="632"/>
      <c r="WXL372" s="632"/>
      <c r="WXM372" s="632"/>
      <c r="WXN372" s="632"/>
      <c r="WXO372" s="632"/>
      <c r="WXP372" s="632"/>
      <c r="WXQ372" s="632"/>
      <c r="WXR372" s="632"/>
      <c r="WXS372" s="632"/>
      <c r="WXT372" s="632"/>
      <c r="WXU372" s="632"/>
      <c r="WXV372" s="632"/>
      <c r="WXW372" s="632"/>
      <c r="WXX372" s="632"/>
      <c r="WXY372" s="632"/>
      <c r="WXZ372" s="632"/>
      <c r="WYA372" s="632"/>
      <c r="WYB372" s="632"/>
      <c r="WYC372" s="632"/>
      <c r="WYD372" s="632"/>
      <c r="WYE372" s="632"/>
      <c r="WYF372" s="632"/>
      <c r="WYG372" s="632"/>
      <c r="WYH372" s="632"/>
      <c r="WYI372" s="632"/>
      <c r="WYJ372" s="632"/>
      <c r="WYK372" s="632"/>
      <c r="WYL372" s="632"/>
      <c r="WYM372" s="632"/>
      <c r="WYN372" s="632"/>
      <c r="WYO372" s="632"/>
      <c r="WYP372" s="632"/>
      <c r="WYQ372" s="632"/>
      <c r="WYR372" s="632"/>
      <c r="WYS372" s="632"/>
      <c r="WYT372" s="632"/>
      <c r="WYU372" s="632"/>
      <c r="WYV372" s="632"/>
      <c r="WYW372" s="632"/>
      <c r="WYX372" s="632"/>
      <c r="WYY372" s="632"/>
      <c r="WYZ372" s="632"/>
      <c r="WZA372" s="632"/>
      <c r="WZB372" s="632"/>
      <c r="WZC372" s="632"/>
      <c r="WZD372" s="632"/>
      <c r="WZE372" s="632"/>
      <c r="WZF372" s="632"/>
      <c r="WZG372" s="632"/>
      <c r="WZH372" s="632"/>
      <c r="WZI372" s="632"/>
      <c r="WZJ372" s="632"/>
      <c r="WZK372" s="632"/>
      <c r="WZL372" s="632"/>
      <c r="WZM372" s="632"/>
      <c r="WZN372" s="632"/>
      <c r="WZO372" s="632"/>
      <c r="WZP372" s="632"/>
      <c r="WZQ372" s="632"/>
      <c r="WZR372" s="632"/>
      <c r="WZS372" s="632"/>
      <c r="WZT372" s="632"/>
      <c r="WZU372" s="632"/>
      <c r="WZV372" s="632"/>
      <c r="WZW372" s="632"/>
      <c r="WZX372" s="632"/>
      <c r="WZY372" s="632"/>
      <c r="WZZ372" s="632"/>
      <c r="XAA372" s="632"/>
      <c r="XAB372" s="632"/>
      <c r="XAC372" s="632"/>
      <c r="XAD372" s="632"/>
      <c r="XAE372" s="632"/>
      <c r="XAF372" s="632"/>
      <c r="XAG372" s="632"/>
      <c r="XAH372" s="632"/>
      <c r="XAI372" s="632"/>
      <c r="XAJ372" s="632"/>
      <c r="XAK372" s="632"/>
      <c r="XAL372" s="632"/>
      <c r="XAM372" s="632"/>
      <c r="XAN372" s="632"/>
      <c r="XAO372" s="632"/>
      <c r="XAP372" s="632"/>
      <c r="XAQ372" s="632"/>
      <c r="XAR372" s="632"/>
      <c r="XAS372" s="632"/>
      <c r="XAT372" s="632"/>
      <c r="XAU372" s="632"/>
      <c r="XAV372" s="632"/>
      <c r="XAW372" s="632"/>
      <c r="XAX372" s="632"/>
      <c r="XAY372" s="632"/>
      <c r="XAZ372" s="632"/>
      <c r="XBA372" s="632"/>
      <c r="XBB372" s="632"/>
      <c r="XBC372" s="632"/>
      <c r="XBD372" s="632"/>
      <c r="XBE372" s="632"/>
      <c r="XBF372" s="632"/>
      <c r="XBG372" s="632"/>
      <c r="XBH372" s="632"/>
      <c r="XBI372" s="632"/>
      <c r="XBJ372" s="632"/>
      <c r="XBK372" s="632"/>
      <c r="XBL372" s="632"/>
      <c r="XBM372" s="632"/>
      <c r="XBN372" s="632"/>
      <c r="XBO372" s="632"/>
      <c r="XBP372" s="632"/>
      <c r="XBQ372" s="632"/>
      <c r="XBR372" s="632"/>
      <c r="XBS372" s="632"/>
      <c r="XBT372" s="632"/>
      <c r="XBU372" s="632"/>
      <c r="XBV372" s="632"/>
      <c r="XBW372" s="632"/>
      <c r="XBX372" s="632"/>
      <c r="XBY372" s="632"/>
      <c r="XBZ372" s="632"/>
      <c r="XCA372" s="632"/>
      <c r="XCB372" s="632"/>
      <c r="XCC372" s="632"/>
      <c r="XCD372" s="632"/>
      <c r="XCE372" s="632"/>
      <c r="XCF372" s="632"/>
      <c r="XCG372" s="632"/>
      <c r="XCH372" s="632"/>
      <c r="XCI372" s="632"/>
      <c r="XCJ372" s="632"/>
      <c r="XCK372" s="632"/>
      <c r="XCL372" s="632"/>
      <c r="XCM372" s="632"/>
      <c r="XCN372" s="632"/>
      <c r="XCO372" s="632"/>
      <c r="XCP372" s="632"/>
      <c r="XCQ372" s="632"/>
      <c r="XCR372" s="632"/>
      <c r="XCS372" s="632"/>
      <c r="XCT372" s="632"/>
      <c r="XCU372" s="632"/>
      <c r="XCV372" s="632"/>
      <c r="XCW372" s="632"/>
      <c r="XCX372" s="632"/>
      <c r="XCY372" s="632"/>
      <c r="XCZ372" s="632"/>
      <c r="XDA372" s="632"/>
      <c r="XDB372" s="632"/>
      <c r="XDC372" s="632"/>
      <c r="XDD372" s="632"/>
      <c r="XDE372" s="632"/>
      <c r="XDF372" s="632"/>
      <c r="XDG372" s="632"/>
      <c r="XDH372" s="632"/>
      <c r="XDI372" s="632"/>
      <c r="XDJ372" s="632"/>
      <c r="XDK372" s="632"/>
      <c r="XDL372" s="632"/>
      <c r="XDM372" s="632"/>
      <c r="XDN372" s="632"/>
      <c r="XDO372" s="632"/>
      <c r="XDP372" s="632"/>
      <c r="XDQ372" s="632"/>
      <c r="XDR372" s="632"/>
      <c r="XDS372" s="632"/>
      <c r="XDT372" s="632"/>
      <c r="XDU372" s="632"/>
      <c r="XDV372" s="632"/>
      <c r="XDW372" s="632"/>
      <c r="XDX372" s="632"/>
      <c r="XDY372" s="632"/>
      <c r="XDZ372" s="632"/>
      <c r="XEA372" s="632"/>
      <c r="XEB372" s="632"/>
      <c r="XEC372" s="632"/>
      <c r="XED372" s="632"/>
      <c r="XEE372" s="632"/>
      <c r="XEF372" s="632"/>
      <c r="XEG372" s="632"/>
      <c r="XEH372" s="632"/>
      <c r="XEI372" s="632"/>
      <c r="XEJ372" s="632"/>
      <c r="XEK372" s="632"/>
      <c r="XEL372" s="632"/>
      <c r="XEM372" s="632"/>
      <c r="XEN372" s="632"/>
      <c r="XEO372" s="632"/>
      <c r="XEP372" s="632"/>
      <c r="XEQ372" s="632"/>
      <c r="XER372" s="632"/>
      <c r="XES372" s="632"/>
      <c r="XET372" s="632"/>
      <c r="XEU372" s="632"/>
      <c r="XEV372" s="632"/>
      <c r="XEW372" s="595"/>
      <c r="XEX372" s="595"/>
      <c r="XEY372" s="595"/>
      <c r="XEZ372" s="595"/>
      <c r="XFA372" s="595"/>
      <c r="XFB372" s="595"/>
      <c r="XFC372" s="595"/>
      <c r="XFD372" s="595"/>
    </row>
    <row r="373" ht="18" customHeight="1" spans="1:19">
      <c r="A373" s="642" t="s">
        <v>713</v>
      </c>
      <c r="B373" s="643">
        <v>4907</v>
      </c>
      <c r="C373" s="643">
        <f>SUM(C374:C379)</f>
        <v>14305</v>
      </c>
      <c r="D373" s="692"/>
      <c r="E373" s="685"/>
      <c r="F373" s="693"/>
      <c r="R373" s="595"/>
      <c r="S373" s="595"/>
    </row>
    <row r="374" ht="18" customHeight="1" spans="1:19">
      <c r="A374" s="418" t="s">
        <v>98</v>
      </c>
      <c r="B374" s="666">
        <v>2028</v>
      </c>
      <c r="C374" s="666">
        <v>1828</v>
      </c>
      <c r="D374" s="692"/>
      <c r="E374" s="685"/>
      <c r="F374" s="693"/>
      <c r="R374" s="595"/>
      <c r="S374" s="595"/>
    </row>
    <row r="375" ht="18" customHeight="1" spans="1:19">
      <c r="A375" s="418" t="s">
        <v>101</v>
      </c>
      <c r="B375" s="666">
        <v>1390</v>
      </c>
      <c r="C375" s="666">
        <v>11210</v>
      </c>
      <c r="D375" s="692"/>
      <c r="E375" s="685"/>
      <c r="F375" s="693"/>
      <c r="R375" s="595"/>
      <c r="S375" s="595"/>
    </row>
    <row r="376" ht="18" customHeight="1" spans="1:19">
      <c r="A376" s="418" t="s">
        <v>715</v>
      </c>
      <c r="B376" s="666">
        <v>200</v>
      </c>
      <c r="C376" s="666"/>
      <c r="D376" s="692"/>
      <c r="E376" s="685"/>
      <c r="F376" s="693"/>
      <c r="R376" s="595"/>
      <c r="S376" s="595"/>
    </row>
    <row r="377" ht="18" customHeight="1" spans="1:19">
      <c r="A377" s="418" t="s">
        <v>716</v>
      </c>
      <c r="B377" s="666"/>
      <c r="C377" s="666">
        <v>34</v>
      </c>
      <c r="D377" s="692"/>
      <c r="E377" s="685"/>
      <c r="F377" s="693"/>
      <c r="R377" s="595"/>
      <c r="S377" s="595"/>
    </row>
    <row r="378" s="625" customFormat="1" ht="18" customHeight="1" spans="1:19">
      <c r="A378" s="418" t="s">
        <v>717</v>
      </c>
      <c r="B378" s="666">
        <v>35</v>
      </c>
      <c r="C378" s="666"/>
      <c r="D378" s="692"/>
      <c r="E378" s="685"/>
      <c r="F378" s="693"/>
      <c r="G378" s="631"/>
      <c r="H378" s="631"/>
      <c r="I378" s="631"/>
      <c r="N378" s="632"/>
      <c r="O378" s="632"/>
      <c r="R378" s="595"/>
      <c r="S378" s="595"/>
    </row>
    <row r="379" ht="18" customHeight="1" spans="1:19">
      <c r="A379" s="418" t="s">
        <v>719</v>
      </c>
      <c r="B379" s="666">
        <v>1254</v>
      </c>
      <c r="C379" s="666">
        <v>1233</v>
      </c>
      <c r="D379" s="692"/>
      <c r="E379" s="685"/>
      <c r="F379" s="693"/>
      <c r="R379" s="595"/>
      <c r="S379" s="595"/>
    </row>
    <row r="380" ht="18" customHeight="1" spans="1:19">
      <c r="A380" s="642" t="s">
        <v>720</v>
      </c>
      <c r="B380" s="643">
        <v>291</v>
      </c>
      <c r="C380" s="643">
        <f>SUM(C381:C385)</f>
        <v>140</v>
      </c>
      <c r="D380" s="692"/>
      <c r="E380" s="685"/>
      <c r="F380" s="693"/>
      <c r="R380" s="595"/>
      <c r="S380" s="595"/>
    </row>
    <row r="381" ht="18" customHeight="1" spans="1:19">
      <c r="A381" s="694" t="s">
        <v>98</v>
      </c>
      <c r="B381" s="666">
        <v>39</v>
      </c>
      <c r="C381" s="666">
        <v>40</v>
      </c>
      <c r="D381" s="692"/>
      <c r="E381" s="685"/>
      <c r="F381" s="693"/>
      <c r="R381" s="595"/>
      <c r="S381" s="595"/>
    </row>
    <row r="382" ht="18" customHeight="1" spans="1:19">
      <c r="A382" s="418" t="s">
        <v>721</v>
      </c>
      <c r="B382" s="666">
        <v>43</v>
      </c>
      <c r="C382" s="666">
        <v>35</v>
      </c>
      <c r="D382" s="692"/>
      <c r="E382" s="685"/>
      <c r="F382" s="693"/>
      <c r="R382" s="595"/>
      <c r="S382" s="595"/>
    </row>
    <row r="383" ht="18" customHeight="1" spans="1:19">
      <c r="A383" s="418" t="s">
        <v>722</v>
      </c>
      <c r="B383" s="666">
        <v>142</v>
      </c>
      <c r="C383" s="666"/>
      <c r="D383" s="692"/>
      <c r="E383" s="685"/>
      <c r="F383" s="693"/>
      <c r="R383" s="595"/>
      <c r="S383" s="595"/>
    </row>
    <row r="384" ht="18" customHeight="1" spans="1:19">
      <c r="A384" s="418" t="s">
        <v>724</v>
      </c>
      <c r="B384" s="666">
        <v>9</v>
      </c>
      <c r="C384" s="666">
        <v>9</v>
      </c>
      <c r="D384" s="692"/>
      <c r="E384" s="685"/>
      <c r="F384" s="693"/>
      <c r="R384" s="595"/>
      <c r="S384" s="595"/>
    </row>
    <row r="385" ht="18" customHeight="1" spans="1:19">
      <c r="A385" s="418" t="s">
        <v>725</v>
      </c>
      <c r="B385" s="666">
        <v>58</v>
      </c>
      <c r="C385" s="666">
        <v>56</v>
      </c>
      <c r="D385" s="692"/>
      <c r="E385" s="685"/>
      <c r="F385" s="693"/>
      <c r="R385" s="595"/>
      <c r="S385" s="595"/>
    </row>
    <row r="386" s="624" customFormat="1" ht="18" customHeight="1" spans="1:16384">
      <c r="A386" s="640" t="s">
        <v>726</v>
      </c>
      <c r="B386" s="613">
        <v>72</v>
      </c>
      <c r="C386" s="613">
        <f>C387</f>
        <v>96</v>
      </c>
      <c r="D386" s="614">
        <f>(C386-B386)/B386*100</f>
        <v>33.3333333333333</v>
      </c>
      <c r="E386" s="685"/>
      <c r="F386" s="693"/>
      <c r="G386" s="631"/>
      <c r="H386" s="631"/>
      <c r="I386" s="631"/>
      <c r="J386" s="632"/>
      <c r="K386" s="632"/>
      <c r="L386" s="632"/>
      <c r="M386" s="632"/>
      <c r="N386" s="632"/>
      <c r="O386" s="632"/>
      <c r="P386" s="632"/>
      <c r="Q386" s="632"/>
      <c r="R386" s="595"/>
      <c r="S386" s="595"/>
      <c r="T386" s="632"/>
      <c r="U386" s="632"/>
      <c r="V386" s="632"/>
      <c r="W386" s="632"/>
      <c r="X386" s="632"/>
      <c r="Y386" s="632"/>
      <c r="Z386" s="632"/>
      <c r="AA386" s="632"/>
      <c r="AB386" s="632"/>
      <c r="AC386" s="632"/>
      <c r="AD386" s="632"/>
      <c r="AE386" s="632"/>
      <c r="AF386" s="632"/>
      <c r="AG386" s="632"/>
      <c r="AH386" s="632"/>
      <c r="AI386" s="632"/>
      <c r="AJ386" s="632"/>
      <c r="AK386" s="632"/>
      <c r="AL386" s="632"/>
      <c r="AM386" s="632"/>
      <c r="AN386" s="632"/>
      <c r="AO386" s="632"/>
      <c r="AP386" s="632"/>
      <c r="AQ386" s="632"/>
      <c r="AR386" s="632"/>
      <c r="AS386" s="632"/>
      <c r="AT386" s="632"/>
      <c r="AU386" s="632"/>
      <c r="AV386" s="632"/>
      <c r="AW386" s="632"/>
      <c r="AX386" s="632"/>
      <c r="AY386" s="632"/>
      <c r="AZ386" s="632"/>
      <c r="BA386" s="632"/>
      <c r="BB386" s="632"/>
      <c r="BC386" s="632"/>
      <c r="BD386" s="632"/>
      <c r="BE386" s="632"/>
      <c r="BF386" s="632"/>
      <c r="BG386" s="632"/>
      <c r="BH386" s="632"/>
      <c r="BI386" s="632"/>
      <c r="BJ386" s="632"/>
      <c r="BK386" s="632"/>
      <c r="BL386" s="632"/>
      <c r="BM386" s="632"/>
      <c r="BN386" s="632"/>
      <c r="BO386" s="632"/>
      <c r="BP386" s="632"/>
      <c r="BQ386" s="632"/>
      <c r="BR386" s="632"/>
      <c r="BS386" s="632"/>
      <c r="BT386" s="632"/>
      <c r="BU386" s="632"/>
      <c r="BV386" s="632"/>
      <c r="BW386" s="632"/>
      <c r="BX386" s="632"/>
      <c r="BY386" s="632"/>
      <c r="BZ386" s="632"/>
      <c r="CA386" s="632"/>
      <c r="CB386" s="632"/>
      <c r="CC386" s="632"/>
      <c r="CD386" s="632"/>
      <c r="CE386" s="632"/>
      <c r="CF386" s="632"/>
      <c r="CG386" s="632"/>
      <c r="CH386" s="632"/>
      <c r="CI386" s="632"/>
      <c r="CJ386" s="632"/>
      <c r="CK386" s="632"/>
      <c r="CL386" s="632"/>
      <c r="CM386" s="632"/>
      <c r="CN386" s="632"/>
      <c r="CO386" s="632"/>
      <c r="CP386" s="632"/>
      <c r="CQ386" s="632"/>
      <c r="CR386" s="632"/>
      <c r="CS386" s="632"/>
      <c r="CT386" s="632"/>
      <c r="CU386" s="632"/>
      <c r="CV386" s="632"/>
      <c r="CW386" s="632"/>
      <c r="CX386" s="632"/>
      <c r="CY386" s="632"/>
      <c r="CZ386" s="632"/>
      <c r="DA386" s="632"/>
      <c r="DB386" s="632"/>
      <c r="DC386" s="632"/>
      <c r="DD386" s="632"/>
      <c r="DE386" s="632"/>
      <c r="DF386" s="632"/>
      <c r="DG386" s="632"/>
      <c r="DH386" s="632"/>
      <c r="DI386" s="632"/>
      <c r="DJ386" s="632"/>
      <c r="DK386" s="632"/>
      <c r="DL386" s="632"/>
      <c r="DM386" s="632"/>
      <c r="DN386" s="632"/>
      <c r="DO386" s="632"/>
      <c r="DP386" s="632"/>
      <c r="DQ386" s="632"/>
      <c r="DR386" s="632"/>
      <c r="DS386" s="632"/>
      <c r="DT386" s="632"/>
      <c r="DU386" s="632"/>
      <c r="DV386" s="632"/>
      <c r="DW386" s="632"/>
      <c r="DX386" s="632"/>
      <c r="DY386" s="632"/>
      <c r="DZ386" s="632"/>
      <c r="EA386" s="632"/>
      <c r="EB386" s="632"/>
      <c r="EC386" s="632"/>
      <c r="ED386" s="632"/>
      <c r="EE386" s="632"/>
      <c r="EF386" s="632"/>
      <c r="EG386" s="632"/>
      <c r="EH386" s="632"/>
      <c r="EI386" s="632"/>
      <c r="EJ386" s="632"/>
      <c r="EK386" s="632"/>
      <c r="EL386" s="632"/>
      <c r="EM386" s="632"/>
      <c r="EN386" s="632"/>
      <c r="EO386" s="632"/>
      <c r="EP386" s="632"/>
      <c r="EQ386" s="632"/>
      <c r="ER386" s="632"/>
      <c r="ES386" s="632"/>
      <c r="ET386" s="632"/>
      <c r="EU386" s="632"/>
      <c r="EV386" s="632"/>
      <c r="EW386" s="632"/>
      <c r="EX386" s="632"/>
      <c r="EY386" s="632"/>
      <c r="EZ386" s="632"/>
      <c r="FA386" s="632"/>
      <c r="FB386" s="632"/>
      <c r="FC386" s="632"/>
      <c r="FD386" s="632"/>
      <c r="FE386" s="632"/>
      <c r="FF386" s="632"/>
      <c r="FG386" s="632"/>
      <c r="FH386" s="632"/>
      <c r="FI386" s="632"/>
      <c r="FJ386" s="632"/>
      <c r="FK386" s="632"/>
      <c r="FL386" s="632"/>
      <c r="FM386" s="632"/>
      <c r="FN386" s="632"/>
      <c r="FO386" s="632"/>
      <c r="FP386" s="632"/>
      <c r="FQ386" s="632"/>
      <c r="FR386" s="632"/>
      <c r="FS386" s="632"/>
      <c r="FT386" s="632"/>
      <c r="FU386" s="632"/>
      <c r="FV386" s="632"/>
      <c r="FW386" s="632"/>
      <c r="FX386" s="632"/>
      <c r="FY386" s="632"/>
      <c r="FZ386" s="632"/>
      <c r="GA386" s="632"/>
      <c r="GB386" s="632"/>
      <c r="GC386" s="632"/>
      <c r="GD386" s="632"/>
      <c r="GE386" s="632"/>
      <c r="GF386" s="632"/>
      <c r="GG386" s="632"/>
      <c r="GH386" s="632"/>
      <c r="GI386" s="632"/>
      <c r="GJ386" s="632"/>
      <c r="GK386" s="632"/>
      <c r="GL386" s="632"/>
      <c r="GM386" s="632"/>
      <c r="GN386" s="632"/>
      <c r="GO386" s="632"/>
      <c r="GP386" s="632"/>
      <c r="GQ386" s="632"/>
      <c r="GR386" s="632"/>
      <c r="GS386" s="632"/>
      <c r="GT386" s="632"/>
      <c r="GU386" s="632"/>
      <c r="GV386" s="632"/>
      <c r="GW386" s="632"/>
      <c r="GX386" s="632"/>
      <c r="GY386" s="632"/>
      <c r="GZ386" s="632"/>
      <c r="HA386" s="632"/>
      <c r="HB386" s="632"/>
      <c r="HC386" s="632"/>
      <c r="HD386" s="632"/>
      <c r="HE386" s="632"/>
      <c r="HF386" s="632"/>
      <c r="HG386" s="632"/>
      <c r="HH386" s="632"/>
      <c r="HI386" s="632"/>
      <c r="HJ386" s="632"/>
      <c r="HK386" s="632"/>
      <c r="HL386" s="632"/>
      <c r="HM386" s="632"/>
      <c r="HN386" s="632"/>
      <c r="HO386" s="632"/>
      <c r="HP386" s="632"/>
      <c r="HQ386" s="632"/>
      <c r="HR386" s="632"/>
      <c r="HS386" s="632"/>
      <c r="HT386" s="632"/>
      <c r="HU386" s="632"/>
      <c r="HV386" s="632"/>
      <c r="HW386" s="632"/>
      <c r="HX386" s="632"/>
      <c r="HY386" s="632"/>
      <c r="HZ386" s="632"/>
      <c r="IA386" s="632"/>
      <c r="IB386" s="632"/>
      <c r="IC386" s="632"/>
      <c r="ID386" s="632"/>
      <c r="IE386" s="632"/>
      <c r="IF386" s="632"/>
      <c r="IG386" s="632"/>
      <c r="IH386" s="632"/>
      <c r="II386" s="632"/>
      <c r="IJ386" s="632"/>
      <c r="IK386" s="632"/>
      <c r="IL386" s="632"/>
      <c r="IM386" s="632"/>
      <c r="IN386" s="632"/>
      <c r="IO386" s="632"/>
      <c r="IP386" s="632"/>
      <c r="IQ386" s="632"/>
      <c r="IR386" s="632"/>
      <c r="IS386" s="632"/>
      <c r="IT386" s="632"/>
      <c r="IU386" s="632"/>
      <c r="IV386" s="632"/>
      <c r="IW386" s="632"/>
      <c r="IX386" s="632"/>
      <c r="IY386" s="632"/>
      <c r="IZ386" s="632"/>
      <c r="JA386" s="632"/>
      <c r="JB386" s="632"/>
      <c r="JC386" s="632"/>
      <c r="JD386" s="632"/>
      <c r="JE386" s="632"/>
      <c r="JF386" s="632"/>
      <c r="JG386" s="632"/>
      <c r="JH386" s="632"/>
      <c r="JI386" s="632"/>
      <c r="JJ386" s="632"/>
      <c r="JK386" s="632"/>
      <c r="JL386" s="632"/>
      <c r="JM386" s="632"/>
      <c r="JN386" s="632"/>
      <c r="JO386" s="632"/>
      <c r="JP386" s="632"/>
      <c r="JQ386" s="632"/>
      <c r="JR386" s="632"/>
      <c r="JS386" s="632"/>
      <c r="JT386" s="632"/>
      <c r="JU386" s="632"/>
      <c r="JV386" s="632"/>
      <c r="JW386" s="632"/>
      <c r="JX386" s="632"/>
      <c r="JY386" s="632"/>
      <c r="JZ386" s="632"/>
      <c r="KA386" s="632"/>
      <c r="KB386" s="632"/>
      <c r="KC386" s="632"/>
      <c r="KD386" s="632"/>
      <c r="KE386" s="632"/>
      <c r="KF386" s="632"/>
      <c r="KG386" s="632"/>
      <c r="KH386" s="632"/>
      <c r="KI386" s="632"/>
      <c r="KJ386" s="632"/>
      <c r="KK386" s="632"/>
      <c r="KL386" s="632"/>
      <c r="KM386" s="632"/>
      <c r="KN386" s="632"/>
      <c r="KO386" s="632"/>
      <c r="KP386" s="632"/>
      <c r="KQ386" s="632"/>
      <c r="KR386" s="632"/>
      <c r="KS386" s="632"/>
      <c r="KT386" s="632"/>
      <c r="KU386" s="632"/>
      <c r="KV386" s="632"/>
      <c r="KW386" s="632"/>
      <c r="KX386" s="632"/>
      <c r="KY386" s="632"/>
      <c r="KZ386" s="632"/>
      <c r="LA386" s="632"/>
      <c r="LB386" s="632"/>
      <c r="LC386" s="632"/>
      <c r="LD386" s="632"/>
      <c r="LE386" s="632"/>
      <c r="LF386" s="632"/>
      <c r="LG386" s="632"/>
      <c r="LH386" s="632"/>
      <c r="LI386" s="632"/>
      <c r="LJ386" s="632"/>
      <c r="LK386" s="632"/>
      <c r="LL386" s="632"/>
      <c r="LM386" s="632"/>
      <c r="LN386" s="632"/>
      <c r="LO386" s="632"/>
      <c r="LP386" s="632"/>
      <c r="LQ386" s="632"/>
      <c r="LR386" s="632"/>
      <c r="LS386" s="632"/>
      <c r="LT386" s="632"/>
      <c r="LU386" s="632"/>
      <c r="LV386" s="632"/>
      <c r="LW386" s="632"/>
      <c r="LX386" s="632"/>
      <c r="LY386" s="632"/>
      <c r="LZ386" s="632"/>
      <c r="MA386" s="632"/>
      <c r="MB386" s="632"/>
      <c r="MC386" s="632"/>
      <c r="MD386" s="632"/>
      <c r="ME386" s="632"/>
      <c r="MF386" s="632"/>
      <c r="MG386" s="632"/>
      <c r="MH386" s="632"/>
      <c r="MI386" s="632"/>
      <c r="MJ386" s="632"/>
      <c r="MK386" s="632"/>
      <c r="ML386" s="632"/>
      <c r="MM386" s="632"/>
      <c r="MN386" s="632"/>
      <c r="MO386" s="632"/>
      <c r="MP386" s="632"/>
      <c r="MQ386" s="632"/>
      <c r="MR386" s="632"/>
      <c r="MS386" s="632"/>
      <c r="MT386" s="632"/>
      <c r="MU386" s="632"/>
      <c r="MV386" s="632"/>
      <c r="MW386" s="632"/>
      <c r="MX386" s="632"/>
      <c r="MY386" s="632"/>
      <c r="MZ386" s="632"/>
      <c r="NA386" s="632"/>
      <c r="NB386" s="632"/>
      <c r="NC386" s="632"/>
      <c r="ND386" s="632"/>
      <c r="NE386" s="632"/>
      <c r="NF386" s="632"/>
      <c r="NG386" s="632"/>
      <c r="NH386" s="632"/>
      <c r="NI386" s="632"/>
      <c r="NJ386" s="632"/>
      <c r="NK386" s="632"/>
      <c r="NL386" s="632"/>
      <c r="NM386" s="632"/>
      <c r="NN386" s="632"/>
      <c r="NO386" s="632"/>
      <c r="NP386" s="632"/>
      <c r="NQ386" s="632"/>
      <c r="NR386" s="632"/>
      <c r="NS386" s="632"/>
      <c r="NT386" s="632"/>
      <c r="NU386" s="632"/>
      <c r="NV386" s="632"/>
      <c r="NW386" s="632"/>
      <c r="NX386" s="632"/>
      <c r="NY386" s="632"/>
      <c r="NZ386" s="632"/>
      <c r="OA386" s="632"/>
      <c r="OB386" s="632"/>
      <c r="OC386" s="632"/>
      <c r="OD386" s="632"/>
      <c r="OE386" s="632"/>
      <c r="OF386" s="632"/>
      <c r="OG386" s="632"/>
      <c r="OH386" s="632"/>
      <c r="OI386" s="632"/>
      <c r="OJ386" s="632"/>
      <c r="OK386" s="632"/>
      <c r="OL386" s="632"/>
      <c r="OM386" s="632"/>
      <c r="ON386" s="632"/>
      <c r="OO386" s="632"/>
      <c r="OP386" s="632"/>
      <c r="OQ386" s="632"/>
      <c r="OR386" s="632"/>
      <c r="OS386" s="632"/>
      <c r="OT386" s="632"/>
      <c r="OU386" s="632"/>
      <c r="OV386" s="632"/>
      <c r="OW386" s="632"/>
      <c r="OX386" s="632"/>
      <c r="OY386" s="632"/>
      <c r="OZ386" s="632"/>
      <c r="PA386" s="632"/>
      <c r="PB386" s="632"/>
      <c r="PC386" s="632"/>
      <c r="PD386" s="632"/>
      <c r="PE386" s="632"/>
      <c r="PF386" s="632"/>
      <c r="PG386" s="632"/>
      <c r="PH386" s="632"/>
      <c r="PI386" s="632"/>
      <c r="PJ386" s="632"/>
      <c r="PK386" s="632"/>
      <c r="PL386" s="632"/>
      <c r="PM386" s="632"/>
      <c r="PN386" s="632"/>
      <c r="PO386" s="632"/>
      <c r="PP386" s="632"/>
      <c r="PQ386" s="632"/>
      <c r="PR386" s="632"/>
      <c r="PS386" s="632"/>
      <c r="PT386" s="632"/>
      <c r="PU386" s="632"/>
      <c r="PV386" s="632"/>
      <c r="PW386" s="632"/>
      <c r="PX386" s="632"/>
      <c r="PY386" s="632"/>
      <c r="PZ386" s="632"/>
      <c r="QA386" s="632"/>
      <c r="QB386" s="632"/>
      <c r="QC386" s="632"/>
      <c r="QD386" s="632"/>
      <c r="QE386" s="632"/>
      <c r="QF386" s="632"/>
      <c r="QG386" s="632"/>
      <c r="QH386" s="632"/>
      <c r="QI386" s="632"/>
      <c r="QJ386" s="632"/>
      <c r="QK386" s="632"/>
      <c r="QL386" s="632"/>
      <c r="QM386" s="632"/>
      <c r="QN386" s="632"/>
      <c r="QO386" s="632"/>
      <c r="QP386" s="632"/>
      <c r="QQ386" s="632"/>
      <c r="QR386" s="632"/>
      <c r="QS386" s="632"/>
      <c r="QT386" s="632"/>
      <c r="QU386" s="632"/>
      <c r="QV386" s="632"/>
      <c r="QW386" s="632"/>
      <c r="QX386" s="632"/>
      <c r="QY386" s="632"/>
      <c r="QZ386" s="632"/>
      <c r="RA386" s="632"/>
      <c r="RB386" s="632"/>
      <c r="RC386" s="632"/>
      <c r="RD386" s="632"/>
      <c r="RE386" s="632"/>
      <c r="RF386" s="632"/>
      <c r="RG386" s="632"/>
      <c r="RH386" s="632"/>
      <c r="RI386" s="632"/>
      <c r="RJ386" s="632"/>
      <c r="RK386" s="632"/>
      <c r="RL386" s="632"/>
      <c r="RM386" s="632"/>
      <c r="RN386" s="632"/>
      <c r="RO386" s="632"/>
      <c r="RP386" s="632"/>
      <c r="RQ386" s="632"/>
      <c r="RR386" s="632"/>
      <c r="RS386" s="632"/>
      <c r="RT386" s="632"/>
      <c r="RU386" s="632"/>
      <c r="RV386" s="632"/>
      <c r="RW386" s="632"/>
      <c r="RX386" s="632"/>
      <c r="RY386" s="632"/>
      <c r="RZ386" s="632"/>
      <c r="SA386" s="632"/>
      <c r="SB386" s="632"/>
      <c r="SC386" s="632"/>
      <c r="SD386" s="632"/>
      <c r="SE386" s="632"/>
      <c r="SF386" s="632"/>
      <c r="SG386" s="632"/>
      <c r="SH386" s="632"/>
      <c r="SI386" s="632"/>
      <c r="SJ386" s="632"/>
      <c r="SK386" s="632"/>
      <c r="SL386" s="632"/>
      <c r="SM386" s="632"/>
      <c r="SN386" s="632"/>
      <c r="SO386" s="632"/>
      <c r="SP386" s="632"/>
      <c r="SQ386" s="632"/>
      <c r="SR386" s="632"/>
      <c r="SS386" s="632"/>
      <c r="ST386" s="632"/>
      <c r="SU386" s="632"/>
      <c r="SV386" s="632"/>
      <c r="SW386" s="632"/>
      <c r="SX386" s="632"/>
      <c r="SY386" s="632"/>
      <c r="SZ386" s="632"/>
      <c r="TA386" s="632"/>
      <c r="TB386" s="632"/>
      <c r="TC386" s="632"/>
      <c r="TD386" s="632"/>
      <c r="TE386" s="632"/>
      <c r="TF386" s="632"/>
      <c r="TG386" s="632"/>
      <c r="TH386" s="632"/>
      <c r="TI386" s="632"/>
      <c r="TJ386" s="632"/>
      <c r="TK386" s="632"/>
      <c r="TL386" s="632"/>
      <c r="TM386" s="632"/>
      <c r="TN386" s="632"/>
      <c r="TO386" s="632"/>
      <c r="TP386" s="632"/>
      <c r="TQ386" s="632"/>
      <c r="TR386" s="632"/>
      <c r="TS386" s="632"/>
      <c r="TT386" s="632"/>
      <c r="TU386" s="632"/>
      <c r="TV386" s="632"/>
      <c r="TW386" s="632"/>
      <c r="TX386" s="632"/>
      <c r="TY386" s="632"/>
      <c r="TZ386" s="632"/>
      <c r="UA386" s="632"/>
      <c r="UB386" s="632"/>
      <c r="UC386" s="632"/>
      <c r="UD386" s="632"/>
      <c r="UE386" s="632"/>
      <c r="UF386" s="632"/>
      <c r="UG386" s="632"/>
      <c r="UH386" s="632"/>
      <c r="UI386" s="632"/>
      <c r="UJ386" s="632"/>
      <c r="UK386" s="632"/>
      <c r="UL386" s="632"/>
      <c r="UM386" s="632"/>
      <c r="UN386" s="632"/>
      <c r="UO386" s="632"/>
      <c r="UP386" s="632"/>
      <c r="UQ386" s="632"/>
      <c r="UR386" s="632"/>
      <c r="US386" s="632"/>
      <c r="UT386" s="632"/>
      <c r="UU386" s="632"/>
      <c r="UV386" s="632"/>
      <c r="UW386" s="632"/>
      <c r="UX386" s="632"/>
      <c r="UY386" s="632"/>
      <c r="UZ386" s="632"/>
      <c r="VA386" s="632"/>
      <c r="VB386" s="632"/>
      <c r="VC386" s="632"/>
      <c r="VD386" s="632"/>
      <c r="VE386" s="632"/>
      <c r="VF386" s="632"/>
      <c r="VG386" s="632"/>
      <c r="VH386" s="632"/>
      <c r="VI386" s="632"/>
      <c r="VJ386" s="632"/>
      <c r="VK386" s="632"/>
      <c r="VL386" s="632"/>
      <c r="VM386" s="632"/>
      <c r="VN386" s="632"/>
      <c r="VO386" s="632"/>
      <c r="VP386" s="632"/>
      <c r="VQ386" s="632"/>
      <c r="VR386" s="632"/>
      <c r="VS386" s="632"/>
      <c r="VT386" s="632"/>
      <c r="VU386" s="632"/>
      <c r="VV386" s="632"/>
      <c r="VW386" s="632"/>
      <c r="VX386" s="632"/>
      <c r="VY386" s="632"/>
      <c r="VZ386" s="632"/>
      <c r="WA386" s="632"/>
      <c r="WB386" s="632"/>
      <c r="WC386" s="632"/>
      <c r="WD386" s="632"/>
      <c r="WE386" s="632"/>
      <c r="WF386" s="632"/>
      <c r="WG386" s="632"/>
      <c r="WH386" s="632"/>
      <c r="WI386" s="632"/>
      <c r="WJ386" s="632"/>
      <c r="WK386" s="632"/>
      <c r="WL386" s="632"/>
      <c r="WM386" s="632"/>
      <c r="WN386" s="632"/>
      <c r="WO386" s="632"/>
      <c r="WP386" s="632"/>
      <c r="WQ386" s="632"/>
      <c r="WR386" s="632"/>
      <c r="WS386" s="632"/>
      <c r="WT386" s="632"/>
      <c r="WU386" s="632"/>
      <c r="WV386" s="632"/>
      <c r="WW386" s="632"/>
      <c r="WX386" s="632"/>
      <c r="WY386" s="632"/>
      <c r="WZ386" s="632"/>
      <c r="XA386" s="632"/>
      <c r="XB386" s="632"/>
      <c r="XC386" s="632"/>
      <c r="XD386" s="632"/>
      <c r="XE386" s="632"/>
      <c r="XF386" s="632"/>
      <c r="XG386" s="632"/>
      <c r="XH386" s="632"/>
      <c r="XI386" s="632"/>
      <c r="XJ386" s="632"/>
      <c r="XK386" s="632"/>
      <c r="XL386" s="632"/>
      <c r="XM386" s="632"/>
      <c r="XN386" s="632"/>
      <c r="XO386" s="632"/>
      <c r="XP386" s="632"/>
      <c r="XQ386" s="632"/>
      <c r="XR386" s="632"/>
      <c r="XS386" s="632"/>
      <c r="XT386" s="632"/>
      <c r="XU386" s="632"/>
      <c r="XV386" s="632"/>
      <c r="XW386" s="632"/>
      <c r="XX386" s="632"/>
      <c r="XY386" s="632"/>
      <c r="XZ386" s="632"/>
      <c r="YA386" s="632"/>
      <c r="YB386" s="632"/>
      <c r="YC386" s="632"/>
      <c r="YD386" s="632"/>
      <c r="YE386" s="632"/>
      <c r="YF386" s="632"/>
      <c r="YG386" s="632"/>
      <c r="YH386" s="632"/>
      <c r="YI386" s="632"/>
      <c r="YJ386" s="632"/>
      <c r="YK386" s="632"/>
      <c r="YL386" s="632"/>
      <c r="YM386" s="632"/>
      <c r="YN386" s="632"/>
      <c r="YO386" s="632"/>
      <c r="YP386" s="632"/>
      <c r="YQ386" s="632"/>
      <c r="YR386" s="632"/>
      <c r="YS386" s="632"/>
      <c r="YT386" s="632"/>
      <c r="YU386" s="632"/>
      <c r="YV386" s="632"/>
      <c r="YW386" s="632"/>
      <c r="YX386" s="632"/>
      <c r="YY386" s="632"/>
      <c r="YZ386" s="632"/>
      <c r="ZA386" s="632"/>
      <c r="ZB386" s="632"/>
      <c r="ZC386" s="632"/>
      <c r="ZD386" s="632"/>
      <c r="ZE386" s="632"/>
      <c r="ZF386" s="632"/>
      <c r="ZG386" s="632"/>
      <c r="ZH386" s="632"/>
      <c r="ZI386" s="632"/>
      <c r="ZJ386" s="632"/>
      <c r="ZK386" s="632"/>
      <c r="ZL386" s="632"/>
      <c r="ZM386" s="632"/>
      <c r="ZN386" s="632"/>
      <c r="ZO386" s="632"/>
      <c r="ZP386" s="632"/>
      <c r="ZQ386" s="632"/>
      <c r="ZR386" s="632"/>
      <c r="ZS386" s="632"/>
      <c r="ZT386" s="632"/>
      <c r="ZU386" s="632"/>
      <c r="ZV386" s="632"/>
      <c r="ZW386" s="632"/>
      <c r="ZX386" s="632"/>
      <c r="ZY386" s="632"/>
      <c r="ZZ386" s="632"/>
      <c r="AAA386" s="632"/>
      <c r="AAB386" s="632"/>
      <c r="AAC386" s="632"/>
      <c r="AAD386" s="632"/>
      <c r="AAE386" s="632"/>
      <c r="AAF386" s="632"/>
      <c r="AAG386" s="632"/>
      <c r="AAH386" s="632"/>
      <c r="AAI386" s="632"/>
      <c r="AAJ386" s="632"/>
      <c r="AAK386" s="632"/>
      <c r="AAL386" s="632"/>
      <c r="AAM386" s="632"/>
      <c r="AAN386" s="632"/>
      <c r="AAO386" s="632"/>
      <c r="AAP386" s="632"/>
      <c r="AAQ386" s="632"/>
      <c r="AAR386" s="632"/>
      <c r="AAS386" s="632"/>
      <c r="AAT386" s="632"/>
      <c r="AAU386" s="632"/>
      <c r="AAV386" s="632"/>
      <c r="AAW386" s="632"/>
      <c r="AAX386" s="632"/>
      <c r="AAY386" s="632"/>
      <c r="AAZ386" s="632"/>
      <c r="ABA386" s="632"/>
      <c r="ABB386" s="632"/>
      <c r="ABC386" s="632"/>
      <c r="ABD386" s="632"/>
      <c r="ABE386" s="632"/>
      <c r="ABF386" s="632"/>
      <c r="ABG386" s="632"/>
      <c r="ABH386" s="632"/>
      <c r="ABI386" s="632"/>
      <c r="ABJ386" s="632"/>
      <c r="ABK386" s="632"/>
      <c r="ABL386" s="632"/>
      <c r="ABM386" s="632"/>
      <c r="ABN386" s="632"/>
      <c r="ABO386" s="632"/>
      <c r="ABP386" s="632"/>
      <c r="ABQ386" s="632"/>
      <c r="ABR386" s="632"/>
      <c r="ABS386" s="632"/>
      <c r="ABT386" s="632"/>
      <c r="ABU386" s="632"/>
      <c r="ABV386" s="632"/>
      <c r="ABW386" s="632"/>
      <c r="ABX386" s="632"/>
      <c r="ABY386" s="632"/>
      <c r="ABZ386" s="632"/>
      <c r="ACA386" s="632"/>
      <c r="ACB386" s="632"/>
      <c r="ACC386" s="632"/>
      <c r="ACD386" s="632"/>
      <c r="ACE386" s="632"/>
      <c r="ACF386" s="632"/>
      <c r="ACG386" s="632"/>
      <c r="ACH386" s="632"/>
      <c r="ACI386" s="632"/>
      <c r="ACJ386" s="632"/>
      <c r="ACK386" s="632"/>
      <c r="ACL386" s="632"/>
      <c r="ACM386" s="632"/>
      <c r="ACN386" s="632"/>
      <c r="ACO386" s="632"/>
      <c r="ACP386" s="632"/>
      <c r="ACQ386" s="632"/>
      <c r="ACR386" s="632"/>
      <c r="ACS386" s="632"/>
      <c r="ACT386" s="632"/>
      <c r="ACU386" s="632"/>
      <c r="ACV386" s="632"/>
      <c r="ACW386" s="632"/>
      <c r="ACX386" s="632"/>
      <c r="ACY386" s="632"/>
      <c r="ACZ386" s="632"/>
      <c r="ADA386" s="632"/>
      <c r="ADB386" s="632"/>
      <c r="ADC386" s="632"/>
      <c r="ADD386" s="632"/>
      <c r="ADE386" s="632"/>
      <c r="ADF386" s="632"/>
      <c r="ADG386" s="632"/>
      <c r="ADH386" s="632"/>
      <c r="ADI386" s="632"/>
      <c r="ADJ386" s="632"/>
      <c r="ADK386" s="632"/>
      <c r="ADL386" s="632"/>
      <c r="ADM386" s="632"/>
      <c r="ADN386" s="632"/>
      <c r="ADO386" s="632"/>
      <c r="ADP386" s="632"/>
      <c r="ADQ386" s="632"/>
      <c r="ADR386" s="632"/>
      <c r="ADS386" s="632"/>
      <c r="ADT386" s="632"/>
      <c r="ADU386" s="632"/>
      <c r="ADV386" s="632"/>
      <c r="ADW386" s="632"/>
      <c r="ADX386" s="632"/>
      <c r="ADY386" s="632"/>
      <c r="ADZ386" s="632"/>
      <c r="AEA386" s="632"/>
      <c r="AEB386" s="632"/>
      <c r="AEC386" s="632"/>
      <c r="AED386" s="632"/>
      <c r="AEE386" s="632"/>
      <c r="AEF386" s="632"/>
      <c r="AEG386" s="632"/>
      <c r="AEH386" s="632"/>
      <c r="AEI386" s="632"/>
      <c r="AEJ386" s="632"/>
      <c r="AEK386" s="632"/>
      <c r="AEL386" s="632"/>
      <c r="AEM386" s="632"/>
      <c r="AEN386" s="632"/>
      <c r="AEO386" s="632"/>
      <c r="AEP386" s="632"/>
      <c r="AEQ386" s="632"/>
      <c r="AER386" s="632"/>
      <c r="AES386" s="632"/>
      <c r="AET386" s="632"/>
      <c r="AEU386" s="632"/>
      <c r="AEV386" s="632"/>
      <c r="AEW386" s="632"/>
      <c r="AEX386" s="632"/>
      <c r="AEY386" s="632"/>
      <c r="AEZ386" s="632"/>
      <c r="AFA386" s="632"/>
      <c r="AFB386" s="632"/>
      <c r="AFC386" s="632"/>
      <c r="AFD386" s="632"/>
      <c r="AFE386" s="632"/>
      <c r="AFF386" s="632"/>
      <c r="AFG386" s="632"/>
      <c r="AFH386" s="632"/>
      <c r="AFI386" s="632"/>
      <c r="AFJ386" s="632"/>
      <c r="AFK386" s="632"/>
      <c r="AFL386" s="632"/>
      <c r="AFM386" s="632"/>
      <c r="AFN386" s="632"/>
      <c r="AFO386" s="632"/>
      <c r="AFP386" s="632"/>
      <c r="AFQ386" s="632"/>
      <c r="AFR386" s="632"/>
      <c r="AFS386" s="632"/>
      <c r="AFT386" s="632"/>
      <c r="AFU386" s="632"/>
      <c r="AFV386" s="632"/>
      <c r="AFW386" s="632"/>
      <c r="AFX386" s="632"/>
      <c r="AFY386" s="632"/>
      <c r="AFZ386" s="632"/>
      <c r="AGA386" s="632"/>
      <c r="AGB386" s="632"/>
      <c r="AGC386" s="632"/>
      <c r="AGD386" s="632"/>
      <c r="AGE386" s="632"/>
      <c r="AGF386" s="632"/>
      <c r="AGG386" s="632"/>
      <c r="AGH386" s="632"/>
      <c r="AGI386" s="632"/>
      <c r="AGJ386" s="632"/>
      <c r="AGK386" s="632"/>
      <c r="AGL386" s="632"/>
      <c r="AGM386" s="632"/>
      <c r="AGN386" s="632"/>
      <c r="AGO386" s="632"/>
      <c r="AGP386" s="632"/>
      <c r="AGQ386" s="632"/>
      <c r="AGR386" s="632"/>
      <c r="AGS386" s="632"/>
      <c r="AGT386" s="632"/>
      <c r="AGU386" s="632"/>
      <c r="AGV386" s="632"/>
      <c r="AGW386" s="632"/>
      <c r="AGX386" s="632"/>
      <c r="AGY386" s="632"/>
      <c r="AGZ386" s="632"/>
      <c r="AHA386" s="632"/>
      <c r="AHB386" s="632"/>
      <c r="AHC386" s="632"/>
      <c r="AHD386" s="632"/>
      <c r="AHE386" s="632"/>
      <c r="AHF386" s="632"/>
      <c r="AHG386" s="632"/>
      <c r="AHH386" s="632"/>
      <c r="AHI386" s="632"/>
      <c r="AHJ386" s="632"/>
      <c r="AHK386" s="632"/>
      <c r="AHL386" s="632"/>
      <c r="AHM386" s="632"/>
      <c r="AHN386" s="632"/>
      <c r="AHO386" s="632"/>
      <c r="AHP386" s="632"/>
      <c r="AHQ386" s="632"/>
      <c r="AHR386" s="632"/>
      <c r="AHS386" s="632"/>
      <c r="AHT386" s="632"/>
      <c r="AHU386" s="632"/>
      <c r="AHV386" s="632"/>
      <c r="AHW386" s="632"/>
      <c r="AHX386" s="632"/>
      <c r="AHY386" s="632"/>
      <c r="AHZ386" s="632"/>
      <c r="AIA386" s="632"/>
      <c r="AIB386" s="632"/>
      <c r="AIC386" s="632"/>
      <c r="AID386" s="632"/>
      <c r="AIE386" s="632"/>
      <c r="AIF386" s="632"/>
      <c r="AIG386" s="632"/>
      <c r="AIH386" s="632"/>
      <c r="AII386" s="632"/>
      <c r="AIJ386" s="632"/>
      <c r="AIK386" s="632"/>
      <c r="AIL386" s="632"/>
      <c r="AIM386" s="632"/>
      <c r="AIN386" s="632"/>
      <c r="AIO386" s="632"/>
      <c r="AIP386" s="632"/>
      <c r="AIQ386" s="632"/>
      <c r="AIR386" s="632"/>
      <c r="AIS386" s="632"/>
      <c r="AIT386" s="632"/>
      <c r="AIU386" s="632"/>
      <c r="AIV386" s="632"/>
      <c r="AIW386" s="632"/>
      <c r="AIX386" s="632"/>
      <c r="AIY386" s="632"/>
      <c r="AIZ386" s="632"/>
      <c r="AJA386" s="632"/>
      <c r="AJB386" s="632"/>
      <c r="AJC386" s="632"/>
      <c r="AJD386" s="632"/>
      <c r="AJE386" s="632"/>
      <c r="AJF386" s="632"/>
      <c r="AJG386" s="632"/>
      <c r="AJH386" s="632"/>
      <c r="AJI386" s="632"/>
      <c r="AJJ386" s="632"/>
      <c r="AJK386" s="632"/>
      <c r="AJL386" s="632"/>
      <c r="AJM386" s="632"/>
      <c r="AJN386" s="632"/>
      <c r="AJO386" s="632"/>
      <c r="AJP386" s="632"/>
      <c r="AJQ386" s="632"/>
      <c r="AJR386" s="632"/>
      <c r="AJS386" s="632"/>
      <c r="AJT386" s="632"/>
      <c r="AJU386" s="632"/>
      <c r="AJV386" s="632"/>
      <c r="AJW386" s="632"/>
      <c r="AJX386" s="632"/>
      <c r="AJY386" s="632"/>
      <c r="AJZ386" s="632"/>
      <c r="AKA386" s="632"/>
      <c r="AKB386" s="632"/>
      <c r="AKC386" s="632"/>
      <c r="AKD386" s="632"/>
      <c r="AKE386" s="632"/>
      <c r="AKF386" s="632"/>
      <c r="AKG386" s="632"/>
      <c r="AKH386" s="632"/>
      <c r="AKI386" s="632"/>
      <c r="AKJ386" s="632"/>
      <c r="AKK386" s="632"/>
      <c r="AKL386" s="632"/>
      <c r="AKM386" s="632"/>
      <c r="AKN386" s="632"/>
      <c r="AKO386" s="632"/>
      <c r="AKP386" s="632"/>
      <c r="AKQ386" s="632"/>
      <c r="AKR386" s="632"/>
      <c r="AKS386" s="632"/>
      <c r="AKT386" s="632"/>
      <c r="AKU386" s="632"/>
      <c r="AKV386" s="632"/>
      <c r="AKW386" s="632"/>
      <c r="AKX386" s="632"/>
      <c r="AKY386" s="632"/>
      <c r="AKZ386" s="632"/>
      <c r="ALA386" s="632"/>
      <c r="ALB386" s="632"/>
      <c r="ALC386" s="632"/>
      <c r="ALD386" s="632"/>
      <c r="ALE386" s="632"/>
      <c r="ALF386" s="632"/>
      <c r="ALG386" s="632"/>
      <c r="ALH386" s="632"/>
      <c r="ALI386" s="632"/>
      <c r="ALJ386" s="632"/>
      <c r="ALK386" s="632"/>
      <c r="ALL386" s="632"/>
      <c r="ALM386" s="632"/>
      <c r="ALN386" s="632"/>
      <c r="ALO386" s="632"/>
      <c r="ALP386" s="632"/>
      <c r="ALQ386" s="632"/>
      <c r="ALR386" s="632"/>
      <c r="ALS386" s="632"/>
      <c r="ALT386" s="632"/>
      <c r="ALU386" s="632"/>
      <c r="ALV386" s="632"/>
      <c r="ALW386" s="632"/>
      <c r="ALX386" s="632"/>
      <c r="ALY386" s="632"/>
      <c r="ALZ386" s="632"/>
      <c r="AMA386" s="632"/>
      <c r="AMB386" s="632"/>
      <c r="AMC386" s="632"/>
      <c r="AMD386" s="632"/>
      <c r="AME386" s="632"/>
      <c r="AMF386" s="632"/>
      <c r="AMG386" s="632"/>
      <c r="AMH386" s="632"/>
      <c r="AMI386" s="632"/>
      <c r="AMJ386" s="632"/>
      <c r="AMK386" s="632"/>
      <c r="AML386" s="632"/>
      <c r="AMM386" s="632"/>
      <c r="AMN386" s="632"/>
      <c r="AMO386" s="632"/>
      <c r="AMP386" s="632"/>
      <c r="AMQ386" s="632"/>
      <c r="AMR386" s="632"/>
      <c r="AMS386" s="632"/>
      <c r="AMT386" s="632"/>
      <c r="AMU386" s="632"/>
      <c r="AMV386" s="632"/>
      <c r="AMW386" s="632"/>
      <c r="AMX386" s="632"/>
      <c r="AMY386" s="632"/>
      <c r="AMZ386" s="632"/>
      <c r="ANA386" s="632"/>
      <c r="ANB386" s="632"/>
      <c r="ANC386" s="632"/>
      <c r="AND386" s="632"/>
      <c r="ANE386" s="632"/>
      <c r="ANF386" s="632"/>
      <c r="ANG386" s="632"/>
      <c r="ANH386" s="632"/>
      <c r="ANI386" s="632"/>
      <c r="ANJ386" s="632"/>
      <c r="ANK386" s="632"/>
      <c r="ANL386" s="632"/>
      <c r="ANM386" s="632"/>
      <c r="ANN386" s="632"/>
      <c r="ANO386" s="632"/>
      <c r="ANP386" s="632"/>
      <c r="ANQ386" s="632"/>
      <c r="ANR386" s="632"/>
      <c r="ANS386" s="632"/>
      <c r="ANT386" s="632"/>
      <c r="ANU386" s="632"/>
      <c r="ANV386" s="632"/>
      <c r="ANW386" s="632"/>
      <c r="ANX386" s="632"/>
      <c r="ANY386" s="632"/>
      <c r="ANZ386" s="632"/>
      <c r="AOA386" s="632"/>
      <c r="AOB386" s="632"/>
      <c r="AOC386" s="632"/>
      <c r="AOD386" s="632"/>
      <c r="AOE386" s="632"/>
      <c r="AOF386" s="632"/>
      <c r="AOG386" s="632"/>
      <c r="AOH386" s="632"/>
      <c r="AOI386" s="632"/>
      <c r="AOJ386" s="632"/>
      <c r="AOK386" s="632"/>
      <c r="AOL386" s="632"/>
      <c r="AOM386" s="632"/>
      <c r="AON386" s="632"/>
      <c r="AOO386" s="632"/>
      <c r="AOP386" s="632"/>
      <c r="AOQ386" s="632"/>
      <c r="AOR386" s="632"/>
      <c r="AOS386" s="632"/>
      <c r="AOT386" s="632"/>
      <c r="AOU386" s="632"/>
      <c r="AOV386" s="632"/>
      <c r="AOW386" s="632"/>
      <c r="AOX386" s="632"/>
      <c r="AOY386" s="632"/>
      <c r="AOZ386" s="632"/>
      <c r="APA386" s="632"/>
      <c r="APB386" s="632"/>
      <c r="APC386" s="632"/>
      <c r="APD386" s="632"/>
      <c r="APE386" s="632"/>
      <c r="APF386" s="632"/>
      <c r="APG386" s="632"/>
      <c r="APH386" s="632"/>
      <c r="API386" s="632"/>
      <c r="APJ386" s="632"/>
      <c r="APK386" s="632"/>
      <c r="APL386" s="632"/>
      <c r="APM386" s="632"/>
      <c r="APN386" s="632"/>
      <c r="APO386" s="632"/>
      <c r="APP386" s="632"/>
      <c r="APQ386" s="632"/>
      <c r="APR386" s="632"/>
      <c r="APS386" s="632"/>
      <c r="APT386" s="632"/>
      <c r="APU386" s="632"/>
      <c r="APV386" s="632"/>
      <c r="APW386" s="632"/>
      <c r="APX386" s="632"/>
      <c r="APY386" s="632"/>
      <c r="APZ386" s="632"/>
      <c r="AQA386" s="632"/>
      <c r="AQB386" s="632"/>
      <c r="AQC386" s="632"/>
      <c r="AQD386" s="632"/>
      <c r="AQE386" s="632"/>
      <c r="AQF386" s="632"/>
      <c r="AQG386" s="632"/>
      <c r="AQH386" s="632"/>
      <c r="AQI386" s="632"/>
      <c r="AQJ386" s="632"/>
      <c r="AQK386" s="632"/>
      <c r="AQL386" s="632"/>
      <c r="AQM386" s="632"/>
      <c r="AQN386" s="632"/>
      <c r="AQO386" s="632"/>
      <c r="AQP386" s="632"/>
      <c r="AQQ386" s="632"/>
      <c r="AQR386" s="632"/>
      <c r="AQS386" s="632"/>
      <c r="AQT386" s="632"/>
      <c r="AQU386" s="632"/>
      <c r="AQV386" s="632"/>
      <c r="AQW386" s="632"/>
      <c r="AQX386" s="632"/>
      <c r="AQY386" s="632"/>
      <c r="AQZ386" s="632"/>
      <c r="ARA386" s="632"/>
      <c r="ARB386" s="632"/>
      <c r="ARC386" s="632"/>
      <c r="ARD386" s="632"/>
      <c r="ARE386" s="632"/>
      <c r="ARF386" s="632"/>
      <c r="ARG386" s="632"/>
      <c r="ARH386" s="632"/>
      <c r="ARI386" s="632"/>
      <c r="ARJ386" s="632"/>
      <c r="ARK386" s="632"/>
      <c r="ARL386" s="632"/>
      <c r="ARM386" s="632"/>
      <c r="ARN386" s="632"/>
      <c r="ARO386" s="632"/>
      <c r="ARP386" s="632"/>
      <c r="ARQ386" s="632"/>
      <c r="ARR386" s="632"/>
      <c r="ARS386" s="632"/>
      <c r="ART386" s="632"/>
      <c r="ARU386" s="632"/>
      <c r="ARV386" s="632"/>
      <c r="ARW386" s="632"/>
      <c r="ARX386" s="632"/>
      <c r="ARY386" s="632"/>
      <c r="ARZ386" s="632"/>
      <c r="ASA386" s="632"/>
      <c r="ASB386" s="632"/>
      <c r="ASC386" s="632"/>
      <c r="ASD386" s="632"/>
      <c r="ASE386" s="632"/>
      <c r="ASF386" s="632"/>
      <c r="ASG386" s="632"/>
      <c r="ASH386" s="632"/>
      <c r="ASI386" s="632"/>
      <c r="ASJ386" s="632"/>
      <c r="ASK386" s="632"/>
      <c r="ASL386" s="632"/>
      <c r="ASM386" s="632"/>
      <c r="ASN386" s="632"/>
      <c r="ASO386" s="632"/>
      <c r="ASP386" s="632"/>
      <c r="ASQ386" s="632"/>
      <c r="ASR386" s="632"/>
      <c r="ASS386" s="632"/>
      <c r="AST386" s="632"/>
      <c r="ASU386" s="632"/>
      <c r="ASV386" s="632"/>
      <c r="ASW386" s="632"/>
      <c r="ASX386" s="632"/>
      <c r="ASY386" s="632"/>
      <c r="ASZ386" s="632"/>
      <c r="ATA386" s="632"/>
      <c r="ATB386" s="632"/>
      <c r="ATC386" s="632"/>
      <c r="ATD386" s="632"/>
      <c r="ATE386" s="632"/>
      <c r="ATF386" s="632"/>
      <c r="ATG386" s="632"/>
      <c r="ATH386" s="632"/>
      <c r="ATI386" s="632"/>
      <c r="ATJ386" s="632"/>
      <c r="ATK386" s="632"/>
      <c r="ATL386" s="632"/>
      <c r="ATM386" s="632"/>
      <c r="ATN386" s="632"/>
      <c r="ATO386" s="632"/>
      <c r="ATP386" s="632"/>
      <c r="ATQ386" s="632"/>
      <c r="ATR386" s="632"/>
      <c r="ATS386" s="632"/>
      <c r="ATT386" s="632"/>
      <c r="ATU386" s="632"/>
      <c r="ATV386" s="632"/>
      <c r="ATW386" s="632"/>
      <c r="ATX386" s="632"/>
      <c r="ATY386" s="632"/>
      <c r="ATZ386" s="632"/>
      <c r="AUA386" s="632"/>
      <c r="AUB386" s="632"/>
      <c r="AUC386" s="632"/>
      <c r="AUD386" s="632"/>
      <c r="AUE386" s="632"/>
      <c r="AUF386" s="632"/>
      <c r="AUG386" s="632"/>
      <c r="AUH386" s="632"/>
      <c r="AUI386" s="632"/>
      <c r="AUJ386" s="632"/>
      <c r="AUK386" s="632"/>
      <c r="AUL386" s="632"/>
      <c r="AUM386" s="632"/>
      <c r="AUN386" s="632"/>
      <c r="AUO386" s="632"/>
      <c r="AUP386" s="632"/>
      <c r="AUQ386" s="632"/>
      <c r="AUR386" s="632"/>
      <c r="AUS386" s="632"/>
      <c r="AUT386" s="632"/>
      <c r="AUU386" s="632"/>
      <c r="AUV386" s="632"/>
      <c r="AUW386" s="632"/>
      <c r="AUX386" s="632"/>
      <c r="AUY386" s="632"/>
      <c r="AUZ386" s="632"/>
      <c r="AVA386" s="632"/>
      <c r="AVB386" s="632"/>
      <c r="AVC386" s="632"/>
      <c r="AVD386" s="632"/>
      <c r="AVE386" s="632"/>
      <c r="AVF386" s="632"/>
      <c r="AVG386" s="632"/>
      <c r="AVH386" s="632"/>
      <c r="AVI386" s="632"/>
      <c r="AVJ386" s="632"/>
      <c r="AVK386" s="632"/>
      <c r="AVL386" s="632"/>
      <c r="AVM386" s="632"/>
      <c r="AVN386" s="632"/>
      <c r="AVO386" s="632"/>
      <c r="AVP386" s="632"/>
      <c r="AVQ386" s="632"/>
      <c r="AVR386" s="632"/>
      <c r="AVS386" s="632"/>
      <c r="AVT386" s="632"/>
      <c r="AVU386" s="632"/>
      <c r="AVV386" s="632"/>
      <c r="AVW386" s="632"/>
      <c r="AVX386" s="632"/>
      <c r="AVY386" s="632"/>
      <c r="AVZ386" s="632"/>
      <c r="AWA386" s="632"/>
      <c r="AWB386" s="632"/>
      <c r="AWC386" s="632"/>
      <c r="AWD386" s="632"/>
      <c r="AWE386" s="632"/>
      <c r="AWF386" s="632"/>
      <c r="AWG386" s="632"/>
      <c r="AWH386" s="632"/>
      <c r="AWI386" s="632"/>
      <c r="AWJ386" s="632"/>
      <c r="AWK386" s="632"/>
      <c r="AWL386" s="632"/>
      <c r="AWM386" s="632"/>
      <c r="AWN386" s="632"/>
      <c r="AWO386" s="632"/>
      <c r="AWP386" s="632"/>
      <c r="AWQ386" s="632"/>
      <c r="AWR386" s="632"/>
      <c r="AWS386" s="632"/>
      <c r="AWT386" s="632"/>
      <c r="AWU386" s="632"/>
      <c r="AWV386" s="632"/>
      <c r="AWW386" s="632"/>
      <c r="AWX386" s="632"/>
      <c r="AWY386" s="632"/>
      <c r="AWZ386" s="632"/>
      <c r="AXA386" s="632"/>
      <c r="AXB386" s="632"/>
      <c r="AXC386" s="632"/>
      <c r="AXD386" s="632"/>
      <c r="AXE386" s="632"/>
      <c r="AXF386" s="632"/>
      <c r="AXG386" s="632"/>
      <c r="AXH386" s="632"/>
      <c r="AXI386" s="632"/>
      <c r="AXJ386" s="632"/>
      <c r="AXK386" s="632"/>
      <c r="AXL386" s="632"/>
      <c r="AXM386" s="632"/>
      <c r="AXN386" s="632"/>
      <c r="AXO386" s="632"/>
      <c r="AXP386" s="632"/>
      <c r="AXQ386" s="632"/>
      <c r="AXR386" s="632"/>
      <c r="AXS386" s="632"/>
      <c r="AXT386" s="632"/>
      <c r="AXU386" s="632"/>
      <c r="AXV386" s="632"/>
      <c r="AXW386" s="632"/>
      <c r="AXX386" s="632"/>
      <c r="AXY386" s="632"/>
      <c r="AXZ386" s="632"/>
      <c r="AYA386" s="632"/>
      <c r="AYB386" s="632"/>
      <c r="AYC386" s="632"/>
      <c r="AYD386" s="632"/>
      <c r="AYE386" s="632"/>
      <c r="AYF386" s="632"/>
      <c r="AYG386" s="632"/>
      <c r="AYH386" s="632"/>
      <c r="AYI386" s="632"/>
      <c r="AYJ386" s="632"/>
      <c r="AYK386" s="632"/>
      <c r="AYL386" s="632"/>
      <c r="AYM386" s="632"/>
      <c r="AYN386" s="632"/>
      <c r="AYO386" s="632"/>
      <c r="AYP386" s="632"/>
      <c r="AYQ386" s="632"/>
      <c r="AYR386" s="632"/>
      <c r="AYS386" s="632"/>
      <c r="AYT386" s="632"/>
      <c r="AYU386" s="632"/>
      <c r="AYV386" s="632"/>
      <c r="AYW386" s="632"/>
      <c r="AYX386" s="632"/>
      <c r="AYY386" s="632"/>
      <c r="AYZ386" s="632"/>
      <c r="AZA386" s="632"/>
      <c r="AZB386" s="632"/>
      <c r="AZC386" s="632"/>
      <c r="AZD386" s="632"/>
      <c r="AZE386" s="632"/>
      <c r="AZF386" s="632"/>
      <c r="AZG386" s="632"/>
      <c r="AZH386" s="632"/>
      <c r="AZI386" s="632"/>
      <c r="AZJ386" s="632"/>
      <c r="AZK386" s="632"/>
      <c r="AZL386" s="632"/>
      <c r="AZM386" s="632"/>
      <c r="AZN386" s="632"/>
      <c r="AZO386" s="632"/>
      <c r="AZP386" s="632"/>
      <c r="AZQ386" s="632"/>
      <c r="AZR386" s="632"/>
      <c r="AZS386" s="632"/>
      <c r="AZT386" s="632"/>
      <c r="AZU386" s="632"/>
      <c r="AZV386" s="632"/>
      <c r="AZW386" s="632"/>
      <c r="AZX386" s="632"/>
      <c r="AZY386" s="632"/>
      <c r="AZZ386" s="632"/>
      <c r="BAA386" s="632"/>
      <c r="BAB386" s="632"/>
      <c r="BAC386" s="632"/>
      <c r="BAD386" s="632"/>
      <c r="BAE386" s="632"/>
      <c r="BAF386" s="632"/>
      <c r="BAG386" s="632"/>
      <c r="BAH386" s="632"/>
      <c r="BAI386" s="632"/>
      <c r="BAJ386" s="632"/>
      <c r="BAK386" s="632"/>
      <c r="BAL386" s="632"/>
      <c r="BAM386" s="632"/>
      <c r="BAN386" s="632"/>
      <c r="BAO386" s="632"/>
      <c r="BAP386" s="632"/>
      <c r="BAQ386" s="632"/>
      <c r="BAR386" s="632"/>
      <c r="BAS386" s="632"/>
      <c r="BAT386" s="632"/>
      <c r="BAU386" s="632"/>
      <c r="BAV386" s="632"/>
      <c r="BAW386" s="632"/>
      <c r="BAX386" s="632"/>
      <c r="BAY386" s="632"/>
      <c r="BAZ386" s="632"/>
      <c r="BBA386" s="632"/>
      <c r="BBB386" s="632"/>
      <c r="BBC386" s="632"/>
      <c r="BBD386" s="632"/>
      <c r="BBE386" s="632"/>
      <c r="BBF386" s="632"/>
      <c r="BBG386" s="632"/>
      <c r="BBH386" s="632"/>
      <c r="BBI386" s="632"/>
      <c r="BBJ386" s="632"/>
      <c r="BBK386" s="632"/>
      <c r="BBL386" s="632"/>
      <c r="BBM386" s="632"/>
      <c r="BBN386" s="632"/>
      <c r="BBO386" s="632"/>
      <c r="BBP386" s="632"/>
      <c r="BBQ386" s="632"/>
      <c r="BBR386" s="632"/>
      <c r="BBS386" s="632"/>
      <c r="BBT386" s="632"/>
      <c r="BBU386" s="632"/>
      <c r="BBV386" s="632"/>
      <c r="BBW386" s="632"/>
      <c r="BBX386" s="632"/>
      <c r="BBY386" s="632"/>
      <c r="BBZ386" s="632"/>
      <c r="BCA386" s="632"/>
      <c r="BCB386" s="632"/>
      <c r="BCC386" s="632"/>
      <c r="BCD386" s="632"/>
      <c r="BCE386" s="632"/>
      <c r="BCF386" s="632"/>
      <c r="BCG386" s="632"/>
      <c r="BCH386" s="632"/>
      <c r="BCI386" s="632"/>
      <c r="BCJ386" s="632"/>
      <c r="BCK386" s="632"/>
      <c r="BCL386" s="632"/>
      <c r="BCM386" s="632"/>
      <c r="BCN386" s="632"/>
      <c r="BCO386" s="632"/>
      <c r="BCP386" s="632"/>
      <c r="BCQ386" s="632"/>
      <c r="BCR386" s="632"/>
      <c r="BCS386" s="632"/>
      <c r="BCT386" s="632"/>
      <c r="BCU386" s="632"/>
      <c r="BCV386" s="632"/>
      <c r="BCW386" s="632"/>
      <c r="BCX386" s="632"/>
      <c r="BCY386" s="632"/>
      <c r="BCZ386" s="632"/>
      <c r="BDA386" s="632"/>
      <c r="BDB386" s="632"/>
      <c r="BDC386" s="632"/>
      <c r="BDD386" s="632"/>
      <c r="BDE386" s="632"/>
      <c r="BDF386" s="632"/>
      <c r="BDG386" s="632"/>
      <c r="BDH386" s="632"/>
      <c r="BDI386" s="632"/>
      <c r="BDJ386" s="632"/>
      <c r="BDK386" s="632"/>
      <c r="BDL386" s="632"/>
      <c r="BDM386" s="632"/>
      <c r="BDN386" s="632"/>
      <c r="BDO386" s="632"/>
      <c r="BDP386" s="632"/>
      <c r="BDQ386" s="632"/>
      <c r="BDR386" s="632"/>
      <c r="BDS386" s="632"/>
      <c r="BDT386" s="632"/>
      <c r="BDU386" s="632"/>
      <c r="BDV386" s="632"/>
      <c r="BDW386" s="632"/>
      <c r="BDX386" s="632"/>
      <c r="BDY386" s="632"/>
      <c r="BDZ386" s="632"/>
      <c r="BEA386" s="632"/>
      <c r="BEB386" s="632"/>
      <c r="BEC386" s="632"/>
      <c r="BED386" s="632"/>
      <c r="BEE386" s="632"/>
      <c r="BEF386" s="632"/>
      <c r="BEG386" s="632"/>
      <c r="BEH386" s="632"/>
      <c r="BEI386" s="632"/>
      <c r="BEJ386" s="632"/>
      <c r="BEK386" s="632"/>
      <c r="BEL386" s="632"/>
      <c r="BEM386" s="632"/>
      <c r="BEN386" s="632"/>
      <c r="BEO386" s="632"/>
      <c r="BEP386" s="632"/>
      <c r="BEQ386" s="632"/>
      <c r="BER386" s="632"/>
      <c r="BES386" s="632"/>
      <c r="BET386" s="632"/>
      <c r="BEU386" s="632"/>
      <c r="BEV386" s="632"/>
      <c r="BEW386" s="632"/>
      <c r="BEX386" s="632"/>
      <c r="BEY386" s="632"/>
      <c r="BEZ386" s="632"/>
      <c r="BFA386" s="632"/>
      <c r="BFB386" s="632"/>
      <c r="BFC386" s="632"/>
      <c r="BFD386" s="632"/>
      <c r="BFE386" s="632"/>
      <c r="BFF386" s="632"/>
      <c r="BFG386" s="632"/>
      <c r="BFH386" s="632"/>
      <c r="BFI386" s="632"/>
      <c r="BFJ386" s="632"/>
      <c r="BFK386" s="632"/>
      <c r="BFL386" s="632"/>
      <c r="BFM386" s="632"/>
      <c r="BFN386" s="632"/>
      <c r="BFO386" s="632"/>
      <c r="BFP386" s="632"/>
      <c r="BFQ386" s="632"/>
      <c r="BFR386" s="632"/>
      <c r="BFS386" s="632"/>
      <c r="BFT386" s="632"/>
      <c r="BFU386" s="632"/>
      <c r="BFV386" s="632"/>
      <c r="BFW386" s="632"/>
      <c r="BFX386" s="632"/>
      <c r="BFY386" s="632"/>
      <c r="BFZ386" s="632"/>
      <c r="BGA386" s="632"/>
      <c r="BGB386" s="632"/>
      <c r="BGC386" s="632"/>
      <c r="BGD386" s="632"/>
      <c r="BGE386" s="632"/>
      <c r="BGF386" s="632"/>
      <c r="BGG386" s="632"/>
      <c r="BGH386" s="632"/>
      <c r="BGI386" s="632"/>
      <c r="BGJ386" s="632"/>
      <c r="BGK386" s="632"/>
      <c r="BGL386" s="632"/>
      <c r="BGM386" s="632"/>
      <c r="BGN386" s="632"/>
      <c r="BGO386" s="632"/>
      <c r="BGP386" s="632"/>
      <c r="BGQ386" s="632"/>
      <c r="BGR386" s="632"/>
      <c r="BGS386" s="632"/>
      <c r="BGT386" s="632"/>
      <c r="BGU386" s="632"/>
      <c r="BGV386" s="632"/>
      <c r="BGW386" s="632"/>
      <c r="BGX386" s="632"/>
      <c r="BGY386" s="632"/>
      <c r="BGZ386" s="632"/>
      <c r="BHA386" s="632"/>
      <c r="BHB386" s="632"/>
      <c r="BHC386" s="632"/>
      <c r="BHD386" s="632"/>
      <c r="BHE386" s="632"/>
      <c r="BHF386" s="632"/>
      <c r="BHG386" s="632"/>
      <c r="BHH386" s="632"/>
      <c r="BHI386" s="632"/>
      <c r="BHJ386" s="632"/>
      <c r="BHK386" s="632"/>
      <c r="BHL386" s="632"/>
      <c r="BHM386" s="632"/>
      <c r="BHN386" s="632"/>
      <c r="BHO386" s="632"/>
      <c r="BHP386" s="632"/>
      <c r="BHQ386" s="632"/>
      <c r="BHR386" s="632"/>
      <c r="BHS386" s="632"/>
      <c r="BHT386" s="632"/>
      <c r="BHU386" s="632"/>
      <c r="BHV386" s="632"/>
      <c r="BHW386" s="632"/>
      <c r="BHX386" s="632"/>
      <c r="BHY386" s="632"/>
      <c r="BHZ386" s="632"/>
      <c r="BIA386" s="632"/>
      <c r="BIB386" s="632"/>
      <c r="BIC386" s="632"/>
      <c r="BID386" s="632"/>
      <c r="BIE386" s="632"/>
      <c r="BIF386" s="632"/>
      <c r="BIG386" s="632"/>
      <c r="BIH386" s="632"/>
      <c r="BII386" s="632"/>
      <c r="BIJ386" s="632"/>
      <c r="BIK386" s="632"/>
      <c r="BIL386" s="632"/>
      <c r="BIM386" s="632"/>
      <c r="BIN386" s="632"/>
      <c r="BIO386" s="632"/>
      <c r="BIP386" s="632"/>
      <c r="BIQ386" s="632"/>
      <c r="BIR386" s="632"/>
      <c r="BIS386" s="632"/>
      <c r="BIT386" s="632"/>
      <c r="BIU386" s="632"/>
      <c r="BIV386" s="632"/>
      <c r="BIW386" s="632"/>
      <c r="BIX386" s="632"/>
      <c r="BIY386" s="632"/>
      <c r="BIZ386" s="632"/>
      <c r="BJA386" s="632"/>
      <c r="BJB386" s="632"/>
      <c r="BJC386" s="632"/>
      <c r="BJD386" s="632"/>
      <c r="BJE386" s="632"/>
      <c r="BJF386" s="632"/>
      <c r="BJG386" s="632"/>
      <c r="BJH386" s="632"/>
      <c r="BJI386" s="632"/>
      <c r="BJJ386" s="632"/>
      <c r="BJK386" s="632"/>
      <c r="BJL386" s="632"/>
      <c r="BJM386" s="632"/>
      <c r="BJN386" s="632"/>
      <c r="BJO386" s="632"/>
      <c r="BJP386" s="632"/>
      <c r="BJQ386" s="632"/>
      <c r="BJR386" s="632"/>
      <c r="BJS386" s="632"/>
      <c r="BJT386" s="632"/>
      <c r="BJU386" s="632"/>
      <c r="BJV386" s="632"/>
      <c r="BJW386" s="632"/>
      <c r="BJX386" s="632"/>
      <c r="BJY386" s="632"/>
      <c r="BJZ386" s="632"/>
      <c r="BKA386" s="632"/>
      <c r="BKB386" s="632"/>
      <c r="BKC386" s="632"/>
      <c r="BKD386" s="632"/>
      <c r="BKE386" s="632"/>
      <c r="BKF386" s="632"/>
      <c r="BKG386" s="632"/>
      <c r="BKH386" s="632"/>
      <c r="BKI386" s="632"/>
      <c r="BKJ386" s="632"/>
      <c r="BKK386" s="632"/>
      <c r="BKL386" s="632"/>
      <c r="BKM386" s="632"/>
      <c r="BKN386" s="632"/>
      <c r="BKO386" s="632"/>
      <c r="BKP386" s="632"/>
      <c r="BKQ386" s="632"/>
      <c r="BKR386" s="632"/>
      <c r="BKS386" s="632"/>
      <c r="BKT386" s="632"/>
      <c r="BKU386" s="632"/>
      <c r="BKV386" s="632"/>
      <c r="BKW386" s="632"/>
      <c r="BKX386" s="632"/>
      <c r="BKY386" s="632"/>
      <c r="BKZ386" s="632"/>
      <c r="BLA386" s="632"/>
      <c r="BLB386" s="632"/>
      <c r="BLC386" s="632"/>
      <c r="BLD386" s="632"/>
      <c r="BLE386" s="632"/>
      <c r="BLF386" s="632"/>
      <c r="BLG386" s="632"/>
      <c r="BLH386" s="632"/>
      <c r="BLI386" s="632"/>
      <c r="BLJ386" s="632"/>
      <c r="BLK386" s="632"/>
      <c r="BLL386" s="632"/>
      <c r="BLM386" s="632"/>
      <c r="BLN386" s="632"/>
      <c r="BLO386" s="632"/>
      <c r="BLP386" s="632"/>
      <c r="BLQ386" s="632"/>
      <c r="BLR386" s="632"/>
      <c r="BLS386" s="632"/>
      <c r="BLT386" s="632"/>
      <c r="BLU386" s="632"/>
      <c r="BLV386" s="632"/>
      <c r="BLW386" s="632"/>
      <c r="BLX386" s="632"/>
      <c r="BLY386" s="632"/>
      <c r="BLZ386" s="632"/>
      <c r="BMA386" s="632"/>
      <c r="BMB386" s="632"/>
      <c r="BMC386" s="632"/>
      <c r="BMD386" s="632"/>
      <c r="BME386" s="632"/>
      <c r="BMF386" s="632"/>
      <c r="BMG386" s="632"/>
      <c r="BMH386" s="632"/>
      <c r="BMI386" s="632"/>
      <c r="BMJ386" s="632"/>
      <c r="BMK386" s="632"/>
      <c r="BML386" s="632"/>
      <c r="BMM386" s="632"/>
      <c r="BMN386" s="632"/>
      <c r="BMO386" s="632"/>
      <c r="BMP386" s="632"/>
      <c r="BMQ386" s="632"/>
      <c r="BMR386" s="632"/>
      <c r="BMS386" s="632"/>
      <c r="BMT386" s="632"/>
      <c r="BMU386" s="632"/>
      <c r="BMV386" s="632"/>
      <c r="BMW386" s="632"/>
      <c r="BMX386" s="632"/>
      <c r="BMY386" s="632"/>
      <c r="BMZ386" s="632"/>
      <c r="BNA386" s="632"/>
      <c r="BNB386" s="632"/>
      <c r="BNC386" s="632"/>
      <c r="BND386" s="632"/>
      <c r="BNE386" s="632"/>
      <c r="BNF386" s="632"/>
      <c r="BNG386" s="632"/>
      <c r="BNH386" s="632"/>
      <c r="BNI386" s="632"/>
      <c r="BNJ386" s="632"/>
      <c r="BNK386" s="632"/>
      <c r="BNL386" s="632"/>
      <c r="BNM386" s="632"/>
      <c r="BNN386" s="632"/>
      <c r="BNO386" s="632"/>
      <c r="BNP386" s="632"/>
      <c r="BNQ386" s="632"/>
      <c r="BNR386" s="632"/>
      <c r="BNS386" s="632"/>
      <c r="BNT386" s="632"/>
      <c r="BNU386" s="632"/>
      <c r="BNV386" s="632"/>
      <c r="BNW386" s="632"/>
      <c r="BNX386" s="632"/>
      <c r="BNY386" s="632"/>
      <c r="BNZ386" s="632"/>
      <c r="BOA386" s="632"/>
      <c r="BOB386" s="632"/>
      <c r="BOC386" s="632"/>
      <c r="BOD386" s="632"/>
      <c r="BOE386" s="632"/>
      <c r="BOF386" s="632"/>
      <c r="BOG386" s="632"/>
      <c r="BOH386" s="632"/>
      <c r="BOI386" s="632"/>
      <c r="BOJ386" s="632"/>
      <c r="BOK386" s="632"/>
      <c r="BOL386" s="632"/>
      <c r="BOM386" s="632"/>
      <c r="BON386" s="632"/>
      <c r="BOO386" s="632"/>
      <c r="BOP386" s="632"/>
      <c r="BOQ386" s="632"/>
      <c r="BOR386" s="632"/>
      <c r="BOS386" s="632"/>
      <c r="BOT386" s="632"/>
      <c r="BOU386" s="632"/>
      <c r="BOV386" s="632"/>
      <c r="BOW386" s="632"/>
      <c r="BOX386" s="632"/>
      <c r="BOY386" s="632"/>
      <c r="BOZ386" s="632"/>
      <c r="BPA386" s="632"/>
      <c r="BPB386" s="632"/>
      <c r="BPC386" s="632"/>
      <c r="BPD386" s="632"/>
      <c r="BPE386" s="632"/>
      <c r="BPF386" s="632"/>
      <c r="BPG386" s="632"/>
      <c r="BPH386" s="632"/>
      <c r="BPI386" s="632"/>
      <c r="BPJ386" s="632"/>
      <c r="BPK386" s="632"/>
      <c r="BPL386" s="632"/>
      <c r="BPM386" s="632"/>
      <c r="BPN386" s="632"/>
      <c r="BPO386" s="632"/>
      <c r="BPP386" s="632"/>
      <c r="BPQ386" s="632"/>
      <c r="BPR386" s="632"/>
      <c r="BPS386" s="632"/>
      <c r="BPT386" s="632"/>
      <c r="BPU386" s="632"/>
      <c r="BPV386" s="632"/>
      <c r="BPW386" s="632"/>
      <c r="BPX386" s="632"/>
      <c r="BPY386" s="632"/>
      <c r="BPZ386" s="632"/>
      <c r="BQA386" s="632"/>
      <c r="BQB386" s="632"/>
      <c r="BQC386" s="632"/>
      <c r="BQD386" s="632"/>
      <c r="BQE386" s="632"/>
      <c r="BQF386" s="632"/>
      <c r="BQG386" s="632"/>
      <c r="BQH386" s="632"/>
      <c r="BQI386" s="632"/>
      <c r="BQJ386" s="632"/>
      <c r="BQK386" s="632"/>
      <c r="BQL386" s="632"/>
      <c r="BQM386" s="632"/>
      <c r="BQN386" s="632"/>
      <c r="BQO386" s="632"/>
      <c r="BQP386" s="632"/>
      <c r="BQQ386" s="632"/>
      <c r="BQR386" s="632"/>
      <c r="BQS386" s="632"/>
      <c r="BQT386" s="632"/>
      <c r="BQU386" s="632"/>
      <c r="BQV386" s="632"/>
      <c r="BQW386" s="632"/>
      <c r="BQX386" s="632"/>
      <c r="BQY386" s="632"/>
      <c r="BQZ386" s="632"/>
      <c r="BRA386" s="632"/>
      <c r="BRB386" s="632"/>
      <c r="BRC386" s="632"/>
      <c r="BRD386" s="632"/>
      <c r="BRE386" s="632"/>
      <c r="BRF386" s="632"/>
      <c r="BRG386" s="632"/>
      <c r="BRH386" s="632"/>
      <c r="BRI386" s="632"/>
      <c r="BRJ386" s="632"/>
      <c r="BRK386" s="632"/>
      <c r="BRL386" s="632"/>
      <c r="BRM386" s="632"/>
      <c r="BRN386" s="632"/>
      <c r="BRO386" s="632"/>
      <c r="BRP386" s="632"/>
      <c r="BRQ386" s="632"/>
      <c r="BRR386" s="632"/>
      <c r="BRS386" s="632"/>
      <c r="BRT386" s="632"/>
      <c r="BRU386" s="632"/>
      <c r="BRV386" s="632"/>
      <c r="BRW386" s="632"/>
      <c r="BRX386" s="632"/>
      <c r="BRY386" s="632"/>
      <c r="BRZ386" s="632"/>
      <c r="BSA386" s="632"/>
      <c r="BSB386" s="632"/>
      <c r="BSC386" s="632"/>
      <c r="BSD386" s="632"/>
      <c r="BSE386" s="632"/>
      <c r="BSF386" s="632"/>
      <c r="BSG386" s="632"/>
      <c r="BSH386" s="632"/>
      <c r="BSI386" s="632"/>
      <c r="BSJ386" s="632"/>
      <c r="BSK386" s="632"/>
      <c r="BSL386" s="632"/>
      <c r="BSM386" s="632"/>
      <c r="BSN386" s="632"/>
      <c r="BSO386" s="632"/>
      <c r="BSP386" s="632"/>
      <c r="BSQ386" s="632"/>
      <c r="BSR386" s="632"/>
      <c r="BSS386" s="632"/>
      <c r="BST386" s="632"/>
      <c r="BSU386" s="632"/>
      <c r="BSV386" s="632"/>
      <c r="BSW386" s="632"/>
      <c r="BSX386" s="632"/>
      <c r="BSY386" s="632"/>
      <c r="BSZ386" s="632"/>
      <c r="BTA386" s="632"/>
      <c r="BTB386" s="632"/>
      <c r="BTC386" s="632"/>
      <c r="BTD386" s="632"/>
      <c r="BTE386" s="632"/>
      <c r="BTF386" s="632"/>
      <c r="BTG386" s="632"/>
      <c r="BTH386" s="632"/>
      <c r="BTI386" s="632"/>
      <c r="BTJ386" s="632"/>
      <c r="BTK386" s="632"/>
      <c r="BTL386" s="632"/>
      <c r="BTM386" s="632"/>
      <c r="BTN386" s="632"/>
      <c r="BTO386" s="632"/>
      <c r="BTP386" s="632"/>
      <c r="BTQ386" s="632"/>
      <c r="BTR386" s="632"/>
      <c r="BTS386" s="632"/>
      <c r="BTT386" s="632"/>
      <c r="BTU386" s="632"/>
      <c r="BTV386" s="632"/>
      <c r="BTW386" s="632"/>
      <c r="BTX386" s="632"/>
      <c r="BTY386" s="632"/>
      <c r="BTZ386" s="632"/>
      <c r="BUA386" s="632"/>
      <c r="BUB386" s="632"/>
      <c r="BUC386" s="632"/>
      <c r="BUD386" s="632"/>
      <c r="BUE386" s="632"/>
      <c r="BUF386" s="632"/>
      <c r="BUG386" s="632"/>
      <c r="BUH386" s="632"/>
      <c r="BUI386" s="632"/>
      <c r="BUJ386" s="632"/>
      <c r="BUK386" s="632"/>
      <c r="BUL386" s="632"/>
      <c r="BUM386" s="632"/>
      <c r="BUN386" s="632"/>
      <c r="BUO386" s="632"/>
      <c r="BUP386" s="632"/>
      <c r="BUQ386" s="632"/>
      <c r="BUR386" s="632"/>
      <c r="BUS386" s="632"/>
      <c r="BUT386" s="632"/>
      <c r="BUU386" s="632"/>
      <c r="BUV386" s="632"/>
      <c r="BUW386" s="632"/>
      <c r="BUX386" s="632"/>
      <c r="BUY386" s="632"/>
      <c r="BUZ386" s="632"/>
      <c r="BVA386" s="632"/>
      <c r="BVB386" s="632"/>
      <c r="BVC386" s="632"/>
      <c r="BVD386" s="632"/>
      <c r="BVE386" s="632"/>
      <c r="BVF386" s="632"/>
      <c r="BVG386" s="632"/>
      <c r="BVH386" s="632"/>
      <c r="BVI386" s="632"/>
      <c r="BVJ386" s="632"/>
      <c r="BVK386" s="632"/>
      <c r="BVL386" s="632"/>
      <c r="BVM386" s="632"/>
      <c r="BVN386" s="632"/>
      <c r="BVO386" s="632"/>
      <c r="BVP386" s="632"/>
      <c r="BVQ386" s="632"/>
      <c r="BVR386" s="632"/>
      <c r="BVS386" s="632"/>
      <c r="BVT386" s="632"/>
      <c r="BVU386" s="632"/>
      <c r="BVV386" s="632"/>
      <c r="BVW386" s="632"/>
      <c r="BVX386" s="632"/>
      <c r="BVY386" s="632"/>
      <c r="BVZ386" s="632"/>
      <c r="BWA386" s="632"/>
      <c r="BWB386" s="632"/>
      <c r="BWC386" s="632"/>
      <c r="BWD386" s="632"/>
      <c r="BWE386" s="632"/>
      <c r="BWF386" s="632"/>
      <c r="BWG386" s="632"/>
      <c r="BWH386" s="632"/>
      <c r="BWI386" s="632"/>
      <c r="BWJ386" s="632"/>
      <c r="BWK386" s="632"/>
      <c r="BWL386" s="632"/>
      <c r="BWM386" s="632"/>
      <c r="BWN386" s="632"/>
      <c r="BWO386" s="632"/>
      <c r="BWP386" s="632"/>
      <c r="BWQ386" s="632"/>
      <c r="BWR386" s="632"/>
      <c r="BWS386" s="632"/>
      <c r="BWT386" s="632"/>
      <c r="BWU386" s="632"/>
      <c r="BWV386" s="632"/>
      <c r="BWW386" s="632"/>
      <c r="BWX386" s="632"/>
      <c r="BWY386" s="632"/>
      <c r="BWZ386" s="632"/>
      <c r="BXA386" s="632"/>
      <c r="BXB386" s="632"/>
      <c r="BXC386" s="632"/>
      <c r="BXD386" s="632"/>
      <c r="BXE386" s="632"/>
      <c r="BXF386" s="632"/>
      <c r="BXG386" s="632"/>
      <c r="BXH386" s="632"/>
      <c r="BXI386" s="632"/>
      <c r="BXJ386" s="632"/>
      <c r="BXK386" s="632"/>
      <c r="BXL386" s="632"/>
      <c r="BXM386" s="632"/>
      <c r="BXN386" s="632"/>
      <c r="BXO386" s="632"/>
      <c r="BXP386" s="632"/>
      <c r="BXQ386" s="632"/>
      <c r="BXR386" s="632"/>
      <c r="BXS386" s="632"/>
      <c r="BXT386" s="632"/>
      <c r="BXU386" s="632"/>
      <c r="BXV386" s="632"/>
      <c r="BXW386" s="632"/>
      <c r="BXX386" s="632"/>
      <c r="BXY386" s="632"/>
      <c r="BXZ386" s="632"/>
      <c r="BYA386" s="632"/>
      <c r="BYB386" s="632"/>
      <c r="BYC386" s="632"/>
      <c r="BYD386" s="632"/>
      <c r="BYE386" s="632"/>
      <c r="BYF386" s="632"/>
      <c r="BYG386" s="632"/>
      <c r="BYH386" s="632"/>
      <c r="BYI386" s="632"/>
      <c r="BYJ386" s="632"/>
      <c r="BYK386" s="632"/>
      <c r="BYL386" s="632"/>
      <c r="BYM386" s="632"/>
      <c r="BYN386" s="632"/>
      <c r="BYO386" s="632"/>
      <c r="BYP386" s="632"/>
      <c r="BYQ386" s="632"/>
      <c r="BYR386" s="632"/>
      <c r="BYS386" s="632"/>
      <c r="BYT386" s="632"/>
      <c r="BYU386" s="632"/>
      <c r="BYV386" s="632"/>
      <c r="BYW386" s="632"/>
      <c r="BYX386" s="632"/>
      <c r="BYY386" s="632"/>
      <c r="BYZ386" s="632"/>
      <c r="BZA386" s="632"/>
      <c r="BZB386" s="632"/>
      <c r="BZC386" s="632"/>
      <c r="BZD386" s="632"/>
      <c r="BZE386" s="632"/>
      <c r="BZF386" s="632"/>
      <c r="BZG386" s="632"/>
      <c r="BZH386" s="632"/>
      <c r="BZI386" s="632"/>
      <c r="BZJ386" s="632"/>
      <c r="BZK386" s="632"/>
      <c r="BZL386" s="632"/>
      <c r="BZM386" s="632"/>
      <c r="BZN386" s="632"/>
      <c r="BZO386" s="632"/>
      <c r="BZP386" s="632"/>
      <c r="BZQ386" s="632"/>
      <c r="BZR386" s="632"/>
      <c r="BZS386" s="632"/>
      <c r="BZT386" s="632"/>
      <c r="BZU386" s="632"/>
      <c r="BZV386" s="632"/>
      <c r="BZW386" s="632"/>
      <c r="BZX386" s="632"/>
      <c r="BZY386" s="632"/>
      <c r="BZZ386" s="632"/>
      <c r="CAA386" s="632"/>
      <c r="CAB386" s="632"/>
      <c r="CAC386" s="632"/>
      <c r="CAD386" s="632"/>
      <c r="CAE386" s="632"/>
      <c r="CAF386" s="632"/>
      <c r="CAG386" s="632"/>
      <c r="CAH386" s="632"/>
      <c r="CAI386" s="632"/>
      <c r="CAJ386" s="632"/>
      <c r="CAK386" s="632"/>
      <c r="CAL386" s="632"/>
      <c r="CAM386" s="632"/>
      <c r="CAN386" s="632"/>
      <c r="CAO386" s="632"/>
      <c r="CAP386" s="632"/>
      <c r="CAQ386" s="632"/>
      <c r="CAR386" s="632"/>
      <c r="CAS386" s="632"/>
      <c r="CAT386" s="632"/>
      <c r="CAU386" s="632"/>
      <c r="CAV386" s="632"/>
      <c r="CAW386" s="632"/>
      <c r="CAX386" s="632"/>
      <c r="CAY386" s="632"/>
      <c r="CAZ386" s="632"/>
      <c r="CBA386" s="632"/>
      <c r="CBB386" s="632"/>
      <c r="CBC386" s="632"/>
      <c r="CBD386" s="632"/>
      <c r="CBE386" s="632"/>
      <c r="CBF386" s="632"/>
      <c r="CBG386" s="632"/>
      <c r="CBH386" s="632"/>
      <c r="CBI386" s="632"/>
      <c r="CBJ386" s="632"/>
      <c r="CBK386" s="632"/>
      <c r="CBL386" s="632"/>
      <c r="CBM386" s="632"/>
      <c r="CBN386" s="632"/>
      <c r="CBO386" s="632"/>
      <c r="CBP386" s="632"/>
      <c r="CBQ386" s="632"/>
      <c r="CBR386" s="632"/>
      <c r="CBS386" s="632"/>
      <c r="CBT386" s="632"/>
      <c r="CBU386" s="632"/>
      <c r="CBV386" s="632"/>
      <c r="CBW386" s="632"/>
      <c r="CBX386" s="632"/>
      <c r="CBY386" s="632"/>
      <c r="CBZ386" s="632"/>
      <c r="CCA386" s="632"/>
      <c r="CCB386" s="632"/>
      <c r="CCC386" s="632"/>
      <c r="CCD386" s="632"/>
      <c r="CCE386" s="632"/>
      <c r="CCF386" s="632"/>
      <c r="CCG386" s="632"/>
      <c r="CCH386" s="632"/>
      <c r="CCI386" s="632"/>
      <c r="CCJ386" s="632"/>
      <c r="CCK386" s="632"/>
      <c r="CCL386" s="632"/>
      <c r="CCM386" s="632"/>
      <c r="CCN386" s="632"/>
      <c r="CCO386" s="632"/>
      <c r="CCP386" s="632"/>
      <c r="CCQ386" s="632"/>
      <c r="CCR386" s="632"/>
      <c r="CCS386" s="632"/>
      <c r="CCT386" s="632"/>
      <c r="CCU386" s="632"/>
      <c r="CCV386" s="632"/>
      <c r="CCW386" s="632"/>
      <c r="CCX386" s="632"/>
      <c r="CCY386" s="632"/>
      <c r="CCZ386" s="632"/>
      <c r="CDA386" s="632"/>
      <c r="CDB386" s="632"/>
      <c r="CDC386" s="632"/>
      <c r="CDD386" s="632"/>
      <c r="CDE386" s="632"/>
      <c r="CDF386" s="632"/>
      <c r="CDG386" s="632"/>
      <c r="CDH386" s="632"/>
      <c r="CDI386" s="632"/>
      <c r="CDJ386" s="632"/>
      <c r="CDK386" s="632"/>
      <c r="CDL386" s="632"/>
      <c r="CDM386" s="632"/>
      <c r="CDN386" s="632"/>
      <c r="CDO386" s="632"/>
      <c r="CDP386" s="632"/>
      <c r="CDQ386" s="632"/>
      <c r="CDR386" s="632"/>
      <c r="CDS386" s="632"/>
      <c r="CDT386" s="632"/>
      <c r="CDU386" s="632"/>
      <c r="CDV386" s="632"/>
      <c r="CDW386" s="632"/>
      <c r="CDX386" s="632"/>
      <c r="CDY386" s="632"/>
      <c r="CDZ386" s="632"/>
      <c r="CEA386" s="632"/>
      <c r="CEB386" s="632"/>
      <c r="CEC386" s="632"/>
      <c r="CED386" s="632"/>
      <c r="CEE386" s="632"/>
      <c r="CEF386" s="632"/>
      <c r="CEG386" s="632"/>
      <c r="CEH386" s="632"/>
      <c r="CEI386" s="632"/>
      <c r="CEJ386" s="632"/>
      <c r="CEK386" s="632"/>
      <c r="CEL386" s="632"/>
      <c r="CEM386" s="632"/>
      <c r="CEN386" s="632"/>
      <c r="CEO386" s="632"/>
      <c r="CEP386" s="632"/>
      <c r="CEQ386" s="632"/>
      <c r="CER386" s="632"/>
      <c r="CES386" s="632"/>
      <c r="CET386" s="632"/>
      <c r="CEU386" s="632"/>
      <c r="CEV386" s="632"/>
      <c r="CEW386" s="632"/>
      <c r="CEX386" s="632"/>
      <c r="CEY386" s="632"/>
      <c r="CEZ386" s="632"/>
      <c r="CFA386" s="632"/>
      <c r="CFB386" s="632"/>
      <c r="CFC386" s="632"/>
      <c r="CFD386" s="632"/>
      <c r="CFE386" s="632"/>
      <c r="CFF386" s="632"/>
      <c r="CFG386" s="632"/>
      <c r="CFH386" s="632"/>
      <c r="CFI386" s="632"/>
      <c r="CFJ386" s="632"/>
      <c r="CFK386" s="632"/>
      <c r="CFL386" s="632"/>
      <c r="CFM386" s="632"/>
      <c r="CFN386" s="632"/>
      <c r="CFO386" s="632"/>
      <c r="CFP386" s="632"/>
      <c r="CFQ386" s="632"/>
      <c r="CFR386" s="632"/>
      <c r="CFS386" s="632"/>
      <c r="CFT386" s="632"/>
      <c r="CFU386" s="632"/>
      <c r="CFV386" s="632"/>
      <c r="CFW386" s="632"/>
      <c r="CFX386" s="632"/>
      <c r="CFY386" s="632"/>
      <c r="CFZ386" s="632"/>
      <c r="CGA386" s="632"/>
      <c r="CGB386" s="632"/>
      <c r="CGC386" s="632"/>
      <c r="CGD386" s="632"/>
      <c r="CGE386" s="632"/>
      <c r="CGF386" s="632"/>
      <c r="CGG386" s="632"/>
      <c r="CGH386" s="632"/>
      <c r="CGI386" s="632"/>
      <c r="CGJ386" s="632"/>
      <c r="CGK386" s="632"/>
      <c r="CGL386" s="632"/>
      <c r="CGM386" s="632"/>
      <c r="CGN386" s="632"/>
      <c r="CGO386" s="632"/>
      <c r="CGP386" s="632"/>
      <c r="CGQ386" s="632"/>
      <c r="CGR386" s="632"/>
      <c r="CGS386" s="632"/>
      <c r="CGT386" s="632"/>
      <c r="CGU386" s="632"/>
      <c r="CGV386" s="632"/>
      <c r="CGW386" s="632"/>
      <c r="CGX386" s="632"/>
      <c r="CGY386" s="632"/>
      <c r="CGZ386" s="632"/>
      <c r="CHA386" s="632"/>
      <c r="CHB386" s="632"/>
      <c r="CHC386" s="632"/>
      <c r="CHD386" s="632"/>
      <c r="CHE386" s="632"/>
      <c r="CHF386" s="632"/>
      <c r="CHG386" s="632"/>
      <c r="CHH386" s="632"/>
      <c r="CHI386" s="632"/>
      <c r="CHJ386" s="632"/>
      <c r="CHK386" s="632"/>
      <c r="CHL386" s="632"/>
      <c r="CHM386" s="632"/>
      <c r="CHN386" s="632"/>
      <c r="CHO386" s="632"/>
      <c r="CHP386" s="632"/>
      <c r="CHQ386" s="632"/>
      <c r="CHR386" s="632"/>
      <c r="CHS386" s="632"/>
      <c r="CHT386" s="632"/>
      <c r="CHU386" s="632"/>
      <c r="CHV386" s="632"/>
      <c r="CHW386" s="632"/>
      <c r="CHX386" s="632"/>
      <c r="CHY386" s="632"/>
      <c r="CHZ386" s="632"/>
      <c r="CIA386" s="632"/>
      <c r="CIB386" s="632"/>
      <c r="CIC386" s="632"/>
      <c r="CID386" s="632"/>
      <c r="CIE386" s="632"/>
      <c r="CIF386" s="632"/>
      <c r="CIG386" s="632"/>
      <c r="CIH386" s="632"/>
      <c r="CII386" s="632"/>
      <c r="CIJ386" s="632"/>
      <c r="CIK386" s="632"/>
      <c r="CIL386" s="632"/>
      <c r="CIM386" s="632"/>
      <c r="CIN386" s="632"/>
      <c r="CIO386" s="632"/>
      <c r="CIP386" s="632"/>
      <c r="CIQ386" s="632"/>
      <c r="CIR386" s="632"/>
      <c r="CIS386" s="632"/>
      <c r="CIT386" s="632"/>
      <c r="CIU386" s="632"/>
      <c r="CIV386" s="632"/>
      <c r="CIW386" s="632"/>
      <c r="CIX386" s="632"/>
      <c r="CIY386" s="632"/>
      <c r="CIZ386" s="632"/>
      <c r="CJA386" s="632"/>
      <c r="CJB386" s="632"/>
      <c r="CJC386" s="632"/>
      <c r="CJD386" s="632"/>
      <c r="CJE386" s="632"/>
      <c r="CJF386" s="632"/>
      <c r="CJG386" s="632"/>
      <c r="CJH386" s="632"/>
      <c r="CJI386" s="632"/>
      <c r="CJJ386" s="632"/>
      <c r="CJK386" s="632"/>
      <c r="CJL386" s="632"/>
      <c r="CJM386" s="632"/>
      <c r="CJN386" s="632"/>
      <c r="CJO386" s="632"/>
      <c r="CJP386" s="632"/>
      <c r="CJQ386" s="632"/>
      <c r="CJR386" s="632"/>
      <c r="CJS386" s="632"/>
      <c r="CJT386" s="632"/>
      <c r="CJU386" s="632"/>
      <c r="CJV386" s="632"/>
      <c r="CJW386" s="632"/>
      <c r="CJX386" s="632"/>
      <c r="CJY386" s="632"/>
      <c r="CJZ386" s="632"/>
      <c r="CKA386" s="632"/>
      <c r="CKB386" s="632"/>
      <c r="CKC386" s="632"/>
      <c r="CKD386" s="632"/>
      <c r="CKE386" s="632"/>
      <c r="CKF386" s="632"/>
      <c r="CKG386" s="632"/>
      <c r="CKH386" s="632"/>
      <c r="CKI386" s="632"/>
      <c r="CKJ386" s="632"/>
      <c r="CKK386" s="632"/>
      <c r="CKL386" s="632"/>
      <c r="CKM386" s="632"/>
      <c r="CKN386" s="632"/>
      <c r="CKO386" s="632"/>
      <c r="CKP386" s="632"/>
      <c r="CKQ386" s="632"/>
      <c r="CKR386" s="632"/>
      <c r="CKS386" s="632"/>
      <c r="CKT386" s="632"/>
      <c r="CKU386" s="632"/>
      <c r="CKV386" s="632"/>
      <c r="CKW386" s="632"/>
      <c r="CKX386" s="632"/>
      <c r="CKY386" s="632"/>
      <c r="CKZ386" s="632"/>
      <c r="CLA386" s="632"/>
      <c r="CLB386" s="632"/>
      <c r="CLC386" s="632"/>
      <c r="CLD386" s="632"/>
      <c r="CLE386" s="632"/>
      <c r="CLF386" s="632"/>
      <c r="CLG386" s="632"/>
      <c r="CLH386" s="632"/>
      <c r="CLI386" s="632"/>
      <c r="CLJ386" s="632"/>
      <c r="CLK386" s="632"/>
      <c r="CLL386" s="632"/>
      <c r="CLM386" s="632"/>
      <c r="CLN386" s="632"/>
      <c r="CLO386" s="632"/>
      <c r="CLP386" s="632"/>
      <c r="CLQ386" s="632"/>
      <c r="CLR386" s="632"/>
      <c r="CLS386" s="632"/>
      <c r="CLT386" s="632"/>
      <c r="CLU386" s="632"/>
      <c r="CLV386" s="632"/>
      <c r="CLW386" s="632"/>
      <c r="CLX386" s="632"/>
      <c r="CLY386" s="632"/>
      <c r="CLZ386" s="632"/>
      <c r="CMA386" s="632"/>
      <c r="CMB386" s="632"/>
      <c r="CMC386" s="632"/>
      <c r="CMD386" s="632"/>
      <c r="CME386" s="632"/>
      <c r="CMF386" s="632"/>
      <c r="CMG386" s="632"/>
      <c r="CMH386" s="632"/>
      <c r="CMI386" s="632"/>
      <c r="CMJ386" s="632"/>
      <c r="CMK386" s="632"/>
      <c r="CML386" s="632"/>
      <c r="CMM386" s="632"/>
      <c r="CMN386" s="632"/>
      <c r="CMO386" s="632"/>
      <c r="CMP386" s="632"/>
      <c r="CMQ386" s="632"/>
      <c r="CMR386" s="632"/>
      <c r="CMS386" s="632"/>
      <c r="CMT386" s="632"/>
      <c r="CMU386" s="632"/>
      <c r="CMV386" s="632"/>
      <c r="CMW386" s="632"/>
      <c r="CMX386" s="632"/>
      <c r="CMY386" s="632"/>
      <c r="CMZ386" s="632"/>
      <c r="CNA386" s="632"/>
      <c r="CNB386" s="632"/>
      <c r="CNC386" s="632"/>
      <c r="CND386" s="632"/>
      <c r="CNE386" s="632"/>
      <c r="CNF386" s="632"/>
      <c r="CNG386" s="632"/>
      <c r="CNH386" s="632"/>
      <c r="CNI386" s="632"/>
      <c r="CNJ386" s="632"/>
      <c r="CNK386" s="632"/>
      <c r="CNL386" s="632"/>
      <c r="CNM386" s="632"/>
      <c r="CNN386" s="632"/>
      <c r="CNO386" s="632"/>
      <c r="CNP386" s="632"/>
      <c r="CNQ386" s="632"/>
      <c r="CNR386" s="632"/>
      <c r="CNS386" s="632"/>
      <c r="CNT386" s="632"/>
      <c r="CNU386" s="632"/>
      <c r="CNV386" s="632"/>
      <c r="CNW386" s="632"/>
      <c r="CNX386" s="632"/>
      <c r="CNY386" s="632"/>
      <c r="CNZ386" s="632"/>
      <c r="COA386" s="632"/>
      <c r="COB386" s="632"/>
      <c r="COC386" s="632"/>
      <c r="COD386" s="632"/>
      <c r="COE386" s="632"/>
      <c r="COF386" s="632"/>
      <c r="COG386" s="632"/>
      <c r="COH386" s="632"/>
      <c r="COI386" s="632"/>
      <c r="COJ386" s="632"/>
      <c r="COK386" s="632"/>
      <c r="COL386" s="632"/>
      <c r="COM386" s="632"/>
      <c r="CON386" s="632"/>
      <c r="COO386" s="632"/>
      <c r="COP386" s="632"/>
      <c r="COQ386" s="632"/>
      <c r="COR386" s="632"/>
      <c r="COS386" s="632"/>
      <c r="COT386" s="632"/>
      <c r="COU386" s="632"/>
      <c r="COV386" s="632"/>
      <c r="COW386" s="632"/>
      <c r="COX386" s="632"/>
      <c r="COY386" s="632"/>
      <c r="COZ386" s="632"/>
      <c r="CPA386" s="632"/>
      <c r="CPB386" s="632"/>
      <c r="CPC386" s="632"/>
      <c r="CPD386" s="632"/>
      <c r="CPE386" s="632"/>
      <c r="CPF386" s="632"/>
      <c r="CPG386" s="632"/>
      <c r="CPH386" s="632"/>
      <c r="CPI386" s="632"/>
      <c r="CPJ386" s="632"/>
      <c r="CPK386" s="632"/>
      <c r="CPL386" s="632"/>
      <c r="CPM386" s="632"/>
      <c r="CPN386" s="632"/>
      <c r="CPO386" s="632"/>
      <c r="CPP386" s="632"/>
      <c r="CPQ386" s="632"/>
      <c r="CPR386" s="632"/>
      <c r="CPS386" s="632"/>
      <c r="CPT386" s="632"/>
      <c r="CPU386" s="632"/>
      <c r="CPV386" s="632"/>
      <c r="CPW386" s="632"/>
      <c r="CPX386" s="632"/>
      <c r="CPY386" s="632"/>
      <c r="CPZ386" s="632"/>
      <c r="CQA386" s="632"/>
      <c r="CQB386" s="632"/>
      <c r="CQC386" s="632"/>
      <c r="CQD386" s="632"/>
      <c r="CQE386" s="632"/>
      <c r="CQF386" s="632"/>
      <c r="CQG386" s="632"/>
      <c r="CQH386" s="632"/>
      <c r="CQI386" s="632"/>
      <c r="CQJ386" s="632"/>
      <c r="CQK386" s="632"/>
      <c r="CQL386" s="632"/>
      <c r="CQM386" s="632"/>
      <c r="CQN386" s="632"/>
      <c r="CQO386" s="632"/>
      <c r="CQP386" s="632"/>
      <c r="CQQ386" s="632"/>
      <c r="CQR386" s="632"/>
      <c r="CQS386" s="632"/>
      <c r="CQT386" s="632"/>
      <c r="CQU386" s="632"/>
      <c r="CQV386" s="632"/>
      <c r="CQW386" s="632"/>
      <c r="CQX386" s="632"/>
      <c r="CQY386" s="632"/>
      <c r="CQZ386" s="632"/>
      <c r="CRA386" s="632"/>
      <c r="CRB386" s="632"/>
      <c r="CRC386" s="632"/>
      <c r="CRD386" s="632"/>
      <c r="CRE386" s="632"/>
      <c r="CRF386" s="632"/>
      <c r="CRG386" s="632"/>
      <c r="CRH386" s="632"/>
      <c r="CRI386" s="632"/>
      <c r="CRJ386" s="632"/>
      <c r="CRK386" s="632"/>
      <c r="CRL386" s="632"/>
      <c r="CRM386" s="632"/>
      <c r="CRN386" s="632"/>
      <c r="CRO386" s="632"/>
      <c r="CRP386" s="632"/>
      <c r="CRQ386" s="632"/>
      <c r="CRR386" s="632"/>
      <c r="CRS386" s="632"/>
      <c r="CRT386" s="632"/>
      <c r="CRU386" s="632"/>
      <c r="CRV386" s="632"/>
      <c r="CRW386" s="632"/>
      <c r="CRX386" s="632"/>
      <c r="CRY386" s="632"/>
      <c r="CRZ386" s="632"/>
      <c r="CSA386" s="632"/>
      <c r="CSB386" s="632"/>
      <c r="CSC386" s="632"/>
      <c r="CSD386" s="632"/>
      <c r="CSE386" s="632"/>
      <c r="CSF386" s="632"/>
      <c r="CSG386" s="632"/>
      <c r="CSH386" s="632"/>
      <c r="CSI386" s="632"/>
      <c r="CSJ386" s="632"/>
      <c r="CSK386" s="632"/>
      <c r="CSL386" s="632"/>
      <c r="CSM386" s="632"/>
      <c r="CSN386" s="632"/>
      <c r="CSO386" s="632"/>
      <c r="CSP386" s="632"/>
      <c r="CSQ386" s="632"/>
      <c r="CSR386" s="632"/>
      <c r="CSS386" s="632"/>
      <c r="CST386" s="632"/>
      <c r="CSU386" s="632"/>
      <c r="CSV386" s="632"/>
      <c r="CSW386" s="632"/>
      <c r="CSX386" s="632"/>
      <c r="CSY386" s="632"/>
      <c r="CSZ386" s="632"/>
      <c r="CTA386" s="632"/>
      <c r="CTB386" s="632"/>
      <c r="CTC386" s="632"/>
      <c r="CTD386" s="632"/>
      <c r="CTE386" s="632"/>
      <c r="CTF386" s="632"/>
      <c r="CTG386" s="632"/>
      <c r="CTH386" s="632"/>
      <c r="CTI386" s="632"/>
      <c r="CTJ386" s="632"/>
      <c r="CTK386" s="632"/>
      <c r="CTL386" s="632"/>
      <c r="CTM386" s="632"/>
      <c r="CTN386" s="632"/>
      <c r="CTO386" s="632"/>
      <c r="CTP386" s="632"/>
      <c r="CTQ386" s="632"/>
      <c r="CTR386" s="632"/>
      <c r="CTS386" s="632"/>
      <c r="CTT386" s="632"/>
      <c r="CTU386" s="632"/>
      <c r="CTV386" s="632"/>
      <c r="CTW386" s="632"/>
      <c r="CTX386" s="632"/>
      <c r="CTY386" s="632"/>
      <c r="CTZ386" s="632"/>
      <c r="CUA386" s="632"/>
      <c r="CUB386" s="632"/>
      <c r="CUC386" s="632"/>
      <c r="CUD386" s="632"/>
      <c r="CUE386" s="632"/>
      <c r="CUF386" s="632"/>
      <c r="CUG386" s="632"/>
      <c r="CUH386" s="632"/>
      <c r="CUI386" s="632"/>
      <c r="CUJ386" s="632"/>
      <c r="CUK386" s="632"/>
      <c r="CUL386" s="632"/>
      <c r="CUM386" s="632"/>
      <c r="CUN386" s="632"/>
      <c r="CUO386" s="632"/>
      <c r="CUP386" s="632"/>
      <c r="CUQ386" s="632"/>
      <c r="CUR386" s="632"/>
      <c r="CUS386" s="632"/>
      <c r="CUT386" s="632"/>
      <c r="CUU386" s="632"/>
      <c r="CUV386" s="632"/>
      <c r="CUW386" s="632"/>
      <c r="CUX386" s="632"/>
      <c r="CUY386" s="632"/>
      <c r="CUZ386" s="632"/>
      <c r="CVA386" s="632"/>
      <c r="CVB386" s="632"/>
      <c r="CVC386" s="632"/>
      <c r="CVD386" s="632"/>
      <c r="CVE386" s="632"/>
      <c r="CVF386" s="632"/>
      <c r="CVG386" s="632"/>
      <c r="CVH386" s="632"/>
      <c r="CVI386" s="632"/>
      <c r="CVJ386" s="632"/>
      <c r="CVK386" s="632"/>
      <c r="CVL386" s="632"/>
      <c r="CVM386" s="632"/>
      <c r="CVN386" s="632"/>
      <c r="CVO386" s="632"/>
      <c r="CVP386" s="632"/>
      <c r="CVQ386" s="632"/>
      <c r="CVR386" s="632"/>
      <c r="CVS386" s="632"/>
      <c r="CVT386" s="632"/>
      <c r="CVU386" s="632"/>
      <c r="CVV386" s="632"/>
      <c r="CVW386" s="632"/>
      <c r="CVX386" s="632"/>
      <c r="CVY386" s="632"/>
      <c r="CVZ386" s="632"/>
      <c r="CWA386" s="632"/>
      <c r="CWB386" s="632"/>
      <c r="CWC386" s="632"/>
      <c r="CWD386" s="632"/>
      <c r="CWE386" s="632"/>
      <c r="CWF386" s="632"/>
      <c r="CWG386" s="632"/>
      <c r="CWH386" s="632"/>
      <c r="CWI386" s="632"/>
      <c r="CWJ386" s="632"/>
      <c r="CWK386" s="632"/>
      <c r="CWL386" s="632"/>
      <c r="CWM386" s="632"/>
      <c r="CWN386" s="632"/>
      <c r="CWO386" s="632"/>
      <c r="CWP386" s="632"/>
      <c r="CWQ386" s="632"/>
      <c r="CWR386" s="632"/>
      <c r="CWS386" s="632"/>
      <c r="CWT386" s="632"/>
      <c r="CWU386" s="632"/>
      <c r="CWV386" s="632"/>
      <c r="CWW386" s="632"/>
      <c r="CWX386" s="632"/>
      <c r="CWY386" s="632"/>
      <c r="CWZ386" s="632"/>
      <c r="CXA386" s="632"/>
      <c r="CXB386" s="632"/>
      <c r="CXC386" s="632"/>
      <c r="CXD386" s="632"/>
      <c r="CXE386" s="632"/>
      <c r="CXF386" s="632"/>
      <c r="CXG386" s="632"/>
      <c r="CXH386" s="632"/>
      <c r="CXI386" s="632"/>
      <c r="CXJ386" s="632"/>
      <c r="CXK386" s="632"/>
      <c r="CXL386" s="632"/>
      <c r="CXM386" s="632"/>
      <c r="CXN386" s="632"/>
      <c r="CXO386" s="632"/>
      <c r="CXP386" s="632"/>
      <c r="CXQ386" s="632"/>
      <c r="CXR386" s="632"/>
      <c r="CXS386" s="632"/>
      <c r="CXT386" s="632"/>
      <c r="CXU386" s="632"/>
      <c r="CXV386" s="632"/>
      <c r="CXW386" s="632"/>
      <c r="CXX386" s="632"/>
      <c r="CXY386" s="632"/>
      <c r="CXZ386" s="632"/>
      <c r="CYA386" s="632"/>
      <c r="CYB386" s="632"/>
      <c r="CYC386" s="632"/>
      <c r="CYD386" s="632"/>
      <c r="CYE386" s="632"/>
      <c r="CYF386" s="632"/>
      <c r="CYG386" s="632"/>
      <c r="CYH386" s="632"/>
      <c r="CYI386" s="632"/>
      <c r="CYJ386" s="632"/>
      <c r="CYK386" s="632"/>
      <c r="CYL386" s="632"/>
      <c r="CYM386" s="632"/>
      <c r="CYN386" s="632"/>
      <c r="CYO386" s="632"/>
      <c r="CYP386" s="632"/>
      <c r="CYQ386" s="632"/>
      <c r="CYR386" s="632"/>
      <c r="CYS386" s="632"/>
      <c r="CYT386" s="632"/>
      <c r="CYU386" s="632"/>
      <c r="CYV386" s="632"/>
      <c r="CYW386" s="632"/>
      <c r="CYX386" s="632"/>
      <c r="CYY386" s="632"/>
      <c r="CYZ386" s="632"/>
      <c r="CZA386" s="632"/>
      <c r="CZB386" s="632"/>
      <c r="CZC386" s="632"/>
      <c r="CZD386" s="632"/>
      <c r="CZE386" s="632"/>
      <c r="CZF386" s="632"/>
      <c r="CZG386" s="632"/>
      <c r="CZH386" s="632"/>
      <c r="CZI386" s="632"/>
      <c r="CZJ386" s="632"/>
      <c r="CZK386" s="632"/>
      <c r="CZL386" s="632"/>
      <c r="CZM386" s="632"/>
      <c r="CZN386" s="632"/>
      <c r="CZO386" s="632"/>
      <c r="CZP386" s="632"/>
      <c r="CZQ386" s="632"/>
      <c r="CZR386" s="632"/>
      <c r="CZS386" s="632"/>
      <c r="CZT386" s="632"/>
      <c r="CZU386" s="632"/>
      <c r="CZV386" s="632"/>
      <c r="CZW386" s="632"/>
      <c r="CZX386" s="632"/>
      <c r="CZY386" s="632"/>
      <c r="CZZ386" s="632"/>
      <c r="DAA386" s="632"/>
      <c r="DAB386" s="632"/>
      <c r="DAC386" s="632"/>
      <c r="DAD386" s="632"/>
      <c r="DAE386" s="632"/>
      <c r="DAF386" s="632"/>
      <c r="DAG386" s="632"/>
      <c r="DAH386" s="632"/>
      <c r="DAI386" s="632"/>
      <c r="DAJ386" s="632"/>
      <c r="DAK386" s="632"/>
      <c r="DAL386" s="632"/>
      <c r="DAM386" s="632"/>
      <c r="DAN386" s="632"/>
      <c r="DAO386" s="632"/>
      <c r="DAP386" s="632"/>
      <c r="DAQ386" s="632"/>
      <c r="DAR386" s="632"/>
      <c r="DAS386" s="632"/>
      <c r="DAT386" s="632"/>
      <c r="DAU386" s="632"/>
      <c r="DAV386" s="632"/>
      <c r="DAW386" s="632"/>
      <c r="DAX386" s="632"/>
      <c r="DAY386" s="632"/>
      <c r="DAZ386" s="632"/>
      <c r="DBA386" s="632"/>
      <c r="DBB386" s="632"/>
      <c r="DBC386" s="632"/>
      <c r="DBD386" s="632"/>
      <c r="DBE386" s="632"/>
      <c r="DBF386" s="632"/>
      <c r="DBG386" s="632"/>
      <c r="DBH386" s="632"/>
      <c r="DBI386" s="632"/>
      <c r="DBJ386" s="632"/>
      <c r="DBK386" s="632"/>
      <c r="DBL386" s="632"/>
      <c r="DBM386" s="632"/>
      <c r="DBN386" s="632"/>
      <c r="DBO386" s="632"/>
      <c r="DBP386" s="632"/>
      <c r="DBQ386" s="632"/>
      <c r="DBR386" s="632"/>
      <c r="DBS386" s="632"/>
      <c r="DBT386" s="632"/>
      <c r="DBU386" s="632"/>
      <c r="DBV386" s="632"/>
      <c r="DBW386" s="632"/>
      <c r="DBX386" s="632"/>
      <c r="DBY386" s="632"/>
      <c r="DBZ386" s="632"/>
      <c r="DCA386" s="632"/>
      <c r="DCB386" s="632"/>
      <c r="DCC386" s="632"/>
      <c r="DCD386" s="632"/>
      <c r="DCE386" s="632"/>
      <c r="DCF386" s="632"/>
      <c r="DCG386" s="632"/>
      <c r="DCH386" s="632"/>
      <c r="DCI386" s="632"/>
      <c r="DCJ386" s="632"/>
      <c r="DCK386" s="632"/>
      <c r="DCL386" s="632"/>
      <c r="DCM386" s="632"/>
      <c r="DCN386" s="632"/>
      <c r="DCO386" s="632"/>
      <c r="DCP386" s="632"/>
      <c r="DCQ386" s="632"/>
      <c r="DCR386" s="632"/>
      <c r="DCS386" s="632"/>
      <c r="DCT386" s="632"/>
      <c r="DCU386" s="632"/>
      <c r="DCV386" s="632"/>
      <c r="DCW386" s="632"/>
      <c r="DCX386" s="632"/>
      <c r="DCY386" s="632"/>
      <c r="DCZ386" s="632"/>
      <c r="DDA386" s="632"/>
      <c r="DDB386" s="632"/>
      <c r="DDC386" s="632"/>
      <c r="DDD386" s="632"/>
      <c r="DDE386" s="632"/>
      <c r="DDF386" s="632"/>
      <c r="DDG386" s="632"/>
      <c r="DDH386" s="632"/>
      <c r="DDI386" s="632"/>
      <c r="DDJ386" s="632"/>
      <c r="DDK386" s="632"/>
      <c r="DDL386" s="632"/>
      <c r="DDM386" s="632"/>
      <c r="DDN386" s="632"/>
      <c r="DDO386" s="632"/>
      <c r="DDP386" s="632"/>
      <c r="DDQ386" s="632"/>
      <c r="DDR386" s="632"/>
      <c r="DDS386" s="632"/>
      <c r="DDT386" s="632"/>
      <c r="DDU386" s="632"/>
      <c r="DDV386" s="632"/>
      <c r="DDW386" s="632"/>
      <c r="DDX386" s="632"/>
      <c r="DDY386" s="632"/>
      <c r="DDZ386" s="632"/>
      <c r="DEA386" s="632"/>
      <c r="DEB386" s="632"/>
      <c r="DEC386" s="632"/>
      <c r="DED386" s="632"/>
      <c r="DEE386" s="632"/>
      <c r="DEF386" s="632"/>
      <c r="DEG386" s="632"/>
      <c r="DEH386" s="632"/>
      <c r="DEI386" s="632"/>
      <c r="DEJ386" s="632"/>
      <c r="DEK386" s="632"/>
      <c r="DEL386" s="632"/>
      <c r="DEM386" s="632"/>
      <c r="DEN386" s="632"/>
      <c r="DEO386" s="632"/>
      <c r="DEP386" s="632"/>
      <c r="DEQ386" s="632"/>
      <c r="DER386" s="632"/>
      <c r="DES386" s="632"/>
      <c r="DET386" s="632"/>
      <c r="DEU386" s="632"/>
      <c r="DEV386" s="632"/>
      <c r="DEW386" s="632"/>
      <c r="DEX386" s="632"/>
      <c r="DEY386" s="632"/>
      <c r="DEZ386" s="632"/>
      <c r="DFA386" s="632"/>
      <c r="DFB386" s="632"/>
      <c r="DFC386" s="632"/>
      <c r="DFD386" s="632"/>
      <c r="DFE386" s="632"/>
      <c r="DFF386" s="632"/>
      <c r="DFG386" s="632"/>
      <c r="DFH386" s="632"/>
      <c r="DFI386" s="632"/>
      <c r="DFJ386" s="632"/>
      <c r="DFK386" s="632"/>
      <c r="DFL386" s="632"/>
      <c r="DFM386" s="632"/>
      <c r="DFN386" s="632"/>
      <c r="DFO386" s="632"/>
      <c r="DFP386" s="632"/>
      <c r="DFQ386" s="632"/>
      <c r="DFR386" s="632"/>
      <c r="DFS386" s="632"/>
      <c r="DFT386" s="632"/>
      <c r="DFU386" s="632"/>
      <c r="DFV386" s="632"/>
      <c r="DFW386" s="632"/>
      <c r="DFX386" s="632"/>
      <c r="DFY386" s="632"/>
      <c r="DFZ386" s="632"/>
      <c r="DGA386" s="632"/>
      <c r="DGB386" s="632"/>
      <c r="DGC386" s="632"/>
      <c r="DGD386" s="632"/>
      <c r="DGE386" s="632"/>
      <c r="DGF386" s="632"/>
      <c r="DGG386" s="632"/>
      <c r="DGH386" s="632"/>
      <c r="DGI386" s="632"/>
      <c r="DGJ386" s="632"/>
      <c r="DGK386" s="632"/>
      <c r="DGL386" s="632"/>
      <c r="DGM386" s="632"/>
      <c r="DGN386" s="632"/>
      <c r="DGO386" s="632"/>
      <c r="DGP386" s="632"/>
      <c r="DGQ386" s="632"/>
      <c r="DGR386" s="632"/>
      <c r="DGS386" s="632"/>
      <c r="DGT386" s="632"/>
      <c r="DGU386" s="632"/>
      <c r="DGV386" s="632"/>
      <c r="DGW386" s="632"/>
      <c r="DGX386" s="632"/>
      <c r="DGY386" s="632"/>
      <c r="DGZ386" s="632"/>
      <c r="DHA386" s="632"/>
      <c r="DHB386" s="632"/>
      <c r="DHC386" s="632"/>
      <c r="DHD386" s="632"/>
      <c r="DHE386" s="632"/>
      <c r="DHF386" s="632"/>
      <c r="DHG386" s="632"/>
      <c r="DHH386" s="632"/>
      <c r="DHI386" s="632"/>
      <c r="DHJ386" s="632"/>
      <c r="DHK386" s="632"/>
      <c r="DHL386" s="632"/>
      <c r="DHM386" s="632"/>
      <c r="DHN386" s="632"/>
      <c r="DHO386" s="632"/>
      <c r="DHP386" s="632"/>
      <c r="DHQ386" s="632"/>
      <c r="DHR386" s="632"/>
      <c r="DHS386" s="632"/>
      <c r="DHT386" s="632"/>
      <c r="DHU386" s="632"/>
      <c r="DHV386" s="632"/>
      <c r="DHW386" s="632"/>
      <c r="DHX386" s="632"/>
      <c r="DHY386" s="632"/>
      <c r="DHZ386" s="632"/>
      <c r="DIA386" s="632"/>
      <c r="DIB386" s="632"/>
      <c r="DIC386" s="632"/>
      <c r="DID386" s="632"/>
      <c r="DIE386" s="632"/>
      <c r="DIF386" s="632"/>
      <c r="DIG386" s="632"/>
      <c r="DIH386" s="632"/>
      <c r="DII386" s="632"/>
      <c r="DIJ386" s="632"/>
      <c r="DIK386" s="632"/>
      <c r="DIL386" s="632"/>
      <c r="DIM386" s="632"/>
      <c r="DIN386" s="632"/>
      <c r="DIO386" s="632"/>
      <c r="DIP386" s="632"/>
      <c r="DIQ386" s="632"/>
      <c r="DIR386" s="632"/>
      <c r="DIS386" s="632"/>
      <c r="DIT386" s="632"/>
      <c r="DIU386" s="632"/>
      <c r="DIV386" s="632"/>
      <c r="DIW386" s="632"/>
      <c r="DIX386" s="632"/>
      <c r="DIY386" s="632"/>
      <c r="DIZ386" s="632"/>
      <c r="DJA386" s="632"/>
      <c r="DJB386" s="632"/>
      <c r="DJC386" s="632"/>
      <c r="DJD386" s="632"/>
      <c r="DJE386" s="632"/>
      <c r="DJF386" s="632"/>
      <c r="DJG386" s="632"/>
      <c r="DJH386" s="632"/>
      <c r="DJI386" s="632"/>
      <c r="DJJ386" s="632"/>
      <c r="DJK386" s="632"/>
      <c r="DJL386" s="632"/>
      <c r="DJM386" s="632"/>
      <c r="DJN386" s="632"/>
      <c r="DJO386" s="632"/>
      <c r="DJP386" s="632"/>
      <c r="DJQ386" s="632"/>
      <c r="DJR386" s="632"/>
      <c r="DJS386" s="632"/>
      <c r="DJT386" s="632"/>
      <c r="DJU386" s="632"/>
      <c r="DJV386" s="632"/>
      <c r="DJW386" s="632"/>
      <c r="DJX386" s="632"/>
      <c r="DJY386" s="632"/>
      <c r="DJZ386" s="632"/>
      <c r="DKA386" s="632"/>
      <c r="DKB386" s="632"/>
      <c r="DKC386" s="632"/>
      <c r="DKD386" s="632"/>
      <c r="DKE386" s="632"/>
      <c r="DKF386" s="632"/>
      <c r="DKG386" s="632"/>
      <c r="DKH386" s="632"/>
      <c r="DKI386" s="632"/>
      <c r="DKJ386" s="632"/>
      <c r="DKK386" s="632"/>
      <c r="DKL386" s="632"/>
      <c r="DKM386" s="632"/>
      <c r="DKN386" s="632"/>
      <c r="DKO386" s="632"/>
      <c r="DKP386" s="632"/>
      <c r="DKQ386" s="632"/>
      <c r="DKR386" s="632"/>
      <c r="DKS386" s="632"/>
      <c r="DKT386" s="632"/>
      <c r="DKU386" s="632"/>
      <c r="DKV386" s="632"/>
      <c r="DKW386" s="632"/>
      <c r="DKX386" s="632"/>
      <c r="DKY386" s="632"/>
      <c r="DKZ386" s="632"/>
      <c r="DLA386" s="632"/>
      <c r="DLB386" s="632"/>
      <c r="DLC386" s="632"/>
      <c r="DLD386" s="632"/>
      <c r="DLE386" s="632"/>
      <c r="DLF386" s="632"/>
      <c r="DLG386" s="632"/>
      <c r="DLH386" s="632"/>
      <c r="DLI386" s="632"/>
      <c r="DLJ386" s="632"/>
      <c r="DLK386" s="632"/>
      <c r="DLL386" s="632"/>
      <c r="DLM386" s="632"/>
      <c r="DLN386" s="632"/>
      <c r="DLO386" s="632"/>
      <c r="DLP386" s="632"/>
      <c r="DLQ386" s="632"/>
      <c r="DLR386" s="632"/>
      <c r="DLS386" s="632"/>
      <c r="DLT386" s="632"/>
      <c r="DLU386" s="632"/>
      <c r="DLV386" s="632"/>
      <c r="DLW386" s="632"/>
      <c r="DLX386" s="632"/>
      <c r="DLY386" s="632"/>
      <c r="DLZ386" s="632"/>
      <c r="DMA386" s="632"/>
      <c r="DMB386" s="632"/>
      <c r="DMC386" s="632"/>
      <c r="DMD386" s="632"/>
      <c r="DME386" s="632"/>
      <c r="DMF386" s="632"/>
      <c r="DMG386" s="632"/>
      <c r="DMH386" s="632"/>
      <c r="DMI386" s="632"/>
      <c r="DMJ386" s="632"/>
      <c r="DMK386" s="632"/>
      <c r="DML386" s="632"/>
      <c r="DMM386" s="632"/>
      <c r="DMN386" s="632"/>
      <c r="DMO386" s="632"/>
      <c r="DMP386" s="632"/>
      <c r="DMQ386" s="632"/>
      <c r="DMR386" s="632"/>
      <c r="DMS386" s="632"/>
      <c r="DMT386" s="632"/>
      <c r="DMU386" s="632"/>
      <c r="DMV386" s="632"/>
      <c r="DMW386" s="632"/>
      <c r="DMX386" s="632"/>
      <c r="DMY386" s="632"/>
      <c r="DMZ386" s="632"/>
      <c r="DNA386" s="632"/>
      <c r="DNB386" s="632"/>
      <c r="DNC386" s="632"/>
      <c r="DND386" s="632"/>
      <c r="DNE386" s="632"/>
      <c r="DNF386" s="632"/>
      <c r="DNG386" s="632"/>
      <c r="DNH386" s="632"/>
      <c r="DNI386" s="632"/>
      <c r="DNJ386" s="632"/>
      <c r="DNK386" s="632"/>
      <c r="DNL386" s="632"/>
      <c r="DNM386" s="632"/>
      <c r="DNN386" s="632"/>
      <c r="DNO386" s="632"/>
      <c r="DNP386" s="632"/>
      <c r="DNQ386" s="632"/>
      <c r="DNR386" s="632"/>
      <c r="DNS386" s="632"/>
      <c r="DNT386" s="632"/>
      <c r="DNU386" s="632"/>
      <c r="DNV386" s="632"/>
      <c r="DNW386" s="632"/>
      <c r="DNX386" s="632"/>
      <c r="DNY386" s="632"/>
      <c r="DNZ386" s="632"/>
      <c r="DOA386" s="632"/>
      <c r="DOB386" s="632"/>
      <c r="DOC386" s="632"/>
      <c r="DOD386" s="632"/>
      <c r="DOE386" s="632"/>
      <c r="DOF386" s="632"/>
      <c r="DOG386" s="632"/>
      <c r="DOH386" s="632"/>
      <c r="DOI386" s="632"/>
      <c r="DOJ386" s="632"/>
      <c r="DOK386" s="632"/>
      <c r="DOL386" s="632"/>
      <c r="DOM386" s="632"/>
      <c r="DON386" s="632"/>
      <c r="DOO386" s="632"/>
      <c r="DOP386" s="632"/>
      <c r="DOQ386" s="632"/>
      <c r="DOR386" s="632"/>
      <c r="DOS386" s="632"/>
      <c r="DOT386" s="632"/>
      <c r="DOU386" s="632"/>
      <c r="DOV386" s="632"/>
      <c r="DOW386" s="632"/>
      <c r="DOX386" s="632"/>
      <c r="DOY386" s="632"/>
      <c r="DOZ386" s="632"/>
      <c r="DPA386" s="632"/>
      <c r="DPB386" s="632"/>
      <c r="DPC386" s="632"/>
      <c r="DPD386" s="632"/>
      <c r="DPE386" s="632"/>
      <c r="DPF386" s="632"/>
      <c r="DPG386" s="632"/>
      <c r="DPH386" s="632"/>
      <c r="DPI386" s="632"/>
      <c r="DPJ386" s="632"/>
      <c r="DPK386" s="632"/>
      <c r="DPL386" s="632"/>
      <c r="DPM386" s="632"/>
      <c r="DPN386" s="632"/>
      <c r="DPO386" s="632"/>
      <c r="DPP386" s="632"/>
      <c r="DPQ386" s="632"/>
      <c r="DPR386" s="632"/>
      <c r="DPS386" s="632"/>
      <c r="DPT386" s="632"/>
      <c r="DPU386" s="632"/>
      <c r="DPV386" s="632"/>
      <c r="DPW386" s="632"/>
      <c r="DPX386" s="632"/>
      <c r="DPY386" s="632"/>
      <c r="DPZ386" s="632"/>
      <c r="DQA386" s="632"/>
      <c r="DQB386" s="632"/>
      <c r="DQC386" s="632"/>
      <c r="DQD386" s="632"/>
      <c r="DQE386" s="632"/>
      <c r="DQF386" s="632"/>
      <c r="DQG386" s="632"/>
      <c r="DQH386" s="632"/>
      <c r="DQI386" s="632"/>
      <c r="DQJ386" s="632"/>
      <c r="DQK386" s="632"/>
      <c r="DQL386" s="632"/>
      <c r="DQM386" s="632"/>
      <c r="DQN386" s="632"/>
      <c r="DQO386" s="632"/>
      <c r="DQP386" s="632"/>
      <c r="DQQ386" s="632"/>
      <c r="DQR386" s="632"/>
      <c r="DQS386" s="632"/>
      <c r="DQT386" s="632"/>
      <c r="DQU386" s="632"/>
      <c r="DQV386" s="632"/>
      <c r="DQW386" s="632"/>
      <c r="DQX386" s="632"/>
      <c r="DQY386" s="632"/>
      <c r="DQZ386" s="632"/>
      <c r="DRA386" s="632"/>
      <c r="DRB386" s="632"/>
      <c r="DRC386" s="632"/>
      <c r="DRD386" s="632"/>
      <c r="DRE386" s="632"/>
      <c r="DRF386" s="632"/>
      <c r="DRG386" s="632"/>
      <c r="DRH386" s="632"/>
      <c r="DRI386" s="632"/>
      <c r="DRJ386" s="632"/>
      <c r="DRK386" s="632"/>
      <c r="DRL386" s="632"/>
      <c r="DRM386" s="632"/>
      <c r="DRN386" s="632"/>
      <c r="DRO386" s="632"/>
      <c r="DRP386" s="632"/>
      <c r="DRQ386" s="632"/>
      <c r="DRR386" s="632"/>
      <c r="DRS386" s="632"/>
      <c r="DRT386" s="632"/>
      <c r="DRU386" s="632"/>
      <c r="DRV386" s="632"/>
      <c r="DRW386" s="632"/>
      <c r="DRX386" s="632"/>
      <c r="DRY386" s="632"/>
      <c r="DRZ386" s="632"/>
      <c r="DSA386" s="632"/>
      <c r="DSB386" s="632"/>
      <c r="DSC386" s="632"/>
      <c r="DSD386" s="632"/>
      <c r="DSE386" s="632"/>
      <c r="DSF386" s="632"/>
      <c r="DSG386" s="632"/>
      <c r="DSH386" s="632"/>
      <c r="DSI386" s="632"/>
      <c r="DSJ386" s="632"/>
      <c r="DSK386" s="632"/>
      <c r="DSL386" s="632"/>
      <c r="DSM386" s="632"/>
      <c r="DSN386" s="632"/>
      <c r="DSO386" s="632"/>
      <c r="DSP386" s="632"/>
      <c r="DSQ386" s="632"/>
      <c r="DSR386" s="632"/>
      <c r="DSS386" s="632"/>
      <c r="DST386" s="632"/>
      <c r="DSU386" s="632"/>
      <c r="DSV386" s="632"/>
      <c r="DSW386" s="632"/>
      <c r="DSX386" s="632"/>
      <c r="DSY386" s="632"/>
      <c r="DSZ386" s="632"/>
      <c r="DTA386" s="632"/>
      <c r="DTB386" s="632"/>
      <c r="DTC386" s="632"/>
      <c r="DTD386" s="632"/>
      <c r="DTE386" s="632"/>
      <c r="DTF386" s="632"/>
      <c r="DTG386" s="632"/>
      <c r="DTH386" s="632"/>
      <c r="DTI386" s="632"/>
      <c r="DTJ386" s="632"/>
      <c r="DTK386" s="632"/>
      <c r="DTL386" s="632"/>
      <c r="DTM386" s="632"/>
      <c r="DTN386" s="632"/>
      <c r="DTO386" s="632"/>
      <c r="DTP386" s="632"/>
      <c r="DTQ386" s="632"/>
      <c r="DTR386" s="632"/>
      <c r="DTS386" s="632"/>
      <c r="DTT386" s="632"/>
      <c r="DTU386" s="632"/>
      <c r="DTV386" s="632"/>
      <c r="DTW386" s="632"/>
      <c r="DTX386" s="632"/>
      <c r="DTY386" s="632"/>
      <c r="DTZ386" s="632"/>
      <c r="DUA386" s="632"/>
      <c r="DUB386" s="632"/>
      <c r="DUC386" s="632"/>
      <c r="DUD386" s="632"/>
      <c r="DUE386" s="632"/>
      <c r="DUF386" s="632"/>
      <c r="DUG386" s="632"/>
      <c r="DUH386" s="632"/>
      <c r="DUI386" s="632"/>
      <c r="DUJ386" s="632"/>
      <c r="DUK386" s="632"/>
      <c r="DUL386" s="632"/>
      <c r="DUM386" s="632"/>
      <c r="DUN386" s="632"/>
      <c r="DUO386" s="632"/>
      <c r="DUP386" s="632"/>
      <c r="DUQ386" s="632"/>
      <c r="DUR386" s="632"/>
      <c r="DUS386" s="632"/>
      <c r="DUT386" s="632"/>
      <c r="DUU386" s="632"/>
      <c r="DUV386" s="632"/>
      <c r="DUW386" s="632"/>
      <c r="DUX386" s="632"/>
      <c r="DUY386" s="632"/>
      <c r="DUZ386" s="632"/>
      <c r="DVA386" s="632"/>
      <c r="DVB386" s="632"/>
      <c r="DVC386" s="632"/>
      <c r="DVD386" s="632"/>
      <c r="DVE386" s="632"/>
      <c r="DVF386" s="632"/>
      <c r="DVG386" s="632"/>
      <c r="DVH386" s="632"/>
      <c r="DVI386" s="632"/>
      <c r="DVJ386" s="632"/>
      <c r="DVK386" s="632"/>
      <c r="DVL386" s="632"/>
      <c r="DVM386" s="632"/>
      <c r="DVN386" s="632"/>
      <c r="DVO386" s="632"/>
      <c r="DVP386" s="632"/>
      <c r="DVQ386" s="632"/>
      <c r="DVR386" s="632"/>
      <c r="DVS386" s="632"/>
      <c r="DVT386" s="632"/>
      <c r="DVU386" s="632"/>
      <c r="DVV386" s="632"/>
      <c r="DVW386" s="632"/>
      <c r="DVX386" s="632"/>
      <c r="DVY386" s="632"/>
      <c r="DVZ386" s="632"/>
      <c r="DWA386" s="632"/>
      <c r="DWB386" s="632"/>
      <c r="DWC386" s="632"/>
      <c r="DWD386" s="632"/>
      <c r="DWE386" s="632"/>
      <c r="DWF386" s="632"/>
      <c r="DWG386" s="632"/>
      <c r="DWH386" s="632"/>
      <c r="DWI386" s="632"/>
      <c r="DWJ386" s="632"/>
      <c r="DWK386" s="632"/>
      <c r="DWL386" s="632"/>
      <c r="DWM386" s="632"/>
      <c r="DWN386" s="632"/>
      <c r="DWO386" s="632"/>
      <c r="DWP386" s="632"/>
      <c r="DWQ386" s="632"/>
      <c r="DWR386" s="632"/>
      <c r="DWS386" s="632"/>
      <c r="DWT386" s="632"/>
      <c r="DWU386" s="632"/>
      <c r="DWV386" s="632"/>
      <c r="DWW386" s="632"/>
      <c r="DWX386" s="632"/>
      <c r="DWY386" s="632"/>
      <c r="DWZ386" s="632"/>
      <c r="DXA386" s="632"/>
      <c r="DXB386" s="632"/>
      <c r="DXC386" s="632"/>
      <c r="DXD386" s="632"/>
      <c r="DXE386" s="632"/>
      <c r="DXF386" s="632"/>
      <c r="DXG386" s="632"/>
      <c r="DXH386" s="632"/>
      <c r="DXI386" s="632"/>
      <c r="DXJ386" s="632"/>
      <c r="DXK386" s="632"/>
      <c r="DXL386" s="632"/>
      <c r="DXM386" s="632"/>
      <c r="DXN386" s="632"/>
      <c r="DXO386" s="632"/>
      <c r="DXP386" s="632"/>
      <c r="DXQ386" s="632"/>
      <c r="DXR386" s="632"/>
      <c r="DXS386" s="632"/>
      <c r="DXT386" s="632"/>
      <c r="DXU386" s="632"/>
      <c r="DXV386" s="632"/>
      <c r="DXW386" s="632"/>
      <c r="DXX386" s="632"/>
      <c r="DXY386" s="632"/>
      <c r="DXZ386" s="632"/>
      <c r="DYA386" s="632"/>
      <c r="DYB386" s="632"/>
      <c r="DYC386" s="632"/>
      <c r="DYD386" s="632"/>
      <c r="DYE386" s="632"/>
      <c r="DYF386" s="632"/>
      <c r="DYG386" s="632"/>
      <c r="DYH386" s="632"/>
      <c r="DYI386" s="632"/>
      <c r="DYJ386" s="632"/>
      <c r="DYK386" s="632"/>
      <c r="DYL386" s="632"/>
      <c r="DYM386" s="632"/>
      <c r="DYN386" s="632"/>
      <c r="DYO386" s="632"/>
      <c r="DYP386" s="632"/>
      <c r="DYQ386" s="632"/>
      <c r="DYR386" s="632"/>
      <c r="DYS386" s="632"/>
      <c r="DYT386" s="632"/>
      <c r="DYU386" s="632"/>
      <c r="DYV386" s="632"/>
      <c r="DYW386" s="632"/>
      <c r="DYX386" s="632"/>
      <c r="DYY386" s="632"/>
      <c r="DYZ386" s="632"/>
      <c r="DZA386" s="632"/>
      <c r="DZB386" s="632"/>
      <c r="DZC386" s="632"/>
      <c r="DZD386" s="632"/>
      <c r="DZE386" s="632"/>
      <c r="DZF386" s="632"/>
      <c r="DZG386" s="632"/>
      <c r="DZH386" s="632"/>
      <c r="DZI386" s="632"/>
      <c r="DZJ386" s="632"/>
      <c r="DZK386" s="632"/>
      <c r="DZL386" s="632"/>
      <c r="DZM386" s="632"/>
      <c r="DZN386" s="632"/>
      <c r="DZO386" s="632"/>
      <c r="DZP386" s="632"/>
      <c r="DZQ386" s="632"/>
      <c r="DZR386" s="632"/>
      <c r="DZS386" s="632"/>
      <c r="DZT386" s="632"/>
      <c r="DZU386" s="632"/>
      <c r="DZV386" s="632"/>
      <c r="DZW386" s="632"/>
      <c r="DZX386" s="632"/>
      <c r="DZY386" s="632"/>
      <c r="DZZ386" s="632"/>
      <c r="EAA386" s="632"/>
      <c r="EAB386" s="632"/>
      <c r="EAC386" s="632"/>
      <c r="EAD386" s="632"/>
      <c r="EAE386" s="632"/>
      <c r="EAF386" s="632"/>
      <c r="EAG386" s="632"/>
      <c r="EAH386" s="632"/>
      <c r="EAI386" s="632"/>
      <c r="EAJ386" s="632"/>
      <c r="EAK386" s="632"/>
      <c r="EAL386" s="632"/>
      <c r="EAM386" s="632"/>
      <c r="EAN386" s="632"/>
      <c r="EAO386" s="632"/>
      <c r="EAP386" s="632"/>
      <c r="EAQ386" s="632"/>
      <c r="EAR386" s="632"/>
      <c r="EAS386" s="632"/>
      <c r="EAT386" s="632"/>
      <c r="EAU386" s="632"/>
      <c r="EAV386" s="632"/>
      <c r="EAW386" s="632"/>
      <c r="EAX386" s="632"/>
      <c r="EAY386" s="632"/>
      <c r="EAZ386" s="632"/>
      <c r="EBA386" s="632"/>
      <c r="EBB386" s="632"/>
      <c r="EBC386" s="632"/>
      <c r="EBD386" s="632"/>
      <c r="EBE386" s="632"/>
      <c r="EBF386" s="632"/>
      <c r="EBG386" s="632"/>
      <c r="EBH386" s="632"/>
      <c r="EBI386" s="632"/>
      <c r="EBJ386" s="632"/>
      <c r="EBK386" s="632"/>
      <c r="EBL386" s="632"/>
      <c r="EBM386" s="632"/>
      <c r="EBN386" s="632"/>
      <c r="EBO386" s="632"/>
      <c r="EBP386" s="632"/>
      <c r="EBQ386" s="632"/>
      <c r="EBR386" s="632"/>
      <c r="EBS386" s="632"/>
      <c r="EBT386" s="632"/>
      <c r="EBU386" s="632"/>
      <c r="EBV386" s="632"/>
      <c r="EBW386" s="632"/>
      <c r="EBX386" s="632"/>
      <c r="EBY386" s="632"/>
      <c r="EBZ386" s="632"/>
      <c r="ECA386" s="632"/>
      <c r="ECB386" s="632"/>
      <c r="ECC386" s="632"/>
      <c r="ECD386" s="632"/>
      <c r="ECE386" s="632"/>
      <c r="ECF386" s="632"/>
      <c r="ECG386" s="632"/>
      <c r="ECH386" s="632"/>
      <c r="ECI386" s="632"/>
      <c r="ECJ386" s="632"/>
      <c r="ECK386" s="632"/>
      <c r="ECL386" s="632"/>
      <c r="ECM386" s="632"/>
      <c r="ECN386" s="632"/>
      <c r="ECO386" s="632"/>
      <c r="ECP386" s="632"/>
      <c r="ECQ386" s="632"/>
      <c r="ECR386" s="632"/>
      <c r="ECS386" s="632"/>
      <c r="ECT386" s="632"/>
      <c r="ECU386" s="632"/>
      <c r="ECV386" s="632"/>
      <c r="ECW386" s="632"/>
      <c r="ECX386" s="632"/>
      <c r="ECY386" s="632"/>
      <c r="ECZ386" s="632"/>
      <c r="EDA386" s="632"/>
      <c r="EDB386" s="632"/>
      <c r="EDC386" s="632"/>
      <c r="EDD386" s="632"/>
      <c r="EDE386" s="632"/>
      <c r="EDF386" s="632"/>
      <c r="EDG386" s="632"/>
      <c r="EDH386" s="632"/>
      <c r="EDI386" s="632"/>
      <c r="EDJ386" s="632"/>
      <c r="EDK386" s="632"/>
      <c r="EDL386" s="632"/>
      <c r="EDM386" s="632"/>
      <c r="EDN386" s="632"/>
      <c r="EDO386" s="632"/>
      <c r="EDP386" s="632"/>
      <c r="EDQ386" s="632"/>
      <c r="EDR386" s="632"/>
      <c r="EDS386" s="632"/>
      <c r="EDT386" s="632"/>
      <c r="EDU386" s="632"/>
      <c r="EDV386" s="632"/>
      <c r="EDW386" s="632"/>
      <c r="EDX386" s="632"/>
      <c r="EDY386" s="632"/>
      <c r="EDZ386" s="632"/>
      <c r="EEA386" s="632"/>
      <c r="EEB386" s="632"/>
      <c r="EEC386" s="632"/>
      <c r="EED386" s="632"/>
      <c r="EEE386" s="632"/>
      <c r="EEF386" s="632"/>
      <c r="EEG386" s="632"/>
      <c r="EEH386" s="632"/>
      <c r="EEI386" s="632"/>
      <c r="EEJ386" s="632"/>
      <c r="EEK386" s="632"/>
      <c r="EEL386" s="632"/>
      <c r="EEM386" s="632"/>
      <c r="EEN386" s="632"/>
      <c r="EEO386" s="632"/>
      <c r="EEP386" s="632"/>
      <c r="EEQ386" s="632"/>
      <c r="EER386" s="632"/>
      <c r="EES386" s="632"/>
      <c r="EET386" s="632"/>
      <c r="EEU386" s="632"/>
      <c r="EEV386" s="632"/>
      <c r="EEW386" s="632"/>
      <c r="EEX386" s="632"/>
      <c r="EEY386" s="632"/>
      <c r="EEZ386" s="632"/>
      <c r="EFA386" s="632"/>
      <c r="EFB386" s="632"/>
      <c r="EFC386" s="632"/>
      <c r="EFD386" s="632"/>
      <c r="EFE386" s="632"/>
      <c r="EFF386" s="632"/>
      <c r="EFG386" s="632"/>
      <c r="EFH386" s="632"/>
      <c r="EFI386" s="632"/>
      <c r="EFJ386" s="632"/>
      <c r="EFK386" s="632"/>
      <c r="EFL386" s="632"/>
      <c r="EFM386" s="632"/>
      <c r="EFN386" s="632"/>
      <c r="EFO386" s="632"/>
      <c r="EFP386" s="632"/>
      <c r="EFQ386" s="632"/>
      <c r="EFR386" s="632"/>
      <c r="EFS386" s="632"/>
      <c r="EFT386" s="632"/>
      <c r="EFU386" s="632"/>
      <c r="EFV386" s="632"/>
      <c r="EFW386" s="632"/>
      <c r="EFX386" s="632"/>
      <c r="EFY386" s="632"/>
      <c r="EFZ386" s="632"/>
      <c r="EGA386" s="632"/>
      <c r="EGB386" s="632"/>
      <c r="EGC386" s="632"/>
      <c r="EGD386" s="632"/>
      <c r="EGE386" s="632"/>
      <c r="EGF386" s="632"/>
      <c r="EGG386" s="632"/>
      <c r="EGH386" s="632"/>
      <c r="EGI386" s="632"/>
      <c r="EGJ386" s="632"/>
      <c r="EGK386" s="632"/>
      <c r="EGL386" s="632"/>
      <c r="EGM386" s="632"/>
      <c r="EGN386" s="632"/>
      <c r="EGO386" s="632"/>
      <c r="EGP386" s="632"/>
      <c r="EGQ386" s="632"/>
      <c r="EGR386" s="632"/>
      <c r="EGS386" s="632"/>
      <c r="EGT386" s="632"/>
      <c r="EGU386" s="632"/>
      <c r="EGV386" s="632"/>
      <c r="EGW386" s="632"/>
      <c r="EGX386" s="632"/>
      <c r="EGY386" s="632"/>
      <c r="EGZ386" s="632"/>
      <c r="EHA386" s="632"/>
      <c r="EHB386" s="632"/>
      <c r="EHC386" s="632"/>
      <c r="EHD386" s="632"/>
      <c r="EHE386" s="632"/>
      <c r="EHF386" s="632"/>
      <c r="EHG386" s="632"/>
      <c r="EHH386" s="632"/>
      <c r="EHI386" s="632"/>
      <c r="EHJ386" s="632"/>
      <c r="EHK386" s="632"/>
      <c r="EHL386" s="632"/>
      <c r="EHM386" s="632"/>
      <c r="EHN386" s="632"/>
      <c r="EHO386" s="632"/>
      <c r="EHP386" s="632"/>
      <c r="EHQ386" s="632"/>
      <c r="EHR386" s="632"/>
      <c r="EHS386" s="632"/>
      <c r="EHT386" s="632"/>
      <c r="EHU386" s="632"/>
      <c r="EHV386" s="632"/>
      <c r="EHW386" s="632"/>
      <c r="EHX386" s="632"/>
      <c r="EHY386" s="632"/>
      <c r="EHZ386" s="632"/>
      <c r="EIA386" s="632"/>
      <c r="EIB386" s="632"/>
      <c r="EIC386" s="632"/>
      <c r="EID386" s="632"/>
      <c r="EIE386" s="632"/>
      <c r="EIF386" s="632"/>
      <c r="EIG386" s="632"/>
      <c r="EIH386" s="632"/>
      <c r="EII386" s="632"/>
      <c r="EIJ386" s="632"/>
      <c r="EIK386" s="632"/>
      <c r="EIL386" s="632"/>
      <c r="EIM386" s="632"/>
      <c r="EIN386" s="632"/>
      <c r="EIO386" s="632"/>
      <c r="EIP386" s="632"/>
      <c r="EIQ386" s="632"/>
      <c r="EIR386" s="632"/>
      <c r="EIS386" s="632"/>
      <c r="EIT386" s="632"/>
      <c r="EIU386" s="632"/>
      <c r="EIV386" s="632"/>
      <c r="EIW386" s="632"/>
      <c r="EIX386" s="632"/>
      <c r="EIY386" s="632"/>
      <c r="EIZ386" s="632"/>
      <c r="EJA386" s="632"/>
      <c r="EJB386" s="632"/>
      <c r="EJC386" s="632"/>
      <c r="EJD386" s="632"/>
      <c r="EJE386" s="632"/>
      <c r="EJF386" s="632"/>
      <c r="EJG386" s="632"/>
      <c r="EJH386" s="632"/>
      <c r="EJI386" s="632"/>
      <c r="EJJ386" s="632"/>
      <c r="EJK386" s="632"/>
      <c r="EJL386" s="632"/>
      <c r="EJM386" s="632"/>
      <c r="EJN386" s="632"/>
      <c r="EJO386" s="632"/>
      <c r="EJP386" s="632"/>
      <c r="EJQ386" s="632"/>
      <c r="EJR386" s="632"/>
      <c r="EJS386" s="632"/>
      <c r="EJT386" s="632"/>
      <c r="EJU386" s="632"/>
      <c r="EJV386" s="632"/>
      <c r="EJW386" s="632"/>
      <c r="EJX386" s="632"/>
      <c r="EJY386" s="632"/>
      <c r="EJZ386" s="632"/>
      <c r="EKA386" s="632"/>
      <c r="EKB386" s="632"/>
      <c r="EKC386" s="632"/>
      <c r="EKD386" s="632"/>
      <c r="EKE386" s="632"/>
      <c r="EKF386" s="632"/>
      <c r="EKG386" s="632"/>
      <c r="EKH386" s="632"/>
      <c r="EKI386" s="632"/>
      <c r="EKJ386" s="632"/>
      <c r="EKK386" s="632"/>
      <c r="EKL386" s="632"/>
      <c r="EKM386" s="632"/>
      <c r="EKN386" s="632"/>
      <c r="EKO386" s="632"/>
      <c r="EKP386" s="632"/>
      <c r="EKQ386" s="632"/>
      <c r="EKR386" s="632"/>
      <c r="EKS386" s="632"/>
      <c r="EKT386" s="632"/>
      <c r="EKU386" s="632"/>
      <c r="EKV386" s="632"/>
      <c r="EKW386" s="632"/>
      <c r="EKX386" s="632"/>
      <c r="EKY386" s="632"/>
      <c r="EKZ386" s="632"/>
      <c r="ELA386" s="632"/>
      <c r="ELB386" s="632"/>
      <c r="ELC386" s="632"/>
      <c r="ELD386" s="632"/>
      <c r="ELE386" s="632"/>
      <c r="ELF386" s="632"/>
      <c r="ELG386" s="632"/>
      <c r="ELH386" s="632"/>
      <c r="ELI386" s="632"/>
      <c r="ELJ386" s="632"/>
      <c r="ELK386" s="632"/>
      <c r="ELL386" s="632"/>
      <c r="ELM386" s="632"/>
      <c r="ELN386" s="632"/>
      <c r="ELO386" s="632"/>
      <c r="ELP386" s="632"/>
      <c r="ELQ386" s="632"/>
      <c r="ELR386" s="632"/>
      <c r="ELS386" s="632"/>
      <c r="ELT386" s="632"/>
      <c r="ELU386" s="632"/>
      <c r="ELV386" s="632"/>
      <c r="ELW386" s="632"/>
      <c r="ELX386" s="632"/>
      <c r="ELY386" s="632"/>
      <c r="ELZ386" s="632"/>
      <c r="EMA386" s="632"/>
      <c r="EMB386" s="632"/>
      <c r="EMC386" s="632"/>
      <c r="EMD386" s="632"/>
      <c r="EME386" s="632"/>
      <c r="EMF386" s="632"/>
      <c r="EMG386" s="632"/>
      <c r="EMH386" s="632"/>
      <c r="EMI386" s="632"/>
      <c r="EMJ386" s="632"/>
      <c r="EMK386" s="632"/>
      <c r="EML386" s="632"/>
      <c r="EMM386" s="632"/>
      <c r="EMN386" s="632"/>
      <c r="EMO386" s="632"/>
      <c r="EMP386" s="632"/>
      <c r="EMQ386" s="632"/>
      <c r="EMR386" s="632"/>
      <c r="EMS386" s="632"/>
      <c r="EMT386" s="632"/>
      <c r="EMU386" s="632"/>
      <c r="EMV386" s="632"/>
      <c r="EMW386" s="632"/>
      <c r="EMX386" s="632"/>
      <c r="EMY386" s="632"/>
      <c r="EMZ386" s="632"/>
      <c r="ENA386" s="632"/>
      <c r="ENB386" s="632"/>
      <c r="ENC386" s="632"/>
      <c r="END386" s="632"/>
      <c r="ENE386" s="632"/>
      <c r="ENF386" s="632"/>
      <c r="ENG386" s="632"/>
      <c r="ENH386" s="632"/>
      <c r="ENI386" s="632"/>
      <c r="ENJ386" s="632"/>
      <c r="ENK386" s="632"/>
      <c r="ENL386" s="632"/>
      <c r="ENM386" s="632"/>
      <c r="ENN386" s="632"/>
      <c r="ENO386" s="632"/>
      <c r="ENP386" s="632"/>
      <c r="ENQ386" s="632"/>
      <c r="ENR386" s="632"/>
      <c r="ENS386" s="632"/>
      <c r="ENT386" s="632"/>
      <c r="ENU386" s="632"/>
      <c r="ENV386" s="632"/>
      <c r="ENW386" s="632"/>
      <c r="ENX386" s="632"/>
      <c r="ENY386" s="632"/>
      <c r="ENZ386" s="632"/>
      <c r="EOA386" s="632"/>
      <c r="EOB386" s="632"/>
      <c r="EOC386" s="632"/>
      <c r="EOD386" s="632"/>
      <c r="EOE386" s="632"/>
      <c r="EOF386" s="632"/>
      <c r="EOG386" s="632"/>
      <c r="EOH386" s="632"/>
      <c r="EOI386" s="632"/>
      <c r="EOJ386" s="632"/>
      <c r="EOK386" s="632"/>
      <c r="EOL386" s="632"/>
      <c r="EOM386" s="632"/>
      <c r="EON386" s="632"/>
      <c r="EOO386" s="632"/>
      <c r="EOP386" s="632"/>
      <c r="EOQ386" s="632"/>
      <c r="EOR386" s="632"/>
      <c r="EOS386" s="632"/>
      <c r="EOT386" s="632"/>
      <c r="EOU386" s="632"/>
      <c r="EOV386" s="632"/>
      <c r="EOW386" s="632"/>
      <c r="EOX386" s="632"/>
      <c r="EOY386" s="632"/>
      <c r="EOZ386" s="632"/>
      <c r="EPA386" s="632"/>
      <c r="EPB386" s="632"/>
      <c r="EPC386" s="632"/>
      <c r="EPD386" s="632"/>
      <c r="EPE386" s="632"/>
      <c r="EPF386" s="632"/>
      <c r="EPG386" s="632"/>
      <c r="EPH386" s="632"/>
      <c r="EPI386" s="632"/>
      <c r="EPJ386" s="632"/>
      <c r="EPK386" s="632"/>
      <c r="EPL386" s="632"/>
      <c r="EPM386" s="632"/>
      <c r="EPN386" s="632"/>
      <c r="EPO386" s="632"/>
      <c r="EPP386" s="632"/>
      <c r="EPQ386" s="632"/>
      <c r="EPR386" s="632"/>
      <c r="EPS386" s="632"/>
      <c r="EPT386" s="632"/>
      <c r="EPU386" s="632"/>
      <c r="EPV386" s="632"/>
      <c r="EPW386" s="632"/>
      <c r="EPX386" s="632"/>
      <c r="EPY386" s="632"/>
      <c r="EPZ386" s="632"/>
      <c r="EQA386" s="632"/>
      <c r="EQB386" s="632"/>
      <c r="EQC386" s="632"/>
      <c r="EQD386" s="632"/>
      <c r="EQE386" s="632"/>
      <c r="EQF386" s="632"/>
      <c r="EQG386" s="632"/>
      <c r="EQH386" s="632"/>
      <c r="EQI386" s="632"/>
      <c r="EQJ386" s="632"/>
      <c r="EQK386" s="632"/>
      <c r="EQL386" s="632"/>
      <c r="EQM386" s="632"/>
      <c r="EQN386" s="632"/>
      <c r="EQO386" s="632"/>
      <c r="EQP386" s="632"/>
      <c r="EQQ386" s="632"/>
      <c r="EQR386" s="632"/>
      <c r="EQS386" s="632"/>
      <c r="EQT386" s="632"/>
      <c r="EQU386" s="632"/>
      <c r="EQV386" s="632"/>
      <c r="EQW386" s="632"/>
      <c r="EQX386" s="632"/>
      <c r="EQY386" s="632"/>
      <c r="EQZ386" s="632"/>
      <c r="ERA386" s="632"/>
      <c r="ERB386" s="632"/>
      <c r="ERC386" s="632"/>
      <c r="ERD386" s="632"/>
      <c r="ERE386" s="632"/>
      <c r="ERF386" s="632"/>
      <c r="ERG386" s="632"/>
      <c r="ERH386" s="632"/>
      <c r="ERI386" s="632"/>
      <c r="ERJ386" s="632"/>
      <c r="ERK386" s="632"/>
      <c r="ERL386" s="632"/>
      <c r="ERM386" s="632"/>
      <c r="ERN386" s="632"/>
      <c r="ERO386" s="632"/>
      <c r="ERP386" s="632"/>
      <c r="ERQ386" s="632"/>
      <c r="ERR386" s="632"/>
      <c r="ERS386" s="632"/>
      <c r="ERT386" s="632"/>
      <c r="ERU386" s="632"/>
      <c r="ERV386" s="632"/>
      <c r="ERW386" s="632"/>
      <c r="ERX386" s="632"/>
      <c r="ERY386" s="632"/>
      <c r="ERZ386" s="632"/>
      <c r="ESA386" s="632"/>
      <c r="ESB386" s="632"/>
      <c r="ESC386" s="632"/>
      <c r="ESD386" s="632"/>
      <c r="ESE386" s="632"/>
      <c r="ESF386" s="632"/>
      <c r="ESG386" s="632"/>
      <c r="ESH386" s="632"/>
      <c r="ESI386" s="632"/>
      <c r="ESJ386" s="632"/>
      <c r="ESK386" s="632"/>
      <c r="ESL386" s="632"/>
      <c r="ESM386" s="632"/>
      <c r="ESN386" s="632"/>
      <c r="ESO386" s="632"/>
      <c r="ESP386" s="632"/>
      <c r="ESQ386" s="632"/>
      <c r="ESR386" s="632"/>
      <c r="ESS386" s="632"/>
      <c r="EST386" s="632"/>
      <c r="ESU386" s="632"/>
      <c r="ESV386" s="632"/>
      <c r="ESW386" s="632"/>
      <c r="ESX386" s="632"/>
      <c r="ESY386" s="632"/>
      <c r="ESZ386" s="632"/>
      <c r="ETA386" s="632"/>
      <c r="ETB386" s="632"/>
      <c r="ETC386" s="632"/>
      <c r="ETD386" s="632"/>
      <c r="ETE386" s="632"/>
      <c r="ETF386" s="632"/>
      <c r="ETG386" s="632"/>
      <c r="ETH386" s="632"/>
      <c r="ETI386" s="632"/>
      <c r="ETJ386" s="632"/>
      <c r="ETK386" s="632"/>
      <c r="ETL386" s="632"/>
      <c r="ETM386" s="632"/>
      <c r="ETN386" s="632"/>
      <c r="ETO386" s="632"/>
      <c r="ETP386" s="632"/>
      <c r="ETQ386" s="632"/>
      <c r="ETR386" s="632"/>
      <c r="ETS386" s="632"/>
      <c r="ETT386" s="632"/>
      <c r="ETU386" s="632"/>
      <c r="ETV386" s="632"/>
      <c r="ETW386" s="632"/>
      <c r="ETX386" s="632"/>
      <c r="ETY386" s="632"/>
      <c r="ETZ386" s="632"/>
      <c r="EUA386" s="632"/>
      <c r="EUB386" s="632"/>
      <c r="EUC386" s="632"/>
      <c r="EUD386" s="632"/>
      <c r="EUE386" s="632"/>
      <c r="EUF386" s="632"/>
      <c r="EUG386" s="632"/>
      <c r="EUH386" s="632"/>
      <c r="EUI386" s="632"/>
      <c r="EUJ386" s="632"/>
      <c r="EUK386" s="632"/>
      <c r="EUL386" s="632"/>
      <c r="EUM386" s="632"/>
      <c r="EUN386" s="632"/>
      <c r="EUO386" s="632"/>
      <c r="EUP386" s="632"/>
      <c r="EUQ386" s="632"/>
      <c r="EUR386" s="632"/>
      <c r="EUS386" s="632"/>
      <c r="EUT386" s="632"/>
      <c r="EUU386" s="632"/>
      <c r="EUV386" s="632"/>
      <c r="EUW386" s="632"/>
      <c r="EUX386" s="632"/>
      <c r="EUY386" s="632"/>
      <c r="EUZ386" s="632"/>
      <c r="EVA386" s="632"/>
      <c r="EVB386" s="632"/>
      <c r="EVC386" s="632"/>
      <c r="EVD386" s="632"/>
      <c r="EVE386" s="632"/>
      <c r="EVF386" s="632"/>
      <c r="EVG386" s="632"/>
      <c r="EVH386" s="632"/>
      <c r="EVI386" s="632"/>
      <c r="EVJ386" s="632"/>
      <c r="EVK386" s="632"/>
      <c r="EVL386" s="632"/>
      <c r="EVM386" s="632"/>
      <c r="EVN386" s="632"/>
      <c r="EVO386" s="632"/>
      <c r="EVP386" s="632"/>
      <c r="EVQ386" s="632"/>
      <c r="EVR386" s="632"/>
      <c r="EVS386" s="632"/>
      <c r="EVT386" s="632"/>
      <c r="EVU386" s="632"/>
      <c r="EVV386" s="632"/>
      <c r="EVW386" s="632"/>
      <c r="EVX386" s="632"/>
      <c r="EVY386" s="632"/>
      <c r="EVZ386" s="632"/>
      <c r="EWA386" s="632"/>
      <c r="EWB386" s="632"/>
      <c r="EWC386" s="632"/>
      <c r="EWD386" s="632"/>
      <c r="EWE386" s="632"/>
      <c r="EWF386" s="632"/>
      <c r="EWG386" s="632"/>
      <c r="EWH386" s="632"/>
      <c r="EWI386" s="632"/>
      <c r="EWJ386" s="632"/>
      <c r="EWK386" s="632"/>
      <c r="EWL386" s="632"/>
      <c r="EWM386" s="632"/>
      <c r="EWN386" s="632"/>
      <c r="EWO386" s="632"/>
      <c r="EWP386" s="632"/>
      <c r="EWQ386" s="632"/>
      <c r="EWR386" s="632"/>
      <c r="EWS386" s="632"/>
      <c r="EWT386" s="632"/>
      <c r="EWU386" s="632"/>
      <c r="EWV386" s="632"/>
      <c r="EWW386" s="632"/>
      <c r="EWX386" s="632"/>
      <c r="EWY386" s="632"/>
      <c r="EWZ386" s="632"/>
      <c r="EXA386" s="632"/>
      <c r="EXB386" s="632"/>
      <c r="EXC386" s="632"/>
      <c r="EXD386" s="632"/>
      <c r="EXE386" s="632"/>
      <c r="EXF386" s="632"/>
      <c r="EXG386" s="632"/>
      <c r="EXH386" s="632"/>
      <c r="EXI386" s="632"/>
      <c r="EXJ386" s="632"/>
      <c r="EXK386" s="632"/>
      <c r="EXL386" s="632"/>
      <c r="EXM386" s="632"/>
      <c r="EXN386" s="632"/>
      <c r="EXO386" s="632"/>
      <c r="EXP386" s="632"/>
      <c r="EXQ386" s="632"/>
      <c r="EXR386" s="632"/>
      <c r="EXS386" s="632"/>
      <c r="EXT386" s="632"/>
      <c r="EXU386" s="632"/>
      <c r="EXV386" s="632"/>
      <c r="EXW386" s="632"/>
      <c r="EXX386" s="632"/>
      <c r="EXY386" s="632"/>
      <c r="EXZ386" s="632"/>
      <c r="EYA386" s="632"/>
      <c r="EYB386" s="632"/>
      <c r="EYC386" s="632"/>
      <c r="EYD386" s="632"/>
      <c r="EYE386" s="632"/>
      <c r="EYF386" s="632"/>
      <c r="EYG386" s="632"/>
      <c r="EYH386" s="632"/>
      <c r="EYI386" s="632"/>
      <c r="EYJ386" s="632"/>
      <c r="EYK386" s="632"/>
      <c r="EYL386" s="632"/>
      <c r="EYM386" s="632"/>
      <c r="EYN386" s="632"/>
      <c r="EYO386" s="632"/>
      <c r="EYP386" s="632"/>
      <c r="EYQ386" s="632"/>
      <c r="EYR386" s="632"/>
      <c r="EYS386" s="632"/>
      <c r="EYT386" s="632"/>
      <c r="EYU386" s="632"/>
      <c r="EYV386" s="632"/>
      <c r="EYW386" s="632"/>
      <c r="EYX386" s="632"/>
      <c r="EYY386" s="632"/>
      <c r="EYZ386" s="632"/>
      <c r="EZA386" s="632"/>
      <c r="EZB386" s="632"/>
      <c r="EZC386" s="632"/>
      <c r="EZD386" s="632"/>
      <c r="EZE386" s="632"/>
      <c r="EZF386" s="632"/>
      <c r="EZG386" s="632"/>
      <c r="EZH386" s="632"/>
      <c r="EZI386" s="632"/>
      <c r="EZJ386" s="632"/>
      <c r="EZK386" s="632"/>
      <c r="EZL386" s="632"/>
      <c r="EZM386" s="632"/>
      <c r="EZN386" s="632"/>
      <c r="EZO386" s="632"/>
      <c r="EZP386" s="632"/>
      <c r="EZQ386" s="632"/>
      <c r="EZR386" s="632"/>
      <c r="EZS386" s="632"/>
      <c r="EZT386" s="632"/>
      <c r="EZU386" s="632"/>
      <c r="EZV386" s="632"/>
      <c r="EZW386" s="632"/>
      <c r="EZX386" s="632"/>
      <c r="EZY386" s="632"/>
      <c r="EZZ386" s="632"/>
      <c r="FAA386" s="632"/>
      <c r="FAB386" s="632"/>
      <c r="FAC386" s="632"/>
      <c r="FAD386" s="632"/>
      <c r="FAE386" s="632"/>
      <c r="FAF386" s="632"/>
      <c r="FAG386" s="632"/>
      <c r="FAH386" s="632"/>
      <c r="FAI386" s="632"/>
      <c r="FAJ386" s="632"/>
      <c r="FAK386" s="632"/>
      <c r="FAL386" s="632"/>
      <c r="FAM386" s="632"/>
      <c r="FAN386" s="632"/>
      <c r="FAO386" s="632"/>
      <c r="FAP386" s="632"/>
      <c r="FAQ386" s="632"/>
      <c r="FAR386" s="632"/>
      <c r="FAS386" s="632"/>
      <c r="FAT386" s="632"/>
      <c r="FAU386" s="632"/>
      <c r="FAV386" s="632"/>
      <c r="FAW386" s="632"/>
      <c r="FAX386" s="632"/>
      <c r="FAY386" s="632"/>
      <c r="FAZ386" s="632"/>
      <c r="FBA386" s="632"/>
      <c r="FBB386" s="632"/>
      <c r="FBC386" s="632"/>
      <c r="FBD386" s="632"/>
      <c r="FBE386" s="632"/>
      <c r="FBF386" s="632"/>
      <c r="FBG386" s="632"/>
      <c r="FBH386" s="632"/>
      <c r="FBI386" s="632"/>
      <c r="FBJ386" s="632"/>
      <c r="FBK386" s="632"/>
      <c r="FBL386" s="632"/>
      <c r="FBM386" s="632"/>
      <c r="FBN386" s="632"/>
      <c r="FBO386" s="632"/>
      <c r="FBP386" s="632"/>
      <c r="FBQ386" s="632"/>
      <c r="FBR386" s="632"/>
      <c r="FBS386" s="632"/>
      <c r="FBT386" s="632"/>
      <c r="FBU386" s="632"/>
      <c r="FBV386" s="632"/>
      <c r="FBW386" s="632"/>
      <c r="FBX386" s="632"/>
      <c r="FBY386" s="632"/>
      <c r="FBZ386" s="632"/>
      <c r="FCA386" s="632"/>
      <c r="FCB386" s="632"/>
      <c r="FCC386" s="632"/>
      <c r="FCD386" s="632"/>
      <c r="FCE386" s="632"/>
      <c r="FCF386" s="632"/>
      <c r="FCG386" s="632"/>
      <c r="FCH386" s="632"/>
      <c r="FCI386" s="632"/>
      <c r="FCJ386" s="632"/>
      <c r="FCK386" s="632"/>
      <c r="FCL386" s="632"/>
      <c r="FCM386" s="632"/>
      <c r="FCN386" s="632"/>
      <c r="FCO386" s="632"/>
      <c r="FCP386" s="632"/>
      <c r="FCQ386" s="632"/>
      <c r="FCR386" s="632"/>
      <c r="FCS386" s="632"/>
      <c r="FCT386" s="632"/>
      <c r="FCU386" s="632"/>
      <c r="FCV386" s="632"/>
      <c r="FCW386" s="632"/>
      <c r="FCX386" s="632"/>
      <c r="FCY386" s="632"/>
      <c r="FCZ386" s="632"/>
      <c r="FDA386" s="632"/>
      <c r="FDB386" s="632"/>
      <c r="FDC386" s="632"/>
      <c r="FDD386" s="632"/>
      <c r="FDE386" s="632"/>
      <c r="FDF386" s="632"/>
      <c r="FDG386" s="632"/>
      <c r="FDH386" s="632"/>
      <c r="FDI386" s="632"/>
      <c r="FDJ386" s="632"/>
      <c r="FDK386" s="632"/>
      <c r="FDL386" s="632"/>
      <c r="FDM386" s="632"/>
      <c r="FDN386" s="632"/>
      <c r="FDO386" s="632"/>
      <c r="FDP386" s="632"/>
      <c r="FDQ386" s="632"/>
      <c r="FDR386" s="632"/>
      <c r="FDS386" s="632"/>
      <c r="FDT386" s="632"/>
      <c r="FDU386" s="632"/>
      <c r="FDV386" s="632"/>
      <c r="FDW386" s="632"/>
      <c r="FDX386" s="632"/>
      <c r="FDY386" s="632"/>
      <c r="FDZ386" s="632"/>
      <c r="FEA386" s="632"/>
      <c r="FEB386" s="632"/>
      <c r="FEC386" s="632"/>
      <c r="FED386" s="632"/>
      <c r="FEE386" s="632"/>
      <c r="FEF386" s="632"/>
      <c r="FEG386" s="632"/>
      <c r="FEH386" s="632"/>
      <c r="FEI386" s="632"/>
      <c r="FEJ386" s="632"/>
      <c r="FEK386" s="632"/>
      <c r="FEL386" s="632"/>
      <c r="FEM386" s="632"/>
      <c r="FEN386" s="632"/>
      <c r="FEO386" s="632"/>
      <c r="FEP386" s="632"/>
      <c r="FEQ386" s="632"/>
      <c r="FER386" s="632"/>
      <c r="FES386" s="632"/>
      <c r="FET386" s="632"/>
      <c r="FEU386" s="632"/>
      <c r="FEV386" s="632"/>
      <c r="FEW386" s="632"/>
      <c r="FEX386" s="632"/>
      <c r="FEY386" s="632"/>
      <c r="FEZ386" s="632"/>
      <c r="FFA386" s="632"/>
      <c r="FFB386" s="632"/>
      <c r="FFC386" s="632"/>
      <c r="FFD386" s="632"/>
      <c r="FFE386" s="632"/>
      <c r="FFF386" s="632"/>
      <c r="FFG386" s="632"/>
      <c r="FFH386" s="632"/>
      <c r="FFI386" s="632"/>
      <c r="FFJ386" s="632"/>
      <c r="FFK386" s="632"/>
      <c r="FFL386" s="632"/>
      <c r="FFM386" s="632"/>
      <c r="FFN386" s="632"/>
      <c r="FFO386" s="632"/>
      <c r="FFP386" s="632"/>
      <c r="FFQ386" s="632"/>
      <c r="FFR386" s="632"/>
      <c r="FFS386" s="632"/>
      <c r="FFT386" s="632"/>
      <c r="FFU386" s="632"/>
      <c r="FFV386" s="632"/>
      <c r="FFW386" s="632"/>
      <c r="FFX386" s="632"/>
      <c r="FFY386" s="632"/>
      <c r="FFZ386" s="632"/>
      <c r="FGA386" s="632"/>
      <c r="FGB386" s="632"/>
      <c r="FGC386" s="632"/>
      <c r="FGD386" s="632"/>
      <c r="FGE386" s="632"/>
      <c r="FGF386" s="632"/>
      <c r="FGG386" s="632"/>
      <c r="FGH386" s="632"/>
      <c r="FGI386" s="632"/>
      <c r="FGJ386" s="632"/>
      <c r="FGK386" s="632"/>
      <c r="FGL386" s="632"/>
      <c r="FGM386" s="632"/>
      <c r="FGN386" s="632"/>
      <c r="FGO386" s="632"/>
      <c r="FGP386" s="632"/>
      <c r="FGQ386" s="632"/>
      <c r="FGR386" s="632"/>
      <c r="FGS386" s="632"/>
      <c r="FGT386" s="632"/>
      <c r="FGU386" s="632"/>
      <c r="FGV386" s="632"/>
      <c r="FGW386" s="632"/>
      <c r="FGX386" s="632"/>
      <c r="FGY386" s="632"/>
      <c r="FGZ386" s="632"/>
      <c r="FHA386" s="632"/>
      <c r="FHB386" s="632"/>
      <c r="FHC386" s="632"/>
      <c r="FHD386" s="632"/>
      <c r="FHE386" s="632"/>
      <c r="FHF386" s="632"/>
      <c r="FHG386" s="632"/>
      <c r="FHH386" s="632"/>
      <c r="FHI386" s="632"/>
      <c r="FHJ386" s="632"/>
      <c r="FHK386" s="632"/>
      <c r="FHL386" s="632"/>
      <c r="FHM386" s="632"/>
      <c r="FHN386" s="632"/>
      <c r="FHO386" s="632"/>
      <c r="FHP386" s="632"/>
      <c r="FHQ386" s="632"/>
      <c r="FHR386" s="632"/>
      <c r="FHS386" s="632"/>
      <c r="FHT386" s="632"/>
      <c r="FHU386" s="632"/>
      <c r="FHV386" s="632"/>
      <c r="FHW386" s="632"/>
      <c r="FHX386" s="632"/>
      <c r="FHY386" s="632"/>
      <c r="FHZ386" s="632"/>
      <c r="FIA386" s="632"/>
      <c r="FIB386" s="632"/>
      <c r="FIC386" s="632"/>
      <c r="FID386" s="632"/>
      <c r="FIE386" s="632"/>
      <c r="FIF386" s="632"/>
      <c r="FIG386" s="632"/>
      <c r="FIH386" s="632"/>
      <c r="FII386" s="632"/>
      <c r="FIJ386" s="632"/>
      <c r="FIK386" s="632"/>
      <c r="FIL386" s="632"/>
      <c r="FIM386" s="632"/>
      <c r="FIN386" s="632"/>
      <c r="FIO386" s="632"/>
      <c r="FIP386" s="632"/>
      <c r="FIQ386" s="632"/>
      <c r="FIR386" s="632"/>
      <c r="FIS386" s="632"/>
      <c r="FIT386" s="632"/>
      <c r="FIU386" s="632"/>
      <c r="FIV386" s="632"/>
      <c r="FIW386" s="632"/>
      <c r="FIX386" s="632"/>
      <c r="FIY386" s="632"/>
      <c r="FIZ386" s="632"/>
      <c r="FJA386" s="632"/>
      <c r="FJB386" s="632"/>
      <c r="FJC386" s="632"/>
      <c r="FJD386" s="632"/>
      <c r="FJE386" s="632"/>
      <c r="FJF386" s="632"/>
      <c r="FJG386" s="632"/>
      <c r="FJH386" s="632"/>
      <c r="FJI386" s="632"/>
      <c r="FJJ386" s="632"/>
      <c r="FJK386" s="632"/>
      <c r="FJL386" s="632"/>
      <c r="FJM386" s="632"/>
      <c r="FJN386" s="632"/>
      <c r="FJO386" s="632"/>
      <c r="FJP386" s="632"/>
      <c r="FJQ386" s="632"/>
      <c r="FJR386" s="632"/>
      <c r="FJS386" s="632"/>
      <c r="FJT386" s="632"/>
      <c r="FJU386" s="632"/>
      <c r="FJV386" s="632"/>
      <c r="FJW386" s="632"/>
      <c r="FJX386" s="632"/>
      <c r="FJY386" s="632"/>
      <c r="FJZ386" s="632"/>
      <c r="FKA386" s="632"/>
      <c r="FKB386" s="632"/>
      <c r="FKC386" s="632"/>
      <c r="FKD386" s="632"/>
      <c r="FKE386" s="632"/>
      <c r="FKF386" s="632"/>
      <c r="FKG386" s="632"/>
      <c r="FKH386" s="632"/>
      <c r="FKI386" s="632"/>
      <c r="FKJ386" s="632"/>
      <c r="FKK386" s="632"/>
      <c r="FKL386" s="632"/>
      <c r="FKM386" s="632"/>
      <c r="FKN386" s="632"/>
      <c r="FKO386" s="632"/>
      <c r="FKP386" s="632"/>
      <c r="FKQ386" s="632"/>
      <c r="FKR386" s="632"/>
      <c r="FKS386" s="632"/>
      <c r="FKT386" s="632"/>
      <c r="FKU386" s="632"/>
      <c r="FKV386" s="632"/>
      <c r="FKW386" s="632"/>
      <c r="FKX386" s="632"/>
      <c r="FKY386" s="632"/>
      <c r="FKZ386" s="632"/>
      <c r="FLA386" s="632"/>
      <c r="FLB386" s="632"/>
      <c r="FLC386" s="632"/>
      <c r="FLD386" s="632"/>
      <c r="FLE386" s="632"/>
      <c r="FLF386" s="632"/>
      <c r="FLG386" s="632"/>
      <c r="FLH386" s="632"/>
      <c r="FLI386" s="632"/>
      <c r="FLJ386" s="632"/>
      <c r="FLK386" s="632"/>
      <c r="FLL386" s="632"/>
      <c r="FLM386" s="632"/>
      <c r="FLN386" s="632"/>
      <c r="FLO386" s="632"/>
      <c r="FLP386" s="632"/>
      <c r="FLQ386" s="632"/>
      <c r="FLR386" s="632"/>
      <c r="FLS386" s="632"/>
      <c r="FLT386" s="632"/>
      <c r="FLU386" s="632"/>
      <c r="FLV386" s="632"/>
      <c r="FLW386" s="632"/>
      <c r="FLX386" s="632"/>
      <c r="FLY386" s="632"/>
      <c r="FLZ386" s="632"/>
      <c r="FMA386" s="632"/>
      <c r="FMB386" s="632"/>
      <c r="FMC386" s="632"/>
      <c r="FMD386" s="632"/>
      <c r="FME386" s="632"/>
      <c r="FMF386" s="632"/>
      <c r="FMG386" s="632"/>
      <c r="FMH386" s="632"/>
      <c r="FMI386" s="632"/>
      <c r="FMJ386" s="632"/>
      <c r="FMK386" s="632"/>
      <c r="FML386" s="632"/>
      <c r="FMM386" s="632"/>
      <c r="FMN386" s="632"/>
      <c r="FMO386" s="632"/>
      <c r="FMP386" s="632"/>
      <c r="FMQ386" s="632"/>
      <c r="FMR386" s="632"/>
      <c r="FMS386" s="632"/>
      <c r="FMT386" s="632"/>
      <c r="FMU386" s="632"/>
      <c r="FMV386" s="632"/>
      <c r="FMW386" s="632"/>
      <c r="FMX386" s="632"/>
      <c r="FMY386" s="632"/>
      <c r="FMZ386" s="632"/>
      <c r="FNA386" s="632"/>
      <c r="FNB386" s="632"/>
      <c r="FNC386" s="632"/>
      <c r="FND386" s="632"/>
      <c r="FNE386" s="632"/>
      <c r="FNF386" s="632"/>
      <c r="FNG386" s="632"/>
      <c r="FNH386" s="632"/>
      <c r="FNI386" s="632"/>
      <c r="FNJ386" s="632"/>
      <c r="FNK386" s="632"/>
      <c r="FNL386" s="632"/>
      <c r="FNM386" s="632"/>
      <c r="FNN386" s="632"/>
      <c r="FNO386" s="632"/>
      <c r="FNP386" s="632"/>
      <c r="FNQ386" s="632"/>
      <c r="FNR386" s="632"/>
      <c r="FNS386" s="632"/>
      <c r="FNT386" s="632"/>
      <c r="FNU386" s="632"/>
      <c r="FNV386" s="632"/>
      <c r="FNW386" s="632"/>
      <c r="FNX386" s="632"/>
      <c r="FNY386" s="632"/>
      <c r="FNZ386" s="632"/>
      <c r="FOA386" s="632"/>
      <c r="FOB386" s="632"/>
      <c r="FOC386" s="632"/>
      <c r="FOD386" s="632"/>
      <c r="FOE386" s="632"/>
      <c r="FOF386" s="632"/>
      <c r="FOG386" s="632"/>
      <c r="FOH386" s="632"/>
      <c r="FOI386" s="632"/>
      <c r="FOJ386" s="632"/>
      <c r="FOK386" s="632"/>
      <c r="FOL386" s="632"/>
      <c r="FOM386" s="632"/>
      <c r="FON386" s="632"/>
      <c r="FOO386" s="632"/>
      <c r="FOP386" s="632"/>
      <c r="FOQ386" s="632"/>
      <c r="FOR386" s="632"/>
      <c r="FOS386" s="632"/>
      <c r="FOT386" s="632"/>
      <c r="FOU386" s="632"/>
      <c r="FOV386" s="632"/>
      <c r="FOW386" s="632"/>
      <c r="FOX386" s="632"/>
      <c r="FOY386" s="632"/>
      <c r="FOZ386" s="632"/>
      <c r="FPA386" s="632"/>
      <c r="FPB386" s="632"/>
      <c r="FPC386" s="632"/>
      <c r="FPD386" s="632"/>
      <c r="FPE386" s="632"/>
      <c r="FPF386" s="632"/>
      <c r="FPG386" s="632"/>
      <c r="FPH386" s="632"/>
      <c r="FPI386" s="632"/>
      <c r="FPJ386" s="632"/>
      <c r="FPK386" s="632"/>
      <c r="FPL386" s="632"/>
      <c r="FPM386" s="632"/>
      <c r="FPN386" s="632"/>
      <c r="FPO386" s="632"/>
      <c r="FPP386" s="632"/>
      <c r="FPQ386" s="632"/>
      <c r="FPR386" s="632"/>
      <c r="FPS386" s="632"/>
      <c r="FPT386" s="632"/>
      <c r="FPU386" s="632"/>
      <c r="FPV386" s="632"/>
      <c r="FPW386" s="632"/>
      <c r="FPX386" s="632"/>
      <c r="FPY386" s="632"/>
      <c r="FPZ386" s="632"/>
      <c r="FQA386" s="632"/>
      <c r="FQB386" s="632"/>
      <c r="FQC386" s="632"/>
      <c r="FQD386" s="632"/>
      <c r="FQE386" s="632"/>
      <c r="FQF386" s="632"/>
      <c r="FQG386" s="632"/>
      <c r="FQH386" s="632"/>
      <c r="FQI386" s="632"/>
      <c r="FQJ386" s="632"/>
      <c r="FQK386" s="632"/>
      <c r="FQL386" s="632"/>
      <c r="FQM386" s="632"/>
      <c r="FQN386" s="632"/>
      <c r="FQO386" s="632"/>
      <c r="FQP386" s="632"/>
      <c r="FQQ386" s="632"/>
      <c r="FQR386" s="632"/>
      <c r="FQS386" s="632"/>
      <c r="FQT386" s="632"/>
      <c r="FQU386" s="632"/>
      <c r="FQV386" s="632"/>
      <c r="FQW386" s="632"/>
      <c r="FQX386" s="632"/>
      <c r="FQY386" s="632"/>
      <c r="FQZ386" s="632"/>
      <c r="FRA386" s="632"/>
      <c r="FRB386" s="632"/>
      <c r="FRC386" s="632"/>
      <c r="FRD386" s="632"/>
      <c r="FRE386" s="632"/>
      <c r="FRF386" s="632"/>
      <c r="FRG386" s="632"/>
      <c r="FRH386" s="632"/>
      <c r="FRI386" s="632"/>
      <c r="FRJ386" s="632"/>
      <c r="FRK386" s="632"/>
      <c r="FRL386" s="632"/>
      <c r="FRM386" s="632"/>
      <c r="FRN386" s="632"/>
      <c r="FRO386" s="632"/>
      <c r="FRP386" s="632"/>
      <c r="FRQ386" s="632"/>
      <c r="FRR386" s="632"/>
      <c r="FRS386" s="632"/>
      <c r="FRT386" s="632"/>
      <c r="FRU386" s="632"/>
      <c r="FRV386" s="632"/>
      <c r="FRW386" s="632"/>
      <c r="FRX386" s="632"/>
      <c r="FRY386" s="632"/>
      <c r="FRZ386" s="632"/>
      <c r="FSA386" s="632"/>
      <c r="FSB386" s="632"/>
      <c r="FSC386" s="632"/>
      <c r="FSD386" s="632"/>
      <c r="FSE386" s="632"/>
      <c r="FSF386" s="632"/>
      <c r="FSG386" s="632"/>
      <c r="FSH386" s="632"/>
      <c r="FSI386" s="632"/>
      <c r="FSJ386" s="632"/>
      <c r="FSK386" s="632"/>
      <c r="FSL386" s="632"/>
      <c r="FSM386" s="632"/>
      <c r="FSN386" s="632"/>
      <c r="FSO386" s="632"/>
      <c r="FSP386" s="632"/>
      <c r="FSQ386" s="632"/>
      <c r="FSR386" s="632"/>
      <c r="FSS386" s="632"/>
      <c r="FST386" s="632"/>
      <c r="FSU386" s="632"/>
      <c r="FSV386" s="632"/>
      <c r="FSW386" s="632"/>
      <c r="FSX386" s="632"/>
      <c r="FSY386" s="632"/>
      <c r="FSZ386" s="632"/>
      <c r="FTA386" s="632"/>
      <c r="FTB386" s="632"/>
      <c r="FTC386" s="632"/>
      <c r="FTD386" s="632"/>
      <c r="FTE386" s="632"/>
      <c r="FTF386" s="632"/>
      <c r="FTG386" s="632"/>
      <c r="FTH386" s="632"/>
      <c r="FTI386" s="632"/>
      <c r="FTJ386" s="632"/>
      <c r="FTK386" s="632"/>
      <c r="FTL386" s="632"/>
      <c r="FTM386" s="632"/>
      <c r="FTN386" s="632"/>
      <c r="FTO386" s="632"/>
      <c r="FTP386" s="632"/>
      <c r="FTQ386" s="632"/>
      <c r="FTR386" s="632"/>
      <c r="FTS386" s="632"/>
      <c r="FTT386" s="632"/>
      <c r="FTU386" s="632"/>
      <c r="FTV386" s="632"/>
      <c r="FTW386" s="632"/>
      <c r="FTX386" s="632"/>
      <c r="FTY386" s="632"/>
      <c r="FTZ386" s="632"/>
      <c r="FUA386" s="632"/>
      <c r="FUB386" s="632"/>
      <c r="FUC386" s="632"/>
      <c r="FUD386" s="632"/>
      <c r="FUE386" s="632"/>
      <c r="FUF386" s="632"/>
      <c r="FUG386" s="632"/>
      <c r="FUH386" s="632"/>
      <c r="FUI386" s="632"/>
      <c r="FUJ386" s="632"/>
      <c r="FUK386" s="632"/>
      <c r="FUL386" s="632"/>
      <c r="FUM386" s="632"/>
      <c r="FUN386" s="632"/>
      <c r="FUO386" s="632"/>
      <c r="FUP386" s="632"/>
      <c r="FUQ386" s="632"/>
      <c r="FUR386" s="632"/>
      <c r="FUS386" s="632"/>
      <c r="FUT386" s="632"/>
      <c r="FUU386" s="632"/>
      <c r="FUV386" s="632"/>
      <c r="FUW386" s="632"/>
      <c r="FUX386" s="632"/>
      <c r="FUY386" s="632"/>
      <c r="FUZ386" s="632"/>
      <c r="FVA386" s="632"/>
      <c r="FVB386" s="632"/>
      <c r="FVC386" s="632"/>
      <c r="FVD386" s="632"/>
      <c r="FVE386" s="632"/>
      <c r="FVF386" s="632"/>
      <c r="FVG386" s="632"/>
      <c r="FVH386" s="632"/>
      <c r="FVI386" s="632"/>
      <c r="FVJ386" s="632"/>
      <c r="FVK386" s="632"/>
      <c r="FVL386" s="632"/>
      <c r="FVM386" s="632"/>
      <c r="FVN386" s="632"/>
      <c r="FVO386" s="632"/>
      <c r="FVP386" s="632"/>
      <c r="FVQ386" s="632"/>
      <c r="FVR386" s="632"/>
      <c r="FVS386" s="632"/>
      <c r="FVT386" s="632"/>
      <c r="FVU386" s="632"/>
      <c r="FVV386" s="632"/>
      <c r="FVW386" s="632"/>
      <c r="FVX386" s="632"/>
      <c r="FVY386" s="632"/>
      <c r="FVZ386" s="632"/>
      <c r="FWA386" s="632"/>
      <c r="FWB386" s="632"/>
      <c r="FWC386" s="632"/>
      <c r="FWD386" s="632"/>
      <c r="FWE386" s="632"/>
      <c r="FWF386" s="632"/>
      <c r="FWG386" s="632"/>
      <c r="FWH386" s="632"/>
      <c r="FWI386" s="632"/>
      <c r="FWJ386" s="632"/>
      <c r="FWK386" s="632"/>
      <c r="FWL386" s="632"/>
      <c r="FWM386" s="632"/>
      <c r="FWN386" s="632"/>
      <c r="FWO386" s="632"/>
      <c r="FWP386" s="632"/>
      <c r="FWQ386" s="632"/>
      <c r="FWR386" s="632"/>
      <c r="FWS386" s="632"/>
      <c r="FWT386" s="632"/>
      <c r="FWU386" s="632"/>
      <c r="FWV386" s="632"/>
      <c r="FWW386" s="632"/>
      <c r="FWX386" s="632"/>
      <c r="FWY386" s="632"/>
      <c r="FWZ386" s="632"/>
      <c r="FXA386" s="632"/>
      <c r="FXB386" s="632"/>
      <c r="FXC386" s="632"/>
      <c r="FXD386" s="632"/>
      <c r="FXE386" s="632"/>
      <c r="FXF386" s="632"/>
      <c r="FXG386" s="632"/>
      <c r="FXH386" s="632"/>
      <c r="FXI386" s="632"/>
      <c r="FXJ386" s="632"/>
      <c r="FXK386" s="632"/>
      <c r="FXL386" s="632"/>
      <c r="FXM386" s="632"/>
      <c r="FXN386" s="632"/>
      <c r="FXO386" s="632"/>
      <c r="FXP386" s="632"/>
      <c r="FXQ386" s="632"/>
      <c r="FXR386" s="632"/>
      <c r="FXS386" s="632"/>
      <c r="FXT386" s="632"/>
      <c r="FXU386" s="632"/>
      <c r="FXV386" s="632"/>
      <c r="FXW386" s="632"/>
      <c r="FXX386" s="632"/>
      <c r="FXY386" s="632"/>
      <c r="FXZ386" s="632"/>
      <c r="FYA386" s="632"/>
      <c r="FYB386" s="632"/>
      <c r="FYC386" s="632"/>
      <c r="FYD386" s="632"/>
      <c r="FYE386" s="632"/>
      <c r="FYF386" s="632"/>
      <c r="FYG386" s="632"/>
      <c r="FYH386" s="632"/>
      <c r="FYI386" s="632"/>
      <c r="FYJ386" s="632"/>
      <c r="FYK386" s="632"/>
      <c r="FYL386" s="632"/>
      <c r="FYM386" s="632"/>
      <c r="FYN386" s="632"/>
      <c r="FYO386" s="632"/>
      <c r="FYP386" s="632"/>
      <c r="FYQ386" s="632"/>
      <c r="FYR386" s="632"/>
      <c r="FYS386" s="632"/>
      <c r="FYT386" s="632"/>
      <c r="FYU386" s="632"/>
      <c r="FYV386" s="632"/>
      <c r="FYW386" s="632"/>
      <c r="FYX386" s="632"/>
      <c r="FYY386" s="632"/>
      <c r="FYZ386" s="632"/>
      <c r="FZA386" s="632"/>
      <c r="FZB386" s="632"/>
      <c r="FZC386" s="632"/>
      <c r="FZD386" s="632"/>
      <c r="FZE386" s="632"/>
      <c r="FZF386" s="632"/>
      <c r="FZG386" s="632"/>
      <c r="FZH386" s="632"/>
      <c r="FZI386" s="632"/>
      <c r="FZJ386" s="632"/>
      <c r="FZK386" s="632"/>
      <c r="FZL386" s="632"/>
      <c r="FZM386" s="632"/>
      <c r="FZN386" s="632"/>
      <c r="FZO386" s="632"/>
      <c r="FZP386" s="632"/>
      <c r="FZQ386" s="632"/>
      <c r="FZR386" s="632"/>
      <c r="FZS386" s="632"/>
      <c r="FZT386" s="632"/>
      <c r="FZU386" s="632"/>
      <c r="FZV386" s="632"/>
      <c r="FZW386" s="632"/>
      <c r="FZX386" s="632"/>
      <c r="FZY386" s="632"/>
      <c r="FZZ386" s="632"/>
      <c r="GAA386" s="632"/>
      <c r="GAB386" s="632"/>
      <c r="GAC386" s="632"/>
      <c r="GAD386" s="632"/>
      <c r="GAE386" s="632"/>
      <c r="GAF386" s="632"/>
      <c r="GAG386" s="632"/>
      <c r="GAH386" s="632"/>
      <c r="GAI386" s="632"/>
      <c r="GAJ386" s="632"/>
      <c r="GAK386" s="632"/>
      <c r="GAL386" s="632"/>
      <c r="GAM386" s="632"/>
      <c r="GAN386" s="632"/>
      <c r="GAO386" s="632"/>
      <c r="GAP386" s="632"/>
      <c r="GAQ386" s="632"/>
      <c r="GAR386" s="632"/>
      <c r="GAS386" s="632"/>
      <c r="GAT386" s="632"/>
      <c r="GAU386" s="632"/>
      <c r="GAV386" s="632"/>
      <c r="GAW386" s="632"/>
      <c r="GAX386" s="632"/>
      <c r="GAY386" s="632"/>
      <c r="GAZ386" s="632"/>
      <c r="GBA386" s="632"/>
      <c r="GBB386" s="632"/>
      <c r="GBC386" s="632"/>
      <c r="GBD386" s="632"/>
      <c r="GBE386" s="632"/>
      <c r="GBF386" s="632"/>
      <c r="GBG386" s="632"/>
      <c r="GBH386" s="632"/>
      <c r="GBI386" s="632"/>
      <c r="GBJ386" s="632"/>
      <c r="GBK386" s="632"/>
      <c r="GBL386" s="632"/>
      <c r="GBM386" s="632"/>
      <c r="GBN386" s="632"/>
      <c r="GBO386" s="632"/>
      <c r="GBP386" s="632"/>
      <c r="GBQ386" s="632"/>
      <c r="GBR386" s="632"/>
      <c r="GBS386" s="632"/>
      <c r="GBT386" s="632"/>
      <c r="GBU386" s="632"/>
      <c r="GBV386" s="632"/>
      <c r="GBW386" s="632"/>
      <c r="GBX386" s="632"/>
      <c r="GBY386" s="632"/>
      <c r="GBZ386" s="632"/>
      <c r="GCA386" s="632"/>
      <c r="GCB386" s="632"/>
      <c r="GCC386" s="632"/>
      <c r="GCD386" s="632"/>
      <c r="GCE386" s="632"/>
      <c r="GCF386" s="632"/>
      <c r="GCG386" s="632"/>
      <c r="GCH386" s="632"/>
      <c r="GCI386" s="632"/>
      <c r="GCJ386" s="632"/>
      <c r="GCK386" s="632"/>
      <c r="GCL386" s="632"/>
      <c r="GCM386" s="632"/>
      <c r="GCN386" s="632"/>
      <c r="GCO386" s="632"/>
      <c r="GCP386" s="632"/>
      <c r="GCQ386" s="632"/>
      <c r="GCR386" s="632"/>
      <c r="GCS386" s="632"/>
      <c r="GCT386" s="632"/>
      <c r="GCU386" s="632"/>
      <c r="GCV386" s="632"/>
      <c r="GCW386" s="632"/>
      <c r="GCX386" s="632"/>
      <c r="GCY386" s="632"/>
      <c r="GCZ386" s="632"/>
      <c r="GDA386" s="632"/>
      <c r="GDB386" s="632"/>
      <c r="GDC386" s="632"/>
      <c r="GDD386" s="632"/>
      <c r="GDE386" s="632"/>
      <c r="GDF386" s="632"/>
      <c r="GDG386" s="632"/>
      <c r="GDH386" s="632"/>
      <c r="GDI386" s="632"/>
      <c r="GDJ386" s="632"/>
      <c r="GDK386" s="632"/>
      <c r="GDL386" s="632"/>
      <c r="GDM386" s="632"/>
      <c r="GDN386" s="632"/>
      <c r="GDO386" s="632"/>
      <c r="GDP386" s="632"/>
      <c r="GDQ386" s="632"/>
      <c r="GDR386" s="632"/>
      <c r="GDS386" s="632"/>
      <c r="GDT386" s="632"/>
      <c r="GDU386" s="632"/>
      <c r="GDV386" s="632"/>
      <c r="GDW386" s="632"/>
      <c r="GDX386" s="632"/>
      <c r="GDY386" s="632"/>
      <c r="GDZ386" s="632"/>
      <c r="GEA386" s="632"/>
      <c r="GEB386" s="632"/>
      <c r="GEC386" s="632"/>
      <c r="GED386" s="632"/>
      <c r="GEE386" s="632"/>
      <c r="GEF386" s="632"/>
      <c r="GEG386" s="632"/>
      <c r="GEH386" s="632"/>
      <c r="GEI386" s="632"/>
      <c r="GEJ386" s="632"/>
      <c r="GEK386" s="632"/>
      <c r="GEL386" s="632"/>
      <c r="GEM386" s="632"/>
      <c r="GEN386" s="632"/>
      <c r="GEO386" s="632"/>
      <c r="GEP386" s="632"/>
      <c r="GEQ386" s="632"/>
      <c r="GER386" s="632"/>
      <c r="GES386" s="632"/>
      <c r="GET386" s="632"/>
      <c r="GEU386" s="632"/>
      <c r="GEV386" s="632"/>
      <c r="GEW386" s="632"/>
      <c r="GEX386" s="632"/>
      <c r="GEY386" s="632"/>
      <c r="GEZ386" s="632"/>
      <c r="GFA386" s="632"/>
      <c r="GFB386" s="632"/>
      <c r="GFC386" s="632"/>
      <c r="GFD386" s="632"/>
      <c r="GFE386" s="632"/>
      <c r="GFF386" s="632"/>
      <c r="GFG386" s="632"/>
      <c r="GFH386" s="632"/>
      <c r="GFI386" s="632"/>
      <c r="GFJ386" s="632"/>
      <c r="GFK386" s="632"/>
      <c r="GFL386" s="632"/>
      <c r="GFM386" s="632"/>
      <c r="GFN386" s="632"/>
      <c r="GFO386" s="632"/>
      <c r="GFP386" s="632"/>
      <c r="GFQ386" s="632"/>
      <c r="GFR386" s="632"/>
      <c r="GFS386" s="632"/>
      <c r="GFT386" s="632"/>
      <c r="GFU386" s="632"/>
      <c r="GFV386" s="632"/>
      <c r="GFW386" s="632"/>
      <c r="GFX386" s="632"/>
      <c r="GFY386" s="632"/>
      <c r="GFZ386" s="632"/>
      <c r="GGA386" s="632"/>
      <c r="GGB386" s="632"/>
      <c r="GGC386" s="632"/>
      <c r="GGD386" s="632"/>
      <c r="GGE386" s="632"/>
      <c r="GGF386" s="632"/>
      <c r="GGG386" s="632"/>
      <c r="GGH386" s="632"/>
      <c r="GGI386" s="632"/>
      <c r="GGJ386" s="632"/>
      <c r="GGK386" s="632"/>
      <c r="GGL386" s="632"/>
      <c r="GGM386" s="632"/>
      <c r="GGN386" s="632"/>
      <c r="GGO386" s="632"/>
      <c r="GGP386" s="632"/>
      <c r="GGQ386" s="632"/>
      <c r="GGR386" s="632"/>
      <c r="GGS386" s="632"/>
      <c r="GGT386" s="632"/>
      <c r="GGU386" s="632"/>
      <c r="GGV386" s="632"/>
      <c r="GGW386" s="632"/>
      <c r="GGX386" s="632"/>
      <c r="GGY386" s="632"/>
      <c r="GGZ386" s="632"/>
      <c r="GHA386" s="632"/>
      <c r="GHB386" s="632"/>
      <c r="GHC386" s="632"/>
      <c r="GHD386" s="632"/>
      <c r="GHE386" s="632"/>
      <c r="GHF386" s="632"/>
      <c r="GHG386" s="632"/>
      <c r="GHH386" s="632"/>
      <c r="GHI386" s="632"/>
      <c r="GHJ386" s="632"/>
      <c r="GHK386" s="632"/>
      <c r="GHL386" s="632"/>
      <c r="GHM386" s="632"/>
      <c r="GHN386" s="632"/>
      <c r="GHO386" s="632"/>
      <c r="GHP386" s="632"/>
      <c r="GHQ386" s="632"/>
      <c r="GHR386" s="632"/>
      <c r="GHS386" s="632"/>
      <c r="GHT386" s="632"/>
      <c r="GHU386" s="632"/>
      <c r="GHV386" s="632"/>
      <c r="GHW386" s="632"/>
      <c r="GHX386" s="632"/>
      <c r="GHY386" s="632"/>
      <c r="GHZ386" s="632"/>
      <c r="GIA386" s="632"/>
      <c r="GIB386" s="632"/>
      <c r="GIC386" s="632"/>
      <c r="GID386" s="632"/>
      <c r="GIE386" s="632"/>
      <c r="GIF386" s="632"/>
      <c r="GIG386" s="632"/>
      <c r="GIH386" s="632"/>
      <c r="GII386" s="632"/>
      <c r="GIJ386" s="632"/>
      <c r="GIK386" s="632"/>
      <c r="GIL386" s="632"/>
      <c r="GIM386" s="632"/>
      <c r="GIN386" s="632"/>
      <c r="GIO386" s="632"/>
      <c r="GIP386" s="632"/>
      <c r="GIQ386" s="632"/>
      <c r="GIR386" s="632"/>
      <c r="GIS386" s="632"/>
      <c r="GIT386" s="632"/>
      <c r="GIU386" s="632"/>
      <c r="GIV386" s="632"/>
      <c r="GIW386" s="632"/>
      <c r="GIX386" s="632"/>
      <c r="GIY386" s="632"/>
      <c r="GIZ386" s="632"/>
      <c r="GJA386" s="632"/>
      <c r="GJB386" s="632"/>
      <c r="GJC386" s="632"/>
      <c r="GJD386" s="632"/>
      <c r="GJE386" s="632"/>
      <c r="GJF386" s="632"/>
      <c r="GJG386" s="632"/>
      <c r="GJH386" s="632"/>
      <c r="GJI386" s="632"/>
      <c r="GJJ386" s="632"/>
      <c r="GJK386" s="632"/>
      <c r="GJL386" s="632"/>
      <c r="GJM386" s="632"/>
      <c r="GJN386" s="632"/>
      <c r="GJO386" s="632"/>
      <c r="GJP386" s="632"/>
      <c r="GJQ386" s="632"/>
      <c r="GJR386" s="632"/>
      <c r="GJS386" s="632"/>
      <c r="GJT386" s="632"/>
      <c r="GJU386" s="632"/>
      <c r="GJV386" s="632"/>
      <c r="GJW386" s="632"/>
      <c r="GJX386" s="632"/>
      <c r="GJY386" s="632"/>
      <c r="GJZ386" s="632"/>
      <c r="GKA386" s="632"/>
      <c r="GKB386" s="632"/>
      <c r="GKC386" s="632"/>
      <c r="GKD386" s="632"/>
      <c r="GKE386" s="632"/>
      <c r="GKF386" s="632"/>
      <c r="GKG386" s="632"/>
      <c r="GKH386" s="632"/>
      <c r="GKI386" s="632"/>
      <c r="GKJ386" s="632"/>
      <c r="GKK386" s="632"/>
      <c r="GKL386" s="632"/>
      <c r="GKM386" s="632"/>
      <c r="GKN386" s="632"/>
      <c r="GKO386" s="632"/>
      <c r="GKP386" s="632"/>
      <c r="GKQ386" s="632"/>
      <c r="GKR386" s="632"/>
      <c r="GKS386" s="632"/>
      <c r="GKT386" s="632"/>
      <c r="GKU386" s="632"/>
      <c r="GKV386" s="632"/>
      <c r="GKW386" s="632"/>
      <c r="GKX386" s="632"/>
      <c r="GKY386" s="632"/>
      <c r="GKZ386" s="632"/>
      <c r="GLA386" s="632"/>
      <c r="GLB386" s="632"/>
      <c r="GLC386" s="632"/>
      <c r="GLD386" s="632"/>
      <c r="GLE386" s="632"/>
      <c r="GLF386" s="632"/>
      <c r="GLG386" s="632"/>
      <c r="GLH386" s="632"/>
      <c r="GLI386" s="632"/>
      <c r="GLJ386" s="632"/>
      <c r="GLK386" s="632"/>
      <c r="GLL386" s="632"/>
      <c r="GLM386" s="632"/>
      <c r="GLN386" s="632"/>
      <c r="GLO386" s="632"/>
      <c r="GLP386" s="632"/>
      <c r="GLQ386" s="632"/>
      <c r="GLR386" s="632"/>
      <c r="GLS386" s="632"/>
      <c r="GLT386" s="632"/>
      <c r="GLU386" s="632"/>
      <c r="GLV386" s="632"/>
      <c r="GLW386" s="632"/>
      <c r="GLX386" s="632"/>
      <c r="GLY386" s="632"/>
      <c r="GLZ386" s="632"/>
      <c r="GMA386" s="632"/>
      <c r="GMB386" s="632"/>
      <c r="GMC386" s="632"/>
      <c r="GMD386" s="632"/>
      <c r="GME386" s="632"/>
      <c r="GMF386" s="632"/>
      <c r="GMG386" s="632"/>
      <c r="GMH386" s="632"/>
      <c r="GMI386" s="632"/>
      <c r="GMJ386" s="632"/>
      <c r="GMK386" s="632"/>
      <c r="GML386" s="632"/>
      <c r="GMM386" s="632"/>
      <c r="GMN386" s="632"/>
      <c r="GMO386" s="632"/>
      <c r="GMP386" s="632"/>
      <c r="GMQ386" s="632"/>
      <c r="GMR386" s="632"/>
      <c r="GMS386" s="632"/>
      <c r="GMT386" s="632"/>
      <c r="GMU386" s="632"/>
      <c r="GMV386" s="632"/>
      <c r="GMW386" s="632"/>
      <c r="GMX386" s="632"/>
      <c r="GMY386" s="632"/>
      <c r="GMZ386" s="632"/>
      <c r="GNA386" s="632"/>
      <c r="GNB386" s="632"/>
      <c r="GNC386" s="632"/>
      <c r="GND386" s="632"/>
      <c r="GNE386" s="632"/>
      <c r="GNF386" s="632"/>
      <c r="GNG386" s="632"/>
      <c r="GNH386" s="632"/>
      <c r="GNI386" s="632"/>
      <c r="GNJ386" s="632"/>
      <c r="GNK386" s="632"/>
      <c r="GNL386" s="632"/>
      <c r="GNM386" s="632"/>
      <c r="GNN386" s="632"/>
      <c r="GNO386" s="632"/>
      <c r="GNP386" s="632"/>
      <c r="GNQ386" s="632"/>
      <c r="GNR386" s="632"/>
      <c r="GNS386" s="632"/>
      <c r="GNT386" s="632"/>
      <c r="GNU386" s="632"/>
      <c r="GNV386" s="632"/>
      <c r="GNW386" s="632"/>
      <c r="GNX386" s="632"/>
      <c r="GNY386" s="632"/>
      <c r="GNZ386" s="632"/>
      <c r="GOA386" s="632"/>
      <c r="GOB386" s="632"/>
      <c r="GOC386" s="632"/>
      <c r="GOD386" s="632"/>
      <c r="GOE386" s="632"/>
      <c r="GOF386" s="632"/>
      <c r="GOG386" s="632"/>
      <c r="GOH386" s="632"/>
      <c r="GOI386" s="632"/>
      <c r="GOJ386" s="632"/>
      <c r="GOK386" s="632"/>
      <c r="GOL386" s="632"/>
      <c r="GOM386" s="632"/>
      <c r="GON386" s="632"/>
      <c r="GOO386" s="632"/>
      <c r="GOP386" s="632"/>
      <c r="GOQ386" s="632"/>
      <c r="GOR386" s="632"/>
      <c r="GOS386" s="632"/>
      <c r="GOT386" s="632"/>
      <c r="GOU386" s="632"/>
      <c r="GOV386" s="632"/>
      <c r="GOW386" s="632"/>
      <c r="GOX386" s="632"/>
      <c r="GOY386" s="632"/>
      <c r="GOZ386" s="632"/>
      <c r="GPA386" s="632"/>
      <c r="GPB386" s="632"/>
      <c r="GPC386" s="632"/>
      <c r="GPD386" s="632"/>
      <c r="GPE386" s="632"/>
      <c r="GPF386" s="632"/>
      <c r="GPG386" s="632"/>
      <c r="GPH386" s="632"/>
      <c r="GPI386" s="632"/>
      <c r="GPJ386" s="632"/>
      <c r="GPK386" s="632"/>
      <c r="GPL386" s="632"/>
      <c r="GPM386" s="632"/>
      <c r="GPN386" s="632"/>
      <c r="GPO386" s="632"/>
      <c r="GPP386" s="632"/>
      <c r="GPQ386" s="632"/>
      <c r="GPR386" s="632"/>
      <c r="GPS386" s="632"/>
      <c r="GPT386" s="632"/>
      <c r="GPU386" s="632"/>
      <c r="GPV386" s="632"/>
      <c r="GPW386" s="632"/>
      <c r="GPX386" s="632"/>
      <c r="GPY386" s="632"/>
      <c r="GPZ386" s="632"/>
      <c r="GQA386" s="632"/>
      <c r="GQB386" s="632"/>
      <c r="GQC386" s="632"/>
      <c r="GQD386" s="632"/>
      <c r="GQE386" s="632"/>
      <c r="GQF386" s="632"/>
      <c r="GQG386" s="632"/>
      <c r="GQH386" s="632"/>
      <c r="GQI386" s="632"/>
      <c r="GQJ386" s="632"/>
      <c r="GQK386" s="632"/>
      <c r="GQL386" s="632"/>
      <c r="GQM386" s="632"/>
      <c r="GQN386" s="632"/>
      <c r="GQO386" s="632"/>
      <c r="GQP386" s="632"/>
      <c r="GQQ386" s="632"/>
      <c r="GQR386" s="632"/>
      <c r="GQS386" s="632"/>
      <c r="GQT386" s="632"/>
      <c r="GQU386" s="632"/>
      <c r="GQV386" s="632"/>
      <c r="GQW386" s="632"/>
      <c r="GQX386" s="632"/>
      <c r="GQY386" s="632"/>
      <c r="GQZ386" s="632"/>
      <c r="GRA386" s="632"/>
      <c r="GRB386" s="632"/>
      <c r="GRC386" s="632"/>
      <c r="GRD386" s="632"/>
      <c r="GRE386" s="632"/>
      <c r="GRF386" s="632"/>
      <c r="GRG386" s="632"/>
      <c r="GRH386" s="632"/>
      <c r="GRI386" s="632"/>
      <c r="GRJ386" s="632"/>
      <c r="GRK386" s="632"/>
      <c r="GRL386" s="632"/>
      <c r="GRM386" s="632"/>
      <c r="GRN386" s="632"/>
      <c r="GRO386" s="632"/>
      <c r="GRP386" s="632"/>
      <c r="GRQ386" s="632"/>
      <c r="GRR386" s="632"/>
      <c r="GRS386" s="632"/>
      <c r="GRT386" s="632"/>
      <c r="GRU386" s="632"/>
      <c r="GRV386" s="632"/>
      <c r="GRW386" s="632"/>
      <c r="GRX386" s="632"/>
      <c r="GRY386" s="632"/>
      <c r="GRZ386" s="632"/>
      <c r="GSA386" s="632"/>
      <c r="GSB386" s="632"/>
      <c r="GSC386" s="632"/>
      <c r="GSD386" s="632"/>
      <c r="GSE386" s="632"/>
      <c r="GSF386" s="632"/>
      <c r="GSG386" s="632"/>
      <c r="GSH386" s="632"/>
      <c r="GSI386" s="632"/>
      <c r="GSJ386" s="632"/>
      <c r="GSK386" s="632"/>
      <c r="GSL386" s="632"/>
      <c r="GSM386" s="632"/>
      <c r="GSN386" s="632"/>
      <c r="GSO386" s="632"/>
      <c r="GSP386" s="632"/>
      <c r="GSQ386" s="632"/>
      <c r="GSR386" s="632"/>
      <c r="GSS386" s="632"/>
      <c r="GST386" s="632"/>
      <c r="GSU386" s="632"/>
      <c r="GSV386" s="632"/>
      <c r="GSW386" s="632"/>
      <c r="GSX386" s="632"/>
      <c r="GSY386" s="632"/>
      <c r="GSZ386" s="632"/>
      <c r="GTA386" s="632"/>
      <c r="GTB386" s="632"/>
      <c r="GTC386" s="632"/>
      <c r="GTD386" s="632"/>
      <c r="GTE386" s="632"/>
      <c r="GTF386" s="632"/>
      <c r="GTG386" s="632"/>
      <c r="GTH386" s="632"/>
      <c r="GTI386" s="632"/>
      <c r="GTJ386" s="632"/>
      <c r="GTK386" s="632"/>
      <c r="GTL386" s="632"/>
      <c r="GTM386" s="632"/>
      <c r="GTN386" s="632"/>
      <c r="GTO386" s="632"/>
      <c r="GTP386" s="632"/>
      <c r="GTQ386" s="632"/>
      <c r="GTR386" s="632"/>
      <c r="GTS386" s="632"/>
      <c r="GTT386" s="632"/>
      <c r="GTU386" s="632"/>
      <c r="GTV386" s="632"/>
      <c r="GTW386" s="632"/>
      <c r="GTX386" s="632"/>
      <c r="GTY386" s="632"/>
      <c r="GTZ386" s="632"/>
      <c r="GUA386" s="632"/>
      <c r="GUB386" s="632"/>
      <c r="GUC386" s="632"/>
      <c r="GUD386" s="632"/>
      <c r="GUE386" s="632"/>
      <c r="GUF386" s="632"/>
      <c r="GUG386" s="632"/>
      <c r="GUH386" s="632"/>
      <c r="GUI386" s="632"/>
      <c r="GUJ386" s="632"/>
      <c r="GUK386" s="632"/>
      <c r="GUL386" s="632"/>
      <c r="GUM386" s="632"/>
      <c r="GUN386" s="632"/>
      <c r="GUO386" s="632"/>
      <c r="GUP386" s="632"/>
      <c r="GUQ386" s="632"/>
      <c r="GUR386" s="632"/>
      <c r="GUS386" s="632"/>
      <c r="GUT386" s="632"/>
      <c r="GUU386" s="632"/>
      <c r="GUV386" s="632"/>
      <c r="GUW386" s="632"/>
      <c r="GUX386" s="632"/>
      <c r="GUY386" s="632"/>
      <c r="GUZ386" s="632"/>
      <c r="GVA386" s="632"/>
      <c r="GVB386" s="632"/>
      <c r="GVC386" s="632"/>
      <c r="GVD386" s="632"/>
      <c r="GVE386" s="632"/>
      <c r="GVF386" s="632"/>
      <c r="GVG386" s="632"/>
      <c r="GVH386" s="632"/>
      <c r="GVI386" s="632"/>
      <c r="GVJ386" s="632"/>
      <c r="GVK386" s="632"/>
      <c r="GVL386" s="632"/>
      <c r="GVM386" s="632"/>
      <c r="GVN386" s="632"/>
      <c r="GVO386" s="632"/>
      <c r="GVP386" s="632"/>
      <c r="GVQ386" s="632"/>
      <c r="GVR386" s="632"/>
      <c r="GVS386" s="632"/>
      <c r="GVT386" s="632"/>
      <c r="GVU386" s="632"/>
      <c r="GVV386" s="632"/>
      <c r="GVW386" s="632"/>
      <c r="GVX386" s="632"/>
      <c r="GVY386" s="632"/>
      <c r="GVZ386" s="632"/>
      <c r="GWA386" s="632"/>
      <c r="GWB386" s="632"/>
      <c r="GWC386" s="632"/>
      <c r="GWD386" s="632"/>
      <c r="GWE386" s="632"/>
      <c r="GWF386" s="632"/>
      <c r="GWG386" s="632"/>
      <c r="GWH386" s="632"/>
      <c r="GWI386" s="632"/>
      <c r="GWJ386" s="632"/>
      <c r="GWK386" s="632"/>
      <c r="GWL386" s="632"/>
      <c r="GWM386" s="632"/>
      <c r="GWN386" s="632"/>
      <c r="GWO386" s="632"/>
      <c r="GWP386" s="632"/>
      <c r="GWQ386" s="632"/>
      <c r="GWR386" s="632"/>
      <c r="GWS386" s="632"/>
      <c r="GWT386" s="632"/>
      <c r="GWU386" s="632"/>
      <c r="GWV386" s="632"/>
      <c r="GWW386" s="632"/>
      <c r="GWX386" s="632"/>
      <c r="GWY386" s="632"/>
      <c r="GWZ386" s="632"/>
      <c r="GXA386" s="632"/>
      <c r="GXB386" s="632"/>
      <c r="GXC386" s="632"/>
      <c r="GXD386" s="632"/>
      <c r="GXE386" s="632"/>
      <c r="GXF386" s="632"/>
      <c r="GXG386" s="632"/>
      <c r="GXH386" s="632"/>
      <c r="GXI386" s="632"/>
      <c r="GXJ386" s="632"/>
      <c r="GXK386" s="632"/>
      <c r="GXL386" s="632"/>
      <c r="GXM386" s="632"/>
      <c r="GXN386" s="632"/>
      <c r="GXO386" s="632"/>
      <c r="GXP386" s="632"/>
      <c r="GXQ386" s="632"/>
      <c r="GXR386" s="632"/>
      <c r="GXS386" s="632"/>
      <c r="GXT386" s="632"/>
      <c r="GXU386" s="632"/>
      <c r="GXV386" s="632"/>
      <c r="GXW386" s="632"/>
      <c r="GXX386" s="632"/>
      <c r="GXY386" s="632"/>
      <c r="GXZ386" s="632"/>
      <c r="GYA386" s="632"/>
      <c r="GYB386" s="632"/>
      <c r="GYC386" s="632"/>
      <c r="GYD386" s="632"/>
      <c r="GYE386" s="632"/>
      <c r="GYF386" s="632"/>
      <c r="GYG386" s="632"/>
      <c r="GYH386" s="632"/>
      <c r="GYI386" s="632"/>
      <c r="GYJ386" s="632"/>
      <c r="GYK386" s="632"/>
      <c r="GYL386" s="632"/>
      <c r="GYM386" s="632"/>
      <c r="GYN386" s="632"/>
      <c r="GYO386" s="632"/>
      <c r="GYP386" s="632"/>
      <c r="GYQ386" s="632"/>
      <c r="GYR386" s="632"/>
      <c r="GYS386" s="632"/>
      <c r="GYT386" s="632"/>
      <c r="GYU386" s="632"/>
      <c r="GYV386" s="632"/>
      <c r="GYW386" s="632"/>
      <c r="GYX386" s="632"/>
      <c r="GYY386" s="632"/>
      <c r="GYZ386" s="632"/>
      <c r="GZA386" s="632"/>
      <c r="GZB386" s="632"/>
      <c r="GZC386" s="632"/>
      <c r="GZD386" s="632"/>
      <c r="GZE386" s="632"/>
      <c r="GZF386" s="632"/>
      <c r="GZG386" s="632"/>
      <c r="GZH386" s="632"/>
      <c r="GZI386" s="632"/>
      <c r="GZJ386" s="632"/>
      <c r="GZK386" s="632"/>
      <c r="GZL386" s="632"/>
      <c r="GZM386" s="632"/>
      <c r="GZN386" s="632"/>
      <c r="GZO386" s="632"/>
      <c r="GZP386" s="632"/>
      <c r="GZQ386" s="632"/>
      <c r="GZR386" s="632"/>
      <c r="GZS386" s="632"/>
      <c r="GZT386" s="632"/>
      <c r="GZU386" s="632"/>
      <c r="GZV386" s="632"/>
      <c r="GZW386" s="632"/>
      <c r="GZX386" s="632"/>
      <c r="GZY386" s="632"/>
      <c r="GZZ386" s="632"/>
      <c r="HAA386" s="632"/>
      <c r="HAB386" s="632"/>
      <c r="HAC386" s="632"/>
      <c r="HAD386" s="632"/>
      <c r="HAE386" s="632"/>
      <c r="HAF386" s="632"/>
      <c r="HAG386" s="632"/>
      <c r="HAH386" s="632"/>
      <c r="HAI386" s="632"/>
      <c r="HAJ386" s="632"/>
      <c r="HAK386" s="632"/>
      <c r="HAL386" s="632"/>
      <c r="HAM386" s="632"/>
      <c r="HAN386" s="632"/>
      <c r="HAO386" s="632"/>
      <c r="HAP386" s="632"/>
      <c r="HAQ386" s="632"/>
      <c r="HAR386" s="632"/>
      <c r="HAS386" s="632"/>
      <c r="HAT386" s="632"/>
      <c r="HAU386" s="632"/>
      <c r="HAV386" s="632"/>
      <c r="HAW386" s="632"/>
      <c r="HAX386" s="632"/>
      <c r="HAY386" s="632"/>
      <c r="HAZ386" s="632"/>
      <c r="HBA386" s="632"/>
      <c r="HBB386" s="632"/>
      <c r="HBC386" s="632"/>
      <c r="HBD386" s="632"/>
      <c r="HBE386" s="632"/>
      <c r="HBF386" s="632"/>
      <c r="HBG386" s="632"/>
      <c r="HBH386" s="632"/>
      <c r="HBI386" s="632"/>
      <c r="HBJ386" s="632"/>
      <c r="HBK386" s="632"/>
      <c r="HBL386" s="632"/>
      <c r="HBM386" s="632"/>
      <c r="HBN386" s="632"/>
      <c r="HBO386" s="632"/>
      <c r="HBP386" s="632"/>
      <c r="HBQ386" s="632"/>
      <c r="HBR386" s="632"/>
      <c r="HBS386" s="632"/>
      <c r="HBT386" s="632"/>
      <c r="HBU386" s="632"/>
      <c r="HBV386" s="632"/>
      <c r="HBW386" s="632"/>
      <c r="HBX386" s="632"/>
      <c r="HBY386" s="632"/>
      <c r="HBZ386" s="632"/>
      <c r="HCA386" s="632"/>
      <c r="HCB386" s="632"/>
      <c r="HCC386" s="632"/>
      <c r="HCD386" s="632"/>
      <c r="HCE386" s="632"/>
      <c r="HCF386" s="632"/>
      <c r="HCG386" s="632"/>
      <c r="HCH386" s="632"/>
      <c r="HCI386" s="632"/>
      <c r="HCJ386" s="632"/>
      <c r="HCK386" s="632"/>
      <c r="HCL386" s="632"/>
      <c r="HCM386" s="632"/>
      <c r="HCN386" s="632"/>
      <c r="HCO386" s="632"/>
      <c r="HCP386" s="632"/>
      <c r="HCQ386" s="632"/>
      <c r="HCR386" s="632"/>
      <c r="HCS386" s="632"/>
      <c r="HCT386" s="632"/>
      <c r="HCU386" s="632"/>
      <c r="HCV386" s="632"/>
      <c r="HCW386" s="632"/>
      <c r="HCX386" s="632"/>
      <c r="HCY386" s="632"/>
      <c r="HCZ386" s="632"/>
      <c r="HDA386" s="632"/>
      <c r="HDB386" s="632"/>
      <c r="HDC386" s="632"/>
      <c r="HDD386" s="632"/>
      <c r="HDE386" s="632"/>
      <c r="HDF386" s="632"/>
      <c r="HDG386" s="632"/>
      <c r="HDH386" s="632"/>
      <c r="HDI386" s="632"/>
      <c r="HDJ386" s="632"/>
      <c r="HDK386" s="632"/>
      <c r="HDL386" s="632"/>
      <c r="HDM386" s="632"/>
      <c r="HDN386" s="632"/>
      <c r="HDO386" s="632"/>
      <c r="HDP386" s="632"/>
      <c r="HDQ386" s="632"/>
      <c r="HDR386" s="632"/>
      <c r="HDS386" s="632"/>
      <c r="HDT386" s="632"/>
      <c r="HDU386" s="632"/>
      <c r="HDV386" s="632"/>
      <c r="HDW386" s="632"/>
      <c r="HDX386" s="632"/>
      <c r="HDY386" s="632"/>
      <c r="HDZ386" s="632"/>
      <c r="HEA386" s="632"/>
      <c r="HEB386" s="632"/>
      <c r="HEC386" s="632"/>
      <c r="HED386" s="632"/>
      <c r="HEE386" s="632"/>
      <c r="HEF386" s="632"/>
      <c r="HEG386" s="632"/>
      <c r="HEH386" s="632"/>
      <c r="HEI386" s="632"/>
      <c r="HEJ386" s="632"/>
      <c r="HEK386" s="632"/>
      <c r="HEL386" s="632"/>
      <c r="HEM386" s="632"/>
      <c r="HEN386" s="632"/>
      <c r="HEO386" s="632"/>
      <c r="HEP386" s="632"/>
      <c r="HEQ386" s="632"/>
      <c r="HER386" s="632"/>
      <c r="HES386" s="632"/>
      <c r="HET386" s="632"/>
      <c r="HEU386" s="632"/>
      <c r="HEV386" s="632"/>
      <c r="HEW386" s="632"/>
      <c r="HEX386" s="632"/>
      <c r="HEY386" s="632"/>
      <c r="HEZ386" s="632"/>
      <c r="HFA386" s="632"/>
      <c r="HFB386" s="632"/>
      <c r="HFC386" s="632"/>
      <c r="HFD386" s="632"/>
      <c r="HFE386" s="632"/>
      <c r="HFF386" s="632"/>
      <c r="HFG386" s="632"/>
      <c r="HFH386" s="632"/>
      <c r="HFI386" s="632"/>
      <c r="HFJ386" s="632"/>
      <c r="HFK386" s="632"/>
      <c r="HFL386" s="632"/>
      <c r="HFM386" s="632"/>
      <c r="HFN386" s="632"/>
      <c r="HFO386" s="632"/>
      <c r="HFP386" s="632"/>
      <c r="HFQ386" s="632"/>
      <c r="HFR386" s="632"/>
      <c r="HFS386" s="632"/>
      <c r="HFT386" s="632"/>
      <c r="HFU386" s="632"/>
      <c r="HFV386" s="632"/>
      <c r="HFW386" s="632"/>
      <c r="HFX386" s="632"/>
      <c r="HFY386" s="632"/>
      <c r="HFZ386" s="632"/>
      <c r="HGA386" s="632"/>
      <c r="HGB386" s="632"/>
      <c r="HGC386" s="632"/>
      <c r="HGD386" s="632"/>
      <c r="HGE386" s="632"/>
      <c r="HGF386" s="632"/>
      <c r="HGG386" s="632"/>
      <c r="HGH386" s="632"/>
      <c r="HGI386" s="632"/>
      <c r="HGJ386" s="632"/>
      <c r="HGK386" s="632"/>
      <c r="HGL386" s="632"/>
      <c r="HGM386" s="632"/>
      <c r="HGN386" s="632"/>
      <c r="HGO386" s="632"/>
      <c r="HGP386" s="632"/>
      <c r="HGQ386" s="632"/>
      <c r="HGR386" s="632"/>
      <c r="HGS386" s="632"/>
      <c r="HGT386" s="632"/>
      <c r="HGU386" s="632"/>
      <c r="HGV386" s="632"/>
      <c r="HGW386" s="632"/>
      <c r="HGX386" s="632"/>
      <c r="HGY386" s="632"/>
      <c r="HGZ386" s="632"/>
      <c r="HHA386" s="632"/>
      <c r="HHB386" s="632"/>
      <c r="HHC386" s="632"/>
      <c r="HHD386" s="632"/>
      <c r="HHE386" s="632"/>
      <c r="HHF386" s="632"/>
      <c r="HHG386" s="632"/>
      <c r="HHH386" s="632"/>
      <c r="HHI386" s="632"/>
      <c r="HHJ386" s="632"/>
      <c r="HHK386" s="632"/>
      <c r="HHL386" s="632"/>
      <c r="HHM386" s="632"/>
      <c r="HHN386" s="632"/>
      <c r="HHO386" s="632"/>
      <c r="HHP386" s="632"/>
      <c r="HHQ386" s="632"/>
      <c r="HHR386" s="632"/>
      <c r="HHS386" s="632"/>
      <c r="HHT386" s="632"/>
      <c r="HHU386" s="632"/>
      <c r="HHV386" s="632"/>
      <c r="HHW386" s="632"/>
      <c r="HHX386" s="632"/>
      <c r="HHY386" s="632"/>
      <c r="HHZ386" s="632"/>
      <c r="HIA386" s="632"/>
      <c r="HIB386" s="632"/>
      <c r="HIC386" s="632"/>
      <c r="HID386" s="632"/>
      <c r="HIE386" s="632"/>
      <c r="HIF386" s="632"/>
      <c r="HIG386" s="632"/>
      <c r="HIH386" s="632"/>
      <c r="HII386" s="632"/>
      <c r="HIJ386" s="632"/>
      <c r="HIK386" s="632"/>
      <c r="HIL386" s="632"/>
      <c r="HIM386" s="632"/>
      <c r="HIN386" s="632"/>
      <c r="HIO386" s="632"/>
      <c r="HIP386" s="632"/>
      <c r="HIQ386" s="632"/>
      <c r="HIR386" s="632"/>
      <c r="HIS386" s="632"/>
      <c r="HIT386" s="632"/>
      <c r="HIU386" s="632"/>
      <c r="HIV386" s="632"/>
      <c r="HIW386" s="632"/>
      <c r="HIX386" s="632"/>
      <c r="HIY386" s="632"/>
      <c r="HIZ386" s="632"/>
      <c r="HJA386" s="632"/>
      <c r="HJB386" s="632"/>
      <c r="HJC386" s="632"/>
      <c r="HJD386" s="632"/>
      <c r="HJE386" s="632"/>
      <c r="HJF386" s="632"/>
      <c r="HJG386" s="632"/>
      <c r="HJH386" s="632"/>
      <c r="HJI386" s="632"/>
      <c r="HJJ386" s="632"/>
      <c r="HJK386" s="632"/>
      <c r="HJL386" s="632"/>
      <c r="HJM386" s="632"/>
      <c r="HJN386" s="632"/>
      <c r="HJO386" s="632"/>
      <c r="HJP386" s="632"/>
      <c r="HJQ386" s="632"/>
      <c r="HJR386" s="632"/>
      <c r="HJS386" s="632"/>
      <c r="HJT386" s="632"/>
      <c r="HJU386" s="632"/>
      <c r="HJV386" s="632"/>
      <c r="HJW386" s="632"/>
      <c r="HJX386" s="632"/>
      <c r="HJY386" s="632"/>
      <c r="HJZ386" s="632"/>
      <c r="HKA386" s="632"/>
      <c r="HKB386" s="632"/>
      <c r="HKC386" s="632"/>
      <c r="HKD386" s="632"/>
      <c r="HKE386" s="632"/>
      <c r="HKF386" s="632"/>
      <c r="HKG386" s="632"/>
      <c r="HKH386" s="632"/>
      <c r="HKI386" s="632"/>
      <c r="HKJ386" s="632"/>
      <c r="HKK386" s="632"/>
      <c r="HKL386" s="632"/>
      <c r="HKM386" s="632"/>
      <c r="HKN386" s="632"/>
      <c r="HKO386" s="632"/>
      <c r="HKP386" s="632"/>
      <c r="HKQ386" s="632"/>
      <c r="HKR386" s="632"/>
      <c r="HKS386" s="632"/>
      <c r="HKT386" s="632"/>
      <c r="HKU386" s="632"/>
      <c r="HKV386" s="632"/>
      <c r="HKW386" s="632"/>
      <c r="HKX386" s="632"/>
      <c r="HKY386" s="632"/>
      <c r="HKZ386" s="632"/>
      <c r="HLA386" s="632"/>
      <c r="HLB386" s="632"/>
      <c r="HLC386" s="632"/>
      <c r="HLD386" s="632"/>
      <c r="HLE386" s="632"/>
      <c r="HLF386" s="632"/>
      <c r="HLG386" s="632"/>
      <c r="HLH386" s="632"/>
      <c r="HLI386" s="632"/>
      <c r="HLJ386" s="632"/>
      <c r="HLK386" s="632"/>
      <c r="HLL386" s="632"/>
      <c r="HLM386" s="632"/>
      <c r="HLN386" s="632"/>
      <c r="HLO386" s="632"/>
      <c r="HLP386" s="632"/>
      <c r="HLQ386" s="632"/>
      <c r="HLR386" s="632"/>
      <c r="HLS386" s="632"/>
      <c r="HLT386" s="632"/>
      <c r="HLU386" s="632"/>
      <c r="HLV386" s="632"/>
      <c r="HLW386" s="632"/>
      <c r="HLX386" s="632"/>
      <c r="HLY386" s="632"/>
      <c r="HLZ386" s="632"/>
      <c r="HMA386" s="632"/>
      <c r="HMB386" s="632"/>
      <c r="HMC386" s="632"/>
      <c r="HMD386" s="632"/>
      <c r="HME386" s="632"/>
      <c r="HMF386" s="632"/>
      <c r="HMG386" s="632"/>
      <c r="HMH386" s="632"/>
      <c r="HMI386" s="632"/>
      <c r="HMJ386" s="632"/>
      <c r="HMK386" s="632"/>
      <c r="HML386" s="632"/>
      <c r="HMM386" s="632"/>
      <c r="HMN386" s="632"/>
      <c r="HMO386" s="632"/>
      <c r="HMP386" s="632"/>
      <c r="HMQ386" s="632"/>
      <c r="HMR386" s="632"/>
      <c r="HMS386" s="632"/>
      <c r="HMT386" s="632"/>
      <c r="HMU386" s="632"/>
      <c r="HMV386" s="632"/>
      <c r="HMW386" s="632"/>
      <c r="HMX386" s="632"/>
      <c r="HMY386" s="632"/>
      <c r="HMZ386" s="632"/>
      <c r="HNA386" s="632"/>
      <c r="HNB386" s="632"/>
      <c r="HNC386" s="632"/>
      <c r="HND386" s="632"/>
      <c r="HNE386" s="632"/>
      <c r="HNF386" s="632"/>
      <c r="HNG386" s="632"/>
      <c r="HNH386" s="632"/>
      <c r="HNI386" s="632"/>
      <c r="HNJ386" s="632"/>
      <c r="HNK386" s="632"/>
      <c r="HNL386" s="632"/>
      <c r="HNM386" s="632"/>
      <c r="HNN386" s="632"/>
      <c r="HNO386" s="632"/>
      <c r="HNP386" s="632"/>
      <c r="HNQ386" s="632"/>
      <c r="HNR386" s="632"/>
      <c r="HNS386" s="632"/>
      <c r="HNT386" s="632"/>
      <c r="HNU386" s="632"/>
      <c r="HNV386" s="632"/>
      <c r="HNW386" s="632"/>
      <c r="HNX386" s="632"/>
      <c r="HNY386" s="632"/>
      <c r="HNZ386" s="632"/>
      <c r="HOA386" s="632"/>
      <c r="HOB386" s="632"/>
      <c r="HOC386" s="632"/>
      <c r="HOD386" s="632"/>
      <c r="HOE386" s="632"/>
      <c r="HOF386" s="632"/>
      <c r="HOG386" s="632"/>
      <c r="HOH386" s="632"/>
      <c r="HOI386" s="632"/>
      <c r="HOJ386" s="632"/>
      <c r="HOK386" s="632"/>
      <c r="HOL386" s="632"/>
      <c r="HOM386" s="632"/>
      <c r="HON386" s="632"/>
      <c r="HOO386" s="632"/>
      <c r="HOP386" s="632"/>
      <c r="HOQ386" s="632"/>
      <c r="HOR386" s="632"/>
      <c r="HOS386" s="632"/>
      <c r="HOT386" s="632"/>
      <c r="HOU386" s="632"/>
      <c r="HOV386" s="632"/>
      <c r="HOW386" s="632"/>
      <c r="HOX386" s="632"/>
      <c r="HOY386" s="632"/>
      <c r="HOZ386" s="632"/>
      <c r="HPA386" s="632"/>
      <c r="HPB386" s="632"/>
      <c r="HPC386" s="632"/>
      <c r="HPD386" s="632"/>
      <c r="HPE386" s="632"/>
      <c r="HPF386" s="632"/>
      <c r="HPG386" s="632"/>
      <c r="HPH386" s="632"/>
      <c r="HPI386" s="632"/>
      <c r="HPJ386" s="632"/>
      <c r="HPK386" s="632"/>
      <c r="HPL386" s="632"/>
      <c r="HPM386" s="632"/>
      <c r="HPN386" s="632"/>
      <c r="HPO386" s="632"/>
      <c r="HPP386" s="632"/>
      <c r="HPQ386" s="632"/>
      <c r="HPR386" s="632"/>
      <c r="HPS386" s="632"/>
      <c r="HPT386" s="632"/>
      <c r="HPU386" s="632"/>
      <c r="HPV386" s="632"/>
      <c r="HPW386" s="632"/>
      <c r="HPX386" s="632"/>
      <c r="HPY386" s="632"/>
      <c r="HPZ386" s="632"/>
      <c r="HQA386" s="632"/>
      <c r="HQB386" s="632"/>
      <c r="HQC386" s="632"/>
      <c r="HQD386" s="632"/>
      <c r="HQE386" s="632"/>
      <c r="HQF386" s="632"/>
      <c r="HQG386" s="632"/>
      <c r="HQH386" s="632"/>
      <c r="HQI386" s="632"/>
      <c r="HQJ386" s="632"/>
      <c r="HQK386" s="632"/>
      <c r="HQL386" s="632"/>
      <c r="HQM386" s="632"/>
      <c r="HQN386" s="632"/>
      <c r="HQO386" s="632"/>
      <c r="HQP386" s="632"/>
      <c r="HQQ386" s="632"/>
      <c r="HQR386" s="632"/>
      <c r="HQS386" s="632"/>
      <c r="HQT386" s="632"/>
      <c r="HQU386" s="632"/>
      <c r="HQV386" s="632"/>
      <c r="HQW386" s="632"/>
      <c r="HQX386" s="632"/>
      <c r="HQY386" s="632"/>
      <c r="HQZ386" s="632"/>
      <c r="HRA386" s="632"/>
      <c r="HRB386" s="632"/>
      <c r="HRC386" s="632"/>
      <c r="HRD386" s="632"/>
      <c r="HRE386" s="632"/>
      <c r="HRF386" s="632"/>
      <c r="HRG386" s="632"/>
      <c r="HRH386" s="632"/>
      <c r="HRI386" s="632"/>
      <c r="HRJ386" s="632"/>
      <c r="HRK386" s="632"/>
      <c r="HRL386" s="632"/>
      <c r="HRM386" s="632"/>
      <c r="HRN386" s="632"/>
      <c r="HRO386" s="632"/>
      <c r="HRP386" s="632"/>
      <c r="HRQ386" s="632"/>
      <c r="HRR386" s="632"/>
      <c r="HRS386" s="632"/>
      <c r="HRT386" s="632"/>
      <c r="HRU386" s="632"/>
      <c r="HRV386" s="632"/>
      <c r="HRW386" s="632"/>
      <c r="HRX386" s="632"/>
      <c r="HRY386" s="632"/>
      <c r="HRZ386" s="632"/>
      <c r="HSA386" s="632"/>
      <c r="HSB386" s="632"/>
      <c r="HSC386" s="632"/>
      <c r="HSD386" s="632"/>
      <c r="HSE386" s="632"/>
      <c r="HSF386" s="632"/>
      <c r="HSG386" s="632"/>
      <c r="HSH386" s="632"/>
      <c r="HSI386" s="632"/>
      <c r="HSJ386" s="632"/>
      <c r="HSK386" s="632"/>
      <c r="HSL386" s="632"/>
      <c r="HSM386" s="632"/>
      <c r="HSN386" s="632"/>
      <c r="HSO386" s="632"/>
      <c r="HSP386" s="632"/>
      <c r="HSQ386" s="632"/>
      <c r="HSR386" s="632"/>
      <c r="HSS386" s="632"/>
      <c r="HST386" s="632"/>
      <c r="HSU386" s="632"/>
      <c r="HSV386" s="632"/>
      <c r="HSW386" s="632"/>
      <c r="HSX386" s="632"/>
      <c r="HSY386" s="632"/>
      <c r="HSZ386" s="632"/>
      <c r="HTA386" s="632"/>
      <c r="HTB386" s="632"/>
      <c r="HTC386" s="632"/>
      <c r="HTD386" s="632"/>
      <c r="HTE386" s="632"/>
      <c r="HTF386" s="632"/>
      <c r="HTG386" s="632"/>
      <c r="HTH386" s="632"/>
      <c r="HTI386" s="632"/>
      <c r="HTJ386" s="632"/>
      <c r="HTK386" s="632"/>
      <c r="HTL386" s="632"/>
      <c r="HTM386" s="632"/>
      <c r="HTN386" s="632"/>
      <c r="HTO386" s="632"/>
      <c r="HTP386" s="632"/>
      <c r="HTQ386" s="632"/>
      <c r="HTR386" s="632"/>
      <c r="HTS386" s="632"/>
      <c r="HTT386" s="632"/>
      <c r="HTU386" s="632"/>
      <c r="HTV386" s="632"/>
      <c r="HTW386" s="632"/>
      <c r="HTX386" s="632"/>
      <c r="HTY386" s="632"/>
      <c r="HTZ386" s="632"/>
      <c r="HUA386" s="632"/>
      <c r="HUB386" s="632"/>
      <c r="HUC386" s="632"/>
      <c r="HUD386" s="632"/>
      <c r="HUE386" s="632"/>
      <c r="HUF386" s="632"/>
      <c r="HUG386" s="632"/>
      <c r="HUH386" s="632"/>
      <c r="HUI386" s="632"/>
      <c r="HUJ386" s="632"/>
      <c r="HUK386" s="632"/>
      <c r="HUL386" s="632"/>
      <c r="HUM386" s="632"/>
      <c r="HUN386" s="632"/>
      <c r="HUO386" s="632"/>
      <c r="HUP386" s="632"/>
      <c r="HUQ386" s="632"/>
      <c r="HUR386" s="632"/>
      <c r="HUS386" s="632"/>
      <c r="HUT386" s="632"/>
      <c r="HUU386" s="632"/>
      <c r="HUV386" s="632"/>
      <c r="HUW386" s="632"/>
      <c r="HUX386" s="632"/>
      <c r="HUY386" s="632"/>
      <c r="HUZ386" s="632"/>
      <c r="HVA386" s="632"/>
      <c r="HVB386" s="632"/>
      <c r="HVC386" s="632"/>
      <c r="HVD386" s="632"/>
      <c r="HVE386" s="632"/>
      <c r="HVF386" s="632"/>
      <c r="HVG386" s="632"/>
      <c r="HVH386" s="632"/>
      <c r="HVI386" s="632"/>
      <c r="HVJ386" s="632"/>
      <c r="HVK386" s="632"/>
      <c r="HVL386" s="632"/>
      <c r="HVM386" s="632"/>
      <c r="HVN386" s="632"/>
      <c r="HVO386" s="632"/>
      <c r="HVP386" s="632"/>
      <c r="HVQ386" s="632"/>
      <c r="HVR386" s="632"/>
      <c r="HVS386" s="632"/>
      <c r="HVT386" s="632"/>
      <c r="HVU386" s="632"/>
      <c r="HVV386" s="632"/>
      <c r="HVW386" s="632"/>
      <c r="HVX386" s="632"/>
      <c r="HVY386" s="632"/>
      <c r="HVZ386" s="632"/>
      <c r="HWA386" s="632"/>
      <c r="HWB386" s="632"/>
      <c r="HWC386" s="632"/>
      <c r="HWD386" s="632"/>
      <c r="HWE386" s="632"/>
      <c r="HWF386" s="632"/>
      <c r="HWG386" s="632"/>
      <c r="HWH386" s="632"/>
      <c r="HWI386" s="632"/>
      <c r="HWJ386" s="632"/>
      <c r="HWK386" s="632"/>
      <c r="HWL386" s="632"/>
      <c r="HWM386" s="632"/>
      <c r="HWN386" s="632"/>
      <c r="HWO386" s="632"/>
      <c r="HWP386" s="632"/>
      <c r="HWQ386" s="632"/>
      <c r="HWR386" s="632"/>
      <c r="HWS386" s="632"/>
      <c r="HWT386" s="632"/>
      <c r="HWU386" s="632"/>
      <c r="HWV386" s="632"/>
      <c r="HWW386" s="632"/>
      <c r="HWX386" s="632"/>
      <c r="HWY386" s="632"/>
      <c r="HWZ386" s="632"/>
      <c r="HXA386" s="632"/>
      <c r="HXB386" s="632"/>
      <c r="HXC386" s="632"/>
      <c r="HXD386" s="632"/>
      <c r="HXE386" s="632"/>
      <c r="HXF386" s="632"/>
      <c r="HXG386" s="632"/>
      <c r="HXH386" s="632"/>
      <c r="HXI386" s="632"/>
      <c r="HXJ386" s="632"/>
      <c r="HXK386" s="632"/>
      <c r="HXL386" s="632"/>
      <c r="HXM386" s="632"/>
      <c r="HXN386" s="632"/>
      <c r="HXO386" s="632"/>
      <c r="HXP386" s="632"/>
      <c r="HXQ386" s="632"/>
      <c r="HXR386" s="632"/>
      <c r="HXS386" s="632"/>
      <c r="HXT386" s="632"/>
      <c r="HXU386" s="632"/>
      <c r="HXV386" s="632"/>
      <c r="HXW386" s="632"/>
      <c r="HXX386" s="632"/>
      <c r="HXY386" s="632"/>
      <c r="HXZ386" s="632"/>
      <c r="HYA386" s="632"/>
      <c r="HYB386" s="632"/>
      <c r="HYC386" s="632"/>
      <c r="HYD386" s="632"/>
      <c r="HYE386" s="632"/>
      <c r="HYF386" s="632"/>
      <c r="HYG386" s="632"/>
      <c r="HYH386" s="632"/>
      <c r="HYI386" s="632"/>
      <c r="HYJ386" s="632"/>
      <c r="HYK386" s="632"/>
      <c r="HYL386" s="632"/>
      <c r="HYM386" s="632"/>
      <c r="HYN386" s="632"/>
      <c r="HYO386" s="632"/>
      <c r="HYP386" s="632"/>
      <c r="HYQ386" s="632"/>
      <c r="HYR386" s="632"/>
      <c r="HYS386" s="632"/>
      <c r="HYT386" s="632"/>
      <c r="HYU386" s="632"/>
      <c r="HYV386" s="632"/>
      <c r="HYW386" s="632"/>
      <c r="HYX386" s="632"/>
      <c r="HYY386" s="632"/>
      <c r="HYZ386" s="632"/>
      <c r="HZA386" s="632"/>
      <c r="HZB386" s="632"/>
      <c r="HZC386" s="632"/>
      <c r="HZD386" s="632"/>
      <c r="HZE386" s="632"/>
      <c r="HZF386" s="632"/>
      <c r="HZG386" s="632"/>
      <c r="HZH386" s="632"/>
      <c r="HZI386" s="632"/>
      <c r="HZJ386" s="632"/>
      <c r="HZK386" s="632"/>
      <c r="HZL386" s="632"/>
      <c r="HZM386" s="632"/>
      <c r="HZN386" s="632"/>
      <c r="HZO386" s="632"/>
      <c r="HZP386" s="632"/>
      <c r="HZQ386" s="632"/>
      <c r="HZR386" s="632"/>
      <c r="HZS386" s="632"/>
      <c r="HZT386" s="632"/>
      <c r="HZU386" s="632"/>
      <c r="HZV386" s="632"/>
      <c r="HZW386" s="632"/>
      <c r="HZX386" s="632"/>
      <c r="HZY386" s="632"/>
      <c r="HZZ386" s="632"/>
      <c r="IAA386" s="632"/>
      <c r="IAB386" s="632"/>
      <c r="IAC386" s="632"/>
      <c r="IAD386" s="632"/>
      <c r="IAE386" s="632"/>
      <c r="IAF386" s="632"/>
      <c r="IAG386" s="632"/>
      <c r="IAH386" s="632"/>
      <c r="IAI386" s="632"/>
      <c r="IAJ386" s="632"/>
      <c r="IAK386" s="632"/>
      <c r="IAL386" s="632"/>
      <c r="IAM386" s="632"/>
      <c r="IAN386" s="632"/>
      <c r="IAO386" s="632"/>
      <c r="IAP386" s="632"/>
      <c r="IAQ386" s="632"/>
      <c r="IAR386" s="632"/>
      <c r="IAS386" s="632"/>
      <c r="IAT386" s="632"/>
      <c r="IAU386" s="632"/>
      <c r="IAV386" s="632"/>
      <c r="IAW386" s="632"/>
      <c r="IAX386" s="632"/>
      <c r="IAY386" s="632"/>
      <c r="IAZ386" s="632"/>
      <c r="IBA386" s="632"/>
      <c r="IBB386" s="632"/>
      <c r="IBC386" s="632"/>
      <c r="IBD386" s="632"/>
      <c r="IBE386" s="632"/>
      <c r="IBF386" s="632"/>
      <c r="IBG386" s="632"/>
      <c r="IBH386" s="632"/>
      <c r="IBI386" s="632"/>
      <c r="IBJ386" s="632"/>
      <c r="IBK386" s="632"/>
      <c r="IBL386" s="632"/>
      <c r="IBM386" s="632"/>
      <c r="IBN386" s="632"/>
      <c r="IBO386" s="632"/>
      <c r="IBP386" s="632"/>
      <c r="IBQ386" s="632"/>
      <c r="IBR386" s="632"/>
      <c r="IBS386" s="632"/>
      <c r="IBT386" s="632"/>
      <c r="IBU386" s="632"/>
      <c r="IBV386" s="632"/>
      <c r="IBW386" s="632"/>
      <c r="IBX386" s="632"/>
      <c r="IBY386" s="632"/>
      <c r="IBZ386" s="632"/>
      <c r="ICA386" s="632"/>
      <c r="ICB386" s="632"/>
      <c r="ICC386" s="632"/>
      <c r="ICD386" s="632"/>
      <c r="ICE386" s="632"/>
      <c r="ICF386" s="632"/>
      <c r="ICG386" s="632"/>
      <c r="ICH386" s="632"/>
      <c r="ICI386" s="632"/>
      <c r="ICJ386" s="632"/>
      <c r="ICK386" s="632"/>
      <c r="ICL386" s="632"/>
      <c r="ICM386" s="632"/>
      <c r="ICN386" s="632"/>
      <c r="ICO386" s="632"/>
      <c r="ICP386" s="632"/>
      <c r="ICQ386" s="632"/>
      <c r="ICR386" s="632"/>
      <c r="ICS386" s="632"/>
      <c r="ICT386" s="632"/>
      <c r="ICU386" s="632"/>
      <c r="ICV386" s="632"/>
      <c r="ICW386" s="632"/>
      <c r="ICX386" s="632"/>
      <c r="ICY386" s="632"/>
      <c r="ICZ386" s="632"/>
      <c r="IDA386" s="632"/>
      <c r="IDB386" s="632"/>
      <c r="IDC386" s="632"/>
      <c r="IDD386" s="632"/>
      <c r="IDE386" s="632"/>
      <c r="IDF386" s="632"/>
      <c r="IDG386" s="632"/>
      <c r="IDH386" s="632"/>
      <c r="IDI386" s="632"/>
      <c r="IDJ386" s="632"/>
      <c r="IDK386" s="632"/>
      <c r="IDL386" s="632"/>
      <c r="IDM386" s="632"/>
      <c r="IDN386" s="632"/>
      <c r="IDO386" s="632"/>
      <c r="IDP386" s="632"/>
      <c r="IDQ386" s="632"/>
      <c r="IDR386" s="632"/>
      <c r="IDS386" s="632"/>
      <c r="IDT386" s="632"/>
      <c r="IDU386" s="632"/>
      <c r="IDV386" s="632"/>
      <c r="IDW386" s="632"/>
      <c r="IDX386" s="632"/>
      <c r="IDY386" s="632"/>
      <c r="IDZ386" s="632"/>
      <c r="IEA386" s="632"/>
      <c r="IEB386" s="632"/>
      <c r="IEC386" s="632"/>
      <c r="IED386" s="632"/>
      <c r="IEE386" s="632"/>
      <c r="IEF386" s="632"/>
      <c r="IEG386" s="632"/>
      <c r="IEH386" s="632"/>
      <c r="IEI386" s="632"/>
      <c r="IEJ386" s="632"/>
      <c r="IEK386" s="632"/>
      <c r="IEL386" s="632"/>
      <c r="IEM386" s="632"/>
      <c r="IEN386" s="632"/>
      <c r="IEO386" s="632"/>
      <c r="IEP386" s="632"/>
      <c r="IEQ386" s="632"/>
      <c r="IER386" s="632"/>
      <c r="IES386" s="632"/>
      <c r="IET386" s="632"/>
      <c r="IEU386" s="632"/>
      <c r="IEV386" s="632"/>
      <c r="IEW386" s="632"/>
      <c r="IEX386" s="632"/>
      <c r="IEY386" s="632"/>
      <c r="IEZ386" s="632"/>
      <c r="IFA386" s="632"/>
      <c r="IFB386" s="632"/>
      <c r="IFC386" s="632"/>
      <c r="IFD386" s="632"/>
      <c r="IFE386" s="632"/>
      <c r="IFF386" s="632"/>
      <c r="IFG386" s="632"/>
      <c r="IFH386" s="632"/>
      <c r="IFI386" s="632"/>
      <c r="IFJ386" s="632"/>
      <c r="IFK386" s="632"/>
      <c r="IFL386" s="632"/>
      <c r="IFM386" s="632"/>
      <c r="IFN386" s="632"/>
      <c r="IFO386" s="632"/>
      <c r="IFP386" s="632"/>
      <c r="IFQ386" s="632"/>
      <c r="IFR386" s="632"/>
      <c r="IFS386" s="632"/>
      <c r="IFT386" s="632"/>
      <c r="IFU386" s="632"/>
      <c r="IFV386" s="632"/>
      <c r="IFW386" s="632"/>
      <c r="IFX386" s="632"/>
      <c r="IFY386" s="632"/>
      <c r="IFZ386" s="632"/>
      <c r="IGA386" s="632"/>
      <c r="IGB386" s="632"/>
      <c r="IGC386" s="632"/>
      <c r="IGD386" s="632"/>
      <c r="IGE386" s="632"/>
      <c r="IGF386" s="632"/>
      <c r="IGG386" s="632"/>
      <c r="IGH386" s="632"/>
      <c r="IGI386" s="632"/>
      <c r="IGJ386" s="632"/>
      <c r="IGK386" s="632"/>
      <c r="IGL386" s="632"/>
      <c r="IGM386" s="632"/>
      <c r="IGN386" s="632"/>
      <c r="IGO386" s="632"/>
      <c r="IGP386" s="632"/>
      <c r="IGQ386" s="632"/>
      <c r="IGR386" s="632"/>
      <c r="IGS386" s="632"/>
      <c r="IGT386" s="632"/>
      <c r="IGU386" s="632"/>
      <c r="IGV386" s="632"/>
      <c r="IGW386" s="632"/>
      <c r="IGX386" s="632"/>
      <c r="IGY386" s="632"/>
      <c r="IGZ386" s="632"/>
      <c r="IHA386" s="632"/>
      <c r="IHB386" s="632"/>
      <c r="IHC386" s="632"/>
      <c r="IHD386" s="632"/>
      <c r="IHE386" s="632"/>
      <c r="IHF386" s="632"/>
      <c r="IHG386" s="632"/>
      <c r="IHH386" s="632"/>
      <c r="IHI386" s="632"/>
      <c r="IHJ386" s="632"/>
      <c r="IHK386" s="632"/>
      <c r="IHL386" s="632"/>
      <c r="IHM386" s="632"/>
      <c r="IHN386" s="632"/>
      <c r="IHO386" s="632"/>
      <c r="IHP386" s="632"/>
      <c r="IHQ386" s="632"/>
      <c r="IHR386" s="632"/>
      <c r="IHS386" s="632"/>
      <c r="IHT386" s="632"/>
      <c r="IHU386" s="632"/>
      <c r="IHV386" s="632"/>
      <c r="IHW386" s="632"/>
      <c r="IHX386" s="632"/>
      <c r="IHY386" s="632"/>
      <c r="IHZ386" s="632"/>
      <c r="IIA386" s="632"/>
      <c r="IIB386" s="632"/>
      <c r="IIC386" s="632"/>
      <c r="IID386" s="632"/>
      <c r="IIE386" s="632"/>
      <c r="IIF386" s="632"/>
      <c r="IIG386" s="632"/>
      <c r="IIH386" s="632"/>
      <c r="III386" s="632"/>
      <c r="IIJ386" s="632"/>
      <c r="IIK386" s="632"/>
      <c r="IIL386" s="632"/>
      <c r="IIM386" s="632"/>
      <c r="IIN386" s="632"/>
      <c r="IIO386" s="632"/>
      <c r="IIP386" s="632"/>
      <c r="IIQ386" s="632"/>
      <c r="IIR386" s="632"/>
      <c r="IIS386" s="632"/>
      <c r="IIT386" s="632"/>
      <c r="IIU386" s="632"/>
      <c r="IIV386" s="632"/>
      <c r="IIW386" s="632"/>
      <c r="IIX386" s="632"/>
      <c r="IIY386" s="632"/>
      <c r="IIZ386" s="632"/>
      <c r="IJA386" s="632"/>
      <c r="IJB386" s="632"/>
      <c r="IJC386" s="632"/>
      <c r="IJD386" s="632"/>
      <c r="IJE386" s="632"/>
      <c r="IJF386" s="632"/>
      <c r="IJG386" s="632"/>
      <c r="IJH386" s="632"/>
      <c r="IJI386" s="632"/>
      <c r="IJJ386" s="632"/>
      <c r="IJK386" s="632"/>
      <c r="IJL386" s="632"/>
      <c r="IJM386" s="632"/>
      <c r="IJN386" s="632"/>
      <c r="IJO386" s="632"/>
      <c r="IJP386" s="632"/>
      <c r="IJQ386" s="632"/>
      <c r="IJR386" s="632"/>
      <c r="IJS386" s="632"/>
      <c r="IJT386" s="632"/>
      <c r="IJU386" s="632"/>
      <c r="IJV386" s="632"/>
      <c r="IJW386" s="632"/>
      <c r="IJX386" s="632"/>
      <c r="IJY386" s="632"/>
      <c r="IJZ386" s="632"/>
      <c r="IKA386" s="632"/>
      <c r="IKB386" s="632"/>
      <c r="IKC386" s="632"/>
      <c r="IKD386" s="632"/>
      <c r="IKE386" s="632"/>
      <c r="IKF386" s="632"/>
      <c r="IKG386" s="632"/>
      <c r="IKH386" s="632"/>
      <c r="IKI386" s="632"/>
      <c r="IKJ386" s="632"/>
      <c r="IKK386" s="632"/>
      <c r="IKL386" s="632"/>
      <c r="IKM386" s="632"/>
      <c r="IKN386" s="632"/>
      <c r="IKO386" s="632"/>
      <c r="IKP386" s="632"/>
      <c r="IKQ386" s="632"/>
      <c r="IKR386" s="632"/>
      <c r="IKS386" s="632"/>
      <c r="IKT386" s="632"/>
      <c r="IKU386" s="632"/>
      <c r="IKV386" s="632"/>
      <c r="IKW386" s="632"/>
      <c r="IKX386" s="632"/>
      <c r="IKY386" s="632"/>
      <c r="IKZ386" s="632"/>
      <c r="ILA386" s="632"/>
      <c r="ILB386" s="632"/>
      <c r="ILC386" s="632"/>
      <c r="ILD386" s="632"/>
      <c r="ILE386" s="632"/>
      <c r="ILF386" s="632"/>
      <c r="ILG386" s="632"/>
      <c r="ILH386" s="632"/>
      <c r="ILI386" s="632"/>
      <c r="ILJ386" s="632"/>
      <c r="ILK386" s="632"/>
      <c r="ILL386" s="632"/>
      <c r="ILM386" s="632"/>
      <c r="ILN386" s="632"/>
      <c r="ILO386" s="632"/>
      <c r="ILP386" s="632"/>
      <c r="ILQ386" s="632"/>
      <c r="ILR386" s="632"/>
      <c r="ILS386" s="632"/>
      <c r="ILT386" s="632"/>
      <c r="ILU386" s="632"/>
      <c r="ILV386" s="632"/>
      <c r="ILW386" s="632"/>
      <c r="ILX386" s="632"/>
      <c r="ILY386" s="632"/>
      <c r="ILZ386" s="632"/>
      <c r="IMA386" s="632"/>
      <c r="IMB386" s="632"/>
      <c r="IMC386" s="632"/>
      <c r="IMD386" s="632"/>
      <c r="IME386" s="632"/>
      <c r="IMF386" s="632"/>
      <c r="IMG386" s="632"/>
      <c r="IMH386" s="632"/>
      <c r="IMI386" s="632"/>
      <c r="IMJ386" s="632"/>
      <c r="IMK386" s="632"/>
      <c r="IML386" s="632"/>
      <c r="IMM386" s="632"/>
      <c r="IMN386" s="632"/>
      <c r="IMO386" s="632"/>
      <c r="IMP386" s="632"/>
      <c r="IMQ386" s="632"/>
      <c r="IMR386" s="632"/>
      <c r="IMS386" s="632"/>
      <c r="IMT386" s="632"/>
      <c r="IMU386" s="632"/>
      <c r="IMV386" s="632"/>
      <c r="IMW386" s="632"/>
      <c r="IMX386" s="632"/>
      <c r="IMY386" s="632"/>
      <c r="IMZ386" s="632"/>
      <c r="INA386" s="632"/>
      <c r="INB386" s="632"/>
      <c r="INC386" s="632"/>
      <c r="IND386" s="632"/>
      <c r="INE386" s="632"/>
      <c r="INF386" s="632"/>
      <c r="ING386" s="632"/>
      <c r="INH386" s="632"/>
      <c r="INI386" s="632"/>
      <c r="INJ386" s="632"/>
      <c r="INK386" s="632"/>
      <c r="INL386" s="632"/>
      <c r="INM386" s="632"/>
      <c r="INN386" s="632"/>
      <c r="INO386" s="632"/>
      <c r="INP386" s="632"/>
      <c r="INQ386" s="632"/>
      <c r="INR386" s="632"/>
      <c r="INS386" s="632"/>
      <c r="INT386" s="632"/>
      <c r="INU386" s="632"/>
      <c r="INV386" s="632"/>
      <c r="INW386" s="632"/>
      <c r="INX386" s="632"/>
      <c r="INY386" s="632"/>
      <c r="INZ386" s="632"/>
      <c r="IOA386" s="632"/>
      <c r="IOB386" s="632"/>
      <c r="IOC386" s="632"/>
      <c r="IOD386" s="632"/>
      <c r="IOE386" s="632"/>
      <c r="IOF386" s="632"/>
      <c r="IOG386" s="632"/>
      <c r="IOH386" s="632"/>
      <c r="IOI386" s="632"/>
      <c r="IOJ386" s="632"/>
      <c r="IOK386" s="632"/>
      <c r="IOL386" s="632"/>
      <c r="IOM386" s="632"/>
      <c r="ION386" s="632"/>
      <c r="IOO386" s="632"/>
      <c r="IOP386" s="632"/>
      <c r="IOQ386" s="632"/>
      <c r="IOR386" s="632"/>
      <c r="IOS386" s="632"/>
      <c r="IOT386" s="632"/>
      <c r="IOU386" s="632"/>
      <c r="IOV386" s="632"/>
      <c r="IOW386" s="632"/>
      <c r="IOX386" s="632"/>
      <c r="IOY386" s="632"/>
      <c r="IOZ386" s="632"/>
      <c r="IPA386" s="632"/>
      <c r="IPB386" s="632"/>
      <c r="IPC386" s="632"/>
      <c r="IPD386" s="632"/>
      <c r="IPE386" s="632"/>
      <c r="IPF386" s="632"/>
      <c r="IPG386" s="632"/>
      <c r="IPH386" s="632"/>
      <c r="IPI386" s="632"/>
      <c r="IPJ386" s="632"/>
      <c r="IPK386" s="632"/>
      <c r="IPL386" s="632"/>
      <c r="IPM386" s="632"/>
      <c r="IPN386" s="632"/>
      <c r="IPO386" s="632"/>
      <c r="IPP386" s="632"/>
      <c r="IPQ386" s="632"/>
      <c r="IPR386" s="632"/>
      <c r="IPS386" s="632"/>
      <c r="IPT386" s="632"/>
      <c r="IPU386" s="632"/>
      <c r="IPV386" s="632"/>
      <c r="IPW386" s="632"/>
      <c r="IPX386" s="632"/>
      <c r="IPY386" s="632"/>
      <c r="IPZ386" s="632"/>
      <c r="IQA386" s="632"/>
      <c r="IQB386" s="632"/>
      <c r="IQC386" s="632"/>
      <c r="IQD386" s="632"/>
      <c r="IQE386" s="632"/>
      <c r="IQF386" s="632"/>
      <c r="IQG386" s="632"/>
      <c r="IQH386" s="632"/>
      <c r="IQI386" s="632"/>
      <c r="IQJ386" s="632"/>
      <c r="IQK386" s="632"/>
      <c r="IQL386" s="632"/>
      <c r="IQM386" s="632"/>
      <c r="IQN386" s="632"/>
      <c r="IQO386" s="632"/>
      <c r="IQP386" s="632"/>
      <c r="IQQ386" s="632"/>
      <c r="IQR386" s="632"/>
      <c r="IQS386" s="632"/>
      <c r="IQT386" s="632"/>
      <c r="IQU386" s="632"/>
      <c r="IQV386" s="632"/>
      <c r="IQW386" s="632"/>
      <c r="IQX386" s="632"/>
      <c r="IQY386" s="632"/>
      <c r="IQZ386" s="632"/>
      <c r="IRA386" s="632"/>
      <c r="IRB386" s="632"/>
      <c r="IRC386" s="632"/>
      <c r="IRD386" s="632"/>
      <c r="IRE386" s="632"/>
      <c r="IRF386" s="632"/>
      <c r="IRG386" s="632"/>
      <c r="IRH386" s="632"/>
      <c r="IRI386" s="632"/>
      <c r="IRJ386" s="632"/>
      <c r="IRK386" s="632"/>
      <c r="IRL386" s="632"/>
      <c r="IRM386" s="632"/>
      <c r="IRN386" s="632"/>
      <c r="IRO386" s="632"/>
      <c r="IRP386" s="632"/>
      <c r="IRQ386" s="632"/>
      <c r="IRR386" s="632"/>
      <c r="IRS386" s="632"/>
      <c r="IRT386" s="632"/>
      <c r="IRU386" s="632"/>
      <c r="IRV386" s="632"/>
      <c r="IRW386" s="632"/>
      <c r="IRX386" s="632"/>
      <c r="IRY386" s="632"/>
      <c r="IRZ386" s="632"/>
      <c r="ISA386" s="632"/>
      <c r="ISB386" s="632"/>
      <c r="ISC386" s="632"/>
      <c r="ISD386" s="632"/>
      <c r="ISE386" s="632"/>
      <c r="ISF386" s="632"/>
      <c r="ISG386" s="632"/>
      <c r="ISH386" s="632"/>
      <c r="ISI386" s="632"/>
      <c r="ISJ386" s="632"/>
      <c r="ISK386" s="632"/>
      <c r="ISL386" s="632"/>
      <c r="ISM386" s="632"/>
      <c r="ISN386" s="632"/>
      <c r="ISO386" s="632"/>
      <c r="ISP386" s="632"/>
      <c r="ISQ386" s="632"/>
      <c r="ISR386" s="632"/>
      <c r="ISS386" s="632"/>
      <c r="IST386" s="632"/>
      <c r="ISU386" s="632"/>
      <c r="ISV386" s="632"/>
      <c r="ISW386" s="632"/>
      <c r="ISX386" s="632"/>
      <c r="ISY386" s="632"/>
      <c r="ISZ386" s="632"/>
      <c r="ITA386" s="632"/>
      <c r="ITB386" s="632"/>
      <c r="ITC386" s="632"/>
      <c r="ITD386" s="632"/>
      <c r="ITE386" s="632"/>
      <c r="ITF386" s="632"/>
      <c r="ITG386" s="632"/>
      <c r="ITH386" s="632"/>
      <c r="ITI386" s="632"/>
      <c r="ITJ386" s="632"/>
      <c r="ITK386" s="632"/>
      <c r="ITL386" s="632"/>
      <c r="ITM386" s="632"/>
      <c r="ITN386" s="632"/>
      <c r="ITO386" s="632"/>
      <c r="ITP386" s="632"/>
      <c r="ITQ386" s="632"/>
      <c r="ITR386" s="632"/>
      <c r="ITS386" s="632"/>
      <c r="ITT386" s="632"/>
      <c r="ITU386" s="632"/>
      <c r="ITV386" s="632"/>
      <c r="ITW386" s="632"/>
      <c r="ITX386" s="632"/>
      <c r="ITY386" s="632"/>
      <c r="ITZ386" s="632"/>
      <c r="IUA386" s="632"/>
      <c r="IUB386" s="632"/>
      <c r="IUC386" s="632"/>
      <c r="IUD386" s="632"/>
      <c r="IUE386" s="632"/>
      <c r="IUF386" s="632"/>
      <c r="IUG386" s="632"/>
      <c r="IUH386" s="632"/>
      <c r="IUI386" s="632"/>
      <c r="IUJ386" s="632"/>
      <c r="IUK386" s="632"/>
      <c r="IUL386" s="632"/>
      <c r="IUM386" s="632"/>
      <c r="IUN386" s="632"/>
      <c r="IUO386" s="632"/>
      <c r="IUP386" s="632"/>
      <c r="IUQ386" s="632"/>
      <c r="IUR386" s="632"/>
      <c r="IUS386" s="632"/>
      <c r="IUT386" s="632"/>
      <c r="IUU386" s="632"/>
      <c r="IUV386" s="632"/>
      <c r="IUW386" s="632"/>
      <c r="IUX386" s="632"/>
      <c r="IUY386" s="632"/>
      <c r="IUZ386" s="632"/>
      <c r="IVA386" s="632"/>
      <c r="IVB386" s="632"/>
      <c r="IVC386" s="632"/>
      <c r="IVD386" s="632"/>
      <c r="IVE386" s="632"/>
      <c r="IVF386" s="632"/>
      <c r="IVG386" s="632"/>
      <c r="IVH386" s="632"/>
      <c r="IVI386" s="632"/>
      <c r="IVJ386" s="632"/>
      <c r="IVK386" s="632"/>
      <c r="IVL386" s="632"/>
      <c r="IVM386" s="632"/>
      <c r="IVN386" s="632"/>
      <c r="IVO386" s="632"/>
      <c r="IVP386" s="632"/>
      <c r="IVQ386" s="632"/>
      <c r="IVR386" s="632"/>
      <c r="IVS386" s="632"/>
      <c r="IVT386" s="632"/>
      <c r="IVU386" s="632"/>
      <c r="IVV386" s="632"/>
      <c r="IVW386" s="632"/>
      <c r="IVX386" s="632"/>
      <c r="IVY386" s="632"/>
      <c r="IVZ386" s="632"/>
      <c r="IWA386" s="632"/>
      <c r="IWB386" s="632"/>
      <c r="IWC386" s="632"/>
      <c r="IWD386" s="632"/>
      <c r="IWE386" s="632"/>
      <c r="IWF386" s="632"/>
      <c r="IWG386" s="632"/>
      <c r="IWH386" s="632"/>
      <c r="IWI386" s="632"/>
      <c r="IWJ386" s="632"/>
      <c r="IWK386" s="632"/>
      <c r="IWL386" s="632"/>
      <c r="IWM386" s="632"/>
      <c r="IWN386" s="632"/>
      <c r="IWO386" s="632"/>
      <c r="IWP386" s="632"/>
      <c r="IWQ386" s="632"/>
      <c r="IWR386" s="632"/>
      <c r="IWS386" s="632"/>
      <c r="IWT386" s="632"/>
      <c r="IWU386" s="632"/>
      <c r="IWV386" s="632"/>
      <c r="IWW386" s="632"/>
      <c r="IWX386" s="632"/>
      <c r="IWY386" s="632"/>
      <c r="IWZ386" s="632"/>
      <c r="IXA386" s="632"/>
      <c r="IXB386" s="632"/>
      <c r="IXC386" s="632"/>
      <c r="IXD386" s="632"/>
      <c r="IXE386" s="632"/>
      <c r="IXF386" s="632"/>
      <c r="IXG386" s="632"/>
      <c r="IXH386" s="632"/>
      <c r="IXI386" s="632"/>
      <c r="IXJ386" s="632"/>
      <c r="IXK386" s="632"/>
      <c r="IXL386" s="632"/>
      <c r="IXM386" s="632"/>
      <c r="IXN386" s="632"/>
      <c r="IXO386" s="632"/>
      <c r="IXP386" s="632"/>
      <c r="IXQ386" s="632"/>
      <c r="IXR386" s="632"/>
      <c r="IXS386" s="632"/>
      <c r="IXT386" s="632"/>
      <c r="IXU386" s="632"/>
      <c r="IXV386" s="632"/>
      <c r="IXW386" s="632"/>
      <c r="IXX386" s="632"/>
      <c r="IXY386" s="632"/>
      <c r="IXZ386" s="632"/>
      <c r="IYA386" s="632"/>
      <c r="IYB386" s="632"/>
      <c r="IYC386" s="632"/>
      <c r="IYD386" s="632"/>
      <c r="IYE386" s="632"/>
      <c r="IYF386" s="632"/>
      <c r="IYG386" s="632"/>
      <c r="IYH386" s="632"/>
      <c r="IYI386" s="632"/>
      <c r="IYJ386" s="632"/>
      <c r="IYK386" s="632"/>
      <c r="IYL386" s="632"/>
      <c r="IYM386" s="632"/>
      <c r="IYN386" s="632"/>
      <c r="IYO386" s="632"/>
      <c r="IYP386" s="632"/>
      <c r="IYQ386" s="632"/>
      <c r="IYR386" s="632"/>
      <c r="IYS386" s="632"/>
      <c r="IYT386" s="632"/>
      <c r="IYU386" s="632"/>
      <c r="IYV386" s="632"/>
      <c r="IYW386" s="632"/>
      <c r="IYX386" s="632"/>
      <c r="IYY386" s="632"/>
      <c r="IYZ386" s="632"/>
      <c r="IZA386" s="632"/>
      <c r="IZB386" s="632"/>
      <c r="IZC386" s="632"/>
      <c r="IZD386" s="632"/>
      <c r="IZE386" s="632"/>
      <c r="IZF386" s="632"/>
      <c r="IZG386" s="632"/>
      <c r="IZH386" s="632"/>
      <c r="IZI386" s="632"/>
      <c r="IZJ386" s="632"/>
      <c r="IZK386" s="632"/>
      <c r="IZL386" s="632"/>
      <c r="IZM386" s="632"/>
      <c r="IZN386" s="632"/>
      <c r="IZO386" s="632"/>
      <c r="IZP386" s="632"/>
      <c r="IZQ386" s="632"/>
      <c r="IZR386" s="632"/>
      <c r="IZS386" s="632"/>
      <c r="IZT386" s="632"/>
      <c r="IZU386" s="632"/>
      <c r="IZV386" s="632"/>
      <c r="IZW386" s="632"/>
      <c r="IZX386" s="632"/>
      <c r="IZY386" s="632"/>
      <c r="IZZ386" s="632"/>
      <c r="JAA386" s="632"/>
      <c r="JAB386" s="632"/>
      <c r="JAC386" s="632"/>
      <c r="JAD386" s="632"/>
      <c r="JAE386" s="632"/>
      <c r="JAF386" s="632"/>
      <c r="JAG386" s="632"/>
      <c r="JAH386" s="632"/>
      <c r="JAI386" s="632"/>
      <c r="JAJ386" s="632"/>
      <c r="JAK386" s="632"/>
      <c r="JAL386" s="632"/>
      <c r="JAM386" s="632"/>
      <c r="JAN386" s="632"/>
      <c r="JAO386" s="632"/>
      <c r="JAP386" s="632"/>
      <c r="JAQ386" s="632"/>
      <c r="JAR386" s="632"/>
      <c r="JAS386" s="632"/>
      <c r="JAT386" s="632"/>
      <c r="JAU386" s="632"/>
      <c r="JAV386" s="632"/>
      <c r="JAW386" s="632"/>
      <c r="JAX386" s="632"/>
      <c r="JAY386" s="632"/>
      <c r="JAZ386" s="632"/>
      <c r="JBA386" s="632"/>
      <c r="JBB386" s="632"/>
      <c r="JBC386" s="632"/>
      <c r="JBD386" s="632"/>
      <c r="JBE386" s="632"/>
      <c r="JBF386" s="632"/>
      <c r="JBG386" s="632"/>
      <c r="JBH386" s="632"/>
      <c r="JBI386" s="632"/>
      <c r="JBJ386" s="632"/>
      <c r="JBK386" s="632"/>
      <c r="JBL386" s="632"/>
      <c r="JBM386" s="632"/>
      <c r="JBN386" s="632"/>
      <c r="JBO386" s="632"/>
      <c r="JBP386" s="632"/>
      <c r="JBQ386" s="632"/>
      <c r="JBR386" s="632"/>
      <c r="JBS386" s="632"/>
      <c r="JBT386" s="632"/>
      <c r="JBU386" s="632"/>
      <c r="JBV386" s="632"/>
      <c r="JBW386" s="632"/>
      <c r="JBX386" s="632"/>
      <c r="JBY386" s="632"/>
      <c r="JBZ386" s="632"/>
      <c r="JCA386" s="632"/>
      <c r="JCB386" s="632"/>
      <c r="JCC386" s="632"/>
      <c r="JCD386" s="632"/>
      <c r="JCE386" s="632"/>
      <c r="JCF386" s="632"/>
      <c r="JCG386" s="632"/>
      <c r="JCH386" s="632"/>
      <c r="JCI386" s="632"/>
      <c r="JCJ386" s="632"/>
      <c r="JCK386" s="632"/>
      <c r="JCL386" s="632"/>
      <c r="JCM386" s="632"/>
      <c r="JCN386" s="632"/>
      <c r="JCO386" s="632"/>
      <c r="JCP386" s="632"/>
      <c r="JCQ386" s="632"/>
      <c r="JCR386" s="632"/>
      <c r="JCS386" s="632"/>
      <c r="JCT386" s="632"/>
      <c r="JCU386" s="632"/>
      <c r="JCV386" s="632"/>
      <c r="JCW386" s="632"/>
      <c r="JCX386" s="632"/>
      <c r="JCY386" s="632"/>
      <c r="JCZ386" s="632"/>
      <c r="JDA386" s="632"/>
      <c r="JDB386" s="632"/>
      <c r="JDC386" s="632"/>
      <c r="JDD386" s="632"/>
      <c r="JDE386" s="632"/>
      <c r="JDF386" s="632"/>
      <c r="JDG386" s="632"/>
      <c r="JDH386" s="632"/>
      <c r="JDI386" s="632"/>
      <c r="JDJ386" s="632"/>
      <c r="JDK386" s="632"/>
      <c r="JDL386" s="632"/>
      <c r="JDM386" s="632"/>
      <c r="JDN386" s="632"/>
      <c r="JDO386" s="632"/>
      <c r="JDP386" s="632"/>
      <c r="JDQ386" s="632"/>
      <c r="JDR386" s="632"/>
      <c r="JDS386" s="632"/>
      <c r="JDT386" s="632"/>
      <c r="JDU386" s="632"/>
      <c r="JDV386" s="632"/>
      <c r="JDW386" s="632"/>
      <c r="JDX386" s="632"/>
      <c r="JDY386" s="632"/>
      <c r="JDZ386" s="632"/>
      <c r="JEA386" s="632"/>
      <c r="JEB386" s="632"/>
      <c r="JEC386" s="632"/>
      <c r="JED386" s="632"/>
      <c r="JEE386" s="632"/>
      <c r="JEF386" s="632"/>
      <c r="JEG386" s="632"/>
      <c r="JEH386" s="632"/>
      <c r="JEI386" s="632"/>
      <c r="JEJ386" s="632"/>
      <c r="JEK386" s="632"/>
      <c r="JEL386" s="632"/>
      <c r="JEM386" s="632"/>
      <c r="JEN386" s="632"/>
      <c r="JEO386" s="632"/>
      <c r="JEP386" s="632"/>
      <c r="JEQ386" s="632"/>
      <c r="JER386" s="632"/>
      <c r="JES386" s="632"/>
      <c r="JET386" s="632"/>
      <c r="JEU386" s="632"/>
      <c r="JEV386" s="632"/>
      <c r="JEW386" s="632"/>
      <c r="JEX386" s="632"/>
      <c r="JEY386" s="632"/>
      <c r="JEZ386" s="632"/>
      <c r="JFA386" s="632"/>
      <c r="JFB386" s="632"/>
      <c r="JFC386" s="632"/>
      <c r="JFD386" s="632"/>
      <c r="JFE386" s="632"/>
      <c r="JFF386" s="632"/>
      <c r="JFG386" s="632"/>
      <c r="JFH386" s="632"/>
      <c r="JFI386" s="632"/>
      <c r="JFJ386" s="632"/>
      <c r="JFK386" s="632"/>
      <c r="JFL386" s="632"/>
      <c r="JFM386" s="632"/>
      <c r="JFN386" s="632"/>
      <c r="JFO386" s="632"/>
      <c r="JFP386" s="632"/>
      <c r="JFQ386" s="632"/>
      <c r="JFR386" s="632"/>
      <c r="JFS386" s="632"/>
      <c r="JFT386" s="632"/>
      <c r="JFU386" s="632"/>
      <c r="JFV386" s="632"/>
      <c r="JFW386" s="632"/>
      <c r="JFX386" s="632"/>
      <c r="JFY386" s="632"/>
      <c r="JFZ386" s="632"/>
      <c r="JGA386" s="632"/>
      <c r="JGB386" s="632"/>
      <c r="JGC386" s="632"/>
      <c r="JGD386" s="632"/>
      <c r="JGE386" s="632"/>
      <c r="JGF386" s="632"/>
      <c r="JGG386" s="632"/>
      <c r="JGH386" s="632"/>
      <c r="JGI386" s="632"/>
      <c r="JGJ386" s="632"/>
      <c r="JGK386" s="632"/>
      <c r="JGL386" s="632"/>
      <c r="JGM386" s="632"/>
      <c r="JGN386" s="632"/>
      <c r="JGO386" s="632"/>
      <c r="JGP386" s="632"/>
      <c r="JGQ386" s="632"/>
      <c r="JGR386" s="632"/>
      <c r="JGS386" s="632"/>
      <c r="JGT386" s="632"/>
      <c r="JGU386" s="632"/>
      <c r="JGV386" s="632"/>
      <c r="JGW386" s="632"/>
      <c r="JGX386" s="632"/>
      <c r="JGY386" s="632"/>
      <c r="JGZ386" s="632"/>
      <c r="JHA386" s="632"/>
      <c r="JHB386" s="632"/>
      <c r="JHC386" s="632"/>
      <c r="JHD386" s="632"/>
      <c r="JHE386" s="632"/>
      <c r="JHF386" s="632"/>
      <c r="JHG386" s="632"/>
      <c r="JHH386" s="632"/>
      <c r="JHI386" s="632"/>
      <c r="JHJ386" s="632"/>
      <c r="JHK386" s="632"/>
      <c r="JHL386" s="632"/>
      <c r="JHM386" s="632"/>
      <c r="JHN386" s="632"/>
      <c r="JHO386" s="632"/>
      <c r="JHP386" s="632"/>
      <c r="JHQ386" s="632"/>
      <c r="JHR386" s="632"/>
      <c r="JHS386" s="632"/>
      <c r="JHT386" s="632"/>
      <c r="JHU386" s="632"/>
      <c r="JHV386" s="632"/>
      <c r="JHW386" s="632"/>
      <c r="JHX386" s="632"/>
      <c r="JHY386" s="632"/>
      <c r="JHZ386" s="632"/>
      <c r="JIA386" s="632"/>
      <c r="JIB386" s="632"/>
      <c r="JIC386" s="632"/>
      <c r="JID386" s="632"/>
      <c r="JIE386" s="632"/>
      <c r="JIF386" s="632"/>
      <c r="JIG386" s="632"/>
      <c r="JIH386" s="632"/>
      <c r="JII386" s="632"/>
      <c r="JIJ386" s="632"/>
      <c r="JIK386" s="632"/>
      <c r="JIL386" s="632"/>
      <c r="JIM386" s="632"/>
      <c r="JIN386" s="632"/>
      <c r="JIO386" s="632"/>
      <c r="JIP386" s="632"/>
      <c r="JIQ386" s="632"/>
      <c r="JIR386" s="632"/>
      <c r="JIS386" s="632"/>
      <c r="JIT386" s="632"/>
      <c r="JIU386" s="632"/>
      <c r="JIV386" s="632"/>
      <c r="JIW386" s="632"/>
      <c r="JIX386" s="632"/>
      <c r="JIY386" s="632"/>
      <c r="JIZ386" s="632"/>
      <c r="JJA386" s="632"/>
      <c r="JJB386" s="632"/>
      <c r="JJC386" s="632"/>
      <c r="JJD386" s="632"/>
      <c r="JJE386" s="632"/>
      <c r="JJF386" s="632"/>
      <c r="JJG386" s="632"/>
      <c r="JJH386" s="632"/>
      <c r="JJI386" s="632"/>
      <c r="JJJ386" s="632"/>
      <c r="JJK386" s="632"/>
      <c r="JJL386" s="632"/>
      <c r="JJM386" s="632"/>
      <c r="JJN386" s="632"/>
      <c r="JJO386" s="632"/>
      <c r="JJP386" s="632"/>
      <c r="JJQ386" s="632"/>
      <c r="JJR386" s="632"/>
      <c r="JJS386" s="632"/>
      <c r="JJT386" s="632"/>
      <c r="JJU386" s="632"/>
      <c r="JJV386" s="632"/>
      <c r="JJW386" s="632"/>
      <c r="JJX386" s="632"/>
      <c r="JJY386" s="632"/>
      <c r="JJZ386" s="632"/>
      <c r="JKA386" s="632"/>
      <c r="JKB386" s="632"/>
      <c r="JKC386" s="632"/>
      <c r="JKD386" s="632"/>
      <c r="JKE386" s="632"/>
      <c r="JKF386" s="632"/>
      <c r="JKG386" s="632"/>
      <c r="JKH386" s="632"/>
      <c r="JKI386" s="632"/>
      <c r="JKJ386" s="632"/>
      <c r="JKK386" s="632"/>
      <c r="JKL386" s="632"/>
      <c r="JKM386" s="632"/>
      <c r="JKN386" s="632"/>
      <c r="JKO386" s="632"/>
      <c r="JKP386" s="632"/>
      <c r="JKQ386" s="632"/>
      <c r="JKR386" s="632"/>
      <c r="JKS386" s="632"/>
      <c r="JKT386" s="632"/>
      <c r="JKU386" s="632"/>
      <c r="JKV386" s="632"/>
      <c r="JKW386" s="632"/>
      <c r="JKX386" s="632"/>
      <c r="JKY386" s="632"/>
      <c r="JKZ386" s="632"/>
      <c r="JLA386" s="632"/>
      <c r="JLB386" s="632"/>
      <c r="JLC386" s="632"/>
      <c r="JLD386" s="632"/>
      <c r="JLE386" s="632"/>
      <c r="JLF386" s="632"/>
      <c r="JLG386" s="632"/>
      <c r="JLH386" s="632"/>
      <c r="JLI386" s="632"/>
      <c r="JLJ386" s="632"/>
      <c r="JLK386" s="632"/>
      <c r="JLL386" s="632"/>
      <c r="JLM386" s="632"/>
      <c r="JLN386" s="632"/>
      <c r="JLO386" s="632"/>
      <c r="JLP386" s="632"/>
      <c r="JLQ386" s="632"/>
      <c r="JLR386" s="632"/>
      <c r="JLS386" s="632"/>
      <c r="JLT386" s="632"/>
      <c r="JLU386" s="632"/>
      <c r="JLV386" s="632"/>
      <c r="JLW386" s="632"/>
      <c r="JLX386" s="632"/>
      <c r="JLY386" s="632"/>
      <c r="JLZ386" s="632"/>
      <c r="JMA386" s="632"/>
      <c r="JMB386" s="632"/>
      <c r="JMC386" s="632"/>
      <c r="JMD386" s="632"/>
      <c r="JME386" s="632"/>
      <c r="JMF386" s="632"/>
      <c r="JMG386" s="632"/>
      <c r="JMH386" s="632"/>
      <c r="JMI386" s="632"/>
      <c r="JMJ386" s="632"/>
      <c r="JMK386" s="632"/>
      <c r="JML386" s="632"/>
      <c r="JMM386" s="632"/>
      <c r="JMN386" s="632"/>
      <c r="JMO386" s="632"/>
      <c r="JMP386" s="632"/>
      <c r="JMQ386" s="632"/>
      <c r="JMR386" s="632"/>
      <c r="JMS386" s="632"/>
      <c r="JMT386" s="632"/>
      <c r="JMU386" s="632"/>
      <c r="JMV386" s="632"/>
      <c r="JMW386" s="632"/>
      <c r="JMX386" s="632"/>
      <c r="JMY386" s="632"/>
      <c r="JMZ386" s="632"/>
      <c r="JNA386" s="632"/>
      <c r="JNB386" s="632"/>
      <c r="JNC386" s="632"/>
      <c r="JND386" s="632"/>
      <c r="JNE386" s="632"/>
      <c r="JNF386" s="632"/>
      <c r="JNG386" s="632"/>
      <c r="JNH386" s="632"/>
      <c r="JNI386" s="632"/>
      <c r="JNJ386" s="632"/>
      <c r="JNK386" s="632"/>
      <c r="JNL386" s="632"/>
      <c r="JNM386" s="632"/>
      <c r="JNN386" s="632"/>
      <c r="JNO386" s="632"/>
      <c r="JNP386" s="632"/>
      <c r="JNQ386" s="632"/>
      <c r="JNR386" s="632"/>
      <c r="JNS386" s="632"/>
      <c r="JNT386" s="632"/>
      <c r="JNU386" s="632"/>
      <c r="JNV386" s="632"/>
      <c r="JNW386" s="632"/>
      <c r="JNX386" s="632"/>
      <c r="JNY386" s="632"/>
      <c r="JNZ386" s="632"/>
      <c r="JOA386" s="632"/>
      <c r="JOB386" s="632"/>
      <c r="JOC386" s="632"/>
      <c r="JOD386" s="632"/>
      <c r="JOE386" s="632"/>
      <c r="JOF386" s="632"/>
      <c r="JOG386" s="632"/>
      <c r="JOH386" s="632"/>
      <c r="JOI386" s="632"/>
      <c r="JOJ386" s="632"/>
      <c r="JOK386" s="632"/>
      <c r="JOL386" s="632"/>
      <c r="JOM386" s="632"/>
      <c r="JON386" s="632"/>
      <c r="JOO386" s="632"/>
      <c r="JOP386" s="632"/>
      <c r="JOQ386" s="632"/>
      <c r="JOR386" s="632"/>
      <c r="JOS386" s="632"/>
      <c r="JOT386" s="632"/>
      <c r="JOU386" s="632"/>
      <c r="JOV386" s="632"/>
      <c r="JOW386" s="632"/>
      <c r="JOX386" s="632"/>
      <c r="JOY386" s="632"/>
      <c r="JOZ386" s="632"/>
      <c r="JPA386" s="632"/>
      <c r="JPB386" s="632"/>
      <c r="JPC386" s="632"/>
      <c r="JPD386" s="632"/>
      <c r="JPE386" s="632"/>
      <c r="JPF386" s="632"/>
      <c r="JPG386" s="632"/>
      <c r="JPH386" s="632"/>
      <c r="JPI386" s="632"/>
      <c r="JPJ386" s="632"/>
      <c r="JPK386" s="632"/>
      <c r="JPL386" s="632"/>
      <c r="JPM386" s="632"/>
      <c r="JPN386" s="632"/>
      <c r="JPO386" s="632"/>
      <c r="JPP386" s="632"/>
      <c r="JPQ386" s="632"/>
      <c r="JPR386" s="632"/>
      <c r="JPS386" s="632"/>
      <c r="JPT386" s="632"/>
      <c r="JPU386" s="632"/>
      <c r="JPV386" s="632"/>
      <c r="JPW386" s="632"/>
      <c r="JPX386" s="632"/>
      <c r="JPY386" s="632"/>
      <c r="JPZ386" s="632"/>
      <c r="JQA386" s="632"/>
      <c r="JQB386" s="632"/>
      <c r="JQC386" s="632"/>
      <c r="JQD386" s="632"/>
      <c r="JQE386" s="632"/>
      <c r="JQF386" s="632"/>
      <c r="JQG386" s="632"/>
      <c r="JQH386" s="632"/>
      <c r="JQI386" s="632"/>
      <c r="JQJ386" s="632"/>
      <c r="JQK386" s="632"/>
      <c r="JQL386" s="632"/>
      <c r="JQM386" s="632"/>
      <c r="JQN386" s="632"/>
      <c r="JQO386" s="632"/>
      <c r="JQP386" s="632"/>
      <c r="JQQ386" s="632"/>
      <c r="JQR386" s="632"/>
      <c r="JQS386" s="632"/>
      <c r="JQT386" s="632"/>
      <c r="JQU386" s="632"/>
      <c r="JQV386" s="632"/>
      <c r="JQW386" s="632"/>
      <c r="JQX386" s="632"/>
      <c r="JQY386" s="632"/>
      <c r="JQZ386" s="632"/>
      <c r="JRA386" s="632"/>
      <c r="JRB386" s="632"/>
      <c r="JRC386" s="632"/>
      <c r="JRD386" s="632"/>
      <c r="JRE386" s="632"/>
      <c r="JRF386" s="632"/>
      <c r="JRG386" s="632"/>
      <c r="JRH386" s="632"/>
      <c r="JRI386" s="632"/>
      <c r="JRJ386" s="632"/>
      <c r="JRK386" s="632"/>
      <c r="JRL386" s="632"/>
      <c r="JRM386" s="632"/>
      <c r="JRN386" s="632"/>
      <c r="JRO386" s="632"/>
      <c r="JRP386" s="632"/>
      <c r="JRQ386" s="632"/>
      <c r="JRR386" s="632"/>
      <c r="JRS386" s="632"/>
      <c r="JRT386" s="632"/>
      <c r="JRU386" s="632"/>
      <c r="JRV386" s="632"/>
      <c r="JRW386" s="632"/>
      <c r="JRX386" s="632"/>
      <c r="JRY386" s="632"/>
      <c r="JRZ386" s="632"/>
      <c r="JSA386" s="632"/>
      <c r="JSB386" s="632"/>
      <c r="JSC386" s="632"/>
      <c r="JSD386" s="632"/>
      <c r="JSE386" s="632"/>
      <c r="JSF386" s="632"/>
      <c r="JSG386" s="632"/>
      <c r="JSH386" s="632"/>
      <c r="JSI386" s="632"/>
      <c r="JSJ386" s="632"/>
      <c r="JSK386" s="632"/>
      <c r="JSL386" s="632"/>
      <c r="JSM386" s="632"/>
      <c r="JSN386" s="632"/>
      <c r="JSO386" s="632"/>
      <c r="JSP386" s="632"/>
      <c r="JSQ386" s="632"/>
      <c r="JSR386" s="632"/>
      <c r="JSS386" s="632"/>
      <c r="JST386" s="632"/>
      <c r="JSU386" s="632"/>
      <c r="JSV386" s="632"/>
      <c r="JSW386" s="632"/>
      <c r="JSX386" s="632"/>
      <c r="JSY386" s="632"/>
      <c r="JSZ386" s="632"/>
      <c r="JTA386" s="632"/>
      <c r="JTB386" s="632"/>
      <c r="JTC386" s="632"/>
      <c r="JTD386" s="632"/>
      <c r="JTE386" s="632"/>
      <c r="JTF386" s="632"/>
      <c r="JTG386" s="632"/>
      <c r="JTH386" s="632"/>
      <c r="JTI386" s="632"/>
      <c r="JTJ386" s="632"/>
      <c r="JTK386" s="632"/>
      <c r="JTL386" s="632"/>
      <c r="JTM386" s="632"/>
      <c r="JTN386" s="632"/>
      <c r="JTO386" s="632"/>
      <c r="JTP386" s="632"/>
      <c r="JTQ386" s="632"/>
      <c r="JTR386" s="632"/>
      <c r="JTS386" s="632"/>
      <c r="JTT386" s="632"/>
      <c r="JTU386" s="632"/>
      <c r="JTV386" s="632"/>
      <c r="JTW386" s="632"/>
      <c r="JTX386" s="632"/>
      <c r="JTY386" s="632"/>
      <c r="JTZ386" s="632"/>
      <c r="JUA386" s="632"/>
      <c r="JUB386" s="632"/>
      <c r="JUC386" s="632"/>
      <c r="JUD386" s="632"/>
      <c r="JUE386" s="632"/>
      <c r="JUF386" s="632"/>
      <c r="JUG386" s="632"/>
      <c r="JUH386" s="632"/>
      <c r="JUI386" s="632"/>
      <c r="JUJ386" s="632"/>
      <c r="JUK386" s="632"/>
      <c r="JUL386" s="632"/>
      <c r="JUM386" s="632"/>
      <c r="JUN386" s="632"/>
      <c r="JUO386" s="632"/>
      <c r="JUP386" s="632"/>
      <c r="JUQ386" s="632"/>
      <c r="JUR386" s="632"/>
      <c r="JUS386" s="632"/>
      <c r="JUT386" s="632"/>
      <c r="JUU386" s="632"/>
      <c r="JUV386" s="632"/>
      <c r="JUW386" s="632"/>
      <c r="JUX386" s="632"/>
      <c r="JUY386" s="632"/>
      <c r="JUZ386" s="632"/>
      <c r="JVA386" s="632"/>
      <c r="JVB386" s="632"/>
      <c r="JVC386" s="632"/>
      <c r="JVD386" s="632"/>
      <c r="JVE386" s="632"/>
      <c r="JVF386" s="632"/>
      <c r="JVG386" s="632"/>
      <c r="JVH386" s="632"/>
      <c r="JVI386" s="632"/>
      <c r="JVJ386" s="632"/>
      <c r="JVK386" s="632"/>
      <c r="JVL386" s="632"/>
      <c r="JVM386" s="632"/>
      <c r="JVN386" s="632"/>
      <c r="JVO386" s="632"/>
      <c r="JVP386" s="632"/>
      <c r="JVQ386" s="632"/>
      <c r="JVR386" s="632"/>
      <c r="JVS386" s="632"/>
      <c r="JVT386" s="632"/>
      <c r="JVU386" s="632"/>
      <c r="JVV386" s="632"/>
      <c r="JVW386" s="632"/>
      <c r="JVX386" s="632"/>
      <c r="JVY386" s="632"/>
      <c r="JVZ386" s="632"/>
      <c r="JWA386" s="632"/>
      <c r="JWB386" s="632"/>
      <c r="JWC386" s="632"/>
      <c r="JWD386" s="632"/>
      <c r="JWE386" s="632"/>
      <c r="JWF386" s="632"/>
      <c r="JWG386" s="632"/>
      <c r="JWH386" s="632"/>
      <c r="JWI386" s="632"/>
      <c r="JWJ386" s="632"/>
      <c r="JWK386" s="632"/>
      <c r="JWL386" s="632"/>
      <c r="JWM386" s="632"/>
      <c r="JWN386" s="632"/>
      <c r="JWO386" s="632"/>
      <c r="JWP386" s="632"/>
      <c r="JWQ386" s="632"/>
      <c r="JWR386" s="632"/>
      <c r="JWS386" s="632"/>
      <c r="JWT386" s="632"/>
      <c r="JWU386" s="632"/>
      <c r="JWV386" s="632"/>
      <c r="JWW386" s="632"/>
      <c r="JWX386" s="632"/>
      <c r="JWY386" s="632"/>
      <c r="JWZ386" s="632"/>
      <c r="JXA386" s="632"/>
      <c r="JXB386" s="632"/>
      <c r="JXC386" s="632"/>
      <c r="JXD386" s="632"/>
      <c r="JXE386" s="632"/>
      <c r="JXF386" s="632"/>
      <c r="JXG386" s="632"/>
      <c r="JXH386" s="632"/>
      <c r="JXI386" s="632"/>
      <c r="JXJ386" s="632"/>
      <c r="JXK386" s="632"/>
      <c r="JXL386" s="632"/>
      <c r="JXM386" s="632"/>
      <c r="JXN386" s="632"/>
      <c r="JXO386" s="632"/>
      <c r="JXP386" s="632"/>
      <c r="JXQ386" s="632"/>
      <c r="JXR386" s="632"/>
      <c r="JXS386" s="632"/>
      <c r="JXT386" s="632"/>
      <c r="JXU386" s="632"/>
      <c r="JXV386" s="632"/>
      <c r="JXW386" s="632"/>
      <c r="JXX386" s="632"/>
      <c r="JXY386" s="632"/>
      <c r="JXZ386" s="632"/>
      <c r="JYA386" s="632"/>
      <c r="JYB386" s="632"/>
      <c r="JYC386" s="632"/>
      <c r="JYD386" s="632"/>
      <c r="JYE386" s="632"/>
      <c r="JYF386" s="632"/>
      <c r="JYG386" s="632"/>
      <c r="JYH386" s="632"/>
      <c r="JYI386" s="632"/>
      <c r="JYJ386" s="632"/>
      <c r="JYK386" s="632"/>
      <c r="JYL386" s="632"/>
      <c r="JYM386" s="632"/>
      <c r="JYN386" s="632"/>
      <c r="JYO386" s="632"/>
      <c r="JYP386" s="632"/>
      <c r="JYQ386" s="632"/>
      <c r="JYR386" s="632"/>
      <c r="JYS386" s="632"/>
      <c r="JYT386" s="632"/>
      <c r="JYU386" s="632"/>
      <c r="JYV386" s="632"/>
      <c r="JYW386" s="632"/>
      <c r="JYX386" s="632"/>
      <c r="JYY386" s="632"/>
      <c r="JYZ386" s="632"/>
      <c r="JZA386" s="632"/>
      <c r="JZB386" s="632"/>
      <c r="JZC386" s="632"/>
      <c r="JZD386" s="632"/>
      <c r="JZE386" s="632"/>
      <c r="JZF386" s="632"/>
      <c r="JZG386" s="632"/>
      <c r="JZH386" s="632"/>
      <c r="JZI386" s="632"/>
      <c r="JZJ386" s="632"/>
      <c r="JZK386" s="632"/>
      <c r="JZL386" s="632"/>
      <c r="JZM386" s="632"/>
      <c r="JZN386" s="632"/>
      <c r="JZO386" s="632"/>
      <c r="JZP386" s="632"/>
      <c r="JZQ386" s="632"/>
      <c r="JZR386" s="632"/>
      <c r="JZS386" s="632"/>
      <c r="JZT386" s="632"/>
      <c r="JZU386" s="632"/>
      <c r="JZV386" s="632"/>
      <c r="JZW386" s="632"/>
      <c r="JZX386" s="632"/>
      <c r="JZY386" s="632"/>
      <c r="JZZ386" s="632"/>
      <c r="KAA386" s="632"/>
      <c r="KAB386" s="632"/>
      <c r="KAC386" s="632"/>
      <c r="KAD386" s="632"/>
      <c r="KAE386" s="632"/>
      <c r="KAF386" s="632"/>
      <c r="KAG386" s="632"/>
      <c r="KAH386" s="632"/>
      <c r="KAI386" s="632"/>
      <c r="KAJ386" s="632"/>
      <c r="KAK386" s="632"/>
      <c r="KAL386" s="632"/>
      <c r="KAM386" s="632"/>
      <c r="KAN386" s="632"/>
      <c r="KAO386" s="632"/>
      <c r="KAP386" s="632"/>
      <c r="KAQ386" s="632"/>
      <c r="KAR386" s="632"/>
      <c r="KAS386" s="632"/>
      <c r="KAT386" s="632"/>
      <c r="KAU386" s="632"/>
      <c r="KAV386" s="632"/>
      <c r="KAW386" s="632"/>
      <c r="KAX386" s="632"/>
      <c r="KAY386" s="632"/>
      <c r="KAZ386" s="632"/>
      <c r="KBA386" s="632"/>
      <c r="KBB386" s="632"/>
      <c r="KBC386" s="632"/>
      <c r="KBD386" s="632"/>
      <c r="KBE386" s="632"/>
      <c r="KBF386" s="632"/>
      <c r="KBG386" s="632"/>
      <c r="KBH386" s="632"/>
      <c r="KBI386" s="632"/>
      <c r="KBJ386" s="632"/>
      <c r="KBK386" s="632"/>
      <c r="KBL386" s="632"/>
      <c r="KBM386" s="632"/>
      <c r="KBN386" s="632"/>
      <c r="KBO386" s="632"/>
      <c r="KBP386" s="632"/>
      <c r="KBQ386" s="632"/>
      <c r="KBR386" s="632"/>
      <c r="KBS386" s="632"/>
      <c r="KBT386" s="632"/>
      <c r="KBU386" s="632"/>
      <c r="KBV386" s="632"/>
      <c r="KBW386" s="632"/>
      <c r="KBX386" s="632"/>
      <c r="KBY386" s="632"/>
      <c r="KBZ386" s="632"/>
      <c r="KCA386" s="632"/>
      <c r="KCB386" s="632"/>
      <c r="KCC386" s="632"/>
      <c r="KCD386" s="632"/>
      <c r="KCE386" s="632"/>
      <c r="KCF386" s="632"/>
      <c r="KCG386" s="632"/>
      <c r="KCH386" s="632"/>
      <c r="KCI386" s="632"/>
      <c r="KCJ386" s="632"/>
      <c r="KCK386" s="632"/>
      <c r="KCL386" s="632"/>
      <c r="KCM386" s="632"/>
      <c r="KCN386" s="632"/>
      <c r="KCO386" s="632"/>
      <c r="KCP386" s="632"/>
      <c r="KCQ386" s="632"/>
      <c r="KCR386" s="632"/>
      <c r="KCS386" s="632"/>
      <c r="KCT386" s="632"/>
      <c r="KCU386" s="632"/>
      <c r="KCV386" s="632"/>
      <c r="KCW386" s="632"/>
      <c r="KCX386" s="632"/>
      <c r="KCY386" s="632"/>
      <c r="KCZ386" s="632"/>
      <c r="KDA386" s="632"/>
      <c r="KDB386" s="632"/>
      <c r="KDC386" s="632"/>
      <c r="KDD386" s="632"/>
      <c r="KDE386" s="632"/>
      <c r="KDF386" s="632"/>
      <c r="KDG386" s="632"/>
      <c r="KDH386" s="632"/>
      <c r="KDI386" s="632"/>
      <c r="KDJ386" s="632"/>
      <c r="KDK386" s="632"/>
      <c r="KDL386" s="632"/>
      <c r="KDM386" s="632"/>
      <c r="KDN386" s="632"/>
      <c r="KDO386" s="632"/>
      <c r="KDP386" s="632"/>
      <c r="KDQ386" s="632"/>
      <c r="KDR386" s="632"/>
      <c r="KDS386" s="632"/>
      <c r="KDT386" s="632"/>
      <c r="KDU386" s="632"/>
      <c r="KDV386" s="632"/>
      <c r="KDW386" s="632"/>
      <c r="KDX386" s="632"/>
      <c r="KDY386" s="632"/>
      <c r="KDZ386" s="632"/>
      <c r="KEA386" s="632"/>
      <c r="KEB386" s="632"/>
      <c r="KEC386" s="632"/>
      <c r="KED386" s="632"/>
      <c r="KEE386" s="632"/>
      <c r="KEF386" s="632"/>
      <c r="KEG386" s="632"/>
      <c r="KEH386" s="632"/>
      <c r="KEI386" s="632"/>
      <c r="KEJ386" s="632"/>
      <c r="KEK386" s="632"/>
      <c r="KEL386" s="632"/>
      <c r="KEM386" s="632"/>
      <c r="KEN386" s="632"/>
      <c r="KEO386" s="632"/>
      <c r="KEP386" s="632"/>
      <c r="KEQ386" s="632"/>
      <c r="KER386" s="632"/>
      <c r="KES386" s="632"/>
      <c r="KET386" s="632"/>
      <c r="KEU386" s="632"/>
      <c r="KEV386" s="632"/>
      <c r="KEW386" s="632"/>
      <c r="KEX386" s="632"/>
      <c r="KEY386" s="632"/>
      <c r="KEZ386" s="632"/>
      <c r="KFA386" s="632"/>
      <c r="KFB386" s="632"/>
      <c r="KFC386" s="632"/>
      <c r="KFD386" s="632"/>
      <c r="KFE386" s="632"/>
      <c r="KFF386" s="632"/>
      <c r="KFG386" s="632"/>
      <c r="KFH386" s="632"/>
      <c r="KFI386" s="632"/>
      <c r="KFJ386" s="632"/>
      <c r="KFK386" s="632"/>
      <c r="KFL386" s="632"/>
      <c r="KFM386" s="632"/>
      <c r="KFN386" s="632"/>
      <c r="KFO386" s="632"/>
      <c r="KFP386" s="632"/>
      <c r="KFQ386" s="632"/>
      <c r="KFR386" s="632"/>
      <c r="KFS386" s="632"/>
      <c r="KFT386" s="632"/>
      <c r="KFU386" s="632"/>
      <c r="KFV386" s="632"/>
      <c r="KFW386" s="632"/>
      <c r="KFX386" s="632"/>
      <c r="KFY386" s="632"/>
      <c r="KFZ386" s="632"/>
      <c r="KGA386" s="632"/>
      <c r="KGB386" s="632"/>
      <c r="KGC386" s="632"/>
      <c r="KGD386" s="632"/>
      <c r="KGE386" s="632"/>
      <c r="KGF386" s="632"/>
      <c r="KGG386" s="632"/>
      <c r="KGH386" s="632"/>
      <c r="KGI386" s="632"/>
      <c r="KGJ386" s="632"/>
      <c r="KGK386" s="632"/>
      <c r="KGL386" s="632"/>
      <c r="KGM386" s="632"/>
      <c r="KGN386" s="632"/>
      <c r="KGO386" s="632"/>
      <c r="KGP386" s="632"/>
      <c r="KGQ386" s="632"/>
      <c r="KGR386" s="632"/>
      <c r="KGS386" s="632"/>
      <c r="KGT386" s="632"/>
      <c r="KGU386" s="632"/>
      <c r="KGV386" s="632"/>
      <c r="KGW386" s="632"/>
      <c r="KGX386" s="632"/>
      <c r="KGY386" s="632"/>
      <c r="KGZ386" s="632"/>
      <c r="KHA386" s="632"/>
      <c r="KHB386" s="632"/>
      <c r="KHC386" s="632"/>
      <c r="KHD386" s="632"/>
      <c r="KHE386" s="632"/>
      <c r="KHF386" s="632"/>
      <c r="KHG386" s="632"/>
      <c r="KHH386" s="632"/>
      <c r="KHI386" s="632"/>
      <c r="KHJ386" s="632"/>
      <c r="KHK386" s="632"/>
      <c r="KHL386" s="632"/>
      <c r="KHM386" s="632"/>
      <c r="KHN386" s="632"/>
      <c r="KHO386" s="632"/>
      <c r="KHP386" s="632"/>
      <c r="KHQ386" s="632"/>
      <c r="KHR386" s="632"/>
      <c r="KHS386" s="632"/>
      <c r="KHT386" s="632"/>
      <c r="KHU386" s="632"/>
      <c r="KHV386" s="632"/>
      <c r="KHW386" s="632"/>
      <c r="KHX386" s="632"/>
      <c r="KHY386" s="632"/>
      <c r="KHZ386" s="632"/>
      <c r="KIA386" s="632"/>
      <c r="KIB386" s="632"/>
      <c r="KIC386" s="632"/>
      <c r="KID386" s="632"/>
      <c r="KIE386" s="632"/>
      <c r="KIF386" s="632"/>
      <c r="KIG386" s="632"/>
      <c r="KIH386" s="632"/>
      <c r="KII386" s="632"/>
      <c r="KIJ386" s="632"/>
      <c r="KIK386" s="632"/>
      <c r="KIL386" s="632"/>
      <c r="KIM386" s="632"/>
      <c r="KIN386" s="632"/>
      <c r="KIO386" s="632"/>
      <c r="KIP386" s="632"/>
      <c r="KIQ386" s="632"/>
      <c r="KIR386" s="632"/>
      <c r="KIS386" s="632"/>
      <c r="KIT386" s="632"/>
      <c r="KIU386" s="632"/>
      <c r="KIV386" s="632"/>
      <c r="KIW386" s="632"/>
      <c r="KIX386" s="632"/>
      <c r="KIY386" s="632"/>
      <c r="KIZ386" s="632"/>
      <c r="KJA386" s="632"/>
      <c r="KJB386" s="632"/>
      <c r="KJC386" s="632"/>
      <c r="KJD386" s="632"/>
      <c r="KJE386" s="632"/>
      <c r="KJF386" s="632"/>
      <c r="KJG386" s="632"/>
      <c r="KJH386" s="632"/>
      <c r="KJI386" s="632"/>
      <c r="KJJ386" s="632"/>
      <c r="KJK386" s="632"/>
      <c r="KJL386" s="632"/>
      <c r="KJM386" s="632"/>
      <c r="KJN386" s="632"/>
      <c r="KJO386" s="632"/>
      <c r="KJP386" s="632"/>
      <c r="KJQ386" s="632"/>
      <c r="KJR386" s="632"/>
      <c r="KJS386" s="632"/>
      <c r="KJT386" s="632"/>
      <c r="KJU386" s="632"/>
      <c r="KJV386" s="632"/>
      <c r="KJW386" s="632"/>
      <c r="KJX386" s="632"/>
      <c r="KJY386" s="632"/>
      <c r="KJZ386" s="632"/>
      <c r="KKA386" s="632"/>
      <c r="KKB386" s="632"/>
      <c r="KKC386" s="632"/>
      <c r="KKD386" s="632"/>
      <c r="KKE386" s="632"/>
      <c r="KKF386" s="632"/>
      <c r="KKG386" s="632"/>
      <c r="KKH386" s="632"/>
      <c r="KKI386" s="632"/>
      <c r="KKJ386" s="632"/>
      <c r="KKK386" s="632"/>
      <c r="KKL386" s="632"/>
      <c r="KKM386" s="632"/>
      <c r="KKN386" s="632"/>
      <c r="KKO386" s="632"/>
      <c r="KKP386" s="632"/>
      <c r="KKQ386" s="632"/>
      <c r="KKR386" s="632"/>
      <c r="KKS386" s="632"/>
      <c r="KKT386" s="632"/>
      <c r="KKU386" s="632"/>
      <c r="KKV386" s="632"/>
      <c r="KKW386" s="632"/>
      <c r="KKX386" s="632"/>
      <c r="KKY386" s="632"/>
      <c r="KKZ386" s="632"/>
      <c r="KLA386" s="632"/>
      <c r="KLB386" s="632"/>
      <c r="KLC386" s="632"/>
      <c r="KLD386" s="632"/>
      <c r="KLE386" s="632"/>
      <c r="KLF386" s="632"/>
      <c r="KLG386" s="632"/>
      <c r="KLH386" s="632"/>
      <c r="KLI386" s="632"/>
      <c r="KLJ386" s="632"/>
      <c r="KLK386" s="632"/>
      <c r="KLL386" s="632"/>
      <c r="KLM386" s="632"/>
      <c r="KLN386" s="632"/>
      <c r="KLO386" s="632"/>
      <c r="KLP386" s="632"/>
      <c r="KLQ386" s="632"/>
      <c r="KLR386" s="632"/>
      <c r="KLS386" s="632"/>
      <c r="KLT386" s="632"/>
      <c r="KLU386" s="632"/>
      <c r="KLV386" s="632"/>
      <c r="KLW386" s="632"/>
      <c r="KLX386" s="632"/>
      <c r="KLY386" s="632"/>
      <c r="KLZ386" s="632"/>
      <c r="KMA386" s="632"/>
      <c r="KMB386" s="632"/>
      <c r="KMC386" s="632"/>
      <c r="KMD386" s="632"/>
      <c r="KME386" s="632"/>
      <c r="KMF386" s="632"/>
      <c r="KMG386" s="632"/>
      <c r="KMH386" s="632"/>
      <c r="KMI386" s="632"/>
      <c r="KMJ386" s="632"/>
      <c r="KMK386" s="632"/>
      <c r="KML386" s="632"/>
      <c r="KMM386" s="632"/>
      <c r="KMN386" s="632"/>
      <c r="KMO386" s="632"/>
      <c r="KMP386" s="632"/>
      <c r="KMQ386" s="632"/>
      <c r="KMR386" s="632"/>
      <c r="KMS386" s="632"/>
      <c r="KMT386" s="632"/>
      <c r="KMU386" s="632"/>
      <c r="KMV386" s="632"/>
      <c r="KMW386" s="632"/>
      <c r="KMX386" s="632"/>
      <c r="KMY386" s="632"/>
      <c r="KMZ386" s="632"/>
      <c r="KNA386" s="632"/>
      <c r="KNB386" s="632"/>
      <c r="KNC386" s="632"/>
      <c r="KND386" s="632"/>
      <c r="KNE386" s="632"/>
      <c r="KNF386" s="632"/>
      <c r="KNG386" s="632"/>
      <c r="KNH386" s="632"/>
      <c r="KNI386" s="632"/>
      <c r="KNJ386" s="632"/>
      <c r="KNK386" s="632"/>
      <c r="KNL386" s="632"/>
      <c r="KNM386" s="632"/>
      <c r="KNN386" s="632"/>
      <c r="KNO386" s="632"/>
      <c r="KNP386" s="632"/>
      <c r="KNQ386" s="632"/>
      <c r="KNR386" s="632"/>
      <c r="KNS386" s="632"/>
      <c r="KNT386" s="632"/>
      <c r="KNU386" s="632"/>
      <c r="KNV386" s="632"/>
      <c r="KNW386" s="632"/>
      <c r="KNX386" s="632"/>
      <c r="KNY386" s="632"/>
      <c r="KNZ386" s="632"/>
      <c r="KOA386" s="632"/>
      <c r="KOB386" s="632"/>
      <c r="KOC386" s="632"/>
      <c r="KOD386" s="632"/>
      <c r="KOE386" s="632"/>
      <c r="KOF386" s="632"/>
      <c r="KOG386" s="632"/>
      <c r="KOH386" s="632"/>
      <c r="KOI386" s="632"/>
      <c r="KOJ386" s="632"/>
      <c r="KOK386" s="632"/>
      <c r="KOL386" s="632"/>
      <c r="KOM386" s="632"/>
      <c r="KON386" s="632"/>
      <c r="KOO386" s="632"/>
      <c r="KOP386" s="632"/>
      <c r="KOQ386" s="632"/>
      <c r="KOR386" s="632"/>
      <c r="KOS386" s="632"/>
      <c r="KOT386" s="632"/>
      <c r="KOU386" s="632"/>
      <c r="KOV386" s="632"/>
      <c r="KOW386" s="632"/>
      <c r="KOX386" s="632"/>
      <c r="KOY386" s="632"/>
      <c r="KOZ386" s="632"/>
      <c r="KPA386" s="632"/>
      <c r="KPB386" s="632"/>
      <c r="KPC386" s="632"/>
      <c r="KPD386" s="632"/>
      <c r="KPE386" s="632"/>
      <c r="KPF386" s="632"/>
      <c r="KPG386" s="632"/>
      <c r="KPH386" s="632"/>
      <c r="KPI386" s="632"/>
      <c r="KPJ386" s="632"/>
      <c r="KPK386" s="632"/>
      <c r="KPL386" s="632"/>
      <c r="KPM386" s="632"/>
      <c r="KPN386" s="632"/>
      <c r="KPO386" s="632"/>
      <c r="KPP386" s="632"/>
      <c r="KPQ386" s="632"/>
      <c r="KPR386" s="632"/>
      <c r="KPS386" s="632"/>
      <c r="KPT386" s="632"/>
      <c r="KPU386" s="632"/>
      <c r="KPV386" s="632"/>
      <c r="KPW386" s="632"/>
      <c r="KPX386" s="632"/>
      <c r="KPY386" s="632"/>
      <c r="KPZ386" s="632"/>
      <c r="KQA386" s="632"/>
      <c r="KQB386" s="632"/>
      <c r="KQC386" s="632"/>
      <c r="KQD386" s="632"/>
      <c r="KQE386" s="632"/>
      <c r="KQF386" s="632"/>
      <c r="KQG386" s="632"/>
      <c r="KQH386" s="632"/>
      <c r="KQI386" s="632"/>
      <c r="KQJ386" s="632"/>
      <c r="KQK386" s="632"/>
      <c r="KQL386" s="632"/>
      <c r="KQM386" s="632"/>
      <c r="KQN386" s="632"/>
      <c r="KQO386" s="632"/>
      <c r="KQP386" s="632"/>
      <c r="KQQ386" s="632"/>
      <c r="KQR386" s="632"/>
      <c r="KQS386" s="632"/>
      <c r="KQT386" s="632"/>
      <c r="KQU386" s="632"/>
      <c r="KQV386" s="632"/>
      <c r="KQW386" s="632"/>
      <c r="KQX386" s="632"/>
      <c r="KQY386" s="632"/>
      <c r="KQZ386" s="632"/>
      <c r="KRA386" s="632"/>
      <c r="KRB386" s="632"/>
      <c r="KRC386" s="632"/>
      <c r="KRD386" s="632"/>
      <c r="KRE386" s="632"/>
      <c r="KRF386" s="632"/>
      <c r="KRG386" s="632"/>
      <c r="KRH386" s="632"/>
      <c r="KRI386" s="632"/>
      <c r="KRJ386" s="632"/>
      <c r="KRK386" s="632"/>
      <c r="KRL386" s="632"/>
      <c r="KRM386" s="632"/>
      <c r="KRN386" s="632"/>
      <c r="KRO386" s="632"/>
      <c r="KRP386" s="632"/>
      <c r="KRQ386" s="632"/>
      <c r="KRR386" s="632"/>
      <c r="KRS386" s="632"/>
      <c r="KRT386" s="632"/>
      <c r="KRU386" s="632"/>
      <c r="KRV386" s="632"/>
      <c r="KRW386" s="632"/>
      <c r="KRX386" s="632"/>
      <c r="KRY386" s="632"/>
      <c r="KRZ386" s="632"/>
      <c r="KSA386" s="632"/>
      <c r="KSB386" s="632"/>
      <c r="KSC386" s="632"/>
      <c r="KSD386" s="632"/>
      <c r="KSE386" s="632"/>
      <c r="KSF386" s="632"/>
      <c r="KSG386" s="632"/>
      <c r="KSH386" s="632"/>
      <c r="KSI386" s="632"/>
      <c r="KSJ386" s="632"/>
      <c r="KSK386" s="632"/>
      <c r="KSL386" s="632"/>
      <c r="KSM386" s="632"/>
      <c r="KSN386" s="632"/>
      <c r="KSO386" s="632"/>
      <c r="KSP386" s="632"/>
      <c r="KSQ386" s="632"/>
      <c r="KSR386" s="632"/>
      <c r="KSS386" s="632"/>
      <c r="KST386" s="632"/>
      <c r="KSU386" s="632"/>
      <c r="KSV386" s="632"/>
      <c r="KSW386" s="632"/>
      <c r="KSX386" s="632"/>
      <c r="KSY386" s="632"/>
      <c r="KSZ386" s="632"/>
      <c r="KTA386" s="632"/>
      <c r="KTB386" s="632"/>
      <c r="KTC386" s="632"/>
      <c r="KTD386" s="632"/>
      <c r="KTE386" s="632"/>
      <c r="KTF386" s="632"/>
      <c r="KTG386" s="632"/>
      <c r="KTH386" s="632"/>
      <c r="KTI386" s="632"/>
      <c r="KTJ386" s="632"/>
      <c r="KTK386" s="632"/>
      <c r="KTL386" s="632"/>
      <c r="KTM386" s="632"/>
      <c r="KTN386" s="632"/>
      <c r="KTO386" s="632"/>
      <c r="KTP386" s="632"/>
      <c r="KTQ386" s="632"/>
      <c r="KTR386" s="632"/>
      <c r="KTS386" s="632"/>
      <c r="KTT386" s="632"/>
      <c r="KTU386" s="632"/>
      <c r="KTV386" s="632"/>
      <c r="KTW386" s="632"/>
      <c r="KTX386" s="632"/>
      <c r="KTY386" s="632"/>
      <c r="KTZ386" s="632"/>
      <c r="KUA386" s="632"/>
      <c r="KUB386" s="632"/>
      <c r="KUC386" s="632"/>
      <c r="KUD386" s="632"/>
      <c r="KUE386" s="632"/>
      <c r="KUF386" s="632"/>
      <c r="KUG386" s="632"/>
      <c r="KUH386" s="632"/>
      <c r="KUI386" s="632"/>
      <c r="KUJ386" s="632"/>
      <c r="KUK386" s="632"/>
      <c r="KUL386" s="632"/>
      <c r="KUM386" s="632"/>
      <c r="KUN386" s="632"/>
      <c r="KUO386" s="632"/>
      <c r="KUP386" s="632"/>
      <c r="KUQ386" s="632"/>
      <c r="KUR386" s="632"/>
      <c r="KUS386" s="632"/>
      <c r="KUT386" s="632"/>
      <c r="KUU386" s="632"/>
      <c r="KUV386" s="632"/>
      <c r="KUW386" s="632"/>
      <c r="KUX386" s="632"/>
      <c r="KUY386" s="632"/>
      <c r="KUZ386" s="632"/>
      <c r="KVA386" s="632"/>
      <c r="KVB386" s="632"/>
      <c r="KVC386" s="632"/>
      <c r="KVD386" s="632"/>
      <c r="KVE386" s="632"/>
      <c r="KVF386" s="632"/>
      <c r="KVG386" s="632"/>
      <c r="KVH386" s="632"/>
      <c r="KVI386" s="632"/>
      <c r="KVJ386" s="632"/>
      <c r="KVK386" s="632"/>
      <c r="KVL386" s="632"/>
      <c r="KVM386" s="632"/>
      <c r="KVN386" s="632"/>
      <c r="KVO386" s="632"/>
      <c r="KVP386" s="632"/>
      <c r="KVQ386" s="632"/>
      <c r="KVR386" s="632"/>
      <c r="KVS386" s="632"/>
      <c r="KVT386" s="632"/>
      <c r="KVU386" s="632"/>
      <c r="KVV386" s="632"/>
      <c r="KVW386" s="632"/>
      <c r="KVX386" s="632"/>
      <c r="KVY386" s="632"/>
      <c r="KVZ386" s="632"/>
      <c r="KWA386" s="632"/>
      <c r="KWB386" s="632"/>
      <c r="KWC386" s="632"/>
      <c r="KWD386" s="632"/>
      <c r="KWE386" s="632"/>
      <c r="KWF386" s="632"/>
      <c r="KWG386" s="632"/>
      <c r="KWH386" s="632"/>
      <c r="KWI386" s="632"/>
      <c r="KWJ386" s="632"/>
      <c r="KWK386" s="632"/>
      <c r="KWL386" s="632"/>
      <c r="KWM386" s="632"/>
      <c r="KWN386" s="632"/>
      <c r="KWO386" s="632"/>
      <c r="KWP386" s="632"/>
      <c r="KWQ386" s="632"/>
      <c r="KWR386" s="632"/>
      <c r="KWS386" s="632"/>
      <c r="KWT386" s="632"/>
      <c r="KWU386" s="632"/>
      <c r="KWV386" s="632"/>
      <c r="KWW386" s="632"/>
      <c r="KWX386" s="632"/>
      <c r="KWY386" s="632"/>
      <c r="KWZ386" s="632"/>
      <c r="KXA386" s="632"/>
      <c r="KXB386" s="632"/>
      <c r="KXC386" s="632"/>
      <c r="KXD386" s="632"/>
      <c r="KXE386" s="632"/>
      <c r="KXF386" s="632"/>
      <c r="KXG386" s="632"/>
      <c r="KXH386" s="632"/>
      <c r="KXI386" s="632"/>
      <c r="KXJ386" s="632"/>
      <c r="KXK386" s="632"/>
      <c r="KXL386" s="632"/>
      <c r="KXM386" s="632"/>
      <c r="KXN386" s="632"/>
      <c r="KXO386" s="632"/>
      <c r="KXP386" s="632"/>
      <c r="KXQ386" s="632"/>
      <c r="KXR386" s="632"/>
      <c r="KXS386" s="632"/>
      <c r="KXT386" s="632"/>
      <c r="KXU386" s="632"/>
      <c r="KXV386" s="632"/>
      <c r="KXW386" s="632"/>
      <c r="KXX386" s="632"/>
      <c r="KXY386" s="632"/>
      <c r="KXZ386" s="632"/>
      <c r="KYA386" s="632"/>
      <c r="KYB386" s="632"/>
      <c r="KYC386" s="632"/>
      <c r="KYD386" s="632"/>
      <c r="KYE386" s="632"/>
      <c r="KYF386" s="632"/>
      <c r="KYG386" s="632"/>
      <c r="KYH386" s="632"/>
      <c r="KYI386" s="632"/>
      <c r="KYJ386" s="632"/>
      <c r="KYK386" s="632"/>
      <c r="KYL386" s="632"/>
      <c r="KYM386" s="632"/>
      <c r="KYN386" s="632"/>
      <c r="KYO386" s="632"/>
      <c r="KYP386" s="632"/>
      <c r="KYQ386" s="632"/>
      <c r="KYR386" s="632"/>
      <c r="KYS386" s="632"/>
      <c r="KYT386" s="632"/>
      <c r="KYU386" s="632"/>
      <c r="KYV386" s="632"/>
      <c r="KYW386" s="632"/>
      <c r="KYX386" s="632"/>
      <c r="KYY386" s="632"/>
      <c r="KYZ386" s="632"/>
      <c r="KZA386" s="632"/>
      <c r="KZB386" s="632"/>
      <c r="KZC386" s="632"/>
      <c r="KZD386" s="632"/>
      <c r="KZE386" s="632"/>
      <c r="KZF386" s="632"/>
      <c r="KZG386" s="632"/>
      <c r="KZH386" s="632"/>
      <c r="KZI386" s="632"/>
      <c r="KZJ386" s="632"/>
      <c r="KZK386" s="632"/>
      <c r="KZL386" s="632"/>
      <c r="KZM386" s="632"/>
      <c r="KZN386" s="632"/>
      <c r="KZO386" s="632"/>
      <c r="KZP386" s="632"/>
      <c r="KZQ386" s="632"/>
      <c r="KZR386" s="632"/>
      <c r="KZS386" s="632"/>
      <c r="KZT386" s="632"/>
      <c r="KZU386" s="632"/>
      <c r="KZV386" s="632"/>
      <c r="KZW386" s="632"/>
      <c r="KZX386" s="632"/>
      <c r="KZY386" s="632"/>
      <c r="KZZ386" s="632"/>
      <c r="LAA386" s="632"/>
      <c r="LAB386" s="632"/>
      <c r="LAC386" s="632"/>
      <c r="LAD386" s="632"/>
      <c r="LAE386" s="632"/>
      <c r="LAF386" s="632"/>
      <c r="LAG386" s="632"/>
      <c r="LAH386" s="632"/>
      <c r="LAI386" s="632"/>
      <c r="LAJ386" s="632"/>
      <c r="LAK386" s="632"/>
      <c r="LAL386" s="632"/>
      <c r="LAM386" s="632"/>
      <c r="LAN386" s="632"/>
      <c r="LAO386" s="632"/>
      <c r="LAP386" s="632"/>
      <c r="LAQ386" s="632"/>
      <c r="LAR386" s="632"/>
      <c r="LAS386" s="632"/>
      <c r="LAT386" s="632"/>
      <c r="LAU386" s="632"/>
      <c r="LAV386" s="632"/>
      <c r="LAW386" s="632"/>
      <c r="LAX386" s="632"/>
      <c r="LAY386" s="632"/>
      <c r="LAZ386" s="632"/>
      <c r="LBA386" s="632"/>
      <c r="LBB386" s="632"/>
      <c r="LBC386" s="632"/>
      <c r="LBD386" s="632"/>
      <c r="LBE386" s="632"/>
      <c r="LBF386" s="632"/>
      <c r="LBG386" s="632"/>
      <c r="LBH386" s="632"/>
      <c r="LBI386" s="632"/>
      <c r="LBJ386" s="632"/>
      <c r="LBK386" s="632"/>
      <c r="LBL386" s="632"/>
      <c r="LBM386" s="632"/>
      <c r="LBN386" s="632"/>
      <c r="LBO386" s="632"/>
      <c r="LBP386" s="632"/>
      <c r="LBQ386" s="632"/>
      <c r="LBR386" s="632"/>
      <c r="LBS386" s="632"/>
      <c r="LBT386" s="632"/>
      <c r="LBU386" s="632"/>
      <c r="LBV386" s="632"/>
      <c r="LBW386" s="632"/>
      <c r="LBX386" s="632"/>
      <c r="LBY386" s="632"/>
      <c r="LBZ386" s="632"/>
      <c r="LCA386" s="632"/>
      <c r="LCB386" s="632"/>
      <c r="LCC386" s="632"/>
      <c r="LCD386" s="632"/>
      <c r="LCE386" s="632"/>
      <c r="LCF386" s="632"/>
      <c r="LCG386" s="632"/>
      <c r="LCH386" s="632"/>
      <c r="LCI386" s="632"/>
      <c r="LCJ386" s="632"/>
      <c r="LCK386" s="632"/>
      <c r="LCL386" s="632"/>
      <c r="LCM386" s="632"/>
      <c r="LCN386" s="632"/>
      <c r="LCO386" s="632"/>
      <c r="LCP386" s="632"/>
      <c r="LCQ386" s="632"/>
      <c r="LCR386" s="632"/>
      <c r="LCS386" s="632"/>
      <c r="LCT386" s="632"/>
      <c r="LCU386" s="632"/>
      <c r="LCV386" s="632"/>
      <c r="LCW386" s="632"/>
      <c r="LCX386" s="632"/>
      <c r="LCY386" s="632"/>
      <c r="LCZ386" s="632"/>
      <c r="LDA386" s="632"/>
      <c r="LDB386" s="632"/>
      <c r="LDC386" s="632"/>
      <c r="LDD386" s="632"/>
      <c r="LDE386" s="632"/>
      <c r="LDF386" s="632"/>
      <c r="LDG386" s="632"/>
      <c r="LDH386" s="632"/>
      <c r="LDI386" s="632"/>
      <c r="LDJ386" s="632"/>
      <c r="LDK386" s="632"/>
      <c r="LDL386" s="632"/>
      <c r="LDM386" s="632"/>
      <c r="LDN386" s="632"/>
      <c r="LDO386" s="632"/>
      <c r="LDP386" s="632"/>
      <c r="LDQ386" s="632"/>
      <c r="LDR386" s="632"/>
      <c r="LDS386" s="632"/>
      <c r="LDT386" s="632"/>
      <c r="LDU386" s="632"/>
      <c r="LDV386" s="632"/>
      <c r="LDW386" s="632"/>
      <c r="LDX386" s="632"/>
      <c r="LDY386" s="632"/>
      <c r="LDZ386" s="632"/>
      <c r="LEA386" s="632"/>
      <c r="LEB386" s="632"/>
      <c r="LEC386" s="632"/>
      <c r="LED386" s="632"/>
      <c r="LEE386" s="632"/>
      <c r="LEF386" s="632"/>
      <c r="LEG386" s="632"/>
      <c r="LEH386" s="632"/>
      <c r="LEI386" s="632"/>
      <c r="LEJ386" s="632"/>
      <c r="LEK386" s="632"/>
      <c r="LEL386" s="632"/>
      <c r="LEM386" s="632"/>
      <c r="LEN386" s="632"/>
      <c r="LEO386" s="632"/>
      <c r="LEP386" s="632"/>
      <c r="LEQ386" s="632"/>
      <c r="LER386" s="632"/>
      <c r="LES386" s="632"/>
      <c r="LET386" s="632"/>
      <c r="LEU386" s="632"/>
      <c r="LEV386" s="632"/>
      <c r="LEW386" s="632"/>
      <c r="LEX386" s="632"/>
      <c r="LEY386" s="632"/>
      <c r="LEZ386" s="632"/>
      <c r="LFA386" s="632"/>
      <c r="LFB386" s="632"/>
      <c r="LFC386" s="632"/>
      <c r="LFD386" s="632"/>
      <c r="LFE386" s="632"/>
      <c r="LFF386" s="632"/>
      <c r="LFG386" s="632"/>
      <c r="LFH386" s="632"/>
      <c r="LFI386" s="632"/>
      <c r="LFJ386" s="632"/>
      <c r="LFK386" s="632"/>
      <c r="LFL386" s="632"/>
      <c r="LFM386" s="632"/>
      <c r="LFN386" s="632"/>
      <c r="LFO386" s="632"/>
      <c r="LFP386" s="632"/>
      <c r="LFQ386" s="632"/>
      <c r="LFR386" s="632"/>
      <c r="LFS386" s="632"/>
      <c r="LFT386" s="632"/>
      <c r="LFU386" s="632"/>
      <c r="LFV386" s="632"/>
      <c r="LFW386" s="632"/>
      <c r="LFX386" s="632"/>
      <c r="LFY386" s="632"/>
      <c r="LFZ386" s="632"/>
      <c r="LGA386" s="632"/>
      <c r="LGB386" s="632"/>
      <c r="LGC386" s="632"/>
      <c r="LGD386" s="632"/>
      <c r="LGE386" s="632"/>
      <c r="LGF386" s="632"/>
      <c r="LGG386" s="632"/>
      <c r="LGH386" s="632"/>
      <c r="LGI386" s="632"/>
      <c r="LGJ386" s="632"/>
      <c r="LGK386" s="632"/>
      <c r="LGL386" s="632"/>
      <c r="LGM386" s="632"/>
      <c r="LGN386" s="632"/>
      <c r="LGO386" s="632"/>
      <c r="LGP386" s="632"/>
      <c r="LGQ386" s="632"/>
      <c r="LGR386" s="632"/>
      <c r="LGS386" s="632"/>
      <c r="LGT386" s="632"/>
      <c r="LGU386" s="632"/>
      <c r="LGV386" s="632"/>
      <c r="LGW386" s="632"/>
      <c r="LGX386" s="632"/>
      <c r="LGY386" s="632"/>
      <c r="LGZ386" s="632"/>
      <c r="LHA386" s="632"/>
      <c r="LHB386" s="632"/>
      <c r="LHC386" s="632"/>
      <c r="LHD386" s="632"/>
      <c r="LHE386" s="632"/>
      <c r="LHF386" s="632"/>
      <c r="LHG386" s="632"/>
      <c r="LHH386" s="632"/>
      <c r="LHI386" s="632"/>
      <c r="LHJ386" s="632"/>
      <c r="LHK386" s="632"/>
      <c r="LHL386" s="632"/>
      <c r="LHM386" s="632"/>
      <c r="LHN386" s="632"/>
      <c r="LHO386" s="632"/>
      <c r="LHP386" s="632"/>
      <c r="LHQ386" s="632"/>
      <c r="LHR386" s="632"/>
      <c r="LHS386" s="632"/>
      <c r="LHT386" s="632"/>
      <c r="LHU386" s="632"/>
      <c r="LHV386" s="632"/>
      <c r="LHW386" s="632"/>
      <c r="LHX386" s="632"/>
      <c r="LHY386" s="632"/>
      <c r="LHZ386" s="632"/>
      <c r="LIA386" s="632"/>
      <c r="LIB386" s="632"/>
      <c r="LIC386" s="632"/>
      <c r="LID386" s="632"/>
      <c r="LIE386" s="632"/>
      <c r="LIF386" s="632"/>
      <c r="LIG386" s="632"/>
      <c r="LIH386" s="632"/>
      <c r="LII386" s="632"/>
      <c r="LIJ386" s="632"/>
      <c r="LIK386" s="632"/>
      <c r="LIL386" s="632"/>
      <c r="LIM386" s="632"/>
      <c r="LIN386" s="632"/>
      <c r="LIO386" s="632"/>
      <c r="LIP386" s="632"/>
      <c r="LIQ386" s="632"/>
      <c r="LIR386" s="632"/>
      <c r="LIS386" s="632"/>
      <c r="LIT386" s="632"/>
      <c r="LIU386" s="632"/>
      <c r="LIV386" s="632"/>
      <c r="LIW386" s="632"/>
      <c r="LIX386" s="632"/>
      <c r="LIY386" s="632"/>
      <c r="LIZ386" s="632"/>
      <c r="LJA386" s="632"/>
      <c r="LJB386" s="632"/>
      <c r="LJC386" s="632"/>
      <c r="LJD386" s="632"/>
      <c r="LJE386" s="632"/>
      <c r="LJF386" s="632"/>
      <c r="LJG386" s="632"/>
      <c r="LJH386" s="632"/>
      <c r="LJI386" s="632"/>
      <c r="LJJ386" s="632"/>
      <c r="LJK386" s="632"/>
      <c r="LJL386" s="632"/>
      <c r="LJM386" s="632"/>
      <c r="LJN386" s="632"/>
      <c r="LJO386" s="632"/>
      <c r="LJP386" s="632"/>
      <c r="LJQ386" s="632"/>
      <c r="LJR386" s="632"/>
      <c r="LJS386" s="632"/>
      <c r="LJT386" s="632"/>
      <c r="LJU386" s="632"/>
      <c r="LJV386" s="632"/>
      <c r="LJW386" s="632"/>
      <c r="LJX386" s="632"/>
      <c r="LJY386" s="632"/>
      <c r="LJZ386" s="632"/>
      <c r="LKA386" s="632"/>
      <c r="LKB386" s="632"/>
      <c r="LKC386" s="632"/>
      <c r="LKD386" s="632"/>
      <c r="LKE386" s="632"/>
      <c r="LKF386" s="632"/>
      <c r="LKG386" s="632"/>
      <c r="LKH386" s="632"/>
      <c r="LKI386" s="632"/>
      <c r="LKJ386" s="632"/>
      <c r="LKK386" s="632"/>
      <c r="LKL386" s="632"/>
      <c r="LKM386" s="632"/>
      <c r="LKN386" s="632"/>
      <c r="LKO386" s="632"/>
      <c r="LKP386" s="632"/>
      <c r="LKQ386" s="632"/>
      <c r="LKR386" s="632"/>
      <c r="LKS386" s="632"/>
      <c r="LKT386" s="632"/>
      <c r="LKU386" s="632"/>
      <c r="LKV386" s="632"/>
      <c r="LKW386" s="632"/>
      <c r="LKX386" s="632"/>
      <c r="LKY386" s="632"/>
      <c r="LKZ386" s="632"/>
      <c r="LLA386" s="632"/>
      <c r="LLB386" s="632"/>
      <c r="LLC386" s="632"/>
      <c r="LLD386" s="632"/>
      <c r="LLE386" s="632"/>
      <c r="LLF386" s="632"/>
      <c r="LLG386" s="632"/>
      <c r="LLH386" s="632"/>
      <c r="LLI386" s="632"/>
      <c r="LLJ386" s="632"/>
      <c r="LLK386" s="632"/>
      <c r="LLL386" s="632"/>
      <c r="LLM386" s="632"/>
      <c r="LLN386" s="632"/>
      <c r="LLO386" s="632"/>
      <c r="LLP386" s="632"/>
      <c r="LLQ386" s="632"/>
      <c r="LLR386" s="632"/>
      <c r="LLS386" s="632"/>
      <c r="LLT386" s="632"/>
      <c r="LLU386" s="632"/>
      <c r="LLV386" s="632"/>
      <c r="LLW386" s="632"/>
      <c r="LLX386" s="632"/>
      <c r="LLY386" s="632"/>
      <c r="LLZ386" s="632"/>
      <c r="LMA386" s="632"/>
      <c r="LMB386" s="632"/>
      <c r="LMC386" s="632"/>
      <c r="LMD386" s="632"/>
      <c r="LME386" s="632"/>
      <c r="LMF386" s="632"/>
      <c r="LMG386" s="632"/>
      <c r="LMH386" s="632"/>
      <c r="LMI386" s="632"/>
      <c r="LMJ386" s="632"/>
      <c r="LMK386" s="632"/>
      <c r="LML386" s="632"/>
      <c r="LMM386" s="632"/>
      <c r="LMN386" s="632"/>
      <c r="LMO386" s="632"/>
      <c r="LMP386" s="632"/>
      <c r="LMQ386" s="632"/>
      <c r="LMR386" s="632"/>
      <c r="LMS386" s="632"/>
      <c r="LMT386" s="632"/>
      <c r="LMU386" s="632"/>
      <c r="LMV386" s="632"/>
      <c r="LMW386" s="632"/>
      <c r="LMX386" s="632"/>
      <c r="LMY386" s="632"/>
      <c r="LMZ386" s="632"/>
      <c r="LNA386" s="632"/>
      <c r="LNB386" s="632"/>
      <c r="LNC386" s="632"/>
      <c r="LND386" s="632"/>
      <c r="LNE386" s="632"/>
      <c r="LNF386" s="632"/>
      <c r="LNG386" s="632"/>
      <c r="LNH386" s="632"/>
      <c r="LNI386" s="632"/>
      <c r="LNJ386" s="632"/>
      <c r="LNK386" s="632"/>
      <c r="LNL386" s="632"/>
      <c r="LNM386" s="632"/>
      <c r="LNN386" s="632"/>
      <c r="LNO386" s="632"/>
      <c r="LNP386" s="632"/>
      <c r="LNQ386" s="632"/>
      <c r="LNR386" s="632"/>
      <c r="LNS386" s="632"/>
      <c r="LNT386" s="632"/>
      <c r="LNU386" s="632"/>
      <c r="LNV386" s="632"/>
      <c r="LNW386" s="632"/>
      <c r="LNX386" s="632"/>
      <c r="LNY386" s="632"/>
      <c r="LNZ386" s="632"/>
      <c r="LOA386" s="632"/>
      <c r="LOB386" s="632"/>
      <c r="LOC386" s="632"/>
      <c r="LOD386" s="632"/>
      <c r="LOE386" s="632"/>
      <c r="LOF386" s="632"/>
      <c r="LOG386" s="632"/>
      <c r="LOH386" s="632"/>
      <c r="LOI386" s="632"/>
      <c r="LOJ386" s="632"/>
      <c r="LOK386" s="632"/>
      <c r="LOL386" s="632"/>
      <c r="LOM386" s="632"/>
      <c r="LON386" s="632"/>
      <c r="LOO386" s="632"/>
      <c r="LOP386" s="632"/>
      <c r="LOQ386" s="632"/>
      <c r="LOR386" s="632"/>
      <c r="LOS386" s="632"/>
      <c r="LOT386" s="632"/>
      <c r="LOU386" s="632"/>
      <c r="LOV386" s="632"/>
      <c r="LOW386" s="632"/>
      <c r="LOX386" s="632"/>
      <c r="LOY386" s="632"/>
      <c r="LOZ386" s="632"/>
      <c r="LPA386" s="632"/>
      <c r="LPB386" s="632"/>
      <c r="LPC386" s="632"/>
      <c r="LPD386" s="632"/>
      <c r="LPE386" s="632"/>
      <c r="LPF386" s="632"/>
      <c r="LPG386" s="632"/>
      <c r="LPH386" s="632"/>
      <c r="LPI386" s="632"/>
      <c r="LPJ386" s="632"/>
      <c r="LPK386" s="632"/>
      <c r="LPL386" s="632"/>
      <c r="LPM386" s="632"/>
      <c r="LPN386" s="632"/>
      <c r="LPO386" s="632"/>
      <c r="LPP386" s="632"/>
      <c r="LPQ386" s="632"/>
      <c r="LPR386" s="632"/>
      <c r="LPS386" s="632"/>
      <c r="LPT386" s="632"/>
      <c r="LPU386" s="632"/>
      <c r="LPV386" s="632"/>
      <c r="LPW386" s="632"/>
      <c r="LPX386" s="632"/>
      <c r="LPY386" s="632"/>
      <c r="LPZ386" s="632"/>
      <c r="LQA386" s="632"/>
      <c r="LQB386" s="632"/>
      <c r="LQC386" s="632"/>
      <c r="LQD386" s="632"/>
      <c r="LQE386" s="632"/>
      <c r="LQF386" s="632"/>
      <c r="LQG386" s="632"/>
      <c r="LQH386" s="632"/>
      <c r="LQI386" s="632"/>
      <c r="LQJ386" s="632"/>
      <c r="LQK386" s="632"/>
      <c r="LQL386" s="632"/>
      <c r="LQM386" s="632"/>
      <c r="LQN386" s="632"/>
      <c r="LQO386" s="632"/>
      <c r="LQP386" s="632"/>
      <c r="LQQ386" s="632"/>
      <c r="LQR386" s="632"/>
      <c r="LQS386" s="632"/>
      <c r="LQT386" s="632"/>
      <c r="LQU386" s="632"/>
      <c r="LQV386" s="632"/>
      <c r="LQW386" s="632"/>
      <c r="LQX386" s="632"/>
      <c r="LQY386" s="632"/>
      <c r="LQZ386" s="632"/>
      <c r="LRA386" s="632"/>
      <c r="LRB386" s="632"/>
      <c r="LRC386" s="632"/>
      <c r="LRD386" s="632"/>
      <c r="LRE386" s="632"/>
      <c r="LRF386" s="632"/>
      <c r="LRG386" s="632"/>
      <c r="LRH386" s="632"/>
      <c r="LRI386" s="632"/>
      <c r="LRJ386" s="632"/>
      <c r="LRK386" s="632"/>
      <c r="LRL386" s="632"/>
      <c r="LRM386" s="632"/>
      <c r="LRN386" s="632"/>
      <c r="LRO386" s="632"/>
      <c r="LRP386" s="632"/>
      <c r="LRQ386" s="632"/>
      <c r="LRR386" s="632"/>
      <c r="LRS386" s="632"/>
      <c r="LRT386" s="632"/>
      <c r="LRU386" s="632"/>
      <c r="LRV386" s="632"/>
      <c r="LRW386" s="632"/>
      <c r="LRX386" s="632"/>
      <c r="LRY386" s="632"/>
      <c r="LRZ386" s="632"/>
      <c r="LSA386" s="632"/>
      <c r="LSB386" s="632"/>
      <c r="LSC386" s="632"/>
      <c r="LSD386" s="632"/>
      <c r="LSE386" s="632"/>
      <c r="LSF386" s="632"/>
      <c r="LSG386" s="632"/>
      <c r="LSH386" s="632"/>
      <c r="LSI386" s="632"/>
      <c r="LSJ386" s="632"/>
      <c r="LSK386" s="632"/>
      <c r="LSL386" s="632"/>
      <c r="LSM386" s="632"/>
      <c r="LSN386" s="632"/>
      <c r="LSO386" s="632"/>
      <c r="LSP386" s="632"/>
      <c r="LSQ386" s="632"/>
      <c r="LSR386" s="632"/>
      <c r="LSS386" s="632"/>
      <c r="LST386" s="632"/>
      <c r="LSU386" s="632"/>
      <c r="LSV386" s="632"/>
      <c r="LSW386" s="632"/>
      <c r="LSX386" s="632"/>
      <c r="LSY386" s="632"/>
      <c r="LSZ386" s="632"/>
      <c r="LTA386" s="632"/>
      <c r="LTB386" s="632"/>
      <c r="LTC386" s="632"/>
      <c r="LTD386" s="632"/>
      <c r="LTE386" s="632"/>
      <c r="LTF386" s="632"/>
      <c r="LTG386" s="632"/>
      <c r="LTH386" s="632"/>
      <c r="LTI386" s="632"/>
      <c r="LTJ386" s="632"/>
      <c r="LTK386" s="632"/>
      <c r="LTL386" s="632"/>
      <c r="LTM386" s="632"/>
      <c r="LTN386" s="632"/>
      <c r="LTO386" s="632"/>
      <c r="LTP386" s="632"/>
      <c r="LTQ386" s="632"/>
      <c r="LTR386" s="632"/>
      <c r="LTS386" s="632"/>
      <c r="LTT386" s="632"/>
      <c r="LTU386" s="632"/>
      <c r="LTV386" s="632"/>
      <c r="LTW386" s="632"/>
      <c r="LTX386" s="632"/>
      <c r="LTY386" s="632"/>
      <c r="LTZ386" s="632"/>
      <c r="LUA386" s="632"/>
      <c r="LUB386" s="632"/>
      <c r="LUC386" s="632"/>
      <c r="LUD386" s="632"/>
      <c r="LUE386" s="632"/>
      <c r="LUF386" s="632"/>
      <c r="LUG386" s="632"/>
      <c r="LUH386" s="632"/>
      <c r="LUI386" s="632"/>
      <c r="LUJ386" s="632"/>
      <c r="LUK386" s="632"/>
      <c r="LUL386" s="632"/>
      <c r="LUM386" s="632"/>
      <c r="LUN386" s="632"/>
      <c r="LUO386" s="632"/>
      <c r="LUP386" s="632"/>
      <c r="LUQ386" s="632"/>
      <c r="LUR386" s="632"/>
      <c r="LUS386" s="632"/>
      <c r="LUT386" s="632"/>
      <c r="LUU386" s="632"/>
      <c r="LUV386" s="632"/>
      <c r="LUW386" s="632"/>
      <c r="LUX386" s="632"/>
      <c r="LUY386" s="632"/>
      <c r="LUZ386" s="632"/>
      <c r="LVA386" s="632"/>
      <c r="LVB386" s="632"/>
      <c r="LVC386" s="632"/>
      <c r="LVD386" s="632"/>
      <c r="LVE386" s="632"/>
      <c r="LVF386" s="632"/>
      <c r="LVG386" s="632"/>
      <c r="LVH386" s="632"/>
      <c r="LVI386" s="632"/>
      <c r="LVJ386" s="632"/>
      <c r="LVK386" s="632"/>
      <c r="LVL386" s="632"/>
      <c r="LVM386" s="632"/>
      <c r="LVN386" s="632"/>
      <c r="LVO386" s="632"/>
      <c r="LVP386" s="632"/>
      <c r="LVQ386" s="632"/>
      <c r="LVR386" s="632"/>
      <c r="LVS386" s="632"/>
      <c r="LVT386" s="632"/>
      <c r="LVU386" s="632"/>
      <c r="LVV386" s="632"/>
      <c r="LVW386" s="632"/>
      <c r="LVX386" s="632"/>
      <c r="LVY386" s="632"/>
      <c r="LVZ386" s="632"/>
      <c r="LWA386" s="632"/>
      <c r="LWB386" s="632"/>
      <c r="LWC386" s="632"/>
      <c r="LWD386" s="632"/>
      <c r="LWE386" s="632"/>
      <c r="LWF386" s="632"/>
      <c r="LWG386" s="632"/>
      <c r="LWH386" s="632"/>
      <c r="LWI386" s="632"/>
      <c r="LWJ386" s="632"/>
      <c r="LWK386" s="632"/>
      <c r="LWL386" s="632"/>
      <c r="LWM386" s="632"/>
      <c r="LWN386" s="632"/>
      <c r="LWO386" s="632"/>
      <c r="LWP386" s="632"/>
      <c r="LWQ386" s="632"/>
      <c r="LWR386" s="632"/>
      <c r="LWS386" s="632"/>
      <c r="LWT386" s="632"/>
      <c r="LWU386" s="632"/>
      <c r="LWV386" s="632"/>
      <c r="LWW386" s="632"/>
      <c r="LWX386" s="632"/>
      <c r="LWY386" s="632"/>
      <c r="LWZ386" s="632"/>
      <c r="LXA386" s="632"/>
      <c r="LXB386" s="632"/>
      <c r="LXC386" s="632"/>
      <c r="LXD386" s="632"/>
      <c r="LXE386" s="632"/>
      <c r="LXF386" s="632"/>
      <c r="LXG386" s="632"/>
      <c r="LXH386" s="632"/>
      <c r="LXI386" s="632"/>
      <c r="LXJ386" s="632"/>
      <c r="LXK386" s="632"/>
      <c r="LXL386" s="632"/>
      <c r="LXM386" s="632"/>
      <c r="LXN386" s="632"/>
      <c r="LXO386" s="632"/>
      <c r="LXP386" s="632"/>
      <c r="LXQ386" s="632"/>
      <c r="LXR386" s="632"/>
      <c r="LXS386" s="632"/>
      <c r="LXT386" s="632"/>
      <c r="LXU386" s="632"/>
      <c r="LXV386" s="632"/>
      <c r="LXW386" s="632"/>
      <c r="LXX386" s="632"/>
      <c r="LXY386" s="632"/>
      <c r="LXZ386" s="632"/>
      <c r="LYA386" s="632"/>
      <c r="LYB386" s="632"/>
      <c r="LYC386" s="632"/>
      <c r="LYD386" s="632"/>
      <c r="LYE386" s="632"/>
      <c r="LYF386" s="632"/>
      <c r="LYG386" s="632"/>
      <c r="LYH386" s="632"/>
      <c r="LYI386" s="632"/>
      <c r="LYJ386" s="632"/>
      <c r="LYK386" s="632"/>
      <c r="LYL386" s="632"/>
      <c r="LYM386" s="632"/>
      <c r="LYN386" s="632"/>
      <c r="LYO386" s="632"/>
      <c r="LYP386" s="632"/>
      <c r="LYQ386" s="632"/>
      <c r="LYR386" s="632"/>
      <c r="LYS386" s="632"/>
      <c r="LYT386" s="632"/>
      <c r="LYU386" s="632"/>
      <c r="LYV386" s="632"/>
      <c r="LYW386" s="632"/>
      <c r="LYX386" s="632"/>
      <c r="LYY386" s="632"/>
      <c r="LYZ386" s="632"/>
      <c r="LZA386" s="632"/>
      <c r="LZB386" s="632"/>
      <c r="LZC386" s="632"/>
      <c r="LZD386" s="632"/>
      <c r="LZE386" s="632"/>
      <c r="LZF386" s="632"/>
      <c r="LZG386" s="632"/>
      <c r="LZH386" s="632"/>
      <c r="LZI386" s="632"/>
      <c r="LZJ386" s="632"/>
      <c r="LZK386" s="632"/>
      <c r="LZL386" s="632"/>
      <c r="LZM386" s="632"/>
      <c r="LZN386" s="632"/>
      <c r="LZO386" s="632"/>
      <c r="LZP386" s="632"/>
      <c r="LZQ386" s="632"/>
      <c r="LZR386" s="632"/>
      <c r="LZS386" s="632"/>
      <c r="LZT386" s="632"/>
      <c r="LZU386" s="632"/>
      <c r="LZV386" s="632"/>
      <c r="LZW386" s="632"/>
      <c r="LZX386" s="632"/>
      <c r="LZY386" s="632"/>
      <c r="LZZ386" s="632"/>
      <c r="MAA386" s="632"/>
      <c r="MAB386" s="632"/>
      <c r="MAC386" s="632"/>
      <c r="MAD386" s="632"/>
      <c r="MAE386" s="632"/>
      <c r="MAF386" s="632"/>
      <c r="MAG386" s="632"/>
      <c r="MAH386" s="632"/>
      <c r="MAI386" s="632"/>
      <c r="MAJ386" s="632"/>
      <c r="MAK386" s="632"/>
      <c r="MAL386" s="632"/>
      <c r="MAM386" s="632"/>
      <c r="MAN386" s="632"/>
      <c r="MAO386" s="632"/>
      <c r="MAP386" s="632"/>
      <c r="MAQ386" s="632"/>
      <c r="MAR386" s="632"/>
      <c r="MAS386" s="632"/>
      <c r="MAT386" s="632"/>
      <c r="MAU386" s="632"/>
      <c r="MAV386" s="632"/>
      <c r="MAW386" s="632"/>
      <c r="MAX386" s="632"/>
      <c r="MAY386" s="632"/>
      <c r="MAZ386" s="632"/>
      <c r="MBA386" s="632"/>
      <c r="MBB386" s="632"/>
      <c r="MBC386" s="632"/>
      <c r="MBD386" s="632"/>
      <c r="MBE386" s="632"/>
      <c r="MBF386" s="632"/>
      <c r="MBG386" s="632"/>
      <c r="MBH386" s="632"/>
      <c r="MBI386" s="632"/>
      <c r="MBJ386" s="632"/>
      <c r="MBK386" s="632"/>
      <c r="MBL386" s="632"/>
      <c r="MBM386" s="632"/>
      <c r="MBN386" s="632"/>
      <c r="MBO386" s="632"/>
      <c r="MBP386" s="632"/>
      <c r="MBQ386" s="632"/>
      <c r="MBR386" s="632"/>
      <c r="MBS386" s="632"/>
      <c r="MBT386" s="632"/>
      <c r="MBU386" s="632"/>
      <c r="MBV386" s="632"/>
      <c r="MBW386" s="632"/>
      <c r="MBX386" s="632"/>
      <c r="MBY386" s="632"/>
      <c r="MBZ386" s="632"/>
      <c r="MCA386" s="632"/>
      <c r="MCB386" s="632"/>
      <c r="MCC386" s="632"/>
      <c r="MCD386" s="632"/>
      <c r="MCE386" s="632"/>
      <c r="MCF386" s="632"/>
      <c r="MCG386" s="632"/>
      <c r="MCH386" s="632"/>
      <c r="MCI386" s="632"/>
      <c r="MCJ386" s="632"/>
      <c r="MCK386" s="632"/>
      <c r="MCL386" s="632"/>
      <c r="MCM386" s="632"/>
      <c r="MCN386" s="632"/>
      <c r="MCO386" s="632"/>
      <c r="MCP386" s="632"/>
      <c r="MCQ386" s="632"/>
      <c r="MCR386" s="632"/>
      <c r="MCS386" s="632"/>
      <c r="MCT386" s="632"/>
      <c r="MCU386" s="632"/>
      <c r="MCV386" s="632"/>
      <c r="MCW386" s="632"/>
      <c r="MCX386" s="632"/>
      <c r="MCY386" s="632"/>
      <c r="MCZ386" s="632"/>
      <c r="MDA386" s="632"/>
      <c r="MDB386" s="632"/>
      <c r="MDC386" s="632"/>
      <c r="MDD386" s="632"/>
      <c r="MDE386" s="632"/>
      <c r="MDF386" s="632"/>
      <c r="MDG386" s="632"/>
      <c r="MDH386" s="632"/>
      <c r="MDI386" s="632"/>
      <c r="MDJ386" s="632"/>
      <c r="MDK386" s="632"/>
      <c r="MDL386" s="632"/>
      <c r="MDM386" s="632"/>
      <c r="MDN386" s="632"/>
      <c r="MDO386" s="632"/>
      <c r="MDP386" s="632"/>
      <c r="MDQ386" s="632"/>
      <c r="MDR386" s="632"/>
      <c r="MDS386" s="632"/>
      <c r="MDT386" s="632"/>
      <c r="MDU386" s="632"/>
      <c r="MDV386" s="632"/>
      <c r="MDW386" s="632"/>
      <c r="MDX386" s="632"/>
      <c r="MDY386" s="632"/>
      <c r="MDZ386" s="632"/>
      <c r="MEA386" s="632"/>
      <c r="MEB386" s="632"/>
      <c r="MEC386" s="632"/>
      <c r="MED386" s="632"/>
      <c r="MEE386" s="632"/>
      <c r="MEF386" s="632"/>
      <c r="MEG386" s="632"/>
      <c r="MEH386" s="632"/>
      <c r="MEI386" s="632"/>
      <c r="MEJ386" s="632"/>
      <c r="MEK386" s="632"/>
      <c r="MEL386" s="632"/>
      <c r="MEM386" s="632"/>
      <c r="MEN386" s="632"/>
      <c r="MEO386" s="632"/>
      <c r="MEP386" s="632"/>
      <c r="MEQ386" s="632"/>
      <c r="MER386" s="632"/>
      <c r="MES386" s="632"/>
      <c r="MET386" s="632"/>
      <c r="MEU386" s="632"/>
      <c r="MEV386" s="632"/>
      <c r="MEW386" s="632"/>
      <c r="MEX386" s="632"/>
      <c r="MEY386" s="632"/>
      <c r="MEZ386" s="632"/>
      <c r="MFA386" s="632"/>
      <c r="MFB386" s="632"/>
      <c r="MFC386" s="632"/>
      <c r="MFD386" s="632"/>
      <c r="MFE386" s="632"/>
      <c r="MFF386" s="632"/>
      <c r="MFG386" s="632"/>
      <c r="MFH386" s="632"/>
      <c r="MFI386" s="632"/>
      <c r="MFJ386" s="632"/>
      <c r="MFK386" s="632"/>
      <c r="MFL386" s="632"/>
      <c r="MFM386" s="632"/>
      <c r="MFN386" s="632"/>
      <c r="MFO386" s="632"/>
      <c r="MFP386" s="632"/>
      <c r="MFQ386" s="632"/>
      <c r="MFR386" s="632"/>
      <c r="MFS386" s="632"/>
      <c r="MFT386" s="632"/>
      <c r="MFU386" s="632"/>
      <c r="MFV386" s="632"/>
      <c r="MFW386" s="632"/>
      <c r="MFX386" s="632"/>
      <c r="MFY386" s="632"/>
      <c r="MFZ386" s="632"/>
      <c r="MGA386" s="632"/>
      <c r="MGB386" s="632"/>
      <c r="MGC386" s="632"/>
      <c r="MGD386" s="632"/>
      <c r="MGE386" s="632"/>
      <c r="MGF386" s="632"/>
      <c r="MGG386" s="632"/>
      <c r="MGH386" s="632"/>
      <c r="MGI386" s="632"/>
      <c r="MGJ386" s="632"/>
      <c r="MGK386" s="632"/>
      <c r="MGL386" s="632"/>
      <c r="MGM386" s="632"/>
      <c r="MGN386" s="632"/>
      <c r="MGO386" s="632"/>
      <c r="MGP386" s="632"/>
      <c r="MGQ386" s="632"/>
      <c r="MGR386" s="632"/>
      <c r="MGS386" s="632"/>
      <c r="MGT386" s="632"/>
      <c r="MGU386" s="632"/>
      <c r="MGV386" s="632"/>
      <c r="MGW386" s="632"/>
      <c r="MGX386" s="632"/>
      <c r="MGY386" s="632"/>
      <c r="MGZ386" s="632"/>
      <c r="MHA386" s="632"/>
      <c r="MHB386" s="632"/>
      <c r="MHC386" s="632"/>
      <c r="MHD386" s="632"/>
      <c r="MHE386" s="632"/>
      <c r="MHF386" s="632"/>
      <c r="MHG386" s="632"/>
      <c r="MHH386" s="632"/>
      <c r="MHI386" s="632"/>
      <c r="MHJ386" s="632"/>
      <c r="MHK386" s="632"/>
      <c r="MHL386" s="632"/>
      <c r="MHM386" s="632"/>
      <c r="MHN386" s="632"/>
      <c r="MHO386" s="632"/>
      <c r="MHP386" s="632"/>
      <c r="MHQ386" s="632"/>
      <c r="MHR386" s="632"/>
      <c r="MHS386" s="632"/>
      <c r="MHT386" s="632"/>
      <c r="MHU386" s="632"/>
      <c r="MHV386" s="632"/>
      <c r="MHW386" s="632"/>
      <c r="MHX386" s="632"/>
      <c r="MHY386" s="632"/>
      <c r="MHZ386" s="632"/>
      <c r="MIA386" s="632"/>
      <c r="MIB386" s="632"/>
      <c r="MIC386" s="632"/>
      <c r="MID386" s="632"/>
      <c r="MIE386" s="632"/>
      <c r="MIF386" s="632"/>
      <c r="MIG386" s="632"/>
      <c r="MIH386" s="632"/>
      <c r="MII386" s="632"/>
      <c r="MIJ386" s="632"/>
      <c r="MIK386" s="632"/>
      <c r="MIL386" s="632"/>
      <c r="MIM386" s="632"/>
      <c r="MIN386" s="632"/>
      <c r="MIO386" s="632"/>
      <c r="MIP386" s="632"/>
      <c r="MIQ386" s="632"/>
      <c r="MIR386" s="632"/>
      <c r="MIS386" s="632"/>
      <c r="MIT386" s="632"/>
      <c r="MIU386" s="632"/>
      <c r="MIV386" s="632"/>
      <c r="MIW386" s="632"/>
      <c r="MIX386" s="632"/>
      <c r="MIY386" s="632"/>
      <c r="MIZ386" s="632"/>
      <c r="MJA386" s="632"/>
      <c r="MJB386" s="632"/>
      <c r="MJC386" s="632"/>
      <c r="MJD386" s="632"/>
      <c r="MJE386" s="632"/>
      <c r="MJF386" s="632"/>
      <c r="MJG386" s="632"/>
      <c r="MJH386" s="632"/>
      <c r="MJI386" s="632"/>
      <c r="MJJ386" s="632"/>
      <c r="MJK386" s="632"/>
      <c r="MJL386" s="632"/>
      <c r="MJM386" s="632"/>
      <c r="MJN386" s="632"/>
      <c r="MJO386" s="632"/>
      <c r="MJP386" s="632"/>
      <c r="MJQ386" s="632"/>
      <c r="MJR386" s="632"/>
      <c r="MJS386" s="632"/>
      <c r="MJT386" s="632"/>
      <c r="MJU386" s="632"/>
      <c r="MJV386" s="632"/>
      <c r="MJW386" s="632"/>
      <c r="MJX386" s="632"/>
      <c r="MJY386" s="632"/>
      <c r="MJZ386" s="632"/>
      <c r="MKA386" s="632"/>
      <c r="MKB386" s="632"/>
      <c r="MKC386" s="632"/>
      <c r="MKD386" s="632"/>
      <c r="MKE386" s="632"/>
      <c r="MKF386" s="632"/>
      <c r="MKG386" s="632"/>
      <c r="MKH386" s="632"/>
      <c r="MKI386" s="632"/>
      <c r="MKJ386" s="632"/>
      <c r="MKK386" s="632"/>
      <c r="MKL386" s="632"/>
      <c r="MKM386" s="632"/>
      <c r="MKN386" s="632"/>
      <c r="MKO386" s="632"/>
      <c r="MKP386" s="632"/>
      <c r="MKQ386" s="632"/>
      <c r="MKR386" s="632"/>
      <c r="MKS386" s="632"/>
      <c r="MKT386" s="632"/>
      <c r="MKU386" s="632"/>
      <c r="MKV386" s="632"/>
      <c r="MKW386" s="632"/>
      <c r="MKX386" s="632"/>
      <c r="MKY386" s="632"/>
      <c r="MKZ386" s="632"/>
      <c r="MLA386" s="632"/>
      <c r="MLB386" s="632"/>
      <c r="MLC386" s="632"/>
      <c r="MLD386" s="632"/>
      <c r="MLE386" s="632"/>
      <c r="MLF386" s="632"/>
      <c r="MLG386" s="632"/>
      <c r="MLH386" s="632"/>
      <c r="MLI386" s="632"/>
      <c r="MLJ386" s="632"/>
      <c r="MLK386" s="632"/>
      <c r="MLL386" s="632"/>
      <c r="MLM386" s="632"/>
      <c r="MLN386" s="632"/>
      <c r="MLO386" s="632"/>
      <c r="MLP386" s="632"/>
      <c r="MLQ386" s="632"/>
      <c r="MLR386" s="632"/>
      <c r="MLS386" s="632"/>
      <c r="MLT386" s="632"/>
      <c r="MLU386" s="632"/>
      <c r="MLV386" s="632"/>
      <c r="MLW386" s="632"/>
      <c r="MLX386" s="632"/>
      <c r="MLY386" s="632"/>
      <c r="MLZ386" s="632"/>
      <c r="MMA386" s="632"/>
      <c r="MMB386" s="632"/>
      <c r="MMC386" s="632"/>
      <c r="MMD386" s="632"/>
      <c r="MME386" s="632"/>
      <c r="MMF386" s="632"/>
      <c r="MMG386" s="632"/>
      <c r="MMH386" s="632"/>
      <c r="MMI386" s="632"/>
      <c r="MMJ386" s="632"/>
      <c r="MMK386" s="632"/>
      <c r="MML386" s="632"/>
      <c r="MMM386" s="632"/>
      <c r="MMN386" s="632"/>
      <c r="MMO386" s="632"/>
      <c r="MMP386" s="632"/>
      <c r="MMQ386" s="632"/>
      <c r="MMR386" s="632"/>
      <c r="MMS386" s="632"/>
      <c r="MMT386" s="632"/>
      <c r="MMU386" s="632"/>
      <c r="MMV386" s="632"/>
      <c r="MMW386" s="632"/>
      <c r="MMX386" s="632"/>
      <c r="MMY386" s="632"/>
      <c r="MMZ386" s="632"/>
      <c r="MNA386" s="632"/>
      <c r="MNB386" s="632"/>
      <c r="MNC386" s="632"/>
      <c r="MND386" s="632"/>
      <c r="MNE386" s="632"/>
      <c r="MNF386" s="632"/>
      <c r="MNG386" s="632"/>
      <c r="MNH386" s="632"/>
      <c r="MNI386" s="632"/>
      <c r="MNJ386" s="632"/>
      <c r="MNK386" s="632"/>
      <c r="MNL386" s="632"/>
      <c r="MNM386" s="632"/>
      <c r="MNN386" s="632"/>
      <c r="MNO386" s="632"/>
      <c r="MNP386" s="632"/>
      <c r="MNQ386" s="632"/>
      <c r="MNR386" s="632"/>
      <c r="MNS386" s="632"/>
      <c r="MNT386" s="632"/>
      <c r="MNU386" s="632"/>
      <c r="MNV386" s="632"/>
      <c r="MNW386" s="632"/>
      <c r="MNX386" s="632"/>
      <c r="MNY386" s="632"/>
      <c r="MNZ386" s="632"/>
      <c r="MOA386" s="632"/>
      <c r="MOB386" s="632"/>
      <c r="MOC386" s="632"/>
      <c r="MOD386" s="632"/>
      <c r="MOE386" s="632"/>
      <c r="MOF386" s="632"/>
      <c r="MOG386" s="632"/>
      <c r="MOH386" s="632"/>
      <c r="MOI386" s="632"/>
      <c r="MOJ386" s="632"/>
      <c r="MOK386" s="632"/>
      <c r="MOL386" s="632"/>
      <c r="MOM386" s="632"/>
      <c r="MON386" s="632"/>
      <c r="MOO386" s="632"/>
      <c r="MOP386" s="632"/>
      <c r="MOQ386" s="632"/>
      <c r="MOR386" s="632"/>
      <c r="MOS386" s="632"/>
      <c r="MOT386" s="632"/>
      <c r="MOU386" s="632"/>
      <c r="MOV386" s="632"/>
      <c r="MOW386" s="632"/>
      <c r="MOX386" s="632"/>
      <c r="MOY386" s="632"/>
      <c r="MOZ386" s="632"/>
      <c r="MPA386" s="632"/>
      <c r="MPB386" s="632"/>
      <c r="MPC386" s="632"/>
      <c r="MPD386" s="632"/>
      <c r="MPE386" s="632"/>
      <c r="MPF386" s="632"/>
      <c r="MPG386" s="632"/>
      <c r="MPH386" s="632"/>
      <c r="MPI386" s="632"/>
      <c r="MPJ386" s="632"/>
      <c r="MPK386" s="632"/>
      <c r="MPL386" s="632"/>
      <c r="MPM386" s="632"/>
      <c r="MPN386" s="632"/>
      <c r="MPO386" s="632"/>
      <c r="MPP386" s="632"/>
      <c r="MPQ386" s="632"/>
      <c r="MPR386" s="632"/>
      <c r="MPS386" s="632"/>
      <c r="MPT386" s="632"/>
      <c r="MPU386" s="632"/>
      <c r="MPV386" s="632"/>
      <c r="MPW386" s="632"/>
      <c r="MPX386" s="632"/>
      <c r="MPY386" s="632"/>
      <c r="MPZ386" s="632"/>
      <c r="MQA386" s="632"/>
      <c r="MQB386" s="632"/>
      <c r="MQC386" s="632"/>
      <c r="MQD386" s="632"/>
      <c r="MQE386" s="632"/>
      <c r="MQF386" s="632"/>
      <c r="MQG386" s="632"/>
      <c r="MQH386" s="632"/>
      <c r="MQI386" s="632"/>
      <c r="MQJ386" s="632"/>
      <c r="MQK386" s="632"/>
      <c r="MQL386" s="632"/>
      <c r="MQM386" s="632"/>
      <c r="MQN386" s="632"/>
      <c r="MQO386" s="632"/>
      <c r="MQP386" s="632"/>
      <c r="MQQ386" s="632"/>
      <c r="MQR386" s="632"/>
      <c r="MQS386" s="632"/>
      <c r="MQT386" s="632"/>
      <c r="MQU386" s="632"/>
      <c r="MQV386" s="632"/>
      <c r="MQW386" s="632"/>
      <c r="MQX386" s="632"/>
      <c r="MQY386" s="632"/>
      <c r="MQZ386" s="632"/>
      <c r="MRA386" s="632"/>
      <c r="MRB386" s="632"/>
      <c r="MRC386" s="632"/>
      <c r="MRD386" s="632"/>
      <c r="MRE386" s="632"/>
      <c r="MRF386" s="632"/>
      <c r="MRG386" s="632"/>
      <c r="MRH386" s="632"/>
      <c r="MRI386" s="632"/>
      <c r="MRJ386" s="632"/>
      <c r="MRK386" s="632"/>
      <c r="MRL386" s="632"/>
      <c r="MRM386" s="632"/>
      <c r="MRN386" s="632"/>
      <c r="MRO386" s="632"/>
      <c r="MRP386" s="632"/>
      <c r="MRQ386" s="632"/>
      <c r="MRR386" s="632"/>
      <c r="MRS386" s="632"/>
      <c r="MRT386" s="632"/>
      <c r="MRU386" s="632"/>
      <c r="MRV386" s="632"/>
      <c r="MRW386" s="632"/>
      <c r="MRX386" s="632"/>
      <c r="MRY386" s="632"/>
      <c r="MRZ386" s="632"/>
      <c r="MSA386" s="632"/>
      <c r="MSB386" s="632"/>
      <c r="MSC386" s="632"/>
      <c r="MSD386" s="632"/>
      <c r="MSE386" s="632"/>
      <c r="MSF386" s="632"/>
      <c r="MSG386" s="632"/>
      <c r="MSH386" s="632"/>
      <c r="MSI386" s="632"/>
      <c r="MSJ386" s="632"/>
      <c r="MSK386" s="632"/>
      <c r="MSL386" s="632"/>
      <c r="MSM386" s="632"/>
      <c r="MSN386" s="632"/>
      <c r="MSO386" s="632"/>
      <c r="MSP386" s="632"/>
      <c r="MSQ386" s="632"/>
      <c r="MSR386" s="632"/>
      <c r="MSS386" s="632"/>
      <c r="MST386" s="632"/>
      <c r="MSU386" s="632"/>
      <c r="MSV386" s="632"/>
      <c r="MSW386" s="632"/>
      <c r="MSX386" s="632"/>
      <c r="MSY386" s="632"/>
      <c r="MSZ386" s="632"/>
      <c r="MTA386" s="632"/>
      <c r="MTB386" s="632"/>
      <c r="MTC386" s="632"/>
      <c r="MTD386" s="632"/>
      <c r="MTE386" s="632"/>
      <c r="MTF386" s="632"/>
      <c r="MTG386" s="632"/>
      <c r="MTH386" s="632"/>
      <c r="MTI386" s="632"/>
      <c r="MTJ386" s="632"/>
      <c r="MTK386" s="632"/>
      <c r="MTL386" s="632"/>
      <c r="MTM386" s="632"/>
      <c r="MTN386" s="632"/>
      <c r="MTO386" s="632"/>
      <c r="MTP386" s="632"/>
      <c r="MTQ386" s="632"/>
      <c r="MTR386" s="632"/>
      <c r="MTS386" s="632"/>
      <c r="MTT386" s="632"/>
      <c r="MTU386" s="632"/>
      <c r="MTV386" s="632"/>
      <c r="MTW386" s="632"/>
      <c r="MTX386" s="632"/>
      <c r="MTY386" s="632"/>
      <c r="MTZ386" s="632"/>
      <c r="MUA386" s="632"/>
      <c r="MUB386" s="632"/>
      <c r="MUC386" s="632"/>
      <c r="MUD386" s="632"/>
      <c r="MUE386" s="632"/>
      <c r="MUF386" s="632"/>
      <c r="MUG386" s="632"/>
      <c r="MUH386" s="632"/>
      <c r="MUI386" s="632"/>
      <c r="MUJ386" s="632"/>
      <c r="MUK386" s="632"/>
      <c r="MUL386" s="632"/>
      <c r="MUM386" s="632"/>
      <c r="MUN386" s="632"/>
      <c r="MUO386" s="632"/>
      <c r="MUP386" s="632"/>
      <c r="MUQ386" s="632"/>
      <c r="MUR386" s="632"/>
      <c r="MUS386" s="632"/>
      <c r="MUT386" s="632"/>
      <c r="MUU386" s="632"/>
      <c r="MUV386" s="632"/>
      <c r="MUW386" s="632"/>
      <c r="MUX386" s="632"/>
      <c r="MUY386" s="632"/>
      <c r="MUZ386" s="632"/>
      <c r="MVA386" s="632"/>
      <c r="MVB386" s="632"/>
      <c r="MVC386" s="632"/>
      <c r="MVD386" s="632"/>
      <c r="MVE386" s="632"/>
      <c r="MVF386" s="632"/>
      <c r="MVG386" s="632"/>
      <c r="MVH386" s="632"/>
      <c r="MVI386" s="632"/>
      <c r="MVJ386" s="632"/>
      <c r="MVK386" s="632"/>
      <c r="MVL386" s="632"/>
      <c r="MVM386" s="632"/>
      <c r="MVN386" s="632"/>
      <c r="MVO386" s="632"/>
      <c r="MVP386" s="632"/>
      <c r="MVQ386" s="632"/>
      <c r="MVR386" s="632"/>
      <c r="MVS386" s="632"/>
      <c r="MVT386" s="632"/>
      <c r="MVU386" s="632"/>
      <c r="MVV386" s="632"/>
      <c r="MVW386" s="632"/>
      <c r="MVX386" s="632"/>
      <c r="MVY386" s="632"/>
      <c r="MVZ386" s="632"/>
      <c r="MWA386" s="632"/>
      <c r="MWB386" s="632"/>
      <c r="MWC386" s="632"/>
      <c r="MWD386" s="632"/>
      <c r="MWE386" s="632"/>
      <c r="MWF386" s="632"/>
      <c r="MWG386" s="632"/>
      <c r="MWH386" s="632"/>
      <c r="MWI386" s="632"/>
      <c r="MWJ386" s="632"/>
      <c r="MWK386" s="632"/>
      <c r="MWL386" s="632"/>
      <c r="MWM386" s="632"/>
      <c r="MWN386" s="632"/>
      <c r="MWO386" s="632"/>
      <c r="MWP386" s="632"/>
      <c r="MWQ386" s="632"/>
      <c r="MWR386" s="632"/>
      <c r="MWS386" s="632"/>
      <c r="MWT386" s="632"/>
      <c r="MWU386" s="632"/>
      <c r="MWV386" s="632"/>
      <c r="MWW386" s="632"/>
      <c r="MWX386" s="632"/>
      <c r="MWY386" s="632"/>
      <c r="MWZ386" s="632"/>
      <c r="MXA386" s="632"/>
      <c r="MXB386" s="632"/>
      <c r="MXC386" s="632"/>
      <c r="MXD386" s="632"/>
      <c r="MXE386" s="632"/>
      <c r="MXF386" s="632"/>
      <c r="MXG386" s="632"/>
      <c r="MXH386" s="632"/>
      <c r="MXI386" s="632"/>
      <c r="MXJ386" s="632"/>
      <c r="MXK386" s="632"/>
      <c r="MXL386" s="632"/>
      <c r="MXM386" s="632"/>
      <c r="MXN386" s="632"/>
      <c r="MXO386" s="632"/>
      <c r="MXP386" s="632"/>
      <c r="MXQ386" s="632"/>
      <c r="MXR386" s="632"/>
      <c r="MXS386" s="632"/>
      <c r="MXT386" s="632"/>
      <c r="MXU386" s="632"/>
      <c r="MXV386" s="632"/>
      <c r="MXW386" s="632"/>
      <c r="MXX386" s="632"/>
      <c r="MXY386" s="632"/>
      <c r="MXZ386" s="632"/>
      <c r="MYA386" s="632"/>
      <c r="MYB386" s="632"/>
      <c r="MYC386" s="632"/>
      <c r="MYD386" s="632"/>
      <c r="MYE386" s="632"/>
      <c r="MYF386" s="632"/>
      <c r="MYG386" s="632"/>
      <c r="MYH386" s="632"/>
      <c r="MYI386" s="632"/>
      <c r="MYJ386" s="632"/>
      <c r="MYK386" s="632"/>
      <c r="MYL386" s="632"/>
      <c r="MYM386" s="632"/>
      <c r="MYN386" s="632"/>
      <c r="MYO386" s="632"/>
      <c r="MYP386" s="632"/>
      <c r="MYQ386" s="632"/>
      <c r="MYR386" s="632"/>
      <c r="MYS386" s="632"/>
      <c r="MYT386" s="632"/>
      <c r="MYU386" s="632"/>
      <c r="MYV386" s="632"/>
      <c r="MYW386" s="632"/>
      <c r="MYX386" s="632"/>
      <c r="MYY386" s="632"/>
      <c r="MYZ386" s="632"/>
      <c r="MZA386" s="632"/>
      <c r="MZB386" s="632"/>
      <c r="MZC386" s="632"/>
      <c r="MZD386" s="632"/>
      <c r="MZE386" s="632"/>
      <c r="MZF386" s="632"/>
      <c r="MZG386" s="632"/>
      <c r="MZH386" s="632"/>
      <c r="MZI386" s="632"/>
      <c r="MZJ386" s="632"/>
      <c r="MZK386" s="632"/>
      <c r="MZL386" s="632"/>
      <c r="MZM386" s="632"/>
      <c r="MZN386" s="632"/>
      <c r="MZO386" s="632"/>
      <c r="MZP386" s="632"/>
      <c r="MZQ386" s="632"/>
      <c r="MZR386" s="632"/>
      <c r="MZS386" s="632"/>
      <c r="MZT386" s="632"/>
      <c r="MZU386" s="632"/>
      <c r="MZV386" s="632"/>
      <c r="MZW386" s="632"/>
      <c r="MZX386" s="632"/>
      <c r="MZY386" s="632"/>
      <c r="MZZ386" s="632"/>
      <c r="NAA386" s="632"/>
      <c r="NAB386" s="632"/>
      <c r="NAC386" s="632"/>
      <c r="NAD386" s="632"/>
      <c r="NAE386" s="632"/>
      <c r="NAF386" s="632"/>
      <c r="NAG386" s="632"/>
      <c r="NAH386" s="632"/>
      <c r="NAI386" s="632"/>
      <c r="NAJ386" s="632"/>
      <c r="NAK386" s="632"/>
      <c r="NAL386" s="632"/>
      <c r="NAM386" s="632"/>
      <c r="NAN386" s="632"/>
      <c r="NAO386" s="632"/>
      <c r="NAP386" s="632"/>
      <c r="NAQ386" s="632"/>
      <c r="NAR386" s="632"/>
      <c r="NAS386" s="632"/>
      <c r="NAT386" s="632"/>
      <c r="NAU386" s="632"/>
      <c r="NAV386" s="632"/>
      <c r="NAW386" s="632"/>
      <c r="NAX386" s="632"/>
      <c r="NAY386" s="632"/>
      <c r="NAZ386" s="632"/>
      <c r="NBA386" s="632"/>
      <c r="NBB386" s="632"/>
      <c r="NBC386" s="632"/>
      <c r="NBD386" s="632"/>
      <c r="NBE386" s="632"/>
      <c r="NBF386" s="632"/>
      <c r="NBG386" s="632"/>
      <c r="NBH386" s="632"/>
      <c r="NBI386" s="632"/>
      <c r="NBJ386" s="632"/>
      <c r="NBK386" s="632"/>
      <c r="NBL386" s="632"/>
      <c r="NBM386" s="632"/>
      <c r="NBN386" s="632"/>
      <c r="NBO386" s="632"/>
      <c r="NBP386" s="632"/>
      <c r="NBQ386" s="632"/>
      <c r="NBR386" s="632"/>
      <c r="NBS386" s="632"/>
      <c r="NBT386" s="632"/>
      <c r="NBU386" s="632"/>
      <c r="NBV386" s="632"/>
      <c r="NBW386" s="632"/>
      <c r="NBX386" s="632"/>
      <c r="NBY386" s="632"/>
      <c r="NBZ386" s="632"/>
      <c r="NCA386" s="632"/>
      <c r="NCB386" s="632"/>
      <c r="NCC386" s="632"/>
      <c r="NCD386" s="632"/>
      <c r="NCE386" s="632"/>
      <c r="NCF386" s="632"/>
      <c r="NCG386" s="632"/>
      <c r="NCH386" s="632"/>
      <c r="NCI386" s="632"/>
      <c r="NCJ386" s="632"/>
      <c r="NCK386" s="632"/>
      <c r="NCL386" s="632"/>
      <c r="NCM386" s="632"/>
      <c r="NCN386" s="632"/>
      <c r="NCO386" s="632"/>
      <c r="NCP386" s="632"/>
      <c r="NCQ386" s="632"/>
      <c r="NCR386" s="632"/>
      <c r="NCS386" s="632"/>
      <c r="NCT386" s="632"/>
      <c r="NCU386" s="632"/>
      <c r="NCV386" s="632"/>
      <c r="NCW386" s="632"/>
      <c r="NCX386" s="632"/>
      <c r="NCY386" s="632"/>
      <c r="NCZ386" s="632"/>
      <c r="NDA386" s="632"/>
      <c r="NDB386" s="632"/>
      <c r="NDC386" s="632"/>
      <c r="NDD386" s="632"/>
      <c r="NDE386" s="632"/>
      <c r="NDF386" s="632"/>
      <c r="NDG386" s="632"/>
      <c r="NDH386" s="632"/>
      <c r="NDI386" s="632"/>
      <c r="NDJ386" s="632"/>
      <c r="NDK386" s="632"/>
      <c r="NDL386" s="632"/>
      <c r="NDM386" s="632"/>
      <c r="NDN386" s="632"/>
      <c r="NDO386" s="632"/>
      <c r="NDP386" s="632"/>
      <c r="NDQ386" s="632"/>
      <c r="NDR386" s="632"/>
      <c r="NDS386" s="632"/>
      <c r="NDT386" s="632"/>
      <c r="NDU386" s="632"/>
      <c r="NDV386" s="632"/>
      <c r="NDW386" s="632"/>
      <c r="NDX386" s="632"/>
      <c r="NDY386" s="632"/>
      <c r="NDZ386" s="632"/>
      <c r="NEA386" s="632"/>
      <c r="NEB386" s="632"/>
      <c r="NEC386" s="632"/>
      <c r="NED386" s="632"/>
      <c r="NEE386" s="632"/>
      <c r="NEF386" s="632"/>
      <c r="NEG386" s="632"/>
      <c r="NEH386" s="632"/>
      <c r="NEI386" s="632"/>
      <c r="NEJ386" s="632"/>
      <c r="NEK386" s="632"/>
      <c r="NEL386" s="632"/>
      <c r="NEM386" s="632"/>
      <c r="NEN386" s="632"/>
      <c r="NEO386" s="632"/>
      <c r="NEP386" s="632"/>
      <c r="NEQ386" s="632"/>
      <c r="NER386" s="632"/>
      <c r="NES386" s="632"/>
      <c r="NET386" s="632"/>
      <c r="NEU386" s="632"/>
      <c r="NEV386" s="632"/>
      <c r="NEW386" s="632"/>
      <c r="NEX386" s="632"/>
      <c r="NEY386" s="632"/>
      <c r="NEZ386" s="632"/>
      <c r="NFA386" s="632"/>
      <c r="NFB386" s="632"/>
      <c r="NFC386" s="632"/>
      <c r="NFD386" s="632"/>
      <c r="NFE386" s="632"/>
      <c r="NFF386" s="632"/>
      <c r="NFG386" s="632"/>
      <c r="NFH386" s="632"/>
      <c r="NFI386" s="632"/>
      <c r="NFJ386" s="632"/>
      <c r="NFK386" s="632"/>
      <c r="NFL386" s="632"/>
      <c r="NFM386" s="632"/>
      <c r="NFN386" s="632"/>
      <c r="NFO386" s="632"/>
      <c r="NFP386" s="632"/>
      <c r="NFQ386" s="632"/>
      <c r="NFR386" s="632"/>
      <c r="NFS386" s="632"/>
      <c r="NFT386" s="632"/>
      <c r="NFU386" s="632"/>
      <c r="NFV386" s="632"/>
      <c r="NFW386" s="632"/>
      <c r="NFX386" s="632"/>
      <c r="NFY386" s="632"/>
      <c r="NFZ386" s="632"/>
      <c r="NGA386" s="632"/>
      <c r="NGB386" s="632"/>
      <c r="NGC386" s="632"/>
      <c r="NGD386" s="632"/>
      <c r="NGE386" s="632"/>
      <c r="NGF386" s="632"/>
      <c r="NGG386" s="632"/>
      <c r="NGH386" s="632"/>
      <c r="NGI386" s="632"/>
      <c r="NGJ386" s="632"/>
      <c r="NGK386" s="632"/>
      <c r="NGL386" s="632"/>
      <c r="NGM386" s="632"/>
      <c r="NGN386" s="632"/>
      <c r="NGO386" s="632"/>
      <c r="NGP386" s="632"/>
      <c r="NGQ386" s="632"/>
      <c r="NGR386" s="632"/>
      <c r="NGS386" s="632"/>
      <c r="NGT386" s="632"/>
      <c r="NGU386" s="632"/>
      <c r="NGV386" s="632"/>
      <c r="NGW386" s="632"/>
      <c r="NGX386" s="632"/>
      <c r="NGY386" s="632"/>
      <c r="NGZ386" s="632"/>
      <c r="NHA386" s="632"/>
      <c r="NHB386" s="632"/>
      <c r="NHC386" s="632"/>
      <c r="NHD386" s="632"/>
      <c r="NHE386" s="632"/>
      <c r="NHF386" s="632"/>
      <c r="NHG386" s="632"/>
      <c r="NHH386" s="632"/>
      <c r="NHI386" s="632"/>
      <c r="NHJ386" s="632"/>
      <c r="NHK386" s="632"/>
      <c r="NHL386" s="632"/>
      <c r="NHM386" s="632"/>
      <c r="NHN386" s="632"/>
      <c r="NHO386" s="632"/>
      <c r="NHP386" s="632"/>
      <c r="NHQ386" s="632"/>
      <c r="NHR386" s="632"/>
      <c r="NHS386" s="632"/>
      <c r="NHT386" s="632"/>
      <c r="NHU386" s="632"/>
      <c r="NHV386" s="632"/>
      <c r="NHW386" s="632"/>
      <c r="NHX386" s="632"/>
      <c r="NHY386" s="632"/>
      <c r="NHZ386" s="632"/>
      <c r="NIA386" s="632"/>
      <c r="NIB386" s="632"/>
      <c r="NIC386" s="632"/>
      <c r="NID386" s="632"/>
      <c r="NIE386" s="632"/>
      <c r="NIF386" s="632"/>
      <c r="NIG386" s="632"/>
      <c r="NIH386" s="632"/>
      <c r="NII386" s="632"/>
      <c r="NIJ386" s="632"/>
      <c r="NIK386" s="632"/>
      <c r="NIL386" s="632"/>
      <c r="NIM386" s="632"/>
      <c r="NIN386" s="632"/>
      <c r="NIO386" s="632"/>
      <c r="NIP386" s="632"/>
      <c r="NIQ386" s="632"/>
      <c r="NIR386" s="632"/>
      <c r="NIS386" s="632"/>
      <c r="NIT386" s="632"/>
      <c r="NIU386" s="632"/>
      <c r="NIV386" s="632"/>
      <c r="NIW386" s="632"/>
      <c r="NIX386" s="632"/>
      <c r="NIY386" s="632"/>
      <c r="NIZ386" s="632"/>
      <c r="NJA386" s="632"/>
      <c r="NJB386" s="632"/>
      <c r="NJC386" s="632"/>
      <c r="NJD386" s="632"/>
      <c r="NJE386" s="632"/>
      <c r="NJF386" s="632"/>
      <c r="NJG386" s="632"/>
      <c r="NJH386" s="632"/>
      <c r="NJI386" s="632"/>
      <c r="NJJ386" s="632"/>
      <c r="NJK386" s="632"/>
      <c r="NJL386" s="632"/>
      <c r="NJM386" s="632"/>
      <c r="NJN386" s="632"/>
      <c r="NJO386" s="632"/>
      <c r="NJP386" s="632"/>
      <c r="NJQ386" s="632"/>
      <c r="NJR386" s="632"/>
      <c r="NJS386" s="632"/>
      <c r="NJT386" s="632"/>
      <c r="NJU386" s="632"/>
      <c r="NJV386" s="632"/>
      <c r="NJW386" s="632"/>
      <c r="NJX386" s="632"/>
      <c r="NJY386" s="632"/>
      <c r="NJZ386" s="632"/>
      <c r="NKA386" s="632"/>
      <c r="NKB386" s="632"/>
      <c r="NKC386" s="632"/>
      <c r="NKD386" s="632"/>
      <c r="NKE386" s="632"/>
      <c r="NKF386" s="632"/>
      <c r="NKG386" s="632"/>
      <c r="NKH386" s="632"/>
      <c r="NKI386" s="632"/>
      <c r="NKJ386" s="632"/>
      <c r="NKK386" s="632"/>
      <c r="NKL386" s="632"/>
      <c r="NKM386" s="632"/>
      <c r="NKN386" s="632"/>
      <c r="NKO386" s="632"/>
      <c r="NKP386" s="632"/>
      <c r="NKQ386" s="632"/>
      <c r="NKR386" s="632"/>
      <c r="NKS386" s="632"/>
      <c r="NKT386" s="632"/>
      <c r="NKU386" s="632"/>
      <c r="NKV386" s="632"/>
      <c r="NKW386" s="632"/>
      <c r="NKX386" s="632"/>
      <c r="NKY386" s="632"/>
      <c r="NKZ386" s="632"/>
      <c r="NLA386" s="632"/>
      <c r="NLB386" s="632"/>
      <c r="NLC386" s="632"/>
      <c r="NLD386" s="632"/>
      <c r="NLE386" s="632"/>
      <c r="NLF386" s="632"/>
      <c r="NLG386" s="632"/>
      <c r="NLH386" s="632"/>
      <c r="NLI386" s="632"/>
      <c r="NLJ386" s="632"/>
      <c r="NLK386" s="632"/>
      <c r="NLL386" s="632"/>
      <c r="NLM386" s="632"/>
      <c r="NLN386" s="632"/>
      <c r="NLO386" s="632"/>
      <c r="NLP386" s="632"/>
      <c r="NLQ386" s="632"/>
      <c r="NLR386" s="632"/>
      <c r="NLS386" s="632"/>
      <c r="NLT386" s="632"/>
      <c r="NLU386" s="632"/>
      <c r="NLV386" s="632"/>
      <c r="NLW386" s="632"/>
      <c r="NLX386" s="632"/>
      <c r="NLY386" s="632"/>
      <c r="NLZ386" s="632"/>
      <c r="NMA386" s="632"/>
      <c r="NMB386" s="632"/>
      <c r="NMC386" s="632"/>
      <c r="NMD386" s="632"/>
      <c r="NME386" s="632"/>
      <c r="NMF386" s="632"/>
      <c r="NMG386" s="632"/>
      <c r="NMH386" s="632"/>
      <c r="NMI386" s="632"/>
      <c r="NMJ386" s="632"/>
      <c r="NMK386" s="632"/>
      <c r="NML386" s="632"/>
      <c r="NMM386" s="632"/>
      <c r="NMN386" s="632"/>
      <c r="NMO386" s="632"/>
      <c r="NMP386" s="632"/>
      <c r="NMQ386" s="632"/>
      <c r="NMR386" s="632"/>
      <c r="NMS386" s="632"/>
      <c r="NMT386" s="632"/>
      <c r="NMU386" s="632"/>
      <c r="NMV386" s="632"/>
      <c r="NMW386" s="632"/>
      <c r="NMX386" s="632"/>
      <c r="NMY386" s="632"/>
      <c r="NMZ386" s="632"/>
      <c r="NNA386" s="632"/>
      <c r="NNB386" s="632"/>
      <c r="NNC386" s="632"/>
      <c r="NND386" s="632"/>
      <c r="NNE386" s="632"/>
      <c r="NNF386" s="632"/>
      <c r="NNG386" s="632"/>
      <c r="NNH386" s="632"/>
      <c r="NNI386" s="632"/>
      <c r="NNJ386" s="632"/>
      <c r="NNK386" s="632"/>
      <c r="NNL386" s="632"/>
      <c r="NNM386" s="632"/>
      <c r="NNN386" s="632"/>
      <c r="NNO386" s="632"/>
      <c r="NNP386" s="632"/>
      <c r="NNQ386" s="632"/>
      <c r="NNR386" s="632"/>
      <c r="NNS386" s="632"/>
      <c r="NNT386" s="632"/>
      <c r="NNU386" s="632"/>
      <c r="NNV386" s="632"/>
      <c r="NNW386" s="632"/>
      <c r="NNX386" s="632"/>
      <c r="NNY386" s="632"/>
      <c r="NNZ386" s="632"/>
      <c r="NOA386" s="632"/>
      <c r="NOB386" s="632"/>
      <c r="NOC386" s="632"/>
      <c r="NOD386" s="632"/>
      <c r="NOE386" s="632"/>
      <c r="NOF386" s="632"/>
      <c r="NOG386" s="632"/>
      <c r="NOH386" s="632"/>
      <c r="NOI386" s="632"/>
      <c r="NOJ386" s="632"/>
      <c r="NOK386" s="632"/>
      <c r="NOL386" s="632"/>
      <c r="NOM386" s="632"/>
      <c r="NON386" s="632"/>
      <c r="NOO386" s="632"/>
      <c r="NOP386" s="632"/>
      <c r="NOQ386" s="632"/>
      <c r="NOR386" s="632"/>
      <c r="NOS386" s="632"/>
      <c r="NOT386" s="632"/>
      <c r="NOU386" s="632"/>
      <c r="NOV386" s="632"/>
      <c r="NOW386" s="632"/>
      <c r="NOX386" s="632"/>
      <c r="NOY386" s="632"/>
      <c r="NOZ386" s="632"/>
      <c r="NPA386" s="632"/>
      <c r="NPB386" s="632"/>
      <c r="NPC386" s="632"/>
      <c r="NPD386" s="632"/>
      <c r="NPE386" s="632"/>
      <c r="NPF386" s="632"/>
      <c r="NPG386" s="632"/>
      <c r="NPH386" s="632"/>
      <c r="NPI386" s="632"/>
      <c r="NPJ386" s="632"/>
      <c r="NPK386" s="632"/>
      <c r="NPL386" s="632"/>
      <c r="NPM386" s="632"/>
      <c r="NPN386" s="632"/>
      <c r="NPO386" s="632"/>
      <c r="NPP386" s="632"/>
      <c r="NPQ386" s="632"/>
      <c r="NPR386" s="632"/>
      <c r="NPS386" s="632"/>
      <c r="NPT386" s="632"/>
      <c r="NPU386" s="632"/>
      <c r="NPV386" s="632"/>
      <c r="NPW386" s="632"/>
      <c r="NPX386" s="632"/>
      <c r="NPY386" s="632"/>
      <c r="NPZ386" s="632"/>
      <c r="NQA386" s="632"/>
      <c r="NQB386" s="632"/>
      <c r="NQC386" s="632"/>
      <c r="NQD386" s="632"/>
      <c r="NQE386" s="632"/>
      <c r="NQF386" s="632"/>
      <c r="NQG386" s="632"/>
      <c r="NQH386" s="632"/>
      <c r="NQI386" s="632"/>
      <c r="NQJ386" s="632"/>
      <c r="NQK386" s="632"/>
      <c r="NQL386" s="632"/>
      <c r="NQM386" s="632"/>
      <c r="NQN386" s="632"/>
      <c r="NQO386" s="632"/>
      <c r="NQP386" s="632"/>
      <c r="NQQ386" s="632"/>
      <c r="NQR386" s="632"/>
      <c r="NQS386" s="632"/>
      <c r="NQT386" s="632"/>
      <c r="NQU386" s="632"/>
      <c r="NQV386" s="632"/>
      <c r="NQW386" s="632"/>
      <c r="NQX386" s="632"/>
      <c r="NQY386" s="632"/>
      <c r="NQZ386" s="632"/>
      <c r="NRA386" s="632"/>
      <c r="NRB386" s="632"/>
      <c r="NRC386" s="632"/>
      <c r="NRD386" s="632"/>
      <c r="NRE386" s="632"/>
      <c r="NRF386" s="632"/>
      <c r="NRG386" s="632"/>
      <c r="NRH386" s="632"/>
      <c r="NRI386" s="632"/>
      <c r="NRJ386" s="632"/>
      <c r="NRK386" s="632"/>
      <c r="NRL386" s="632"/>
      <c r="NRM386" s="632"/>
      <c r="NRN386" s="632"/>
      <c r="NRO386" s="632"/>
      <c r="NRP386" s="632"/>
      <c r="NRQ386" s="632"/>
      <c r="NRR386" s="632"/>
      <c r="NRS386" s="632"/>
      <c r="NRT386" s="632"/>
      <c r="NRU386" s="632"/>
      <c r="NRV386" s="632"/>
      <c r="NRW386" s="632"/>
      <c r="NRX386" s="632"/>
      <c r="NRY386" s="632"/>
      <c r="NRZ386" s="632"/>
      <c r="NSA386" s="632"/>
      <c r="NSB386" s="632"/>
      <c r="NSC386" s="632"/>
      <c r="NSD386" s="632"/>
      <c r="NSE386" s="632"/>
      <c r="NSF386" s="632"/>
      <c r="NSG386" s="632"/>
      <c r="NSH386" s="632"/>
      <c r="NSI386" s="632"/>
      <c r="NSJ386" s="632"/>
      <c r="NSK386" s="632"/>
      <c r="NSL386" s="632"/>
      <c r="NSM386" s="632"/>
      <c r="NSN386" s="632"/>
      <c r="NSO386" s="632"/>
      <c r="NSP386" s="632"/>
      <c r="NSQ386" s="632"/>
      <c r="NSR386" s="632"/>
      <c r="NSS386" s="632"/>
      <c r="NST386" s="632"/>
      <c r="NSU386" s="632"/>
      <c r="NSV386" s="632"/>
      <c r="NSW386" s="632"/>
      <c r="NSX386" s="632"/>
      <c r="NSY386" s="632"/>
      <c r="NSZ386" s="632"/>
      <c r="NTA386" s="632"/>
      <c r="NTB386" s="632"/>
      <c r="NTC386" s="632"/>
      <c r="NTD386" s="632"/>
      <c r="NTE386" s="632"/>
      <c r="NTF386" s="632"/>
      <c r="NTG386" s="632"/>
      <c r="NTH386" s="632"/>
      <c r="NTI386" s="632"/>
      <c r="NTJ386" s="632"/>
      <c r="NTK386" s="632"/>
      <c r="NTL386" s="632"/>
      <c r="NTM386" s="632"/>
      <c r="NTN386" s="632"/>
      <c r="NTO386" s="632"/>
      <c r="NTP386" s="632"/>
      <c r="NTQ386" s="632"/>
      <c r="NTR386" s="632"/>
      <c r="NTS386" s="632"/>
      <c r="NTT386" s="632"/>
      <c r="NTU386" s="632"/>
      <c r="NTV386" s="632"/>
      <c r="NTW386" s="632"/>
      <c r="NTX386" s="632"/>
      <c r="NTY386" s="632"/>
      <c r="NTZ386" s="632"/>
      <c r="NUA386" s="632"/>
      <c r="NUB386" s="632"/>
      <c r="NUC386" s="632"/>
      <c r="NUD386" s="632"/>
      <c r="NUE386" s="632"/>
      <c r="NUF386" s="632"/>
      <c r="NUG386" s="632"/>
      <c r="NUH386" s="632"/>
      <c r="NUI386" s="632"/>
      <c r="NUJ386" s="632"/>
      <c r="NUK386" s="632"/>
      <c r="NUL386" s="632"/>
      <c r="NUM386" s="632"/>
      <c r="NUN386" s="632"/>
      <c r="NUO386" s="632"/>
      <c r="NUP386" s="632"/>
      <c r="NUQ386" s="632"/>
      <c r="NUR386" s="632"/>
      <c r="NUS386" s="632"/>
      <c r="NUT386" s="632"/>
      <c r="NUU386" s="632"/>
      <c r="NUV386" s="632"/>
      <c r="NUW386" s="632"/>
      <c r="NUX386" s="632"/>
      <c r="NUY386" s="632"/>
      <c r="NUZ386" s="632"/>
      <c r="NVA386" s="632"/>
      <c r="NVB386" s="632"/>
      <c r="NVC386" s="632"/>
      <c r="NVD386" s="632"/>
      <c r="NVE386" s="632"/>
      <c r="NVF386" s="632"/>
      <c r="NVG386" s="632"/>
      <c r="NVH386" s="632"/>
      <c r="NVI386" s="632"/>
      <c r="NVJ386" s="632"/>
      <c r="NVK386" s="632"/>
      <c r="NVL386" s="632"/>
      <c r="NVM386" s="632"/>
      <c r="NVN386" s="632"/>
      <c r="NVO386" s="632"/>
      <c r="NVP386" s="632"/>
      <c r="NVQ386" s="632"/>
      <c r="NVR386" s="632"/>
      <c r="NVS386" s="632"/>
      <c r="NVT386" s="632"/>
      <c r="NVU386" s="632"/>
      <c r="NVV386" s="632"/>
      <c r="NVW386" s="632"/>
      <c r="NVX386" s="632"/>
      <c r="NVY386" s="632"/>
      <c r="NVZ386" s="632"/>
      <c r="NWA386" s="632"/>
      <c r="NWB386" s="632"/>
      <c r="NWC386" s="632"/>
      <c r="NWD386" s="632"/>
      <c r="NWE386" s="632"/>
      <c r="NWF386" s="632"/>
      <c r="NWG386" s="632"/>
      <c r="NWH386" s="632"/>
      <c r="NWI386" s="632"/>
      <c r="NWJ386" s="632"/>
      <c r="NWK386" s="632"/>
      <c r="NWL386" s="632"/>
      <c r="NWM386" s="632"/>
      <c r="NWN386" s="632"/>
      <c r="NWO386" s="632"/>
      <c r="NWP386" s="632"/>
      <c r="NWQ386" s="632"/>
      <c r="NWR386" s="632"/>
      <c r="NWS386" s="632"/>
      <c r="NWT386" s="632"/>
      <c r="NWU386" s="632"/>
      <c r="NWV386" s="632"/>
      <c r="NWW386" s="632"/>
      <c r="NWX386" s="632"/>
      <c r="NWY386" s="632"/>
      <c r="NWZ386" s="632"/>
      <c r="NXA386" s="632"/>
      <c r="NXB386" s="632"/>
      <c r="NXC386" s="632"/>
      <c r="NXD386" s="632"/>
      <c r="NXE386" s="632"/>
      <c r="NXF386" s="632"/>
      <c r="NXG386" s="632"/>
      <c r="NXH386" s="632"/>
      <c r="NXI386" s="632"/>
      <c r="NXJ386" s="632"/>
      <c r="NXK386" s="632"/>
      <c r="NXL386" s="632"/>
      <c r="NXM386" s="632"/>
      <c r="NXN386" s="632"/>
      <c r="NXO386" s="632"/>
      <c r="NXP386" s="632"/>
      <c r="NXQ386" s="632"/>
      <c r="NXR386" s="632"/>
      <c r="NXS386" s="632"/>
      <c r="NXT386" s="632"/>
      <c r="NXU386" s="632"/>
      <c r="NXV386" s="632"/>
      <c r="NXW386" s="632"/>
      <c r="NXX386" s="632"/>
      <c r="NXY386" s="632"/>
      <c r="NXZ386" s="632"/>
      <c r="NYA386" s="632"/>
      <c r="NYB386" s="632"/>
      <c r="NYC386" s="632"/>
      <c r="NYD386" s="632"/>
      <c r="NYE386" s="632"/>
      <c r="NYF386" s="632"/>
      <c r="NYG386" s="632"/>
      <c r="NYH386" s="632"/>
      <c r="NYI386" s="632"/>
      <c r="NYJ386" s="632"/>
      <c r="NYK386" s="632"/>
      <c r="NYL386" s="632"/>
      <c r="NYM386" s="632"/>
      <c r="NYN386" s="632"/>
      <c r="NYO386" s="632"/>
      <c r="NYP386" s="632"/>
      <c r="NYQ386" s="632"/>
      <c r="NYR386" s="632"/>
      <c r="NYS386" s="632"/>
      <c r="NYT386" s="632"/>
      <c r="NYU386" s="632"/>
      <c r="NYV386" s="632"/>
      <c r="NYW386" s="632"/>
      <c r="NYX386" s="632"/>
      <c r="NYY386" s="632"/>
      <c r="NYZ386" s="632"/>
      <c r="NZA386" s="632"/>
      <c r="NZB386" s="632"/>
      <c r="NZC386" s="632"/>
      <c r="NZD386" s="632"/>
      <c r="NZE386" s="632"/>
      <c r="NZF386" s="632"/>
      <c r="NZG386" s="632"/>
      <c r="NZH386" s="632"/>
      <c r="NZI386" s="632"/>
      <c r="NZJ386" s="632"/>
      <c r="NZK386" s="632"/>
      <c r="NZL386" s="632"/>
      <c r="NZM386" s="632"/>
      <c r="NZN386" s="632"/>
      <c r="NZO386" s="632"/>
      <c r="NZP386" s="632"/>
      <c r="NZQ386" s="632"/>
      <c r="NZR386" s="632"/>
      <c r="NZS386" s="632"/>
      <c r="NZT386" s="632"/>
      <c r="NZU386" s="632"/>
      <c r="NZV386" s="632"/>
      <c r="NZW386" s="632"/>
      <c r="NZX386" s="632"/>
      <c r="NZY386" s="632"/>
      <c r="NZZ386" s="632"/>
      <c r="OAA386" s="632"/>
      <c r="OAB386" s="632"/>
      <c r="OAC386" s="632"/>
      <c r="OAD386" s="632"/>
      <c r="OAE386" s="632"/>
      <c r="OAF386" s="632"/>
      <c r="OAG386" s="632"/>
      <c r="OAH386" s="632"/>
      <c r="OAI386" s="632"/>
      <c r="OAJ386" s="632"/>
      <c r="OAK386" s="632"/>
      <c r="OAL386" s="632"/>
      <c r="OAM386" s="632"/>
      <c r="OAN386" s="632"/>
      <c r="OAO386" s="632"/>
      <c r="OAP386" s="632"/>
      <c r="OAQ386" s="632"/>
      <c r="OAR386" s="632"/>
      <c r="OAS386" s="632"/>
      <c r="OAT386" s="632"/>
      <c r="OAU386" s="632"/>
      <c r="OAV386" s="632"/>
      <c r="OAW386" s="632"/>
      <c r="OAX386" s="632"/>
      <c r="OAY386" s="632"/>
      <c r="OAZ386" s="632"/>
      <c r="OBA386" s="632"/>
      <c r="OBB386" s="632"/>
      <c r="OBC386" s="632"/>
      <c r="OBD386" s="632"/>
      <c r="OBE386" s="632"/>
      <c r="OBF386" s="632"/>
      <c r="OBG386" s="632"/>
      <c r="OBH386" s="632"/>
      <c r="OBI386" s="632"/>
      <c r="OBJ386" s="632"/>
      <c r="OBK386" s="632"/>
      <c r="OBL386" s="632"/>
      <c r="OBM386" s="632"/>
      <c r="OBN386" s="632"/>
      <c r="OBO386" s="632"/>
      <c r="OBP386" s="632"/>
      <c r="OBQ386" s="632"/>
      <c r="OBR386" s="632"/>
      <c r="OBS386" s="632"/>
      <c r="OBT386" s="632"/>
      <c r="OBU386" s="632"/>
      <c r="OBV386" s="632"/>
      <c r="OBW386" s="632"/>
      <c r="OBX386" s="632"/>
      <c r="OBY386" s="632"/>
      <c r="OBZ386" s="632"/>
      <c r="OCA386" s="632"/>
      <c r="OCB386" s="632"/>
      <c r="OCC386" s="632"/>
      <c r="OCD386" s="632"/>
      <c r="OCE386" s="632"/>
      <c r="OCF386" s="632"/>
      <c r="OCG386" s="632"/>
      <c r="OCH386" s="632"/>
      <c r="OCI386" s="632"/>
      <c r="OCJ386" s="632"/>
      <c r="OCK386" s="632"/>
      <c r="OCL386" s="632"/>
      <c r="OCM386" s="632"/>
      <c r="OCN386" s="632"/>
      <c r="OCO386" s="632"/>
      <c r="OCP386" s="632"/>
      <c r="OCQ386" s="632"/>
      <c r="OCR386" s="632"/>
      <c r="OCS386" s="632"/>
      <c r="OCT386" s="632"/>
      <c r="OCU386" s="632"/>
      <c r="OCV386" s="632"/>
      <c r="OCW386" s="632"/>
      <c r="OCX386" s="632"/>
      <c r="OCY386" s="632"/>
      <c r="OCZ386" s="632"/>
      <c r="ODA386" s="632"/>
      <c r="ODB386" s="632"/>
      <c r="ODC386" s="632"/>
      <c r="ODD386" s="632"/>
      <c r="ODE386" s="632"/>
      <c r="ODF386" s="632"/>
      <c r="ODG386" s="632"/>
      <c r="ODH386" s="632"/>
      <c r="ODI386" s="632"/>
      <c r="ODJ386" s="632"/>
      <c r="ODK386" s="632"/>
      <c r="ODL386" s="632"/>
      <c r="ODM386" s="632"/>
      <c r="ODN386" s="632"/>
      <c r="ODO386" s="632"/>
      <c r="ODP386" s="632"/>
      <c r="ODQ386" s="632"/>
      <c r="ODR386" s="632"/>
      <c r="ODS386" s="632"/>
      <c r="ODT386" s="632"/>
      <c r="ODU386" s="632"/>
      <c r="ODV386" s="632"/>
      <c r="ODW386" s="632"/>
      <c r="ODX386" s="632"/>
      <c r="ODY386" s="632"/>
      <c r="ODZ386" s="632"/>
      <c r="OEA386" s="632"/>
      <c r="OEB386" s="632"/>
      <c r="OEC386" s="632"/>
      <c r="OED386" s="632"/>
      <c r="OEE386" s="632"/>
      <c r="OEF386" s="632"/>
      <c r="OEG386" s="632"/>
      <c r="OEH386" s="632"/>
      <c r="OEI386" s="632"/>
      <c r="OEJ386" s="632"/>
      <c r="OEK386" s="632"/>
      <c r="OEL386" s="632"/>
      <c r="OEM386" s="632"/>
      <c r="OEN386" s="632"/>
      <c r="OEO386" s="632"/>
      <c r="OEP386" s="632"/>
      <c r="OEQ386" s="632"/>
      <c r="OER386" s="632"/>
      <c r="OES386" s="632"/>
      <c r="OET386" s="632"/>
      <c r="OEU386" s="632"/>
      <c r="OEV386" s="632"/>
      <c r="OEW386" s="632"/>
      <c r="OEX386" s="632"/>
      <c r="OEY386" s="632"/>
      <c r="OEZ386" s="632"/>
      <c r="OFA386" s="632"/>
      <c r="OFB386" s="632"/>
      <c r="OFC386" s="632"/>
      <c r="OFD386" s="632"/>
      <c r="OFE386" s="632"/>
      <c r="OFF386" s="632"/>
      <c r="OFG386" s="632"/>
      <c r="OFH386" s="632"/>
      <c r="OFI386" s="632"/>
      <c r="OFJ386" s="632"/>
      <c r="OFK386" s="632"/>
      <c r="OFL386" s="632"/>
      <c r="OFM386" s="632"/>
      <c r="OFN386" s="632"/>
      <c r="OFO386" s="632"/>
      <c r="OFP386" s="632"/>
      <c r="OFQ386" s="632"/>
      <c r="OFR386" s="632"/>
      <c r="OFS386" s="632"/>
      <c r="OFT386" s="632"/>
      <c r="OFU386" s="632"/>
      <c r="OFV386" s="632"/>
      <c r="OFW386" s="632"/>
      <c r="OFX386" s="632"/>
      <c r="OFY386" s="632"/>
      <c r="OFZ386" s="632"/>
      <c r="OGA386" s="632"/>
      <c r="OGB386" s="632"/>
      <c r="OGC386" s="632"/>
      <c r="OGD386" s="632"/>
      <c r="OGE386" s="632"/>
      <c r="OGF386" s="632"/>
      <c r="OGG386" s="632"/>
      <c r="OGH386" s="632"/>
      <c r="OGI386" s="632"/>
      <c r="OGJ386" s="632"/>
      <c r="OGK386" s="632"/>
      <c r="OGL386" s="632"/>
      <c r="OGM386" s="632"/>
      <c r="OGN386" s="632"/>
      <c r="OGO386" s="632"/>
      <c r="OGP386" s="632"/>
      <c r="OGQ386" s="632"/>
      <c r="OGR386" s="632"/>
      <c r="OGS386" s="632"/>
      <c r="OGT386" s="632"/>
      <c r="OGU386" s="632"/>
      <c r="OGV386" s="632"/>
      <c r="OGW386" s="632"/>
      <c r="OGX386" s="632"/>
      <c r="OGY386" s="632"/>
      <c r="OGZ386" s="632"/>
      <c r="OHA386" s="632"/>
      <c r="OHB386" s="632"/>
      <c r="OHC386" s="632"/>
      <c r="OHD386" s="632"/>
      <c r="OHE386" s="632"/>
      <c r="OHF386" s="632"/>
      <c r="OHG386" s="632"/>
      <c r="OHH386" s="632"/>
      <c r="OHI386" s="632"/>
      <c r="OHJ386" s="632"/>
      <c r="OHK386" s="632"/>
      <c r="OHL386" s="632"/>
      <c r="OHM386" s="632"/>
      <c r="OHN386" s="632"/>
      <c r="OHO386" s="632"/>
      <c r="OHP386" s="632"/>
      <c r="OHQ386" s="632"/>
      <c r="OHR386" s="632"/>
      <c r="OHS386" s="632"/>
      <c r="OHT386" s="632"/>
      <c r="OHU386" s="632"/>
      <c r="OHV386" s="632"/>
      <c r="OHW386" s="632"/>
      <c r="OHX386" s="632"/>
      <c r="OHY386" s="632"/>
      <c r="OHZ386" s="632"/>
      <c r="OIA386" s="632"/>
      <c r="OIB386" s="632"/>
      <c r="OIC386" s="632"/>
      <c r="OID386" s="632"/>
      <c r="OIE386" s="632"/>
      <c r="OIF386" s="632"/>
      <c r="OIG386" s="632"/>
      <c r="OIH386" s="632"/>
      <c r="OII386" s="632"/>
      <c r="OIJ386" s="632"/>
      <c r="OIK386" s="632"/>
      <c r="OIL386" s="632"/>
      <c r="OIM386" s="632"/>
      <c r="OIN386" s="632"/>
      <c r="OIO386" s="632"/>
      <c r="OIP386" s="632"/>
      <c r="OIQ386" s="632"/>
      <c r="OIR386" s="632"/>
      <c r="OIS386" s="632"/>
      <c r="OIT386" s="632"/>
      <c r="OIU386" s="632"/>
      <c r="OIV386" s="632"/>
      <c r="OIW386" s="632"/>
      <c r="OIX386" s="632"/>
      <c r="OIY386" s="632"/>
      <c r="OIZ386" s="632"/>
      <c r="OJA386" s="632"/>
      <c r="OJB386" s="632"/>
      <c r="OJC386" s="632"/>
      <c r="OJD386" s="632"/>
      <c r="OJE386" s="632"/>
      <c r="OJF386" s="632"/>
      <c r="OJG386" s="632"/>
      <c r="OJH386" s="632"/>
      <c r="OJI386" s="632"/>
      <c r="OJJ386" s="632"/>
      <c r="OJK386" s="632"/>
      <c r="OJL386" s="632"/>
      <c r="OJM386" s="632"/>
      <c r="OJN386" s="632"/>
      <c r="OJO386" s="632"/>
      <c r="OJP386" s="632"/>
      <c r="OJQ386" s="632"/>
      <c r="OJR386" s="632"/>
      <c r="OJS386" s="632"/>
      <c r="OJT386" s="632"/>
      <c r="OJU386" s="632"/>
      <c r="OJV386" s="632"/>
      <c r="OJW386" s="632"/>
      <c r="OJX386" s="632"/>
      <c r="OJY386" s="632"/>
      <c r="OJZ386" s="632"/>
      <c r="OKA386" s="632"/>
      <c r="OKB386" s="632"/>
      <c r="OKC386" s="632"/>
      <c r="OKD386" s="632"/>
      <c r="OKE386" s="632"/>
      <c r="OKF386" s="632"/>
      <c r="OKG386" s="632"/>
      <c r="OKH386" s="632"/>
      <c r="OKI386" s="632"/>
      <c r="OKJ386" s="632"/>
      <c r="OKK386" s="632"/>
      <c r="OKL386" s="632"/>
      <c r="OKM386" s="632"/>
      <c r="OKN386" s="632"/>
      <c r="OKO386" s="632"/>
      <c r="OKP386" s="632"/>
      <c r="OKQ386" s="632"/>
      <c r="OKR386" s="632"/>
      <c r="OKS386" s="632"/>
      <c r="OKT386" s="632"/>
      <c r="OKU386" s="632"/>
      <c r="OKV386" s="632"/>
      <c r="OKW386" s="632"/>
      <c r="OKX386" s="632"/>
      <c r="OKY386" s="632"/>
      <c r="OKZ386" s="632"/>
      <c r="OLA386" s="632"/>
      <c r="OLB386" s="632"/>
      <c r="OLC386" s="632"/>
      <c r="OLD386" s="632"/>
      <c r="OLE386" s="632"/>
      <c r="OLF386" s="632"/>
      <c r="OLG386" s="632"/>
      <c r="OLH386" s="632"/>
      <c r="OLI386" s="632"/>
      <c r="OLJ386" s="632"/>
      <c r="OLK386" s="632"/>
      <c r="OLL386" s="632"/>
      <c r="OLM386" s="632"/>
      <c r="OLN386" s="632"/>
      <c r="OLO386" s="632"/>
      <c r="OLP386" s="632"/>
      <c r="OLQ386" s="632"/>
      <c r="OLR386" s="632"/>
      <c r="OLS386" s="632"/>
      <c r="OLT386" s="632"/>
      <c r="OLU386" s="632"/>
      <c r="OLV386" s="632"/>
      <c r="OLW386" s="632"/>
      <c r="OLX386" s="632"/>
      <c r="OLY386" s="632"/>
      <c r="OLZ386" s="632"/>
      <c r="OMA386" s="632"/>
      <c r="OMB386" s="632"/>
      <c r="OMC386" s="632"/>
      <c r="OMD386" s="632"/>
      <c r="OME386" s="632"/>
      <c r="OMF386" s="632"/>
      <c r="OMG386" s="632"/>
      <c r="OMH386" s="632"/>
      <c r="OMI386" s="632"/>
      <c r="OMJ386" s="632"/>
      <c r="OMK386" s="632"/>
      <c r="OML386" s="632"/>
      <c r="OMM386" s="632"/>
      <c r="OMN386" s="632"/>
      <c r="OMO386" s="632"/>
      <c r="OMP386" s="632"/>
      <c r="OMQ386" s="632"/>
      <c r="OMR386" s="632"/>
      <c r="OMS386" s="632"/>
      <c r="OMT386" s="632"/>
      <c r="OMU386" s="632"/>
      <c r="OMV386" s="632"/>
      <c r="OMW386" s="632"/>
      <c r="OMX386" s="632"/>
      <c r="OMY386" s="632"/>
      <c r="OMZ386" s="632"/>
      <c r="ONA386" s="632"/>
      <c r="ONB386" s="632"/>
      <c r="ONC386" s="632"/>
      <c r="OND386" s="632"/>
      <c r="ONE386" s="632"/>
      <c r="ONF386" s="632"/>
      <c r="ONG386" s="632"/>
      <c r="ONH386" s="632"/>
      <c r="ONI386" s="632"/>
      <c r="ONJ386" s="632"/>
      <c r="ONK386" s="632"/>
      <c r="ONL386" s="632"/>
      <c r="ONM386" s="632"/>
      <c r="ONN386" s="632"/>
      <c r="ONO386" s="632"/>
      <c r="ONP386" s="632"/>
      <c r="ONQ386" s="632"/>
      <c r="ONR386" s="632"/>
      <c r="ONS386" s="632"/>
      <c r="ONT386" s="632"/>
      <c r="ONU386" s="632"/>
      <c r="ONV386" s="632"/>
      <c r="ONW386" s="632"/>
      <c r="ONX386" s="632"/>
      <c r="ONY386" s="632"/>
      <c r="ONZ386" s="632"/>
      <c r="OOA386" s="632"/>
      <c r="OOB386" s="632"/>
      <c r="OOC386" s="632"/>
      <c r="OOD386" s="632"/>
      <c r="OOE386" s="632"/>
      <c r="OOF386" s="632"/>
      <c r="OOG386" s="632"/>
      <c r="OOH386" s="632"/>
      <c r="OOI386" s="632"/>
      <c r="OOJ386" s="632"/>
      <c r="OOK386" s="632"/>
      <c r="OOL386" s="632"/>
      <c r="OOM386" s="632"/>
      <c r="OON386" s="632"/>
      <c r="OOO386" s="632"/>
      <c r="OOP386" s="632"/>
      <c r="OOQ386" s="632"/>
      <c r="OOR386" s="632"/>
      <c r="OOS386" s="632"/>
      <c r="OOT386" s="632"/>
      <c r="OOU386" s="632"/>
      <c r="OOV386" s="632"/>
      <c r="OOW386" s="632"/>
      <c r="OOX386" s="632"/>
      <c r="OOY386" s="632"/>
      <c r="OOZ386" s="632"/>
      <c r="OPA386" s="632"/>
      <c r="OPB386" s="632"/>
      <c r="OPC386" s="632"/>
      <c r="OPD386" s="632"/>
      <c r="OPE386" s="632"/>
      <c r="OPF386" s="632"/>
      <c r="OPG386" s="632"/>
      <c r="OPH386" s="632"/>
      <c r="OPI386" s="632"/>
      <c r="OPJ386" s="632"/>
      <c r="OPK386" s="632"/>
      <c r="OPL386" s="632"/>
      <c r="OPM386" s="632"/>
      <c r="OPN386" s="632"/>
      <c r="OPO386" s="632"/>
      <c r="OPP386" s="632"/>
      <c r="OPQ386" s="632"/>
      <c r="OPR386" s="632"/>
      <c r="OPS386" s="632"/>
      <c r="OPT386" s="632"/>
      <c r="OPU386" s="632"/>
      <c r="OPV386" s="632"/>
      <c r="OPW386" s="632"/>
      <c r="OPX386" s="632"/>
      <c r="OPY386" s="632"/>
      <c r="OPZ386" s="632"/>
      <c r="OQA386" s="632"/>
      <c r="OQB386" s="632"/>
      <c r="OQC386" s="632"/>
      <c r="OQD386" s="632"/>
      <c r="OQE386" s="632"/>
      <c r="OQF386" s="632"/>
      <c r="OQG386" s="632"/>
      <c r="OQH386" s="632"/>
      <c r="OQI386" s="632"/>
      <c r="OQJ386" s="632"/>
      <c r="OQK386" s="632"/>
      <c r="OQL386" s="632"/>
      <c r="OQM386" s="632"/>
      <c r="OQN386" s="632"/>
      <c r="OQO386" s="632"/>
      <c r="OQP386" s="632"/>
      <c r="OQQ386" s="632"/>
      <c r="OQR386" s="632"/>
      <c r="OQS386" s="632"/>
      <c r="OQT386" s="632"/>
      <c r="OQU386" s="632"/>
      <c r="OQV386" s="632"/>
      <c r="OQW386" s="632"/>
      <c r="OQX386" s="632"/>
      <c r="OQY386" s="632"/>
      <c r="OQZ386" s="632"/>
      <c r="ORA386" s="632"/>
      <c r="ORB386" s="632"/>
      <c r="ORC386" s="632"/>
      <c r="ORD386" s="632"/>
      <c r="ORE386" s="632"/>
      <c r="ORF386" s="632"/>
      <c r="ORG386" s="632"/>
      <c r="ORH386" s="632"/>
      <c r="ORI386" s="632"/>
      <c r="ORJ386" s="632"/>
      <c r="ORK386" s="632"/>
      <c r="ORL386" s="632"/>
      <c r="ORM386" s="632"/>
      <c r="ORN386" s="632"/>
      <c r="ORO386" s="632"/>
      <c r="ORP386" s="632"/>
      <c r="ORQ386" s="632"/>
      <c r="ORR386" s="632"/>
      <c r="ORS386" s="632"/>
      <c r="ORT386" s="632"/>
      <c r="ORU386" s="632"/>
      <c r="ORV386" s="632"/>
      <c r="ORW386" s="632"/>
      <c r="ORX386" s="632"/>
      <c r="ORY386" s="632"/>
      <c r="ORZ386" s="632"/>
      <c r="OSA386" s="632"/>
      <c r="OSB386" s="632"/>
      <c r="OSC386" s="632"/>
      <c r="OSD386" s="632"/>
      <c r="OSE386" s="632"/>
      <c r="OSF386" s="632"/>
      <c r="OSG386" s="632"/>
      <c r="OSH386" s="632"/>
      <c r="OSI386" s="632"/>
      <c r="OSJ386" s="632"/>
      <c r="OSK386" s="632"/>
      <c r="OSL386" s="632"/>
      <c r="OSM386" s="632"/>
      <c r="OSN386" s="632"/>
      <c r="OSO386" s="632"/>
      <c r="OSP386" s="632"/>
      <c r="OSQ386" s="632"/>
      <c r="OSR386" s="632"/>
      <c r="OSS386" s="632"/>
      <c r="OST386" s="632"/>
      <c r="OSU386" s="632"/>
      <c r="OSV386" s="632"/>
      <c r="OSW386" s="632"/>
      <c r="OSX386" s="632"/>
      <c r="OSY386" s="632"/>
      <c r="OSZ386" s="632"/>
      <c r="OTA386" s="632"/>
      <c r="OTB386" s="632"/>
      <c r="OTC386" s="632"/>
      <c r="OTD386" s="632"/>
      <c r="OTE386" s="632"/>
      <c r="OTF386" s="632"/>
      <c r="OTG386" s="632"/>
      <c r="OTH386" s="632"/>
      <c r="OTI386" s="632"/>
      <c r="OTJ386" s="632"/>
      <c r="OTK386" s="632"/>
      <c r="OTL386" s="632"/>
      <c r="OTM386" s="632"/>
      <c r="OTN386" s="632"/>
      <c r="OTO386" s="632"/>
      <c r="OTP386" s="632"/>
      <c r="OTQ386" s="632"/>
      <c r="OTR386" s="632"/>
      <c r="OTS386" s="632"/>
      <c r="OTT386" s="632"/>
      <c r="OTU386" s="632"/>
      <c r="OTV386" s="632"/>
      <c r="OTW386" s="632"/>
      <c r="OTX386" s="632"/>
      <c r="OTY386" s="632"/>
      <c r="OTZ386" s="632"/>
      <c r="OUA386" s="632"/>
      <c r="OUB386" s="632"/>
      <c r="OUC386" s="632"/>
      <c r="OUD386" s="632"/>
      <c r="OUE386" s="632"/>
      <c r="OUF386" s="632"/>
      <c r="OUG386" s="632"/>
      <c r="OUH386" s="632"/>
      <c r="OUI386" s="632"/>
      <c r="OUJ386" s="632"/>
      <c r="OUK386" s="632"/>
      <c r="OUL386" s="632"/>
      <c r="OUM386" s="632"/>
      <c r="OUN386" s="632"/>
      <c r="OUO386" s="632"/>
      <c r="OUP386" s="632"/>
      <c r="OUQ386" s="632"/>
      <c r="OUR386" s="632"/>
      <c r="OUS386" s="632"/>
      <c r="OUT386" s="632"/>
      <c r="OUU386" s="632"/>
      <c r="OUV386" s="632"/>
      <c r="OUW386" s="632"/>
      <c r="OUX386" s="632"/>
      <c r="OUY386" s="632"/>
      <c r="OUZ386" s="632"/>
      <c r="OVA386" s="632"/>
      <c r="OVB386" s="632"/>
      <c r="OVC386" s="632"/>
      <c r="OVD386" s="632"/>
      <c r="OVE386" s="632"/>
      <c r="OVF386" s="632"/>
      <c r="OVG386" s="632"/>
      <c r="OVH386" s="632"/>
      <c r="OVI386" s="632"/>
      <c r="OVJ386" s="632"/>
      <c r="OVK386" s="632"/>
      <c r="OVL386" s="632"/>
      <c r="OVM386" s="632"/>
      <c r="OVN386" s="632"/>
      <c r="OVO386" s="632"/>
      <c r="OVP386" s="632"/>
      <c r="OVQ386" s="632"/>
      <c r="OVR386" s="632"/>
      <c r="OVS386" s="632"/>
      <c r="OVT386" s="632"/>
      <c r="OVU386" s="632"/>
      <c r="OVV386" s="632"/>
      <c r="OVW386" s="632"/>
      <c r="OVX386" s="632"/>
      <c r="OVY386" s="632"/>
      <c r="OVZ386" s="632"/>
      <c r="OWA386" s="632"/>
      <c r="OWB386" s="632"/>
      <c r="OWC386" s="632"/>
      <c r="OWD386" s="632"/>
      <c r="OWE386" s="632"/>
      <c r="OWF386" s="632"/>
      <c r="OWG386" s="632"/>
      <c r="OWH386" s="632"/>
      <c r="OWI386" s="632"/>
      <c r="OWJ386" s="632"/>
      <c r="OWK386" s="632"/>
      <c r="OWL386" s="632"/>
      <c r="OWM386" s="632"/>
      <c r="OWN386" s="632"/>
      <c r="OWO386" s="632"/>
      <c r="OWP386" s="632"/>
      <c r="OWQ386" s="632"/>
      <c r="OWR386" s="632"/>
      <c r="OWS386" s="632"/>
      <c r="OWT386" s="632"/>
      <c r="OWU386" s="632"/>
      <c r="OWV386" s="632"/>
      <c r="OWW386" s="632"/>
      <c r="OWX386" s="632"/>
      <c r="OWY386" s="632"/>
      <c r="OWZ386" s="632"/>
      <c r="OXA386" s="632"/>
      <c r="OXB386" s="632"/>
      <c r="OXC386" s="632"/>
      <c r="OXD386" s="632"/>
      <c r="OXE386" s="632"/>
      <c r="OXF386" s="632"/>
      <c r="OXG386" s="632"/>
      <c r="OXH386" s="632"/>
      <c r="OXI386" s="632"/>
      <c r="OXJ386" s="632"/>
      <c r="OXK386" s="632"/>
      <c r="OXL386" s="632"/>
      <c r="OXM386" s="632"/>
      <c r="OXN386" s="632"/>
      <c r="OXO386" s="632"/>
      <c r="OXP386" s="632"/>
      <c r="OXQ386" s="632"/>
      <c r="OXR386" s="632"/>
      <c r="OXS386" s="632"/>
      <c r="OXT386" s="632"/>
      <c r="OXU386" s="632"/>
      <c r="OXV386" s="632"/>
      <c r="OXW386" s="632"/>
      <c r="OXX386" s="632"/>
      <c r="OXY386" s="632"/>
      <c r="OXZ386" s="632"/>
      <c r="OYA386" s="632"/>
      <c r="OYB386" s="632"/>
      <c r="OYC386" s="632"/>
      <c r="OYD386" s="632"/>
      <c r="OYE386" s="632"/>
      <c r="OYF386" s="632"/>
      <c r="OYG386" s="632"/>
      <c r="OYH386" s="632"/>
      <c r="OYI386" s="632"/>
      <c r="OYJ386" s="632"/>
      <c r="OYK386" s="632"/>
      <c r="OYL386" s="632"/>
      <c r="OYM386" s="632"/>
      <c r="OYN386" s="632"/>
      <c r="OYO386" s="632"/>
      <c r="OYP386" s="632"/>
      <c r="OYQ386" s="632"/>
      <c r="OYR386" s="632"/>
      <c r="OYS386" s="632"/>
      <c r="OYT386" s="632"/>
      <c r="OYU386" s="632"/>
      <c r="OYV386" s="632"/>
      <c r="OYW386" s="632"/>
      <c r="OYX386" s="632"/>
      <c r="OYY386" s="632"/>
      <c r="OYZ386" s="632"/>
      <c r="OZA386" s="632"/>
      <c r="OZB386" s="632"/>
      <c r="OZC386" s="632"/>
      <c r="OZD386" s="632"/>
      <c r="OZE386" s="632"/>
      <c r="OZF386" s="632"/>
      <c r="OZG386" s="632"/>
      <c r="OZH386" s="632"/>
      <c r="OZI386" s="632"/>
      <c r="OZJ386" s="632"/>
      <c r="OZK386" s="632"/>
      <c r="OZL386" s="632"/>
      <c r="OZM386" s="632"/>
      <c r="OZN386" s="632"/>
      <c r="OZO386" s="632"/>
      <c r="OZP386" s="632"/>
      <c r="OZQ386" s="632"/>
      <c r="OZR386" s="632"/>
      <c r="OZS386" s="632"/>
      <c r="OZT386" s="632"/>
      <c r="OZU386" s="632"/>
      <c r="OZV386" s="632"/>
      <c r="OZW386" s="632"/>
      <c r="OZX386" s="632"/>
      <c r="OZY386" s="632"/>
      <c r="OZZ386" s="632"/>
      <c r="PAA386" s="632"/>
      <c r="PAB386" s="632"/>
      <c r="PAC386" s="632"/>
      <c r="PAD386" s="632"/>
      <c r="PAE386" s="632"/>
      <c r="PAF386" s="632"/>
      <c r="PAG386" s="632"/>
      <c r="PAH386" s="632"/>
      <c r="PAI386" s="632"/>
      <c r="PAJ386" s="632"/>
      <c r="PAK386" s="632"/>
      <c r="PAL386" s="632"/>
      <c r="PAM386" s="632"/>
      <c r="PAN386" s="632"/>
      <c r="PAO386" s="632"/>
      <c r="PAP386" s="632"/>
      <c r="PAQ386" s="632"/>
      <c r="PAR386" s="632"/>
      <c r="PAS386" s="632"/>
      <c r="PAT386" s="632"/>
      <c r="PAU386" s="632"/>
      <c r="PAV386" s="632"/>
      <c r="PAW386" s="632"/>
      <c r="PAX386" s="632"/>
      <c r="PAY386" s="632"/>
      <c r="PAZ386" s="632"/>
      <c r="PBA386" s="632"/>
      <c r="PBB386" s="632"/>
      <c r="PBC386" s="632"/>
      <c r="PBD386" s="632"/>
      <c r="PBE386" s="632"/>
      <c r="PBF386" s="632"/>
      <c r="PBG386" s="632"/>
      <c r="PBH386" s="632"/>
      <c r="PBI386" s="632"/>
      <c r="PBJ386" s="632"/>
      <c r="PBK386" s="632"/>
      <c r="PBL386" s="632"/>
      <c r="PBM386" s="632"/>
      <c r="PBN386" s="632"/>
      <c r="PBO386" s="632"/>
      <c r="PBP386" s="632"/>
      <c r="PBQ386" s="632"/>
      <c r="PBR386" s="632"/>
      <c r="PBS386" s="632"/>
      <c r="PBT386" s="632"/>
      <c r="PBU386" s="632"/>
      <c r="PBV386" s="632"/>
      <c r="PBW386" s="632"/>
      <c r="PBX386" s="632"/>
      <c r="PBY386" s="632"/>
      <c r="PBZ386" s="632"/>
      <c r="PCA386" s="632"/>
      <c r="PCB386" s="632"/>
      <c r="PCC386" s="632"/>
      <c r="PCD386" s="632"/>
      <c r="PCE386" s="632"/>
      <c r="PCF386" s="632"/>
      <c r="PCG386" s="632"/>
      <c r="PCH386" s="632"/>
      <c r="PCI386" s="632"/>
      <c r="PCJ386" s="632"/>
      <c r="PCK386" s="632"/>
      <c r="PCL386" s="632"/>
      <c r="PCM386" s="632"/>
      <c r="PCN386" s="632"/>
      <c r="PCO386" s="632"/>
      <c r="PCP386" s="632"/>
      <c r="PCQ386" s="632"/>
      <c r="PCR386" s="632"/>
      <c r="PCS386" s="632"/>
      <c r="PCT386" s="632"/>
      <c r="PCU386" s="632"/>
      <c r="PCV386" s="632"/>
      <c r="PCW386" s="632"/>
      <c r="PCX386" s="632"/>
      <c r="PCY386" s="632"/>
      <c r="PCZ386" s="632"/>
      <c r="PDA386" s="632"/>
      <c r="PDB386" s="632"/>
      <c r="PDC386" s="632"/>
      <c r="PDD386" s="632"/>
      <c r="PDE386" s="632"/>
      <c r="PDF386" s="632"/>
      <c r="PDG386" s="632"/>
      <c r="PDH386" s="632"/>
      <c r="PDI386" s="632"/>
      <c r="PDJ386" s="632"/>
      <c r="PDK386" s="632"/>
      <c r="PDL386" s="632"/>
      <c r="PDM386" s="632"/>
      <c r="PDN386" s="632"/>
      <c r="PDO386" s="632"/>
      <c r="PDP386" s="632"/>
      <c r="PDQ386" s="632"/>
      <c r="PDR386" s="632"/>
      <c r="PDS386" s="632"/>
      <c r="PDT386" s="632"/>
      <c r="PDU386" s="632"/>
      <c r="PDV386" s="632"/>
      <c r="PDW386" s="632"/>
      <c r="PDX386" s="632"/>
      <c r="PDY386" s="632"/>
      <c r="PDZ386" s="632"/>
      <c r="PEA386" s="632"/>
      <c r="PEB386" s="632"/>
      <c r="PEC386" s="632"/>
      <c r="PED386" s="632"/>
      <c r="PEE386" s="632"/>
      <c r="PEF386" s="632"/>
      <c r="PEG386" s="632"/>
      <c r="PEH386" s="632"/>
      <c r="PEI386" s="632"/>
      <c r="PEJ386" s="632"/>
      <c r="PEK386" s="632"/>
      <c r="PEL386" s="632"/>
      <c r="PEM386" s="632"/>
      <c r="PEN386" s="632"/>
      <c r="PEO386" s="632"/>
      <c r="PEP386" s="632"/>
      <c r="PEQ386" s="632"/>
      <c r="PER386" s="632"/>
      <c r="PES386" s="632"/>
      <c r="PET386" s="632"/>
      <c r="PEU386" s="632"/>
      <c r="PEV386" s="632"/>
      <c r="PEW386" s="632"/>
      <c r="PEX386" s="632"/>
      <c r="PEY386" s="632"/>
      <c r="PEZ386" s="632"/>
      <c r="PFA386" s="632"/>
      <c r="PFB386" s="632"/>
      <c r="PFC386" s="632"/>
      <c r="PFD386" s="632"/>
      <c r="PFE386" s="632"/>
      <c r="PFF386" s="632"/>
      <c r="PFG386" s="632"/>
      <c r="PFH386" s="632"/>
      <c r="PFI386" s="632"/>
      <c r="PFJ386" s="632"/>
      <c r="PFK386" s="632"/>
      <c r="PFL386" s="632"/>
      <c r="PFM386" s="632"/>
      <c r="PFN386" s="632"/>
      <c r="PFO386" s="632"/>
      <c r="PFP386" s="632"/>
      <c r="PFQ386" s="632"/>
      <c r="PFR386" s="632"/>
      <c r="PFS386" s="632"/>
      <c r="PFT386" s="632"/>
      <c r="PFU386" s="632"/>
      <c r="PFV386" s="632"/>
      <c r="PFW386" s="632"/>
      <c r="PFX386" s="632"/>
      <c r="PFY386" s="632"/>
      <c r="PFZ386" s="632"/>
      <c r="PGA386" s="632"/>
      <c r="PGB386" s="632"/>
      <c r="PGC386" s="632"/>
      <c r="PGD386" s="632"/>
      <c r="PGE386" s="632"/>
      <c r="PGF386" s="632"/>
      <c r="PGG386" s="632"/>
      <c r="PGH386" s="632"/>
      <c r="PGI386" s="632"/>
      <c r="PGJ386" s="632"/>
      <c r="PGK386" s="632"/>
      <c r="PGL386" s="632"/>
      <c r="PGM386" s="632"/>
      <c r="PGN386" s="632"/>
      <c r="PGO386" s="632"/>
      <c r="PGP386" s="632"/>
      <c r="PGQ386" s="632"/>
      <c r="PGR386" s="632"/>
      <c r="PGS386" s="632"/>
      <c r="PGT386" s="632"/>
      <c r="PGU386" s="632"/>
      <c r="PGV386" s="632"/>
      <c r="PGW386" s="632"/>
      <c r="PGX386" s="632"/>
      <c r="PGY386" s="632"/>
      <c r="PGZ386" s="632"/>
      <c r="PHA386" s="632"/>
      <c r="PHB386" s="632"/>
      <c r="PHC386" s="632"/>
      <c r="PHD386" s="632"/>
      <c r="PHE386" s="632"/>
      <c r="PHF386" s="632"/>
      <c r="PHG386" s="632"/>
      <c r="PHH386" s="632"/>
      <c r="PHI386" s="632"/>
      <c r="PHJ386" s="632"/>
      <c r="PHK386" s="632"/>
      <c r="PHL386" s="632"/>
      <c r="PHM386" s="632"/>
      <c r="PHN386" s="632"/>
      <c r="PHO386" s="632"/>
      <c r="PHP386" s="632"/>
      <c r="PHQ386" s="632"/>
      <c r="PHR386" s="632"/>
      <c r="PHS386" s="632"/>
      <c r="PHT386" s="632"/>
      <c r="PHU386" s="632"/>
      <c r="PHV386" s="632"/>
      <c r="PHW386" s="632"/>
      <c r="PHX386" s="632"/>
      <c r="PHY386" s="632"/>
      <c r="PHZ386" s="632"/>
      <c r="PIA386" s="632"/>
      <c r="PIB386" s="632"/>
      <c r="PIC386" s="632"/>
      <c r="PID386" s="632"/>
      <c r="PIE386" s="632"/>
      <c r="PIF386" s="632"/>
      <c r="PIG386" s="632"/>
      <c r="PIH386" s="632"/>
      <c r="PII386" s="632"/>
      <c r="PIJ386" s="632"/>
      <c r="PIK386" s="632"/>
      <c r="PIL386" s="632"/>
      <c r="PIM386" s="632"/>
      <c r="PIN386" s="632"/>
      <c r="PIO386" s="632"/>
      <c r="PIP386" s="632"/>
      <c r="PIQ386" s="632"/>
      <c r="PIR386" s="632"/>
      <c r="PIS386" s="632"/>
      <c r="PIT386" s="632"/>
      <c r="PIU386" s="632"/>
      <c r="PIV386" s="632"/>
      <c r="PIW386" s="632"/>
      <c r="PIX386" s="632"/>
      <c r="PIY386" s="632"/>
      <c r="PIZ386" s="632"/>
      <c r="PJA386" s="632"/>
      <c r="PJB386" s="632"/>
      <c r="PJC386" s="632"/>
      <c r="PJD386" s="632"/>
      <c r="PJE386" s="632"/>
      <c r="PJF386" s="632"/>
      <c r="PJG386" s="632"/>
      <c r="PJH386" s="632"/>
      <c r="PJI386" s="632"/>
      <c r="PJJ386" s="632"/>
      <c r="PJK386" s="632"/>
      <c r="PJL386" s="632"/>
      <c r="PJM386" s="632"/>
      <c r="PJN386" s="632"/>
      <c r="PJO386" s="632"/>
      <c r="PJP386" s="632"/>
      <c r="PJQ386" s="632"/>
      <c r="PJR386" s="632"/>
      <c r="PJS386" s="632"/>
      <c r="PJT386" s="632"/>
      <c r="PJU386" s="632"/>
      <c r="PJV386" s="632"/>
      <c r="PJW386" s="632"/>
      <c r="PJX386" s="632"/>
      <c r="PJY386" s="632"/>
      <c r="PJZ386" s="632"/>
      <c r="PKA386" s="632"/>
      <c r="PKB386" s="632"/>
      <c r="PKC386" s="632"/>
      <c r="PKD386" s="632"/>
      <c r="PKE386" s="632"/>
      <c r="PKF386" s="632"/>
      <c r="PKG386" s="632"/>
      <c r="PKH386" s="632"/>
      <c r="PKI386" s="632"/>
      <c r="PKJ386" s="632"/>
      <c r="PKK386" s="632"/>
      <c r="PKL386" s="632"/>
      <c r="PKM386" s="632"/>
      <c r="PKN386" s="632"/>
      <c r="PKO386" s="632"/>
      <c r="PKP386" s="632"/>
      <c r="PKQ386" s="632"/>
      <c r="PKR386" s="632"/>
      <c r="PKS386" s="632"/>
      <c r="PKT386" s="632"/>
      <c r="PKU386" s="632"/>
      <c r="PKV386" s="632"/>
      <c r="PKW386" s="632"/>
      <c r="PKX386" s="632"/>
      <c r="PKY386" s="632"/>
      <c r="PKZ386" s="632"/>
      <c r="PLA386" s="632"/>
      <c r="PLB386" s="632"/>
      <c r="PLC386" s="632"/>
      <c r="PLD386" s="632"/>
      <c r="PLE386" s="632"/>
      <c r="PLF386" s="632"/>
      <c r="PLG386" s="632"/>
      <c r="PLH386" s="632"/>
      <c r="PLI386" s="632"/>
      <c r="PLJ386" s="632"/>
      <c r="PLK386" s="632"/>
      <c r="PLL386" s="632"/>
      <c r="PLM386" s="632"/>
      <c r="PLN386" s="632"/>
      <c r="PLO386" s="632"/>
      <c r="PLP386" s="632"/>
      <c r="PLQ386" s="632"/>
      <c r="PLR386" s="632"/>
      <c r="PLS386" s="632"/>
      <c r="PLT386" s="632"/>
      <c r="PLU386" s="632"/>
      <c r="PLV386" s="632"/>
      <c r="PLW386" s="632"/>
      <c r="PLX386" s="632"/>
      <c r="PLY386" s="632"/>
      <c r="PLZ386" s="632"/>
      <c r="PMA386" s="632"/>
      <c r="PMB386" s="632"/>
      <c r="PMC386" s="632"/>
      <c r="PMD386" s="632"/>
      <c r="PME386" s="632"/>
      <c r="PMF386" s="632"/>
      <c r="PMG386" s="632"/>
      <c r="PMH386" s="632"/>
      <c r="PMI386" s="632"/>
      <c r="PMJ386" s="632"/>
      <c r="PMK386" s="632"/>
      <c r="PML386" s="632"/>
      <c r="PMM386" s="632"/>
      <c r="PMN386" s="632"/>
      <c r="PMO386" s="632"/>
      <c r="PMP386" s="632"/>
      <c r="PMQ386" s="632"/>
      <c r="PMR386" s="632"/>
      <c r="PMS386" s="632"/>
      <c r="PMT386" s="632"/>
      <c r="PMU386" s="632"/>
      <c r="PMV386" s="632"/>
      <c r="PMW386" s="632"/>
      <c r="PMX386" s="632"/>
      <c r="PMY386" s="632"/>
      <c r="PMZ386" s="632"/>
      <c r="PNA386" s="632"/>
      <c r="PNB386" s="632"/>
      <c r="PNC386" s="632"/>
      <c r="PND386" s="632"/>
      <c r="PNE386" s="632"/>
      <c r="PNF386" s="632"/>
      <c r="PNG386" s="632"/>
      <c r="PNH386" s="632"/>
      <c r="PNI386" s="632"/>
      <c r="PNJ386" s="632"/>
      <c r="PNK386" s="632"/>
      <c r="PNL386" s="632"/>
      <c r="PNM386" s="632"/>
      <c r="PNN386" s="632"/>
      <c r="PNO386" s="632"/>
      <c r="PNP386" s="632"/>
      <c r="PNQ386" s="632"/>
      <c r="PNR386" s="632"/>
      <c r="PNS386" s="632"/>
      <c r="PNT386" s="632"/>
      <c r="PNU386" s="632"/>
      <c r="PNV386" s="632"/>
      <c r="PNW386" s="632"/>
      <c r="PNX386" s="632"/>
      <c r="PNY386" s="632"/>
      <c r="PNZ386" s="632"/>
      <c r="POA386" s="632"/>
      <c r="POB386" s="632"/>
      <c r="POC386" s="632"/>
      <c r="POD386" s="632"/>
      <c r="POE386" s="632"/>
      <c r="POF386" s="632"/>
      <c r="POG386" s="632"/>
      <c r="POH386" s="632"/>
      <c r="POI386" s="632"/>
      <c r="POJ386" s="632"/>
      <c r="POK386" s="632"/>
      <c r="POL386" s="632"/>
      <c r="POM386" s="632"/>
      <c r="PON386" s="632"/>
      <c r="POO386" s="632"/>
      <c r="POP386" s="632"/>
      <c r="POQ386" s="632"/>
      <c r="POR386" s="632"/>
      <c r="POS386" s="632"/>
      <c r="POT386" s="632"/>
      <c r="POU386" s="632"/>
      <c r="POV386" s="632"/>
      <c r="POW386" s="632"/>
      <c r="POX386" s="632"/>
      <c r="POY386" s="632"/>
      <c r="POZ386" s="632"/>
      <c r="PPA386" s="632"/>
      <c r="PPB386" s="632"/>
      <c r="PPC386" s="632"/>
      <c r="PPD386" s="632"/>
      <c r="PPE386" s="632"/>
      <c r="PPF386" s="632"/>
      <c r="PPG386" s="632"/>
      <c r="PPH386" s="632"/>
      <c r="PPI386" s="632"/>
      <c r="PPJ386" s="632"/>
      <c r="PPK386" s="632"/>
      <c r="PPL386" s="632"/>
      <c r="PPM386" s="632"/>
      <c r="PPN386" s="632"/>
      <c r="PPO386" s="632"/>
      <c r="PPP386" s="632"/>
      <c r="PPQ386" s="632"/>
      <c r="PPR386" s="632"/>
      <c r="PPS386" s="632"/>
      <c r="PPT386" s="632"/>
      <c r="PPU386" s="632"/>
      <c r="PPV386" s="632"/>
      <c r="PPW386" s="632"/>
      <c r="PPX386" s="632"/>
      <c r="PPY386" s="632"/>
      <c r="PPZ386" s="632"/>
      <c r="PQA386" s="632"/>
      <c r="PQB386" s="632"/>
      <c r="PQC386" s="632"/>
      <c r="PQD386" s="632"/>
      <c r="PQE386" s="632"/>
      <c r="PQF386" s="632"/>
      <c r="PQG386" s="632"/>
      <c r="PQH386" s="632"/>
      <c r="PQI386" s="632"/>
      <c r="PQJ386" s="632"/>
      <c r="PQK386" s="632"/>
      <c r="PQL386" s="632"/>
      <c r="PQM386" s="632"/>
      <c r="PQN386" s="632"/>
      <c r="PQO386" s="632"/>
      <c r="PQP386" s="632"/>
      <c r="PQQ386" s="632"/>
      <c r="PQR386" s="632"/>
      <c r="PQS386" s="632"/>
      <c r="PQT386" s="632"/>
      <c r="PQU386" s="632"/>
      <c r="PQV386" s="632"/>
      <c r="PQW386" s="632"/>
      <c r="PQX386" s="632"/>
      <c r="PQY386" s="632"/>
      <c r="PQZ386" s="632"/>
      <c r="PRA386" s="632"/>
      <c r="PRB386" s="632"/>
      <c r="PRC386" s="632"/>
      <c r="PRD386" s="632"/>
      <c r="PRE386" s="632"/>
      <c r="PRF386" s="632"/>
      <c r="PRG386" s="632"/>
      <c r="PRH386" s="632"/>
      <c r="PRI386" s="632"/>
      <c r="PRJ386" s="632"/>
      <c r="PRK386" s="632"/>
      <c r="PRL386" s="632"/>
      <c r="PRM386" s="632"/>
      <c r="PRN386" s="632"/>
      <c r="PRO386" s="632"/>
      <c r="PRP386" s="632"/>
      <c r="PRQ386" s="632"/>
      <c r="PRR386" s="632"/>
      <c r="PRS386" s="632"/>
      <c r="PRT386" s="632"/>
      <c r="PRU386" s="632"/>
      <c r="PRV386" s="632"/>
      <c r="PRW386" s="632"/>
      <c r="PRX386" s="632"/>
      <c r="PRY386" s="632"/>
      <c r="PRZ386" s="632"/>
      <c r="PSA386" s="632"/>
      <c r="PSB386" s="632"/>
      <c r="PSC386" s="632"/>
      <c r="PSD386" s="632"/>
      <c r="PSE386" s="632"/>
      <c r="PSF386" s="632"/>
      <c r="PSG386" s="632"/>
      <c r="PSH386" s="632"/>
      <c r="PSI386" s="632"/>
      <c r="PSJ386" s="632"/>
      <c r="PSK386" s="632"/>
      <c r="PSL386" s="632"/>
      <c r="PSM386" s="632"/>
      <c r="PSN386" s="632"/>
      <c r="PSO386" s="632"/>
      <c r="PSP386" s="632"/>
      <c r="PSQ386" s="632"/>
      <c r="PSR386" s="632"/>
      <c r="PSS386" s="632"/>
      <c r="PST386" s="632"/>
      <c r="PSU386" s="632"/>
      <c r="PSV386" s="632"/>
      <c r="PSW386" s="632"/>
      <c r="PSX386" s="632"/>
      <c r="PSY386" s="632"/>
      <c r="PSZ386" s="632"/>
      <c r="PTA386" s="632"/>
      <c r="PTB386" s="632"/>
      <c r="PTC386" s="632"/>
      <c r="PTD386" s="632"/>
      <c r="PTE386" s="632"/>
      <c r="PTF386" s="632"/>
      <c r="PTG386" s="632"/>
      <c r="PTH386" s="632"/>
      <c r="PTI386" s="632"/>
      <c r="PTJ386" s="632"/>
      <c r="PTK386" s="632"/>
      <c r="PTL386" s="632"/>
      <c r="PTM386" s="632"/>
      <c r="PTN386" s="632"/>
      <c r="PTO386" s="632"/>
      <c r="PTP386" s="632"/>
      <c r="PTQ386" s="632"/>
      <c r="PTR386" s="632"/>
      <c r="PTS386" s="632"/>
      <c r="PTT386" s="632"/>
      <c r="PTU386" s="632"/>
      <c r="PTV386" s="632"/>
      <c r="PTW386" s="632"/>
      <c r="PTX386" s="632"/>
      <c r="PTY386" s="632"/>
      <c r="PTZ386" s="632"/>
      <c r="PUA386" s="632"/>
      <c r="PUB386" s="632"/>
      <c r="PUC386" s="632"/>
      <c r="PUD386" s="632"/>
      <c r="PUE386" s="632"/>
      <c r="PUF386" s="632"/>
      <c r="PUG386" s="632"/>
      <c r="PUH386" s="632"/>
      <c r="PUI386" s="632"/>
      <c r="PUJ386" s="632"/>
      <c r="PUK386" s="632"/>
      <c r="PUL386" s="632"/>
      <c r="PUM386" s="632"/>
      <c r="PUN386" s="632"/>
      <c r="PUO386" s="632"/>
      <c r="PUP386" s="632"/>
      <c r="PUQ386" s="632"/>
      <c r="PUR386" s="632"/>
      <c r="PUS386" s="632"/>
      <c r="PUT386" s="632"/>
      <c r="PUU386" s="632"/>
      <c r="PUV386" s="632"/>
      <c r="PUW386" s="632"/>
      <c r="PUX386" s="632"/>
      <c r="PUY386" s="632"/>
      <c r="PUZ386" s="632"/>
      <c r="PVA386" s="632"/>
      <c r="PVB386" s="632"/>
      <c r="PVC386" s="632"/>
      <c r="PVD386" s="632"/>
      <c r="PVE386" s="632"/>
      <c r="PVF386" s="632"/>
      <c r="PVG386" s="632"/>
      <c r="PVH386" s="632"/>
      <c r="PVI386" s="632"/>
      <c r="PVJ386" s="632"/>
      <c r="PVK386" s="632"/>
      <c r="PVL386" s="632"/>
      <c r="PVM386" s="632"/>
      <c r="PVN386" s="632"/>
      <c r="PVO386" s="632"/>
      <c r="PVP386" s="632"/>
      <c r="PVQ386" s="632"/>
      <c r="PVR386" s="632"/>
      <c r="PVS386" s="632"/>
      <c r="PVT386" s="632"/>
      <c r="PVU386" s="632"/>
      <c r="PVV386" s="632"/>
      <c r="PVW386" s="632"/>
      <c r="PVX386" s="632"/>
      <c r="PVY386" s="632"/>
      <c r="PVZ386" s="632"/>
      <c r="PWA386" s="632"/>
      <c r="PWB386" s="632"/>
      <c r="PWC386" s="632"/>
      <c r="PWD386" s="632"/>
      <c r="PWE386" s="632"/>
      <c r="PWF386" s="632"/>
      <c r="PWG386" s="632"/>
      <c r="PWH386" s="632"/>
      <c r="PWI386" s="632"/>
      <c r="PWJ386" s="632"/>
      <c r="PWK386" s="632"/>
      <c r="PWL386" s="632"/>
      <c r="PWM386" s="632"/>
      <c r="PWN386" s="632"/>
      <c r="PWO386" s="632"/>
      <c r="PWP386" s="632"/>
      <c r="PWQ386" s="632"/>
      <c r="PWR386" s="632"/>
      <c r="PWS386" s="632"/>
      <c r="PWT386" s="632"/>
      <c r="PWU386" s="632"/>
      <c r="PWV386" s="632"/>
      <c r="PWW386" s="632"/>
      <c r="PWX386" s="632"/>
      <c r="PWY386" s="632"/>
      <c r="PWZ386" s="632"/>
      <c r="PXA386" s="632"/>
      <c r="PXB386" s="632"/>
      <c r="PXC386" s="632"/>
      <c r="PXD386" s="632"/>
      <c r="PXE386" s="632"/>
      <c r="PXF386" s="632"/>
      <c r="PXG386" s="632"/>
      <c r="PXH386" s="632"/>
      <c r="PXI386" s="632"/>
      <c r="PXJ386" s="632"/>
      <c r="PXK386" s="632"/>
      <c r="PXL386" s="632"/>
      <c r="PXM386" s="632"/>
      <c r="PXN386" s="632"/>
      <c r="PXO386" s="632"/>
      <c r="PXP386" s="632"/>
      <c r="PXQ386" s="632"/>
      <c r="PXR386" s="632"/>
      <c r="PXS386" s="632"/>
      <c r="PXT386" s="632"/>
      <c r="PXU386" s="632"/>
      <c r="PXV386" s="632"/>
      <c r="PXW386" s="632"/>
      <c r="PXX386" s="632"/>
      <c r="PXY386" s="632"/>
      <c r="PXZ386" s="632"/>
      <c r="PYA386" s="632"/>
      <c r="PYB386" s="632"/>
      <c r="PYC386" s="632"/>
      <c r="PYD386" s="632"/>
      <c r="PYE386" s="632"/>
      <c r="PYF386" s="632"/>
      <c r="PYG386" s="632"/>
      <c r="PYH386" s="632"/>
      <c r="PYI386" s="632"/>
      <c r="PYJ386" s="632"/>
      <c r="PYK386" s="632"/>
      <c r="PYL386" s="632"/>
      <c r="PYM386" s="632"/>
      <c r="PYN386" s="632"/>
      <c r="PYO386" s="632"/>
      <c r="PYP386" s="632"/>
      <c r="PYQ386" s="632"/>
      <c r="PYR386" s="632"/>
      <c r="PYS386" s="632"/>
      <c r="PYT386" s="632"/>
      <c r="PYU386" s="632"/>
      <c r="PYV386" s="632"/>
      <c r="PYW386" s="632"/>
      <c r="PYX386" s="632"/>
      <c r="PYY386" s="632"/>
      <c r="PYZ386" s="632"/>
      <c r="PZA386" s="632"/>
      <c r="PZB386" s="632"/>
      <c r="PZC386" s="632"/>
      <c r="PZD386" s="632"/>
      <c r="PZE386" s="632"/>
      <c r="PZF386" s="632"/>
      <c r="PZG386" s="632"/>
      <c r="PZH386" s="632"/>
      <c r="PZI386" s="632"/>
      <c r="PZJ386" s="632"/>
      <c r="PZK386" s="632"/>
      <c r="PZL386" s="632"/>
      <c r="PZM386" s="632"/>
      <c r="PZN386" s="632"/>
      <c r="PZO386" s="632"/>
      <c r="PZP386" s="632"/>
      <c r="PZQ386" s="632"/>
      <c r="PZR386" s="632"/>
      <c r="PZS386" s="632"/>
      <c r="PZT386" s="632"/>
      <c r="PZU386" s="632"/>
      <c r="PZV386" s="632"/>
      <c r="PZW386" s="632"/>
      <c r="PZX386" s="632"/>
      <c r="PZY386" s="632"/>
      <c r="PZZ386" s="632"/>
      <c r="QAA386" s="632"/>
      <c r="QAB386" s="632"/>
      <c r="QAC386" s="632"/>
      <c r="QAD386" s="632"/>
      <c r="QAE386" s="632"/>
      <c r="QAF386" s="632"/>
      <c r="QAG386" s="632"/>
      <c r="QAH386" s="632"/>
      <c r="QAI386" s="632"/>
      <c r="QAJ386" s="632"/>
      <c r="QAK386" s="632"/>
      <c r="QAL386" s="632"/>
      <c r="QAM386" s="632"/>
      <c r="QAN386" s="632"/>
      <c r="QAO386" s="632"/>
      <c r="QAP386" s="632"/>
      <c r="QAQ386" s="632"/>
      <c r="QAR386" s="632"/>
      <c r="QAS386" s="632"/>
      <c r="QAT386" s="632"/>
      <c r="QAU386" s="632"/>
      <c r="QAV386" s="632"/>
      <c r="QAW386" s="632"/>
      <c r="QAX386" s="632"/>
      <c r="QAY386" s="632"/>
      <c r="QAZ386" s="632"/>
      <c r="QBA386" s="632"/>
      <c r="QBB386" s="632"/>
      <c r="QBC386" s="632"/>
      <c r="QBD386" s="632"/>
      <c r="QBE386" s="632"/>
      <c r="QBF386" s="632"/>
      <c r="QBG386" s="632"/>
      <c r="QBH386" s="632"/>
      <c r="QBI386" s="632"/>
      <c r="QBJ386" s="632"/>
      <c r="QBK386" s="632"/>
      <c r="QBL386" s="632"/>
      <c r="QBM386" s="632"/>
      <c r="QBN386" s="632"/>
      <c r="QBO386" s="632"/>
      <c r="QBP386" s="632"/>
      <c r="QBQ386" s="632"/>
      <c r="QBR386" s="632"/>
      <c r="QBS386" s="632"/>
      <c r="QBT386" s="632"/>
      <c r="QBU386" s="632"/>
      <c r="QBV386" s="632"/>
      <c r="QBW386" s="632"/>
      <c r="QBX386" s="632"/>
      <c r="QBY386" s="632"/>
      <c r="QBZ386" s="632"/>
      <c r="QCA386" s="632"/>
      <c r="QCB386" s="632"/>
      <c r="QCC386" s="632"/>
      <c r="QCD386" s="632"/>
      <c r="QCE386" s="632"/>
      <c r="QCF386" s="632"/>
      <c r="QCG386" s="632"/>
      <c r="QCH386" s="632"/>
      <c r="QCI386" s="632"/>
      <c r="QCJ386" s="632"/>
      <c r="QCK386" s="632"/>
      <c r="QCL386" s="632"/>
      <c r="QCM386" s="632"/>
      <c r="QCN386" s="632"/>
      <c r="QCO386" s="632"/>
      <c r="QCP386" s="632"/>
      <c r="QCQ386" s="632"/>
      <c r="QCR386" s="632"/>
      <c r="QCS386" s="632"/>
      <c r="QCT386" s="632"/>
      <c r="QCU386" s="632"/>
      <c r="QCV386" s="632"/>
      <c r="QCW386" s="632"/>
      <c r="QCX386" s="632"/>
      <c r="QCY386" s="632"/>
      <c r="QCZ386" s="632"/>
      <c r="QDA386" s="632"/>
      <c r="QDB386" s="632"/>
      <c r="QDC386" s="632"/>
      <c r="QDD386" s="632"/>
      <c r="QDE386" s="632"/>
      <c r="QDF386" s="632"/>
      <c r="QDG386" s="632"/>
      <c r="QDH386" s="632"/>
      <c r="QDI386" s="632"/>
      <c r="QDJ386" s="632"/>
      <c r="QDK386" s="632"/>
      <c r="QDL386" s="632"/>
      <c r="QDM386" s="632"/>
      <c r="QDN386" s="632"/>
      <c r="QDO386" s="632"/>
      <c r="QDP386" s="632"/>
      <c r="QDQ386" s="632"/>
      <c r="QDR386" s="632"/>
      <c r="QDS386" s="632"/>
      <c r="QDT386" s="632"/>
      <c r="QDU386" s="632"/>
      <c r="QDV386" s="632"/>
      <c r="QDW386" s="632"/>
      <c r="QDX386" s="632"/>
      <c r="QDY386" s="632"/>
      <c r="QDZ386" s="632"/>
      <c r="QEA386" s="632"/>
      <c r="QEB386" s="632"/>
      <c r="QEC386" s="632"/>
      <c r="QED386" s="632"/>
      <c r="QEE386" s="632"/>
      <c r="QEF386" s="632"/>
      <c r="QEG386" s="632"/>
      <c r="QEH386" s="632"/>
      <c r="QEI386" s="632"/>
      <c r="QEJ386" s="632"/>
      <c r="QEK386" s="632"/>
      <c r="QEL386" s="632"/>
      <c r="QEM386" s="632"/>
      <c r="QEN386" s="632"/>
      <c r="QEO386" s="632"/>
      <c r="QEP386" s="632"/>
      <c r="QEQ386" s="632"/>
      <c r="QER386" s="632"/>
      <c r="QES386" s="632"/>
      <c r="QET386" s="632"/>
      <c r="QEU386" s="632"/>
      <c r="QEV386" s="632"/>
      <c r="QEW386" s="632"/>
      <c r="QEX386" s="632"/>
      <c r="QEY386" s="632"/>
      <c r="QEZ386" s="632"/>
      <c r="QFA386" s="632"/>
      <c r="QFB386" s="632"/>
      <c r="QFC386" s="632"/>
      <c r="QFD386" s="632"/>
      <c r="QFE386" s="632"/>
      <c r="QFF386" s="632"/>
      <c r="QFG386" s="632"/>
      <c r="QFH386" s="632"/>
      <c r="QFI386" s="632"/>
      <c r="QFJ386" s="632"/>
      <c r="QFK386" s="632"/>
      <c r="QFL386" s="632"/>
      <c r="QFM386" s="632"/>
      <c r="QFN386" s="632"/>
      <c r="QFO386" s="632"/>
      <c r="QFP386" s="632"/>
      <c r="QFQ386" s="632"/>
      <c r="QFR386" s="632"/>
      <c r="QFS386" s="632"/>
      <c r="QFT386" s="632"/>
      <c r="QFU386" s="632"/>
      <c r="QFV386" s="632"/>
      <c r="QFW386" s="632"/>
      <c r="QFX386" s="632"/>
      <c r="QFY386" s="632"/>
      <c r="QFZ386" s="632"/>
      <c r="QGA386" s="632"/>
      <c r="QGB386" s="632"/>
      <c r="QGC386" s="632"/>
      <c r="QGD386" s="632"/>
      <c r="QGE386" s="632"/>
      <c r="QGF386" s="632"/>
      <c r="QGG386" s="632"/>
      <c r="QGH386" s="632"/>
      <c r="QGI386" s="632"/>
      <c r="QGJ386" s="632"/>
      <c r="QGK386" s="632"/>
      <c r="QGL386" s="632"/>
      <c r="QGM386" s="632"/>
      <c r="QGN386" s="632"/>
      <c r="QGO386" s="632"/>
      <c r="QGP386" s="632"/>
      <c r="QGQ386" s="632"/>
      <c r="QGR386" s="632"/>
      <c r="QGS386" s="632"/>
      <c r="QGT386" s="632"/>
      <c r="QGU386" s="632"/>
      <c r="QGV386" s="632"/>
      <c r="QGW386" s="632"/>
      <c r="QGX386" s="632"/>
      <c r="QGY386" s="632"/>
      <c r="QGZ386" s="632"/>
      <c r="QHA386" s="632"/>
      <c r="QHB386" s="632"/>
      <c r="QHC386" s="632"/>
      <c r="QHD386" s="632"/>
      <c r="QHE386" s="632"/>
      <c r="QHF386" s="632"/>
      <c r="QHG386" s="632"/>
      <c r="QHH386" s="632"/>
      <c r="QHI386" s="632"/>
      <c r="QHJ386" s="632"/>
      <c r="QHK386" s="632"/>
      <c r="QHL386" s="632"/>
      <c r="QHM386" s="632"/>
      <c r="QHN386" s="632"/>
      <c r="QHO386" s="632"/>
      <c r="QHP386" s="632"/>
      <c r="QHQ386" s="632"/>
      <c r="QHR386" s="632"/>
      <c r="QHS386" s="632"/>
      <c r="QHT386" s="632"/>
      <c r="QHU386" s="632"/>
      <c r="QHV386" s="632"/>
      <c r="QHW386" s="632"/>
      <c r="QHX386" s="632"/>
      <c r="QHY386" s="632"/>
      <c r="QHZ386" s="632"/>
      <c r="QIA386" s="632"/>
      <c r="QIB386" s="632"/>
      <c r="QIC386" s="632"/>
      <c r="QID386" s="632"/>
      <c r="QIE386" s="632"/>
      <c r="QIF386" s="632"/>
      <c r="QIG386" s="632"/>
      <c r="QIH386" s="632"/>
      <c r="QII386" s="632"/>
      <c r="QIJ386" s="632"/>
      <c r="QIK386" s="632"/>
      <c r="QIL386" s="632"/>
      <c r="QIM386" s="632"/>
      <c r="QIN386" s="632"/>
      <c r="QIO386" s="632"/>
      <c r="QIP386" s="632"/>
      <c r="QIQ386" s="632"/>
      <c r="QIR386" s="632"/>
      <c r="QIS386" s="632"/>
      <c r="QIT386" s="632"/>
      <c r="QIU386" s="632"/>
      <c r="QIV386" s="632"/>
      <c r="QIW386" s="632"/>
      <c r="QIX386" s="632"/>
      <c r="QIY386" s="632"/>
      <c r="QIZ386" s="632"/>
      <c r="QJA386" s="632"/>
      <c r="QJB386" s="632"/>
      <c r="QJC386" s="632"/>
      <c r="QJD386" s="632"/>
      <c r="QJE386" s="632"/>
      <c r="QJF386" s="632"/>
      <c r="QJG386" s="632"/>
      <c r="QJH386" s="632"/>
      <c r="QJI386" s="632"/>
      <c r="QJJ386" s="632"/>
      <c r="QJK386" s="632"/>
      <c r="QJL386" s="632"/>
      <c r="QJM386" s="632"/>
      <c r="QJN386" s="632"/>
      <c r="QJO386" s="632"/>
      <c r="QJP386" s="632"/>
      <c r="QJQ386" s="632"/>
      <c r="QJR386" s="632"/>
      <c r="QJS386" s="632"/>
      <c r="QJT386" s="632"/>
      <c r="QJU386" s="632"/>
      <c r="QJV386" s="632"/>
      <c r="QJW386" s="632"/>
      <c r="QJX386" s="632"/>
      <c r="QJY386" s="632"/>
      <c r="QJZ386" s="632"/>
      <c r="QKA386" s="632"/>
      <c r="QKB386" s="632"/>
      <c r="QKC386" s="632"/>
      <c r="QKD386" s="632"/>
      <c r="QKE386" s="632"/>
      <c r="QKF386" s="632"/>
      <c r="QKG386" s="632"/>
      <c r="QKH386" s="632"/>
      <c r="QKI386" s="632"/>
      <c r="QKJ386" s="632"/>
      <c r="QKK386" s="632"/>
      <c r="QKL386" s="632"/>
      <c r="QKM386" s="632"/>
      <c r="QKN386" s="632"/>
      <c r="QKO386" s="632"/>
      <c r="QKP386" s="632"/>
      <c r="QKQ386" s="632"/>
      <c r="QKR386" s="632"/>
      <c r="QKS386" s="632"/>
      <c r="QKT386" s="632"/>
      <c r="QKU386" s="632"/>
      <c r="QKV386" s="632"/>
      <c r="QKW386" s="632"/>
      <c r="QKX386" s="632"/>
      <c r="QKY386" s="632"/>
      <c r="QKZ386" s="632"/>
      <c r="QLA386" s="632"/>
      <c r="QLB386" s="632"/>
      <c r="QLC386" s="632"/>
      <c r="QLD386" s="632"/>
      <c r="QLE386" s="632"/>
      <c r="QLF386" s="632"/>
      <c r="QLG386" s="632"/>
      <c r="QLH386" s="632"/>
      <c r="QLI386" s="632"/>
      <c r="QLJ386" s="632"/>
      <c r="QLK386" s="632"/>
      <c r="QLL386" s="632"/>
      <c r="QLM386" s="632"/>
      <c r="QLN386" s="632"/>
      <c r="QLO386" s="632"/>
      <c r="QLP386" s="632"/>
      <c r="QLQ386" s="632"/>
      <c r="QLR386" s="632"/>
      <c r="QLS386" s="632"/>
      <c r="QLT386" s="632"/>
      <c r="QLU386" s="632"/>
      <c r="QLV386" s="632"/>
      <c r="QLW386" s="632"/>
      <c r="QLX386" s="632"/>
      <c r="QLY386" s="632"/>
      <c r="QLZ386" s="632"/>
      <c r="QMA386" s="632"/>
      <c r="QMB386" s="632"/>
      <c r="QMC386" s="632"/>
      <c r="QMD386" s="632"/>
      <c r="QME386" s="632"/>
      <c r="QMF386" s="632"/>
      <c r="QMG386" s="632"/>
      <c r="QMH386" s="632"/>
      <c r="QMI386" s="632"/>
      <c r="QMJ386" s="632"/>
      <c r="QMK386" s="632"/>
      <c r="QML386" s="632"/>
      <c r="QMM386" s="632"/>
      <c r="QMN386" s="632"/>
      <c r="QMO386" s="632"/>
      <c r="QMP386" s="632"/>
      <c r="QMQ386" s="632"/>
      <c r="QMR386" s="632"/>
      <c r="QMS386" s="632"/>
      <c r="QMT386" s="632"/>
      <c r="QMU386" s="632"/>
      <c r="QMV386" s="632"/>
      <c r="QMW386" s="632"/>
      <c r="QMX386" s="632"/>
      <c r="QMY386" s="632"/>
      <c r="QMZ386" s="632"/>
      <c r="QNA386" s="632"/>
      <c r="QNB386" s="632"/>
      <c r="QNC386" s="632"/>
      <c r="QND386" s="632"/>
      <c r="QNE386" s="632"/>
      <c r="QNF386" s="632"/>
      <c r="QNG386" s="632"/>
      <c r="QNH386" s="632"/>
      <c r="QNI386" s="632"/>
      <c r="QNJ386" s="632"/>
      <c r="QNK386" s="632"/>
      <c r="QNL386" s="632"/>
      <c r="QNM386" s="632"/>
      <c r="QNN386" s="632"/>
      <c r="QNO386" s="632"/>
      <c r="QNP386" s="632"/>
      <c r="QNQ386" s="632"/>
      <c r="QNR386" s="632"/>
      <c r="QNS386" s="632"/>
      <c r="QNT386" s="632"/>
      <c r="QNU386" s="632"/>
      <c r="QNV386" s="632"/>
      <c r="QNW386" s="632"/>
      <c r="QNX386" s="632"/>
      <c r="QNY386" s="632"/>
      <c r="QNZ386" s="632"/>
      <c r="QOA386" s="632"/>
      <c r="QOB386" s="632"/>
      <c r="QOC386" s="632"/>
      <c r="QOD386" s="632"/>
      <c r="QOE386" s="632"/>
      <c r="QOF386" s="632"/>
      <c r="QOG386" s="632"/>
      <c r="QOH386" s="632"/>
      <c r="QOI386" s="632"/>
      <c r="QOJ386" s="632"/>
      <c r="QOK386" s="632"/>
      <c r="QOL386" s="632"/>
      <c r="QOM386" s="632"/>
      <c r="QON386" s="632"/>
      <c r="QOO386" s="632"/>
      <c r="QOP386" s="632"/>
      <c r="QOQ386" s="632"/>
      <c r="QOR386" s="632"/>
      <c r="QOS386" s="632"/>
      <c r="QOT386" s="632"/>
      <c r="QOU386" s="632"/>
      <c r="QOV386" s="632"/>
      <c r="QOW386" s="632"/>
      <c r="QOX386" s="632"/>
      <c r="QOY386" s="632"/>
      <c r="QOZ386" s="632"/>
      <c r="QPA386" s="632"/>
      <c r="QPB386" s="632"/>
      <c r="QPC386" s="632"/>
      <c r="QPD386" s="632"/>
      <c r="QPE386" s="632"/>
      <c r="QPF386" s="632"/>
      <c r="QPG386" s="632"/>
      <c r="QPH386" s="632"/>
      <c r="QPI386" s="632"/>
      <c r="QPJ386" s="632"/>
      <c r="QPK386" s="632"/>
      <c r="QPL386" s="632"/>
      <c r="QPM386" s="632"/>
      <c r="QPN386" s="632"/>
      <c r="QPO386" s="632"/>
      <c r="QPP386" s="632"/>
      <c r="QPQ386" s="632"/>
      <c r="QPR386" s="632"/>
      <c r="QPS386" s="632"/>
      <c r="QPT386" s="632"/>
      <c r="QPU386" s="632"/>
      <c r="QPV386" s="632"/>
      <c r="QPW386" s="632"/>
      <c r="QPX386" s="632"/>
      <c r="QPY386" s="632"/>
      <c r="QPZ386" s="632"/>
      <c r="QQA386" s="632"/>
      <c r="QQB386" s="632"/>
      <c r="QQC386" s="632"/>
      <c r="QQD386" s="632"/>
      <c r="QQE386" s="632"/>
      <c r="QQF386" s="632"/>
      <c r="QQG386" s="632"/>
      <c r="QQH386" s="632"/>
      <c r="QQI386" s="632"/>
      <c r="QQJ386" s="632"/>
      <c r="QQK386" s="632"/>
      <c r="QQL386" s="632"/>
      <c r="QQM386" s="632"/>
      <c r="QQN386" s="632"/>
      <c r="QQO386" s="632"/>
      <c r="QQP386" s="632"/>
      <c r="QQQ386" s="632"/>
      <c r="QQR386" s="632"/>
      <c r="QQS386" s="632"/>
      <c r="QQT386" s="632"/>
      <c r="QQU386" s="632"/>
      <c r="QQV386" s="632"/>
      <c r="QQW386" s="632"/>
      <c r="QQX386" s="632"/>
      <c r="QQY386" s="632"/>
      <c r="QQZ386" s="632"/>
      <c r="QRA386" s="632"/>
      <c r="QRB386" s="632"/>
      <c r="QRC386" s="632"/>
      <c r="QRD386" s="632"/>
      <c r="QRE386" s="632"/>
      <c r="QRF386" s="632"/>
      <c r="QRG386" s="632"/>
      <c r="QRH386" s="632"/>
      <c r="QRI386" s="632"/>
      <c r="QRJ386" s="632"/>
      <c r="QRK386" s="632"/>
      <c r="QRL386" s="632"/>
      <c r="QRM386" s="632"/>
      <c r="QRN386" s="632"/>
      <c r="QRO386" s="632"/>
      <c r="QRP386" s="632"/>
      <c r="QRQ386" s="632"/>
      <c r="QRR386" s="632"/>
      <c r="QRS386" s="632"/>
      <c r="QRT386" s="632"/>
      <c r="QRU386" s="632"/>
      <c r="QRV386" s="632"/>
      <c r="QRW386" s="632"/>
      <c r="QRX386" s="632"/>
      <c r="QRY386" s="632"/>
      <c r="QRZ386" s="632"/>
      <c r="QSA386" s="632"/>
      <c r="QSB386" s="632"/>
      <c r="QSC386" s="632"/>
      <c r="QSD386" s="632"/>
      <c r="QSE386" s="632"/>
      <c r="QSF386" s="632"/>
      <c r="QSG386" s="632"/>
      <c r="QSH386" s="632"/>
      <c r="QSI386" s="632"/>
      <c r="QSJ386" s="632"/>
      <c r="QSK386" s="632"/>
      <c r="QSL386" s="632"/>
      <c r="QSM386" s="632"/>
      <c r="QSN386" s="632"/>
      <c r="QSO386" s="632"/>
      <c r="QSP386" s="632"/>
      <c r="QSQ386" s="632"/>
      <c r="QSR386" s="632"/>
      <c r="QSS386" s="632"/>
      <c r="QST386" s="632"/>
      <c r="QSU386" s="632"/>
      <c r="QSV386" s="632"/>
      <c r="QSW386" s="632"/>
      <c r="QSX386" s="632"/>
      <c r="QSY386" s="632"/>
      <c r="QSZ386" s="632"/>
      <c r="QTA386" s="632"/>
      <c r="QTB386" s="632"/>
      <c r="QTC386" s="632"/>
      <c r="QTD386" s="632"/>
      <c r="QTE386" s="632"/>
      <c r="QTF386" s="632"/>
      <c r="QTG386" s="632"/>
      <c r="QTH386" s="632"/>
      <c r="QTI386" s="632"/>
      <c r="QTJ386" s="632"/>
      <c r="QTK386" s="632"/>
      <c r="QTL386" s="632"/>
      <c r="QTM386" s="632"/>
      <c r="QTN386" s="632"/>
      <c r="QTO386" s="632"/>
      <c r="QTP386" s="632"/>
      <c r="QTQ386" s="632"/>
      <c r="QTR386" s="632"/>
      <c r="QTS386" s="632"/>
      <c r="QTT386" s="632"/>
      <c r="QTU386" s="632"/>
      <c r="QTV386" s="632"/>
      <c r="QTW386" s="632"/>
      <c r="QTX386" s="632"/>
      <c r="QTY386" s="632"/>
      <c r="QTZ386" s="632"/>
      <c r="QUA386" s="632"/>
      <c r="QUB386" s="632"/>
      <c r="QUC386" s="632"/>
      <c r="QUD386" s="632"/>
      <c r="QUE386" s="632"/>
      <c r="QUF386" s="632"/>
      <c r="QUG386" s="632"/>
      <c r="QUH386" s="632"/>
      <c r="QUI386" s="632"/>
      <c r="QUJ386" s="632"/>
      <c r="QUK386" s="632"/>
      <c r="QUL386" s="632"/>
      <c r="QUM386" s="632"/>
      <c r="QUN386" s="632"/>
      <c r="QUO386" s="632"/>
      <c r="QUP386" s="632"/>
      <c r="QUQ386" s="632"/>
      <c r="QUR386" s="632"/>
      <c r="QUS386" s="632"/>
      <c r="QUT386" s="632"/>
      <c r="QUU386" s="632"/>
      <c r="QUV386" s="632"/>
      <c r="QUW386" s="632"/>
      <c r="QUX386" s="632"/>
      <c r="QUY386" s="632"/>
      <c r="QUZ386" s="632"/>
      <c r="QVA386" s="632"/>
      <c r="QVB386" s="632"/>
      <c r="QVC386" s="632"/>
      <c r="QVD386" s="632"/>
      <c r="QVE386" s="632"/>
      <c r="QVF386" s="632"/>
      <c r="QVG386" s="632"/>
      <c r="QVH386" s="632"/>
      <c r="QVI386" s="632"/>
      <c r="QVJ386" s="632"/>
      <c r="QVK386" s="632"/>
      <c r="QVL386" s="632"/>
      <c r="QVM386" s="632"/>
      <c r="QVN386" s="632"/>
      <c r="QVO386" s="632"/>
      <c r="QVP386" s="632"/>
      <c r="QVQ386" s="632"/>
      <c r="QVR386" s="632"/>
      <c r="QVS386" s="632"/>
      <c r="QVT386" s="632"/>
      <c r="QVU386" s="632"/>
      <c r="QVV386" s="632"/>
      <c r="QVW386" s="632"/>
      <c r="QVX386" s="632"/>
      <c r="QVY386" s="632"/>
      <c r="QVZ386" s="632"/>
      <c r="QWA386" s="632"/>
      <c r="QWB386" s="632"/>
      <c r="QWC386" s="632"/>
      <c r="QWD386" s="632"/>
      <c r="QWE386" s="632"/>
      <c r="QWF386" s="632"/>
      <c r="QWG386" s="632"/>
      <c r="QWH386" s="632"/>
      <c r="QWI386" s="632"/>
      <c r="QWJ386" s="632"/>
      <c r="QWK386" s="632"/>
      <c r="QWL386" s="632"/>
      <c r="QWM386" s="632"/>
      <c r="QWN386" s="632"/>
      <c r="QWO386" s="632"/>
      <c r="QWP386" s="632"/>
      <c r="QWQ386" s="632"/>
      <c r="QWR386" s="632"/>
      <c r="QWS386" s="632"/>
      <c r="QWT386" s="632"/>
      <c r="QWU386" s="632"/>
      <c r="QWV386" s="632"/>
      <c r="QWW386" s="632"/>
      <c r="QWX386" s="632"/>
      <c r="QWY386" s="632"/>
      <c r="QWZ386" s="632"/>
      <c r="QXA386" s="632"/>
      <c r="QXB386" s="632"/>
      <c r="QXC386" s="632"/>
      <c r="QXD386" s="632"/>
      <c r="QXE386" s="632"/>
      <c r="QXF386" s="632"/>
      <c r="QXG386" s="632"/>
      <c r="QXH386" s="632"/>
      <c r="QXI386" s="632"/>
      <c r="QXJ386" s="632"/>
      <c r="QXK386" s="632"/>
      <c r="QXL386" s="632"/>
      <c r="QXM386" s="632"/>
      <c r="QXN386" s="632"/>
      <c r="QXO386" s="632"/>
      <c r="QXP386" s="632"/>
      <c r="QXQ386" s="632"/>
      <c r="QXR386" s="632"/>
      <c r="QXS386" s="632"/>
      <c r="QXT386" s="632"/>
      <c r="QXU386" s="632"/>
      <c r="QXV386" s="632"/>
      <c r="QXW386" s="632"/>
      <c r="QXX386" s="632"/>
      <c r="QXY386" s="632"/>
      <c r="QXZ386" s="632"/>
      <c r="QYA386" s="632"/>
      <c r="QYB386" s="632"/>
      <c r="QYC386" s="632"/>
      <c r="QYD386" s="632"/>
      <c r="QYE386" s="632"/>
      <c r="QYF386" s="632"/>
      <c r="QYG386" s="632"/>
      <c r="QYH386" s="632"/>
      <c r="QYI386" s="632"/>
      <c r="QYJ386" s="632"/>
      <c r="QYK386" s="632"/>
      <c r="QYL386" s="632"/>
      <c r="QYM386" s="632"/>
      <c r="QYN386" s="632"/>
      <c r="QYO386" s="632"/>
      <c r="QYP386" s="632"/>
      <c r="QYQ386" s="632"/>
      <c r="QYR386" s="632"/>
      <c r="QYS386" s="632"/>
      <c r="QYT386" s="632"/>
      <c r="QYU386" s="632"/>
      <c r="QYV386" s="632"/>
      <c r="QYW386" s="632"/>
      <c r="QYX386" s="632"/>
      <c r="QYY386" s="632"/>
      <c r="QYZ386" s="632"/>
      <c r="QZA386" s="632"/>
      <c r="QZB386" s="632"/>
      <c r="QZC386" s="632"/>
      <c r="QZD386" s="632"/>
      <c r="QZE386" s="632"/>
      <c r="QZF386" s="632"/>
      <c r="QZG386" s="632"/>
      <c r="QZH386" s="632"/>
      <c r="QZI386" s="632"/>
      <c r="QZJ386" s="632"/>
      <c r="QZK386" s="632"/>
      <c r="QZL386" s="632"/>
      <c r="QZM386" s="632"/>
      <c r="QZN386" s="632"/>
      <c r="QZO386" s="632"/>
      <c r="QZP386" s="632"/>
      <c r="QZQ386" s="632"/>
      <c r="QZR386" s="632"/>
      <c r="QZS386" s="632"/>
      <c r="QZT386" s="632"/>
      <c r="QZU386" s="632"/>
      <c r="QZV386" s="632"/>
      <c r="QZW386" s="632"/>
      <c r="QZX386" s="632"/>
      <c r="QZY386" s="632"/>
      <c r="QZZ386" s="632"/>
      <c r="RAA386" s="632"/>
      <c r="RAB386" s="632"/>
      <c r="RAC386" s="632"/>
      <c r="RAD386" s="632"/>
      <c r="RAE386" s="632"/>
      <c r="RAF386" s="632"/>
      <c r="RAG386" s="632"/>
      <c r="RAH386" s="632"/>
      <c r="RAI386" s="632"/>
      <c r="RAJ386" s="632"/>
      <c r="RAK386" s="632"/>
      <c r="RAL386" s="632"/>
      <c r="RAM386" s="632"/>
      <c r="RAN386" s="632"/>
      <c r="RAO386" s="632"/>
      <c r="RAP386" s="632"/>
      <c r="RAQ386" s="632"/>
      <c r="RAR386" s="632"/>
      <c r="RAS386" s="632"/>
      <c r="RAT386" s="632"/>
      <c r="RAU386" s="632"/>
      <c r="RAV386" s="632"/>
      <c r="RAW386" s="632"/>
      <c r="RAX386" s="632"/>
      <c r="RAY386" s="632"/>
      <c r="RAZ386" s="632"/>
      <c r="RBA386" s="632"/>
      <c r="RBB386" s="632"/>
      <c r="RBC386" s="632"/>
      <c r="RBD386" s="632"/>
      <c r="RBE386" s="632"/>
      <c r="RBF386" s="632"/>
      <c r="RBG386" s="632"/>
      <c r="RBH386" s="632"/>
      <c r="RBI386" s="632"/>
      <c r="RBJ386" s="632"/>
      <c r="RBK386" s="632"/>
      <c r="RBL386" s="632"/>
      <c r="RBM386" s="632"/>
      <c r="RBN386" s="632"/>
      <c r="RBO386" s="632"/>
      <c r="RBP386" s="632"/>
      <c r="RBQ386" s="632"/>
      <c r="RBR386" s="632"/>
      <c r="RBS386" s="632"/>
      <c r="RBT386" s="632"/>
      <c r="RBU386" s="632"/>
      <c r="RBV386" s="632"/>
      <c r="RBW386" s="632"/>
      <c r="RBX386" s="632"/>
      <c r="RBY386" s="632"/>
      <c r="RBZ386" s="632"/>
      <c r="RCA386" s="632"/>
      <c r="RCB386" s="632"/>
      <c r="RCC386" s="632"/>
      <c r="RCD386" s="632"/>
      <c r="RCE386" s="632"/>
      <c r="RCF386" s="632"/>
      <c r="RCG386" s="632"/>
      <c r="RCH386" s="632"/>
      <c r="RCI386" s="632"/>
      <c r="RCJ386" s="632"/>
      <c r="RCK386" s="632"/>
      <c r="RCL386" s="632"/>
      <c r="RCM386" s="632"/>
      <c r="RCN386" s="632"/>
      <c r="RCO386" s="632"/>
      <c r="RCP386" s="632"/>
      <c r="RCQ386" s="632"/>
      <c r="RCR386" s="632"/>
      <c r="RCS386" s="632"/>
      <c r="RCT386" s="632"/>
      <c r="RCU386" s="632"/>
      <c r="RCV386" s="632"/>
      <c r="RCW386" s="632"/>
      <c r="RCX386" s="632"/>
      <c r="RCY386" s="632"/>
      <c r="RCZ386" s="632"/>
      <c r="RDA386" s="632"/>
      <c r="RDB386" s="632"/>
      <c r="RDC386" s="632"/>
      <c r="RDD386" s="632"/>
      <c r="RDE386" s="632"/>
      <c r="RDF386" s="632"/>
      <c r="RDG386" s="632"/>
      <c r="RDH386" s="632"/>
      <c r="RDI386" s="632"/>
      <c r="RDJ386" s="632"/>
      <c r="RDK386" s="632"/>
      <c r="RDL386" s="632"/>
      <c r="RDM386" s="632"/>
      <c r="RDN386" s="632"/>
      <c r="RDO386" s="632"/>
      <c r="RDP386" s="632"/>
      <c r="RDQ386" s="632"/>
      <c r="RDR386" s="632"/>
      <c r="RDS386" s="632"/>
      <c r="RDT386" s="632"/>
      <c r="RDU386" s="632"/>
      <c r="RDV386" s="632"/>
      <c r="RDW386" s="632"/>
      <c r="RDX386" s="632"/>
      <c r="RDY386" s="632"/>
      <c r="RDZ386" s="632"/>
      <c r="REA386" s="632"/>
      <c r="REB386" s="632"/>
      <c r="REC386" s="632"/>
      <c r="RED386" s="632"/>
      <c r="REE386" s="632"/>
      <c r="REF386" s="632"/>
      <c r="REG386" s="632"/>
      <c r="REH386" s="632"/>
      <c r="REI386" s="632"/>
      <c r="REJ386" s="632"/>
      <c r="REK386" s="632"/>
      <c r="REL386" s="632"/>
      <c r="REM386" s="632"/>
      <c r="REN386" s="632"/>
      <c r="REO386" s="632"/>
      <c r="REP386" s="632"/>
      <c r="REQ386" s="632"/>
      <c r="RER386" s="632"/>
      <c r="RES386" s="632"/>
      <c r="RET386" s="632"/>
      <c r="REU386" s="632"/>
      <c r="REV386" s="632"/>
      <c r="REW386" s="632"/>
      <c r="REX386" s="632"/>
      <c r="REY386" s="632"/>
      <c r="REZ386" s="632"/>
      <c r="RFA386" s="632"/>
      <c r="RFB386" s="632"/>
      <c r="RFC386" s="632"/>
      <c r="RFD386" s="632"/>
      <c r="RFE386" s="632"/>
      <c r="RFF386" s="632"/>
      <c r="RFG386" s="632"/>
      <c r="RFH386" s="632"/>
      <c r="RFI386" s="632"/>
      <c r="RFJ386" s="632"/>
      <c r="RFK386" s="632"/>
      <c r="RFL386" s="632"/>
      <c r="RFM386" s="632"/>
      <c r="RFN386" s="632"/>
      <c r="RFO386" s="632"/>
      <c r="RFP386" s="632"/>
      <c r="RFQ386" s="632"/>
      <c r="RFR386" s="632"/>
      <c r="RFS386" s="632"/>
      <c r="RFT386" s="632"/>
      <c r="RFU386" s="632"/>
      <c r="RFV386" s="632"/>
      <c r="RFW386" s="632"/>
      <c r="RFX386" s="632"/>
      <c r="RFY386" s="632"/>
      <c r="RFZ386" s="632"/>
      <c r="RGA386" s="632"/>
      <c r="RGB386" s="632"/>
      <c r="RGC386" s="632"/>
      <c r="RGD386" s="632"/>
      <c r="RGE386" s="632"/>
      <c r="RGF386" s="632"/>
      <c r="RGG386" s="632"/>
      <c r="RGH386" s="632"/>
      <c r="RGI386" s="632"/>
      <c r="RGJ386" s="632"/>
      <c r="RGK386" s="632"/>
      <c r="RGL386" s="632"/>
      <c r="RGM386" s="632"/>
      <c r="RGN386" s="632"/>
      <c r="RGO386" s="632"/>
      <c r="RGP386" s="632"/>
      <c r="RGQ386" s="632"/>
      <c r="RGR386" s="632"/>
      <c r="RGS386" s="632"/>
      <c r="RGT386" s="632"/>
      <c r="RGU386" s="632"/>
      <c r="RGV386" s="632"/>
      <c r="RGW386" s="632"/>
      <c r="RGX386" s="632"/>
      <c r="RGY386" s="632"/>
      <c r="RGZ386" s="632"/>
      <c r="RHA386" s="632"/>
      <c r="RHB386" s="632"/>
      <c r="RHC386" s="632"/>
      <c r="RHD386" s="632"/>
      <c r="RHE386" s="632"/>
      <c r="RHF386" s="632"/>
      <c r="RHG386" s="632"/>
      <c r="RHH386" s="632"/>
      <c r="RHI386" s="632"/>
      <c r="RHJ386" s="632"/>
      <c r="RHK386" s="632"/>
      <c r="RHL386" s="632"/>
      <c r="RHM386" s="632"/>
      <c r="RHN386" s="632"/>
      <c r="RHO386" s="632"/>
      <c r="RHP386" s="632"/>
      <c r="RHQ386" s="632"/>
      <c r="RHR386" s="632"/>
      <c r="RHS386" s="632"/>
      <c r="RHT386" s="632"/>
      <c r="RHU386" s="632"/>
      <c r="RHV386" s="632"/>
      <c r="RHW386" s="632"/>
      <c r="RHX386" s="632"/>
      <c r="RHY386" s="632"/>
      <c r="RHZ386" s="632"/>
      <c r="RIA386" s="632"/>
      <c r="RIB386" s="632"/>
      <c r="RIC386" s="632"/>
      <c r="RID386" s="632"/>
      <c r="RIE386" s="632"/>
      <c r="RIF386" s="632"/>
      <c r="RIG386" s="632"/>
      <c r="RIH386" s="632"/>
      <c r="RII386" s="632"/>
      <c r="RIJ386" s="632"/>
      <c r="RIK386" s="632"/>
      <c r="RIL386" s="632"/>
      <c r="RIM386" s="632"/>
      <c r="RIN386" s="632"/>
      <c r="RIO386" s="632"/>
      <c r="RIP386" s="632"/>
      <c r="RIQ386" s="632"/>
      <c r="RIR386" s="632"/>
      <c r="RIS386" s="632"/>
      <c r="RIT386" s="632"/>
      <c r="RIU386" s="632"/>
      <c r="RIV386" s="632"/>
      <c r="RIW386" s="632"/>
      <c r="RIX386" s="632"/>
      <c r="RIY386" s="632"/>
      <c r="RIZ386" s="632"/>
      <c r="RJA386" s="632"/>
      <c r="RJB386" s="632"/>
      <c r="RJC386" s="632"/>
      <c r="RJD386" s="632"/>
      <c r="RJE386" s="632"/>
      <c r="RJF386" s="632"/>
      <c r="RJG386" s="632"/>
      <c r="RJH386" s="632"/>
      <c r="RJI386" s="632"/>
      <c r="RJJ386" s="632"/>
      <c r="RJK386" s="632"/>
      <c r="RJL386" s="632"/>
      <c r="RJM386" s="632"/>
      <c r="RJN386" s="632"/>
      <c r="RJO386" s="632"/>
      <c r="RJP386" s="632"/>
      <c r="RJQ386" s="632"/>
      <c r="RJR386" s="632"/>
      <c r="RJS386" s="632"/>
      <c r="RJT386" s="632"/>
      <c r="RJU386" s="632"/>
      <c r="RJV386" s="632"/>
      <c r="RJW386" s="632"/>
      <c r="RJX386" s="632"/>
      <c r="RJY386" s="632"/>
      <c r="RJZ386" s="632"/>
      <c r="RKA386" s="632"/>
      <c r="RKB386" s="632"/>
      <c r="RKC386" s="632"/>
      <c r="RKD386" s="632"/>
      <c r="RKE386" s="632"/>
      <c r="RKF386" s="632"/>
      <c r="RKG386" s="632"/>
      <c r="RKH386" s="632"/>
      <c r="RKI386" s="632"/>
      <c r="RKJ386" s="632"/>
      <c r="RKK386" s="632"/>
      <c r="RKL386" s="632"/>
      <c r="RKM386" s="632"/>
      <c r="RKN386" s="632"/>
      <c r="RKO386" s="632"/>
      <c r="RKP386" s="632"/>
      <c r="RKQ386" s="632"/>
      <c r="RKR386" s="632"/>
      <c r="RKS386" s="632"/>
      <c r="RKT386" s="632"/>
      <c r="RKU386" s="632"/>
      <c r="RKV386" s="632"/>
      <c r="RKW386" s="632"/>
      <c r="RKX386" s="632"/>
      <c r="RKY386" s="632"/>
      <c r="RKZ386" s="632"/>
      <c r="RLA386" s="632"/>
      <c r="RLB386" s="632"/>
      <c r="RLC386" s="632"/>
      <c r="RLD386" s="632"/>
      <c r="RLE386" s="632"/>
      <c r="RLF386" s="632"/>
      <c r="RLG386" s="632"/>
      <c r="RLH386" s="632"/>
      <c r="RLI386" s="632"/>
      <c r="RLJ386" s="632"/>
      <c r="RLK386" s="632"/>
      <c r="RLL386" s="632"/>
      <c r="RLM386" s="632"/>
      <c r="RLN386" s="632"/>
      <c r="RLO386" s="632"/>
      <c r="RLP386" s="632"/>
      <c r="RLQ386" s="632"/>
      <c r="RLR386" s="632"/>
      <c r="RLS386" s="632"/>
      <c r="RLT386" s="632"/>
      <c r="RLU386" s="632"/>
      <c r="RLV386" s="632"/>
      <c r="RLW386" s="632"/>
      <c r="RLX386" s="632"/>
      <c r="RLY386" s="632"/>
      <c r="RLZ386" s="632"/>
      <c r="RMA386" s="632"/>
      <c r="RMB386" s="632"/>
      <c r="RMC386" s="632"/>
      <c r="RMD386" s="632"/>
      <c r="RME386" s="632"/>
      <c r="RMF386" s="632"/>
      <c r="RMG386" s="632"/>
      <c r="RMH386" s="632"/>
      <c r="RMI386" s="632"/>
      <c r="RMJ386" s="632"/>
      <c r="RMK386" s="632"/>
      <c r="RML386" s="632"/>
      <c r="RMM386" s="632"/>
      <c r="RMN386" s="632"/>
      <c r="RMO386" s="632"/>
      <c r="RMP386" s="632"/>
      <c r="RMQ386" s="632"/>
      <c r="RMR386" s="632"/>
      <c r="RMS386" s="632"/>
      <c r="RMT386" s="632"/>
      <c r="RMU386" s="632"/>
      <c r="RMV386" s="632"/>
      <c r="RMW386" s="632"/>
      <c r="RMX386" s="632"/>
      <c r="RMY386" s="632"/>
      <c r="RMZ386" s="632"/>
      <c r="RNA386" s="632"/>
      <c r="RNB386" s="632"/>
      <c r="RNC386" s="632"/>
      <c r="RND386" s="632"/>
      <c r="RNE386" s="632"/>
      <c r="RNF386" s="632"/>
      <c r="RNG386" s="632"/>
      <c r="RNH386" s="632"/>
      <c r="RNI386" s="632"/>
      <c r="RNJ386" s="632"/>
      <c r="RNK386" s="632"/>
      <c r="RNL386" s="632"/>
      <c r="RNM386" s="632"/>
      <c r="RNN386" s="632"/>
      <c r="RNO386" s="632"/>
      <c r="RNP386" s="632"/>
      <c r="RNQ386" s="632"/>
      <c r="RNR386" s="632"/>
      <c r="RNS386" s="632"/>
      <c r="RNT386" s="632"/>
      <c r="RNU386" s="632"/>
      <c r="RNV386" s="632"/>
      <c r="RNW386" s="632"/>
      <c r="RNX386" s="632"/>
      <c r="RNY386" s="632"/>
      <c r="RNZ386" s="632"/>
      <c r="ROA386" s="632"/>
      <c r="ROB386" s="632"/>
      <c r="ROC386" s="632"/>
      <c r="ROD386" s="632"/>
      <c r="ROE386" s="632"/>
      <c r="ROF386" s="632"/>
      <c r="ROG386" s="632"/>
      <c r="ROH386" s="632"/>
      <c r="ROI386" s="632"/>
      <c r="ROJ386" s="632"/>
      <c r="ROK386" s="632"/>
      <c r="ROL386" s="632"/>
      <c r="ROM386" s="632"/>
      <c r="RON386" s="632"/>
      <c r="ROO386" s="632"/>
      <c r="ROP386" s="632"/>
      <c r="ROQ386" s="632"/>
      <c r="ROR386" s="632"/>
      <c r="ROS386" s="632"/>
      <c r="ROT386" s="632"/>
      <c r="ROU386" s="632"/>
      <c r="ROV386" s="632"/>
      <c r="ROW386" s="632"/>
      <c r="ROX386" s="632"/>
      <c r="ROY386" s="632"/>
      <c r="ROZ386" s="632"/>
      <c r="RPA386" s="632"/>
      <c r="RPB386" s="632"/>
      <c r="RPC386" s="632"/>
      <c r="RPD386" s="632"/>
      <c r="RPE386" s="632"/>
      <c r="RPF386" s="632"/>
      <c r="RPG386" s="632"/>
      <c r="RPH386" s="632"/>
      <c r="RPI386" s="632"/>
      <c r="RPJ386" s="632"/>
      <c r="RPK386" s="632"/>
      <c r="RPL386" s="632"/>
      <c r="RPM386" s="632"/>
      <c r="RPN386" s="632"/>
      <c r="RPO386" s="632"/>
      <c r="RPP386" s="632"/>
      <c r="RPQ386" s="632"/>
      <c r="RPR386" s="632"/>
      <c r="RPS386" s="632"/>
      <c r="RPT386" s="632"/>
      <c r="RPU386" s="632"/>
      <c r="RPV386" s="632"/>
      <c r="RPW386" s="632"/>
      <c r="RPX386" s="632"/>
      <c r="RPY386" s="632"/>
      <c r="RPZ386" s="632"/>
      <c r="RQA386" s="632"/>
      <c r="RQB386" s="632"/>
      <c r="RQC386" s="632"/>
      <c r="RQD386" s="632"/>
      <c r="RQE386" s="632"/>
      <c r="RQF386" s="632"/>
      <c r="RQG386" s="632"/>
      <c r="RQH386" s="632"/>
      <c r="RQI386" s="632"/>
      <c r="RQJ386" s="632"/>
      <c r="RQK386" s="632"/>
      <c r="RQL386" s="632"/>
      <c r="RQM386" s="632"/>
      <c r="RQN386" s="632"/>
      <c r="RQO386" s="632"/>
      <c r="RQP386" s="632"/>
      <c r="RQQ386" s="632"/>
      <c r="RQR386" s="632"/>
      <c r="RQS386" s="632"/>
      <c r="RQT386" s="632"/>
      <c r="RQU386" s="632"/>
      <c r="RQV386" s="632"/>
      <c r="RQW386" s="632"/>
      <c r="RQX386" s="632"/>
      <c r="RQY386" s="632"/>
      <c r="RQZ386" s="632"/>
      <c r="RRA386" s="632"/>
      <c r="RRB386" s="632"/>
      <c r="RRC386" s="632"/>
      <c r="RRD386" s="632"/>
      <c r="RRE386" s="632"/>
      <c r="RRF386" s="632"/>
      <c r="RRG386" s="632"/>
      <c r="RRH386" s="632"/>
      <c r="RRI386" s="632"/>
      <c r="RRJ386" s="632"/>
      <c r="RRK386" s="632"/>
      <c r="RRL386" s="632"/>
      <c r="RRM386" s="632"/>
      <c r="RRN386" s="632"/>
      <c r="RRO386" s="632"/>
      <c r="RRP386" s="632"/>
      <c r="RRQ386" s="632"/>
      <c r="RRR386" s="632"/>
      <c r="RRS386" s="632"/>
      <c r="RRT386" s="632"/>
      <c r="RRU386" s="632"/>
      <c r="RRV386" s="632"/>
      <c r="RRW386" s="632"/>
      <c r="RRX386" s="632"/>
      <c r="RRY386" s="632"/>
      <c r="RRZ386" s="632"/>
      <c r="RSA386" s="632"/>
      <c r="RSB386" s="632"/>
      <c r="RSC386" s="632"/>
      <c r="RSD386" s="632"/>
      <c r="RSE386" s="632"/>
      <c r="RSF386" s="632"/>
      <c r="RSG386" s="632"/>
      <c r="RSH386" s="632"/>
      <c r="RSI386" s="632"/>
      <c r="RSJ386" s="632"/>
      <c r="RSK386" s="632"/>
      <c r="RSL386" s="632"/>
      <c r="RSM386" s="632"/>
      <c r="RSN386" s="632"/>
      <c r="RSO386" s="632"/>
      <c r="RSP386" s="632"/>
      <c r="RSQ386" s="632"/>
      <c r="RSR386" s="632"/>
      <c r="RSS386" s="632"/>
      <c r="RST386" s="632"/>
      <c r="RSU386" s="632"/>
      <c r="RSV386" s="632"/>
      <c r="RSW386" s="632"/>
      <c r="RSX386" s="632"/>
      <c r="RSY386" s="632"/>
      <c r="RSZ386" s="632"/>
      <c r="RTA386" s="632"/>
      <c r="RTB386" s="632"/>
      <c r="RTC386" s="632"/>
      <c r="RTD386" s="632"/>
      <c r="RTE386" s="632"/>
      <c r="RTF386" s="632"/>
      <c r="RTG386" s="632"/>
      <c r="RTH386" s="632"/>
      <c r="RTI386" s="632"/>
      <c r="RTJ386" s="632"/>
      <c r="RTK386" s="632"/>
      <c r="RTL386" s="632"/>
      <c r="RTM386" s="632"/>
      <c r="RTN386" s="632"/>
      <c r="RTO386" s="632"/>
      <c r="RTP386" s="632"/>
      <c r="RTQ386" s="632"/>
      <c r="RTR386" s="632"/>
      <c r="RTS386" s="632"/>
      <c r="RTT386" s="632"/>
      <c r="RTU386" s="632"/>
      <c r="RTV386" s="632"/>
      <c r="RTW386" s="632"/>
      <c r="RTX386" s="632"/>
      <c r="RTY386" s="632"/>
      <c r="RTZ386" s="632"/>
      <c r="RUA386" s="632"/>
      <c r="RUB386" s="632"/>
      <c r="RUC386" s="632"/>
      <c r="RUD386" s="632"/>
      <c r="RUE386" s="632"/>
      <c r="RUF386" s="632"/>
      <c r="RUG386" s="632"/>
      <c r="RUH386" s="632"/>
      <c r="RUI386" s="632"/>
      <c r="RUJ386" s="632"/>
      <c r="RUK386" s="632"/>
      <c r="RUL386" s="632"/>
      <c r="RUM386" s="632"/>
      <c r="RUN386" s="632"/>
      <c r="RUO386" s="632"/>
      <c r="RUP386" s="632"/>
      <c r="RUQ386" s="632"/>
      <c r="RUR386" s="632"/>
      <c r="RUS386" s="632"/>
      <c r="RUT386" s="632"/>
      <c r="RUU386" s="632"/>
      <c r="RUV386" s="632"/>
      <c r="RUW386" s="632"/>
      <c r="RUX386" s="632"/>
      <c r="RUY386" s="632"/>
      <c r="RUZ386" s="632"/>
      <c r="RVA386" s="632"/>
      <c r="RVB386" s="632"/>
      <c r="RVC386" s="632"/>
      <c r="RVD386" s="632"/>
      <c r="RVE386" s="632"/>
      <c r="RVF386" s="632"/>
      <c r="RVG386" s="632"/>
      <c r="RVH386" s="632"/>
      <c r="RVI386" s="632"/>
      <c r="RVJ386" s="632"/>
      <c r="RVK386" s="632"/>
      <c r="RVL386" s="632"/>
      <c r="RVM386" s="632"/>
      <c r="RVN386" s="632"/>
      <c r="RVO386" s="632"/>
      <c r="RVP386" s="632"/>
      <c r="RVQ386" s="632"/>
      <c r="RVR386" s="632"/>
      <c r="RVS386" s="632"/>
      <c r="RVT386" s="632"/>
      <c r="RVU386" s="632"/>
      <c r="RVV386" s="632"/>
      <c r="RVW386" s="632"/>
      <c r="RVX386" s="632"/>
      <c r="RVY386" s="632"/>
      <c r="RVZ386" s="632"/>
      <c r="RWA386" s="632"/>
      <c r="RWB386" s="632"/>
      <c r="RWC386" s="632"/>
      <c r="RWD386" s="632"/>
      <c r="RWE386" s="632"/>
      <c r="RWF386" s="632"/>
      <c r="RWG386" s="632"/>
      <c r="RWH386" s="632"/>
      <c r="RWI386" s="632"/>
      <c r="RWJ386" s="632"/>
      <c r="RWK386" s="632"/>
      <c r="RWL386" s="632"/>
      <c r="RWM386" s="632"/>
      <c r="RWN386" s="632"/>
      <c r="RWO386" s="632"/>
      <c r="RWP386" s="632"/>
      <c r="RWQ386" s="632"/>
      <c r="RWR386" s="632"/>
      <c r="RWS386" s="632"/>
      <c r="RWT386" s="632"/>
      <c r="RWU386" s="632"/>
      <c r="RWV386" s="632"/>
      <c r="RWW386" s="632"/>
      <c r="RWX386" s="632"/>
      <c r="RWY386" s="632"/>
      <c r="RWZ386" s="632"/>
      <c r="RXA386" s="632"/>
      <c r="RXB386" s="632"/>
      <c r="RXC386" s="632"/>
      <c r="RXD386" s="632"/>
      <c r="RXE386" s="632"/>
      <c r="RXF386" s="632"/>
      <c r="RXG386" s="632"/>
      <c r="RXH386" s="632"/>
      <c r="RXI386" s="632"/>
      <c r="RXJ386" s="632"/>
      <c r="RXK386" s="632"/>
      <c r="RXL386" s="632"/>
      <c r="RXM386" s="632"/>
      <c r="RXN386" s="632"/>
      <c r="RXO386" s="632"/>
      <c r="RXP386" s="632"/>
      <c r="RXQ386" s="632"/>
      <c r="RXR386" s="632"/>
      <c r="RXS386" s="632"/>
      <c r="RXT386" s="632"/>
      <c r="RXU386" s="632"/>
      <c r="RXV386" s="632"/>
      <c r="RXW386" s="632"/>
      <c r="RXX386" s="632"/>
      <c r="RXY386" s="632"/>
      <c r="RXZ386" s="632"/>
      <c r="RYA386" s="632"/>
      <c r="RYB386" s="632"/>
      <c r="RYC386" s="632"/>
      <c r="RYD386" s="632"/>
      <c r="RYE386" s="632"/>
      <c r="RYF386" s="632"/>
      <c r="RYG386" s="632"/>
      <c r="RYH386" s="632"/>
      <c r="RYI386" s="632"/>
      <c r="RYJ386" s="632"/>
      <c r="RYK386" s="632"/>
      <c r="RYL386" s="632"/>
      <c r="RYM386" s="632"/>
      <c r="RYN386" s="632"/>
      <c r="RYO386" s="632"/>
      <c r="RYP386" s="632"/>
      <c r="RYQ386" s="632"/>
      <c r="RYR386" s="632"/>
      <c r="RYS386" s="632"/>
      <c r="RYT386" s="632"/>
      <c r="RYU386" s="632"/>
      <c r="RYV386" s="632"/>
      <c r="RYW386" s="632"/>
      <c r="RYX386" s="632"/>
      <c r="RYY386" s="632"/>
      <c r="RYZ386" s="632"/>
      <c r="RZA386" s="632"/>
      <c r="RZB386" s="632"/>
      <c r="RZC386" s="632"/>
      <c r="RZD386" s="632"/>
      <c r="RZE386" s="632"/>
      <c r="RZF386" s="632"/>
      <c r="RZG386" s="632"/>
      <c r="RZH386" s="632"/>
      <c r="RZI386" s="632"/>
      <c r="RZJ386" s="632"/>
      <c r="RZK386" s="632"/>
      <c r="RZL386" s="632"/>
      <c r="RZM386" s="632"/>
      <c r="RZN386" s="632"/>
      <c r="RZO386" s="632"/>
      <c r="RZP386" s="632"/>
      <c r="RZQ386" s="632"/>
      <c r="RZR386" s="632"/>
      <c r="RZS386" s="632"/>
      <c r="RZT386" s="632"/>
      <c r="RZU386" s="632"/>
      <c r="RZV386" s="632"/>
      <c r="RZW386" s="632"/>
      <c r="RZX386" s="632"/>
      <c r="RZY386" s="632"/>
      <c r="RZZ386" s="632"/>
      <c r="SAA386" s="632"/>
      <c r="SAB386" s="632"/>
      <c r="SAC386" s="632"/>
      <c r="SAD386" s="632"/>
      <c r="SAE386" s="632"/>
      <c r="SAF386" s="632"/>
      <c r="SAG386" s="632"/>
      <c r="SAH386" s="632"/>
      <c r="SAI386" s="632"/>
      <c r="SAJ386" s="632"/>
      <c r="SAK386" s="632"/>
      <c r="SAL386" s="632"/>
      <c r="SAM386" s="632"/>
      <c r="SAN386" s="632"/>
      <c r="SAO386" s="632"/>
      <c r="SAP386" s="632"/>
      <c r="SAQ386" s="632"/>
      <c r="SAR386" s="632"/>
      <c r="SAS386" s="632"/>
      <c r="SAT386" s="632"/>
      <c r="SAU386" s="632"/>
      <c r="SAV386" s="632"/>
      <c r="SAW386" s="632"/>
      <c r="SAX386" s="632"/>
      <c r="SAY386" s="632"/>
      <c r="SAZ386" s="632"/>
      <c r="SBA386" s="632"/>
      <c r="SBB386" s="632"/>
      <c r="SBC386" s="632"/>
      <c r="SBD386" s="632"/>
      <c r="SBE386" s="632"/>
      <c r="SBF386" s="632"/>
      <c r="SBG386" s="632"/>
      <c r="SBH386" s="632"/>
      <c r="SBI386" s="632"/>
      <c r="SBJ386" s="632"/>
      <c r="SBK386" s="632"/>
      <c r="SBL386" s="632"/>
      <c r="SBM386" s="632"/>
      <c r="SBN386" s="632"/>
      <c r="SBO386" s="632"/>
      <c r="SBP386" s="632"/>
      <c r="SBQ386" s="632"/>
      <c r="SBR386" s="632"/>
      <c r="SBS386" s="632"/>
      <c r="SBT386" s="632"/>
      <c r="SBU386" s="632"/>
      <c r="SBV386" s="632"/>
      <c r="SBW386" s="632"/>
      <c r="SBX386" s="632"/>
      <c r="SBY386" s="632"/>
      <c r="SBZ386" s="632"/>
      <c r="SCA386" s="632"/>
      <c r="SCB386" s="632"/>
      <c r="SCC386" s="632"/>
      <c r="SCD386" s="632"/>
      <c r="SCE386" s="632"/>
      <c r="SCF386" s="632"/>
      <c r="SCG386" s="632"/>
      <c r="SCH386" s="632"/>
      <c r="SCI386" s="632"/>
      <c r="SCJ386" s="632"/>
      <c r="SCK386" s="632"/>
      <c r="SCL386" s="632"/>
      <c r="SCM386" s="632"/>
      <c r="SCN386" s="632"/>
      <c r="SCO386" s="632"/>
      <c r="SCP386" s="632"/>
      <c r="SCQ386" s="632"/>
      <c r="SCR386" s="632"/>
      <c r="SCS386" s="632"/>
      <c r="SCT386" s="632"/>
      <c r="SCU386" s="632"/>
      <c r="SCV386" s="632"/>
      <c r="SCW386" s="632"/>
      <c r="SCX386" s="632"/>
      <c r="SCY386" s="632"/>
      <c r="SCZ386" s="632"/>
      <c r="SDA386" s="632"/>
      <c r="SDB386" s="632"/>
      <c r="SDC386" s="632"/>
      <c r="SDD386" s="632"/>
      <c r="SDE386" s="632"/>
      <c r="SDF386" s="632"/>
      <c r="SDG386" s="632"/>
      <c r="SDH386" s="632"/>
      <c r="SDI386" s="632"/>
      <c r="SDJ386" s="632"/>
      <c r="SDK386" s="632"/>
      <c r="SDL386" s="632"/>
      <c r="SDM386" s="632"/>
      <c r="SDN386" s="632"/>
      <c r="SDO386" s="632"/>
      <c r="SDP386" s="632"/>
      <c r="SDQ386" s="632"/>
      <c r="SDR386" s="632"/>
      <c r="SDS386" s="632"/>
      <c r="SDT386" s="632"/>
      <c r="SDU386" s="632"/>
      <c r="SDV386" s="632"/>
      <c r="SDW386" s="632"/>
      <c r="SDX386" s="632"/>
      <c r="SDY386" s="632"/>
      <c r="SDZ386" s="632"/>
      <c r="SEA386" s="632"/>
      <c r="SEB386" s="632"/>
      <c r="SEC386" s="632"/>
      <c r="SED386" s="632"/>
      <c r="SEE386" s="632"/>
      <c r="SEF386" s="632"/>
      <c r="SEG386" s="632"/>
      <c r="SEH386" s="632"/>
      <c r="SEI386" s="632"/>
      <c r="SEJ386" s="632"/>
      <c r="SEK386" s="632"/>
      <c r="SEL386" s="632"/>
      <c r="SEM386" s="632"/>
      <c r="SEN386" s="632"/>
      <c r="SEO386" s="632"/>
      <c r="SEP386" s="632"/>
      <c r="SEQ386" s="632"/>
      <c r="SER386" s="632"/>
      <c r="SES386" s="632"/>
      <c r="SET386" s="632"/>
      <c r="SEU386" s="632"/>
      <c r="SEV386" s="632"/>
      <c r="SEW386" s="632"/>
      <c r="SEX386" s="632"/>
      <c r="SEY386" s="632"/>
      <c r="SEZ386" s="632"/>
      <c r="SFA386" s="632"/>
      <c r="SFB386" s="632"/>
      <c r="SFC386" s="632"/>
      <c r="SFD386" s="632"/>
      <c r="SFE386" s="632"/>
      <c r="SFF386" s="632"/>
      <c r="SFG386" s="632"/>
      <c r="SFH386" s="632"/>
      <c r="SFI386" s="632"/>
      <c r="SFJ386" s="632"/>
      <c r="SFK386" s="632"/>
      <c r="SFL386" s="632"/>
      <c r="SFM386" s="632"/>
      <c r="SFN386" s="632"/>
      <c r="SFO386" s="632"/>
      <c r="SFP386" s="632"/>
      <c r="SFQ386" s="632"/>
      <c r="SFR386" s="632"/>
      <c r="SFS386" s="632"/>
      <c r="SFT386" s="632"/>
      <c r="SFU386" s="632"/>
      <c r="SFV386" s="632"/>
      <c r="SFW386" s="632"/>
      <c r="SFX386" s="632"/>
      <c r="SFY386" s="632"/>
      <c r="SFZ386" s="632"/>
      <c r="SGA386" s="632"/>
      <c r="SGB386" s="632"/>
      <c r="SGC386" s="632"/>
      <c r="SGD386" s="632"/>
      <c r="SGE386" s="632"/>
      <c r="SGF386" s="632"/>
      <c r="SGG386" s="632"/>
      <c r="SGH386" s="632"/>
      <c r="SGI386" s="632"/>
      <c r="SGJ386" s="632"/>
      <c r="SGK386" s="632"/>
      <c r="SGL386" s="632"/>
      <c r="SGM386" s="632"/>
      <c r="SGN386" s="632"/>
      <c r="SGO386" s="632"/>
      <c r="SGP386" s="632"/>
      <c r="SGQ386" s="632"/>
      <c r="SGR386" s="632"/>
      <c r="SGS386" s="632"/>
      <c r="SGT386" s="632"/>
      <c r="SGU386" s="632"/>
      <c r="SGV386" s="632"/>
      <c r="SGW386" s="632"/>
      <c r="SGX386" s="632"/>
      <c r="SGY386" s="632"/>
      <c r="SGZ386" s="632"/>
      <c r="SHA386" s="632"/>
      <c r="SHB386" s="632"/>
      <c r="SHC386" s="632"/>
      <c r="SHD386" s="632"/>
      <c r="SHE386" s="632"/>
      <c r="SHF386" s="632"/>
      <c r="SHG386" s="632"/>
      <c r="SHH386" s="632"/>
      <c r="SHI386" s="632"/>
      <c r="SHJ386" s="632"/>
      <c r="SHK386" s="632"/>
      <c r="SHL386" s="632"/>
      <c r="SHM386" s="632"/>
      <c r="SHN386" s="632"/>
      <c r="SHO386" s="632"/>
      <c r="SHP386" s="632"/>
      <c r="SHQ386" s="632"/>
      <c r="SHR386" s="632"/>
      <c r="SHS386" s="632"/>
      <c r="SHT386" s="632"/>
      <c r="SHU386" s="632"/>
      <c r="SHV386" s="632"/>
      <c r="SHW386" s="632"/>
      <c r="SHX386" s="632"/>
      <c r="SHY386" s="632"/>
      <c r="SHZ386" s="632"/>
      <c r="SIA386" s="632"/>
      <c r="SIB386" s="632"/>
      <c r="SIC386" s="632"/>
      <c r="SID386" s="632"/>
      <c r="SIE386" s="632"/>
      <c r="SIF386" s="632"/>
      <c r="SIG386" s="632"/>
      <c r="SIH386" s="632"/>
      <c r="SII386" s="632"/>
      <c r="SIJ386" s="632"/>
      <c r="SIK386" s="632"/>
      <c r="SIL386" s="632"/>
      <c r="SIM386" s="632"/>
      <c r="SIN386" s="632"/>
      <c r="SIO386" s="632"/>
      <c r="SIP386" s="632"/>
      <c r="SIQ386" s="632"/>
      <c r="SIR386" s="632"/>
      <c r="SIS386" s="632"/>
      <c r="SIT386" s="632"/>
      <c r="SIU386" s="632"/>
      <c r="SIV386" s="632"/>
      <c r="SIW386" s="632"/>
      <c r="SIX386" s="632"/>
      <c r="SIY386" s="632"/>
      <c r="SIZ386" s="632"/>
      <c r="SJA386" s="632"/>
      <c r="SJB386" s="632"/>
      <c r="SJC386" s="632"/>
      <c r="SJD386" s="632"/>
      <c r="SJE386" s="632"/>
      <c r="SJF386" s="632"/>
      <c r="SJG386" s="632"/>
      <c r="SJH386" s="632"/>
      <c r="SJI386" s="632"/>
      <c r="SJJ386" s="632"/>
      <c r="SJK386" s="632"/>
      <c r="SJL386" s="632"/>
      <c r="SJM386" s="632"/>
      <c r="SJN386" s="632"/>
      <c r="SJO386" s="632"/>
      <c r="SJP386" s="632"/>
      <c r="SJQ386" s="632"/>
      <c r="SJR386" s="632"/>
      <c r="SJS386" s="632"/>
      <c r="SJT386" s="632"/>
      <c r="SJU386" s="632"/>
      <c r="SJV386" s="632"/>
      <c r="SJW386" s="632"/>
      <c r="SJX386" s="632"/>
      <c r="SJY386" s="632"/>
      <c r="SJZ386" s="632"/>
      <c r="SKA386" s="632"/>
      <c r="SKB386" s="632"/>
      <c r="SKC386" s="632"/>
      <c r="SKD386" s="632"/>
      <c r="SKE386" s="632"/>
      <c r="SKF386" s="632"/>
      <c r="SKG386" s="632"/>
      <c r="SKH386" s="632"/>
      <c r="SKI386" s="632"/>
      <c r="SKJ386" s="632"/>
      <c r="SKK386" s="632"/>
      <c r="SKL386" s="632"/>
      <c r="SKM386" s="632"/>
      <c r="SKN386" s="632"/>
      <c r="SKO386" s="632"/>
      <c r="SKP386" s="632"/>
      <c r="SKQ386" s="632"/>
      <c r="SKR386" s="632"/>
      <c r="SKS386" s="632"/>
      <c r="SKT386" s="632"/>
      <c r="SKU386" s="632"/>
      <c r="SKV386" s="632"/>
      <c r="SKW386" s="632"/>
      <c r="SKX386" s="632"/>
      <c r="SKY386" s="632"/>
      <c r="SKZ386" s="632"/>
      <c r="SLA386" s="632"/>
      <c r="SLB386" s="632"/>
      <c r="SLC386" s="632"/>
      <c r="SLD386" s="632"/>
      <c r="SLE386" s="632"/>
      <c r="SLF386" s="632"/>
      <c r="SLG386" s="632"/>
      <c r="SLH386" s="632"/>
      <c r="SLI386" s="632"/>
      <c r="SLJ386" s="632"/>
      <c r="SLK386" s="632"/>
      <c r="SLL386" s="632"/>
      <c r="SLM386" s="632"/>
      <c r="SLN386" s="632"/>
      <c r="SLO386" s="632"/>
      <c r="SLP386" s="632"/>
      <c r="SLQ386" s="632"/>
      <c r="SLR386" s="632"/>
      <c r="SLS386" s="632"/>
      <c r="SLT386" s="632"/>
      <c r="SLU386" s="632"/>
      <c r="SLV386" s="632"/>
      <c r="SLW386" s="632"/>
      <c r="SLX386" s="632"/>
      <c r="SLY386" s="632"/>
      <c r="SLZ386" s="632"/>
      <c r="SMA386" s="632"/>
      <c r="SMB386" s="632"/>
      <c r="SMC386" s="632"/>
      <c r="SMD386" s="632"/>
      <c r="SME386" s="632"/>
      <c r="SMF386" s="632"/>
      <c r="SMG386" s="632"/>
      <c r="SMH386" s="632"/>
      <c r="SMI386" s="632"/>
      <c r="SMJ386" s="632"/>
      <c r="SMK386" s="632"/>
      <c r="SML386" s="632"/>
      <c r="SMM386" s="632"/>
      <c r="SMN386" s="632"/>
      <c r="SMO386" s="632"/>
      <c r="SMP386" s="632"/>
      <c r="SMQ386" s="632"/>
      <c r="SMR386" s="632"/>
      <c r="SMS386" s="632"/>
      <c r="SMT386" s="632"/>
      <c r="SMU386" s="632"/>
      <c r="SMV386" s="632"/>
      <c r="SMW386" s="632"/>
      <c r="SMX386" s="632"/>
      <c r="SMY386" s="632"/>
      <c r="SMZ386" s="632"/>
      <c r="SNA386" s="632"/>
      <c r="SNB386" s="632"/>
      <c r="SNC386" s="632"/>
      <c r="SND386" s="632"/>
      <c r="SNE386" s="632"/>
      <c r="SNF386" s="632"/>
      <c r="SNG386" s="632"/>
      <c r="SNH386" s="632"/>
      <c r="SNI386" s="632"/>
      <c r="SNJ386" s="632"/>
      <c r="SNK386" s="632"/>
      <c r="SNL386" s="632"/>
      <c r="SNM386" s="632"/>
      <c r="SNN386" s="632"/>
      <c r="SNO386" s="632"/>
      <c r="SNP386" s="632"/>
      <c r="SNQ386" s="632"/>
      <c r="SNR386" s="632"/>
      <c r="SNS386" s="632"/>
      <c r="SNT386" s="632"/>
      <c r="SNU386" s="632"/>
      <c r="SNV386" s="632"/>
      <c r="SNW386" s="632"/>
      <c r="SNX386" s="632"/>
      <c r="SNY386" s="632"/>
      <c r="SNZ386" s="632"/>
      <c r="SOA386" s="632"/>
      <c r="SOB386" s="632"/>
      <c r="SOC386" s="632"/>
      <c r="SOD386" s="632"/>
      <c r="SOE386" s="632"/>
      <c r="SOF386" s="632"/>
      <c r="SOG386" s="632"/>
      <c r="SOH386" s="632"/>
      <c r="SOI386" s="632"/>
      <c r="SOJ386" s="632"/>
      <c r="SOK386" s="632"/>
      <c r="SOL386" s="632"/>
      <c r="SOM386" s="632"/>
      <c r="SON386" s="632"/>
      <c r="SOO386" s="632"/>
      <c r="SOP386" s="632"/>
      <c r="SOQ386" s="632"/>
      <c r="SOR386" s="632"/>
      <c r="SOS386" s="632"/>
      <c r="SOT386" s="632"/>
      <c r="SOU386" s="632"/>
      <c r="SOV386" s="632"/>
      <c r="SOW386" s="632"/>
      <c r="SOX386" s="632"/>
      <c r="SOY386" s="632"/>
      <c r="SOZ386" s="632"/>
      <c r="SPA386" s="632"/>
      <c r="SPB386" s="632"/>
      <c r="SPC386" s="632"/>
      <c r="SPD386" s="632"/>
      <c r="SPE386" s="632"/>
      <c r="SPF386" s="632"/>
      <c r="SPG386" s="632"/>
      <c r="SPH386" s="632"/>
      <c r="SPI386" s="632"/>
      <c r="SPJ386" s="632"/>
      <c r="SPK386" s="632"/>
      <c r="SPL386" s="632"/>
      <c r="SPM386" s="632"/>
      <c r="SPN386" s="632"/>
      <c r="SPO386" s="632"/>
      <c r="SPP386" s="632"/>
      <c r="SPQ386" s="632"/>
      <c r="SPR386" s="632"/>
      <c r="SPS386" s="632"/>
      <c r="SPT386" s="632"/>
      <c r="SPU386" s="632"/>
      <c r="SPV386" s="632"/>
      <c r="SPW386" s="632"/>
      <c r="SPX386" s="632"/>
      <c r="SPY386" s="632"/>
      <c r="SPZ386" s="632"/>
      <c r="SQA386" s="632"/>
      <c r="SQB386" s="632"/>
      <c r="SQC386" s="632"/>
      <c r="SQD386" s="632"/>
      <c r="SQE386" s="632"/>
      <c r="SQF386" s="632"/>
      <c r="SQG386" s="632"/>
      <c r="SQH386" s="632"/>
      <c r="SQI386" s="632"/>
      <c r="SQJ386" s="632"/>
      <c r="SQK386" s="632"/>
      <c r="SQL386" s="632"/>
      <c r="SQM386" s="632"/>
      <c r="SQN386" s="632"/>
      <c r="SQO386" s="632"/>
      <c r="SQP386" s="632"/>
      <c r="SQQ386" s="632"/>
      <c r="SQR386" s="632"/>
      <c r="SQS386" s="632"/>
      <c r="SQT386" s="632"/>
      <c r="SQU386" s="632"/>
      <c r="SQV386" s="632"/>
      <c r="SQW386" s="632"/>
      <c r="SQX386" s="632"/>
      <c r="SQY386" s="632"/>
      <c r="SQZ386" s="632"/>
      <c r="SRA386" s="632"/>
      <c r="SRB386" s="632"/>
      <c r="SRC386" s="632"/>
      <c r="SRD386" s="632"/>
      <c r="SRE386" s="632"/>
      <c r="SRF386" s="632"/>
      <c r="SRG386" s="632"/>
      <c r="SRH386" s="632"/>
      <c r="SRI386" s="632"/>
      <c r="SRJ386" s="632"/>
      <c r="SRK386" s="632"/>
      <c r="SRL386" s="632"/>
      <c r="SRM386" s="632"/>
      <c r="SRN386" s="632"/>
      <c r="SRO386" s="632"/>
      <c r="SRP386" s="632"/>
      <c r="SRQ386" s="632"/>
      <c r="SRR386" s="632"/>
      <c r="SRS386" s="632"/>
      <c r="SRT386" s="632"/>
      <c r="SRU386" s="632"/>
      <c r="SRV386" s="632"/>
      <c r="SRW386" s="632"/>
      <c r="SRX386" s="632"/>
      <c r="SRY386" s="632"/>
      <c r="SRZ386" s="632"/>
      <c r="SSA386" s="632"/>
      <c r="SSB386" s="632"/>
      <c r="SSC386" s="632"/>
      <c r="SSD386" s="632"/>
      <c r="SSE386" s="632"/>
      <c r="SSF386" s="632"/>
      <c r="SSG386" s="632"/>
      <c r="SSH386" s="632"/>
      <c r="SSI386" s="632"/>
      <c r="SSJ386" s="632"/>
      <c r="SSK386" s="632"/>
      <c r="SSL386" s="632"/>
      <c r="SSM386" s="632"/>
      <c r="SSN386" s="632"/>
      <c r="SSO386" s="632"/>
      <c r="SSP386" s="632"/>
      <c r="SSQ386" s="632"/>
      <c r="SSR386" s="632"/>
      <c r="SSS386" s="632"/>
      <c r="SST386" s="632"/>
      <c r="SSU386" s="632"/>
      <c r="SSV386" s="632"/>
      <c r="SSW386" s="632"/>
      <c r="SSX386" s="632"/>
      <c r="SSY386" s="632"/>
      <c r="SSZ386" s="632"/>
      <c r="STA386" s="632"/>
      <c r="STB386" s="632"/>
      <c r="STC386" s="632"/>
      <c r="STD386" s="632"/>
      <c r="STE386" s="632"/>
      <c r="STF386" s="632"/>
      <c r="STG386" s="632"/>
      <c r="STH386" s="632"/>
      <c r="STI386" s="632"/>
      <c r="STJ386" s="632"/>
      <c r="STK386" s="632"/>
      <c r="STL386" s="632"/>
      <c r="STM386" s="632"/>
      <c r="STN386" s="632"/>
      <c r="STO386" s="632"/>
      <c r="STP386" s="632"/>
      <c r="STQ386" s="632"/>
      <c r="STR386" s="632"/>
      <c r="STS386" s="632"/>
      <c r="STT386" s="632"/>
      <c r="STU386" s="632"/>
      <c r="STV386" s="632"/>
      <c r="STW386" s="632"/>
      <c r="STX386" s="632"/>
      <c r="STY386" s="632"/>
      <c r="STZ386" s="632"/>
      <c r="SUA386" s="632"/>
      <c r="SUB386" s="632"/>
      <c r="SUC386" s="632"/>
      <c r="SUD386" s="632"/>
      <c r="SUE386" s="632"/>
      <c r="SUF386" s="632"/>
      <c r="SUG386" s="632"/>
      <c r="SUH386" s="632"/>
      <c r="SUI386" s="632"/>
      <c r="SUJ386" s="632"/>
      <c r="SUK386" s="632"/>
      <c r="SUL386" s="632"/>
      <c r="SUM386" s="632"/>
      <c r="SUN386" s="632"/>
      <c r="SUO386" s="632"/>
      <c r="SUP386" s="632"/>
      <c r="SUQ386" s="632"/>
      <c r="SUR386" s="632"/>
      <c r="SUS386" s="632"/>
      <c r="SUT386" s="632"/>
      <c r="SUU386" s="632"/>
      <c r="SUV386" s="632"/>
      <c r="SUW386" s="632"/>
      <c r="SUX386" s="632"/>
      <c r="SUY386" s="632"/>
      <c r="SUZ386" s="632"/>
      <c r="SVA386" s="632"/>
      <c r="SVB386" s="632"/>
      <c r="SVC386" s="632"/>
      <c r="SVD386" s="632"/>
      <c r="SVE386" s="632"/>
      <c r="SVF386" s="632"/>
      <c r="SVG386" s="632"/>
      <c r="SVH386" s="632"/>
      <c r="SVI386" s="632"/>
      <c r="SVJ386" s="632"/>
      <c r="SVK386" s="632"/>
      <c r="SVL386" s="632"/>
      <c r="SVM386" s="632"/>
      <c r="SVN386" s="632"/>
      <c r="SVO386" s="632"/>
      <c r="SVP386" s="632"/>
      <c r="SVQ386" s="632"/>
      <c r="SVR386" s="632"/>
      <c r="SVS386" s="632"/>
      <c r="SVT386" s="632"/>
      <c r="SVU386" s="632"/>
      <c r="SVV386" s="632"/>
      <c r="SVW386" s="632"/>
      <c r="SVX386" s="632"/>
      <c r="SVY386" s="632"/>
      <c r="SVZ386" s="632"/>
      <c r="SWA386" s="632"/>
      <c r="SWB386" s="632"/>
      <c r="SWC386" s="632"/>
      <c r="SWD386" s="632"/>
      <c r="SWE386" s="632"/>
      <c r="SWF386" s="632"/>
      <c r="SWG386" s="632"/>
      <c r="SWH386" s="632"/>
      <c r="SWI386" s="632"/>
      <c r="SWJ386" s="632"/>
      <c r="SWK386" s="632"/>
      <c r="SWL386" s="632"/>
      <c r="SWM386" s="632"/>
      <c r="SWN386" s="632"/>
      <c r="SWO386" s="632"/>
      <c r="SWP386" s="632"/>
      <c r="SWQ386" s="632"/>
      <c r="SWR386" s="632"/>
      <c r="SWS386" s="632"/>
      <c r="SWT386" s="632"/>
      <c r="SWU386" s="632"/>
      <c r="SWV386" s="632"/>
      <c r="SWW386" s="632"/>
      <c r="SWX386" s="632"/>
      <c r="SWY386" s="632"/>
      <c r="SWZ386" s="632"/>
      <c r="SXA386" s="632"/>
      <c r="SXB386" s="632"/>
      <c r="SXC386" s="632"/>
      <c r="SXD386" s="632"/>
      <c r="SXE386" s="632"/>
      <c r="SXF386" s="632"/>
      <c r="SXG386" s="632"/>
      <c r="SXH386" s="632"/>
      <c r="SXI386" s="632"/>
      <c r="SXJ386" s="632"/>
      <c r="SXK386" s="632"/>
      <c r="SXL386" s="632"/>
      <c r="SXM386" s="632"/>
      <c r="SXN386" s="632"/>
      <c r="SXO386" s="632"/>
      <c r="SXP386" s="632"/>
      <c r="SXQ386" s="632"/>
      <c r="SXR386" s="632"/>
      <c r="SXS386" s="632"/>
      <c r="SXT386" s="632"/>
      <c r="SXU386" s="632"/>
      <c r="SXV386" s="632"/>
      <c r="SXW386" s="632"/>
      <c r="SXX386" s="632"/>
      <c r="SXY386" s="632"/>
      <c r="SXZ386" s="632"/>
      <c r="SYA386" s="632"/>
      <c r="SYB386" s="632"/>
      <c r="SYC386" s="632"/>
      <c r="SYD386" s="632"/>
      <c r="SYE386" s="632"/>
      <c r="SYF386" s="632"/>
      <c r="SYG386" s="632"/>
      <c r="SYH386" s="632"/>
      <c r="SYI386" s="632"/>
      <c r="SYJ386" s="632"/>
      <c r="SYK386" s="632"/>
      <c r="SYL386" s="632"/>
      <c r="SYM386" s="632"/>
      <c r="SYN386" s="632"/>
      <c r="SYO386" s="632"/>
      <c r="SYP386" s="632"/>
      <c r="SYQ386" s="632"/>
      <c r="SYR386" s="632"/>
      <c r="SYS386" s="632"/>
      <c r="SYT386" s="632"/>
      <c r="SYU386" s="632"/>
      <c r="SYV386" s="632"/>
      <c r="SYW386" s="632"/>
      <c r="SYX386" s="632"/>
      <c r="SYY386" s="632"/>
      <c r="SYZ386" s="632"/>
      <c r="SZA386" s="632"/>
      <c r="SZB386" s="632"/>
      <c r="SZC386" s="632"/>
      <c r="SZD386" s="632"/>
      <c r="SZE386" s="632"/>
      <c r="SZF386" s="632"/>
      <c r="SZG386" s="632"/>
      <c r="SZH386" s="632"/>
      <c r="SZI386" s="632"/>
      <c r="SZJ386" s="632"/>
      <c r="SZK386" s="632"/>
      <c r="SZL386" s="632"/>
      <c r="SZM386" s="632"/>
      <c r="SZN386" s="632"/>
      <c r="SZO386" s="632"/>
      <c r="SZP386" s="632"/>
      <c r="SZQ386" s="632"/>
      <c r="SZR386" s="632"/>
      <c r="SZS386" s="632"/>
      <c r="SZT386" s="632"/>
      <c r="SZU386" s="632"/>
      <c r="SZV386" s="632"/>
      <c r="SZW386" s="632"/>
      <c r="SZX386" s="632"/>
      <c r="SZY386" s="632"/>
      <c r="SZZ386" s="632"/>
      <c r="TAA386" s="632"/>
      <c r="TAB386" s="632"/>
      <c r="TAC386" s="632"/>
      <c r="TAD386" s="632"/>
      <c r="TAE386" s="632"/>
      <c r="TAF386" s="632"/>
      <c r="TAG386" s="632"/>
      <c r="TAH386" s="632"/>
      <c r="TAI386" s="632"/>
      <c r="TAJ386" s="632"/>
      <c r="TAK386" s="632"/>
      <c r="TAL386" s="632"/>
      <c r="TAM386" s="632"/>
      <c r="TAN386" s="632"/>
      <c r="TAO386" s="632"/>
      <c r="TAP386" s="632"/>
      <c r="TAQ386" s="632"/>
      <c r="TAR386" s="632"/>
      <c r="TAS386" s="632"/>
      <c r="TAT386" s="632"/>
      <c r="TAU386" s="632"/>
      <c r="TAV386" s="632"/>
      <c r="TAW386" s="632"/>
      <c r="TAX386" s="632"/>
      <c r="TAY386" s="632"/>
      <c r="TAZ386" s="632"/>
      <c r="TBA386" s="632"/>
      <c r="TBB386" s="632"/>
      <c r="TBC386" s="632"/>
      <c r="TBD386" s="632"/>
      <c r="TBE386" s="632"/>
      <c r="TBF386" s="632"/>
      <c r="TBG386" s="632"/>
      <c r="TBH386" s="632"/>
      <c r="TBI386" s="632"/>
      <c r="TBJ386" s="632"/>
      <c r="TBK386" s="632"/>
      <c r="TBL386" s="632"/>
      <c r="TBM386" s="632"/>
      <c r="TBN386" s="632"/>
      <c r="TBO386" s="632"/>
      <c r="TBP386" s="632"/>
      <c r="TBQ386" s="632"/>
      <c r="TBR386" s="632"/>
      <c r="TBS386" s="632"/>
      <c r="TBT386" s="632"/>
      <c r="TBU386" s="632"/>
      <c r="TBV386" s="632"/>
      <c r="TBW386" s="632"/>
      <c r="TBX386" s="632"/>
      <c r="TBY386" s="632"/>
      <c r="TBZ386" s="632"/>
      <c r="TCA386" s="632"/>
      <c r="TCB386" s="632"/>
      <c r="TCC386" s="632"/>
      <c r="TCD386" s="632"/>
      <c r="TCE386" s="632"/>
      <c r="TCF386" s="632"/>
      <c r="TCG386" s="632"/>
      <c r="TCH386" s="632"/>
      <c r="TCI386" s="632"/>
      <c r="TCJ386" s="632"/>
      <c r="TCK386" s="632"/>
      <c r="TCL386" s="632"/>
      <c r="TCM386" s="632"/>
      <c r="TCN386" s="632"/>
      <c r="TCO386" s="632"/>
      <c r="TCP386" s="632"/>
      <c r="TCQ386" s="632"/>
      <c r="TCR386" s="632"/>
      <c r="TCS386" s="632"/>
      <c r="TCT386" s="632"/>
      <c r="TCU386" s="632"/>
      <c r="TCV386" s="632"/>
      <c r="TCW386" s="632"/>
      <c r="TCX386" s="632"/>
      <c r="TCY386" s="632"/>
      <c r="TCZ386" s="632"/>
      <c r="TDA386" s="632"/>
      <c r="TDB386" s="632"/>
      <c r="TDC386" s="632"/>
      <c r="TDD386" s="632"/>
      <c r="TDE386" s="632"/>
      <c r="TDF386" s="632"/>
      <c r="TDG386" s="632"/>
      <c r="TDH386" s="632"/>
      <c r="TDI386" s="632"/>
      <c r="TDJ386" s="632"/>
      <c r="TDK386" s="632"/>
      <c r="TDL386" s="632"/>
      <c r="TDM386" s="632"/>
      <c r="TDN386" s="632"/>
      <c r="TDO386" s="632"/>
      <c r="TDP386" s="632"/>
      <c r="TDQ386" s="632"/>
      <c r="TDR386" s="632"/>
      <c r="TDS386" s="632"/>
      <c r="TDT386" s="632"/>
      <c r="TDU386" s="632"/>
      <c r="TDV386" s="632"/>
      <c r="TDW386" s="632"/>
      <c r="TDX386" s="632"/>
      <c r="TDY386" s="632"/>
      <c r="TDZ386" s="632"/>
      <c r="TEA386" s="632"/>
      <c r="TEB386" s="632"/>
      <c r="TEC386" s="632"/>
      <c r="TED386" s="632"/>
      <c r="TEE386" s="632"/>
      <c r="TEF386" s="632"/>
      <c r="TEG386" s="632"/>
      <c r="TEH386" s="632"/>
      <c r="TEI386" s="632"/>
      <c r="TEJ386" s="632"/>
      <c r="TEK386" s="632"/>
      <c r="TEL386" s="632"/>
      <c r="TEM386" s="632"/>
      <c r="TEN386" s="632"/>
      <c r="TEO386" s="632"/>
      <c r="TEP386" s="632"/>
      <c r="TEQ386" s="632"/>
      <c r="TER386" s="632"/>
      <c r="TES386" s="632"/>
      <c r="TET386" s="632"/>
      <c r="TEU386" s="632"/>
      <c r="TEV386" s="632"/>
      <c r="TEW386" s="632"/>
      <c r="TEX386" s="632"/>
      <c r="TEY386" s="632"/>
      <c r="TEZ386" s="632"/>
      <c r="TFA386" s="632"/>
      <c r="TFB386" s="632"/>
      <c r="TFC386" s="632"/>
      <c r="TFD386" s="632"/>
      <c r="TFE386" s="632"/>
      <c r="TFF386" s="632"/>
      <c r="TFG386" s="632"/>
      <c r="TFH386" s="632"/>
      <c r="TFI386" s="632"/>
      <c r="TFJ386" s="632"/>
      <c r="TFK386" s="632"/>
      <c r="TFL386" s="632"/>
      <c r="TFM386" s="632"/>
      <c r="TFN386" s="632"/>
      <c r="TFO386" s="632"/>
      <c r="TFP386" s="632"/>
      <c r="TFQ386" s="632"/>
      <c r="TFR386" s="632"/>
      <c r="TFS386" s="632"/>
      <c r="TFT386" s="632"/>
      <c r="TFU386" s="632"/>
      <c r="TFV386" s="632"/>
      <c r="TFW386" s="632"/>
      <c r="TFX386" s="632"/>
      <c r="TFY386" s="632"/>
      <c r="TFZ386" s="632"/>
      <c r="TGA386" s="632"/>
      <c r="TGB386" s="632"/>
      <c r="TGC386" s="632"/>
      <c r="TGD386" s="632"/>
      <c r="TGE386" s="632"/>
      <c r="TGF386" s="632"/>
      <c r="TGG386" s="632"/>
      <c r="TGH386" s="632"/>
      <c r="TGI386" s="632"/>
      <c r="TGJ386" s="632"/>
      <c r="TGK386" s="632"/>
      <c r="TGL386" s="632"/>
      <c r="TGM386" s="632"/>
      <c r="TGN386" s="632"/>
      <c r="TGO386" s="632"/>
      <c r="TGP386" s="632"/>
      <c r="TGQ386" s="632"/>
      <c r="TGR386" s="632"/>
      <c r="TGS386" s="632"/>
      <c r="TGT386" s="632"/>
      <c r="TGU386" s="632"/>
      <c r="TGV386" s="632"/>
      <c r="TGW386" s="632"/>
      <c r="TGX386" s="632"/>
      <c r="TGY386" s="632"/>
      <c r="TGZ386" s="632"/>
      <c r="THA386" s="632"/>
      <c r="THB386" s="632"/>
      <c r="THC386" s="632"/>
      <c r="THD386" s="632"/>
      <c r="THE386" s="632"/>
      <c r="THF386" s="632"/>
      <c r="THG386" s="632"/>
      <c r="THH386" s="632"/>
      <c r="THI386" s="632"/>
      <c r="THJ386" s="632"/>
      <c r="THK386" s="632"/>
      <c r="THL386" s="632"/>
      <c r="THM386" s="632"/>
      <c r="THN386" s="632"/>
      <c r="THO386" s="632"/>
      <c r="THP386" s="632"/>
      <c r="THQ386" s="632"/>
      <c r="THR386" s="632"/>
      <c r="THS386" s="632"/>
      <c r="THT386" s="632"/>
      <c r="THU386" s="632"/>
      <c r="THV386" s="632"/>
      <c r="THW386" s="632"/>
      <c r="THX386" s="632"/>
      <c r="THY386" s="632"/>
      <c r="THZ386" s="632"/>
      <c r="TIA386" s="632"/>
      <c r="TIB386" s="632"/>
      <c r="TIC386" s="632"/>
      <c r="TID386" s="632"/>
      <c r="TIE386" s="632"/>
      <c r="TIF386" s="632"/>
      <c r="TIG386" s="632"/>
      <c r="TIH386" s="632"/>
      <c r="TII386" s="632"/>
      <c r="TIJ386" s="632"/>
      <c r="TIK386" s="632"/>
      <c r="TIL386" s="632"/>
      <c r="TIM386" s="632"/>
      <c r="TIN386" s="632"/>
      <c r="TIO386" s="632"/>
      <c r="TIP386" s="632"/>
      <c r="TIQ386" s="632"/>
      <c r="TIR386" s="632"/>
      <c r="TIS386" s="632"/>
      <c r="TIT386" s="632"/>
      <c r="TIU386" s="632"/>
      <c r="TIV386" s="632"/>
      <c r="TIW386" s="632"/>
      <c r="TIX386" s="632"/>
      <c r="TIY386" s="632"/>
      <c r="TIZ386" s="632"/>
      <c r="TJA386" s="632"/>
      <c r="TJB386" s="632"/>
      <c r="TJC386" s="632"/>
      <c r="TJD386" s="632"/>
      <c r="TJE386" s="632"/>
      <c r="TJF386" s="632"/>
      <c r="TJG386" s="632"/>
      <c r="TJH386" s="632"/>
      <c r="TJI386" s="632"/>
      <c r="TJJ386" s="632"/>
      <c r="TJK386" s="632"/>
      <c r="TJL386" s="632"/>
      <c r="TJM386" s="632"/>
      <c r="TJN386" s="632"/>
      <c r="TJO386" s="632"/>
      <c r="TJP386" s="632"/>
      <c r="TJQ386" s="632"/>
      <c r="TJR386" s="632"/>
      <c r="TJS386" s="632"/>
      <c r="TJT386" s="632"/>
      <c r="TJU386" s="632"/>
      <c r="TJV386" s="632"/>
      <c r="TJW386" s="632"/>
      <c r="TJX386" s="632"/>
      <c r="TJY386" s="632"/>
      <c r="TJZ386" s="632"/>
      <c r="TKA386" s="632"/>
      <c r="TKB386" s="632"/>
      <c r="TKC386" s="632"/>
      <c r="TKD386" s="632"/>
      <c r="TKE386" s="632"/>
      <c r="TKF386" s="632"/>
      <c r="TKG386" s="632"/>
      <c r="TKH386" s="632"/>
      <c r="TKI386" s="632"/>
      <c r="TKJ386" s="632"/>
      <c r="TKK386" s="632"/>
      <c r="TKL386" s="632"/>
      <c r="TKM386" s="632"/>
      <c r="TKN386" s="632"/>
      <c r="TKO386" s="632"/>
      <c r="TKP386" s="632"/>
      <c r="TKQ386" s="632"/>
      <c r="TKR386" s="632"/>
      <c r="TKS386" s="632"/>
      <c r="TKT386" s="632"/>
      <c r="TKU386" s="632"/>
      <c r="TKV386" s="632"/>
      <c r="TKW386" s="632"/>
      <c r="TKX386" s="632"/>
      <c r="TKY386" s="632"/>
      <c r="TKZ386" s="632"/>
      <c r="TLA386" s="632"/>
      <c r="TLB386" s="632"/>
      <c r="TLC386" s="632"/>
      <c r="TLD386" s="632"/>
      <c r="TLE386" s="632"/>
      <c r="TLF386" s="632"/>
      <c r="TLG386" s="632"/>
      <c r="TLH386" s="632"/>
      <c r="TLI386" s="632"/>
      <c r="TLJ386" s="632"/>
      <c r="TLK386" s="632"/>
      <c r="TLL386" s="632"/>
      <c r="TLM386" s="632"/>
      <c r="TLN386" s="632"/>
      <c r="TLO386" s="632"/>
      <c r="TLP386" s="632"/>
      <c r="TLQ386" s="632"/>
      <c r="TLR386" s="632"/>
      <c r="TLS386" s="632"/>
      <c r="TLT386" s="632"/>
      <c r="TLU386" s="632"/>
      <c r="TLV386" s="632"/>
      <c r="TLW386" s="632"/>
      <c r="TLX386" s="632"/>
      <c r="TLY386" s="632"/>
      <c r="TLZ386" s="632"/>
      <c r="TMA386" s="632"/>
      <c r="TMB386" s="632"/>
      <c r="TMC386" s="632"/>
      <c r="TMD386" s="632"/>
      <c r="TME386" s="632"/>
      <c r="TMF386" s="632"/>
      <c r="TMG386" s="632"/>
      <c r="TMH386" s="632"/>
      <c r="TMI386" s="632"/>
      <c r="TMJ386" s="632"/>
      <c r="TMK386" s="632"/>
      <c r="TML386" s="632"/>
      <c r="TMM386" s="632"/>
      <c r="TMN386" s="632"/>
      <c r="TMO386" s="632"/>
      <c r="TMP386" s="632"/>
      <c r="TMQ386" s="632"/>
      <c r="TMR386" s="632"/>
      <c r="TMS386" s="632"/>
      <c r="TMT386" s="632"/>
      <c r="TMU386" s="632"/>
      <c r="TMV386" s="632"/>
      <c r="TMW386" s="632"/>
      <c r="TMX386" s="632"/>
      <c r="TMY386" s="632"/>
      <c r="TMZ386" s="632"/>
      <c r="TNA386" s="632"/>
      <c r="TNB386" s="632"/>
      <c r="TNC386" s="632"/>
      <c r="TND386" s="632"/>
      <c r="TNE386" s="632"/>
      <c r="TNF386" s="632"/>
      <c r="TNG386" s="632"/>
      <c r="TNH386" s="632"/>
      <c r="TNI386" s="632"/>
      <c r="TNJ386" s="632"/>
      <c r="TNK386" s="632"/>
      <c r="TNL386" s="632"/>
      <c r="TNM386" s="632"/>
      <c r="TNN386" s="632"/>
      <c r="TNO386" s="632"/>
      <c r="TNP386" s="632"/>
      <c r="TNQ386" s="632"/>
      <c r="TNR386" s="632"/>
      <c r="TNS386" s="632"/>
      <c r="TNT386" s="632"/>
      <c r="TNU386" s="632"/>
      <c r="TNV386" s="632"/>
      <c r="TNW386" s="632"/>
      <c r="TNX386" s="632"/>
      <c r="TNY386" s="632"/>
      <c r="TNZ386" s="632"/>
      <c r="TOA386" s="632"/>
      <c r="TOB386" s="632"/>
      <c r="TOC386" s="632"/>
      <c r="TOD386" s="632"/>
      <c r="TOE386" s="632"/>
      <c r="TOF386" s="632"/>
      <c r="TOG386" s="632"/>
      <c r="TOH386" s="632"/>
      <c r="TOI386" s="632"/>
      <c r="TOJ386" s="632"/>
      <c r="TOK386" s="632"/>
      <c r="TOL386" s="632"/>
      <c r="TOM386" s="632"/>
      <c r="TON386" s="632"/>
      <c r="TOO386" s="632"/>
      <c r="TOP386" s="632"/>
      <c r="TOQ386" s="632"/>
      <c r="TOR386" s="632"/>
      <c r="TOS386" s="632"/>
      <c r="TOT386" s="632"/>
      <c r="TOU386" s="632"/>
      <c r="TOV386" s="632"/>
      <c r="TOW386" s="632"/>
      <c r="TOX386" s="632"/>
      <c r="TOY386" s="632"/>
      <c r="TOZ386" s="632"/>
      <c r="TPA386" s="632"/>
      <c r="TPB386" s="632"/>
      <c r="TPC386" s="632"/>
      <c r="TPD386" s="632"/>
      <c r="TPE386" s="632"/>
      <c r="TPF386" s="632"/>
      <c r="TPG386" s="632"/>
      <c r="TPH386" s="632"/>
      <c r="TPI386" s="632"/>
      <c r="TPJ386" s="632"/>
      <c r="TPK386" s="632"/>
      <c r="TPL386" s="632"/>
      <c r="TPM386" s="632"/>
      <c r="TPN386" s="632"/>
      <c r="TPO386" s="632"/>
      <c r="TPP386" s="632"/>
      <c r="TPQ386" s="632"/>
      <c r="TPR386" s="632"/>
      <c r="TPS386" s="632"/>
      <c r="TPT386" s="632"/>
      <c r="TPU386" s="632"/>
      <c r="TPV386" s="632"/>
      <c r="TPW386" s="632"/>
      <c r="TPX386" s="632"/>
      <c r="TPY386" s="632"/>
      <c r="TPZ386" s="632"/>
      <c r="TQA386" s="632"/>
      <c r="TQB386" s="632"/>
      <c r="TQC386" s="632"/>
      <c r="TQD386" s="632"/>
      <c r="TQE386" s="632"/>
      <c r="TQF386" s="632"/>
      <c r="TQG386" s="632"/>
      <c r="TQH386" s="632"/>
      <c r="TQI386" s="632"/>
      <c r="TQJ386" s="632"/>
      <c r="TQK386" s="632"/>
      <c r="TQL386" s="632"/>
      <c r="TQM386" s="632"/>
      <c r="TQN386" s="632"/>
      <c r="TQO386" s="632"/>
      <c r="TQP386" s="632"/>
      <c r="TQQ386" s="632"/>
      <c r="TQR386" s="632"/>
      <c r="TQS386" s="632"/>
      <c r="TQT386" s="632"/>
      <c r="TQU386" s="632"/>
      <c r="TQV386" s="632"/>
      <c r="TQW386" s="632"/>
      <c r="TQX386" s="632"/>
      <c r="TQY386" s="632"/>
      <c r="TQZ386" s="632"/>
      <c r="TRA386" s="632"/>
      <c r="TRB386" s="632"/>
      <c r="TRC386" s="632"/>
      <c r="TRD386" s="632"/>
      <c r="TRE386" s="632"/>
      <c r="TRF386" s="632"/>
      <c r="TRG386" s="632"/>
      <c r="TRH386" s="632"/>
      <c r="TRI386" s="632"/>
      <c r="TRJ386" s="632"/>
      <c r="TRK386" s="632"/>
      <c r="TRL386" s="632"/>
      <c r="TRM386" s="632"/>
      <c r="TRN386" s="632"/>
      <c r="TRO386" s="632"/>
      <c r="TRP386" s="632"/>
      <c r="TRQ386" s="632"/>
      <c r="TRR386" s="632"/>
      <c r="TRS386" s="632"/>
      <c r="TRT386" s="632"/>
      <c r="TRU386" s="632"/>
      <c r="TRV386" s="632"/>
      <c r="TRW386" s="632"/>
      <c r="TRX386" s="632"/>
      <c r="TRY386" s="632"/>
      <c r="TRZ386" s="632"/>
      <c r="TSA386" s="632"/>
      <c r="TSB386" s="632"/>
      <c r="TSC386" s="632"/>
      <c r="TSD386" s="632"/>
      <c r="TSE386" s="632"/>
      <c r="TSF386" s="632"/>
      <c r="TSG386" s="632"/>
      <c r="TSH386" s="632"/>
      <c r="TSI386" s="632"/>
      <c r="TSJ386" s="632"/>
      <c r="TSK386" s="632"/>
      <c r="TSL386" s="632"/>
      <c r="TSM386" s="632"/>
      <c r="TSN386" s="632"/>
      <c r="TSO386" s="632"/>
      <c r="TSP386" s="632"/>
      <c r="TSQ386" s="632"/>
      <c r="TSR386" s="632"/>
      <c r="TSS386" s="632"/>
      <c r="TST386" s="632"/>
      <c r="TSU386" s="632"/>
      <c r="TSV386" s="632"/>
      <c r="TSW386" s="632"/>
      <c r="TSX386" s="632"/>
      <c r="TSY386" s="632"/>
      <c r="TSZ386" s="632"/>
      <c r="TTA386" s="632"/>
      <c r="TTB386" s="632"/>
      <c r="TTC386" s="632"/>
      <c r="TTD386" s="632"/>
      <c r="TTE386" s="632"/>
      <c r="TTF386" s="632"/>
      <c r="TTG386" s="632"/>
      <c r="TTH386" s="632"/>
      <c r="TTI386" s="632"/>
      <c r="TTJ386" s="632"/>
      <c r="TTK386" s="632"/>
      <c r="TTL386" s="632"/>
      <c r="TTM386" s="632"/>
      <c r="TTN386" s="632"/>
      <c r="TTO386" s="632"/>
      <c r="TTP386" s="632"/>
      <c r="TTQ386" s="632"/>
      <c r="TTR386" s="632"/>
      <c r="TTS386" s="632"/>
      <c r="TTT386" s="632"/>
      <c r="TTU386" s="632"/>
      <c r="TTV386" s="632"/>
      <c r="TTW386" s="632"/>
      <c r="TTX386" s="632"/>
      <c r="TTY386" s="632"/>
      <c r="TTZ386" s="632"/>
      <c r="TUA386" s="632"/>
      <c r="TUB386" s="632"/>
      <c r="TUC386" s="632"/>
      <c r="TUD386" s="632"/>
      <c r="TUE386" s="632"/>
      <c r="TUF386" s="632"/>
      <c r="TUG386" s="632"/>
      <c r="TUH386" s="632"/>
      <c r="TUI386" s="632"/>
      <c r="TUJ386" s="632"/>
      <c r="TUK386" s="632"/>
      <c r="TUL386" s="632"/>
      <c r="TUM386" s="632"/>
      <c r="TUN386" s="632"/>
      <c r="TUO386" s="632"/>
      <c r="TUP386" s="632"/>
      <c r="TUQ386" s="632"/>
      <c r="TUR386" s="632"/>
      <c r="TUS386" s="632"/>
      <c r="TUT386" s="632"/>
      <c r="TUU386" s="632"/>
      <c r="TUV386" s="632"/>
      <c r="TUW386" s="632"/>
      <c r="TUX386" s="632"/>
      <c r="TUY386" s="632"/>
      <c r="TUZ386" s="632"/>
      <c r="TVA386" s="632"/>
      <c r="TVB386" s="632"/>
      <c r="TVC386" s="632"/>
      <c r="TVD386" s="632"/>
      <c r="TVE386" s="632"/>
      <c r="TVF386" s="632"/>
      <c r="TVG386" s="632"/>
      <c r="TVH386" s="632"/>
      <c r="TVI386" s="632"/>
      <c r="TVJ386" s="632"/>
      <c r="TVK386" s="632"/>
      <c r="TVL386" s="632"/>
      <c r="TVM386" s="632"/>
      <c r="TVN386" s="632"/>
      <c r="TVO386" s="632"/>
      <c r="TVP386" s="632"/>
      <c r="TVQ386" s="632"/>
      <c r="TVR386" s="632"/>
      <c r="TVS386" s="632"/>
      <c r="TVT386" s="632"/>
      <c r="TVU386" s="632"/>
      <c r="TVV386" s="632"/>
      <c r="TVW386" s="632"/>
      <c r="TVX386" s="632"/>
      <c r="TVY386" s="632"/>
      <c r="TVZ386" s="632"/>
      <c r="TWA386" s="632"/>
      <c r="TWB386" s="632"/>
      <c r="TWC386" s="632"/>
      <c r="TWD386" s="632"/>
      <c r="TWE386" s="632"/>
      <c r="TWF386" s="632"/>
      <c r="TWG386" s="632"/>
      <c r="TWH386" s="632"/>
      <c r="TWI386" s="632"/>
      <c r="TWJ386" s="632"/>
      <c r="TWK386" s="632"/>
      <c r="TWL386" s="632"/>
      <c r="TWM386" s="632"/>
      <c r="TWN386" s="632"/>
      <c r="TWO386" s="632"/>
      <c r="TWP386" s="632"/>
      <c r="TWQ386" s="632"/>
      <c r="TWR386" s="632"/>
      <c r="TWS386" s="632"/>
      <c r="TWT386" s="632"/>
      <c r="TWU386" s="632"/>
      <c r="TWV386" s="632"/>
      <c r="TWW386" s="632"/>
      <c r="TWX386" s="632"/>
      <c r="TWY386" s="632"/>
      <c r="TWZ386" s="632"/>
      <c r="TXA386" s="632"/>
      <c r="TXB386" s="632"/>
      <c r="TXC386" s="632"/>
      <c r="TXD386" s="632"/>
      <c r="TXE386" s="632"/>
      <c r="TXF386" s="632"/>
      <c r="TXG386" s="632"/>
      <c r="TXH386" s="632"/>
      <c r="TXI386" s="632"/>
      <c r="TXJ386" s="632"/>
      <c r="TXK386" s="632"/>
      <c r="TXL386" s="632"/>
      <c r="TXM386" s="632"/>
      <c r="TXN386" s="632"/>
      <c r="TXO386" s="632"/>
      <c r="TXP386" s="632"/>
      <c r="TXQ386" s="632"/>
      <c r="TXR386" s="632"/>
      <c r="TXS386" s="632"/>
      <c r="TXT386" s="632"/>
      <c r="TXU386" s="632"/>
      <c r="TXV386" s="632"/>
      <c r="TXW386" s="632"/>
      <c r="TXX386" s="632"/>
      <c r="TXY386" s="632"/>
      <c r="TXZ386" s="632"/>
      <c r="TYA386" s="632"/>
      <c r="TYB386" s="632"/>
      <c r="TYC386" s="632"/>
      <c r="TYD386" s="632"/>
      <c r="TYE386" s="632"/>
      <c r="TYF386" s="632"/>
      <c r="TYG386" s="632"/>
      <c r="TYH386" s="632"/>
      <c r="TYI386" s="632"/>
      <c r="TYJ386" s="632"/>
      <c r="TYK386" s="632"/>
      <c r="TYL386" s="632"/>
      <c r="TYM386" s="632"/>
      <c r="TYN386" s="632"/>
      <c r="TYO386" s="632"/>
      <c r="TYP386" s="632"/>
      <c r="TYQ386" s="632"/>
      <c r="TYR386" s="632"/>
      <c r="TYS386" s="632"/>
      <c r="TYT386" s="632"/>
      <c r="TYU386" s="632"/>
      <c r="TYV386" s="632"/>
      <c r="TYW386" s="632"/>
      <c r="TYX386" s="632"/>
      <c r="TYY386" s="632"/>
      <c r="TYZ386" s="632"/>
      <c r="TZA386" s="632"/>
      <c r="TZB386" s="632"/>
      <c r="TZC386" s="632"/>
      <c r="TZD386" s="632"/>
      <c r="TZE386" s="632"/>
      <c r="TZF386" s="632"/>
      <c r="TZG386" s="632"/>
      <c r="TZH386" s="632"/>
      <c r="TZI386" s="632"/>
      <c r="TZJ386" s="632"/>
      <c r="TZK386" s="632"/>
      <c r="TZL386" s="632"/>
      <c r="TZM386" s="632"/>
      <c r="TZN386" s="632"/>
      <c r="TZO386" s="632"/>
      <c r="TZP386" s="632"/>
      <c r="TZQ386" s="632"/>
      <c r="TZR386" s="632"/>
      <c r="TZS386" s="632"/>
      <c r="TZT386" s="632"/>
      <c r="TZU386" s="632"/>
      <c r="TZV386" s="632"/>
      <c r="TZW386" s="632"/>
      <c r="TZX386" s="632"/>
      <c r="TZY386" s="632"/>
      <c r="TZZ386" s="632"/>
      <c r="UAA386" s="632"/>
      <c r="UAB386" s="632"/>
      <c r="UAC386" s="632"/>
      <c r="UAD386" s="632"/>
      <c r="UAE386" s="632"/>
      <c r="UAF386" s="632"/>
      <c r="UAG386" s="632"/>
      <c r="UAH386" s="632"/>
      <c r="UAI386" s="632"/>
      <c r="UAJ386" s="632"/>
      <c r="UAK386" s="632"/>
      <c r="UAL386" s="632"/>
      <c r="UAM386" s="632"/>
      <c r="UAN386" s="632"/>
      <c r="UAO386" s="632"/>
      <c r="UAP386" s="632"/>
      <c r="UAQ386" s="632"/>
      <c r="UAR386" s="632"/>
      <c r="UAS386" s="632"/>
      <c r="UAT386" s="632"/>
      <c r="UAU386" s="632"/>
      <c r="UAV386" s="632"/>
      <c r="UAW386" s="632"/>
      <c r="UAX386" s="632"/>
      <c r="UAY386" s="632"/>
      <c r="UAZ386" s="632"/>
      <c r="UBA386" s="632"/>
      <c r="UBB386" s="632"/>
      <c r="UBC386" s="632"/>
      <c r="UBD386" s="632"/>
      <c r="UBE386" s="632"/>
      <c r="UBF386" s="632"/>
      <c r="UBG386" s="632"/>
      <c r="UBH386" s="632"/>
      <c r="UBI386" s="632"/>
      <c r="UBJ386" s="632"/>
      <c r="UBK386" s="632"/>
      <c r="UBL386" s="632"/>
      <c r="UBM386" s="632"/>
      <c r="UBN386" s="632"/>
      <c r="UBO386" s="632"/>
      <c r="UBP386" s="632"/>
      <c r="UBQ386" s="632"/>
      <c r="UBR386" s="632"/>
      <c r="UBS386" s="632"/>
      <c r="UBT386" s="632"/>
      <c r="UBU386" s="632"/>
      <c r="UBV386" s="632"/>
      <c r="UBW386" s="632"/>
      <c r="UBX386" s="632"/>
      <c r="UBY386" s="632"/>
      <c r="UBZ386" s="632"/>
      <c r="UCA386" s="632"/>
      <c r="UCB386" s="632"/>
      <c r="UCC386" s="632"/>
      <c r="UCD386" s="632"/>
      <c r="UCE386" s="632"/>
      <c r="UCF386" s="632"/>
      <c r="UCG386" s="632"/>
      <c r="UCH386" s="632"/>
      <c r="UCI386" s="632"/>
      <c r="UCJ386" s="632"/>
      <c r="UCK386" s="632"/>
      <c r="UCL386" s="632"/>
      <c r="UCM386" s="632"/>
      <c r="UCN386" s="632"/>
      <c r="UCO386" s="632"/>
      <c r="UCP386" s="632"/>
      <c r="UCQ386" s="632"/>
      <c r="UCR386" s="632"/>
      <c r="UCS386" s="632"/>
      <c r="UCT386" s="632"/>
      <c r="UCU386" s="632"/>
      <c r="UCV386" s="632"/>
      <c r="UCW386" s="632"/>
      <c r="UCX386" s="632"/>
      <c r="UCY386" s="632"/>
      <c r="UCZ386" s="632"/>
      <c r="UDA386" s="632"/>
      <c r="UDB386" s="632"/>
      <c r="UDC386" s="632"/>
      <c r="UDD386" s="632"/>
      <c r="UDE386" s="632"/>
      <c r="UDF386" s="632"/>
      <c r="UDG386" s="632"/>
      <c r="UDH386" s="632"/>
      <c r="UDI386" s="632"/>
      <c r="UDJ386" s="632"/>
      <c r="UDK386" s="632"/>
      <c r="UDL386" s="632"/>
      <c r="UDM386" s="632"/>
      <c r="UDN386" s="632"/>
      <c r="UDO386" s="632"/>
      <c r="UDP386" s="632"/>
      <c r="UDQ386" s="632"/>
      <c r="UDR386" s="632"/>
      <c r="UDS386" s="632"/>
      <c r="UDT386" s="632"/>
      <c r="UDU386" s="632"/>
      <c r="UDV386" s="632"/>
      <c r="UDW386" s="632"/>
      <c r="UDX386" s="632"/>
      <c r="UDY386" s="632"/>
      <c r="UDZ386" s="632"/>
      <c r="UEA386" s="632"/>
      <c r="UEB386" s="632"/>
      <c r="UEC386" s="632"/>
      <c r="UED386" s="632"/>
      <c r="UEE386" s="632"/>
      <c r="UEF386" s="632"/>
      <c r="UEG386" s="632"/>
      <c r="UEH386" s="632"/>
      <c r="UEI386" s="632"/>
      <c r="UEJ386" s="632"/>
      <c r="UEK386" s="632"/>
      <c r="UEL386" s="632"/>
      <c r="UEM386" s="632"/>
      <c r="UEN386" s="632"/>
      <c r="UEO386" s="632"/>
      <c r="UEP386" s="632"/>
      <c r="UEQ386" s="632"/>
      <c r="UER386" s="632"/>
      <c r="UES386" s="632"/>
      <c r="UET386" s="632"/>
      <c r="UEU386" s="632"/>
      <c r="UEV386" s="632"/>
      <c r="UEW386" s="632"/>
      <c r="UEX386" s="632"/>
      <c r="UEY386" s="632"/>
      <c r="UEZ386" s="632"/>
      <c r="UFA386" s="632"/>
      <c r="UFB386" s="632"/>
      <c r="UFC386" s="632"/>
      <c r="UFD386" s="632"/>
      <c r="UFE386" s="632"/>
      <c r="UFF386" s="632"/>
      <c r="UFG386" s="632"/>
      <c r="UFH386" s="632"/>
      <c r="UFI386" s="632"/>
      <c r="UFJ386" s="632"/>
      <c r="UFK386" s="632"/>
      <c r="UFL386" s="632"/>
      <c r="UFM386" s="632"/>
      <c r="UFN386" s="632"/>
      <c r="UFO386" s="632"/>
      <c r="UFP386" s="632"/>
      <c r="UFQ386" s="632"/>
      <c r="UFR386" s="632"/>
      <c r="UFS386" s="632"/>
      <c r="UFT386" s="632"/>
      <c r="UFU386" s="632"/>
      <c r="UFV386" s="632"/>
      <c r="UFW386" s="632"/>
      <c r="UFX386" s="632"/>
      <c r="UFY386" s="632"/>
      <c r="UFZ386" s="632"/>
      <c r="UGA386" s="632"/>
      <c r="UGB386" s="632"/>
      <c r="UGC386" s="632"/>
      <c r="UGD386" s="632"/>
      <c r="UGE386" s="632"/>
      <c r="UGF386" s="632"/>
      <c r="UGG386" s="632"/>
      <c r="UGH386" s="632"/>
      <c r="UGI386" s="632"/>
      <c r="UGJ386" s="632"/>
      <c r="UGK386" s="632"/>
      <c r="UGL386" s="632"/>
      <c r="UGM386" s="632"/>
      <c r="UGN386" s="632"/>
      <c r="UGO386" s="632"/>
      <c r="UGP386" s="632"/>
      <c r="UGQ386" s="632"/>
      <c r="UGR386" s="632"/>
      <c r="UGS386" s="632"/>
      <c r="UGT386" s="632"/>
      <c r="UGU386" s="632"/>
      <c r="UGV386" s="632"/>
      <c r="UGW386" s="632"/>
      <c r="UGX386" s="632"/>
      <c r="UGY386" s="632"/>
      <c r="UGZ386" s="632"/>
      <c r="UHA386" s="632"/>
      <c r="UHB386" s="632"/>
      <c r="UHC386" s="632"/>
      <c r="UHD386" s="632"/>
      <c r="UHE386" s="632"/>
      <c r="UHF386" s="632"/>
      <c r="UHG386" s="632"/>
      <c r="UHH386" s="632"/>
      <c r="UHI386" s="632"/>
      <c r="UHJ386" s="632"/>
      <c r="UHK386" s="632"/>
      <c r="UHL386" s="632"/>
      <c r="UHM386" s="632"/>
      <c r="UHN386" s="632"/>
      <c r="UHO386" s="632"/>
      <c r="UHP386" s="632"/>
      <c r="UHQ386" s="632"/>
      <c r="UHR386" s="632"/>
      <c r="UHS386" s="632"/>
      <c r="UHT386" s="632"/>
      <c r="UHU386" s="632"/>
      <c r="UHV386" s="632"/>
      <c r="UHW386" s="632"/>
      <c r="UHX386" s="632"/>
      <c r="UHY386" s="632"/>
      <c r="UHZ386" s="632"/>
      <c r="UIA386" s="632"/>
      <c r="UIB386" s="632"/>
      <c r="UIC386" s="632"/>
      <c r="UID386" s="632"/>
      <c r="UIE386" s="632"/>
      <c r="UIF386" s="632"/>
      <c r="UIG386" s="632"/>
      <c r="UIH386" s="632"/>
      <c r="UII386" s="632"/>
      <c r="UIJ386" s="632"/>
      <c r="UIK386" s="632"/>
      <c r="UIL386" s="632"/>
      <c r="UIM386" s="632"/>
      <c r="UIN386" s="632"/>
      <c r="UIO386" s="632"/>
      <c r="UIP386" s="632"/>
      <c r="UIQ386" s="632"/>
      <c r="UIR386" s="632"/>
      <c r="UIS386" s="632"/>
      <c r="UIT386" s="632"/>
      <c r="UIU386" s="632"/>
      <c r="UIV386" s="632"/>
      <c r="UIW386" s="632"/>
      <c r="UIX386" s="632"/>
      <c r="UIY386" s="632"/>
      <c r="UIZ386" s="632"/>
      <c r="UJA386" s="632"/>
      <c r="UJB386" s="632"/>
      <c r="UJC386" s="632"/>
      <c r="UJD386" s="632"/>
      <c r="UJE386" s="632"/>
      <c r="UJF386" s="632"/>
      <c r="UJG386" s="632"/>
      <c r="UJH386" s="632"/>
      <c r="UJI386" s="632"/>
      <c r="UJJ386" s="632"/>
      <c r="UJK386" s="632"/>
      <c r="UJL386" s="632"/>
      <c r="UJM386" s="632"/>
      <c r="UJN386" s="632"/>
      <c r="UJO386" s="632"/>
      <c r="UJP386" s="632"/>
      <c r="UJQ386" s="632"/>
      <c r="UJR386" s="632"/>
      <c r="UJS386" s="632"/>
      <c r="UJT386" s="632"/>
      <c r="UJU386" s="632"/>
      <c r="UJV386" s="632"/>
      <c r="UJW386" s="632"/>
      <c r="UJX386" s="632"/>
      <c r="UJY386" s="632"/>
      <c r="UJZ386" s="632"/>
      <c r="UKA386" s="632"/>
      <c r="UKB386" s="632"/>
      <c r="UKC386" s="632"/>
      <c r="UKD386" s="632"/>
      <c r="UKE386" s="632"/>
      <c r="UKF386" s="632"/>
      <c r="UKG386" s="632"/>
      <c r="UKH386" s="632"/>
      <c r="UKI386" s="632"/>
      <c r="UKJ386" s="632"/>
      <c r="UKK386" s="632"/>
      <c r="UKL386" s="632"/>
      <c r="UKM386" s="632"/>
      <c r="UKN386" s="632"/>
      <c r="UKO386" s="632"/>
      <c r="UKP386" s="632"/>
      <c r="UKQ386" s="632"/>
      <c r="UKR386" s="632"/>
      <c r="UKS386" s="632"/>
      <c r="UKT386" s="632"/>
      <c r="UKU386" s="632"/>
      <c r="UKV386" s="632"/>
      <c r="UKW386" s="632"/>
      <c r="UKX386" s="632"/>
      <c r="UKY386" s="632"/>
      <c r="UKZ386" s="632"/>
      <c r="ULA386" s="632"/>
      <c r="ULB386" s="632"/>
      <c r="ULC386" s="632"/>
      <c r="ULD386" s="632"/>
      <c r="ULE386" s="632"/>
      <c r="ULF386" s="632"/>
      <c r="ULG386" s="632"/>
      <c r="ULH386" s="632"/>
      <c r="ULI386" s="632"/>
      <c r="ULJ386" s="632"/>
      <c r="ULK386" s="632"/>
      <c r="ULL386" s="632"/>
      <c r="ULM386" s="632"/>
      <c r="ULN386" s="632"/>
      <c r="ULO386" s="632"/>
      <c r="ULP386" s="632"/>
      <c r="ULQ386" s="632"/>
      <c r="ULR386" s="632"/>
      <c r="ULS386" s="632"/>
      <c r="ULT386" s="632"/>
      <c r="ULU386" s="632"/>
      <c r="ULV386" s="632"/>
      <c r="ULW386" s="632"/>
      <c r="ULX386" s="632"/>
      <c r="ULY386" s="632"/>
      <c r="ULZ386" s="632"/>
      <c r="UMA386" s="632"/>
      <c r="UMB386" s="632"/>
      <c r="UMC386" s="632"/>
      <c r="UMD386" s="632"/>
      <c r="UME386" s="632"/>
      <c r="UMF386" s="632"/>
      <c r="UMG386" s="632"/>
      <c r="UMH386" s="632"/>
      <c r="UMI386" s="632"/>
      <c r="UMJ386" s="632"/>
      <c r="UMK386" s="632"/>
      <c r="UML386" s="632"/>
      <c r="UMM386" s="632"/>
      <c r="UMN386" s="632"/>
      <c r="UMO386" s="632"/>
      <c r="UMP386" s="632"/>
      <c r="UMQ386" s="632"/>
      <c r="UMR386" s="632"/>
      <c r="UMS386" s="632"/>
      <c r="UMT386" s="632"/>
      <c r="UMU386" s="632"/>
      <c r="UMV386" s="632"/>
      <c r="UMW386" s="632"/>
      <c r="UMX386" s="632"/>
      <c r="UMY386" s="632"/>
      <c r="UMZ386" s="632"/>
      <c r="UNA386" s="632"/>
      <c r="UNB386" s="632"/>
      <c r="UNC386" s="632"/>
      <c r="UND386" s="632"/>
      <c r="UNE386" s="632"/>
      <c r="UNF386" s="632"/>
      <c r="UNG386" s="632"/>
      <c r="UNH386" s="632"/>
      <c r="UNI386" s="632"/>
      <c r="UNJ386" s="632"/>
      <c r="UNK386" s="632"/>
      <c r="UNL386" s="632"/>
      <c r="UNM386" s="632"/>
      <c r="UNN386" s="632"/>
      <c r="UNO386" s="632"/>
      <c r="UNP386" s="632"/>
      <c r="UNQ386" s="632"/>
      <c r="UNR386" s="632"/>
      <c r="UNS386" s="632"/>
      <c r="UNT386" s="632"/>
      <c r="UNU386" s="632"/>
      <c r="UNV386" s="632"/>
      <c r="UNW386" s="632"/>
      <c r="UNX386" s="632"/>
      <c r="UNY386" s="632"/>
      <c r="UNZ386" s="632"/>
      <c r="UOA386" s="632"/>
      <c r="UOB386" s="632"/>
      <c r="UOC386" s="632"/>
      <c r="UOD386" s="632"/>
      <c r="UOE386" s="632"/>
      <c r="UOF386" s="632"/>
      <c r="UOG386" s="632"/>
      <c r="UOH386" s="632"/>
      <c r="UOI386" s="632"/>
      <c r="UOJ386" s="632"/>
      <c r="UOK386" s="632"/>
      <c r="UOL386" s="632"/>
      <c r="UOM386" s="632"/>
      <c r="UON386" s="632"/>
      <c r="UOO386" s="632"/>
      <c r="UOP386" s="632"/>
      <c r="UOQ386" s="632"/>
      <c r="UOR386" s="632"/>
      <c r="UOS386" s="632"/>
      <c r="UOT386" s="632"/>
      <c r="UOU386" s="632"/>
      <c r="UOV386" s="632"/>
      <c r="UOW386" s="632"/>
      <c r="UOX386" s="632"/>
      <c r="UOY386" s="632"/>
      <c r="UOZ386" s="632"/>
      <c r="UPA386" s="632"/>
      <c r="UPB386" s="632"/>
      <c r="UPC386" s="632"/>
      <c r="UPD386" s="632"/>
      <c r="UPE386" s="632"/>
      <c r="UPF386" s="632"/>
      <c r="UPG386" s="632"/>
      <c r="UPH386" s="632"/>
      <c r="UPI386" s="632"/>
      <c r="UPJ386" s="632"/>
      <c r="UPK386" s="632"/>
      <c r="UPL386" s="632"/>
      <c r="UPM386" s="632"/>
      <c r="UPN386" s="632"/>
      <c r="UPO386" s="632"/>
      <c r="UPP386" s="632"/>
      <c r="UPQ386" s="632"/>
      <c r="UPR386" s="632"/>
      <c r="UPS386" s="632"/>
      <c r="UPT386" s="632"/>
      <c r="UPU386" s="632"/>
      <c r="UPV386" s="632"/>
      <c r="UPW386" s="632"/>
      <c r="UPX386" s="632"/>
      <c r="UPY386" s="632"/>
      <c r="UPZ386" s="632"/>
      <c r="UQA386" s="632"/>
      <c r="UQB386" s="632"/>
      <c r="UQC386" s="632"/>
      <c r="UQD386" s="632"/>
      <c r="UQE386" s="632"/>
      <c r="UQF386" s="632"/>
      <c r="UQG386" s="632"/>
      <c r="UQH386" s="632"/>
      <c r="UQI386" s="632"/>
      <c r="UQJ386" s="632"/>
      <c r="UQK386" s="632"/>
      <c r="UQL386" s="632"/>
      <c r="UQM386" s="632"/>
      <c r="UQN386" s="632"/>
      <c r="UQO386" s="632"/>
      <c r="UQP386" s="632"/>
      <c r="UQQ386" s="632"/>
      <c r="UQR386" s="632"/>
      <c r="UQS386" s="632"/>
      <c r="UQT386" s="632"/>
      <c r="UQU386" s="632"/>
      <c r="UQV386" s="632"/>
      <c r="UQW386" s="632"/>
      <c r="UQX386" s="632"/>
      <c r="UQY386" s="632"/>
      <c r="UQZ386" s="632"/>
      <c r="URA386" s="632"/>
      <c r="URB386" s="632"/>
      <c r="URC386" s="632"/>
      <c r="URD386" s="632"/>
      <c r="URE386" s="632"/>
      <c r="URF386" s="632"/>
      <c r="URG386" s="632"/>
      <c r="URH386" s="632"/>
      <c r="URI386" s="632"/>
      <c r="URJ386" s="632"/>
      <c r="URK386" s="632"/>
      <c r="URL386" s="632"/>
      <c r="URM386" s="632"/>
      <c r="URN386" s="632"/>
      <c r="URO386" s="632"/>
      <c r="URP386" s="632"/>
      <c r="URQ386" s="632"/>
      <c r="URR386" s="632"/>
      <c r="URS386" s="632"/>
      <c r="URT386" s="632"/>
      <c r="URU386" s="632"/>
      <c r="URV386" s="632"/>
      <c r="URW386" s="632"/>
      <c r="URX386" s="632"/>
      <c r="URY386" s="632"/>
      <c r="URZ386" s="632"/>
      <c r="USA386" s="632"/>
      <c r="USB386" s="632"/>
      <c r="USC386" s="632"/>
      <c r="USD386" s="632"/>
      <c r="USE386" s="632"/>
      <c r="USF386" s="632"/>
      <c r="USG386" s="632"/>
      <c r="USH386" s="632"/>
      <c r="USI386" s="632"/>
      <c r="USJ386" s="632"/>
      <c r="USK386" s="632"/>
      <c r="USL386" s="632"/>
      <c r="USM386" s="632"/>
      <c r="USN386" s="632"/>
      <c r="USO386" s="632"/>
      <c r="USP386" s="632"/>
      <c r="USQ386" s="632"/>
      <c r="USR386" s="632"/>
      <c r="USS386" s="632"/>
      <c r="UST386" s="632"/>
      <c r="USU386" s="632"/>
      <c r="USV386" s="632"/>
      <c r="USW386" s="632"/>
      <c r="USX386" s="632"/>
      <c r="USY386" s="632"/>
      <c r="USZ386" s="632"/>
      <c r="UTA386" s="632"/>
      <c r="UTB386" s="632"/>
      <c r="UTC386" s="632"/>
      <c r="UTD386" s="632"/>
      <c r="UTE386" s="632"/>
      <c r="UTF386" s="632"/>
      <c r="UTG386" s="632"/>
      <c r="UTH386" s="632"/>
      <c r="UTI386" s="632"/>
      <c r="UTJ386" s="632"/>
      <c r="UTK386" s="632"/>
      <c r="UTL386" s="632"/>
      <c r="UTM386" s="632"/>
      <c r="UTN386" s="632"/>
      <c r="UTO386" s="632"/>
      <c r="UTP386" s="632"/>
      <c r="UTQ386" s="632"/>
      <c r="UTR386" s="632"/>
      <c r="UTS386" s="632"/>
      <c r="UTT386" s="632"/>
      <c r="UTU386" s="632"/>
      <c r="UTV386" s="632"/>
      <c r="UTW386" s="632"/>
      <c r="UTX386" s="632"/>
      <c r="UTY386" s="632"/>
      <c r="UTZ386" s="632"/>
      <c r="UUA386" s="632"/>
      <c r="UUB386" s="632"/>
      <c r="UUC386" s="632"/>
      <c r="UUD386" s="632"/>
      <c r="UUE386" s="632"/>
      <c r="UUF386" s="632"/>
      <c r="UUG386" s="632"/>
      <c r="UUH386" s="632"/>
      <c r="UUI386" s="632"/>
      <c r="UUJ386" s="632"/>
      <c r="UUK386" s="632"/>
      <c r="UUL386" s="632"/>
      <c r="UUM386" s="632"/>
      <c r="UUN386" s="632"/>
      <c r="UUO386" s="632"/>
      <c r="UUP386" s="632"/>
      <c r="UUQ386" s="632"/>
      <c r="UUR386" s="632"/>
      <c r="UUS386" s="632"/>
      <c r="UUT386" s="632"/>
      <c r="UUU386" s="632"/>
      <c r="UUV386" s="632"/>
      <c r="UUW386" s="632"/>
      <c r="UUX386" s="632"/>
      <c r="UUY386" s="632"/>
      <c r="UUZ386" s="632"/>
      <c r="UVA386" s="632"/>
      <c r="UVB386" s="632"/>
      <c r="UVC386" s="632"/>
      <c r="UVD386" s="632"/>
      <c r="UVE386" s="632"/>
      <c r="UVF386" s="632"/>
      <c r="UVG386" s="632"/>
      <c r="UVH386" s="632"/>
      <c r="UVI386" s="632"/>
      <c r="UVJ386" s="632"/>
      <c r="UVK386" s="632"/>
      <c r="UVL386" s="632"/>
      <c r="UVM386" s="632"/>
      <c r="UVN386" s="632"/>
      <c r="UVO386" s="632"/>
      <c r="UVP386" s="632"/>
      <c r="UVQ386" s="632"/>
      <c r="UVR386" s="632"/>
      <c r="UVS386" s="632"/>
      <c r="UVT386" s="632"/>
      <c r="UVU386" s="632"/>
      <c r="UVV386" s="632"/>
      <c r="UVW386" s="632"/>
      <c r="UVX386" s="632"/>
      <c r="UVY386" s="632"/>
      <c r="UVZ386" s="632"/>
      <c r="UWA386" s="632"/>
      <c r="UWB386" s="632"/>
      <c r="UWC386" s="632"/>
      <c r="UWD386" s="632"/>
      <c r="UWE386" s="632"/>
      <c r="UWF386" s="632"/>
      <c r="UWG386" s="632"/>
      <c r="UWH386" s="632"/>
      <c r="UWI386" s="632"/>
      <c r="UWJ386" s="632"/>
      <c r="UWK386" s="632"/>
      <c r="UWL386" s="632"/>
      <c r="UWM386" s="632"/>
      <c r="UWN386" s="632"/>
      <c r="UWO386" s="632"/>
      <c r="UWP386" s="632"/>
      <c r="UWQ386" s="632"/>
      <c r="UWR386" s="632"/>
      <c r="UWS386" s="632"/>
      <c r="UWT386" s="632"/>
      <c r="UWU386" s="632"/>
      <c r="UWV386" s="632"/>
      <c r="UWW386" s="632"/>
      <c r="UWX386" s="632"/>
      <c r="UWY386" s="632"/>
      <c r="UWZ386" s="632"/>
      <c r="UXA386" s="632"/>
      <c r="UXB386" s="632"/>
      <c r="UXC386" s="632"/>
      <c r="UXD386" s="632"/>
      <c r="UXE386" s="632"/>
      <c r="UXF386" s="632"/>
      <c r="UXG386" s="632"/>
      <c r="UXH386" s="632"/>
      <c r="UXI386" s="632"/>
      <c r="UXJ386" s="632"/>
      <c r="UXK386" s="632"/>
      <c r="UXL386" s="632"/>
      <c r="UXM386" s="632"/>
      <c r="UXN386" s="632"/>
      <c r="UXO386" s="632"/>
      <c r="UXP386" s="632"/>
      <c r="UXQ386" s="632"/>
      <c r="UXR386" s="632"/>
      <c r="UXS386" s="632"/>
      <c r="UXT386" s="632"/>
      <c r="UXU386" s="632"/>
      <c r="UXV386" s="632"/>
      <c r="UXW386" s="632"/>
      <c r="UXX386" s="632"/>
      <c r="UXY386" s="632"/>
      <c r="UXZ386" s="632"/>
      <c r="UYA386" s="632"/>
      <c r="UYB386" s="632"/>
      <c r="UYC386" s="632"/>
      <c r="UYD386" s="632"/>
      <c r="UYE386" s="632"/>
      <c r="UYF386" s="632"/>
      <c r="UYG386" s="632"/>
      <c r="UYH386" s="632"/>
      <c r="UYI386" s="632"/>
      <c r="UYJ386" s="632"/>
      <c r="UYK386" s="632"/>
      <c r="UYL386" s="632"/>
      <c r="UYM386" s="632"/>
      <c r="UYN386" s="632"/>
      <c r="UYO386" s="632"/>
      <c r="UYP386" s="632"/>
      <c r="UYQ386" s="632"/>
      <c r="UYR386" s="632"/>
      <c r="UYS386" s="632"/>
      <c r="UYT386" s="632"/>
      <c r="UYU386" s="632"/>
      <c r="UYV386" s="632"/>
      <c r="UYW386" s="632"/>
      <c r="UYX386" s="632"/>
      <c r="UYY386" s="632"/>
      <c r="UYZ386" s="632"/>
      <c r="UZA386" s="632"/>
      <c r="UZB386" s="632"/>
      <c r="UZC386" s="632"/>
      <c r="UZD386" s="632"/>
      <c r="UZE386" s="632"/>
      <c r="UZF386" s="632"/>
      <c r="UZG386" s="632"/>
      <c r="UZH386" s="632"/>
      <c r="UZI386" s="632"/>
      <c r="UZJ386" s="632"/>
      <c r="UZK386" s="632"/>
      <c r="UZL386" s="632"/>
      <c r="UZM386" s="632"/>
      <c r="UZN386" s="632"/>
      <c r="UZO386" s="632"/>
      <c r="UZP386" s="632"/>
      <c r="UZQ386" s="632"/>
      <c r="UZR386" s="632"/>
      <c r="UZS386" s="632"/>
      <c r="UZT386" s="632"/>
      <c r="UZU386" s="632"/>
      <c r="UZV386" s="632"/>
      <c r="UZW386" s="632"/>
      <c r="UZX386" s="632"/>
      <c r="UZY386" s="632"/>
      <c r="UZZ386" s="632"/>
      <c r="VAA386" s="632"/>
      <c r="VAB386" s="632"/>
      <c r="VAC386" s="632"/>
      <c r="VAD386" s="632"/>
      <c r="VAE386" s="632"/>
      <c r="VAF386" s="632"/>
      <c r="VAG386" s="632"/>
      <c r="VAH386" s="632"/>
      <c r="VAI386" s="632"/>
      <c r="VAJ386" s="632"/>
      <c r="VAK386" s="632"/>
      <c r="VAL386" s="632"/>
      <c r="VAM386" s="632"/>
      <c r="VAN386" s="632"/>
      <c r="VAO386" s="632"/>
      <c r="VAP386" s="632"/>
      <c r="VAQ386" s="632"/>
      <c r="VAR386" s="632"/>
      <c r="VAS386" s="632"/>
      <c r="VAT386" s="632"/>
      <c r="VAU386" s="632"/>
      <c r="VAV386" s="632"/>
      <c r="VAW386" s="632"/>
      <c r="VAX386" s="632"/>
      <c r="VAY386" s="632"/>
      <c r="VAZ386" s="632"/>
      <c r="VBA386" s="632"/>
      <c r="VBB386" s="632"/>
      <c r="VBC386" s="632"/>
      <c r="VBD386" s="632"/>
      <c r="VBE386" s="632"/>
      <c r="VBF386" s="632"/>
      <c r="VBG386" s="632"/>
      <c r="VBH386" s="632"/>
      <c r="VBI386" s="632"/>
      <c r="VBJ386" s="632"/>
      <c r="VBK386" s="632"/>
      <c r="VBL386" s="632"/>
      <c r="VBM386" s="632"/>
      <c r="VBN386" s="632"/>
      <c r="VBO386" s="632"/>
      <c r="VBP386" s="632"/>
      <c r="VBQ386" s="632"/>
      <c r="VBR386" s="632"/>
      <c r="VBS386" s="632"/>
      <c r="VBT386" s="632"/>
      <c r="VBU386" s="632"/>
      <c r="VBV386" s="632"/>
      <c r="VBW386" s="632"/>
      <c r="VBX386" s="632"/>
      <c r="VBY386" s="632"/>
      <c r="VBZ386" s="632"/>
      <c r="VCA386" s="632"/>
      <c r="VCB386" s="632"/>
      <c r="VCC386" s="632"/>
      <c r="VCD386" s="632"/>
      <c r="VCE386" s="632"/>
      <c r="VCF386" s="632"/>
      <c r="VCG386" s="632"/>
      <c r="VCH386" s="632"/>
      <c r="VCI386" s="632"/>
      <c r="VCJ386" s="632"/>
      <c r="VCK386" s="632"/>
      <c r="VCL386" s="632"/>
      <c r="VCM386" s="632"/>
      <c r="VCN386" s="632"/>
      <c r="VCO386" s="632"/>
      <c r="VCP386" s="632"/>
      <c r="VCQ386" s="632"/>
      <c r="VCR386" s="632"/>
      <c r="VCS386" s="632"/>
      <c r="VCT386" s="632"/>
      <c r="VCU386" s="632"/>
      <c r="VCV386" s="632"/>
      <c r="VCW386" s="632"/>
      <c r="VCX386" s="632"/>
      <c r="VCY386" s="632"/>
      <c r="VCZ386" s="632"/>
      <c r="VDA386" s="632"/>
      <c r="VDB386" s="632"/>
      <c r="VDC386" s="632"/>
      <c r="VDD386" s="632"/>
      <c r="VDE386" s="632"/>
      <c r="VDF386" s="632"/>
      <c r="VDG386" s="632"/>
      <c r="VDH386" s="632"/>
      <c r="VDI386" s="632"/>
      <c r="VDJ386" s="632"/>
      <c r="VDK386" s="632"/>
      <c r="VDL386" s="632"/>
      <c r="VDM386" s="632"/>
      <c r="VDN386" s="632"/>
      <c r="VDO386" s="632"/>
      <c r="VDP386" s="632"/>
      <c r="VDQ386" s="632"/>
      <c r="VDR386" s="632"/>
      <c r="VDS386" s="632"/>
      <c r="VDT386" s="632"/>
      <c r="VDU386" s="632"/>
      <c r="VDV386" s="632"/>
      <c r="VDW386" s="632"/>
      <c r="VDX386" s="632"/>
      <c r="VDY386" s="632"/>
      <c r="VDZ386" s="632"/>
      <c r="VEA386" s="632"/>
      <c r="VEB386" s="632"/>
      <c r="VEC386" s="632"/>
      <c r="VED386" s="632"/>
      <c r="VEE386" s="632"/>
      <c r="VEF386" s="632"/>
      <c r="VEG386" s="632"/>
      <c r="VEH386" s="632"/>
      <c r="VEI386" s="632"/>
      <c r="VEJ386" s="632"/>
      <c r="VEK386" s="632"/>
      <c r="VEL386" s="632"/>
      <c r="VEM386" s="632"/>
      <c r="VEN386" s="632"/>
      <c r="VEO386" s="632"/>
      <c r="VEP386" s="632"/>
      <c r="VEQ386" s="632"/>
      <c r="VER386" s="632"/>
      <c r="VES386" s="632"/>
      <c r="VET386" s="632"/>
      <c r="VEU386" s="632"/>
      <c r="VEV386" s="632"/>
      <c r="VEW386" s="632"/>
      <c r="VEX386" s="632"/>
      <c r="VEY386" s="632"/>
      <c r="VEZ386" s="632"/>
      <c r="VFA386" s="632"/>
      <c r="VFB386" s="632"/>
      <c r="VFC386" s="632"/>
      <c r="VFD386" s="632"/>
      <c r="VFE386" s="632"/>
      <c r="VFF386" s="632"/>
      <c r="VFG386" s="632"/>
      <c r="VFH386" s="632"/>
      <c r="VFI386" s="632"/>
      <c r="VFJ386" s="632"/>
      <c r="VFK386" s="632"/>
      <c r="VFL386" s="632"/>
      <c r="VFM386" s="632"/>
      <c r="VFN386" s="632"/>
      <c r="VFO386" s="632"/>
      <c r="VFP386" s="632"/>
      <c r="VFQ386" s="632"/>
      <c r="VFR386" s="632"/>
      <c r="VFS386" s="632"/>
      <c r="VFT386" s="632"/>
      <c r="VFU386" s="632"/>
      <c r="VFV386" s="632"/>
      <c r="VFW386" s="632"/>
      <c r="VFX386" s="632"/>
      <c r="VFY386" s="632"/>
      <c r="VFZ386" s="632"/>
      <c r="VGA386" s="632"/>
      <c r="VGB386" s="632"/>
      <c r="VGC386" s="632"/>
      <c r="VGD386" s="632"/>
      <c r="VGE386" s="632"/>
      <c r="VGF386" s="632"/>
      <c r="VGG386" s="632"/>
      <c r="VGH386" s="632"/>
      <c r="VGI386" s="632"/>
      <c r="VGJ386" s="632"/>
      <c r="VGK386" s="632"/>
      <c r="VGL386" s="632"/>
      <c r="VGM386" s="632"/>
      <c r="VGN386" s="632"/>
      <c r="VGO386" s="632"/>
      <c r="VGP386" s="632"/>
      <c r="VGQ386" s="632"/>
      <c r="VGR386" s="632"/>
      <c r="VGS386" s="632"/>
      <c r="VGT386" s="632"/>
      <c r="VGU386" s="632"/>
      <c r="VGV386" s="632"/>
      <c r="VGW386" s="632"/>
      <c r="VGX386" s="632"/>
      <c r="VGY386" s="632"/>
      <c r="VGZ386" s="632"/>
      <c r="VHA386" s="632"/>
      <c r="VHB386" s="632"/>
      <c r="VHC386" s="632"/>
      <c r="VHD386" s="632"/>
      <c r="VHE386" s="632"/>
      <c r="VHF386" s="632"/>
      <c r="VHG386" s="632"/>
      <c r="VHH386" s="632"/>
      <c r="VHI386" s="632"/>
      <c r="VHJ386" s="632"/>
      <c r="VHK386" s="632"/>
      <c r="VHL386" s="632"/>
      <c r="VHM386" s="632"/>
      <c r="VHN386" s="632"/>
      <c r="VHO386" s="632"/>
      <c r="VHP386" s="632"/>
      <c r="VHQ386" s="632"/>
      <c r="VHR386" s="632"/>
      <c r="VHS386" s="632"/>
      <c r="VHT386" s="632"/>
      <c r="VHU386" s="632"/>
      <c r="VHV386" s="632"/>
      <c r="VHW386" s="632"/>
      <c r="VHX386" s="632"/>
      <c r="VHY386" s="632"/>
      <c r="VHZ386" s="632"/>
      <c r="VIA386" s="632"/>
      <c r="VIB386" s="632"/>
      <c r="VIC386" s="632"/>
      <c r="VID386" s="632"/>
      <c r="VIE386" s="632"/>
      <c r="VIF386" s="632"/>
      <c r="VIG386" s="632"/>
      <c r="VIH386" s="632"/>
      <c r="VII386" s="632"/>
      <c r="VIJ386" s="632"/>
      <c r="VIK386" s="632"/>
      <c r="VIL386" s="632"/>
      <c r="VIM386" s="632"/>
      <c r="VIN386" s="632"/>
      <c r="VIO386" s="632"/>
      <c r="VIP386" s="632"/>
      <c r="VIQ386" s="632"/>
      <c r="VIR386" s="632"/>
      <c r="VIS386" s="632"/>
      <c r="VIT386" s="632"/>
      <c r="VIU386" s="632"/>
      <c r="VIV386" s="632"/>
      <c r="VIW386" s="632"/>
      <c r="VIX386" s="632"/>
      <c r="VIY386" s="632"/>
      <c r="VIZ386" s="632"/>
      <c r="VJA386" s="632"/>
      <c r="VJB386" s="632"/>
      <c r="VJC386" s="632"/>
      <c r="VJD386" s="632"/>
      <c r="VJE386" s="632"/>
      <c r="VJF386" s="632"/>
      <c r="VJG386" s="632"/>
      <c r="VJH386" s="632"/>
      <c r="VJI386" s="632"/>
      <c r="VJJ386" s="632"/>
      <c r="VJK386" s="632"/>
      <c r="VJL386" s="632"/>
      <c r="VJM386" s="632"/>
      <c r="VJN386" s="632"/>
      <c r="VJO386" s="632"/>
      <c r="VJP386" s="632"/>
      <c r="VJQ386" s="632"/>
      <c r="VJR386" s="632"/>
      <c r="VJS386" s="632"/>
      <c r="VJT386" s="632"/>
      <c r="VJU386" s="632"/>
      <c r="VJV386" s="632"/>
      <c r="VJW386" s="632"/>
      <c r="VJX386" s="632"/>
      <c r="VJY386" s="632"/>
      <c r="VJZ386" s="632"/>
      <c r="VKA386" s="632"/>
      <c r="VKB386" s="632"/>
      <c r="VKC386" s="632"/>
      <c r="VKD386" s="632"/>
      <c r="VKE386" s="632"/>
      <c r="VKF386" s="632"/>
      <c r="VKG386" s="632"/>
      <c r="VKH386" s="632"/>
      <c r="VKI386" s="632"/>
      <c r="VKJ386" s="632"/>
      <c r="VKK386" s="632"/>
      <c r="VKL386" s="632"/>
      <c r="VKM386" s="632"/>
      <c r="VKN386" s="632"/>
      <c r="VKO386" s="632"/>
      <c r="VKP386" s="632"/>
      <c r="VKQ386" s="632"/>
      <c r="VKR386" s="632"/>
      <c r="VKS386" s="632"/>
      <c r="VKT386" s="632"/>
      <c r="VKU386" s="632"/>
      <c r="VKV386" s="632"/>
      <c r="VKW386" s="632"/>
      <c r="VKX386" s="632"/>
      <c r="VKY386" s="632"/>
      <c r="VKZ386" s="632"/>
      <c r="VLA386" s="632"/>
      <c r="VLB386" s="632"/>
      <c r="VLC386" s="632"/>
      <c r="VLD386" s="632"/>
      <c r="VLE386" s="632"/>
      <c r="VLF386" s="632"/>
      <c r="VLG386" s="632"/>
      <c r="VLH386" s="632"/>
      <c r="VLI386" s="632"/>
      <c r="VLJ386" s="632"/>
      <c r="VLK386" s="632"/>
      <c r="VLL386" s="632"/>
      <c r="VLM386" s="632"/>
      <c r="VLN386" s="632"/>
      <c r="VLO386" s="632"/>
      <c r="VLP386" s="632"/>
      <c r="VLQ386" s="632"/>
      <c r="VLR386" s="632"/>
      <c r="VLS386" s="632"/>
      <c r="VLT386" s="632"/>
      <c r="VLU386" s="632"/>
      <c r="VLV386" s="632"/>
      <c r="VLW386" s="632"/>
      <c r="VLX386" s="632"/>
      <c r="VLY386" s="632"/>
      <c r="VLZ386" s="632"/>
      <c r="VMA386" s="632"/>
      <c r="VMB386" s="632"/>
      <c r="VMC386" s="632"/>
      <c r="VMD386" s="632"/>
      <c r="VME386" s="632"/>
      <c r="VMF386" s="632"/>
      <c r="VMG386" s="632"/>
      <c r="VMH386" s="632"/>
      <c r="VMI386" s="632"/>
      <c r="VMJ386" s="632"/>
      <c r="VMK386" s="632"/>
      <c r="VML386" s="632"/>
      <c r="VMM386" s="632"/>
      <c r="VMN386" s="632"/>
      <c r="VMO386" s="632"/>
      <c r="VMP386" s="632"/>
      <c r="VMQ386" s="632"/>
      <c r="VMR386" s="632"/>
      <c r="VMS386" s="632"/>
      <c r="VMT386" s="632"/>
      <c r="VMU386" s="632"/>
      <c r="VMV386" s="632"/>
      <c r="VMW386" s="632"/>
      <c r="VMX386" s="632"/>
      <c r="VMY386" s="632"/>
      <c r="VMZ386" s="632"/>
      <c r="VNA386" s="632"/>
      <c r="VNB386" s="632"/>
      <c r="VNC386" s="632"/>
      <c r="VND386" s="632"/>
      <c r="VNE386" s="632"/>
      <c r="VNF386" s="632"/>
      <c r="VNG386" s="632"/>
      <c r="VNH386" s="632"/>
      <c r="VNI386" s="632"/>
      <c r="VNJ386" s="632"/>
      <c r="VNK386" s="632"/>
      <c r="VNL386" s="632"/>
      <c r="VNM386" s="632"/>
      <c r="VNN386" s="632"/>
      <c r="VNO386" s="632"/>
      <c r="VNP386" s="632"/>
      <c r="VNQ386" s="632"/>
      <c r="VNR386" s="632"/>
      <c r="VNS386" s="632"/>
      <c r="VNT386" s="632"/>
      <c r="VNU386" s="632"/>
      <c r="VNV386" s="632"/>
      <c r="VNW386" s="632"/>
      <c r="VNX386" s="632"/>
      <c r="VNY386" s="632"/>
      <c r="VNZ386" s="632"/>
      <c r="VOA386" s="632"/>
      <c r="VOB386" s="632"/>
      <c r="VOC386" s="632"/>
      <c r="VOD386" s="632"/>
      <c r="VOE386" s="632"/>
      <c r="VOF386" s="632"/>
      <c r="VOG386" s="632"/>
      <c r="VOH386" s="632"/>
      <c r="VOI386" s="632"/>
      <c r="VOJ386" s="632"/>
      <c r="VOK386" s="632"/>
      <c r="VOL386" s="632"/>
      <c r="VOM386" s="632"/>
      <c r="VON386" s="632"/>
      <c r="VOO386" s="632"/>
      <c r="VOP386" s="632"/>
      <c r="VOQ386" s="632"/>
      <c r="VOR386" s="632"/>
      <c r="VOS386" s="632"/>
      <c r="VOT386" s="632"/>
      <c r="VOU386" s="632"/>
      <c r="VOV386" s="632"/>
      <c r="VOW386" s="632"/>
      <c r="VOX386" s="632"/>
      <c r="VOY386" s="632"/>
      <c r="VOZ386" s="632"/>
      <c r="VPA386" s="632"/>
      <c r="VPB386" s="632"/>
      <c r="VPC386" s="632"/>
      <c r="VPD386" s="632"/>
      <c r="VPE386" s="632"/>
      <c r="VPF386" s="632"/>
      <c r="VPG386" s="632"/>
      <c r="VPH386" s="632"/>
      <c r="VPI386" s="632"/>
      <c r="VPJ386" s="632"/>
      <c r="VPK386" s="632"/>
      <c r="VPL386" s="632"/>
      <c r="VPM386" s="632"/>
      <c r="VPN386" s="632"/>
      <c r="VPO386" s="632"/>
      <c r="VPP386" s="632"/>
      <c r="VPQ386" s="632"/>
      <c r="VPR386" s="632"/>
      <c r="VPS386" s="632"/>
      <c r="VPT386" s="632"/>
      <c r="VPU386" s="632"/>
      <c r="VPV386" s="632"/>
      <c r="VPW386" s="632"/>
      <c r="VPX386" s="632"/>
      <c r="VPY386" s="632"/>
      <c r="VPZ386" s="632"/>
      <c r="VQA386" s="632"/>
      <c r="VQB386" s="632"/>
      <c r="VQC386" s="632"/>
      <c r="VQD386" s="632"/>
      <c r="VQE386" s="632"/>
      <c r="VQF386" s="632"/>
      <c r="VQG386" s="632"/>
      <c r="VQH386" s="632"/>
      <c r="VQI386" s="632"/>
      <c r="VQJ386" s="632"/>
      <c r="VQK386" s="632"/>
      <c r="VQL386" s="632"/>
      <c r="VQM386" s="632"/>
      <c r="VQN386" s="632"/>
      <c r="VQO386" s="632"/>
      <c r="VQP386" s="632"/>
      <c r="VQQ386" s="632"/>
      <c r="VQR386" s="632"/>
      <c r="VQS386" s="632"/>
      <c r="VQT386" s="632"/>
      <c r="VQU386" s="632"/>
      <c r="VQV386" s="632"/>
      <c r="VQW386" s="632"/>
      <c r="VQX386" s="632"/>
      <c r="VQY386" s="632"/>
      <c r="VQZ386" s="632"/>
      <c r="VRA386" s="632"/>
      <c r="VRB386" s="632"/>
      <c r="VRC386" s="632"/>
      <c r="VRD386" s="632"/>
      <c r="VRE386" s="632"/>
      <c r="VRF386" s="632"/>
      <c r="VRG386" s="632"/>
      <c r="VRH386" s="632"/>
      <c r="VRI386" s="632"/>
      <c r="VRJ386" s="632"/>
      <c r="VRK386" s="632"/>
      <c r="VRL386" s="632"/>
      <c r="VRM386" s="632"/>
      <c r="VRN386" s="632"/>
      <c r="VRO386" s="632"/>
      <c r="VRP386" s="632"/>
      <c r="VRQ386" s="632"/>
      <c r="VRR386" s="632"/>
      <c r="VRS386" s="632"/>
      <c r="VRT386" s="632"/>
      <c r="VRU386" s="632"/>
      <c r="VRV386" s="632"/>
      <c r="VRW386" s="632"/>
      <c r="VRX386" s="632"/>
      <c r="VRY386" s="632"/>
      <c r="VRZ386" s="632"/>
      <c r="VSA386" s="632"/>
      <c r="VSB386" s="632"/>
      <c r="VSC386" s="632"/>
      <c r="VSD386" s="632"/>
      <c r="VSE386" s="632"/>
      <c r="VSF386" s="632"/>
      <c r="VSG386" s="632"/>
      <c r="VSH386" s="632"/>
      <c r="VSI386" s="632"/>
      <c r="VSJ386" s="632"/>
      <c r="VSK386" s="632"/>
      <c r="VSL386" s="632"/>
      <c r="VSM386" s="632"/>
      <c r="VSN386" s="632"/>
      <c r="VSO386" s="632"/>
      <c r="VSP386" s="632"/>
      <c r="VSQ386" s="632"/>
      <c r="VSR386" s="632"/>
      <c r="VSS386" s="632"/>
      <c r="VST386" s="632"/>
      <c r="VSU386" s="632"/>
      <c r="VSV386" s="632"/>
      <c r="VSW386" s="632"/>
      <c r="VSX386" s="632"/>
      <c r="VSY386" s="632"/>
      <c r="VSZ386" s="632"/>
      <c r="VTA386" s="632"/>
      <c r="VTB386" s="632"/>
      <c r="VTC386" s="632"/>
      <c r="VTD386" s="632"/>
      <c r="VTE386" s="632"/>
      <c r="VTF386" s="632"/>
      <c r="VTG386" s="632"/>
      <c r="VTH386" s="632"/>
      <c r="VTI386" s="632"/>
      <c r="VTJ386" s="632"/>
      <c r="VTK386" s="632"/>
      <c r="VTL386" s="632"/>
      <c r="VTM386" s="632"/>
      <c r="VTN386" s="632"/>
      <c r="VTO386" s="632"/>
      <c r="VTP386" s="632"/>
      <c r="VTQ386" s="632"/>
      <c r="VTR386" s="632"/>
      <c r="VTS386" s="632"/>
      <c r="VTT386" s="632"/>
      <c r="VTU386" s="632"/>
      <c r="VTV386" s="632"/>
      <c r="VTW386" s="632"/>
      <c r="VTX386" s="632"/>
      <c r="VTY386" s="632"/>
      <c r="VTZ386" s="632"/>
      <c r="VUA386" s="632"/>
      <c r="VUB386" s="632"/>
      <c r="VUC386" s="632"/>
      <c r="VUD386" s="632"/>
      <c r="VUE386" s="632"/>
      <c r="VUF386" s="632"/>
      <c r="VUG386" s="632"/>
      <c r="VUH386" s="632"/>
      <c r="VUI386" s="632"/>
      <c r="VUJ386" s="632"/>
      <c r="VUK386" s="632"/>
      <c r="VUL386" s="632"/>
      <c r="VUM386" s="632"/>
      <c r="VUN386" s="632"/>
      <c r="VUO386" s="632"/>
      <c r="VUP386" s="632"/>
      <c r="VUQ386" s="632"/>
      <c r="VUR386" s="632"/>
      <c r="VUS386" s="632"/>
      <c r="VUT386" s="632"/>
      <c r="VUU386" s="632"/>
      <c r="VUV386" s="632"/>
      <c r="VUW386" s="632"/>
      <c r="VUX386" s="632"/>
      <c r="VUY386" s="632"/>
      <c r="VUZ386" s="632"/>
      <c r="VVA386" s="632"/>
      <c r="VVB386" s="632"/>
      <c r="VVC386" s="632"/>
      <c r="VVD386" s="632"/>
      <c r="VVE386" s="632"/>
      <c r="VVF386" s="632"/>
      <c r="VVG386" s="632"/>
      <c r="VVH386" s="632"/>
      <c r="VVI386" s="632"/>
      <c r="VVJ386" s="632"/>
      <c r="VVK386" s="632"/>
      <c r="VVL386" s="632"/>
      <c r="VVM386" s="632"/>
      <c r="VVN386" s="632"/>
      <c r="VVO386" s="632"/>
      <c r="VVP386" s="632"/>
      <c r="VVQ386" s="632"/>
      <c r="VVR386" s="632"/>
      <c r="VVS386" s="632"/>
      <c r="VVT386" s="632"/>
      <c r="VVU386" s="632"/>
      <c r="VVV386" s="632"/>
      <c r="VVW386" s="632"/>
      <c r="VVX386" s="632"/>
      <c r="VVY386" s="632"/>
      <c r="VVZ386" s="632"/>
      <c r="VWA386" s="632"/>
      <c r="VWB386" s="632"/>
      <c r="VWC386" s="632"/>
      <c r="VWD386" s="632"/>
      <c r="VWE386" s="632"/>
      <c r="VWF386" s="632"/>
      <c r="VWG386" s="632"/>
      <c r="VWH386" s="632"/>
      <c r="VWI386" s="632"/>
      <c r="VWJ386" s="632"/>
      <c r="VWK386" s="632"/>
      <c r="VWL386" s="632"/>
      <c r="VWM386" s="632"/>
      <c r="VWN386" s="632"/>
      <c r="VWO386" s="632"/>
      <c r="VWP386" s="632"/>
      <c r="VWQ386" s="632"/>
      <c r="VWR386" s="632"/>
      <c r="VWS386" s="632"/>
      <c r="VWT386" s="632"/>
      <c r="VWU386" s="632"/>
      <c r="VWV386" s="632"/>
      <c r="VWW386" s="632"/>
      <c r="VWX386" s="632"/>
      <c r="VWY386" s="632"/>
      <c r="VWZ386" s="632"/>
      <c r="VXA386" s="632"/>
      <c r="VXB386" s="632"/>
      <c r="VXC386" s="632"/>
      <c r="VXD386" s="632"/>
      <c r="VXE386" s="632"/>
      <c r="VXF386" s="632"/>
      <c r="VXG386" s="632"/>
      <c r="VXH386" s="632"/>
      <c r="VXI386" s="632"/>
      <c r="VXJ386" s="632"/>
      <c r="VXK386" s="632"/>
      <c r="VXL386" s="632"/>
      <c r="VXM386" s="632"/>
      <c r="VXN386" s="632"/>
      <c r="VXO386" s="632"/>
      <c r="VXP386" s="632"/>
      <c r="VXQ386" s="632"/>
      <c r="VXR386" s="632"/>
      <c r="VXS386" s="632"/>
      <c r="VXT386" s="632"/>
      <c r="VXU386" s="632"/>
      <c r="VXV386" s="632"/>
      <c r="VXW386" s="632"/>
      <c r="VXX386" s="632"/>
      <c r="VXY386" s="632"/>
      <c r="VXZ386" s="632"/>
      <c r="VYA386" s="632"/>
      <c r="VYB386" s="632"/>
      <c r="VYC386" s="632"/>
      <c r="VYD386" s="632"/>
      <c r="VYE386" s="632"/>
      <c r="VYF386" s="632"/>
      <c r="VYG386" s="632"/>
      <c r="VYH386" s="632"/>
      <c r="VYI386" s="632"/>
      <c r="VYJ386" s="632"/>
      <c r="VYK386" s="632"/>
      <c r="VYL386" s="632"/>
      <c r="VYM386" s="632"/>
      <c r="VYN386" s="632"/>
      <c r="VYO386" s="632"/>
      <c r="VYP386" s="632"/>
      <c r="VYQ386" s="632"/>
      <c r="VYR386" s="632"/>
      <c r="VYS386" s="632"/>
      <c r="VYT386" s="632"/>
      <c r="VYU386" s="632"/>
      <c r="VYV386" s="632"/>
      <c r="VYW386" s="632"/>
      <c r="VYX386" s="632"/>
      <c r="VYY386" s="632"/>
      <c r="VYZ386" s="632"/>
      <c r="VZA386" s="632"/>
      <c r="VZB386" s="632"/>
      <c r="VZC386" s="632"/>
      <c r="VZD386" s="632"/>
      <c r="VZE386" s="632"/>
      <c r="VZF386" s="632"/>
      <c r="VZG386" s="632"/>
      <c r="VZH386" s="632"/>
      <c r="VZI386" s="632"/>
      <c r="VZJ386" s="632"/>
      <c r="VZK386" s="632"/>
      <c r="VZL386" s="632"/>
      <c r="VZM386" s="632"/>
      <c r="VZN386" s="632"/>
      <c r="VZO386" s="632"/>
      <c r="VZP386" s="632"/>
      <c r="VZQ386" s="632"/>
      <c r="VZR386" s="632"/>
      <c r="VZS386" s="632"/>
      <c r="VZT386" s="632"/>
      <c r="VZU386" s="632"/>
      <c r="VZV386" s="632"/>
      <c r="VZW386" s="632"/>
      <c r="VZX386" s="632"/>
      <c r="VZY386" s="632"/>
      <c r="VZZ386" s="632"/>
      <c r="WAA386" s="632"/>
      <c r="WAB386" s="632"/>
      <c r="WAC386" s="632"/>
      <c r="WAD386" s="632"/>
      <c r="WAE386" s="632"/>
      <c r="WAF386" s="632"/>
      <c r="WAG386" s="632"/>
      <c r="WAH386" s="632"/>
      <c r="WAI386" s="632"/>
      <c r="WAJ386" s="632"/>
      <c r="WAK386" s="632"/>
      <c r="WAL386" s="632"/>
      <c r="WAM386" s="632"/>
      <c r="WAN386" s="632"/>
      <c r="WAO386" s="632"/>
      <c r="WAP386" s="632"/>
      <c r="WAQ386" s="632"/>
      <c r="WAR386" s="632"/>
      <c r="WAS386" s="632"/>
      <c r="WAT386" s="632"/>
      <c r="WAU386" s="632"/>
      <c r="WAV386" s="632"/>
      <c r="WAW386" s="632"/>
      <c r="WAX386" s="632"/>
      <c r="WAY386" s="632"/>
      <c r="WAZ386" s="632"/>
      <c r="WBA386" s="632"/>
      <c r="WBB386" s="632"/>
      <c r="WBC386" s="632"/>
      <c r="WBD386" s="632"/>
      <c r="WBE386" s="632"/>
      <c r="WBF386" s="632"/>
      <c r="WBG386" s="632"/>
      <c r="WBH386" s="632"/>
      <c r="WBI386" s="632"/>
      <c r="WBJ386" s="632"/>
      <c r="WBK386" s="632"/>
      <c r="WBL386" s="632"/>
      <c r="WBM386" s="632"/>
      <c r="WBN386" s="632"/>
      <c r="WBO386" s="632"/>
      <c r="WBP386" s="632"/>
      <c r="WBQ386" s="632"/>
      <c r="WBR386" s="632"/>
      <c r="WBS386" s="632"/>
      <c r="WBT386" s="632"/>
      <c r="WBU386" s="632"/>
      <c r="WBV386" s="632"/>
      <c r="WBW386" s="632"/>
      <c r="WBX386" s="632"/>
      <c r="WBY386" s="632"/>
      <c r="WBZ386" s="632"/>
      <c r="WCA386" s="632"/>
      <c r="WCB386" s="632"/>
      <c r="WCC386" s="632"/>
      <c r="WCD386" s="632"/>
      <c r="WCE386" s="632"/>
      <c r="WCF386" s="632"/>
      <c r="WCG386" s="632"/>
      <c r="WCH386" s="632"/>
      <c r="WCI386" s="632"/>
      <c r="WCJ386" s="632"/>
      <c r="WCK386" s="632"/>
      <c r="WCL386" s="632"/>
      <c r="WCM386" s="632"/>
      <c r="WCN386" s="632"/>
      <c r="WCO386" s="632"/>
      <c r="WCP386" s="632"/>
      <c r="WCQ386" s="632"/>
      <c r="WCR386" s="632"/>
      <c r="WCS386" s="632"/>
      <c r="WCT386" s="632"/>
      <c r="WCU386" s="632"/>
      <c r="WCV386" s="632"/>
      <c r="WCW386" s="632"/>
      <c r="WCX386" s="632"/>
      <c r="WCY386" s="632"/>
      <c r="WCZ386" s="632"/>
      <c r="WDA386" s="632"/>
      <c r="WDB386" s="632"/>
      <c r="WDC386" s="632"/>
      <c r="WDD386" s="632"/>
      <c r="WDE386" s="632"/>
      <c r="WDF386" s="632"/>
      <c r="WDG386" s="632"/>
      <c r="WDH386" s="632"/>
      <c r="WDI386" s="632"/>
      <c r="WDJ386" s="632"/>
      <c r="WDK386" s="632"/>
      <c r="WDL386" s="632"/>
      <c r="WDM386" s="632"/>
      <c r="WDN386" s="632"/>
      <c r="WDO386" s="632"/>
      <c r="WDP386" s="632"/>
      <c r="WDQ386" s="632"/>
      <c r="WDR386" s="632"/>
      <c r="WDS386" s="632"/>
      <c r="WDT386" s="632"/>
      <c r="WDU386" s="632"/>
      <c r="WDV386" s="632"/>
      <c r="WDW386" s="632"/>
      <c r="WDX386" s="632"/>
      <c r="WDY386" s="632"/>
      <c r="WDZ386" s="632"/>
      <c r="WEA386" s="632"/>
      <c r="WEB386" s="632"/>
      <c r="WEC386" s="632"/>
      <c r="WED386" s="632"/>
      <c r="WEE386" s="632"/>
      <c r="WEF386" s="632"/>
      <c r="WEG386" s="632"/>
      <c r="WEH386" s="632"/>
      <c r="WEI386" s="632"/>
      <c r="WEJ386" s="632"/>
      <c r="WEK386" s="632"/>
      <c r="WEL386" s="632"/>
      <c r="WEM386" s="632"/>
      <c r="WEN386" s="632"/>
      <c r="WEO386" s="632"/>
      <c r="WEP386" s="632"/>
      <c r="WEQ386" s="632"/>
      <c r="WER386" s="632"/>
      <c r="WES386" s="632"/>
      <c r="WET386" s="632"/>
      <c r="WEU386" s="632"/>
      <c r="WEV386" s="632"/>
      <c r="WEW386" s="632"/>
      <c r="WEX386" s="632"/>
      <c r="WEY386" s="632"/>
      <c r="WEZ386" s="632"/>
      <c r="WFA386" s="632"/>
      <c r="WFB386" s="632"/>
      <c r="WFC386" s="632"/>
      <c r="WFD386" s="632"/>
      <c r="WFE386" s="632"/>
      <c r="WFF386" s="632"/>
      <c r="WFG386" s="632"/>
      <c r="WFH386" s="632"/>
      <c r="WFI386" s="632"/>
      <c r="WFJ386" s="632"/>
      <c r="WFK386" s="632"/>
      <c r="WFL386" s="632"/>
      <c r="WFM386" s="632"/>
      <c r="WFN386" s="632"/>
      <c r="WFO386" s="632"/>
      <c r="WFP386" s="632"/>
      <c r="WFQ386" s="632"/>
      <c r="WFR386" s="632"/>
      <c r="WFS386" s="632"/>
      <c r="WFT386" s="632"/>
      <c r="WFU386" s="632"/>
      <c r="WFV386" s="632"/>
      <c r="WFW386" s="632"/>
      <c r="WFX386" s="632"/>
      <c r="WFY386" s="632"/>
      <c r="WFZ386" s="632"/>
      <c r="WGA386" s="632"/>
      <c r="WGB386" s="632"/>
      <c r="WGC386" s="632"/>
      <c r="WGD386" s="632"/>
      <c r="WGE386" s="632"/>
      <c r="WGF386" s="632"/>
      <c r="WGG386" s="632"/>
      <c r="WGH386" s="632"/>
      <c r="WGI386" s="632"/>
      <c r="WGJ386" s="632"/>
      <c r="WGK386" s="632"/>
      <c r="WGL386" s="632"/>
      <c r="WGM386" s="632"/>
      <c r="WGN386" s="632"/>
      <c r="WGO386" s="632"/>
      <c r="WGP386" s="632"/>
      <c r="WGQ386" s="632"/>
      <c r="WGR386" s="632"/>
      <c r="WGS386" s="632"/>
      <c r="WGT386" s="632"/>
      <c r="WGU386" s="632"/>
      <c r="WGV386" s="632"/>
      <c r="WGW386" s="632"/>
      <c r="WGX386" s="632"/>
      <c r="WGY386" s="632"/>
      <c r="WGZ386" s="632"/>
      <c r="WHA386" s="632"/>
      <c r="WHB386" s="632"/>
      <c r="WHC386" s="632"/>
      <c r="WHD386" s="632"/>
      <c r="WHE386" s="632"/>
      <c r="WHF386" s="632"/>
      <c r="WHG386" s="632"/>
      <c r="WHH386" s="632"/>
      <c r="WHI386" s="632"/>
      <c r="WHJ386" s="632"/>
      <c r="WHK386" s="632"/>
      <c r="WHL386" s="632"/>
      <c r="WHM386" s="632"/>
      <c r="WHN386" s="632"/>
      <c r="WHO386" s="632"/>
      <c r="WHP386" s="632"/>
      <c r="WHQ386" s="632"/>
      <c r="WHR386" s="632"/>
      <c r="WHS386" s="632"/>
      <c r="WHT386" s="632"/>
      <c r="WHU386" s="632"/>
      <c r="WHV386" s="632"/>
      <c r="WHW386" s="632"/>
      <c r="WHX386" s="632"/>
      <c r="WHY386" s="632"/>
      <c r="WHZ386" s="632"/>
      <c r="WIA386" s="632"/>
      <c r="WIB386" s="632"/>
      <c r="WIC386" s="632"/>
      <c r="WID386" s="632"/>
      <c r="WIE386" s="632"/>
      <c r="WIF386" s="632"/>
      <c r="WIG386" s="632"/>
      <c r="WIH386" s="632"/>
      <c r="WII386" s="632"/>
      <c r="WIJ386" s="632"/>
      <c r="WIK386" s="632"/>
      <c r="WIL386" s="632"/>
      <c r="WIM386" s="632"/>
      <c r="WIN386" s="632"/>
      <c r="WIO386" s="632"/>
      <c r="WIP386" s="632"/>
      <c r="WIQ386" s="632"/>
      <c r="WIR386" s="632"/>
      <c r="WIS386" s="632"/>
      <c r="WIT386" s="632"/>
      <c r="WIU386" s="632"/>
      <c r="WIV386" s="632"/>
      <c r="WIW386" s="632"/>
      <c r="WIX386" s="632"/>
      <c r="WIY386" s="632"/>
      <c r="WIZ386" s="632"/>
      <c r="WJA386" s="632"/>
      <c r="WJB386" s="632"/>
      <c r="WJC386" s="632"/>
      <c r="WJD386" s="632"/>
      <c r="WJE386" s="632"/>
      <c r="WJF386" s="632"/>
      <c r="WJG386" s="632"/>
      <c r="WJH386" s="632"/>
      <c r="WJI386" s="632"/>
      <c r="WJJ386" s="632"/>
      <c r="WJK386" s="632"/>
      <c r="WJL386" s="632"/>
      <c r="WJM386" s="632"/>
      <c r="WJN386" s="632"/>
      <c r="WJO386" s="632"/>
      <c r="WJP386" s="632"/>
      <c r="WJQ386" s="632"/>
      <c r="WJR386" s="632"/>
      <c r="WJS386" s="632"/>
      <c r="WJT386" s="632"/>
      <c r="WJU386" s="632"/>
      <c r="WJV386" s="632"/>
      <c r="WJW386" s="632"/>
      <c r="WJX386" s="632"/>
      <c r="WJY386" s="632"/>
      <c r="WJZ386" s="632"/>
      <c r="WKA386" s="632"/>
      <c r="WKB386" s="632"/>
      <c r="WKC386" s="632"/>
      <c r="WKD386" s="632"/>
      <c r="WKE386" s="632"/>
      <c r="WKF386" s="632"/>
      <c r="WKG386" s="632"/>
      <c r="WKH386" s="632"/>
      <c r="WKI386" s="632"/>
      <c r="WKJ386" s="632"/>
      <c r="WKK386" s="632"/>
      <c r="WKL386" s="632"/>
      <c r="WKM386" s="632"/>
      <c r="WKN386" s="632"/>
      <c r="WKO386" s="632"/>
      <c r="WKP386" s="632"/>
      <c r="WKQ386" s="632"/>
      <c r="WKR386" s="632"/>
      <c r="WKS386" s="632"/>
      <c r="WKT386" s="632"/>
      <c r="WKU386" s="632"/>
      <c r="WKV386" s="632"/>
      <c r="WKW386" s="632"/>
      <c r="WKX386" s="632"/>
      <c r="WKY386" s="632"/>
      <c r="WKZ386" s="632"/>
      <c r="WLA386" s="632"/>
      <c r="WLB386" s="632"/>
      <c r="WLC386" s="632"/>
      <c r="WLD386" s="632"/>
      <c r="WLE386" s="632"/>
      <c r="WLF386" s="632"/>
      <c r="WLG386" s="632"/>
      <c r="WLH386" s="632"/>
      <c r="WLI386" s="632"/>
      <c r="WLJ386" s="632"/>
      <c r="WLK386" s="632"/>
      <c r="WLL386" s="632"/>
      <c r="WLM386" s="632"/>
      <c r="WLN386" s="632"/>
      <c r="WLO386" s="632"/>
      <c r="WLP386" s="632"/>
      <c r="WLQ386" s="632"/>
      <c r="WLR386" s="632"/>
      <c r="WLS386" s="632"/>
      <c r="WLT386" s="632"/>
      <c r="WLU386" s="632"/>
      <c r="WLV386" s="632"/>
      <c r="WLW386" s="632"/>
      <c r="WLX386" s="632"/>
      <c r="WLY386" s="632"/>
      <c r="WLZ386" s="632"/>
      <c r="WMA386" s="632"/>
      <c r="WMB386" s="632"/>
      <c r="WMC386" s="632"/>
      <c r="WMD386" s="632"/>
      <c r="WME386" s="632"/>
      <c r="WMF386" s="632"/>
      <c r="WMG386" s="632"/>
      <c r="WMH386" s="632"/>
      <c r="WMI386" s="632"/>
      <c r="WMJ386" s="632"/>
      <c r="WMK386" s="632"/>
      <c r="WML386" s="632"/>
      <c r="WMM386" s="632"/>
      <c r="WMN386" s="632"/>
      <c r="WMO386" s="632"/>
      <c r="WMP386" s="632"/>
      <c r="WMQ386" s="632"/>
      <c r="WMR386" s="632"/>
      <c r="WMS386" s="632"/>
      <c r="WMT386" s="632"/>
      <c r="WMU386" s="632"/>
      <c r="WMV386" s="632"/>
      <c r="WMW386" s="632"/>
      <c r="WMX386" s="632"/>
      <c r="WMY386" s="632"/>
      <c r="WMZ386" s="632"/>
      <c r="WNA386" s="632"/>
      <c r="WNB386" s="632"/>
      <c r="WNC386" s="632"/>
      <c r="WND386" s="632"/>
      <c r="WNE386" s="632"/>
      <c r="WNF386" s="632"/>
      <c r="WNG386" s="632"/>
      <c r="WNH386" s="632"/>
      <c r="WNI386" s="632"/>
      <c r="WNJ386" s="632"/>
      <c r="WNK386" s="632"/>
      <c r="WNL386" s="632"/>
      <c r="WNM386" s="632"/>
      <c r="WNN386" s="632"/>
      <c r="WNO386" s="632"/>
      <c r="WNP386" s="632"/>
      <c r="WNQ386" s="632"/>
      <c r="WNR386" s="632"/>
      <c r="WNS386" s="632"/>
      <c r="WNT386" s="632"/>
      <c r="WNU386" s="632"/>
      <c r="WNV386" s="632"/>
      <c r="WNW386" s="632"/>
      <c r="WNX386" s="632"/>
      <c r="WNY386" s="632"/>
      <c r="WNZ386" s="632"/>
      <c r="WOA386" s="632"/>
      <c r="WOB386" s="632"/>
      <c r="WOC386" s="632"/>
      <c r="WOD386" s="632"/>
      <c r="WOE386" s="632"/>
      <c r="WOF386" s="632"/>
      <c r="WOG386" s="632"/>
      <c r="WOH386" s="632"/>
      <c r="WOI386" s="632"/>
      <c r="WOJ386" s="632"/>
      <c r="WOK386" s="632"/>
      <c r="WOL386" s="632"/>
      <c r="WOM386" s="632"/>
      <c r="WON386" s="632"/>
      <c r="WOO386" s="632"/>
      <c r="WOP386" s="632"/>
      <c r="WOQ386" s="632"/>
      <c r="WOR386" s="632"/>
      <c r="WOS386" s="632"/>
      <c r="WOT386" s="632"/>
      <c r="WOU386" s="632"/>
      <c r="WOV386" s="632"/>
      <c r="WOW386" s="632"/>
      <c r="WOX386" s="632"/>
      <c r="WOY386" s="632"/>
      <c r="WOZ386" s="632"/>
      <c r="WPA386" s="632"/>
      <c r="WPB386" s="632"/>
      <c r="WPC386" s="632"/>
      <c r="WPD386" s="632"/>
      <c r="WPE386" s="632"/>
      <c r="WPF386" s="632"/>
      <c r="WPG386" s="632"/>
      <c r="WPH386" s="632"/>
      <c r="WPI386" s="632"/>
      <c r="WPJ386" s="632"/>
      <c r="WPK386" s="632"/>
      <c r="WPL386" s="632"/>
      <c r="WPM386" s="632"/>
      <c r="WPN386" s="632"/>
      <c r="WPO386" s="632"/>
      <c r="WPP386" s="632"/>
      <c r="WPQ386" s="632"/>
      <c r="WPR386" s="632"/>
      <c r="WPS386" s="632"/>
      <c r="WPT386" s="632"/>
      <c r="WPU386" s="632"/>
      <c r="WPV386" s="632"/>
      <c r="WPW386" s="632"/>
      <c r="WPX386" s="632"/>
      <c r="WPY386" s="632"/>
      <c r="WPZ386" s="632"/>
      <c r="WQA386" s="632"/>
      <c r="WQB386" s="632"/>
      <c r="WQC386" s="632"/>
      <c r="WQD386" s="632"/>
      <c r="WQE386" s="632"/>
      <c r="WQF386" s="632"/>
      <c r="WQG386" s="632"/>
      <c r="WQH386" s="632"/>
      <c r="WQI386" s="632"/>
      <c r="WQJ386" s="632"/>
      <c r="WQK386" s="632"/>
      <c r="WQL386" s="632"/>
      <c r="WQM386" s="632"/>
      <c r="WQN386" s="632"/>
      <c r="WQO386" s="632"/>
      <c r="WQP386" s="632"/>
      <c r="WQQ386" s="632"/>
      <c r="WQR386" s="632"/>
      <c r="WQS386" s="632"/>
      <c r="WQT386" s="632"/>
      <c r="WQU386" s="632"/>
      <c r="WQV386" s="632"/>
      <c r="WQW386" s="632"/>
      <c r="WQX386" s="632"/>
      <c r="WQY386" s="632"/>
      <c r="WQZ386" s="632"/>
      <c r="WRA386" s="632"/>
      <c r="WRB386" s="632"/>
      <c r="WRC386" s="632"/>
      <c r="WRD386" s="632"/>
      <c r="WRE386" s="632"/>
      <c r="WRF386" s="632"/>
      <c r="WRG386" s="632"/>
      <c r="WRH386" s="632"/>
      <c r="WRI386" s="632"/>
      <c r="WRJ386" s="632"/>
      <c r="WRK386" s="632"/>
      <c r="WRL386" s="632"/>
      <c r="WRM386" s="632"/>
      <c r="WRN386" s="632"/>
      <c r="WRO386" s="632"/>
      <c r="WRP386" s="632"/>
      <c r="WRQ386" s="632"/>
      <c r="WRR386" s="632"/>
      <c r="WRS386" s="632"/>
      <c r="WRT386" s="632"/>
      <c r="WRU386" s="632"/>
      <c r="WRV386" s="632"/>
      <c r="WRW386" s="632"/>
      <c r="WRX386" s="632"/>
      <c r="WRY386" s="632"/>
      <c r="WRZ386" s="632"/>
      <c r="WSA386" s="632"/>
      <c r="WSB386" s="632"/>
      <c r="WSC386" s="632"/>
      <c r="WSD386" s="632"/>
      <c r="WSE386" s="632"/>
      <c r="WSF386" s="632"/>
      <c r="WSG386" s="632"/>
      <c r="WSH386" s="632"/>
      <c r="WSI386" s="632"/>
      <c r="WSJ386" s="632"/>
      <c r="WSK386" s="632"/>
      <c r="WSL386" s="632"/>
      <c r="WSM386" s="632"/>
      <c r="WSN386" s="632"/>
      <c r="WSO386" s="632"/>
      <c r="WSP386" s="632"/>
      <c r="WSQ386" s="632"/>
      <c r="WSR386" s="632"/>
      <c r="WSS386" s="632"/>
      <c r="WST386" s="632"/>
      <c r="WSU386" s="632"/>
      <c r="WSV386" s="632"/>
      <c r="WSW386" s="632"/>
      <c r="WSX386" s="632"/>
      <c r="WSY386" s="632"/>
      <c r="WSZ386" s="632"/>
      <c r="WTA386" s="632"/>
      <c r="WTB386" s="632"/>
      <c r="WTC386" s="632"/>
      <c r="WTD386" s="632"/>
      <c r="WTE386" s="632"/>
      <c r="WTF386" s="632"/>
      <c r="WTG386" s="632"/>
      <c r="WTH386" s="632"/>
      <c r="WTI386" s="632"/>
      <c r="WTJ386" s="632"/>
      <c r="WTK386" s="632"/>
      <c r="WTL386" s="632"/>
      <c r="WTM386" s="632"/>
      <c r="WTN386" s="632"/>
      <c r="WTO386" s="632"/>
      <c r="WTP386" s="632"/>
      <c r="WTQ386" s="632"/>
      <c r="WTR386" s="632"/>
      <c r="WTS386" s="632"/>
      <c r="WTT386" s="632"/>
      <c r="WTU386" s="632"/>
      <c r="WTV386" s="632"/>
      <c r="WTW386" s="632"/>
      <c r="WTX386" s="632"/>
      <c r="WTY386" s="632"/>
      <c r="WTZ386" s="632"/>
      <c r="WUA386" s="632"/>
      <c r="WUB386" s="632"/>
      <c r="WUC386" s="632"/>
      <c r="WUD386" s="632"/>
      <c r="WUE386" s="632"/>
      <c r="WUF386" s="632"/>
      <c r="WUG386" s="632"/>
      <c r="WUH386" s="632"/>
      <c r="WUI386" s="632"/>
      <c r="WUJ386" s="632"/>
      <c r="WUK386" s="632"/>
      <c r="WUL386" s="632"/>
      <c r="WUM386" s="632"/>
      <c r="WUN386" s="632"/>
      <c r="WUO386" s="632"/>
      <c r="WUP386" s="632"/>
      <c r="WUQ386" s="632"/>
      <c r="WUR386" s="632"/>
      <c r="WUS386" s="632"/>
      <c r="WUT386" s="632"/>
      <c r="WUU386" s="632"/>
      <c r="WUV386" s="632"/>
      <c r="WUW386" s="632"/>
      <c r="WUX386" s="632"/>
      <c r="WUY386" s="632"/>
      <c r="WUZ386" s="632"/>
      <c r="WVA386" s="632"/>
      <c r="WVB386" s="632"/>
      <c r="WVC386" s="632"/>
      <c r="WVD386" s="632"/>
      <c r="WVE386" s="632"/>
      <c r="WVF386" s="632"/>
      <c r="WVG386" s="632"/>
      <c r="WVH386" s="632"/>
      <c r="WVI386" s="632"/>
      <c r="WVJ386" s="632"/>
      <c r="WVK386" s="632"/>
      <c r="WVL386" s="632"/>
      <c r="WVM386" s="632"/>
      <c r="WVN386" s="632"/>
      <c r="WVO386" s="632"/>
      <c r="WVP386" s="632"/>
      <c r="WVQ386" s="632"/>
      <c r="WVR386" s="632"/>
      <c r="WVS386" s="632"/>
      <c r="WVT386" s="632"/>
      <c r="WVU386" s="632"/>
      <c r="WVV386" s="632"/>
      <c r="WVW386" s="632"/>
      <c r="WVX386" s="632"/>
      <c r="WVY386" s="632"/>
      <c r="WVZ386" s="632"/>
      <c r="WWA386" s="632"/>
      <c r="WWB386" s="632"/>
      <c r="WWC386" s="632"/>
      <c r="WWD386" s="632"/>
      <c r="WWE386" s="632"/>
      <c r="WWF386" s="632"/>
      <c r="WWG386" s="632"/>
      <c r="WWH386" s="632"/>
      <c r="WWI386" s="632"/>
      <c r="WWJ386" s="632"/>
      <c r="WWK386" s="632"/>
      <c r="WWL386" s="632"/>
      <c r="WWM386" s="632"/>
      <c r="WWN386" s="632"/>
      <c r="WWO386" s="632"/>
      <c r="WWP386" s="632"/>
      <c r="WWQ386" s="632"/>
      <c r="WWR386" s="632"/>
      <c r="WWS386" s="632"/>
      <c r="WWT386" s="632"/>
      <c r="WWU386" s="632"/>
      <c r="WWV386" s="632"/>
      <c r="WWW386" s="632"/>
      <c r="WWX386" s="632"/>
      <c r="WWY386" s="632"/>
      <c r="WWZ386" s="632"/>
      <c r="WXA386" s="632"/>
      <c r="WXB386" s="632"/>
      <c r="WXC386" s="632"/>
      <c r="WXD386" s="632"/>
      <c r="WXE386" s="632"/>
      <c r="WXF386" s="632"/>
      <c r="WXG386" s="632"/>
      <c r="WXH386" s="632"/>
      <c r="WXI386" s="632"/>
      <c r="WXJ386" s="632"/>
      <c r="WXK386" s="632"/>
      <c r="WXL386" s="632"/>
      <c r="WXM386" s="632"/>
      <c r="WXN386" s="632"/>
      <c r="WXO386" s="632"/>
      <c r="WXP386" s="632"/>
      <c r="WXQ386" s="632"/>
      <c r="WXR386" s="632"/>
      <c r="WXS386" s="632"/>
      <c r="WXT386" s="632"/>
      <c r="WXU386" s="632"/>
      <c r="WXV386" s="632"/>
      <c r="WXW386" s="632"/>
      <c r="WXX386" s="632"/>
      <c r="WXY386" s="632"/>
      <c r="WXZ386" s="632"/>
      <c r="WYA386" s="632"/>
      <c r="WYB386" s="632"/>
      <c r="WYC386" s="632"/>
      <c r="WYD386" s="632"/>
      <c r="WYE386" s="632"/>
      <c r="WYF386" s="632"/>
      <c r="WYG386" s="632"/>
      <c r="WYH386" s="632"/>
      <c r="WYI386" s="632"/>
      <c r="WYJ386" s="632"/>
      <c r="WYK386" s="632"/>
      <c r="WYL386" s="632"/>
      <c r="WYM386" s="632"/>
      <c r="WYN386" s="632"/>
      <c r="WYO386" s="632"/>
      <c r="WYP386" s="632"/>
      <c r="WYQ386" s="632"/>
      <c r="WYR386" s="632"/>
      <c r="WYS386" s="632"/>
      <c r="WYT386" s="632"/>
      <c r="WYU386" s="632"/>
      <c r="WYV386" s="632"/>
      <c r="WYW386" s="632"/>
      <c r="WYX386" s="632"/>
      <c r="WYY386" s="632"/>
      <c r="WYZ386" s="632"/>
      <c r="WZA386" s="632"/>
      <c r="WZB386" s="632"/>
      <c r="WZC386" s="632"/>
      <c r="WZD386" s="632"/>
      <c r="WZE386" s="632"/>
      <c r="WZF386" s="632"/>
      <c r="WZG386" s="632"/>
      <c r="WZH386" s="632"/>
      <c r="WZI386" s="632"/>
      <c r="WZJ386" s="632"/>
      <c r="WZK386" s="632"/>
      <c r="WZL386" s="632"/>
      <c r="WZM386" s="632"/>
      <c r="WZN386" s="632"/>
      <c r="WZO386" s="632"/>
      <c r="WZP386" s="632"/>
      <c r="WZQ386" s="632"/>
      <c r="WZR386" s="632"/>
      <c r="WZS386" s="632"/>
      <c r="WZT386" s="632"/>
      <c r="WZU386" s="632"/>
      <c r="WZV386" s="632"/>
      <c r="WZW386" s="632"/>
      <c r="WZX386" s="632"/>
      <c r="WZY386" s="632"/>
      <c r="WZZ386" s="632"/>
      <c r="XAA386" s="632"/>
      <c r="XAB386" s="632"/>
      <c r="XAC386" s="632"/>
      <c r="XAD386" s="632"/>
      <c r="XAE386" s="632"/>
      <c r="XAF386" s="632"/>
      <c r="XAG386" s="632"/>
      <c r="XAH386" s="632"/>
      <c r="XAI386" s="632"/>
      <c r="XAJ386" s="632"/>
      <c r="XAK386" s="632"/>
      <c r="XAL386" s="632"/>
      <c r="XAM386" s="632"/>
      <c r="XAN386" s="632"/>
      <c r="XAO386" s="632"/>
      <c r="XAP386" s="632"/>
      <c r="XAQ386" s="632"/>
      <c r="XAR386" s="632"/>
      <c r="XAS386" s="632"/>
      <c r="XAT386" s="632"/>
      <c r="XAU386" s="632"/>
      <c r="XAV386" s="632"/>
      <c r="XAW386" s="632"/>
      <c r="XAX386" s="632"/>
      <c r="XAY386" s="632"/>
      <c r="XAZ386" s="632"/>
      <c r="XBA386" s="632"/>
      <c r="XBB386" s="632"/>
      <c r="XBC386" s="632"/>
      <c r="XBD386" s="632"/>
      <c r="XBE386" s="632"/>
      <c r="XBF386" s="632"/>
      <c r="XBG386" s="632"/>
      <c r="XBH386" s="632"/>
      <c r="XBI386" s="632"/>
      <c r="XBJ386" s="632"/>
      <c r="XBK386" s="632"/>
      <c r="XBL386" s="632"/>
      <c r="XBM386" s="632"/>
      <c r="XBN386" s="632"/>
      <c r="XBO386" s="632"/>
      <c r="XBP386" s="632"/>
      <c r="XBQ386" s="632"/>
      <c r="XBR386" s="632"/>
      <c r="XBS386" s="632"/>
      <c r="XBT386" s="632"/>
      <c r="XBU386" s="632"/>
      <c r="XBV386" s="632"/>
      <c r="XBW386" s="632"/>
      <c r="XBX386" s="632"/>
      <c r="XBY386" s="632"/>
      <c r="XBZ386" s="632"/>
      <c r="XCA386" s="632"/>
      <c r="XCB386" s="632"/>
      <c r="XCC386" s="632"/>
      <c r="XCD386" s="632"/>
      <c r="XCE386" s="632"/>
      <c r="XCF386" s="632"/>
      <c r="XCG386" s="632"/>
      <c r="XCH386" s="632"/>
      <c r="XCI386" s="632"/>
      <c r="XCJ386" s="632"/>
      <c r="XCK386" s="632"/>
      <c r="XCL386" s="632"/>
      <c r="XCM386" s="632"/>
      <c r="XCN386" s="632"/>
      <c r="XCO386" s="632"/>
      <c r="XCP386" s="632"/>
      <c r="XCQ386" s="632"/>
      <c r="XCR386" s="632"/>
      <c r="XCS386" s="632"/>
      <c r="XCT386" s="632"/>
      <c r="XCU386" s="632"/>
      <c r="XCV386" s="632"/>
      <c r="XCW386" s="632"/>
      <c r="XCX386" s="632"/>
      <c r="XCY386" s="632"/>
      <c r="XCZ386" s="632"/>
      <c r="XDA386" s="632"/>
      <c r="XDB386" s="632"/>
      <c r="XDC386" s="632"/>
      <c r="XDD386" s="632"/>
      <c r="XDE386" s="632"/>
      <c r="XDF386" s="632"/>
      <c r="XDG386" s="632"/>
      <c r="XDH386" s="632"/>
      <c r="XDI386" s="632"/>
      <c r="XDJ386" s="632"/>
      <c r="XDK386" s="632"/>
      <c r="XDL386" s="632"/>
      <c r="XDM386" s="632"/>
      <c r="XDN386" s="632"/>
      <c r="XDO386" s="632"/>
      <c r="XDP386" s="632"/>
      <c r="XDQ386" s="632"/>
      <c r="XDR386" s="632"/>
      <c r="XDS386" s="632"/>
      <c r="XDT386" s="632"/>
      <c r="XDU386" s="632"/>
      <c r="XDV386" s="632"/>
      <c r="XDW386" s="632"/>
      <c r="XDX386" s="632"/>
      <c r="XDY386" s="632"/>
      <c r="XDZ386" s="632"/>
      <c r="XEA386" s="632"/>
      <c r="XEB386" s="632"/>
      <c r="XEC386" s="632"/>
      <c r="XED386" s="632"/>
      <c r="XEE386" s="632"/>
      <c r="XEF386" s="632"/>
      <c r="XEG386" s="632"/>
      <c r="XEH386" s="632"/>
      <c r="XEI386" s="632"/>
      <c r="XEJ386" s="632"/>
      <c r="XEK386" s="632"/>
      <c r="XEL386" s="632"/>
      <c r="XEM386" s="632"/>
      <c r="XEN386" s="632"/>
      <c r="XEO386" s="632"/>
      <c r="XEP386" s="632"/>
      <c r="XEQ386" s="632"/>
      <c r="XER386" s="632"/>
      <c r="XES386" s="632"/>
      <c r="XET386" s="632"/>
      <c r="XEU386" s="632"/>
      <c r="XEV386" s="632"/>
      <c r="XEW386" s="595"/>
      <c r="XEX386" s="595"/>
      <c r="XEY386" s="595"/>
      <c r="XEZ386" s="595"/>
      <c r="XFA386" s="595"/>
      <c r="XFB386" s="595"/>
      <c r="XFC386" s="595"/>
      <c r="XFD386" s="595"/>
    </row>
    <row r="387" ht="18" customHeight="1" spans="1:19">
      <c r="A387" s="642" t="s">
        <v>728</v>
      </c>
      <c r="B387" s="643">
        <v>72</v>
      </c>
      <c r="C387" s="643">
        <f>SUM(C388:C388)</f>
        <v>96</v>
      </c>
      <c r="D387" s="692"/>
      <c r="E387" s="685"/>
      <c r="F387" s="693"/>
      <c r="N387" s="625"/>
      <c r="O387" s="625"/>
      <c r="R387" s="595"/>
      <c r="S387" s="595"/>
    </row>
    <row r="388" ht="18" customHeight="1" spans="1:19">
      <c r="A388" s="418" t="s">
        <v>729</v>
      </c>
      <c r="B388" s="666">
        <v>72</v>
      </c>
      <c r="C388" s="666">
        <v>96</v>
      </c>
      <c r="D388" s="692"/>
      <c r="E388" s="685"/>
      <c r="F388" s="693"/>
      <c r="R388" s="595"/>
      <c r="S388" s="595"/>
    </row>
    <row r="389" s="624" customFormat="1" ht="23.1" customHeight="1" spans="1:16384">
      <c r="A389" s="640" t="s">
        <v>734</v>
      </c>
      <c r="B389" s="613">
        <v>3295</v>
      </c>
      <c r="C389" s="613">
        <f>C390</f>
        <v>4000</v>
      </c>
      <c r="D389" s="614">
        <f>(C389-B389)/B389*100</f>
        <v>21.3960546282246</v>
      </c>
      <c r="E389" s="685"/>
      <c r="F389" s="695" t="s">
        <v>858</v>
      </c>
      <c r="G389" s="631"/>
      <c r="H389" s="631"/>
      <c r="I389" s="631"/>
      <c r="J389" s="632"/>
      <c r="K389" s="632"/>
      <c r="L389" s="632"/>
      <c r="M389" s="632"/>
      <c r="N389" s="632"/>
      <c r="O389" s="632"/>
      <c r="P389" s="632"/>
      <c r="Q389" s="632"/>
      <c r="R389" s="595"/>
      <c r="S389" s="595"/>
      <c r="T389" s="632"/>
      <c r="U389" s="632"/>
      <c r="V389" s="632"/>
      <c r="W389" s="632"/>
      <c r="X389" s="632"/>
      <c r="Y389" s="632"/>
      <c r="Z389" s="632"/>
      <c r="AA389" s="632"/>
      <c r="AB389" s="632"/>
      <c r="AC389" s="632"/>
      <c r="AD389" s="632"/>
      <c r="AE389" s="632"/>
      <c r="AF389" s="632"/>
      <c r="AG389" s="632"/>
      <c r="AH389" s="632"/>
      <c r="AI389" s="632"/>
      <c r="AJ389" s="632"/>
      <c r="AK389" s="632"/>
      <c r="AL389" s="632"/>
      <c r="AM389" s="632"/>
      <c r="AN389" s="632"/>
      <c r="AO389" s="632"/>
      <c r="AP389" s="632"/>
      <c r="AQ389" s="632"/>
      <c r="AR389" s="632"/>
      <c r="AS389" s="632"/>
      <c r="AT389" s="632"/>
      <c r="AU389" s="632"/>
      <c r="AV389" s="632"/>
      <c r="AW389" s="632"/>
      <c r="AX389" s="632"/>
      <c r="AY389" s="632"/>
      <c r="AZ389" s="632"/>
      <c r="BA389" s="632"/>
      <c r="BB389" s="632"/>
      <c r="BC389" s="632"/>
      <c r="BD389" s="632"/>
      <c r="BE389" s="632"/>
      <c r="BF389" s="632"/>
      <c r="BG389" s="632"/>
      <c r="BH389" s="632"/>
      <c r="BI389" s="632"/>
      <c r="BJ389" s="632"/>
      <c r="BK389" s="632"/>
      <c r="BL389" s="632"/>
      <c r="BM389" s="632"/>
      <c r="BN389" s="632"/>
      <c r="BO389" s="632"/>
      <c r="BP389" s="632"/>
      <c r="BQ389" s="632"/>
      <c r="BR389" s="632"/>
      <c r="BS389" s="632"/>
      <c r="BT389" s="632"/>
      <c r="BU389" s="632"/>
      <c r="BV389" s="632"/>
      <c r="BW389" s="632"/>
      <c r="BX389" s="632"/>
      <c r="BY389" s="632"/>
      <c r="BZ389" s="632"/>
      <c r="CA389" s="632"/>
      <c r="CB389" s="632"/>
      <c r="CC389" s="632"/>
      <c r="CD389" s="632"/>
      <c r="CE389" s="632"/>
      <c r="CF389" s="632"/>
      <c r="CG389" s="632"/>
      <c r="CH389" s="632"/>
      <c r="CI389" s="632"/>
      <c r="CJ389" s="632"/>
      <c r="CK389" s="632"/>
      <c r="CL389" s="632"/>
      <c r="CM389" s="632"/>
      <c r="CN389" s="632"/>
      <c r="CO389" s="632"/>
      <c r="CP389" s="632"/>
      <c r="CQ389" s="632"/>
      <c r="CR389" s="632"/>
      <c r="CS389" s="632"/>
      <c r="CT389" s="632"/>
      <c r="CU389" s="632"/>
      <c r="CV389" s="632"/>
      <c r="CW389" s="632"/>
      <c r="CX389" s="632"/>
      <c r="CY389" s="632"/>
      <c r="CZ389" s="632"/>
      <c r="DA389" s="632"/>
      <c r="DB389" s="632"/>
      <c r="DC389" s="632"/>
      <c r="DD389" s="632"/>
      <c r="DE389" s="632"/>
      <c r="DF389" s="632"/>
      <c r="DG389" s="632"/>
      <c r="DH389" s="632"/>
      <c r="DI389" s="632"/>
      <c r="DJ389" s="632"/>
      <c r="DK389" s="632"/>
      <c r="DL389" s="632"/>
      <c r="DM389" s="632"/>
      <c r="DN389" s="632"/>
      <c r="DO389" s="632"/>
      <c r="DP389" s="632"/>
      <c r="DQ389" s="632"/>
      <c r="DR389" s="632"/>
      <c r="DS389" s="632"/>
      <c r="DT389" s="632"/>
      <c r="DU389" s="632"/>
      <c r="DV389" s="632"/>
      <c r="DW389" s="632"/>
      <c r="DX389" s="632"/>
      <c r="DY389" s="632"/>
      <c r="DZ389" s="632"/>
      <c r="EA389" s="632"/>
      <c r="EB389" s="632"/>
      <c r="EC389" s="632"/>
      <c r="ED389" s="632"/>
      <c r="EE389" s="632"/>
      <c r="EF389" s="632"/>
      <c r="EG389" s="632"/>
      <c r="EH389" s="632"/>
      <c r="EI389" s="632"/>
      <c r="EJ389" s="632"/>
      <c r="EK389" s="632"/>
      <c r="EL389" s="632"/>
      <c r="EM389" s="632"/>
      <c r="EN389" s="632"/>
      <c r="EO389" s="632"/>
      <c r="EP389" s="632"/>
      <c r="EQ389" s="632"/>
      <c r="ER389" s="632"/>
      <c r="ES389" s="632"/>
      <c r="ET389" s="632"/>
      <c r="EU389" s="632"/>
      <c r="EV389" s="632"/>
      <c r="EW389" s="632"/>
      <c r="EX389" s="632"/>
      <c r="EY389" s="632"/>
      <c r="EZ389" s="632"/>
      <c r="FA389" s="632"/>
      <c r="FB389" s="632"/>
      <c r="FC389" s="632"/>
      <c r="FD389" s="632"/>
      <c r="FE389" s="632"/>
      <c r="FF389" s="632"/>
      <c r="FG389" s="632"/>
      <c r="FH389" s="632"/>
      <c r="FI389" s="632"/>
      <c r="FJ389" s="632"/>
      <c r="FK389" s="632"/>
      <c r="FL389" s="632"/>
      <c r="FM389" s="632"/>
      <c r="FN389" s="632"/>
      <c r="FO389" s="632"/>
      <c r="FP389" s="632"/>
      <c r="FQ389" s="632"/>
      <c r="FR389" s="632"/>
      <c r="FS389" s="632"/>
      <c r="FT389" s="632"/>
      <c r="FU389" s="632"/>
      <c r="FV389" s="632"/>
      <c r="FW389" s="632"/>
      <c r="FX389" s="632"/>
      <c r="FY389" s="632"/>
      <c r="FZ389" s="632"/>
      <c r="GA389" s="632"/>
      <c r="GB389" s="632"/>
      <c r="GC389" s="632"/>
      <c r="GD389" s="632"/>
      <c r="GE389" s="632"/>
      <c r="GF389" s="632"/>
      <c r="GG389" s="632"/>
      <c r="GH389" s="632"/>
      <c r="GI389" s="632"/>
      <c r="GJ389" s="632"/>
      <c r="GK389" s="632"/>
      <c r="GL389" s="632"/>
      <c r="GM389" s="632"/>
      <c r="GN389" s="632"/>
      <c r="GO389" s="632"/>
      <c r="GP389" s="632"/>
      <c r="GQ389" s="632"/>
      <c r="GR389" s="632"/>
      <c r="GS389" s="632"/>
      <c r="GT389" s="632"/>
      <c r="GU389" s="632"/>
      <c r="GV389" s="632"/>
      <c r="GW389" s="632"/>
      <c r="GX389" s="632"/>
      <c r="GY389" s="632"/>
      <c r="GZ389" s="632"/>
      <c r="HA389" s="632"/>
      <c r="HB389" s="632"/>
      <c r="HC389" s="632"/>
      <c r="HD389" s="632"/>
      <c r="HE389" s="632"/>
      <c r="HF389" s="632"/>
      <c r="HG389" s="632"/>
      <c r="HH389" s="632"/>
      <c r="HI389" s="632"/>
      <c r="HJ389" s="632"/>
      <c r="HK389" s="632"/>
      <c r="HL389" s="632"/>
      <c r="HM389" s="632"/>
      <c r="HN389" s="632"/>
      <c r="HO389" s="632"/>
      <c r="HP389" s="632"/>
      <c r="HQ389" s="632"/>
      <c r="HR389" s="632"/>
      <c r="HS389" s="632"/>
      <c r="HT389" s="632"/>
      <c r="HU389" s="632"/>
      <c r="HV389" s="632"/>
      <c r="HW389" s="632"/>
      <c r="HX389" s="632"/>
      <c r="HY389" s="632"/>
      <c r="HZ389" s="632"/>
      <c r="IA389" s="632"/>
      <c r="IB389" s="632"/>
      <c r="IC389" s="632"/>
      <c r="ID389" s="632"/>
      <c r="IE389" s="632"/>
      <c r="IF389" s="632"/>
      <c r="IG389" s="632"/>
      <c r="IH389" s="632"/>
      <c r="II389" s="632"/>
      <c r="IJ389" s="632"/>
      <c r="IK389" s="632"/>
      <c r="IL389" s="632"/>
      <c r="IM389" s="632"/>
      <c r="IN389" s="632"/>
      <c r="IO389" s="632"/>
      <c r="IP389" s="632"/>
      <c r="IQ389" s="632"/>
      <c r="IR389" s="632"/>
      <c r="IS389" s="632"/>
      <c r="IT389" s="632"/>
      <c r="IU389" s="632"/>
      <c r="IV389" s="632"/>
      <c r="IW389" s="632"/>
      <c r="IX389" s="632"/>
      <c r="IY389" s="632"/>
      <c r="IZ389" s="632"/>
      <c r="JA389" s="632"/>
      <c r="JB389" s="632"/>
      <c r="JC389" s="632"/>
      <c r="JD389" s="632"/>
      <c r="JE389" s="632"/>
      <c r="JF389" s="632"/>
      <c r="JG389" s="632"/>
      <c r="JH389" s="632"/>
      <c r="JI389" s="632"/>
      <c r="JJ389" s="632"/>
      <c r="JK389" s="632"/>
      <c r="JL389" s="632"/>
      <c r="JM389" s="632"/>
      <c r="JN389" s="632"/>
      <c r="JO389" s="632"/>
      <c r="JP389" s="632"/>
      <c r="JQ389" s="632"/>
      <c r="JR389" s="632"/>
      <c r="JS389" s="632"/>
      <c r="JT389" s="632"/>
      <c r="JU389" s="632"/>
      <c r="JV389" s="632"/>
      <c r="JW389" s="632"/>
      <c r="JX389" s="632"/>
      <c r="JY389" s="632"/>
      <c r="JZ389" s="632"/>
      <c r="KA389" s="632"/>
      <c r="KB389" s="632"/>
      <c r="KC389" s="632"/>
      <c r="KD389" s="632"/>
      <c r="KE389" s="632"/>
      <c r="KF389" s="632"/>
      <c r="KG389" s="632"/>
      <c r="KH389" s="632"/>
      <c r="KI389" s="632"/>
      <c r="KJ389" s="632"/>
      <c r="KK389" s="632"/>
      <c r="KL389" s="632"/>
      <c r="KM389" s="632"/>
      <c r="KN389" s="632"/>
      <c r="KO389" s="632"/>
      <c r="KP389" s="632"/>
      <c r="KQ389" s="632"/>
      <c r="KR389" s="632"/>
      <c r="KS389" s="632"/>
      <c r="KT389" s="632"/>
      <c r="KU389" s="632"/>
      <c r="KV389" s="632"/>
      <c r="KW389" s="632"/>
      <c r="KX389" s="632"/>
      <c r="KY389" s="632"/>
      <c r="KZ389" s="632"/>
      <c r="LA389" s="632"/>
      <c r="LB389" s="632"/>
      <c r="LC389" s="632"/>
      <c r="LD389" s="632"/>
      <c r="LE389" s="632"/>
      <c r="LF389" s="632"/>
      <c r="LG389" s="632"/>
      <c r="LH389" s="632"/>
      <c r="LI389" s="632"/>
      <c r="LJ389" s="632"/>
      <c r="LK389" s="632"/>
      <c r="LL389" s="632"/>
      <c r="LM389" s="632"/>
      <c r="LN389" s="632"/>
      <c r="LO389" s="632"/>
      <c r="LP389" s="632"/>
      <c r="LQ389" s="632"/>
      <c r="LR389" s="632"/>
      <c r="LS389" s="632"/>
      <c r="LT389" s="632"/>
      <c r="LU389" s="632"/>
      <c r="LV389" s="632"/>
      <c r="LW389" s="632"/>
      <c r="LX389" s="632"/>
      <c r="LY389" s="632"/>
      <c r="LZ389" s="632"/>
      <c r="MA389" s="632"/>
      <c r="MB389" s="632"/>
      <c r="MC389" s="632"/>
      <c r="MD389" s="632"/>
      <c r="ME389" s="632"/>
      <c r="MF389" s="632"/>
      <c r="MG389" s="632"/>
      <c r="MH389" s="632"/>
      <c r="MI389" s="632"/>
      <c r="MJ389" s="632"/>
      <c r="MK389" s="632"/>
      <c r="ML389" s="632"/>
      <c r="MM389" s="632"/>
      <c r="MN389" s="632"/>
      <c r="MO389" s="632"/>
      <c r="MP389" s="632"/>
      <c r="MQ389" s="632"/>
      <c r="MR389" s="632"/>
      <c r="MS389" s="632"/>
      <c r="MT389" s="632"/>
      <c r="MU389" s="632"/>
      <c r="MV389" s="632"/>
      <c r="MW389" s="632"/>
      <c r="MX389" s="632"/>
      <c r="MY389" s="632"/>
      <c r="MZ389" s="632"/>
      <c r="NA389" s="632"/>
      <c r="NB389" s="632"/>
      <c r="NC389" s="632"/>
      <c r="ND389" s="632"/>
      <c r="NE389" s="632"/>
      <c r="NF389" s="632"/>
      <c r="NG389" s="632"/>
      <c r="NH389" s="632"/>
      <c r="NI389" s="632"/>
      <c r="NJ389" s="632"/>
      <c r="NK389" s="632"/>
      <c r="NL389" s="632"/>
      <c r="NM389" s="632"/>
      <c r="NN389" s="632"/>
      <c r="NO389" s="632"/>
      <c r="NP389" s="632"/>
      <c r="NQ389" s="632"/>
      <c r="NR389" s="632"/>
      <c r="NS389" s="632"/>
      <c r="NT389" s="632"/>
      <c r="NU389" s="632"/>
      <c r="NV389" s="632"/>
      <c r="NW389" s="632"/>
      <c r="NX389" s="632"/>
      <c r="NY389" s="632"/>
      <c r="NZ389" s="632"/>
      <c r="OA389" s="632"/>
      <c r="OB389" s="632"/>
      <c r="OC389" s="632"/>
      <c r="OD389" s="632"/>
      <c r="OE389" s="632"/>
      <c r="OF389" s="632"/>
      <c r="OG389" s="632"/>
      <c r="OH389" s="632"/>
      <c r="OI389" s="632"/>
      <c r="OJ389" s="632"/>
      <c r="OK389" s="632"/>
      <c r="OL389" s="632"/>
      <c r="OM389" s="632"/>
      <c r="ON389" s="632"/>
      <c r="OO389" s="632"/>
      <c r="OP389" s="632"/>
      <c r="OQ389" s="632"/>
      <c r="OR389" s="632"/>
      <c r="OS389" s="632"/>
      <c r="OT389" s="632"/>
      <c r="OU389" s="632"/>
      <c r="OV389" s="632"/>
      <c r="OW389" s="632"/>
      <c r="OX389" s="632"/>
      <c r="OY389" s="632"/>
      <c r="OZ389" s="632"/>
      <c r="PA389" s="632"/>
      <c r="PB389" s="632"/>
      <c r="PC389" s="632"/>
      <c r="PD389" s="632"/>
      <c r="PE389" s="632"/>
      <c r="PF389" s="632"/>
      <c r="PG389" s="632"/>
      <c r="PH389" s="632"/>
      <c r="PI389" s="632"/>
      <c r="PJ389" s="632"/>
      <c r="PK389" s="632"/>
      <c r="PL389" s="632"/>
      <c r="PM389" s="632"/>
      <c r="PN389" s="632"/>
      <c r="PO389" s="632"/>
      <c r="PP389" s="632"/>
      <c r="PQ389" s="632"/>
      <c r="PR389" s="632"/>
      <c r="PS389" s="632"/>
      <c r="PT389" s="632"/>
      <c r="PU389" s="632"/>
      <c r="PV389" s="632"/>
      <c r="PW389" s="632"/>
      <c r="PX389" s="632"/>
      <c r="PY389" s="632"/>
      <c r="PZ389" s="632"/>
      <c r="QA389" s="632"/>
      <c r="QB389" s="632"/>
      <c r="QC389" s="632"/>
      <c r="QD389" s="632"/>
      <c r="QE389" s="632"/>
      <c r="QF389" s="632"/>
      <c r="QG389" s="632"/>
      <c r="QH389" s="632"/>
      <c r="QI389" s="632"/>
      <c r="QJ389" s="632"/>
      <c r="QK389" s="632"/>
      <c r="QL389" s="632"/>
      <c r="QM389" s="632"/>
      <c r="QN389" s="632"/>
      <c r="QO389" s="632"/>
      <c r="QP389" s="632"/>
      <c r="QQ389" s="632"/>
      <c r="QR389" s="632"/>
      <c r="QS389" s="632"/>
      <c r="QT389" s="632"/>
      <c r="QU389" s="632"/>
      <c r="QV389" s="632"/>
      <c r="QW389" s="632"/>
      <c r="QX389" s="632"/>
      <c r="QY389" s="632"/>
      <c r="QZ389" s="632"/>
      <c r="RA389" s="632"/>
      <c r="RB389" s="632"/>
      <c r="RC389" s="632"/>
      <c r="RD389" s="632"/>
      <c r="RE389" s="632"/>
      <c r="RF389" s="632"/>
      <c r="RG389" s="632"/>
      <c r="RH389" s="632"/>
      <c r="RI389" s="632"/>
      <c r="RJ389" s="632"/>
      <c r="RK389" s="632"/>
      <c r="RL389" s="632"/>
      <c r="RM389" s="632"/>
      <c r="RN389" s="632"/>
      <c r="RO389" s="632"/>
      <c r="RP389" s="632"/>
      <c r="RQ389" s="632"/>
      <c r="RR389" s="632"/>
      <c r="RS389" s="632"/>
      <c r="RT389" s="632"/>
      <c r="RU389" s="632"/>
      <c r="RV389" s="632"/>
      <c r="RW389" s="632"/>
      <c r="RX389" s="632"/>
      <c r="RY389" s="632"/>
      <c r="RZ389" s="632"/>
      <c r="SA389" s="632"/>
      <c r="SB389" s="632"/>
      <c r="SC389" s="632"/>
      <c r="SD389" s="632"/>
      <c r="SE389" s="632"/>
      <c r="SF389" s="632"/>
      <c r="SG389" s="632"/>
      <c r="SH389" s="632"/>
      <c r="SI389" s="632"/>
      <c r="SJ389" s="632"/>
      <c r="SK389" s="632"/>
      <c r="SL389" s="632"/>
      <c r="SM389" s="632"/>
      <c r="SN389" s="632"/>
      <c r="SO389" s="632"/>
      <c r="SP389" s="632"/>
      <c r="SQ389" s="632"/>
      <c r="SR389" s="632"/>
      <c r="SS389" s="632"/>
      <c r="ST389" s="632"/>
      <c r="SU389" s="632"/>
      <c r="SV389" s="632"/>
      <c r="SW389" s="632"/>
      <c r="SX389" s="632"/>
      <c r="SY389" s="632"/>
      <c r="SZ389" s="632"/>
      <c r="TA389" s="632"/>
      <c r="TB389" s="632"/>
      <c r="TC389" s="632"/>
      <c r="TD389" s="632"/>
      <c r="TE389" s="632"/>
      <c r="TF389" s="632"/>
      <c r="TG389" s="632"/>
      <c r="TH389" s="632"/>
      <c r="TI389" s="632"/>
      <c r="TJ389" s="632"/>
      <c r="TK389" s="632"/>
      <c r="TL389" s="632"/>
      <c r="TM389" s="632"/>
      <c r="TN389" s="632"/>
      <c r="TO389" s="632"/>
      <c r="TP389" s="632"/>
      <c r="TQ389" s="632"/>
      <c r="TR389" s="632"/>
      <c r="TS389" s="632"/>
      <c r="TT389" s="632"/>
      <c r="TU389" s="632"/>
      <c r="TV389" s="632"/>
      <c r="TW389" s="632"/>
      <c r="TX389" s="632"/>
      <c r="TY389" s="632"/>
      <c r="TZ389" s="632"/>
      <c r="UA389" s="632"/>
      <c r="UB389" s="632"/>
      <c r="UC389" s="632"/>
      <c r="UD389" s="632"/>
      <c r="UE389" s="632"/>
      <c r="UF389" s="632"/>
      <c r="UG389" s="632"/>
      <c r="UH389" s="632"/>
      <c r="UI389" s="632"/>
      <c r="UJ389" s="632"/>
      <c r="UK389" s="632"/>
      <c r="UL389" s="632"/>
      <c r="UM389" s="632"/>
      <c r="UN389" s="632"/>
      <c r="UO389" s="632"/>
      <c r="UP389" s="632"/>
      <c r="UQ389" s="632"/>
      <c r="UR389" s="632"/>
      <c r="US389" s="632"/>
      <c r="UT389" s="632"/>
      <c r="UU389" s="632"/>
      <c r="UV389" s="632"/>
      <c r="UW389" s="632"/>
      <c r="UX389" s="632"/>
      <c r="UY389" s="632"/>
      <c r="UZ389" s="632"/>
      <c r="VA389" s="632"/>
      <c r="VB389" s="632"/>
      <c r="VC389" s="632"/>
      <c r="VD389" s="632"/>
      <c r="VE389" s="632"/>
      <c r="VF389" s="632"/>
      <c r="VG389" s="632"/>
      <c r="VH389" s="632"/>
      <c r="VI389" s="632"/>
      <c r="VJ389" s="632"/>
      <c r="VK389" s="632"/>
      <c r="VL389" s="632"/>
      <c r="VM389" s="632"/>
      <c r="VN389" s="632"/>
      <c r="VO389" s="632"/>
      <c r="VP389" s="632"/>
      <c r="VQ389" s="632"/>
      <c r="VR389" s="632"/>
      <c r="VS389" s="632"/>
      <c r="VT389" s="632"/>
      <c r="VU389" s="632"/>
      <c r="VV389" s="632"/>
      <c r="VW389" s="632"/>
      <c r="VX389" s="632"/>
      <c r="VY389" s="632"/>
      <c r="VZ389" s="632"/>
      <c r="WA389" s="632"/>
      <c r="WB389" s="632"/>
      <c r="WC389" s="632"/>
      <c r="WD389" s="632"/>
      <c r="WE389" s="632"/>
      <c r="WF389" s="632"/>
      <c r="WG389" s="632"/>
      <c r="WH389" s="632"/>
      <c r="WI389" s="632"/>
      <c r="WJ389" s="632"/>
      <c r="WK389" s="632"/>
      <c r="WL389" s="632"/>
      <c r="WM389" s="632"/>
      <c r="WN389" s="632"/>
      <c r="WO389" s="632"/>
      <c r="WP389" s="632"/>
      <c r="WQ389" s="632"/>
      <c r="WR389" s="632"/>
      <c r="WS389" s="632"/>
      <c r="WT389" s="632"/>
      <c r="WU389" s="632"/>
      <c r="WV389" s="632"/>
      <c r="WW389" s="632"/>
      <c r="WX389" s="632"/>
      <c r="WY389" s="632"/>
      <c r="WZ389" s="632"/>
      <c r="XA389" s="632"/>
      <c r="XB389" s="632"/>
      <c r="XC389" s="632"/>
      <c r="XD389" s="632"/>
      <c r="XE389" s="632"/>
      <c r="XF389" s="632"/>
      <c r="XG389" s="632"/>
      <c r="XH389" s="632"/>
      <c r="XI389" s="632"/>
      <c r="XJ389" s="632"/>
      <c r="XK389" s="632"/>
      <c r="XL389" s="632"/>
      <c r="XM389" s="632"/>
      <c r="XN389" s="632"/>
      <c r="XO389" s="632"/>
      <c r="XP389" s="632"/>
      <c r="XQ389" s="632"/>
      <c r="XR389" s="632"/>
      <c r="XS389" s="632"/>
      <c r="XT389" s="632"/>
      <c r="XU389" s="632"/>
      <c r="XV389" s="632"/>
      <c r="XW389" s="632"/>
      <c r="XX389" s="632"/>
      <c r="XY389" s="632"/>
      <c r="XZ389" s="632"/>
      <c r="YA389" s="632"/>
      <c r="YB389" s="632"/>
      <c r="YC389" s="632"/>
      <c r="YD389" s="632"/>
      <c r="YE389" s="632"/>
      <c r="YF389" s="632"/>
      <c r="YG389" s="632"/>
      <c r="YH389" s="632"/>
      <c r="YI389" s="632"/>
      <c r="YJ389" s="632"/>
      <c r="YK389" s="632"/>
      <c r="YL389" s="632"/>
      <c r="YM389" s="632"/>
      <c r="YN389" s="632"/>
      <c r="YO389" s="632"/>
      <c r="YP389" s="632"/>
      <c r="YQ389" s="632"/>
      <c r="YR389" s="632"/>
      <c r="YS389" s="632"/>
      <c r="YT389" s="632"/>
      <c r="YU389" s="632"/>
      <c r="YV389" s="632"/>
      <c r="YW389" s="632"/>
      <c r="YX389" s="632"/>
      <c r="YY389" s="632"/>
      <c r="YZ389" s="632"/>
      <c r="ZA389" s="632"/>
      <c r="ZB389" s="632"/>
      <c r="ZC389" s="632"/>
      <c r="ZD389" s="632"/>
      <c r="ZE389" s="632"/>
      <c r="ZF389" s="632"/>
      <c r="ZG389" s="632"/>
      <c r="ZH389" s="632"/>
      <c r="ZI389" s="632"/>
      <c r="ZJ389" s="632"/>
      <c r="ZK389" s="632"/>
      <c r="ZL389" s="632"/>
      <c r="ZM389" s="632"/>
      <c r="ZN389" s="632"/>
      <c r="ZO389" s="632"/>
      <c r="ZP389" s="632"/>
      <c r="ZQ389" s="632"/>
      <c r="ZR389" s="632"/>
      <c r="ZS389" s="632"/>
      <c r="ZT389" s="632"/>
      <c r="ZU389" s="632"/>
      <c r="ZV389" s="632"/>
      <c r="ZW389" s="632"/>
      <c r="ZX389" s="632"/>
      <c r="ZY389" s="632"/>
      <c r="ZZ389" s="632"/>
      <c r="AAA389" s="632"/>
      <c r="AAB389" s="632"/>
      <c r="AAC389" s="632"/>
      <c r="AAD389" s="632"/>
      <c r="AAE389" s="632"/>
      <c r="AAF389" s="632"/>
      <c r="AAG389" s="632"/>
      <c r="AAH389" s="632"/>
      <c r="AAI389" s="632"/>
      <c r="AAJ389" s="632"/>
      <c r="AAK389" s="632"/>
      <c r="AAL389" s="632"/>
      <c r="AAM389" s="632"/>
      <c r="AAN389" s="632"/>
      <c r="AAO389" s="632"/>
      <c r="AAP389" s="632"/>
      <c r="AAQ389" s="632"/>
      <c r="AAR389" s="632"/>
      <c r="AAS389" s="632"/>
      <c r="AAT389" s="632"/>
      <c r="AAU389" s="632"/>
      <c r="AAV389" s="632"/>
      <c r="AAW389" s="632"/>
      <c r="AAX389" s="632"/>
      <c r="AAY389" s="632"/>
      <c r="AAZ389" s="632"/>
      <c r="ABA389" s="632"/>
      <c r="ABB389" s="632"/>
      <c r="ABC389" s="632"/>
      <c r="ABD389" s="632"/>
      <c r="ABE389" s="632"/>
      <c r="ABF389" s="632"/>
      <c r="ABG389" s="632"/>
      <c r="ABH389" s="632"/>
      <c r="ABI389" s="632"/>
      <c r="ABJ389" s="632"/>
      <c r="ABK389" s="632"/>
      <c r="ABL389" s="632"/>
      <c r="ABM389" s="632"/>
      <c r="ABN389" s="632"/>
      <c r="ABO389" s="632"/>
      <c r="ABP389" s="632"/>
      <c r="ABQ389" s="632"/>
      <c r="ABR389" s="632"/>
      <c r="ABS389" s="632"/>
      <c r="ABT389" s="632"/>
      <c r="ABU389" s="632"/>
      <c r="ABV389" s="632"/>
      <c r="ABW389" s="632"/>
      <c r="ABX389" s="632"/>
      <c r="ABY389" s="632"/>
      <c r="ABZ389" s="632"/>
      <c r="ACA389" s="632"/>
      <c r="ACB389" s="632"/>
      <c r="ACC389" s="632"/>
      <c r="ACD389" s="632"/>
      <c r="ACE389" s="632"/>
      <c r="ACF389" s="632"/>
      <c r="ACG389" s="632"/>
      <c r="ACH389" s="632"/>
      <c r="ACI389" s="632"/>
      <c r="ACJ389" s="632"/>
      <c r="ACK389" s="632"/>
      <c r="ACL389" s="632"/>
      <c r="ACM389" s="632"/>
      <c r="ACN389" s="632"/>
      <c r="ACO389" s="632"/>
      <c r="ACP389" s="632"/>
      <c r="ACQ389" s="632"/>
      <c r="ACR389" s="632"/>
      <c r="ACS389" s="632"/>
      <c r="ACT389" s="632"/>
      <c r="ACU389" s="632"/>
      <c r="ACV389" s="632"/>
      <c r="ACW389" s="632"/>
      <c r="ACX389" s="632"/>
      <c r="ACY389" s="632"/>
      <c r="ACZ389" s="632"/>
      <c r="ADA389" s="632"/>
      <c r="ADB389" s="632"/>
      <c r="ADC389" s="632"/>
      <c r="ADD389" s="632"/>
      <c r="ADE389" s="632"/>
      <c r="ADF389" s="632"/>
      <c r="ADG389" s="632"/>
      <c r="ADH389" s="632"/>
      <c r="ADI389" s="632"/>
      <c r="ADJ389" s="632"/>
      <c r="ADK389" s="632"/>
      <c r="ADL389" s="632"/>
      <c r="ADM389" s="632"/>
      <c r="ADN389" s="632"/>
      <c r="ADO389" s="632"/>
      <c r="ADP389" s="632"/>
      <c r="ADQ389" s="632"/>
      <c r="ADR389" s="632"/>
      <c r="ADS389" s="632"/>
      <c r="ADT389" s="632"/>
      <c r="ADU389" s="632"/>
      <c r="ADV389" s="632"/>
      <c r="ADW389" s="632"/>
      <c r="ADX389" s="632"/>
      <c r="ADY389" s="632"/>
      <c r="ADZ389" s="632"/>
      <c r="AEA389" s="632"/>
      <c r="AEB389" s="632"/>
      <c r="AEC389" s="632"/>
      <c r="AED389" s="632"/>
      <c r="AEE389" s="632"/>
      <c r="AEF389" s="632"/>
      <c r="AEG389" s="632"/>
      <c r="AEH389" s="632"/>
      <c r="AEI389" s="632"/>
      <c r="AEJ389" s="632"/>
      <c r="AEK389" s="632"/>
      <c r="AEL389" s="632"/>
      <c r="AEM389" s="632"/>
      <c r="AEN389" s="632"/>
      <c r="AEO389" s="632"/>
      <c r="AEP389" s="632"/>
      <c r="AEQ389" s="632"/>
      <c r="AER389" s="632"/>
      <c r="AES389" s="632"/>
      <c r="AET389" s="632"/>
      <c r="AEU389" s="632"/>
      <c r="AEV389" s="632"/>
      <c r="AEW389" s="632"/>
      <c r="AEX389" s="632"/>
      <c r="AEY389" s="632"/>
      <c r="AEZ389" s="632"/>
      <c r="AFA389" s="632"/>
      <c r="AFB389" s="632"/>
      <c r="AFC389" s="632"/>
      <c r="AFD389" s="632"/>
      <c r="AFE389" s="632"/>
      <c r="AFF389" s="632"/>
      <c r="AFG389" s="632"/>
      <c r="AFH389" s="632"/>
      <c r="AFI389" s="632"/>
      <c r="AFJ389" s="632"/>
      <c r="AFK389" s="632"/>
      <c r="AFL389" s="632"/>
      <c r="AFM389" s="632"/>
      <c r="AFN389" s="632"/>
      <c r="AFO389" s="632"/>
      <c r="AFP389" s="632"/>
      <c r="AFQ389" s="632"/>
      <c r="AFR389" s="632"/>
      <c r="AFS389" s="632"/>
      <c r="AFT389" s="632"/>
      <c r="AFU389" s="632"/>
      <c r="AFV389" s="632"/>
      <c r="AFW389" s="632"/>
      <c r="AFX389" s="632"/>
      <c r="AFY389" s="632"/>
      <c r="AFZ389" s="632"/>
      <c r="AGA389" s="632"/>
      <c r="AGB389" s="632"/>
      <c r="AGC389" s="632"/>
      <c r="AGD389" s="632"/>
      <c r="AGE389" s="632"/>
      <c r="AGF389" s="632"/>
      <c r="AGG389" s="632"/>
      <c r="AGH389" s="632"/>
      <c r="AGI389" s="632"/>
      <c r="AGJ389" s="632"/>
      <c r="AGK389" s="632"/>
      <c r="AGL389" s="632"/>
      <c r="AGM389" s="632"/>
      <c r="AGN389" s="632"/>
      <c r="AGO389" s="632"/>
      <c r="AGP389" s="632"/>
      <c r="AGQ389" s="632"/>
      <c r="AGR389" s="632"/>
      <c r="AGS389" s="632"/>
      <c r="AGT389" s="632"/>
      <c r="AGU389" s="632"/>
      <c r="AGV389" s="632"/>
      <c r="AGW389" s="632"/>
      <c r="AGX389" s="632"/>
      <c r="AGY389" s="632"/>
      <c r="AGZ389" s="632"/>
      <c r="AHA389" s="632"/>
      <c r="AHB389" s="632"/>
      <c r="AHC389" s="632"/>
      <c r="AHD389" s="632"/>
      <c r="AHE389" s="632"/>
      <c r="AHF389" s="632"/>
      <c r="AHG389" s="632"/>
      <c r="AHH389" s="632"/>
      <c r="AHI389" s="632"/>
      <c r="AHJ389" s="632"/>
      <c r="AHK389" s="632"/>
      <c r="AHL389" s="632"/>
      <c r="AHM389" s="632"/>
      <c r="AHN389" s="632"/>
      <c r="AHO389" s="632"/>
      <c r="AHP389" s="632"/>
      <c r="AHQ389" s="632"/>
      <c r="AHR389" s="632"/>
      <c r="AHS389" s="632"/>
      <c r="AHT389" s="632"/>
      <c r="AHU389" s="632"/>
      <c r="AHV389" s="632"/>
      <c r="AHW389" s="632"/>
      <c r="AHX389" s="632"/>
      <c r="AHY389" s="632"/>
      <c r="AHZ389" s="632"/>
      <c r="AIA389" s="632"/>
      <c r="AIB389" s="632"/>
      <c r="AIC389" s="632"/>
      <c r="AID389" s="632"/>
      <c r="AIE389" s="632"/>
      <c r="AIF389" s="632"/>
      <c r="AIG389" s="632"/>
      <c r="AIH389" s="632"/>
      <c r="AII389" s="632"/>
      <c r="AIJ389" s="632"/>
      <c r="AIK389" s="632"/>
      <c r="AIL389" s="632"/>
      <c r="AIM389" s="632"/>
      <c r="AIN389" s="632"/>
      <c r="AIO389" s="632"/>
      <c r="AIP389" s="632"/>
      <c r="AIQ389" s="632"/>
      <c r="AIR389" s="632"/>
      <c r="AIS389" s="632"/>
      <c r="AIT389" s="632"/>
      <c r="AIU389" s="632"/>
      <c r="AIV389" s="632"/>
      <c r="AIW389" s="632"/>
      <c r="AIX389" s="632"/>
      <c r="AIY389" s="632"/>
      <c r="AIZ389" s="632"/>
      <c r="AJA389" s="632"/>
      <c r="AJB389" s="632"/>
      <c r="AJC389" s="632"/>
      <c r="AJD389" s="632"/>
      <c r="AJE389" s="632"/>
      <c r="AJF389" s="632"/>
      <c r="AJG389" s="632"/>
      <c r="AJH389" s="632"/>
      <c r="AJI389" s="632"/>
      <c r="AJJ389" s="632"/>
      <c r="AJK389" s="632"/>
      <c r="AJL389" s="632"/>
      <c r="AJM389" s="632"/>
      <c r="AJN389" s="632"/>
      <c r="AJO389" s="632"/>
      <c r="AJP389" s="632"/>
      <c r="AJQ389" s="632"/>
      <c r="AJR389" s="632"/>
      <c r="AJS389" s="632"/>
      <c r="AJT389" s="632"/>
      <c r="AJU389" s="632"/>
      <c r="AJV389" s="632"/>
      <c r="AJW389" s="632"/>
      <c r="AJX389" s="632"/>
      <c r="AJY389" s="632"/>
      <c r="AJZ389" s="632"/>
      <c r="AKA389" s="632"/>
      <c r="AKB389" s="632"/>
      <c r="AKC389" s="632"/>
      <c r="AKD389" s="632"/>
      <c r="AKE389" s="632"/>
      <c r="AKF389" s="632"/>
      <c r="AKG389" s="632"/>
      <c r="AKH389" s="632"/>
      <c r="AKI389" s="632"/>
      <c r="AKJ389" s="632"/>
      <c r="AKK389" s="632"/>
      <c r="AKL389" s="632"/>
      <c r="AKM389" s="632"/>
      <c r="AKN389" s="632"/>
      <c r="AKO389" s="632"/>
      <c r="AKP389" s="632"/>
      <c r="AKQ389" s="632"/>
      <c r="AKR389" s="632"/>
      <c r="AKS389" s="632"/>
      <c r="AKT389" s="632"/>
      <c r="AKU389" s="632"/>
      <c r="AKV389" s="632"/>
      <c r="AKW389" s="632"/>
      <c r="AKX389" s="632"/>
      <c r="AKY389" s="632"/>
      <c r="AKZ389" s="632"/>
      <c r="ALA389" s="632"/>
      <c r="ALB389" s="632"/>
      <c r="ALC389" s="632"/>
      <c r="ALD389" s="632"/>
      <c r="ALE389" s="632"/>
      <c r="ALF389" s="632"/>
      <c r="ALG389" s="632"/>
      <c r="ALH389" s="632"/>
      <c r="ALI389" s="632"/>
      <c r="ALJ389" s="632"/>
      <c r="ALK389" s="632"/>
      <c r="ALL389" s="632"/>
      <c r="ALM389" s="632"/>
      <c r="ALN389" s="632"/>
      <c r="ALO389" s="632"/>
      <c r="ALP389" s="632"/>
      <c r="ALQ389" s="632"/>
      <c r="ALR389" s="632"/>
      <c r="ALS389" s="632"/>
      <c r="ALT389" s="632"/>
      <c r="ALU389" s="632"/>
      <c r="ALV389" s="632"/>
      <c r="ALW389" s="632"/>
      <c r="ALX389" s="632"/>
      <c r="ALY389" s="632"/>
      <c r="ALZ389" s="632"/>
      <c r="AMA389" s="632"/>
      <c r="AMB389" s="632"/>
      <c r="AMC389" s="632"/>
      <c r="AMD389" s="632"/>
      <c r="AME389" s="632"/>
      <c r="AMF389" s="632"/>
      <c r="AMG389" s="632"/>
      <c r="AMH389" s="632"/>
      <c r="AMI389" s="632"/>
      <c r="AMJ389" s="632"/>
      <c r="AMK389" s="632"/>
      <c r="AML389" s="632"/>
      <c r="AMM389" s="632"/>
      <c r="AMN389" s="632"/>
      <c r="AMO389" s="632"/>
      <c r="AMP389" s="632"/>
      <c r="AMQ389" s="632"/>
      <c r="AMR389" s="632"/>
      <c r="AMS389" s="632"/>
      <c r="AMT389" s="632"/>
      <c r="AMU389" s="632"/>
      <c r="AMV389" s="632"/>
      <c r="AMW389" s="632"/>
      <c r="AMX389" s="632"/>
      <c r="AMY389" s="632"/>
      <c r="AMZ389" s="632"/>
      <c r="ANA389" s="632"/>
      <c r="ANB389" s="632"/>
      <c r="ANC389" s="632"/>
      <c r="AND389" s="632"/>
      <c r="ANE389" s="632"/>
      <c r="ANF389" s="632"/>
      <c r="ANG389" s="632"/>
      <c r="ANH389" s="632"/>
      <c r="ANI389" s="632"/>
      <c r="ANJ389" s="632"/>
      <c r="ANK389" s="632"/>
      <c r="ANL389" s="632"/>
      <c r="ANM389" s="632"/>
      <c r="ANN389" s="632"/>
      <c r="ANO389" s="632"/>
      <c r="ANP389" s="632"/>
      <c r="ANQ389" s="632"/>
      <c r="ANR389" s="632"/>
      <c r="ANS389" s="632"/>
      <c r="ANT389" s="632"/>
      <c r="ANU389" s="632"/>
      <c r="ANV389" s="632"/>
      <c r="ANW389" s="632"/>
      <c r="ANX389" s="632"/>
      <c r="ANY389" s="632"/>
      <c r="ANZ389" s="632"/>
      <c r="AOA389" s="632"/>
      <c r="AOB389" s="632"/>
      <c r="AOC389" s="632"/>
      <c r="AOD389" s="632"/>
      <c r="AOE389" s="632"/>
      <c r="AOF389" s="632"/>
      <c r="AOG389" s="632"/>
      <c r="AOH389" s="632"/>
      <c r="AOI389" s="632"/>
      <c r="AOJ389" s="632"/>
      <c r="AOK389" s="632"/>
      <c r="AOL389" s="632"/>
      <c r="AOM389" s="632"/>
      <c r="AON389" s="632"/>
      <c r="AOO389" s="632"/>
      <c r="AOP389" s="632"/>
      <c r="AOQ389" s="632"/>
      <c r="AOR389" s="632"/>
      <c r="AOS389" s="632"/>
      <c r="AOT389" s="632"/>
      <c r="AOU389" s="632"/>
      <c r="AOV389" s="632"/>
      <c r="AOW389" s="632"/>
      <c r="AOX389" s="632"/>
      <c r="AOY389" s="632"/>
      <c r="AOZ389" s="632"/>
      <c r="APA389" s="632"/>
      <c r="APB389" s="632"/>
      <c r="APC389" s="632"/>
      <c r="APD389" s="632"/>
      <c r="APE389" s="632"/>
      <c r="APF389" s="632"/>
      <c r="APG389" s="632"/>
      <c r="APH389" s="632"/>
      <c r="API389" s="632"/>
      <c r="APJ389" s="632"/>
      <c r="APK389" s="632"/>
      <c r="APL389" s="632"/>
      <c r="APM389" s="632"/>
      <c r="APN389" s="632"/>
      <c r="APO389" s="632"/>
      <c r="APP389" s="632"/>
      <c r="APQ389" s="632"/>
      <c r="APR389" s="632"/>
      <c r="APS389" s="632"/>
      <c r="APT389" s="632"/>
      <c r="APU389" s="632"/>
      <c r="APV389" s="632"/>
      <c r="APW389" s="632"/>
      <c r="APX389" s="632"/>
      <c r="APY389" s="632"/>
      <c r="APZ389" s="632"/>
      <c r="AQA389" s="632"/>
      <c r="AQB389" s="632"/>
      <c r="AQC389" s="632"/>
      <c r="AQD389" s="632"/>
      <c r="AQE389" s="632"/>
      <c r="AQF389" s="632"/>
      <c r="AQG389" s="632"/>
      <c r="AQH389" s="632"/>
      <c r="AQI389" s="632"/>
      <c r="AQJ389" s="632"/>
      <c r="AQK389" s="632"/>
      <c r="AQL389" s="632"/>
      <c r="AQM389" s="632"/>
      <c r="AQN389" s="632"/>
      <c r="AQO389" s="632"/>
      <c r="AQP389" s="632"/>
      <c r="AQQ389" s="632"/>
      <c r="AQR389" s="632"/>
      <c r="AQS389" s="632"/>
      <c r="AQT389" s="632"/>
      <c r="AQU389" s="632"/>
      <c r="AQV389" s="632"/>
      <c r="AQW389" s="632"/>
      <c r="AQX389" s="632"/>
      <c r="AQY389" s="632"/>
      <c r="AQZ389" s="632"/>
      <c r="ARA389" s="632"/>
      <c r="ARB389" s="632"/>
      <c r="ARC389" s="632"/>
      <c r="ARD389" s="632"/>
      <c r="ARE389" s="632"/>
      <c r="ARF389" s="632"/>
      <c r="ARG389" s="632"/>
      <c r="ARH389" s="632"/>
      <c r="ARI389" s="632"/>
      <c r="ARJ389" s="632"/>
      <c r="ARK389" s="632"/>
      <c r="ARL389" s="632"/>
      <c r="ARM389" s="632"/>
      <c r="ARN389" s="632"/>
      <c r="ARO389" s="632"/>
      <c r="ARP389" s="632"/>
      <c r="ARQ389" s="632"/>
      <c r="ARR389" s="632"/>
      <c r="ARS389" s="632"/>
      <c r="ART389" s="632"/>
      <c r="ARU389" s="632"/>
      <c r="ARV389" s="632"/>
      <c r="ARW389" s="632"/>
      <c r="ARX389" s="632"/>
      <c r="ARY389" s="632"/>
      <c r="ARZ389" s="632"/>
      <c r="ASA389" s="632"/>
      <c r="ASB389" s="632"/>
      <c r="ASC389" s="632"/>
      <c r="ASD389" s="632"/>
      <c r="ASE389" s="632"/>
      <c r="ASF389" s="632"/>
      <c r="ASG389" s="632"/>
      <c r="ASH389" s="632"/>
      <c r="ASI389" s="632"/>
      <c r="ASJ389" s="632"/>
      <c r="ASK389" s="632"/>
      <c r="ASL389" s="632"/>
      <c r="ASM389" s="632"/>
      <c r="ASN389" s="632"/>
      <c r="ASO389" s="632"/>
      <c r="ASP389" s="632"/>
      <c r="ASQ389" s="632"/>
      <c r="ASR389" s="632"/>
      <c r="ASS389" s="632"/>
      <c r="AST389" s="632"/>
      <c r="ASU389" s="632"/>
      <c r="ASV389" s="632"/>
      <c r="ASW389" s="632"/>
      <c r="ASX389" s="632"/>
      <c r="ASY389" s="632"/>
      <c r="ASZ389" s="632"/>
      <c r="ATA389" s="632"/>
      <c r="ATB389" s="632"/>
      <c r="ATC389" s="632"/>
      <c r="ATD389" s="632"/>
      <c r="ATE389" s="632"/>
      <c r="ATF389" s="632"/>
      <c r="ATG389" s="632"/>
      <c r="ATH389" s="632"/>
      <c r="ATI389" s="632"/>
      <c r="ATJ389" s="632"/>
      <c r="ATK389" s="632"/>
      <c r="ATL389" s="632"/>
      <c r="ATM389" s="632"/>
      <c r="ATN389" s="632"/>
      <c r="ATO389" s="632"/>
      <c r="ATP389" s="632"/>
      <c r="ATQ389" s="632"/>
      <c r="ATR389" s="632"/>
      <c r="ATS389" s="632"/>
      <c r="ATT389" s="632"/>
      <c r="ATU389" s="632"/>
      <c r="ATV389" s="632"/>
      <c r="ATW389" s="632"/>
      <c r="ATX389" s="632"/>
      <c r="ATY389" s="632"/>
      <c r="ATZ389" s="632"/>
      <c r="AUA389" s="632"/>
      <c r="AUB389" s="632"/>
      <c r="AUC389" s="632"/>
      <c r="AUD389" s="632"/>
      <c r="AUE389" s="632"/>
      <c r="AUF389" s="632"/>
      <c r="AUG389" s="632"/>
      <c r="AUH389" s="632"/>
      <c r="AUI389" s="632"/>
      <c r="AUJ389" s="632"/>
      <c r="AUK389" s="632"/>
      <c r="AUL389" s="632"/>
      <c r="AUM389" s="632"/>
      <c r="AUN389" s="632"/>
      <c r="AUO389" s="632"/>
      <c r="AUP389" s="632"/>
      <c r="AUQ389" s="632"/>
      <c r="AUR389" s="632"/>
      <c r="AUS389" s="632"/>
      <c r="AUT389" s="632"/>
      <c r="AUU389" s="632"/>
      <c r="AUV389" s="632"/>
      <c r="AUW389" s="632"/>
      <c r="AUX389" s="632"/>
      <c r="AUY389" s="632"/>
      <c r="AUZ389" s="632"/>
      <c r="AVA389" s="632"/>
      <c r="AVB389" s="632"/>
      <c r="AVC389" s="632"/>
      <c r="AVD389" s="632"/>
      <c r="AVE389" s="632"/>
      <c r="AVF389" s="632"/>
      <c r="AVG389" s="632"/>
      <c r="AVH389" s="632"/>
      <c r="AVI389" s="632"/>
      <c r="AVJ389" s="632"/>
      <c r="AVK389" s="632"/>
      <c r="AVL389" s="632"/>
      <c r="AVM389" s="632"/>
      <c r="AVN389" s="632"/>
      <c r="AVO389" s="632"/>
      <c r="AVP389" s="632"/>
      <c r="AVQ389" s="632"/>
      <c r="AVR389" s="632"/>
      <c r="AVS389" s="632"/>
      <c r="AVT389" s="632"/>
      <c r="AVU389" s="632"/>
      <c r="AVV389" s="632"/>
      <c r="AVW389" s="632"/>
      <c r="AVX389" s="632"/>
      <c r="AVY389" s="632"/>
      <c r="AVZ389" s="632"/>
      <c r="AWA389" s="632"/>
      <c r="AWB389" s="632"/>
      <c r="AWC389" s="632"/>
      <c r="AWD389" s="632"/>
      <c r="AWE389" s="632"/>
      <c r="AWF389" s="632"/>
      <c r="AWG389" s="632"/>
      <c r="AWH389" s="632"/>
      <c r="AWI389" s="632"/>
      <c r="AWJ389" s="632"/>
      <c r="AWK389" s="632"/>
      <c r="AWL389" s="632"/>
      <c r="AWM389" s="632"/>
      <c r="AWN389" s="632"/>
      <c r="AWO389" s="632"/>
      <c r="AWP389" s="632"/>
      <c r="AWQ389" s="632"/>
      <c r="AWR389" s="632"/>
      <c r="AWS389" s="632"/>
      <c r="AWT389" s="632"/>
      <c r="AWU389" s="632"/>
      <c r="AWV389" s="632"/>
      <c r="AWW389" s="632"/>
      <c r="AWX389" s="632"/>
      <c r="AWY389" s="632"/>
      <c r="AWZ389" s="632"/>
      <c r="AXA389" s="632"/>
      <c r="AXB389" s="632"/>
      <c r="AXC389" s="632"/>
      <c r="AXD389" s="632"/>
      <c r="AXE389" s="632"/>
      <c r="AXF389" s="632"/>
      <c r="AXG389" s="632"/>
      <c r="AXH389" s="632"/>
      <c r="AXI389" s="632"/>
      <c r="AXJ389" s="632"/>
      <c r="AXK389" s="632"/>
      <c r="AXL389" s="632"/>
      <c r="AXM389" s="632"/>
      <c r="AXN389" s="632"/>
      <c r="AXO389" s="632"/>
      <c r="AXP389" s="632"/>
      <c r="AXQ389" s="632"/>
      <c r="AXR389" s="632"/>
      <c r="AXS389" s="632"/>
      <c r="AXT389" s="632"/>
      <c r="AXU389" s="632"/>
      <c r="AXV389" s="632"/>
      <c r="AXW389" s="632"/>
      <c r="AXX389" s="632"/>
      <c r="AXY389" s="632"/>
      <c r="AXZ389" s="632"/>
      <c r="AYA389" s="632"/>
      <c r="AYB389" s="632"/>
      <c r="AYC389" s="632"/>
      <c r="AYD389" s="632"/>
      <c r="AYE389" s="632"/>
      <c r="AYF389" s="632"/>
      <c r="AYG389" s="632"/>
      <c r="AYH389" s="632"/>
      <c r="AYI389" s="632"/>
      <c r="AYJ389" s="632"/>
      <c r="AYK389" s="632"/>
      <c r="AYL389" s="632"/>
      <c r="AYM389" s="632"/>
      <c r="AYN389" s="632"/>
      <c r="AYO389" s="632"/>
      <c r="AYP389" s="632"/>
      <c r="AYQ389" s="632"/>
      <c r="AYR389" s="632"/>
      <c r="AYS389" s="632"/>
      <c r="AYT389" s="632"/>
      <c r="AYU389" s="632"/>
      <c r="AYV389" s="632"/>
      <c r="AYW389" s="632"/>
      <c r="AYX389" s="632"/>
      <c r="AYY389" s="632"/>
      <c r="AYZ389" s="632"/>
      <c r="AZA389" s="632"/>
      <c r="AZB389" s="632"/>
      <c r="AZC389" s="632"/>
      <c r="AZD389" s="632"/>
      <c r="AZE389" s="632"/>
      <c r="AZF389" s="632"/>
      <c r="AZG389" s="632"/>
      <c r="AZH389" s="632"/>
      <c r="AZI389" s="632"/>
      <c r="AZJ389" s="632"/>
      <c r="AZK389" s="632"/>
      <c r="AZL389" s="632"/>
      <c r="AZM389" s="632"/>
      <c r="AZN389" s="632"/>
      <c r="AZO389" s="632"/>
      <c r="AZP389" s="632"/>
      <c r="AZQ389" s="632"/>
      <c r="AZR389" s="632"/>
      <c r="AZS389" s="632"/>
      <c r="AZT389" s="632"/>
      <c r="AZU389" s="632"/>
      <c r="AZV389" s="632"/>
      <c r="AZW389" s="632"/>
      <c r="AZX389" s="632"/>
      <c r="AZY389" s="632"/>
      <c r="AZZ389" s="632"/>
      <c r="BAA389" s="632"/>
      <c r="BAB389" s="632"/>
      <c r="BAC389" s="632"/>
      <c r="BAD389" s="632"/>
      <c r="BAE389" s="632"/>
      <c r="BAF389" s="632"/>
      <c r="BAG389" s="632"/>
      <c r="BAH389" s="632"/>
      <c r="BAI389" s="632"/>
      <c r="BAJ389" s="632"/>
      <c r="BAK389" s="632"/>
      <c r="BAL389" s="632"/>
      <c r="BAM389" s="632"/>
      <c r="BAN389" s="632"/>
      <c r="BAO389" s="632"/>
      <c r="BAP389" s="632"/>
      <c r="BAQ389" s="632"/>
      <c r="BAR389" s="632"/>
      <c r="BAS389" s="632"/>
      <c r="BAT389" s="632"/>
      <c r="BAU389" s="632"/>
      <c r="BAV389" s="632"/>
      <c r="BAW389" s="632"/>
      <c r="BAX389" s="632"/>
      <c r="BAY389" s="632"/>
      <c r="BAZ389" s="632"/>
      <c r="BBA389" s="632"/>
      <c r="BBB389" s="632"/>
      <c r="BBC389" s="632"/>
      <c r="BBD389" s="632"/>
      <c r="BBE389" s="632"/>
      <c r="BBF389" s="632"/>
      <c r="BBG389" s="632"/>
      <c r="BBH389" s="632"/>
      <c r="BBI389" s="632"/>
      <c r="BBJ389" s="632"/>
      <c r="BBK389" s="632"/>
      <c r="BBL389" s="632"/>
      <c r="BBM389" s="632"/>
      <c r="BBN389" s="632"/>
      <c r="BBO389" s="632"/>
      <c r="BBP389" s="632"/>
      <c r="BBQ389" s="632"/>
      <c r="BBR389" s="632"/>
      <c r="BBS389" s="632"/>
      <c r="BBT389" s="632"/>
      <c r="BBU389" s="632"/>
      <c r="BBV389" s="632"/>
      <c r="BBW389" s="632"/>
      <c r="BBX389" s="632"/>
      <c r="BBY389" s="632"/>
      <c r="BBZ389" s="632"/>
      <c r="BCA389" s="632"/>
      <c r="BCB389" s="632"/>
      <c r="BCC389" s="632"/>
      <c r="BCD389" s="632"/>
      <c r="BCE389" s="632"/>
      <c r="BCF389" s="632"/>
      <c r="BCG389" s="632"/>
      <c r="BCH389" s="632"/>
      <c r="BCI389" s="632"/>
      <c r="BCJ389" s="632"/>
      <c r="BCK389" s="632"/>
      <c r="BCL389" s="632"/>
      <c r="BCM389" s="632"/>
      <c r="BCN389" s="632"/>
      <c r="BCO389" s="632"/>
      <c r="BCP389" s="632"/>
      <c r="BCQ389" s="632"/>
      <c r="BCR389" s="632"/>
      <c r="BCS389" s="632"/>
      <c r="BCT389" s="632"/>
      <c r="BCU389" s="632"/>
      <c r="BCV389" s="632"/>
      <c r="BCW389" s="632"/>
      <c r="BCX389" s="632"/>
      <c r="BCY389" s="632"/>
      <c r="BCZ389" s="632"/>
      <c r="BDA389" s="632"/>
      <c r="BDB389" s="632"/>
      <c r="BDC389" s="632"/>
      <c r="BDD389" s="632"/>
      <c r="BDE389" s="632"/>
      <c r="BDF389" s="632"/>
      <c r="BDG389" s="632"/>
      <c r="BDH389" s="632"/>
      <c r="BDI389" s="632"/>
      <c r="BDJ389" s="632"/>
      <c r="BDK389" s="632"/>
      <c r="BDL389" s="632"/>
      <c r="BDM389" s="632"/>
      <c r="BDN389" s="632"/>
      <c r="BDO389" s="632"/>
      <c r="BDP389" s="632"/>
      <c r="BDQ389" s="632"/>
      <c r="BDR389" s="632"/>
      <c r="BDS389" s="632"/>
      <c r="BDT389" s="632"/>
      <c r="BDU389" s="632"/>
      <c r="BDV389" s="632"/>
      <c r="BDW389" s="632"/>
      <c r="BDX389" s="632"/>
      <c r="BDY389" s="632"/>
      <c r="BDZ389" s="632"/>
      <c r="BEA389" s="632"/>
      <c r="BEB389" s="632"/>
      <c r="BEC389" s="632"/>
      <c r="BED389" s="632"/>
      <c r="BEE389" s="632"/>
      <c r="BEF389" s="632"/>
      <c r="BEG389" s="632"/>
      <c r="BEH389" s="632"/>
      <c r="BEI389" s="632"/>
      <c r="BEJ389" s="632"/>
      <c r="BEK389" s="632"/>
      <c r="BEL389" s="632"/>
      <c r="BEM389" s="632"/>
      <c r="BEN389" s="632"/>
      <c r="BEO389" s="632"/>
      <c r="BEP389" s="632"/>
      <c r="BEQ389" s="632"/>
      <c r="BER389" s="632"/>
      <c r="BES389" s="632"/>
      <c r="BET389" s="632"/>
      <c r="BEU389" s="632"/>
      <c r="BEV389" s="632"/>
      <c r="BEW389" s="632"/>
      <c r="BEX389" s="632"/>
      <c r="BEY389" s="632"/>
      <c r="BEZ389" s="632"/>
      <c r="BFA389" s="632"/>
      <c r="BFB389" s="632"/>
      <c r="BFC389" s="632"/>
      <c r="BFD389" s="632"/>
      <c r="BFE389" s="632"/>
      <c r="BFF389" s="632"/>
      <c r="BFG389" s="632"/>
      <c r="BFH389" s="632"/>
      <c r="BFI389" s="632"/>
      <c r="BFJ389" s="632"/>
      <c r="BFK389" s="632"/>
      <c r="BFL389" s="632"/>
      <c r="BFM389" s="632"/>
      <c r="BFN389" s="632"/>
      <c r="BFO389" s="632"/>
      <c r="BFP389" s="632"/>
      <c r="BFQ389" s="632"/>
      <c r="BFR389" s="632"/>
      <c r="BFS389" s="632"/>
      <c r="BFT389" s="632"/>
      <c r="BFU389" s="632"/>
      <c r="BFV389" s="632"/>
      <c r="BFW389" s="632"/>
      <c r="BFX389" s="632"/>
      <c r="BFY389" s="632"/>
      <c r="BFZ389" s="632"/>
      <c r="BGA389" s="632"/>
      <c r="BGB389" s="632"/>
      <c r="BGC389" s="632"/>
      <c r="BGD389" s="632"/>
      <c r="BGE389" s="632"/>
      <c r="BGF389" s="632"/>
      <c r="BGG389" s="632"/>
      <c r="BGH389" s="632"/>
      <c r="BGI389" s="632"/>
      <c r="BGJ389" s="632"/>
      <c r="BGK389" s="632"/>
      <c r="BGL389" s="632"/>
      <c r="BGM389" s="632"/>
      <c r="BGN389" s="632"/>
      <c r="BGO389" s="632"/>
      <c r="BGP389" s="632"/>
      <c r="BGQ389" s="632"/>
      <c r="BGR389" s="632"/>
      <c r="BGS389" s="632"/>
      <c r="BGT389" s="632"/>
      <c r="BGU389" s="632"/>
      <c r="BGV389" s="632"/>
      <c r="BGW389" s="632"/>
      <c r="BGX389" s="632"/>
      <c r="BGY389" s="632"/>
      <c r="BGZ389" s="632"/>
      <c r="BHA389" s="632"/>
      <c r="BHB389" s="632"/>
      <c r="BHC389" s="632"/>
      <c r="BHD389" s="632"/>
      <c r="BHE389" s="632"/>
      <c r="BHF389" s="632"/>
      <c r="BHG389" s="632"/>
      <c r="BHH389" s="632"/>
      <c r="BHI389" s="632"/>
      <c r="BHJ389" s="632"/>
      <c r="BHK389" s="632"/>
      <c r="BHL389" s="632"/>
      <c r="BHM389" s="632"/>
      <c r="BHN389" s="632"/>
      <c r="BHO389" s="632"/>
      <c r="BHP389" s="632"/>
      <c r="BHQ389" s="632"/>
      <c r="BHR389" s="632"/>
      <c r="BHS389" s="632"/>
      <c r="BHT389" s="632"/>
      <c r="BHU389" s="632"/>
      <c r="BHV389" s="632"/>
      <c r="BHW389" s="632"/>
      <c r="BHX389" s="632"/>
      <c r="BHY389" s="632"/>
      <c r="BHZ389" s="632"/>
      <c r="BIA389" s="632"/>
      <c r="BIB389" s="632"/>
      <c r="BIC389" s="632"/>
      <c r="BID389" s="632"/>
      <c r="BIE389" s="632"/>
      <c r="BIF389" s="632"/>
      <c r="BIG389" s="632"/>
      <c r="BIH389" s="632"/>
      <c r="BII389" s="632"/>
      <c r="BIJ389" s="632"/>
      <c r="BIK389" s="632"/>
      <c r="BIL389" s="632"/>
      <c r="BIM389" s="632"/>
      <c r="BIN389" s="632"/>
      <c r="BIO389" s="632"/>
      <c r="BIP389" s="632"/>
      <c r="BIQ389" s="632"/>
      <c r="BIR389" s="632"/>
      <c r="BIS389" s="632"/>
      <c r="BIT389" s="632"/>
      <c r="BIU389" s="632"/>
      <c r="BIV389" s="632"/>
      <c r="BIW389" s="632"/>
      <c r="BIX389" s="632"/>
      <c r="BIY389" s="632"/>
      <c r="BIZ389" s="632"/>
      <c r="BJA389" s="632"/>
      <c r="BJB389" s="632"/>
      <c r="BJC389" s="632"/>
      <c r="BJD389" s="632"/>
      <c r="BJE389" s="632"/>
      <c r="BJF389" s="632"/>
      <c r="BJG389" s="632"/>
      <c r="BJH389" s="632"/>
      <c r="BJI389" s="632"/>
      <c r="BJJ389" s="632"/>
      <c r="BJK389" s="632"/>
      <c r="BJL389" s="632"/>
      <c r="BJM389" s="632"/>
      <c r="BJN389" s="632"/>
      <c r="BJO389" s="632"/>
      <c r="BJP389" s="632"/>
      <c r="BJQ389" s="632"/>
      <c r="BJR389" s="632"/>
      <c r="BJS389" s="632"/>
      <c r="BJT389" s="632"/>
      <c r="BJU389" s="632"/>
      <c r="BJV389" s="632"/>
      <c r="BJW389" s="632"/>
      <c r="BJX389" s="632"/>
      <c r="BJY389" s="632"/>
      <c r="BJZ389" s="632"/>
      <c r="BKA389" s="632"/>
      <c r="BKB389" s="632"/>
      <c r="BKC389" s="632"/>
      <c r="BKD389" s="632"/>
      <c r="BKE389" s="632"/>
      <c r="BKF389" s="632"/>
      <c r="BKG389" s="632"/>
      <c r="BKH389" s="632"/>
      <c r="BKI389" s="632"/>
      <c r="BKJ389" s="632"/>
      <c r="BKK389" s="632"/>
      <c r="BKL389" s="632"/>
      <c r="BKM389" s="632"/>
      <c r="BKN389" s="632"/>
      <c r="BKO389" s="632"/>
      <c r="BKP389" s="632"/>
      <c r="BKQ389" s="632"/>
      <c r="BKR389" s="632"/>
      <c r="BKS389" s="632"/>
      <c r="BKT389" s="632"/>
      <c r="BKU389" s="632"/>
      <c r="BKV389" s="632"/>
      <c r="BKW389" s="632"/>
      <c r="BKX389" s="632"/>
      <c r="BKY389" s="632"/>
      <c r="BKZ389" s="632"/>
      <c r="BLA389" s="632"/>
      <c r="BLB389" s="632"/>
      <c r="BLC389" s="632"/>
      <c r="BLD389" s="632"/>
      <c r="BLE389" s="632"/>
      <c r="BLF389" s="632"/>
      <c r="BLG389" s="632"/>
      <c r="BLH389" s="632"/>
      <c r="BLI389" s="632"/>
      <c r="BLJ389" s="632"/>
      <c r="BLK389" s="632"/>
      <c r="BLL389" s="632"/>
      <c r="BLM389" s="632"/>
      <c r="BLN389" s="632"/>
      <c r="BLO389" s="632"/>
      <c r="BLP389" s="632"/>
      <c r="BLQ389" s="632"/>
      <c r="BLR389" s="632"/>
      <c r="BLS389" s="632"/>
      <c r="BLT389" s="632"/>
      <c r="BLU389" s="632"/>
      <c r="BLV389" s="632"/>
      <c r="BLW389" s="632"/>
      <c r="BLX389" s="632"/>
      <c r="BLY389" s="632"/>
      <c r="BLZ389" s="632"/>
      <c r="BMA389" s="632"/>
      <c r="BMB389" s="632"/>
      <c r="BMC389" s="632"/>
      <c r="BMD389" s="632"/>
      <c r="BME389" s="632"/>
      <c r="BMF389" s="632"/>
      <c r="BMG389" s="632"/>
      <c r="BMH389" s="632"/>
      <c r="BMI389" s="632"/>
      <c r="BMJ389" s="632"/>
      <c r="BMK389" s="632"/>
      <c r="BML389" s="632"/>
      <c r="BMM389" s="632"/>
      <c r="BMN389" s="632"/>
      <c r="BMO389" s="632"/>
      <c r="BMP389" s="632"/>
      <c r="BMQ389" s="632"/>
      <c r="BMR389" s="632"/>
      <c r="BMS389" s="632"/>
      <c r="BMT389" s="632"/>
      <c r="BMU389" s="632"/>
      <c r="BMV389" s="632"/>
      <c r="BMW389" s="632"/>
      <c r="BMX389" s="632"/>
      <c r="BMY389" s="632"/>
      <c r="BMZ389" s="632"/>
      <c r="BNA389" s="632"/>
      <c r="BNB389" s="632"/>
      <c r="BNC389" s="632"/>
      <c r="BND389" s="632"/>
      <c r="BNE389" s="632"/>
      <c r="BNF389" s="632"/>
      <c r="BNG389" s="632"/>
      <c r="BNH389" s="632"/>
      <c r="BNI389" s="632"/>
      <c r="BNJ389" s="632"/>
      <c r="BNK389" s="632"/>
      <c r="BNL389" s="632"/>
      <c r="BNM389" s="632"/>
      <c r="BNN389" s="632"/>
      <c r="BNO389" s="632"/>
      <c r="BNP389" s="632"/>
      <c r="BNQ389" s="632"/>
      <c r="BNR389" s="632"/>
      <c r="BNS389" s="632"/>
      <c r="BNT389" s="632"/>
      <c r="BNU389" s="632"/>
      <c r="BNV389" s="632"/>
      <c r="BNW389" s="632"/>
      <c r="BNX389" s="632"/>
      <c r="BNY389" s="632"/>
      <c r="BNZ389" s="632"/>
      <c r="BOA389" s="632"/>
      <c r="BOB389" s="632"/>
      <c r="BOC389" s="632"/>
      <c r="BOD389" s="632"/>
      <c r="BOE389" s="632"/>
      <c r="BOF389" s="632"/>
      <c r="BOG389" s="632"/>
      <c r="BOH389" s="632"/>
      <c r="BOI389" s="632"/>
      <c r="BOJ389" s="632"/>
      <c r="BOK389" s="632"/>
      <c r="BOL389" s="632"/>
      <c r="BOM389" s="632"/>
      <c r="BON389" s="632"/>
      <c r="BOO389" s="632"/>
      <c r="BOP389" s="632"/>
      <c r="BOQ389" s="632"/>
      <c r="BOR389" s="632"/>
      <c r="BOS389" s="632"/>
      <c r="BOT389" s="632"/>
      <c r="BOU389" s="632"/>
      <c r="BOV389" s="632"/>
      <c r="BOW389" s="632"/>
      <c r="BOX389" s="632"/>
      <c r="BOY389" s="632"/>
      <c r="BOZ389" s="632"/>
      <c r="BPA389" s="632"/>
      <c r="BPB389" s="632"/>
      <c r="BPC389" s="632"/>
      <c r="BPD389" s="632"/>
      <c r="BPE389" s="632"/>
      <c r="BPF389" s="632"/>
      <c r="BPG389" s="632"/>
      <c r="BPH389" s="632"/>
      <c r="BPI389" s="632"/>
      <c r="BPJ389" s="632"/>
      <c r="BPK389" s="632"/>
      <c r="BPL389" s="632"/>
      <c r="BPM389" s="632"/>
      <c r="BPN389" s="632"/>
      <c r="BPO389" s="632"/>
      <c r="BPP389" s="632"/>
      <c r="BPQ389" s="632"/>
      <c r="BPR389" s="632"/>
      <c r="BPS389" s="632"/>
      <c r="BPT389" s="632"/>
      <c r="BPU389" s="632"/>
      <c r="BPV389" s="632"/>
      <c r="BPW389" s="632"/>
      <c r="BPX389" s="632"/>
      <c r="BPY389" s="632"/>
      <c r="BPZ389" s="632"/>
      <c r="BQA389" s="632"/>
      <c r="BQB389" s="632"/>
      <c r="BQC389" s="632"/>
      <c r="BQD389" s="632"/>
      <c r="BQE389" s="632"/>
      <c r="BQF389" s="632"/>
      <c r="BQG389" s="632"/>
      <c r="BQH389" s="632"/>
      <c r="BQI389" s="632"/>
      <c r="BQJ389" s="632"/>
      <c r="BQK389" s="632"/>
      <c r="BQL389" s="632"/>
      <c r="BQM389" s="632"/>
      <c r="BQN389" s="632"/>
      <c r="BQO389" s="632"/>
      <c r="BQP389" s="632"/>
      <c r="BQQ389" s="632"/>
      <c r="BQR389" s="632"/>
      <c r="BQS389" s="632"/>
      <c r="BQT389" s="632"/>
      <c r="BQU389" s="632"/>
      <c r="BQV389" s="632"/>
      <c r="BQW389" s="632"/>
      <c r="BQX389" s="632"/>
      <c r="BQY389" s="632"/>
      <c r="BQZ389" s="632"/>
      <c r="BRA389" s="632"/>
      <c r="BRB389" s="632"/>
      <c r="BRC389" s="632"/>
      <c r="BRD389" s="632"/>
      <c r="BRE389" s="632"/>
      <c r="BRF389" s="632"/>
      <c r="BRG389" s="632"/>
      <c r="BRH389" s="632"/>
      <c r="BRI389" s="632"/>
      <c r="BRJ389" s="632"/>
      <c r="BRK389" s="632"/>
      <c r="BRL389" s="632"/>
      <c r="BRM389" s="632"/>
      <c r="BRN389" s="632"/>
      <c r="BRO389" s="632"/>
      <c r="BRP389" s="632"/>
      <c r="BRQ389" s="632"/>
      <c r="BRR389" s="632"/>
      <c r="BRS389" s="632"/>
      <c r="BRT389" s="632"/>
      <c r="BRU389" s="632"/>
      <c r="BRV389" s="632"/>
      <c r="BRW389" s="632"/>
      <c r="BRX389" s="632"/>
      <c r="BRY389" s="632"/>
      <c r="BRZ389" s="632"/>
      <c r="BSA389" s="632"/>
      <c r="BSB389" s="632"/>
      <c r="BSC389" s="632"/>
      <c r="BSD389" s="632"/>
      <c r="BSE389" s="632"/>
      <c r="BSF389" s="632"/>
      <c r="BSG389" s="632"/>
      <c r="BSH389" s="632"/>
      <c r="BSI389" s="632"/>
      <c r="BSJ389" s="632"/>
      <c r="BSK389" s="632"/>
      <c r="BSL389" s="632"/>
      <c r="BSM389" s="632"/>
      <c r="BSN389" s="632"/>
      <c r="BSO389" s="632"/>
      <c r="BSP389" s="632"/>
      <c r="BSQ389" s="632"/>
      <c r="BSR389" s="632"/>
      <c r="BSS389" s="632"/>
      <c r="BST389" s="632"/>
      <c r="BSU389" s="632"/>
      <c r="BSV389" s="632"/>
      <c r="BSW389" s="632"/>
      <c r="BSX389" s="632"/>
      <c r="BSY389" s="632"/>
      <c r="BSZ389" s="632"/>
      <c r="BTA389" s="632"/>
      <c r="BTB389" s="632"/>
      <c r="BTC389" s="632"/>
      <c r="BTD389" s="632"/>
      <c r="BTE389" s="632"/>
      <c r="BTF389" s="632"/>
      <c r="BTG389" s="632"/>
      <c r="BTH389" s="632"/>
      <c r="BTI389" s="632"/>
      <c r="BTJ389" s="632"/>
      <c r="BTK389" s="632"/>
      <c r="BTL389" s="632"/>
      <c r="BTM389" s="632"/>
      <c r="BTN389" s="632"/>
      <c r="BTO389" s="632"/>
      <c r="BTP389" s="632"/>
      <c r="BTQ389" s="632"/>
      <c r="BTR389" s="632"/>
      <c r="BTS389" s="632"/>
      <c r="BTT389" s="632"/>
      <c r="BTU389" s="632"/>
      <c r="BTV389" s="632"/>
      <c r="BTW389" s="632"/>
      <c r="BTX389" s="632"/>
      <c r="BTY389" s="632"/>
      <c r="BTZ389" s="632"/>
      <c r="BUA389" s="632"/>
      <c r="BUB389" s="632"/>
      <c r="BUC389" s="632"/>
      <c r="BUD389" s="632"/>
      <c r="BUE389" s="632"/>
      <c r="BUF389" s="632"/>
      <c r="BUG389" s="632"/>
      <c r="BUH389" s="632"/>
      <c r="BUI389" s="632"/>
      <c r="BUJ389" s="632"/>
      <c r="BUK389" s="632"/>
      <c r="BUL389" s="632"/>
      <c r="BUM389" s="632"/>
      <c r="BUN389" s="632"/>
      <c r="BUO389" s="632"/>
      <c r="BUP389" s="632"/>
      <c r="BUQ389" s="632"/>
      <c r="BUR389" s="632"/>
      <c r="BUS389" s="632"/>
      <c r="BUT389" s="632"/>
      <c r="BUU389" s="632"/>
      <c r="BUV389" s="632"/>
      <c r="BUW389" s="632"/>
      <c r="BUX389" s="632"/>
      <c r="BUY389" s="632"/>
      <c r="BUZ389" s="632"/>
      <c r="BVA389" s="632"/>
      <c r="BVB389" s="632"/>
      <c r="BVC389" s="632"/>
      <c r="BVD389" s="632"/>
      <c r="BVE389" s="632"/>
      <c r="BVF389" s="632"/>
      <c r="BVG389" s="632"/>
      <c r="BVH389" s="632"/>
      <c r="BVI389" s="632"/>
      <c r="BVJ389" s="632"/>
      <c r="BVK389" s="632"/>
      <c r="BVL389" s="632"/>
      <c r="BVM389" s="632"/>
      <c r="BVN389" s="632"/>
      <c r="BVO389" s="632"/>
      <c r="BVP389" s="632"/>
      <c r="BVQ389" s="632"/>
      <c r="BVR389" s="632"/>
      <c r="BVS389" s="632"/>
      <c r="BVT389" s="632"/>
      <c r="BVU389" s="632"/>
      <c r="BVV389" s="632"/>
      <c r="BVW389" s="632"/>
      <c r="BVX389" s="632"/>
      <c r="BVY389" s="632"/>
      <c r="BVZ389" s="632"/>
      <c r="BWA389" s="632"/>
      <c r="BWB389" s="632"/>
      <c r="BWC389" s="632"/>
      <c r="BWD389" s="632"/>
      <c r="BWE389" s="632"/>
      <c r="BWF389" s="632"/>
      <c r="BWG389" s="632"/>
      <c r="BWH389" s="632"/>
      <c r="BWI389" s="632"/>
      <c r="BWJ389" s="632"/>
      <c r="BWK389" s="632"/>
      <c r="BWL389" s="632"/>
      <c r="BWM389" s="632"/>
      <c r="BWN389" s="632"/>
      <c r="BWO389" s="632"/>
      <c r="BWP389" s="632"/>
      <c r="BWQ389" s="632"/>
      <c r="BWR389" s="632"/>
      <c r="BWS389" s="632"/>
      <c r="BWT389" s="632"/>
      <c r="BWU389" s="632"/>
      <c r="BWV389" s="632"/>
      <c r="BWW389" s="632"/>
      <c r="BWX389" s="632"/>
      <c r="BWY389" s="632"/>
      <c r="BWZ389" s="632"/>
      <c r="BXA389" s="632"/>
      <c r="BXB389" s="632"/>
      <c r="BXC389" s="632"/>
      <c r="BXD389" s="632"/>
      <c r="BXE389" s="632"/>
      <c r="BXF389" s="632"/>
      <c r="BXG389" s="632"/>
      <c r="BXH389" s="632"/>
      <c r="BXI389" s="632"/>
      <c r="BXJ389" s="632"/>
      <c r="BXK389" s="632"/>
      <c r="BXL389" s="632"/>
      <c r="BXM389" s="632"/>
      <c r="BXN389" s="632"/>
      <c r="BXO389" s="632"/>
      <c r="BXP389" s="632"/>
      <c r="BXQ389" s="632"/>
      <c r="BXR389" s="632"/>
      <c r="BXS389" s="632"/>
      <c r="BXT389" s="632"/>
      <c r="BXU389" s="632"/>
      <c r="BXV389" s="632"/>
      <c r="BXW389" s="632"/>
      <c r="BXX389" s="632"/>
      <c r="BXY389" s="632"/>
      <c r="BXZ389" s="632"/>
      <c r="BYA389" s="632"/>
      <c r="BYB389" s="632"/>
      <c r="BYC389" s="632"/>
      <c r="BYD389" s="632"/>
      <c r="BYE389" s="632"/>
      <c r="BYF389" s="632"/>
      <c r="BYG389" s="632"/>
      <c r="BYH389" s="632"/>
      <c r="BYI389" s="632"/>
      <c r="BYJ389" s="632"/>
      <c r="BYK389" s="632"/>
      <c r="BYL389" s="632"/>
      <c r="BYM389" s="632"/>
      <c r="BYN389" s="632"/>
      <c r="BYO389" s="632"/>
      <c r="BYP389" s="632"/>
      <c r="BYQ389" s="632"/>
      <c r="BYR389" s="632"/>
      <c r="BYS389" s="632"/>
      <c r="BYT389" s="632"/>
      <c r="BYU389" s="632"/>
      <c r="BYV389" s="632"/>
      <c r="BYW389" s="632"/>
      <c r="BYX389" s="632"/>
      <c r="BYY389" s="632"/>
      <c r="BYZ389" s="632"/>
      <c r="BZA389" s="632"/>
      <c r="BZB389" s="632"/>
      <c r="BZC389" s="632"/>
      <c r="BZD389" s="632"/>
      <c r="BZE389" s="632"/>
      <c r="BZF389" s="632"/>
      <c r="BZG389" s="632"/>
      <c r="BZH389" s="632"/>
      <c r="BZI389" s="632"/>
      <c r="BZJ389" s="632"/>
      <c r="BZK389" s="632"/>
      <c r="BZL389" s="632"/>
      <c r="BZM389" s="632"/>
      <c r="BZN389" s="632"/>
      <c r="BZO389" s="632"/>
      <c r="BZP389" s="632"/>
      <c r="BZQ389" s="632"/>
      <c r="BZR389" s="632"/>
      <c r="BZS389" s="632"/>
      <c r="BZT389" s="632"/>
      <c r="BZU389" s="632"/>
      <c r="BZV389" s="632"/>
      <c r="BZW389" s="632"/>
      <c r="BZX389" s="632"/>
      <c r="BZY389" s="632"/>
      <c r="BZZ389" s="632"/>
      <c r="CAA389" s="632"/>
      <c r="CAB389" s="632"/>
      <c r="CAC389" s="632"/>
      <c r="CAD389" s="632"/>
      <c r="CAE389" s="632"/>
      <c r="CAF389" s="632"/>
      <c r="CAG389" s="632"/>
      <c r="CAH389" s="632"/>
      <c r="CAI389" s="632"/>
      <c r="CAJ389" s="632"/>
      <c r="CAK389" s="632"/>
      <c r="CAL389" s="632"/>
      <c r="CAM389" s="632"/>
      <c r="CAN389" s="632"/>
      <c r="CAO389" s="632"/>
      <c r="CAP389" s="632"/>
      <c r="CAQ389" s="632"/>
      <c r="CAR389" s="632"/>
      <c r="CAS389" s="632"/>
      <c r="CAT389" s="632"/>
      <c r="CAU389" s="632"/>
      <c r="CAV389" s="632"/>
      <c r="CAW389" s="632"/>
      <c r="CAX389" s="632"/>
      <c r="CAY389" s="632"/>
      <c r="CAZ389" s="632"/>
      <c r="CBA389" s="632"/>
      <c r="CBB389" s="632"/>
      <c r="CBC389" s="632"/>
      <c r="CBD389" s="632"/>
      <c r="CBE389" s="632"/>
      <c r="CBF389" s="632"/>
      <c r="CBG389" s="632"/>
      <c r="CBH389" s="632"/>
      <c r="CBI389" s="632"/>
      <c r="CBJ389" s="632"/>
      <c r="CBK389" s="632"/>
      <c r="CBL389" s="632"/>
      <c r="CBM389" s="632"/>
      <c r="CBN389" s="632"/>
      <c r="CBO389" s="632"/>
      <c r="CBP389" s="632"/>
      <c r="CBQ389" s="632"/>
      <c r="CBR389" s="632"/>
      <c r="CBS389" s="632"/>
      <c r="CBT389" s="632"/>
      <c r="CBU389" s="632"/>
      <c r="CBV389" s="632"/>
      <c r="CBW389" s="632"/>
      <c r="CBX389" s="632"/>
      <c r="CBY389" s="632"/>
      <c r="CBZ389" s="632"/>
      <c r="CCA389" s="632"/>
      <c r="CCB389" s="632"/>
      <c r="CCC389" s="632"/>
      <c r="CCD389" s="632"/>
      <c r="CCE389" s="632"/>
      <c r="CCF389" s="632"/>
      <c r="CCG389" s="632"/>
      <c r="CCH389" s="632"/>
      <c r="CCI389" s="632"/>
      <c r="CCJ389" s="632"/>
      <c r="CCK389" s="632"/>
      <c r="CCL389" s="632"/>
      <c r="CCM389" s="632"/>
      <c r="CCN389" s="632"/>
      <c r="CCO389" s="632"/>
      <c r="CCP389" s="632"/>
      <c r="CCQ389" s="632"/>
      <c r="CCR389" s="632"/>
      <c r="CCS389" s="632"/>
      <c r="CCT389" s="632"/>
      <c r="CCU389" s="632"/>
      <c r="CCV389" s="632"/>
      <c r="CCW389" s="632"/>
      <c r="CCX389" s="632"/>
      <c r="CCY389" s="632"/>
      <c r="CCZ389" s="632"/>
      <c r="CDA389" s="632"/>
      <c r="CDB389" s="632"/>
      <c r="CDC389" s="632"/>
      <c r="CDD389" s="632"/>
      <c r="CDE389" s="632"/>
      <c r="CDF389" s="632"/>
      <c r="CDG389" s="632"/>
      <c r="CDH389" s="632"/>
      <c r="CDI389" s="632"/>
      <c r="CDJ389" s="632"/>
      <c r="CDK389" s="632"/>
      <c r="CDL389" s="632"/>
      <c r="CDM389" s="632"/>
      <c r="CDN389" s="632"/>
      <c r="CDO389" s="632"/>
      <c r="CDP389" s="632"/>
      <c r="CDQ389" s="632"/>
      <c r="CDR389" s="632"/>
      <c r="CDS389" s="632"/>
      <c r="CDT389" s="632"/>
      <c r="CDU389" s="632"/>
      <c r="CDV389" s="632"/>
      <c r="CDW389" s="632"/>
      <c r="CDX389" s="632"/>
      <c r="CDY389" s="632"/>
      <c r="CDZ389" s="632"/>
      <c r="CEA389" s="632"/>
      <c r="CEB389" s="632"/>
      <c r="CEC389" s="632"/>
      <c r="CED389" s="632"/>
      <c r="CEE389" s="632"/>
      <c r="CEF389" s="632"/>
      <c r="CEG389" s="632"/>
      <c r="CEH389" s="632"/>
      <c r="CEI389" s="632"/>
      <c r="CEJ389" s="632"/>
      <c r="CEK389" s="632"/>
      <c r="CEL389" s="632"/>
      <c r="CEM389" s="632"/>
      <c r="CEN389" s="632"/>
      <c r="CEO389" s="632"/>
      <c r="CEP389" s="632"/>
      <c r="CEQ389" s="632"/>
      <c r="CER389" s="632"/>
      <c r="CES389" s="632"/>
      <c r="CET389" s="632"/>
      <c r="CEU389" s="632"/>
      <c r="CEV389" s="632"/>
      <c r="CEW389" s="632"/>
      <c r="CEX389" s="632"/>
      <c r="CEY389" s="632"/>
      <c r="CEZ389" s="632"/>
      <c r="CFA389" s="632"/>
      <c r="CFB389" s="632"/>
      <c r="CFC389" s="632"/>
      <c r="CFD389" s="632"/>
      <c r="CFE389" s="632"/>
      <c r="CFF389" s="632"/>
      <c r="CFG389" s="632"/>
      <c r="CFH389" s="632"/>
      <c r="CFI389" s="632"/>
      <c r="CFJ389" s="632"/>
      <c r="CFK389" s="632"/>
      <c r="CFL389" s="632"/>
      <c r="CFM389" s="632"/>
      <c r="CFN389" s="632"/>
      <c r="CFO389" s="632"/>
      <c r="CFP389" s="632"/>
      <c r="CFQ389" s="632"/>
      <c r="CFR389" s="632"/>
      <c r="CFS389" s="632"/>
      <c r="CFT389" s="632"/>
      <c r="CFU389" s="632"/>
      <c r="CFV389" s="632"/>
      <c r="CFW389" s="632"/>
      <c r="CFX389" s="632"/>
      <c r="CFY389" s="632"/>
      <c r="CFZ389" s="632"/>
      <c r="CGA389" s="632"/>
      <c r="CGB389" s="632"/>
      <c r="CGC389" s="632"/>
      <c r="CGD389" s="632"/>
      <c r="CGE389" s="632"/>
      <c r="CGF389" s="632"/>
      <c r="CGG389" s="632"/>
      <c r="CGH389" s="632"/>
      <c r="CGI389" s="632"/>
      <c r="CGJ389" s="632"/>
      <c r="CGK389" s="632"/>
      <c r="CGL389" s="632"/>
      <c r="CGM389" s="632"/>
      <c r="CGN389" s="632"/>
      <c r="CGO389" s="632"/>
      <c r="CGP389" s="632"/>
      <c r="CGQ389" s="632"/>
      <c r="CGR389" s="632"/>
      <c r="CGS389" s="632"/>
      <c r="CGT389" s="632"/>
      <c r="CGU389" s="632"/>
      <c r="CGV389" s="632"/>
      <c r="CGW389" s="632"/>
      <c r="CGX389" s="632"/>
      <c r="CGY389" s="632"/>
      <c r="CGZ389" s="632"/>
      <c r="CHA389" s="632"/>
      <c r="CHB389" s="632"/>
      <c r="CHC389" s="632"/>
      <c r="CHD389" s="632"/>
      <c r="CHE389" s="632"/>
      <c r="CHF389" s="632"/>
      <c r="CHG389" s="632"/>
      <c r="CHH389" s="632"/>
      <c r="CHI389" s="632"/>
      <c r="CHJ389" s="632"/>
      <c r="CHK389" s="632"/>
      <c r="CHL389" s="632"/>
      <c r="CHM389" s="632"/>
      <c r="CHN389" s="632"/>
      <c r="CHO389" s="632"/>
      <c r="CHP389" s="632"/>
      <c r="CHQ389" s="632"/>
      <c r="CHR389" s="632"/>
      <c r="CHS389" s="632"/>
      <c r="CHT389" s="632"/>
      <c r="CHU389" s="632"/>
      <c r="CHV389" s="632"/>
      <c r="CHW389" s="632"/>
      <c r="CHX389" s="632"/>
      <c r="CHY389" s="632"/>
      <c r="CHZ389" s="632"/>
      <c r="CIA389" s="632"/>
      <c r="CIB389" s="632"/>
      <c r="CIC389" s="632"/>
      <c r="CID389" s="632"/>
      <c r="CIE389" s="632"/>
      <c r="CIF389" s="632"/>
      <c r="CIG389" s="632"/>
      <c r="CIH389" s="632"/>
      <c r="CII389" s="632"/>
      <c r="CIJ389" s="632"/>
      <c r="CIK389" s="632"/>
      <c r="CIL389" s="632"/>
      <c r="CIM389" s="632"/>
      <c r="CIN389" s="632"/>
      <c r="CIO389" s="632"/>
      <c r="CIP389" s="632"/>
      <c r="CIQ389" s="632"/>
      <c r="CIR389" s="632"/>
      <c r="CIS389" s="632"/>
      <c r="CIT389" s="632"/>
      <c r="CIU389" s="632"/>
      <c r="CIV389" s="632"/>
      <c r="CIW389" s="632"/>
      <c r="CIX389" s="632"/>
      <c r="CIY389" s="632"/>
      <c r="CIZ389" s="632"/>
      <c r="CJA389" s="632"/>
      <c r="CJB389" s="632"/>
      <c r="CJC389" s="632"/>
      <c r="CJD389" s="632"/>
      <c r="CJE389" s="632"/>
      <c r="CJF389" s="632"/>
      <c r="CJG389" s="632"/>
      <c r="CJH389" s="632"/>
      <c r="CJI389" s="632"/>
      <c r="CJJ389" s="632"/>
      <c r="CJK389" s="632"/>
      <c r="CJL389" s="632"/>
      <c r="CJM389" s="632"/>
      <c r="CJN389" s="632"/>
      <c r="CJO389" s="632"/>
      <c r="CJP389" s="632"/>
      <c r="CJQ389" s="632"/>
      <c r="CJR389" s="632"/>
      <c r="CJS389" s="632"/>
      <c r="CJT389" s="632"/>
      <c r="CJU389" s="632"/>
      <c r="CJV389" s="632"/>
      <c r="CJW389" s="632"/>
      <c r="CJX389" s="632"/>
      <c r="CJY389" s="632"/>
      <c r="CJZ389" s="632"/>
      <c r="CKA389" s="632"/>
      <c r="CKB389" s="632"/>
      <c r="CKC389" s="632"/>
      <c r="CKD389" s="632"/>
      <c r="CKE389" s="632"/>
      <c r="CKF389" s="632"/>
      <c r="CKG389" s="632"/>
      <c r="CKH389" s="632"/>
      <c r="CKI389" s="632"/>
      <c r="CKJ389" s="632"/>
      <c r="CKK389" s="632"/>
      <c r="CKL389" s="632"/>
      <c r="CKM389" s="632"/>
      <c r="CKN389" s="632"/>
      <c r="CKO389" s="632"/>
      <c r="CKP389" s="632"/>
      <c r="CKQ389" s="632"/>
      <c r="CKR389" s="632"/>
      <c r="CKS389" s="632"/>
      <c r="CKT389" s="632"/>
      <c r="CKU389" s="632"/>
      <c r="CKV389" s="632"/>
      <c r="CKW389" s="632"/>
      <c r="CKX389" s="632"/>
      <c r="CKY389" s="632"/>
      <c r="CKZ389" s="632"/>
      <c r="CLA389" s="632"/>
      <c r="CLB389" s="632"/>
      <c r="CLC389" s="632"/>
      <c r="CLD389" s="632"/>
      <c r="CLE389" s="632"/>
      <c r="CLF389" s="632"/>
      <c r="CLG389" s="632"/>
      <c r="CLH389" s="632"/>
      <c r="CLI389" s="632"/>
      <c r="CLJ389" s="632"/>
      <c r="CLK389" s="632"/>
      <c r="CLL389" s="632"/>
      <c r="CLM389" s="632"/>
      <c r="CLN389" s="632"/>
      <c r="CLO389" s="632"/>
      <c r="CLP389" s="632"/>
      <c r="CLQ389" s="632"/>
      <c r="CLR389" s="632"/>
      <c r="CLS389" s="632"/>
      <c r="CLT389" s="632"/>
      <c r="CLU389" s="632"/>
      <c r="CLV389" s="632"/>
      <c r="CLW389" s="632"/>
      <c r="CLX389" s="632"/>
      <c r="CLY389" s="632"/>
      <c r="CLZ389" s="632"/>
      <c r="CMA389" s="632"/>
      <c r="CMB389" s="632"/>
      <c r="CMC389" s="632"/>
      <c r="CMD389" s="632"/>
      <c r="CME389" s="632"/>
      <c r="CMF389" s="632"/>
      <c r="CMG389" s="632"/>
      <c r="CMH389" s="632"/>
      <c r="CMI389" s="632"/>
      <c r="CMJ389" s="632"/>
      <c r="CMK389" s="632"/>
      <c r="CML389" s="632"/>
      <c r="CMM389" s="632"/>
      <c r="CMN389" s="632"/>
      <c r="CMO389" s="632"/>
      <c r="CMP389" s="632"/>
      <c r="CMQ389" s="632"/>
      <c r="CMR389" s="632"/>
      <c r="CMS389" s="632"/>
      <c r="CMT389" s="632"/>
      <c r="CMU389" s="632"/>
      <c r="CMV389" s="632"/>
      <c r="CMW389" s="632"/>
      <c r="CMX389" s="632"/>
      <c r="CMY389" s="632"/>
      <c r="CMZ389" s="632"/>
      <c r="CNA389" s="632"/>
      <c r="CNB389" s="632"/>
      <c r="CNC389" s="632"/>
      <c r="CND389" s="632"/>
      <c r="CNE389" s="632"/>
      <c r="CNF389" s="632"/>
      <c r="CNG389" s="632"/>
      <c r="CNH389" s="632"/>
      <c r="CNI389" s="632"/>
      <c r="CNJ389" s="632"/>
      <c r="CNK389" s="632"/>
      <c r="CNL389" s="632"/>
      <c r="CNM389" s="632"/>
      <c r="CNN389" s="632"/>
      <c r="CNO389" s="632"/>
      <c r="CNP389" s="632"/>
      <c r="CNQ389" s="632"/>
      <c r="CNR389" s="632"/>
      <c r="CNS389" s="632"/>
      <c r="CNT389" s="632"/>
      <c r="CNU389" s="632"/>
      <c r="CNV389" s="632"/>
      <c r="CNW389" s="632"/>
      <c r="CNX389" s="632"/>
      <c r="CNY389" s="632"/>
      <c r="CNZ389" s="632"/>
      <c r="COA389" s="632"/>
      <c r="COB389" s="632"/>
      <c r="COC389" s="632"/>
      <c r="COD389" s="632"/>
      <c r="COE389" s="632"/>
      <c r="COF389" s="632"/>
      <c r="COG389" s="632"/>
      <c r="COH389" s="632"/>
      <c r="COI389" s="632"/>
      <c r="COJ389" s="632"/>
      <c r="COK389" s="632"/>
      <c r="COL389" s="632"/>
      <c r="COM389" s="632"/>
      <c r="CON389" s="632"/>
      <c r="COO389" s="632"/>
      <c r="COP389" s="632"/>
      <c r="COQ389" s="632"/>
      <c r="COR389" s="632"/>
      <c r="COS389" s="632"/>
      <c r="COT389" s="632"/>
      <c r="COU389" s="632"/>
      <c r="COV389" s="632"/>
      <c r="COW389" s="632"/>
      <c r="COX389" s="632"/>
      <c r="COY389" s="632"/>
      <c r="COZ389" s="632"/>
      <c r="CPA389" s="632"/>
      <c r="CPB389" s="632"/>
      <c r="CPC389" s="632"/>
      <c r="CPD389" s="632"/>
      <c r="CPE389" s="632"/>
      <c r="CPF389" s="632"/>
      <c r="CPG389" s="632"/>
      <c r="CPH389" s="632"/>
      <c r="CPI389" s="632"/>
      <c r="CPJ389" s="632"/>
      <c r="CPK389" s="632"/>
      <c r="CPL389" s="632"/>
      <c r="CPM389" s="632"/>
      <c r="CPN389" s="632"/>
      <c r="CPO389" s="632"/>
      <c r="CPP389" s="632"/>
      <c r="CPQ389" s="632"/>
      <c r="CPR389" s="632"/>
      <c r="CPS389" s="632"/>
      <c r="CPT389" s="632"/>
      <c r="CPU389" s="632"/>
      <c r="CPV389" s="632"/>
      <c r="CPW389" s="632"/>
      <c r="CPX389" s="632"/>
      <c r="CPY389" s="632"/>
      <c r="CPZ389" s="632"/>
      <c r="CQA389" s="632"/>
      <c r="CQB389" s="632"/>
      <c r="CQC389" s="632"/>
      <c r="CQD389" s="632"/>
      <c r="CQE389" s="632"/>
      <c r="CQF389" s="632"/>
      <c r="CQG389" s="632"/>
      <c r="CQH389" s="632"/>
      <c r="CQI389" s="632"/>
      <c r="CQJ389" s="632"/>
      <c r="CQK389" s="632"/>
      <c r="CQL389" s="632"/>
      <c r="CQM389" s="632"/>
      <c r="CQN389" s="632"/>
      <c r="CQO389" s="632"/>
      <c r="CQP389" s="632"/>
      <c r="CQQ389" s="632"/>
      <c r="CQR389" s="632"/>
      <c r="CQS389" s="632"/>
      <c r="CQT389" s="632"/>
      <c r="CQU389" s="632"/>
      <c r="CQV389" s="632"/>
      <c r="CQW389" s="632"/>
      <c r="CQX389" s="632"/>
      <c r="CQY389" s="632"/>
      <c r="CQZ389" s="632"/>
      <c r="CRA389" s="632"/>
      <c r="CRB389" s="632"/>
      <c r="CRC389" s="632"/>
      <c r="CRD389" s="632"/>
      <c r="CRE389" s="632"/>
      <c r="CRF389" s="632"/>
      <c r="CRG389" s="632"/>
      <c r="CRH389" s="632"/>
      <c r="CRI389" s="632"/>
      <c r="CRJ389" s="632"/>
      <c r="CRK389" s="632"/>
      <c r="CRL389" s="632"/>
      <c r="CRM389" s="632"/>
      <c r="CRN389" s="632"/>
      <c r="CRO389" s="632"/>
      <c r="CRP389" s="632"/>
      <c r="CRQ389" s="632"/>
      <c r="CRR389" s="632"/>
      <c r="CRS389" s="632"/>
      <c r="CRT389" s="632"/>
      <c r="CRU389" s="632"/>
      <c r="CRV389" s="632"/>
      <c r="CRW389" s="632"/>
      <c r="CRX389" s="632"/>
      <c r="CRY389" s="632"/>
      <c r="CRZ389" s="632"/>
      <c r="CSA389" s="632"/>
      <c r="CSB389" s="632"/>
      <c r="CSC389" s="632"/>
      <c r="CSD389" s="632"/>
      <c r="CSE389" s="632"/>
      <c r="CSF389" s="632"/>
      <c r="CSG389" s="632"/>
      <c r="CSH389" s="632"/>
      <c r="CSI389" s="632"/>
      <c r="CSJ389" s="632"/>
      <c r="CSK389" s="632"/>
      <c r="CSL389" s="632"/>
      <c r="CSM389" s="632"/>
      <c r="CSN389" s="632"/>
      <c r="CSO389" s="632"/>
      <c r="CSP389" s="632"/>
      <c r="CSQ389" s="632"/>
      <c r="CSR389" s="632"/>
      <c r="CSS389" s="632"/>
      <c r="CST389" s="632"/>
      <c r="CSU389" s="632"/>
      <c r="CSV389" s="632"/>
      <c r="CSW389" s="632"/>
      <c r="CSX389" s="632"/>
      <c r="CSY389" s="632"/>
      <c r="CSZ389" s="632"/>
      <c r="CTA389" s="632"/>
      <c r="CTB389" s="632"/>
      <c r="CTC389" s="632"/>
      <c r="CTD389" s="632"/>
      <c r="CTE389" s="632"/>
      <c r="CTF389" s="632"/>
      <c r="CTG389" s="632"/>
      <c r="CTH389" s="632"/>
      <c r="CTI389" s="632"/>
      <c r="CTJ389" s="632"/>
      <c r="CTK389" s="632"/>
      <c r="CTL389" s="632"/>
      <c r="CTM389" s="632"/>
      <c r="CTN389" s="632"/>
      <c r="CTO389" s="632"/>
      <c r="CTP389" s="632"/>
      <c r="CTQ389" s="632"/>
      <c r="CTR389" s="632"/>
      <c r="CTS389" s="632"/>
      <c r="CTT389" s="632"/>
      <c r="CTU389" s="632"/>
      <c r="CTV389" s="632"/>
      <c r="CTW389" s="632"/>
      <c r="CTX389" s="632"/>
      <c r="CTY389" s="632"/>
      <c r="CTZ389" s="632"/>
      <c r="CUA389" s="632"/>
      <c r="CUB389" s="632"/>
      <c r="CUC389" s="632"/>
      <c r="CUD389" s="632"/>
      <c r="CUE389" s="632"/>
      <c r="CUF389" s="632"/>
      <c r="CUG389" s="632"/>
      <c r="CUH389" s="632"/>
      <c r="CUI389" s="632"/>
      <c r="CUJ389" s="632"/>
      <c r="CUK389" s="632"/>
      <c r="CUL389" s="632"/>
      <c r="CUM389" s="632"/>
      <c r="CUN389" s="632"/>
      <c r="CUO389" s="632"/>
      <c r="CUP389" s="632"/>
      <c r="CUQ389" s="632"/>
      <c r="CUR389" s="632"/>
      <c r="CUS389" s="632"/>
      <c r="CUT389" s="632"/>
      <c r="CUU389" s="632"/>
      <c r="CUV389" s="632"/>
      <c r="CUW389" s="632"/>
      <c r="CUX389" s="632"/>
      <c r="CUY389" s="632"/>
      <c r="CUZ389" s="632"/>
      <c r="CVA389" s="632"/>
      <c r="CVB389" s="632"/>
      <c r="CVC389" s="632"/>
      <c r="CVD389" s="632"/>
      <c r="CVE389" s="632"/>
      <c r="CVF389" s="632"/>
      <c r="CVG389" s="632"/>
      <c r="CVH389" s="632"/>
      <c r="CVI389" s="632"/>
      <c r="CVJ389" s="632"/>
      <c r="CVK389" s="632"/>
      <c r="CVL389" s="632"/>
      <c r="CVM389" s="632"/>
      <c r="CVN389" s="632"/>
      <c r="CVO389" s="632"/>
      <c r="CVP389" s="632"/>
      <c r="CVQ389" s="632"/>
      <c r="CVR389" s="632"/>
      <c r="CVS389" s="632"/>
      <c r="CVT389" s="632"/>
      <c r="CVU389" s="632"/>
      <c r="CVV389" s="632"/>
      <c r="CVW389" s="632"/>
      <c r="CVX389" s="632"/>
      <c r="CVY389" s="632"/>
      <c r="CVZ389" s="632"/>
      <c r="CWA389" s="632"/>
      <c r="CWB389" s="632"/>
      <c r="CWC389" s="632"/>
      <c r="CWD389" s="632"/>
      <c r="CWE389" s="632"/>
      <c r="CWF389" s="632"/>
      <c r="CWG389" s="632"/>
      <c r="CWH389" s="632"/>
      <c r="CWI389" s="632"/>
      <c r="CWJ389" s="632"/>
      <c r="CWK389" s="632"/>
      <c r="CWL389" s="632"/>
      <c r="CWM389" s="632"/>
      <c r="CWN389" s="632"/>
      <c r="CWO389" s="632"/>
      <c r="CWP389" s="632"/>
      <c r="CWQ389" s="632"/>
      <c r="CWR389" s="632"/>
      <c r="CWS389" s="632"/>
      <c r="CWT389" s="632"/>
      <c r="CWU389" s="632"/>
      <c r="CWV389" s="632"/>
      <c r="CWW389" s="632"/>
      <c r="CWX389" s="632"/>
      <c r="CWY389" s="632"/>
      <c r="CWZ389" s="632"/>
      <c r="CXA389" s="632"/>
      <c r="CXB389" s="632"/>
      <c r="CXC389" s="632"/>
      <c r="CXD389" s="632"/>
      <c r="CXE389" s="632"/>
      <c r="CXF389" s="632"/>
      <c r="CXG389" s="632"/>
      <c r="CXH389" s="632"/>
      <c r="CXI389" s="632"/>
      <c r="CXJ389" s="632"/>
      <c r="CXK389" s="632"/>
      <c r="CXL389" s="632"/>
      <c r="CXM389" s="632"/>
      <c r="CXN389" s="632"/>
      <c r="CXO389" s="632"/>
      <c r="CXP389" s="632"/>
      <c r="CXQ389" s="632"/>
      <c r="CXR389" s="632"/>
      <c r="CXS389" s="632"/>
      <c r="CXT389" s="632"/>
      <c r="CXU389" s="632"/>
      <c r="CXV389" s="632"/>
      <c r="CXW389" s="632"/>
      <c r="CXX389" s="632"/>
      <c r="CXY389" s="632"/>
      <c r="CXZ389" s="632"/>
      <c r="CYA389" s="632"/>
      <c r="CYB389" s="632"/>
      <c r="CYC389" s="632"/>
      <c r="CYD389" s="632"/>
      <c r="CYE389" s="632"/>
      <c r="CYF389" s="632"/>
      <c r="CYG389" s="632"/>
      <c r="CYH389" s="632"/>
      <c r="CYI389" s="632"/>
      <c r="CYJ389" s="632"/>
      <c r="CYK389" s="632"/>
      <c r="CYL389" s="632"/>
      <c r="CYM389" s="632"/>
      <c r="CYN389" s="632"/>
      <c r="CYO389" s="632"/>
      <c r="CYP389" s="632"/>
      <c r="CYQ389" s="632"/>
      <c r="CYR389" s="632"/>
      <c r="CYS389" s="632"/>
      <c r="CYT389" s="632"/>
      <c r="CYU389" s="632"/>
      <c r="CYV389" s="632"/>
      <c r="CYW389" s="632"/>
      <c r="CYX389" s="632"/>
      <c r="CYY389" s="632"/>
      <c r="CYZ389" s="632"/>
      <c r="CZA389" s="632"/>
      <c r="CZB389" s="632"/>
      <c r="CZC389" s="632"/>
      <c r="CZD389" s="632"/>
      <c r="CZE389" s="632"/>
      <c r="CZF389" s="632"/>
      <c r="CZG389" s="632"/>
      <c r="CZH389" s="632"/>
      <c r="CZI389" s="632"/>
      <c r="CZJ389" s="632"/>
      <c r="CZK389" s="632"/>
      <c r="CZL389" s="632"/>
      <c r="CZM389" s="632"/>
      <c r="CZN389" s="632"/>
      <c r="CZO389" s="632"/>
      <c r="CZP389" s="632"/>
      <c r="CZQ389" s="632"/>
      <c r="CZR389" s="632"/>
      <c r="CZS389" s="632"/>
      <c r="CZT389" s="632"/>
      <c r="CZU389" s="632"/>
      <c r="CZV389" s="632"/>
      <c r="CZW389" s="632"/>
      <c r="CZX389" s="632"/>
      <c r="CZY389" s="632"/>
      <c r="CZZ389" s="632"/>
      <c r="DAA389" s="632"/>
      <c r="DAB389" s="632"/>
      <c r="DAC389" s="632"/>
      <c r="DAD389" s="632"/>
      <c r="DAE389" s="632"/>
      <c r="DAF389" s="632"/>
      <c r="DAG389" s="632"/>
      <c r="DAH389" s="632"/>
      <c r="DAI389" s="632"/>
      <c r="DAJ389" s="632"/>
      <c r="DAK389" s="632"/>
      <c r="DAL389" s="632"/>
      <c r="DAM389" s="632"/>
      <c r="DAN389" s="632"/>
      <c r="DAO389" s="632"/>
      <c r="DAP389" s="632"/>
      <c r="DAQ389" s="632"/>
      <c r="DAR389" s="632"/>
      <c r="DAS389" s="632"/>
      <c r="DAT389" s="632"/>
      <c r="DAU389" s="632"/>
      <c r="DAV389" s="632"/>
      <c r="DAW389" s="632"/>
      <c r="DAX389" s="632"/>
      <c r="DAY389" s="632"/>
      <c r="DAZ389" s="632"/>
      <c r="DBA389" s="632"/>
      <c r="DBB389" s="632"/>
      <c r="DBC389" s="632"/>
      <c r="DBD389" s="632"/>
      <c r="DBE389" s="632"/>
      <c r="DBF389" s="632"/>
      <c r="DBG389" s="632"/>
      <c r="DBH389" s="632"/>
      <c r="DBI389" s="632"/>
      <c r="DBJ389" s="632"/>
      <c r="DBK389" s="632"/>
      <c r="DBL389" s="632"/>
      <c r="DBM389" s="632"/>
      <c r="DBN389" s="632"/>
      <c r="DBO389" s="632"/>
      <c r="DBP389" s="632"/>
      <c r="DBQ389" s="632"/>
      <c r="DBR389" s="632"/>
      <c r="DBS389" s="632"/>
      <c r="DBT389" s="632"/>
      <c r="DBU389" s="632"/>
      <c r="DBV389" s="632"/>
      <c r="DBW389" s="632"/>
      <c r="DBX389" s="632"/>
      <c r="DBY389" s="632"/>
      <c r="DBZ389" s="632"/>
      <c r="DCA389" s="632"/>
      <c r="DCB389" s="632"/>
      <c r="DCC389" s="632"/>
      <c r="DCD389" s="632"/>
      <c r="DCE389" s="632"/>
      <c r="DCF389" s="632"/>
      <c r="DCG389" s="632"/>
      <c r="DCH389" s="632"/>
      <c r="DCI389" s="632"/>
      <c r="DCJ389" s="632"/>
      <c r="DCK389" s="632"/>
      <c r="DCL389" s="632"/>
      <c r="DCM389" s="632"/>
      <c r="DCN389" s="632"/>
      <c r="DCO389" s="632"/>
      <c r="DCP389" s="632"/>
      <c r="DCQ389" s="632"/>
      <c r="DCR389" s="632"/>
      <c r="DCS389" s="632"/>
      <c r="DCT389" s="632"/>
      <c r="DCU389" s="632"/>
      <c r="DCV389" s="632"/>
      <c r="DCW389" s="632"/>
      <c r="DCX389" s="632"/>
      <c r="DCY389" s="632"/>
      <c r="DCZ389" s="632"/>
      <c r="DDA389" s="632"/>
      <c r="DDB389" s="632"/>
      <c r="DDC389" s="632"/>
      <c r="DDD389" s="632"/>
      <c r="DDE389" s="632"/>
      <c r="DDF389" s="632"/>
      <c r="DDG389" s="632"/>
      <c r="DDH389" s="632"/>
      <c r="DDI389" s="632"/>
      <c r="DDJ389" s="632"/>
      <c r="DDK389" s="632"/>
      <c r="DDL389" s="632"/>
      <c r="DDM389" s="632"/>
      <c r="DDN389" s="632"/>
      <c r="DDO389" s="632"/>
      <c r="DDP389" s="632"/>
      <c r="DDQ389" s="632"/>
      <c r="DDR389" s="632"/>
      <c r="DDS389" s="632"/>
      <c r="DDT389" s="632"/>
      <c r="DDU389" s="632"/>
      <c r="DDV389" s="632"/>
      <c r="DDW389" s="632"/>
      <c r="DDX389" s="632"/>
      <c r="DDY389" s="632"/>
      <c r="DDZ389" s="632"/>
      <c r="DEA389" s="632"/>
      <c r="DEB389" s="632"/>
      <c r="DEC389" s="632"/>
      <c r="DED389" s="632"/>
      <c r="DEE389" s="632"/>
      <c r="DEF389" s="632"/>
      <c r="DEG389" s="632"/>
      <c r="DEH389" s="632"/>
      <c r="DEI389" s="632"/>
      <c r="DEJ389" s="632"/>
      <c r="DEK389" s="632"/>
      <c r="DEL389" s="632"/>
      <c r="DEM389" s="632"/>
      <c r="DEN389" s="632"/>
      <c r="DEO389" s="632"/>
      <c r="DEP389" s="632"/>
      <c r="DEQ389" s="632"/>
      <c r="DER389" s="632"/>
      <c r="DES389" s="632"/>
      <c r="DET389" s="632"/>
      <c r="DEU389" s="632"/>
      <c r="DEV389" s="632"/>
      <c r="DEW389" s="632"/>
      <c r="DEX389" s="632"/>
      <c r="DEY389" s="632"/>
      <c r="DEZ389" s="632"/>
      <c r="DFA389" s="632"/>
      <c r="DFB389" s="632"/>
      <c r="DFC389" s="632"/>
      <c r="DFD389" s="632"/>
      <c r="DFE389" s="632"/>
      <c r="DFF389" s="632"/>
      <c r="DFG389" s="632"/>
      <c r="DFH389" s="632"/>
      <c r="DFI389" s="632"/>
      <c r="DFJ389" s="632"/>
      <c r="DFK389" s="632"/>
      <c r="DFL389" s="632"/>
      <c r="DFM389" s="632"/>
      <c r="DFN389" s="632"/>
      <c r="DFO389" s="632"/>
      <c r="DFP389" s="632"/>
      <c r="DFQ389" s="632"/>
      <c r="DFR389" s="632"/>
      <c r="DFS389" s="632"/>
      <c r="DFT389" s="632"/>
      <c r="DFU389" s="632"/>
      <c r="DFV389" s="632"/>
      <c r="DFW389" s="632"/>
      <c r="DFX389" s="632"/>
      <c r="DFY389" s="632"/>
      <c r="DFZ389" s="632"/>
      <c r="DGA389" s="632"/>
      <c r="DGB389" s="632"/>
      <c r="DGC389" s="632"/>
      <c r="DGD389" s="632"/>
      <c r="DGE389" s="632"/>
      <c r="DGF389" s="632"/>
      <c r="DGG389" s="632"/>
      <c r="DGH389" s="632"/>
      <c r="DGI389" s="632"/>
      <c r="DGJ389" s="632"/>
      <c r="DGK389" s="632"/>
      <c r="DGL389" s="632"/>
      <c r="DGM389" s="632"/>
      <c r="DGN389" s="632"/>
      <c r="DGO389" s="632"/>
      <c r="DGP389" s="632"/>
      <c r="DGQ389" s="632"/>
      <c r="DGR389" s="632"/>
      <c r="DGS389" s="632"/>
      <c r="DGT389" s="632"/>
      <c r="DGU389" s="632"/>
      <c r="DGV389" s="632"/>
      <c r="DGW389" s="632"/>
      <c r="DGX389" s="632"/>
      <c r="DGY389" s="632"/>
      <c r="DGZ389" s="632"/>
      <c r="DHA389" s="632"/>
      <c r="DHB389" s="632"/>
      <c r="DHC389" s="632"/>
      <c r="DHD389" s="632"/>
      <c r="DHE389" s="632"/>
      <c r="DHF389" s="632"/>
      <c r="DHG389" s="632"/>
      <c r="DHH389" s="632"/>
      <c r="DHI389" s="632"/>
      <c r="DHJ389" s="632"/>
      <c r="DHK389" s="632"/>
      <c r="DHL389" s="632"/>
      <c r="DHM389" s="632"/>
      <c r="DHN389" s="632"/>
      <c r="DHO389" s="632"/>
      <c r="DHP389" s="632"/>
      <c r="DHQ389" s="632"/>
      <c r="DHR389" s="632"/>
      <c r="DHS389" s="632"/>
      <c r="DHT389" s="632"/>
      <c r="DHU389" s="632"/>
      <c r="DHV389" s="632"/>
      <c r="DHW389" s="632"/>
      <c r="DHX389" s="632"/>
      <c r="DHY389" s="632"/>
      <c r="DHZ389" s="632"/>
      <c r="DIA389" s="632"/>
      <c r="DIB389" s="632"/>
      <c r="DIC389" s="632"/>
      <c r="DID389" s="632"/>
      <c r="DIE389" s="632"/>
      <c r="DIF389" s="632"/>
      <c r="DIG389" s="632"/>
      <c r="DIH389" s="632"/>
      <c r="DII389" s="632"/>
      <c r="DIJ389" s="632"/>
      <c r="DIK389" s="632"/>
      <c r="DIL389" s="632"/>
      <c r="DIM389" s="632"/>
      <c r="DIN389" s="632"/>
      <c r="DIO389" s="632"/>
      <c r="DIP389" s="632"/>
      <c r="DIQ389" s="632"/>
      <c r="DIR389" s="632"/>
      <c r="DIS389" s="632"/>
      <c r="DIT389" s="632"/>
      <c r="DIU389" s="632"/>
      <c r="DIV389" s="632"/>
      <c r="DIW389" s="632"/>
      <c r="DIX389" s="632"/>
      <c r="DIY389" s="632"/>
      <c r="DIZ389" s="632"/>
      <c r="DJA389" s="632"/>
      <c r="DJB389" s="632"/>
      <c r="DJC389" s="632"/>
      <c r="DJD389" s="632"/>
      <c r="DJE389" s="632"/>
      <c r="DJF389" s="632"/>
      <c r="DJG389" s="632"/>
      <c r="DJH389" s="632"/>
      <c r="DJI389" s="632"/>
      <c r="DJJ389" s="632"/>
      <c r="DJK389" s="632"/>
      <c r="DJL389" s="632"/>
      <c r="DJM389" s="632"/>
      <c r="DJN389" s="632"/>
      <c r="DJO389" s="632"/>
      <c r="DJP389" s="632"/>
      <c r="DJQ389" s="632"/>
      <c r="DJR389" s="632"/>
      <c r="DJS389" s="632"/>
      <c r="DJT389" s="632"/>
      <c r="DJU389" s="632"/>
      <c r="DJV389" s="632"/>
      <c r="DJW389" s="632"/>
      <c r="DJX389" s="632"/>
      <c r="DJY389" s="632"/>
      <c r="DJZ389" s="632"/>
      <c r="DKA389" s="632"/>
      <c r="DKB389" s="632"/>
      <c r="DKC389" s="632"/>
      <c r="DKD389" s="632"/>
      <c r="DKE389" s="632"/>
      <c r="DKF389" s="632"/>
      <c r="DKG389" s="632"/>
      <c r="DKH389" s="632"/>
      <c r="DKI389" s="632"/>
      <c r="DKJ389" s="632"/>
      <c r="DKK389" s="632"/>
      <c r="DKL389" s="632"/>
      <c r="DKM389" s="632"/>
      <c r="DKN389" s="632"/>
      <c r="DKO389" s="632"/>
      <c r="DKP389" s="632"/>
      <c r="DKQ389" s="632"/>
      <c r="DKR389" s="632"/>
      <c r="DKS389" s="632"/>
      <c r="DKT389" s="632"/>
      <c r="DKU389" s="632"/>
      <c r="DKV389" s="632"/>
      <c r="DKW389" s="632"/>
      <c r="DKX389" s="632"/>
      <c r="DKY389" s="632"/>
      <c r="DKZ389" s="632"/>
      <c r="DLA389" s="632"/>
      <c r="DLB389" s="632"/>
      <c r="DLC389" s="632"/>
      <c r="DLD389" s="632"/>
      <c r="DLE389" s="632"/>
      <c r="DLF389" s="632"/>
      <c r="DLG389" s="632"/>
      <c r="DLH389" s="632"/>
      <c r="DLI389" s="632"/>
      <c r="DLJ389" s="632"/>
      <c r="DLK389" s="632"/>
      <c r="DLL389" s="632"/>
      <c r="DLM389" s="632"/>
      <c r="DLN389" s="632"/>
      <c r="DLO389" s="632"/>
      <c r="DLP389" s="632"/>
      <c r="DLQ389" s="632"/>
      <c r="DLR389" s="632"/>
      <c r="DLS389" s="632"/>
      <c r="DLT389" s="632"/>
      <c r="DLU389" s="632"/>
      <c r="DLV389" s="632"/>
      <c r="DLW389" s="632"/>
      <c r="DLX389" s="632"/>
      <c r="DLY389" s="632"/>
      <c r="DLZ389" s="632"/>
      <c r="DMA389" s="632"/>
      <c r="DMB389" s="632"/>
      <c r="DMC389" s="632"/>
      <c r="DMD389" s="632"/>
      <c r="DME389" s="632"/>
      <c r="DMF389" s="632"/>
      <c r="DMG389" s="632"/>
      <c r="DMH389" s="632"/>
      <c r="DMI389" s="632"/>
      <c r="DMJ389" s="632"/>
      <c r="DMK389" s="632"/>
      <c r="DML389" s="632"/>
      <c r="DMM389" s="632"/>
      <c r="DMN389" s="632"/>
      <c r="DMO389" s="632"/>
      <c r="DMP389" s="632"/>
      <c r="DMQ389" s="632"/>
      <c r="DMR389" s="632"/>
      <c r="DMS389" s="632"/>
      <c r="DMT389" s="632"/>
      <c r="DMU389" s="632"/>
      <c r="DMV389" s="632"/>
      <c r="DMW389" s="632"/>
      <c r="DMX389" s="632"/>
      <c r="DMY389" s="632"/>
      <c r="DMZ389" s="632"/>
      <c r="DNA389" s="632"/>
      <c r="DNB389" s="632"/>
      <c r="DNC389" s="632"/>
      <c r="DND389" s="632"/>
      <c r="DNE389" s="632"/>
      <c r="DNF389" s="632"/>
      <c r="DNG389" s="632"/>
      <c r="DNH389" s="632"/>
      <c r="DNI389" s="632"/>
      <c r="DNJ389" s="632"/>
      <c r="DNK389" s="632"/>
      <c r="DNL389" s="632"/>
      <c r="DNM389" s="632"/>
      <c r="DNN389" s="632"/>
      <c r="DNO389" s="632"/>
      <c r="DNP389" s="632"/>
      <c r="DNQ389" s="632"/>
      <c r="DNR389" s="632"/>
      <c r="DNS389" s="632"/>
      <c r="DNT389" s="632"/>
      <c r="DNU389" s="632"/>
      <c r="DNV389" s="632"/>
      <c r="DNW389" s="632"/>
      <c r="DNX389" s="632"/>
      <c r="DNY389" s="632"/>
      <c r="DNZ389" s="632"/>
      <c r="DOA389" s="632"/>
      <c r="DOB389" s="632"/>
      <c r="DOC389" s="632"/>
      <c r="DOD389" s="632"/>
      <c r="DOE389" s="632"/>
      <c r="DOF389" s="632"/>
      <c r="DOG389" s="632"/>
      <c r="DOH389" s="632"/>
      <c r="DOI389" s="632"/>
      <c r="DOJ389" s="632"/>
      <c r="DOK389" s="632"/>
      <c r="DOL389" s="632"/>
      <c r="DOM389" s="632"/>
      <c r="DON389" s="632"/>
      <c r="DOO389" s="632"/>
      <c r="DOP389" s="632"/>
      <c r="DOQ389" s="632"/>
      <c r="DOR389" s="632"/>
      <c r="DOS389" s="632"/>
      <c r="DOT389" s="632"/>
      <c r="DOU389" s="632"/>
      <c r="DOV389" s="632"/>
      <c r="DOW389" s="632"/>
      <c r="DOX389" s="632"/>
      <c r="DOY389" s="632"/>
      <c r="DOZ389" s="632"/>
      <c r="DPA389" s="632"/>
      <c r="DPB389" s="632"/>
      <c r="DPC389" s="632"/>
      <c r="DPD389" s="632"/>
      <c r="DPE389" s="632"/>
      <c r="DPF389" s="632"/>
      <c r="DPG389" s="632"/>
      <c r="DPH389" s="632"/>
      <c r="DPI389" s="632"/>
      <c r="DPJ389" s="632"/>
      <c r="DPK389" s="632"/>
      <c r="DPL389" s="632"/>
      <c r="DPM389" s="632"/>
      <c r="DPN389" s="632"/>
      <c r="DPO389" s="632"/>
      <c r="DPP389" s="632"/>
      <c r="DPQ389" s="632"/>
      <c r="DPR389" s="632"/>
      <c r="DPS389" s="632"/>
      <c r="DPT389" s="632"/>
      <c r="DPU389" s="632"/>
      <c r="DPV389" s="632"/>
      <c r="DPW389" s="632"/>
      <c r="DPX389" s="632"/>
      <c r="DPY389" s="632"/>
      <c r="DPZ389" s="632"/>
      <c r="DQA389" s="632"/>
      <c r="DQB389" s="632"/>
      <c r="DQC389" s="632"/>
      <c r="DQD389" s="632"/>
      <c r="DQE389" s="632"/>
      <c r="DQF389" s="632"/>
      <c r="DQG389" s="632"/>
      <c r="DQH389" s="632"/>
      <c r="DQI389" s="632"/>
      <c r="DQJ389" s="632"/>
      <c r="DQK389" s="632"/>
      <c r="DQL389" s="632"/>
      <c r="DQM389" s="632"/>
      <c r="DQN389" s="632"/>
      <c r="DQO389" s="632"/>
      <c r="DQP389" s="632"/>
      <c r="DQQ389" s="632"/>
      <c r="DQR389" s="632"/>
      <c r="DQS389" s="632"/>
      <c r="DQT389" s="632"/>
      <c r="DQU389" s="632"/>
      <c r="DQV389" s="632"/>
      <c r="DQW389" s="632"/>
      <c r="DQX389" s="632"/>
      <c r="DQY389" s="632"/>
      <c r="DQZ389" s="632"/>
      <c r="DRA389" s="632"/>
      <c r="DRB389" s="632"/>
      <c r="DRC389" s="632"/>
      <c r="DRD389" s="632"/>
      <c r="DRE389" s="632"/>
      <c r="DRF389" s="632"/>
      <c r="DRG389" s="632"/>
      <c r="DRH389" s="632"/>
      <c r="DRI389" s="632"/>
      <c r="DRJ389" s="632"/>
      <c r="DRK389" s="632"/>
      <c r="DRL389" s="632"/>
      <c r="DRM389" s="632"/>
      <c r="DRN389" s="632"/>
      <c r="DRO389" s="632"/>
      <c r="DRP389" s="632"/>
      <c r="DRQ389" s="632"/>
      <c r="DRR389" s="632"/>
      <c r="DRS389" s="632"/>
      <c r="DRT389" s="632"/>
      <c r="DRU389" s="632"/>
      <c r="DRV389" s="632"/>
      <c r="DRW389" s="632"/>
      <c r="DRX389" s="632"/>
      <c r="DRY389" s="632"/>
      <c r="DRZ389" s="632"/>
      <c r="DSA389" s="632"/>
      <c r="DSB389" s="632"/>
      <c r="DSC389" s="632"/>
      <c r="DSD389" s="632"/>
      <c r="DSE389" s="632"/>
      <c r="DSF389" s="632"/>
      <c r="DSG389" s="632"/>
      <c r="DSH389" s="632"/>
      <c r="DSI389" s="632"/>
      <c r="DSJ389" s="632"/>
      <c r="DSK389" s="632"/>
      <c r="DSL389" s="632"/>
      <c r="DSM389" s="632"/>
      <c r="DSN389" s="632"/>
      <c r="DSO389" s="632"/>
      <c r="DSP389" s="632"/>
      <c r="DSQ389" s="632"/>
      <c r="DSR389" s="632"/>
      <c r="DSS389" s="632"/>
      <c r="DST389" s="632"/>
      <c r="DSU389" s="632"/>
      <c r="DSV389" s="632"/>
      <c r="DSW389" s="632"/>
      <c r="DSX389" s="632"/>
      <c r="DSY389" s="632"/>
      <c r="DSZ389" s="632"/>
      <c r="DTA389" s="632"/>
      <c r="DTB389" s="632"/>
      <c r="DTC389" s="632"/>
      <c r="DTD389" s="632"/>
      <c r="DTE389" s="632"/>
      <c r="DTF389" s="632"/>
      <c r="DTG389" s="632"/>
      <c r="DTH389" s="632"/>
      <c r="DTI389" s="632"/>
      <c r="DTJ389" s="632"/>
      <c r="DTK389" s="632"/>
      <c r="DTL389" s="632"/>
      <c r="DTM389" s="632"/>
      <c r="DTN389" s="632"/>
      <c r="DTO389" s="632"/>
      <c r="DTP389" s="632"/>
      <c r="DTQ389" s="632"/>
      <c r="DTR389" s="632"/>
      <c r="DTS389" s="632"/>
      <c r="DTT389" s="632"/>
      <c r="DTU389" s="632"/>
      <c r="DTV389" s="632"/>
      <c r="DTW389" s="632"/>
      <c r="DTX389" s="632"/>
      <c r="DTY389" s="632"/>
      <c r="DTZ389" s="632"/>
      <c r="DUA389" s="632"/>
      <c r="DUB389" s="632"/>
      <c r="DUC389" s="632"/>
      <c r="DUD389" s="632"/>
      <c r="DUE389" s="632"/>
      <c r="DUF389" s="632"/>
      <c r="DUG389" s="632"/>
      <c r="DUH389" s="632"/>
      <c r="DUI389" s="632"/>
      <c r="DUJ389" s="632"/>
      <c r="DUK389" s="632"/>
      <c r="DUL389" s="632"/>
      <c r="DUM389" s="632"/>
      <c r="DUN389" s="632"/>
      <c r="DUO389" s="632"/>
      <c r="DUP389" s="632"/>
      <c r="DUQ389" s="632"/>
      <c r="DUR389" s="632"/>
      <c r="DUS389" s="632"/>
      <c r="DUT389" s="632"/>
      <c r="DUU389" s="632"/>
      <c r="DUV389" s="632"/>
      <c r="DUW389" s="632"/>
      <c r="DUX389" s="632"/>
      <c r="DUY389" s="632"/>
      <c r="DUZ389" s="632"/>
      <c r="DVA389" s="632"/>
      <c r="DVB389" s="632"/>
      <c r="DVC389" s="632"/>
      <c r="DVD389" s="632"/>
      <c r="DVE389" s="632"/>
      <c r="DVF389" s="632"/>
      <c r="DVG389" s="632"/>
      <c r="DVH389" s="632"/>
      <c r="DVI389" s="632"/>
      <c r="DVJ389" s="632"/>
      <c r="DVK389" s="632"/>
      <c r="DVL389" s="632"/>
      <c r="DVM389" s="632"/>
      <c r="DVN389" s="632"/>
      <c r="DVO389" s="632"/>
      <c r="DVP389" s="632"/>
      <c r="DVQ389" s="632"/>
      <c r="DVR389" s="632"/>
      <c r="DVS389" s="632"/>
      <c r="DVT389" s="632"/>
      <c r="DVU389" s="632"/>
      <c r="DVV389" s="632"/>
      <c r="DVW389" s="632"/>
      <c r="DVX389" s="632"/>
      <c r="DVY389" s="632"/>
      <c r="DVZ389" s="632"/>
      <c r="DWA389" s="632"/>
      <c r="DWB389" s="632"/>
      <c r="DWC389" s="632"/>
      <c r="DWD389" s="632"/>
      <c r="DWE389" s="632"/>
      <c r="DWF389" s="632"/>
      <c r="DWG389" s="632"/>
      <c r="DWH389" s="632"/>
      <c r="DWI389" s="632"/>
      <c r="DWJ389" s="632"/>
      <c r="DWK389" s="632"/>
      <c r="DWL389" s="632"/>
      <c r="DWM389" s="632"/>
      <c r="DWN389" s="632"/>
      <c r="DWO389" s="632"/>
      <c r="DWP389" s="632"/>
      <c r="DWQ389" s="632"/>
      <c r="DWR389" s="632"/>
      <c r="DWS389" s="632"/>
      <c r="DWT389" s="632"/>
      <c r="DWU389" s="632"/>
      <c r="DWV389" s="632"/>
      <c r="DWW389" s="632"/>
      <c r="DWX389" s="632"/>
      <c r="DWY389" s="632"/>
      <c r="DWZ389" s="632"/>
      <c r="DXA389" s="632"/>
      <c r="DXB389" s="632"/>
      <c r="DXC389" s="632"/>
      <c r="DXD389" s="632"/>
      <c r="DXE389" s="632"/>
      <c r="DXF389" s="632"/>
      <c r="DXG389" s="632"/>
      <c r="DXH389" s="632"/>
      <c r="DXI389" s="632"/>
      <c r="DXJ389" s="632"/>
      <c r="DXK389" s="632"/>
      <c r="DXL389" s="632"/>
      <c r="DXM389" s="632"/>
      <c r="DXN389" s="632"/>
      <c r="DXO389" s="632"/>
      <c r="DXP389" s="632"/>
      <c r="DXQ389" s="632"/>
      <c r="DXR389" s="632"/>
      <c r="DXS389" s="632"/>
      <c r="DXT389" s="632"/>
      <c r="DXU389" s="632"/>
      <c r="DXV389" s="632"/>
      <c r="DXW389" s="632"/>
      <c r="DXX389" s="632"/>
      <c r="DXY389" s="632"/>
      <c r="DXZ389" s="632"/>
      <c r="DYA389" s="632"/>
      <c r="DYB389" s="632"/>
      <c r="DYC389" s="632"/>
      <c r="DYD389" s="632"/>
      <c r="DYE389" s="632"/>
      <c r="DYF389" s="632"/>
      <c r="DYG389" s="632"/>
      <c r="DYH389" s="632"/>
      <c r="DYI389" s="632"/>
      <c r="DYJ389" s="632"/>
      <c r="DYK389" s="632"/>
      <c r="DYL389" s="632"/>
      <c r="DYM389" s="632"/>
      <c r="DYN389" s="632"/>
      <c r="DYO389" s="632"/>
      <c r="DYP389" s="632"/>
      <c r="DYQ389" s="632"/>
      <c r="DYR389" s="632"/>
      <c r="DYS389" s="632"/>
      <c r="DYT389" s="632"/>
      <c r="DYU389" s="632"/>
      <c r="DYV389" s="632"/>
      <c r="DYW389" s="632"/>
      <c r="DYX389" s="632"/>
      <c r="DYY389" s="632"/>
      <c r="DYZ389" s="632"/>
      <c r="DZA389" s="632"/>
      <c r="DZB389" s="632"/>
      <c r="DZC389" s="632"/>
      <c r="DZD389" s="632"/>
      <c r="DZE389" s="632"/>
      <c r="DZF389" s="632"/>
      <c r="DZG389" s="632"/>
      <c r="DZH389" s="632"/>
      <c r="DZI389" s="632"/>
      <c r="DZJ389" s="632"/>
      <c r="DZK389" s="632"/>
      <c r="DZL389" s="632"/>
      <c r="DZM389" s="632"/>
      <c r="DZN389" s="632"/>
      <c r="DZO389" s="632"/>
      <c r="DZP389" s="632"/>
      <c r="DZQ389" s="632"/>
      <c r="DZR389" s="632"/>
      <c r="DZS389" s="632"/>
      <c r="DZT389" s="632"/>
      <c r="DZU389" s="632"/>
      <c r="DZV389" s="632"/>
      <c r="DZW389" s="632"/>
      <c r="DZX389" s="632"/>
      <c r="DZY389" s="632"/>
      <c r="DZZ389" s="632"/>
      <c r="EAA389" s="632"/>
      <c r="EAB389" s="632"/>
      <c r="EAC389" s="632"/>
      <c r="EAD389" s="632"/>
      <c r="EAE389" s="632"/>
      <c r="EAF389" s="632"/>
      <c r="EAG389" s="632"/>
      <c r="EAH389" s="632"/>
      <c r="EAI389" s="632"/>
      <c r="EAJ389" s="632"/>
      <c r="EAK389" s="632"/>
      <c r="EAL389" s="632"/>
      <c r="EAM389" s="632"/>
      <c r="EAN389" s="632"/>
      <c r="EAO389" s="632"/>
      <c r="EAP389" s="632"/>
      <c r="EAQ389" s="632"/>
      <c r="EAR389" s="632"/>
      <c r="EAS389" s="632"/>
      <c r="EAT389" s="632"/>
      <c r="EAU389" s="632"/>
      <c r="EAV389" s="632"/>
      <c r="EAW389" s="632"/>
      <c r="EAX389" s="632"/>
      <c r="EAY389" s="632"/>
      <c r="EAZ389" s="632"/>
      <c r="EBA389" s="632"/>
      <c r="EBB389" s="632"/>
      <c r="EBC389" s="632"/>
      <c r="EBD389" s="632"/>
      <c r="EBE389" s="632"/>
      <c r="EBF389" s="632"/>
      <c r="EBG389" s="632"/>
      <c r="EBH389" s="632"/>
      <c r="EBI389" s="632"/>
      <c r="EBJ389" s="632"/>
      <c r="EBK389" s="632"/>
      <c r="EBL389" s="632"/>
      <c r="EBM389" s="632"/>
      <c r="EBN389" s="632"/>
      <c r="EBO389" s="632"/>
      <c r="EBP389" s="632"/>
      <c r="EBQ389" s="632"/>
      <c r="EBR389" s="632"/>
      <c r="EBS389" s="632"/>
      <c r="EBT389" s="632"/>
      <c r="EBU389" s="632"/>
      <c r="EBV389" s="632"/>
      <c r="EBW389" s="632"/>
      <c r="EBX389" s="632"/>
      <c r="EBY389" s="632"/>
      <c r="EBZ389" s="632"/>
      <c r="ECA389" s="632"/>
      <c r="ECB389" s="632"/>
      <c r="ECC389" s="632"/>
      <c r="ECD389" s="632"/>
      <c r="ECE389" s="632"/>
      <c r="ECF389" s="632"/>
      <c r="ECG389" s="632"/>
      <c r="ECH389" s="632"/>
      <c r="ECI389" s="632"/>
      <c r="ECJ389" s="632"/>
      <c r="ECK389" s="632"/>
      <c r="ECL389" s="632"/>
      <c r="ECM389" s="632"/>
      <c r="ECN389" s="632"/>
      <c r="ECO389" s="632"/>
      <c r="ECP389" s="632"/>
      <c r="ECQ389" s="632"/>
      <c r="ECR389" s="632"/>
      <c r="ECS389" s="632"/>
      <c r="ECT389" s="632"/>
      <c r="ECU389" s="632"/>
      <c r="ECV389" s="632"/>
      <c r="ECW389" s="632"/>
      <c r="ECX389" s="632"/>
      <c r="ECY389" s="632"/>
      <c r="ECZ389" s="632"/>
      <c r="EDA389" s="632"/>
      <c r="EDB389" s="632"/>
      <c r="EDC389" s="632"/>
      <c r="EDD389" s="632"/>
      <c r="EDE389" s="632"/>
      <c r="EDF389" s="632"/>
      <c r="EDG389" s="632"/>
      <c r="EDH389" s="632"/>
      <c r="EDI389" s="632"/>
      <c r="EDJ389" s="632"/>
      <c r="EDK389" s="632"/>
      <c r="EDL389" s="632"/>
      <c r="EDM389" s="632"/>
      <c r="EDN389" s="632"/>
      <c r="EDO389" s="632"/>
      <c r="EDP389" s="632"/>
      <c r="EDQ389" s="632"/>
      <c r="EDR389" s="632"/>
      <c r="EDS389" s="632"/>
      <c r="EDT389" s="632"/>
      <c r="EDU389" s="632"/>
      <c r="EDV389" s="632"/>
      <c r="EDW389" s="632"/>
      <c r="EDX389" s="632"/>
      <c r="EDY389" s="632"/>
      <c r="EDZ389" s="632"/>
      <c r="EEA389" s="632"/>
      <c r="EEB389" s="632"/>
      <c r="EEC389" s="632"/>
      <c r="EED389" s="632"/>
      <c r="EEE389" s="632"/>
      <c r="EEF389" s="632"/>
      <c r="EEG389" s="632"/>
      <c r="EEH389" s="632"/>
      <c r="EEI389" s="632"/>
      <c r="EEJ389" s="632"/>
      <c r="EEK389" s="632"/>
      <c r="EEL389" s="632"/>
      <c r="EEM389" s="632"/>
      <c r="EEN389" s="632"/>
      <c r="EEO389" s="632"/>
      <c r="EEP389" s="632"/>
      <c r="EEQ389" s="632"/>
      <c r="EER389" s="632"/>
      <c r="EES389" s="632"/>
      <c r="EET389" s="632"/>
      <c r="EEU389" s="632"/>
      <c r="EEV389" s="632"/>
      <c r="EEW389" s="632"/>
      <c r="EEX389" s="632"/>
      <c r="EEY389" s="632"/>
      <c r="EEZ389" s="632"/>
      <c r="EFA389" s="632"/>
      <c r="EFB389" s="632"/>
      <c r="EFC389" s="632"/>
      <c r="EFD389" s="632"/>
      <c r="EFE389" s="632"/>
      <c r="EFF389" s="632"/>
      <c r="EFG389" s="632"/>
      <c r="EFH389" s="632"/>
      <c r="EFI389" s="632"/>
      <c r="EFJ389" s="632"/>
      <c r="EFK389" s="632"/>
      <c r="EFL389" s="632"/>
      <c r="EFM389" s="632"/>
      <c r="EFN389" s="632"/>
      <c r="EFO389" s="632"/>
      <c r="EFP389" s="632"/>
      <c r="EFQ389" s="632"/>
      <c r="EFR389" s="632"/>
      <c r="EFS389" s="632"/>
      <c r="EFT389" s="632"/>
      <c r="EFU389" s="632"/>
      <c r="EFV389" s="632"/>
      <c r="EFW389" s="632"/>
      <c r="EFX389" s="632"/>
      <c r="EFY389" s="632"/>
      <c r="EFZ389" s="632"/>
      <c r="EGA389" s="632"/>
      <c r="EGB389" s="632"/>
      <c r="EGC389" s="632"/>
      <c r="EGD389" s="632"/>
      <c r="EGE389" s="632"/>
      <c r="EGF389" s="632"/>
      <c r="EGG389" s="632"/>
      <c r="EGH389" s="632"/>
      <c r="EGI389" s="632"/>
      <c r="EGJ389" s="632"/>
      <c r="EGK389" s="632"/>
      <c r="EGL389" s="632"/>
      <c r="EGM389" s="632"/>
      <c r="EGN389" s="632"/>
      <c r="EGO389" s="632"/>
      <c r="EGP389" s="632"/>
      <c r="EGQ389" s="632"/>
      <c r="EGR389" s="632"/>
      <c r="EGS389" s="632"/>
      <c r="EGT389" s="632"/>
      <c r="EGU389" s="632"/>
      <c r="EGV389" s="632"/>
      <c r="EGW389" s="632"/>
      <c r="EGX389" s="632"/>
      <c r="EGY389" s="632"/>
      <c r="EGZ389" s="632"/>
      <c r="EHA389" s="632"/>
      <c r="EHB389" s="632"/>
      <c r="EHC389" s="632"/>
      <c r="EHD389" s="632"/>
      <c r="EHE389" s="632"/>
      <c r="EHF389" s="632"/>
      <c r="EHG389" s="632"/>
      <c r="EHH389" s="632"/>
      <c r="EHI389" s="632"/>
      <c r="EHJ389" s="632"/>
      <c r="EHK389" s="632"/>
      <c r="EHL389" s="632"/>
      <c r="EHM389" s="632"/>
      <c r="EHN389" s="632"/>
      <c r="EHO389" s="632"/>
      <c r="EHP389" s="632"/>
      <c r="EHQ389" s="632"/>
      <c r="EHR389" s="632"/>
      <c r="EHS389" s="632"/>
      <c r="EHT389" s="632"/>
      <c r="EHU389" s="632"/>
      <c r="EHV389" s="632"/>
      <c r="EHW389" s="632"/>
      <c r="EHX389" s="632"/>
      <c r="EHY389" s="632"/>
      <c r="EHZ389" s="632"/>
      <c r="EIA389" s="632"/>
      <c r="EIB389" s="632"/>
      <c r="EIC389" s="632"/>
      <c r="EID389" s="632"/>
      <c r="EIE389" s="632"/>
      <c r="EIF389" s="632"/>
      <c r="EIG389" s="632"/>
      <c r="EIH389" s="632"/>
      <c r="EII389" s="632"/>
      <c r="EIJ389" s="632"/>
      <c r="EIK389" s="632"/>
      <c r="EIL389" s="632"/>
      <c r="EIM389" s="632"/>
      <c r="EIN389" s="632"/>
      <c r="EIO389" s="632"/>
      <c r="EIP389" s="632"/>
      <c r="EIQ389" s="632"/>
      <c r="EIR389" s="632"/>
      <c r="EIS389" s="632"/>
      <c r="EIT389" s="632"/>
      <c r="EIU389" s="632"/>
      <c r="EIV389" s="632"/>
      <c r="EIW389" s="632"/>
      <c r="EIX389" s="632"/>
      <c r="EIY389" s="632"/>
      <c r="EIZ389" s="632"/>
      <c r="EJA389" s="632"/>
      <c r="EJB389" s="632"/>
      <c r="EJC389" s="632"/>
      <c r="EJD389" s="632"/>
      <c r="EJE389" s="632"/>
      <c r="EJF389" s="632"/>
      <c r="EJG389" s="632"/>
      <c r="EJH389" s="632"/>
      <c r="EJI389" s="632"/>
      <c r="EJJ389" s="632"/>
      <c r="EJK389" s="632"/>
      <c r="EJL389" s="632"/>
      <c r="EJM389" s="632"/>
      <c r="EJN389" s="632"/>
      <c r="EJO389" s="632"/>
      <c r="EJP389" s="632"/>
      <c r="EJQ389" s="632"/>
      <c r="EJR389" s="632"/>
      <c r="EJS389" s="632"/>
      <c r="EJT389" s="632"/>
      <c r="EJU389" s="632"/>
      <c r="EJV389" s="632"/>
      <c r="EJW389" s="632"/>
      <c r="EJX389" s="632"/>
      <c r="EJY389" s="632"/>
      <c r="EJZ389" s="632"/>
      <c r="EKA389" s="632"/>
      <c r="EKB389" s="632"/>
      <c r="EKC389" s="632"/>
      <c r="EKD389" s="632"/>
      <c r="EKE389" s="632"/>
      <c r="EKF389" s="632"/>
      <c r="EKG389" s="632"/>
      <c r="EKH389" s="632"/>
      <c r="EKI389" s="632"/>
      <c r="EKJ389" s="632"/>
      <c r="EKK389" s="632"/>
      <c r="EKL389" s="632"/>
      <c r="EKM389" s="632"/>
      <c r="EKN389" s="632"/>
      <c r="EKO389" s="632"/>
      <c r="EKP389" s="632"/>
      <c r="EKQ389" s="632"/>
      <c r="EKR389" s="632"/>
      <c r="EKS389" s="632"/>
      <c r="EKT389" s="632"/>
      <c r="EKU389" s="632"/>
      <c r="EKV389" s="632"/>
      <c r="EKW389" s="632"/>
      <c r="EKX389" s="632"/>
      <c r="EKY389" s="632"/>
      <c r="EKZ389" s="632"/>
      <c r="ELA389" s="632"/>
      <c r="ELB389" s="632"/>
      <c r="ELC389" s="632"/>
      <c r="ELD389" s="632"/>
      <c r="ELE389" s="632"/>
      <c r="ELF389" s="632"/>
      <c r="ELG389" s="632"/>
      <c r="ELH389" s="632"/>
      <c r="ELI389" s="632"/>
      <c r="ELJ389" s="632"/>
      <c r="ELK389" s="632"/>
      <c r="ELL389" s="632"/>
      <c r="ELM389" s="632"/>
      <c r="ELN389" s="632"/>
      <c r="ELO389" s="632"/>
      <c r="ELP389" s="632"/>
      <c r="ELQ389" s="632"/>
      <c r="ELR389" s="632"/>
      <c r="ELS389" s="632"/>
      <c r="ELT389" s="632"/>
      <c r="ELU389" s="632"/>
      <c r="ELV389" s="632"/>
      <c r="ELW389" s="632"/>
      <c r="ELX389" s="632"/>
      <c r="ELY389" s="632"/>
      <c r="ELZ389" s="632"/>
      <c r="EMA389" s="632"/>
      <c r="EMB389" s="632"/>
      <c r="EMC389" s="632"/>
      <c r="EMD389" s="632"/>
      <c r="EME389" s="632"/>
      <c r="EMF389" s="632"/>
      <c r="EMG389" s="632"/>
      <c r="EMH389" s="632"/>
      <c r="EMI389" s="632"/>
      <c r="EMJ389" s="632"/>
      <c r="EMK389" s="632"/>
      <c r="EML389" s="632"/>
      <c r="EMM389" s="632"/>
      <c r="EMN389" s="632"/>
      <c r="EMO389" s="632"/>
      <c r="EMP389" s="632"/>
      <c r="EMQ389" s="632"/>
      <c r="EMR389" s="632"/>
      <c r="EMS389" s="632"/>
      <c r="EMT389" s="632"/>
      <c r="EMU389" s="632"/>
      <c r="EMV389" s="632"/>
      <c r="EMW389" s="632"/>
      <c r="EMX389" s="632"/>
      <c r="EMY389" s="632"/>
      <c r="EMZ389" s="632"/>
      <c r="ENA389" s="632"/>
      <c r="ENB389" s="632"/>
      <c r="ENC389" s="632"/>
      <c r="END389" s="632"/>
      <c r="ENE389" s="632"/>
      <c r="ENF389" s="632"/>
      <c r="ENG389" s="632"/>
      <c r="ENH389" s="632"/>
      <c r="ENI389" s="632"/>
      <c r="ENJ389" s="632"/>
      <c r="ENK389" s="632"/>
      <c r="ENL389" s="632"/>
      <c r="ENM389" s="632"/>
      <c r="ENN389" s="632"/>
      <c r="ENO389" s="632"/>
      <c r="ENP389" s="632"/>
      <c r="ENQ389" s="632"/>
      <c r="ENR389" s="632"/>
      <c r="ENS389" s="632"/>
      <c r="ENT389" s="632"/>
      <c r="ENU389" s="632"/>
      <c r="ENV389" s="632"/>
      <c r="ENW389" s="632"/>
      <c r="ENX389" s="632"/>
      <c r="ENY389" s="632"/>
      <c r="ENZ389" s="632"/>
      <c r="EOA389" s="632"/>
      <c r="EOB389" s="632"/>
      <c r="EOC389" s="632"/>
      <c r="EOD389" s="632"/>
      <c r="EOE389" s="632"/>
      <c r="EOF389" s="632"/>
      <c r="EOG389" s="632"/>
      <c r="EOH389" s="632"/>
      <c r="EOI389" s="632"/>
      <c r="EOJ389" s="632"/>
      <c r="EOK389" s="632"/>
      <c r="EOL389" s="632"/>
      <c r="EOM389" s="632"/>
      <c r="EON389" s="632"/>
      <c r="EOO389" s="632"/>
      <c r="EOP389" s="632"/>
      <c r="EOQ389" s="632"/>
      <c r="EOR389" s="632"/>
      <c r="EOS389" s="632"/>
      <c r="EOT389" s="632"/>
      <c r="EOU389" s="632"/>
      <c r="EOV389" s="632"/>
      <c r="EOW389" s="632"/>
      <c r="EOX389" s="632"/>
      <c r="EOY389" s="632"/>
      <c r="EOZ389" s="632"/>
      <c r="EPA389" s="632"/>
      <c r="EPB389" s="632"/>
      <c r="EPC389" s="632"/>
      <c r="EPD389" s="632"/>
      <c r="EPE389" s="632"/>
      <c r="EPF389" s="632"/>
      <c r="EPG389" s="632"/>
      <c r="EPH389" s="632"/>
      <c r="EPI389" s="632"/>
      <c r="EPJ389" s="632"/>
      <c r="EPK389" s="632"/>
      <c r="EPL389" s="632"/>
      <c r="EPM389" s="632"/>
      <c r="EPN389" s="632"/>
      <c r="EPO389" s="632"/>
      <c r="EPP389" s="632"/>
      <c r="EPQ389" s="632"/>
      <c r="EPR389" s="632"/>
      <c r="EPS389" s="632"/>
      <c r="EPT389" s="632"/>
      <c r="EPU389" s="632"/>
      <c r="EPV389" s="632"/>
      <c r="EPW389" s="632"/>
      <c r="EPX389" s="632"/>
      <c r="EPY389" s="632"/>
      <c r="EPZ389" s="632"/>
      <c r="EQA389" s="632"/>
      <c r="EQB389" s="632"/>
      <c r="EQC389" s="632"/>
      <c r="EQD389" s="632"/>
      <c r="EQE389" s="632"/>
      <c r="EQF389" s="632"/>
      <c r="EQG389" s="632"/>
      <c r="EQH389" s="632"/>
      <c r="EQI389" s="632"/>
      <c r="EQJ389" s="632"/>
      <c r="EQK389" s="632"/>
      <c r="EQL389" s="632"/>
      <c r="EQM389" s="632"/>
      <c r="EQN389" s="632"/>
      <c r="EQO389" s="632"/>
      <c r="EQP389" s="632"/>
      <c r="EQQ389" s="632"/>
      <c r="EQR389" s="632"/>
      <c r="EQS389" s="632"/>
      <c r="EQT389" s="632"/>
      <c r="EQU389" s="632"/>
      <c r="EQV389" s="632"/>
      <c r="EQW389" s="632"/>
      <c r="EQX389" s="632"/>
      <c r="EQY389" s="632"/>
      <c r="EQZ389" s="632"/>
      <c r="ERA389" s="632"/>
      <c r="ERB389" s="632"/>
      <c r="ERC389" s="632"/>
      <c r="ERD389" s="632"/>
      <c r="ERE389" s="632"/>
      <c r="ERF389" s="632"/>
      <c r="ERG389" s="632"/>
      <c r="ERH389" s="632"/>
      <c r="ERI389" s="632"/>
      <c r="ERJ389" s="632"/>
      <c r="ERK389" s="632"/>
      <c r="ERL389" s="632"/>
      <c r="ERM389" s="632"/>
      <c r="ERN389" s="632"/>
      <c r="ERO389" s="632"/>
      <c r="ERP389" s="632"/>
      <c r="ERQ389" s="632"/>
      <c r="ERR389" s="632"/>
      <c r="ERS389" s="632"/>
      <c r="ERT389" s="632"/>
      <c r="ERU389" s="632"/>
      <c r="ERV389" s="632"/>
      <c r="ERW389" s="632"/>
      <c r="ERX389" s="632"/>
      <c r="ERY389" s="632"/>
      <c r="ERZ389" s="632"/>
      <c r="ESA389" s="632"/>
      <c r="ESB389" s="632"/>
      <c r="ESC389" s="632"/>
      <c r="ESD389" s="632"/>
      <c r="ESE389" s="632"/>
      <c r="ESF389" s="632"/>
      <c r="ESG389" s="632"/>
      <c r="ESH389" s="632"/>
      <c r="ESI389" s="632"/>
      <c r="ESJ389" s="632"/>
      <c r="ESK389" s="632"/>
      <c r="ESL389" s="632"/>
      <c r="ESM389" s="632"/>
      <c r="ESN389" s="632"/>
      <c r="ESO389" s="632"/>
      <c r="ESP389" s="632"/>
      <c r="ESQ389" s="632"/>
      <c r="ESR389" s="632"/>
      <c r="ESS389" s="632"/>
      <c r="EST389" s="632"/>
      <c r="ESU389" s="632"/>
      <c r="ESV389" s="632"/>
      <c r="ESW389" s="632"/>
      <c r="ESX389" s="632"/>
      <c r="ESY389" s="632"/>
      <c r="ESZ389" s="632"/>
      <c r="ETA389" s="632"/>
      <c r="ETB389" s="632"/>
      <c r="ETC389" s="632"/>
      <c r="ETD389" s="632"/>
      <c r="ETE389" s="632"/>
      <c r="ETF389" s="632"/>
      <c r="ETG389" s="632"/>
      <c r="ETH389" s="632"/>
      <c r="ETI389" s="632"/>
      <c r="ETJ389" s="632"/>
      <c r="ETK389" s="632"/>
      <c r="ETL389" s="632"/>
      <c r="ETM389" s="632"/>
      <c r="ETN389" s="632"/>
      <c r="ETO389" s="632"/>
      <c r="ETP389" s="632"/>
      <c r="ETQ389" s="632"/>
      <c r="ETR389" s="632"/>
      <c r="ETS389" s="632"/>
      <c r="ETT389" s="632"/>
      <c r="ETU389" s="632"/>
      <c r="ETV389" s="632"/>
      <c r="ETW389" s="632"/>
      <c r="ETX389" s="632"/>
      <c r="ETY389" s="632"/>
      <c r="ETZ389" s="632"/>
      <c r="EUA389" s="632"/>
      <c r="EUB389" s="632"/>
      <c r="EUC389" s="632"/>
      <c r="EUD389" s="632"/>
      <c r="EUE389" s="632"/>
      <c r="EUF389" s="632"/>
      <c r="EUG389" s="632"/>
      <c r="EUH389" s="632"/>
      <c r="EUI389" s="632"/>
      <c r="EUJ389" s="632"/>
      <c r="EUK389" s="632"/>
      <c r="EUL389" s="632"/>
      <c r="EUM389" s="632"/>
      <c r="EUN389" s="632"/>
      <c r="EUO389" s="632"/>
      <c r="EUP389" s="632"/>
      <c r="EUQ389" s="632"/>
      <c r="EUR389" s="632"/>
      <c r="EUS389" s="632"/>
      <c r="EUT389" s="632"/>
      <c r="EUU389" s="632"/>
      <c r="EUV389" s="632"/>
      <c r="EUW389" s="632"/>
      <c r="EUX389" s="632"/>
      <c r="EUY389" s="632"/>
      <c r="EUZ389" s="632"/>
      <c r="EVA389" s="632"/>
      <c r="EVB389" s="632"/>
      <c r="EVC389" s="632"/>
      <c r="EVD389" s="632"/>
      <c r="EVE389" s="632"/>
      <c r="EVF389" s="632"/>
      <c r="EVG389" s="632"/>
      <c r="EVH389" s="632"/>
      <c r="EVI389" s="632"/>
      <c r="EVJ389" s="632"/>
      <c r="EVK389" s="632"/>
      <c r="EVL389" s="632"/>
      <c r="EVM389" s="632"/>
      <c r="EVN389" s="632"/>
      <c r="EVO389" s="632"/>
      <c r="EVP389" s="632"/>
      <c r="EVQ389" s="632"/>
      <c r="EVR389" s="632"/>
      <c r="EVS389" s="632"/>
      <c r="EVT389" s="632"/>
      <c r="EVU389" s="632"/>
      <c r="EVV389" s="632"/>
      <c r="EVW389" s="632"/>
      <c r="EVX389" s="632"/>
      <c r="EVY389" s="632"/>
      <c r="EVZ389" s="632"/>
      <c r="EWA389" s="632"/>
      <c r="EWB389" s="632"/>
      <c r="EWC389" s="632"/>
      <c r="EWD389" s="632"/>
      <c r="EWE389" s="632"/>
      <c r="EWF389" s="632"/>
      <c r="EWG389" s="632"/>
      <c r="EWH389" s="632"/>
      <c r="EWI389" s="632"/>
      <c r="EWJ389" s="632"/>
      <c r="EWK389" s="632"/>
      <c r="EWL389" s="632"/>
      <c r="EWM389" s="632"/>
      <c r="EWN389" s="632"/>
      <c r="EWO389" s="632"/>
      <c r="EWP389" s="632"/>
      <c r="EWQ389" s="632"/>
      <c r="EWR389" s="632"/>
      <c r="EWS389" s="632"/>
      <c r="EWT389" s="632"/>
      <c r="EWU389" s="632"/>
      <c r="EWV389" s="632"/>
      <c r="EWW389" s="632"/>
      <c r="EWX389" s="632"/>
      <c r="EWY389" s="632"/>
      <c r="EWZ389" s="632"/>
      <c r="EXA389" s="632"/>
      <c r="EXB389" s="632"/>
      <c r="EXC389" s="632"/>
      <c r="EXD389" s="632"/>
      <c r="EXE389" s="632"/>
      <c r="EXF389" s="632"/>
      <c r="EXG389" s="632"/>
      <c r="EXH389" s="632"/>
      <c r="EXI389" s="632"/>
      <c r="EXJ389" s="632"/>
      <c r="EXK389" s="632"/>
      <c r="EXL389" s="632"/>
      <c r="EXM389" s="632"/>
      <c r="EXN389" s="632"/>
      <c r="EXO389" s="632"/>
      <c r="EXP389" s="632"/>
      <c r="EXQ389" s="632"/>
      <c r="EXR389" s="632"/>
      <c r="EXS389" s="632"/>
      <c r="EXT389" s="632"/>
      <c r="EXU389" s="632"/>
      <c r="EXV389" s="632"/>
      <c r="EXW389" s="632"/>
      <c r="EXX389" s="632"/>
      <c r="EXY389" s="632"/>
      <c r="EXZ389" s="632"/>
      <c r="EYA389" s="632"/>
      <c r="EYB389" s="632"/>
      <c r="EYC389" s="632"/>
      <c r="EYD389" s="632"/>
      <c r="EYE389" s="632"/>
      <c r="EYF389" s="632"/>
      <c r="EYG389" s="632"/>
      <c r="EYH389" s="632"/>
      <c r="EYI389" s="632"/>
      <c r="EYJ389" s="632"/>
      <c r="EYK389" s="632"/>
      <c r="EYL389" s="632"/>
      <c r="EYM389" s="632"/>
      <c r="EYN389" s="632"/>
      <c r="EYO389" s="632"/>
      <c r="EYP389" s="632"/>
      <c r="EYQ389" s="632"/>
      <c r="EYR389" s="632"/>
      <c r="EYS389" s="632"/>
      <c r="EYT389" s="632"/>
      <c r="EYU389" s="632"/>
      <c r="EYV389" s="632"/>
      <c r="EYW389" s="632"/>
      <c r="EYX389" s="632"/>
      <c r="EYY389" s="632"/>
      <c r="EYZ389" s="632"/>
      <c r="EZA389" s="632"/>
      <c r="EZB389" s="632"/>
      <c r="EZC389" s="632"/>
      <c r="EZD389" s="632"/>
      <c r="EZE389" s="632"/>
      <c r="EZF389" s="632"/>
      <c r="EZG389" s="632"/>
      <c r="EZH389" s="632"/>
      <c r="EZI389" s="632"/>
      <c r="EZJ389" s="632"/>
      <c r="EZK389" s="632"/>
      <c r="EZL389" s="632"/>
      <c r="EZM389" s="632"/>
      <c r="EZN389" s="632"/>
      <c r="EZO389" s="632"/>
      <c r="EZP389" s="632"/>
      <c r="EZQ389" s="632"/>
      <c r="EZR389" s="632"/>
      <c r="EZS389" s="632"/>
      <c r="EZT389" s="632"/>
      <c r="EZU389" s="632"/>
      <c r="EZV389" s="632"/>
      <c r="EZW389" s="632"/>
      <c r="EZX389" s="632"/>
      <c r="EZY389" s="632"/>
      <c r="EZZ389" s="632"/>
      <c r="FAA389" s="632"/>
      <c r="FAB389" s="632"/>
      <c r="FAC389" s="632"/>
      <c r="FAD389" s="632"/>
      <c r="FAE389" s="632"/>
      <c r="FAF389" s="632"/>
      <c r="FAG389" s="632"/>
      <c r="FAH389" s="632"/>
      <c r="FAI389" s="632"/>
      <c r="FAJ389" s="632"/>
      <c r="FAK389" s="632"/>
      <c r="FAL389" s="632"/>
      <c r="FAM389" s="632"/>
      <c r="FAN389" s="632"/>
      <c r="FAO389" s="632"/>
      <c r="FAP389" s="632"/>
      <c r="FAQ389" s="632"/>
      <c r="FAR389" s="632"/>
      <c r="FAS389" s="632"/>
      <c r="FAT389" s="632"/>
      <c r="FAU389" s="632"/>
      <c r="FAV389" s="632"/>
      <c r="FAW389" s="632"/>
      <c r="FAX389" s="632"/>
      <c r="FAY389" s="632"/>
      <c r="FAZ389" s="632"/>
      <c r="FBA389" s="632"/>
      <c r="FBB389" s="632"/>
      <c r="FBC389" s="632"/>
      <c r="FBD389" s="632"/>
      <c r="FBE389" s="632"/>
      <c r="FBF389" s="632"/>
      <c r="FBG389" s="632"/>
      <c r="FBH389" s="632"/>
      <c r="FBI389" s="632"/>
      <c r="FBJ389" s="632"/>
      <c r="FBK389" s="632"/>
      <c r="FBL389" s="632"/>
      <c r="FBM389" s="632"/>
      <c r="FBN389" s="632"/>
      <c r="FBO389" s="632"/>
      <c r="FBP389" s="632"/>
      <c r="FBQ389" s="632"/>
      <c r="FBR389" s="632"/>
      <c r="FBS389" s="632"/>
      <c r="FBT389" s="632"/>
      <c r="FBU389" s="632"/>
      <c r="FBV389" s="632"/>
      <c r="FBW389" s="632"/>
      <c r="FBX389" s="632"/>
      <c r="FBY389" s="632"/>
      <c r="FBZ389" s="632"/>
      <c r="FCA389" s="632"/>
      <c r="FCB389" s="632"/>
      <c r="FCC389" s="632"/>
      <c r="FCD389" s="632"/>
      <c r="FCE389" s="632"/>
      <c r="FCF389" s="632"/>
      <c r="FCG389" s="632"/>
      <c r="FCH389" s="632"/>
      <c r="FCI389" s="632"/>
      <c r="FCJ389" s="632"/>
      <c r="FCK389" s="632"/>
      <c r="FCL389" s="632"/>
      <c r="FCM389" s="632"/>
      <c r="FCN389" s="632"/>
      <c r="FCO389" s="632"/>
      <c r="FCP389" s="632"/>
      <c r="FCQ389" s="632"/>
      <c r="FCR389" s="632"/>
      <c r="FCS389" s="632"/>
      <c r="FCT389" s="632"/>
      <c r="FCU389" s="632"/>
      <c r="FCV389" s="632"/>
      <c r="FCW389" s="632"/>
      <c r="FCX389" s="632"/>
      <c r="FCY389" s="632"/>
      <c r="FCZ389" s="632"/>
      <c r="FDA389" s="632"/>
      <c r="FDB389" s="632"/>
      <c r="FDC389" s="632"/>
      <c r="FDD389" s="632"/>
      <c r="FDE389" s="632"/>
      <c r="FDF389" s="632"/>
      <c r="FDG389" s="632"/>
      <c r="FDH389" s="632"/>
      <c r="FDI389" s="632"/>
      <c r="FDJ389" s="632"/>
      <c r="FDK389" s="632"/>
      <c r="FDL389" s="632"/>
      <c r="FDM389" s="632"/>
      <c r="FDN389" s="632"/>
      <c r="FDO389" s="632"/>
      <c r="FDP389" s="632"/>
      <c r="FDQ389" s="632"/>
      <c r="FDR389" s="632"/>
      <c r="FDS389" s="632"/>
      <c r="FDT389" s="632"/>
      <c r="FDU389" s="632"/>
      <c r="FDV389" s="632"/>
      <c r="FDW389" s="632"/>
      <c r="FDX389" s="632"/>
      <c r="FDY389" s="632"/>
      <c r="FDZ389" s="632"/>
      <c r="FEA389" s="632"/>
      <c r="FEB389" s="632"/>
      <c r="FEC389" s="632"/>
      <c r="FED389" s="632"/>
      <c r="FEE389" s="632"/>
      <c r="FEF389" s="632"/>
      <c r="FEG389" s="632"/>
      <c r="FEH389" s="632"/>
      <c r="FEI389" s="632"/>
      <c r="FEJ389" s="632"/>
      <c r="FEK389" s="632"/>
      <c r="FEL389" s="632"/>
      <c r="FEM389" s="632"/>
      <c r="FEN389" s="632"/>
      <c r="FEO389" s="632"/>
      <c r="FEP389" s="632"/>
      <c r="FEQ389" s="632"/>
      <c r="FER389" s="632"/>
      <c r="FES389" s="632"/>
      <c r="FET389" s="632"/>
      <c r="FEU389" s="632"/>
      <c r="FEV389" s="632"/>
      <c r="FEW389" s="632"/>
      <c r="FEX389" s="632"/>
      <c r="FEY389" s="632"/>
      <c r="FEZ389" s="632"/>
      <c r="FFA389" s="632"/>
      <c r="FFB389" s="632"/>
      <c r="FFC389" s="632"/>
      <c r="FFD389" s="632"/>
      <c r="FFE389" s="632"/>
      <c r="FFF389" s="632"/>
      <c r="FFG389" s="632"/>
      <c r="FFH389" s="632"/>
      <c r="FFI389" s="632"/>
      <c r="FFJ389" s="632"/>
      <c r="FFK389" s="632"/>
      <c r="FFL389" s="632"/>
      <c r="FFM389" s="632"/>
      <c r="FFN389" s="632"/>
      <c r="FFO389" s="632"/>
      <c r="FFP389" s="632"/>
      <c r="FFQ389" s="632"/>
      <c r="FFR389" s="632"/>
      <c r="FFS389" s="632"/>
      <c r="FFT389" s="632"/>
      <c r="FFU389" s="632"/>
      <c r="FFV389" s="632"/>
      <c r="FFW389" s="632"/>
      <c r="FFX389" s="632"/>
      <c r="FFY389" s="632"/>
      <c r="FFZ389" s="632"/>
      <c r="FGA389" s="632"/>
      <c r="FGB389" s="632"/>
      <c r="FGC389" s="632"/>
      <c r="FGD389" s="632"/>
      <c r="FGE389" s="632"/>
      <c r="FGF389" s="632"/>
      <c r="FGG389" s="632"/>
      <c r="FGH389" s="632"/>
      <c r="FGI389" s="632"/>
      <c r="FGJ389" s="632"/>
      <c r="FGK389" s="632"/>
      <c r="FGL389" s="632"/>
      <c r="FGM389" s="632"/>
      <c r="FGN389" s="632"/>
      <c r="FGO389" s="632"/>
      <c r="FGP389" s="632"/>
      <c r="FGQ389" s="632"/>
      <c r="FGR389" s="632"/>
      <c r="FGS389" s="632"/>
      <c r="FGT389" s="632"/>
      <c r="FGU389" s="632"/>
      <c r="FGV389" s="632"/>
      <c r="FGW389" s="632"/>
      <c r="FGX389" s="632"/>
      <c r="FGY389" s="632"/>
      <c r="FGZ389" s="632"/>
      <c r="FHA389" s="632"/>
      <c r="FHB389" s="632"/>
      <c r="FHC389" s="632"/>
      <c r="FHD389" s="632"/>
      <c r="FHE389" s="632"/>
      <c r="FHF389" s="632"/>
      <c r="FHG389" s="632"/>
      <c r="FHH389" s="632"/>
      <c r="FHI389" s="632"/>
      <c r="FHJ389" s="632"/>
      <c r="FHK389" s="632"/>
      <c r="FHL389" s="632"/>
      <c r="FHM389" s="632"/>
      <c r="FHN389" s="632"/>
      <c r="FHO389" s="632"/>
      <c r="FHP389" s="632"/>
      <c r="FHQ389" s="632"/>
      <c r="FHR389" s="632"/>
      <c r="FHS389" s="632"/>
      <c r="FHT389" s="632"/>
      <c r="FHU389" s="632"/>
      <c r="FHV389" s="632"/>
      <c r="FHW389" s="632"/>
      <c r="FHX389" s="632"/>
      <c r="FHY389" s="632"/>
      <c r="FHZ389" s="632"/>
      <c r="FIA389" s="632"/>
      <c r="FIB389" s="632"/>
      <c r="FIC389" s="632"/>
      <c r="FID389" s="632"/>
      <c r="FIE389" s="632"/>
      <c r="FIF389" s="632"/>
      <c r="FIG389" s="632"/>
      <c r="FIH389" s="632"/>
      <c r="FII389" s="632"/>
      <c r="FIJ389" s="632"/>
      <c r="FIK389" s="632"/>
      <c r="FIL389" s="632"/>
      <c r="FIM389" s="632"/>
      <c r="FIN389" s="632"/>
      <c r="FIO389" s="632"/>
      <c r="FIP389" s="632"/>
      <c r="FIQ389" s="632"/>
      <c r="FIR389" s="632"/>
      <c r="FIS389" s="632"/>
      <c r="FIT389" s="632"/>
      <c r="FIU389" s="632"/>
      <c r="FIV389" s="632"/>
      <c r="FIW389" s="632"/>
      <c r="FIX389" s="632"/>
      <c r="FIY389" s="632"/>
      <c r="FIZ389" s="632"/>
      <c r="FJA389" s="632"/>
      <c r="FJB389" s="632"/>
      <c r="FJC389" s="632"/>
      <c r="FJD389" s="632"/>
      <c r="FJE389" s="632"/>
      <c r="FJF389" s="632"/>
      <c r="FJG389" s="632"/>
      <c r="FJH389" s="632"/>
      <c r="FJI389" s="632"/>
      <c r="FJJ389" s="632"/>
      <c r="FJK389" s="632"/>
      <c r="FJL389" s="632"/>
      <c r="FJM389" s="632"/>
      <c r="FJN389" s="632"/>
      <c r="FJO389" s="632"/>
      <c r="FJP389" s="632"/>
      <c r="FJQ389" s="632"/>
      <c r="FJR389" s="632"/>
      <c r="FJS389" s="632"/>
      <c r="FJT389" s="632"/>
      <c r="FJU389" s="632"/>
      <c r="FJV389" s="632"/>
      <c r="FJW389" s="632"/>
      <c r="FJX389" s="632"/>
      <c r="FJY389" s="632"/>
      <c r="FJZ389" s="632"/>
      <c r="FKA389" s="632"/>
      <c r="FKB389" s="632"/>
      <c r="FKC389" s="632"/>
      <c r="FKD389" s="632"/>
      <c r="FKE389" s="632"/>
      <c r="FKF389" s="632"/>
      <c r="FKG389" s="632"/>
      <c r="FKH389" s="632"/>
      <c r="FKI389" s="632"/>
      <c r="FKJ389" s="632"/>
      <c r="FKK389" s="632"/>
      <c r="FKL389" s="632"/>
      <c r="FKM389" s="632"/>
      <c r="FKN389" s="632"/>
      <c r="FKO389" s="632"/>
      <c r="FKP389" s="632"/>
      <c r="FKQ389" s="632"/>
      <c r="FKR389" s="632"/>
      <c r="FKS389" s="632"/>
      <c r="FKT389" s="632"/>
      <c r="FKU389" s="632"/>
      <c r="FKV389" s="632"/>
      <c r="FKW389" s="632"/>
      <c r="FKX389" s="632"/>
      <c r="FKY389" s="632"/>
      <c r="FKZ389" s="632"/>
      <c r="FLA389" s="632"/>
      <c r="FLB389" s="632"/>
      <c r="FLC389" s="632"/>
      <c r="FLD389" s="632"/>
      <c r="FLE389" s="632"/>
      <c r="FLF389" s="632"/>
      <c r="FLG389" s="632"/>
      <c r="FLH389" s="632"/>
      <c r="FLI389" s="632"/>
      <c r="FLJ389" s="632"/>
      <c r="FLK389" s="632"/>
      <c r="FLL389" s="632"/>
      <c r="FLM389" s="632"/>
      <c r="FLN389" s="632"/>
      <c r="FLO389" s="632"/>
      <c r="FLP389" s="632"/>
      <c r="FLQ389" s="632"/>
      <c r="FLR389" s="632"/>
      <c r="FLS389" s="632"/>
      <c r="FLT389" s="632"/>
      <c r="FLU389" s="632"/>
      <c r="FLV389" s="632"/>
      <c r="FLW389" s="632"/>
      <c r="FLX389" s="632"/>
      <c r="FLY389" s="632"/>
      <c r="FLZ389" s="632"/>
      <c r="FMA389" s="632"/>
      <c r="FMB389" s="632"/>
      <c r="FMC389" s="632"/>
      <c r="FMD389" s="632"/>
      <c r="FME389" s="632"/>
      <c r="FMF389" s="632"/>
      <c r="FMG389" s="632"/>
      <c r="FMH389" s="632"/>
      <c r="FMI389" s="632"/>
      <c r="FMJ389" s="632"/>
      <c r="FMK389" s="632"/>
      <c r="FML389" s="632"/>
      <c r="FMM389" s="632"/>
      <c r="FMN389" s="632"/>
      <c r="FMO389" s="632"/>
      <c r="FMP389" s="632"/>
      <c r="FMQ389" s="632"/>
      <c r="FMR389" s="632"/>
      <c r="FMS389" s="632"/>
      <c r="FMT389" s="632"/>
      <c r="FMU389" s="632"/>
      <c r="FMV389" s="632"/>
      <c r="FMW389" s="632"/>
      <c r="FMX389" s="632"/>
      <c r="FMY389" s="632"/>
      <c r="FMZ389" s="632"/>
      <c r="FNA389" s="632"/>
      <c r="FNB389" s="632"/>
      <c r="FNC389" s="632"/>
      <c r="FND389" s="632"/>
      <c r="FNE389" s="632"/>
      <c r="FNF389" s="632"/>
      <c r="FNG389" s="632"/>
      <c r="FNH389" s="632"/>
      <c r="FNI389" s="632"/>
      <c r="FNJ389" s="632"/>
      <c r="FNK389" s="632"/>
      <c r="FNL389" s="632"/>
      <c r="FNM389" s="632"/>
      <c r="FNN389" s="632"/>
      <c r="FNO389" s="632"/>
      <c r="FNP389" s="632"/>
      <c r="FNQ389" s="632"/>
      <c r="FNR389" s="632"/>
      <c r="FNS389" s="632"/>
      <c r="FNT389" s="632"/>
      <c r="FNU389" s="632"/>
      <c r="FNV389" s="632"/>
      <c r="FNW389" s="632"/>
      <c r="FNX389" s="632"/>
      <c r="FNY389" s="632"/>
      <c r="FNZ389" s="632"/>
      <c r="FOA389" s="632"/>
      <c r="FOB389" s="632"/>
      <c r="FOC389" s="632"/>
      <c r="FOD389" s="632"/>
      <c r="FOE389" s="632"/>
      <c r="FOF389" s="632"/>
      <c r="FOG389" s="632"/>
      <c r="FOH389" s="632"/>
      <c r="FOI389" s="632"/>
      <c r="FOJ389" s="632"/>
      <c r="FOK389" s="632"/>
      <c r="FOL389" s="632"/>
      <c r="FOM389" s="632"/>
      <c r="FON389" s="632"/>
      <c r="FOO389" s="632"/>
      <c r="FOP389" s="632"/>
      <c r="FOQ389" s="632"/>
      <c r="FOR389" s="632"/>
      <c r="FOS389" s="632"/>
      <c r="FOT389" s="632"/>
      <c r="FOU389" s="632"/>
      <c r="FOV389" s="632"/>
      <c r="FOW389" s="632"/>
      <c r="FOX389" s="632"/>
      <c r="FOY389" s="632"/>
      <c r="FOZ389" s="632"/>
      <c r="FPA389" s="632"/>
      <c r="FPB389" s="632"/>
      <c r="FPC389" s="632"/>
      <c r="FPD389" s="632"/>
      <c r="FPE389" s="632"/>
      <c r="FPF389" s="632"/>
      <c r="FPG389" s="632"/>
      <c r="FPH389" s="632"/>
      <c r="FPI389" s="632"/>
      <c r="FPJ389" s="632"/>
      <c r="FPK389" s="632"/>
      <c r="FPL389" s="632"/>
      <c r="FPM389" s="632"/>
      <c r="FPN389" s="632"/>
      <c r="FPO389" s="632"/>
      <c r="FPP389" s="632"/>
      <c r="FPQ389" s="632"/>
      <c r="FPR389" s="632"/>
      <c r="FPS389" s="632"/>
      <c r="FPT389" s="632"/>
      <c r="FPU389" s="632"/>
      <c r="FPV389" s="632"/>
      <c r="FPW389" s="632"/>
      <c r="FPX389" s="632"/>
      <c r="FPY389" s="632"/>
      <c r="FPZ389" s="632"/>
      <c r="FQA389" s="632"/>
      <c r="FQB389" s="632"/>
      <c r="FQC389" s="632"/>
      <c r="FQD389" s="632"/>
      <c r="FQE389" s="632"/>
      <c r="FQF389" s="632"/>
      <c r="FQG389" s="632"/>
      <c r="FQH389" s="632"/>
      <c r="FQI389" s="632"/>
      <c r="FQJ389" s="632"/>
      <c r="FQK389" s="632"/>
      <c r="FQL389" s="632"/>
      <c r="FQM389" s="632"/>
      <c r="FQN389" s="632"/>
      <c r="FQO389" s="632"/>
      <c r="FQP389" s="632"/>
      <c r="FQQ389" s="632"/>
      <c r="FQR389" s="632"/>
      <c r="FQS389" s="632"/>
      <c r="FQT389" s="632"/>
      <c r="FQU389" s="632"/>
      <c r="FQV389" s="632"/>
      <c r="FQW389" s="632"/>
      <c r="FQX389" s="632"/>
      <c r="FQY389" s="632"/>
      <c r="FQZ389" s="632"/>
      <c r="FRA389" s="632"/>
      <c r="FRB389" s="632"/>
      <c r="FRC389" s="632"/>
      <c r="FRD389" s="632"/>
      <c r="FRE389" s="632"/>
      <c r="FRF389" s="632"/>
      <c r="FRG389" s="632"/>
      <c r="FRH389" s="632"/>
      <c r="FRI389" s="632"/>
      <c r="FRJ389" s="632"/>
      <c r="FRK389" s="632"/>
      <c r="FRL389" s="632"/>
      <c r="FRM389" s="632"/>
      <c r="FRN389" s="632"/>
      <c r="FRO389" s="632"/>
      <c r="FRP389" s="632"/>
      <c r="FRQ389" s="632"/>
      <c r="FRR389" s="632"/>
      <c r="FRS389" s="632"/>
      <c r="FRT389" s="632"/>
      <c r="FRU389" s="632"/>
      <c r="FRV389" s="632"/>
      <c r="FRW389" s="632"/>
      <c r="FRX389" s="632"/>
      <c r="FRY389" s="632"/>
      <c r="FRZ389" s="632"/>
      <c r="FSA389" s="632"/>
      <c r="FSB389" s="632"/>
      <c r="FSC389" s="632"/>
      <c r="FSD389" s="632"/>
      <c r="FSE389" s="632"/>
      <c r="FSF389" s="632"/>
      <c r="FSG389" s="632"/>
      <c r="FSH389" s="632"/>
      <c r="FSI389" s="632"/>
      <c r="FSJ389" s="632"/>
      <c r="FSK389" s="632"/>
      <c r="FSL389" s="632"/>
      <c r="FSM389" s="632"/>
      <c r="FSN389" s="632"/>
      <c r="FSO389" s="632"/>
      <c r="FSP389" s="632"/>
      <c r="FSQ389" s="632"/>
      <c r="FSR389" s="632"/>
      <c r="FSS389" s="632"/>
      <c r="FST389" s="632"/>
      <c r="FSU389" s="632"/>
      <c r="FSV389" s="632"/>
      <c r="FSW389" s="632"/>
      <c r="FSX389" s="632"/>
      <c r="FSY389" s="632"/>
      <c r="FSZ389" s="632"/>
      <c r="FTA389" s="632"/>
      <c r="FTB389" s="632"/>
      <c r="FTC389" s="632"/>
      <c r="FTD389" s="632"/>
      <c r="FTE389" s="632"/>
      <c r="FTF389" s="632"/>
      <c r="FTG389" s="632"/>
      <c r="FTH389" s="632"/>
      <c r="FTI389" s="632"/>
      <c r="FTJ389" s="632"/>
      <c r="FTK389" s="632"/>
      <c r="FTL389" s="632"/>
      <c r="FTM389" s="632"/>
      <c r="FTN389" s="632"/>
      <c r="FTO389" s="632"/>
      <c r="FTP389" s="632"/>
      <c r="FTQ389" s="632"/>
      <c r="FTR389" s="632"/>
      <c r="FTS389" s="632"/>
      <c r="FTT389" s="632"/>
      <c r="FTU389" s="632"/>
      <c r="FTV389" s="632"/>
      <c r="FTW389" s="632"/>
      <c r="FTX389" s="632"/>
      <c r="FTY389" s="632"/>
      <c r="FTZ389" s="632"/>
      <c r="FUA389" s="632"/>
      <c r="FUB389" s="632"/>
      <c r="FUC389" s="632"/>
      <c r="FUD389" s="632"/>
      <c r="FUE389" s="632"/>
      <c r="FUF389" s="632"/>
      <c r="FUG389" s="632"/>
      <c r="FUH389" s="632"/>
      <c r="FUI389" s="632"/>
      <c r="FUJ389" s="632"/>
      <c r="FUK389" s="632"/>
      <c r="FUL389" s="632"/>
      <c r="FUM389" s="632"/>
      <c r="FUN389" s="632"/>
      <c r="FUO389" s="632"/>
      <c r="FUP389" s="632"/>
      <c r="FUQ389" s="632"/>
      <c r="FUR389" s="632"/>
      <c r="FUS389" s="632"/>
      <c r="FUT389" s="632"/>
      <c r="FUU389" s="632"/>
      <c r="FUV389" s="632"/>
      <c r="FUW389" s="632"/>
      <c r="FUX389" s="632"/>
      <c r="FUY389" s="632"/>
      <c r="FUZ389" s="632"/>
      <c r="FVA389" s="632"/>
      <c r="FVB389" s="632"/>
      <c r="FVC389" s="632"/>
      <c r="FVD389" s="632"/>
      <c r="FVE389" s="632"/>
      <c r="FVF389" s="632"/>
      <c r="FVG389" s="632"/>
      <c r="FVH389" s="632"/>
      <c r="FVI389" s="632"/>
      <c r="FVJ389" s="632"/>
      <c r="FVK389" s="632"/>
      <c r="FVL389" s="632"/>
      <c r="FVM389" s="632"/>
      <c r="FVN389" s="632"/>
      <c r="FVO389" s="632"/>
      <c r="FVP389" s="632"/>
      <c r="FVQ389" s="632"/>
      <c r="FVR389" s="632"/>
      <c r="FVS389" s="632"/>
      <c r="FVT389" s="632"/>
      <c r="FVU389" s="632"/>
      <c r="FVV389" s="632"/>
      <c r="FVW389" s="632"/>
      <c r="FVX389" s="632"/>
      <c r="FVY389" s="632"/>
      <c r="FVZ389" s="632"/>
      <c r="FWA389" s="632"/>
      <c r="FWB389" s="632"/>
      <c r="FWC389" s="632"/>
      <c r="FWD389" s="632"/>
      <c r="FWE389" s="632"/>
      <c r="FWF389" s="632"/>
      <c r="FWG389" s="632"/>
      <c r="FWH389" s="632"/>
      <c r="FWI389" s="632"/>
      <c r="FWJ389" s="632"/>
      <c r="FWK389" s="632"/>
      <c r="FWL389" s="632"/>
      <c r="FWM389" s="632"/>
      <c r="FWN389" s="632"/>
      <c r="FWO389" s="632"/>
      <c r="FWP389" s="632"/>
      <c r="FWQ389" s="632"/>
      <c r="FWR389" s="632"/>
      <c r="FWS389" s="632"/>
      <c r="FWT389" s="632"/>
      <c r="FWU389" s="632"/>
      <c r="FWV389" s="632"/>
      <c r="FWW389" s="632"/>
      <c r="FWX389" s="632"/>
      <c r="FWY389" s="632"/>
      <c r="FWZ389" s="632"/>
      <c r="FXA389" s="632"/>
      <c r="FXB389" s="632"/>
      <c r="FXC389" s="632"/>
      <c r="FXD389" s="632"/>
      <c r="FXE389" s="632"/>
      <c r="FXF389" s="632"/>
      <c r="FXG389" s="632"/>
      <c r="FXH389" s="632"/>
      <c r="FXI389" s="632"/>
      <c r="FXJ389" s="632"/>
      <c r="FXK389" s="632"/>
      <c r="FXL389" s="632"/>
      <c r="FXM389" s="632"/>
      <c r="FXN389" s="632"/>
      <c r="FXO389" s="632"/>
      <c r="FXP389" s="632"/>
      <c r="FXQ389" s="632"/>
      <c r="FXR389" s="632"/>
      <c r="FXS389" s="632"/>
      <c r="FXT389" s="632"/>
      <c r="FXU389" s="632"/>
      <c r="FXV389" s="632"/>
      <c r="FXW389" s="632"/>
      <c r="FXX389" s="632"/>
      <c r="FXY389" s="632"/>
      <c r="FXZ389" s="632"/>
      <c r="FYA389" s="632"/>
      <c r="FYB389" s="632"/>
      <c r="FYC389" s="632"/>
      <c r="FYD389" s="632"/>
      <c r="FYE389" s="632"/>
      <c r="FYF389" s="632"/>
      <c r="FYG389" s="632"/>
      <c r="FYH389" s="632"/>
      <c r="FYI389" s="632"/>
      <c r="FYJ389" s="632"/>
      <c r="FYK389" s="632"/>
      <c r="FYL389" s="632"/>
      <c r="FYM389" s="632"/>
      <c r="FYN389" s="632"/>
      <c r="FYO389" s="632"/>
      <c r="FYP389" s="632"/>
      <c r="FYQ389" s="632"/>
      <c r="FYR389" s="632"/>
      <c r="FYS389" s="632"/>
      <c r="FYT389" s="632"/>
      <c r="FYU389" s="632"/>
      <c r="FYV389" s="632"/>
      <c r="FYW389" s="632"/>
      <c r="FYX389" s="632"/>
      <c r="FYY389" s="632"/>
      <c r="FYZ389" s="632"/>
      <c r="FZA389" s="632"/>
      <c r="FZB389" s="632"/>
      <c r="FZC389" s="632"/>
      <c r="FZD389" s="632"/>
      <c r="FZE389" s="632"/>
      <c r="FZF389" s="632"/>
      <c r="FZG389" s="632"/>
      <c r="FZH389" s="632"/>
      <c r="FZI389" s="632"/>
      <c r="FZJ389" s="632"/>
      <c r="FZK389" s="632"/>
      <c r="FZL389" s="632"/>
      <c r="FZM389" s="632"/>
      <c r="FZN389" s="632"/>
      <c r="FZO389" s="632"/>
      <c r="FZP389" s="632"/>
      <c r="FZQ389" s="632"/>
      <c r="FZR389" s="632"/>
      <c r="FZS389" s="632"/>
      <c r="FZT389" s="632"/>
      <c r="FZU389" s="632"/>
      <c r="FZV389" s="632"/>
      <c r="FZW389" s="632"/>
      <c r="FZX389" s="632"/>
      <c r="FZY389" s="632"/>
      <c r="FZZ389" s="632"/>
      <c r="GAA389" s="632"/>
      <c r="GAB389" s="632"/>
      <c r="GAC389" s="632"/>
      <c r="GAD389" s="632"/>
      <c r="GAE389" s="632"/>
      <c r="GAF389" s="632"/>
      <c r="GAG389" s="632"/>
      <c r="GAH389" s="632"/>
      <c r="GAI389" s="632"/>
      <c r="GAJ389" s="632"/>
      <c r="GAK389" s="632"/>
      <c r="GAL389" s="632"/>
      <c r="GAM389" s="632"/>
      <c r="GAN389" s="632"/>
      <c r="GAO389" s="632"/>
      <c r="GAP389" s="632"/>
      <c r="GAQ389" s="632"/>
      <c r="GAR389" s="632"/>
      <c r="GAS389" s="632"/>
      <c r="GAT389" s="632"/>
      <c r="GAU389" s="632"/>
      <c r="GAV389" s="632"/>
      <c r="GAW389" s="632"/>
      <c r="GAX389" s="632"/>
      <c r="GAY389" s="632"/>
      <c r="GAZ389" s="632"/>
      <c r="GBA389" s="632"/>
      <c r="GBB389" s="632"/>
      <c r="GBC389" s="632"/>
      <c r="GBD389" s="632"/>
      <c r="GBE389" s="632"/>
      <c r="GBF389" s="632"/>
      <c r="GBG389" s="632"/>
      <c r="GBH389" s="632"/>
      <c r="GBI389" s="632"/>
      <c r="GBJ389" s="632"/>
      <c r="GBK389" s="632"/>
      <c r="GBL389" s="632"/>
      <c r="GBM389" s="632"/>
      <c r="GBN389" s="632"/>
      <c r="GBO389" s="632"/>
      <c r="GBP389" s="632"/>
      <c r="GBQ389" s="632"/>
      <c r="GBR389" s="632"/>
      <c r="GBS389" s="632"/>
      <c r="GBT389" s="632"/>
      <c r="GBU389" s="632"/>
      <c r="GBV389" s="632"/>
      <c r="GBW389" s="632"/>
      <c r="GBX389" s="632"/>
      <c r="GBY389" s="632"/>
      <c r="GBZ389" s="632"/>
      <c r="GCA389" s="632"/>
      <c r="GCB389" s="632"/>
      <c r="GCC389" s="632"/>
      <c r="GCD389" s="632"/>
      <c r="GCE389" s="632"/>
      <c r="GCF389" s="632"/>
      <c r="GCG389" s="632"/>
      <c r="GCH389" s="632"/>
      <c r="GCI389" s="632"/>
      <c r="GCJ389" s="632"/>
      <c r="GCK389" s="632"/>
      <c r="GCL389" s="632"/>
      <c r="GCM389" s="632"/>
      <c r="GCN389" s="632"/>
      <c r="GCO389" s="632"/>
      <c r="GCP389" s="632"/>
      <c r="GCQ389" s="632"/>
      <c r="GCR389" s="632"/>
      <c r="GCS389" s="632"/>
      <c r="GCT389" s="632"/>
      <c r="GCU389" s="632"/>
      <c r="GCV389" s="632"/>
      <c r="GCW389" s="632"/>
      <c r="GCX389" s="632"/>
      <c r="GCY389" s="632"/>
      <c r="GCZ389" s="632"/>
      <c r="GDA389" s="632"/>
      <c r="GDB389" s="632"/>
      <c r="GDC389" s="632"/>
      <c r="GDD389" s="632"/>
      <c r="GDE389" s="632"/>
      <c r="GDF389" s="632"/>
      <c r="GDG389" s="632"/>
      <c r="GDH389" s="632"/>
      <c r="GDI389" s="632"/>
      <c r="GDJ389" s="632"/>
      <c r="GDK389" s="632"/>
      <c r="GDL389" s="632"/>
      <c r="GDM389" s="632"/>
      <c r="GDN389" s="632"/>
      <c r="GDO389" s="632"/>
      <c r="GDP389" s="632"/>
      <c r="GDQ389" s="632"/>
      <c r="GDR389" s="632"/>
      <c r="GDS389" s="632"/>
      <c r="GDT389" s="632"/>
      <c r="GDU389" s="632"/>
      <c r="GDV389" s="632"/>
      <c r="GDW389" s="632"/>
      <c r="GDX389" s="632"/>
      <c r="GDY389" s="632"/>
      <c r="GDZ389" s="632"/>
      <c r="GEA389" s="632"/>
      <c r="GEB389" s="632"/>
      <c r="GEC389" s="632"/>
      <c r="GED389" s="632"/>
      <c r="GEE389" s="632"/>
      <c r="GEF389" s="632"/>
      <c r="GEG389" s="632"/>
      <c r="GEH389" s="632"/>
      <c r="GEI389" s="632"/>
      <c r="GEJ389" s="632"/>
      <c r="GEK389" s="632"/>
      <c r="GEL389" s="632"/>
      <c r="GEM389" s="632"/>
      <c r="GEN389" s="632"/>
      <c r="GEO389" s="632"/>
      <c r="GEP389" s="632"/>
      <c r="GEQ389" s="632"/>
      <c r="GER389" s="632"/>
      <c r="GES389" s="632"/>
      <c r="GET389" s="632"/>
      <c r="GEU389" s="632"/>
      <c r="GEV389" s="632"/>
      <c r="GEW389" s="632"/>
      <c r="GEX389" s="632"/>
      <c r="GEY389" s="632"/>
      <c r="GEZ389" s="632"/>
      <c r="GFA389" s="632"/>
      <c r="GFB389" s="632"/>
      <c r="GFC389" s="632"/>
      <c r="GFD389" s="632"/>
      <c r="GFE389" s="632"/>
      <c r="GFF389" s="632"/>
      <c r="GFG389" s="632"/>
      <c r="GFH389" s="632"/>
      <c r="GFI389" s="632"/>
      <c r="GFJ389" s="632"/>
      <c r="GFK389" s="632"/>
      <c r="GFL389" s="632"/>
      <c r="GFM389" s="632"/>
      <c r="GFN389" s="632"/>
      <c r="GFO389" s="632"/>
      <c r="GFP389" s="632"/>
      <c r="GFQ389" s="632"/>
      <c r="GFR389" s="632"/>
      <c r="GFS389" s="632"/>
      <c r="GFT389" s="632"/>
      <c r="GFU389" s="632"/>
      <c r="GFV389" s="632"/>
      <c r="GFW389" s="632"/>
      <c r="GFX389" s="632"/>
      <c r="GFY389" s="632"/>
      <c r="GFZ389" s="632"/>
      <c r="GGA389" s="632"/>
      <c r="GGB389" s="632"/>
      <c r="GGC389" s="632"/>
      <c r="GGD389" s="632"/>
      <c r="GGE389" s="632"/>
      <c r="GGF389" s="632"/>
      <c r="GGG389" s="632"/>
      <c r="GGH389" s="632"/>
      <c r="GGI389" s="632"/>
      <c r="GGJ389" s="632"/>
      <c r="GGK389" s="632"/>
      <c r="GGL389" s="632"/>
      <c r="GGM389" s="632"/>
      <c r="GGN389" s="632"/>
      <c r="GGO389" s="632"/>
      <c r="GGP389" s="632"/>
      <c r="GGQ389" s="632"/>
      <c r="GGR389" s="632"/>
      <c r="GGS389" s="632"/>
      <c r="GGT389" s="632"/>
      <c r="GGU389" s="632"/>
      <c r="GGV389" s="632"/>
      <c r="GGW389" s="632"/>
      <c r="GGX389" s="632"/>
      <c r="GGY389" s="632"/>
      <c r="GGZ389" s="632"/>
      <c r="GHA389" s="632"/>
      <c r="GHB389" s="632"/>
      <c r="GHC389" s="632"/>
      <c r="GHD389" s="632"/>
      <c r="GHE389" s="632"/>
      <c r="GHF389" s="632"/>
      <c r="GHG389" s="632"/>
      <c r="GHH389" s="632"/>
      <c r="GHI389" s="632"/>
      <c r="GHJ389" s="632"/>
      <c r="GHK389" s="632"/>
      <c r="GHL389" s="632"/>
      <c r="GHM389" s="632"/>
      <c r="GHN389" s="632"/>
      <c r="GHO389" s="632"/>
      <c r="GHP389" s="632"/>
      <c r="GHQ389" s="632"/>
      <c r="GHR389" s="632"/>
      <c r="GHS389" s="632"/>
      <c r="GHT389" s="632"/>
      <c r="GHU389" s="632"/>
      <c r="GHV389" s="632"/>
      <c r="GHW389" s="632"/>
      <c r="GHX389" s="632"/>
      <c r="GHY389" s="632"/>
      <c r="GHZ389" s="632"/>
      <c r="GIA389" s="632"/>
      <c r="GIB389" s="632"/>
      <c r="GIC389" s="632"/>
      <c r="GID389" s="632"/>
      <c r="GIE389" s="632"/>
      <c r="GIF389" s="632"/>
      <c r="GIG389" s="632"/>
      <c r="GIH389" s="632"/>
      <c r="GII389" s="632"/>
      <c r="GIJ389" s="632"/>
      <c r="GIK389" s="632"/>
      <c r="GIL389" s="632"/>
      <c r="GIM389" s="632"/>
      <c r="GIN389" s="632"/>
      <c r="GIO389" s="632"/>
      <c r="GIP389" s="632"/>
      <c r="GIQ389" s="632"/>
      <c r="GIR389" s="632"/>
      <c r="GIS389" s="632"/>
      <c r="GIT389" s="632"/>
      <c r="GIU389" s="632"/>
      <c r="GIV389" s="632"/>
      <c r="GIW389" s="632"/>
      <c r="GIX389" s="632"/>
      <c r="GIY389" s="632"/>
      <c r="GIZ389" s="632"/>
      <c r="GJA389" s="632"/>
      <c r="GJB389" s="632"/>
      <c r="GJC389" s="632"/>
      <c r="GJD389" s="632"/>
      <c r="GJE389" s="632"/>
      <c r="GJF389" s="632"/>
      <c r="GJG389" s="632"/>
      <c r="GJH389" s="632"/>
      <c r="GJI389" s="632"/>
      <c r="GJJ389" s="632"/>
      <c r="GJK389" s="632"/>
      <c r="GJL389" s="632"/>
      <c r="GJM389" s="632"/>
      <c r="GJN389" s="632"/>
      <c r="GJO389" s="632"/>
      <c r="GJP389" s="632"/>
      <c r="GJQ389" s="632"/>
      <c r="GJR389" s="632"/>
      <c r="GJS389" s="632"/>
      <c r="GJT389" s="632"/>
      <c r="GJU389" s="632"/>
      <c r="GJV389" s="632"/>
      <c r="GJW389" s="632"/>
      <c r="GJX389" s="632"/>
      <c r="GJY389" s="632"/>
      <c r="GJZ389" s="632"/>
      <c r="GKA389" s="632"/>
      <c r="GKB389" s="632"/>
      <c r="GKC389" s="632"/>
      <c r="GKD389" s="632"/>
      <c r="GKE389" s="632"/>
      <c r="GKF389" s="632"/>
      <c r="GKG389" s="632"/>
      <c r="GKH389" s="632"/>
      <c r="GKI389" s="632"/>
      <c r="GKJ389" s="632"/>
      <c r="GKK389" s="632"/>
      <c r="GKL389" s="632"/>
      <c r="GKM389" s="632"/>
      <c r="GKN389" s="632"/>
      <c r="GKO389" s="632"/>
      <c r="GKP389" s="632"/>
      <c r="GKQ389" s="632"/>
      <c r="GKR389" s="632"/>
      <c r="GKS389" s="632"/>
      <c r="GKT389" s="632"/>
      <c r="GKU389" s="632"/>
      <c r="GKV389" s="632"/>
      <c r="GKW389" s="632"/>
      <c r="GKX389" s="632"/>
      <c r="GKY389" s="632"/>
      <c r="GKZ389" s="632"/>
      <c r="GLA389" s="632"/>
      <c r="GLB389" s="632"/>
      <c r="GLC389" s="632"/>
      <c r="GLD389" s="632"/>
      <c r="GLE389" s="632"/>
      <c r="GLF389" s="632"/>
      <c r="GLG389" s="632"/>
      <c r="GLH389" s="632"/>
      <c r="GLI389" s="632"/>
      <c r="GLJ389" s="632"/>
      <c r="GLK389" s="632"/>
      <c r="GLL389" s="632"/>
      <c r="GLM389" s="632"/>
      <c r="GLN389" s="632"/>
      <c r="GLO389" s="632"/>
      <c r="GLP389" s="632"/>
      <c r="GLQ389" s="632"/>
      <c r="GLR389" s="632"/>
      <c r="GLS389" s="632"/>
      <c r="GLT389" s="632"/>
      <c r="GLU389" s="632"/>
      <c r="GLV389" s="632"/>
      <c r="GLW389" s="632"/>
      <c r="GLX389" s="632"/>
      <c r="GLY389" s="632"/>
      <c r="GLZ389" s="632"/>
      <c r="GMA389" s="632"/>
      <c r="GMB389" s="632"/>
      <c r="GMC389" s="632"/>
      <c r="GMD389" s="632"/>
      <c r="GME389" s="632"/>
      <c r="GMF389" s="632"/>
      <c r="GMG389" s="632"/>
      <c r="GMH389" s="632"/>
      <c r="GMI389" s="632"/>
      <c r="GMJ389" s="632"/>
      <c r="GMK389" s="632"/>
      <c r="GML389" s="632"/>
      <c r="GMM389" s="632"/>
      <c r="GMN389" s="632"/>
      <c r="GMO389" s="632"/>
      <c r="GMP389" s="632"/>
      <c r="GMQ389" s="632"/>
      <c r="GMR389" s="632"/>
      <c r="GMS389" s="632"/>
      <c r="GMT389" s="632"/>
      <c r="GMU389" s="632"/>
      <c r="GMV389" s="632"/>
      <c r="GMW389" s="632"/>
      <c r="GMX389" s="632"/>
      <c r="GMY389" s="632"/>
      <c r="GMZ389" s="632"/>
      <c r="GNA389" s="632"/>
      <c r="GNB389" s="632"/>
      <c r="GNC389" s="632"/>
      <c r="GND389" s="632"/>
      <c r="GNE389" s="632"/>
      <c r="GNF389" s="632"/>
      <c r="GNG389" s="632"/>
      <c r="GNH389" s="632"/>
      <c r="GNI389" s="632"/>
      <c r="GNJ389" s="632"/>
      <c r="GNK389" s="632"/>
      <c r="GNL389" s="632"/>
      <c r="GNM389" s="632"/>
      <c r="GNN389" s="632"/>
      <c r="GNO389" s="632"/>
      <c r="GNP389" s="632"/>
      <c r="GNQ389" s="632"/>
      <c r="GNR389" s="632"/>
      <c r="GNS389" s="632"/>
      <c r="GNT389" s="632"/>
      <c r="GNU389" s="632"/>
      <c r="GNV389" s="632"/>
      <c r="GNW389" s="632"/>
      <c r="GNX389" s="632"/>
      <c r="GNY389" s="632"/>
      <c r="GNZ389" s="632"/>
      <c r="GOA389" s="632"/>
      <c r="GOB389" s="632"/>
      <c r="GOC389" s="632"/>
      <c r="GOD389" s="632"/>
      <c r="GOE389" s="632"/>
      <c r="GOF389" s="632"/>
      <c r="GOG389" s="632"/>
      <c r="GOH389" s="632"/>
      <c r="GOI389" s="632"/>
      <c r="GOJ389" s="632"/>
      <c r="GOK389" s="632"/>
      <c r="GOL389" s="632"/>
      <c r="GOM389" s="632"/>
      <c r="GON389" s="632"/>
      <c r="GOO389" s="632"/>
      <c r="GOP389" s="632"/>
      <c r="GOQ389" s="632"/>
      <c r="GOR389" s="632"/>
      <c r="GOS389" s="632"/>
      <c r="GOT389" s="632"/>
      <c r="GOU389" s="632"/>
      <c r="GOV389" s="632"/>
      <c r="GOW389" s="632"/>
      <c r="GOX389" s="632"/>
      <c r="GOY389" s="632"/>
      <c r="GOZ389" s="632"/>
      <c r="GPA389" s="632"/>
      <c r="GPB389" s="632"/>
      <c r="GPC389" s="632"/>
      <c r="GPD389" s="632"/>
      <c r="GPE389" s="632"/>
      <c r="GPF389" s="632"/>
      <c r="GPG389" s="632"/>
      <c r="GPH389" s="632"/>
      <c r="GPI389" s="632"/>
      <c r="GPJ389" s="632"/>
      <c r="GPK389" s="632"/>
      <c r="GPL389" s="632"/>
      <c r="GPM389" s="632"/>
      <c r="GPN389" s="632"/>
      <c r="GPO389" s="632"/>
      <c r="GPP389" s="632"/>
      <c r="GPQ389" s="632"/>
      <c r="GPR389" s="632"/>
      <c r="GPS389" s="632"/>
      <c r="GPT389" s="632"/>
      <c r="GPU389" s="632"/>
      <c r="GPV389" s="632"/>
      <c r="GPW389" s="632"/>
      <c r="GPX389" s="632"/>
      <c r="GPY389" s="632"/>
      <c r="GPZ389" s="632"/>
      <c r="GQA389" s="632"/>
      <c r="GQB389" s="632"/>
      <c r="GQC389" s="632"/>
      <c r="GQD389" s="632"/>
      <c r="GQE389" s="632"/>
      <c r="GQF389" s="632"/>
      <c r="GQG389" s="632"/>
      <c r="GQH389" s="632"/>
      <c r="GQI389" s="632"/>
      <c r="GQJ389" s="632"/>
      <c r="GQK389" s="632"/>
      <c r="GQL389" s="632"/>
      <c r="GQM389" s="632"/>
      <c r="GQN389" s="632"/>
      <c r="GQO389" s="632"/>
      <c r="GQP389" s="632"/>
      <c r="GQQ389" s="632"/>
      <c r="GQR389" s="632"/>
      <c r="GQS389" s="632"/>
      <c r="GQT389" s="632"/>
      <c r="GQU389" s="632"/>
      <c r="GQV389" s="632"/>
      <c r="GQW389" s="632"/>
      <c r="GQX389" s="632"/>
      <c r="GQY389" s="632"/>
      <c r="GQZ389" s="632"/>
      <c r="GRA389" s="632"/>
      <c r="GRB389" s="632"/>
      <c r="GRC389" s="632"/>
      <c r="GRD389" s="632"/>
      <c r="GRE389" s="632"/>
      <c r="GRF389" s="632"/>
      <c r="GRG389" s="632"/>
      <c r="GRH389" s="632"/>
      <c r="GRI389" s="632"/>
      <c r="GRJ389" s="632"/>
      <c r="GRK389" s="632"/>
      <c r="GRL389" s="632"/>
      <c r="GRM389" s="632"/>
      <c r="GRN389" s="632"/>
      <c r="GRO389" s="632"/>
      <c r="GRP389" s="632"/>
      <c r="GRQ389" s="632"/>
      <c r="GRR389" s="632"/>
      <c r="GRS389" s="632"/>
      <c r="GRT389" s="632"/>
      <c r="GRU389" s="632"/>
      <c r="GRV389" s="632"/>
      <c r="GRW389" s="632"/>
      <c r="GRX389" s="632"/>
      <c r="GRY389" s="632"/>
      <c r="GRZ389" s="632"/>
      <c r="GSA389" s="632"/>
      <c r="GSB389" s="632"/>
      <c r="GSC389" s="632"/>
      <c r="GSD389" s="632"/>
      <c r="GSE389" s="632"/>
      <c r="GSF389" s="632"/>
      <c r="GSG389" s="632"/>
      <c r="GSH389" s="632"/>
      <c r="GSI389" s="632"/>
      <c r="GSJ389" s="632"/>
      <c r="GSK389" s="632"/>
      <c r="GSL389" s="632"/>
      <c r="GSM389" s="632"/>
      <c r="GSN389" s="632"/>
      <c r="GSO389" s="632"/>
      <c r="GSP389" s="632"/>
      <c r="GSQ389" s="632"/>
      <c r="GSR389" s="632"/>
      <c r="GSS389" s="632"/>
      <c r="GST389" s="632"/>
      <c r="GSU389" s="632"/>
      <c r="GSV389" s="632"/>
      <c r="GSW389" s="632"/>
      <c r="GSX389" s="632"/>
      <c r="GSY389" s="632"/>
      <c r="GSZ389" s="632"/>
      <c r="GTA389" s="632"/>
      <c r="GTB389" s="632"/>
      <c r="GTC389" s="632"/>
      <c r="GTD389" s="632"/>
      <c r="GTE389" s="632"/>
      <c r="GTF389" s="632"/>
      <c r="GTG389" s="632"/>
      <c r="GTH389" s="632"/>
      <c r="GTI389" s="632"/>
      <c r="GTJ389" s="632"/>
      <c r="GTK389" s="632"/>
      <c r="GTL389" s="632"/>
      <c r="GTM389" s="632"/>
      <c r="GTN389" s="632"/>
      <c r="GTO389" s="632"/>
      <c r="GTP389" s="632"/>
      <c r="GTQ389" s="632"/>
      <c r="GTR389" s="632"/>
      <c r="GTS389" s="632"/>
      <c r="GTT389" s="632"/>
      <c r="GTU389" s="632"/>
      <c r="GTV389" s="632"/>
      <c r="GTW389" s="632"/>
      <c r="GTX389" s="632"/>
      <c r="GTY389" s="632"/>
      <c r="GTZ389" s="632"/>
      <c r="GUA389" s="632"/>
      <c r="GUB389" s="632"/>
      <c r="GUC389" s="632"/>
      <c r="GUD389" s="632"/>
      <c r="GUE389" s="632"/>
      <c r="GUF389" s="632"/>
      <c r="GUG389" s="632"/>
      <c r="GUH389" s="632"/>
      <c r="GUI389" s="632"/>
      <c r="GUJ389" s="632"/>
      <c r="GUK389" s="632"/>
      <c r="GUL389" s="632"/>
      <c r="GUM389" s="632"/>
      <c r="GUN389" s="632"/>
      <c r="GUO389" s="632"/>
      <c r="GUP389" s="632"/>
      <c r="GUQ389" s="632"/>
      <c r="GUR389" s="632"/>
      <c r="GUS389" s="632"/>
      <c r="GUT389" s="632"/>
      <c r="GUU389" s="632"/>
      <c r="GUV389" s="632"/>
      <c r="GUW389" s="632"/>
      <c r="GUX389" s="632"/>
      <c r="GUY389" s="632"/>
      <c r="GUZ389" s="632"/>
      <c r="GVA389" s="632"/>
      <c r="GVB389" s="632"/>
      <c r="GVC389" s="632"/>
      <c r="GVD389" s="632"/>
      <c r="GVE389" s="632"/>
      <c r="GVF389" s="632"/>
      <c r="GVG389" s="632"/>
      <c r="GVH389" s="632"/>
      <c r="GVI389" s="632"/>
      <c r="GVJ389" s="632"/>
      <c r="GVK389" s="632"/>
      <c r="GVL389" s="632"/>
      <c r="GVM389" s="632"/>
      <c r="GVN389" s="632"/>
      <c r="GVO389" s="632"/>
      <c r="GVP389" s="632"/>
      <c r="GVQ389" s="632"/>
      <c r="GVR389" s="632"/>
      <c r="GVS389" s="632"/>
      <c r="GVT389" s="632"/>
      <c r="GVU389" s="632"/>
      <c r="GVV389" s="632"/>
      <c r="GVW389" s="632"/>
      <c r="GVX389" s="632"/>
      <c r="GVY389" s="632"/>
      <c r="GVZ389" s="632"/>
      <c r="GWA389" s="632"/>
      <c r="GWB389" s="632"/>
      <c r="GWC389" s="632"/>
      <c r="GWD389" s="632"/>
      <c r="GWE389" s="632"/>
      <c r="GWF389" s="632"/>
      <c r="GWG389" s="632"/>
      <c r="GWH389" s="632"/>
      <c r="GWI389" s="632"/>
      <c r="GWJ389" s="632"/>
      <c r="GWK389" s="632"/>
      <c r="GWL389" s="632"/>
      <c r="GWM389" s="632"/>
      <c r="GWN389" s="632"/>
      <c r="GWO389" s="632"/>
      <c r="GWP389" s="632"/>
      <c r="GWQ389" s="632"/>
      <c r="GWR389" s="632"/>
      <c r="GWS389" s="632"/>
      <c r="GWT389" s="632"/>
      <c r="GWU389" s="632"/>
      <c r="GWV389" s="632"/>
      <c r="GWW389" s="632"/>
      <c r="GWX389" s="632"/>
      <c r="GWY389" s="632"/>
      <c r="GWZ389" s="632"/>
      <c r="GXA389" s="632"/>
      <c r="GXB389" s="632"/>
      <c r="GXC389" s="632"/>
      <c r="GXD389" s="632"/>
      <c r="GXE389" s="632"/>
      <c r="GXF389" s="632"/>
      <c r="GXG389" s="632"/>
      <c r="GXH389" s="632"/>
      <c r="GXI389" s="632"/>
      <c r="GXJ389" s="632"/>
      <c r="GXK389" s="632"/>
      <c r="GXL389" s="632"/>
      <c r="GXM389" s="632"/>
      <c r="GXN389" s="632"/>
      <c r="GXO389" s="632"/>
      <c r="GXP389" s="632"/>
      <c r="GXQ389" s="632"/>
      <c r="GXR389" s="632"/>
      <c r="GXS389" s="632"/>
      <c r="GXT389" s="632"/>
      <c r="GXU389" s="632"/>
      <c r="GXV389" s="632"/>
      <c r="GXW389" s="632"/>
      <c r="GXX389" s="632"/>
      <c r="GXY389" s="632"/>
      <c r="GXZ389" s="632"/>
      <c r="GYA389" s="632"/>
      <c r="GYB389" s="632"/>
      <c r="GYC389" s="632"/>
      <c r="GYD389" s="632"/>
      <c r="GYE389" s="632"/>
      <c r="GYF389" s="632"/>
      <c r="GYG389" s="632"/>
      <c r="GYH389" s="632"/>
      <c r="GYI389" s="632"/>
      <c r="GYJ389" s="632"/>
      <c r="GYK389" s="632"/>
      <c r="GYL389" s="632"/>
      <c r="GYM389" s="632"/>
      <c r="GYN389" s="632"/>
      <c r="GYO389" s="632"/>
      <c r="GYP389" s="632"/>
      <c r="GYQ389" s="632"/>
      <c r="GYR389" s="632"/>
      <c r="GYS389" s="632"/>
      <c r="GYT389" s="632"/>
      <c r="GYU389" s="632"/>
      <c r="GYV389" s="632"/>
      <c r="GYW389" s="632"/>
      <c r="GYX389" s="632"/>
      <c r="GYY389" s="632"/>
      <c r="GYZ389" s="632"/>
      <c r="GZA389" s="632"/>
      <c r="GZB389" s="632"/>
      <c r="GZC389" s="632"/>
      <c r="GZD389" s="632"/>
      <c r="GZE389" s="632"/>
      <c r="GZF389" s="632"/>
      <c r="GZG389" s="632"/>
      <c r="GZH389" s="632"/>
      <c r="GZI389" s="632"/>
      <c r="GZJ389" s="632"/>
      <c r="GZK389" s="632"/>
      <c r="GZL389" s="632"/>
      <c r="GZM389" s="632"/>
      <c r="GZN389" s="632"/>
      <c r="GZO389" s="632"/>
      <c r="GZP389" s="632"/>
      <c r="GZQ389" s="632"/>
      <c r="GZR389" s="632"/>
      <c r="GZS389" s="632"/>
      <c r="GZT389" s="632"/>
      <c r="GZU389" s="632"/>
      <c r="GZV389" s="632"/>
      <c r="GZW389" s="632"/>
      <c r="GZX389" s="632"/>
      <c r="GZY389" s="632"/>
      <c r="GZZ389" s="632"/>
      <c r="HAA389" s="632"/>
      <c r="HAB389" s="632"/>
      <c r="HAC389" s="632"/>
      <c r="HAD389" s="632"/>
      <c r="HAE389" s="632"/>
      <c r="HAF389" s="632"/>
      <c r="HAG389" s="632"/>
      <c r="HAH389" s="632"/>
      <c r="HAI389" s="632"/>
      <c r="HAJ389" s="632"/>
      <c r="HAK389" s="632"/>
      <c r="HAL389" s="632"/>
      <c r="HAM389" s="632"/>
      <c r="HAN389" s="632"/>
      <c r="HAO389" s="632"/>
      <c r="HAP389" s="632"/>
      <c r="HAQ389" s="632"/>
      <c r="HAR389" s="632"/>
      <c r="HAS389" s="632"/>
      <c r="HAT389" s="632"/>
      <c r="HAU389" s="632"/>
      <c r="HAV389" s="632"/>
      <c r="HAW389" s="632"/>
      <c r="HAX389" s="632"/>
      <c r="HAY389" s="632"/>
      <c r="HAZ389" s="632"/>
      <c r="HBA389" s="632"/>
      <c r="HBB389" s="632"/>
      <c r="HBC389" s="632"/>
      <c r="HBD389" s="632"/>
      <c r="HBE389" s="632"/>
      <c r="HBF389" s="632"/>
      <c r="HBG389" s="632"/>
      <c r="HBH389" s="632"/>
      <c r="HBI389" s="632"/>
      <c r="HBJ389" s="632"/>
      <c r="HBK389" s="632"/>
      <c r="HBL389" s="632"/>
      <c r="HBM389" s="632"/>
      <c r="HBN389" s="632"/>
      <c r="HBO389" s="632"/>
      <c r="HBP389" s="632"/>
      <c r="HBQ389" s="632"/>
      <c r="HBR389" s="632"/>
      <c r="HBS389" s="632"/>
      <c r="HBT389" s="632"/>
      <c r="HBU389" s="632"/>
      <c r="HBV389" s="632"/>
      <c r="HBW389" s="632"/>
      <c r="HBX389" s="632"/>
      <c r="HBY389" s="632"/>
      <c r="HBZ389" s="632"/>
      <c r="HCA389" s="632"/>
      <c r="HCB389" s="632"/>
      <c r="HCC389" s="632"/>
      <c r="HCD389" s="632"/>
      <c r="HCE389" s="632"/>
      <c r="HCF389" s="632"/>
      <c r="HCG389" s="632"/>
      <c r="HCH389" s="632"/>
      <c r="HCI389" s="632"/>
      <c r="HCJ389" s="632"/>
      <c r="HCK389" s="632"/>
      <c r="HCL389" s="632"/>
      <c r="HCM389" s="632"/>
      <c r="HCN389" s="632"/>
      <c r="HCO389" s="632"/>
      <c r="HCP389" s="632"/>
      <c r="HCQ389" s="632"/>
      <c r="HCR389" s="632"/>
      <c r="HCS389" s="632"/>
      <c r="HCT389" s="632"/>
      <c r="HCU389" s="632"/>
      <c r="HCV389" s="632"/>
      <c r="HCW389" s="632"/>
      <c r="HCX389" s="632"/>
      <c r="HCY389" s="632"/>
      <c r="HCZ389" s="632"/>
      <c r="HDA389" s="632"/>
      <c r="HDB389" s="632"/>
      <c r="HDC389" s="632"/>
      <c r="HDD389" s="632"/>
      <c r="HDE389" s="632"/>
      <c r="HDF389" s="632"/>
      <c r="HDG389" s="632"/>
      <c r="HDH389" s="632"/>
      <c r="HDI389" s="632"/>
      <c r="HDJ389" s="632"/>
      <c r="HDK389" s="632"/>
      <c r="HDL389" s="632"/>
      <c r="HDM389" s="632"/>
      <c r="HDN389" s="632"/>
      <c r="HDO389" s="632"/>
      <c r="HDP389" s="632"/>
      <c r="HDQ389" s="632"/>
      <c r="HDR389" s="632"/>
      <c r="HDS389" s="632"/>
      <c r="HDT389" s="632"/>
      <c r="HDU389" s="632"/>
      <c r="HDV389" s="632"/>
      <c r="HDW389" s="632"/>
      <c r="HDX389" s="632"/>
      <c r="HDY389" s="632"/>
      <c r="HDZ389" s="632"/>
      <c r="HEA389" s="632"/>
      <c r="HEB389" s="632"/>
      <c r="HEC389" s="632"/>
      <c r="HED389" s="632"/>
      <c r="HEE389" s="632"/>
      <c r="HEF389" s="632"/>
      <c r="HEG389" s="632"/>
      <c r="HEH389" s="632"/>
      <c r="HEI389" s="632"/>
      <c r="HEJ389" s="632"/>
      <c r="HEK389" s="632"/>
      <c r="HEL389" s="632"/>
      <c r="HEM389" s="632"/>
      <c r="HEN389" s="632"/>
      <c r="HEO389" s="632"/>
      <c r="HEP389" s="632"/>
      <c r="HEQ389" s="632"/>
      <c r="HER389" s="632"/>
      <c r="HES389" s="632"/>
      <c r="HET389" s="632"/>
      <c r="HEU389" s="632"/>
      <c r="HEV389" s="632"/>
      <c r="HEW389" s="632"/>
      <c r="HEX389" s="632"/>
      <c r="HEY389" s="632"/>
      <c r="HEZ389" s="632"/>
      <c r="HFA389" s="632"/>
      <c r="HFB389" s="632"/>
      <c r="HFC389" s="632"/>
      <c r="HFD389" s="632"/>
      <c r="HFE389" s="632"/>
      <c r="HFF389" s="632"/>
      <c r="HFG389" s="632"/>
      <c r="HFH389" s="632"/>
      <c r="HFI389" s="632"/>
      <c r="HFJ389" s="632"/>
      <c r="HFK389" s="632"/>
      <c r="HFL389" s="632"/>
      <c r="HFM389" s="632"/>
      <c r="HFN389" s="632"/>
      <c r="HFO389" s="632"/>
      <c r="HFP389" s="632"/>
      <c r="HFQ389" s="632"/>
      <c r="HFR389" s="632"/>
      <c r="HFS389" s="632"/>
      <c r="HFT389" s="632"/>
      <c r="HFU389" s="632"/>
      <c r="HFV389" s="632"/>
      <c r="HFW389" s="632"/>
      <c r="HFX389" s="632"/>
      <c r="HFY389" s="632"/>
      <c r="HFZ389" s="632"/>
      <c r="HGA389" s="632"/>
      <c r="HGB389" s="632"/>
      <c r="HGC389" s="632"/>
      <c r="HGD389" s="632"/>
      <c r="HGE389" s="632"/>
      <c r="HGF389" s="632"/>
      <c r="HGG389" s="632"/>
      <c r="HGH389" s="632"/>
      <c r="HGI389" s="632"/>
      <c r="HGJ389" s="632"/>
      <c r="HGK389" s="632"/>
      <c r="HGL389" s="632"/>
      <c r="HGM389" s="632"/>
      <c r="HGN389" s="632"/>
      <c r="HGO389" s="632"/>
      <c r="HGP389" s="632"/>
      <c r="HGQ389" s="632"/>
      <c r="HGR389" s="632"/>
      <c r="HGS389" s="632"/>
      <c r="HGT389" s="632"/>
      <c r="HGU389" s="632"/>
      <c r="HGV389" s="632"/>
      <c r="HGW389" s="632"/>
      <c r="HGX389" s="632"/>
      <c r="HGY389" s="632"/>
      <c r="HGZ389" s="632"/>
      <c r="HHA389" s="632"/>
      <c r="HHB389" s="632"/>
      <c r="HHC389" s="632"/>
      <c r="HHD389" s="632"/>
      <c r="HHE389" s="632"/>
      <c r="HHF389" s="632"/>
      <c r="HHG389" s="632"/>
      <c r="HHH389" s="632"/>
      <c r="HHI389" s="632"/>
      <c r="HHJ389" s="632"/>
      <c r="HHK389" s="632"/>
      <c r="HHL389" s="632"/>
      <c r="HHM389" s="632"/>
      <c r="HHN389" s="632"/>
      <c r="HHO389" s="632"/>
      <c r="HHP389" s="632"/>
      <c r="HHQ389" s="632"/>
      <c r="HHR389" s="632"/>
      <c r="HHS389" s="632"/>
      <c r="HHT389" s="632"/>
      <c r="HHU389" s="632"/>
      <c r="HHV389" s="632"/>
      <c r="HHW389" s="632"/>
      <c r="HHX389" s="632"/>
      <c r="HHY389" s="632"/>
      <c r="HHZ389" s="632"/>
      <c r="HIA389" s="632"/>
      <c r="HIB389" s="632"/>
      <c r="HIC389" s="632"/>
      <c r="HID389" s="632"/>
      <c r="HIE389" s="632"/>
      <c r="HIF389" s="632"/>
      <c r="HIG389" s="632"/>
      <c r="HIH389" s="632"/>
      <c r="HII389" s="632"/>
      <c r="HIJ389" s="632"/>
      <c r="HIK389" s="632"/>
      <c r="HIL389" s="632"/>
      <c r="HIM389" s="632"/>
      <c r="HIN389" s="632"/>
      <c r="HIO389" s="632"/>
      <c r="HIP389" s="632"/>
      <c r="HIQ389" s="632"/>
      <c r="HIR389" s="632"/>
      <c r="HIS389" s="632"/>
      <c r="HIT389" s="632"/>
      <c r="HIU389" s="632"/>
      <c r="HIV389" s="632"/>
      <c r="HIW389" s="632"/>
      <c r="HIX389" s="632"/>
      <c r="HIY389" s="632"/>
      <c r="HIZ389" s="632"/>
      <c r="HJA389" s="632"/>
      <c r="HJB389" s="632"/>
      <c r="HJC389" s="632"/>
      <c r="HJD389" s="632"/>
      <c r="HJE389" s="632"/>
      <c r="HJF389" s="632"/>
      <c r="HJG389" s="632"/>
      <c r="HJH389" s="632"/>
      <c r="HJI389" s="632"/>
      <c r="HJJ389" s="632"/>
      <c r="HJK389" s="632"/>
      <c r="HJL389" s="632"/>
      <c r="HJM389" s="632"/>
      <c r="HJN389" s="632"/>
      <c r="HJO389" s="632"/>
      <c r="HJP389" s="632"/>
      <c r="HJQ389" s="632"/>
      <c r="HJR389" s="632"/>
      <c r="HJS389" s="632"/>
      <c r="HJT389" s="632"/>
      <c r="HJU389" s="632"/>
      <c r="HJV389" s="632"/>
      <c r="HJW389" s="632"/>
      <c r="HJX389" s="632"/>
      <c r="HJY389" s="632"/>
      <c r="HJZ389" s="632"/>
      <c r="HKA389" s="632"/>
      <c r="HKB389" s="632"/>
      <c r="HKC389" s="632"/>
      <c r="HKD389" s="632"/>
      <c r="HKE389" s="632"/>
      <c r="HKF389" s="632"/>
      <c r="HKG389" s="632"/>
      <c r="HKH389" s="632"/>
      <c r="HKI389" s="632"/>
      <c r="HKJ389" s="632"/>
      <c r="HKK389" s="632"/>
      <c r="HKL389" s="632"/>
      <c r="HKM389" s="632"/>
      <c r="HKN389" s="632"/>
      <c r="HKO389" s="632"/>
      <c r="HKP389" s="632"/>
      <c r="HKQ389" s="632"/>
      <c r="HKR389" s="632"/>
      <c r="HKS389" s="632"/>
      <c r="HKT389" s="632"/>
      <c r="HKU389" s="632"/>
      <c r="HKV389" s="632"/>
      <c r="HKW389" s="632"/>
      <c r="HKX389" s="632"/>
      <c r="HKY389" s="632"/>
      <c r="HKZ389" s="632"/>
      <c r="HLA389" s="632"/>
      <c r="HLB389" s="632"/>
      <c r="HLC389" s="632"/>
      <c r="HLD389" s="632"/>
      <c r="HLE389" s="632"/>
      <c r="HLF389" s="632"/>
      <c r="HLG389" s="632"/>
      <c r="HLH389" s="632"/>
      <c r="HLI389" s="632"/>
      <c r="HLJ389" s="632"/>
      <c r="HLK389" s="632"/>
      <c r="HLL389" s="632"/>
      <c r="HLM389" s="632"/>
      <c r="HLN389" s="632"/>
      <c r="HLO389" s="632"/>
      <c r="HLP389" s="632"/>
      <c r="HLQ389" s="632"/>
      <c r="HLR389" s="632"/>
      <c r="HLS389" s="632"/>
      <c r="HLT389" s="632"/>
      <c r="HLU389" s="632"/>
      <c r="HLV389" s="632"/>
      <c r="HLW389" s="632"/>
      <c r="HLX389" s="632"/>
      <c r="HLY389" s="632"/>
      <c r="HLZ389" s="632"/>
      <c r="HMA389" s="632"/>
      <c r="HMB389" s="632"/>
      <c r="HMC389" s="632"/>
      <c r="HMD389" s="632"/>
      <c r="HME389" s="632"/>
      <c r="HMF389" s="632"/>
      <c r="HMG389" s="632"/>
      <c r="HMH389" s="632"/>
      <c r="HMI389" s="632"/>
      <c r="HMJ389" s="632"/>
      <c r="HMK389" s="632"/>
      <c r="HML389" s="632"/>
      <c r="HMM389" s="632"/>
      <c r="HMN389" s="632"/>
      <c r="HMO389" s="632"/>
      <c r="HMP389" s="632"/>
      <c r="HMQ389" s="632"/>
      <c r="HMR389" s="632"/>
      <c r="HMS389" s="632"/>
      <c r="HMT389" s="632"/>
      <c r="HMU389" s="632"/>
      <c r="HMV389" s="632"/>
      <c r="HMW389" s="632"/>
      <c r="HMX389" s="632"/>
      <c r="HMY389" s="632"/>
      <c r="HMZ389" s="632"/>
      <c r="HNA389" s="632"/>
      <c r="HNB389" s="632"/>
      <c r="HNC389" s="632"/>
      <c r="HND389" s="632"/>
      <c r="HNE389" s="632"/>
      <c r="HNF389" s="632"/>
      <c r="HNG389" s="632"/>
      <c r="HNH389" s="632"/>
      <c r="HNI389" s="632"/>
      <c r="HNJ389" s="632"/>
      <c r="HNK389" s="632"/>
      <c r="HNL389" s="632"/>
      <c r="HNM389" s="632"/>
      <c r="HNN389" s="632"/>
      <c r="HNO389" s="632"/>
      <c r="HNP389" s="632"/>
      <c r="HNQ389" s="632"/>
      <c r="HNR389" s="632"/>
      <c r="HNS389" s="632"/>
      <c r="HNT389" s="632"/>
      <c r="HNU389" s="632"/>
      <c r="HNV389" s="632"/>
      <c r="HNW389" s="632"/>
      <c r="HNX389" s="632"/>
      <c r="HNY389" s="632"/>
      <c r="HNZ389" s="632"/>
      <c r="HOA389" s="632"/>
      <c r="HOB389" s="632"/>
      <c r="HOC389" s="632"/>
      <c r="HOD389" s="632"/>
      <c r="HOE389" s="632"/>
      <c r="HOF389" s="632"/>
      <c r="HOG389" s="632"/>
      <c r="HOH389" s="632"/>
      <c r="HOI389" s="632"/>
      <c r="HOJ389" s="632"/>
      <c r="HOK389" s="632"/>
      <c r="HOL389" s="632"/>
      <c r="HOM389" s="632"/>
      <c r="HON389" s="632"/>
      <c r="HOO389" s="632"/>
      <c r="HOP389" s="632"/>
      <c r="HOQ389" s="632"/>
      <c r="HOR389" s="632"/>
      <c r="HOS389" s="632"/>
      <c r="HOT389" s="632"/>
      <c r="HOU389" s="632"/>
      <c r="HOV389" s="632"/>
      <c r="HOW389" s="632"/>
      <c r="HOX389" s="632"/>
      <c r="HOY389" s="632"/>
      <c r="HOZ389" s="632"/>
      <c r="HPA389" s="632"/>
      <c r="HPB389" s="632"/>
      <c r="HPC389" s="632"/>
      <c r="HPD389" s="632"/>
      <c r="HPE389" s="632"/>
      <c r="HPF389" s="632"/>
      <c r="HPG389" s="632"/>
      <c r="HPH389" s="632"/>
      <c r="HPI389" s="632"/>
      <c r="HPJ389" s="632"/>
      <c r="HPK389" s="632"/>
      <c r="HPL389" s="632"/>
      <c r="HPM389" s="632"/>
      <c r="HPN389" s="632"/>
      <c r="HPO389" s="632"/>
      <c r="HPP389" s="632"/>
      <c r="HPQ389" s="632"/>
      <c r="HPR389" s="632"/>
      <c r="HPS389" s="632"/>
      <c r="HPT389" s="632"/>
      <c r="HPU389" s="632"/>
      <c r="HPV389" s="632"/>
      <c r="HPW389" s="632"/>
      <c r="HPX389" s="632"/>
      <c r="HPY389" s="632"/>
      <c r="HPZ389" s="632"/>
      <c r="HQA389" s="632"/>
      <c r="HQB389" s="632"/>
      <c r="HQC389" s="632"/>
      <c r="HQD389" s="632"/>
      <c r="HQE389" s="632"/>
      <c r="HQF389" s="632"/>
      <c r="HQG389" s="632"/>
      <c r="HQH389" s="632"/>
      <c r="HQI389" s="632"/>
      <c r="HQJ389" s="632"/>
      <c r="HQK389" s="632"/>
      <c r="HQL389" s="632"/>
      <c r="HQM389" s="632"/>
      <c r="HQN389" s="632"/>
      <c r="HQO389" s="632"/>
      <c r="HQP389" s="632"/>
      <c r="HQQ389" s="632"/>
      <c r="HQR389" s="632"/>
      <c r="HQS389" s="632"/>
      <c r="HQT389" s="632"/>
      <c r="HQU389" s="632"/>
      <c r="HQV389" s="632"/>
      <c r="HQW389" s="632"/>
      <c r="HQX389" s="632"/>
      <c r="HQY389" s="632"/>
      <c r="HQZ389" s="632"/>
      <c r="HRA389" s="632"/>
      <c r="HRB389" s="632"/>
      <c r="HRC389" s="632"/>
      <c r="HRD389" s="632"/>
      <c r="HRE389" s="632"/>
      <c r="HRF389" s="632"/>
      <c r="HRG389" s="632"/>
      <c r="HRH389" s="632"/>
      <c r="HRI389" s="632"/>
      <c r="HRJ389" s="632"/>
      <c r="HRK389" s="632"/>
      <c r="HRL389" s="632"/>
      <c r="HRM389" s="632"/>
      <c r="HRN389" s="632"/>
      <c r="HRO389" s="632"/>
      <c r="HRP389" s="632"/>
      <c r="HRQ389" s="632"/>
      <c r="HRR389" s="632"/>
      <c r="HRS389" s="632"/>
      <c r="HRT389" s="632"/>
      <c r="HRU389" s="632"/>
      <c r="HRV389" s="632"/>
      <c r="HRW389" s="632"/>
      <c r="HRX389" s="632"/>
      <c r="HRY389" s="632"/>
      <c r="HRZ389" s="632"/>
      <c r="HSA389" s="632"/>
      <c r="HSB389" s="632"/>
      <c r="HSC389" s="632"/>
      <c r="HSD389" s="632"/>
      <c r="HSE389" s="632"/>
      <c r="HSF389" s="632"/>
      <c r="HSG389" s="632"/>
      <c r="HSH389" s="632"/>
      <c r="HSI389" s="632"/>
      <c r="HSJ389" s="632"/>
      <c r="HSK389" s="632"/>
      <c r="HSL389" s="632"/>
      <c r="HSM389" s="632"/>
      <c r="HSN389" s="632"/>
      <c r="HSO389" s="632"/>
      <c r="HSP389" s="632"/>
      <c r="HSQ389" s="632"/>
      <c r="HSR389" s="632"/>
      <c r="HSS389" s="632"/>
      <c r="HST389" s="632"/>
      <c r="HSU389" s="632"/>
      <c r="HSV389" s="632"/>
      <c r="HSW389" s="632"/>
      <c r="HSX389" s="632"/>
      <c r="HSY389" s="632"/>
      <c r="HSZ389" s="632"/>
      <c r="HTA389" s="632"/>
      <c r="HTB389" s="632"/>
      <c r="HTC389" s="632"/>
      <c r="HTD389" s="632"/>
      <c r="HTE389" s="632"/>
      <c r="HTF389" s="632"/>
      <c r="HTG389" s="632"/>
      <c r="HTH389" s="632"/>
      <c r="HTI389" s="632"/>
      <c r="HTJ389" s="632"/>
      <c r="HTK389" s="632"/>
      <c r="HTL389" s="632"/>
      <c r="HTM389" s="632"/>
      <c r="HTN389" s="632"/>
      <c r="HTO389" s="632"/>
      <c r="HTP389" s="632"/>
      <c r="HTQ389" s="632"/>
      <c r="HTR389" s="632"/>
      <c r="HTS389" s="632"/>
      <c r="HTT389" s="632"/>
      <c r="HTU389" s="632"/>
      <c r="HTV389" s="632"/>
      <c r="HTW389" s="632"/>
      <c r="HTX389" s="632"/>
      <c r="HTY389" s="632"/>
      <c r="HTZ389" s="632"/>
      <c r="HUA389" s="632"/>
      <c r="HUB389" s="632"/>
      <c r="HUC389" s="632"/>
      <c r="HUD389" s="632"/>
      <c r="HUE389" s="632"/>
      <c r="HUF389" s="632"/>
      <c r="HUG389" s="632"/>
      <c r="HUH389" s="632"/>
      <c r="HUI389" s="632"/>
      <c r="HUJ389" s="632"/>
      <c r="HUK389" s="632"/>
      <c r="HUL389" s="632"/>
      <c r="HUM389" s="632"/>
      <c r="HUN389" s="632"/>
      <c r="HUO389" s="632"/>
      <c r="HUP389" s="632"/>
      <c r="HUQ389" s="632"/>
      <c r="HUR389" s="632"/>
      <c r="HUS389" s="632"/>
      <c r="HUT389" s="632"/>
      <c r="HUU389" s="632"/>
      <c r="HUV389" s="632"/>
      <c r="HUW389" s="632"/>
      <c r="HUX389" s="632"/>
      <c r="HUY389" s="632"/>
      <c r="HUZ389" s="632"/>
      <c r="HVA389" s="632"/>
      <c r="HVB389" s="632"/>
      <c r="HVC389" s="632"/>
      <c r="HVD389" s="632"/>
      <c r="HVE389" s="632"/>
      <c r="HVF389" s="632"/>
      <c r="HVG389" s="632"/>
      <c r="HVH389" s="632"/>
      <c r="HVI389" s="632"/>
      <c r="HVJ389" s="632"/>
      <c r="HVK389" s="632"/>
      <c r="HVL389" s="632"/>
      <c r="HVM389" s="632"/>
      <c r="HVN389" s="632"/>
      <c r="HVO389" s="632"/>
      <c r="HVP389" s="632"/>
      <c r="HVQ389" s="632"/>
      <c r="HVR389" s="632"/>
      <c r="HVS389" s="632"/>
      <c r="HVT389" s="632"/>
      <c r="HVU389" s="632"/>
      <c r="HVV389" s="632"/>
      <c r="HVW389" s="632"/>
      <c r="HVX389" s="632"/>
      <c r="HVY389" s="632"/>
      <c r="HVZ389" s="632"/>
      <c r="HWA389" s="632"/>
      <c r="HWB389" s="632"/>
      <c r="HWC389" s="632"/>
      <c r="HWD389" s="632"/>
      <c r="HWE389" s="632"/>
      <c r="HWF389" s="632"/>
      <c r="HWG389" s="632"/>
      <c r="HWH389" s="632"/>
      <c r="HWI389" s="632"/>
      <c r="HWJ389" s="632"/>
      <c r="HWK389" s="632"/>
      <c r="HWL389" s="632"/>
      <c r="HWM389" s="632"/>
      <c r="HWN389" s="632"/>
      <c r="HWO389" s="632"/>
      <c r="HWP389" s="632"/>
      <c r="HWQ389" s="632"/>
      <c r="HWR389" s="632"/>
      <c r="HWS389" s="632"/>
      <c r="HWT389" s="632"/>
      <c r="HWU389" s="632"/>
      <c r="HWV389" s="632"/>
      <c r="HWW389" s="632"/>
      <c r="HWX389" s="632"/>
      <c r="HWY389" s="632"/>
      <c r="HWZ389" s="632"/>
      <c r="HXA389" s="632"/>
      <c r="HXB389" s="632"/>
      <c r="HXC389" s="632"/>
      <c r="HXD389" s="632"/>
      <c r="HXE389" s="632"/>
      <c r="HXF389" s="632"/>
      <c r="HXG389" s="632"/>
      <c r="HXH389" s="632"/>
      <c r="HXI389" s="632"/>
      <c r="HXJ389" s="632"/>
      <c r="HXK389" s="632"/>
      <c r="HXL389" s="632"/>
      <c r="HXM389" s="632"/>
      <c r="HXN389" s="632"/>
      <c r="HXO389" s="632"/>
      <c r="HXP389" s="632"/>
      <c r="HXQ389" s="632"/>
      <c r="HXR389" s="632"/>
      <c r="HXS389" s="632"/>
      <c r="HXT389" s="632"/>
      <c r="HXU389" s="632"/>
      <c r="HXV389" s="632"/>
      <c r="HXW389" s="632"/>
      <c r="HXX389" s="632"/>
      <c r="HXY389" s="632"/>
      <c r="HXZ389" s="632"/>
      <c r="HYA389" s="632"/>
      <c r="HYB389" s="632"/>
      <c r="HYC389" s="632"/>
      <c r="HYD389" s="632"/>
      <c r="HYE389" s="632"/>
      <c r="HYF389" s="632"/>
      <c r="HYG389" s="632"/>
      <c r="HYH389" s="632"/>
      <c r="HYI389" s="632"/>
      <c r="HYJ389" s="632"/>
      <c r="HYK389" s="632"/>
      <c r="HYL389" s="632"/>
      <c r="HYM389" s="632"/>
      <c r="HYN389" s="632"/>
      <c r="HYO389" s="632"/>
      <c r="HYP389" s="632"/>
      <c r="HYQ389" s="632"/>
      <c r="HYR389" s="632"/>
      <c r="HYS389" s="632"/>
      <c r="HYT389" s="632"/>
      <c r="HYU389" s="632"/>
      <c r="HYV389" s="632"/>
      <c r="HYW389" s="632"/>
      <c r="HYX389" s="632"/>
      <c r="HYY389" s="632"/>
      <c r="HYZ389" s="632"/>
      <c r="HZA389" s="632"/>
      <c r="HZB389" s="632"/>
      <c r="HZC389" s="632"/>
      <c r="HZD389" s="632"/>
      <c r="HZE389" s="632"/>
      <c r="HZF389" s="632"/>
      <c r="HZG389" s="632"/>
      <c r="HZH389" s="632"/>
      <c r="HZI389" s="632"/>
      <c r="HZJ389" s="632"/>
      <c r="HZK389" s="632"/>
      <c r="HZL389" s="632"/>
      <c r="HZM389" s="632"/>
      <c r="HZN389" s="632"/>
      <c r="HZO389" s="632"/>
      <c r="HZP389" s="632"/>
      <c r="HZQ389" s="632"/>
      <c r="HZR389" s="632"/>
      <c r="HZS389" s="632"/>
      <c r="HZT389" s="632"/>
      <c r="HZU389" s="632"/>
      <c r="HZV389" s="632"/>
      <c r="HZW389" s="632"/>
      <c r="HZX389" s="632"/>
      <c r="HZY389" s="632"/>
      <c r="HZZ389" s="632"/>
      <c r="IAA389" s="632"/>
      <c r="IAB389" s="632"/>
      <c r="IAC389" s="632"/>
      <c r="IAD389" s="632"/>
      <c r="IAE389" s="632"/>
      <c r="IAF389" s="632"/>
      <c r="IAG389" s="632"/>
      <c r="IAH389" s="632"/>
      <c r="IAI389" s="632"/>
      <c r="IAJ389" s="632"/>
      <c r="IAK389" s="632"/>
      <c r="IAL389" s="632"/>
      <c r="IAM389" s="632"/>
      <c r="IAN389" s="632"/>
      <c r="IAO389" s="632"/>
      <c r="IAP389" s="632"/>
      <c r="IAQ389" s="632"/>
      <c r="IAR389" s="632"/>
      <c r="IAS389" s="632"/>
      <c r="IAT389" s="632"/>
      <c r="IAU389" s="632"/>
      <c r="IAV389" s="632"/>
      <c r="IAW389" s="632"/>
      <c r="IAX389" s="632"/>
      <c r="IAY389" s="632"/>
      <c r="IAZ389" s="632"/>
      <c r="IBA389" s="632"/>
      <c r="IBB389" s="632"/>
      <c r="IBC389" s="632"/>
      <c r="IBD389" s="632"/>
      <c r="IBE389" s="632"/>
      <c r="IBF389" s="632"/>
      <c r="IBG389" s="632"/>
      <c r="IBH389" s="632"/>
      <c r="IBI389" s="632"/>
      <c r="IBJ389" s="632"/>
      <c r="IBK389" s="632"/>
      <c r="IBL389" s="632"/>
      <c r="IBM389" s="632"/>
      <c r="IBN389" s="632"/>
      <c r="IBO389" s="632"/>
      <c r="IBP389" s="632"/>
      <c r="IBQ389" s="632"/>
      <c r="IBR389" s="632"/>
      <c r="IBS389" s="632"/>
      <c r="IBT389" s="632"/>
      <c r="IBU389" s="632"/>
      <c r="IBV389" s="632"/>
      <c r="IBW389" s="632"/>
      <c r="IBX389" s="632"/>
      <c r="IBY389" s="632"/>
      <c r="IBZ389" s="632"/>
      <c r="ICA389" s="632"/>
      <c r="ICB389" s="632"/>
      <c r="ICC389" s="632"/>
      <c r="ICD389" s="632"/>
      <c r="ICE389" s="632"/>
      <c r="ICF389" s="632"/>
      <c r="ICG389" s="632"/>
      <c r="ICH389" s="632"/>
      <c r="ICI389" s="632"/>
      <c r="ICJ389" s="632"/>
      <c r="ICK389" s="632"/>
      <c r="ICL389" s="632"/>
      <c r="ICM389" s="632"/>
      <c r="ICN389" s="632"/>
      <c r="ICO389" s="632"/>
      <c r="ICP389" s="632"/>
      <c r="ICQ389" s="632"/>
      <c r="ICR389" s="632"/>
      <c r="ICS389" s="632"/>
      <c r="ICT389" s="632"/>
      <c r="ICU389" s="632"/>
      <c r="ICV389" s="632"/>
      <c r="ICW389" s="632"/>
      <c r="ICX389" s="632"/>
      <c r="ICY389" s="632"/>
      <c r="ICZ389" s="632"/>
      <c r="IDA389" s="632"/>
      <c r="IDB389" s="632"/>
      <c r="IDC389" s="632"/>
      <c r="IDD389" s="632"/>
      <c r="IDE389" s="632"/>
      <c r="IDF389" s="632"/>
      <c r="IDG389" s="632"/>
      <c r="IDH389" s="632"/>
      <c r="IDI389" s="632"/>
      <c r="IDJ389" s="632"/>
      <c r="IDK389" s="632"/>
      <c r="IDL389" s="632"/>
      <c r="IDM389" s="632"/>
      <c r="IDN389" s="632"/>
      <c r="IDO389" s="632"/>
      <c r="IDP389" s="632"/>
      <c r="IDQ389" s="632"/>
      <c r="IDR389" s="632"/>
      <c r="IDS389" s="632"/>
      <c r="IDT389" s="632"/>
      <c r="IDU389" s="632"/>
      <c r="IDV389" s="632"/>
      <c r="IDW389" s="632"/>
      <c r="IDX389" s="632"/>
      <c r="IDY389" s="632"/>
      <c r="IDZ389" s="632"/>
      <c r="IEA389" s="632"/>
      <c r="IEB389" s="632"/>
      <c r="IEC389" s="632"/>
      <c r="IED389" s="632"/>
      <c r="IEE389" s="632"/>
      <c r="IEF389" s="632"/>
      <c r="IEG389" s="632"/>
      <c r="IEH389" s="632"/>
      <c r="IEI389" s="632"/>
      <c r="IEJ389" s="632"/>
      <c r="IEK389" s="632"/>
      <c r="IEL389" s="632"/>
      <c r="IEM389" s="632"/>
      <c r="IEN389" s="632"/>
      <c r="IEO389" s="632"/>
      <c r="IEP389" s="632"/>
      <c r="IEQ389" s="632"/>
      <c r="IER389" s="632"/>
      <c r="IES389" s="632"/>
      <c r="IET389" s="632"/>
      <c r="IEU389" s="632"/>
      <c r="IEV389" s="632"/>
      <c r="IEW389" s="632"/>
      <c r="IEX389" s="632"/>
      <c r="IEY389" s="632"/>
      <c r="IEZ389" s="632"/>
      <c r="IFA389" s="632"/>
      <c r="IFB389" s="632"/>
      <c r="IFC389" s="632"/>
      <c r="IFD389" s="632"/>
      <c r="IFE389" s="632"/>
      <c r="IFF389" s="632"/>
      <c r="IFG389" s="632"/>
      <c r="IFH389" s="632"/>
      <c r="IFI389" s="632"/>
      <c r="IFJ389" s="632"/>
      <c r="IFK389" s="632"/>
      <c r="IFL389" s="632"/>
      <c r="IFM389" s="632"/>
      <c r="IFN389" s="632"/>
      <c r="IFO389" s="632"/>
      <c r="IFP389" s="632"/>
      <c r="IFQ389" s="632"/>
      <c r="IFR389" s="632"/>
      <c r="IFS389" s="632"/>
      <c r="IFT389" s="632"/>
      <c r="IFU389" s="632"/>
      <c r="IFV389" s="632"/>
      <c r="IFW389" s="632"/>
      <c r="IFX389" s="632"/>
      <c r="IFY389" s="632"/>
      <c r="IFZ389" s="632"/>
      <c r="IGA389" s="632"/>
      <c r="IGB389" s="632"/>
      <c r="IGC389" s="632"/>
      <c r="IGD389" s="632"/>
      <c r="IGE389" s="632"/>
      <c r="IGF389" s="632"/>
      <c r="IGG389" s="632"/>
      <c r="IGH389" s="632"/>
      <c r="IGI389" s="632"/>
      <c r="IGJ389" s="632"/>
      <c r="IGK389" s="632"/>
      <c r="IGL389" s="632"/>
      <c r="IGM389" s="632"/>
      <c r="IGN389" s="632"/>
      <c r="IGO389" s="632"/>
      <c r="IGP389" s="632"/>
      <c r="IGQ389" s="632"/>
      <c r="IGR389" s="632"/>
      <c r="IGS389" s="632"/>
      <c r="IGT389" s="632"/>
      <c r="IGU389" s="632"/>
      <c r="IGV389" s="632"/>
      <c r="IGW389" s="632"/>
      <c r="IGX389" s="632"/>
      <c r="IGY389" s="632"/>
      <c r="IGZ389" s="632"/>
      <c r="IHA389" s="632"/>
      <c r="IHB389" s="632"/>
      <c r="IHC389" s="632"/>
      <c r="IHD389" s="632"/>
      <c r="IHE389" s="632"/>
      <c r="IHF389" s="632"/>
      <c r="IHG389" s="632"/>
      <c r="IHH389" s="632"/>
      <c r="IHI389" s="632"/>
      <c r="IHJ389" s="632"/>
      <c r="IHK389" s="632"/>
      <c r="IHL389" s="632"/>
      <c r="IHM389" s="632"/>
      <c r="IHN389" s="632"/>
      <c r="IHO389" s="632"/>
      <c r="IHP389" s="632"/>
      <c r="IHQ389" s="632"/>
      <c r="IHR389" s="632"/>
      <c r="IHS389" s="632"/>
      <c r="IHT389" s="632"/>
      <c r="IHU389" s="632"/>
      <c r="IHV389" s="632"/>
      <c r="IHW389" s="632"/>
      <c r="IHX389" s="632"/>
      <c r="IHY389" s="632"/>
      <c r="IHZ389" s="632"/>
      <c r="IIA389" s="632"/>
      <c r="IIB389" s="632"/>
      <c r="IIC389" s="632"/>
      <c r="IID389" s="632"/>
      <c r="IIE389" s="632"/>
      <c r="IIF389" s="632"/>
      <c r="IIG389" s="632"/>
      <c r="IIH389" s="632"/>
      <c r="III389" s="632"/>
      <c r="IIJ389" s="632"/>
      <c r="IIK389" s="632"/>
      <c r="IIL389" s="632"/>
      <c r="IIM389" s="632"/>
      <c r="IIN389" s="632"/>
      <c r="IIO389" s="632"/>
      <c r="IIP389" s="632"/>
      <c r="IIQ389" s="632"/>
      <c r="IIR389" s="632"/>
      <c r="IIS389" s="632"/>
      <c r="IIT389" s="632"/>
      <c r="IIU389" s="632"/>
      <c r="IIV389" s="632"/>
      <c r="IIW389" s="632"/>
      <c r="IIX389" s="632"/>
      <c r="IIY389" s="632"/>
      <c r="IIZ389" s="632"/>
      <c r="IJA389" s="632"/>
      <c r="IJB389" s="632"/>
      <c r="IJC389" s="632"/>
      <c r="IJD389" s="632"/>
      <c r="IJE389" s="632"/>
      <c r="IJF389" s="632"/>
      <c r="IJG389" s="632"/>
      <c r="IJH389" s="632"/>
      <c r="IJI389" s="632"/>
      <c r="IJJ389" s="632"/>
      <c r="IJK389" s="632"/>
      <c r="IJL389" s="632"/>
      <c r="IJM389" s="632"/>
      <c r="IJN389" s="632"/>
      <c r="IJO389" s="632"/>
      <c r="IJP389" s="632"/>
      <c r="IJQ389" s="632"/>
      <c r="IJR389" s="632"/>
      <c r="IJS389" s="632"/>
      <c r="IJT389" s="632"/>
      <c r="IJU389" s="632"/>
      <c r="IJV389" s="632"/>
      <c r="IJW389" s="632"/>
      <c r="IJX389" s="632"/>
      <c r="IJY389" s="632"/>
      <c r="IJZ389" s="632"/>
      <c r="IKA389" s="632"/>
      <c r="IKB389" s="632"/>
      <c r="IKC389" s="632"/>
      <c r="IKD389" s="632"/>
      <c r="IKE389" s="632"/>
      <c r="IKF389" s="632"/>
      <c r="IKG389" s="632"/>
      <c r="IKH389" s="632"/>
      <c r="IKI389" s="632"/>
      <c r="IKJ389" s="632"/>
      <c r="IKK389" s="632"/>
      <c r="IKL389" s="632"/>
      <c r="IKM389" s="632"/>
      <c r="IKN389" s="632"/>
      <c r="IKO389" s="632"/>
      <c r="IKP389" s="632"/>
      <c r="IKQ389" s="632"/>
      <c r="IKR389" s="632"/>
      <c r="IKS389" s="632"/>
      <c r="IKT389" s="632"/>
      <c r="IKU389" s="632"/>
      <c r="IKV389" s="632"/>
      <c r="IKW389" s="632"/>
      <c r="IKX389" s="632"/>
      <c r="IKY389" s="632"/>
      <c r="IKZ389" s="632"/>
      <c r="ILA389" s="632"/>
      <c r="ILB389" s="632"/>
      <c r="ILC389" s="632"/>
      <c r="ILD389" s="632"/>
      <c r="ILE389" s="632"/>
      <c r="ILF389" s="632"/>
      <c r="ILG389" s="632"/>
      <c r="ILH389" s="632"/>
      <c r="ILI389" s="632"/>
      <c r="ILJ389" s="632"/>
      <c r="ILK389" s="632"/>
      <c r="ILL389" s="632"/>
      <c r="ILM389" s="632"/>
      <c r="ILN389" s="632"/>
      <c r="ILO389" s="632"/>
      <c r="ILP389" s="632"/>
      <c r="ILQ389" s="632"/>
      <c r="ILR389" s="632"/>
      <c r="ILS389" s="632"/>
      <c r="ILT389" s="632"/>
      <c r="ILU389" s="632"/>
      <c r="ILV389" s="632"/>
      <c r="ILW389" s="632"/>
      <c r="ILX389" s="632"/>
      <c r="ILY389" s="632"/>
      <c r="ILZ389" s="632"/>
      <c r="IMA389" s="632"/>
      <c r="IMB389" s="632"/>
      <c r="IMC389" s="632"/>
      <c r="IMD389" s="632"/>
      <c r="IME389" s="632"/>
      <c r="IMF389" s="632"/>
      <c r="IMG389" s="632"/>
      <c r="IMH389" s="632"/>
      <c r="IMI389" s="632"/>
      <c r="IMJ389" s="632"/>
      <c r="IMK389" s="632"/>
      <c r="IML389" s="632"/>
      <c r="IMM389" s="632"/>
      <c r="IMN389" s="632"/>
      <c r="IMO389" s="632"/>
      <c r="IMP389" s="632"/>
      <c r="IMQ389" s="632"/>
      <c r="IMR389" s="632"/>
      <c r="IMS389" s="632"/>
      <c r="IMT389" s="632"/>
      <c r="IMU389" s="632"/>
      <c r="IMV389" s="632"/>
      <c r="IMW389" s="632"/>
      <c r="IMX389" s="632"/>
      <c r="IMY389" s="632"/>
      <c r="IMZ389" s="632"/>
      <c r="INA389" s="632"/>
      <c r="INB389" s="632"/>
      <c r="INC389" s="632"/>
      <c r="IND389" s="632"/>
      <c r="INE389" s="632"/>
      <c r="INF389" s="632"/>
      <c r="ING389" s="632"/>
      <c r="INH389" s="632"/>
      <c r="INI389" s="632"/>
      <c r="INJ389" s="632"/>
      <c r="INK389" s="632"/>
      <c r="INL389" s="632"/>
      <c r="INM389" s="632"/>
      <c r="INN389" s="632"/>
      <c r="INO389" s="632"/>
      <c r="INP389" s="632"/>
      <c r="INQ389" s="632"/>
      <c r="INR389" s="632"/>
      <c r="INS389" s="632"/>
      <c r="INT389" s="632"/>
      <c r="INU389" s="632"/>
      <c r="INV389" s="632"/>
      <c r="INW389" s="632"/>
      <c r="INX389" s="632"/>
      <c r="INY389" s="632"/>
      <c r="INZ389" s="632"/>
      <c r="IOA389" s="632"/>
      <c r="IOB389" s="632"/>
      <c r="IOC389" s="632"/>
      <c r="IOD389" s="632"/>
      <c r="IOE389" s="632"/>
      <c r="IOF389" s="632"/>
      <c r="IOG389" s="632"/>
      <c r="IOH389" s="632"/>
      <c r="IOI389" s="632"/>
      <c r="IOJ389" s="632"/>
      <c r="IOK389" s="632"/>
      <c r="IOL389" s="632"/>
      <c r="IOM389" s="632"/>
      <c r="ION389" s="632"/>
      <c r="IOO389" s="632"/>
      <c r="IOP389" s="632"/>
      <c r="IOQ389" s="632"/>
      <c r="IOR389" s="632"/>
      <c r="IOS389" s="632"/>
      <c r="IOT389" s="632"/>
      <c r="IOU389" s="632"/>
      <c r="IOV389" s="632"/>
      <c r="IOW389" s="632"/>
      <c r="IOX389" s="632"/>
      <c r="IOY389" s="632"/>
      <c r="IOZ389" s="632"/>
      <c r="IPA389" s="632"/>
      <c r="IPB389" s="632"/>
      <c r="IPC389" s="632"/>
      <c r="IPD389" s="632"/>
      <c r="IPE389" s="632"/>
      <c r="IPF389" s="632"/>
      <c r="IPG389" s="632"/>
      <c r="IPH389" s="632"/>
      <c r="IPI389" s="632"/>
      <c r="IPJ389" s="632"/>
      <c r="IPK389" s="632"/>
      <c r="IPL389" s="632"/>
      <c r="IPM389" s="632"/>
      <c r="IPN389" s="632"/>
      <c r="IPO389" s="632"/>
      <c r="IPP389" s="632"/>
      <c r="IPQ389" s="632"/>
      <c r="IPR389" s="632"/>
      <c r="IPS389" s="632"/>
      <c r="IPT389" s="632"/>
      <c r="IPU389" s="632"/>
      <c r="IPV389" s="632"/>
      <c r="IPW389" s="632"/>
      <c r="IPX389" s="632"/>
      <c r="IPY389" s="632"/>
      <c r="IPZ389" s="632"/>
      <c r="IQA389" s="632"/>
      <c r="IQB389" s="632"/>
      <c r="IQC389" s="632"/>
      <c r="IQD389" s="632"/>
      <c r="IQE389" s="632"/>
      <c r="IQF389" s="632"/>
      <c r="IQG389" s="632"/>
      <c r="IQH389" s="632"/>
      <c r="IQI389" s="632"/>
      <c r="IQJ389" s="632"/>
      <c r="IQK389" s="632"/>
      <c r="IQL389" s="632"/>
      <c r="IQM389" s="632"/>
      <c r="IQN389" s="632"/>
      <c r="IQO389" s="632"/>
      <c r="IQP389" s="632"/>
      <c r="IQQ389" s="632"/>
      <c r="IQR389" s="632"/>
      <c r="IQS389" s="632"/>
      <c r="IQT389" s="632"/>
      <c r="IQU389" s="632"/>
      <c r="IQV389" s="632"/>
      <c r="IQW389" s="632"/>
      <c r="IQX389" s="632"/>
      <c r="IQY389" s="632"/>
      <c r="IQZ389" s="632"/>
      <c r="IRA389" s="632"/>
      <c r="IRB389" s="632"/>
      <c r="IRC389" s="632"/>
      <c r="IRD389" s="632"/>
      <c r="IRE389" s="632"/>
      <c r="IRF389" s="632"/>
      <c r="IRG389" s="632"/>
      <c r="IRH389" s="632"/>
      <c r="IRI389" s="632"/>
      <c r="IRJ389" s="632"/>
      <c r="IRK389" s="632"/>
      <c r="IRL389" s="632"/>
      <c r="IRM389" s="632"/>
      <c r="IRN389" s="632"/>
      <c r="IRO389" s="632"/>
      <c r="IRP389" s="632"/>
      <c r="IRQ389" s="632"/>
      <c r="IRR389" s="632"/>
      <c r="IRS389" s="632"/>
      <c r="IRT389" s="632"/>
      <c r="IRU389" s="632"/>
      <c r="IRV389" s="632"/>
      <c r="IRW389" s="632"/>
      <c r="IRX389" s="632"/>
      <c r="IRY389" s="632"/>
      <c r="IRZ389" s="632"/>
      <c r="ISA389" s="632"/>
      <c r="ISB389" s="632"/>
      <c r="ISC389" s="632"/>
      <c r="ISD389" s="632"/>
      <c r="ISE389" s="632"/>
      <c r="ISF389" s="632"/>
      <c r="ISG389" s="632"/>
      <c r="ISH389" s="632"/>
      <c r="ISI389" s="632"/>
      <c r="ISJ389" s="632"/>
      <c r="ISK389" s="632"/>
      <c r="ISL389" s="632"/>
      <c r="ISM389" s="632"/>
      <c r="ISN389" s="632"/>
      <c r="ISO389" s="632"/>
      <c r="ISP389" s="632"/>
      <c r="ISQ389" s="632"/>
      <c r="ISR389" s="632"/>
      <c r="ISS389" s="632"/>
      <c r="IST389" s="632"/>
      <c r="ISU389" s="632"/>
      <c r="ISV389" s="632"/>
      <c r="ISW389" s="632"/>
      <c r="ISX389" s="632"/>
      <c r="ISY389" s="632"/>
      <c r="ISZ389" s="632"/>
      <c r="ITA389" s="632"/>
      <c r="ITB389" s="632"/>
      <c r="ITC389" s="632"/>
      <c r="ITD389" s="632"/>
      <c r="ITE389" s="632"/>
      <c r="ITF389" s="632"/>
      <c r="ITG389" s="632"/>
      <c r="ITH389" s="632"/>
      <c r="ITI389" s="632"/>
      <c r="ITJ389" s="632"/>
      <c r="ITK389" s="632"/>
      <c r="ITL389" s="632"/>
      <c r="ITM389" s="632"/>
      <c r="ITN389" s="632"/>
      <c r="ITO389" s="632"/>
      <c r="ITP389" s="632"/>
      <c r="ITQ389" s="632"/>
      <c r="ITR389" s="632"/>
      <c r="ITS389" s="632"/>
      <c r="ITT389" s="632"/>
      <c r="ITU389" s="632"/>
      <c r="ITV389" s="632"/>
      <c r="ITW389" s="632"/>
      <c r="ITX389" s="632"/>
      <c r="ITY389" s="632"/>
      <c r="ITZ389" s="632"/>
      <c r="IUA389" s="632"/>
      <c r="IUB389" s="632"/>
      <c r="IUC389" s="632"/>
      <c r="IUD389" s="632"/>
      <c r="IUE389" s="632"/>
      <c r="IUF389" s="632"/>
      <c r="IUG389" s="632"/>
      <c r="IUH389" s="632"/>
      <c r="IUI389" s="632"/>
      <c r="IUJ389" s="632"/>
      <c r="IUK389" s="632"/>
      <c r="IUL389" s="632"/>
      <c r="IUM389" s="632"/>
      <c r="IUN389" s="632"/>
      <c r="IUO389" s="632"/>
      <c r="IUP389" s="632"/>
      <c r="IUQ389" s="632"/>
      <c r="IUR389" s="632"/>
      <c r="IUS389" s="632"/>
      <c r="IUT389" s="632"/>
      <c r="IUU389" s="632"/>
      <c r="IUV389" s="632"/>
      <c r="IUW389" s="632"/>
      <c r="IUX389" s="632"/>
      <c r="IUY389" s="632"/>
      <c r="IUZ389" s="632"/>
      <c r="IVA389" s="632"/>
      <c r="IVB389" s="632"/>
      <c r="IVC389" s="632"/>
      <c r="IVD389" s="632"/>
      <c r="IVE389" s="632"/>
      <c r="IVF389" s="632"/>
      <c r="IVG389" s="632"/>
      <c r="IVH389" s="632"/>
      <c r="IVI389" s="632"/>
      <c r="IVJ389" s="632"/>
      <c r="IVK389" s="632"/>
      <c r="IVL389" s="632"/>
      <c r="IVM389" s="632"/>
      <c r="IVN389" s="632"/>
      <c r="IVO389" s="632"/>
      <c r="IVP389" s="632"/>
      <c r="IVQ389" s="632"/>
      <c r="IVR389" s="632"/>
      <c r="IVS389" s="632"/>
      <c r="IVT389" s="632"/>
      <c r="IVU389" s="632"/>
      <c r="IVV389" s="632"/>
      <c r="IVW389" s="632"/>
      <c r="IVX389" s="632"/>
      <c r="IVY389" s="632"/>
      <c r="IVZ389" s="632"/>
      <c r="IWA389" s="632"/>
      <c r="IWB389" s="632"/>
      <c r="IWC389" s="632"/>
      <c r="IWD389" s="632"/>
      <c r="IWE389" s="632"/>
      <c r="IWF389" s="632"/>
      <c r="IWG389" s="632"/>
      <c r="IWH389" s="632"/>
      <c r="IWI389" s="632"/>
      <c r="IWJ389" s="632"/>
      <c r="IWK389" s="632"/>
      <c r="IWL389" s="632"/>
      <c r="IWM389" s="632"/>
      <c r="IWN389" s="632"/>
      <c r="IWO389" s="632"/>
      <c r="IWP389" s="632"/>
      <c r="IWQ389" s="632"/>
      <c r="IWR389" s="632"/>
      <c r="IWS389" s="632"/>
      <c r="IWT389" s="632"/>
      <c r="IWU389" s="632"/>
      <c r="IWV389" s="632"/>
      <c r="IWW389" s="632"/>
      <c r="IWX389" s="632"/>
      <c r="IWY389" s="632"/>
      <c r="IWZ389" s="632"/>
      <c r="IXA389" s="632"/>
      <c r="IXB389" s="632"/>
      <c r="IXC389" s="632"/>
      <c r="IXD389" s="632"/>
      <c r="IXE389" s="632"/>
      <c r="IXF389" s="632"/>
      <c r="IXG389" s="632"/>
      <c r="IXH389" s="632"/>
      <c r="IXI389" s="632"/>
      <c r="IXJ389" s="632"/>
      <c r="IXK389" s="632"/>
      <c r="IXL389" s="632"/>
      <c r="IXM389" s="632"/>
      <c r="IXN389" s="632"/>
      <c r="IXO389" s="632"/>
      <c r="IXP389" s="632"/>
      <c r="IXQ389" s="632"/>
      <c r="IXR389" s="632"/>
      <c r="IXS389" s="632"/>
      <c r="IXT389" s="632"/>
      <c r="IXU389" s="632"/>
      <c r="IXV389" s="632"/>
      <c r="IXW389" s="632"/>
      <c r="IXX389" s="632"/>
      <c r="IXY389" s="632"/>
      <c r="IXZ389" s="632"/>
      <c r="IYA389" s="632"/>
      <c r="IYB389" s="632"/>
      <c r="IYC389" s="632"/>
      <c r="IYD389" s="632"/>
      <c r="IYE389" s="632"/>
      <c r="IYF389" s="632"/>
      <c r="IYG389" s="632"/>
      <c r="IYH389" s="632"/>
      <c r="IYI389" s="632"/>
      <c r="IYJ389" s="632"/>
      <c r="IYK389" s="632"/>
      <c r="IYL389" s="632"/>
      <c r="IYM389" s="632"/>
      <c r="IYN389" s="632"/>
      <c r="IYO389" s="632"/>
      <c r="IYP389" s="632"/>
      <c r="IYQ389" s="632"/>
      <c r="IYR389" s="632"/>
      <c r="IYS389" s="632"/>
      <c r="IYT389" s="632"/>
      <c r="IYU389" s="632"/>
      <c r="IYV389" s="632"/>
      <c r="IYW389" s="632"/>
      <c r="IYX389" s="632"/>
      <c r="IYY389" s="632"/>
      <c r="IYZ389" s="632"/>
      <c r="IZA389" s="632"/>
      <c r="IZB389" s="632"/>
      <c r="IZC389" s="632"/>
      <c r="IZD389" s="632"/>
      <c r="IZE389" s="632"/>
      <c r="IZF389" s="632"/>
      <c r="IZG389" s="632"/>
      <c r="IZH389" s="632"/>
      <c r="IZI389" s="632"/>
      <c r="IZJ389" s="632"/>
      <c r="IZK389" s="632"/>
      <c r="IZL389" s="632"/>
      <c r="IZM389" s="632"/>
      <c r="IZN389" s="632"/>
      <c r="IZO389" s="632"/>
      <c r="IZP389" s="632"/>
      <c r="IZQ389" s="632"/>
      <c r="IZR389" s="632"/>
      <c r="IZS389" s="632"/>
      <c r="IZT389" s="632"/>
      <c r="IZU389" s="632"/>
      <c r="IZV389" s="632"/>
      <c r="IZW389" s="632"/>
      <c r="IZX389" s="632"/>
      <c r="IZY389" s="632"/>
      <c r="IZZ389" s="632"/>
      <c r="JAA389" s="632"/>
      <c r="JAB389" s="632"/>
      <c r="JAC389" s="632"/>
      <c r="JAD389" s="632"/>
      <c r="JAE389" s="632"/>
      <c r="JAF389" s="632"/>
      <c r="JAG389" s="632"/>
      <c r="JAH389" s="632"/>
      <c r="JAI389" s="632"/>
      <c r="JAJ389" s="632"/>
      <c r="JAK389" s="632"/>
      <c r="JAL389" s="632"/>
      <c r="JAM389" s="632"/>
      <c r="JAN389" s="632"/>
      <c r="JAO389" s="632"/>
      <c r="JAP389" s="632"/>
      <c r="JAQ389" s="632"/>
      <c r="JAR389" s="632"/>
      <c r="JAS389" s="632"/>
      <c r="JAT389" s="632"/>
      <c r="JAU389" s="632"/>
      <c r="JAV389" s="632"/>
      <c r="JAW389" s="632"/>
      <c r="JAX389" s="632"/>
      <c r="JAY389" s="632"/>
      <c r="JAZ389" s="632"/>
      <c r="JBA389" s="632"/>
      <c r="JBB389" s="632"/>
      <c r="JBC389" s="632"/>
      <c r="JBD389" s="632"/>
      <c r="JBE389" s="632"/>
      <c r="JBF389" s="632"/>
      <c r="JBG389" s="632"/>
      <c r="JBH389" s="632"/>
      <c r="JBI389" s="632"/>
      <c r="JBJ389" s="632"/>
      <c r="JBK389" s="632"/>
      <c r="JBL389" s="632"/>
      <c r="JBM389" s="632"/>
      <c r="JBN389" s="632"/>
      <c r="JBO389" s="632"/>
      <c r="JBP389" s="632"/>
      <c r="JBQ389" s="632"/>
      <c r="JBR389" s="632"/>
      <c r="JBS389" s="632"/>
      <c r="JBT389" s="632"/>
      <c r="JBU389" s="632"/>
      <c r="JBV389" s="632"/>
      <c r="JBW389" s="632"/>
      <c r="JBX389" s="632"/>
      <c r="JBY389" s="632"/>
      <c r="JBZ389" s="632"/>
      <c r="JCA389" s="632"/>
      <c r="JCB389" s="632"/>
      <c r="JCC389" s="632"/>
      <c r="JCD389" s="632"/>
      <c r="JCE389" s="632"/>
      <c r="JCF389" s="632"/>
      <c r="JCG389" s="632"/>
      <c r="JCH389" s="632"/>
      <c r="JCI389" s="632"/>
      <c r="JCJ389" s="632"/>
      <c r="JCK389" s="632"/>
      <c r="JCL389" s="632"/>
      <c r="JCM389" s="632"/>
      <c r="JCN389" s="632"/>
      <c r="JCO389" s="632"/>
      <c r="JCP389" s="632"/>
      <c r="JCQ389" s="632"/>
      <c r="JCR389" s="632"/>
      <c r="JCS389" s="632"/>
      <c r="JCT389" s="632"/>
      <c r="JCU389" s="632"/>
      <c r="JCV389" s="632"/>
      <c r="JCW389" s="632"/>
      <c r="JCX389" s="632"/>
      <c r="JCY389" s="632"/>
      <c r="JCZ389" s="632"/>
      <c r="JDA389" s="632"/>
      <c r="JDB389" s="632"/>
      <c r="JDC389" s="632"/>
      <c r="JDD389" s="632"/>
      <c r="JDE389" s="632"/>
      <c r="JDF389" s="632"/>
      <c r="JDG389" s="632"/>
      <c r="JDH389" s="632"/>
      <c r="JDI389" s="632"/>
      <c r="JDJ389" s="632"/>
      <c r="JDK389" s="632"/>
      <c r="JDL389" s="632"/>
      <c r="JDM389" s="632"/>
      <c r="JDN389" s="632"/>
      <c r="JDO389" s="632"/>
      <c r="JDP389" s="632"/>
      <c r="JDQ389" s="632"/>
      <c r="JDR389" s="632"/>
      <c r="JDS389" s="632"/>
      <c r="JDT389" s="632"/>
      <c r="JDU389" s="632"/>
      <c r="JDV389" s="632"/>
      <c r="JDW389" s="632"/>
      <c r="JDX389" s="632"/>
      <c r="JDY389" s="632"/>
      <c r="JDZ389" s="632"/>
      <c r="JEA389" s="632"/>
      <c r="JEB389" s="632"/>
      <c r="JEC389" s="632"/>
      <c r="JED389" s="632"/>
      <c r="JEE389" s="632"/>
      <c r="JEF389" s="632"/>
      <c r="JEG389" s="632"/>
      <c r="JEH389" s="632"/>
      <c r="JEI389" s="632"/>
      <c r="JEJ389" s="632"/>
      <c r="JEK389" s="632"/>
      <c r="JEL389" s="632"/>
      <c r="JEM389" s="632"/>
      <c r="JEN389" s="632"/>
      <c r="JEO389" s="632"/>
      <c r="JEP389" s="632"/>
      <c r="JEQ389" s="632"/>
      <c r="JER389" s="632"/>
      <c r="JES389" s="632"/>
      <c r="JET389" s="632"/>
      <c r="JEU389" s="632"/>
      <c r="JEV389" s="632"/>
      <c r="JEW389" s="632"/>
      <c r="JEX389" s="632"/>
      <c r="JEY389" s="632"/>
      <c r="JEZ389" s="632"/>
      <c r="JFA389" s="632"/>
      <c r="JFB389" s="632"/>
      <c r="JFC389" s="632"/>
      <c r="JFD389" s="632"/>
      <c r="JFE389" s="632"/>
      <c r="JFF389" s="632"/>
      <c r="JFG389" s="632"/>
      <c r="JFH389" s="632"/>
      <c r="JFI389" s="632"/>
      <c r="JFJ389" s="632"/>
      <c r="JFK389" s="632"/>
      <c r="JFL389" s="632"/>
      <c r="JFM389" s="632"/>
      <c r="JFN389" s="632"/>
      <c r="JFO389" s="632"/>
      <c r="JFP389" s="632"/>
      <c r="JFQ389" s="632"/>
      <c r="JFR389" s="632"/>
      <c r="JFS389" s="632"/>
      <c r="JFT389" s="632"/>
      <c r="JFU389" s="632"/>
      <c r="JFV389" s="632"/>
      <c r="JFW389" s="632"/>
      <c r="JFX389" s="632"/>
      <c r="JFY389" s="632"/>
      <c r="JFZ389" s="632"/>
      <c r="JGA389" s="632"/>
      <c r="JGB389" s="632"/>
      <c r="JGC389" s="632"/>
      <c r="JGD389" s="632"/>
      <c r="JGE389" s="632"/>
      <c r="JGF389" s="632"/>
      <c r="JGG389" s="632"/>
      <c r="JGH389" s="632"/>
      <c r="JGI389" s="632"/>
      <c r="JGJ389" s="632"/>
      <c r="JGK389" s="632"/>
      <c r="JGL389" s="632"/>
      <c r="JGM389" s="632"/>
      <c r="JGN389" s="632"/>
      <c r="JGO389" s="632"/>
      <c r="JGP389" s="632"/>
      <c r="JGQ389" s="632"/>
      <c r="JGR389" s="632"/>
      <c r="JGS389" s="632"/>
      <c r="JGT389" s="632"/>
      <c r="JGU389" s="632"/>
      <c r="JGV389" s="632"/>
      <c r="JGW389" s="632"/>
      <c r="JGX389" s="632"/>
      <c r="JGY389" s="632"/>
      <c r="JGZ389" s="632"/>
      <c r="JHA389" s="632"/>
      <c r="JHB389" s="632"/>
      <c r="JHC389" s="632"/>
      <c r="JHD389" s="632"/>
      <c r="JHE389" s="632"/>
      <c r="JHF389" s="632"/>
      <c r="JHG389" s="632"/>
      <c r="JHH389" s="632"/>
      <c r="JHI389" s="632"/>
      <c r="JHJ389" s="632"/>
      <c r="JHK389" s="632"/>
      <c r="JHL389" s="632"/>
      <c r="JHM389" s="632"/>
      <c r="JHN389" s="632"/>
      <c r="JHO389" s="632"/>
      <c r="JHP389" s="632"/>
      <c r="JHQ389" s="632"/>
      <c r="JHR389" s="632"/>
      <c r="JHS389" s="632"/>
      <c r="JHT389" s="632"/>
      <c r="JHU389" s="632"/>
      <c r="JHV389" s="632"/>
      <c r="JHW389" s="632"/>
      <c r="JHX389" s="632"/>
      <c r="JHY389" s="632"/>
      <c r="JHZ389" s="632"/>
      <c r="JIA389" s="632"/>
      <c r="JIB389" s="632"/>
      <c r="JIC389" s="632"/>
      <c r="JID389" s="632"/>
      <c r="JIE389" s="632"/>
      <c r="JIF389" s="632"/>
      <c r="JIG389" s="632"/>
      <c r="JIH389" s="632"/>
      <c r="JII389" s="632"/>
      <c r="JIJ389" s="632"/>
      <c r="JIK389" s="632"/>
      <c r="JIL389" s="632"/>
      <c r="JIM389" s="632"/>
      <c r="JIN389" s="632"/>
      <c r="JIO389" s="632"/>
      <c r="JIP389" s="632"/>
      <c r="JIQ389" s="632"/>
      <c r="JIR389" s="632"/>
      <c r="JIS389" s="632"/>
      <c r="JIT389" s="632"/>
      <c r="JIU389" s="632"/>
      <c r="JIV389" s="632"/>
      <c r="JIW389" s="632"/>
      <c r="JIX389" s="632"/>
      <c r="JIY389" s="632"/>
      <c r="JIZ389" s="632"/>
      <c r="JJA389" s="632"/>
      <c r="JJB389" s="632"/>
      <c r="JJC389" s="632"/>
      <c r="JJD389" s="632"/>
      <c r="JJE389" s="632"/>
      <c r="JJF389" s="632"/>
      <c r="JJG389" s="632"/>
      <c r="JJH389" s="632"/>
      <c r="JJI389" s="632"/>
      <c r="JJJ389" s="632"/>
      <c r="JJK389" s="632"/>
      <c r="JJL389" s="632"/>
      <c r="JJM389" s="632"/>
      <c r="JJN389" s="632"/>
      <c r="JJO389" s="632"/>
      <c r="JJP389" s="632"/>
      <c r="JJQ389" s="632"/>
      <c r="JJR389" s="632"/>
      <c r="JJS389" s="632"/>
      <c r="JJT389" s="632"/>
      <c r="JJU389" s="632"/>
      <c r="JJV389" s="632"/>
      <c r="JJW389" s="632"/>
      <c r="JJX389" s="632"/>
      <c r="JJY389" s="632"/>
      <c r="JJZ389" s="632"/>
      <c r="JKA389" s="632"/>
      <c r="JKB389" s="632"/>
      <c r="JKC389" s="632"/>
      <c r="JKD389" s="632"/>
      <c r="JKE389" s="632"/>
      <c r="JKF389" s="632"/>
      <c r="JKG389" s="632"/>
      <c r="JKH389" s="632"/>
      <c r="JKI389" s="632"/>
      <c r="JKJ389" s="632"/>
      <c r="JKK389" s="632"/>
      <c r="JKL389" s="632"/>
      <c r="JKM389" s="632"/>
      <c r="JKN389" s="632"/>
      <c r="JKO389" s="632"/>
      <c r="JKP389" s="632"/>
      <c r="JKQ389" s="632"/>
      <c r="JKR389" s="632"/>
      <c r="JKS389" s="632"/>
      <c r="JKT389" s="632"/>
      <c r="JKU389" s="632"/>
      <c r="JKV389" s="632"/>
      <c r="JKW389" s="632"/>
      <c r="JKX389" s="632"/>
      <c r="JKY389" s="632"/>
      <c r="JKZ389" s="632"/>
      <c r="JLA389" s="632"/>
      <c r="JLB389" s="632"/>
      <c r="JLC389" s="632"/>
      <c r="JLD389" s="632"/>
      <c r="JLE389" s="632"/>
      <c r="JLF389" s="632"/>
      <c r="JLG389" s="632"/>
      <c r="JLH389" s="632"/>
      <c r="JLI389" s="632"/>
      <c r="JLJ389" s="632"/>
      <c r="JLK389" s="632"/>
      <c r="JLL389" s="632"/>
      <c r="JLM389" s="632"/>
      <c r="JLN389" s="632"/>
      <c r="JLO389" s="632"/>
      <c r="JLP389" s="632"/>
      <c r="JLQ389" s="632"/>
      <c r="JLR389" s="632"/>
      <c r="JLS389" s="632"/>
      <c r="JLT389" s="632"/>
      <c r="JLU389" s="632"/>
      <c r="JLV389" s="632"/>
      <c r="JLW389" s="632"/>
      <c r="JLX389" s="632"/>
      <c r="JLY389" s="632"/>
      <c r="JLZ389" s="632"/>
      <c r="JMA389" s="632"/>
      <c r="JMB389" s="632"/>
      <c r="JMC389" s="632"/>
      <c r="JMD389" s="632"/>
      <c r="JME389" s="632"/>
      <c r="JMF389" s="632"/>
      <c r="JMG389" s="632"/>
      <c r="JMH389" s="632"/>
      <c r="JMI389" s="632"/>
      <c r="JMJ389" s="632"/>
      <c r="JMK389" s="632"/>
      <c r="JML389" s="632"/>
      <c r="JMM389" s="632"/>
      <c r="JMN389" s="632"/>
      <c r="JMO389" s="632"/>
      <c r="JMP389" s="632"/>
      <c r="JMQ389" s="632"/>
      <c r="JMR389" s="632"/>
      <c r="JMS389" s="632"/>
      <c r="JMT389" s="632"/>
      <c r="JMU389" s="632"/>
      <c r="JMV389" s="632"/>
      <c r="JMW389" s="632"/>
      <c r="JMX389" s="632"/>
      <c r="JMY389" s="632"/>
      <c r="JMZ389" s="632"/>
      <c r="JNA389" s="632"/>
      <c r="JNB389" s="632"/>
      <c r="JNC389" s="632"/>
      <c r="JND389" s="632"/>
      <c r="JNE389" s="632"/>
      <c r="JNF389" s="632"/>
      <c r="JNG389" s="632"/>
      <c r="JNH389" s="632"/>
      <c r="JNI389" s="632"/>
      <c r="JNJ389" s="632"/>
      <c r="JNK389" s="632"/>
      <c r="JNL389" s="632"/>
      <c r="JNM389" s="632"/>
      <c r="JNN389" s="632"/>
      <c r="JNO389" s="632"/>
      <c r="JNP389" s="632"/>
      <c r="JNQ389" s="632"/>
      <c r="JNR389" s="632"/>
      <c r="JNS389" s="632"/>
      <c r="JNT389" s="632"/>
      <c r="JNU389" s="632"/>
      <c r="JNV389" s="632"/>
      <c r="JNW389" s="632"/>
      <c r="JNX389" s="632"/>
      <c r="JNY389" s="632"/>
      <c r="JNZ389" s="632"/>
      <c r="JOA389" s="632"/>
      <c r="JOB389" s="632"/>
      <c r="JOC389" s="632"/>
      <c r="JOD389" s="632"/>
      <c r="JOE389" s="632"/>
      <c r="JOF389" s="632"/>
      <c r="JOG389" s="632"/>
      <c r="JOH389" s="632"/>
      <c r="JOI389" s="632"/>
      <c r="JOJ389" s="632"/>
      <c r="JOK389" s="632"/>
      <c r="JOL389" s="632"/>
      <c r="JOM389" s="632"/>
      <c r="JON389" s="632"/>
      <c r="JOO389" s="632"/>
      <c r="JOP389" s="632"/>
      <c r="JOQ389" s="632"/>
      <c r="JOR389" s="632"/>
      <c r="JOS389" s="632"/>
      <c r="JOT389" s="632"/>
      <c r="JOU389" s="632"/>
      <c r="JOV389" s="632"/>
      <c r="JOW389" s="632"/>
      <c r="JOX389" s="632"/>
      <c r="JOY389" s="632"/>
      <c r="JOZ389" s="632"/>
      <c r="JPA389" s="632"/>
      <c r="JPB389" s="632"/>
      <c r="JPC389" s="632"/>
      <c r="JPD389" s="632"/>
      <c r="JPE389" s="632"/>
      <c r="JPF389" s="632"/>
      <c r="JPG389" s="632"/>
      <c r="JPH389" s="632"/>
      <c r="JPI389" s="632"/>
      <c r="JPJ389" s="632"/>
      <c r="JPK389" s="632"/>
      <c r="JPL389" s="632"/>
      <c r="JPM389" s="632"/>
      <c r="JPN389" s="632"/>
      <c r="JPO389" s="632"/>
      <c r="JPP389" s="632"/>
      <c r="JPQ389" s="632"/>
      <c r="JPR389" s="632"/>
      <c r="JPS389" s="632"/>
      <c r="JPT389" s="632"/>
      <c r="JPU389" s="632"/>
      <c r="JPV389" s="632"/>
      <c r="JPW389" s="632"/>
      <c r="JPX389" s="632"/>
      <c r="JPY389" s="632"/>
      <c r="JPZ389" s="632"/>
      <c r="JQA389" s="632"/>
      <c r="JQB389" s="632"/>
      <c r="JQC389" s="632"/>
      <c r="JQD389" s="632"/>
      <c r="JQE389" s="632"/>
      <c r="JQF389" s="632"/>
      <c r="JQG389" s="632"/>
      <c r="JQH389" s="632"/>
      <c r="JQI389" s="632"/>
      <c r="JQJ389" s="632"/>
      <c r="JQK389" s="632"/>
      <c r="JQL389" s="632"/>
      <c r="JQM389" s="632"/>
      <c r="JQN389" s="632"/>
      <c r="JQO389" s="632"/>
      <c r="JQP389" s="632"/>
      <c r="JQQ389" s="632"/>
      <c r="JQR389" s="632"/>
      <c r="JQS389" s="632"/>
      <c r="JQT389" s="632"/>
      <c r="JQU389" s="632"/>
      <c r="JQV389" s="632"/>
      <c r="JQW389" s="632"/>
      <c r="JQX389" s="632"/>
      <c r="JQY389" s="632"/>
      <c r="JQZ389" s="632"/>
      <c r="JRA389" s="632"/>
      <c r="JRB389" s="632"/>
      <c r="JRC389" s="632"/>
      <c r="JRD389" s="632"/>
      <c r="JRE389" s="632"/>
      <c r="JRF389" s="632"/>
      <c r="JRG389" s="632"/>
      <c r="JRH389" s="632"/>
      <c r="JRI389" s="632"/>
      <c r="JRJ389" s="632"/>
      <c r="JRK389" s="632"/>
      <c r="JRL389" s="632"/>
      <c r="JRM389" s="632"/>
      <c r="JRN389" s="632"/>
      <c r="JRO389" s="632"/>
      <c r="JRP389" s="632"/>
      <c r="JRQ389" s="632"/>
      <c r="JRR389" s="632"/>
      <c r="JRS389" s="632"/>
      <c r="JRT389" s="632"/>
      <c r="JRU389" s="632"/>
      <c r="JRV389" s="632"/>
      <c r="JRW389" s="632"/>
      <c r="JRX389" s="632"/>
      <c r="JRY389" s="632"/>
      <c r="JRZ389" s="632"/>
      <c r="JSA389" s="632"/>
      <c r="JSB389" s="632"/>
      <c r="JSC389" s="632"/>
      <c r="JSD389" s="632"/>
      <c r="JSE389" s="632"/>
      <c r="JSF389" s="632"/>
      <c r="JSG389" s="632"/>
      <c r="JSH389" s="632"/>
      <c r="JSI389" s="632"/>
      <c r="JSJ389" s="632"/>
      <c r="JSK389" s="632"/>
      <c r="JSL389" s="632"/>
      <c r="JSM389" s="632"/>
      <c r="JSN389" s="632"/>
      <c r="JSO389" s="632"/>
      <c r="JSP389" s="632"/>
      <c r="JSQ389" s="632"/>
      <c r="JSR389" s="632"/>
      <c r="JSS389" s="632"/>
      <c r="JST389" s="632"/>
      <c r="JSU389" s="632"/>
      <c r="JSV389" s="632"/>
      <c r="JSW389" s="632"/>
      <c r="JSX389" s="632"/>
      <c r="JSY389" s="632"/>
      <c r="JSZ389" s="632"/>
      <c r="JTA389" s="632"/>
      <c r="JTB389" s="632"/>
      <c r="JTC389" s="632"/>
      <c r="JTD389" s="632"/>
      <c r="JTE389" s="632"/>
      <c r="JTF389" s="632"/>
      <c r="JTG389" s="632"/>
      <c r="JTH389" s="632"/>
      <c r="JTI389" s="632"/>
      <c r="JTJ389" s="632"/>
      <c r="JTK389" s="632"/>
      <c r="JTL389" s="632"/>
      <c r="JTM389" s="632"/>
      <c r="JTN389" s="632"/>
      <c r="JTO389" s="632"/>
      <c r="JTP389" s="632"/>
      <c r="JTQ389" s="632"/>
      <c r="JTR389" s="632"/>
      <c r="JTS389" s="632"/>
      <c r="JTT389" s="632"/>
      <c r="JTU389" s="632"/>
      <c r="JTV389" s="632"/>
      <c r="JTW389" s="632"/>
      <c r="JTX389" s="632"/>
      <c r="JTY389" s="632"/>
      <c r="JTZ389" s="632"/>
      <c r="JUA389" s="632"/>
      <c r="JUB389" s="632"/>
      <c r="JUC389" s="632"/>
      <c r="JUD389" s="632"/>
      <c r="JUE389" s="632"/>
      <c r="JUF389" s="632"/>
      <c r="JUG389" s="632"/>
      <c r="JUH389" s="632"/>
      <c r="JUI389" s="632"/>
      <c r="JUJ389" s="632"/>
      <c r="JUK389" s="632"/>
      <c r="JUL389" s="632"/>
      <c r="JUM389" s="632"/>
      <c r="JUN389" s="632"/>
      <c r="JUO389" s="632"/>
      <c r="JUP389" s="632"/>
      <c r="JUQ389" s="632"/>
      <c r="JUR389" s="632"/>
      <c r="JUS389" s="632"/>
      <c r="JUT389" s="632"/>
      <c r="JUU389" s="632"/>
      <c r="JUV389" s="632"/>
      <c r="JUW389" s="632"/>
      <c r="JUX389" s="632"/>
      <c r="JUY389" s="632"/>
      <c r="JUZ389" s="632"/>
      <c r="JVA389" s="632"/>
      <c r="JVB389" s="632"/>
      <c r="JVC389" s="632"/>
      <c r="JVD389" s="632"/>
      <c r="JVE389" s="632"/>
      <c r="JVF389" s="632"/>
      <c r="JVG389" s="632"/>
      <c r="JVH389" s="632"/>
      <c r="JVI389" s="632"/>
      <c r="JVJ389" s="632"/>
      <c r="JVK389" s="632"/>
      <c r="JVL389" s="632"/>
      <c r="JVM389" s="632"/>
      <c r="JVN389" s="632"/>
      <c r="JVO389" s="632"/>
      <c r="JVP389" s="632"/>
      <c r="JVQ389" s="632"/>
      <c r="JVR389" s="632"/>
      <c r="JVS389" s="632"/>
      <c r="JVT389" s="632"/>
      <c r="JVU389" s="632"/>
      <c r="JVV389" s="632"/>
      <c r="JVW389" s="632"/>
      <c r="JVX389" s="632"/>
      <c r="JVY389" s="632"/>
      <c r="JVZ389" s="632"/>
      <c r="JWA389" s="632"/>
      <c r="JWB389" s="632"/>
      <c r="JWC389" s="632"/>
      <c r="JWD389" s="632"/>
      <c r="JWE389" s="632"/>
      <c r="JWF389" s="632"/>
      <c r="JWG389" s="632"/>
      <c r="JWH389" s="632"/>
      <c r="JWI389" s="632"/>
      <c r="JWJ389" s="632"/>
      <c r="JWK389" s="632"/>
      <c r="JWL389" s="632"/>
      <c r="JWM389" s="632"/>
      <c r="JWN389" s="632"/>
      <c r="JWO389" s="632"/>
      <c r="JWP389" s="632"/>
      <c r="JWQ389" s="632"/>
      <c r="JWR389" s="632"/>
      <c r="JWS389" s="632"/>
      <c r="JWT389" s="632"/>
      <c r="JWU389" s="632"/>
      <c r="JWV389" s="632"/>
      <c r="JWW389" s="632"/>
      <c r="JWX389" s="632"/>
      <c r="JWY389" s="632"/>
      <c r="JWZ389" s="632"/>
      <c r="JXA389" s="632"/>
      <c r="JXB389" s="632"/>
      <c r="JXC389" s="632"/>
      <c r="JXD389" s="632"/>
      <c r="JXE389" s="632"/>
      <c r="JXF389" s="632"/>
      <c r="JXG389" s="632"/>
      <c r="JXH389" s="632"/>
      <c r="JXI389" s="632"/>
      <c r="JXJ389" s="632"/>
      <c r="JXK389" s="632"/>
      <c r="JXL389" s="632"/>
      <c r="JXM389" s="632"/>
      <c r="JXN389" s="632"/>
      <c r="JXO389" s="632"/>
      <c r="JXP389" s="632"/>
      <c r="JXQ389" s="632"/>
      <c r="JXR389" s="632"/>
      <c r="JXS389" s="632"/>
      <c r="JXT389" s="632"/>
      <c r="JXU389" s="632"/>
      <c r="JXV389" s="632"/>
      <c r="JXW389" s="632"/>
      <c r="JXX389" s="632"/>
      <c r="JXY389" s="632"/>
      <c r="JXZ389" s="632"/>
      <c r="JYA389" s="632"/>
      <c r="JYB389" s="632"/>
      <c r="JYC389" s="632"/>
      <c r="JYD389" s="632"/>
      <c r="JYE389" s="632"/>
      <c r="JYF389" s="632"/>
      <c r="JYG389" s="632"/>
      <c r="JYH389" s="632"/>
      <c r="JYI389" s="632"/>
      <c r="JYJ389" s="632"/>
      <c r="JYK389" s="632"/>
      <c r="JYL389" s="632"/>
      <c r="JYM389" s="632"/>
      <c r="JYN389" s="632"/>
      <c r="JYO389" s="632"/>
      <c r="JYP389" s="632"/>
      <c r="JYQ389" s="632"/>
      <c r="JYR389" s="632"/>
      <c r="JYS389" s="632"/>
      <c r="JYT389" s="632"/>
      <c r="JYU389" s="632"/>
      <c r="JYV389" s="632"/>
      <c r="JYW389" s="632"/>
      <c r="JYX389" s="632"/>
      <c r="JYY389" s="632"/>
      <c r="JYZ389" s="632"/>
      <c r="JZA389" s="632"/>
      <c r="JZB389" s="632"/>
      <c r="JZC389" s="632"/>
      <c r="JZD389" s="632"/>
      <c r="JZE389" s="632"/>
      <c r="JZF389" s="632"/>
      <c r="JZG389" s="632"/>
      <c r="JZH389" s="632"/>
      <c r="JZI389" s="632"/>
      <c r="JZJ389" s="632"/>
      <c r="JZK389" s="632"/>
      <c r="JZL389" s="632"/>
      <c r="JZM389" s="632"/>
      <c r="JZN389" s="632"/>
      <c r="JZO389" s="632"/>
      <c r="JZP389" s="632"/>
      <c r="JZQ389" s="632"/>
      <c r="JZR389" s="632"/>
      <c r="JZS389" s="632"/>
      <c r="JZT389" s="632"/>
      <c r="JZU389" s="632"/>
      <c r="JZV389" s="632"/>
      <c r="JZW389" s="632"/>
      <c r="JZX389" s="632"/>
      <c r="JZY389" s="632"/>
      <c r="JZZ389" s="632"/>
      <c r="KAA389" s="632"/>
      <c r="KAB389" s="632"/>
      <c r="KAC389" s="632"/>
      <c r="KAD389" s="632"/>
      <c r="KAE389" s="632"/>
      <c r="KAF389" s="632"/>
      <c r="KAG389" s="632"/>
      <c r="KAH389" s="632"/>
      <c r="KAI389" s="632"/>
      <c r="KAJ389" s="632"/>
      <c r="KAK389" s="632"/>
      <c r="KAL389" s="632"/>
      <c r="KAM389" s="632"/>
      <c r="KAN389" s="632"/>
      <c r="KAO389" s="632"/>
      <c r="KAP389" s="632"/>
      <c r="KAQ389" s="632"/>
      <c r="KAR389" s="632"/>
      <c r="KAS389" s="632"/>
      <c r="KAT389" s="632"/>
      <c r="KAU389" s="632"/>
      <c r="KAV389" s="632"/>
      <c r="KAW389" s="632"/>
      <c r="KAX389" s="632"/>
      <c r="KAY389" s="632"/>
      <c r="KAZ389" s="632"/>
      <c r="KBA389" s="632"/>
      <c r="KBB389" s="632"/>
      <c r="KBC389" s="632"/>
      <c r="KBD389" s="632"/>
      <c r="KBE389" s="632"/>
      <c r="KBF389" s="632"/>
      <c r="KBG389" s="632"/>
      <c r="KBH389" s="632"/>
      <c r="KBI389" s="632"/>
      <c r="KBJ389" s="632"/>
      <c r="KBK389" s="632"/>
      <c r="KBL389" s="632"/>
      <c r="KBM389" s="632"/>
      <c r="KBN389" s="632"/>
      <c r="KBO389" s="632"/>
      <c r="KBP389" s="632"/>
      <c r="KBQ389" s="632"/>
      <c r="KBR389" s="632"/>
      <c r="KBS389" s="632"/>
      <c r="KBT389" s="632"/>
      <c r="KBU389" s="632"/>
      <c r="KBV389" s="632"/>
      <c r="KBW389" s="632"/>
      <c r="KBX389" s="632"/>
      <c r="KBY389" s="632"/>
      <c r="KBZ389" s="632"/>
      <c r="KCA389" s="632"/>
      <c r="KCB389" s="632"/>
      <c r="KCC389" s="632"/>
      <c r="KCD389" s="632"/>
      <c r="KCE389" s="632"/>
      <c r="KCF389" s="632"/>
      <c r="KCG389" s="632"/>
      <c r="KCH389" s="632"/>
      <c r="KCI389" s="632"/>
      <c r="KCJ389" s="632"/>
      <c r="KCK389" s="632"/>
      <c r="KCL389" s="632"/>
      <c r="KCM389" s="632"/>
      <c r="KCN389" s="632"/>
      <c r="KCO389" s="632"/>
      <c r="KCP389" s="632"/>
      <c r="KCQ389" s="632"/>
      <c r="KCR389" s="632"/>
      <c r="KCS389" s="632"/>
      <c r="KCT389" s="632"/>
      <c r="KCU389" s="632"/>
      <c r="KCV389" s="632"/>
      <c r="KCW389" s="632"/>
      <c r="KCX389" s="632"/>
      <c r="KCY389" s="632"/>
      <c r="KCZ389" s="632"/>
      <c r="KDA389" s="632"/>
      <c r="KDB389" s="632"/>
      <c r="KDC389" s="632"/>
      <c r="KDD389" s="632"/>
      <c r="KDE389" s="632"/>
      <c r="KDF389" s="632"/>
      <c r="KDG389" s="632"/>
      <c r="KDH389" s="632"/>
      <c r="KDI389" s="632"/>
      <c r="KDJ389" s="632"/>
      <c r="KDK389" s="632"/>
      <c r="KDL389" s="632"/>
      <c r="KDM389" s="632"/>
      <c r="KDN389" s="632"/>
      <c r="KDO389" s="632"/>
      <c r="KDP389" s="632"/>
      <c r="KDQ389" s="632"/>
      <c r="KDR389" s="632"/>
      <c r="KDS389" s="632"/>
      <c r="KDT389" s="632"/>
      <c r="KDU389" s="632"/>
      <c r="KDV389" s="632"/>
      <c r="KDW389" s="632"/>
      <c r="KDX389" s="632"/>
      <c r="KDY389" s="632"/>
      <c r="KDZ389" s="632"/>
      <c r="KEA389" s="632"/>
      <c r="KEB389" s="632"/>
      <c r="KEC389" s="632"/>
      <c r="KED389" s="632"/>
      <c r="KEE389" s="632"/>
      <c r="KEF389" s="632"/>
      <c r="KEG389" s="632"/>
      <c r="KEH389" s="632"/>
      <c r="KEI389" s="632"/>
      <c r="KEJ389" s="632"/>
      <c r="KEK389" s="632"/>
      <c r="KEL389" s="632"/>
      <c r="KEM389" s="632"/>
      <c r="KEN389" s="632"/>
      <c r="KEO389" s="632"/>
      <c r="KEP389" s="632"/>
      <c r="KEQ389" s="632"/>
      <c r="KER389" s="632"/>
      <c r="KES389" s="632"/>
      <c r="KET389" s="632"/>
      <c r="KEU389" s="632"/>
      <c r="KEV389" s="632"/>
      <c r="KEW389" s="632"/>
      <c r="KEX389" s="632"/>
      <c r="KEY389" s="632"/>
      <c r="KEZ389" s="632"/>
      <c r="KFA389" s="632"/>
      <c r="KFB389" s="632"/>
      <c r="KFC389" s="632"/>
      <c r="KFD389" s="632"/>
      <c r="KFE389" s="632"/>
      <c r="KFF389" s="632"/>
      <c r="KFG389" s="632"/>
      <c r="KFH389" s="632"/>
      <c r="KFI389" s="632"/>
      <c r="KFJ389" s="632"/>
      <c r="KFK389" s="632"/>
      <c r="KFL389" s="632"/>
      <c r="KFM389" s="632"/>
      <c r="KFN389" s="632"/>
      <c r="KFO389" s="632"/>
      <c r="KFP389" s="632"/>
      <c r="KFQ389" s="632"/>
      <c r="KFR389" s="632"/>
      <c r="KFS389" s="632"/>
      <c r="KFT389" s="632"/>
      <c r="KFU389" s="632"/>
      <c r="KFV389" s="632"/>
      <c r="KFW389" s="632"/>
      <c r="KFX389" s="632"/>
      <c r="KFY389" s="632"/>
      <c r="KFZ389" s="632"/>
      <c r="KGA389" s="632"/>
      <c r="KGB389" s="632"/>
      <c r="KGC389" s="632"/>
      <c r="KGD389" s="632"/>
      <c r="KGE389" s="632"/>
      <c r="KGF389" s="632"/>
      <c r="KGG389" s="632"/>
      <c r="KGH389" s="632"/>
      <c r="KGI389" s="632"/>
      <c r="KGJ389" s="632"/>
      <c r="KGK389" s="632"/>
      <c r="KGL389" s="632"/>
      <c r="KGM389" s="632"/>
      <c r="KGN389" s="632"/>
      <c r="KGO389" s="632"/>
      <c r="KGP389" s="632"/>
      <c r="KGQ389" s="632"/>
      <c r="KGR389" s="632"/>
      <c r="KGS389" s="632"/>
      <c r="KGT389" s="632"/>
      <c r="KGU389" s="632"/>
      <c r="KGV389" s="632"/>
      <c r="KGW389" s="632"/>
      <c r="KGX389" s="632"/>
      <c r="KGY389" s="632"/>
      <c r="KGZ389" s="632"/>
      <c r="KHA389" s="632"/>
      <c r="KHB389" s="632"/>
      <c r="KHC389" s="632"/>
      <c r="KHD389" s="632"/>
      <c r="KHE389" s="632"/>
      <c r="KHF389" s="632"/>
      <c r="KHG389" s="632"/>
      <c r="KHH389" s="632"/>
      <c r="KHI389" s="632"/>
      <c r="KHJ389" s="632"/>
      <c r="KHK389" s="632"/>
      <c r="KHL389" s="632"/>
      <c r="KHM389" s="632"/>
      <c r="KHN389" s="632"/>
      <c r="KHO389" s="632"/>
      <c r="KHP389" s="632"/>
      <c r="KHQ389" s="632"/>
      <c r="KHR389" s="632"/>
      <c r="KHS389" s="632"/>
      <c r="KHT389" s="632"/>
      <c r="KHU389" s="632"/>
      <c r="KHV389" s="632"/>
      <c r="KHW389" s="632"/>
      <c r="KHX389" s="632"/>
      <c r="KHY389" s="632"/>
      <c r="KHZ389" s="632"/>
      <c r="KIA389" s="632"/>
      <c r="KIB389" s="632"/>
      <c r="KIC389" s="632"/>
      <c r="KID389" s="632"/>
      <c r="KIE389" s="632"/>
      <c r="KIF389" s="632"/>
      <c r="KIG389" s="632"/>
      <c r="KIH389" s="632"/>
      <c r="KII389" s="632"/>
      <c r="KIJ389" s="632"/>
      <c r="KIK389" s="632"/>
      <c r="KIL389" s="632"/>
      <c r="KIM389" s="632"/>
      <c r="KIN389" s="632"/>
      <c r="KIO389" s="632"/>
      <c r="KIP389" s="632"/>
      <c r="KIQ389" s="632"/>
      <c r="KIR389" s="632"/>
      <c r="KIS389" s="632"/>
      <c r="KIT389" s="632"/>
      <c r="KIU389" s="632"/>
      <c r="KIV389" s="632"/>
      <c r="KIW389" s="632"/>
      <c r="KIX389" s="632"/>
      <c r="KIY389" s="632"/>
      <c r="KIZ389" s="632"/>
      <c r="KJA389" s="632"/>
      <c r="KJB389" s="632"/>
      <c r="KJC389" s="632"/>
      <c r="KJD389" s="632"/>
      <c r="KJE389" s="632"/>
      <c r="KJF389" s="632"/>
      <c r="KJG389" s="632"/>
      <c r="KJH389" s="632"/>
      <c r="KJI389" s="632"/>
      <c r="KJJ389" s="632"/>
      <c r="KJK389" s="632"/>
      <c r="KJL389" s="632"/>
      <c r="KJM389" s="632"/>
      <c r="KJN389" s="632"/>
      <c r="KJO389" s="632"/>
      <c r="KJP389" s="632"/>
      <c r="KJQ389" s="632"/>
      <c r="KJR389" s="632"/>
      <c r="KJS389" s="632"/>
      <c r="KJT389" s="632"/>
      <c r="KJU389" s="632"/>
      <c r="KJV389" s="632"/>
      <c r="KJW389" s="632"/>
      <c r="KJX389" s="632"/>
      <c r="KJY389" s="632"/>
      <c r="KJZ389" s="632"/>
      <c r="KKA389" s="632"/>
      <c r="KKB389" s="632"/>
      <c r="KKC389" s="632"/>
      <c r="KKD389" s="632"/>
      <c r="KKE389" s="632"/>
      <c r="KKF389" s="632"/>
      <c r="KKG389" s="632"/>
      <c r="KKH389" s="632"/>
      <c r="KKI389" s="632"/>
      <c r="KKJ389" s="632"/>
      <c r="KKK389" s="632"/>
      <c r="KKL389" s="632"/>
      <c r="KKM389" s="632"/>
      <c r="KKN389" s="632"/>
      <c r="KKO389" s="632"/>
      <c r="KKP389" s="632"/>
      <c r="KKQ389" s="632"/>
      <c r="KKR389" s="632"/>
      <c r="KKS389" s="632"/>
      <c r="KKT389" s="632"/>
      <c r="KKU389" s="632"/>
      <c r="KKV389" s="632"/>
      <c r="KKW389" s="632"/>
      <c r="KKX389" s="632"/>
      <c r="KKY389" s="632"/>
      <c r="KKZ389" s="632"/>
      <c r="KLA389" s="632"/>
      <c r="KLB389" s="632"/>
      <c r="KLC389" s="632"/>
      <c r="KLD389" s="632"/>
      <c r="KLE389" s="632"/>
      <c r="KLF389" s="632"/>
      <c r="KLG389" s="632"/>
      <c r="KLH389" s="632"/>
      <c r="KLI389" s="632"/>
      <c r="KLJ389" s="632"/>
      <c r="KLK389" s="632"/>
      <c r="KLL389" s="632"/>
      <c r="KLM389" s="632"/>
      <c r="KLN389" s="632"/>
      <c r="KLO389" s="632"/>
      <c r="KLP389" s="632"/>
      <c r="KLQ389" s="632"/>
      <c r="KLR389" s="632"/>
      <c r="KLS389" s="632"/>
      <c r="KLT389" s="632"/>
      <c r="KLU389" s="632"/>
      <c r="KLV389" s="632"/>
      <c r="KLW389" s="632"/>
      <c r="KLX389" s="632"/>
      <c r="KLY389" s="632"/>
      <c r="KLZ389" s="632"/>
      <c r="KMA389" s="632"/>
      <c r="KMB389" s="632"/>
      <c r="KMC389" s="632"/>
      <c r="KMD389" s="632"/>
      <c r="KME389" s="632"/>
      <c r="KMF389" s="632"/>
      <c r="KMG389" s="632"/>
      <c r="KMH389" s="632"/>
      <c r="KMI389" s="632"/>
      <c r="KMJ389" s="632"/>
      <c r="KMK389" s="632"/>
      <c r="KML389" s="632"/>
      <c r="KMM389" s="632"/>
      <c r="KMN389" s="632"/>
      <c r="KMO389" s="632"/>
      <c r="KMP389" s="632"/>
      <c r="KMQ389" s="632"/>
      <c r="KMR389" s="632"/>
      <c r="KMS389" s="632"/>
      <c r="KMT389" s="632"/>
      <c r="KMU389" s="632"/>
      <c r="KMV389" s="632"/>
      <c r="KMW389" s="632"/>
      <c r="KMX389" s="632"/>
      <c r="KMY389" s="632"/>
      <c r="KMZ389" s="632"/>
      <c r="KNA389" s="632"/>
      <c r="KNB389" s="632"/>
      <c r="KNC389" s="632"/>
      <c r="KND389" s="632"/>
      <c r="KNE389" s="632"/>
      <c r="KNF389" s="632"/>
      <c r="KNG389" s="632"/>
      <c r="KNH389" s="632"/>
      <c r="KNI389" s="632"/>
      <c r="KNJ389" s="632"/>
      <c r="KNK389" s="632"/>
      <c r="KNL389" s="632"/>
      <c r="KNM389" s="632"/>
      <c r="KNN389" s="632"/>
      <c r="KNO389" s="632"/>
      <c r="KNP389" s="632"/>
      <c r="KNQ389" s="632"/>
      <c r="KNR389" s="632"/>
      <c r="KNS389" s="632"/>
      <c r="KNT389" s="632"/>
      <c r="KNU389" s="632"/>
      <c r="KNV389" s="632"/>
      <c r="KNW389" s="632"/>
      <c r="KNX389" s="632"/>
      <c r="KNY389" s="632"/>
      <c r="KNZ389" s="632"/>
      <c r="KOA389" s="632"/>
      <c r="KOB389" s="632"/>
      <c r="KOC389" s="632"/>
      <c r="KOD389" s="632"/>
      <c r="KOE389" s="632"/>
      <c r="KOF389" s="632"/>
      <c r="KOG389" s="632"/>
      <c r="KOH389" s="632"/>
      <c r="KOI389" s="632"/>
      <c r="KOJ389" s="632"/>
      <c r="KOK389" s="632"/>
      <c r="KOL389" s="632"/>
      <c r="KOM389" s="632"/>
      <c r="KON389" s="632"/>
      <c r="KOO389" s="632"/>
      <c r="KOP389" s="632"/>
      <c r="KOQ389" s="632"/>
      <c r="KOR389" s="632"/>
      <c r="KOS389" s="632"/>
      <c r="KOT389" s="632"/>
      <c r="KOU389" s="632"/>
      <c r="KOV389" s="632"/>
      <c r="KOW389" s="632"/>
      <c r="KOX389" s="632"/>
      <c r="KOY389" s="632"/>
      <c r="KOZ389" s="632"/>
      <c r="KPA389" s="632"/>
      <c r="KPB389" s="632"/>
      <c r="KPC389" s="632"/>
      <c r="KPD389" s="632"/>
      <c r="KPE389" s="632"/>
      <c r="KPF389" s="632"/>
      <c r="KPG389" s="632"/>
      <c r="KPH389" s="632"/>
      <c r="KPI389" s="632"/>
      <c r="KPJ389" s="632"/>
      <c r="KPK389" s="632"/>
      <c r="KPL389" s="632"/>
      <c r="KPM389" s="632"/>
      <c r="KPN389" s="632"/>
      <c r="KPO389" s="632"/>
      <c r="KPP389" s="632"/>
      <c r="KPQ389" s="632"/>
      <c r="KPR389" s="632"/>
      <c r="KPS389" s="632"/>
      <c r="KPT389" s="632"/>
      <c r="KPU389" s="632"/>
      <c r="KPV389" s="632"/>
      <c r="KPW389" s="632"/>
      <c r="KPX389" s="632"/>
      <c r="KPY389" s="632"/>
      <c r="KPZ389" s="632"/>
      <c r="KQA389" s="632"/>
      <c r="KQB389" s="632"/>
      <c r="KQC389" s="632"/>
      <c r="KQD389" s="632"/>
      <c r="KQE389" s="632"/>
      <c r="KQF389" s="632"/>
      <c r="KQG389" s="632"/>
      <c r="KQH389" s="632"/>
      <c r="KQI389" s="632"/>
      <c r="KQJ389" s="632"/>
      <c r="KQK389" s="632"/>
      <c r="KQL389" s="632"/>
      <c r="KQM389" s="632"/>
      <c r="KQN389" s="632"/>
      <c r="KQO389" s="632"/>
      <c r="KQP389" s="632"/>
      <c r="KQQ389" s="632"/>
      <c r="KQR389" s="632"/>
      <c r="KQS389" s="632"/>
      <c r="KQT389" s="632"/>
      <c r="KQU389" s="632"/>
      <c r="KQV389" s="632"/>
      <c r="KQW389" s="632"/>
      <c r="KQX389" s="632"/>
      <c r="KQY389" s="632"/>
      <c r="KQZ389" s="632"/>
      <c r="KRA389" s="632"/>
      <c r="KRB389" s="632"/>
      <c r="KRC389" s="632"/>
      <c r="KRD389" s="632"/>
      <c r="KRE389" s="632"/>
      <c r="KRF389" s="632"/>
      <c r="KRG389" s="632"/>
      <c r="KRH389" s="632"/>
      <c r="KRI389" s="632"/>
      <c r="KRJ389" s="632"/>
      <c r="KRK389" s="632"/>
      <c r="KRL389" s="632"/>
      <c r="KRM389" s="632"/>
      <c r="KRN389" s="632"/>
      <c r="KRO389" s="632"/>
      <c r="KRP389" s="632"/>
      <c r="KRQ389" s="632"/>
      <c r="KRR389" s="632"/>
      <c r="KRS389" s="632"/>
      <c r="KRT389" s="632"/>
      <c r="KRU389" s="632"/>
      <c r="KRV389" s="632"/>
      <c r="KRW389" s="632"/>
      <c r="KRX389" s="632"/>
      <c r="KRY389" s="632"/>
      <c r="KRZ389" s="632"/>
      <c r="KSA389" s="632"/>
      <c r="KSB389" s="632"/>
      <c r="KSC389" s="632"/>
      <c r="KSD389" s="632"/>
      <c r="KSE389" s="632"/>
      <c r="KSF389" s="632"/>
      <c r="KSG389" s="632"/>
      <c r="KSH389" s="632"/>
      <c r="KSI389" s="632"/>
      <c r="KSJ389" s="632"/>
      <c r="KSK389" s="632"/>
      <c r="KSL389" s="632"/>
      <c r="KSM389" s="632"/>
      <c r="KSN389" s="632"/>
      <c r="KSO389" s="632"/>
      <c r="KSP389" s="632"/>
      <c r="KSQ389" s="632"/>
      <c r="KSR389" s="632"/>
      <c r="KSS389" s="632"/>
      <c r="KST389" s="632"/>
      <c r="KSU389" s="632"/>
      <c r="KSV389" s="632"/>
      <c r="KSW389" s="632"/>
      <c r="KSX389" s="632"/>
      <c r="KSY389" s="632"/>
      <c r="KSZ389" s="632"/>
      <c r="KTA389" s="632"/>
      <c r="KTB389" s="632"/>
      <c r="KTC389" s="632"/>
      <c r="KTD389" s="632"/>
      <c r="KTE389" s="632"/>
      <c r="KTF389" s="632"/>
      <c r="KTG389" s="632"/>
      <c r="KTH389" s="632"/>
      <c r="KTI389" s="632"/>
      <c r="KTJ389" s="632"/>
      <c r="KTK389" s="632"/>
      <c r="KTL389" s="632"/>
      <c r="KTM389" s="632"/>
      <c r="KTN389" s="632"/>
      <c r="KTO389" s="632"/>
      <c r="KTP389" s="632"/>
      <c r="KTQ389" s="632"/>
      <c r="KTR389" s="632"/>
      <c r="KTS389" s="632"/>
      <c r="KTT389" s="632"/>
      <c r="KTU389" s="632"/>
      <c r="KTV389" s="632"/>
      <c r="KTW389" s="632"/>
      <c r="KTX389" s="632"/>
      <c r="KTY389" s="632"/>
      <c r="KTZ389" s="632"/>
      <c r="KUA389" s="632"/>
      <c r="KUB389" s="632"/>
      <c r="KUC389" s="632"/>
      <c r="KUD389" s="632"/>
      <c r="KUE389" s="632"/>
      <c r="KUF389" s="632"/>
      <c r="KUG389" s="632"/>
      <c r="KUH389" s="632"/>
      <c r="KUI389" s="632"/>
      <c r="KUJ389" s="632"/>
      <c r="KUK389" s="632"/>
      <c r="KUL389" s="632"/>
      <c r="KUM389" s="632"/>
      <c r="KUN389" s="632"/>
      <c r="KUO389" s="632"/>
      <c r="KUP389" s="632"/>
      <c r="KUQ389" s="632"/>
      <c r="KUR389" s="632"/>
      <c r="KUS389" s="632"/>
      <c r="KUT389" s="632"/>
      <c r="KUU389" s="632"/>
      <c r="KUV389" s="632"/>
      <c r="KUW389" s="632"/>
      <c r="KUX389" s="632"/>
      <c r="KUY389" s="632"/>
      <c r="KUZ389" s="632"/>
      <c r="KVA389" s="632"/>
      <c r="KVB389" s="632"/>
      <c r="KVC389" s="632"/>
      <c r="KVD389" s="632"/>
      <c r="KVE389" s="632"/>
      <c r="KVF389" s="632"/>
      <c r="KVG389" s="632"/>
      <c r="KVH389" s="632"/>
      <c r="KVI389" s="632"/>
      <c r="KVJ389" s="632"/>
      <c r="KVK389" s="632"/>
      <c r="KVL389" s="632"/>
      <c r="KVM389" s="632"/>
      <c r="KVN389" s="632"/>
      <c r="KVO389" s="632"/>
      <c r="KVP389" s="632"/>
      <c r="KVQ389" s="632"/>
      <c r="KVR389" s="632"/>
      <c r="KVS389" s="632"/>
      <c r="KVT389" s="632"/>
      <c r="KVU389" s="632"/>
      <c r="KVV389" s="632"/>
      <c r="KVW389" s="632"/>
      <c r="KVX389" s="632"/>
      <c r="KVY389" s="632"/>
      <c r="KVZ389" s="632"/>
      <c r="KWA389" s="632"/>
      <c r="KWB389" s="632"/>
      <c r="KWC389" s="632"/>
      <c r="KWD389" s="632"/>
      <c r="KWE389" s="632"/>
      <c r="KWF389" s="632"/>
      <c r="KWG389" s="632"/>
      <c r="KWH389" s="632"/>
      <c r="KWI389" s="632"/>
      <c r="KWJ389" s="632"/>
      <c r="KWK389" s="632"/>
      <c r="KWL389" s="632"/>
      <c r="KWM389" s="632"/>
      <c r="KWN389" s="632"/>
      <c r="KWO389" s="632"/>
      <c r="KWP389" s="632"/>
      <c r="KWQ389" s="632"/>
      <c r="KWR389" s="632"/>
      <c r="KWS389" s="632"/>
      <c r="KWT389" s="632"/>
      <c r="KWU389" s="632"/>
      <c r="KWV389" s="632"/>
      <c r="KWW389" s="632"/>
      <c r="KWX389" s="632"/>
      <c r="KWY389" s="632"/>
      <c r="KWZ389" s="632"/>
      <c r="KXA389" s="632"/>
      <c r="KXB389" s="632"/>
      <c r="KXC389" s="632"/>
      <c r="KXD389" s="632"/>
      <c r="KXE389" s="632"/>
      <c r="KXF389" s="632"/>
      <c r="KXG389" s="632"/>
      <c r="KXH389" s="632"/>
      <c r="KXI389" s="632"/>
      <c r="KXJ389" s="632"/>
      <c r="KXK389" s="632"/>
      <c r="KXL389" s="632"/>
      <c r="KXM389" s="632"/>
      <c r="KXN389" s="632"/>
      <c r="KXO389" s="632"/>
      <c r="KXP389" s="632"/>
      <c r="KXQ389" s="632"/>
      <c r="KXR389" s="632"/>
      <c r="KXS389" s="632"/>
      <c r="KXT389" s="632"/>
      <c r="KXU389" s="632"/>
      <c r="KXV389" s="632"/>
      <c r="KXW389" s="632"/>
      <c r="KXX389" s="632"/>
      <c r="KXY389" s="632"/>
      <c r="KXZ389" s="632"/>
      <c r="KYA389" s="632"/>
      <c r="KYB389" s="632"/>
      <c r="KYC389" s="632"/>
      <c r="KYD389" s="632"/>
      <c r="KYE389" s="632"/>
      <c r="KYF389" s="632"/>
      <c r="KYG389" s="632"/>
      <c r="KYH389" s="632"/>
      <c r="KYI389" s="632"/>
      <c r="KYJ389" s="632"/>
      <c r="KYK389" s="632"/>
      <c r="KYL389" s="632"/>
      <c r="KYM389" s="632"/>
      <c r="KYN389" s="632"/>
      <c r="KYO389" s="632"/>
      <c r="KYP389" s="632"/>
      <c r="KYQ389" s="632"/>
      <c r="KYR389" s="632"/>
      <c r="KYS389" s="632"/>
      <c r="KYT389" s="632"/>
      <c r="KYU389" s="632"/>
      <c r="KYV389" s="632"/>
      <c r="KYW389" s="632"/>
      <c r="KYX389" s="632"/>
      <c r="KYY389" s="632"/>
      <c r="KYZ389" s="632"/>
      <c r="KZA389" s="632"/>
      <c r="KZB389" s="632"/>
      <c r="KZC389" s="632"/>
      <c r="KZD389" s="632"/>
      <c r="KZE389" s="632"/>
      <c r="KZF389" s="632"/>
      <c r="KZG389" s="632"/>
      <c r="KZH389" s="632"/>
      <c r="KZI389" s="632"/>
      <c r="KZJ389" s="632"/>
      <c r="KZK389" s="632"/>
      <c r="KZL389" s="632"/>
      <c r="KZM389" s="632"/>
      <c r="KZN389" s="632"/>
      <c r="KZO389" s="632"/>
      <c r="KZP389" s="632"/>
      <c r="KZQ389" s="632"/>
      <c r="KZR389" s="632"/>
      <c r="KZS389" s="632"/>
      <c r="KZT389" s="632"/>
      <c r="KZU389" s="632"/>
      <c r="KZV389" s="632"/>
      <c r="KZW389" s="632"/>
      <c r="KZX389" s="632"/>
      <c r="KZY389" s="632"/>
      <c r="KZZ389" s="632"/>
      <c r="LAA389" s="632"/>
      <c r="LAB389" s="632"/>
      <c r="LAC389" s="632"/>
      <c r="LAD389" s="632"/>
      <c r="LAE389" s="632"/>
      <c r="LAF389" s="632"/>
      <c r="LAG389" s="632"/>
      <c r="LAH389" s="632"/>
      <c r="LAI389" s="632"/>
      <c r="LAJ389" s="632"/>
      <c r="LAK389" s="632"/>
      <c r="LAL389" s="632"/>
      <c r="LAM389" s="632"/>
      <c r="LAN389" s="632"/>
      <c r="LAO389" s="632"/>
      <c r="LAP389" s="632"/>
      <c r="LAQ389" s="632"/>
      <c r="LAR389" s="632"/>
      <c r="LAS389" s="632"/>
      <c r="LAT389" s="632"/>
      <c r="LAU389" s="632"/>
      <c r="LAV389" s="632"/>
      <c r="LAW389" s="632"/>
      <c r="LAX389" s="632"/>
      <c r="LAY389" s="632"/>
      <c r="LAZ389" s="632"/>
      <c r="LBA389" s="632"/>
      <c r="LBB389" s="632"/>
      <c r="LBC389" s="632"/>
      <c r="LBD389" s="632"/>
      <c r="LBE389" s="632"/>
      <c r="LBF389" s="632"/>
      <c r="LBG389" s="632"/>
      <c r="LBH389" s="632"/>
      <c r="LBI389" s="632"/>
      <c r="LBJ389" s="632"/>
      <c r="LBK389" s="632"/>
      <c r="LBL389" s="632"/>
      <c r="LBM389" s="632"/>
      <c r="LBN389" s="632"/>
      <c r="LBO389" s="632"/>
      <c r="LBP389" s="632"/>
      <c r="LBQ389" s="632"/>
      <c r="LBR389" s="632"/>
      <c r="LBS389" s="632"/>
      <c r="LBT389" s="632"/>
      <c r="LBU389" s="632"/>
      <c r="LBV389" s="632"/>
      <c r="LBW389" s="632"/>
      <c r="LBX389" s="632"/>
      <c r="LBY389" s="632"/>
      <c r="LBZ389" s="632"/>
      <c r="LCA389" s="632"/>
      <c r="LCB389" s="632"/>
      <c r="LCC389" s="632"/>
      <c r="LCD389" s="632"/>
      <c r="LCE389" s="632"/>
      <c r="LCF389" s="632"/>
      <c r="LCG389" s="632"/>
      <c r="LCH389" s="632"/>
      <c r="LCI389" s="632"/>
      <c r="LCJ389" s="632"/>
      <c r="LCK389" s="632"/>
      <c r="LCL389" s="632"/>
      <c r="LCM389" s="632"/>
      <c r="LCN389" s="632"/>
      <c r="LCO389" s="632"/>
      <c r="LCP389" s="632"/>
      <c r="LCQ389" s="632"/>
      <c r="LCR389" s="632"/>
      <c r="LCS389" s="632"/>
      <c r="LCT389" s="632"/>
      <c r="LCU389" s="632"/>
      <c r="LCV389" s="632"/>
      <c r="LCW389" s="632"/>
      <c r="LCX389" s="632"/>
      <c r="LCY389" s="632"/>
      <c r="LCZ389" s="632"/>
      <c r="LDA389" s="632"/>
      <c r="LDB389" s="632"/>
      <c r="LDC389" s="632"/>
      <c r="LDD389" s="632"/>
      <c r="LDE389" s="632"/>
      <c r="LDF389" s="632"/>
      <c r="LDG389" s="632"/>
      <c r="LDH389" s="632"/>
      <c r="LDI389" s="632"/>
      <c r="LDJ389" s="632"/>
      <c r="LDK389" s="632"/>
      <c r="LDL389" s="632"/>
      <c r="LDM389" s="632"/>
      <c r="LDN389" s="632"/>
      <c r="LDO389" s="632"/>
      <c r="LDP389" s="632"/>
      <c r="LDQ389" s="632"/>
      <c r="LDR389" s="632"/>
      <c r="LDS389" s="632"/>
      <c r="LDT389" s="632"/>
      <c r="LDU389" s="632"/>
      <c r="LDV389" s="632"/>
      <c r="LDW389" s="632"/>
      <c r="LDX389" s="632"/>
      <c r="LDY389" s="632"/>
      <c r="LDZ389" s="632"/>
      <c r="LEA389" s="632"/>
      <c r="LEB389" s="632"/>
      <c r="LEC389" s="632"/>
      <c r="LED389" s="632"/>
      <c r="LEE389" s="632"/>
      <c r="LEF389" s="632"/>
      <c r="LEG389" s="632"/>
      <c r="LEH389" s="632"/>
      <c r="LEI389" s="632"/>
      <c r="LEJ389" s="632"/>
      <c r="LEK389" s="632"/>
      <c r="LEL389" s="632"/>
      <c r="LEM389" s="632"/>
      <c r="LEN389" s="632"/>
      <c r="LEO389" s="632"/>
      <c r="LEP389" s="632"/>
      <c r="LEQ389" s="632"/>
      <c r="LER389" s="632"/>
      <c r="LES389" s="632"/>
      <c r="LET389" s="632"/>
      <c r="LEU389" s="632"/>
      <c r="LEV389" s="632"/>
      <c r="LEW389" s="632"/>
      <c r="LEX389" s="632"/>
      <c r="LEY389" s="632"/>
      <c r="LEZ389" s="632"/>
      <c r="LFA389" s="632"/>
      <c r="LFB389" s="632"/>
      <c r="LFC389" s="632"/>
      <c r="LFD389" s="632"/>
      <c r="LFE389" s="632"/>
      <c r="LFF389" s="632"/>
      <c r="LFG389" s="632"/>
      <c r="LFH389" s="632"/>
      <c r="LFI389" s="632"/>
      <c r="LFJ389" s="632"/>
      <c r="LFK389" s="632"/>
      <c r="LFL389" s="632"/>
      <c r="LFM389" s="632"/>
      <c r="LFN389" s="632"/>
      <c r="LFO389" s="632"/>
      <c r="LFP389" s="632"/>
      <c r="LFQ389" s="632"/>
      <c r="LFR389" s="632"/>
      <c r="LFS389" s="632"/>
      <c r="LFT389" s="632"/>
      <c r="LFU389" s="632"/>
      <c r="LFV389" s="632"/>
      <c r="LFW389" s="632"/>
      <c r="LFX389" s="632"/>
      <c r="LFY389" s="632"/>
      <c r="LFZ389" s="632"/>
      <c r="LGA389" s="632"/>
      <c r="LGB389" s="632"/>
      <c r="LGC389" s="632"/>
      <c r="LGD389" s="632"/>
      <c r="LGE389" s="632"/>
      <c r="LGF389" s="632"/>
      <c r="LGG389" s="632"/>
      <c r="LGH389" s="632"/>
      <c r="LGI389" s="632"/>
      <c r="LGJ389" s="632"/>
      <c r="LGK389" s="632"/>
      <c r="LGL389" s="632"/>
      <c r="LGM389" s="632"/>
      <c r="LGN389" s="632"/>
      <c r="LGO389" s="632"/>
      <c r="LGP389" s="632"/>
      <c r="LGQ389" s="632"/>
      <c r="LGR389" s="632"/>
      <c r="LGS389" s="632"/>
      <c r="LGT389" s="632"/>
      <c r="LGU389" s="632"/>
      <c r="LGV389" s="632"/>
      <c r="LGW389" s="632"/>
      <c r="LGX389" s="632"/>
      <c r="LGY389" s="632"/>
      <c r="LGZ389" s="632"/>
      <c r="LHA389" s="632"/>
      <c r="LHB389" s="632"/>
      <c r="LHC389" s="632"/>
      <c r="LHD389" s="632"/>
      <c r="LHE389" s="632"/>
      <c r="LHF389" s="632"/>
      <c r="LHG389" s="632"/>
      <c r="LHH389" s="632"/>
      <c r="LHI389" s="632"/>
      <c r="LHJ389" s="632"/>
      <c r="LHK389" s="632"/>
      <c r="LHL389" s="632"/>
      <c r="LHM389" s="632"/>
      <c r="LHN389" s="632"/>
      <c r="LHO389" s="632"/>
      <c r="LHP389" s="632"/>
      <c r="LHQ389" s="632"/>
      <c r="LHR389" s="632"/>
      <c r="LHS389" s="632"/>
      <c r="LHT389" s="632"/>
      <c r="LHU389" s="632"/>
      <c r="LHV389" s="632"/>
      <c r="LHW389" s="632"/>
      <c r="LHX389" s="632"/>
      <c r="LHY389" s="632"/>
      <c r="LHZ389" s="632"/>
      <c r="LIA389" s="632"/>
      <c r="LIB389" s="632"/>
      <c r="LIC389" s="632"/>
      <c r="LID389" s="632"/>
      <c r="LIE389" s="632"/>
      <c r="LIF389" s="632"/>
      <c r="LIG389" s="632"/>
      <c r="LIH389" s="632"/>
      <c r="LII389" s="632"/>
      <c r="LIJ389" s="632"/>
      <c r="LIK389" s="632"/>
      <c r="LIL389" s="632"/>
      <c r="LIM389" s="632"/>
      <c r="LIN389" s="632"/>
      <c r="LIO389" s="632"/>
      <c r="LIP389" s="632"/>
      <c r="LIQ389" s="632"/>
      <c r="LIR389" s="632"/>
      <c r="LIS389" s="632"/>
      <c r="LIT389" s="632"/>
      <c r="LIU389" s="632"/>
      <c r="LIV389" s="632"/>
      <c r="LIW389" s="632"/>
      <c r="LIX389" s="632"/>
      <c r="LIY389" s="632"/>
      <c r="LIZ389" s="632"/>
      <c r="LJA389" s="632"/>
      <c r="LJB389" s="632"/>
      <c r="LJC389" s="632"/>
      <c r="LJD389" s="632"/>
      <c r="LJE389" s="632"/>
      <c r="LJF389" s="632"/>
      <c r="LJG389" s="632"/>
      <c r="LJH389" s="632"/>
      <c r="LJI389" s="632"/>
      <c r="LJJ389" s="632"/>
      <c r="LJK389" s="632"/>
      <c r="LJL389" s="632"/>
      <c r="LJM389" s="632"/>
      <c r="LJN389" s="632"/>
      <c r="LJO389" s="632"/>
      <c r="LJP389" s="632"/>
      <c r="LJQ389" s="632"/>
      <c r="LJR389" s="632"/>
      <c r="LJS389" s="632"/>
      <c r="LJT389" s="632"/>
      <c r="LJU389" s="632"/>
      <c r="LJV389" s="632"/>
      <c r="LJW389" s="632"/>
      <c r="LJX389" s="632"/>
      <c r="LJY389" s="632"/>
      <c r="LJZ389" s="632"/>
      <c r="LKA389" s="632"/>
      <c r="LKB389" s="632"/>
      <c r="LKC389" s="632"/>
      <c r="LKD389" s="632"/>
      <c r="LKE389" s="632"/>
      <c r="LKF389" s="632"/>
      <c r="LKG389" s="632"/>
      <c r="LKH389" s="632"/>
      <c r="LKI389" s="632"/>
      <c r="LKJ389" s="632"/>
      <c r="LKK389" s="632"/>
      <c r="LKL389" s="632"/>
      <c r="LKM389" s="632"/>
      <c r="LKN389" s="632"/>
      <c r="LKO389" s="632"/>
      <c r="LKP389" s="632"/>
      <c r="LKQ389" s="632"/>
      <c r="LKR389" s="632"/>
      <c r="LKS389" s="632"/>
      <c r="LKT389" s="632"/>
      <c r="LKU389" s="632"/>
      <c r="LKV389" s="632"/>
      <c r="LKW389" s="632"/>
      <c r="LKX389" s="632"/>
      <c r="LKY389" s="632"/>
      <c r="LKZ389" s="632"/>
      <c r="LLA389" s="632"/>
      <c r="LLB389" s="632"/>
      <c r="LLC389" s="632"/>
      <c r="LLD389" s="632"/>
      <c r="LLE389" s="632"/>
      <c r="LLF389" s="632"/>
      <c r="LLG389" s="632"/>
      <c r="LLH389" s="632"/>
      <c r="LLI389" s="632"/>
      <c r="LLJ389" s="632"/>
      <c r="LLK389" s="632"/>
      <c r="LLL389" s="632"/>
      <c r="LLM389" s="632"/>
      <c r="LLN389" s="632"/>
      <c r="LLO389" s="632"/>
      <c r="LLP389" s="632"/>
      <c r="LLQ389" s="632"/>
      <c r="LLR389" s="632"/>
      <c r="LLS389" s="632"/>
      <c r="LLT389" s="632"/>
      <c r="LLU389" s="632"/>
      <c r="LLV389" s="632"/>
      <c r="LLW389" s="632"/>
      <c r="LLX389" s="632"/>
      <c r="LLY389" s="632"/>
      <c r="LLZ389" s="632"/>
      <c r="LMA389" s="632"/>
      <c r="LMB389" s="632"/>
      <c r="LMC389" s="632"/>
      <c r="LMD389" s="632"/>
      <c r="LME389" s="632"/>
      <c r="LMF389" s="632"/>
      <c r="LMG389" s="632"/>
      <c r="LMH389" s="632"/>
      <c r="LMI389" s="632"/>
      <c r="LMJ389" s="632"/>
      <c r="LMK389" s="632"/>
      <c r="LML389" s="632"/>
      <c r="LMM389" s="632"/>
      <c r="LMN389" s="632"/>
      <c r="LMO389" s="632"/>
      <c r="LMP389" s="632"/>
      <c r="LMQ389" s="632"/>
      <c r="LMR389" s="632"/>
      <c r="LMS389" s="632"/>
      <c r="LMT389" s="632"/>
      <c r="LMU389" s="632"/>
      <c r="LMV389" s="632"/>
      <c r="LMW389" s="632"/>
      <c r="LMX389" s="632"/>
      <c r="LMY389" s="632"/>
      <c r="LMZ389" s="632"/>
      <c r="LNA389" s="632"/>
      <c r="LNB389" s="632"/>
      <c r="LNC389" s="632"/>
      <c r="LND389" s="632"/>
      <c r="LNE389" s="632"/>
      <c r="LNF389" s="632"/>
      <c r="LNG389" s="632"/>
      <c r="LNH389" s="632"/>
      <c r="LNI389" s="632"/>
      <c r="LNJ389" s="632"/>
      <c r="LNK389" s="632"/>
      <c r="LNL389" s="632"/>
      <c r="LNM389" s="632"/>
      <c r="LNN389" s="632"/>
      <c r="LNO389" s="632"/>
      <c r="LNP389" s="632"/>
      <c r="LNQ389" s="632"/>
      <c r="LNR389" s="632"/>
      <c r="LNS389" s="632"/>
      <c r="LNT389" s="632"/>
      <c r="LNU389" s="632"/>
      <c r="LNV389" s="632"/>
      <c r="LNW389" s="632"/>
      <c r="LNX389" s="632"/>
      <c r="LNY389" s="632"/>
      <c r="LNZ389" s="632"/>
      <c r="LOA389" s="632"/>
      <c r="LOB389" s="632"/>
      <c r="LOC389" s="632"/>
      <c r="LOD389" s="632"/>
      <c r="LOE389" s="632"/>
      <c r="LOF389" s="632"/>
      <c r="LOG389" s="632"/>
      <c r="LOH389" s="632"/>
      <c r="LOI389" s="632"/>
      <c r="LOJ389" s="632"/>
      <c r="LOK389" s="632"/>
      <c r="LOL389" s="632"/>
      <c r="LOM389" s="632"/>
      <c r="LON389" s="632"/>
      <c r="LOO389" s="632"/>
      <c r="LOP389" s="632"/>
      <c r="LOQ389" s="632"/>
      <c r="LOR389" s="632"/>
      <c r="LOS389" s="632"/>
      <c r="LOT389" s="632"/>
      <c r="LOU389" s="632"/>
      <c r="LOV389" s="632"/>
      <c r="LOW389" s="632"/>
      <c r="LOX389" s="632"/>
      <c r="LOY389" s="632"/>
      <c r="LOZ389" s="632"/>
      <c r="LPA389" s="632"/>
      <c r="LPB389" s="632"/>
      <c r="LPC389" s="632"/>
      <c r="LPD389" s="632"/>
      <c r="LPE389" s="632"/>
      <c r="LPF389" s="632"/>
      <c r="LPG389" s="632"/>
      <c r="LPH389" s="632"/>
      <c r="LPI389" s="632"/>
      <c r="LPJ389" s="632"/>
      <c r="LPK389" s="632"/>
      <c r="LPL389" s="632"/>
      <c r="LPM389" s="632"/>
      <c r="LPN389" s="632"/>
      <c r="LPO389" s="632"/>
      <c r="LPP389" s="632"/>
      <c r="LPQ389" s="632"/>
      <c r="LPR389" s="632"/>
      <c r="LPS389" s="632"/>
      <c r="LPT389" s="632"/>
      <c r="LPU389" s="632"/>
      <c r="LPV389" s="632"/>
      <c r="LPW389" s="632"/>
      <c r="LPX389" s="632"/>
      <c r="LPY389" s="632"/>
      <c r="LPZ389" s="632"/>
      <c r="LQA389" s="632"/>
      <c r="LQB389" s="632"/>
      <c r="LQC389" s="632"/>
      <c r="LQD389" s="632"/>
      <c r="LQE389" s="632"/>
      <c r="LQF389" s="632"/>
      <c r="LQG389" s="632"/>
      <c r="LQH389" s="632"/>
      <c r="LQI389" s="632"/>
      <c r="LQJ389" s="632"/>
      <c r="LQK389" s="632"/>
      <c r="LQL389" s="632"/>
      <c r="LQM389" s="632"/>
      <c r="LQN389" s="632"/>
      <c r="LQO389" s="632"/>
      <c r="LQP389" s="632"/>
      <c r="LQQ389" s="632"/>
      <c r="LQR389" s="632"/>
      <c r="LQS389" s="632"/>
      <c r="LQT389" s="632"/>
      <c r="LQU389" s="632"/>
      <c r="LQV389" s="632"/>
      <c r="LQW389" s="632"/>
      <c r="LQX389" s="632"/>
      <c r="LQY389" s="632"/>
      <c r="LQZ389" s="632"/>
      <c r="LRA389" s="632"/>
      <c r="LRB389" s="632"/>
      <c r="LRC389" s="632"/>
      <c r="LRD389" s="632"/>
      <c r="LRE389" s="632"/>
      <c r="LRF389" s="632"/>
      <c r="LRG389" s="632"/>
      <c r="LRH389" s="632"/>
      <c r="LRI389" s="632"/>
      <c r="LRJ389" s="632"/>
      <c r="LRK389" s="632"/>
      <c r="LRL389" s="632"/>
      <c r="LRM389" s="632"/>
      <c r="LRN389" s="632"/>
      <c r="LRO389" s="632"/>
      <c r="LRP389" s="632"/>
      <c r="LRQ389" s="632"/>
      <c r="LRR389" s="632"/>
      <c r="LRS389" s="632"/>
      <c r="LRT389" s="632"/>
      <c r="LRU389" s="632"/>
      <c r="LRV389" s="632"/>
      <c r="LRW389" s="632"/>
      <c r="LRX389" s="632"/>
      <c r="LRY389" s="632"/>
      <c r="LRZ389" s="632"/>
      <c r="LSA389" s="632"/>
      <c r="LSB389" s="632"/>
      <c r="LSC389" s="632"/>
      <c r="LSD389" s="632"/>
      <c r="LSE389" s="632"/>
      <c r="LSF389" s="632"/>
      <c r="LSG389" s="632"/>
      <c r="LSH389" s="632"/>
      <c r="LSI389" s="632"/>
      <c r="LSJ389" s="632"/>
      <c r="LSK389" s="632"/>
      <c r="LSL389" s="632"/>
      <c r="LSM389" s="632"/>
      <c r="LSN389" s="632"/>
      <c r="LSO389" s="632"/>
      <c r="LSP389" s="632"/>
      <c r="LSQ389" s="632"/>
      <c r="LSR389" s="632"/>
      <c r="LSS389" s="632"/>
      <c r="LST389" s="632"/>
      <c r="LSU389" s="632"/>
      <c r="LSV389" s="632"/>
      <c r="LSW389" s="632"/>
      <c r="LSX389" s="632"/>
      <c r="LSY389" s="632"/>
      <c r="LSZ389" s="632"/>
      <c r="LTA389" s="632"/>
      <c r="LTB389" s="632"/>
      <c r="LTC389" s="632"/>
      <c r="LTD389" s="632"/>
      <c r="LTE389" s="632"/>
      <c r="LTF389" s="632"/>
      <c r="LTG389" s="632"/>
      <c r="LTH389" s="632"/>
      <c r="LTI389" s="632"/>
      <c r="LTJ389" s="632"/>
      <c r="LTK389" s="632"/>
      <c r="LTL389" s="632"/>
      <c r="LTM389" s="632"/>
      <c r="LTN389" s="632"/>
      <c r="LTO389" s="632"/>
      <c r="LTP389" s="632"/>
      <c r="LTQ389" s="632"/>
      <c r="LTR389" s="632"/>
      <c r="LTS389" s="632"/>
      <c r="LTT389" s="632"/>
      <c r="LTU389" s="632"/>
      <c r="LTV389" s="632"/>
      <c r="LTW389" s="632"/>
      <c r="LTX389" s="632"/>
      <c r="LTY389" s="632"/>
      <c r="LTZ389" s="632"/>
      <c r="LUA389" s="632"/>
      <c r="LUB389" s="632"/>
      <c r="LUC389" s="632"/>
      <c r="LUD389" s="632"/>
      <c r="LUE389" s="632"/>
      <c r="LUF389" s="632"/>
      <c r="LUG389" s="632"/>
      <c r="LUH389" s="632"/>
      <c r="LUI389" s="632"/>
      <c r="LUJ389" s="632"/>
      <c r="LUK389" s="632"/>
      <c r="LUL389" s="632"/>
      <c r="LUM389" s="632"/>
      <c r="LUN389" s="632"/>
      <c r="LUO389" s="632"/>
      <c r="LUP389" s="632"/>
      <c r="LUQ389" s="632"/>
      <c r="LUR389" s="632"/>
      <c r="LUS389" s="632"/>
      <c r="LUT389" s="632"/>
      <c r="LUU389" s="632"/>
      <c r="LUV389" s="632"/>
      <c r="LUW389" s="632"/>
      <c r="LUX389" s="632"/>
      <c r="LUY389" s="632"/>
      <c r="LUZ389" s="632"/>
      <c r="LVA389" s="632"/>
      <c r="LVB389" s="632"/>
      <c r="LVC389" s="632"/>
      <c r="LVD389" s="632"/>
      <c r="LVE389" s="632"/>
      <c r="LVF389" s="632"/>
      <c r="LVG389" s="632"/>
      <c r="LVH389" s="632"/>
      <c r="LVI389" s="632"/>
      <c r="LVJ389" s="632"/>
      <c r="LVK389" s="632"/>
      <c r="LVL389" s="632"/>
      <c r="LVM389" s="632"/>
      <c r="LVN389" s="632"/>
      <c r="LVO389" s="632"/>
      <c r="LVP389" s="632"/>
      <c r="LVQ389" s="632"/>
      <c r="LVR389" s="632"/>
      <c r="LVS389" s="632"/>
      <c r="LVT389" s="632"/>
      <c r="LVU389" s="632"/>
      <c r="LVV389" s="632"/>
      <c r="LVW389" s="632"/>
      <c r="LVX389" s="632"/>
      <c r="LVY389" s="632"/>
      <c r="LVZ389" s="632"/>
      <c r="LWA389" s="632"/>
      <c r="LWB389" s="632"/>
      <c r="LWC389" s="632"/>
      <c r="LWD389" s="632"/>
      <c r="LWE389" s="632"/>
      <c r="LWF389" s="632"/>
      <c r="LWG389" s="632"/>
      <c r="LWH389" s="632"/>
      <c r="LWI389" s="632"/>
      <c r="LWJ389" s="632"/>
      <c r="LWK389" s="632"/>
      <c r="LWL389" s="632"/>
      <c r="LWM389" s="632"/>
      <c r="LWN389" s="632"/>
      <c r="LWO389" s="632"/>
      <c r="LWP389" s="632"/>
      <c r="LWQ389" s="632"/>
      <c r="LWR389" s="632"/>
      <c r="LWS389" s="632"/>
      <c r="LWT389" s="632"/>
      <c r="LWU389" s="632"/>
      <c r="LWV389" s="632"/>
      <c r="LWW389" s="632"/>
      <c r="LWX389" s="632"/>
      <c r="LWY389" s="632"/>
      <c r="LWZ389" s="632"/>
      <c r="LXA389" s="632"/>
      <c r="LXB389" s="632"/>
      <c r="LXC389" s="632"/>
      <c r="LXD389" s="632"/>
      <c r="LXE389" s="632"/>
      <c r="LXF389" s="632"/>
      <c r="LXG389" s="632"/>
      <c r="LXH389" s="632"/>
      <c r="LXI389" s="632"/>
      <c r="LXJ389" s="632"/>
      <c r="LXK389" s="632"/>
      <c r="LXL389" s="632"/>
      <c r="LXM389" s="632"/>
      <c r="LXN389" s="632"/>
      <c r="LXO389" s="632"/>
      <c r="LXP389" s="632"/>
      <c r="LXQ389" s="632"/>
      <c r="LXR389" s="632"/>
      <c r="LXS389" s="632"/>
      <c r="LXT389" s="632"/>
      <c r="LXU389" s="632"/>
      <c r="LXV389" s="632"/>
      <c r="LXW389" s="632"/>
      <c r="LXX389" s="632"/>
      <c r="LXY389" s="632"/>
      <c r="LXZ389" s="632"/>
      <c r="LYA389" s="632"/>
      <c r="LYB389" s="632"/>
      <c r="LYC389" s="632"/>
      <c r="LYD389" s="632"/>
      <c r="LYE389" s="632"/>
      <c r="LYF389" s="632"/>
      <c r="LYG389" s="632"/>
      <c r="LYH389" s="632"/>
      <c r="LYI389" s="632"/>
      <c r="LYJ389" s="632"/>
      <c r="LYK389" s="632"/>
      <c r="LYL389" s="632"/>
      <c r="LYM389" s="632"/>
      <c r="LYN389" s="632"/>
      <c r="LYO389" s="632"/>
      <c r="LYP389" s="632"/>
      <c r="LYQ389" s="632"/>
      <c r="LYR389" s="632"/>
      <c r="LYS389" s="632"/>
      <c r="LYT389" s="632"/>
      <c r="LYU389" s="632"/>
      <c r="LYV389" s="632"/>
      <c r="LYW389" s="632"/>
      <c r="LYX389" s="632"/>
      <c r="LYY389" s="632"/>
      <c r="LYZ389" s="632"/>
      <c r="LZA389" s="632"/>
      <c r="LZB389" s="632"/>
      <c r="LZC389" s="632"/>
      <c r="LZD389" s="632"/>
      <c r="LZE389" s="632"/>
      <c r="LZF389" s="632"/>
      <c r="LZG389" s="632"/>
      <c r="LZH389" s="632"/>
      <c r="LZI389" s="632"/>
      <c r="LZJ389" s="632"/>
      <c r="LZK389" s="632"/>
      <c r="LZL389" s="632"/>
      <c r="LZM389" s="632"/>
      <c r="LZN389" s="632"/>
      <c r="LZO389" s="632"/>
      <c r="LZP389" s="632"/>
      <c r="LZQ389" s="632"/>
      <c r="LZR389" s="632"/>
      <c r="LZS389" s="632"/>
      <c r="LZT389" s="632"/>
      <c r="LZU389" s="632"/>
      <c r="LZV389" s="632"/>
      <c r="LZW389" s="632"/>
      <c r="LZX389" s="632"/>
      <c r="LZY389" s="632"/>
      <c r="LZZ389" s="632"/>
      <c r="MAA389" s="632"/>
      <c r="MAB389" s="632"/>
      <c r="MAC389" s="632"/>
      <c r="MAD389" s="632"/>
      <c r="MAE389" s="632"/>
      <c r="MAF389" s="632"/>
      <c r="MAG389" s="632"/>
      <c r="MAH389" s="632"/>
      <c r="MAI389" s="632"/>
      <c r="MAJ389" s="632"/>
      <c r="MAK389" s="632"/>
      <c r="MAL389" s="632"/>
      <c r="MAM389" s="632"/>
      <c r="MAN389" s="632"/>
      <c r="MAO389" s="632"/>
      <c r="MAP389" s="632"/>
      <c r="MAQ389" s="632"/>
      <c r="MAR389" s="632"/>
      <c r="MAS389" s="632"/>
      <c r="MAT389" s="632"/>
      <c r="MAU389" s="632"/>
      <c r="MAV389" s="632"/>
      <c r="MAW389" s="632"/>
      <c r="MAX389" s="632"/>
      <c r="MAY389" s="632"/>
      <c r="MAZ389" s="632"/>
      <c r="MBA389" s="632"/>
      <c r="MBB389" s="632"/>
      <c r="MBC389" s="632"/>
      <c r="MBD389" s="632"/>
      <c r="MBE389" s="632"/>
      <c r="MBF389" s="632"/>
      <c r="MBG389" s="632"/>
      <c r="MBH389" s="632"/>
      <c r="MBI389" s="632"/>
      <c r="MBJ389" s="632"/>
      <c r="MBK389" s="632"/>
      <c r="MBL389" s="632"/>
      <c r="MBM389" s="632"/>
      <c r="MBN389" s="632"/>
      <c r="MBO389" s="632"/>
      <c r="MBP389" s="632"/>
      <c r="MBQ389" s="632"/>
      <c r="MBR389" s="632"/>
      <c r="MBS389" s="632"/>
      <c r="MBT389" s="632"/>
      <c r="MBU389" s="632"/>
      <c r="MBV389" s="632"/>
      <c r="MBW389" s="632"/>
      <c r="MBX389" s="632"/>
      <c r="MBY389" s="632"/>
      <c r="MBZ389" s="632"/>
      <c r="MCA389" s="632"/>
      <c r="MCB389" s="632"/>
      <c r="MCC389" s="632"/>
      <c r="MCD389" s="632"/>
      <c r="MCE389" s="632"/>
      <c r="MCF389" s="632"/>
      <c r="MCG389" s="632"/>
      <c r="MCH389" s="632"/>
      <c r="MCI389" s="632"/>
      <c r="MCJ389" s="632"/>
      <c r="MCK389" s="632"/>
      <c r="MCL389" s="632"/>
      <c r="MCM389" s="632"/>
      <c r="MCN389" s="632"/>
      <c r="MCO389" s="632"/>
      <c r="MCP389" s="632"/>
      <c r="MCQ389" s="632"/>
      <c r="MCR389" s="632"/>
      <c r="MCS389" s="632"/>
      <c r="MCT389" s="632"/>
      <c r="MCU389" s="632"/>
      <c r="MCV389" s="632"/>
      <c r="MCW389" s="632"/>
      <c r="MCX389" s="632"/>
      <c r="MCY389" s="632"/>
      <c r="MCZ389" s="632"/>
      <c r="MDA389" s="632"/>
      <c r="MDB389" s="632"/>
      <c r="MDC389" s="632"/>
      <c r="MDD389" s="632"/>
      <c r="MDE389" s="632"/>
      <c r="MDF389" s="632"/>
      <c r="MDG389" s="632"/>
      <c r="MDH389" s="632"/>
      <c r="MDI389" s="632"/>
      <c r="MDJ389" s="632"/>
      <c r="MDK389" s="632"/>
      <c r="MDL389" s="632"/>
      <c r="MDM389" s="632"/>
      <c r="MDN389" s="632"/>
      <c r="MDO389" s="632"/>
      <c r="MDP389" s="632"/>
      <c r="MDQ389" s="632"/>
      <c r="MDR389" s="632"/>
      <c r="MDS389" s="632"/>
      <c r="MDT389" s="632"/>
      <c r="MDU389" s="632"/>
      <c r="MDV389" s="632"/>
      <c r="MDW389" s="632"/>
      <c r="MDX389" s="632"/>
      <c r="MDY389" s="632"/>
      <c r="MDZ389" s="632"/>
      <c r="MEA389" s="632"/>
      <c r="MEB389" s="632"/>
      <c r="MEC389" s="632"/>
      <c r="MED389" s="632"/>
      <c r="MEE389" s="632"/>
      <c r="MEF389" s="632"/>
      <c r="MEG389" s="632"/>
      <c r="MEH389" s="632"/>
      <c r="MEI389" s="632"/>
      <c r="MEJ389" s="632"/>
      <c r="MEK389" s="632"/>
      <c r="MEL389" s="632"/>
      <c r="MEM389" s="632"/>
      <c r="MEN389" s="632"/>
      <c r="MEO389" s="632"/>
      <c r="MEP389" s="632"/>
      <c r="MEQ389" s="632"/>
      <c r="MER389" s="632"/>
      <c r="MES389" s="632"/>
      <c r="MET389" s="632"/>
      <c r="MEU389" s="632"/>
      <c r="MEV389" s="632"/>
      <c r="MEW389" s="632"/>
      <c r="MEX389" s="632"/>
      <c r="MEY389" s="632"/>
      <c r="MEZ389" s="632"/>
      <c r="MFA389" s="632"/>
      <c r="MFB389" s="632"/>
      <c r="MFC389" s="632"/>
      <c r="MFD389" s="632"/>
      <c r="MFE389" s="632"/>
      <c r="MFF389" s="632"/>
      <c r="MFG389" s="632"/>
      <c r="MFH389" s="632"/>
      <c r="MFI389" s="632"/>
      <c r="MFJ389" s="632"/>
      <c r="MFK389" s="632"/>
      <c r="MFL389" s="632"/>
      <c r="MFM389" s="632"/>
      <c r="MFN389" s="632"/>
      <c r="MFO389" s="632"/>
      <c r="MFP389" s="632"/>
      <c r="MFQ389" s="632"/>
      <c r="MFR389" s="632"/>
      <c r="MFS389" s="632"/>
      <c r="MFT389" s="632"/>
      <c r="MFU389" s="632"/>
      <c r="MFV389" s="632"/>
      <c r="MFW389" s="632"/>
      <c r="MFX389" s="632"/>
      <c r="MFY389" s="632"/>
      <c r="MFZ389" s="632"/>
      <c r="MGA389" s="632"/>
      <c r="MGB389" s="632"/>
      <c r="MGC389" s="632"/>
      <c r="MGD389" s="632"/>
      <c r="MGE389" s="632"/>
      <c r="MGF389" s="632"/>
      <c r="MGG389" s="632"/>
      <c r="MGH389" s="632"/>
      <c r="MGI389" s="632"/>
      <c r="MGJ389" s="632"/>
      <c r="MGK389" s="632"/>
      <c r="MGL389" s="632"/>
      <c r="MGM389" s="632"/>
      <c r="MGN389" s="632"/>
      <c r="MGO389" s="632"/>
      <c r="MGP389" s="632"/>
      <c r="MGQ389" s="632"/>
      <c r="MGR389" s="632"/>
      <c r="MGS389" s="632"/>
      <c r="MGT389" s="632"/>
      <c r="MGU389" s="632"/>
      <c r="MGV389" s="632"/>
      <c r="MGW389" s="632"/>
      <c r="MGX389" s="632"/>
      <c r="MGY389" s="632"/>
      <c r="MGZ389" s="632"/>
      <c r="MHA389" s="632"/>
      <c r="MHB389" s="632"/>
      <c r="MHC389" s="632"/>
      <c r="MHD389" s="632"/>
      <c r="MHE389" s="632"/>
      <c r="MHF389" s="632"/>
      <c r="MHG389" s="632"/>
      <c r="MHH389" s="632"/>
      <c r="MHI389" s="632"/>
      <c r="MHJ389" s="632"/>
      <c r="MHK389" s="632"/>
      <c r="MHL389" s="632"/>
      <c r="MHM389" s="632"/>
      <c r="MHN389" s="632"/>
      <c r="MHO389" s="632"/>
      <c r="MHP389" s="632"/>
      <c r="MHQ389" s="632"/>
      <c r="MHR389" s="632"/>
      <c r="MHS389" s="632"/>
      <c r="MHT389" s="632"/>
      <c r="MHU389" s="632"/>
      <c r="MHV389" s="632"/>
      <c r="MHW389" s="632"/>
      <c r="MHX389" s="632"/>
      <c r="MHY389" s="632"/>
      <c r="MHZ389" s="632"/>
      <c r="MIA389" s="632"/>
      <c r="MIB389" s="632"/>
      <c r="MIC389" s="632"/>
      <c r="MID389" s="632"/>
      <c r="MIE389" s="632"/>
      <c r="MIF389" s="632"/>
      <c r="MIG389" s="632"/>
      <c r="MIH389" s="632"/>
      <c r="MII389" s="632"/>
      <c r="MIJ389" s="632"/>
      <c r="MIK389" s="632"/>
      <c r="MIL389" s="632"/>
      <c r="MIM389" s="632"/>
      <c r="MIN389" s="632"/>
      <c r="MIO389" s="632"/>
      <c r="MIP389" s="632"/>
      <c r="MIQ389" s="632"/>
      <c r="MIR389" s="632"/>
      <c r="MIS389" s="632"/>
      <c r="MIT389" s="632"/>
      <c r="MIU389" s="632"/>
      <c r="MIV389" s="632"/>
      <c r="MIW389" s="632"/>
      <c r="MIX389" s="632"/>
      <c r="MIY389" s="632"/>
      <c r="MIZ389" s="632"/>
      <c r="MJA389" s="632"/>
      <c r="MJB389" s="632"/>
      <c r="MJC389" s="632"/>
      <c r="MJD389" s="632"/>
      <c r="MJE389" s="632"/>
      <c r="MJF389" s="632"/>
      <c r="MJG389" s="632"/>
      <c r="MJH389" s="632"/>
      <c r="MJI389" s="632"/>
      <c r="MJJ389" s="632"/>
      <c r="MJK389" s="632"/>
      <c r="MJL389" s="632"/>
      <c r="MJM389" s="632"/>
      <c r="MJN389" s="632"/>
      <c r="MJO389" s="632"/>
      <c r="MJP389" s="632"/>
      <c r="MJQ389" s="632"/>
      <c r="MJR389" s="632"/>
      <c r="MJS389" s="632"/>
      <c r="MJT389" s="632"/>
      <c r="MJU389" s="632"/>
      <c r="MJV389" s="632"/>
      <c r="MJW389" s="632"/>
      <c r="MJX389" s="632"/>
      <c r="MJY389" s="632"/>
      <c r="MJZ389" s="632"/>
      <c r="MKA389" s="632"/>
      <c r="MKB389" s="632"/>
      <c r="MKC389" s="632"/>
      <c r="MKD389" s="632"/>
      <c r="MKE389" s="632"/>
      <c r="MKF389" s="632"/>
      <c r="MKG389" s="632"/>
      <c r="MKH389" s="632"/>
      <c r="MKI389" s="632"/>
      <c r="MKJ389" s="632"/>
      <c r="MKK389" s="632"/>
      <c r="MKL389" s="632"/>
      <c r="MKM389" s="632"/>
      <c r="MKN389" s="632"/>
      <c r="MKO389" s="632"/>
      <c r="MKP389" s="632"/>
      <c r="MKQ389" s="632"/>
      <c r="MKR389" s="632"/>
      <c r="MKS389" s="632"/>
      <c r="MKT389" s="632"/>
      <c r="MKU389" s="632"/>
      <c r="MKV389" s="632"/>
      <c r="MKW389" s="632"/>
      <c r="MKX389" s="632"/>
      <c r="MKY389" s="632"/>
      <c r="MKZ389" s="632"/>
      <c r="MLA389" s="632"/>
      <c r="MLB389" s="632"/>
      <c r="MLC389" s="632"/>
      <c r="MLD389" s="632"/>
      <c r="MLE389" s="632"/>
      <c r="MLF389" s="632"/>
      <c r="MLG389" s="632"/>
      <c r="MLH389" s="632"/>
      <c r="MLI389" s="632"/>
      <c r="MLJ389" s="632"/>
      <c r="MLK389" s="632"/>
      <c r="MLL389" s="632"/>
      <c r="MLM389" s="632"/>
      <c r="MLN389" s="632"/>
      <c r="MLO389" s="632"/>
      <c r="MLP389" s="632"/>
      <c r="MLQ389" s="632"/>
      <c r="MLR389" s="632"/>
      <c r="MLS389" s="632"/>
      <c r="MLT389" s="632"/>
      <c r="MLU389" s="632"/>
      <c r="MLV389" s="632"/>
      <c r="MLW389" s="632"/>
      <c r="MLX389" s="632"/>
      <c r="MLY389" s="632"/>
      <c r="MLZ389" s="632"/>
      <c r="MMA389" s="632"/>
      <c r="MMB389" s="632"/>
      <c r="MMC389" s="632"/>
      <c r="MMD389" s="632"/>
      <c r="MME389" s="632"/>
      <c r="MMF389" s="632"/>
      <c r="MMG389" s="632"/>
      <c r="MMH389" s="632"/>
      <c r="MMI389" s="632"/>
      <c r="MMJ389" s="632"/>
      <c r="MMK389" s="632"/>
      <c r="MML389" s="632"/>
      <c r="MMM389" s="632"/>
      <c r="MMN389" s="632"/>
      <c r="MMO389" s="632"/>
      <c r="MMP389" s="632"/>
      <c r="MMQ389" s="632"/>
      <c r="MMR389" s="632"/>
      <c r="MMS389" s="632"/>
      <c r="MMT389" s="632"/>
      <c r="MMU389" s="632"/>
      <c r="MMV389" s="632"/>
      <c r="MMW389" s="632"/>
      <c r="MMX389" s="632"/>
      <c r="MMY389" s="632"/>
      <c r="MMZ389" s="632"/>
      <c r="MNA389" s="632"/>
      <c r="MNB389" s="632"/>
      <c r="MNC389" s="632"/>
      <c r="MND389" s="632"/>
      <c r="MNE389" s="632"/>
      <c r="MNF389" s="632"/>
      <c r="MNG389" s="632"/>
      <c r="MNH389" s="632"/>
      <c r="MNI389" s="632"/>
      <c r="MNJ389" s="632"/>
      <c r="MNK389" s="632"/>
      <c r="MNL389" s="632"/>
      <c r="MNM389" s="632"/>
      <c r="MNN389" s="632"/>
      <c r="MNO389" s="632"/>
      <c r="MNP389" s="632"/>
      <c r="MNQ389" s="632"/>
      <c r="MNR389" s="632"/>
      <c r="MNS389" s="632"/>
      <c r="MNT389" s="632"/>
      <c r="MNU389" s="632"/>
      <c r="MNV389" s="632"/>
      <c r="MNW389" s="632"/>
      <c r="MNX389" s="632"/>
      <c r="MNY389" s="632"/>
      <c r="MNZ389" s="632"/>
      <c r="MOA389" s="632"/>
      <c r="MOB389" s="632"/>
      <c r="MOC389" s="632"/>
      <c r="MOD389" s="632"/>
      <c r="MOE389" s="632"/>
      <c r="MOF389" s="632"/>
      <c r="MOG389" s="632"/>
      <c r="MOH389" s="632"/>
      <c r="MOI389" s="632"/>
      <c r="MOJ389" s="632"/>
      <c r="MOK389" s="632"/>
      <c r="MOL389" s="632"/>
      <c r="MOM389" s="632"/>
      <c r="MON389" s="632"/>
      <c r="MOO389" s="632"/>
      <c r="MOP389" s="632"/>
      <c r="MOQ389" s="632"/>
      <c r="MOR389" s="632"/>
      <c r="MOS389" s="632"/>
      <c r="MOT389" s="632"/>
      <c r="MOU389" s="632"/>
      <c r="MOV389" s="632"/>
      <c r="MOW389" s="632"/>
      <c r="MOX389" s="632"/>
      <c r="MOY389" s="632"/>
      <c r="MOZ389" s="632"/>
      <c r="MPA389" s="632"/>
      <c r="MPB389" s="632"/>
      <c r="MPC389" s="632"/>
      <c r="MPD389" s="632"/>
      <c r="MPE389" s="632"/>
      <c r="MPF389" s="632"/>
      <c r="MPG389" s="632"/>
      <c r="MPH389" s="632"/>
      <c r="MPI389" s="632"/>
      <c r="MPJ389" s="632"/>
      <c r="MPK389" s="632"/>
      <c r="MPL389" s="632"/>
      <c r="MPM389" s="632"/>
      <c r="MPN389" s="632"/>
      <c r="MPO389" s="632"/>
      <c r="MPP389" s="632"/>
      <c r="MPQ389" s="632"/>
      <c r="MPR389" s="632"/>
      <c r="MPS389" s="632"/>
      <c r="MPT389" s="632"/>
      <c r="MPU389" s="632"/>
      <c r="MPV389" s="632"/>
      <c r="MPW389" s="632"/>
      <c r="MPX389" s="632"/>
      <c r="MPY389" s="632"/>
      <c r="MPZ389" s="632"/>
      <c r="MQA389" s="632"/>
      <c r="MQB389" s="632"/>
      <c r="MQC389" s="632"/>
      <c r="MQD389" s="632"/>
      <c r="MQE389" s="632"/>
      <c r="MQF389" s="632"/>
      <c r="MQG389" s="632"/>
      <c r="MQH389" s="632"/>
      <c r="MQI389" s="632"/>
      <c r="MQJ389" s="632"/>
      <c r="MQK389" s="632"/>
      <c r="MQL389" s="632"/>
      <c r="MQM389" s="632"/>
      <c r="MQN389" s="632"/>
      <c r="MQO389" s="632"/>
      <c r="MQP389" s="632"/>
      <c r="MQQ389" s="632"/>
      <c r="MQR389" s="632"/>
      <c r="MQS389" s="632"/>
      <c r="MQT389" s="632"/>
      <c r="MQU389" s="632"/>
      <c r="MQV389" s="632"/>
      <c r="MQW389" s="632"/>
      <c r="MQX389" s="632"/>
      <c r="MQY389" s="632"/>
      <c r="MQZ389" s="632"/>
      <c r="MRA389" s="632"/>
      <c r="MRB389" s="632"/>
      <c r="MRC389" s="632"/>
      <c r="MRD389" s="632"/>
      <c r="MRE389" s="632"/>
      <c r="MRF389" s="632"/>
      <c r="MRG389" s="632"/>
      <c r="MRH389" s="632"/>
      <c r="MRI389" s="632"/>
      <c r="MRJ389" s="632"/>
      <c r="MRK389" s="632"/>
      <c r="MRL389" s="632"/>
      <c r="MRM389" s="632"/>
      <c r="MRN389" s="632"/>
      <c r="MRO389" s="632"/>
      <c r="MRP389" s="632"/>
      <c r="MRQ389" s="632"/>
      <c r="MRR389" s="632"/>
      <c r="MRS389" s="632"/>
      <c r="MRT389" s="632"/>
      <c r="MRU389" s="632"/>
      <c r="MRV389" s="632"/>
      <c r="MRW389" s="632"/>
      <c r="MRX389" s="632"/>
      <c r="MRY389" s="632"/>
      <c r="MRZ389" s="632"/>
      <c r="MSA389" s="632"/>
      <c r="MSB389" s="632"/>
      <c r="MSC389" s="632"/>
      <c r="MSD389" s="632"/>
      <c r="MSE389" s="632"/>
      <c r="MSF389" s="632"/>
      <c r="MSG389" s="632"/>
      <c r="MSH389" s="632"/>
      <c r="MSI389" s="632"/>
      <c r="MSJ389" s="632"/>
      <c r="MSK389" s="632"/>
      <c r="MSL389" s="632"/>
      <c r="MSM389" s="632"/>
      <c r="MSN389" s="632"/>
      <c r="MSO389" s="632"/>
      <c r="MSP389" s="632"/>
      <c r="MSQ389" s="632"/>
      <c r="MSR389" s="632"/>
      <c r="MSS389" s="632"/>
      <c r="MST389" s="632"/>
      <c r="MSU389" s="632"/>
      <c r="MSV389" s="632"/>
      <c r="MSW389" s="632"/>
      <c r="MSX389" s="632"/>
      <c r="MSY389" s="632"/>
      <c r="MSZ389" s="632"/>
      <c r="MTA389" s="632"/>
      <c r="MTB389" s="632"/>
      <c r="MTC389" s="632"/>
      <c r="MTD389" s="632"/>
      <c r="MTE389" s="632"/>
      <c r="MTF389" s="632"/>
      <c r="MTG389" s="632"/>
      <c r="MTH389" s="632"/>
      <c r="MTI389" s="632"/>
      <c r="MTJ389" s="632"/>
      <c r="MTK389" s="632"/>
      <c r="MTL389" s="632"/>
      <c r="MTM389" s="632"/>
      <c r="MTN389" s="632"/>
      <c r="MTO389" s="632"/>
      <c r="MTP389" s="632"/>
      <c r="MTQ389" s="632"/>
      <c r="MTR389" s="632"/>
      <c r="MTS389" s="632"/>
      <c r="MTT389" s="632"/>
      <c r="MTU389" s="632"/>
      <c r="MTV389" s="632"/>
      <c r="MTW389" s="632"/>
      <c r="MTX389" s="632"/>
      <c r="MTY389" s="632"/>
      <c r="MTZ389" s="632"/>
      <c r="MUA389" s="632"/>
      <c r="MUB389" s="632"/>
      <c r="MUC389" s="632"/>
      <c r="MUD389" s="632"/>
      <c r="MUE389" s="632"/>
      <c r="MUF389" s="632"/>
      <c r="MUG389" s="632"/>
      <c r="MUH389" s="632"/>
      <c r="MUI389" s="632"/>
      <c r="MUJ389" s="632"/>
      <c r="MUK389" s="632"/>
      <c r="MUL389" s="632"/>
      <c r="MUM389" s="632"/>
      <c r="MUN389" s="632"/>
      <c r="MUO389" s="632"/>
      <c r="MUP389" s="632"/>
      <c r="MUQ389" s="632"/>
      <c r="MUR389" s="632"/>
      <c r="MUS389" s="632"/>
      <c r="MUT389" s="632"/>
      <c r="MUU389" s="632"/>
      <c r="MUV389" s="632"/>
      <c r="MUW389" s="632"/>
      <c r="MUX389" s="632"/>
      <c r="MUY389" s="632"/>
      <c r="MUZ389" s="632"/>
      <c r="MVA389" s="632"/>
      <c r="MVB389" s="632"/>
      <c r="MVC389" s="632"/>
      <c r="MVD389" s="632"/>
      <c r="MVE389" s="632"/>
      <c r="MVF389" s="632"/>
      <c r="MVG389" s="632"/>
      <c r="MVH389" s="632"/>
      <c r="MVI389" s="632"/>
      <c r="MVJ389" s="632"/>
      <c r="MVK389" s="632"/>
      <c r="MVL389" s="632"/>
      <c r="MVM389" s="632"/>
      <c r="MVN389" s="632"/>
      <c r="MVO389" s="632"/>
      <c r="MVP389" s="632"/>
      <c r="MVQ389" s="632"/>
      <c r="MVR389" s="632"/>
      <c r="MVS389" s="632"/>
      <c r="MVT389" s="632"/>
      <c r="MVU389" s="632"/>
      <c r="MVV389" s="632"/>
      <c r="MVW389" s="632"/>
      <c r="MVX389" s="632"/>
      <c r="MVY389" s="632"/>
      <c r="MVZ389" s="632"/>
      <c r="MWA389" s="632"/>
      <c r="MWB389" s="632"/>
      <c r="MWC389" s="632"/>
      <c r="MWD389" s="632"/>
      <c r="MWE389" s="632"/>
      <c r="MWF389" s="632"/>
      <c r="MWG389" s="632"/>
      <c r="MWH389" s="632"/>
      <c r="MWI389" s="632"/>
      <c r="MWJ389" s="632"/>
      <c r="MWK389" s="632"/>
      <c r="MWL389" s="632"/>
      <c r="MWM389" s="632"/>
      <c r="MWN389" s="632"/>
      <c r="MWO389" s="632"/>
      <c r="MWP389" s="632"/>
      <c r="MWQ389" s="632"/>
      <c r="MWR389" s="632"/>
      <c r="MWS389" s="632"/>
      <c r="MWT389" s="632"/>
      <c r="MWU389" s="632"/>
      <c r="MWV389" s="632"/>
      <c r="MWW389" s="632"/>
      <c r="MWX389" s="632"/>
      <c r="MWY389" s="632"/>
      <c r="MWZ389" s="632"/>
      <c r="MXA389" s="632"/>
      <c r="MXB389" s="632"/>
      <c r="MXC389" s="632"/>
      <c r="MXD389" s="632"/>
      <c r="MXE389" s="632"/>
      <c r="MXF389" s="632"/>
      <c r="MXG389" s="632"/>
      <c r="MXH389" s="632"/>
      <c r="MXI389" s="632"/>
      <c r="MXJ389" s="632"/>
      <c r="MXK389" s="632"/>
      <c r="MXL389" s="632"/>
      <c r="MXM389" s="632"/>
      <c r="MXN389" s="632"/>
      <c r="MXO389" s="632"/>
      <c r="MXP389" s="632"/>
      <c r="MXQ389" s="632"/>
      <c r="MXR389" s="632"/>
      <c r="MXS389" s="632"/>
      <c r="MXT389" s="632"/>
      <c r="MXU389" s="632"/>
      <c r="MXV389" s="632"/>
      <c r="MXW389" s="632"/>
      <c r="MXX389" s="632"/>
      <c r="MXY389" s="632"/>
      <c r="MXZ389" s="632"/>
      <c r="MYA389" s="632"/>
      <c r="MYB389" s="632"/>
      <c r="MYC389" s="632"/>
      <c r="MYD389" s="632"/>
      <c r="MYE389" s="632"/>
      <c r="MYF389" s="632"/>
      <c r="MYG389" s="632"/>
      <c r="MYH389" s="632"/>
      <c r="MYI389" s="632"/>
      <c r="MYJ389" s="632"/>
      <c r="MYK389" s="632"/>
      <c r="MYL389" s="632"/>
      <c r="MYM389" s="632"/>
      <c r="MYN389" s="632"/>
      <c r="MYO389" s="632"/>
      <c r="MYP389" s="632"/>
      <c r="MYQ389" s="632"/>
      <c r="MYR389" s="632"/>
      <c r="MYS389" s="632"/>
      <c r="MYT389" s="632"/>
      <c r="MYU389" s="632"/>
      <c r="MYV389" s="632"/>
      <c r="MYW389" s="632"/>
      <c r="MYX389" s="632"/>
      <c r="MYY389" s="632"/>
      <c r="MYZ389" s="632"/>
      <c r="MZA389" s="632"/>
      <c r="MZB389" s="632"/>
      <c r="MZC389" s="632"/>
      <c r="MZD389" s="632"/>
      <c r="MZE389" s="632"/>
      <c r="MZF389" s="632"/>
      <c r="MZG389" s="632"/>
      <c r="MZH389" s="632"/>
      <c r="MZI389" s="632"/>
      <c r="MZJ389" s="632"/>
      <c r="MZK389" s="632"/>
      <c r="MZL389" s="632"/>
      <c r="MZM389" s="632"/>
      <c r="MZN389" s="632"/>
      <c r="MZO389" s="632"/>
      <c r="MZP389" s="632"/>
      <c r="MZQ389" s="632"/>
      <c r="MZR389" s="632"/>
      <c r="MZS389" s="632"/>
      <c r="MZT389" s="632"/>
      <c r="MZU389" s="632"/>
      <c r="MZV389" s="632"/>
      <c r="MZW389" s="632"/>
      <c r="MZX389" s="632"/>
      <c r="MZY389" s="632"/>
      <c r="MZZ389" s="632"/>
      <c r="NAA389" s="632"/>
      <c r="NAB389" s="632"/>
      <c r="NAC389" s="632"/>
      <c r="NAD389" s="632"/>
      <c r="NAE389" s="632"/>
      <c r="NAF389" s="632"/>
      <c r="NAG389" s="632"/>
      <c r="NAH389" s="632"/>
      <c r="NAI389" s="632"/>
      <c r="NAJ389" s="632"/>
      <c r="NAK389" s="632"/>
      <c r="NAL389" s="632"/>
      <c r="NAM389" s="632"/>
      <c r="NAN389" s="632"/>
      <c r="NAO389" s="632"/>
      <c r="NAP389" s="632"/>
      <c r="NAQ389" s="632"/>
      <c r="NAR389" s="632"/>
      <c r="NAS389" s="632"/>
      <c r="NAT389" s="632"/>
      <c r="NAU389" s="632"/>
      <c r="NAV389" s="632"/>
      <c r="NAW389" s="632"/>
      <c r="NAX389" s="632"/>
      <c r="NAY389" s="632"/>
      <c r="NAZ389" s="632"/>
      <c r="NBA389" s="632"/>
      <c r="NBB389" s="632"/>
      <c r="NBC389" s="632"/>
      <c r="NBD389" s="632"/>
      <c r="NBE389" s="632"/>
      <c r="NBF389" s="632"/>
      <c r="NBG389" s="632"/>
      <c r="NBH389" s="632"/>
      <c r="NBI389" s="632"/>
      <c r="NBJ389" s="632"/>
      <c r="NBK389" s="632"/>
      <c r="NBL389" s="632"/>
      <c r="NBM389" s="632"/>
      <c r="NBN389" s="632"/>
      <c r="NBO389" s="632"/>
      <c r="NBP389" s="632"/>
      <c r="NBQ389" s="632"/>
      <c r="NBR389" s="632"/>
      <c r="NBS389" s="632"/>
      <c r="NBT389" s="632"/>
      <c r="NBU389" s="632"/>
      <c r="NBV389" s="632"/>
      <c r="NBW389" s="632"/>
      <c r="NBX389" s="632"/>
      <c r="NBY389" s="632"/>
      <c r="NBZ389" s="632"/>
      <c r="NCA389" s="632"/>
      <c r="NCB389" s="632"/>
      <c r="NCC389" s="632"/>
      <c r="NCD389" s="632"/>
      <c r="NCE389" s="632"/>
      <c r="NCF389" s="632"/>
      <c r="NCG389" s="632"/>
      <c r="NCH389" s="632"/>
      <c r="NCI389" s="632"/>
      <c r="NCJ389" s="632"/>
      <c r="NCK389" s="632"/>
      <c r="NCL389" s="632"/>
      <c r="NCM389" s="632"/>
      <c r="NCN389" s="632"/>
      <c r="NCO389" s="632"/>
      <c r="NCP389" s="632"/>
      <c r="NCQ389" s="632"/>
      <c r="NCR389" s="632"/>
      <c r="NCS389" s="632"/>
      <c r="NCT389" s="632"/>
      <c r="NCU389" s="632"/>
      <c r="NCV389" s="632"/>
      <c r="NCW389" s="632"/>
      <c r="NCX389" s="632"/>
      <c r="NCY389" s="632"/>
      <c r="NCZ389" s="632"/>
      <c r="NDA389" s="632"/>
      <c r="NDB389" s="632"/>
      <c r="NDC389" s="632"/>
      <c r="NDD389" s="632"/>
      <c r="NDE389" s="632"/>
      <c r="NDF389" s="632"/>
      <c r="NDG389" s="632"/>
      <c r="NDH389" s="632"/>
      <c r="NDI389" s="632"/>
      <c r="NDJ389" s="632"/>
      <c r="NDK389" s="632"/>
      <c r="NDL389" s="632"/>
      <c r="NDM389" s="632"/>
      <c r="NDN389" s="632"/>
      <c r="NDO389" s="632"/>
      <c r="NDP389" s="632"/>
      <c r="NDQ389" s="632"/>
      <c r="NDR389" s="632"/>
      <c r="NDS389" s="632"/>
      <c r="NDT389" s="632"/>
      <c r="NDU389" s="632"/>
      <c r="NDV389" s="632"/>
      <c r="NDW389" s="632"/>
      <c r="NDX389" s="632"/>
      <c r="NDY389" s="632"/>
      <c r="NDZ389" s="632"/>
      <c r="NEA389" s="632"/>
      <c r="NEB389" s="632"/>
      <c r="NEC389" s="632"/>
      <c r="NED389" s="632"/>
      <c r="NEE389" s="632"/>
      <c r="NEF389" s="632"/>
      <c r="NEG389" s="632"/>
      <c r="NEH389" s="632"/>
      <c r="NEI389" s="632"/>
      <c r="NEJ389" s="632"/>
      <c r="NEK389" s="632"/>
      <c r="NEL389" s="632"/>
      <c r="NEM389" s="632"/>
      <c r="NEN389" s="632"/>
      <c r="NEO389" s="632"/>
      <c r="NEP389" s="632"/>
      <c r="NEQ389" s="632"/>
      <c r="NER389" s="632"/>
      <c r="NES389" s="632"/>
      <c r="NET389" s="632"/>
      <c r="NEU389" s="632"/>
      <c r="NEV389" s="632"/>
      <c r="NEW389" s="632"/>
      <c r="NEX389" s="632"/>
      <c r="NEY389" s="632"/>
      <c r="NEZ389" s="632"/>
      <c r="NFA389" s="632"/>
      <c r="NFB389" s="632"/>
      <c r="NFC389" s="632"/>
      <c r="NFD389" s="632"/>
      <c r="NFE389" s="632"/>
      <c r="NFF389" s="632"/>
      <c r="NFG389" s="632"/>
      <c r="NFH389" s="632"/>
      <c r="NFI389" s="632"/>
      <c r="NFJ389" s="632"/>
      <c r="NFK389" s="632"/>
      <c r="NFL389" s="632"/>
      <c r="NFM389" s="632"/>
      <c r="NFN389" s="632"/>
      <c r="NFO389" s="632"/>
      <c r="NFP389" s="632"/>
      <c r="NFQ389" s="632"/>
      <c r="NFR389" s="632"/>
      <c r="NFS389" s="632"/>
      <c r="NFT389" s="632"/>
      <c r="NFU389" s="632"/>
      <c r="NFV389" s="632"/>
      <c r="NFW389" s="632"/>
      <c r="NFX389" s="632"/>
      <c r="NFY389" s="632"/>
      <c r="NFZ389" s="632"/>
      <c r="NGA389" s="632"/>
      <c r="NGB389" s="632"/>
      <c r="NGC389" s="632"/>
      <c r="NGD389" s="632"/>
      <c r="NGE389" s="632"/>
      <c r="NGF389" s="632"/>
      <c r="NGG389" s="632"/>
      <c r="NGH389" s="632"/>
      <c r="NGI389" s="632"/>
      <c r="NGJ389" s="632"/>
      <c r="NGK389" s="632"/>
      <c r="NGL389" s="632"/>
      <c r="NGM389" s="632"/>
      <c r="NGN389" s="632"/>
      <c r="NGO389" s="632"/>
      <c r="NGP389" s="632"/>
      <c r="NGQ389" s="632"/>
      <c r="NGR389" s="632"/>
      <c r="NGS389" s="632"/>
      <c r="NGT389" s="632"/>
      <c r="NGU389" s="632"/>
      <c r="NGV389" s="632"/>
      <c r="NGW389" s="632"/>
      <c r="NGX389" s="632"/>
      <c r="NGY389" s="632"/>
      <c r="NGZ389" s="632"/>
      <c r="NHA389" s="632"/>
      <c r="NHB389" s="632"/>
      <c r="NHC389" s="632"/>
      <c r="NHD389" s="632"/>
      <c r="NHE389" s="632"/>
      <c r="NHF389" s="632"/>
      <c r="NHG389" s="632"/>
      <c r="NHH389" s="632"/>
      <c r="NHI389" s="632"/>
      <c r="NHJ389" s="632"/>
      <c r="NHK389" s="632"/>
      <c r="NHL389" s="632"/>
      <c r="NHM389" s="632"/>
      <c r="NHN389" s="632"/>
      <c r="NHO389" s="632"/>
      <c r="NHP389" s="632"/>
      <c r="NHQ389" s="632"/>
      <c r="NHR389" s="632"/>
      <c r="NHS389" s="632"/>
      <c r="NHT389" s="632"/>
      <c r="NHU389" s="632"/>
      <c r="NHV389" s="632"/>
      <c r="NHW389" s="632"/>
      <c r="NHX389" s="632"/>
      <c r="NHY389" s="632"/>
      <c r="NHZ389" s="632"/>
      <c r="NIA389" s="632"/>
      <c r="NIB389" s="632"/>
      <c r="NIC389" s="632"/>
      <c r="NID389" s="632"/>
      <c r="NIE389" s="632"/>
      <c r="NIF389" s="632"/>
      <c r="NIG389" s="632"/>
      <c r="NIH389" s="632"/>
      <c r="NII389" s="632"/>
      <c r="NIJ389" s="632"/>
      <c r="NIK389" s="632"/>
      <c r="NIL389" s="632"/>
      <c r="NIM389" s="632"/>
      <c r="NIN389" s="632"/>
      <c r="NIO389" s="632"/>
      <c r="NIP389" s="632"/>
      <c r="NIQ389" s="632"/>
      <c r="NIR389" s="632"/>
      <c r="NIS389" s="632"/>
      <c r="NIT389" s="632"/>
      <c r="NIU389" s="632"/>
      <c r="NIV389" s="632"/>
      <c r="NIW389" s="632"/>
      <c r="NIX389" s="632"/>
      <c r="NIY389" s="632"/>
      <c r="NIZ389" s="632"/>
      <c r="NJA389" s="632"/>
      <c r="NJB389" s="632"/>
      <c r="NJC389" s="632"/>
      <c r="NJD389" s="632"/>
      <c r="NJE389" s="632"/>
      <c r="NJF389" s="632"/>
      <c r="NJG389" s="632"/>
      <c r="NJH389" s="632"/>
      <c r="NJI389" s="632"/>
      <c r="NJJ389" s="632"/>
      <c r="NJK389" s="632"/>
      <c r="NJL389" s="632"/>
      <c r="NJM389" s="632"/>
      <c r="NJN389" s="632"/>
      <c r="NJO389" s="632"/>
      <c r="NJP389" s="632"/>
      <c r="NJQ389" s="632"/>
      <c r="NJR389" s="632"/>
      <c r="NJS389" s="632"/>
      <c r="NJT389" s="632"/>
      <c r="NJU389" s="632"/>
      <c r="NJV389" s="632"/>
      <c r="NJW389" s="632"/>
      <c r="NJX389" s="632"/>
      <c r="NJY389" s="632"/>
      <c r="NJZ389" s="632"/>
      <c r="NKA389" s="632"/>
      <c r="NKB389" s="632"/>
      <c r="NKC389" s="632"/>
      <c r="NKD389" s="632"/>
      <c r="NKE389" s="632"/>
      <c r="NKF389" s="632"/>
      <c r="NKG389" s="632"/>
      <c r="NKH389" s="632"/>
      <c r="NKI389" s="632"/>
      <c r="NKJ389" s="632"/>
      <c r="NKK389" s="632"/>
      <c r="NKL389" s="632"/>
      <c r="NKM389" s="632"/>
      <c r="NKN389" s="632"/>
      <c r="NKO389" s="632"/>
      <c r="NKP389" s="632"/>
      <c r="NKQ389" s="632"/>
      <c r="NKR389" s="632"/>
      <c r="NKS389" s="632"/>
      <c r="NKT389" s="632"/>
      <c r="NKU389" s="632"/>
      <c r="NKV389" s="632"/>
      <c r="NKW389" s="632"/>
      <c r="NKX389" s="632"/>
      <c r="NKY389" s="632"/>
      <c r="NKZ389" s="632"/>
      <c r="NLA389" s="632"/>
      <c r="NLB389" s="632"/>
      <c r="NLC389" s="632"/>
      <c r="NLD389" s="632"/>
      <c r="NLE389" s="632"/>
      <c r="NLF389" s="632"/>
      <c r="NLG389" s="632"/>
      <c r="NLH389" s="632"/>
      <c r="NLI389" s="632"/>
      <c r="NLJ389" s="632"/>
      <c r="NLK389" s="632"/>
      <c r="NLL389" s="632"/>
      <c r="NLM389" s="632"/>
      <c r="NLN389" s="632"/>
      <c r="NLO389" s="632"/>
      <c r="NLP389" s="632"/>
      <c r="NLQ389" s="632"/>
      <c r="NLR389" s="632"/>
      <c r="NLS389" s="632"/>
      <c r="NLT389" s="632"/>
      <c r="NLU389" s="632"/>
      <c r="NLV389" s="632"/>
      <c r="NLW389" s="632"/>
      <c r="NLX389" s="632"/>
      <c r="NLY389" s="632"/>
      <c r="NLZ389" s="632"/>
      <c r="NMA389" s="632"/>
      <c r="NMB389" s="632"/>
      <c r="NMC389" s="632"/>
      <c r="NMD389" s="632"/>
      <c r="NME389" s="632"/>
      <c r="NMF389" s="632"/>
      <c r="NMG389" s="632"/>
      <c r="NMH389" s="632"/>
      <c r="NMI389" s="632"/>
      <c r="NMJ389" s="632"/>
      <c r="NMK389" s="632"/>
      <c r="NML389" s="632"/>
      <c r="NMM389" s="632"/>
      <c r="NMN389" s="632"/>
      <c r="NMO389" s="632"/>
      <c r="NMP389" s="632"/>
      <c r="NMQ389" s="632"/>
      <c r="NMR389" s="632"/>
      <c r="NMS389" s="632"/>
      <c r="NMT389" s="632"/>
      <c r="NMU389" s="632"/>
      <c r="NMV389" s="632"/>
      <c r="NMW389" s="632"/>
      <c r="NMX389" s="632"/>
      <c r="NMY389" s="632"/>
      <c r="NMZ389" s="632"/>
      <c r="NNA389" s="632"/>
      <c r="NNB389" s="632"/>
      <c r="NNC389" s="632"/>
      <c r="NND389" s="632"/>
      <c r="NNE389" s="632"/>
      <c r="NNF389" s="632"/>
      <c r="NNG389" s="632"/>
      <c r="NNH389" s="632"/>
      <c r="NNI389" s="632"/>
      <c r="NNJ389" s="632"/>
      <c r="NNK389" s="632"/>
      <c r="NNL389" s="632"/>
      <c r="NNM389" s="632"/>
      <c r="NNN389" s="632"/>
      <c r="NNO389" s="632"/>
      <c r="NNP389" s="632"/>
      <c r="NNQ389" s="632"/>
      <c r="NNR389" s="632"/>
      <c r="NNS389" s="632"/>
      <c r="NNT389" s="632"/>
      <c r="NNU389" s="632"/>
      <c r="NNV389" s="632"/>
      <c r="NNW389" s="632"/>
      <c r="NNX389" s="632"/>
      <c r="NNY389" s="632"/>
      <c r="NNZ389" s="632"/>
      <c r="NOA389" s="632"/>
      <c r="NOB389" s="632"/>
      <c r="NOC389" s="632"/>
      <c r="NOD389" s="632"/>
      <c r="NOE389" s="632"/>
      <c r="NOF389" s="632"/>
      <c r="NOG389" s="632"/>
      <c r="NOH389" s="632"/>
      <c r="NOI389" s="632"/>
      <c r="NOJ389" s="632"/>
      <c r="NOK389" s="632"/>
      <c r="NOL389" s="632"/>
      <c r="NOM389" s="632"/>
      <c r="NON389" s="632"/>
      <c r="NOO389" s="632"/>
      <c r="NOP389" s="632"/>
      <c r="NOQ389" s="632"/>
      <c r="NOR389" s="632"/>
      <c r="NOS389" s="632"/>
      <c r="NOT389" s="632"/>
      <c r="NOU389" s="632"/>
      <c r="NOV389" s="632"/>
      <c r="NOW389" s="632"/>
      <c r="NOX389" s="632"/>
      <c r="NOY389" s="632"/>
      <c r="NOZ389" s="632"/>
      <c r="NPA389" s="632"/>
      <c r="NPB389" s="632"/>
      <c r="NPC389" s="632"/>
      <c r="NPD389" s="632"/>
      <c r="NPE389" s="632"/>
      <c r="NPF389" s="632"/>
      <c r="NPG389" s="632"/>
      <c r="NPH389" s="632"/>
      <c r="NPI389" s="632"/>
      <c r="NPJ389" s="632"/>
      <c r="NPK389" s="632"/>
      <c r="NPL389" s="632"/>
      <c r="NPM389" s="632"/>
      <c r="NPN389" s="632"/>
      <c r="NPO389" s="632"/>
      <c r="NPP389" s="632"/>
      <c r="NPQ389" s="632"/>
      <c r="NPR389" s="632"/>
      <c r="NPS389" s="632"/>
      <c r="NPT389" s="632"/>
      <c r="NPU389" s="632"/>
      <c r="NPV389" s="632"/>
      <c r="NPW389" s="632"/>
      <c r="NPX389" s="632"/>
      <c r="NPY389" s="632"/>
      <c r="NPZ389" s="632"/>
      <c r="NQA389" s="632"/>
      <c r="NQB389" s="632"/>
      <c r="NQC389" s="632"/>
      <c r="NQD389" s="632"/>
      <c r="NQE389" s="632"/>
      <c r="NQF389" s="632"/>
      <c r="NQG389" s="632"/>
      <c r="NQH389" s="632"/>
      <c r="NQI389" s="632"/>
      <c r="NQJ389" s="632"/>
      <c r="NQK389" s="632"/>
      <c r="NQL389" s="632"/>
      <c r="NQM389" s="632"/>
      <c r="NQN389" s="632"/>
      <c r="NQO389" s="632"/>
      <c r="NQP389" s="632"/>
      <c r="NQQ389" s="632"/>
      <c r="NQR389" s="632"/>
      <c r="NQS389" s="632"/>
      <c r="NQT389" s="632"/>
      <c r="NQU389" s="632"/>
      <c r="NQV389" s="632"/>
      <c r="NQW389" s="632"/>
      <c r="NQX389" s="632"/>
      <c r="NQY389" s="632"/>
      <c r="NQZ389" s="632"/>
      <c r="NRA389" s="632"/>
      <c r="NRB389" s="632"/>
      <c r="NRC389" s="632"/>
      <c r="NRD389" s="632"/>
      <c r="NRE389" s="632"/>
      <c r="NRF389" s="632"/>
      <c r="NRG389" s="632"/>
      <c r="NRH389" s="632"/>
      <c r="NRI389" s="632"/>
      <c r="NRJ389" s="632"/>
      <c r="NRK389" s="632"/>
      <c r="NRL389" s="632"/>
      <c r="NRM389" s="632"/>
      <c r="NRN389" s="632"/>
      <c r="NRO389" s="632"/>
      <c r="NRP389" s="632"/>
      <c r="NRQ389" s="632"/>
      <c r="NRR389" s="632"/>
      <c r="NRS389" s="632"/>
      <c r="NRT389" s="632"/>
      <c r="NRU389" s="632"/>
      <c r="NRV389" s="632"/>
      <c r="NRW389" s="632"/>
      <c r="NRX389" s="632"/>
      <c r="NRY389" s="632"/>
      <c r="NRZ389" s="632"/>
      <c r="NSA389" s="632"/>
      <c r="NSB389" s="632"/>
      <c r="NSC389" s="632"/>
      <c r="NSD389" s="632"/>
      <c r="NSE389" s="632"/>
      <c r="NSF389" s="632"/>
      <c r="NSG389" s="632"/>
      <c r="NSH389" s="632"/>
      <c r="NSI389" s="632"/>
      <c r="NSJ389" s="632"/>
      <c r="NSK389" s="632"/>
      <c r="NSL389" s="632"/>
      <c r="NSM389" s="632"/>
      <c r="NSN389" s="632"/>
      <c r="NSO389" s="632"/>
      <c r="NSP389" s="632"/>
      <c r="NSQ389" s="632"/>
      <c r="NSR389" s="632"/>
      <c r="NSS389" s="632"/>
      <c r="NST389" s="632"/>
      <c r="NSU389" s="632"/>
      <c r="NSV389" s="632"/>
      <c r="NSW389" s="632"/>
      <c r="NSX389" s="632"/>
      <c r="NSY389" s="632"/>
      <c r="NSZ389" s="632"/>
      <c r="NTA389" s="632"/>
      <c r="NTB389" s="632"/>
      <c r="NTC389" s="632"/>
      <c r="NTD389" s="632"/>
      <c r="NTE389" s="632"/>
      <c r="NTF389" s="632"/>
      <c r="NTG389" s="632"/>
      <c r="NTH389" s="632"/>
      <c r="NTI389" s="632"/>
      <c r="NTJ389" s="632"/>
      <c r="NTK389" s="632"/>
      <c r="NTL389" s="632"/>
      <c r="NTM389" s="632"/>
      <c r="NTN389" s="632"/>
      <c r="NTO389" s="632"/>
      <c r="NTP389" s="632"/>
      <c r="NTQ389" s="632"/>
      <c r="NTR389" s="632"/>
      <c r="NTS389" s="632"/>
      <c r="NTT389" s="632"/>
      <c r="NTU389" s="632"/>
      <c r="NTV389" s="632"/>
      <c r="NTW389" s="632"/>
      <c r="NTX389" s="632"/>
      <c r="NTY389" s="632"/>
      <c r="NTZ389" s="632"/>
      <c r="NUA389" s="632"/>
      <c r="NUB389" s="632"/>
      <c r="NUC389" s="632"/>
      <c r="NUD389" s="632"/>
      <c r="NUE389" s="632"/>
      <c r="NUF389" s="632"/>
      <c r="NUG389" s="632"/>
      <c r="NUH389" s="632"/>
      <c r="NUI389" s="632"/>
      <c r="NUJ389" s="632"/>
      <c r="NUK389" s="632"/>
      <c r="NUL389" s="632"/>
      <c r="NUM389" s="632"/>
      <c r="NUN389" s="632"/>
      <c r="NUO389" s="632"/>
      <c r="NUP389" s="632"/>
      <c r="NUQ389" s="632"/>
      <c r="NUR389" s="632"/>
      <c r="NUS389" s="632"/>
      <c r="NUT389" s="632"/>
      <c r="NUU389" s="632"/>
      <c r="NUV389" s="632"/>
      <c r="NUW389" s="632"/>
      <c r="NUX389" s="632"/>
      <c r="NUY389" s="632"/>
      <c r="NUZ389" s="632"/>
      <c r="NVA389" s="632"/>
      <c r="NVB389" s="632"/>
      <c r="NVC389" s="632"/>
      <c r="NVD389" s="632"/>
      <c r="NVE389" s="632"/>
      <c r="NVF389" s="632"/>
      <c r="NVG389" s="632"/>
      <c r="NVH389" s="632"/>
      <c r="NVI389" s="632"/>
      <c r="NVJ389" s="632"/>
      <c r="NVK389" s="632"/>
      <c r="NVL389" s="632"/>
      <c r="NVM389" s="632"/>
      <c r="NVN389" s="632"/>
      <c r="NVO389" s="632"/>
      <c r="NVP389" s="632"/>
      <c r="NVQ389" s="632"/>
      <c r="NVR389" s="632"/>
      <c r="NVS389" s="632"/>
      <c r="NVT389" s="632"/>
      <c r="NVU389" s="632"/>
      <c r="NVV389" s="632"/>
      <c r="NVW389" s="632"/>
      <c r="NVX389" s="632"/>
      <c r="NVY389" s="632"/>
      <c r="NVZ389" s="632"/>
      <c r="NWA389" s="632"/>
      <c r="NWB389" s="632"/>
      <c r="NWC389" s="632"/>
      <c r="NWD389" s="632"/>
      <c r="NWE389" s="632"/>
      <c r="NWF389" s="632"/>
      <c r="NWG389" s="632"/>
      <c r="NWH389" s="632"/>
      <c r="NWI389" s="632"/>
      <c r="NWJ389" s="632"/>
      <c r="NWK389" s="632"/>
      <c r="NWL389" s="632"/>
      <c r="NWM389" s="632"/>
      <c r="NWN389" s="632"/>
      <c r="NWO389" s="632"/>
      <c r="NWP389" s="632"/>
      <c r="NWQ389" s="632"/>
      <c r="NWR389" s="632"/>
      <c r="NWS389" s="632"/>
      <c r="NWT389" s="632"/>
      <c r="NWU389" s="632"/>
      <c r="NWV389" s="632"/>
      <c r="NWW389" s="632"/>
      <c r="NWX389" s="632"/>
      <c r="NWY389" s="632"/>
      <c r="NWZ389" s="632"/>
      <c r="NXA389" s="632"/>
      <c r="NXB389" s="632"/>
      <c r="NXC389" s="632"/>
      <c r="NXD389" s="632"/>
      <c r="NXE389" s="632"/>
      <c r="NXF389" s="632"/>
      <c r="NXG389" s="632"/>
      <c r="NXH389" s="632"/>
      <c r="NXI389" s="632"/>
      <c r="NXJ389" s="632"/>
      <c r="NXK389" s="632"/>
      <c r="NXL389" s="632"/>
      <c r="NXM389" s="632"/>
      <c r="NXN389" s="632"/>
      <c r="NXO389" s="632"/>
      <c r="NXP389" s="632"/>
      <c r="NXQ389" s="632"/>
      <c r="NXR389" s="632"/>
      <c r="NXS389" s="632"/>
      <c r="NXT389" s="632"/>
      <c r="NXU389" s="632"/>
      <c r="NXV389" s="632"/>
      <c r="NXW389" s="632"/>
      <c r="NXX389" s="632"/>
      <c r="NXY389" s="632"/>
      <c r="NXZ389" s="632"/>
      <c r="NYA389" s="632"/>
      <c r="NYB389" s="632"/>
      <c r="NYC389" s="632"/>
      <c r="NYD389" s="632"/>
      <c r="NYE389" s="632"/>
      <c r="NYF389" s="632"/>
      <c r="NYG389" s="632"/>
      <c r="NYH389" s="632"/>
      <c r="NYI389" s="632"/>
      <c r="NYJ389" s="632"/>
      <c r="NYK389" s="632"/>
      <c r="NYL389" s="632"/>
      <c r="NYM389" s="632"/>
      <c r="NYN389" s="632"/>
      <c r="NYO389" s="632"/>
      <c r="NYP389" s="632"/>
      <c r="NYQ389" s="632"/>
      <c r="NYR389" s="632"/>
      <c r="NYS389" s="632"/>
      <c r="NYT389" s="632"/>
      <c r="NYU389" s="632"/>
      <c r="NYV389" s="632"/>
      <c r="NYW389" s="632"/>
      <c r="NYX389" s="632"/>
      <c r="NYY389" s="632"/>
      <c r="NYZ389" s="632"/>
      <c r="NZA389" s="632"/>
      <c r="NZB389" s="632"/>
      <c r="NZC389" s="632"/>
      <c r="NZD389" s="632"/>
      <c r="NZE389" s="632"/>
      <c r="NZF389" s="632"/>
      <c r="NZG389" s="632"/>
      <c r="NZH389" s="632"/>
      <c r="NZI389" s="632"/>
      <c r="NZJ389" s="632"/>
      <c r="NZK389" s="632"/>
      <c r="NZL389" s="632"/>
      <c r="NZM389" s="632"/>
      <c r="NZN389" s="632"/>
      <c r="NZO389" s="632"/>
      <c r="NZP389" s="632"/>
      <c r="NZQ389" s="632"/>
      <c r="NZR389" s="632"/>
      <c r="NZS389" s="632"/>
      <c r="NZT389" s="632"/>
      <c r="NZU389" s="632"/>
      <c r="NZV389" s="632"/>
      <c r="NZW389" s="632"/>
      <c r="NZX389" s="632"/>
      <c r="NZY389" s="632"/>
      <c r="NZZ389" s="632"/>
      <c r="OAA389" s="632"/>
      <c r="OAB389" s="632"/>
      <c r="OAC389" s="632"/>
      <c r="OAD389" s="632"/>
      <c r="OAE389" s="632"/>
      <c r="OAF389" s="632"/>
      <c r="OAG389" s="632"/>
      <c r="OAH389" s="632"/>
      <c r="OAI389" s="632"/>
      <c r="OAJ389" s="632"/>
      <c r="OAK389" s="632"/>
      <c r="OAL389" s="632"/>
      <c r="OAM389" s="632"/>
      <c r="OAN389" s="632"/>
      <c r="OAO389" s="632"/>
      <c r="OAP389" s="632"/>
      <c r="OAQ389" s="632"/>
      <c r="OAR389" s="632"/>
      <c r="OAS389" s="632"/>
      <c r="OAT389" s="632"/>
      <c r="OAU389" s="632"/>
      <c r="OAV389" s="632"/>
      <c r="OAW389" s="632"/>
      <c r="OAX389" s="632"/>
      <c r="OAY389" s="632"/>
      <c r="OAZ389" s="632"/>
      <c r="OBA389" s="632"/>
      <c r="OBB389" s="632"/>
      <c r="OBC389" s="632"/>
      <c r="OBD389" s="632"/>
      <c r="OBE389" s="632"/>
      <c r="OBF389" s="632"/>
      <c r="OBG389" s="632"/>
      <c r="OBH389" s="632"/>
      <c r="OBI389" s="632"/>
      <c r="OBJ389" s="632"/>
      <c r="OBK389" s="632"/>
      <c r="OBL389" s="632"/>
      <c r="OBM389" s="632"/>
      <c r="OBN389" s="632"/>
      <c r="OBO389" s="632"/>
      <c r="OBP389" s="632"/>
      <c r="OBQ389" s="632"/>
      <c r="OBR389" s="632"/>
      <c r="OBS389" s="632"/>
      <c r="OBT389" s="632"/>
      <c r="OBU389" s="632"/>
      <c r="OBV389" s="632"/>
      <c r="OBW389" s="632"/>
      <c r="OBX389" s="632"/>
      <c r="OBY389" s="632"/>
      <c r="OBZ389" s="632"/>
      <c r="OCA389" s="632"/>
      <c r="OCB389" s="632"/>
      <c r="OCC389" s="632"/>
      <c r="OCD389" s="632"/>
      <c r="OCE389" s="632"/>
      <c r="OCF389" s="632"/>
      <c r="OCG389" s="632"/>
      <c r="OCH389" s="632"/>
      <c r="OCI389" s="632"/>
      <c r="OCJ389" s="632"/>
      <c r="OCK389" s="632"/>
      <c r="OCL389" s="632"/>
      <c r="OCM389" s="632"/>
      <c r="OCN389" s="632"/>
      <c r="OCO389" s="632"/>
      <c r="OCP389" s="632"/>
      <c r="OCQ389" s="632"/>
      <c r="OCR389" s="632"/>
      <c r="OCS389" s="632"/>
      <c r="OCT389" s="632"/>
      <c r="OCU389" s="632"/>
      <c r="OCV389" s="632"/>
      <c r="OCW389" s="632"/>
      <c r="OCX389" s="632"/>
      <c r="OCY389" s="632"/>
      <c r="OCZ389" s="632"/>
      <c r="ODA389" s="632"/>
      <c r="ODB389" s="632"/>
      <c r="ODC389" s="632"/>
      <c r="ODD389" s="632"/>
      <c r="ODE389" s="632"/>
      <c r="ODF389" s="632"/>
      <c r="ODG389" s="632"/>
      <c r="ODH389" s="632"/>
      <c r="ODI389" s="632"/>
      <c r="ODJ389" s="632"/>
      <c r="ODK389" s="632"/>
      <c r="ODL389" s="632"/>
      <c r="ODM389" s="632"/>
      <c r="ODN389" s="632"/>
      <c r="ODO389" s="632"/>
      <c r="ODP389" s="632"/>
      <c r="ODQ389" s="632"/>
      <c r="ODR389" s="632"/>
      <c r="ODS389" s="632"/>
      <c r="ODT389" s="632"/>
      <c r="ODU389" s="632"/>
      <c r="ODV389" s="632"/>
      <c r="ODW389" s="632"/>
      <c r="ODX389" s="632"/>
      <c r="ODY389" s="632"/>
      <c r="ODZ389" s="632"/>
      <c r="OEA389" s="632"/>
      <c r="OEB389" s="632"/>
      <c r="OEC389" s="632"/>
      <c r="OED389" s="632"/>
      <c r="OEE389" s="632"/>
      <c r="OEF389" s="632"/>
      <c r="OEG389" s="632"/>
      <c r="OEH389" s="632"/>
      <c r="OEI389" s="632"/>
      <c r="OEJ389" s="632"/>
      <c r="OEK389" s="632"/>
      <c r="OEL389" s="632"/>
      <c r="OEM389" s="632"/>
      <c r="OEN389" s="632"/>
      <c r="OEO389" s="632"/>
      <c r="OEP389" s="632"/>
      <c r="OEQ389" s="632"/>
      <c r="OER389" s="632"/>
      <c r="OES389" s="632"/>
      <c r="OET389" s="632"/>
      <c r="OEU389" s="632"/>
      <c r="OEV389" s="632"/>
      <c r="OEW389" s="632"/>
      <c r="OEX389" s="632"/>
      <c r="OEY389" s="632"/>
      <c r="OEZ389" s="632"/>
      <c r="OFA389" s="632"/>
      <c r="OFB389" s="632"/>
      <c r="OFC389" s="632"/>
      <c r="OFD389" s="632"/>
      <c r="OFE389" s="632"/>
      <c r="OFF389" s="632"/>
      <c r="OFG389" s="632"/>
      <c r="OFH389" s="632"/>
      <c r="OFI389" s="632"/>
      <c r="OFJ389" s="632"/>
      <c r="OFK389" s="632"/>
      <c r="OFL389" s="632"/>
      <c r="OFM389" s="632"/>
      <c r="OFN389" s="632"/>
      <c r="OFO389" s="632"/>
      <c r="OFP389" s="632"/>
      <c r="OFQ389" s="632"/>
      <c r="OFR389" s="632"/>
      <c r="OFS389" s="632"/>
      <c r="OFT389" s="632"/>
      <c r="OFU389" s="632"/>
      <c r="OFV389" s="632"/>
      <c r="OFW389" s="632"/>
      <c r="OFX389" s="632"/>
      <c r="OFY389" s="632"/>
      <c r="OFZ389" s="632"/>
      <c r="OGA389" s="632"/>
      <c r="OGB389" s="632"/>
      <c r="OGC389" s="632"/>
      <c r="OGD389" s="632"/>
      <c r="OGE389" s="632"/>
      <c r="OGF389" s="632"/>
      <c r="OGG389" s="632"/>
      <c r="OGH389" s="632"/>
      <c r="OGI389" s="632"/>
      <c r="OGJ389" s="632"/>
      <c r="OGK389" s="632"/>
      <c r="OGL389" s="632"/>
      <c r="OGM389" s="632"/>
      <c r="OGN389" s="632"/>
      <c r="OGO389" s="632"/>
      <c r="OGP389" s="632"/>
      <c r="OGQ389" s="632"/>
      <c r="OGR389" s="632"/>
      <c r="OGS389" s="632"/>
      <c r="OGT389" s="632"/>
      <c r="OGU389" s="632"/>
      <c r="OGV389" s="632"/>
      <c r="OGW389" s="632"/>
      <c r="OGX389" s="632"/>
      <c r="OGY389" s="632"/>
      <c r="OGZ389" s="632"/>
      <c r="OHA389" s="632"/>
      <c r="OHB389" s="632"/>
      <c r="OHC389" s="632"/>
      <c r="OHD389" s="632"/>
      <c r="OHE389" s="632"/>
      <c r="OHF389" s="632"/>
      <c r="OHG389" s="632"/>
      <c r="OHH389" s="632"/>
      <c r="OHI389" s="632"/>
      <c r="OHJ389" s="632"/>
      <c r="OHK389" s="632"/>
      <c r="OHL389" s="632"/>
      <c r="OHM389" s="632"/>
      <c r="OHN389" s="632"/>
      <c r="OHO389" s="632"/>
      <c r="OHP389" s="632"/>
      <c r="OHQ389" s="632"/>
      <c r="OHR389" s="632"/>
      <c r="OHS389" s="632"/>
      <c r="OHT389" s="632"/>
      <c r="OHU389" s="632"/>
      <c r="OHV389" s="632"/>
      <c r="OHW389" s="632"/>
      <c r="OHX389" s="632"/>
      <c r="OHY389" s="632"/>
      <c r="OHZ389" s="632"/>
      <c r="OIA389" s="632"/>
      <c r="OIB389" s="632"/>
      <c r="OIC389" s="632"/>
      <c r="OID389" s="632"/>
      <c r="OIE389" s="632"/>
      <c r="OIF389" s="632"/>
      <c r="OIG389" s="632"/>
      <c r="OIH389" s="632"/>
      <c r="OII389" s="632"/>
      <c r="OIJ389" s="632"/>
      <c r="OIK389" s="632"/>
      <c r="OIL389" s="632"/>
      <c r="OIM389" s="632"/>
      <c r="OIN389" s="632"/>
      <c r="OIO389" s="632"/>
      <c r="OIP389" s="632"/>
      <c r="OIQ389" s="632"/>
      <c r="OIR389" s="632"/>
      <c r="OIS389" s="632"/>
      <c r="OIT389" s="632"/>
      <c r="OIU389" s="632"/>
      <c r="OIV389" s="632"/>
      <c r="OIW389" s="632"/>
      <c r="OIX389" s="632"/>
      <c r="OIY389" s="632"/>
      <c r="OIZ389" s="632"/>
      <c r="OJA389" s="632"/>
      <c r="OJB389" s="632"/>
      <c r="OJC389" s="632"/>
      <c r="OJD389" s="632"/>
      <c r="OJE389" s="632"/>
      <c r="OJF389" s="632"/>
      <c r="OJG389" s="632"/>
      <c r="OJH389" s="632"/>
      <c r="OJI389" s="632"/>
      <c r="OJJ389" s="632"/>
      <c r="OJK389" s="632"/>
      <c r="OJL389" s="632"/>
      <c r="OJM389" s="632"/>
      <c r="OJN389" s="632"/>
      <c r="OJO389" s="632"/>
      <c r="OJP389" s="632"/>
      <c r="OJQ389" s="632"/>
      <c r="OJR389" s="632"/>
      <c r="OJS389" s="632"/>
      <c r="OJT389" s="632"/>
      <c r="OJU389" s="632"/>
      <c r="OJV389" s="632"/>
      <c r="OJW389" s="632"/>
      <c r="OJX389" s="632"/>
      <c r="OJY389" s="632"/>
      <c r="OJZ389" s="632"/>
      <c r="OKA389" s="632"/>
      <c r="OKB389" s="632"/>
      <c r="OKC389" s="632"/>
      <c r="OKD389" s="632"/>
      <c r="OKE389" s="632"/>
      <c r="OKF389" s="632"/>
      <c r="OKG389" s="632"/>
      <c r="OKH389" s="632"/>
      <c r="OKI389" s="632"/>
      <c r="OKJ389" s="632"/>
      <c r="OKK389" s="632"/>
      <c r="OKL389" s="632"/>
      <c r="OKM389" s="632"/>
      <c r="OKN389" s="632"/>
      <c r="OKO389" s="632"/>
      <c r="OKP389" s="632"/>
      <c r="OKQ389" s="632"/>
      <c r="OKR389" s="632"/>
      <c r="OKS389" s="632"/>
      <c r="OKT389" s="632"/>
      <c r="OKU389" s="632"/>
      <c r="OKV389" s="632"/>
      <c r="OKW389" s="632"/>
      <c r="OKX389" s="632"/>
      <c r="OKY389" s="632"/>
      <c r="OKZ389" s="632"/>
      <c r="OLA389" s="632"/>
      <c r="OLB389" s="632"/>
      <c r="OLC389" s="632"/>
      <c r="OLD389" s="632"/>
      <c r="OLE389" s="632"/>
      <c r="OLF389" s="632"/>
      <c r="OLG389" s="632"/>
      <c r="OLH389" s="632"/>
      <c r="OLI389" s="632"/>
      <c r="OLJ389" s="632"/>
      <c r="OLK389" s="632"/>
      <c r="OLL389" s="632"/>
      <c r="OLM389" s="632"/>
      <c r="OLN389" s="632"/>
      <c r="OLO389" s="632"/>
      <c r="OLP389" s="632"/>
      <c r="OLQ389" s="632"/>
      <c r="OLR389" s="632"/>
      <c r="OLS389" s="632"/>
      <c r="OLT389" s="632"/>
      <c r="OLU389" s="632"/>
      <c r="OLV389" s="632"/>
      <c r="OLW389" s="632"/>
      <c r="OLX389" s="632"/>
      <c r="OLY389" s="632"/>
      <c r="OLZ389" s="632"/>
      <c r="OMA389" s="632"/>
      <c r="OMB389" s="632"/>
      <c r="OMC389" s="632"/>
      <c r="OMD389" s="632"/>
      <c r="OME389" s="632"/>
      <c r="OMF389" s="632"/>
      <c r="OMG389" s="632"/>
      <c r="OMH389" s="632"/>
      <c r="OMI389" s="632"/>
      <c r="OMJ389" s="632"/>
      <c r="OMK389" s="632"/>
      <c r="OML389" s="632"/>
      <c r="OMM389" s="632"/>
      <c r="OMN389" s="632"/>
      <c r="OMO389" s="632"/>
      <c r="OMP389" s="632"/>
      <c r="OMQ389" s="632"/>
      <c r="OMR389" s="632"/>
      <c r="OMS389" s="632"/>
      <c r="OMT389" s="632"/>
      <c r="OMU389" s="632"/>
      <c r="OMV389" s="632"/>
      <c r="OMW389" s="632"/>
      <c r="OMX389" s="632"/>
      <c r="OMY389" s="632"/>
      <c r="OMZ389" s="632"/>
      <c r="ONA389" s="632"/>
      <c r="ONB389" s="632"/>
      <c r="ONC389" s="632"/>
      <c r="OND389" s="632"/>
      <c r="ONE389" s="632"/>
      <c r="ONF389" s="632"/>
      <c r="ONG389" s="632"/>
      <c r="ONH389" s="632"/>
      <c r="ONI389" s="632"/>
      <c r="ONJ389" s="632"/>
      <c r="ONK389" s="632"/>
      <c r="ONL389" s="632"/>
      <c r="ONM389" s="632"/>
      <c r="ONN389" s="632"/>
      <c r="ONO389" s="632"/>
      <c r="ONP389" s="632"/>
      <c r="ONQ389" s="632"/>
      <c r="ONR389" s="632"/>
      <c r="ONS389" s="632"/>
      <c r="ONT389" s="632"/>
      <c r="ONU389" s="632"/>
      <c r="ONV389" s="632"/>
      <c r="ONW389" s="632"/>
      <c r="ONX389" s="632"/>
      <c r="ONY389" s="632"/>
      <c r="ONZ389" s="632"/>
      <c r="OOA389" s="632"/>
      <c r="OOB389" s="632"/>
      <c r="OOC389" s="632"/>
      <c r="OOD389" s="632"/>
      <c r="OOE389" s="632"/>
      <c r="OOF389" s="632"/>
      <c r="OOG389" s="632"/>
      <c r="OOH389" s="632"/>
      <c r="OOI389" s="632"/>
      <c r="OOJ389" s="632"/>
      <c r="OOK389" s="632"/>
      <c r="OOL389" s="632"/>
      <c r="OOM389" s="632"/>
      <c r="OON389" s="632"/>
      <c r="OOO389" s="632"/>
      <c r="OOP389" s="632"/>
      <c r="OOQ389" s="632"/>
      <c r="OOR389" s="632"/>
      <c r="OOS389" s="632"/>
      <c r="OOT389" s="632"/>
      <c r="OOU389" s="632"/>
      <c r="OOV389" s="632"/>
      <c r="OOW389" s="632"/>
      <c r="OOX389" s="632"/>
      <c r="OOY389" s="632"/>
      <c r="OOZ389" s="632"/>
      <c r="OPA389" s="632"/>
      <c r="OPB389" s="632"/>
      <c r="OPC389" s="632"/>
      <c r="OPD389" s="632"/>
      <c r="OPE389" s="632"/>
      <c r="OPF389" s="632"/>
      <c r="OPG389" s="632"/>
      <c r="OPH389" s="632"/>
      <c r="OPI389" s="632"/>
      <c r="OPJ389" s="632"/>
      <c r="OPK389" s="632"/>
      <c r="OPL389" s="632"/>
      <c r="OPM389" s="632"/>
      <c r="OPN389" s="632"/>
      <c r="OPO389" s="632"/>
      <c r="OPP389" s="632"/>
      <c r="OPQ389" s="632"/>
      <c r="OPR389" s="632"/>
      <c r="OPS389" s="632"/>
      <c r="OPT389" s="632"/>
      <c r="OPU389" s="632"/>
      <c r="OPV389" s="632"/>
      <c r="OPW389" s="632"/>
      <c r="OPX389" s="632"/>
      <c r="OPY389" s="632"/>
      <c r="OPZ389" s="632"/>
      <c r="OQA389" s="632"/>
      <c r="OQB389" s="632"/>
      <c r="OQC389" s="632"/>
      <c r="OQD389" s="632"/>
      <c r="OQE389" s="632"/>
      <c r="OQF389" s="632"/>
      <c r="OQG389" s="632"/>
      <c r="OQH389" s="632"/>
      <c r="OQI389" s="632"/>
      <c r="OQJ389" s="632"/>
      <c r="OQK389" s="632"/>
      <c r="OQL389" s="632"/>
      <c r="OQM389" s="632"/>
      <c r="OQN389" s="632"/>
      <c r="OQO389" s="632"/>
      <c r="OQP389" s="632"/>
      <c r="OQQ389" s="632"/>
      <c r="OQR389" s="632"/>
      <c r="OQS389" s="632"/>
      <c r="OQT389" s="632"/>
      <c r="OQU389" s="632"/>
      <c r="OQV389" s="632"/>
      <c r="OQW389" s="632"/>
      <c r="OQX389" s="632"/>
      <c r="OQY389" s="632"/>
      <c r="OQZ389" s="632"/>
      <c r="ORA389" s="632"/>
      <c r="ORB389" s="632"/>
      <c r="ORC389" s="632"/>
      <c r="ORD389" s="632"/>
      <c r="ORE389" s="632"/>
      <c r="ORF389" s="632"/>
      <c r="ORG389" s="632"/>
      <c r="ORH389" s="632"/>
      <c r="ORI389" s="632"/>
      <c r="ORJ389" s="632"/>
      <c r="ORK389" s="632"/>
      <c r="ORL389" s="632"/>
      <c r="ORM389" s="632"/>
      <c r="ORN389" s="632"/>
      <c r="ORO389" s="632"/>
      <c r="ORP389" s="632"/>
      <c r="ORQ389" s="632"/>
      <c r="ORR389" s="632"/>
      <c r="ORS389" s="632"/>
      <c r="ORT389" s="632"/>
      <c r="ORU389" s="632"/>
      <c r="ORV389" s="632"/>
      <c r="ORW389" s="632"/>
      <c r="ORX389" s="632"/>
      <c r="ORY389" s="632"/>
      <c r="ORZ389" s="632"/>
      <c r="OSA389" s="632"/>
      <c r="OSB389" s="632"/>
      <c r="OSC389" s="632"/>
      <c r="OSD389" s="632"/>
      <c r="OSE389" s="632"/>
      <c r="OSF389" s="632"/>
      <c r="OSG389" s="632"/>
      <c r="OSH389" s="632"/>
      <c r="OSI389" s="632"/>
      <c r="OSJ389" s="632"/>
      <c r="OSK389" s="632"/>
      <c r="OSL389" s="632"/>
      <c r="OSM389" s="632"/>
      <c r="OSN389" s="632"/>
      <c r="OSO389" s="632"/>
      <c r="OSP389" s="632"/>
      <c r="OSQ389" s="632"/>
      <c r="OSR389" s="632"/>
      <c r="OSS389" s="632"/>
      <c r="OST389" s="632"/>
      <c r="OSU389" s="632"/>
      <c r="OSV389" s="632"/>
      <c r="OSW389" s="632"/>
      <c r="OSX389" s="632"/>
      <c r="OSY389" s="632"/>
      <c r="OSZ389" s="632"/>
      <c r="OTA389" s="632"/>
      <c r="OTB389" s="632"/>
      <c r="OTC389" s="632"/>
      <c r="OTD389" s="632"/>
      <c r="OTE389" s="632"/>
      <c r="OTF389" s="632"/>
      <c r="OTG389" s="632"/>
      <c r="OTH389" s="632"/>
      <c r="OTI389" s="632"/>
      <c r="OTJ389" s="632"/>
      <c r="OTK389" s="632"/>
      <c r="OTL389" s="632"/>
      <c r="OTM389" s="632"/>
      <c r="OTN389" s="632"/>
      <c r="OTO389" s="632"/>
      <c r="OTP389" s="632"/>
      <c r="OTQ389" s="632"/>
      <c r="OTR389" s="632"/>
      <c r="OTS389" s="632"/>
      <c r="OTT389" s="632"/>
      <c r="OTU389" s="632"/>
      <c r="OTV389" s="632"/>
      <c r="OTW389" s="632"/>
      <c r="OTX389" s="632"/>
      <c r="OTY389" s="632"/>
      <c r="OTZ389" s="632"/>
      <c r="OUA389" s="632"/>
      <c r="OUB389" s="632"/>
      <c r="OUC389" s="632"/>
      <c r="OUD389" s="632"/>
      <c r="OUE389" s="632"/>
      <c r="OUF389" s="632"/>
      <c r="OUG389" s="632"/>
      <c r="OUH389" s="632"/>
      <c r="OUI389" s="632"/>
      <c r="OUJ389" s="632"/>
      <c r="OUK389" s="632"/>
      <c r="OUL389" s="632"/>
      <c r="OUM389" s="632"/>
      <c r="OUN389" s="632"/>
      <c r="OUO389" s="632"/>
      <c r="OUP389" s="632"/>
      <c r="OUQ389" s="632"/>
      <c r="OUR389" s="632"/>
      <c r="OUS389" s="632"/>
      <c r="OUT389" s="632"/>
      <c r="OUU389" s="632"/>
      <c r="OUV389" s="632"/>
      <c r="OUW389" s="632"/>
      <c r="OUX389" s="632"/>
      <c r="OUY389" s="632"/>
      <c r="OUZ389" s="632"/>
      <c r="OVA389" s="632"/>
      <c r="OVB389" s="632"/>
      <c r="OVC389" s="632"/>
      <c r="OVD389" s="632"/>
      <c r="OVE389" s="632"/>
      <c r="OVF389" s="632"/>
      <c r="OVG389" s="632"/>
      <c r="OVH389" s="632"/>
      <c r="OVI389" s="632"/>
      <c r="OVJ389" s="632"/>
      <c r="OVK389" s="632"/>
      <c r="OVL389" s="632"/>
      <c r="OVM389" s="632"/>
      <c r="OVN389" s="632"/>
      <c r="OVO389" s="632"/>
      <c r="OVP389" s="632"/>
      <c r="OVQ389" s="632"/>
      <c r="OVR389" s="632"/>
      <c r="OVS389" s="632"/>
      <c r="OVT389" s="632"/>
      <c r="OVU389" s="632"/>
      <c r="OVV389" s="632"/>
      <c r="OVW389" s="632"/>
      <c r="OVX389" s="632"/>
      <c r="OVY389" s="632"/>
      <c r="OVZ389" s="632"/>
      <c r="OWA389" s="632"/>
      <c r="OWB389" s="632"/>
      <c r="OWC389" s="632"/>
      <c r="OWD389" s="632"/>
      <c r="OWE389" s="632"/>
      <c r="OWF389" s="632"/>
      <c r="OWG389" s="632"/>
      <c r="OWH389" s="632"/>
      <c r="OWI389" s="632"/>
      <c r="OWJ389" s="632"/>
      <c r="OWK389" s="632"/>
      <c r="OWL389" s="632"/>
      <c r="OWM389" s="632"/>
      <c r="OWN389" s="632"/>
      <c r="OWO389" s="632"/>
      <c r="OWP389" s="632"/>
      <c r="OWQ389" s="632"/>
      <c r="OWR389" s="632"/>
      <c r="OWS389" s="632"/>
      <c r="OWT389" s="632"/>
      <c r="OWU389" s="632"/>
      <c r="OWV389" s="632"/>
      <c r="OWW389" s="632"/>
      <c r="OWX389" s="632"/>
      <c r="OWY389" s="632"/>
      <c r="OWZ389" s="632"/>
      <c r="OXA389" s="632"/>
      <c r="OXB389" s="632"/>
      <c r="OXC389" s="632"/>
      <c r="OXD389" s="632"/>
      <c r="OXE389" s="632"/>
      <c r="OXF389" s="632"/>
      <c r="OXG389" s="632"/>
      <c r="OXH389" s="632"/>
      <c r="OXI389" s="632"/>
      <c r="OXJ389" s="632"/>
      <c r="OXK389" s="632"/>
      <c r="OXL389" s="632"/>
      <c r="OXM389" s="632"/>
      <c r="OXN389" s="632"/>
      <c r="OXO389" s="632"/>
      <c r="OXP389" s="632"/>
      <c r="OXQ389" s="632"/>
      <c r="OXR389" s="632"/>
      <c r="OXS389" s="632"/>
      <c r="OXT389" s="632"/>
      <c r="OXU389" s="632"/>
      <c r="OXV389" s="632"/>
      <c r="OXW389" s="632"/>
      <c r="OXX389" s="632"/>
      <c r="OXY389" s="632"/>
      <c r="OXZ389" s="632"/>
      <c r="OYA389" s="632"/>
      <c r="OYB389" s="632"/>
      <c r="OYC389" s="632"/>
      <c r="OYD389" s="632"/>
      <c r="OYE389" s="632"/>
      <c r="OYF389" s="632"/>
      <c r="OYG389" s="632"/>
      <c r="OYH389" s="632"/>
      <c r="OYI389" s="632"/>
      <c r="OYJ389" s="632"/>
      <c r="OYK389" s="632"/>
      <c r="OYL389" s="632"/>
      <c r="OYM389" s="632"/>
      <c r="OYN389" s="632"/>
      <c r="OYO389" s="632"/>
      <c r="OYP389" s="632"/>
      <c r="OYQ389" s="632"/>
      <c r="OYR389" s="632"/>
      <c r="OYS389" s="632"/>
      <c r="OYT389" s="632"/>
      <c r="OYU389" s="632"/>
      <c r="OYV389" s="632"/>
      <c r="OYW389" s="632"/>
      <c r="OYX389" s="632"/>
      <c r="OYY389" s="632"/>
      <c r="OYZ389" s="632"/>
      <c r="OZA389" s="632"/>
      <c r="OZB389" s="632"/>
      <c r="OZC389" s="632"/>
      <c r="OZD389" s="632"/>
      <c r="OZE389" s="632"/>
      <c r="OZF389" s="632"/>
      <c r="OZG389" s="632"/>
      <c r="OZH389" s="632"/>
      <c r="OZI389" s="632"/>
      <c r="OZJ389" s="632"/>
      <c r="OZK389" s="632"/>
      <c r="OZL389" s="632"/>
      <c r="OZM389" s="632"/>
      <c r="OZN389" s="632"/>
      <c r="OZO389" s="632"/>
      <c r="OZP389" s="632"/>
      <c r="OZQ389" s="632"/>
      <c r="OZR389" s="632"/>
      <c r="OZS389" s="632"/>
      <c r="OZT389" s="632"/>
      <c r="OZU389" s="632"/>
      <c r="OZV389" s="632"/>
      <c r="OZW389" s="632"/>
      <c r="OZX389" s="632"/>
      <c r="OZY389" s="632"/>
      <c r="OZZ389" s="632"/>
      <c r="PAA389" s="632"/>
      <c r="PAB389" s="632"/>
      <c r="PAC389" s="632"/>
      <c r="PAD389" s="632"/>
      <c r="PAE389" s="632"/>
      <c r="PAF389" s="632"/>
      <c r="PAG389" s="632"/>
      <c r="PAH389" s="632"/>
      <c r="PAI389" s="632"/>
      <c r="PAJ389" s="632"/>
      <c r="PAK389" s="632"/>
      <c r="PAL389" s="632"/>
      <c r="PAM389" s="632"/>
      <c r="PAN389" s="632"/>
      <c r="PAO389" s="632"/>
      <c r="PAP389" s="632"/>
      <c r="PAQ389" s="632"/>
      <c r="PAR389" s="632"/>
      <c r="PAS389" s="632"/>
      <c r="PAT389" s="632"/>
      <c r="PAU389" s="632"/>
      <c r="PAV389" s="632"/>
      <c r="PAW389" s="632"/>
      <c r="PAX389" s="632"/>
      <c r="PAY389" s="632"/>
      <c r="PAZ389" s="632"/>
      <c r="PBA389" s="632"/>
      <c r="PBB389" s="632"/>
      <c r="PBC389" s="632"/>
      <c r="PBD389" s="632"/>
      <c r="PBE389" s="632"/>
      <c r="PBF389" s="632"/>
      <c r="PBG389" s="632"/>
      <c r="PBH389" s="632"/>
      <c r="PBI389" s="632"/>
      <c r="PBJ389" s="632"/>
      <c r="PBK389" s="632"/>
      <c r="PBL389" s="632"/>
      <c r="PBM389" s="632"/>
      <c r="PBN389" s="632"/>
      <c r="PBO389" s="632"/>
      <c r="PBP389" s="632"/>
      <c r="PBQ389" s="632"/>
      <c r="PBR389" s="632"/>
      <c r="PBS389" s="632"/>
      <c r="PBT389" s="632"/>
      <c r="PBU389" s="632"/>
      <c r="PBV389" s="632"/>
      <c r="PBW389" s="632"/>
      <c r="PBX389" s="632"/>
      <c r="PBY389" s="632"/>
      <c r="PBZ389" s="632"/>
      <c r="PCA389" s="632"/>
      <c r="PCB389" s="632"/>
      <c r="PCC389" s="632"/>
      <c r="PCD389" s="632"/>
      <c r="PCE389" s="632"/>
      <c r="PCF389" s="632"/>
      <c r="PCG389" s="632"/>
      <c r="PCH389" s="632"/>
      <c r="PCI389" s="632"/>
      <c r="PCJ389" s="632"/>
      <c r="PCK389" s="632"/>
      <c r="PCL389" s="632"/>
      <c r="PCM389" s="632"/>
      <c r="PCN389" s="632"/>
      <c r="PCO389" s="632"/>
      <c r="PCP389" s="632"/>
      <c r="PCQ389" s="632"/>
      <c r="PCR389" s="632"/>
      <c r="PCS389" s="632"/>
      <c r="PCT389" s="632"/>
      <c r="PCU389" s="632"/>
      <c r="PCV389" s="632"/>
      <c r="PCW389" s="632"/>
      <c r="PCX389" s="632"/>
      <c r="PCY389" s="632"/>
      <c r="PCZ389" s="632"/>
      <c r="PDA389" s="632"/>
      <c r="PDB389" s="632"/>
      <c r="PDC389" s="632"/>
      <c r="PDD389" s="632"/>
      <c r="PDE389" s="632"/>
      <c r="PDF389" s="632"/>
      <c r="PDG389" s="632"/>
      <c r="PDH389" s="632"/>
      <c r="PDI389" s="632"/>
      <c r="PDJ389" s="632"/>
      <c r="PDK389" s="632"/>
      <c r="PDL389" s="632"/>
      <c r="PDM389" s="632"/>
      <c r="PDN389" s="632"/>
      <c r="PDO389" s="632"/>
      <c r="PDP389" s="632"/>
      <c r="PDQ389" s="632"/>
      <c r="PDR389" s="632"/>
      <c r="PDS389" s="632"/>
      <c r="PDT389" s="632"/>
      <c r="PDU389" s="632"/>
      <c r="PDV389" s="632"/>
      <c r="PDW389" s="632"/>
      <c r="PDX389" s="632"/>
      <c r="PDY389" s="632"/>
      <c r="PDZ389" s="632"/>
      <c r="PEA389" s="632"/>
      <c r="PEB389" s="632"/>
      <c r="PEC389" s="632"/>
      <c r="PED389" s="632"/>
      <c r="PEE389" s="632"/>
      <c r="PEF389" s="632"/>
      <c r="PEG389" s="632"/>
      <c r="PEH389" s="632"/>
      <c r="PEI389" s="632"/>
      <c r="PEJ389" s="632"/>
      <c r="PEK389" s="632"/>
      <c r="PEL389" s="632"/>
      <c r="PEM389" s="632"/>
      <c r="PEN389" s="632"/>
      <c r="PEO389" s="632"/>
      <c r="PEP389" s="632"/>
      <c r="PEQ389" s="632"/>
      <c r="PER389" s="632"/>
      <c r="PES389" s="632"/>
      <c r="PET389" s="632"/>
      <c r="PEU389" s="632"/>
      <c r="PEV389" s="632"/>
      <c r="PEW389" s="632"/>
      <c r="PEX389" s="632"/>
      <c r="PEY389" s="632"/>
      <c r="PEZ389" s="632"/>
      <c r="PFA389" s="632"/>
      <c r="PFB389" s="632"/>
      <c r="PFC389" s="632"/>
      <c r="PFD389" s="632"/>
      <c r="PFE389" s="632"/>
      <c r="PFF389" s="632"/>
      <c r="PFG389" s="632"/>
      <c r="PFH389" s="632"/>
      <c r="PFI389" s="632"/>
      <c r="PFJ389" s="632"/>
      <c r="PFK389" s="632"/>
      <c r="PFL389" s="632"/>
      <c r="PFM389" s="632"/>
      <c r="PFN389" s="632"/>
      <c r="PFO389" s="632"/>
      <c r="PFP389" s="632"/>
      <c r="PFQ389" s="632"/>
      <c r="PFR389" s="632"/>
      <c r="PFS389" s="632"/>
      <c r="PFT389" s="632"/>
      <c r="PFU389" s="632"/>
      <c r="PFV389" s="632"/>
      <c r="PFW389" s="632"/>
      <c r="PFX389" s="632"/>
      <c r="PFY389" s="632"/>
      <c r="PFZ389" s="632"/>
      <c r="PGA389" s="632"/>
      <c r="PGB389" s="632"/>
      <c r="PGC389" s="632"/>
      <c r="PGD389" s="632"/>
      <c r="PGE389" s="632"/>
      <c r="PGF389" s="632"/>
      <c r="PGG389" s="632"/>
      <c r="PGH389" s="632"/>
      <c r="PGI389" s="632"/>
      <c r="PGJ389" s="632"/>
      <c r="PGK389" s="632"/>
      <c r="PGL389" s="632"/>
      <c r="PGM389" s="632"/>
      <c r="PGN389" s="632"/>
      <c r="PGO389" s="632"/>
      <c r="PGP389" s="632"/>
      <c r="PGQ389" s="632"/>
      <c r="PGR389" s="632"/>
      <c r="PGS389" s="632"/>
      <c r="PGT389" s="632"/>
      <c r="PGU389" s="632"/>
      <c r="PGV389" s="632"/>
      <c r="PGW389" s="632"/>
      <c r="PGX389" s="632"/>
      <c r="PGY389" s="632"/>
      <c r="PGZ389" s="632"/>
      <c r="PHA389" s="632"/>
      <c r="PHB389" s="632"/>
      <c r="PHC389" s="632"/>
      <c r="PHD389" s="632"/>
      <c r="PHE389" s="632"/>
      <c r="PHF389" s="632"/>
      <c r="PHG389" s="632"/>
      <c r="PHH389" s="632"/>
      <c r="PHI389" s="632"/>
      <c r="PHJ389" s="632"/>
      <c r="PHK389" s="632"/>
      <c r="PHL389" s="632"/>
      <c r="PHM389" s="632"/>
      <c r="PHN389" s="632"/>
      <c r="PHO389" s="632"/>
      <c r="PHP389" s="632"/>
      <c r="PHQ389" s="632"/>
      <c r="PHR389" s="632"/>
      <c r="PHS389" s="632"/>
      <c r="PHT389" s="632"/>
      <c r="PHU389" s="632"/>
      <c r="PHV389" s="632"/>
      <c r="PHW389" s="632"/>
      <c r="PHX389" s="632"/>
      <c r="PHY389" s="632"/>
      <c r="PHZ389" s="632"/>
      <c r="PIA389" s="632"/>
      <c r="PIB389" s="632"/>
      <c r="PIC389" s="632"/>
      <c r="PID389" s="632"/>
      <c r="PIE389" s="632"/>
      <c r="PIF389" s="632"/>
      <c r="PIG389" s="632"/>
      <c r="PIH389" s="632"/>
      <c r="PII389" s="632"/>
      <c r="PIJ389" s="632"/>
      <c r="PIK389" s="632"/>
      <c r="PIL389" s="632"/>
      <c r="PIM389" s="632"/>
      <c r="PIN389" s="632"/>
      <c r="PIO389" s="632"/>
      <c r="PIP389" s="632"/>
      <c r="PIQ389" s="632"/>
      <c r="PIR389" s="632"/>
      <c r="PIS389" s="632"/>
      <c r="PIT389" s="632"/>
      <c r="PIU389" s="632"/>
      <c r="PIV389" s="632"/>
      <c r="PIW389" s="632"/>
      <c r="PIX389" s="632"/>
      <c r="PIY389" s="632"/>
      <c r="PIZ389" s="632"/>
      <c r="PJA389" s="632"/>
      <c r="PJB389" s="632"/>
      <c r="PJC389" s="632"/>
      <c r="PJD389" s="632"/>
      <c r="PJE389" s="632"/>
      <c r="PJF389" s="632"/>
      <c r="PJG389" s="632"/>
      <c r="PJH389" s="632"/>
      <c r="PJI389" s="632"/>
      <c r="PJJ389" s="632"/>
      <c r="PJK389" s="632"/>
      <c r="PJL389" s="632"/>
      <c r="PJM389" s="632"/>
      <c r="PJN389" s="632"/>
      <c r="PJO389" s="632"/>
      <c r="PJP389" s="632"/>
      <c r="PJQ389" s="632"/>
      <c r="PJR389" s="632"/>
      <c r="PJS389" s="632"/>
      <c r="PJT389" s="632"/>
      <c r="PJU389" s="632"/>
      <c r="PJV389" s="632"/>
      <c r="PJW389" s="632"/>
      <c r="PJX389" s="632"/>
      <c r="PJY389" s="632"/>
      <c r="PJZ389" s="632"/>
      <c r="PKA389" s="632"/>
      <c r="PKB389" s="632"/>
      <c r="PKC389" s="632"/>
      <c r="PKD389" s="632"/>
      <c r="PKE389" s="632"/>
      <c r="PKF389" s="632"/>
      <c r="PKG389" s="632"/>
      <c r="PKH389" s="632"/>
      <c r="PKI389" s="632"/>
      <c r="PKJ389" s="632"/>
      <c r="PKK389" s="632"/>
      <c r="PKL389" s="632"/>
      <c r="PKM389" s="632"/>
      <c r="PKN389" s="632"/>
      <c r="PKO389" s="632"/>
      <c r="PKP389" s="632"/>
      <c r="PKQ389" s="632"/>
      <c r="PKR389" s="632"/>
      <c r="PKS389" s="632"/>
      <c r="PKT389" s="632"/>
      <c r="PKU389" s="632"/>
      <c r="PKV389" s="632"/>
      <c r="PKW389" s="632"/>
      <c r="PKX389" s="632"/>
      <c r="PKY389" s="632"/>
      <c r="PKZ389" s="632"/>
      <c r="PLA389" s="632"/>
      <c r="PLB389" s="632"/>
      <c r="PLC389" s="632"/>
      <c r="PLD389" s="632"/>
      <c r="PLE389" s="632"/>
      <c r="PLF389" s="632"/>
      <c r="PLG389" s="632"/>
      <c r="PLH389" s="632"/>
      <c r="PLI389" s="632"/>
      <c r="PLJ389" s="632"/>
      <c r="PLK389" s="632"/>
      <c r="PLL389" s="632"/>
      <c r="PLM389" s="632"/>
      <c r="PLN389" s="632"/>
      <c r="PLO389" s="632"/>
      <c r="PLP389" s="632"/>
      <c r="PLQ389" s="632"/>
      <c r="PLR389" s="632"/>
      <c r="PLS389" s="632"/>
      <c r="PLT389" s="632"/>
      <c r="PLU389" s="632"/>
      <c r="PLV389" s="632"/>
      <c r="PLW389" s="632"/>
      <c r="PLX389" s="632"/>
      <c r="PLY389" s="632"/>
      <c r="PLZ389" s="632"/>
      <c r="PMA389" s="632"/>
      <c r="PMB389" s="632"/>
      <c r="PMC389" s="632"/>
      <c r="PMD389" s="632"/>
      <c r="PME389" s="632"/>
      <c r="PMF389" s="632"/>
      <c r="PMG389" s="632"/>
      <c r="PMH389" s="632"/>
      <c r="PMI389" s="632"/>
      <c r="PMJ389" s="632"/>
      <c r="PMK389" s="632"/>
      <c r="PML389" s="632"/>
      <c r="PMM389" s="632"/>
      <c r="PMN389" s="632"/>
      <c r="PMO389" s="632"/>
      <c r="PMP389" s="632"/>
      <c r="PMQ389" s="632"/>
      <c r="PMR389" s="632"/>
      <c r="PMS389" s="632"/>
      <c r="PMT389" s="632"/>
      <c r="PMU389" s="632"/>
      <c r="PMV389" s="632"/>
      <c r="PMW389" s="632"/>
      <c r="PMX389" s="632"/>
      <c r="PMY389" s="632"/>
      <c r="PMZ389" s="632"/>
      <c r="PNA389" s="632"/>
      <c r="PNB389" s="632"/>
      <c r="PNC389" s="632"/>
      <c r="PND389" s="632"/>
      <c r="PNE389" s="632"/>
      <c r="PNF389" s="632"/>
      <c r="PNG389" s="632"/>
      <c r="PNH389" s="632"/>
      <c r="PNI389" s="632"/>
      <c r="PNJ389" s="632"/>
      <c r="PNK389" s="632"/>
      <c r="PNL389" s="632"/>
      <c r="PNM389" s="632"/>
      <c r="PNN389" s="632"/>
      <c r="PNO389" s="632"/>
      <c r="PNP389" s="632"/>
      <c r="PNQ389" s="632"/>
      <c r="PNR389" s="632"/>
      <c r="PNS389" s="632"/>
      <c r="PNT389" s="632"/>
      <c r="PNU389" s="632"/>
      <c r="PNV389" s="632"/>
      <c r="PNW389" s="632"/>
      <c r="PNX389" s="632"/>
      <c r="PNY389" s="632"/>
      <c r="PNZ389" s="632"/>
      <c r="POA389" s="632"/>
      <c r="POB389" s="632"/>
      <c r="POC389" s="632"/>
      <c r="POD389" s="632"/>
      <c r="POE389" s="632"/>
      <c r="POF389" s="632"/>
      <c r="POG389" s="632"/>
      <c r="POH389" s="632"/>
      <c r="POI389" s="632"/>
      <c r="POJ389" s="632"/>
      <c r="POK389" s="632"/>
      <c r="POL389" s="632"/>
      <c r="POM389" s="632"/>
      <c r="PON389" s="632"/>
      <c r="POO389" s="632"/>
      <c r="POP389" s="632"/>
      <c r="POQ389" s="632"/>
      <c r="POR389" s="632"/>
      <c r="POS389" s="632"/>
      <c r="POT389" s="632"/>
      <c r="POU389" s="632"/>
      <c r="POV389" s="632"/>
      <c r="POW389" s="632"/>
      <c r="POX389" s="632"/>
      <c r="POY389" s="632"/>
      <c r="POZ389" s="632"/>
      <c r="PPA389" s="632"/>
      <c r="PPB389" s="632"/>
      <c r="PPC389" s="632"/>
      <c r="PPD389" s="632"/>
      <c r="PPE389" s="632"/>
      <c r="PPF389" s="632"/>
      <c r="PPG389" s="632"/>
      <c r="PPH389" s="632"/>
      <c r="PPI389" s="632"/>
      <c r="PPJ389" s="632"/>
      <c r="PPK389" s="632"/>
      <c r="PPL389" s="632"/>
      <c r="PPM389" s="632"/>
      <c r="PPN389" s="632"/>
      <c r="PPO389" s="632"/>
      <c r="PPP389" s="632"/>
      <c r="PPQ389" s="632"/>
      <c r="PPR389" s="632"/>
      <c r="PPS389" s="632"/>
      <c r="PPT389" s="632"/>
      <c r="PPU389" s="632"/>
      <c r="PPV389" s="632"/>
      <c r="PPW389" s="632"/>
      <c r="PPX389" s="632"/>
      <c r="PPY389" s="632"/>
      <c r="PPZ389" s="632"/>
      <c r="PQA389" s="632"/>
      <c r="PQB389" s="632"/>
      <c r="PQC389" s="632"/>
      <c r="PQD389" s="632"/>
      <c r="PQE389" s="632"/>
      <c r="PQF389" s="632"/>
      <c r="PQG389" s="632"/>
      <c r="PQH389" s="632"/>
      <c r="PQI389" s="632"/>
      <c r="PQJ389" s="632"/>
      <c r="PQK389" s="632"/>
      <c r="PQL389" s="632"/>
      <c r="PQM389" s="632"/>
      <c r="PQN389" s="632"/>
      <c r="PQO389" s="632"/>
      <c r="PQP389" s="632"/>
      <c r="PQQ389" s="632"/>
      <c r="PQR389" s="632"/>
      <c r="PQS389" s="632"/>
      <c r="PQT389" s="632"/>
      <c r="PQU389" s="632"/>
      <c r="PQV389" s="632"/>
      <c r="PQW389" s="632"/>
      <c r="PQX389" s="632"/>
      <c r="PQY389" s="632"/>
      <c r="PQZ389" s="632"/>
      <c r="PRA389" s="632"/>
      <c r="PRB389" s="632"/>
      <c r="PRC389" s="632"/>
      <c r="PRD389" s="632"/>
      <c r="PRE389" s="632"/>
      <c r="PRF389" s="632"/>
      <c r="PRG389" s="632"/>
      <c r="PRH389" s="632"/>
      <c r="PRI389" s="632"/>
      <c r="PRJ389" s="632"/>
      <c r="PRK389" s="632"/>
      <c r="PRL389" s="632"/>
      <c r="PRM389" s="632"/>
      <c r="PRN389" s="632"/>
      <c r="PRO389" s="632"/>
      <c r="PRP389" s="632"/>
      <c r="PRQ389" s="632"/>
      <c r="PRR389" s="632"/>
      <c r="PRS389" s="632"/>
      <c r="PRT389" s="632"/>
      <c r="PRU389" s="632"/>
      <c r="PRV389" s="632"/>
      <c r="PRW389" s="632"/>
      <c r="PRX389" s="632"/>
      <c r="PRY389" s="632"/>
      <c r="PRZ389" s="632"/>
      <c r="PSA389" s="632"/>
      <c r="PSB389" s="632"/>
      <c r="PSC389" s="632"/>
      <c r="PSD389" s="632"/>
      <c r="PSE389" s="632"/>
      <c r="PSF389" s="632"/>
      <c r="PSG389" s="632"/>
      <c r="PSH389" s="632"/>
      <c r="PSI389" s="632"/>
      <c r="PSJ389" s="632"/>
      <c r="PSK389" s="632"/>
      <c r="PSL389" s="632"/>
      <c r="PSM389" s="632"/>
      <c r="PSN389" s="632"/>
      <c r="PSO389" s="632"/>
      <c r="PSP389" s="632"/>
      <c r="PSQ389" s="632"/>
      <c r="PSR389" s="632"/>
      <c r="PSS389" s="632"/>
      <c r="PST389" s="632"/>
      <c r="PSU389" s="632"/>
      <c r="PSV389" s="632"/>
      <c r="PSW389" s="632"/>
      <c r="PSX389" s="632"/>
      <c r="PSY389" s="632"/>
      <c r="PSZ389" s="632"/>
      <c r="PTA389" s="632"/>
      <c r="PTB389" s="632"/>
      <c r="PTC389" s="632"/>
      <c r="PTD389" s="632"/>
      <c r="PTE389" s="632"/>
      <c r="PTF389" s="632"/>
      <c r="PTG389" s="632"/>
      <c r="PTH389" s="632"/>
      <c r="PTI389" s="632"/>
      <c r="PTJ389" s="632"/>
      <c r="PTK389" s="632"/>
      <c r="PTL389" s="632"/>
      <c r="PTM389" s="632"/>
      <c r="PTN389" s="632"/>
      <c r="PTO389" s="632"/>
      <c r="PTP389" s="632"/>
      <c r="PTQ389" s="632"/>
      <c r="PTR389" s="632"/>
      <c r="PTS389" s="632"/>
      <c r="PTT389" s="632"/>
      <c r="PTU389" s="632"/>
      <c r="PTV389" s="632"/>
      <c r="PTW389" s="632"/>
      <c r="PTX389" s="632"/>
      <c r="PTY389" s="632"/>
      <c r="PTZ389" s="632"/>
      <c r="PUA389" s="632"/>
      <c r="PUB389" s="632"/>
      <c r="PUC389" s="632"/>
      <c r="PUD389" s="632"/>
      <c r="PUE389" s="632"/>
      <c r="PUF389" s="632"/>
      <c r="PUG389" s="632"/>
      <c r="PUH389" s="632"/>
      <c r="PUI389" s="632"/>
      <c r="PUJ389" s="632"/>
      <c r="PUK389" s="632"/>
      <c r="PUL389" s="632"/>
      <c r="PUM389" s="632"/>
      <c r="PUN389" s="632"/>
      <c r="PUO389" s="632"/>
      <c r="PUP389" s="632"/>
      <c r="PUQ389" s="632"/>
      <c r="PUR389" s="632"/>
      <c r="PUS389" s="632"/>
      <c r="PUT389" s="632"/>
      <c r="PUU389" s="632"/>
      <c r="PUV389" s="632"/>
      <c r="PUW389" s="632"/>
      <c r="PUX389" s="632"/>
      <c r="PUY389" s="632"/>
      <c r="PUZ389" s="632"/>
      <c r="PVA389" s="632"/>
      <c r="PVB389" s="632"/>
      <c r="PVC389" s="632"/>
      <c r="PVD389" s="632"/>
      <c r="PVE389" s="632"/>
      <c r="PVF389" s="632"/>
      <c r="PVG389" s="632"/>
      <c r="PVH389" s="632"/>
      <c r="PVI389" s="632"/>
      <c r="PVJ389" s="632"/>
      <c r="PVK389" s="632"/>
      <c r="PVL389" s="632"/>
      <c r="PVM389" s="632"/>
      <c r="PVN389" s="632"/>
      <c r="PVO389" s="632"/>
      <c r="PVP389" s="632"/>
      <c r="PVQ389" s="632"/>
      <c r="PVR389" s="632"/>
      <c r="PVS389" s="632"/>
      <c r="PVT389" s="632"/>
      <c r="PVU389" s="632"/>
      <c r="PVV389" s="632"/>
      <c r="PVW389" s="632"/>
      <c r="PVX389" s="632"/>
      <c r="PVY389" s="632"/>
      <c r="PVZ389" s="632"/>
      <c r="PWA389" s="632"/>
      <c r="PWB389" s="632"/>
      <c r="PWC389" s="632"/>
      <c r="PWD389" s="632"/>
      <c r="PWE389" s="632"/>
      <c r="PWF389" s="632"/>
      <c r="PWG389" s="632"/>
      <c r="PWH389" s="632"/>
      <c r="PWI389" s="632"/>
      <c r="PWJ389" s="632"/>
      <c r="PWK389" s="632"/>
      <c r="PWL389" s="632"/>
      <c r="PWM389" s="632"/>
      <c r="PWN389" s="632"/>
      <c r="PWO389" s="632"/>
      <c r="PWP389" s="632"/>
      <c r="PWQ389" s="632"/>
      <c r="PWR389" s="632"/>
      <c r="PWS389" s="632"/>
      <c r="PWT389" s="632"/>
      <c r="PWU389" s="632"/>
      <c r="PWV389" s="632"/>
      <c r="PWW389" s="632"/>
      <c r="PWX389" s="632"/>
      <c r="PWY389" s="632"/>
      <c r="PWZ389" s="632"/>
      <c r="PXA389" s="632"/>
      <c r="PXB389" s="632"/>
      <c r="PXC389" s="632"/>
      <c r="PXD389" s="632"/>
      <c r="PXE389" s="632"/>
      <c r="PXF389" s="632"/>
      <c r="PXG389" s="632"/>
      <c r="PXH389" s="632"/>
      <c r="PXI389" s="632"/>
      <c r="PXJ389" s="632"/>
      <c r="PXK389" s="632"/>
      <c r="PXL389" s="632"/>
      <c r="PXM389" s="632"/>
      <c r="PXN389" s="632"/>
      <c r="PXO389" s="632"/>
      <c r="PXP389" s="632"/>
      <c r="PXQ389" s="632"/>
      <c r="PXR389" s="632"/>
      <c r="PXS389" s="632"/>
      <c r="PXT389" s="632"/>
      <c r="PXU389" s="632"/>
      <c r="PXV389" s="632"/>
      <c r="PXW389" s="632"/>
      <c r="PXX389" s="632"/>
      <c r="PXY389" s="632"/>
      <c r="PXZ389" s="632"/>
      <c r="PYA389" s="632"/>
      <c r="PYB389" s="632"/>
      <c r="PYC389" s="632"/>
      <c r="PYD389" s="632"/>
      <c r="PYE389" s="632"/>
      <c r="PYF389" s="632"/>
      <c r="PYG389" s="632"/>
      <c r="PYH389" s="632"/>
      <c r="PYI389" s="632"/>
      <c r="PYJ389" s="632"/>
      <c r="PYK389" s="632"/>
      <c r="PYL389" s="632"/>
      <c r="PYM389" s="632"/>
      <c r="PYN389" s="632"/>
      <c r="PYO389" s="632"/>
      <c r="PYP389" s="632"/>
      <c r="PYQ389" s="632"/>
      <c r="PYR389" s="632"/>
      <c r="PYS389" s="632"/>
      <c r="PYT389" s="632"/>
      <c r="PYU389" s="632"/>
      <c r="PYV389" s="632"/>
      <c r="PYW389" s="632"/>
      <c r="PYX389" s="632"/>
      <c r="PYY389" s="632"/>
      <c r="PYZ389" s="632"/>
      <c r="PZA389" s="632"/>
      <c r="PZB389" s="632"/>
      <c r="PZC389" s="632"/>
      <c r="PZD389" s="632"/>
      <c r="PZE389" s="632"/>
      <c r="PZF389" s="632"/>
      <c r="PZG389" s="632"/>
      <c r="PZH389" s="632"/>
      <c r="PZI389" s="632"/>
      <c r="PZJ389" s="632"/>
      <c r="PZK389" s="632"/>
      <c r="PZL389" s="632"/>
      <c r="PZM389" s="632"/>
      <c r="PZN389" s="632"/>
      <c r="PZO389" s="632"/>
      <c r="PZP389" s="632"/>
      <c r="PZQ389" s="632"/>
      <c r="PZR389" s="632"/>
      <c r="PZS389" s="632"/>
      <c r="PZT389" s="632"/>
      <c r="PZU389" s="632"/>
      <c r="PZV389" s="632"/>
      <c r="PZW389" s="632"/>
      <c r="PZX389" s="632"/>
      <c r="PZY389" s="632"/>
      <c r="PZZ389" s="632"/>
      <c r="QAA389" s="632"/>
      <c r="QAB389" s="632"/>
      <c r="QAC389" s="632"/>
      <c r="QAD389" s="632"/>
      <c r="QAE389" s="632"/>
      <c r="QAF389" s="632"/>
      <c r="QAG389" s="632"/>
      <c r="QAH389" s="632"/>
      <c r="QAI389" s="632"/>
      <c r="QAJ389" s="632"/>
      <c r="QAK389" s="632"/>
      <c r="QAL389" s="632"/>
      <c r="QAM389" s="632"/>
      <c r="QAN389" s="632"/>
      <c r="QAO389" s="632"/>
      <c r="QAP389" s="632"/>
      <c r="QAQ389" s="632"/>
      <c r="QAR389" s="632"/>
      <c r="QAS389" s="632"/>
      <c r="QAT389" s="632"/>
      <c r="QAU389" s="632"/>
      <c r="QAV389" s="632"/>
      <c r="QAW389" s="632"/>
      <c r="QAX389" s="632"/>
      <c r="QAY389" s="632"/>
      <c r="QAZ389" s="632"/>
      <c r="QBA389" s="632"/>
      <c r="QBB389" s="632"/>
      <c r="QBC389" s="632"/>
      <c r="QBD389" s="632"/>
      <c r="QBE389" s="632"/>
      <c r="QBF389" s="632"/>
      <c r="QBG389" s="632"/>
      <c r="QBH389" s="632"/>
      <c r="QBI389" s="632"/>
      <c r="QBJ389" s="632"/>
      <c r="QBK389" s="632"/>
      <c r="QBL389" s="632"/>
      <c r="QBM389" s="632"/>
      <c r="QBN389" s="632"/>
      <c r="QBO389" s="632"/>
      <c r="QBP389" s="632"/>
      <c r="QBQ389" s="632"/>
      <c r="QBR389" s="632"/>
      <c r="QBS389" s="632"/>
      <c r="QBT389" s="632"/>
      <c r="QBU389" s="632"/>
      <c r="QBV389" s="632"/>
      <c r="QBW389" s="632"/>
      <c r="QBX389" s="632"/>
      <c r="QBY389" s="632"/>
      <c r="QBZ389" s="632"/>
      <c r="QCA389" s="632"/>
      <c r="QCB389" s="632"/>
      <c r="QCC389" s="632"/>
      <c r="QCD389" s="632"/>
      <c r="QCE389" s="632"/>
      <c r="QCF389" s="632"/>
      <c r="QCG389" s="632"/>
      <c r="QCH389" s="632"/>
      <c r="QCI389" s="632"/>
      <c r="QCJ389" s="632"/>
      <c r="QCK389" s="632"/>
      <c r="QCL389" s="632"/>
      <c r="QCM389" s="632"/>
      <c r="QCN389" s="632"/>
      <c r="QCO389" s="632"/>
      <c r="QCP389" s="632"/>
      <c r="QCQ389" s="632"/>
      <c r="QCR389" s="632"/>
      <c r="QCS389" s="632"/>
      <c r="QCT389" s="632"/>
      <c r="QCU389" s="632"/>
      <c r="QCV389" s="632"/>
      <c r="QCW389" s="632"/>
      <c r="QCX389" s="632"/>
      <c r="QCY389" s="632"/>
      <c r="QCZ389" s="632"/>
      <c r="QDA389" s="632"/>
      <c r="QDB389" s="632"/>
      <c r="QDC389" s="632"/>
      <c r="QDD389" s="632"/>
      <c r="QDE389" s="632"/>
      <c r="QDF389" s="632"/>
      <c r="QDG389" s="632"/>
      <c r="QDH389" s="632"/>
      <c r="QDI389" s="632"/>
      <c r="QDJ389" s="632"/>
      <c r="QDK389" s="632"/>
      <c r="QDL389" s="632"/>
      <c r="QDM389" s="632"/>
      <c r="QDN389" s="632"/>
      <c r="QDO389" s="632"/>
      <c r="QDP389" s="632"/>
      <c r="QDQ389" s="632"/>
      <c r="QDR389" s="632"/>
      <c r="QDS389" s="632"/>
      <c r="QDT389" s="632"/>
      <c r="QDU389" s="632"/>
      <c r="QDV389" s="632"/>
      <c r="QDW389" s="632"/>
      <c r="QDX389" s="632"/>
      <c r="QDY389" s="632"/>
      <c r="QDZ389" s="632"/>
      <c r="QEA389" s="632"/>
      <c r="QEB389" s="632"/>
      <c r="QEC389" s="632"/>
      <c r="QED389" s="632"/>
      <c r="QEE389" s="632"/>
      <c r="QEF389" s="632"/>
      <c r="QEG389" s="632"/>
      <c r="QEH389" s="632"/>
      <c r="QEI389" s="632"/>
      <c r="QEJ389" s="632"/>
      <c r="QEK389" s="632"/>
      <c r="QEL389" s="632"/>
      <c r="QEM389" s="632"/>
      <c r="QEN389" s="632"/>
      <c r="QEO389" s="632"/>
      <c r="QEP389" s="632"/>
      <c r="QEQ389" s="632"/>
      <c r="QER389" s="632"/>
      <c r="QES389" s="632"/>
      <c r="QET389" s="632"/>
      <c r="QEU389" s="632"/>
      <c r="QEV389" s="632"/>
      <c r="QEW389" s="632"/>
      <c r="QEX389" s="632"/>
      <c r="QEY389" s="632"/>
      <c r="QEZ389" s="632"/>
      <c r="QFA389" s="632"/>
      <c r="QFB389" s="632"/>
      <c r="QFC389" s="632"/>
      <c r="QFD389" s="632"/>
      <c r="QFE389" s="632"/>
      <c r="QFF389" s="632"/>
      <c r="QFG389" s="632"/>
      <c r="QFH389" s="632"/>
      <c r="QFI389" s="632"/>
      <c r="QFJ389" s="632"/>
      <c r="QFK389" s="632"/>
      <c r="QFL389" s="632"/>
      <c r="QFM389" s="632"/>
      <c r="QFN389" s="632"/>
      <c r="QFO389" s="632"/>
      <c r="QFP389" s="632"/>
      <c r="QFQ389" s="632"/>
      <c r="QFR389" s="632"/>
      <c r="QFS389" s="632"/>
      <c r="QFT389" s="632"/>
      <c r="QFU389" s="632"/>
      <c r="QFV389" s="632"/>
      <c r="QFW389" s="632"/>
      <c r="QFX389" s="632"/>
      <c r="QFY389" s="632"/>
      <c r="QFZ389" s="632"/>
      <c r="QGA389" s="632"/>
      <c r="QGB389" s="632"/>
      <c r="QGC389" s="632"/>
      <c r="QGD389" s="632"/>
      <c r="QGE389" s="632"/>
      <c r="QGF389" s="632"/>
      <c r="QGG389" s="632"/>
      <c r="QGH389" s="632"/>
      <c r="QGI389" s="632"/>
      <c r="QGJ389" s="632"/>
      <c r="QGK389" s="632"/>
      <c r="QGL389" s="632"/>
      <c r="QGM389" s="632"/>
      <c r="QGN389" s="632"/>
      <c r="QGO389" s="632"/>
      <c r="QGP389" s="632"/>
      <c r="QGQ389" s="632"/>
      <c r="QGR389" s="632"/>
      <c r="QGS389" s="632"/>
      <c r="QGT389" s="632"/>
      <c r="QGU389" s="632"/>
      <c r="QGV389" s="632"/>
      <c r="QGW389" s="632"/>
      <c r="QGX389" s="632"/>
      <c r="QGY389" s="632"/>
      <c r="QGZ389" s="632"/>
      <c r="QHA389" s="632"/>
      <c r="QHB389" s="632"/>
      <c r="QHC389" s="632"/>
      <c r="QHD389" s="632"/>
      <c r="QHE389" s="632"/>
      <c r="QHF389" s="632"/>
      <c r="QHG389" s="632"/>
      <c r="QHH389" s="632"/>
      <c r="QHI389" s="632"/>
      <c r="QHJ389" s="632"/>
      <c r="QHK389" s="632"/>
      <c r="QHL389" s="632"/>
      <c r="QHM389" s="632"/>
      <c r="QHN389" s="632"/>
      <c r="QHO389" s="632"/>
      <c r="QHP389" s="632"/>
      <c r="QHQ389" s="632"/>
      <c r="QHR389" s="632"/>
      <c r="QHS389" s="632"/>
      <c r="QHT389" s="632"/>
      <c r="QHU389" s="632"/>
      <c r="QHV389" s="632"/>
      <c r="QHW389" s="632"/>
      <c r="QHX389" s="632"/>
      <c r="QHY389" s="632"/>
      <c r="QHZ389" s="632"/>
      <c r="QIA389" s="632"/>
      <c r="QIB389" s="632"/>
      <c r="QIC389" s="632"/>
      <c r="QID389" s="632"/>
      <c r="QIE389" s="632"/>
      <c r="QIF389" s="632"/>
      <c r="QIG389" s="632"/>
      <c r="QIH389" s="632"/>
      <c r="QII389" s="632"/>
      <c r="QIJ389" s="632"/>
      <c r="QIK389" s="632"/>
      <c r="QIL389" s="632"/>
      <c r="QIM389" s="632"/>
      <c r="QIN389" s="632"/>
      <c r="QIO389" s="632"/>
      <c r="QIP389" s="632"/>
      <c r="QIQ389" s="632"/>
      <c r="QIR389" s="632"/>
      <c r="QIS389" s="632"/>
      <c r="QIT389" s="632"/>
      <c r="QIU389" s="632"/>
      <c r="QIV389" s="632"/>
      <c r="QIW389" s="632"/>
      <c r="QIX389" s="632"/>
      <c r="QIY389" s="632"/>
      <c r="QIZ389" s="632"/>
      <c r="QJA389" s="632"/>
      <c r="QJB389" s="632"/>
      <c r="QJC389" s="632"/>
      <c r="QJD389" s="632"/>
      <c r="QJE389" s="632"/>
      <c r="QJF389" s="632"/>
      <c r="QJG389" s="632"/>
      <c r="QJH389" s="632"/>
      <c r="QJI389" s="632"/>
      <c r="QJJ389" s="632"/>
      <c r="QJK389" s="632"/>
      <c r="QJL389" s="632"/>
      <c r="QJM389" s="632"/>
      <c r="QJN389" s="632"/>
      <c r="QJO389" s="632"/>
      <c r="QJP389" s="632"/>
      <c r="QJQ389" s="632"/>
      <c r="QJR389" s="632"/>
      <c r="QJS389" s="632"/>
      <c r="QJT389" s="632"/>
      <c r="QJU389" s="632"/>
      <c r="QJV389" s="632"/>
      <c r="QJW389" s="632"/>
      <c r="QJX389" s="632"/>
      <c r="QJY389" s="632"/>
      <c r="QJZ389" s="632"/>
      <c r="QKA389" s="632"/>
      <c r="QKB389" s="632"/>
      <c r="QKC389" s="632"/>
      <c r="QKD389" s="632"/>
      <c r="QKE389" s="632"/>
      <c r="QKF389" s="632"/>
      <c r="QKG389" s="632"/>
      <c r="QKH389" s="632"/>
      <c r="QKI389" s="632"/>
      <c r="QKJ389" s="632"/>
      <c r="QKK389" s="632"/>
      <c r="QKL389" s="632"/>
      <c r="QKM389" s="632"/>
      <c r="QKN389" s="632"/>
      <c r="QKO389" s="632"/>
      <c r="QKP389" s="632"/>
      <c r="QKQ389" s="632"/>
      <c r="QKR389" s="632"/>
      <c r="QKS389" s="632"/>
      <c r="QKT389" s="632"/>
      <c r="QKU389" s="632"/>
      <c r="QKV389" s="632"/>
      <c r="QKW389" s="632"/>
      <c r="QKX389" s="632"/>
      <c r="QKY389" s="632"/>
      <c r="QKZ389" s="632"/>
      <c r="QLA389" s="632"/>
      <c r="QLB389" s="632"/>
      <c r="QLC389" s="632"/>
      <c r="QLD389" s="632"/>
      <c r="QLE389" s="632"/>
      <c r="QLF389" s="632"/>
      <c r="QLG389" s="632"/>
      <c r="QLH389" s="632"/>
      <c r="QLI389" s="632"/>
      <c r="QLJ389" s="632"/>
      <c r="QLK389" s="632"/>
      <c r="QLL389" s="632"/>
      <c r="QLM389" s="632"/>
      <c r="QLN389" s="632"/>
      <c r="QLO389" s="632"/>
      <c r="QLP389" s="632"/>
      <c r="QLQ389" s="632"/>
      <c r="QLR389" s="632"/>
      <c r="QLS389" s="632"/>
      <c r="QLT389" s="632"/>
      <c r="QLU389" s="632"/>
      <c r="QLV389" s="632"/>
      <c r="QLW389" s="632"/>
      <c r="QLX389" s="632"/>
      <c r="QLY389" s="632"/>
      <c r="QLZ389" s="632"/>
      <c r="QMA389" s="632"/>
      <c r="QMB389" s="632"/>
      <c r="QMC389" s="632"/>
      <c r="QMD389" s="632"/>
      <c r="QME389" s="632"/>
      <c r="QMF389" s="632"/>
      <c r="QMG389" s="632"/>
      <c r="QMH389" s="632"/>
      <c r="QMI389" s="632"/>
      <c r="QMJ389" s="632"/>
      <c r="QMK389" s="632"/>
      <c r="QML389" s="632"/>
      <c r="QMM389" s="632"/>
      <c r="QMN389" s="632"/>
      <c r="QMO389" s="632"/>
      <c r="QMP389" s="632"/>
      <c r="QMQ389" s="632"/>
      <c r="QMR389" s="632"/>
      <c r="QMS389" s="632"/>
      <c r="QMT389" s="632"/>
      <c r="QMU389" s="632"/>
      <c r="QMV389" s="632"/>
      <c r="QMW389" s="632"/>
      <c r="QMX389" s="632"/>
      <c r="QMY389" s="632"/>
      <c r="QMZ389" s="632"/>
      <c r="QNA389" s="632"/>
      <c r="QNB389" s="632"/>
      <c r="QNC389" s="632"/>
      <c r="QND389" s="632"/>
      <c r="QNE389" s="632"/>
      <c r="QNF389" s="632"/>
      <c r="QNG389" s="632"/>
      <c r="QNH389" s="632"/>
      <c r="QNI389" s="632"/>
      <c r="QNJ389" s="632"/>
      <c r="QNK389" s="632"/>
      <c r="QNL389" s="632"/>
      <c r="QNM389" s="632"/>
      <c r="QNN389" s="632"/>
      <c r="QNO389" s="632"/>
      <c r="QNP389" s="632"/>
      <c r="QNQ389" s="632"/>
      <c r="QNR389" s="632"/>
      <c r="QNS389" s="632"/>
      <c r="QNT389" s="632"/>
      <c r="QNU389" s="632"/>
      <c r="QNV389" s="632"/>
      <c r="QNW389" s="632"/>
      <c r="QNX389" s="632"/>
      <c r="QNY389" s="632"/>
      <c r="QNZ389" s="632"/>
      <c r="QOA389" s="632"/>
      <c r="QOB389" s="632"/>
      <c r="QOC389" s="632"/>
      <c r="QOD389" s="632"/>
      <c r="QOE389" s="632"/>
      <c r="QOF389" s="632"/>
      <c r="QOG389" s="632"/>
      <c r="QOH389" s="632"/>
      <c r="QOI389" s="632"/>
      <c r="QOJ389" s="632"/>
      <c r="QOK389" s="632"/>
      <c r="QOL389" s="632"/>
      <c r="QOM389" s="632"/>
      <c r="QON389" s="632"/>
      <c r="QOO389" s="632"/>
      <c r="QOP389" s="632"/>
      <c r="QOQ389" s="632"/>
      <c r="QOR389" s="632"/>
      <c r="QOS389" s="632"/>
      <c r="QOT389" s="632"/>
      <c r="QOU389" s="632"/>
      <c r="QOV389" s="632"/>
      <c r="QOW389" s="632"/>
      <c r="QOX389" s="632"/>
      <c r="QOY389" s="632"/>
      <c r="QOZ389" s="632"/>
      <c r="QPA389" s="632"/>
      <c r="QPB389" s="632"/>
      <c r="QPC389" s="632"/>
      <c r="QPD389" s="632"/>
      <c r="QPE389" s="632"/>
      <c r="QPF389" s="632"/>
      <c r="QPG389" s="632"/>
      <c r="QPH389" s="632"/>
      <c r="QPI389" s="632"/>
      <c r="QPJ389" s="632"/>
      <c r="QPK389" s="632"/>
      <c r="QPL389" s="632"/>
      <c r="QPM389" s="632"/>
      <c r="QPN389" s="632"/>
      <c r="QPO389" s="632"/>
      <c r="QPP389" s="632"/>
      <c r="QPQ389" s="632"/>
      <c r="QPR389" s="632"/>
      <c r="QPS389" s="632"/>
      <c r="QPT389" s="632"/>
      <c r="QPU389" s="632"/>
      <c r="QPV389" s="632"/>
      <c r="QPW389" s="632"/>
      <c r="QPX389" s="632"/>
      <c r="QPY389" s="632"/>
      <c r="QPZ389" s="632"/>
      <c r="QQA389" s="632"/>
      <c r="QQB389" s="632"/>
      <c r="QQC389" s="632"/>
      <c r="QQD389" s="632"/>
      <c r="QQE389" s="632"/>
      <c r="QQF389" s="632"/>
      <c r="QQG389" s="632"/>
      <c r="QQH389" s="632"/>
      <c r="QQI389" s="632"/>
      <c r="QQJ389" s="632"/>
      <c r="QQK389" s="632"/>
      <c r="QQL389" s="632"/>
      <c r="QQM389" s="632"/>
      <c r="QQN389" s="632"/>
      <c r="QQO389" s="632"/>
      <c r="QQP389" s="632"/>
      <c r="QQQ389" s="632"/>
      <c r="QQR389" s="632"/>
      <c r="QQS389" s="632"/>
      <c r="QQT389" s="632"/>
      <c r="QQU389" s="632"/>
      <c r="QQV389" s="632"/>
      <c r="QQW389" s="632"/>
      <c r="QQX389" s="632"/>
      <c r="QQY389" s="632"/>
      <c r="QQZ389" s="632"/>
      <c r="QRA389" s="632"/>
      <c r="QRB389" s="632"/>
      <c r="QRC389" s="632"/>
      <c r="QRD389" s="632"/>
      <c r="QRE389" s="632"/>
      <c r="QRF389" s="632"/>
      <c r="QRG389" s="632"/>
      <c r="QRH389" s="632"/>
      <c r="QRI389" s="632"/>
      <c r="QRJ389" s="632"/>
      <c r="QRK389" s="632"/>
      <c r="QRL389" s="632"/>
      <c r="QRM389" s="632"/>
      <c r="QRN389" s="632"/>
      <c r="QRO389" s="632"/>
      <c r="QRP389" s="632"/>
      <c r="QRQ389" s="632"/>
      <c r="QRR389" s="632"/>
      <c r="QRS389" s="632"/>
      <c r="QRT389" s="632"/>
      <c r="QRU389" s="632"/>
      <c r="QRV389" s="632"/>
      <c r="QRW389" s="632"/>
      <c r="QRX389" s="632"/>
      <c r="QRY389" s="632"/>
      <c r="QRZ389" s="632"/>
      <c r="QSA389" s="632"/>
      <c r="QSB389" s="632"/>
      <c r="QSC389" s="632"/>
      <c r="QSD389" s="632"/>
      <c r="QSE389" s="632"/>
      <c r="QSF389" s="632"/>
      <c r="QSG389" s="632"/>
      <c r="QSH389" s="632"/>
      <c r="QSI389" s="632"/>
      <c r="QSJ389" s="632"/>
      <c r="QSK389" s="632"/>
      <c r="QSL389" s="632"/>
      <c r="QSM389" s="632"/>
      <c r="QSN389" s="632"/>
      <c r="QSO389" s="632"/>
      <c r="QSP389" s="632"/>
      <c r="QSQ389" s="632"/>
      <c r="QSR389" s="632"/>
      <c r="QSS389" s="632"/>
      <c r="QST389" s="632"/>
      <c r="QSU389" s="632"/>
      <c r="QSV389" s="632"/>
      <c r="QSW389" s="632"/>
      <c r="QSX389" s="632"/>
      <c r="QSY389" s="632"/>
      <c r="QSZ389" s="632"/>
      <c r="QTA389" s="632"/>
      <c r="QTB389" s="632"/>
      <c r="QTC389" s="632"/>
      <c r="QTD389" s="632"/>
      <c r="QTE389" s="632"/>
      <c r="QTF389" s="632"/>
      <c r="QTG389" s="632"/>
      <c r="QTH389" s="632"/>
      <c r="QTI389" s="632"/>
      <c r="QTJ389" s="632"/>
      <c r="QTK389" s="632"/>
      <c r="QTL389" s="632"/>
      <c r="QTM389" s="632"/>
      <c r="QTN389" s="632"/>
      <c r="QTO389" s="632"/>
      <c r="QTP389" s="632"/>
      <c r="QTQ389" s="632"/>
      <c r="QTR389" s="632"/>
      <c r="QTS389" s="632"/>
      <c r="QTT389" s="632"/>
      <c r="QTU389" s="632"/>
      <c r="QTV389" s="632"/>
      <c r="QTW389" s="632"/>
      <c r="QTX389" s="632"/>
      <c r="QTY389" s="632"/>
      <c r="QTZ389" s="632"/>
      <c r="QUA389" s="632"/>
      <c r="QUB389" s="632"/>
      <c r="QUC389" s="632"/>
      <c r="QUD389" s="632"/>
      <c r="QUE389" s="632"/>
      <c r="QUF389" s="632"/>
      <c r="QUG389" s="632"/>
      <c r="QUH389" s="632"/>
      <c r="QUI389" s="632"/>
      <c r="QUJ389" s="632"/>
      <c r="QUK389" s="632"/>
      <c r="QUL389" s="632"/>
      <c r="QUM389" s="632"/>
      <c r="QUN389" s="632"/>
      <c r="QUO389" s="632"/>
      <c r="QUP389" s="632"/>
      <c r="QUQ389" s="632"/>
      <c r="QUR389" s="632"/>
      <c r="QUS389" s="632"/>
      <c r="QUT389" s="632"/>
      <c r="QUU389" s="632"/>
      <c r="QUV389" s="632"/>
      <c r="QUW389" s="632"/>
      <c r="QUX389" s="632"/>
      <c r="QUY389" s="632"/>
      <c r="QUZ389" s="632"/>
      <c r="QVA389" s="632"/>
      <c r="QVB389" s="632"/>
      <c r="QVC389" s="632"/>
      <c r="QVD389" s="632"/>
      <c r="QVE389" s="632"/>
      <c r="QVF389" s="632"/>
      <c r="QVG389" s="632"/>
      <c r="QVH389" s="632"/>
      <c r="QVI389" s="632"/>
      <c r="QVJ389" s="632"/>
      <c r="QVK389" s="632"/>
      <c r="QVL389" s="632"/>
      <c r="QVM389" s="632"/>
      <c r="QVN389" s="632"/>
      <c r="QVO389" s="632"/>
      <c r="QVP389" s="632"/>
      <c r="QVQ389" s="632"/>
      <c r="QVR389" s="632"/>
      <c r="QVS389" s="632"/>
      <c r="QVT389" s="632"/>
      <c r="QVU389" s="632"/>
      <c r="QVV389" s="632"/>
      <c r="QVW389" s="632"/>
      <c r="QVX389" s="632"/>
      <c r="QVY389" s="632"/>
      <c r="QVZ389" s="632"/>
      <c r="QWA389" s="632"/>
      <c r="QWB389" s="632"/>
      <c r="QWC389" s="632"/>
      <c r="QWD389" s="632"/>
      <c r="QWE389" s="632"/>
      <c r="QWF389" s="632"/>
      <c r="QWG389" s="632"/>
      <c r="QWH389" s="632"/>
      <c r="QWI389" s="632"/>
      <c r="QWJ389" s="632"/>
      <c r="QWK389" s="632"/>
      <c r="QWL389" s="632"/>
      <c r="QWM389" s="632"/>
      <c r="QWN389" s="632"/>
      <c r="QWO389" s="632"/>
      <c r="QWP389" s="632"/>
      <c r="QWQ389" s="632"/>
      <c r="QWR389" s="632"/>
      <c r="QWS389" s="632"/>
      <c r="QWT389" s="632"/>
      <c r="QWU389" s="632"/>
      <c r="QWV389" s="632"/>
      <c r="QWW389" s="632"/>
      <c r="QWX389" s="632"/>
      <c r="QWY389" s="632"/>
      <c r="QWZ389" s="632"/>
      <c r="QXA389" s="632"/>
      <c r="QXB389" s="632"/>
      <c r="QXC389" s="632"/>
      <c r="QXD389" s="632"/>
      <c r="QXE389" s="632"/>
      <c r="QXF389" s="632"/>
      <c r="QXG389" s="632"/>
      <c r="QXH389" s="632"/>
      <c r="QXI389" s="632"/>
      <c r="QXJ389" s="632"/>
      <c r="QXK389" s="632"/>
      <c r="QXL389" s="632"/>
      <c r="QXM389" s="632"/>
      <c r="QXN389" s="632"/>
      <c r="QXO389" s="632"/>
      <c r="QXP389" s="632"/>
      <c r="QXQ389" s="632"/>
      <c r="QXR389" s="632"/>
      <c r="QXS389" s="632"/>
      <c r="QXT389" s="632"/>
      <c r="QXU389" s="632"/>
      <c r="QXV389" s="632"/>
      <c r="QXW389" s="632"/>
      <c r="QXX389" s="632"/>
      <c r="QXY389" s="632"/>
      <c r="QXZ389" s="632"/>
      <c r="QYA389" s="632"/>
      <c r="QYB389" s="632"/>
      <c r="QYC389" s="632"/>
      <c r="QYD389" s="632"/>
      <c r="QYE389" s="632"/>
      <c r="QYF389" s="632"/>
      <c r="QYG389" s="632"/>
      <c r="QYH389" s="632"/>
      <c r="QYI389" s="632"/>
      <c r="QYJ389" s="632"/>
      <c r="QYK389" s="632"/>
      <c r="QYL389" s="632"/>
      <c r="QYM389" s="632"/>
      <c r="QYN389" s="632"/>
      <c r="QYO389" s="632"/>
      <c r="QYP389" s="632"/>
      <c r="QYQ389" s="632"/>
      <c r="QYR389" s="632"/>
      <c r="QYS389" s="632"/>
      <c r="QYT389" s="632"/>
      <c r="QYU389" s="632"/>
      <c r="QYV389" s="632"/>
      <c r="QYW389" s="632"/>
      <c r="QYX389" s="632"/>
      <c r="QYY389" s="632"/>
      <c r="QYZ389" s="632"/>
      <c r="QZA389" s="632"/>
      <c r="QZB389" s="632"/>
      <c r="QZC389" s="632"/>
      <c r="QZD389" s="632"/>
      <c r="QZE389" s="632"/>
      <c r="QZF389" s="632"/>
      <c r="QZG389" s="632"/>
      <c r="QZH389" s="632"/>
      <c r="QZI389" s="632"/>
      <c r="QZJ389" s="632"/>
      <c r="QZK389" s="632"/>
      <c r="QZL389" s="632"/>
      <c r="QZM389" s="632"/>
      <c r="QZN389" s="632"/>
      <c r="QZO389" s="632"/>
      <c r="QZP389" s="632"/>
      <c r="QZQ389" s="632"/>
      <c r="QZR389" s="632"/>
      <c r="QZS389" s="632"/>
      <c r="QZT389" s="632"/>
      <c r="QZU389" s="632"/>
      <c r="QZV389" s="632"/>
      <c r="QZW389" s="632"/>
      <c r="QZX389" s="632"/>
      <c r="QZY389" s="632"/>
      <c r="QZZ389" s="632"/>
      <c r="RAA389" s="632"/>
      <c r="RAB389" s="632"/>
      <c r="RAC389" s="632"/>
      <c r="RAD389" s="632"/>
      <c r="RAE389" s="632"/>
      <c r="RAF389" s="632"/>
      <c r="RAG389" s="632"/>
      <c r="RAH389" s="632"/>
      <c r="RAI389" s="632"/>
      <c r="RAJ389" s="632"/>
      <c r="RAK389" s="632"/>
      <c r="RAL389" s="632"/>
      <c r="RAM389" s="632"/>
      <c r="RAN389" s="632"/>
      <c r="RAO389" s="632"/>
      <c r="RAP389" s="632"/>
      <c r="RAQ389" s="632"/>
      <c r="RAR389" s="632"/>
      <c r="RAS389" s="632"/>
      <c r="RAT389" s="632"/>
      <c r="RAU389" s="632"/>
      <c r="RAV389" s="632"/>
      <c r="RAW389" s="632"/>
      <c r="RAX389" s="632"/>
      <c r="RAY389" s="632"/>
      <c r="RAZ389" s="632"/>
      <c r="RBA389" s="632"/>
      <c r="RBB389" s="632"/>
      <c r="RBC389" s="632"/>
      <c r="RBD389" s="632"/>
      <c r="RBE389" s="632"/>
      <c r="RBF389" s="632"/>
      <c r="RBG389" s="632"/>
      <c r="RBH389" s="632"/>
      <c r="RBI389" s="632"/>
      <c r="RBJ389" s="632"/>
      <c r="RBK389" s="632"/>
      <c r="RBL389" s="632"/>
      <c r="RBM389" s="632"/>
      <c r="RBN389" s="632"/>
      <c r="RBO389" s="632"/>
      <c r="RBP389" s="632"/>
      <c r="RBQ389" s="632"/>
      <c r="RBR389" s="632"/>
      <c r="RBS389" s="632"/>
      <c r="RBT389" s="632"/>
      <c r="RBU389" s="632"/>
      <c r="RBV389" s="632"/>
      <c r="RBW389" s="632"/>
      <c r="RBX389" s="632"/>
      <c r="RBY389" s="632"/>
      <c r="RBZ389" s="632"/>
      <c r="RCA389" s="632"/>
      <c r="RCB389" s="632"/>
      <c r="RCC389" s="632"/>
      <c r="RCD389" s="632"/>
      <c r="RCE389" s="632"/>
      <c r="RCF389" s="632"/>
      <c r="RCG389" s="632"/>
      <c r="RCH389" s="632"/>
      <c r="RCI389" s="632"/>
      <c r="RCJ389" s="632"/>
      <c r="RCK389" s="632"/>
      <c r="RCL389" s="632"/>
      <c r="RCM389" s="632"/>
      <c r="RCN389" s="632"/>
      <c r="RCO389" s="632"/>
      <c r="RCP389" s="632"/>
      <c r="RCQ389" s="632"/>
      <c r="RCR389" s="632"/>
      <c r="RCS389" s="632"/>
      <c r="RCT389" s="632"/>
      <c r="RCU389" s="632"/>
      <c r="RCV389" s="632"/>
      <c r="RCW389" s="632"/>
      <c r="RCX389" s="632"/>
      <c r="RCY389" s="632"/>
      <c r="RCZ389" s="632"/>
      <c r="RDA389" s="632"/>
      <c r="RDB389" s="632"/>
      <c r="RDC389" s="632"/>
      <c r="RDD389" s="632"/>
      <c r="RDE389" s="632"/>
      <c r="RDF389" s="632"/>
      <c r="RDG389" s="632"/>
      <c r="RDH389" s="632"/>
      <c r="RDI389" s="632"/>
      <c r="RDJ389" s="632"/>
      <c r="RDK389" s="632"/>
      <c r="RDL389" s="632"/>
      <c r="RDM389" s="632"/>
      <c r="RDN389" s="632"/>
      <c r="RDO389" s="632"/>
      <c r="RDP389" s="632"/>
      <c r="RDQ389" s="632"/>
      <c r="RDR389" s="632"/>
      <c r="RDS389" s="632"/>
      <c r="RDT389" s="632"/>
      <c r="RDU389" s="632"/>
      <c r="RDV389" s="632"/>
      <c r="RDW389" s="632"/>
      <c r="RDX389" s="632"/>
      <c r="RDY389" s="632"/>
      <c r="RDZ389" s="632"/>
      <c r="REA389" s="632"/>
      <c r="REB389" s="632"/>
      <c r="REC389" s="632"/>
      <c r="RED389" s="632"/>
      <c r="REE389" s="632"/>
      <c r="REF389" s="632"/>
      <c r="REG389" s="632"/>
      <c r="REH389" s="632"/>
      <c r="REI389" s="632"/>
      <c r="REJ389" s="632"/>
      <c r="REK389" s="632"/>
      <c r="REL389" s="632"/>
      <c r="REM389" s="632"/>
      <c r="REN389" s="632"/>
      <c r="REO389" s="632"/>
      <c r="REP389" s="632"/>
      <c r="REQ389" s="632"/>
      <c r="RER389" s="632"/>
      <c r="RES389" s="632"/>
      <c r="RET389" s="632"/>
      <c r="REU389" s="632"/>
      <c r="REV389" s="632"/>
      <c r="REW389" s="632"/>
      <c r="REX389" s="632"/>
      <c r="REY389" s="632"/>
      <c r="REZ389" s="632"/>
      <c r="RFA389" s="632"/>
      <c r="RFB389" s="632"/>
      <c r="RFC389" s="632"/>
      <c r="RFD389" s="632"/>
      <c r="RFE389" s="632"/>
      <c r="RFF389" s="632"/>
      <c r="RFG389" s="632"/>
      <c r="RFH389" s="632"/>
      <c r="RFI389" s="632"/>
      <c r="RFJ389" s="632"/>
      <c r="RFK389" s="632"/>
      <c r="RFL389" s="632"/>
      <c r="RFM389" s="632"/>
      <c r="RFN389" s="632"/>
      <c r="RFO389" s="632"/>
      <c r="RFP389" s="632"/>
      <c r="RFQ389" s="632"/>
      <c r="RFR389" s="632"/>
      <c r="RFS389" s="632"/>
      <c r="RFT389" s="632"/>
      <c r="RFU389" s="632"/>
      <c r="RFV389" s="632"/>
      <c r="RFW389" s="632"/>
      <c r="RFX389" s="632"/>
      <c r="RFY389" s="632"/>
      <c r="RFZ389" s="632"/>
      <c r="RGA389" s="632"/>
      <c r="RGB389" s="632"/>
      <c r="RGC389" s="632"/>
      <c r="RGD389" s="632"/>
      <c r="RGE389" s="632"/>
      <c r="RGF389" s="632"/>
      <c r="RGG389" s="632"/>
      <c r="RGH389" s="632"/>
      <c r="RGI389" s="632"/>
      <c r="RGJ389" s="632"/>
      <c r="RGK389" s="632"/>
      <c r="RGL389" s="632"/>
      <c r="RGM389" s="632"/>
      <c r="RGN389" s="632"/>
      <c r="RGO389" s="632"/>
      <c r="RGP389" s="632"/>
      <c r="RGQ389" s="632"/>
      <c r="RGR389" s="632"/>
      <c r="RGS389" s="632"/>
      <c r="RGT389" s="632"/>
      <c r="RGU389" s="632"/>
      <c r="RGV389" s="632"/>
      <c r="RGW389" s="632"/>
      <c r="RGX389" s="632"/>
      <c r="RGY389" s="632"/>
      <c r="RGZ389" s="632"/>
      <c r="RHA389" s="632"/>
      <c r="RHB389" s="632"/>
      <c r="RHC389" s="632"/>
      <c r="RHD389" s="632"/>
      <c r="RHE389" s="632"/>
      <c r="RHF389" s="632"/>
      <c r="RHG389" s="632"/>
      <c r="RHH389" s="632"/>
      <c r="RHI389" s="632"/>
      <c r="RHJ389" s="632"/>
      <c r="RHK389" s="632"/>
      <c r="RHL389" s="632"/>
      <c r="RHM389" s="632"/>
      <c r="RHN389" s="632"/>
      <c r="RHO389" s="632"/>
      <c r="RHP389" s="632"/>
      <c r="RHQ389" s="632"/>
      <c r="RHR389" s="632"/>
      <c r="RHS389" s="632"/>
      <c r="RHT389" s="632"/>
      <c r="RHU389" s="632"/>
      <c r="RHV389" s="632"/>
      <c r="RHW389" s="632"/>
      <c r="RHX389" s="632"/>
      <c r="RHY389" s="632"/>
      <c r="RHZ389" s="632"/>
      <c r="RIA389" s="632"/>
      <c r="RIB389" s="632"/>
      <c r="RIC389" s="632"/>
      <c r="RID389" s="632"/>
      <c r="RIE389" s="632"/>
      <c r="RIF389" s="632"/>
      <c r="RIG389" s="632"/>
      <c r="RIH389" s="632"/>
      <c r="RII389" s="632"/>
      <c r="RIJ389" s="632"/>
      <c r="RIK389" s="632"/>
      <c r="RIL389" s="632"/>
      <c r="RIM389" s="632"/>
      <c r="RIN389" s="632"/>
      <c r="RIO389" s="632"/>
      <c r="RIP389" s="632"/>
      <c r="RIQ389" s="632"/>
      <c r="RIR389" s="632"/>
      <c r="RIS389" s="632"/>
      <c r="RIT389" s="632"/>
      <c r="RIU389" s="632"/>
      <c r="RIV389" s="632"/>
      <c r="RIW389" s="632"/>
      <c r="RIX389" s="632"/>
      <c r="RIY389" s="632"/>
      <c r="RIZ389" s="632"/>
      <c r="RJA389" s="632"/>
      <c r="RJB389" s="632"/>
      <c r="RJC389" s="632"/>
      <c r="RJD389" s="632"/>
      <c r="RJE389" s="632"/>
      <c r="RJF389" s="632"/>
      <c r="RJG389" s="632"/>
      <c r="RJH389" s="632"/>
      <c r="RJI389" s="632"/>
      <c r="RJJ389" s="632"/>
      <c r="RJK389" s="632"/>
      <c r="RJL389" s="632"/>
      <c r="RJM389" s="632"/>
      <c r="RJN389" s="632"/>
      <c r="RJO389" s="632"/>
      <c r="RJP389" s="632"/>
      <c r="RJQ389" s="632"/>
      <c r="RJR389" s="632"/>
      <c r="RJS389" s="632"/>
      <c r="RJT389" s="632"/>
      <c r="RJU389" s="632"/>
      <c r="RJV389" s="632"/>
      <c r="RJW389" s="632"/>
      <c r="RJX389" s="632"/>
      <c r="RJY389" s="632"/>
      <c r="RJZ389" s="632"/>
      <c r="RKA389" s="632"/>
      <c r="RKB389" s="632"/>
      <c r="RKC389" s="632"/>
      <c r="RKD389" s="632"/>
      <c r="RKE389" s="632"/>
      <c r="RKF389" s="632"/>
      <c r="RKG389" s="632"/>
      <c r="RKH389" s="632"/>
      <c r="RKI389" s="632"/>
      <c r="RKJ389" s="632"/>
      <c r="RKK389" s="632"/>
      <c r="RKL389" s="632"/>
      <c r="RKM389" s="632"/>
      <c r="RKN389" s="632"/>
      <c r="RKO389" s="632"/>
      <c r="RKP389" s="632"/>
      <c r="RKQ389" s="632"/>
      <c r="RKR389" s="632"/>
      <c r="RKS389" s="632"/>
      <c r="RKT389" s="632"/>
      <c r="RKU389" s="632"/>
      <c r="RKV389" s="632"/>
      <c r="RKW389" s="632"/>
      <c r="RKX389" s="632"/>
      <c r="RKY389" s="632"/>
      <c r="RKZ389" s="632"/>
      <c r="RLA389" s="632"/>
      <c r="RLB389" s="632"/>
      <c r="RLC389" s="632"/>
      <c r="RLD389" s="632"/>
      <c r="RLE389" s="632"/>
      <c r="RLF389" s="632"/>
      <c r="RLG389" s="632"/>
      <c r="RLH389" s="632"/>
      <c r="RLI389" s="632"/>
      <c r="RLJ389" s="632"/>
      <c r="RLK389" s="632"/>
      <c r="RLL389" s="632"/>
      <c r="RLM389" s="632"/>
      <c r="RLN389" s="632"/>
      <c r="RLO389" s="632"/>
      <c r="RLP389" s="632"/>
      <c r="RLQ389" s="632"/>
      <c r="RLR389" s="632"/>
      <c r="RLS389" s="632"/>
      <c r="RLT389" s="632"/>
      <c r="RLU389" s="632"/>
      <c r="RLV389" s="632"/>
      <c r="RLW389" s="632"/>
      <c r="RLX389" s="632"/>
      <c r="RLY389" s="632"/>
      <c r="RLZ389" s="632"/>
      <c r="RMA389" s="632"/>
      <c r="RMB389" s="632"/>
      <c r="RMC389" s="632"/>
      <c r="RMD389" s="632"/>
      <c r="RME389" s="632"/>
      <c r="RMF389" s="632"/>
      <c r="RMG389" s="632"/>
      <c r="RMH389" s="632"/>
      <c r="RMI389" s="632"/>
      <c r="RMJ389" s="632"/>
      <c r="RMK389" s="632"/>
      <c r="RML389" s="632"/>
      <c r="RMM389" s="632"/>
      <c r="RMN389" s="632"/>
      <c r="RMO389" s="632"/>
      <c r="RMP389" s="632"/>
      <c r="RMQ389" s="632"/>
      <c r="RMR389" s="632"/>
      <c r="RMS389" s="632"/>
      <c r="RMT389" s="632"/>
      <c r="RMU389" s="632"/>
      <c r="RMV389" s="632"/>
      <c r="RMW389" s="632"/>
      <c r="RMX389" s="632"/>
      <c r="RMY389" s="632"/>
      <c r="RMZ389" s="632"/>
      <c r="RNA389" s="632"/>
      <c r="RNB389" s="632"/>
      <c r="RNC389" s="632"/>
      <c r="RND389" s="632"/>
      <c r="RNE389" s="632"/>
      <c r="RNF389" s="632"/>
      <c r="RNG389" s="632"/>
      <c r="RNH389" s="632"/>
      <c r="RNI389" s="632"/>
      <c r="RNJ389" s="632"/>
      <c r="RNK389" s="632"/>
      <c r="RNL389" s="632"/>
      <c r="RNM389" s="632"/>
      <c r="RNN389" s="632"/>
      <c r="RNO389" s="632"/>
      <c r="RNP389" s="632"/>
      <c r="RNQ389" s="632"/>
      <c r="RNR389" s="632"/>
      <c r="RNS389" s="632"/>
      <c r="RNT389" s="632"/>
      <c r="RNU389" s="632"/>
      <c r="RNV389" s="632"/>
      <c r="RNW389" s="632"/>
      <c r="RNX389" s="632"/>
      <c r="RNY389" s="632"/>
      <c r="RNZ389" s="632"/>
      <c r="ROA389" s="632"/>
      <c r="ROB389" s="632"/>
      <c r="ROC389" s="632"/>
      <c r="ROD389" s="632"/>
      <c r="ROE389" s="632"/>
      <c r="ROF389" s="632"/>
      <c r="ROG389" s="632"/>
      <c r="ROH389" s="632"/>
      <c r="ROI389" s="632"/>
      <c r="ROJ389" s="632"/>
      <c r="ROK389" s="632"/>
      <c r="ROL389" s="632"/>
      <c r="ROM389" s="632"/>
      <c r="RON389" s="632"/>
      <c r="ROO389" s="632"/>
      <c r="ROP389" s="632"/>
      <c r="ROQ389" s="632"/>
      <c r="ROR389" s="632"/>
      <c r="ROS389" s="632"/>
      <c r="ROT389" s="632"/>
      <c r="ROU389" s="632"/>
      <c r="ROV389" s="632"/>
      <c r="ROW389" s="632"/>
      <c r="ROX389" s="632"/>
      <c r="ROY389" s="632"/>
      <c r="ROZ389" s="632"/>
      <c r="RPA389" s="632"/>
      <c r="RPB389" s="632"/>
      <c r="RPC389" s="632"/>
      <c r="RPD389" s="632"/>
      <c r="RPE389" s="632"/>
      <c r="RPF389" s="632"/>
      <c r="RPG389" s="632"/>
      <c r="RPH389" s="632"/>
      <c r="RPI389" s="632"/>
      <c r="RPJ389" s="632"/>
      <c r="RPK389" s="632"/>
      <c r="RPL389" s="632"/>
      <c r="RPM389" s="632"/>
      <c r="RPN389" s="632"/>
      <c r="RPO389" s="632"/>
      <c r="RPP389" s="632"/>
      <c r="RPQ389" s="632"/>
      <c r="RPR389" s="632"/>
      <c r="RPS389" s="632"/>
      <c r="RPT389" s="632"/>
      <c r="RPU389" s="632"/>
      <c r="RPV389" s="632"/>
      <c r="RPW389" s="632"/>
      <c r="RPX389" s="632"/>
      <c r="RPY389" s="632"/>
      <c r="RPZ389" s="632"/>
      <c r="RQA389" s="632"/>
      <c r="RQB389" s="632"/>
      <c r="RQC389" s="632"/>
      <c r="RQD389" s="632"/>
      <c r="RQE389" s="632"/>
      <c r="RQF389" s="632"/>
      <c r="RQG389" s="632"/>
      <c r="RQH389" s="632"/>
      <c r="RQI389" s="632"/>
      <c r="RQJ389" s="632"/>
      <c r="RQK389" s="632"/>
      <c r="RQL389" s="632"/>
      <c r="RQM389" s="632"/>
      <c r="RQN389" s="632"/>
      <c r="RQO389" s="632"/>
      <c r="RQP389" s="632"/>
      <c r="RQQ389" s="632"/>
      <c r="RQR389" s="632"/>
      <c r="RQS389" s="632"/>
      <c r="RQT389" s="632"/>
      <c r="RQU389" s="632"/>
      <c r="RQV389" s="632"/>
      <c r="RQW389" s="632"/>
      <c r="RQX389" s="632"/>
      <c r="RQY389" s="632"/>
      <c r="RQZ389" s="632"/>
      <c r="RRA389" s="632"/>
      <c r="RRB389" s="632"/>
      <c r="RRC389" s="632"/>
      <c r="RRD389" s="632"/>
      <c r="RRE389" s="632"/>
      <c r="RRF389" s="632"/>
      <c r="RRG389" s="632"/>
      <c r="RRH389" s="632"/>
      <c r="RRI389" s="632"/>
      <c r="RRJ389" s="632"/>
      <c r="RRK389" s="632"/>
      <c r="RRL389" s="632"/>
      <c r="RRM389" s="632"/>
      <c r="RRN389" s="632"/>
      <c r="RRO389" s="632"/>
      <c r="RRP389" s="632"/>
      <c r="RRQ389" s="632"/>
      <c r="RRR389" s="632"/>
      <c r="RRS389" s="632"/>
      <c r="RRT389" s="632"/>
      <c r="RRU389" s="632"/>
      <c r="RRV389" s="632"/>
      <c r="RRW389" s="632"/>
      <c r="RRX389" s="632"/>
      <c r="RRY389" s="632"/>
      <c r="RRZ389" s="632"/>
      <c r="RSA389" s="632"/>
      <c r="RSB389" s="632"/>
      <c r="RSC389" s="632"/>
      <c r="RSD389" s="632"/>
      <c r="RSE389" s="632"/>
      <c r="RSF389" s="632"/>
      <c r="RSG389" s="632"/>
      <c r="RSH389" s="632"/>
      <c r="RSI389" s="632"/>
      <c r="RSJ389" s="632"/>
      <c r="RSK389" s="632"/>
      <c r="RSL389" s="632"/>
      <c r="RSM389" s="632"/>
      <c r="RSN389" s="632"/>
      <c r="RSO389" s="632"/>
      <c r="RSP389" s="632"/>
      <c r="RSQ389" s="632"/>
      <c r="RSR389" s="632"/>
      <c r="RSS389" s="632"/>
      <c r="RST389" s="632"/>
      <c r="RSU389" s="632"/>
      <c r="RSV389" s="632"/>
      <c r="RSW389" s="632"/>
      <c r="RSX389" s="632"/>
      <c r="RSY389" s="632"/>
      <c r="RSZ389" s="632"/>
      <c r="RTA389" s="632"/>
      <c r="RTB389" s="632"/>
      <c r="RTC389" s="632"/>
      <c r="RTD389" s="632"/>
      <c r="RTE389" s="632"/>
      <c r="RTF389" s="632"/>
      <c r="RTG389" s="632"/>
      <c r="RTH389" s="632"/>
      <c r="RTI389" s="632"/>
      <c r="RTJ389" s="632"/>
      <c r="RTK389" s="632"/>
      <c r="RTL389" s="632"/>
      <c r="RTM389" s="632"/>
      <c r="RTN389" s="632"/>
      <c r="RTO389" s="632"/>
      <c r="RTP389" s="632"/>
      <c r="RTQ389" s="632"/>
      <c r="RTR389" s="632"/>
      <c r="RTS389" s="632"/>
      <c r="RTT389" s="632"/>
      <c r="RTU389" s="632"/>
      <c r="RTV389" s="632"/>
      <c r="RTW389" s="632"/>
      <c r="RTX389" s="632"/>
      <c r="RTY389" s="632"/>
      <c r="RTZ389" s="632"/>
      <c r="RUA389" s="632"/>
      <c r="RUB389" s="632"/>
      <c r="RUC389" s="632"/>
      <c r="RUD389" s="632"/>
      <c r="RUE389" s="632"/>
      <c r="RUF389" s="632"/>
      <c r="RUG389" s="632"/>
      <c r="RUH389" s="632"/>
      <c r="RUI389" s="632"/>
      <c r="RUJ389" s="632"/>
      <c r="RUK389" s="632"/>
      <c r="RUL389" s="632"/>
      <c r="RUM389" s="632"/>
      <c r="RUN389" s="632"/>
      <c r="RUO389" s="632"/>
      <c r="RUP389" s="632"/>
      <c r="RUQ389" s="632"/>
      <c r="RUR389" s="632"/>
      <c r="RUS389" s="632"/>
      <c r="RUT389" s="632"/>
      <c r="RUU389" s="632"/>
      <c r="RUV389" s="632"/>
      <c r="RUW389" s="632"/>
      <c r="RUX389" s="632"/>
      <c r="RUY389" s="632"/>
      <c r="RUZ389" s="632"/>
      <c r="RVA389" s="632"/>
      <c r="RVB389" s="632"/>
      <c r="RVC389" s="632"/>
      <c r="RVD389" s="632"/>
      <c r="RVE389" s="632"/>
      <c r="RVF389" s="632"/>
      <c r="RVG389" s="632"/>
      <c r="RVH389" s="632"/>
      <c r="RVI389" s="632"/>
      <c r="RVJ389" s="632"/>
      <c r="RVK389" s="632"/>
      <c r="RVL389" s="632"/>
      <c r="RVM389" s="632"/>
      <c r="RVN389" s="632"/>
      <c r="RVO389" s="632"/>
      <c r="RVP389" s="632"/>
      <c r="RVQ389" s="632"/>
      <c r="RVR389" s="632"/>
      <c r="RVS389" s="632"/>
      <c r="RVT389" s="632"/>
      <c r="RVU389" s="632"/>
      <c r="RVV389" s="632"/>
      <c r="RVW389" s="632"/>
      <c r="RVX389" s="632"/>
      <c r="RVY389" s="632"/>
      <c r="RVZ389" s="632"/>
      <c r="RWA389" s="632"/>
      <c r="RWB389" s="632"/>
      <c r="RWC389" s="632"/>
      <c r="RWD389" s="632"/>
      <c r="RWE389" s="632"/>
      <c r="RWF389" s="632"/>
      <c r="RWG389" s="632"/>
      <c r="RWH389" s="632"/>
      <c r="RWI389" s="632"/>
      <c r="RWJ389" s="632"/>
      <c r="RWK389" s="632"/>
      <c r="RWL389" s="632"/>
      <c r="RWM389" s="632"/>
      <c r="RWN389" s="632"/>
      <c r="RWO389" s="632"/>
      <c r="RWP389" s="632"/>
      <c r="RWQ389" s="632"/>
      <c r="RWR389" s="632"/>
      <c r="RWS389" s="632"/>
      <c r="RWT389" s="632"/>
      <c r="RWU389" s="632"/>
      <c r="RWV389" s="632"/>
      <c r="RWW389" s="632"/>
      <c r="RWX389" s="632"/>
      <c r="RWY389" s="632"/>
      <c r="RWZ389" s="632"/>
      <c r="RXA389" s="632"/>
      <c r="RXB389" s="632"/>
      <c r="RXC389" s="632"/>
      <c r="RXD389" s="632"/>
      <c r="RXE389" s="632"/>
      <c r="RXF389" s="632"/>
      <c r="RXG389" s="632"/>
      <c r="RXH389" s="632"/>
      <c r="RXI389" s="632"/>
      <c r="RXJ389" s="632"/>
      <c r="RXK389" s="632"/>
      <c r="RXL389" s="632"/>
      <c r="RXM389" s="632"/>
      <c r="RXN389" s="632"/>
      <c r="RXO389" s="632"/>
      <c r="RXP389" s="632"/>
      <c r="RXQ389" s="632"/>
      <c r="RXR389" s="632"/>
      <c r="RXS389" s="632"/>
      <c r="RXT389" s="632"/>
      <c r="RXU389" s="632"/>
      <c r="RXV389" s="632"/>
      <c r="RXW389" s="632"/>
      <c r="RXX389" s="632"/>
      <c r="RXY389" s="632"/>
      <c r="RXZ389" s="632"/>
      <c r="RYA389" s="632"/>
      <c r="RYB389" s="632"/>
      <c r="RYC389" s="632"/>
      <c r="RYD389" s="632"/>
      <c r="RYE389" s="632"/>
      <c r="RYF389" s="632"/>
      <c r="RYG389" s="632"/>
      <c r="RYH389" s="632"/>
      <c r="RYI389" s="632"/>
      <c r="RYJ389" s="632"/>
      <c r="RYK389" s="632"/>
      <c r="RYL389" s="632"/>
      <c r="RYM389" s="632"/>
      <c r="RYN389" s="632"/>
      <c r="RYO389" s="632"/>
      <c r="RYP389" s="632"/>
      <c r="RYQ389" s="632"/>
      <c r="RYR389" s="632"/>
      <c r="RYS389" s="632"/>
      <c r="RYT389" s="632"/>
      <c r="RYU389" s="632"/>
      <c r="RYV389" s="632"/>
      <c r="RYW389" s="632"/>
      <c r="RYX389" s="632"/>
      <c r="RYY389" s="632"/>
      <c r="RYZ389" s="632"/>
      <c r="RZA389" s="632"/>
      <c r="RZB389" s="632"/>
      <c r="RZC389" s="632"/>
      <c r="RZD389" s="632"/>
      <c r="RZE389" s="632"/>
      <c r="RZF389" s="632"/>
      <c r="RZG389" s="632"/>
      <c r="RZH389" s="632"/>
      <c r="RZI389" s="632"/>
      <c r="RZJ389" s="632"/>
      <c r="RZK389" s="632"/>
      <c r="RZL389" s="632"/>
      <c r="RZM389" s="632"/>
      <c r="RZN389" s="632"/>
      <c r="RZO389" s="632"/>
      <c r="RZP389" s="632"/>
      <c r="RZQ389" s="632"/>
      <c r="RZR389" s="632"/>
      <c r="RZS389" s="632"/>
      <c r="RZT389" s="632"/>
      <c r="RZU389" s="632"/>
      <c r="RZV389" s="632"/>
      <c r="RZW389" s="632"/>
      <c r="RZX389" s="632"/>
      <c r="RZY389" s="632"/>
      <c r="RZZ389" s="632"/>
      <c r="SAA389" s="632"/>
      <c r="SAB389" s="632"/>
      <c r="SAC389" s="632"/>
      <c r="SAD389" s="632"/>
      <c r="SAE389" s="632"/>
      <c r="SAF389" s="632"/>
      <c r="SAG389" s="632"/>
      <c r="SAH389" s="632"/>
      <c r="SAI389" s="632"/>
      <c r="SAJ389" s="632"/>
      <c r="SAK389" s="632"/>
      <c r="SAL389" s="632"/>
      <c r="SAM389" s="632"/>
      <c r="SAN389" s="632"/>
      <c r="SAO389" s="632"/>
      <c r="SAP389" s="632"/>
      <c r="SAQ389" s="632"/>
      <c r="SAR389" s="632"/>
      <c r="SAS389" s="632"/>
      <c r="SAT389" s="632"/>
      <c r="SAU389" s="632"/>
      <c r="SAV389" s="632"/>
      <c r="SAW389" s="632"/>
      <c r="SAX389" s="632"/>
      <c r="SAY389" s="632"/>
      <c r="SAZ389" s="632"/>
      <c r="SBA389" s="632"/>
      <c r="SBB389" s="632"/>
      <c r="SBC389" s="632"/>
      <c r="SBD389" s="632"/>
      <c r="SBE389" s="632"/>
      <c r="SBF389" s="632"/>
      <c r="SBG389" s="632"/>
      <c r="SBH389" s="632"/>
      <c r="SBI389" s="632"/>
      <c r="SBJ389" s="632"/>
      <c r="SBK389" s="632"/>
      <c r="SBL389" s="632"/>
      <c r="SBM389" s="632"/>
      <c r="SBN389" s="632"/>
      <c r="SBO389" s="632"/>
      <c r="SBP389" s="632"/>
      <c r="SBQ389" s="632"/>
      <c r="SBR389" s="632"/>
      <c r="SBS389" s="632"/>
      <c r="SBT389" s="632"/>
      <c r="SBU389" s="632"/>
      <c r="SBV389" s="632"/>
      <c r="SBW389" s="632"/>
      <c r="SBX389" s="632"/>
      <c r="SBY389" s="632"/>
      <c r="SBZ389" s="632"/>
      <c r="SCA389" s="632"/>
      <c r="SCB389" s="632"/>
      <c r="SCC389" s="632"/>
      <c r="SCD389" s="632"/>
      <c r="SCE389" s="632"/>
      <c r="SCF389" s="632"/>
      <c r="SCG389" s="632"/>
      <c r="SCH389" s="632"/>
      <c r="SCI389" s="632"/>
      <c r="SCJ389" s="632"/>
      <c r="SCK389" s="632"/>
      <c r="SCL389" s="632"/>
      <c r="SCM389" s="632"/>
      <c r="SCN389" s="632"/>
      <c r="SCO389" s="632"/>
      <c r="SCP389" s="632"/>
      <c r="SCQ389" s="632"/>
      <c r="SCR389" s="632"/>
      <c r="SCS389" s="632"/>
      <c r="SCT389" s="632"/>
      <c r="SCU389" s="632"/>
      <c r="SCV389" s="632"/>
      <c r="SCW389" s="632"/>
      <c r="SCX389" s="632"/>
      <c r="SCY389" s="632"/>
      <c r="SCZ389" s="632"/>
      <c r="SDA389" s="632"/>
      <c r="SDB389" s="632"/>
      <c r="SDC389" s="632"/>
      <c r="SDD389" s="632"/>
      <c r="SDE389" s="632"/>
      <c r="SDF389" s="632"/>
      <c r="SDG389" s="632"/>
      <c r="SDH389" s="632"/>
      <c r="SDI389" s="632"/>
      <c r="SDJ389" s="632"/>
      <c r="SDK389" s="632"/>
      <c r="SDL389" s="632"/>
      <c r="SDM389" s="632"/>
      <c r="SDN389" s="632"/>
      <c r="SDO389" s="632"/>
      <c r="SDP389" s="632"/>
      <c r="SDQ389" s="632"/>
      <c r="SDR389" s="632"/>
      <c r="SDS389" s="632"/>
      <c r="SDT389" s="632"/>
      <c r="SDU389" s="632"/>
      <c r="SDV389" s="632"/>
      <c r="SDW389" s="632"/>
      <c r="SDX389" s="632"/>
      <c r="SDY389" s="632"/>
      <c r="SDZ389" s="632"/>
      <c r="SEA389" s="632"/>
      <c r="SEB389" s="632"/>
      <c r="SEC389" s="632"/>
      <c r="SED389" s="632"/>
      <c r="SEE389" s="632"/>
      <c r="SEF389" s="632"/>
      <c r="SEG389" s="632"/>
      <c r="SEH389" s="632"/>
      <c r="SEI389" s="632"/>
      <c r="SEJ389" s="632"/>
      <c r="SEK389" s="632"/>
      <c r="SEL389" s="632"/>
      <c r="SEM389" s="632"/>
      <c r="SEN389" s="632"/>
      <c r="SEO389" s="632"/>
      <c r="SEP389" s="632"/>
      <c r="SEQ389" s="632"/>
      <c r="SER389" s="632"/>
      <c r="SES389" s="632"/>
      <c r="SET389" s="632"/>
      <c r="SEU389" s="632"/>
      <c r="SEV389" s="632"/>
      <c r="SEW389" s="632"/>
      <c r="SEX389" s="632"/>
      <c r="SEY389" s="632"/>
      <c r="SEZ389" s="632"/>
      <c r="SFA389" s="632"/>
      <c r="SFB389" s="632"/>
      <c r="SFC389" s="632"/>
      <c r="SFD389" s="632"/>
      <c r="SFE389" s="632"/>
      <c r="SFF389" s="632"/>
      <c r="SFG389" s="632"/>
      <c r="SFH389" s="632"/>
      <c r="SFI389" s="632"/>
      <c r="SFJ389" s="632"/>
      <c r="SFK389" s="632"/>
      <c r="SFL389" s="632"/>
      <c r="SFM389" s="632"/>
      <c r="SFN389" s="632"/>
      <c r="SFO389" s="632"/>
      <c r="SFP389" s="632"/>
      <c r="SFQ389" s="632"/>
      <c r="SFR389" s="632"/>
      <c r="SFS389" s="632"/>
      <c r="SFT389" s="632"/>
      <c r="SFU389" s="632"/>
      <c r="SFV389" s="632"/>
      <c r="SFW389" s="632"/>
      <c r="SFX389" s="632"/>
      <c r="SFY389" s="632"/>
      <c r="SFZ389" s="632"/>
      <c r="SGA389" s="632"/>
      <c r="SGB389" s="632"/>
      <c r="SGC389" s="632"/>
      <c r="SGD389" s="632"/>
      <c r="SGE389" s="632"/>
      <c r="SGF389" s="632"/>
      <c r="SGG389" s="632"/>
      <c r="SGH389" s="632"/>
      <c r="SGI389" s="632"/>
      <c r="SGJ389" s="632"/>
      <c r="SGK389" s="632"/>
      <c r="SGL389" s="632"/>
      <c r="SGM389" s="632"/>
      <c r="SGN389" s="632"/>
      <c r="SGO389" s="632"/>
      <c r="SGP389" s="632"/>
      <c r="SGQ389" s="632"/>
      <c r="SGR389" s="632"/>
      <c r="SGS389" s="632"/>
      <c r="SGT389" s="632"/>
      <c r="SGU389" s="632"/>
      <c r="SGV389" s="632"/>
      <c r="SGW389" s="632"/>
      <c r="SGX389" s="632"/>
      <c r="SGY389" s="632"/>
      <c r="SGZ389" s="632"/>
      <c r="SHA389" s="632"/>
      <c r="SHB389" s="632"/>
      <c r="SHC389" s="632"/>
      <c r="SHD389" s="632"/>
      <c r="SHE389" s="632"/>
      <c r="SHF389" s="632"/>
      <c r="SHG389" s="632"/>
      <c r="SHH389" s="632"/>
      <c r="SHI389" s="632"/>
      <c r="SHJ389" s="632"/>
      <c r="SHK389" s="632"/>
      <c r="SHL389" s="632"/>
      <c r="SHM389" s="632"/>
      <c r="SHN389" s="632"/>
      <c r="SHO389" s="632"/>
      <c r="SHP389" s="632"/>
      <c r="SHQ389" s="632"/>
      <c r="SHR389" s="632"/>
      <c r="SHS389" s="632"/>
      <c r="SHT389" s="632"/>
      <c r="SHU389" s="632"/>
      <c r="SHV389" s="632"/>
      <c r="SHW389" s="632"/>
      <c r="SHX389" s="632"/>
      <c r="SHY389" s="632"/>
      <c r="SHZ389" s="632"/>
      <c r="SIA389" s="632"/>
      <c r="SIB389" s="632"/>
      <c r="SIC389" s="632"/>
      <c r="SID389" s="632"/>
      <c r="SIE389" s="632"/>
      <c r="SIF389" s="632"/>
      <c r="SIG389" s="632"/>
      <c r="SIH389" s="632"/>
      <c r="SII389" s="632"/>
      <c r="SIJ389" s="632"/>
      <c r="SIK389" s="632"/>
      <c r="SIL389" s="632"/>
      <c r="SIM389" s="632"/>
      <c r="SIN389" s="632"/>
      <c r="SIO389" s="632"/>
      <c r="SIP389" s="632"/>
      <c r="SIQ389" s="632"/>
      <c r="SIR389" s="632"/>
      <c r="SIS389" s="632"/>
      <c r="SIT389" s="632"/>
      <c r="SIU389" s="632"/>
      <c r="SIV389" s="632"/>
      <c r="SIW389" s="632"/>
      <c r="SIX389" s="632"/>
      <c r="SIY389" s="632"/>
      <c r="SIZ389" s="632"/>
      <c r="SJA389" s="632"/>
      <c r="SJB389" s="632"/>
      <c r="SJC389" s="632"/>
      <c r="SJD389" s="632"/>
      <c r="SJE389" s="632"/>
      <c r="SJF389" s="632"/>
      <c r="SJG389" s="632"/>
      <c r="SJH389" s="632"/>
      <c r="SJI389" s="632"/>
      <c r="SJJ389" s="632"/>
      <c r="SJK389" s="632"/>
      <c r="SJL389" s="632"/>
      <c r="SJM389" s="632"/>
      <c r="SJN389" s="632"/>
      <c r="SJO389" s="632"/>
      <c r="SJP389" s="632"/>
      <c r="SJQ389" s="632"/>
      <c r="SJR389" s="632"/>
      <c r="SJS389" s="632"/>
      <c r="SJT389" s="632"/>
      <c r="SJU389" s="632"/>
      <c r="SJV389" s="632"/>
      <c r="SJW389" s="632"/>
      <c r="SJX389" s="632"/>
      <c r="SJY389" s="632"/>
      <c r="SJZ389" s="632"/>
      <c r="SKA389" s="632"/>
      <c r="SKB389" s="632"/>
      <c r="SKC389" s="632"/>
      <c r="SKD389" s="632"/>
      <c r="SKE389" s="632"/>
      <c r="SKF389" s="632"/>
      <c r="SKG389" s="632"/>
      <c r="SKH389" s="632"/>
      <c r="SKI389" s="632"/>
      <c r="SKJ389" s="632"/>
      <c r="SKK389" s="632"/>
      <c r="SKL389" s="632"/>
      <c r="SKM389" s="632"/>
      <c r="SKN389" s="632"/>
      <c r="SKO389" s="632"/>
      <c r="SKP389" s="632"/>
      <c r="SKQ389" s="632"/>
      <c r="SKR389" s="632"/>
      <c r="SKS389" s="632"/>
      <c r="SKT389" s="632"/>
      <c r="SKU389" s="632"/>
      <c r="SKV389" s="632"/>
      <c r="SKW389" s="632"/>
      <c r="SKX389" s="632"/>
      <c r="SKY389" s="632"/>
      <c r="SKZ389" s="632"/>
      <c r="SLA389" s="632"/>
      <c r="SLB389" s="632"/>
      <c r="SLC389" s="632"/>
      <c r="SLD389" s="632"/>
      <c r="SLE389" s="632"/>
      <c r="SLF389" s="632"/>
      <c r="SLG389" s="632"/>
      <c r="SLH389" s="632"/>
      <c r="SLI389" s="632"/>
      <c r="SLJ389" s="632"/>
      <c r="SLK389" s="632"/>
      <c r="SLL389" s="632"/>
      <c r="SLM389" s="632"/>
      <c r="SLN389" s="632"/>
      <c r="SLO389" s="632"/>
      <c r="SLP389" s="632"/>
      <c r="SLQ389" s="632"/>
      <c r="SLR389" s="632"/>
      <c r="SLS389" s="632"/>
      <c r="SLT389" s="632"/>
      <c r="SLU389" s="632"/>
      <c r="SLV389" s="632"/>
      <c r="SLW389" s="632"/>
      <c r="SLX389" s="632"/>
      <c r="SLY389" s="632"/>
      <c r="SLZ389" s="632"/>
      <c r="SMA389" s="632"/>
      <c r="SMB389" s="632"/>
      <c r="SMC389" s="632"/>
      <c r="SMD389" s="632"/>
      <c r="SME389" s="632"/>
      <c r="SMF389" s="632"/>
      <c r="SMG389" s="632"/>
      <c r="SMH389" s="632"/>
      <c r="SMI389" s="632"/>
      <c r="SMJ389" s="632"/>
      <c r="SMK389" s="632"/>
      <c r="SML389" s="632"/>
      <c r="SMM389" s="632"/>
      <c r="SMN389" s="632"/>
      <c r="SMO389" s="632"/>
      <c r="SMP389" s="632"/>
      <c r="SMQ389" s="632"/>
      <c r="SMR389" s="632"/>
      <c r="SMS389" s="632"/>
      <c r="SMT389" s="632"/>
      <c r="SMU389" s="632"/>
      <c r="SMV389" s="632"/>
      <c r="SMW389" s="632"/>
      <c r="SMX389" s="632"/>
      <c r="SMY389" s="632"/>
      <c r="SMZ389" s="632"/>
      <c r="SNA389" s="632"/>
      <c r="SNB389" s="632"/>
      <c r="SNC389" s="632"/>
      <c r="SND389" s="632"/>
      <c r="SNE389" s="632"/>
      <c r="SNF389" s="632"/>
      <c r="SNG389" s="632"/>
      <c r="SNH389" s="632"/>
      <c r="SNI389" s="632"/>
      <c r="SNJ389" s="632"/>
      <c r="SNK389" s="632"/>
      <c r="SNL389" s="632"/>
      <c r="SNM389" s="632"/>
      <c r="SNN389" s="632"/>
      <c r="SNO389" s="632"/>
      <c r="SNP389" s="632"/>
      <c r="SNQ389" s="632"/>
      <c r="SNR389" s="632"/>
      <c r="SNS389" s="632"/>
      <c r="SNT389" s="632"/>
      <c r="SNU389" s="632"/>
      <c r="SNV389" s="632"/>
      <c r="SNW389" s="632"/>
      <c r="SNX389" s="632"/>
      <c r="SNY389" s="632"/>
      <c r="SNZ389" s="632"/>
      <c r="SOA389" s="632"/>
      <c r="SOB389" s="632"/>
      <c r="SOC389" s="632"/>
      <c r="SOD389" s="632"/>
      <c r="SOE389" s="632"/>
      <c r="SOF389" s="632"/>
      <c r="SOG389" s="632"/>
      <c r="SOH389" s="632"/>
      <c r="SOI389" s="632"/>
      <c r="SOJ389" s="632"/>
      <c r="SOK389" s="632"/>
      <c r="SOL389" s="632"/>
      <c r="SOM389" s="632"/>
      <c r="SON389" s="632"/>
      <c r="SOO389" s="632"/>
      <c r="SOP389" s="632"/>
      <c r="SOQ389" s="632"/>
      <c r="SOR389" s="632"/>
      <c r="SOS389" s="632"/>
      <c r="SOT389" s="632"/>
      <c r="SOU389" s="632"/>
      <c r="SOV389" s="632"/>
      <c r="SOW389" s="632"/>
      <c r="SOX389" s="632"/>
      <c r="SOY389" s="632"/>
      <c r="SOZ389" s="632"/>
      <c r="SPA389" s="632"/>
      <c r="SPB389" s="632"/>
      <c r="SPC389" s="632"/>
      <c r="SPD389" s="632"/>
      <c r="SPE389" s="632"/>
      <c r="SPF389" s="632"/>
      <c r="SPG389" s="632"/>
      <c r="SPH389" s="632"/>
      <c r="SPI389" s="632"/>
      <c r="SPJ389" s="632"/>
      <c r="SPK389" s="632"/>
      <c r="SPL389" s="632"/>
      <c r="SPM389" s="632"/>
      <c r="SPN389" s="632"/>
      <c r="SPO389" s="632"/>
      <c r="SPP389" s="632"/>
      <c r="SPQ389" s="632"/>
      <c r="SPR389" s="632"/>
      <c r="SPS389" s="632"/>
      <c r="SPT389" s="632"/>
      <c r="SPU389" s="632"/>
      <c r="SPV389" s="632"/>
      <c r="SPW389" s="632"/>
      <c r="SPX389" s="632"/>
      <c r="SPY389" s="632"/>
      <c r="SPZ389" s="632"/>
      <c r="SQA389" s="632"/>
      <c r="SQB389" s="632"/>
      <c r="SQC389" s="632"/>
      <c r="SQD389" s="632"/>
      <c r="SQE389" s="632"/>
      <c r="SQF389" s="632"/>
      <c r="SQG389" s="632"/>
      <c r="SQH389" s="632"/>
      <c r="SQI389" s="632"/>
      <c r="SQJ389" s="632"/>
      <c r="SQK389" s="632"/>
      <c r="SQL389" s="632"/>
      <c r="SQM389" s="632"/>
      <c r="SQN389" s="632"/>
      <c r="SQO389" s="632"/>
      <c r="SQP389" s="632"/>
      <c r="SQQ389" s="632"/>
      <c r="SQR389" s="632"/>
      <c r="SQS389" s="632"/>
      <c r="SQT389" s="632"/>
      <c r="SQU389" s="632"/>
      <c r="SQV389" s="632"/>
      <c r="SQW389" s="632"/>
      <c r="SQX389" s="632"/>
      <c r="SQY389" s="632"/>
      <c r="SQZ389" s="632"/>
      <c r="SRA389" s="632"/>
      <c r="SRB389" s="632"/>
      <c r="SRC389" s="632"/>
      <c r="SRD389" s="632"/>
      <c r="SRE389" s="632"/>
      <c r="SRF389" s="632"/>
      <c r="SRG389" s="632"/>
      <c r="SRH389" s="632"/>
      <c r="SRI389" s="632"/>
      <c r="SRJ389" s="632"/>
      <c r="SRK389" s="632"/>
      <c r="SRL389" s="632"/>
      <c r="SRM389" s="632"/>
      <c r="SRN389" s="632"/>
      <c r="SRO389" s="632"/>
      <c r="SRP389" s="632"/>
      <c r="SRQ389" s="632"/>
      <c r="SRR389" s="632"/>
      <c r="SRS389" s="632"/>
      <c r="SRT389" s="632"/>
      <c r="SRU389" s="632"/>
      <c r="SRV389" s="632"/>
      <c r="SRW389" s="632"/>
      <c r="SRX389" s="632"/>
      <c r="SRY389" s="632"/>
      <c r="SRZ389" s="632"/>
      <c r="SSA389" s="632"/>
      <c r="SSB389" s="632"/>
      <c r="SSC389" s="632"/>
      <c r="SSD389" s="632"/>
      <c r="SSE389" s="632"/>
      <c r="SSF389" s="632"/>
      <c r="SSG389" s="632"/>
      <c r="SSH389" s="632"/>
      <c r="SSI389" s="632"/>
      <c r="SSJ389" s="632"/>
      <c r="SSK389" s="632"/>
      <c r="SSL389" s="632"/>
      <c r="SSM389" s="632"/>
      <c r="SSN389" s="632"/>
      <c r="SSO389" s="632"/>
      <c r="SSP389" s="632"/>
      <c r="SSQ389" s="632"/>
      <c r="SSR389" s="632"/>
      <c r="SSS389" s="632"/>
      <c r="SST389" s="632"/>
      <c r="SSU389" s="632"/>
      <c r="SSV389" s="632"/>
      <c r="SSW389" s="632"/>
      <c r="SSX389" s="632"/>
      <c r="SSY389" s="632"/>
      <c r="SSZ389" s="632"/>
      <c r="STA389" s="632"/>
      <c r="STB389" s="632"/>
      <c r="STC389" s="632"/>
      <c r="STD389" s="632"/>
      <c r="STE389" s="632"/>
      <c r="STF389" s="632"/>
      <c r="STG389" s="632"/>
      <c r="STH389" s="632"/>
      <c r="STI389" s="632"/>
      <c r="STJ389" s="632"/>
      <c r="STK389" s="632"/>
      <c r="STL389" s="632"/>
      <c r="STM389" s="632"/>
      <c r="STN389" s="632"/>
      <c r="STO389" s="632"/>
      <c r="STP389" s="632"/>
      <c r="STQ389" s="632"/>
      <c r="STR389" s="632"/>
      <c r="STS389" s="632"/>
      <c r="STT389" s="632"/>
      <c r="STU389" s="632"/>
      <c r="STV389" s="632"/>
      <c r="STW389" s="632"/>
      <c r="STX389" s="632"/>
      <c r="STY389" s="632"/>
      <c r="STZ389" s="632"/>
      <c r="SUA389" s="632"/>
      <c r="SUB389" s="632"/>
      <c r="SUC389" s="632"/>
      <c r="SUD389" s="632"/>
      <c r="SUE389" s="632"/>
      <c r="SUF389" s="632"/>
      <c r="SUG389" s="632"/>
      <c r="SUH389" s="632"/>
      <c r="SUI389" s="632"/>
      <c r="SUJ389" s="632"/>
      <c r="SUK389" s="632"/>
      <c r="SUL389" s="632"/>
      <c r="SUM389" s="632"/>
      <c r="SUN389" s="632"/>
      <c r="SUO389" s="632"/>
      <c r="SUP389" s="632"/>
      <c r="SUQ389" s="632"/>
      <c r="SUR389" s="632"/>
      <c r="SUS389" s="632"/>
      <c r="SUT389" s="632"/>
      <c r="SUU389" s="632"/>
      <c r="SUV389" s="632"/>
      <c r="SUW389" s="632"/>
      <c r="SUX389" s="632"/>
      <c r="SUY389" s="632"/>
      <c r="SUZ389" s="632"/>
      <c r="SVA389" s="632"/>
      <c r="SVB389" s="632"/>
      <c r="SVC389" s="632"/>
      <c r="SVD389" s="632"/>
      <c r="SVE389" s="632"/>
      <c r="SVF389" s="632"/>
      <c r="SVG389" s="632"/>
      <c r="SVH389" s="632"/>
      <c r="SVI389" s="632"/>
      <c r="SVJ389" s="632"/>
      <c r="SVK389" s="632"/>
      <c r="SVL389" s="632"/>
      <c r="SVM389" s="632"/>
      <c r="SVN389" s="632"/>
      <c r="SVO389" s="632"/>
      <c r="SVP389" s="632"/>
      <c r="SVQ389" s="632"/>
      <c r="SVR389" s="632"/>
      <c r="SVS389" s="632"/>
      <c r="SVT389" s="632"/>
      <c r="SVU389" s="632"/>
      <c r="SVV389" s="632"/>
      <c r="SVW389" s="632"/>
      <c r="SVX389" s="632"/>
      <c r="SVY389" s="632"/>
      <c r="SVZ389" s="632"/>
      <c r="SWA389" s="632"/>
      <c r="SWB389" s="632"/>
      <c r="SWC389" s="632"/>
      <c r="SWD389" s="632"/>
      <c r="SWE389" s="632"/>
      <c r="SWF389" s="632"/>
      <c r="SWG389" s="632"/>
      <c r="SWH389" s="632"/>
      <c r="SWI389" s="632"/>
      <c r="SWJ389" s="632"/>
      <c r="SWK389" s="632"/>
      <c r="SWL389" s="632"/>
      <c r="SWM389" s="632"/>
      <c r="SWN389" s="632"/>
      <c r="SWO389" s="632"/>
      <c r="SWP389" s="632"/>
      <c r="SWQ389" s="632"/>
      <c r="SWR389" s="632"/>
      <c r="SWS389" s="632"/>
      <c r="SWT389" s="632"/>
      <c r="SWU389" s="632"/>
      <c r="SWV389" s="632"/>
      <c r="SWW389" s="632"/>
      <c r="SWX389" s="632"/>
      <c r="SWY389" s="632"/>
      <c r="SWZ389" s="632"/>
      <c r="SXA389" s="632"/>
      <c r="SXB389" s="632"/>
      <c r="SXC389" s="632"/>
      <c r="SXD389" s="632"/>
      <c r="SXE389" s="632"/>
      <c r="SXF389" s="632"/>
      <c r="SXG389" s="632"/>
      <c r="SXH389" s="632"/>
      <c r="SXI389" s="632"/>
      <c r="SXJ389" s="632"/>
      <c r="SXK389" s="632"/>
      <c r="SXL389" s="632"/>
      <c r="SXM389" s="632"/>
      <c r="SXN389" s="632"/>
      <c r="SXO389" s="632"/>
      <c r="SXP389" s="632"/>
      <c r="SXQ389" s="632"/>
      <c r="SXR389" s="632"/>
      <c r="SXS389" s="632"/>
      <c r="SXT389" s="632"/>
      <c r="SXU389" s="632"/>
      <c r="SXV389" s="632"/>
      <c r="SXW389" s="632"/>
      <c r="SXX389" s="632"/>
      <c r="SXY389" s="632"/>
      <c r="SXZ389" s="632"/>
      <c r="SYA389" s="632"/>
      <c r="SYB389" s="632"/>
      <c r="SYC389" s="632"/>
      <c r="SYD389" s="632"/>
      <c r="SYE389" s="632"/>
      <c r="SYF389" s="632"/>
      <c r="SYG389" s="632"/>
      <c r="SYH389" s="632"/>
      <c r="SYI389" s="632"/>
      <c r="SYJ389" s="632"/>
      <c r="SYK389" s="632"/>
      <c r="SYL389" s="632"/>
      <c r="SYM389" s="632"/>
      <c r="SYN389" s="632"/>
      <c r="SYO389" s="632"/>
      <c r="SYP389" s="632"/>
      <c r="SYQ389" s="632"/>
      <c r="SYR389" s="632"/>
      <c r="SYS389" s="632"/>
      <c r="SYT389" s="632"/>
      <c r="SYU389" s="632"/>
      <c r="SYV389" s="632"/>
      <c r="SYW389" s="632"/>
      <c r="SYX389" s="632"/>
      <c r="SYY389" s="632"/>
      <c r="SYZ389" s="632"/>
      <c r="SZA389" s="632"/>
      <c r="SZB389" s="632"/>
      <c r="SZC389" s="632"/>
      <c r="SZD389" s="632"/>
      <c r="SZE389" s="632"/>
      <c r="SZF389" s="632"/>
      <c r="SZG389" s="632"/>
      <c r="SZH389" s="632"/>
      <c r="SZI389" s="632"/>
      <c r="SZJ389" s="632"/>
      <c r="SZK389" s="632"/>
      <c r="SZL389" s="632"/>
      <c r="SZM389" s="632"/>
      <c r="SZN389" s="632"/>
      <c r="SZO389" s="632"/>
      <c r="SZP389" s="632"/>
      <c r="SZQ389" s="632"/>
      <c r="SZR389" s="632"/>
      <c r="SZS389" s="632"/>
      <c r="SZT389" s="632"/>
      <c r="SZU389" s="632"/>
      <c r="SZV389" s="632"/>
      <c r="SZW389" s="632"/>
      <c r="SZX389" s="632"/>
      <c r="SZY389" s="632"/>
      <c r="SZZ389" s="632"/>
      <c r="TAA389" s="632"/>
      <c r="TAB389" s="632"/>
      <c r="TAC389" s="632"/>
      <c r="TAD389" s="632"/>
      <c r="TAE389" s="632"/>
      <c r="TAF389" s="632"/>
      <c r="TAG389" s="632"/>
      <c r="TAH389" s="632"/>
      <c r="TAI389" s="632"/>
      <c r="TAJ389" s="632"/>
      <c r="TAK389" s="632"/>
      <c r="TAL389" s="632"/>
      <c r="TAM389" s="632"/>
      <c r="TAN389" s="632"/>
      <c r="TAO389" s="632"/>
      <c r="TAP389" s="632"/>
      <c r="TAQ389" s="632"/>
      <c r="TAR389" s="632"/>
      <c r="TAS389" s="632"/>
      <c r="TAT389" s="632"/>
      <c r="TAU389" s="632"/>
      <c r="TAV389" s="632"/>
      <c r="TAW389" s="632"/>
      <c r="TAX389" s="632"/>
      <c r="TAY389" s="632"/>
      <c r="TAZ389" s="632"/>
      <c r="TBA389" s="632"/>
      <c r="TBB389" s="632"/>
      <c r="TBC389" s="632"/>
      <c r="TBD389" s="632"/>
      <c r="TBE389" s="632"/>
      <c r="TBF389" s="632"/>
      <c r="TBG389" s="632"/>
      <c r="TBH389" s="632"/>
      <c r="TBI389" s="632"/>
      <c r="TBJ389" s="632"/>
      <c r="TBK389" s="632"/>
      <c r="TBL389" s="632"/>
      <c r="TBM389" s="632"/>
      <c r="TBN389" s="632"/>
      <c r="TBO389" s="632"/>
      <c r="TBP389" s="632"/>
      <c r="TBQ389" s="632"/>
      <c r="TBR389" s="632"/>
      <c r="TBS389" s="632"/>
      <c r="TBT389" s="632"/>
      <c r="TBU389" s="632"/>
      <c r="TBV389" s="632"/>
      <c r="TBW389" s="632"/>
      <c r="TBX389" s="632"/>
      <c r="TBY389" s="632"/>
      <c r="TBZ389" s="632"/>
      <c r="TCA389" s="632"/>
      <c r="TCB389" s="632"/>
      <c r="TCC389" s="632"/>
      <c r="TCD389" s="632"/>
      <c r="TCE389" s="632"/>
      <c r="TCF389" s="632"/>
      <c r="TCG389" s="632"/>
      <c r="TCH389" s="632"/>
      <c r="TCI389" s="632"/>
      <c r="TCJ389" s="632"/>
      <c r="TCK389" s="632"/>
      <c r="TCL389" s="632"/>
      <c r="TCM389" s="632"/>
      <c r="TCN389" s="632"/>
      <c r="TCO389" s="632"/>
      <c r="TCP389" s="632"/>
      <c r="TCQ389" s="632"/>
      <c r="TCR389" s="632"/>
      <c r="TCS389" s="632"/>
      <c r="TCT389" s="632"/>
      <c r="TCU389" s="632"/>
      <c r="TCV389" s="632"/>
      <c r="TCW389" s="632"/>
      <c r="TCX389" s="632"/>
      <c r="TCY389" s="632"/>
      <c r="TCZ389" s="632"/>
      <c r="TDA389" s="632"/>
      <c r="TDB389" s="632"/>
      <c r="TDC389" s="632"/>
      <c r="TDD389" s="632"/>
      <c r="TDE389" s="632"/>
      <c r="TDF389" s="632"/>
      <c r="TDG389" s="632"/>
      <c r="TDH389" s="632"/>
      <c r="TDI389" s="632"/>
      <c r="TDJ389" s="632"/>
      <c r="TDK389" s="632"/>
      <c r="TDL389" s="632"/>
      <c r="TDM389" s="632"/>
      <c r="TDN389" s="632"/>
      <c r="TDO389" s="632"/>
      <c r="TDP389" s="632"/>
      <c r="TDQ389" s="632"/>
      <c r="TDR389" s="632"/>
      <c r="TDS389" s="632"/>
      <c r="TDT389" s="632"/>
      <c r="TDU389" s="632"/>
      <c r="TDV389" s="632"/>
      <c r="TDW389" s="632"/>
      <c r="TDX389" s="632"/>
      <c r="TDY389" s="632"/>
      <c r="TDZ389" s="632"/>
      <c r="TEA389" s="632"/>
      <c r="TEB389" s="632"/>
      <c r="TEC389" s="632"/>
      <c r="TED389" s="632"/>
      <c r="TEE389" s="632"/>
      <c r="TEF389" s="632"/>
      <c r="TEG389" s="632"/>
      <c r="TEH389" s="632"/>
      <c r="TEI389" s="632"/>
      <c r="TEJ389" s="632"/>
      <c r="TEK389" s="632"/>
      <c r="TEL389" s="632"/>
      <c r="TEM389" s="632"/>
      <c r="TEN389" s="632"/>
      <c r="TEO389" s="632"/>
      <c r="TEP389" s="632"/>
      <c r="TEQ389" s="632"/>
      <c r="TER389" s="632"/>
      <c r="TES389" s="632"/>
      <c r="TET389" s="632"/>
      <c r="TEU389" s="632"/>
      <c r="TEV389" s="632"/>
      <c r="TEW389" s="632"/>
      <c r="TEX389" s="632"/>
      <c r="TEY389" s="632"/>
      <c r="TEZ389" s="632"/>
      <c r="TFA389" s="632"/>
      <c r="TFB389" s="632"/>
      <c r="TFC389" s="632"/>
      <c r="TFD389" s="632"/>
      <c r="TFE389" s="632"/>
      <c r="TFF389" s="632"/>
      <c r="TFG389" s="632"/>
      <c r="TFH389" s="632"/>
      <c r="TFI389" s="632"/>
      <c r="TFJ389" s="632"/>
      <c r="TFK389" s="632"/>
      <c r="TFL389" s="632"/>
      <c r="TFM389" s="632"/>
      <c r="TFN389" s="632"/>
      <c r="TFO389" s="632"/>
      <c r="TFP389" s="632"/>
      <c r="TFQ389" s="632"/>
      <c r="TFR389" s="632"/>
      <c r="TFS389" s="632"/>
      <c r="TFT389" s="632"/>
      <c r="TFU389" s="632"/>
      <c r="TFV389" s="632"/>
      <c r="TFW389" s="632"/>
      <c r="TFX389" s="632"/>
      <c r="TFY389" s="632"/>
      <c r="TFZ389" s="632"/>
      <c r="TGA389" s="632"/>
      <c r="TGB389" s="632"/>
      <c r="TGC389" s="632"/>
      <c r="TGD389" s="632"/>
      <c r="TGE389" s="632"/>
      <c r="TGF389" s="632"/>
      <c r="TGG389" s="632"/>
      <c r="TGH389" s="632"/>
      <c r="TGI389" s="632"/>
      <c r="TGJ389" s="632"/>
      <c r="TGK389" s="632"/>
      <c r="TGL389" s="632"/>
      <c r="TGM389" s="632"/>
      <c r="TGN389" s="632"/>
      <c r="TGO389" s="632"/>
      <c r="TGP389" s="632"/>
      <c r="TGQ389" s="632"/>
      <c r="TGR389" s="632"/>
      <c r="TGS389" s="632"/>
      <c r="TGT389" s="632"/>
      <c r="TGU389" s="632"/>
      <c r="TGV389" s="632"/>
      <c r="TGW389" s="632"/>
      <c r="TGX389" s="632"/>
      <c r="TGY389" s="632"/>
      <c r="TGZ389" s="632"/>
      <c r="THA389" s="632"/>
      <c r="THB389" s="632"/>
      <c r="THC389" s="632"/>
      <c r="THD389" s="632"/>
      <c r="THE389" s="632"/>
      <c r="THF389" s="632"/>
      <c r="THG389" s="632"/>
      <c r="THH389" s="632"/>
      <c r="THI389" s="632"/>
      <c r="THJ389" s="632"/>
      <c r="THK389" s="632"/>
      <c r="THL389" s="632"/>
      <c r="THM389" s="632"/>
      <c r="THN389" s="632"/>
      <c r="THO389" s="632"/>
      <c r="THP389" s="632"/>
      <c r="THQ389" s="632"/>
      <c r="THR389" s="632"/>
      <c r="THS389" s="632"/>
      <c r="THT389" s="632"/>
      <c r="THU389" s="632"/>
      <c r="THV389" s="632"/>
      <c r="THW389" s="632"/>
      <c r="THX389" s="632"/>
      <c r="THY389" s="632"/>
      <c r="THZ389" s="632"/>
      <c r="TIA389" s="632"/>
      <c r="TIB389" s="632"/>
      <c r="TIC389" s="632"/>
      <c r="TID389" s="632"/>
      <c r="TIE389" s="632"/>
      <c r="TIF389" s="632"/>
      <c r="TIG389" s="632"/>
      <c r="TIH389" s="632"/>
      <c r="TII389" s="632"/>
      <c r="TIJ389" s="632"/>
      <c r="TIK389" s="632"/>
      <c r="TIL389" s="632"/>
      <c r="TIM389" s="632"/>
      <c r="TIN389" s="632"/>
      <c r="TIO389" s="632"/>
      <c r="TIP389" s="632"/>
      <c r="TIQ389" s="632"/>
      <c r="TIR389" s="632"/>
      <c r="TIS389" s="632"/>
      <c r="TIT389" s="632"/>
      <c r="TIU389" s="632"/>
      <c r="TIV389" s="632"/>
      <c r="TIW389" s="632"/>
      <c r="TIX389" s="632"/>
      <c r="TIY389" s="632"/>
      <c r="TIZ389" s="632"/>
      <c r="TJA389" s="632"/>
      <c r="TJB389" s="632"/>
      <c r="TJC389" s="632"/>
      <c r="TJD389" s="632"/>
      <c r="TJE389" s="632"/>
      <c r="TJF389" s="632"/>
      <c r="TJG389" s="632"/>
      <c r="TJH389" s="632"/>
      <c r="TJI389" s="632"/>
      <c r="TJJ389" s="632"/>
      <c r="TJK389" s="632"/>
      <c r="TJL389" s="632"/>
      <c r="TJM389" s="632"/>
      <c r="TJN389" s="632"/>
      <c r="TJO389" s="632"/>
      <c r="TJP389" s="632"/>
      <c r="TJQ389" s="632"/>
      <c r="TJR389" s="632"/>
      <c r="TJS389" s="632"/>
      <c r="TJT389" s="632"/>
      <c r="TJU389" s="632"/>
      <c r="TJV389" s="632"/>
      <c r="TJW389" s="632"/>
      <c r="TJX389" s="632"/>
      <c r="TJY389" s="632"/>
      <c r="TJZ389" s="632"/>
      <c r="TKA389" s="632"/>
      <c r="TKB389" s="632"/>
      <c r="TKC389" s="632"/>
      <c r="TKD389" s="632"/>
      <c r="TKE389" s="632"/>
      <c r="TKF389" s="632"/>
      <c r="TKG389" s="632"/>
      <c r="TKH389" s="632"/>
      <c r="TKI389" s="632"/>
      <c r="TKJ389" s="632"/>
      <c r="TKK389" s="632"/>
      <c r="TKL389" s="632"/>
      <c r="TKM389" s="632"/>
      <c r="TKN389" s="632"/>
      <c r="TKO389" s="632"/>
      <c r="TKP389" s="632"/>
      <c r="TKQ389" s="632"/>
      <c r="TKR389" s="632"/>
      <c r="TKS389" s="632"/>
      <c r="TKT389" s="632"/>
      <c r="TKU389" s="632"/>
      <c r="TKV389" s="632"/>
      <c r="TKW389" s="632"/>
      <c r="TKX389" s="632"/>
      <c r="TKY389" s="632"/>
      <c r="TKZ389" s="632"/>
      <c r="TLA389" s="632"/>
      <c r="TLB389" s="632"/>
      <c r="TLC389" s="632"/>
      <c r="TLD389" s="632"/>
      <c r="TLE389" s="632"/>
      <c r="TLF389" s="632"/>
      <c r="TLG389" s="632"/>
      <c r="TLH389" s="632"/>
      <c r="TLI389" s="632"/>
      <c r="TLJ389" s="632"/>
      <c r="TLK389" s="632"/>
      <c r="TLL389" s="632"/>
      <c r="TLM389" s="632"/>
      <c r="TLN389" s="632"/>
      <c r="TLO389" s="632"/>
      <c r="TLP389" s="632"/>
      <c r="TLQ389" s="632"/>
      <c r="TLR389" s="632"/>
      <c r="TLS389" s="632"/>
      <c r="TLT389" s="632"/>
      <c r="TLU389" s="632"/>
      <c r="TLV389" s="632"/>
      <c r="TLW389" s="632"/>
      <c r="TLX389" s="632"/>
      <c r="TLY389" s="632"/>
      <c r="TLZ389" s="632"/>
      <c r="TMA389" s="632"/>
      <c r="TMB389" s="632"/>
      <c r="TMC389" s="632"/>
      <c r="TMD389" s="632"/>
      <c r="TME389" s="632"/>
      <c r="TMF389" s="632"/>
      <c r="TMG389" s="632"/>
      <c r="TMH389" s="632"/>
      <c r="TMI389" s="632"/>
      <c r="TMJ389" s="632"/>
      <c r="TMK389" s="632"/>
      <c r="TML389" s="632"/>
      <c r="TMM389" s="632"/>
      <c r="TMN389" s="632"/>
      <c r="TMO389" s="632"/>
      <c r="TMP389" s="632"/>
      <c r="TMQ389" s="632"/>
      <c r="TMR389" s="632"/>
      <c r="TMS389" s="632"/>
      <c r="TMT389" s="632"/>
      <c r="TMU389" s="632"/>
      <c r="TMV389" s="632"/>
      <c r="TMW389" s="632"/>
      <c r="TMX389" s="632"/>
      <c r="TMY389" s="632"/>
      <c r="TMZ389" s="632"/>
      <c r="TNA389" s="632"/>
      <c r="TNB389" s="632"/>
      <c r="TNC389" s="632"/>
      <c r="TND389" s="632"/>
      <c r="TNE389" s="632"/>
      <c r="TNF389" s="632"/>
      <c r="TNG389" s="632"/>
      <c r="TNH389" s="632"/>
      <c r="TNI389" s="632"/>
      <c r="TNJ389" s="632"/>
      <c r="TNK389" s="632"/>
      <c r="TNL389" s="632"/>
      <c r="TNM389" s="632"/>
      <c r="TNN389" s="632"/>
      <c r="TNO389" s="632"/>
      <c r="TNP389" s="632"/>
      <c r="TNQ389" s="632"/>
      <c r="TNR389" s="632"/>
      <c r="TNS389" s="632"/>
      <c r="TNT389" s="632"/>
      <c r="TNU389" s="632"/>
      <c r="TNV389" s="632"/>
      <c r="TNW389" s="632"/>
      <c r="TNX389" s="632"/>
      <c r="TNY389" s="632"/>
      <c r="TNZ389" s="632"/>
      <c r="TOA389" s="632"/>
      <c r="TOB389" s="632"/>
      <c r="TOC389" s="632"/>
      <c r="TOD389" s="632"/>
      <c r="TOE389" s="632"/>
      <c r="TOF389" s="632"/>
      <c r="TOG389" s="632"/>
      <c r="TOH389" s="632"/>
      <c r="TOI389" s="632"/>
      <c r="TOJ389" s="632"/>
      <c r="TOK389" s="632"/>
      <c r="TOL389" s="632"/>
      <c r="TOM389" s="632"/>
      <c r="TON389" s="632"/>
      <c r="TOO389" s="632"/>
      <c r="TOP389" s="632"/>
      <c r="TOQ389" s="632"/>
      <c r="TOR389" s="632"/>
      <c r="TOS389" s="632"/>
      <c r="TOT389" s="632"/>
      <c r="TOU389" s="632"/>
      <c r="TOV389" s="632"/>
      <c r="TOW389" s="632"/>
      <c r="TOX389" s="632"/>
      <c r="TOY389" s="632"/>
      <c r="TOZ389" s="632"/>
      <c r="TPA389" s="632"/>
      <c r="TPB389" s="632"/>
      <c r="TPC389" s="632"/>
      <c r="TPD389" s="632"/>
      <c r="TPE389" s="632"/>
      <c r="TPF389" s="632"/>
      <c r="TPG389" s="632"/>
      <c r="TPH389" s="632"/>
      <c r="TPI389" s="632"/>
      <c r="TPJ389" s="632"/>
      <c r="TPK389" s="632"/>
      <c r="TPL389" s="632"/>
      <c r="TPM389" s="632"/>
      <c r="TPN389" s="632"/>
      <c r="TPO389" s="632"/>
      <c r="TPP389" s="632"/>
      <c r="TPQ389" s="632"/>
      <c r="TPR389" s="632"/>
      <c r="TPS389" s="632"/>
      <c r="TPT389" s="632"/>
      <c r="TPU389" s="632"/>
      <c r="TPV389" s="632"/>
      <c r="TPW389" s="632"/>
      <c r="TPX389" s="632"/>
      <c r="TPY389" s="632"/>
      <c r="TPZ389" s="632"/>
      <c r="TQA389" s="632"/>
      <c r="TQB389" s="632"/>
      <c r="TQC389" s="632"/>
      <c r="TQD389" s="632"/>
      <c r="TQE389" s="632"/>
      <c r="TQF389" s="632"/>
      <c r="TQG389" s="632"/>
      <c r="TQH389" s="632"/>
      <c r="TQI389" s="632"/>
      <c r="TQJ389" s="632"/>
      <c r="TQK389" s="632"/>
      <c r="TQL389" s="632"/>
      <c r="TQM389" s="632"/>
      <c r="TQN389" s="632"/>
      <c r="TQO389" s="632"/>
      <c r="TQP389" s="632"/>
      <c r="TQQ389" s="632"/>
      <c r="TQR389" s="632"/>
      <c r="TQS389" s="632"/>
      <c r="TQT389" s="632"/>
      <c r="TQU389" s="632"/>
      <c r="TQV389" s="632"/>
      <c r="TQW389" s="632"/>
      <c r="TQX389" s="632"/>
      <c r="TQY389" s="632"/>
      <c r="TQZ389" s="632"/>
      <c r="TRA389" s="632"/>
      <c r="TRB389" s="632"/>
      <c r="TRC389" s="632"/>
      <c r="TRD389" s="632"/>
      <c r="TRE389" s="632"/>
      <c r="TRF389" s="632"/>
      <c r="TRG389" s="632"/>
      <c r="TRH389" s="632"/>
      <c r="TRI389" s="632"/>
      <c r="TRJ389" s="632"/>
      <c r="TRK389" s="632"/>
      <c r="TRL389" s="632"/>
      <c r="TRM389" s="632"/>
      <c r="TRN389" s="632"/>
      <c r="TRO389" s="632"/>
      <c r="TRP389" s="632"/>
      <c r="TRQ389" s="632"/>
      <c r="TRR389" s="632"/>
      <c r="TRS389" s="632"/>
      <c r="TRT389" s="632"/>
      <c r="TRU389" s="632"/>
      <c r="TRV389" s="632"/>
      <c r="TRW389" s="632"/>
      <c r="TRX389" s="632"/>
      <c r="TRY389" s="632"/>
      <c r="TRZ389" s="632"/>
      <c r="TSA389" s="632"/>
      <c r="TSB389" s="632"/>
      <c r="TSC389" s="632"/>
      <c r="TSD389" s="632"/>
      <c r="TSE389" s="632"/>
      <c r="TSF389" s="632"/>
      <c r="TSG389" s="632"/>
      <c r="TSH389" s="632"/>
      <c r="TSI389" s="632"/>
      <c r="TSJ389" s="632"/>
      <c r="TSK389" s="632"/>
      <c r="TSL389" s="632"/>
      <c r="TSM389" s="632"/>
      <c r="TSN389" s="632"/>
      <c r="TSO389" s="632"/>
      <c r="TSP389" s="632"/>
      <c r="TSQ389" s="632"/>
      <c r="TSR389" s="632"/>
      <c r="TSS389" s="632"/>
      <c r="TST389" s="632"/>
      <c r="TSU389" s="632"/>
      <c r="TSV389" s="632"/>
      <c r="TSW389" s="632"/>
      <c r="TSX389" s="632"/>
      <c r="TSY389" s="632"/>
      <c r="TSZ389" s="632"/>
      <c r="TTA389" s="632"/>
      <c r="TTB389" s="632"/>
      <c r="TTC389" s="632"/>
      <c r="TTD389" s="632"/>
      <c r="TTE389" s="632"/>
      <c r="TTF389" s="632"/>
      <c r="TTG389" s="632"/>
      <c r="TTH389" s="632"/>
      <c r="TTI389" s="632"/>
      <c r="TTJ389" s="632"/>
      <c r="TTK389" s="632"/>
      <c r="TTL389" s="632"/>
      <c r="TTM389" s="632"/>
      <c r="TTN389" s="632"/>
      <c r="TTO389" s="632"/>
      <c r="TTP389" s="632"/>
      <c r="TTQ389" s="632"/>
      <c r="TTR389" s="632"/>
      <c r="TTS389" s="632"/>
      <c r="TTT389" s="632"/>
      <c r="TTU389" s="632"/>
      <c r="TTV389" s="632"/>
      <c r="TTW389" s="632"/>
      <c r="TTX389" s="632"/>
      <c r="TTY389" s="632"/>
      <c r="TTZ389" s="632"/>
      <c r="TUA389" s="632"/>
      <c r="TUB389" s="632"/>
      <c r="TUC389" s="632"/>
      <c r="TUD389" s="632"/>
      <c r="TUE389" s="632"/>
      <c r="TUF389" s="632"/>
      <c r="TUG389" s="632"/>
      <c r="TUH389" s="632"/>
      <c r="TUI389" s="632"/>
      <c r="TUJ389" s="632"/>
      <c r="TUK389" s="632"/>
      <c r="TUL389" s="632"/>
      <c r="TUM389" s="632"/>
      <c r="TUN389" s="632"/>
      <c r="TUO389" s="632"/>
      <c r="TUP389" s="632"/>
      <c r="TUQ389" s="632"/>
      <c r="TUR389" s="632"/>
      <c r="TUS389" s="632"/>
      <c r="TUT389" s="632"/>
      <c r="TUU389" s="632"/>
      <c r="TUV389" s="632"/>
      <c r="TUW389" s="632"/>
      <c r="TUX389" s="632"/>
      <c r="TUY389" s="632"/>
      <c r="TUZ389" s="632"/>
      <c r="TVA389" s="632"/>
      <c r="TVB389" s="632"/>
      <c r="TVC389" s="632"/>
      <c r="TVD389" s="632"/>
      <c r="TVE389" s="632"/>
      <c r="TVF389" s="632"/>
      <c r="TVG389" s="632"/>
      <c r="TVH389" s="632"/>
      <c r="TVI389" s="632"/>
      <c r="TVJ389" s="632"/>
      <c r="TVK389" s="632"/>
      <c r="TVL389" s="632"/>
      <c r="TVM389" s="632"/>
      <c r="TVN389" s="632"/>
      <c r="TVO389" s="632"/>
      <c r="TVP389" s="632"/>
      <c r="TVQ389" s="632"/>
      <c r="TVR389" s="632"/>
      <c r="TVS389" s="632"/>
      <c r="TVT389" s="632"/>
      <c r="TVU389" s="632"/>
      <c r="TVV389" s="632"/>
      <c r="TVW389" s="632"/>
      <c r="TVX389" s="632"/>
      <c r="TVY389" s="632"/>
      <c r="TVZ389" s="632"/>
      <c r="TWA389" s="632"/>
      <c r="TWB389" s="632"/>
      <c r="TWC389" s="632"/>
      <c r="TWD389" s="632"/>
      <c r="TWE389" s="632"/>
      <c r="TWF389" s="632"/>
      <c r="TWG389" s="632"/>
      <c r="TWH389" s="632"/>
      <c r="TWI389" s="632"/>
      <c r="TWJ389" s="632"/>
      <c r="TWK389" s="632"/>
      <c r="TWL389" s="632"/>
      <c r="TWM389" s="632"/>
      <c r="TWN389" s="632"/>
      <c r="TWO389" s="632"/>
      <c r="TWP389" s="632"/>
      <c r="TWQ389" s="632"/>
      <c r="TWR389" s="632"/>
      <c r="TWS389" s="632"/>
      <c r="TWT389" s="632"/>
      <c r="TWU389" s="632"/>
      <c r="TWV389" s="632"/>
      <c r="TWW389" s="632"/>
      <c r="TWX389" s="632"/>
      <c r="TWY389" s="632"/>
      <c r="TWZ389" s="632"/>
      <c r="TXA389" s="632"/>
      <c r="TXB389" s="632"/>
      <c r="TXC389" s="632"/>
      <c r="TXD389" s="632"/>
      <c r="TXE389" s="632"/>
      <c r="TXF389" s="632"/>
      <c r="TXG389" s="632"/>
      <c r="TXH389" s="632"/>
      <c r="TXI389" s="632"/>
      <c r="TXJ389" s="632"/>
      <c r="TXK389" s="632"/>
      <c r="TXL389" s="632"/>
      <c r="TXM389" s="632"/>
      <c r="TXN389" s="632"/>
      <c r="TXO389" s="632"/>
      <c r="TXP389" s="632"/>
      <c r="TXQ389" s="632"/>
      <c r="TXR389" s="632"/>
      <c r="TXS389" s="632"/>
      <c r="TXT389" s="632"/>
      <c r="TXU389" s="632"/>
      <c r="TXV389" s="632"/>
      <c r="TXW389" s="632"/>
      <c r="TXX389" s="632"/>
      <c r="TXY389" s="632"/>
      <c r="TXZ389" s="632"/>
      <c r="TYA389" s="632"/>
      <c r="TYB389" s="632"/>
      <c r="TYC389" s="632"/>
      <c r="TYD389" s="632"/>
      <c r="TYE389" s="632"/>
      <c r="TYF389" s="632"/>
      <c r="TYG389" s="632"/>
      <c r="TYH389" s="632"/>
      <c r="TYI389" s="632"/>
      <c r="TYJ389" s="632"/>
      <c r="TYK389" s="632"/>
      <c r="TYL389" s="632"/>
      <c r="TYM389" s="632"/>
      <c r="TYN389" s="632"/>
      <c r="TYO389" s="632"/>
      <c r="TYP389" s="632"/>
      <c r="TYQ389" s="632"/>
      <c r="TYR389" s="632"/>
      <c r="TYS389" s="632"/>
      <c r="TYT389" s="632"/>
      <c r="TYU389" s="632"/>
      <c r="TYV389" s="632"/>
      <c r="TYW389" s="632"/>
      <c r="TYX389" s="632"/>
      <c r="TYY389" s="632"/>
      <c r="TYZ389" s="632"/>
      <c r="TZA389" s="632"/>
      <c r="TZB389" s="632"/>
      <c r="TZC389" s="632"/>
      <c r="TZD389" s="632"/>
      <c r="TZE389" s="632"/>
      <c r="TZF389" s="632"/>
      <c r="TZG389" s="632"/>
      <c r="TZH389" s="632"/>
      <c r="TZI389" s="632"/>
      <c r="TZJ389" s="632"/>
      <c r="TZK389" s="632"/>
      <c r="TZL389" s="632"/>
      <c r="TZM389" s="632"/>
      <c r="TZN389" s="632"/>
      <c r="TZO389" s="632"/>
      <c r="TZP389" s="632"/>
      <c r="TZQ389" s="632"/>
      <c r="TZR389" s="632"/>
      <c r="TZS389" s="632"/>
      <c r="TZT389" s="632"/>
      <c r="TZU389" s="632"/>
      <c r="TZV389" s="632"/>
      <c r="TZW389" s="632"/>
      <c r="TZX389" s="632"/>
      <c r="TZY389" s="632"/>
      <c r="TZZ389" s="632"/>
      <c r="UAA389" s="632"/>
      <c r="UAB389" s="632"/>
      <c r="UAC389" s="632"/>
      <c r="UAD389" s="632"/>
      <c r="UAE389" s="632"/>
      <c r="UAF389" s="632"/>
      <c r="UAG389" s="632"/>
      <c r="UAH389" s="632"/>
      <c r="UAI389" s="632"/>
      <c r="UAJ389" s="632"/>
      <c r="UAK389" s="632"/>
      <c r="UAL389" s="632"/>
      <c r="UAM389" s="632"/>
      <c r="UAN389" s="632"/>
      <c r="UAO389" s="632"/>
      <c r="UAP389" s="632"/>
      <c r="UAQ389" s="632"/>
      <c r="UAR389" s="632"/>
      <c r="UAS389" s="632"/>
      <c r="UAT389" s="632"/>
      <c r="UAU389" s="632"/>
      <c r="UAV389" s="632"/>
      <c r="UAW389" s="632"/>
      <c r="UAX389" s="632"/>
      <c r="UAY389" s="632"/>
      <c r="UAZ389" s="632"/>
      <c r="UBA389" s="632"/>
      <c r="UBB389" s="632"/>
      <c r="UBC389" s="632"/>
      <c r="UBD389" s="632"/>
      <c r="UBE389" s="632"/>
      <c r="UBF389" s="632"/>
      <c r="UBG389" s="632"/>
      <c r="UBH389" s="632"/>
      <c r="UBI389" s="632"/>
      <c r="UBJ389" s="632"/>
      <c r="UBK389" s="632"/>
      <c r="UBL389" s="632"/>
      <c r="UBM389" s="632"/>
      <c r="UBN389" s="632"/>
      <c r="UBO389" s="632"/>
      <c r="UBP389" s="632"/>
      <c r="UBQ389" s="632"/>
      <c r="UBR389" s="632"/>
      <c r="UBS389" s="632"/>
      <c r="UBT389" s="632"/>
      <c r="UBU389" s="632"/>
      <c r="UBV389" s="632"/>
      <c r="UBW389" s="632"/>
      <c r="UBX389" s="632"/>
      <c r="UBY389" s="632"/>
      <c r="UBZ389" s="632"/>
      <c r="UCA389" s="632"/>
      <c r="UCB389" s="632"/>
      <c r="UCC389" s="632"/>
      <c r="UCD389" s="632"/>
      <c r="UCE389" s="632"/>
      <c r="UCF389" s="632"/>
      <c r="UCG389" s="632"/>
      <c r="UCH389" s="632"/>
      <c r="UCI389" s="632"/>
      <c r="UCJ389" s="632"/>
      <c r="UCK389" s="632"/>
      <c r="UCL389" s="632"/>
      <c r="UCM389" s="632"/>
      <c r="UCN389" s="632"/>
      <c r="UCO389" s="632"/>
      <c r="UCP389" s="632"/>
      <c r="UCQ389" s="632"/>
      <c r="UCR389" s="632"/>
      <c r="UCS389" s="632"/>
      <c r="UCT389" s="632"/>
      <c r="UCU389" s="632"/>
      <c r="UCV389" s="632"/>
      <c r="UCW389" s="632"/>
      <c r="UCX389" s="632"/>
      <c r="UCY389" s="632"/>
      <c r="UCZ389" s="632"/>
      <c r="UDA389" s="632"/>
      <c r="UDB389" s="632"/>
      <c r="UDC389" s="632"/>
      <c r="UDD389" s="632"/>
      <c r="UDE389" s="632"/>
      <c r="UDF389" s="632"/>
      <c r="UDG389" s="632"/>
      <c r="UDH389" s="632"/>
      <c r="UDI389" s="632"/>
      <c r="UDJ389" s="632"/>
      <c r="UDK389" s="632"/>
      <c r="UDL389" s="632"/>
      <c r="UDM389" s="632"/>
      <c r="UDN389" s="632"/>
      <c r="UDO389" s="632"/>
      <c r="UDP389" s="632"/>
      <c r="UDQ389" s="632"/>
      <c r="UDR389" s="632"/>
      <c r="UDS389" s="632"/>
      <c r="UDT389" s="632"/>
      <c r="UDU389" s="632"/>
      <c r="UDV389" s="632"/>
      <c r="UDW389" s="632"/>
      <c r="UDX389" s="632"/>
      <c r="UDY389" s="632"/>
      <c r="UDZ389" s="632"/>
      <c r="UEA389" s="632"/>
      <c r="UEB389" s="632"/>
      <c r="UEC389" s="632"/>
      <c r="UED389" s="632"/>
      <c r="UEE389" s="632"/>
      <c r="UEF389" s="632"/>
      <c r="UEG389" s="632"/>
      <c r="UEH389" s="632"/>
      <c r="UEI389" s="632"/>
      <c r="UEJ389" s="632"/>
      <c r="UEK389" s="632"/>
      <c r="UEL389" s="632"/>
      <c r="UEM389" s="632"/>
      <c r="UEN389" s="632"/>
      <c r="UEO389" s="632"/>
      <c r="UEP389" s="632"/>
      <c r="UEQ389" s="632"/>
      <c r="UER389" s="632"/>
      <c r="UES389" s="632"/>
      <c r="UET389" s="632"/>
      <c r="UEU389" s="632"/>
      <c r="UEV389" s="632"/>
      <c r="UEW389" s="632"/>
      <c r="UEX389" s="632"/>
      <c r="UEY389" s="632"/>
      <c r="UEZ389" s="632"/>
      <c r="UFA389" s="632"/>
      <c r="UFB389" s="632"/>
      <c r="UFC389" s="632"/>
      <c r="UFD389" s="632"/>
      <c r="UFE389" s="632"/>
      <c r="UFF389" s="632"/>
      <c r="UFG389" s="632"/>
      <c r="UFH389" s="632"/>
      <c r="UFI389" s="632"/>
      <c r="UFJ389" s="632"/>
      <c r="UFK389" s="632"/>
      <c r="UFL389" s="632"/>
      <c r="UFM389" s="632"/>
      <c r="UFN389" s="632"/>
      <c r="UFO389" s="632"/>
      <c r="UFP389" s="632"/>
      <c r="UFQ389" s="632"/>
      <c r="UFR389" s="632"/>
      <c r="UFS389" s="632"/>
      <c r="UFT389" s="632"/>
      <c r="UFU389" s="632"/>
      <c r="UFV389" s="632"/>
      <c r="UFW389" s="632"/>
      <c r="UFX389" s="632"/>
      <c r="UFY389" s="632"/>
      <c r="UFZ389" s="632"/>
      <c r="UGA389" s="632"/>
      <c r="UGB389" s="632"/>
      <c r="UGC389" s="632"/>
      <c r="UGD389" s="632"/>
      <c r="UGE389" s="632"/>
      <c r="UGF389" s="632"/>
      <c r="UGG389" s="632"/>
      <c r="UGH389" s="632"/>
      <c r="UGI389" s="632"/>
      <c r="UGJ389" s="632"/>
      <c r="UGK389" s="632"/>
      <c r="UGL389" s="632"/>
      <c r="UGM389" s="632"/>
      <c r="UGN389" s="632"/>
      <c r="UGO389" s="632"/>
      <c r="UGP389" s="632"/>
      <c r="UGQ389" s="632"/>
      <c r="UGR389" s="632"/>
      <c r="UGS389" s="632"/>
      <c r="UGT389" s="632"/>
      <c r="UGU389" s="632"/>
      <c r="UGV389" s="632"/>
      <c r="UGW389" s="632"/>
      <c r="UGX389" s="632"/>
      <c r="UGY389" s="632"/>
      <c r="UGZ389" s="632"/>
      <c r="UHA389" s="632"/>
      <c r="UHB389" s="632"/>
      <c r="UHC389" s="632"/>
      <c r="UHD389" s="632"/>
      <c r="UHE389" s="632"/>
      <c r="UHF389" s="632"/>
      <c r="UHG389" s="632"/>
      <c r="UHH389" s="632"/>
      <c r="UHI389" s="632"/>
      <c r="UHJ389" s="632"/>
      <c r="UHK389" s="632"/>
      <c r="UHL389" s="632"/>
      <c r="UHM389" s="632"/>
      <c r="UHN389" s="632"/>
      <c r="UHO389" s="632"/>
      <c r="UHP389" s="632"/>
      <c r="UHQ389" s="632"/>
      <c r="UHR389" s="632"/>
      <c r="UHS389" s="632"/>
      <c r="UHT389" s="632"/>
      <c r="UHU389" s="632"/>
      <c r="UHV389" s="632"/>
      <c r="UHW389" s="632"/>
      <c r="UHX389" s="632"/>
      <c r="UHY389" s="632"/>
      <c r="UHZ389" s="632"/>
      <c r="UIA389" s="632"/>
      <c r="UIB389" s="632"/>
      <c r="UIC389" s="632"/>
      <c r="UID389" s="632"/>
      <c r="UIE389" s="632"/>
      <c r="UIF389" s="632"/>
      <c r="UIG389" s="632"/>
      <c r="UIH389" s="632"/>
      <c r="UII389" s="632"/>
      <c r="UIJ389" s="632"/>
      <c r="UIK389" s="632"/>
      <c r="UIL389" s="632"/>
      <c r="UIM389" s="632"/>
      <c r="UIN389" s="632"/>
      <c r="UIO389" s="632"/>
      <c r="UIP389" s="632"/>
      <c r="UIQ389" s="632"/>
      <c r="UIR389" s="632"/>
      <c r="UIS389" s="632"/>
      <c r="UIT389" s="632"/>
      <c r="UIU389" s="632"/>
      <c r="UIV389" s="632"/>
      <c r="UIW389" s="632"/>
      <c r="UIX389" s="632"/>
      <c r="UIY389" s="632"/>
      <c r="UIZ389" s="632"/>
      <c r="UJA389" s="632"/>
      <c r="UJB389" s="632"/>
      <c r="UJC389" s="632"/>
      <c r="UJD389" s="632"/>
      <c r="UJE389" s="632"/>
      <c r="UJF389" s="632"/>
      <c r="UJG389" s="632"/>
      <c r="UJH389" s="632"/>
      <c r="UJI389" s="632"/>
      <c r="UJJ389" s="632"/>
      <c r="UJK389" s="632"/>
      <c r="UJL389" s="632"/>
      <c r="UJM389" s="632"/>
      <c r="UJN389" s="632"/>
      <c r="UJO389" s="632"/>
      <c r="UJP389" s="632"/>
      <c r="UJQ389" s="632"/>
      <c r="UJR389" s="632"/>
      <c r="UJS389" s="632"/>
      <c r="UJT389" s="632"/>
      <c r="UJU389" s="632"/>
      <c r="UJV389" s="632"/>
      <c r="UJW389" s="632"/>
      <c r="UJX389" s="632"/>
      <c r="UJY389" s="632"/>
      <c r="UJZ389" s="632"/>
      <c r="UKA389" s="632"/>
      <c r="UKB389" s="632"/>
      <c r="UKC389" s="632"/>
      <c r="UKD389" s="632"/>
      <c r="UKE389" s="632"/>
      <c r="UKF389" s="632"/>
      <c r="UKG389" s="632"/>
      <c r="UKH389" s="632"/>
      <c r="UKI389" s="632"/>
      <c r="UKJ389" s="632"/>
      <c r="UKK389" s="632"/>
      <c r="UKL389" s="632"/>
      <c r="UKM389" s="632"/>
      <c r="UKN389" s="632"/>
      <c r="UKO389" s="632"/>
      <c r="UKP389" s="632"/>
      <c r="UKQ389" s="632"/>
      <c r="UKR389" s="632"/>
      <c r="UKS389" s="632"/>
      <c r="UKT389" s="632"/>
      <c r="UKU389" s="632"/>
      <c r="UKV389" s="632"/>
      <c r="UKW389" s="632"/>
      <c r="UKX389" s="632"/>
      <c r="UKY389" s="632"/>
      <c r="UKZ389" s="632"/>
      <c r="ULA389" s="632"/>
      <c r="ULB389" s="632"/>
      <c r="ULC389" s="632"/>
      <c r="ULD389" s="632"/>
      <c r="ULE389" s="632"/>
      <c r="ULF389" s="632"/>
      <c r="ULG389" s="632"/>
      <c r="ULH389" s="632"/>
      <c r="ULI389" s="632"/>
      <c r="ULJ389" s="632"/>
      <c r="ULK389" s="632"/>
      <c r="ULL389" s="632"/>
      <c r="ULM389" s="632"/>
      <c r="ULN389" s="632"/>
      <c r="ULO389" s="632"/>
      <c r="ULP389" s="632"/>
      <c r="ULQ389" s="632"/>
      <c r="ULR389" s="632"/>
      <c r="ULS389" s="632"/>
      <c r="ULT389" s="632"/>
      <c r="ULU389" s="632"/>
      <c r="ULV389" s="632"/>
      <c r="ULW389" s="632"/>
      <c r="ULX389" s="632"/>
      <c r="ULY389" s="632"/>
      <c r="ULZ389" s="632"/>
      <c r="UMA389" s="632"/>
      <c r="UMB389" s="632"/>
      <c r="UMC389" s="632"/>
      <c r="UMD389" s="632"/>
      <c r="UME389" s="632"/>
      <c r="UMF389" s="632"/>
      <c r="UMG389" s="632"/>
      <c r="UMH389" s="632"/>
      <c r="UMI389" s="632"/>
      <c r="UMJ389" s="632"/>
      <c r="UMK389" s="632"/>
      <c r="UML389" s="632"/>
      <c r="UMM389" s="632"/>
      <c r="UMN389" s="632"/>
      <c r="UMO389" s="632"/>
      <c r="UMP389" s="632"/>
      <c r="UMQ389" s="632"/>
      <c r="UMR389" s="632"/>
      <c r="UMS389" s="632"/>
      <c r="UMT389" s="632"/>
      <c r="UMU389" s="632"/>
      <c r="UMV389" s="632"/>
      <c r="UMW389" s="632"/>
      <c r="UMX389" s="632"/>
      <c r="UMY389" s="632"/>
      <c r="UMZ389" s="632"/>
      <c r="UNA389" s="632"/>
      <c r="UNB389" s="632"/>
      <c r="UNC389" s="632"/>
      <c r="UND389" s="632"/>
      <c r="UNE389" s="632"/>
      <c r="UNF389" s="632"/>
      <c r="UNG389" s="632"/>
      <c r="UNH389" s="632"/>
      <c r="UNI389" s="632"/>
      <c r="UNJ389" s="632"/>
      <c r="UNK389" s="632"/>
      <c r="UNL389" s="632"/>
      <c r="UNM389" s="632"/>
      <c r="UNN389" s="632"/>
      <c r="UNO389" s="632"/>
      <c r="UNP389" s="632"/>
      <c r="UNQ389" s="632"/>
      <c r="UNR389" s="632"/>
      <c r="UNS389" s="632"/>
      <c r="UNT389" s="632"/>
      <c r="UNU389" s="632"/>
      <c r="UNV389" s="632"/>
      <c r="UNW389" s="632"/>
      <c r="UNX389" s="632"/>
      <c r="UNY389" s="632"/>
      <c r="UNZ389" s="632"/>
      <c r="UOA389" s="632"/>
      <c r="UOB389" s="632"/>
      <c r="UOC389" s="632"/>
      <c r="UOD389" s="632"/>
      <c r="UOE389" s="632"/>
      <c r="UOF389" s="632"/>
      <c r="UOG389" s="632"/>
      <c r="UOH389" s="632"/>
      <c r="UOI389" s="632"/>
      <c r="UOJ389" s="632"/>
      <c r="UOK389" s="632"/>
      <c r="UOL389" s="632"/>
      <c r="UOM389" s="632"/>
      <c r="UON389" s="632"/>
      <c r="UOO389" s="632"/>
      <c r="UOP389" s="632"/>
      <c r="UOQ389" s="632"/>
      <c r="UOR389" s="632"/>
      <c r="UOS389" s="632"/>
      <c r="UOT389" s="632"/>
      <c r="UOU389" s="632"/>
      <c r="UOV389" s="632"/>
      <c r="UOW389" s="632"/>
      <c r="UOX389" s="632"/>
      <c r="UOY389" s="632"/>
      <c r="UOZ389" s="632"/>
      <c r="UPA389" s="632"/>
      <c r="UPB389" s="632"/>
      <c r="UPC389" s="632"/>
      <c r="UPD389" s="632"/>
      <c r="UPE389" s="632"/>
      <c r="UPF389" s="632"/>
      <c r="UPG389" s="632"/>
      <c r="UPH389" s="632"/>
      <c r="UPI389" s="632"/>
      <c r="UPJ389" s="632"/>
      <c r="UPK389" s="632"/>
      <c r="UPL389" s="632"/>
      <c r="UPM389" s="632"/>
      <c r="UPN389" s="632"/>
      <c r="UPO389" s="632"/>
      <c r="UPP389" s="632"/>
      <c r="UPQ389" s="632"/>
      <c r="UPR389" s="632"/>
      <c r="UPS389" s="632"/>
      <c r="UPT389" s="632"/>
      <c r="UPU389" s="632"/>
      <c r="UPV389" s="632"/>
      <c r="UPW389" s="632"/>
      <c r="UPX389" s="632"/>
      <c r="UPY389" s="632"/>
      <c r="UPZ389" s="632"/>
      <c r="UQA389" s="632"/>
      <c r="UQB389" s="632"/>
      <c r="UQC389" s="632"/>
      <c r="UQD389" s="632"/>
      <c r="UQE389" s="632"/>
      <c r="UQF389" s="632"/>
      <c r="UQG389" s="632"/>
      <c r="UQH389" s="632"/>
      <c r="UQI389" s="632"/>
      <c r="UQJ389" s="632"/>
      <c r="UQK389" s="632"/>
      <c r="UQL389" s="632"/>
      <c r="UQM389" s="632"/>
      <c r="UQN389" s="632"/>
      <c r="UQO389" s="632"/>
      <c r="UQP389" s="632"/>
      <c r="UQQ389" s="632"/>
      <c r="UQR389" s="632"/>
      <c r="UQS389" s="632"/>
      <c r="UQT389" s="632"/>
      <c r="UQU389" s="632"/>
      <c r="UQV389" s="632"/>
      <c r="UQW389" s="632"/>
      <c r="UQX389" s="632"/>
      <c r="UQY389" s="632"/>
      <c r="UQZ389" s="632"/>
      <c r="URA389" s="632"/>
      <c r="URB389" s="632"/>
      <c r="URC389" s="632"/>
      <c r="URD389" s="632"/>
      <c r="URE389" s="632"/>
      <c r="URF389" s="632"/>
      <c r="URG389" s="632"/>
      <c r="URH389" s="632"/>
      <c r="URI389" s="632"/>
      <c r="URJ389" s="632"/>
      <c r="URK389" s="632"/>
      <c r="URL389" s="632"/>
      <c r="URM389" s="632"/>
      <c r="URN389" s="632"/>
      <c r="URO389" s="632"/>
      <c r="URP389" s="632"/>
      <c r="URQ389" s="632"/>
      <c r="URR389" s="632"/>
      <c r="URS389" s="632"/>
      <c r="URT389" s="632"/>
      <c r="URU389" s="632"/>
      <c r="URV389" s="632"/>
      <c r="URW389" s="632"/>
      <c r="URX389" s="632"/>
      <c r="URY389" s="632"/>
      <c r="URZ389" s="632"/>
      <c r="USA389" s="632"/>
      <c r="USB389" s="632"/>
      <c r="USC389" s="632"/>
      <c r="USD389" s="632"/>
      <c r="USE389" s="632"/>
      <c r="USF389" s="632"/>
      <c r="USG389" s="632"/>
      <c r="USH389" s="632"/>
      <c r="USI389" s="632"/>
      <c r="USJ389" s="632"/>
      <c r="USK389" s="632"/>
      <c r="USL389" s="632"/>
      <c r="USM389" s="632"/>
      <c r="USN389" s="632"/>
      <c r="USO389" s="632"/>
      <c r="USP389" s="632"/>
      <c r="USQ389" s="632"/>
      <c r="USR389" s="632"/>
      <c r="USS389" s="632"/>
      <c r="UST389" s="632"/>
      <c r="USU389" s="632"/>
      <c r="USV389" s="632"/>
      <c r="USW389" s="632"/>
      <c r="USX389" s="632"/>
      <c r="USY389" s="632"/>
      <c r="USZ389" s="632"/>
      <c r="UTA389" s="632"/>
      <c r="UTB389" s="632"/>
      <c r="UTC389" s="632"/>
      <c r="UTD389" s="632"/>
      <c r="UTE389" s="632"/>
      <c r="UTF389" s="632"/>
      <c r="UTG389" s="632"/>
      <c r="UTH389" s="632"/>
      <c r="UTI389" s="632"/>
      <c r="UTJ389" s="632"/>
      <c r="UTK389" s="632"/>
      <c r="UTL389" s="632"/>
      <c r="UTM389" s="632"/>
      <c r="UTN389" s="632"/>
      <c r="UTO389" s="632"/>
      <c r="UTP389" s="632"/>
      <c r="UTQ389" s="632"/>
      <c r="UTR389" s="632"/>
      <c r="UTS389" s="632"/>
      <c r="UTT389" s="632"/>
      <c r="UTU389" s="632"/>
      <c r="UTV389" s="632"/>
      <c r="UTW389" s="632"/>
      <c r="UTX389" s="632"/>
      <c r="UTY389" s="632"/>
      <c r="UTZ389" s="632"/>
      <c r="UUA389" s="632"/>
      <c r="UUB389" s="632"/>
      <c r="UUC389" s="632"/>
      <c r="UUD389" s="632"/>
      <c r="UUE389" s="632"/>
      <c r="UUF389" s="632"/>
      <c r="UUG389" s="632"/>
      <c r="UUH389" s="632"/>
      <c r="UUI389" s="632"/>
      <c r="UUJ389" s="632"/>
      <c r="UUK389" s="632"/>
      <c r="UUL389" s="632"/>
      <c r="UUM389" s="632"/>
      <c r="UUN389" s="632"/>
      <c r="UUO389" s="632"/>
      <c r="UUP389" s="632"/>
      <c r="UUQ389" s="632"/>
      <c r="UUR389" s="632"/>
      <c r="UUS389" s="632"/>
      <c r="UUT389" s="632"/>
      <c r="UUU389" s="632"/>
      <c r="UUV389" s="632"/>
      <c r="UUW389" s="632"/>
      <c r="UUX389" s="632"/>
      <c r="UUY389" s="632"/>
      <c r="UUZ389" s="632"/>
      <c r="UVA389" s="632"/>
      <c r="UVB389" s="632"/>
      <c r="UVC389" s="632"/>
      <c r="UVD389" s="632"/>
      <c r="UVE389" s="632"/>
      <c r="UVF389" s="632"/>
      <c r="UVG389" s="632"/>
      <c r="UVH389" s="632"/>
      <c r="UVI389" s="632"/>
      <c r="UVJ389" s="632"/>
      <c r="UVK389" s="632"/>
      <c r="UVL389" s="632"/>
      <c r="UVM389" s="632"/>
      <c r="UVN389" s="632"/>
      <c r="UVO389" s="632"/>
      <c r="UVP389" s="632"/>
      <c r="UVQ389" s="632"/>
      <c r="UVR389" s="632"/>
      <c r="UVS389" s="632"/>
      <c r="UVT389" s="632"/>
      <c r="UVU389" s="632"/>
      <c r="UVV389" s="632"/>
      <c r="UVW389" s="632"/>
      <c r="UVX389" s="632"/>
      <c r="UVY389" s="632"/>
      <c r="UVZ389" s="632"/>
      <c r="UWA389" s="632"/>
      <c r="UWB389" s="632"/>
      <c r="UWC389" s="632"/>
      <c r="UWD389" s="632"/>
      <c r="UWE389" s="632"/>
      <c r="UWF389" s="632"/>
      <c r="UWG389" s="632"/>
      <c r="UWH389" s="632"/>
      <c r="UWI389" s="632"/>
      <c r="UWJ389" s="632"/>
      <c r="UWK389" s="632"/>
      <c r="UWL389" s="632"/>
      <c r="UWM389" s="632"/>
      <c r="UWN389" s="632"/>
      <c r="UWO389" s="632"/>
      <c r="UWP389" s="632"/>
      <c r="UWQ389" s="632"/>
      <c r="UWR389" s="632"/>
      <c r="UWS389" s="632"/>
      <c r="UWT389" s="632"/>
      <c r="UWU389" s="632"/>
      <c r="UWV389" s="632"/>
      <c r="UWW389" s="632"/>
      <c r="UWX389" s="632"/>
      <c r="UWY389" s="632"/>
      <c r="UWZ389" s="632"/>
      <c r="UXA389" s="632"/>
      <c r="UXB389" s="632"/>
      <c r="UXC389" s="632"/>
      <c r="UXD389" s="632"/>
      <c r="UXE389" s="632"/>
      <c r="UXF389" s="632"/>
      <c r="UXG389" s="632"/>
      <c r="UXH389" s="632"/>
      <c r="UXI389" s="632"/>
      <c r="UXJ389" s="632"/>
      <c r="UXK389" s="632"/>
      <c r="UXL389" s="632"/>
      <c r="UXM389" s="632"/>
      <c r="UXN389" s="632"/>
      <c r="UXO389" s="632"/>
      <c r="UXP389" s="632"/>
      <c r="UXQ389" s="632"/>
      <c r="UXR389" s="632"/>
      <c r="UXS389" s="632"/>
      <c r="UXT389" s="632"/>
      <c r="UXU389" s="632"/>
      <c r="UXV389" s="632"/>
      <c r="UXW389" s="632"/>
      <c r="UXX389" s="632"/>
      <c r="UXY389" s="632"/>
      <c r="UXZ389" s="632"/>
      <c r="UYA389" s="632"/>
      <c r="UYB389" s="632"/>
      <c r="UYC389" s="632"/>
      <c r="UYD389" s="632"/>
      <c r="UYE389" s="632"/>
      <c r="UYF389" s="632"/>
      <c r="UYG389" s="632"/>
      <c r="UYH389" s="632"/>
      <c r="UYI389" s="632"/>
      <c r="UYJ389" s="632"/>
      <c r="UYK389" s="632"/>
      <c r="UYL389" s="632"/>
      <c r="UYM389" s="632"/>
      <c r="UYN389" s="632"/>
      <c r="UYO389" s="632"/>
      <c r="UYP389" s="632"/>
      <c r="UYQ389" s="632"/>
      <c r="UYR389" s="632"/>
      <c r="UYS389" s="632"/>
      <c r="UYT389" s="632"/>
      <c r="UYU389" s="632"/>
      <c r="UYV389" s="632"/>
      <c r="UYW389" s="632"/>
      <c r="UYX389" s="632"/>
      <c r="UYY389" s="632"/>
      <c r="UYZ389" s="632"/>
      <c r="UZA389" s="632"/>
      <c r="UZB389" s="632"/>
      <c r="UZC389" s="632"/>
      <c r="UZD389" s="632"/>
      <c r="UZE389" s="632"/>
      <c r="UZF389" s="632"/>
      <c r="UZG389" s="632"/>
      <c r="UZH389" s="632"/>
      <c r="UZI389" s="632"/>
      <c r="UZJ389" s="632"/>
      <c r="UZK389" s="632"/>
      <c r="UZL389" s="632"/>
      <c r="UZM389" s="632"/>
      <c r="UZN389" s="632"/>
      <c r="UZO389" s="632"/>
      <c r="UZP389" s="632"/>
      <c r="UZQ389" s="632"/>
      <c r="UZR389" s="632"/>
      <c r="UZS389" s="632"/>
      <c r="UZT389" s="632"/>
      <c r="UZU389" s="632"/>
      <c r="UZV389" s="632"/>
      <c r="UZW389" s="632"/>
      <c r="UZX389" s="632"/>
      <c r="UZY389" s="632"/>
      <c r="UZZ389" s="632"/>
      <c r="VAA389" s="632"/>
      <c r="VAB389" s="632"/>
      <c r="VAC389" s="632"/>
      <c r="VAD389" s="632"/>
      <c r="VAE389" s="632"/>
      <c r="VAF389" s="632"/>
      <c r="VAG389" s="632"/>
      <c r="VAH389" s="632"/>
      <c r="VAI389" s="632"/>
      <c r="VAJ389" s="632"/>
      <c r="VAK389" s="632"/>
      <c r="VAL389" s="632"/>
      <c r="VAM389" s="632"/>
      <c r="VAN389" s="632"/>
      <c r="VAO389" s="632"/>
      <c r="VAP389" s="632"/>
      <c r="VAQ389" s="632"/>
      <c r="VAR389" s="632"/>
      <c r="VAS389" s="632"/>
      <c r="VAT389" s="632"/>
      <c r="VAU389" s="632"/>
      <c r="VAV389" s="632"/>
      <c r="VAW389" s="632"/>
      <c r="VAX389" s="632"/>
      <c r="VAY389" s="632"/>
      <c r="VAZ389" s="632"/>
      <c r="VBA389" s="632"/>
      <c r="VBB389" s="632"/>
      <c r="VBC389" s="632"/>
      <c r="VBD389" s="632"/>
      <c r="VBE389" s="632"/>
      <c r="VBF389" s="632"/>
      <c r="VBG389" s="632"/>
      <c r="VBH389" s="632"/>
      <c r="VBI389" s="632"/>
      <c r="VBJ389" s="632"/>
      <c r="VBK389" s="632"/>
      <c r="VBL389" s="632"/>
      <c r="VBM389" s="632"/>
      <c r="VBN389" s="632"/>
      <c r="VBO389" s="632"/>
      <c r="VBP389" s="632"/>
      <c r="VBQ389" s="632"/>
      <c r="VBR389" s="632"/>
      <c r="VBS389" s="632"/>
      <c r="VBT389" s="632"/>
      <c r="VBU389" s="632"/>
      <c r="VBV389" s="632"/>
      <c r="VBW389" s="632"/>
      <c r="VBX389" s="632"/>
      <c r="VBY389" s="632"/>
      <c r="VBZ389" s="632"/>
      <c r="VCA389" s="632"/>
      <c r="VCB389" s="632"/>
      <c r="VCC389" s="632"/>
      <c r="VCD389" s="632"/>
      <c r="VCE389" s="632"/>
      <c r="VCF389" s="632"/>
      <c r="VCG389" s="632"/>
      <c r="VCH389" s="632"/>
      <c r="VCI389" s="632"/>
      <c r="VCJ389" s="632"/>
      <c r="VCK389" s="632"/>
      <c r="VCL389" s="632"/>
      <c r="VCM389" s="632"/>
      <c r="VCN389" s="632"/>
      <c r="VCO389" s="632"/>
      <c r="VCP389" s="632"/>
      <c r="VCQ389" s="632"/>
      <c r="VCR389" s="632"/>
      <c r="VCS389" s="632"/>
      <c r="VCT389" s="632"/>
      <c r="VCU389" s="632"/>
      <c r="VCV389" s="632"/>
      <c r="VCW389" s="632"/>
      <c r="VCX389" s="632"/>
      <c r="VCY389" s="632"/>
      <c r="VCZ389" s="632"/>
      <c r="VDA389" s="632"/>
      <c r="VDB389" s="632"/>
      <c r="VDC389" s="632"/>
      <c r="VDD389" s="632"/>
      <c r="VDE389" s="632"/>
      <c r="VDF389" s="632"/>
      <c r="VDG389" s="632"/>
      <c r="VDH389" s="632"/>
      <c r="VDI389" s="632"/>
      <c r="VDJ389" s="632"/>
      <c r="VDK389" s="632"/>
      <c r="VDL389" s="632"/>
      <c r="VDM389" s="632"/>
      <c r="VDN389" s="632"/>
      <c r="VDO389" s="632"/>
      <c r="VDP389" s="632"/>
      <c r="VDQ389" s="632"/>
      <c r="VDR389" s="632"/>
      <c r="VDS389" s="632"/>
      <c r="VDT389" s="632"/>
      <c r="VDU389" s="632"/>
      <c r="VDV389" s="632"/>
      <c r="VDW389" s="632"/>
      <c r="VDX389" s="632"/>
      <c r="VDY389" s="632"/>
      <c r="VDZ389" s="632"/>
      <c r="VEA389" s="632"/>
      <c r="VEB389" s="632"/>
      <c r="VEC389" s="632"/>
      <c r="VED389" s="632"/>
      <c r="VEE389" s="632"/>
      <c r="VEF389" s="632"/>
      <c r="VEG389" s="632"/>
      <c r="VEH389" s="632"/>
      <c r="VEI389" s="632"/>
      <c r="VEJ389" s="632"/>
      <c r="VEK389" s="632"/>
      <c r="VEL389" s="632"/>
      <c r="VEM389" s="632"/>
      <c r="VEN389" s="632"/>
      <c r="VEO389" s="632"/>
      <c r="VEP389" s="632"/>
      <c r="VEQ389" s="632"/>
      <c r="VER389" s="632"/>
      <c r="VES389" s="632"/>
      <c r="VET389" s="632"/>
      <c r="VEU389" s="632"/>
      <c r="VEV389" s="632"/>
      <c r="VEW389" s="632"/>
      <c r="VEX389" s="632"/>
      <c r="VEY389" s="632"/>
      <c r="VEZ389" s="632"/>
      <c r="VFA389" s="632"/>
      <c r="VFB389" s="632"/>
      <c r="VFC389" s="632"/>
      <c r="VFD389" s="632"/>
      <c r="VFE389" s="632"/>
      <c r="VFF389" s="632"/>
      <c r="VFG389" s="632"/>
      <c r="VFH389" s="632"/>
      <c r="VFI389" s="632"/>
      <c r="VFJ389" s="632"/>
      <c r="VFK389" s="632"/>
      <c r="VFL389" s="632"/>
      <c r="VFM389" s="632"/>
      <c r="VFN389" s="632"/>
      <c r="VFO389" s="632"/>
      <c r="VFP389" s="632"/>
      <c r="VFQ389" s="632"/>
      <c r="VFR389" s="632"/>
      <c r="VFS389" s="632"/>
      <c r="VFT389" s="632"/>
      <c r="VFU389" s="632"/>
      <c r="VFV389" s="632"/>
      <c r="VFW389" s="632"/>
      <c r="VFX389" s="632"/>
      <c r="VFY389" s="632"/>
      <c r="VFZ389" s="632"/>
      <c r="VGA389" s="632"/>
      <c r="VGB389" s="632"/>
      <c r="VGC389" s="632"/>
      <c r="VGD389" s="632"/>
      <c r="VGE389" s="632"/>
      <c r="VGF389" s="632"/>
      <c r="VGG389" s="632"/>
      <c r="VGH389" s="632"/>
      <c r="VGI389" s="632"/>
      <c r="VGJ389" s="632"/>
      <c r="VGK389" s="632"/>
      <c r="VGL389" s="632"/>
      <c r="VGM389" s="632"/>
      <c r="VGN389" s="632"/>
      <c r="VGO389" s="632"/>
      <c r="VGP389" s="632"/>
      <c r="VGQ389" s="632"/>
      <c r="VGR389" s="632"/>
      <c r="VGS389" s="632"/>
      <c r="VGT389" s="632"/>
      <c r="VGU389" s="632"/>
      <c r="VGV389" s="632"/>
      <c r="VGW389" s="632"/>
      <c r="VGX389" s="632"/>
      <c r="VGY389" s="632"/>
      <c r="VGZ389" s="632"/>
      <c r="VHA389" s="632"/>
      <c r="VHB389" s="632"/>
      <c r="VHC389" s="632"/>
      <c r="VHD389" s="632"/>
      <c r="VHE389" s="632"/>
      <c r="VHF389" s="632"/>
      <c r="VHG389" s="632"/>
      <c r="VHH389" s="632"/>
      <c r="VHI389" s="632"/>
      <c r="VHJ389" s="632"/>
      <c r="VHK389" s="632"/>
      <c r="VHL389" s="632"/>
      <c r="VHM389" s="632"/>
      <c r="VHN389" s="632"/>
      <c r="VHO389" s="632"/>
      <c r="VHP389" s="632"/>
      <c r="VHQ389" s="632"/>
      <c r="VHR389" s="632"/>
      <c r="VHS389" s="632"/>
      <c r="VHT389" s="632"/>
      <c r="VHU389" s="632"/>
      <c r="VHV389" s="632"/>
      <c r="VHW389" s="632"/>
      <c r="VHX389" s="632"/>
      <c r="VHY389" s="632"/>
      <c r="VHZ389" s="632"/>
      <c r="VIA389" s="632"/>
      <c r="VIB389" s="632"/>
      <c r="VIC389" s="632"/>
      <c r="VID389" s="632"/>
      <c r="VIE389" s="632"/>
      <c r="VIF389" s="632"/>
      <c r="VIG389" s="632"/>
      <c r="VIH389" s="632"/>
      <c r="VII389" s="632"/>
      <c r="VIJ389" s="632"/>
      <c r="VIK389" s="632"/>
      <c r="VIL389" s="632"/>
      <c r="VIM389" s="632"/>
      <c r="VIN389" s="632"/>
      <c r="VIO389" s="632"/>
      <c r="VIP389" s="632"/>
      <c r="VIQ389" s="632"/>
      <c r="VIR389" s="632"/>
      <c r="VIS389" s="632"/>
      <c r="VIT389" s="632"/>
      <c r="VIU389" s="632"/>
      <c r="VIV389" s="632"/>
      <c r="VIW389" s="632"/>
      <c r="VIX389" s="632"/>
      <c r="VIY389" s="632"/>
      <c r="VIZ389" s="632"/>
      <c r="VJA389" s="632"/>
      <c r="VJB389" s="632"/>
      <c r="VJC389" s="632"/>
      <c r="VJD389" s="632"/>
      <c r="VJE389" s="632"/>
      <c r="VJF389" s="632"/>
      <c r="VJG389" s="632"/>
      <c r="VJH389" s="632"/>
      <c r="VJI389" s="632"/>
      <c r="VJJ389" s="632"/>
      <c r="VJK389" s="632"/>
      <c r="VJL389" s="632"/>
      <c r="VJM389" s="632"/>
      <c r="VJN389" s="632"/>
      <c r="VJO389" s="632"/>
      <c r="VJP389" s="632"/>
      <c r="VJQ389" s="632"/>
      <c r="VJR389" s="632"/>
      <c r="VJS389" s="632"/>
      <c r="VJT389" s="632"/>
      <c r="VJU389" s="632"/>
      <c r="VJV389" s="632"/>
      <c r="VJW389" s="632"/>
      <c r="VJX389" s="632"/>
      <c r="VJY389" s="632"/>
      <c r="VJZ389" s="632"/>
      <c r="VKA389" s="632"/>
      <c r="VKB389" s="632"/>
      <c r="VKC389" s="632"/>
      <c r="VKD389" s="632"/>
      <c r="VKE389" s="632"/>
      <c r="VKF389" s="632"/>
      <c r="VKG389" s="632"/>
      <c r="VKH389" s="632"/>
      <c r="VKI389" s="632"/>
      <c r="VKJ389" s="632"/>
      <c r="VKK389" s="632"/>
      <c r="VKL389" s="632"/>
      <c r="VKM389" s="632"/>
      <c r="VKN389" s="632"/>
      <c r="VKO389" s="632"/>
      <c r="VKP389" s="632"/>
      <c r="VKQ389" s="632"/>
      <c r="VKR389" s="632"/>
      <c r="VKS389" s="632"/>
      <c r="VKT389" s="632"/>
      <c r="VKU389" s="632"/>
      <c r="VKV389" s="632"/>
      <c r="VKW389" s="632"/>
      <c r="VKX389" s="632"/>
      <c r="VKY389" s="632"/>
      <c r="VKZ389" s="632"/>
      <c r="VLA389" s="632"/>
      <c r="VLB389" s="632"/>
      <c r="VLC389" s="632"/>
      <c r="VLD389" s="632"/>
      <c r="VLE389" s="632"/>
      <c r="VLF389" s="632"/>
      <c r="VLG389" s="632"/>
      <c r="VLH389" s="632"/>
      <c r="VLI389" s="632"/>
      <c r="VLJ389" s="632"/>
      <c r="VLK389" s="632"/>
      <c r="VLL389" s="632"/>
      <c r="VLM389" s="632"/>
      <c r="VLN389" s="632"/>
      <c r="VLO389" s="632"/>
      <c r="VLP389" s="632"/>
      <c r="VLQ389" s="632"/>
      <c r="VLR389" s="632"/>
      <c r="VLS389" s="632"/>
      <c r="VLT389" s="632"/>
      <c r="VLU389" s="632"/>
      <c r="VLV389" s="632"/>
      <c r="VLW389" s="632"/>
      <c r="VLX389" s="632"/>
      <c r="VLY389" s="632"/>
      <c r="VLZ389" s="632"/>
      <c r="VMA389" s="632"/>
      <c r="VMB389" s="632"/>
      <c r="VMC389" s="632"/>
      <c r="VMD389" s="632"/>
      <c r="VME389" s="632"/>
      <c r="VMF389" s="632"/>
      <c r="VMG389" s="632"/>
      <c r="VMH389" s="632"/>
      <c r="VMI389" s="632"/>
      <c r="VMJ389" s="632"/>
      <c r="VMK389" s="632"/>
      <c r="VML389" s="632"/>
      <c r="VMM389" s="632"/>
      <c r="VMN389" s="632"/>
      <c r="VMO389" s="632"/>
      <c r="VMP389" s="632"/>
      <c r="VMQ389" s="632"/>
      <c r="VMR389" s="632"/>
      <c r="VMS389" s="632"/>
      <c r="VMT389" s="632"/>
      <c r="VMU389" s="632"/>
      <c r="VMV389" s="632"/>
      <c r="VMW389" s="632"/>
      <c r="VMX389" s="632"/>
      <c r="VMY389" s="632"/>
      <c r="VMZ389" s="632"/>
      <c r="VNA389" s="632"/>
      <c r="VNB389" s="632"/>
      <c r="VNC389" s="632"/>
      <c r="VND389" s="632"/>
      <c r="VNE389" s="632"/>
      <c r="VNF389" s="632"/>
      <c r="VNG389" s="632"/>
      <c r="VNH389" s="632"/>
      <c r="VNI389" s="632"/>
      <c r="VNJ389" s="632"/>
      <c r="VNK389" s="632"/>
      <c r="VNL389" s="632"/>
      <c r="VNM389" s="632"/>
      <c r="VNN389" s="632"/>
      <c r="VNO389" s="632"/>
      <c r="VNP389" s="632"/>
      <c r="VNQ389" s="632"/>
      <c r="VNR389" s="632"/>
      <c r="VNS389" s="632"/>
      <c r="VNT389" s="632"/>
      <c r="VNU389" s="632"/>
      <c r="VNV389" s="632"/>
      <c r="VNW389" s="632"/>
      <c r="VNX389" s="632"/>
      <c r="VNY389" s="632"/>
      <c r="VNZ389" s="632"/>
      <c r="VOA389" s="632"/>
      <c r="VOB389" s="632"/>
      <c r="VOC389" s="632"/>
      <c r="VOD389" s="632"/>
      <c r="VOE389" s="632"/>
      <c r="VOF389" s="632"/>
      <c r="VOG389" s="632"/>
      <c r="VOH389" s="632"/>
      <c r="VOI389" s="632"/>
      <c r="VOJ389" s="632"/>
      <c r="VOK389" s="632"/>
      <c r="VOL389" s="632"/>
      <c r="VOM389" s="632"/>
      <c r="VON389" s="632"/>
      <c r="VOO389" s="632"/>
      <c r="VOP389" s="632"/>
      <c r="VOQ389" s="632"/>
      <c r="VOR389" s="632"/>
      <c r="VOS389" s="632"/>
      <c r="VOT389" s="632"/>
      <c r="VOU389" s="632"/>
      <c r="VOV389" s="632"/>
      <c r="VOW389" s="632"/>
      <c r="VOX389" s="632"/>
      <c r="VOY389" s="632"/>
      <c r="VOZ389" s="632"/>
      <c r="VPA389" s="632"/>
      <c r="VPB389" s="632"/>
      <c r="VPC389" s="632"/>
      <c r="VPD389" s="632"/>
      <c r="VPE389" s="632"/>
      <c r="VPF389" s="632"/>
      <c r="VPG389" s="632"/>
      <c r="VPH389" s="632"/>
      <c r="VPI389" s="632"/>
      <c r="VPJ389" s="632"/>
      <c r="VPK389" s="632"/>
      <c r="VPL389" s="632"/>
      <c r="VPM389" s="632"/>
      <c r="VPN389" s="632"/>
      <c r="VPO389" s="632"/>
      <c r="VPP389" s="632"/>
      <c r="VPQ389" s="632"/>
      <c r="VPR389" s="632"/>
      <c r="VPS389" s="632"/>
      <c r="VPT389" s="632"/>
      <c r="VPU389" s="632"/>
      <c r="VPV389" s="632"/>
      <c r="VPW389" s="632"/>
      <c r="VPX389" s="632"/>
      <c r="VPY389" s="632"/>
      <c r="VPZ389" s="632"/>
      <c r="VQA389" s="632"/>
      <c r="VQB389" s="632"/>
      <c r="VQC389" s="632"/>
      <c r="VQD389" s="632"/>
      <c r="VQE389" s="632"/>
      <c r="VQF389" s="632"/>
      <c r="VQG389" s="632"/>
      <c r="VQH389" s="632"/>
      <c r="VQI389" s="632"/>
      <c r="VQJ389" s="632"/>
      <c r="VQK389" s="632"/>
      <c r="VQL389" s="632"/>
      <c r="VQM389" s="632"/>
      <c r="VQN389" s="632"/>
      <c r="VQO389" s="632"/>
      <c r="VQP389" s="632"/>
      <c r="VQQ389" s="632"/>
      <c r="VQR389" s="632"/>
      <c r="VQS389" s="632"/>
      <c r="VQT389" s="632"/>
      <c r="VQU389" s="632"/>
      <c r="VQV389" s="632"/>
      <c r="VQW389" s="632"/>
      <c r="VQX389" s="632"/>
      <c r="VQY389" s="632"/>
      <c r="VQZ389" s="632"/>
      <c r="VRA389" s="632"/>
      <c r="VRB389" s="632"/>
      <c r="VRC389" s="632"/>
      <c r="VRD389" s="632"/>
      <c r="VRE389" s="632"/>
      <c r="VRF389" s="632"/>
      <c r="VRG389" s="632"/>
      <c r="VRH389" s="632"/>
      <c r="VRI389" s="632"/>
      <c r="VRJ389" s="632"/>
      <c r="VRK389" s="632"/>
      <c r="VRL389" s="632"/>
      <c r="VRM389" s="632"/>
      <c r="VRN389" s="632"/>
      <c r="VRO389" s="632"/>
      <c r="VRP389" s="632"/>
      <c r="VRQ389" s="632"/>
      <c r="VRR389" s="632"/>
      <c r="VRS389" s="632"/>
      <c r="VRT389" s="632"/>
      <c r="VRU389" s="632"/>
      <c r="VRV389" s="632"/>
      <c r="VRW389" s="632"/>
      <c r="VRX389" s="632"/>
      <c r="VRY389" s="632"/>
      <c r="VRZ389" s="632"/>
      <c r="VSA389" s="632"/>
      <c r="VSB389" s="632"/>
      <c r="VSC389" s="632"/>
      <c r="VSD389" s="632"/>
      <c r="VSE389" s="632"/>
      <c r="VSF389" s="632"/>
      <c r="VSG389" s="632"/>
      <c r="VSH389" s="632"/>
      <c r="VSI389" s="632"/>
      <c r="VSJ389" s="632"/>
      <c r="VSK389" s="632"/>
      <c r="VSL389" s="632"/>
      <c r="VSM389" s="632"/>
      <c r="VSN389" s="632"/>
      <c r="VSO389" s="632"/>
      <c r="VSP389" s="632"/>
      <c r="VSQ389" s="632"/>
      <c r="VSR389" s="632"/>
      <c r="VSS389" s="632"/>
      <c r="VST389" s="632"/>
      <c r="VSU389" s="632"/>
      <c r="VSV389" s="632"/>
      <c r="VSW389" s="632"/>
      <c r="VSX389" s="632"/>
      <c r="VSY389" s="632"/>
      <c r="VSZ389" s="632"/>
      <c r="VTA389" s="632"/>
      <c r="VTB389" s="632"/>
      <c r="VTC389" s="632"/>
      <c r="VTD389" s="632"/>
      <c r="VTE389" s="632"/>
      <c r="VTF389" s="632"/>
      <c r="VTG389" s="632"/>
      <c r="VTH389" s="632"/>
      <c r="VTI389" s="632"/>
      <c r="VTJ389" s="632"/>
      <c r="VTK389" s="632"/>
      <c r="VTL389" s="632"/>
      <c r="VTM389" s="632"/>
      <c r="VTN389" s="632"/>
      <c r="VTO389" s="632"/>
      <c r="VTP389" s="632"/>
      <c r="VTQ389" s="632"/>
      <c r="VTR389" s="632"/>
      <c r="VTS389" s="632"/>
      <c r="VTT389" s="632"/>
      <c r="VTU389" s="632"/>
      <c r="VTV389" s="632"/>
      <c r="VTW389" s="632"/>
      <c r="VTX389" s="632"/>
      <c r="VTY389" s="632"/>
      <c r="VTZ389" s="632"/>
      <c r="VUA389" s="632"/>
      <c r="VUB389" s="632"/>
      <c r="VUC389" s="632"/>
      <c r="VUD389" s="632"/>
      <c r="VUE389" s="632"/>
      <c r="VUF389" s="632"/>
      <c r="VUG389" s="632"/>
      <c r="VUH389" s="632"/>
      <c r="VUI389" s="632"/>
      <c r="VUJ389" s="632"/>
      <c r="VUK389" s="632"/>
      <c r="VUL389" s="632"/>
      <c r="VUM389" s="632"/>
      <c r="VUN389" s="632"/>
      <c r="VUO389" s="632"/>
      <c r="VUP389" s="632"/>
      <c r="VUQ389" s="632"/>
      <c r="VUR389" s="632"/>
      <c r="VUS389" s="632"/>
      <c r="VUT389" s="632"/>
      <c r="VUU389" s="632"/>
      <c r="VUV389" s="632"/>
      <c r="VUW389" s="632"/>
      <c r="VUX389" s="632"/>
      <c r="VUY389" s="632"/>
      <c r="VUZ389" s="632"/>
      <c r="VVA389" s="632"/>
      <c r="VVB389" s="632"/>
      <c r="VVC389" s="632"/>
      <c r="VVD389" s="632"/>
      <c r="VVE389" s="632"/>
      <c r="VVF389" s="632"/>
      <c r="VVG389" s="632"/>
      <c r="VVH389" s="632"/>
      <c r="VVI389" s="632"/>
      <c r="VVJ389" s="632"/>
      <c r="VVK389" s="632"/>
      <c r="VVL389" s="632"/>
      <c r="VVM389" s="632"/>
      <c r="VVN389" s="632"/>
      <c r="VVO389" s="632"/>
      <c r="VVP389" s="632"/>
      <c r="VVQ389" s="632"/>
      <c r="VVR389" s="632"/>
      <c r="VVS389" s="632"/>
      <c r="VVT389" s="632"/>
      <c r="VVU389" s="632"/>
      <c r="VVV389" s="632"/>
      <c r="VVW389" s="632"/>
      <c r="VVX389" s="632"/>
      <c r="VVY389" s="632"/>
      <c r="VVZ389" s="632"/>
      <c r="VWA389" s="632"/>
      <c r="VWB389" s="632"/>
      <c r="VWC389" s="632"/>
      <c r="VWD389" s="632"/>
      <c r="VWE389" s="632"/>
      <c r="VWF389" s="632"/>
      <c r="VWG389" s="632"/>
      <c r="VWH389" s="632"/>
      <c r="VWI389" s="632"/>
      <c r="VWJ389" s="632"/>
      <c r="VWK389" s="632"/>
      <c r="VWL389" s="632"/>
      <c r="VWM389" s="632"/>
      <c r="VWN389" s="632"/>
      <c r="VWO389" s="632"/>
      <c r="VWP389" s="632"/>
      <c r="VWQ389" s="632"/>
      <c r="VWR389" s="632"/>
      <c r="VWS389" s="632"/>
      <c r="VWT389" s="632"/>
      <c r="VWU389" s="632"/>
      <c r="VWV389" s="632"/>
      <c r="VWW389" s="632"/>
      <c r="VWX389" s="632"/>
      <c r="VWY389" s="632"/>
      <c r="VWZ389" s="632"/>
      <c r="VXA389" s="632"/>
      <c r="VXB389" s="632"/>
      <c r="VXC389" s="632"/>
      <c r="VXD389" s="632"/>
      <c r="VXE389" s="632"/>
      <c r="VXF389" s="632"/>
      <c r="VXG389" s="632"/>
      <c r="VXH389" s="632"/>
      <c r="VXI389" s="632"/>
      <c r="VXJ389" s="632"/>
      <c r="VXK389" s="632"/>
      <c r="VXL389" s="632"/>
      <c r="VXM389" s="632"/>
      <c r="VXN389" s="632"/>
      <c r="VXO389" s="632"/>
      <c r="VXP389" s="632"/>
      <c r="VXQ389" s="632"/>
      <c r="VXR389" s="632"/>
      <c r="VXS389" s="632"/>
      <c r="VXT389" s="632"/>
      <c r="VXU389" s="632"/>
      <c r="VXV389" s="632"/>
      <c r="VXW389" s="632"/>
      <c r="VXX389" s="632"/>
      <c r="VXY389" s="632"/>
      <c r="VXZ389" s="632"/>
      <c r="VYA389" s="632"/>
      <c r="VYB389" s="632"/>
      <c r="VYC389" s="632"/>
      <c r="VYD389" s="632"/>
      <c r="VYE389" s="632"/>
      <c r="VYF389" s="632"/>
      <c r="VYG389" s="632"/>
      <c r="VYH389" s="632"/>
      <c r="VYI389" s="632"/>
      <c r="VYJ389" s="632"/>
      <c r="VYK389" s="632"/>
      <c r="VYL389" s="632"/>
      <c r="VYM389" s="632"/>
      <c r="VYN389" s="632"/>
      <c r="VYO389" s="632"/>
      <c r="VYP389" s="632"/>
      <c r="VYQ389" s="632"/>
      <c r="VYR389" s="632"/>
      <c r="VYS389" s="632"/>
      <c r="VYT389" s="632"/>
      <c r="VYU389" s="632"/>
      <c r="VYV389" s="632"/>
      <c r="VYW389" s="632"/>
      <c r="VYX389" s="632"/>
      <c r="VYY389" s="632"/>
      <c r="VYZ389" s="632"/>
      <c r="VZA389" s="632"/>
      <c r="VZB389" s="632"/>
      <c r="VZC389" s="632"/>
      <c r="VZD389" s="632"/>
      <c r="VZE389" s="632"/>
      <c r="VZF389" s="632"/>
      <c r="VZG389" s="632"/>
      <c r="VZH389" s="632"/>
      <c r="VZI389" s="632"/>
      <c r="VZJ389" s="632"/>
      <c r="VZK389" s="632"/>
      <c r="VZL389" s="632"/>
      <c r="VZM389" s="632"/>
      <c r="VZN389" s="632"/>
      <c r="VZO389" s="632"/>
      <c r="VZP389" s="632"/>
      <c r="VZQ389" s="632"/>
      <c r="VZR389" s="632"/>
      <c r="VZS389" s="632"/>
      <c r="VZT389" s="632"/>
      <c r="VZU389" s="632"/>
      <c r="VZV389" s="632"/>
      <c r="VZW389" s="632"/>
      <c r="VZX389" s="632"/>
      <c r="VZY389" s="632"/>
      <c r="VZZ389" s="632"/>
      <c r="WAA389" s="632"/>
      <c r="WAB389" s="632"/>
      <c r="WAC389" s="632"/>
      <c r="WAD389" s="632"/>
      <c r="WAE389" s="632"/>
      <c r="WAF389" s="632"/>
      <c r="WAG389" s="632"/>
      <c r="WAH389" s="632"/>
      <c r="WAI389" s="632"/>
      <c r="WAJ389" s="632"/>
      <c r="WAK389" s="632"/>
      <c r="WAL389" s="632"/>
      <c r="WAM389" s="632"/>
      <c r="WAN389" s="632"/>
      <c r="WAO389" s="632"/>
      <c r="WAP389" s="632"/>
      <c r="WAQ389" s="632"/>
      <c r="WAR389" s="632"/>
      <c r="WAS389" s="632"/>
      <c r="WAT389" s="632"/>
      <c r="WAU389" s="632"/>
      <c r="WAV389" s="632"/>
      <c r="WAW389" s="632"/>
      <c r="WAX389" s="632"/>
      <c r="WAY389" s="632"/>
      <c r="WAZ389" s="632"/>
      <c r="WBA389" s="632"/>
      <c r="WBB389" s="632"/>
      <c r="WBC389" s="632"/>
      <c r="WBD389" s="632"/>
      <c r="WBE389" s="632"/>
      <c r="WBF389" s="632"/>
      <c r="WBG389" s="632"/>
      <c r="WBH389" s="632"/>
      <c r="WBI389" s="632"/>
      <c r="WBJ389" s="632"/>
      <c r="WBK389" s="632"/>
      <c r="WBL389" s="632"/>
      <c r="WBM389" s="632"/>
      <c r="WBN389" s="632"/>
      <c r="WBO389" s="632"/>
      <c r="WBP389" s="632"/>
      <c r="WBQ389" s="632"/>
      <c r="WBR389" s="632"/>
      <c r="WBS389" s="632"/>
      <c r="WBT389" s="632"/>
      <c r="WBU389" s="632"/>
      <c r="WBV389" s="632"/>
      <c r="WBW389" s="632"/>
      <c r="WBX389" s="632"/>
      <c r="WBY389" s="632"/>
      <c r="WBZ389" s="632"/>
      <c r="WCA389" s="632"/>
      <c r="WCB389" s="632"/>
      <c r="WCC389" s="632"/>
      <c r="WCD389" s="632"/>
      <c r="WCE389" s="632"/>
      <c r="WCF389" s="632"/>
      <c r="WCG389" s="632"/>
      <c r="WCH389" s="632"/>
      <c r="WCI389" s="632"/>
      <c r="WCJ389" s="632"/>
      <c r="WCK389" s="632"/>
      <c r="WCL389" s="632"/>
      <c r="WCM389" s="632"/>
      <c r="WCN389" s="632"/>
      <c r="WCO389" s="632"/>
      <c r="WCP389" s="632"/>
      <c r="WCQ389" s="632"/>
      <c r="WCR389" s="632"/>
      <c r="WCS389" s="632"/>
      <c r="WCT389" s="632"/>
      <c r="WCU389" s="632"/>
      <c r="WCV389" s="632"/>
      <c r="WCW389" s="632"/>
      <c r="WCX389" s="632"/>
      <c r="WCY389" s="632"/>
      <c r="WCZ389" s="632"/>
      <c r="WDA389" s="632"/>
      <c r="WDB389" s="632"/>
      <c r="WDC389" s="632"/>
      <c r="WDD389" s="632"/>
      <c r="WDE389" s="632"/>
      <c r="WDF389" s="632"/>
      <c r="WDG389" s="632"/>
      <c r="WDH389" s="632"/>
      <c r="WDI389" s="632"/>
      <c r="WDJ389" s="632"/>
      <c r="WDK389" s="632"/>
      <c r="WDL389" s="632"/>
      <c r="WDM389" s="632"/>
      <c r="WDN389" s="632"/>
      <c r="WDO389" s="632"/>
      <c r="WDP389" s="632"/>
      <c r="WDQ389" s="632"/>
      <c r="WDR389" s="632"/>
      <c r="WDS389" s="632"/>
      <c r="WDT389" s="632"/>
      <c r="WDU389" s="632"/>
      <c r="WDV389" s="632"/>
      <c r="WDW389" s="632"/>
      <c r="WDX389" s="632"/>
      <c r="WDY389" s="632"/>
      <c r="WDZ389" s="632"/>
      <c r="WEA389" s="632"/>
      <c r="WEB389" s="632"/>
      <c r="WEC389" s="632"/>
      <c r="WED389" s="632"/>
      <c r="WEE389" s="632"/>
      <c r="WEF389" s="632"/>
      <c r="WEG389" s="632"/>
      <c r="WEH389" s="632"/>
      <c r="WEI389" s="632"/>
      <c r="WEJ389" s="632"/>
      <c r="WEK389" s="632"/>
      <c r="WEL389" s="632"/>
      <c r="WEM389" s="632"/>
      <c r="WEN389" s="632"/>
      <c r="WEO389" s="632"/>
      <c r="WEP389" s="632"/>
      <c r="WEQ389" s="632"/>
      <c r="WER389" s="632"/>
      <c r="WES389" s="632"/>
      <c r="WET389" s="632"/>
      <c r="WEU389" s="632"/>
      <c r="WEV389" s="632"/>
      <c r="WEW389" s="632"/>
      <c r="WEX389" s="632"/>
      <c r="WEY389" s="632"/>
      <c r="WEZ389" s="632"/>
      <c r="WFA389" s="632"/>
      <c r="WFB389" s="632"/>
      <c r="WFC389" s="632"/>
      <c r="WFD389" s="632"/>
      <c r="WFE389" s="632"/>
      <c r="WFF389" s="632"/>
      <c r="WFG389" s="632"/>
      <c r="WFH389" s="632"/>
      <c r="WFI389" s="632"/>
      <c r="WFJ389" s="632"/>
      <c r="WFK389" s="632"/>
      <c r="WFL389" s="632"/>
      <c r="WFM389" s="632"/>
      <c r="WFN389" s="632"/>
      <c r="WFO389" s="632"/>
      <c r="WFP389" s="632"/>
      <c r="WFQ389" s="632"/>
      <c r="WFR389" s="632"/>
      <c r="WFS389" s="632"/>
      <c r="WFT389" s="632"/>
      <c r="WFU389" s="632"/>
      <c r="WFV389" s="632"/>
      <c r="WFW389" s="632"/>
      <c r="WFX389" s="632"/>
      <c r="WFY389" s="632"/>
      <c r="WFZ389" s="632"/>
      <c r="WGA389" s="632"/>
      <c r="WGB389" s="632"/>
      <c r="WGC389" s="632"/>
      <c r="WGD389" s="632"/>
      <c r="WGE389" s="632"/>
      <c r="WGF389" s="632"/>
      <c r="WGG389" s="632"/>
      <c r="WGH389" s="632"/>
      <c r="WGI389" s="632"/>
      <c r="WGJ389" s="632"/>
      <c r="WGK389" s="632"/>
      <c r="WGL389" s="632"/>
      <c r="WGM389" s="632"/>
      <c r="WGN389" s="632"/>
      <c r="WGO389" s="632"/>
      <c r="WGP389" s="632"/>
      <c r="WGQ389" s="632"/>
      <c r="WGR389" s="632"/>
      <c r="WGS389" s="632"/>
      <c r="WGT389" s="632"/>
      <c r="WGU389" s="632"/>
      <c r="WGV389" s="632"/>
      <c r="WGW389" s="632"/>
      <c r="WGX389" s="632"/>
      <c r="WGY389" s="632"/>
      <c r="WGZ389" s="632"/>
      <c r="WHA389" s="632"/>
      <c r="WHB389" s="632"/>
      <c r="WHC389" s="632"/>
      <c r="WHD389" s="632"/>
      <c r="WHE389" s="632"/>
      <c r="WHF389" s="632"/>
      <c r="WHG389" s="632"/>
      <c r="WHH389" s="632"/>
      <c r="WHI389" s="632"/>
      <c r="WHJ389" s="632"/>
      <c r="WHK389" s="632"/>
      <c r="WHL389" s="632"/>
      <c r="WHM389" s="632"/>
      <c r="WHN389" s="632"/>
      <c r="WHO389" s="632"/>
      <c r="WHP389" s="632"/>
      <c r="WHQ389" s="632"/>
      <c r="WHR389" s="632"/>
      <c r="WHS389" s="632"/>
      <c r="WHT389" s="632"/>
      <c r="WHU389" s="632"/>
      <c r="WHV389" s="632"/>
      <c r="WHW389" s="632"/>
      <c r="WHX389" s="632"/>
      <c r="WHY389" s="632"/>
      <c r="WHZ389" s="632"/>
      <c r="WIA389" s="632"/>
      <c r="WIB389" s="632"/>
      <c r="WIC389" s="632"/>
      <c r="WID389" s="632"/>
      <c r="WIE389" s="632"/>
      <c r="WIF389" s="632"/>
      <c r="WIG389" s="632"/>
      <c r="WIH389" s="632"/>
      <c r="WII389" s="632"/>
      <c r="WIJ389" s="632"/>
      <c r="WIK389" s="632"/>
      <c r="WIL389" s="632"/>
      <c r="WIM389" s="632"/>
      <c r="WIN389" s="632"/>
      <c r="WIO389" s="632"/>
      <c r="WIP389" s="632"/>
      <c r="WIQ389" s="632"/>
      <c r="WIR389" s="632"/>
      <c r="WIS389" s="632"/>
      <c r="WIT389" s="632"/>
      <c r="WIU389" s="632"/>
      <c r="WIV389" s="632"/>
      <c r="WIW389" s="632"/>
      <c r="WIX389" s="632"/>
      <c r="WIY389" s="632"/>
      <c r="WIZ389" s="632"/>
      <c r="WJA389" s="632"/>
      <c r="WJB389" s="632"/>
      <c r="WJC389" s="632"/>
      <c r="WJD389" s="632"/>
      <c r="WJE389" s="632"/>
      <c r="WJF389" s="632"/>
      <c r="WJG389" s="632"/>
      <c r="WJH389" s="632"/>
      <c r="WJI389" s="632"/>
      <c r="WJJ389" s="632"/>
      <c r="WJK389" s="632"/>
      <c r="WJL389" s="632"/>
      <c r="WJM389" s="632"/>
      <c r="WJN389" s="632"/>
      <c r="WJO389" s="632"/>
      <c r="WJP389" s="632"/>
      <c r="WJQ389" s="632"/>
      <c r="WJR389" s="632"/>
      <c r="WJS389" s="632"/>
      <c r="WJT389" s="632"/>
      <c r="WJU389" s="632"/>
      <c r="WJV389" s="632"/>
      <c r="WJW389" s="632"/>
      <c r="WJX389" s="632"/>
      <c r="WJY389" s="632"/>
      <c r="WJZ389" s="632"/>
      <c r="WKA389" s="632"/>
      <c r="WKB389" s="632"/>
      <c r="WKC389" s="632"/>
      <c r="WKD389" s="632"/>
      <c r="WKE389" s="632"/>
      <c r="WKF389" s="632"/>
      <c r="WKG389" s="632"/>
      <c r="WKH389" s="632"/>
      <c r="WKI389" s="632"/>
      <c r="WKJ389" s="632"/>
      <c r="WKK389" s="632"/>
      <c r="WKL389" s="632"/>
      <c r="WKM389" s="632"/>
      <c r="WKN389" s="632"/>
      <c r="WKO389" s="632"/>
      <c r="WKP389" s="632"/>
      <c r="WKQ389" s="632"/>
      <c r="WKR389" s="632"/>
      <c r="WKS389" s="632"/>
      <c r="WKT389" s="632"/>
      <c r="WKU389" s="632"/>
      <c r="WKV389" s="632"/>
      <c r="WKW389" s="632"/>
      <c r="WKX389" s="632"/>
      <c r="WKY389" s="632"/>
      <c r="WKZ389" s="632"/>
      <c r="WLA389" s="632"/>
      <c r="WLB389" s="632"/>
      <c r="WLC389" s="632"/>
      <c r="WLD389" s="632"/>
      <c r="WLE389" s="632"/>
      <c r="WLF389" s="632"/>
      <c r="WLG389" s="632"/>
      <c r="WLH389" s="632"/>
      <c r="WLI389" s="632"/>
      <c r="WLJ389" s="632"/>
      <c r="WLK389" s="632"/>
      <c r="WLL389" s="632"/>
      <c r="WLM389" s="632"/>
      <c r="WLN389" s="632"/>
      <c r="WLO389" s="632"/>
      <c r="WLP389" s="632"/>
      <c r="WLQ389" s="632"/>
      <c r="WLR389" s="632"/>
      <c r="WLS389" s="632"/>
      <c r="WLT389" s="632"/>
      <c r="WLU389" s="632"/>
      <c r="WLV389" s="632"/>
      <c r="WLW389" s="632"/>
      <c r="WLX389" s="632"/>
      <c r="WLY389" s="632"/>
      <c r="WLZ389" s="632"/>
      <c r="WMA389" s="632"/>
      <c r="WMB389" s="632"/>
      <c r="WMC389" s="632"/>
      <c r="WMD389" s="632"/>
      <c r="WME389" s="632"/>
      <c r="WMF389" s="632"/>
      <c r="WMG389" s="632"/>
      <c r="WMH389" s="632"/>
      <c r="WMI389" s="632"/>
      <c r="WMJ389" s="632"/>
      <c r="WMK389" s="632"/>
      <c r="WML389" s="632"/>
      <c r="WMM389" s="632"/>
      <c r="WMN389" s="632"/>
      <c r="WMO389" s="632"/>
      <c r="WMP389" s="632"/>
      <c r="WMQ389" s="632"/>
      <c r="WMR389" s="632"/>
      <c r="WMS389" s="632"/>
      <c r="WMT389" s="632"/>
      <c r="WMU389" s="632"/>
      <c r="WMV389" s="632"/>
      <c r="WMW389" s="632"/>
      <c r="WMX389" s="632"/>
      <c r="WMY389" s="632"/>
      <c r="WMZ389" s="632"/>
      <c r="WNA389" s="632"/>
      <c r="WNB389" s="632"/>
      <c r="WNC389" s="632"/>
      <c r="WND389" s="632"/>
      <c r="WNE389" s="632"/>
      <c r="WNF389" s="632"/>
      <c r="WNG389" s="632"/>
      <c r="WNH389" s="632"/>
      <c r="WNI389" s="632"/>
      <c r="WNJ389" s="632"/>
      <c r="WNK389" s="632"/>
      <c r="WNL389" s="632"/>
      <c r="WNM389" s="632"/>
      <c r="WNN389" s="632"/>
      <c r="WNO389" s="632"/>
      <c r="WNP389" s="632"/>
      <c r="WNQ389" s="632"/>
      <c r="WNR389" s="632"/>
      <c r="WNS389" s="632"/>
      <c r="WNT389" s="632"/>
      <c r="WNU389" s="632"/>
      <c r="WNV389" s="632"/>
      <c r="WNW389" s="632"/>
      <c r="WNX389" s="632"/>
      <c r="WNY389" s="632"/>
      <c r="WNZ389" s="632"/>
      <c r="WOA389" s="632"/>
      <c r="WOB389" s="632"/>
      <c r="WOC389" s="632"/>
      <c r="WOD389" s="632"/>
      <c r="WOE389" s="632"/>
      <c r="WOF389" s="632"/>
      <c r="WOG389" s="632"/>
      <c r="WOH389" s="632"/>
      <c r="WOI389" s="632"/>
      <c r="WOJ389" s="632"/>
      <c r="WOK389" s="632"/>
      <c r="WOL389" s="632"/>
      <c r="WOM389" s="632"/>
      <c r="WON389" s="632"/>
      <c r="WOO389" s="632"/>
      <c r="WOP389" s="632"/>
      <c r="WOQ389" s="632"/>
      <c r="WOR389" s="632"/>
      <c r="WOS389" s="632"/>
      <c r="WOT389" s="632"/>
      <c r="WOU389" s="632"/>
      <c r="WOV389" s="632"/>
      <c r="WOW389" s="632"/>
      <c r="WOX389" s="632"/>
      <c r="WOY389" s="632"/>
      <c r="WOZ389" s="632"/>
      <c r="WPA389" s="632"/>
      <c r="WPB389" s="632"/>
      <c r="WPC389" s="632"/>
      <c r="WPD389" s="632"/>
      <c r="WPE389" s="632"/>
      <c r="WPF389" s="632"/>
      <c r="WPG389" s="632"/>
      <c r="WPH389" s="632"/>
      <c r="WPI389" s="632"/>
      <c r="WPJ389" s="632"/>
      <c r="WPK389" s="632"/>
      <c r="WPL389" s="632"/>
      <c r="WPM389" s="632"/>
      <c r="WPN389" s="632"/>
      <c r="WPO389" s="632"/>
      <c r="WPP389" s="632"/>
      <c r="WPQ389" s="632"/>
      <c r="WPR389" s="632"/>
      <c r="WPS389" s="632"/>
      <c r="WPT389" s="632"/>
      <c r="WPU389" s="632"/>
      <c r="WPV389" s="632"/>
      <c r="WPW389" s="632"/>
      <c r="WPX389" s="632"/>
      <c r="WPY389" s="632"/>
      <c r="WPZ389" s="632"/>
      <c r="WQA389" s="632"/>
      <c r="WQB389" s="632"/>
      <c r="WQC389" s="632"/>
      <c r="WQD389" s="632"/>
      <c r="WQE389" s="632"/>
      <c r="WQF389" s="632"/>
      <c r="WQG389" s="632"/>
      <c r="WQH389" s="632"/>
      <c r="WQI389" s="632"/>
      <c r="WQJ389" s="632"/>
      <c r="WQK389" s="632"/>
      <c r="WQL389" s="632"/>
      <c r="WQM389" s="632"/>
      <c r="WQN389" s="632"/>
      <c r="WQO389" s="632"/>
      <c r="WQP389" s="632"/>
      <c r="WQQ389" s="632"/>
      <c r="WQR389" s="632"/>
      <c r="WQS389" s="632"/>
      <c r="WQT389" s="632"/>
      <c r="WQU389" s="632"/>
      <c r="WQV389" s="632"/>
      <c r="WQW389" s="632"/>
      <c r="WQX389" s="632"/>
      <c r="WQY389" s="632"/>
      <c r="WQZ389" s="632"/>
      <c r="WRA389" s="632"/>
      <c r="WRB389" s="632"/>
      <c r="WRC389" s="632"/>
      <c r="WRD389" s="632"/>
      <c r="WRE389" s="632"/>
      <c r="WRF389" s="632"/>
      <c r="WRG389" s="632"/>
      <c r="WRH389" s="632"/>
      <c r="WRI389" s="632"/>
      <c r="WRJ389" s="632"/>
      <c r="WRK389" s="632"/>
      <c r="WRL389" s="632"/>
      <c r="WRM389" s="632"/>
      <c r="WRN389" s="632"/>
      <c r="WRO389" s="632"/>
      <c r="WRP389" s="632"/>
      <c r="WRQ389" s="632"/>
      <c r="WRR389" s="632"/>
      <c r="WRS389" s="632"/>
      <c r="WRT389" s="632"/>
      <c r="WRU389" s="632"/>
      <c r="WRV389" s="632"/>
      <c r="WRW389" s="632"/>
      <c r="WRX389" s="632"/>
      <c r="WRY389" s="632"/>
      <c r="WRZ389" s="632"/>
      <c r="WSA389" s="632"/>
      <c r="WSB389" s="632"/>
      <c r="WSC389" s="632"/>
      <c r="WSD389" s="632"/>
      <c r="WSE389" s="632"/>
      <c r="WSF389" s="632"/>
      <c r="WSG389" s="632"/>
      <c r="WSH389" s="632"/>
      <c r="WSI389" s="632"/>
      <c r="WSJ389" s="632"/>
      <c r="WSK389" s="632"/>
      <c r="WSL389" s="632"/>
      <c r="WSM389" s="632"/>
      <c r="WSN389" s="632"/>
      <c r="WSO389" s="632"/>
      <c r="WSP389" s="632"/>
      <c r="WSQ389" s="632"/>
      <c r="WSR389" s="632"/>
      <c r="WSS389" s="632"/>
      <c r="WST389" s="632"/>
      <c r="WSU389" s="632"/>
      <c r="WSV389" s="632"/>
      <c r="WSW389" s="632"/>
      <c r="WSX389" s="632"/>
      <c r="WSY389" s="632"/>
      <c r="WSZ389" s="632"/>
      <c r="WTA389" s="632"/>
      <c r="WTB389" s="632"/>
      <c r="WTC389" s="632"/>
      <c r="WTD389" s="632"/>
      <c r="WTE389" s="632"/>
      <c r="WTF389" s="632"/>
      <c r="WTG389" s="632"/>
      <c r="WTH389" s="632"/>
      <c r="WTI389" s="632"/>
      <c r="WTJ389" s="632"/>
      <c r="WTK389" s="632"/>
      <c r="WTL389" s="632"/>
      <c r="WTM389" s="632"/>
      <c r="WTN389" s="632"/>
      <c r="WTO389" s="632"/>
      <c r="WTP389" s="632"/>
      <c r="WTQ389" s="632"/>
      <c r="WTR389" s="632"/>
      <c r="WTS389" s="632"/>
      <c r="WTT389" s="632"/>
      <c r="WTU389" s="632"/>
      <c r="WTV389" s="632"/>
      <c r="WTW389" s="632"/>
      <c r="WTX389" s="632"/>
      <c r="WTY389" s="632"/>
      <c r="WTZ389" s="632"/>
      <c r="WUA389" s="632"/>
      <c r="WUB389" s="632"/>
      <c r="WUC389" s="632"/>
      <c r="WUD389" s="632"/>
      <c r="WUE389" s="632"/>
      <c r="WUF389" s="632"/>
      <c r="WUG389" s="632"/>
      <c r="WUH389" s="632"/>
      <c r="WUI389" s="632"/>
      <c r="WUJ389" s="632"/>
      <c r="WUK389" s="632"/>
      <c r="WUL389" s="632"/>
      <c r="WUM389" s="632"/>
      <c r="WUN389" s="632"/>
      <c r="WUO389" s="632"/>
      <c r="WUP389" s="632"/>
      <c r="WUQ389" s="632"/>
      <c r="WUR389" s="632"/>
      <c r="WUS389" s="632"/>
      <c r="WUT389" s="632"/>
      <c r="WUU389" s="632"/>
      <c r="WUV389" s="632"/>
      <c r="WUW389" s="632"/>
      <c r="WUX389" s="632"/>
      <c r="WUY389" s="632"/>
      <c r="WUZ389" s="632"/>
      <c r="WVA389" s="632"/>
      <c r="WVB389" s="632"/>
      <c r="WVC389" s="632"/>
      <c r="WVD389" s="632"/>
      <c r="WVE389" s="632"/>
      <c r="WVF389" s="632"/>
      <c r="WVG389" s="632"/>
      <c r="WVH389" s="632"/>
      <c r="WVI389" s="632"/>
      <c r="WVJ389" s="632"/>
      <c r="WVK389" s="632"/>
      <c r="WVL389" s="632"/>
      <c r="WVM389" s="632"/>
      <c r="WVN389" s="632"/>
      <c r="WVO389" s="632"/>
      <c r="WVP389" s="632"/>
      <c r="WVQ389" s="632"/>
      <c r="WVR389" s="632"/>
      <c r="WVS389" s="632"/>
      <c r="WVT389" s="632"/>
      <c r="WVU389" s="632"/>
      <c r="WVV389" s="632"/>
      <c r="WVW389" s="632"/>
      <c r="WVX389" s="632"/>
      <c r="WVY389" s="632"/>
      <c r="WVZ389" s="632"/>
      <c r="WWA389" s="632"/>
      <c r="WWB389" s="632"/>
      <c r="WWC389" s="632"/>
      <c r="WWD389" s="632"/>
      <c r="WWE389" s="632"/>
      <c r="WWF389" s="632"/>
      <c r="WWG389" s="632"/>
      <c r="WWH389" s="632"/>
      <c r="WWI389" s="632"/>
      <c r="WWJ389" s="632"/>
      <c r="WWK389" s="632"/>
      <c r="WWL389" s="632"/>
      <c r="WWM389" s="632"/>
      <c r="WWN389" s="632"/>
      <c r="WWO389" s="632"/>
      <c r="WWP389" s="632"/>
      <c r="WWQ389" s="632"/>
      <c r="WWR389" s="632"/>
      <c r="WWS389" s="632"/>
      <c r="WWT389" s="632"/>
      <c r="WWU389" s="632"/>
      <c r="WWV389" s="632"/>
      <c r="WWW389" s="632"/>
      <c r="WWX389" s="632"/>
      <c r="WWY389" s="632"/>
      <c r="WWZ389" s="632"/>
      <c r="WXA389" s="632"/>
      <c r="WXB389" s="632"/>
      <c r="WXC389" s="632"/>
      <c r="WXD389" s="632"/>
      <c r="WXE389" s="632"/>
      <c r="WXF389" s="632"/>
      <c r="WXG389" s="632"/>
      <c r="WXH389" s="632"/>
      <c r="WXI389" s="632"/>
      <c r="WXJ389" s="632"/>
      <c r="WXK389" s="632"/>
      <c r="WXL389" s="632"/>
      <c r="WXM389" s="632"/>
      <c r="WXN389" s="632"/>
      <c r="WXO389" s="632"/>
      <c r="WXP389" s="632"/>
      <c r="WXQ389" s="632"/>
      <c r="WXR389" s="632"/>
      <c r="WXS389" s="632"/>
      <c r="WXT389" s="632"/>
      <c r="WXU389" s="632"/>
      <c r="WXV389" s="632"/>
      <c r="WXW389" s="632"/>
      <c r="WXX389" s="632"/>
      <c r="WXY389" s="632"/>
      <c r="WXZ389" s="632"/>
      <c r="WYA389" s="632"/>
      <c r="WYB389" s="632"/>
      <c r="WYC389" s="632"/>
      <c r="WYD389" s="632"/>
      <c r="WYE389" s="632"/>
      <c r="WYF389" s="632"/>
      <c r="WYG389" s="632"/>
      <c r="WYH389" s="632"/>
      <c r="WYI389" s="632"/>
      <c r="WYJ389" s="632"/>
      <c r="WYK389" s="632"/>
      <c r="WYL389" s="632"/>
      <c r="WYM389" s="632"/>
      <c r="WYN389" s="632"/>
      <c r="WYO389" s="632"/>
      <c r="WYP389" s="632"/>
      <c r="WYQ389" s="632"/>
      <c r="WYR389" s="632"/>
      <c r="WYS389" s="632"/>
      <c r="WYT389" s="632"/>
      <c r="WYU389" s="632"/>
      <c r="WYV389" s="632"/>
      <c r="WYW389" s="632"/>
      <c r="WYX389" s="632"/>
      <c r="WYY389" s="632"/>
      <c r="WYZ389" s="632"/>
      <c r="WZA389" s="632"/>
      <c r="WZB389" s="632"/>
      <c r="WZC389" s="632"/>
      <c r="WZD389" s="632"/>
      <c r="WZE389" s="632"/>
      <c r="WZF389" s="632"/>
      <c r="WZG389" s="632"/>
      <c r="WZH389" s="632"/>
      <c r="WZI389" s="632"/>
      <c r="WZJ389" s="632"/>
      <c r="WZK389" s="632"/>
      <c r="WZL389" s="632"/>
      <c r="WZM389" s="632"/>
      <c r="WZN389" s="632"/>
      <c r="WZO389" s="632"/>
      <c r="WZP389" s="632"/>
      <c r="WZQ389" s="632"/>
      <c r="WZR389" s="632"/>
      <c r="WZS389" s="632"/>
      <c r="WZT389" s="632"/>
      <c r="WZU389" s="632"/>
      <c r="WZV389" s="632"/>
      <c r="WZW389" s="632"/>
      <c r="WZX389" s="632"/>
      <c r="WZY389" s="632"/>
      <c r="WZZ389" s="632"/>
      <c r="XAA389" s="632"/>
      <c r="XAB389" s="632"/>
      <c r="XAC389" s="632"/>
      <c r="XAD389" s="632"/>
      <c r="XAE389" s="632"/>
      <c r="XAF389" s="632"/>
      <c r="XAG389" s="632"/>
      <c r="XAH389" s="632"/>
      <c r="XAI389" s="632"/>
      <c r="XAJ389" s="632"/>
      <c r="XAK389" s="632"/>
      <c r="XAL389" s="632"/>
      <c r="XAM389" s="632"/>
      <c r="XAN389" s="632"/>
      <c r="XAO389" s="632"/>
      <c r="XAP389" s="632"/>
      <c r="XAQ389" s="632"/>
      <c r="XAR389" s="632"/>
      <c r="XAS389" s="632"/>
      <c r="XAT389" s="632"/>
      <c r="XAU389" s="632"/>
      <c r="XAV389" s="632"/>
      <c r="XAW389" s="632"/>
      <c r="XAX389" s="632"/>
      <c r="XAY389" s="632"/>
      <c r="XAZ389" s="632"/>
      <c r="XBA389" s="632"/>
      <c r="XBB389" s="632"/>
      <c r="XBC389" s="632"/>
      <c r="XBD389" s="632"/>
      <c r="XBE389" s="632"/>
      <c r="XBF389" s="632"/>
      <c r="XBG389" s="632"/>
      <c r="XBH389" s="632"/>
      <c r="XBI389" s="632"/>
      <c r="XBJ389" s="632"/>
      <c r="XBK389" s="632"/>
      <c r="XBL389" s="632"/>
      <c r="XBM389" s="632"/>
      <c r="XBN389" s="632"/>
      <c r="XBO389" s="632"/>
      <c r="XBP389" s="632"/>
      <c r="XBQ389" s="632"/>
      <c r="XBR389" s="632"/>
      <c r="XBS389" s="632"/>
      <c r="XBT389" s="632"/>
      <c r="XBU389" s="632"/>
      <c r="XBV389" s="632"/>
      <c r="XBW389" s="632"/>
      <c r="XBX389" s="632"/>
      <c r="XBY389" s="632"/>
      <c r="XBZ389" s="632"/>
      <c r="XCA389" s="632"/>
      <c r="XCB389" s="632"/>
      <c r="XCC389" s="632"/>
      <c r="XCD389" s="632"/>
      <c r="XCE389" s="632"/>
      <c r="XCF389" s="632"/>
      <c r="XCG389" s="632"/>
      <c r="XCH389" s="632"/>
      <c r="XCI389" s="632"/>
      <c r="XCJ389" s="632"/>
      <c r="XCK389" s="632"/>
      <c r="XCL389" s="632"/>
      <c r="XCM389" s="632"/>
      <c r="XCN389" s="632"/>
      <c r="XCO389" s="632"/>
      <c r="XCP389" s="632"/>
      <c r="XCQ389" s="632"/>
      <c r="XCR389" s="632"/>
      <c r="XCS389" s="632"/>
      <c r="XCT389" s="632"/>
      <c r="XCU389" s="632"/>
      <c r="XCV389" s="632"/>
      <c r="XCW389" s="632"/>
      <c r="XCX389" s="632"/>
      <c r="XCY389" s="632"/>
      <c r="XCZ389" s="632"/>
      <c r="XDA389" s="632"/>
      <c r="XDB389" s="632"/>
      <c r="XDC389" s="632"/>
      <c r="XDD389" s="632"/>
      <c r="XDE389" s="632"/>
      <c r="XDF389" s="632"/>
      <c r="XDG389" s="632"/>
      <c r="XDH389" s="632"/>
      <c r="XDI389" s="632"/>
      <c r="XDJ389" s="632"/>
      <c r="XDK389" s="632"/>
      <c r="XDL389" s="632"/>
      <c r="XDM389" s="632"/>
      <c r="XDN389" s="632"/>
      <c r="XDO389" s="632"/>
      <c r="XDP389" s="632"/>
      <c r="XDQ389" s="632"/>
      <c r="XDR389" s="632"/>
      <c r="XDS389" s="632"/>
      <c r="XDT389" s="632"/>
      <c r="XDU389" s="632"/>
      <c r="XDV389" s="632"/>
      <c r="XDW389" s="632"/>
      <c r="XDX389" s="632"/>
      <c r="XDY389" s="632"/>
      <c r="XDZ389" s="632"/>
      <c r="XEA389" s="632"/>
      <c r="XEB389" s="632"/>
      <c r="XEC389" s="632"/>
      <c r="XED389" s="632"/>
      <c r="XEE389" s="632"/>
      <c r="XEF389" s="632"/>
      <c r="XEG389" s="632"/>
      <c r="XEH389" s="632"/>
      <c r="XEI389" s="632"/>
      <c r="XEJ389" s="632"/>
      <c r="XEK389" s="632"/>
      <c r="XEL389" s="632"/>
      <c r="XEM389" s="632"/>
      <c r="XEN389" s="632"/>
      <c r="XEO389" s="632"/>
      <c r="XEP389" s="632"/>
      <c r="XEQ389" s="632"/>
      <c r="XER389" s="632"/>
      <c r="XES389" s="632"/>
      <c r="XET389" s="632"/>
      <c r="XEU389" s="632"/>
      <c r="XEV389" s="632"/>
      <c r="XEW389" s="595"/>
      <c r="XEX389" s="595"/>
      <c r="XEY389" s="595"/>
      <c r="XEZ389" s="595"/>
      <c r="XFA389" s="595"/>
      <c r="XFB389" s="595"/>
      <c r="XFC389" s="595"/>
      <c r="XFD389" s="595"/>
    </row>
    <row r="390" ht="18" customHeight="1" spans="1:19">
      <c r="A390" s="642" t="s">
        <v>736</v>
      </c>
      <c r="B390" s="643">
        <v>3295</v>
      </c>
      <c r="C390" s="643">
        <f>SUM(C391:C391)</f>
        <v>4000</v>
      </c>
      <c r="D390" s="692"/>
      <c r="E390" s="685"/>
      <c r="F390" s="693"/>
      <c r="R390" s="595"/>
      <c r="S390" s="595"/>
    </row>
    <row r="391" ht="18" customHeight="1" spans="1:19">
      <c r="A391" s="418" t="s">
        <v>737</v>
      </c>
      <c r="B391" s="666">
        <v>3295</v>
      </c>
      <c r="C391" s="666">
        <v>4000</v>
      </c>
      <c r="D391" s="692"/>
      <c r="E391" s="685"/>
      <c r="F391" s="693"/>
      <c r="R391" s="595"/>
      <c r="S391" s="595"/>
    </row>
    <row r="392" s="624" customFormat="1" ht="24.95" customHeight="1" spans="1:16384">
      <c r="A392" s="640" t="s">
        <v>738</v>
      </c>
      <c r="B392" s="616">
        <v>4329</v>
      </c>
      <c r="C392" s="616">
        <f>SUM(C393,C399,C401)</f>
        <v>4257</v>
      </c>
      <c r="D392" s="614">
        <f>(C392-B392)/B392*100</f>
        <v>-1.66320166320166</v>
      </c>
      <c r="E392" s="616">
        <f>E393+E399+E401</f>
        <v>100</v>
      </c>
      <c r="F392" s="695"/>
      <c r="G392" s="631"/>
      <c r="H392" s="631"/>
      <c r="I392" s="631"/>
      <c r="J392" s="632"/>
      <c r="K392" s="632"/>
      <c r="L392" s="632"/>
      <c r="M392" s="632"/>
      <c r="N392" s="632"/>
      <c r="O392" s="632"/>
      <c r="P392" s="632"/>
      <c r="Q392" s="632"/>
      <c r="R392" s="595"/>
      <c r="S392" s="595"/>
      <c r="T392" s="632"/>
      <c r="U392" s="632"/>
      <c r="V392" s="632"/>
      <c r="W392" s="632"/>
      <c r="X392" s="632"/>
      <c r="Y392" s="632"/>
      <c r="Z392" s="632"/>
      <c r="AA392" s="632"/>
      <c r="AB392" s="632"/>
      <c r="AC392" s="632"/>
      <c r="AD392" s="632"/>
      <c r="AE392" s="632"/>
      <c r="AF392" s="632"/>
      <c r="AG392" s="632"/>
      <c r="AH392" s="632"/>
      <c r="AI392" s="632"/>
      <c r="AJ392" s="632"/>
      <c r="AK392" s="632"/>
      <c r="AL392" s="632"/>
      <c r="AM392" s="632"/>
      <c r="AN392" s="632"/>
      <c r="AO392" s="632"/>
      <c r="AP392" s="632"/>
      <c r="AQ392" s="632"/>
      <c r="AR392" s="632"/>
      <c r="AS392" s="632"/>
      <c r="AT392" s="632"/>
      <c r="AU392" s="632"/>
      <c r="AV392" s="632"/>
      <c r="AW392" s="632"/>
      <c r="AX392" s="632"/>
      <c r="AY392" s="632"/>
      <c r="AZ392" s="632"/>
      <c r="BA392" s="632"/>
      <c r="BB392" s="632"/>
      <c r="BC392" s="632"/>
      <c r="BD392" s="632"/>
      <c r="BE392" s="632"/>
      <c r="BF392" s="632"/>
      <c r="BG392" s="632"/>
      <c r="BH392" s="632"/>
      <c r="BI392" s="632"/>
      <c r="BJ392" s="632"/>
      <c r="BK392" s="632"/>
      <c r="BL392" s="632"/>
      <c r="BM392" s="632"/>
      <c r="BN392" s="632"/>
      <c r="BO392" s="632"/>
      <c r="BP392" s="632"/>
      <c r="BQ392" s="632"/>
      <c r="BR392" s="632"/>
      <c r="BS392" s="632"/>
      <c r="BT392" s="632"/>
      <c r="BU392" s="632"/>
      <c r="BV392" s="632"/>
      <c r="BW392" s="632"/>
      <c r="BX392" s="632"/>
      <c r="BY392" s="632"/>
      <c r="BZ392" s="632"/>
      <c r="CA392" s="632"/>
      <c r="CB392" s="632"/>
      <c r="CC392" s="632"/>
      <c r="CD392" s="632"/>
      <c r="CE392" s="632"/>
      <c r="CF392" s="632"/>
      <c r="CG392" s="632"/>
      <c r="CH392" s="632"/>
      <c r="CI392" s="632"/>
      <c r="CJ392" s="632"/>
      <c r="CK392" s="632"/>
      <c r="CL392" s="632"/>
      <c r="CM392" s="632"/>
      <c r="CN392" s="632"/>
      <c r="CO392" s="632"/>
      <c r="CP392" s="632"/>
      <c r="CQ392" s="632"/>
      <c r="CR392" s="632"/>
      <c r="CS392" s="632"/>
      <c r="CT392" s="632"/>
      <c r="CU392" s="632"/>
      <c r="CV392" s="632"/>
      <c r="CW392" s="632"/>
      <c r="CX392" s="632"/>
      <c r="CY392" s="632"/>
      <c r="CZ392" s="632"/>
      <c r="DA392" s="632"/>
      <c r="DB392" s="632"/>
      <c r="DC392" s="632"/>
      <c r="DD392" s="632"/>
      <c r="DE392" s="632"/>
      <c r="DF392" s="632"/>
      <c r="DG392" s="632"/>
      <c r="DH392" s="632"/>
      <c r="DI392" s="632"/>
      <c r="DJ392" s="632"/>
      <c r="DK392" s="632"/>
      <c r="DL392" s="632"/>
      <c r="DM392" s="632"/>
      <c r="DN392" s="632"/>
      <c r="DO392" s="632"/>
      <c r="DP392" s="632"/>
      <c r="DQ392" s="632"/>
      <c r="DR392" s="632"/>
      <c r="DS392" s="632"/>
      <c r="DT392" s="632"/>
      <c r="DU392" s="632"/>
      <c r="DV392" s="632"/>
      <c r="DW392" s="632"/>
      <c r="DX392" s="632"/>
      <c r="DY392" s="632"/>
      <c r="DZ392" s="632"/>
      <c r="EA392" s="632"/>
      <c r="EB392" s="632"/>
      <c r="EC392" s="632"/>
      <c r="ED392" s="632"/>
      <c r="EE392" s="632"/>
      <c r="EF392" s="632"/>
      <c r="EG392" s="632"/>
      <c r="EH392" s="632"/>
      <c r="EI392" s="632"/>
      <c r="EJ392" s="632"/>
      <c r="EK392" s="632"/>
      <c r="EL392" s="632"/>
      <c r="EM392" s="632"/>
      <c r="EN392" s="632"/>
      <c r="EO392" s="632"/>
      <c r="EP392" s="632"/>
      <c r="EQ392" s="632"/>
      <c r="ER392" s="632"/>
      <c r="ES392" s="632"/>
      <c r="ET392" s="632"/>
      <c r="EU392" s="632"/>
      <c r="EV392" s="632"/>
      <c r="EW392" s="632"/>
      <c r="EX392" s="632"/>
      <c r="EY392" s="632"/>
      <c r="EZ392" s="632"/>
      <c r="FA392" s="632"/>
      <c r="FB392" s="632"/>
      <c r="FC392" s="632"/>
      <c r="FD392" s="632"/>
      <c r="FE392" s="632"/>
      <c r="FF392" s="632"/>
      <c r="FG392" s="632"/>
      <c r="FH392" s="632"/>
      <c r="FI392" s="632"/>
      <c r="FJ392" s="632"/>
      <c r="FK392" s="632"/>
      <c r="FL392" s="632"/>
      <c r="FM392" s="632"/>
      <c r="FN392" s="632"/>
      <c r="FO392" s="632"/>
      <c r="FP392" s="632"/>
      <c r="FQ392" s="632"/>
      <c r="FR392" s="632"/>
      <c r="FS392" s="632"/>
      <c r="FT392" s="632"/>
      <c r="FU392" s="632"/>
      <c r="FV392" s="632"/>
      <c r="FW392" s="632"/>
      <c r="FX392" s="632"/>
      <c r="FY392" s="632"/>
      <c r="FZ392" s="632"/>
      <c r="GA392" s="632"/>
      <c r="GB392" s="632"/>
      <c r="GC392" s="632"/>
      <c r="GD392" s="632"/>
      <c r="GE392" s="632"/>
      <c r="GF392" s="632"/>
      <c r="GG392" s="632"/>
      <c r="GH392" s="632"/>
      <c r="GI392" s="632"/>
      <c r="GJ392" s="632"/>
      <c r="GK392" s="632"/>
      <c r="GL392" s="632"/>
      <c r="GM392" s="632"/>
      <c r="GN392" s="632"/>
      <c r="GO392" s="632"/>
      <c r="GP392" s="632"/>
      <c r="GQ392" s="632"/>
      <c r="GR392" s="632"/>
      <c r="GS392" s="632"/>
      <c r="GT392" s="632"/>
      <c r="GU392" s="632"/>
      <c r="GV392" s="632"/>
      <c r="GW392" s="632"/>
      <c r="GX392" s="632"/>
      <c r="GY392" s="632"/>
      <c r="GZ392" s="632"/>
      <c r="HA392" s="632"/>
      <c r="HB392" s="632"/>
      <c r="HC392" s="632"/>
      <c r="HD392" s="632"/>
      <c r="HE392" s="632"/>
      <c r="HF392" s="632"/>
      <c r="HG392" s="632"/>
      <c r="HH392" s="632"/>
      <c r="HI392" s="632"/>
      <c r="HJ392" s="632"/>
      <c r="HK392" s="632"/>
      <c r="HL392" s="632"/>
      <c r="HM392" s="632"/>
      <c r="HN392" s="632"/>
      <c r="HO392" s="632"/>
      <c r="HP392" s="632"/>
      <c r="HQ392" s="632"/>
      <c r="HR392" s="632"/>
      <c r="HS392" s="632"/>
      <c r="HT392" s="632"/>
      <c r="HU392" s="632"/>
      <c r="HV392" s="632"/>
      <c r="HW392" s="632"/>
      <c r="HX392" s="632"/>
      <c r="HY392" s="632"/>
      <c r="HZ392" s="632"/>
      <c r="IA392" s="632"/>
      <c r="IB392" s="632"/>
      <c r="IC392" s="632"/>
      <c r="ID392" s="632"/>
      <c r="IE392" s="632"/>
      <c r="IF392" s="632"/>
      <c r="IG392" s="632"/>
      <c r="IH392" s="632"/>
      <c r="II392" s="632"/>
      <c r="IJ392" s="632"/>
      <c r="IK392" s="632"/>
      <c r="IL392" s="632"/>
      <c r="IM392" s="632"/>
      <c r="IN392" s="632"/>
      <c r="IO392" s="632"/>
      <c r="IP392" s="632"/>
      <c r="IQ392" s="632"/>
      <c r="IR392" s="632"/>
      <c r="IS392" s="632"/>
      <c r="IT392" s="632"/>
      <c r="IU392" s="632"/>
      <c r="IV392" s="632"/>
      <c r="IW392" s="632"/>
      <c r="IX392" s="632"/>
      <c r="IY392" s="632"/>
      <c r="IZ392" s="632"/>
      <c r="JA392" s="632"/>
      <c r="JB392" s="632"/>
      <c r="JC392" s="632"/>
      <c r="JD392" s="632"/>
      <c r="JE392" s="632"/>
      <c r="JF392" s="632"/>
      <c r="JG392" s="632"/>
      <c r="JH392" s="632"/>
      <c r="JI392" s="632"/>
      <c r="JJ392" s="632"/>
      <c r="JK392" s="632"/>
      <c r="JL392" s="632"/>
      <c r="JM392" s="632"/>
      <c r="JN392" s="632"/>
      <c r="JO392" s="632"/>
      <c r="JP392" s="632"/>
      <c r="JQ392" s="632"/>
      <c r="JR392" s="632"/>
      <c r="JS392" s="632"/>
      <c r="JT392" s="632"/>
      <c r="JU392" s="632"/>
      <c r="JV392" s="632"/>
      <c r="JW392" s="632"/>
      <c r="JX392" s="632"/>
      <c r="JY392" s="632"/>
      <c r="JZ392" s="632"/>
      <c r="KA392" s="632"/>
      <c r="KB392" s="632"/>
      <c r="KC392" s="632"/>
      <c r="KD392" s="632"/>
      <c r="KE392" s="632"/>
      <c r="KF392" s="632"/>
      <c r="KG392" s="632"/>
      <c r="KH392" s="632"/>
      <c r="KI392" s="632"/>
      <c r="KJ392" s="632"/>
      <c r="KK392" s="632"/>
      <c r="KL392" s="632"/>
      <c r="KM392" s="632"/>
      <c r="KN392" s="632"/>
      <c r="KO392" s="632"/>
      <c r="KP392" s="632"/>
      <c r="KQ392" s="632"/>
      <c r="KR392" s="632"/>
      <c r="KS392" s="632"/>
      <c r="KT392" s="632"/>
      <c r="KU392" s="632"/>
      <c r="KV392" s="632"/>
      <c r="KW392" s="632"/>
      <c r="KX392" s="632"/>
      <c r="KY392" s="632"/>
      <c r="KZ392" s="632"/>
      <c r="LA392" s="632"/>
      <c r="LB392" s="632"/>
      <c r="LC392" s="632"/>
      <c r="LD392" s="632"/>
      <c r="LE392" s="632"/>
      <c r="LF392" s="632"/>
      <c r="LG392" s="632"/>
      <c r="LH392" s="632"/>
      <c r="LI392" s="632"/>
      <c r="LJ392" s="632"/>
      <c r="LK392" s="632"/>
      <c r="LL392" s="632"/>
      <c r="LM392" s="632"/>
      <c r="LN392" s="632"/>
      <c r="LO392" s="632"/>
      <c r="LP392" s="632"/>
      <c r="LQ392" s="632"/>
      <c r="LR392" s="632"/>
      <c r="LS392" s="632"/>
      <c r="LT392" s="632"/>
      <c r="LU392" s="632"/>
      <c r="LV392" s="632"/>
      <c r="LW392" s="632"/>
      <c r="LX392" s="632"/>
      <c r="LY392" s="632"/>
      <c r="LZ392" s="632"/>
      <c r="MA392" s="632"/>
      <c r="MB392" s="632"/>
      <c r="MC392" s="632"/>
      <c r="MD392" s="632"/>
      <c r="ME392" s="632"/>
      <c r="MF392" s="632"/>
      <c r="MG392" s="632"/>
      <c r="MH392" s="632"/>
      <c r="MI392" s="632"/>
      <c r="MJ392" s="632"/>
      <c r="MK392" s="632"/>
      <c r="ML392" s="632"/>
      <c r="MM392" s="632"/>
      <c r="MN392" s="632"/>
      <c r="MO392" s="632"/>
      <c r="MP392" s="632"/>
      <c r="MQ392" s="632"/>
      <c r="MR392" s="632"/>
      <c r="MS392" s="632"/>
      <c r="MT392" s="632"/>
      <c r="MU392" s="632"/>
      <c r="MV392" s="632"/>
      <c r="MW392" s="632"/>
      <c r="MX392" s="632"/>
      <c r="MY392" s="632"/>
      <c r="MZ392" s="632"/>
      <c r="NA392" s="632"/>
      <c r="NB392" s="632"/>
      <c r="NC392" s="632"/>
      <c r="ND392" s="632"/>
      <c r="NE392" s="632"/>
      <c r="NF392" s="632"/>
      <c r="NG392" s="632"/>
      <c r="NH392" s="632"/>
      <c r="NI392" s="632"/>
      <c r="NJ392" s="632"/>
      <c r="NK392" s="632"/>
      <c r="NL392" s="632"/>
      <c r="NM392" s="632"/>
      <c r="NN392" s="632"/>
      <c r="NO392" s="632"/>
      <c r="NP392" s="632"/>
      <c r="NQ392" s="632"/>
      <c r="NR392" s="632"/>
      <c r="NS392" s="632"/>
      <c r="NT392" s="632"/>
      <c r="NU392" s="632"/>
      <c r="NV392" s="632"/>
      <c r="NW392" s="632"/>
      <c r="NX392" s="632"/>
      <c r="NY392" s="632"/>
      <c r="NZ392" s="632"/>
      <c r="OA392" s="632"/>
      <c r="OB392" s="632"/>
      <c r="OC392" s="632"/>
      <c r="OD392" s="632"/>
      <c r="OE392" s="632"/>
      <c r="OF392" s="632"/>
      <c r="OG392" s="632"/>
      <c r="OH392" s="632"/>
      <c r="OI392" s="632"/>
      <c r="OJ392" s="632"/>
      <c r="OK392" s="632"/>
      <c r="OL392" s="632"/>
      <c r="OM392" s="632"/>
      <c r="ON392" s="632"/>
      <c r="OO392" s="632"/>
      <c r="OP392" s="632"/>
      <c r="OQ392" s="632"/>
      <c r="OR392" s="632"/>
      <c r="OS392" s="632"/>
      <c r="OT392" s="632"/>
      <c r="OU392" s="632"/>
      <c r="OV392" s="632"/>
      <c r="OW392" s="632"/>
      <c r="OX392" s="632"/>
      <c r="OY392" s="632"/>
      <c r="OZ392" s="632"/>
      <c r="PA392" s="632"/>
      <c r="PB392" s="632"/>
      <c r="PC392" s="632"/>
      <c r="PD392" s="632"/>
      <c r="PE392" s="632"/>
      <c r="PF392" s="632"/>
      <c r="PG392" s="632"/>
      <c r="PH392" s="632"/>
      <c r="PI392" s="632"/>
      <c r="PJ392" s="632"/>
      <c r="PK392" s="632"/>
      <c r="PL392" s="632"/>
      <c r="PM392" s="632"/>
      <c r="PN392" s="632"/>
      <c r="PO392" s="632"/>
      <c r="PP392" s="632"/>
      <c r="PQ392" s="632"/>
      <c r="PR392" s="632"/>
      <c r="PS392" s="632"/>
      <c r="PT392" s="632"/>
      <c r="PU392" s="632"/>
      <c r="PV392" s="632"/>
      <c r="PW392" s="632"/>
      <c r="PX392" s="632"/>
      <c r="PY392" s="632"/>
      <c r="PZ392" s="632"/>
      <c r="QA392" s="632"/>
      <c r="QB392" s="632"/>
      <c r="QC392" s="632"/>
      <c r="QD392" s="632"/>
      <c r="QE392" s="632"/>
      <c r="QF392" s="632"/>
      <c r="QG392" s="632"/>
      <c r="QH392" s="632"/>
      <c r="QI392" s="632"/>
      <c r="QJ392" s="632"/>
      <c r="QK392" s="632"/>
      <c r="QL392" s="632"/>
      <c r="QM392" s="632"/>
      <c r="QN392" s="632"/>
      <c r="QO392" s="632"/>
      <c r="QP392" s="632"/>
      <c r="QQ392" s="632"/>
      <c r="QR392" s="632"/>
      <c r="QS392" s="632"/>
      <c r="QT392" s="632"/>
      <c r="QU392" s="632"/>
      <c r="QV392" s="632"/>
      <c r="QW392" s="632"/>
      <c r="QX392" s="632"/>
      <c r="QY392" s="632"/>
      <c r="QZ392" s="632"/>
      <c r="RA392" s="632"/>
      <c r="RB392" s="632"/>
      <c r="RC392" s="632"/>
      <c r="RD392" s="632"/>
      <c r="RE392" s="632"/>
      <c r="RF392" s="632"/>
      <c r="RG392" s="632"/>
      <c r="RH392" s="632"/>
      <c r="RI392" s="632"/>
      <c r="RJ392" s="632"/>
      <c r="RK392" s="632"/>
      <c r="RL392" s="632"/>
      <c r="RM392" s="632"/>
      <c r="RN392" s="632"/>
      <c r="RO392" s="632"/>
      <c r="RP392" s="632"/>
      <c r="RQ392" s="632"/>
      <c r="RR392" s="632"/>
      <c r="RS392" s="632"/>
      <c r="RT392" s="632"/>
      <c r="RU392" s="632"/>
      <c r="RV392" s="632"/>
      <c r="RW392" s="632"/>
      <c r="RX392" s="632"/>
      <c r="RY392" s="632"/>
      <c r="RZ392" s="632"/>
      <c r="SA392" s="632"/>
      <c r="SB392" s="632"/>
      <c r="SC392" s="632"/>
      <c r="SD392" s="632"/>
      <c r="SE392" s="632"/>
      <c r="SF392" s="632"/>
      <c r="SG392" s="632"/>
      <c r="SH392" s="632"/>
      <c r="SI392" s="632"/>
      <c r="SJ392" s="632"/>
      <c r="SK392" s="632"/>
      <c r="SL392" s="632"/>
      <c r="SM392" s="632"/>
      <c r="SN392" s="632"/>
      <c r="SO392" s="632"/>
      <c r="SP392" s="632"/>
      <c r="SQ392" s="632"/>
      <c r="SR392" s="632"/>
      <c r="SS392" s="632"/>
      <c r="ST392" s="632"/>
      <c r="SU392" s="632"/>
      <c r="SV392" s="632"/>
      <c r="SW392" s="632"/>
      <c r="SX392" s="632"/>
      <c r="SY392" s="632"/>
      <c r="SZ392" s="632"/>
      <c r="TA392" s="632"/>
      <c r="TB392" s="632"/>
      <c r="TC392" s="632"/>
      <c r="TD392" s="632"/>
      <c r="TE392" s="632"/>
      <c r="TF392" s="632"/>
      <c r="TG392" s="632"/>
      <c r="TH392" s="632"/>
      <c r="TI392" s="632"/>
      <c r="TJ392" s="632"/>
      <c r="TK392" s="632"/>
      <c r="TL392" s="632"/>
      <c r="TM392" s="632"/>
      <c r="TN392" s="632"/>
      <c r="TO392" s="632"/>
      <c r="TP392" s="632"/>
      <c r="TQ392" s="632"/>
      <c r="TR392" s="632"/>
      <c r="TS392" s="632"/>
      <c r="TT392" s="632"/>
      <c r="TU392" s="632"/>
      <c r="TV392" s="632"/>
      <c r="TW392" s="632"/>
      <c r="TX392" s="632"/>
      <c r="TY392" s="632"/>
      <c r="TZ392" s="632"/>
      <c r="UA392" s="632"/>
      <c r="UB392" s="632"/>
      <c r="UC392" s="632"/>
      <c r="UD392" s="632"/>
      <c r="UE392" s="632"/>
      <c r="UF392" s="632"/>
      <c r="UG392" s="632"/>
      <c r="UH392" s="632"/>
      <c r="UI392" s="632"/>
      <c r="UJ392" s="632"/>
      <c r="UK392" s="632"/>
      <c r="UL392" s="632"/>
      <c r="UM392" s="632"/>
      <c r="UN392" s="632"/>
      <c r="UO392" s="632"/>
      <c r="UP392" s="632"/>
      <c r="UQ392" s="632"/>
      <c r="UR392" s="632"/>
      <c r="US392" s="632"/>
      <c r="UT392" s="632"/>
      <c r="UU392" s="632"/>
      <c r="UV392" s="632"/>
      <c r="UW392" s="632"/>
      <c r="UX392" s="632"/>
      <c r="UY392" s="632"/>
      <c r="UZ392" s="632"/>
      <c r="VA392" s="632"/>
      <c r="VB392" s="632"/>
      <c r="VC392" s="632"/>
      <c r="VD392" s="632"/>
      <c r="VE392" s="632"/>
      <c r="VF392" s="632"/>
      <c r="VG392" s="632"/>
      <c r="VH392" s="632"/>
      <c r="VI392" s="632"/>
      <c r="VJ392" s="632"/>
      <c r="VK392" s="632"/>
      <c r="VL392" s="632"/>
      <c r="VM392" s="632"/>
      <c r="VN392" s="632"/>
      <c r="VO392" s="632"/>
      <c r="VP392" s="632"/>
      <c r="VQ392" s="632"/>
      <c r="VR392" s="632"/>
      <c r="VS392" s="632"/>
      <c r="VT392" s="632"/>
      <c r="VU392" s="632"/>
      <c r="VV392" s="632"/>
      <c r="VW392" s="632"/>
      <c r="VX392" s="632"/>
      <c r="VY392" s="632"/>
      <c r="VZ392" s="632"/>
      <c r="WA392" s="632"/>
      <c r="WB392" s="632"/>
      <c r="WC392" s="632"/>
      <c r="WD392" s="632"/>
      <c r="WE392" s="632"/>
      <c r="WF392" s="632"/>
      <c r="WG392" s="632"/>
      <c r="WH392" s="632"/>
      <c r="WI392" s="632"/>
      <c r="WJ392" s="632"/>
      <c r="WK392" s="632"/>
      <c r="WL392" s="632"/>
      <c r="WM392" s="632"/>
      <c r="WN392" s="632"/>
      <c r="WO392" s="632"/>
      <c r="WP392" s="632"/>
      <c r="WQ392" s="632"/>
      <c r="WR392" s="632"/>
      <c r="WS392" s="632"/>
      <c r="WT392" s="632"/>
      <c r="WU392" s="632"/>
      <c r="WV392" s="632"/>
      <c r="WW392" s="632"/>
      <c r="WX392" s="632"/>
      <c r="WY392" s="632"/>
      <c r="WZ392" s="632"/>
      <c r="XA392" s="632"/>
      <c r="XB392" s="632"/>
      <c r="XC392" s="632"/>
      <c r="XD392" s="632"/>
      <c r="XE392" s="632"/>
      <c r="XF392" s="632"/>
      <c r="XG392" s="632"/>
      <c r="XH392" s="632"/>
      <c r="XI392" s="632"/>
      <c r="XJ392" s="632"/>
      <c r="XK392" s="632"/>
      <c r="XL392" s="632"/>
      <c r="XM392" s="632"/>
      <c r="XN392" s="632"/>
      <c r="XO392" s="632"/>
      <c r="XP392" s="632"/>
      <c r="XQ392" s="632"/>
      <c r="XR392" s="632"/>
      <c r="XS392" s="632"/>
      <c r="XT392" s="632"/>
      <c r="XU392" s="632"/>
      <c r="XV392" s="632"/>
      <c r="XW392" s="632"/>
      <c r="XX392" s="632"/>
      <c r="XY392" s="632"/>
      <c r="XZ392" s="632"/>
      <c r="YA392" s="632"/>
      <c r="YB392" s="632"/>
      <c r="YC392" s="632"/>
      <c r="YD392" s="632"/>
      <c r="YE392" s="632"/>
      <c r="YF392" s="632"/>
      <c r="YG392" s="632"/>
      <c r="YH392" s="632"/>
      <c r="YI392" s="632"/>
      <c r="YJ392" s="632"/>
      <c r="YK392" s="632"/>
      <c r="YL392" s="632"/>
      <c r="YM392" s="632"/>
      <c r="YN392" s="632"/>
      <c r="YO392" s="632"/>
      <c r="YP392" s="632"/>
      <c r="YQ392" s="632"/>
      <c r="YR392" s="632"/>
      <c r="YS392" s="632"/>
      <c r="YT392" s="632"/>
      <c r="YU392" s="632"/>
      <c r="YV392" s="632"/>
      <c r="YW392" s="632"/>
      <c r="YX392" s="632"/>
      <c r="YY392" s="632"/>
      <c r="YZ392" s="632"/>
      <c r="ZA392" s="632"/>
      <c r="ZB392" s="632"/>
      <c r="ZC392" s="632"/>
      <c r="ZD392" s="632"/>
      <c r="ZE392" s="632"/>
      <c r="ZF392" s="632"/>
      <c r="ZG392" s="632"/>
      <c r="ZH392" s="632"/>
      <c r="ZI392" s="632"/>
      <c r="ZJ392" s="632"/>
      <c r="ZK392" s="632"/>
      <c r="ZL392" s="632"/>
      <c r="ZM392" s="632"/>
      <c r="ZN392" s="632"/>
      <c r="ZO392" s="632"/>
      <c r="ZP392" s="632"/>
      <c r="ZQ392" s="632"/>
      <c r="ZR392" s="632"/>
      <c r="ZS392" s="632"/>
      <c r="ZT392" s="632"/>
      <c r="ZU392" s="632"/>
      <c r="ZV392" s="632"/>
      <c r="ZW392" s="632"/>
      <c r="ZX392" s="632"/>
      <c r="ZY392" s="632"/>
      <c r="ZZ392" s="632"/>
      <c r="AAA392" s="632"/>
      <c r="AAB392" s="632"/>
      <c r="AAC392" s="632"/>
      <c r="AAD392" s="632"/>
      <c r="AAE392" s="632"/>
      <c r="AAF392" s="632"/>
      <c r="AAG392" s="632"/>
      <c r="AAH392" s="632"/>
      <c r="AAI392" s="632"/>
      <c r="AAJ392" s="632"/>
      <c r="AAK392" s="632"/>
      <c r="AAL392" s="632"/>
      <c r="AAM392" s="632"/>
      <c r="AAN392" s="632"/>
      <c r="AAO392" s="632"/>
      <c r="AAP392" s="632"/>
      <c r="AAQ392" s="632"/>
      <c r="AAR392" s="632"/>
      <c r="AAS392" s="632"/>
      <c r="AAT392" s="632"/>
      <c r="AAU392" s="632"/>
      <c r="AAV392" s="632"/>
      <c r="AAW392" s="632"/>
      <c r="AAX392" s="632"/>
      <c r="AAY392" s="632"/>
      <c r="AAZ392" s="632"/>
      <c r="ABA392" s="632"/>
      <c r="ABB392" s="632"/>
      <c r="ABC392" s="632"/>
      <c r="ABD392" s="632"/>
      <c r="ABE392" s="632"/>
      <c r="ABF392" s="632"/>
      <c r="ABG392" s="632"/>
      <c r="ABH392" s="632"/>
      <c r="ABI392" s="632"/>
      <c r="ABJ392" s="632"/>
      <c r="ABK392" s="632"/>
      <c r="ABL392" s="632"/>
      <c r="ABM392" s="632"/>
      <c r="ABN392" s="632"/>
      <c r="ABO392" s="632"/>
      <c r="ABP392" s="632"/>
      <c r="ABQ392" s="632"/>
      <c r="ABR392" s="632"/>
      <c r="ABS392" s="632"/>
      <c r="ABT392" s="632"/>
      <c r="ABU392" s="632"/>
      <c r="ABV392" s="632"/>
      <c r="ABW392" s="632"/>
      <c r="ABX392" s="632"/>
      <c r="ABY392" s="632"/>
      <c r="ABZ392" s="632"/>
      <c r="ACA392" s="632"/>
      <c r="ACB392" s="632"/>
      <c r="ACC392" s="632"/>
      <c r="ACD392" s="632"/>
      <c r="ACE392" s="632"/>
      <c r="ACF392" s="632"/>
      <c r="ACG392" s="632"/>
      <c r="ACH392" s="632"/>
      <c r="ACI392" s="632"/>
      <c r="ACJ392" s="632"/>
      <c r="ACK392" s="632"/>
      <c r="ACL392" s="632"/>
      <c r="ACM392" s="632"/>
      <c r="ACN392" s="632"/>
      <c r="ACO392" s="632"/>
      <c r="ACP392" s="632"/>
      <c r="ACQ392" s="632"/>
      <c r="ACR392" s="632"/>
      <c r="ACS392" s="632"/>
      <c r="ACT392" s="632"/>
      <c r="ACU392" s="632"/>
      <c r="ACV392" s="632"/>
      <c r="ACW392" s="632"/>
      <c r="ACX392" s="632"/>
      <c r="ACY392" s="632"/>
      <c r="ACZ392" s="632"/>
      <c r="ADA392" s="632"/>
      <c r="ADB392" s="632"/>
      <c r="ADC392" s="632"/>
      <c r="ADD392" s="632"/>
      <c r="ADE392" s="632"/>
      <c r="ADF392" s="632"/>
      <c r="ADG392" s="632"/>
      <c r="ADH392" s="632"/>
      <c r="ADI392" s="632"/>
      <c r="ADJ392" s="632"/>
      <c r="ADK392" s="632"/>
      <c r="ADL392" s="632"/>
      <c r="ADM392" s="632"/>
      <c r="ADN392" s="632"/>
      <c r="ADO392" s="632"/>
      <c r="ADP392" s="632"/>
      <c r="ADQ392" s="632"/>
      <c r="ADR392" s="632"/>
      <c r="ADS392" s="632"/>
      <c r="ADT392" s="632"/>
      <c r="ADU392" s="632"/>
      <c r="ADV392" s="632"/>
      <c r="ADW392" s="632"/>
      <c r="ADX392" s="632"/>
      <c r="ADY392" s="632"/>
      <c r="ADZ392" s="632"/>
      <c r="AEA392" s="632"/>
      <c r="AEB392" s="632"/>
      <c r="AEC392" s="632"/>
      <c r="AED392" s="632"/>
      <c r="AEE392" s="632"/>
      <c r="AEF392" s="632"/>
      <c r="AEG392" s="632"/>
      <c r="AEH392" s="632"/>
      <c r="AEI392" s="632"/>
      <c r="AEJ392" s="632"/>
      <c r="AEK392" s="632"/>
      <c r="AEL392" s="632"/>
      <c r="AEM392" s="632"/>
      <c r="AEN392" s="632"/>
      <c r="AEO392" s="632"/>
      <c r="AEP392" s="632"/>
      <c r="AEQ392" s="632"/>
      <c r="AER392" s="632"/>
      <c r="AES392" s="632"/>
      <c r="AET392" s="632"/>
      <c r="AEU392" s="632"/>
      <c r="AEV392" s="632"/>
      <c r="AEW392" s="632"/>
      <c r="AEX392" s="632"/>
      <c r="AEY392" s="632"/>
      <c r="AEZ392" s="632"/>
      <c r="AFA392" s="632"/>
      <c r="AFB392" s="632"/>
      <c r="AFC392" s="632"/>
      <c r="AFD392" s="632"/>
      <c r="AFE392" s="632"/>
      <c r="AFF392" s="632"/>
      <c r="AFG392" s="632"/>
      <c r="AFH392" s="632"/>
      <c r="AFI392" s="632"/>
      <c r="AFJ392" s="632"/>
      <c r="AFK392" s="632"/>
      <c r="AFL392" s="632"/>
      <c r="AFM392" s="632"/>
      <c r="AFN392" s="632"/>
      <c r="AFO392" s="632"/>
      <c r="AFP392" s="632"/>
      <c r="AFQ392" s="632"/>
      <c r="AFR392" s="632"/>
      <c r="AFS392" s="632"/>
      <c r="AFT392" s="632"/>
      <c r="AFU392" s="632"/>
      <c r="AFV392" s="632"/>
      <c r="AFW392" s="632"/>
      <c r="AFX392" s="632"/>
      <c r="AFY392" s="632"/>
      <c r="AFZ392" s="632"/>
      <c r="AGA392" s="632"/>
      <c r="AGB392" s="632"/>
      <c r="AGC392" s="632"/>
      <c r="AGD392" s="632"/>
      <c r="AGE392" s="632"/>
      <c r="AGF392" s="632"/>
      <c r="AGG392" s="632"/>
      <c r="AGH392" s="632"/>
      <c r="AGI392" s="632"/>
      <c r="AGJ392" s="632"/>
      <c r="AGK392" s="632"/>
      <c r="AGL392" s="632"/>
      <c r="AGM392" s="632"/>
      <c r="AGN392" s="632"/>
      <c r="AGO392" s="632"/>
      <c r="AGP392" s="632"/>
      <c r="AGQ392" s="632"/>
      <c r="AGR392" s="632"/>
      <c r="AGS392" s="632"/>
      <c r="AGT392" s="632"/>
      <c r="AGU392" s="632"/>
      <c r="AGV392" s="632"/>
      <c r="AGW392" s="632"/>
      <c r="AGX392" s="632"/>
      <c r="AGY392" s="632"/>
      <c r="AGZ392" s="632"/>
      <c r="AHA392" s="632"/>
      <c r="AHB392" s="632"/>
      <c r="AHC392" s="632"/>
      <c r="AHD392" s="632"/>
      <c r="AHE392" s="632"/>
      <c r="AHF392" s="632"/>
      <c r="AHG392" s="632"/>
      <c r="AHH392" s="632"/>
      <c r="AHI392" s="632"/>
      <c r="AHJ392" s="632"/>
      <c r="AHK392" s="632"/>
      <c r="AHL392" s="632"/>
      <c r="AHM392" s="632"/>
      <c r="AHN392" s="632"/>
      <c r="AHO392" s="632"/>
      <c r="AHP392" s="632"/>
      <c r="AHQ392" s="632"/>
      <c r="AHR392" s="632"/>
      <c r="AHS392" s="632"/>
      <c r="AHT392" s="632"/>
      <c r="AHU392" s="632"/>
      <c r="AHV392" s="632"/>
      <c r="AHW392" s="632"/>
      <c r="AHX392" s="632"/>
      <c r="AHY392" s="632"/>
      <c r="AHZ392" s="632"/>
      <c r="AIA392" s="632"/>
      <c r="AIB392" s="632"/>
      <c r="AIC392" s="632"/>
      <c r="AID392" s="632"/>
      <c r="AIE392" s="632"/>
      <c r="AIF392" s="632"/>
      <c r="AIG392" s="632"/>
      <c r="AIH392" s="632"/>
      <c r="AII392" s="632"/>
      <c r="AIJ392" s="632"/>
      <c r="AIK392" s="632"/>
      <c r="AIL392" s="632"/>
      <c r="AIM392" s="632"/>
      <c r="AIN392" s="632"/>
      <c r="AIO392" s="632"/>
      <c r="AIP392" s="632"/>
      <c r="AIQ392" s="632"/>
      <c r="AIR392" s="632"/>
      <c r="AIS392" s="632"/>
      <c r="AIT392" s="632"/>
      <c r="AIU392" s="632"/>
      <c r="AIV392" s="632"/>
      <c r="AIW392" s="632"/>
      <c r="AIX392" s="632"/>
      <c r="AIY392" s="632"/>
      <c r="AIZ392" s="632"/>
      <c r="AJA392" s="632"/>
      <c r="AJB392" s="632"/>
      <c r="AJC392" s="632"/>
      <c r="AJD392" s="632"/>
      <c r="AJE392" s="632"/>
      <c r="AJF392" s="632"/>
      <c r="AJG392" s="632"/>
      <c r="AJH392" s="632"/>
      <c r="AJI392" s="632"/>
      <c r="AJJ392" s="632"/>
      <c r="AJK392" s="632"/>
      <c r="AJL392" s="632"/>
      <c r="AJM392" s="632"/>
      <c r="AJN392" s="632"/>
      <c r="AJO392" s="632"/>
      <c r="AJP392" s="632"/>
      <c r="AJQ392" s="632"/>
      <c r="AJR392" s="632"/>
      <c r="AJS392" s="632"/>
      <c r="AJT392" s="632"/>
      <c r="AJU392" s="632"/>
      <c r="AJV392" s="632"/>
      <c r="AJW392" s="632"/>
      <c r="AJX392" s="632"/>
      <c r="AJY392" s="632"/>
      <c r="AJZ392" s="632"/>
      <c r="AKA392" s="632"/>
      <c r="AKB392" s="632"/>
      <c r="AKC392" s="632"/>
      <c r="AKD392" s="632"/>
      <c r="AKE392" s="632"/>
      <c r="AKF392" s="632"/>
      <c r="AKG392" s="632"/>
      <c r="AKH392" s="632"/>
      <c r="AKI392" s="632"/>
      <c r="AKJ392" s="632"/>
      <c r="AKK392" s="632"/>
      <c r="AKL392" s="632"/>
      <c r="AKM392" s="632"/>
      <c r="AKN392" s="632"/>
      <c r="AKO392" s="632"/>
      <c r="AKP392" s="632"/>
      <c r="AKQ392" s="632"/>
      <c r="AKR392" s="632"/>
      <c r="AKS392" s="632"/>
      <c r="AKT392" s="632"/>
      <c r="AKU392" s="632"/>
      <c r="AKV392" s="632"/>
      <c r="AKW392" s="632"/>
      <c r="AKX392" s="632"/>
      <c r="AKY392" s="632"/>
      <c r="AKZ392" s="632"/>
      <c r="ALA392" s="632"/>
      <c r="ALB392" s="632"/>
      <c r="ALC392" s="632"/>
      <c r="ALD392" s="632"/>
      <c r="ALE392" s="632"/>
      <c r="ALF392" s="632"/>
      <c r="ALG392" s="632"/>
      <c r="ALH392" s="632"/>
      <c r="ALI392" s="632"/>
      <c r="ALJ392" s="632"/>
      <c r="ALK392" s="632"/>
      <c r="ALL392" s="632"/>
      <c r="ALM392" s="632"/>
      <c r="ALN392" s="632"/>
      <c r="ALO392" s="632"/>
      <c r="ALP392" s="632"/>
      <c r="ALQ392" s="632"/>
      <c r="ALR392" s="632"/>
      <c r="ALS392" s="632"/>
      <c r="ALT392" s="632"/>
      <c r="ALU392" s="632"/>
      <c r="ALV392" s="632"/>
      <c r="ALW392" s="632"/>
      <c r="ALX392" s="632"/>
      <c r="ALY392" s="632"/>
      <c r="ALZ392" s="632"/>
      <c r="AMA392" s="632"/>
      <c r="AMB392" s="632"/>
      <c r="AMC392" s="632"/>
      <c r="AMD392" s="632"/>
      <c r="AME392" s="632"/>
      <c r="AMF392" s="632"/>
      <c r="AMG392" s="632"/>
      <c r="AMH392" s="632"/>
      <c r="AMI392" s="632"/>
      <c r="AMJ392" s="632"/>
      <c r="AMK392" s="632"/>
      <c r="AML392" s="632"/>
      <c r="AMM392" s="632"/>
      <c r="AMN392" s="632"/>
      <c r="AMO392" s="632"/>
      <c r="AMP392" s="632"/>
      <c r="AMQ392" s="632"/>
      <c r="AMR392" s="632"/>
      <c r="AMS392" s="632"/>
      <c r="AMT392" s="632"/>
      <c r="AMU392" s="632"/>
      <c r="AMV392" s="632"/>
      <c r="AMW392" s="632"/>
      <c r="AMX392" s="632"/>
      <c r="AMY392" s="632"/>
      <c r="AMZ392" s="632"/>
      <c r="ANA392" s="632"/>
      <c r="ANB392" s="632"/>
      <c r="ANC392" s="632"/>
      <c r="AND392" s="632"/>
      <c r="ANE392" s="632"/>
      <c r="ANF392" s="632"/>
      <c r="ANG392" s="632"/>
      <c r="ANH392" s="632"/>
      <c r="ANI392" s="632"/>
      <c r="ANJ392" s="632"/>
      <c r="ANK392" s="632"/>
      <c r="ANL392" s="632"/>
      <c r="ANM392" s="632"/>
      <c r="ANN392" s="632"/>
      <c r="ANO392" s="632"/>
      <c r="ANP392" s="632"/>
      <c r="ANQ392" s="632"/>
      <c r="ANR392" s="632"/>
      <c r="ANS392" s="632"/>
      <c r="ANT392" s="632"/>
      <c r="ANU392" s="632"/>
      <c r="ANV392" s="632"/>
      <c r="ANW392" s="632"/>
      <c r="ANX392" s="632"/>
      <c r="ANY392" s="632"/>
      <c r="ANZ392" s="632"/>
      <c r="AOA392" s="632"/>
      <c r="AOB392" s="632"/>
      <c r="AOC392" s="632"/>
      <c r="AOD392" s="632"/>
      <c r="AOE392" s="632"/>
      <c r="AOF392" s="632"/>
      <c r="AOG392" s="632"/>
      <c r="AOH392" s="632"/>
      <c r="AOI392" s="632"/>
      <c r="AOJ392" s="632"/>
      <c r="AOK392" s="632"/>
      <c r="AOL392" s="632"/>
      <c r="AOM392" s="632"/>
      <c r="AON392" s="632"/>
      <c r="AOO392" s="632"/>
      <c r="AOP392" s="632"/>
      <c r="AOQ392" s="632"/>
      <c r="AOR392" s="632"/>
      <c r="AOS392" s="632"/>
      <c r="AOT392" s="632"/>
      <c r="AOU392" s="632"/>
      <c r="AOV392" s="632"/>
      <c r="AOW392" s="632"/>
      <c r="AOX392" s="632"/>
      <c r="AOY392" s="632"/>
      <c r="AOZ392" s="632"/>
      <c r="APA392" s="632"/>
      <c r="APB392" s="632"/>
      <c r="APC392" s="632"/>
      <c r="APD392" s="632"/>
      <c r="APE392" s="632"/>
      <c r="APF392" s="632"/>
      <c r="APG392" s="632"/>
      <c r="APH392" s="632"/>
      <c r="API392" s="632"/>
      <c r="APJ392" s="632"/>
      <c r="APK392" s="632"/>
      <c r="APL392" s="632"/>
      <c r="APM392" s="632"/>
      <c r="APN392" s="632"/>
      <c r="APO392" s="632"/>
      <c r="APP392" s="632"/>
      <c r="APQ392" s="632"/>
      <c r="APR392" s="632"/>
      <c r="APS392" s="632"/>
      <c r="APT392" s="632"/>
      <c r="APU392" s="632"/>
      <c r="APV392" s="632"/>
      <c r="APW392" s="632"/>
      <c r="APX392" s="632"/>
      <c r="APY392" s="632"/>
      <c r="APZ392" s="632"/>
      <c r="AQA392" s="632"/>
      <c r="AQB392" s="632"/>
      <c r="AQC392" s="632"/>
      <c r="AQD392" s="632"/>
      <c r="AQE392" s="632"/>
      <c r="AQF392" s="632"/>
      <c r="AQG392" s="632"/>
      <c r="AQH392" s="632"/>
      <c r="AQI392" s="632"/>
      <c r="AQJ392" s="632"/>
      <c r="AQK392" s="632"/>
      <c r="AQL392" s="632"/>
      <c r="AQM392" s="632"/>
      <c r="AQN392" s="632"/>
      <c r="AQO392" s="632"/>
      <c r="AQP392" s="632"/>
      <c r="AQQ392" s="632"/>
      <c r="AQR392" s="632"/>
      <c r="AQS392" s="632"/>
      <c r="AQT392" s="632"/>
      <c r="AQU392" s="632"/>
      <c r="AQV392" s="632"/>
      <c r="AQW392" s="632"/>
      <c r="AQX392" s="632"/>
      <c r="AQY392" s="632"/>
      <c r="AQZ392" s="632"/>
      <c r="ARA392" s="632"/>
      <c r="ARB392" s="632"/>
      <c r="ARC392" s="632"/>
      <c r="ARD392" s="632"/>
      <c r="ARE392" s="632"/>
      <c r="ARF392" s="632"/>
      <c r="ARG392" s="632"/>
      <c r="ARH392" s="632"/>
      <c r="ARI392" s="632"/>
      <c r="ARJ392" s="632"/>
      <c r="ARK392" s="632"/>
      <c r="ARL392" s="632"/>
      <c r="ARM392" s="632"/>
      <c r="ARN392" s="632"/>
      <c r="ARO392" s="632"/>
      <c r="ARP392" s="632"/>
      <c r="ARQ392" s="632"/>
      <c r="ARR392" s="632"/>
      <c r="ARS392" s="632"/>
      <c r="ART392" s="632"/>
      <c r="ARU392" s="632"/>
      <c r="ARV392" s="632"/>
      <c r="ARW392" s="632"/>
      <c r="ARX392" s="632"/>
      <c r="ARY392" s="632"/>
      <c r="ARZ392" s="632"/>
      <c r="ASA392" s="632"/>
      <c r="ASB392" s="632"/>
      <c r="ASC392" s="632"/>
      <c r="ASD392" s="632"/>
      <c r="ASE392" s="632"/>
      <c r="ASF392" s="632"/>
      <c r="ASG392" s="632"/>
      <c r="ASH392" s="632"/>
      <c r="ASI392" s="632"/>
      <c r="ASJ392" s="632"/>
      <c r="ASK392" s="632"/>
      <c r="ASL392" s="632"/>
      <c r="ASM392" s="632"/>
      <c r="ASN392" s="632"/>
      <c r="ASO392" s="632"/>
      <c r="ASP392" s="632"/>
      <c r="ASQ392" s="632"/>
      <c r="ASR392" s="632"/>
      <c r="ASS392" s="632"/>
      <c r="AST392" s="632"/>
      <c r="ASU392" s="632"/>
      <c r="ASV392" s="632"/>
      <c r="ASW392" s="632"/>
      <c r="ASX392" s="632"/>
      <c r="ASY392" s="632"/>
      <c r="ASZ392" s="632"/>
      <c r="ATA392" s="632"/>
      <c r="ATB392" s="632"/>
      <c r="ATC392" s="632"/>
      <c r="ATD392" s="632"/>
      <c r="ATE392" s="632"/>
      <c r="ATF392" s="632"/>
      <c r="ATG392" s="632"/>
      <c r="ATH392" s="632"/>
      <c r="ATI392" s="632"/>
      <c r="ATJ392" s="632"/>
      <c r="ATK392" s="632"/>
      <c r="ATL392" s="632"/>
      <c r="ATM392" s="632"/>
      <c r="ATN392" s="632"/>
      <c r="ATO392" s="632"/>
      <c r="ATP392" s="632"/>
      <c r="ATQ392" s="632"/>
      <c r="ATR392" s="632"/>
      <c r="ATS392" s="632"/>
      <c r="ATT392" s="632"/>
      <c r="ATU392" s="632"/>
      <c r="ATV392" s="632"/>
      <c r="ATW392" s="632"/>
      <c r="ATX392" s="632"/>
      <c r="ATY392" s="632"/>
      <c r="ATZ392" s="632"/>
      <c r="AUA392" s="632"/>
      <c r="AUB392" s="632"/>
      <c r="AUC392" s="632"/>
      <c r="AUD392" s="632"/>
      <c r="AUE392" s="632"/>
      <c r="AUF392" s="632"/>
      <c r="AUG392" s="632"/>
      <c r="AUH392" s="632"/>
      <c r="AUI392" s="632"/>
      <c r="AUJ392" s="632"/>
      <c r="AUK392" s="632"/>
      <c r="AUL392" s="632"/>
      <c r="AUM392" s="632"/>
      <c r="AUN392" s="632"/>
      <c r="AUO392" s="632"/>
      <c r="AUP392" s="632"/>
      <c r="AUQ392" s="632"/>
      <c r="AUR392" s="632"/>
      <c r="AUS392" s="632"/>
      <c r="AUT392" s="632"/>
      <c r="AUU392" s="632"/>
      <c r="AUV392" s="632"/>
      <c r="AUW392" s="632"/>
      <c r="AUX392" s="632"/>
      <c r="AUY392" s="632"/>
      <c r="AUZ392" s="632"/>
      <c r="AVA392" s="632"/>
      <c r="AVB392" s="632"/>
      <c r="AVC392" s="632"/>
      <c r="AVD392" s="632"/>
      <c r="AVE392" s="632"/>
      <c r="AVF392" s="632"/>
      <c r="AVG392" s="632"/>
      <c r="AVH392" s="632"/>
      <c r="AVI392" s="632"/>
      <c r="AVJ392" s="632"/>
      <c r="AVK392" s="632"/>
      <c r="AVL392" s="632"/>
      <c r="AVM392" s="632"/>
      <c r="AVN392" s="632"/>
      <c r="AVO392" s="632"/>
      <c r="AVP392" s="632"/>
      <c r="AVQ392" s="632"/>
      <c r="AVR392" s="632"/>
      <c r="AVS392" s="632"/>
      <c r="AVT392" s="632"/>
      <c r="AVU392" s="632"/>
      <c r="AVV392" s="632"/>
      <c r="AVW392" s="632"/>
      <c r="AVX392" s="632"/>
      <c r="AVY392" s="632"/>
      <c r="AVZ392" s="632"/>
      <c r="AWA392" s="632"/>
      <c r="AWB392" s="632"/>
      <c r="AWC392" s="632"/>
      <c r="AWD392" s="632"/>
      <c r="AWE392" s="632"/>
      <c r="AWF392" s="632"/>
      <c r="AWG392" s="632"/>
      <c r="AWH392" s="632"/>
      <c r="AWI392" s="632"/>
      <c r="AWJ392" s="632"/>
      <c r="AWK392" s="632"/>
      <c r="AWL392" s="632"/>
      <c r="AWM392" s="632"/>
      <c r="AWN392" s="632"/>
      <c r="AWO392" s="632"/>
      <c r="AWP392" s="632"/>
      <c r="AWQ392" s="632"/>
      <c r="AWR392" s="632"/>
      <c r="AWS392" s="632"/>
      <c r="AWT392" s="632"/>
      <c r="AWU392" s="632"/>
      <c r="AWV392" s="632"/>
      <c r="AWW392" s="632"/>
      <c r="AWX392" s="632"/>
      <c r="AWY392" s="632"/>
      <c r="AWZ392" s="632"/>
      <c r="AXA392" s="632"/>
      <c r="AXB392" s="632"/>
      <c r="AXC392" s="632"/>
      <c r="AXD392" s="632"/>
      <c r="AXE392" s="632"/>
      <c r="AXF392" s="632"/>
      <c r="AXG392" s="632"/>
      <c r="AXH392" s="632"/>
      <c r="AXI392" s="632"/>
      <c r="AXJ392" s="632"/>
      <c r="AXK392" s="632"/>
      <c r="AXL392" s="632"/>
      <c r="AXM392" s="632"/>
      <c r="AXN392" s="632"/>
      <c r="AXO392" s="632"/>
      <c r="AXP392" s="632"/>
      <c r="AXQ392" s="632"/>
      <c r="AXR392" s="632"/>
      <c r="AXS392" s="632"/>
      <c r="AXT392" s="632"/>
      <c r="AXU392" s="632"/>
      <c r="AXV392" s="632"/>
      <c r="AXW392" s="632"/>
      <c r="AXX392" s="632"/>
      <c r="AXY392" s="632"/>
      <c r="AXZ392" s="632"/>
      <c r="AYA392" s="632"/>
      <c r="AYB392" s="632"/>
      <c r="AYC392" s="632"/>
      <c r="AYD392" s="632"/>
      <c r="AYE392" s="632"/>
      <c r="AYF392" s="632"/>
      <c r="AYG392" s="632"/>
      <c r="AYH392" s="632"/>
      <c r="AYI392" s="632"/>
      <c r="AYJ392" s="632"/>
      <c r="AYK392" s="632"/>
      <c r="AYL392" s="632"/>
      <c r="AYM392" s="632"/>
      <c r="AYN392" s="632"/>
      <c r="AYO392" s="632"/>
      <c r="AYP392" s="632"/>
      <c r="AYQ392" s="632"/>
      <c r="AYR392" s="632"/>
      <c r="AYS392" s="632"/>
      <c r="AYT392" s="632"/>
      <c r="AYU392" s="632"/>
      <c r="AYV392" s="632"/>
      <c r="AYW392" s="632"/>
      <c r="AYX392" s="632"/>
      <c r="AYY392" s="632"/>
      <c r="AYZ392" s="632"/>
      <c r="AZA392" s="632"/>
      <c r="AZB392" s="632"/>
      <c r="AZC392" s="632"/>
      <c r="AZD392" s="632"/>
      <c r="AZE392" s="632"/>
      <c r="AZF392" s="632"/>
      <c r="AZG392" s="632"/>
      <c r="AZH392" s="632"/>
      <c r="AZI392" s="632"/>
      <c r="AZJ392" s="632"/>
      <c r="AZK392" s="632"/>
      <c r="AZL392" s="632"/>
      <c r="AZM392" s="632"/>
      <c r="AZN392" s="632"/>
      <c r="AZO392" s="632"/>
      <c r="AZP392" s="632"/>
      <c r="AZQ392" s="632"/>
      <c r="AZR392" s="632"/>
      <c r="AZS392" s="632"/>
      <c r="AZT392" s="632"/>
      <c r="AZU392" s="632"/>
      <c r="AZV392" s="632"/>
      <c r="AZW392" s="632"/>
      <c r="AZX392" s="632"/>
      <c r="AZY392" s="632"/>
      <c r="AZZ392" s="632"/>
      <c r="BAA392" s="632"/>
      <c r="BAB392" s="632"/>
      <c r="BAC392" s="632"/>
      <c r="BAD392" s="632"/>
      <c r="BAE392" s="632"/>
      <c r="BAF392" s="632"/>
      <c r="BAG392" s="632"/>
      <c r="BAH392" s="632"/>
      <c r="BAI392" s="632"/>
      <c r="BAJ392" s="632"/>
      <c r="BAK392" s="632"/>
      <c r="BAL392" s="632"/>
      <c r="BAM392" s="632"/>
      <c r="BAN392" s="632"/>
      <c r="BAO392" s="632"/>
      <c r="BAP392" s="632"/>
      <c r="BAQ392" s="632"/>
      <c r="BAR392" s="632"/>
      <c r="BAS392" s="632"/>
      <c r="BAT392" s="632"/>
      <c r="BAU392" s="632"/>
      <c r="BAV392" s="632"/>
      <c r="BAW392" s="632"/>
      <c r="BAX392" s="632"/>
      <c r="BAY392" s="632"/>
      <c r="BAZ392" s="632"/>
      <c r="BBA392" s="632"/>
      <c r="BBB392" s="632"/>
      <c r="BBC392" s="632"/>
      <c r="BBD392" s="632"/>
      <c r="BBE392" s="632"/>
      <c r="BBF392" s="632"/>
      <c r="BBG392" s="632"/>
      <c r="BBH392" s="632"/>
      <c r="BBI392" s="632"/>
      <c r="BBJ392" s="632"/>
      <c r="BBK392" s="632"/>
      <c r="BBL392" s="632"/>
      <c r="BBM392" s="632"/>
      <c r="BBN392" s="632"/>
      <c r="BBO392" s="632"/>
      <c r="BBP392" s="632"/>
      <c r="BBQ392" s="632"/>
      <c r="BBR392" s="632"/>
      <c r="BBS392" s="632"/>
      <c r="BBT392" s="632"/>
      <c r="BBU392" s="632"/>
      <c r="BBV392" s="632"/>
      <c r="BBW392" s="632"/>
      <c r="BBX392" s="632"/>
      <c r="BBY392" s="632"/>
      <c r="BBZ392" s="632"/>
      <c r="BCA392" s="632"/>
      <c r="BCB392" s="632"/>
      <c r="BCC392" s="632"/>
      <c r="BCD392" s="632"/>
      <c r="BCE392" s="632"/>
      <c r="BCF392" s="632"/>
      <c r="BCG392" s="632"/>
      <c r="BCH392" s="632"/>
      <c r="BCI392" s="632"/>
      <c r="BCJ392" s="632"/>
      <c r="BCK392" s="632"/>
      <c r="BCL392" s="632"/>
      <c r="BCM392" s="632"/>
      <c r="BCN392" s="632"/>
      <c r="BCO392" s="632"/>
      <c r="BCP392" s="632"/>
      <c r="BCQ392" s="632"/>
      <c r="BCR392" s="632"/>
      <c r="BCS392" s="632"/>
      <c r="BCT392" s="632"/>
      <c r="BCU392" s="632"/>
      <c r="BCV392" s="632"/>
      <c r="BCW392" s="632"/>
      <c r="BCX392" s="632"/>
      <c r="BCY392" s="632"/>
      <c r="BCZ392" s="632"/>
      <c r="BDA392" s="632"/>
      <c r="BDB392" s="632"/>
      <c r="BDC392" s="632"/>
      <c r="BDD392" s="632"/>
      <c r="BDE392" s="632"/>
      <c r="BDF392" s="632"/>
      <c r="BDG392" s="632"/>
      <c r="BDH392" s="632"/>
      <c r="BDI392" s="632"/>
      <c r="BDJ392" s="632"/>
      <c r="BDK392" s="632"/>
      <c r="BDL392" s="632"/>
      <c r="BDM392" s="632"/>
      <c r="BDN392" s="632"/>
      <c r="BDO392" s="632"/>
      <c r="BDP392" s="632"/>
      <c r="BDQ392" s="632"/>
      <c r="BDR392" s="632"/>
      <c r="BDS392" s="632"/>
      <c r="BDT392" s="632"/>
      <c r="BDU392" s="632"/>
      <c r="BDV392" s="632"/>
      <c r="BDW392" s="632"/>
      <c r="BDX392" s="632"/>
      <c r="BDY392" s="632"/>
      <c r="BDZ392" s="632"/>
      <c r="BEA392" s="632"/>
      <c r="BEB392" s="632"/>
      <c r="BEC392" s="632"/>
      <c r="BED392" s="632"/>
      <c r="BEE392" s="632"/>
      <c r="BEF392" s="632"/>
      <c r="BEG392" s="632"/>
      <c r="BEH392" s="632"/>
      <c r="BEI392" s="632"/>
      <c r="BEJ392" s="632"/>
      <c r="BEK392" s="632"/>
      <c r="BEL392" s="632"/>
      <c r="BEM392" s="632"/>
      <c r="BEN392" s="632"/>
      <c r="BEO392" s="632"/>
      <c r="BEP392" s="632"/>
      <c r="BEQ392" s="632"/>
      <c r="BER392" s="632"/>
      <c r="BES392" s="632"/>
      <c r="BET392" s="632"/>
      <c r="BEU392" s="632"/>
      <c r="BEV392" s="632"/>
      <c r="BEW392" s="632"/>
      <c r="BEX392" s="632"/>
      <c r="BEY392" s="632"/>
      <c r="BEZ392" s="632"/>
      <c r="BFA392" s="632"/>
      <c r="BFB392" s="632"/>
      <c r="BFC392" s="632"/>
      <c r="BFD392" s="632"/>
      <c r="BFE392" s="632"/>
      <c r="BFF392" s="632"/>
      <c r="BFG392" s="632"/>
      <c r="BFH392" s="632"/>
      <c r="BFI392" s="632"/>
      <c r="BFJ392" s="632"/>
      <c r="BFK392" s="632"/>
      <c r="BFL392" s="632"/>
      <c r="BFM392" s="632"/>
      <c r="BFN392" s="632"/>
      <c r="BFO392" s="632"/>
      <c r="BFP392" s="632"/>
      <c r="BFQ392" s="632"/>
      <c r="BFR392" s="632"/>
      <c r="BFS392" s="632"/>
      <c r="BFT392" s="632"/>
      <c r="BFU392" s="632"/>
      <c r="BFV392" s="632"/>
      <c r="BFW392" s="632"/>
      <c r="BFX392" s="632"/>
      <c r="BFY392" s="632"/>
      <c r="BFZ392" s="632"/>
      <c r="BGA392" s="632"/>
      <c r="BGB392" s="632"/>
      <c r="BGC392" s="632"/>
      <c r="BGD392" s="632"/>
      <c r="BGE392" s="632"/>
      <c r="BGF392" s="632"/>
      <c r="BGG392" s="632"/>
      <c r="BGH392" s="632"/>
      <c r="BGI392" s="632"/>
      <c r="BGJ392" s="632"/>
      <c r="BGK392" s="632"/>
      <c r="BGL392" s="632"/>
      <c r="BGM392" s="632"/>
      <c r="BGN392" s="632"/>
      <c r="BGO392" s="632"/>
      <c r="BGP392" s="632"/>
      <c r="BGQ392" s="632"/>
      <c r="BGR392" s="632"/>
      <c r="BGS392" s="632"/>
      <c r="BGT392" s="632"/>
      <c r="BGU392" s="632"/>
      <c r="BGV392" s="632"/>
      <c r="BGW392" s="632"/>
      <c r="BGX392" s="632"/>
      <c r="BGY392" s="632"/>
      <c r="BGZ392" s="632"/>
      <c r="BHA392" s="632"/>
      <c r="BHB392" s="632"/>
      <c r="BHC392" s="632"/>
      <c r="BHD392" s="632"/>
      <c r="BHE392" s="632"/>
      <c r="BHF392" s="632"/>
      <c r="BHG392" s="632"/>
      <c r="BHH392" s="632"/>
      <c r="BHI392" s="632"/>
      <c r="BHJ392" s="632"/>
      <c r="BHK392" s="632"/>
      <c r="BHL392" s="632"/>
      <c r="BHM392" s="632"/>
      <c r="BHN392" s="632"/>
      <c r="BHO392" s="632"/>
      <c r="BHP392" s="632"/>
      <c r="BHQ392" s="632"/>
      <c r="BHR392" s="632"/>
      <c r="BHS392" s="632"/>
      <c r="BHT392" s="632"/>
      <c r="BHU392" s="632"/>
      <c r="BHV392" s="632"/>
      <c r="BHW392" s="632"/>
      <c r="BHX392" s="632"/>
      <c r="BHY392" s="632"/>
      <c r="BHZ392" s="632"/>
      <c r="BIA392" s="632"/>
      <c r="BIB392" s="632"/>
      <c r="BIC392" s="632"/>
      <c r="BID392" s="632"/>
      <c r="BIE392" s="632"/>
      <c r="BIF392" s="632"/>
      <c r="BIG392" s="632"/>
      <c r="BIH392" s="632"/>
      <c r="BII392" s="632"/>
      <c r="BIJ392" s="632"/>
      <c r="BIK392" s="632"/>
      <c r="BIL392" s="632"/>
      <c r="BIM392" s="632"/>
      <c r="BIN392" s="632"/>
      <c r="BIO392" s="632"/>
      <c r="BIP392" s="632"/>
      <c r="BIQ392" s="632"/>
      <c r="BIR392" s="632"/>
      <c r="BIS392" s="632"/>
      <c r="BIT392" s="632"/>
      <c r="BIU392" s="632"/>
      <c r="BIV392" s="632"/>
      <c r="BIW392" s="632"/>
      <c r="BIX392" s="632"/>
      <c r="BIY392" s="632"/>
      <c r="BIZ392" s="632"/>
      <c r="BJA392" s="632"/>
      <c r="BJB392" s="632"/>
      <c r="BJC392" s="632"/>
      <c r="BJD392" s="632"/>
      <c r="BJE392" s="632"/>
      <c r="BJF392" s="632"/>
      <c r="BJG392" s="632"/>
      <c r="BJH392" s="632"/>
      <c r="BJI392" s="632"/>
      <c r="BJJ392" s="632"/>
      <c r="BJK392" s="632"/>
      <c r="BJL392" s="632"/>
      <c r="BJM392" s="632"/>
      <c r="BJN392" s="632"/>
      <c r="BJO392" s="632"/>
      <c r="BJP392" s="632"/>
      <c r="BJQ392" s="632"/>
      <c r="BJR392" s="632"/>
      <c r="BJS392" s="632"/>
      <c r="BJT392" s="632"/>
      <c r="BJU392" s="632"/>
      <c r="BJV392" s="632"/>
      <c r="BJW392" s="632"/>
      <c r="BJX392" s="632"/>
      <c r="BJY392" s="632"/>
      <c r="BJZ392" s="632"/>
      <c r="BKA392" s="632"/>
      <c r="BKB392" s="632"/>
      <c r="BKC392" s="632"/>
      <c r="BKD392" s="632"/>
      <c r="BKE392" s="632"/>
      <c r="BKF392" s="632"/>
      <c r="BKG392" s="632"/>
      <c r="BKH392" s="632"/>
      <c r="BKI392" s="632"/>
      <c r="BKJ392" s="632"/>
      <c r="BKK392" s="632"/>
      <c r="BKL392" s="632"/>
      <c r="BKM392" s="632"/>
      <c r="BKN392" s="632"/>
      <c r="BKO392" s="632"/>
      <c r="BKP392" s="632"/>
      <c r="BKQ392" s="632"/>
      <c r="BKR392" s="632"/>
      <c r="BKS392" s="632"/>
      <c r="BKT392" s="632"/>
      <c r="BKU392" s="632"/>
      <c r="BKV392" s="632"/>
      <c r="BKW392" s="632"/>
      <c r="BKX392" s="632"/>
      <c r="BKY392" s="632"/>
      <c r="BKZ392" s="632"/>
      <c r="BLA392" s="632"/>
      <c r="BLB392" s="632"/>
      <c r="BLC392" s="632"/>
      <c r="BLD392" s="632"/>
      <c r="BLE392" s="632"/>
      <c r="BLF392" s="632"/>
      <c r="BLG392" s="632"/>
      <c r="BLH392" s="632"/>
      <c r="BLI392" s="632"/>
      <c r="BLJ392" s="632"/>
      <c r="BLK392" s="632"/>
      <c r="BLL392" s="632"/>
      <c r="BLM392" s="632"/>
      <c r="BLN392" s="632"/>
      <c r="BLO392" s="632"/>
      <c r="BLP392" s="632"/>
      <c r="BLQ392" s="632"/>
      <c r="BLR392" s="632"/>
      <c r="BLS392" s="632"/>
      <c r="BLT392" s="632"/>
      <c r="BLU392" s="632"/>
      <c r="BLV392" s="632"/>
      <c r="BLW392" s="632"/>
      <c r="BLX392" s="632"/>
      <c r="BLY392" s="632"/>
      <c r="BLZ392" s="632"/>
      <c r="BMA392" s="632"/>
      <c r="BMB392" s="632"/>
      <c r="BMC392" s="632"/>
      <c r="BMD392" s="632"/>
      <c r="BME392" s="632"/>
      <c r="BMF392" s="632"/>
      <c r="BMG392" s="632"/>
      <c r="BMH392" s="632"/>
      <c r="BMI392" s="632"/>
      <c r="BMJ392" s="632"/>
      <c r="BMK392" s="632"/>
      <c r="BML392" s="632"/>
      <c r="BMM392" s="632"/>
      <c r="BMN392" s="632"/>
      <c r="BMO392" s="632"/>
      <c r="BMP392" s="632"/>
      <c r="BMQ392" s="632"/>
      <c r="BMR392" s="632"/>
      <c r="BMS392" s="632"/>
      <c r="BMT392" s="632"/>
      <c r="BMU392" s="632"/>
      <c r="BMV392" s="632"/>
      <c r="BMW392" s="632"/>
      <c r="BMX392" s="632"/>
      <c r="BMY392" s="632"/>
      <c r="BMZ392" s="632"/>
      <c r="BNA392" s="632"/>
      <c r="BNB392" s="632"/>
      <c r="BNC392" s="632"/>
      <c r="BND392" s="632"/>
      <c r="BNE392" s="632"/>
      <c r="BNF392" s="632"/>
      <c r="BNG392" s="632"/>
      <c r="BNH392" s="632"/>
      <c r="BNI392" s="632"/>
      <c r="BNJ392" s="632"/>
      <c r="BNK392" s="632"/>
      <c r="BNL392" s="632"/>
      <c r="BNM392" s="632"/>
      <c r="BNN392" s="632"/>
      <c r="BNO392" s="632"/>
      <c r="BNP392" s="632"/>
      <c r="BNQ392" s="632"/>
      <c r="BNR392" s="632"/>
      <c r="BNS392" s="632"/>
      <c r="BNT392" s="632"/>
      <c r="BNU392" s="632"/>
      <c r="BNV392" s="632"/>
      <c r="BNW392" s="632"/>
      <c r="BNX392" s="632"/>
      <c r="BNY392" s="632"/>
      <c r="BNZ392" s="632"/>
      <c r="BOA392" s="632"/>
      <c r="BOB392" s="632"/>
      <c r="BOC392" s="632"/>
      <c r="BOD392" s="632"/>
      <c r="BOE392" s="632"/>
      <c r="BOF392" s="632"/>
      <c r="BOG392" s="632"/>
      <c r="BOH392" s="632"/>
      <c r="BOI392" s="632"/>
      <c r="BOJ392" s="632"/>
      <c r="BOK392" s="632"/>
      <c r="BOL392" s="632"/>
      <c r="BOM392" s="632"/>
      <c r="BON392" s="632"/>
      <c r="BOO392" s="632"/>
      <c r="BOP392" s="632"/>
      <c r="BOQ392" s="632"/>
      <c r="BOR392" s="632"/>
      <c r="BOS392" s="632"/>
      <c r="BOT392" s="632"/>
      <c r="BOU392" s="632"/>
      <c r="BOV392" s="632"/>
      <c r="BOW392" s="632"/>
      <c r="BOX392" s="632"/>
      <c r="BOY392" s="632"/>
      <c r="BOZ392" s="632"/>
      <c r="BPA392" s="632"/>
      <c r="BPB392" s="632"/>
      <c r="BPC392" s="632"/>
      <c r="BPD392" s="632"/>
      <c r="BPE392" s="632"/>
      <c r="BPF392" s="632"/>
      <c r="BPG392" s="632"/>
      <c r="BPH392" s="632"/>
      <c r="BPI392" s="632"/>
      <c r="BPJ392" s="632"/>
      <c r="BPK392" s="632"/>
      <c r="BPL392" s="632"/>
      <c r="BPM392" s="632"/>
      <c r="BPN392" s="632"/>
      <c r="BPO392" s="632"/>
      <c r="BPP392" s="632"/>
      <c r="BPQ392" s="632"/>
      <c r="BPR392" s="632"/>
      <c r="BPS392" s="632"/>
      <c r="BPT392" s="632"/>
      <c r="BPU392" s="632"/>
      <c r="BPV392" s="632"/>
      <c r="BPW392" s="632"/>
      <c r="BPX392" s="632"/>
      <c r="BPY392" s="632"/>
      <c r="BPZ392" s="632"/>
      <c r="BQA392" s="632"/>
      <c r="BQB392" s="632"/>
      <c r="BQC392" s="632"/>
      <c r="BQD392" s="632"/>
      <c r="BQE392" s="632"/>
      <c r="BQF392" s="632"/>
      <c r="BQG392" s="632"/>
      <c r="BQH392" s="632"/>
      <c r="BQI392" s="632"/>
      <c r="BQJ392" s="632"/>
      <c r="BQK392" s="632"/>
      <c r="BQL392" s="632"/>
      <c r="BQM392" s="632"/>
      <c r="BQN392" s="632"/>
      <c r="BQO392" s="632"/>
      <c r="BQP392" s="632"/>
      <c r="BQQ392" s="632"/>
      <c r="BQR392" s="632"/>
      <c r="BQS392" s="632"/>
      <c r="BQT392" s="632"/>
      <c r="BQU392" s="632"/>
      <c r="BQV392" s="632"/>
      <c r="BQW392" s="632"/>
      <c r="BQX392" s="632"/>
      <c r="BQY392" s="632"/>
      <c r="BQZ392" s="632"/>
      <c r="BRA392" s="632"/>
      <c r="BRB392" s="632"/>
      <c r="BRC392" s="632"/>
      <c r="BRD392" s="632"/>
      <c r="BRE392" s="632"/>
      <c r="BRF392" s="632"/>
      <c r="BRG392" s="632"/>
      <c r="BRH392" s="632"/>
      <c r="BRI392" s="632"/>
      <c r="BRJ392" s="632"/>
      <c r="BRK392" s="632"/>
      <c r="BRL392" s="632"/>
      <c r="BRM392" s="632"/>
      <c r="BRN392" s="632"/>
      <c r="BRO392" s="632"/>
      <c r="BRP392" s="632"/>
      <c r="BRQ392" s="632"/>
      <c r="BRR392" s="632"/>
      <c r="BRS392" s="632"/>
      <c r="BRT392" s="632"/>
      <c r="BRU392" s="632"/>
      <c r="BRV392" s="632"/>
      <c r="BRW392" s="632"/>
      <c r="BRX392" s="632"/>
      <c r="BRY392" s="632"/>
      <c r="BRZ392" s="632"/>
      <c r="BSA392" s="632"/>
      <c r="BSB392" s="632"/>
      <c r="BSC392" s="632"/>
      <c r="BSD392" s="632"/>
      <c r="BSE392" s="632"/>
      <c r="BSF392" s="632"/>
      <c r="BSG392" s="632"/>
      <c r="BSH392" s="632"/>
      <c r="BSI392" s="632"/>
      <c r="BSJ392" s="632"/>
      <c r="BSK392" s="632"/>
      <c r="BSL392" s="632"/>
      <c r="BSM392" s="632"/>
      <c r="BSN392" s="632"/>
      <c r="BSO392" s="632"/>
      <c r="BSP392" s="632"/>
      <c r="BSQ392" s="632"/>
      <c r="BSR392" s="632"/>
      <c r="BSS392" s="632"/>
      <c r="BST392" s="632"/>
      <c r="BSU392" s="632"/>
      <c r="BSV392" s="632"/>
      <c r="BSW392" s="632"/>
      <c r="BSX392" s="632"/>
      <c r="BSY392" s="632"/>
      <c r="BSZ392" s="632"/>
      <c r="BTA392" s="632"/>
      <c r="BTB392" s="632"/>
      <c r="BTC392" s="632"/>
      <c r="BTD392" s="632"/>
      <c r="BTE392" s="632"/>
      <c r="BTF392" s="632"/>
      <c r="BTG392" s="632"/>
      <c r="BTH392" s="632"/>
      <c r="BTI392" s="632"/>
      <c r="BTJ392" s="632"/>
      <c r="BTK392" s="632"/>
      <c r="BTL392" s="632"/>
      <c r="BTM392" s="632"/>
      <c r="BTN392" s="632"/>
      <c r="BTO392" s="632"/>
      <c r="BTP392" s="632"/>
      <c r="BTQ392" s="632"/>
      <c r="BTR392" s="632"/>
      <c r="BTS392" s="632"/>
      <c r="BTT392" s="632"/>
      <c r="BTU392" s="632"/>
      <c r="BTV392" s="632"/>
      <c r="BTW392" s="632"/>
      <c r="BTX392" s="632"/>
      <c r="BTY392" s="632"/>
      <c r="BTZ392" s="632"/>
      <c r="BUA392" s="632"/>
      <c r="BUB392" s="632"/>
      <c r="BUC392" s="632"/>
      <c r="BUD392" s="632"/>
      <c r="BUE392" s="632"/>
      <c r="BUF392" s="632"/>
      <c r="BUG392" s="632"/>
      <c r="BUH392" s="632"/>
      <c r="BUI392" s="632"/>
      <c r="BUJ392" s="632"/>
      <c r="BUK392" s="632"/>
      <c r="BUL392" s="632"/>
      <c r="BUM392" s="632"/>
      <c r="BUN392" s="632"/>
      <c r="BUO392" s="632"/>
      <c r="BUP392" s="632"/>
      <c r="BUQ392" s="632"/>
      <c r="BUR392" s="632"/>
      <c r="BUS392" s="632"/>
      <c r="BUT392" s="632"/>
      <c r="BUU392" s="632"/>
      <c r="BUV392" s="632"/>
      <c r="BUW392" s="632"/>
      <c r="BUX392" s="632"/>
      <c r="BUY392" s="632"/>
      <c r="BUZ392" s="632"/>
      <c r="BVA392" s="632"/>
      <c r="BVB392" s="632"/>
      <c r="BVC392" s="632"/>
      <c r="BVD392" s="632"/>
      <c r="BVE392" s="632"/>
      <c r="BVF392" s="632"/>
      <c r="BVG392" s="632"/>
      <c r="BVH392" s="632"/>
      <c r="BVI392" s="632"/>
      <c r="BVJ392" s="632"/>
      <c r="BVK392" s="632"/>
      <c r="BVL392" s="632"/>
      <c r="BVM392" s="632"/>
      <c r="BVN392" s="632"/>
      <c r="BVO392" s="632"/>
      <c r="BVP392" s="632"/>
      <c r="BVQ392" s="632"/>
      <c r="BVR392" s="632"/>
      <c r="BVS392" s="632"/>
      <c r="BVT392" s="632"/>
      <c r="BVU392" s="632"/>
      <c r="BVV392" s="632"/>
      <c r="BVW392" s="632"/>
      <c r="BVX392" s="632"/>
      <c r="BVY392" s="632"/>
      <c r="BVZ392" s="632"/>
      <c r="BWA392" s="632"/>
      <c r="BWB392" s="632"/>
      <c r="BWC392" s="632"/>
      <c r="BWD392" s="632"/>
      <c r="BWE392" s="632"/>
      <c r="BWF392" s="632"/>
      <c r="BWG392" s="632"/>
      <c r="BWH392" s="632"/>
      <c r="BWI392" s="632"/>
      <c r="BWJ392" s="632"/>
      <c r="BWK392" s="632"/>
      <c r="BWL392" s="632"/>
      <c r="BWM392" s="632"/>
      <c r="BWN392" s="632"/>
      <c r="BWO392" s="632"/>
      <c r="BWP392" s="632"/>
      <c r="BWQ392" s="632"/>
      <c r="BWR392" s="632"/>
      <c r="BWS392" s="632"/>
      <c r="BWT392" s="632"/>
      <c r="BWU392" s="632"/>
      <c r="BWV392" s="632"/>
      <c r="BWW392" s="632"/>
      <c r="BWX392" s="632"/>
      <c r="BWY392" s="632"/>
      <c r="BWZ392" s="632"/>
      <c r="BXA392" s="632"/>
      <c r="BXB392" s="632"/>
      <c r="BXC392" s="632"/>
      <c r="BXD392" s="632"/>
      <c r="BXE392" s="632"/>
      <c r="BXF392" s="632"/>
      <c r="BXG392" s="632"/>
      <c r="BXH392" s="632"/>
      <c r="BXI392" s="632"/>
      <c r="BXJ392" s="632"/>
      <c r="BXK392" s="632"/>
      <c r="BXL392" s="632"/>
      <c r="BXM392" s="632"/>
      <c r="BXN392" s="632"/>
      <c r="BXO392" s="632"/>
      <c r="BXP392" s="632"/>
      <c r="BXQ392" s="632"/>
      <c r="BXR392" s="632"/>
      <c r="BXS392" s="632"/>
      <c r="BXT392" s="632"/>
      <c r="BXU392" s="632"/>
      <c r="BXV392" s="632"/>
      <c r="BXW392" s="632"/>
      <c r="BXX392" s="632"/>
      <c r="BXY392" s="632"/>
      <c r="BXZ392" s="632"/>
      <c r="BYA392" s="632"/>
      <c r="BYB392" s="632"/>
      <c r="BYC392" s="632"/>
      <c r="BYD392" s="632"/>
      <c r="BYE392" s="632"/>
      <c r="BYF392" s="632"/>
      <c r="BYG392" s="632"/>
      <c r="BYH392" s="632"/>
      <c r="BYI392" s="632"/>
      <c r="BYJ392" s="632"/>
      <c r="BYK392" s="632"/>
      <c r="BYL392" s="632"/>
      <c r="BYM392" s="632"/>
      <c r="BYN392" s="632"/>
      <c r="BYO392" s="632"/>
      <c r="BYP392" s="632"/>
      <c r="BYQ392" s="632"/>
      <c r="BYR392" s="632"/>
      <c r="BYS392" s="632"/>
      <c r="BYT392" s="632"/>
      <c r="BYU392" s="632"/>
      <c r="BYV392" s="632"/>
      <c r="BYW392" s="632"/>
      <c r="BYX392" s="632"/>
      <c r="BYY392" s="632"/>
      <c r="BYZ392" s="632"/>
      <c r="BZA392" s="632"/>
      <c r="BZB392" s="632"/>
      <c r="BZC392" s="632"/>
      <c r="BZD392" s="632"/>
      <c r="BZE392" s="632"/>
      <c r="BZF392" s="632"/>
      <c r="BZG392" s="632"/>
      <c r="BZH392" s="632"/>
      <c r="BZI392" s="632"/>
      <c r="BZJ392" s="632"/>
      <c r="BZK392" s="632"/>
      <c r="BZL392" s="632"/>
      <c r="BZM392" s="632"/>
      <c r="BZN392" s="632"/>
      <c r="BZO392" s="632"/>
      <c r="BZP392" s="632"/>
      <c r="BZQ392" s="632"/>
      <c r="BZR392" s="632"/>
      <c r="BZS392" s="632"/>
      <c r="BZT392" s="632"/>
      <c r="BZU392" s="632"/>
      <c r="BZV392" s="632"/>
      <c r="BZW392" s="632"/>
      <c r="BZX392" s="632"/>
      <c r="BZY392" s="632"/>
      <c r="BZZ392" s="632"/>
      <c r="CAA392" s="632"/>
      <c r="CAB392" s="632"/>
      <c r="CAC392" s="632"/>
      <c r="CAD392" s="632"/>
      <c r="CAE392" s="632"/>
      <c r="CAF392" s="632"/>
      <c r="CAG392" s="632"/>
      <c r="CAH392" s="632"/>
      <c r="CAI392" s="632"/>
      <c r="CAJ392" s="632"/>
      <c r="CAK392" s="632"/>
      <c r="CAL392" s="632"/>
      <c r="CAM392" s="632"/>
      <c r="CAN392" s="632"/>
      <c r="CAO392" s="632"/>
      <c r="CAP392" s="632"/>
      <c r="CAQ392" s="632"/>
      <c r="CAR392" s="632"/>
      <c r="CAS392" s="632"/>
      <c r="CAT392" s="632"/>
      <c r="CAU392" s="632"/>
      <c r="CAV392" s="632"/>
      <c r="CAW392" s="632"/>
      <c r="CAX392" s="632"/>
      <c r="CAY392" s="632"/>
      <c r="CAZ392" s="632"/>
      <c r="CBA392" s="632"/>
      <c r="CBB392" s="632"/>
      <c r="CBC392" s="632"/>
      <c r="CBD392" s="632"/>
      <c r="CBE392" s="632"/>
      <c r="CBF392" s="632"/>
      <c r="CBG392" s="632"/>
      <c r="CBH392" s="632"/>
      <c r="CBI392" s="632"/>
      <c r="CBJ392" s="632"/>
      <c r="CBK392" s="632"/>
      <c r="CBL392" s="632"/>
      <c r="CBM392" s="632"/>
      <c r="CBN392" s="632"/>
      <c r="CBO392" s="632"/>
      <c r="CBP392" s="632"/>
      <c r="CBQ392" s="632"/>
      <c r="CBR392" s="632"/>
      <c r="CBS392" s="632"/>
      <c r="CBT392" s="632"/>
      <c r="CBU392" s="632"/>
      <c r="CBV392" s="632"/>
      <c r="CBW392" s="632"/>
      <c r="CBX392" s="632"/>
      <c r="CBY392" s="632"/>
      <c r="CBZ392" s="632"/>
      <c r="CCA392" s="632"/>
      <c r="CCB392" s="632"/>
      <c r="CCC392" s="632"/>
      <c r="CCD392" s="632"/>
      <c r="CCE392" s="632"/>
      <c r="CCF392" s="632"/>
      <c r="CCG392" s="632"/>
      <c r="CCH392" s="632"/>
      <c r="CCI392" s="632"/>
      <c r="CCJ392" s="632"/>
      <c r="CCK392" s="632"/>
      <c r="CCL392" s="632"/>
      <c r="CCM392" s="632"/>
      <c r="CCN392" s="632"/>
      <c r="CCO392" s="632"/>
      <c r="CCP392" s="632"/>
      <c r="CCQ392" s="632"/>
      <c r="CCR392" s="632"/>
      <c r="CCS392" s="632"/>
      <c r="CCT392" s="632"/>
      <c r="CCU392" s="632"/>
      <c r="CCV392" s="632"/>
      <c r="CCW392" s="632"/>
      <c r="CCX392" s="632"/>
      <c r="CCY392" s="632"/>
      <c r="CCZ392" s="632"/>
      <c r="CDA392" s="632"/>
      <c r="CDB392" s="632"/>
      <c r="CDC392" s="632"/>
      <c r="CDD392" s="632"/>
      <c r="CDE392" s="632"/>
      <c r="CDF392" s="632"/>
      <c r="CDG392" s="632"/>
      <c r="CDH392" s="632"/>
      <c r="CDI392" s="632"/>
      <c r="CDJ392" s="632"/>
      <c r="CDK392" s="632"/>
      <c r="CDL392" s="632"/>
      <c r="CDM392" s="632"/>
      <c r="CDN392" s="632"/>
      <c r="CDO392" s="632"/>
      <c r="CDP392" s="632"/>
      <c r="CDQ392" s="632"/>
      <c r="CDR392" s="632"/>
      <c r="CDS392" s="632"/>
      <c r="CDT392" s="632"/>
      <c r="CDU392" s="632"/>
      <c r="CDV392" s="632"/>
      <c r="CDW392" s="632"/>
      <c r="CDX392" s="632"/>
      <c r="CDY392" s="632"/>
      <c r="CDZ392" s="632"/>
      <c r="CEA392" s="632"/>
      <c r="CEB392" s="632"/>
      <c r="CEC392" s="632"/>
      <c r="CED392" s="632"/>
      <c r="CEE392" s="632"/>
      <c r="CEF392" s="632"/>
      <c r="CEG392" s="632"/>
      <c r="CEH392" s="632"/>
      <c r="CEI392" s="632"/>
      <c r="CEJ392" s="632"/>
      <c r="CEK392" s="632"/>
      <c r="CEL392" s="632"/>
      <c r="CEM392" s="632"/>
      <c r="CEN392" s="632"/>
      <c r="CEO392" s="632"/>
      <c r="CEP392" s="632"/>
      <c r="CEQ392" s="632"/>
      <c r="CER392" s="632"/>
      <c r="CES392" s="632"/>
      <c r="CET392" s="632"/>
      <c r="CEU392" s="632"/>
      <c r="CEV392" s="632"/>
      <c r="CEW392" s="632"/>
      <c r="CEX392" s="632"/>
      <c r="CEY392" s="632"/>
      <c r="CEZ392" s="632"/>
      <c r="CFA392" s="632"/>
      <c r="CFB392" s="632"/>
      <c r="CFC392" s="632"/>
      <c r="CFD392" s="632"/>
      <c r="CFE392" s="632"/>
      <c r="CFF392" s="632"/>
      <c r="CFG392" s="632"/>
      <c r="CFH392" s="632"/>
      <c r="CFI392" s="632"/>
      <c r="CFJ392" s="632"/>
      <c r="CFK392" s="632"/>
      <c r="CFL392" s="632"/>
      <c r="CFM392" s="632"/>
      <c r="CFN392" s="632"/>
      <c r="CFO392" s="632"/>
      <c r="CFP392" s="632"/>
      <c r="CFQ392" s="632"/>
      <c r="CFR392" s="632"/>
      <c r="CFS392" s="632"/>
      <c r="CFT392" s="632"/>
      <c r="CFU392" s="632"/>
      <c r="CFV392" s="632"/>
      <c r="CFW392" s="632"/>
      <c r="CFX392" s="632"/>
      <c r="CFY392" s="632"/>
      <c r="CFZ392" s="632"/>
      <c r="CGA392" s="632"/>
      <c r="CGB392" s="632"/>
      <c r="CGC392" s="632"/>
      <c r="CGD392" s="632"/>
      <c r="CGE392" s="632"/>
      <c r="CGF392" s="632"/>
      <c r="CGG392" s="632"/>
      <c r="CGH392" s="632"/>
      <c r="CGI392" s="632"/>
      <c r="CGJ392" s="632"/>
      <c r="CGK392" s="632"/>
      <c r="CGL392" s="632"/>
      <c r="CGM392" s="632"/>
      <c r="CGN392" s="632"/>
      <c r="CGO392" s="632"/>
      <c r="CGP392" s="632"/>
      <c r="CGQ392" s="632"/>
      <c r="CGR392" s="632"/>
      <c r="CGS392" s="632"/>
      <c r="CGT392" s="632"/>
      <c r="CGU392" s="632"/>
      <c r="CGV392" s="632"/>
      <c r="CGW392" s="632"/>
      <c r="CGX392" s="632"/>
      <c r="CGY392" s="632"/>
      <c r="CGZ392" s="632"/>
      <c r="CHA392" s="632"/>
      <c r="CHB392" s="632"/>
      <c r="CHC392" s="632"/>
      <c r="CHD392" s="632"/>
      <c r="CHE392" s="632"/>
      <c r="CHF392" s="632"/>
      <c r="CHG392" s="632"/>
      <c r="CHH392" s="632"/>
      <c r="CHI392" s="632"/>
      <c r="CHJ392" s="632"/>
      <c r="CHK392" s="632"/>
      <c r="CHL392" s="632"/>
      <c r="CHM392" s="632"/>
      <c r="CHN392" s="632"/>
      <c r="CHO392" s="632"/>
      <c r="CHP392" s="632"/>
      <c r="CHQ392" s="632"/>
      <c r="CHR392" s="632"/>
      <c r="CHS392" s="632"/>
      <c r="CHT392" s="632"/>
      <c r="CHU392" s="632"/>
      <c r="CHV392" s="632"/>
      <c r="CHW392" s="632"/>
      <c r="CHX392" s="632"/>
      <c r="CHY392" s="632"/>
      <c r="CHZ392" s="632"/>
      <c r="CIA392" s="632"/>
      <c r="CIB392" s="632"/>
      <c r="CIC392" s="632"/>
      <c r="CID392" s="632"/>
      <c r="CIE392" s="632"/>
      <c r="CIF392" s="632"/>
      <c r="CIG392" s="632"/>
      <c r="CIH392" s="632"/>
      <c r="CII392" s="632"/>
      <c r="CIJ392" s="632"/>
      <c r="CIK392" s="632"/>
      <c r="CIL392" s="632"/>
      <c r="CIM392" s="632"/>
      <c r="CIN392" s="632"/>
      <c r="CIO392" s="632"/>
      <c r="CIP392" s="632"/>
      <c r="CIQ392" s="632"/>
      <c r="CIR392" s="632"/>
      <c r="CIS392" s="632"/>
      <c r="CIT392" s="632"/>
      <c r="CIU392" s="632"/>
      <c r="CIV392" s="632"/>
      <c r="CIW392" s="632"/>
      <c r="CIX392" s="632"/>
      <c r="CIY392" s="632"/>
      <c r="CIZ392" s="632"/>
      <c r="CJA392" s="632"/>
      <c r="CJB392" s="632"/>
      <c r="CJC392" s="632"/>
      <c r="CJD392" s="632"/>
      <c r="CJE392" s="632"/>
      <c r="CJF392" s="632"/>
      <c r="CJG392" s="632"/>
      <c r="CJH392" s="632"/>
      <c r="CJI392" s="632"/>
      <c r="CJJ392" s="632"/>
      <c r="CJK392" s="632"/>
      <c r="CJL392" s="632"/>
      <c r="CJM392" s="632"/>
      <c r="CJN392" s="632"/>
      <c r="CJO392" s="632"/>
      <c r="CJP392" s="632"/>
      <c r="CJQ392" s="632"/>
      <c r="CJR392" s="632"/>
      <c r="CJS392" s="632"/>
      <c r="CJT392" s="632"/>
      <c r="CJU392" s="632"/>
      <c r="CJV392" s="632"/>
      <c r="CJW392" s="632"/>
      <c r="CJX392" s="632"/>
      <c r="CJY392" s="632"/>
      <c r="CJZ392" s="632"/>
      <c r="CKA392" s="632"/>
      <c r="CKB392" s="632"/>
      <c r="CKC392" s="632"/>
      <c r="CKD392" s="632"/>
      <c r="CKE392" s="632"/>
      <c r="CKF392" s="632"/>
      <c r="CKG392" s="632"/>
      <c r="CKH392" s="632"/>
      <c r="CKI392" s="632"/>
      <c r="CKJ392" s="632"/>
      <c r="CKK392" s="632"/>
      <c r="CKL392" s="632"/>
      <c r="CKM392" s="632"/>
      <c r="CKN392" s="632"/>
      <c r="CKO392" s="632"/>
      <c r="CKP392" s="632"/>
      <c r="CKQ392" s="632"/>
      <c r="CKR392" s="632"/>
      <c r="CKS392" s="632"/>
      <c r="CKT392" s="632"/>
      <c r="CKU392" s="632"/>
      <c r="CKV392" s="632"/>
      <c r="CKW392" s="632"/>
      <c r="CKX392" s="632"/>
      <c r="CKY392" s="632"/>
      <c r="CKZ392" s="632"/>
      <c r="CLA392" s="632"/>
      <c r="CLB392" s="632"/>
      <c r="CLC392" s="632"/>
      <c r="CLD392" s="632"/>
      <c r="CLE392" s="632"/>
      <c r="CLF392" s="632"/>
      <c r="CLG392" s="632"/>
      <c r="CLH392" s="632"/>
      <c r="CLI392" s="632"/>
      <c r="CLJ392" s="632"/>
      <c r="CLK392" s="632"/>
      <c r="CLL392" s="632"/>
      <c r="CLM392" s="632"/>
      <c r="CLN392" s="632"/>
      <c r="CLO392" s="632"/>
      <c r="CLP392" s="632"/>
      <c r="CLQ392" s="632"/>
      <c r="CLR392" s="632"/>
      <c r="CLS392" s="632"/>
      <c r="CLT392" s="632"/>
      <c r="CLU392" s="632"/>
      <c r="CLV392" s="632"/>
      <c r="CLW392" s="632"/>
      <c r="CLX392" s="632"/>
      <c r="CLY392" s="632"/>
      <c r="CLZ392" s="632"/>
      <c r="CMA392" s="632"/>
      <c r="CMB392" s="632"/>
      <c r="CMC392" s="632"/>
      <c r="CMD392" s="632"/>
      <c r="CME392" s="632"/>
      <c r="CMF392" s="632"/>
      <c r="CMG392" s="632"/>
      <c r="CMH392" s="632"/>
      <c r="CMI392" s="632"/>
      <c r="CMJ392" s="632"/>
      <c r="CMK392" s="632"/>
      <c r="CML392" s="632"/>
      <c r="CMM392" s="632"/>
      <c r="CMN392" s="632"/>
      <c r="CMO392" s="632"/>
      <c r="CMP392" s="632"/>
      <c r="CMQ392" s="632"/>
      <c r="CMR392" s="632"/>
      <c r="CMS392" s="632"/>
      <c r="CMT392" s="632"/>
      <c r="CMU392" s="632"/>
      <c r="CMV392" s="632"/>
      <c r="CMW392" s="632"/>
      <c r="CMX392" s="632"/>
      <c r="CMY392" s="632"/>
      <c r="CMZ392" s="632"/>
      <c r="CNA392" s="632"/>
      <c r="CNB392" s="632"/>
      <c r="CNC392" s="632"/>
      <c r="CND392" s="632"/>
      <c r="CNE392" s="632"/>
      <c r="CNF392" s="632"/>
      <c r="CNG392" s="632"/>
      <c r="CNH392" s="632"/>
      <c r="CNI392" s="632"/>
      <c r="CNJ392" s="632"/>
      <c r="CNK392" s="632"/>
      <c r="CNL392" s="632"/>
      <c r="CNM392" s="632"/>
      <c r="CNN392" s="632"/>
      <c r="CNO392" s="632"/>
      <c r="CNP392" s="632"/>
      <c r="CNQ392" s="632"/>
      <c r="CNR392" s="632"/>
      <c r="CNS392" s="632"/>
      <c r="CNT392" s="632"/>
      <c r="CNU392" s="632"/>
      <c r="CNV392" s="632"/>
      <c r="CNW392" s="632"/>
      <c r="CNX392" s="632"/>
      <c r="CNY392" s="632"/>
      <c r="CNZ392" s="632"/>
      <c r="COA392" s="632"/>
      <c r="COB392" s="632"/>
      <c r="COC392" s="632"/>
      <c r="COD392" s="632"/>
      <c r="COE392" s="632"/>
      <c r="COF392" s="632"/>
      <c r="COG392" s="632"/>
      <c r="COH392" s="632"/>
      <c r="COI392" s="632"/>
      <c r="COJ392" s="632"/>
      <c r="COK392" s="632"/>
      <c r="COL392" s="632"/>
      <c r="COM392" s="632"/>
      <c r="CON392" s="632"/>
      <c r="COO392" s="632"/>
      <c r="COP392" s="632"/>
      <c r="COQ392" s="632"/>
      <c r="COR392" s="632"/>
      <c r="COS392" s="632"/>
      <c r="COT392" s="632"/>
      <c r="COU392" s="632"/>
      <c r="COV392" s="632"/>
      <c r="COW392" s="632"/>
      <c r="COX392" s="632"/>
      <c r="COY392" s="632"/>
      <c r="COZ392" s="632"/>
      <c r="CPA392" s="632"/>
      <c r="CPB392" s="632"/>
      <c r="CPC392" s="632"/>
      <c r="CPD392" s="632"/>
      <c r="CPE392" s="632"/>
      <c r="CPF392" s="632"/>
      <c r="CPG392" s="632"/>
      <c r="CPH392" s="632"/>
      <c r="CPI392" s="632"/>
      <c r="CPJ392" s="632"/>
      <c r="CPK392" s="632"/>
      <c r="CPL392" s="632"/>
      <c r="CPM392" s="632"/>
      <c r="CPN392" s="632"/>
      <c r="CPO392" s="632"/>
      <c r="CPP392" s="632"/>
      <c r="CPQ392" s="632"/>
      <c r="CPR392" s="632"/>
      <c r="CPS392" s="632"/>
      <c r="CPT392" s="632"/>
      <c r="CPU392" s="632"/>
      <c r="CPV392" s="632"/>
      <c r="CPW392" s="632"/>
      <c r="CPX392" s="632"/>
      <c r="CPY392" s="632"/>
      <c r="CPZ392" s="632"/>
      <c r="CQA392" s="632"/>
      <c r="CQB392" s="632"/>
      <c r="CQC392" s="632"/>
      <c r="CQD392" s="632"/>
      <c r="CQE392" s="632"/>
      <c r="CQF392" s="632"/>
      <c r="CQG392" s="632"/>
      <c r="CQH392" s="632"/>
      <c r="CQI392" s="632"/>
      <c r="CQJ392" s="632"/>
      <c r="CQK392" s="632"/>
      <c r="CQL392" s="632"/>
      <c r="CQM392" s="632"/>
      <c r="CQN392" s="632"/>
      <c r="CQO392" s="632"/>
      <c r="CQP392" s="632"/>
      <c r="CQQ392" s="632"/>
      <c r="CQR392" s="632"/>
      <c r="CQS392" s="632"/>
      <c r="CQT392" s="632"/>
      <c r="CQU392" s="632"/>
      <c r="CQV392" s="632"/>
      <c r="CQW392" s="632"/>
      <c r="CQX392" s="632"/>
      <c r="CQY392" s="632"/>
      <c r="CQZ392" s="632"/>
      <c r="CRA392" s="632"/>
      <c r="CRB392" s="632"/>
      <c r="CRC392" s="632"/>
      <c r="CRD392" s="632"/>
      <c r="CRE392" s="632"/>
      <c r="CRF392" s="632"/>
      <c r="CRG392" s="632"/>
      <c r="CRH392" s="632"/>
      <c r="CRI392" s="632"/>
      <c r="CRJ392" s="632"/>
      <c r="CRK392" s="632"/>
      <c r="CRL392" s="632"/>
      <c r="CRM392" s="632"/>
      <c r="CRN392" s="632"/>
      <c r="CRO392" s="632"/>
      <c r="CRP392" s="632"/>
      <c r="CRQ392" s="632"/>
      <c r="CRR392" s="632"/>
      <c r="CRS392" s="632"/>
      <c r="CRT392" s="632"/>
      <c r="CRU392" s="632"/>
      <c r="CRV392" s="632"/>
      <c r="CRW392" s="632"/>
      <c r="CRX392" s="632"/>
      <c r="CRY392" s="632"/>
      <c r="CRZ392" s="632"/>
      <c r="CSA392" s="632"/>
      <c r="CSB392" s="632"/>
      <c r="CSC392" s="632"/>
      <c r="CSD392" s="632"/>
      <c r="CSE392" s="632"/>
      <c r="CSF392" s="632"/>
      <c r="CSG392" s="632"/>
      <c r="CSH392" s="632"/>
      <c r="CSI392" s="632"/>
      <c r="CSJ392" s="632"/>
      <c r="CSK392" s="632"/>
      <c r="CSL392" s="632"/>
      <c r="CSM392" s="632"/>
      <c r="CSN392" s="632"/>
      <c r="CSO392" s="632"/>
      <c r="CSP392" s="632"/>
      <c r="CSQ392" s="632"/>
      <c r="CSR392" s="632"/>
      <c r="CSS392" s="632"/>
      <c r="CST392" s="632"/>
      <c r="CSU392" s="632"/>
      <c r="CSV392" s="632"/>
      <c r="CSW392" s="632"/>
      <c r="CSX392" s="632"/>
      <c r="CSY392" s="632"/>
      <c r="CSZ392" s="632"/>
      <c r="CTA392" s="632"/>
      <c r="CTB392" s="632"/>
      <c r="CTC392" s="632"/>
      <c r="CTD392" s="632"/>
      <c r="CTE392" s="632"/>
      <c r="CTF392" s="632"/>
      <c r="CTG392" s="632"/>
      <c r="CTH392" s="632"/>
      <c r="CTI392" s="632"/>
      <c r="CTJ392" s="632"/>
      <c r="CTK392" s="632"/>
      <c r="CTL392" s="632"/>
      <c r="CTM392" s="632"/>
      <c r="CTN392" s="632"/>
      <c r="CTO392" s="632"/>
      <c r="CTP392" s="632"/>
      <c r="CTQ392" s="632"/>
      <c r="CTR392" s="632"/>
      <c r="CTS392" s="632"/>
      <c r="CTT392" s="632"/>
      <c r="CTU392" s="632"/>
      <c r="CTV392" s="632"/>
      <c r="CTW392" s="632"/>
      <c r="CTX392" s="632"/>
      <c r="CTY392" s="632"/>
      <c r="CTZ392" s="632"/>
      <c r="CUA392" s="632"/>
      <c r="CUB392" s="632"/>
      <c r="CUC392" s="632"/>
      <c r="CUD392" s="632"/>
      <c r="CUE392" s="632"/>
      <c r="CUF392" s="632"/>
      <c r="CUG392" s="632"/>
      <c r="CUH392" s="632"/>
      <c r="CUI392" s="632"/>
      <c r="CUJ392" s="632"/>
      <c r="CUK392" s="632"/>
      <c r="CUL392" s="632"/>
      <c r="CUM392" s="632"/>
      <c r="CUN392" s="632"/>
      <c r="CUO392" s="632"/>
      <c r="CUP392" s="632"/>
      <c r="CUQ392" s="632"/>
      <c r="CUR392" s="632"/>
      <c r="CUS392" s="632"/>
      <c r="CUT392" s="632"/>
      <c r="CUU392" s="632"/>
      <c r="CUV392" s="632"/>
      <c r="CUW392" s="632"/>
      <c r="CUX392" s="632"/>
      <c r="CUY392" s="632"/>
      <c r="CUZ392" s="632"/>
      <c r="CVA392" s="632"/>
      <c r="CVB392" s="632"/>
      <c r="CVC392" s="632"/>
      <c r="CVD392" s="632"/>
      <c r="CVE392" s="632"/>
      <c r="CVF392" s="632"/>
      <c r="CVG392" s="632"/>
      <c r="CVH392" s="632"/>
      <c r="CVI392" s="632"/>
      <c r="CVJ392" s="632"/>
      <c r="CVK392" s="632"/>
      <c r="CVL392" s="632"/>
      <c r="CVM392" s="632"/>
      <c r="CVN392" s="632"/>
      <c r="CVO392" s="632"/>
      <c r="CVP392" s="632"/>
      <c r="CVQ392" s="632"/>
      <c r="CVR392" s="632"/>
      <c r="CVS392" s="632"/>
      <c r="CVT392" s="632"/>
      <c r="CVU392" s="632"/>
      <c r="CVV392" s="632"/>
      <c r="CVW392" s="632"/>
      <c r="CVX392" s="632"/>
      <c r="CVY392" s="632"/>
      <c r="CVZ392" s="632"/>
      <c r="CWA392" s="632"/>
      <c r="CWB392" s="632"/>
      <c r="CWC392" s="632"/>
      <c r="CWD392" s="632"/>
      <c r="CWE392" s="632"/>
      <c r="CWF392" s="632"/>
      <c r="CWG392" s="632"/>
      <c r="CWH392" s="632"/>
      <c r="CWI392" s="632"/>
      <c r="CWJ392" s="632"/>
      <c r="CWK392" s="632"/>
      <c r="CWL392" s="632"/>
      <c r="CWM392" s="632"/>
      <c r="CWN392" s="632"/>
      <c r="CWO392" s="632"/>
      <c r="CWP392" s="632"/>
      <c r="CWQ392" s="632"/>
      <c r="CWR392" s="632"/>
      <c r="CWS392" s="632"/>
      <c r="CWT392" s="632"/>
      <c r="CWU392" s="632"/>
      <c r="CWV392" s="632"/>
      <c r="CWW392" s="632"/>
      <c r="CWX392" s="632"/>
      <c r="CWY392" s="632"/>
      <c r="CWZ392" s="632"/>
      <c r="CXA392" s="632"/>
      <c r="CXB392" s="632"/>
      <c r="CXC392" s="632"/>
      <c r="CXD392" s="632"/>
      <c r="CXE392" s="632"/>
      <c r="CXF392" s="632"/>
      <c r="CXG392" s="632"/>
      <c r="CXH392" s="632"/>
      <c r="CXI392" s="632"/>
      <c r="CXJ392" s="632"/>
      <c r="CXK392" s="632"/>
      <c r="CXL392" s="632"/>
      <c r="CXM392" s="632"/>
      <c r="CXN392" s="632"/>
      <c r="CXO392" s="632"/>
      <c r="CXP392" s="632"/>
      <c r="CXQ392" s="632"/>
      <c r="CXR392" s="632"/>
      <c r="CXS392" s="632"/>
      <c r="CXT392" s="632"/>
      <c r="CXU392" s="632"/>
      <c r="CXV392" s="632"/>
      <c r="CXW392" s="632"/>
      <c r="CXX392" s="632"/>
      <c r="CXY392" s="632"/>
      <c r="CXZ392" s="632"/>
      <c r="CYA392" s="632"/>
      <c r="CYB392" s="632"/>
      <c r="CYC392" s="632"/>
      <c r="CYD392" s="632"/>
      <c r="CYE392" s="632"/>
      <c r="CYF392" s="632"/>
      <c r="CYG392" s="632"/>
      <c r="CYH392" s="632"/>
      <c r="CYI392" s="632"/>
      <c r="CYJ392" s="632"/>
      <c r="CYK392" s="632"/>
      <c r="CYL392" s="632"/>
      <c r="CYM392" s="632"/>
      <c r="CYN392" s="632"/>
      <c r="CYO392" s="632"/>
      <c r="CYP392" s="632"/>
      <c r="CYQ392" s="632"/>
      <c r="CYR392" s="632"/>
      <c r="CYS392" s="632"/>
      <c r="CYT392" s="632"/>
      <c r="CYU392" s="632"/>
      <c r="CYV392" s="632"/>
      <c r="CYW392" s="632"/>
      <c r="CYX392" s="632"/>
      <c r="CYY392" s="632"/>
      <c r="CYZ392" s="632"/>
      <c r="CZA392" s="632"/>
      <c r="CZB392" s="632"/>
      <c r="CZC392" s="632"/>
      <c r="CZD392" s="632"/>
      <c r="CZE392" s="632"/>
      <c r="CZF392" s="632"/>
      <c r="CZG392" s="632"/>
      <c r="CZH392" s="632"/>
      <c r="CZI392" s="632"/>
      <c r="CZJ392" s="632"/>
      <c r="CZK392" s="632"/>
      <c r="CZL392" s="632"/>
      <c r="CZM392" s="632"/>
      <c r="CZN392" s="632"/>
      <c r="CZO392" s="632"/>
      <c r="CZP392" s="632"/>
      <c r="CZQ392" s="632"/>
      <c r="CZR392" s="632"/>
      <c r="CZS392" s="632"/>
      <c r="CZT392" s="632"/>
      <c r="CZU392" s="632"/>
      <c r="CZV392" s="632"/>
      <c r="CZW392" s="632"/>
      <c r="CZX392" s="632"/>
      <c r="CZY392" s="632"/>
      <c r="CZZ392" s="632"/>
      <c r="DAA392" s="632"/>
      <c r="DAB392" s="632"/>
      <c r="DAC392" s="632"/>
      <c r="DAD392" s="632"/>
      <c r="DAE392" s="632"/>
      <c r="DAF392" s="632"/>
      <c r="DAG392" s="632"/>
      <c r="DAH392" s="632"/>
      <c r="DAI392" s="632"/>
      <c r="DAJ392" s="632"/>
      <c r="DAK392" s="632"/>
      <c r="DAL392" s="632"/>
      <c r="DAM392" s="632"/>
      <c r="DAN392" s="632"/>
      <c r="DAO392" s="632"/>
      <c r="DAP392" s="632"/>
      <c r="DAQ392" s="632"/>
      <c r="DAR392" s="632"/>
      <c r="DAS392" s="632"/>
      <c r="DAT392" s="632"/>
      <c r="DAU392" s="632"/>
      <c r="DAV392" s="632"/>
      <c r="DAW392" s="632"/>
      <c r="DAX392" s="632"/>
      <c r="DAY392" s="632"/>
      <c r="DAZ392" s="632"/>
      <c r="DBA392" s="632"/>
      <c r="DBB392" s="632"/>
      <c r="DBC392" s="632"/>
      <c r="DBD392" s="632"/>
      <c r="DBE392" s="632"/>
      <c r="DBF392" s="632"/>
      <c r="DBG392" s="632"/>
      <c r="DBH392" s="632"/>
      <c r="DBI392" s="632"/>
      <c r="DBJ392" s="632"/>
      <c r="DBK392" s="632"/>
      <c r="DBL392" s="632"/>
      <c r="DBM392" s="632"/>
      <c r="DBN392" s="632"/>
      <c r="DBO392" s="632"/>
      <c r="DBP392" s="632"/>
      <c r="DBQ392" s="632"/>
      <c r="DBR392" s="632"/>
      <c r="DBS392" s="632"/>
      <c r="DBT392" s="632"/>
      <c r="DBU392" s="632"/>
      <c r="DBV392" s="632"/>
      <c r="DBW392" s="632"/>
      <c r="DBX392" s="632"/>
      <c r="DBY392" s="632"/>
      <c r="DBZ392" s="632"/>
      <c r="DCA392" s="632"/>
      <c r="DCB392" s="632"/>
      <c r="DCC392" s="632"/>
      <c r="DCD392" s="632"/>
      <c r="DCE392" s="632"/>
      <c r="DCF392" s="632"/>
      <c r="DCG392" s="632"/>
      <c r="DCH392" s="632"/>
      <c r="DCI392" s="632"/>
      <c r="DCJ392" s="632"/>
      <c r="DCK392" s="632"/>
      <c r="DCL392" s="632"/>
      <c r="DCM392" s="632"/>
      <c r="DCN392" s="632"/>
      <c r="DCO392" s="632"/>
      <c r="DCP392" s="632"/>
      <c r="DCQ392" s="632"/>
      <c r="DCR392" s="632"/>
      <c r="DCS392" s="632"/>
      <c r="DCT392" s="632"/>
      <c r="DCU392" s="632"/>
      <c r="DCV392" s="632"/>
      <c r="DCW392" s="632"/>
      <c r="DCX392" s="632"/>
      <c r="DCY392" s="632"/>
      <c r="DCZ392" s="632"/>
      <c r="DDA392" s="632"/>
      <c r="DDB392" s="632"/>
      <c r="DDC392" s="632"/>
      <c r="DDD392" s="632"/>
      <c r="DDE392" s="632"/>
      <c r="DDF392" s="632"/>
      <c r="DDG392" s="632"/>
      <c r="DDH392" s="632"/>
      <c r="DDI392" s="632"/>
      <c r="DDJ392" s="632"/>
      <c r="DDK392" s="632"/>
      <c r="DDL392" s="632"/>
      <c r="DDM392" s="632"/>
      <c r="DDN392" s="632"/>
      <c r="DDO392" s="632"/>
      <c r="DDP392" s="632"/>
      <c r="DDQ392" s="632"/>
      <c r="DDR392" s="632"/>
      <c r="DDS392" s="632"/>
      <c r="DDT392" s="632"/>
      <c r="DDU392" s="632"/>
      <c r="DDV392" s="632"/>
      <c r="DDW392" s="632"/>
      <c r="DDX392" s="632"/>
      <c r="DDY392" s="632"/>
      <c r="DDZ392" s="632"/>
      <c r="DEA392" s="632"/>
      <c r="DEB392" s="632"/>
      <c r="DEC392" s="632"/>
      <c r="DED392" s="632"/>
      <c r="DEE392" s="632"/>
      <c r="DEF392" s="632"/>
      <c r="DEG392" s="632"/>
      <c r="DEH392" s="632"/>
      <c r="DEI392" s="632"/>
      <c r="DEJ392" s="632"/>
      <c r="DEK392" s="632"/>
      <c r="DEL392" s="632"/>
      <c r="DEM392" s="632"/>
      <c r="DEN392" s="632"/>
      <c r="DEO392" s="632"/>
      <c r="DEP392" s="632"/>
      <c r="DEQ392" s="632"/>
      <c r="DER392" s="632"/>
      <c r="DES392" s="632"/>
      <c r="DET392" s="632"/>
      <c r="DEU392" s="632"/>
      <c r="DEV392" s="632"/>
      <c r="DEW392" s="632"/>
      <c r="DEX392" s="632"/>
      <c r="DEY392" s="632"/>
      <c r="DEZ392" s="632"/>
      <c r="DFA392" s="632"/>
      <c r="DFB392" s="632"/>
      <c r="DFC392" s="632"/>
      <c r="DFD392" s="632"/>
      <c r="DFE392" s="632"/>
      <c r="DFF392" s="632"/>
      <c r="DFG392" s="632"/>
      <c r="DFH392" s="632"/>
      <c r="DFI392" s="632"/>
      <c r="DFJ392" s="632"/>
      <c r="DFK392" s="632"/>
      <c r="DFL392" s="632"/>
      <c r="DFM392" s="632"/>
      <c r="DFN392" s="632"/>
      <c r="DFO392" s="632"/>
      <c r="DFP392" s="632"/>
      <c r="DFQ392" s="632"/>
      <c r="DFR392" s="632"/>
      <c r="DFS392" s="632"/>
      <c r="DFT392" s="632"/>
      <c r="DFU392" s="632"/>
      <c r="DFV392" s="632"/>
      <c r="DFW392" s="632"/>
      <c r="DFX392" s="632"/>
      <c r="DFY392" s="632"/>
      <c r="DFZ392" s="632"/>
      <c r="DGA392" s="632"/>
      <c r="DGB392" s="632"/>
      <c r="DGC392" s="632"/>
      <c r="DGD392" s="632"/>
      <c r="DGE392" s="632"/>
      <c r="DGF392" s="632"/>
      <c r="DGG392" s="632"/>
      <c r="DGH392" s="632"/>
      <c r="DGI392" s="632"/>
      <c r="DGJ392" s="632"/>
      <c r="DGK392" s="632"/>
      <c r="DGL392" s="632"/>
      <c r="DGM392" s="632"/>
      <c r="DGN392" s="632"/>
      <c r="DGO392" s="632"/>
      <c r="DGP392" s="632"/>
      <c r="DGQ392" s="632"/>
      <c r="DGR392" s="632"/>
      <c r="DGS392" s="632"/>
      <c r="DGT392" s="632"/>
      <c r="DGU392" s="632"/>
      <c r="DGV392" s="632"/>
      <c r="DGW392" s="632"/>
      <c r="DGX392" s="632"/>
      <c r="DGY392" s="632"/>
      <c r="DGZ392" s="632"/>
      <c r="DHA392" s="632"/>
      <c r="DHB392" s="632"/>
      <c r="DHC392" s="632"/>
      <c r="DHD392" s="632"/>
      <c r="DHE392" s="632"/>
      <c r="DHF392" s="632"/>
      <c r="DHG392" s="632"/>
      <c r="DHH392" s="632"/>
      <c r="DHI392" s="632"/>
      <c r="DHJ392" s="632"/>
      <c r="DHK392" s="632"/>
      <c r="DHL392" s="632"/>
      <c r="DHM392" s="632"/>
      <c r="DHN392" s="632"/>
      <c r="DHO392" s="632"/>
      <c r="DHP392" s="632"/>
      <c r="DHQ392" s="632"/>
      <c r="DHR392" s="632"/>
      <c r="DHS392" s="632"/>
      <c r="DHT392" s="632"/>
      <c r="DHU392" s="632"/>
      <c r="DHV392" s="632"/>
      <c r="DHW392" s="632"/>
      <c r="DHX392" s="632"/>
      <c r="DHY392" s="632"/>
      <c r="DHZ392" s="632"/>
      <c r="DIA392" s="632"/>
      <c r="DIB392" s="632"/>
      <c r="DIC392" s="632"/>
      <c r="DID392" s="632"/>
      <c r="DIE392" s="632"/>
      <c r="DIF392" s="632"/>
      <c r="DIG392" s="632"/>
      <c r="DIH392" s="632"/>
      <c r="DII392" s="632"/>
      <c r="DIJ392" s="632"/>
      <c r="DIK392" s="632"/>
      <c r="DIL392" s="632"/>
      <c r="DIM392" s="632"/>
      <c r="DIN392" s="632"/>
      <c r="DIO392" s="632"/>
      <c r="DIP392" s="632"/>
      <c r="DIQ392" s="632"/>
      <c r="DIR392" s="632"/>
      <c r="DIS392" s="632"/>
      <c r="DIT392" s="632"/>
      <c r="DIU392" s="632"/>
      <c r="DIV392" s="632"/>
      <c r="DIW392" s="632"/>
      <c r="DIX392" s="632"/>
      <c r="DIY392" s="632"/>
      <c r="DIZ392" s="632"/>
      <c r="DJA392" s="632"/>
      <c r="DJB392" s="632"/>
      <c r="DJC392" s="632"/>
      <c r="DJD392" s="632"/>
      <c r="DJE392" s="632"/>
      <c r="DJF392" s="632"/>
      <c r="DJG392" s="632"/>
      <c r="DJH392" s="632"/>
      <c r="DJI392" s="632"/>
      <c r="DJJ392" s="632"/>
      <c r="DJK392" s="632"/>
      <c r="DJL392" s="632"/>
      <c r="DJM392" s="632"/>
      <c r="DJN392" s="632"/>
      <c r="DJO392" s="632"/>
      <c r="DJP392" s="632"/>
      <c r="DJQ392" s="632"/>
      <c r="DJR392" s="632"/>
      <c r="DJS392" s="632"/>
      <c r="DJT392" s="632"/>
      <c r="DJU392" s="632"/>
      <c r="DJV392" s="632"/>
      <c r="DJW392" s="632"/>
      <c r="DJX392" s="632"/>
      <c r="DJY392" s="632"/>
      <c r="DJZ392" s="632"/>
      <c r="DKA392" s="632"/>
      <c r="DKB392" s="632"/>
      <c r="DKC392" s="632"/>
      <c r="DKD392" s="632"/>
      <c r="DKE392" s="632"/>
      <c r="DKF392" s="632"/>
      <c r="DKG392" s="632"/>
      <c r="DKH392" s="632"/>
      <c r="DKI392" s="632"/>
      <c r="DKJ392" s="632"/>
      <c r="DKK392" s="632"/>
      <c r="DKL392" s="632"/>
      <c r="DKM392" s="632"/>
      <c r="DKN392" s="632"/>
      <c r="DKO392" s="632"/>
      <c r="DKP392" s="632"/>
      <c r="DKQ392" s="632"/>
      <c r="DKR392" s="632"/>
      <c r="DKS392" s="632"/>
      <c r="DKT392" s="632"/>
      <c r="DKU392" s="632"/>
      <c r="DKV392" s="632"/>
      <c r="DKW392" s="632"/>
      <c r="DKX392" s="632"/>
      <c r="DKY392" s="632"/>
      <c r="DKZ392" s="632"/>
      <c r="DLA392" s="632"/>
      <c r="DLB392" s="632"/>
      <c r="DLC392" s="632"/>
      <c r="DLD392" s="632"/>
      <c r="DLE392" s="632"/>
      <c r="DLF392" s="632"/>
      <c r="DLG392" s="632"/>
      <c r="DLH392" s="632"/>
      <c r="DLI392" s="632"/>
      <c r="DLJ392" s="632"/>
      <c r="DLK392" s="632"/>
      <c r="DLL392" s="632"/>
      <c r="DLM392" s="632"/>
      <c r="DLN392" s="632"/>
      <c r="DLO392" s="632"/>
      <c r="DLP392" s="632"/>
      <c r="DLQ392" s="632"/>
      <c r="DLR392" s="632"/>
      <c r="DLS392" s="632"/>
      <c r="DLT392" s="632"/>
      <c r="DLU392" s="632"/>
      <c r="DLV392" s="632"/>
      <c r="DLW392" s="632"/>
      <c r="DLX392" s="632"/>
      <c r="DLY392" s="632"/>
      <c r="DLZ392" s="632"/>
      <c r="DMA392" s="632"/>
      <c r="DMB392" s="632"/>
      <c r="DMC392" s="632"/>
      <c r="DMD392" s="632"/>
      <c r="DME392" s="632"/>
      <c r="DMF392" s="632"/>
      <c r="DMG392" s="632"/>
      <c r="DMH392" s="632"/>
      <c r="DMI392" s="632"/>
      <c r="DMJ392" s="632"/>
      <c r="DMK392" s="632"/>
      <c r="DML392" s="632"/>
      <c r="DMM392" s="632"/>
      <c r="DMN392" s="632"/>
      <c r="DMO392" s="632"/>
      <c r="DMP392" s="632"/>
      <c r="DMQ392" s="632"/>
      <c r="DMR392" s="632"/>
      <c r="DMS392" s="632"/>
      <c r="DMT392" s="632"/>
      <c r="DMU392" s="632"/>
      <c r="DMV392" s="632"/>
      <c r="DMW392" s="632"/>
      <c r="DMX392" s="632"/>
      <c r="DMY392" s="632"/>
      <c r="DMZ392" s="632"/>
      <c r="DNA392" s="632"/>
      <c r="DNB392" s="632"/>
      <c r="DNC392" s="632"/>
      <c r="DND392" s="632"/>
      <c r="DNE392" s="632"/>
      <c r="DNF392" s="632"/>
      <c r="DNG392" s="632"/>
      <c r="DNH392" s="632"/>
      <c r="DNI392" s="632"/>
      <c r="DNJ392" s="632"/>
      <c r="DNK392" s="632"/>
      <c r="DNL392" s="632"/>
      <c r="DNM392" s="632"/>
      <c r="DNN392" s="632"/>
      <c r="DNO392" s="632"/>
      <c r="DNP392" s="632"/>
      <c r="DNQ392" s="632"/>
      <c r="DNR392" s="632"/>
      <c r="DNS392" s="632"/>
      <c r="DNT392" s="632"/>
      <c r="DNU392" s="632"/>
      <c r="DNV392" s="632"/>
      <c r="DNW392" s="632"/>
      <c r="DNX392" s="632"/>
      <c r="DNY392" s="632"/>
      <c r="DNZ392" s="632"/>
      <c r="DOA392" s="632"/>
      <c r="DOB392" s="632"/>
      <c r="DOC392" s="632"/>
      <c r="DOD392" s="632"/>
      <c r="DOE392" s="632"/>
      <c r="DOF392" s="632"/>
      <c r="DOG392" s="632"/>
      <c r="DOH392" s="632"/>
      <c r="DOI392" s="632"/>
      <c r="DOJ392" s="632"/>
      <c r="DOK392" s="632"/>
      <c r="DOL392" s="632"/>
      <c r="DOM392" s="632"/>
      <c r="DON392" s="632"/>
      <c r="DOO392" s="632"/>
      <c r="DOP392" s="632"/>
      <c r="DOQ392" s="632"/>
      <c r="DOR392" s="632"/>
      <c r="DOS392" s="632"/>
      <c r="DOT392" s="632"/>
      <c r="DOU392" s="632"/>
      <c r="DOV392" s="632"/>
      <c r="DOW392" s="632"/>
      <c r="DOX392" s="632"/>
      <c r="DOY392" s="632"/>
      <c r="DOZ392" s="632"/>
      <c r="DPA392" s="632"/>
      <c r="DPB392" s="632"/>
      <c r="DPC392" s="632"/>
      <c r="DPD392" s="632"/>
      <c r="DPE392" s="632"/>
      <c r="DPF392" s="632"/>
      <c r="DPG392" s="632"/>
      <c r="DPH392" s="632"/>
      <c r="DPI392" s="632"/>
      <c r="DPJ392" s="632"/>
      <c r="DPK392" s="632"/>
      <c r="DPL392" s="632"/>
      <c r="DPM392" s="632"/>
      <c r="DPN392" s="632"/>
      <c r="DPO392" s="632"/>
      <c r="DPP392" s="632"/>
      <c r="DPQ392" s="632"/>
      <c r="DPR392" s="632"/>
      <c r="DPS392" s="632"/>
      <c r="DPT392" s="632"/>
      <c r="DPU392" s="632"/>
      <c r="DPV392" s="632"/>
      <c r="DPW392" s="632"/>
      <c r="DPX392" s="632"/>
      <c r="DPY392" s="632"/>
      <c r="DPZ392" s="632"/>
      <c r="DQA392" s="632"/>
      <c r="DQB392" s="632"/>
      <c r="DQC392" s="632"/>
      <c r="DQD392" s="632"/>
      <c r="DQE392" s="632"/>
      <c r="DQF392" s="632"/>
      <c r="DQG392" s="632"/>
      <c r="DQH392" s="632"/>
      <c r="DQI392" s="632"/>
      <c r="DQJ392" s="632"/>
      <c r="DQK392" s="632"/>
      <c r="DQL392" s="632"/>
      <c r="DQM392" s="632"/>
      <c r="DQN392" s="632"/>
      <c r="DQO392" s="632"/>
      <c r="DQP392" s="632"/>
      <c r="DQQ392" s="632"/>
      <c r="DQR392" s="632"/>
      <c r="DQS392" s="632"/>
      <c r="DQT392" s="632"/>
      <c r="DQU392" s="632"/>
      <c r="DQV392" s="632"/>
      <c r="DQW392" s="632"/>
      <c r="DQX392" s="632"/>
      <c r="DQY392" s="632"/>
      <c r="DQZ392" s="632"/>
      <c r="DRA392" s="632"/>
      <c r="DRB392" s="632"/>
      <c r="DRC392" s="632"/>
      <c r="DRD392" s="632"/>
      <c r="DRE392" s="632"/>
      <c r="DRF392" s="632"/>
      <c r="DRG392" s="632"/>
      <c r="DRH392" s="632"/>
      <c r="DRI392" s="632"/>
      <c r="DRJ392" s="632"/>
      <c r="DRK392" s="632"/>
      <c r="DRL392" s="632"/>
      <c r="DRM392" s="632"/>
      <c r="DRN392" s="632"/>
      <c r="DRO392" s="632"/>
      <c r="DRP392" s="632"/>
      <c r="DRQ392" s="632"/>
      <c r="DRR392" s="632"/>
      <c r="DRS392" s="632"/>
      <c r="DRT392" s="632"/>
      <c r="DRU392" s="632"/>
      <c r="DRV392" s="632"/>
      <c r="DRW392" s="632"/>
      <c r="DRX392" s="632"/>
      <c r="DRY392" s="632"/>
      <c r="DRZ392" s="632"/>
      <c r="DSA392" s="632"/>
      <c r="DSB392" s="632"/>
      <c r="DSC392" s="632"/>
      <c r="DSD392" s="632"/>
      <c r="DSE392" s="632"/>
      <c r="DSF392" s="632"/>
      <c r="DSG392" s="632"/>
      <c r="DSH392" s="632"/>
      <c r="DSI392" s="632"/>
      <c r="DSJ392" s="632"/>
      <c r="DSK392" s="632"/>
      <c r="DSL392" s="632"/>
      <c r="DSM392" s="632"/>
      <c r="DSN392" s="632"/>
      <c r="DSO392" s="632"/>
      <c r="DSP392" s="632"/>
      <c r="DSQ392" s="632"/>
      <c r="DSR392" s="632"/>
      <c r="DSS392" s="632"/>
      <c r="DST392" s="632"/>
      <c r="DSU392" s="632"/>
      <c r="DSV392" s="632"/>
      <c r="DSW392" s="632"/>
      <c r="DSX392" s="632"/>
      <c r="DSY392" s="632"/>
      <c r="DSZ392" s="632"/>
      <c r="DTA392" s="632"/>
      <c r="DTB392" s="632"/>
      <c r="DTC392" s="632"/>
      <c r="DTD392" s="632"/>
      <c r="DTE392" s="632"/>
      <c r="DTF392" s="632"/>
      <c r="DTG392" s="632"/>
      <c r="DTH392" s="632"/>
      <c r="DTI392" s="632"/>
      <c r="DTJ392" s="632"/>
      <c r="DTK392" s="632"/>
      <c r="DTL392" s="632"/>
      <c r="DTM392" s="632"/>
      <c r="DTN392" s="632"/>
      <c r="DTO392" s="632"/>
      <c r="DTP392" s="632"/>
      <c r="DTQ392" s="632"/>
      <c r="DTR392" s="632"/>
      <c r="DTS392" s="632"/>
      <c r="DTT392" s="632"/>
      <c r="DTU392" s="632"/>
      <c r="DTV392" s="632"/>
      <c r="DTW392" s="632"/>
      <c r="DTX392" s="632"/>
      <c r="DTY392" s="632"/>
      <c r="DTZ392" s="632"/>
      <c r="DUA392" s="632"/>
      <c r="DUB392" s="632"/>
      <c r="DUC392" s="632"/>
      <c r="DUD392" s="632"/>
      <c r="DUE392" s="632"/>
      <c r="DUF392" s="632"/>
      <c r="DUG392" s="632"/>
      <c r="DUH392" s="632"/>
      <c r="DUI392" s="632"/>
      <c r="DUJ392" s="632"/>
      <c r="DUK392" s="632"/>
      <c r="DUL392" s="632"/>
      <c r="DUM392" s="632"/>
      <c r="DUN392" s="632"/>
      <c r="DUO392" s="632"/>
      <c r="DUP392" s="632"/>
      <c r="DUQ392" s="632"/>
      <c r="DUR392" s="632"/>
      <c r="DUS392" s="632"/>
      <c r="DUT392" s="632"/>
      <c r="DUU392" s="632"/>
      <c r="DUV392" s="632"/>
      <c r="DUW392" s="632"/>
      <c r="DUX392" s="632"/>
      <c r="DUY392" s="632"/>
      <c r="DUZ392" s="632"/>
      <c r="DVA392" s="632"/>
      <c r="DVB392" s="632"/>
      <c r="DVC392" s="632"/>
      <c r="DVD392" s="632"/>
      <c r="DVE392" s="632"/>
      <c r="DVF392" s="632"/>
      <c r="DVG392" s="632"/>
      <c r="DVH392" s="632"/>
      <c r="DVI392" s="632"/>
      <c r="DVJ392" s="632"/>
      <c r="DVK392" s="632"/>
      <c r="DVL392" s="632"/>
      <c r="DVM392" s="632"/>
      <c r="DVN392" s="632"/>
      <c r="DVO392" s="632"/>
      <c r="DVP392" s="632"/>
      <c r="DVQ392" s="632"/>
      <c r="DVR392" s="632"/>
      <c r="DVS392" s="632"/>
      <c r="DVT392" s="632"/>
      <c r="DVU392" s="632"/>
      <c r="DVV392" s="632"/>
      <c r="DVW392" s="632"/>
      <c r="DVX392" s="632"/>
      <c r="DVY392" s="632"/>
      <c r="DVZ392" s="632"/>
      <c r="DWA392" s="632"/>
      <c r="DWB392" s="632"/>
      <c r="DWC392" s="632"/>
      <c r="DWD392" s="632"/>
      <c r="DWE392" s="632"/>
      <c r="DWF392" s="632"/>
      <c r="DWG392" s="632"/>
      <c r="DWH392" s="632"/>
      <c r="DWI392" s="632"/>
      <c r="DWJ392" s="632"/>
      <c r="DWK392" s="632"/>
      <c r="DWL392" s="632"/>
      <c r="DWM392" s="632"/>
      <c r="DWN392" s="632"/>
      <c r="DWO392" s="632"/>
      <c r="DWP392" s="632"/>
      <c r="DWQ392" s="632"/>
      <c r="DWR392" s="632"/>
      <c r="DWS392" s="632"/>
      <c r="DWT392" s="632"/>
      <c r="DWU392" s="632"/>
      <c r="DWV392" s="632"/>
      <c r="DWW392" s="632"/>
      <c r="DWX392" s="632"/>
      <c r="DWY392" s="632"/>
      <c r="DWZ392" s="632"/>
      <c r="DXA392" s="632"/>
      <c r="DXB392" s="632"/>
      <c r="DXC392" s="632"/>
      <c r="DXD392" s="632"/>
      <c r="DXE392" s="632"/>
      <c r="DXF392" s="632"/>
      <c r="DXG392" s="632"/>
      <c r="DXH392" s="632"/>
      <c r="DXI392" s="632"/>
      <c r="DXJ392" s="632"/>
      <c r="DXK392" s="632"/>
      <c r="DXL392" s="632"/>
      <c r="DXM392" s="632"/>
      <c r="DXN392" s="632"/>
      <c r="DXO392" s="632"/>
      <c r="DXP392" s="632"/>
      <c r="DXQ392" s="632"/>
      <c r="DXR392" s="632"/>
      <c r="DXS392" s="632"/>
      <c r="DXT392" s="632"/>
      <c r="DXU392" s="632"/>
      <c r="DXV392" s="632"/>
      <c r="DXW392" s="632"/>
      <c r="DXX392" s="632"/>
      <c r="DXY392" s="632"/>
      <c r="DXZ392" s="632"/>
      <c r="DYA392" s="632"/>
      <c r="DYB392" s="632"/>
      <c r="DYC392" s="632"/>
      <c r="DYD392" s="632"/>
      <c r="DYE392" s="632"/>
      <c r="DYF392" s="632"/>
      <c r="DYG392" s="632"/>
      <c r="DYH392" s="632"/>
      <c r="DYI392" s="632"/>
      <c r="DYJ392" s="632"/>
      <c r="DYK392" s="632"/>
      <c r="DYL392" s="632"/>
      <c r="DYM392" s="632"/>
      <c r="DYN392" s="632"/>
      <c r="DYO392" s="632"/>
      <c r="DYP392" s="632"/>
      <c r="DYQ392" s="632"/>
      <c r="DYR392" s="632"/>
      <c r="DYS392" s="632"/>
      <c r="DYT392" s="632"/>
      <c r="DYU392" s="632"/>
      <c r="DYV392" s="632"/>
      <c r="DYW392" s="632"/>
      <c r="DYX392" s="632"/>
      <c r="DYY392" s="632"/>
      <c r="DYZ392" s="632"/>
      <c r="DZA392" s="632"/>
      <c r="DZB392" s="632"/>
      <c r="DZC392" s="632"/>
      <c r="DZD392" s="632"/>
      <c r="DZE392" s="632"/>
      <c r="DZF392" s="632"/>
      <c r="DZG392" s="632"/>
      <c r="DZH392" s="632"/>
      <c r="DZI392" s="632"/>
      <c r="DZJ392" s="632"/>
      <c r="DZK392" s="632"/>
      <c r="DZL392" s="632"/>
      <c r="DZM392" s="632"/>
      <c r="DZN392" s="632"/>
      <c r="DZO392" s="632"/>
      <c r="DZP392" s="632"/>
      <c r="DZQ392" s="632"/>
      <c r="DZR392" s="632"/>
      <c r="DZS392" s="632"/>
      <c r="DZT392" s="632"/>
      <c r="DZU392" s="632"/>
      <c r="DZV392" s="632"/>
      <c r="DZW392" s="632"/>
      <c r="DZX392" s="632"/>
      <c r="DZY392" s="632"/>
      <c r="DZZ392" s="632"/>
      <c r="EAA392" s="632"/>
      <c r="EAB392" s="632"/>
      <c r="EAC392" s="632"/>
      <c r="EAD392" s="632"/>
      <c r="EAE392" s="632"/>
      <c r="EAF392" s="632"/>
      <c r="EAG392" s="632"/>
      <c r="EAH392" s="632"/>
      <c r="EAI392" s="632"/>
      <c r="EAJ392" s="632"/>
      <c r="EAK392" s="632"/>
      <c r="EAL392" s="632"/>
      <c r="EAM392" s="632"/>
      <c r="EAN392" s="632"/>
      <c r="EAO392" s="632"/>
      <c r="EAP392" s="632"/>
      <c r="EAQ392" s="632"/>
      <c r="EAR392" s="632"/>
      <c r="EAS392" s="632"/>
      <c r="EAT392" s="632"/>
      <c r="EAU392" s="632"/>
      <c r="EAV392" s="632"/>
      <c r="EAW392" s="632"/>
      <c r="EAX392" s="632"/>
      <c r="EAY392" s="632"/>
      <c r="EAZ392" s="632"/>
      <c r="EBA392" s="632"/>
      <c r="EBB392" s="632"/>
      <c r="EBC392" s="632"/>
      <c r="EBD392" s="632"/>
      <c r="EBE392" s="632"/>
      <c r="EBF392" s="632"/>
      <c r="EBG392" s="632"/>
      <c r="EBH392" s="632"/>
      <c r="EBI392" s="632"/>
      <c r="EBJ392" s="632"/>
      <c r="EBK392" s="632"/>
      <c r="EBL392" s="632"/>
      <c r="EBM392" s="632"/>
      <c r="EBN392" s="632"/>
      <c r="EBO392" s="632"/>
      <c r="EBP392" s="632"/>
      <c r="EBQ392" s="632"/>
      <c r="EBR392" s="632"/>
      <c r="EBS392" s="632"/>
      <c r="EBT392" s="632"/>
      <c r="EBU392" s="632"/>
      <c r="EBV392" s="632"/>
      <c r="EBW392" s="632"/>
      <c r="EBX392" s="632"/>
      <c r="EBY392" s="632"/>
      <c r="EBZ392" s="632"/>
      <c r="ECA392" s="632"/>
      <c r="ECB392" s="632"/>
      <c r="ECC392" s="632"/>
      <c r="ECD392" s="632"/>
      <c r="ECE392" s="632"/>
      <c r="ECF392" s="632"/>
      <c r="ECG392" s="632"/>
      <c r="ECH392" s="632"/>
      <c r="ECI392" s="632"/>
      <c r="ECJ392" s="632"/>
      <c r="ECK392" s="632"/>
      <c r="ECL392" s="632"/>
      <c r="ECM392" s="632"/>
      <c r="ECN392" s="632"/>
      <c r="ECO392" s="632"/>
      <c r="ECP392" s="632"/>
      <c r="ECQ392" s="632"/>
      <c r="ECR392" s="632"/>
      <c r="ECS392" s="632"/>
      <c r="ECT392" s="632"/>
      <c r="ECU392" s="632"/>
      <c r="ECV392" s="632"/>
      <c r="ECW392" s="632"/>
      <c r="ECX392" s="632"/>
      <c r="ECY392" s="632"/>
      <c r="ECZ392" s="632"/>
      <c r="EDA392" s="632"/>
      <c r="EDB392" s="632"/>
      <c r="EDC392" s="632"/>
      <c r="EDD392" s="632"/>
      <c r="EDE392" s="632"/>
      <c r="EDF392" s="632"/>
      <c r="EDG392" s="632"/>
      <c r="EDH392" s="632"/>
      <c r="EDI392" s="632"/>
      <c r="EDJ392" s="632"/>
      <c r="EDK392" s="632"/>
      <c r="EDL392" s="632"/>
      <c r="EDM392" s="632"/>
      <c r="EDN392" s="632"/>
      <c r="EDO392" s="632"/>
      <c r="EDP392" s="632"/>
      <c r="EDQ392" s="632"/>
      <c r="EDR392" s="632"/>
      <c r="EDS392" s="632"/>
      <c r="EDT392" s="632"/>
      <c r="EDU392" s="632"/>
      <c r="EDV392" s="632"/>
      <c r="EDW392" s="632"/>
      <c r="EDX392" s="632"/>
      <c r="EDY392" s="632"/>
      <c r="EDZ392" s="632"/>
      <c r="EEA392" s="632"/>
      <c r="EEB392" s="632"/>
      <c r="EEC392" s="632"/>
      <c r="EED392" s="632"/>
      <c r="EEE392" s="632"/>
      <c r="EEF392" s="632"/>
      <c r="EEG392" s="632"/>
      <c r="EEH392" s="632"/>
      <c r="EEI392" s="632"/>
      <c r="EEJ392" s="632"/>
      <c r="EEK392" s="632"/>
      <c r="EEL392" s="632"/>
      <c r="EEM392" s="632"/>
      <c r="EEN392" s="632"/>
      <c r="EEO392" s="632"/>
      <c r="EEP392" s="632"/>
      <c r="EEQ392" s="632"/>
      <c r="EER392" s="632"/>
      <c r="EES392" s="632"/>
      <c r="EET392" s="632"/>
      <c r="EEU392" s="632"/>
      <c r="EEV392" s="632"/>
      <c r="EEW392" s="632"/>
      <c r="EEX392" s="632"/>
      <c r="EEY392" s="632"/>
      <c r="EEZ392" s="632"/>
      <c r="EFA392" s="632"/>
      <c r="EFB392" s="632"/>
      <c r="EFC392" s="632"/>
      <c r="EFD392" s="632"/>
      <c r="EFE392" s="632"/>
      <c r="EFF392" s="632"/>
      <c r="EFG392" s="632"/>
      <c r="EFH392" s="632"/>
      <c r="EFI392" s="632"/>
      <c r="EFJ392" s="632"/>
      <c r="EFK392" s="632"/>
      <c r="EFL392" s="632"/>
      <c r="EFM392" s="632"/>
      <c r="EFN392" s="632"/>
      <c r="EFO392" s="632"/>
      <c r="EFP392" s="632"/>
      <c r="EFQ392" s="632"/>
      <c r="EFR392" s="632"/>
      <c r="EFS392" s="632"/>
      <c r="EFT392" s="632"/>
      <c r="EFU392" s="632"/>
      <c r="EFV392" s="632"/>
      <c r="EFW392" s="632"/>
      <c r="EFX392" s="632"/>
      <c r="EFY392" s="632"/>
      <c r="EFZ392" s="632"/>
      <c r="EGA392" s="632"/>
      <c r="EGB392" s="632"/>
      <c r="EGC392" s="632"/>
      <c r="EGD392" s="632"/>
      <c r="EGE392" s="632"/>
      <c r="EGF392" s="632"/>
      <c r="EGG392" s="632"/>
      <c r="EGH392" s="632"/>
      <c r="EGI392" s="632"/>
      <c r="EGJ392" s="632"/>
      <c r="EGK392" s="632"/>
      <c r="EGL392" s="632"/>
      <c r="EGM392" s="632"/>
      <c r="EGN392" s="632"/>
      <c r="EGO392" s="632"/>
      <c r="EGP392" s="632"/>
      <c r="EGQ392" s="632"/>
      <c r="EGR392" s="632"/>
      <c r="EGS392" s="632"/>
      <c r="EGT392" s="632"/>
      <c r="EGU392" s="632"/>
      <c r="EGV392" s="632"/>
      <c r="EGW392" s="632"/>
      <c r="EGX392" s="632"/>
      <c r="EGY392" s="632"/>
      <c r="EGZ392" s="632"/>
      <c r="EHA392" s="632"/>
      <c r="EHB392" s="632"/>
      <c r="EHC392" s="632"/>
      <c r="EHD392" s="632"/>
      <c r="EHE392" s="632"/>
      <c r="EHF392" s="632"/>
      <c r="EHG392" s="632"/>
      <c r="EHH392" s="632"/>
      <c r="EHI392" s="632"/>
      <c r="EHJ392" s="632"/>
      <c r="EHK392" s="632"/>
      <c r="EHL392" s="632"/>
      <c r="EHM392" s="632"/>
      <c r="EHN392" s="632"/>
      <c r="EHO392" s="632"/>
      <c r="EHP392" s="632"/>
      <c r="EHQ392" s="632"/>
      <c r="EHR392" s="632"/>
      <c r="EHS392" s="632"/>
      <c r="EHT392" s="632"/>
      <c r="EHU392" s="632"/>
      <c r="EHV392" s="632"/>
      <c r="EHW392" s="632"/>
      <c r="EHX392" s="632"/>
      <c r="EHY392" s="632"/>
      <c r="EHZ392" s="632"/>
      <c r="EIA392" s="632"/>
      <c r="EIB392" s="632"/>
      <c r="EIC392" s="632"/>
      <c r="EID392" s="632"/>
      <c r="EIE392" s="632"/>
      <c r="EIF392" s="632"/>
      <c r="EIG392" s="632"/>
      <c r="EIH392" s="632"/>
      <c r="EII392" s="632"/>
      <c r="EIJ392" s="632"/>
      <c r="EIK392" s="632"/>
      <c r="EIL392" s="632"/>
      <c r="EIM392" s="632"/>
      <c r="EIN392" s="632"/>
      <c r="EIO392" s="632"/>
      <c r="EIP392" s="632"/>
      <c r="EIQ392" s="632"/>
      <c r="EIR392" s="632"/>
      <c r="EIS392" s="632"/>
      <c r="EIT392" s="632"/>
      <c r="EIU392" s="632"/>
      <c r="EIV392" s="632"/>
      <c r="EIW392" s="632"/>
      <c r="EIX392" s="632"/>
      <c r="EIY392" s="632"/>
      <c r="EIZ392" s="632"/>
      <c r="EJA392" s="632"/>
      <c r="EJB392" s="632"/>
      <c r="EJC392" s="632"/>
      <c r="EJD392" s="632"/>
      <c r="EJE392" s="632"/>
      <c r="EJF392" s="632"/>
      <c r="EJG392" s="632"/>
      <c r="EJH392" s="632"/>
      <c r="EJI392" s="632"/>
      <c r="EJJ392" s="632"/>
      <c r="EJK392" s="632"/>
      <c r="EJL392" s="632"/>
      <c r="EJM392" s="632"/>
      <c r="EJN392" s="632"/>
      <c r="EJO392" s="632"/>
      <c r="EJP392" s="632"/>
      <c r="EJQ392" s="632"/>
      <c r="EJR392" s="632"/>
      <c r="EJS392" s="632"/>
      <c r="EJT392" s="632"/>
      <c r="EJU392" s="632"/>
      <c r="EJV392" s="632"/>
      <c r="EJW392" s="632"/>
      <c r="EJX392" s="632"/>
      <c r="EJY392" s="632"/>
      <c r="EJZ392" s="632"/>
      <c r="EKA392" s="632"/>
      <c r="EKB392" s="632"/>
      <c r="EKC392" s="632"/>
      <c r="EKD392" s="632"/>
      <c r="EKE392" s="632"/>
      <c r="EKF392" s="632"/>
      <c r="EKG392" s="632"/>
      <c r="EKH392" s="632"/>
      <c r="EKI392" s="632"/>
      <c r="EKJ392" s="632"/>
      <c r="EKK392" s="632"/>
      <c r="EKL392" s="632"/>
      <c r="EKM392" s="632"/>
      <c r="EKN392" s="632"/>
      <c r="EKO392" s="632"/>
      <c r="EKP392" s="632"/>
      <c r="EKQ392" s="632"/>
      <c r="EKR392" s="632"/>
      <c r="EKS392" s="632"/>
      <c r="EKT392" s="632"/>
      <c r="EKU392" s="632"/>
      <c r="EKV392" s="632"/>
      <c r="EKW392" s="632"/>
      <c r="EKX392" s="632"/>
      <c r="EKY392" s="632"/>
      <c r="EKZ392" s="632"/>
      <c r="ELA392" s="632"/>
      <c r="ELB392" s="632"/>
      <c r="ELC392" s="632"/>
      <c r="ELD392" s="632"/>
      <c r="ELE392" s="632"/>
      <c r="ELF392" s="632"/>
      <c r="ELG392" s="632"/>
      <c r="ELH392" s="632"/>
      <c r="ELI392" s="632"/>
      <c r="ELJ392" s="632"/>
      <c r="ELK392" s="632"/>
      <c r="ELL392" s="632"/>
      <c r="ELM392" s="632"/>
      <c r="ELN392" s="632"/>
      <c r="ELO392" s="632"/>
      <c r="ELP392" s="632"/>
      <c r="ELQ392" s="632"/>
      <c r="ELR392" s="632"/>
      <c r="ELS392" s="632"/>
      <c r="ELT392" s="632"/>
      <c r="ELU392" s="632"/>
      <c r="ELV392" s="632"/>
      <c r="ELW392" s="632"/>
      <c r="ELX392" s="632"/>
      <c r="ELY392" s="632"/>
      <c r="ELZ392" s="632"/>
      <c r="EMA392" s="632"/>
      <c r="EMB392" s="632"/>
      <c r="EMC392" s="632"/>
      <c r="EMD392" s="632"/>
      <c r="EME392" s="632"/>
      <c r="EMF392" s="632"/>
      <c r="EMG392" s="632"/>
      <c r="EMH392" s="632"/>
      <c r="EMI392" s="632"/>
      <c r="EMJ392" s="632"/>
      <c r="EMK392" s="632"/>
      <c r="EML392" s="632"/>
      <c r="EMM392" s="632"/>
      <c r="EMN392" s="632"/>
      <c r="EMO392" s="632"/>
      <c r="EMP392" s="632"/>
      <c r="EMQ392" s="632"/>
      <c r="EMR392" s="632"/>
      <c r="EMS392" s="632"/>
      <c r="EMT392" s="632"/>
      <c r="EMU392" s="632"/>
      <c r="EMV392" s="632"/>
      <c r="EMW392" s="632"/>
      <c r="EMX392" s="632"/>
      <c r="EMY392" s="632"/>
      <c r="EMZ392" s="632"/>
      <c r="ENA392" s="632"/>
      <c r="ENB392" s="632"/>
      <c r="ENC392" s="632"/>
      <c r="END392" s="632"/>
      <c r="ENE392" s="632"/>
      <c r="ENF392" s="632"/>
      <c r="ENG392" s="632"/>
      <c r="ENH392" s="632"/>
      <c r="ENI392" s="632"/>
      <c r="ENJ392" s="632"/>
      <c r="ENK392" s="632"/>
      <c r="ENL392" s="632"/>
      <c r="ENM392" s="632"/>
      <c r="ENN392" s="632"/>
      <c r="ENO392" s="632"/>
      <c r="ENP392" s="632"/>
      <c r="ENQ392" s="632"/>
      <c r="ENR392" s="632"/>
      <c r="ENS392" s="632"/>
      <c r="ENT392" s="632"/>
      <c r="ENU392" s="632"/>
      <c r="ENV392" s="632"/>
      <c r="ENW392" s="632"/>
      <c r="ENX392" s="632"/>
      <c r="ENY392" s="632"/>
      <c r="ENZ392" s="632"/>
      <c r="EOA392" s="632"/>
      <c r="EOB392" s="632"/>
      <c r="EOC392" s="632"/>
      <c r="EOD392" s="632"/>
      <c r="EOE392" s="632"/>
      <c r="EOF392" s="632"/>
      <c r="EOG392" s="632"/>
      <c r="EOH392" s="632"/>
      <c r="EOI392" s="632"/>
      <c r="EOJ392" s="632"/>
      <c r="EOK392" s="632"/>
      <c r="EOL392" s="632"/>
      <c r="EOM392" s="632"/>
      <c r="EON392" s="632"/>
      <c r="EOO392" s="632"/>
      <c r="EOP392" s="632"/>
      <c r="EOQ392" s="632"/>
      <c r="EOR392" s="632"/>
      <c r="EOS392" s="632"/>
      <c r="EOT392" s="632"/>
      <c r="EOU392" s="632"/>
      <c r="EOV392" s="632"/>
      <c r="EOW392" s="632"/>
      <c r="EOX392" s="632"/>
      <c r="EOY392" s="632"/>
      <c r="EOZ392" s="632"/>
      <c r="EPA392" s="632"/>
      <c r="EPB392" s="632"/>
      <c r="EPC392" s="632"/>
      <c r="EPD392" s="632"/>
      <c r="EPE392" s="632"/>
      <c r="EPF392" s="632"/>
      <c r="EPG392" s="632"/>
      <c r="EPH392" s="632"/>
      <c r="EPI392" s="632"/>
      <c r="EPJ392" s="632"/>
      <c r="EPK392" s="632"/>
      <c r="EPL392" s="632"/>
      <c r="EPM392" s="632"/>
      <c r="EPN392" s="632"/>
      <c r="EPO392" s="632"/>
      <c r="EPP392" s="632"/>
      <c r="EPQ392" s="632"/>
      <c r="EPR392" s="632"/>
      <c r="EPS392" s="632"/>
      <c r="EPT392" s="632"/>
      <c r="EPU392" s="632"/>
      <c r="EPV392" s="632"/>
      <c r="EPW392" s="632"/>
      <c r="EPX392" s="632"/>
      <c r="EPY392" s="632"/>
      <c r="EPZ392" s="632"/>
      <c r="EQA392" s="632"/>
      <c r="EQB392" s="632"/>
      <c r="EQC392" s="632"/>
      <c r="EQD392" s="632"/>
      <c r="EQE392" s="632"/>
      <c r="EQF392" s="632"/>
      <c r="EQG392" s="632"/>
      <c r="EQH392" s="632"/>
      <c r="EQI392" s="632"/>
      <c r="EQJ392" s="632"/>
      <c r="EQK392" s="632"/>
      <c r="EQL392" s="632"/>
      <c r="EQM392" s="632"/>
      <c r="EQN392" s="632"/>
      <c r="EQO392" s="632"/>
      <c r="EQP392" s="632"/>
      <c r="EQQ392" s="632"/>
      <c r="EQR392" s="632"/>
      <c r="EQS392" s="632"/>
      <c r="EQT392" s="632"/>
      <c r="EQU392" s="632"/>
      <c r="EQV392" s="632"/>
      <c r="EQW392" s="632"/>
      <c r="EQX392" s="632"/>
      <c r="EQY392" s="632"/>
      <c r="EQZ392" s="632"/>
      <c r="ERA392" s="632"/>
      <c r="ERB392" s="632"/>
      <c r="ERC392" s="632"/>
      <c r="ERD392" s="632"/>
      <c r="ERE392" s="632"/>
      <c r="ERF392" s="632"/>
      <c r="ERG392" s="632"/>
      <c r="ERH392" s="632"/>
      <c r="ERI392" s="632"/>
      <c r="ERJ392" s="632"/>
      <c r="ERK392" s="632"/>
      <c r="ERL392" s="632"/>
      <c r="ERM392" s="632"/>
      <c r="ERN392" s="632"/>
      <c r="ERO392" s="632"/>
      <c r="ERP392" s="632"/>
      <c r="ERQ392" s="632"/>
      <c r="ERR392" s="632"/>
      <c r="ERS392" s="632"/>
      <c r="ERT392" s="632"/>
      <c r="ERU392" s="632"/>
      <c r="ERV392" s="632"/>
      <c r="ERW392" s="632"/>
      <c r="ERX392" s="632"/>
      <c r="ERY392" s="632"/>
      <c r="ERZ392" s="632"/>
      <c r="ESA392" s="632"/>
      <c r="ESB392" s="632"/>
      <c r="ESC392" s="632"/>
      <c r="ESD392" s="632"/>
      <c r="ESE392" s="632"/>
      <c r="ESF392" s="632"/>
      <c r="ESG392" s="632"/>
      <c r="ESH392" s="632"/>
      <c r="ESI392" s="632"/>
      <c r="ESJ392" s="632"/>
      <c r="ESK392" s="632"/>
      <c r="ESL392" s="632"/>
      <c r="ESM392" s="632"/>
      <c r="ESN392" s="632"/>
      <c r="ESO392" s="632"/>
      <c r="ESP392" s="632"/>
      <c r="ESQ392" s="632"/>
      <c r="ESR392" s="632"/>
      <c r="ESS392" s="632"/>
      <c r="EST392" s="632"/>
      <c r="ESU392" s="632"/>
      <c r="ESV392" s="632"/>
      <c r="ESW392" s="632"/>
      <c r="ESX392" s="632"/>
      <c r="ESY392" s="632"/>
      <c r="ESZ392" s="632"/>
      <c r="ETA392" s="632"/>
      <c r="ETB392" s="632"/>
      <c r="ETC392" s="632"/>
      <c r="ETD392" s="632"/>
      <c r="ETE392" s="632"/>
      <c r="ETF392" s="632"/>
      <c r="ETG392" s="632"/>
      <c r="ETH392" s="632"/>
      <c r="ETI392" s="632"/>
      <c r="ETJ392" s="632"/>
      <c r="ETK392" s="632"/>
      <c r="ETL392" s="632"/>
      <c r="ETM392" s="632"/>
      <c r="ETN392" s="632"/>
      <c r="ETO392" s="632"/>
      <c r="ETP392" s="632"/>
      <c r="ETQ392" s="632"/>
      <c r="ETR392" s="632"/>
      <c r="ETS392" s="632"/>
      <c r="ETT392" s="632"/>
      <c r="ETU392" s="632"/>
      <c r="ETV392" s="632"/>
      <c r="ETW392" s="632"/>
      <c r="ETX392" s="632"/>
      <c r="ETY392" s="632"/>
      <c r="ETZ392" s="632"/>
      <c r="EUA392" s="632"/>
      <c r="EUB392" s="632"/>
      <c r="EUC392" s="632"/>
      <c r="EUD392" s="632"/>
      <c r="EUE392" s="632"/>
      <c r="EUF392" s="632"/>
      <c r="EUG392" s="632"/>
      <c r="EUH392" s="632"/>
      <c r="EUI392" s="632"/>
      <c r="EUJ392" s="632"/>
      <c r="EUK392" s="632"/>
      <c r="EUL392" s="632"/>
      <c r="EUM392" s="632"/>
      <c r="EUN392" s="632"/>
      <c r="EUO392" s="632"/>
      <c r="EUP392" s="632"/>
      <c r="EUQ392" s="632"/>
      <c r="EUR392" s="632"/>
      <c r="EUS392" s="632"/>
      <c r="EUT392" s="632"/>
      <c r="EUU392" s="632"/>
      <c r="EUV392" s="632"/>
      <c r="EUW392" s="632"/>
      <c r="EUX392" s="632"/>
      <c r="EUY392" s="632"/>
      <c r="EUZ392" s="632"/>
      <c r="EVA392" s="632"/>
      <c r="EVB392" s="632"/>
      <c r="EVC392" s="632"/>
      <c r="EVD392" s="632"/>
      <c r="EVE392" s="632"/>
      <c r="EVF392" s="632"/>
      <c r="EVG392" s="632"/>
      <c r="EVH392" s="632"/>
      <c r="EVI392" s="632"/>
      <c r="EVJ392" s="632"/>
      <c r="EVK392" s="632"/>
      <c r="EVL392" s="632"/>
      <c r="EVM392" s="632"/>
      <c r="EVN392" s="632"/>
      <c r="EVO392" s="632"/>
      <c r="EVP392" s="632"/>
      <c r="EVQ392" s="632"/>
      <c r="EVR392" s="632"/>
      <c r="EVS392" s="632"/>
      <c r="EVT392" s="632"/>
      <c r="EVU392" s="632"/>
      <c r="EVV392" s="632"/>
      <c r="EVW392" s="632"/>
      <c r="EVX392" s="632"/>
      <c r="EVY392" s="632"/>
      <c r="EVZ392" s="632"/>
      <c r="EWA392" s="632"/>
      <c r="EWB392" s="632"/>
      <c r="EWC392" s="632"/>
      <c r="EWD392" s="632"/>
      <c r="EWE392" s="632"/>
      <c r="EWF392" s="632"/>
      <c r="EWG392" s="632"/>
      <c r="EWH392" s="632"/>
      <c r="EWI392" s="632"/>
      <c r="EWJ392" s="632"/>
      <c r="EWK392" s="632"/>
      <c r="EWL392" s="632"/>
      <c r="EWM392" s="632"/>
      <c r="EWN392" s="632"/>
      <c r="EWO392" s="632"/>
      <c r="EWP392" s="632"/>
      <c r="EWQ392" s="632"/>
      <c r="EWR392" s="632"/>
      <c r="EWS392" s="632"/>
      <c r="EWT392" s="632"/>
      <c r="EWU392" s="632"/>
      <c r="EWV392" s="632"/>
      <c r="EWW392" s="632"/>
      <c r="EWX392" s="632"/>
      <c r="EWY392" s="632"/>
      <c r="EWZ392" s="632"/>
      <c r="EXA392" s="632"/>
      <c r="EXB392" s="632"/>
      <c r="EXC392" s="632"/>
      <c r="EXD392" s="632"/>
      <c r="EXE392" s="632"/>
      <c r="EXF392" s="632"/>
      <c r="EXG392" s="632"/>
      <c r="EXH392" s="632"/>
      <c r="EXI392" s="632"/>
      <c r="EXJ392" s="632"/>
      <c r="EXK392" s="632"/>
      <c r="EXL392" s="632"/>
      <c r="EXM392" s="632"/>
      <c r="EXN392" s="632"/>
      <c r="EXO392" s="632"/>
      <c r="EXP392" s="632"/>
      <c r="EXQ392" s="632"/>
      <c r="EXR392" s="632"/>
      <c r="EXS392" s="632"/>
      <c r="EXT392" s="632"/>
      <c r="EXU392" s="632"/>
      <c r="EXV392" s="632"/>
      <c r="EXW392" s="632"/>
      <c r="EXX392" s="632"/>
      <c r="EXY392" s="632"/>
      <c r="EXZ392" s="632"/>
      <c r="EYA392" s="632"/>
      <c r="EYB392" s="632"/>
      <c r="EYC392" s="632"/>
      <c r="EYD392" s="632"/>
      <c r="EYE392" s="632"/>
      <c r="EYF392" s="632"/>
      <c r="EYG392" s="632"/>
      <c r="EYH392" s="632"/>
      <c r="EYI392" s="632"/>
      <c r="EYJ392" s="632"/>
      <c r="EYK392" s="632"/>
      <c r="EYL392" s="632"/>
      <c r="EYM392" s="632"/>
      <c r="EYN392" s="632"/>
      <c r="EYO392" s="632"/>
      <c r="EYP392" s="632"/>
      <c r="EYQ392" s="632"/>
      <c r="EYR392" s="632"/>
      <c r="EYS392" s="632"/>
      <c r="EYT392" s="632"/>
      <c r="EYU392" s="632"/>
      <c r="EYV392" s="632"/>
      <c r="EYW392" s="632"/>
      <c r="EYX392" s="632"/>
      <c r="EYY392" s="632"/>
      <c r="EYZ392" s="632"/>
      <c r="EZA392" s="632"/>
      <c r="EZB392" s="632"/>
      <c r="EZC392" s="632"/>
      <c r="EZD392" s="632"/>
      <c r="EZE392" s="632"/>
      <c r="EZF392" s="632"/>
      <c r="EZG392" s="632"/>
      <c r="EZH392" s="632"/>
      <c r="EZI392" s="632"/>
      <c r="EZJ392" s="632"/>
      <c r="EZK392" s="632"/>
      <c r="EZL392" s="632"/>
      <c r="EZM392" s="632"/>
      <c r="EZN392" s="632"/>
      <c r="EZO392" s="632"/>
      <c r="EZP392" s="632"/>
      <c r="EZQ392" s="632"/>
      <c r="EZR392" s="632"/>
      <c r="EZS392" s="632"/>
      <c r="EZT392" s="632"/>
      <c r="EZU392" s="632"/>
      <c r="EZV392" s="632"/>
      <c r="EZW392" s="632"/>
      <c r="EZX392" s="632"/>
      <c r="EZY392" s="632"/>
      <c r="EZZ392" s="632"/>
      <c r="FAA392" s="632"/>
      <c r="FAB392" s="632"/>
      <c r="FAC392" s="632"/>
      <c r="FAD392" s="632"/>
      <c r="FAE392" s="632"/>
      <c r="FAF392" s="632"/>
      <c r="FAG392" s="632"/>
      <c r="FAH392" s="632"/>
      <c r="FAI392" s="632"/>
      <c r="FAJ392" s="632"/>
      <c r="FAK392" s="632"/>
      <c r="FAL392" s="632"/>
      <c r="FAM392" s="632"/>
      <c r="FAN392" s="632"/>
      <c r="FAO392" s="632"/>
      <c r="FAP392" s="632"/>
      <c r="FAQ392" s="632"/>
      <c r="FAR392" s="632"/>
      <c r="FAS392" s="632"/>
      <c r="FAT392" s="632"/>
      <c r="FAU392" s="632"/>
      <c r="FAV392" s="632"/>
      <c r="FAW392" s="632"/>
      <c r="FAX392" s="632"/>
      <c r="FAY392" s="632"/>
      <c r="FAZ392" s="632"/>
      <c r="FBA392" s="632"/>
      <c r="FBB392" s="632"/>
      <c r="FBC392" s="632"/>
      <c r="FBD392" s="632"/>
      <c r="FBE392" s="632"/>
      <c r="FBF392" s="632"/>
      <c r="FBG392" s="632"/>
      <c r="FBH392" s="632"/>
      <c r="FBI392" s="632"/>
      <c r="FBJ392" s="632"/>
      <c r="FBK392" s="632"/>
      <c r="FBL392" s="632"/>
      <c r="FBM392" s="632"/>
      <c r="FBN392" s="632"/>
      <c r="FBO392" s="632"/>
      <c r="FBP392" s="632"/>
      <c r="FBQ392" s="632"/>
      <c r="FBR392" s="632"/>
      <c r="FBS392" s="632"/>
      <c r="FBT392" s="632"/>
      <c r="FBU392" s="632"/>
      <c r="FBV392" s="632"/>
      <c r="FBW392" s="632"/>
      <c r="FBX392" s="632"/>
      <c r="FBY392" s="632"/>
      <c r="FBZ392" s="632"/>
      <c r="FCA392" s="632"/>
      <c r="FCB392" s="632"/>
      <c r="FCC392" s="632"/>
      <c r="FCD392" s="632"/>
      <c r="FCE392" s="632"/>
      <c r="FCF392" s="632"/>
      <c r="FCG392" s="632"/>
      <c r="FCH392" s="632"/>
      <c r="FCI392" s="632"/>
      <c r="FCJ392" s="632"/>
      <c r="FCK392" s="632"/>
      <c r="FCL392" s="632"/>
      <c r="FCM392" s="632"/>
      <c r="FCN392" s="632"/>
      <c r="FCO392" s="632"/>
      <c r="FCP392" s="632"/>
      <c r="FCQ392" s="632"/>
      <c r="FCR392" s="632"/>
      <c r="FCS392" s="632"/>
      <c r="FCT392" s="632"/>
      <c r="FCU392" s="632"/>
      <c r="FCV392" s="632"/>
      <c r="FCW392" s="632"/>
      <c r="FCX392" s="632"/>
      <c r="FCY392" s="632"/>
      <c r="FCZ392" s="632"/>
      <c r="FDA392" s="632"/>
      <c r="FDB392" s="632"/>
      <c r="FDC392" s="632"/>
      <c r="FDD392" s="632"/>
      <c r="FDE392" s="632"/>
      <c r="FDF392" s="632"/>
      <c r="FDG392" s="632"/>
      <c r="FDH392" s="632"/>
      <c r="FDI392" s="632"/>
      <c r="FDJ392" s="632"/>
      <c r="FDK392" s="632"/>
      <c r="FDL392" s="632"/>
      <c r="FDM392" s="632"/>
      <c r="FDN392" s="632"/>
      <c r="FDO392" s="632"/>
      <c r="FDP392" s="632"/>
      <c r="FDQ392" s="632"/>
      <c r="FDR392" s="632"/>
      <c r="FDS392" s="632"/>
      <c r="FDT392" s="632"/>
      <c r="FDU392" s="632"/>
      <c r="FDV392" s="632"/>
      <c r="FDW392" s="632"/>
      <c r="FDX392" s="632"/>
      <c r="FDY392" s="632"/>
      <c r="FDZ392" s="632"/>
      <c r="FEA392" s="632"/>
      <c r="FEB392" s="632"/>
      <c r="FEC392" s="632"/>
      <c r="FED392" s="632"/>
      <c r="FEE392" s="632"/>
      <c r="FEF392" s="632"/>
      <c r="FEG392" s="632"/>
      <c r="FEH392" s="632"/>
      <c r="FEI392" s="632"/>
      <c r="FEJ392" s="632"/>
      <c r="FEK392" s="632"/>
      <c r="FEL392" s="632"/>
      <c r="FEM392" s="632"/>
      <c r="FEN392" s="632"/>
      <c r="FEO392" s="632"/>
      <c r="FEP392" s="632"/>
      <c r="FEQ392" s="632"/>
      <c r="FER392" s="632"/>
      <c r="FES392" s="632"/>
      <c r="FET392" s="632"/>
      <c r="FEU392" s="632"/>
      <c r="FEV392" s="632"/>
      <c r="FEW392" s="632"/>
      <c r="FEX392" s="632"/>
      <c r="FEY392" s="632"/>
      <c r="FEZ392" s="632"/>
      <c r="FFA392" s="632"/>
      <c r="FFB392" s="632"/>
      <c r="FFC392" s="632"/>
      <c r="FFD392" s="632"/>
      <c r="FFE392" s="632"/>
      <c r="FFF392" s="632"/>
      <c r="FFG392" s="632"/>
      <c r="FFH392" s="632"/>
      <c r="FFI392" s="632"/>
      <c r="FFJ392" s="632"/>
      <c r="FFK392" s="632"/>
      <c r="FFL392" s="632"/>
      <c r="FFM392" s="632"/>
      <c r="FFN392" s="632"/>
      <c r="FFO392" s="632"/>
      <c r="FFP392" s="632"/>
      <c r="FFQ392" s="632"/>
      <c r="FFR392" s="632"/>
      <c r="FFS392" s="632"/>
      <c r="FFT392" s="632"/>
      <c r="FFU392" s="632"/>
      <c r="FFV392" s="632"/>
      <c r="FFW392" s="632"/>
      <c r="FFX392" s="632"/>
      <c r="FFY392" s="632"/>
      <c r="FFZ392" s="632"/>
      <c r="FGA392" s="632"/>
      <c r="FGB392" s="632"/>
      <c r="FGC392" s="632"/>
      <c r="FGD392" s="632"/>
      <c r="FGE392" s="632"/>
      <c r="FGF392" s="632"/>
      <c r="FGG392" s="632"/>
      <c r="FGH392" s="632"/>
      <c r="FGI392" s="632"/>
      <c r="FGJ392" s="632"/>
      <c r="FGK392" s="632"/>
      <c r="FGL392" s="632"/>
      <c r="FGM392" s="632"/>
      <c r="FGN392" s="632"/>
      <c r="FGO392" s="632"/>
      <c r="FGP392" s="632"/>
      <c r="FGQ392" s="632"/>
      <c r="FGR392" s="632"/>
      <c r="FGS392" s="632"/>
      <c r="FGT392" s="632"/>
      <c r="FGU392" s="632"/>
      <c r="FGV392" s="632"/>
      <c r="FGW392" s="632"/>
      <c r="FGX392" s="632"/>
      <c r="FGY392" s="632"/>
      <c r="FGZ392" s="632"/>
      <c r="FHA392" s="632"/>
      <c r="FHB392" s="632"/>
      <c r="FHC392" s="632"/>
      <c r="FHD392" s="632"/>
      <c r="FHE392" s="632"/>
      <c r="FHF392" s="632"/>
      <c r="FHG392" s="632"/>
      <c r="FHH392" s="632"/>
      <c r="FHI392" s="632"/>
      <c r="FHJ392" s="632"/>
      <c r="FHK392" s="632"/>
      <c r="FHL392" s="632"/>
      <c r="FHM392" s="632"/>
      <c r="FHN392" s="632"/>
      <c r="FHO392" s="632"/>
      <c r="FHP392" s="632"/>
      <c r="FHQ392" s="632"/>
      <c r="FHR392" s="632"/>
      <c r="FHS392" s="632"/>
      <c r="FHT392" s="632"/>
      <c r="FHU392" s="632"/>
      <c r="FHV392" s="632"/>
      <c r="FHW392" s="632"/>
      <c r="FHX392" s="632"/>
      <c r="FHY392" s="632"/>
      <c r="FHZ392" s="632"/>
      <c r="FIA392" s="632"/>
      <c r="FIB392" s="632"/>
      <c r="FIC392" s="632"/>
      <c r="FID392" s="632"/>
      <c r="FIE392" s="632"/>
      <c r="FIF392" s="632"/>
      <c r="FIG392" s="632"/>
      <c r="FIH392" s="632"/>
      <c r="FII392" s="632"/>
      <c r="FIJ392" s="632"/>
      <c r="FIK392" s="632"/>
      <c r="FIL392" s="632"/>
      <c r="FIM392" s="632"/>
      <c r="FIN392" s="632"/>
      <c r="FIO392" s="632"/>
      <c r="FIP392" s="632"/>
      <c r="FIQ392" s="632"/>
      <c r="FIR392" s="632"/>
      <c r="FIS392" s="632"/>
      <c r="FIT392" s="632"/>
      <c r="FIU392" s="632"/>
      <c r="FIV392" s="632"/>
      <c r="FIW392" s="632"/>
      <c r="FIX392" s="632"/>
      <c r="FIY392" s="632"/>
      <c r="FIZ392" s="632"/>
      <c r="FJA392" s="632"/>
      <c r="FJB392" s="632"/>
      <c r="FJC392" s="632"/>
      <c r="FJD392" s="632"/>
      <c r="FJE392" s="632"/>
      <c r="FJF392" s="632"/>
      <c r="FJG392" s="632"/>
      <c r="FJH392" s="632"/>
      <c r="FJI392" s="632"/>
      <c r="FJJ392" s="632"/>
      <c r="FJK392" s="632"/>
      <c r="FJL392" s="632"/>
      <c r="FJM392" s="632"/>
      <c r="FJN392" s="632"/>
      <c r="FJO392" s="632"/>
      <c r="FJP392" s="632"/>
      <c r="FJQ392" s="632"/>
      <c r="FJR392" s="632"/>
      <c r="FJS392" s="632"/>
      <c r="FJT392" s="632"/>
      <c r="FJU392" s="632"/>
      <c r="FJV392" s="632"/>
      <c r="FJW392" s="632"/>
      <c r="FJX392" s="632"/>
      <c r="FJY392" s="632"/>
      <c r="FJZ392" s="632"/>
      <c r="FKA392" s="632"/>
      <c r="FKB392" s="632"/>
      <c r="FKC392" s="632"/>
      <c r="FKD392" s="632"/>
      <c r="FKE392" s="632"/>
      <c r="FKF392" s="632"/>
      <c r="FKG392" s="632"/>
      <c r="FKH392" s="632"/>
      <c r="FKI392" s="632"/>
      <c r="FKJ392" s="632"/>
      <c r="FKK392" s="632"/>
      <c r="FKL392" s="632"/>
      <c r="FKM392" s="632"/>
      <c r="FKN392" s="632"/>
      <c r="FKO392" s="632"/>
      <c r="FKP392" s="632"/>
      <c r="FKQ392" s="632"/>
      <c r="FKR392" s="632"/>
      <c r="FKS392" s="632"/>
      <c r="FKT392" s="632"/>
      <c r="FKU392" s="632"/>
      <c r="FKV392" s="632"/>
      <c r="FKW392" s="632"/>
      <c r="FKX392" s="632"/>
      <c r="FKY392" s="632"/>
      <c r="FKZ392" s="632"/>
      <c r="FLA392" s="632"/>
      <c r="FLB392" s="632"/>
      <c r="FLC392" s="632"/>
      <c r="FLD392" s="632"/>
      <c r="FLE392" s="632"/>
      <c r="FLF392" s="632"/>
      <c r="FLG392" s="632"/>
      <c r="FLH392" s="632"/>
      <c r="FLI392" s="632"/>
      <c r="FLJ392" s="632"/>
      <c r="FLK392" s="632"/>
      <c r="FLL392" s="632"/>
      <c r="FLM392" s="632"/>
      <c r="FLN392" s="632"/>
      <c r="FLO392" s="632"/>
      <c r="FLP392" s="632"/>
      <c r="FLQ392" s="632"/>
      <c r="FLR392" s="632"/>
      <c r="FLS392" s="632"/>
      <c r="FLT392" s="632"/>
      <c r="FLU392" s="632"/>
      <c r="FLV392" s="632"/>
      <c r="FLW392" s="632"/>
      <c r="FLX392" s="632"/>
      <c r="FLY392" s="632"/>
      <c r="FLZ392" s="632"/>
      <c r="FMA392" s="632"/>
      <c r="FMB392" s="632"/>
      <c r="FMC392" s="632"/>
      <c r="FMD392" s="632"/>
      <c r="FME392" s="632"/>
      <c r="FMF392" s="632"/>
      <c r="FMG392" s="632"/>
      <c r="FMH392" s="632"/>
      <c r="FMI392" s="632"/>
      <c r="FMJ392" s="632"/>
      <c r="FMK392" s="632"/>
      <c r="FML392" s="632"/>
      <c r="FMM392" s="632"/>
      <c r="FMN392" s="632"/>
      <c r="FMO392" s="632"/>
      <c r="FMP392" s="632"/>
      <c r="FMQ392" s="632"/>
      <c r="FMR392" s="632"/>
      <c r="FMS392" s="632"/>
      <c r="FMT392" s="632"/>
      <c r="FMU392" s="632"/>
      <c r="FMV392" s="632"/>
      <c r="FMW392" s="632"/>
      <c r="FMX392" s="632"/>
      <c r="FMY392" s="632"/>
      <c r="FMZ392" s="632"/>
      <c r="FNA392" s="632"/>
      <c r="FNB392" s="632"/>
      <c r="FNC392" s="632"/>
      <c r="FND392" s="632"/>
      <c r="FNE392" s="632"/>
      <c r="FNF392" s="632"/>
      <c r="FNG392" s="632"/>
      <c r="FNH392" s="632"/>
      <c r="FNI392" s="632"/>
      <c r="FNJ392" s="632"/>
      <c r="FNK392" s="632"/>
      <c r="FNL392" s="632"/>
      <c r="FNM392" s="632"/>
      <c r="FNN392" s="632"/>
      <c r="FNO392" s="632"/>
      <c r="FNP392" s="632"/>
      <c r="FNQ392" s="632"/>
      <c r="FNR392" s="632"/>
      <c r="FNS392" s="632"/>
      <c r="FNT392" s="632"/>
      <c r="FNU392" s="632"/>
      <c r="FNV392" s="632"/>
      <c r="FNW392" s="632"/>
      <c r="FNX392" s="632"/>
      <c r="FNY392" s="632"/>
      <c r="FNZ392" s="632"/>
      <c r="FOA392" s="632"/>
      <c r="FOB392" s="632"/>
      <c r="FOC392" s="632"/>
      <c r="FOD392" s="632"/>
      <c r="FOE392" s="632"/>
      <c r="FOF392" s="632"/>
      <c r="FOG392" s="632"/>
      <c r="FOH392" s="632"/>
      <c r="FOI392" s="632"/>
      <c r="FOJ392" s="632"/>
      <c r="FOK392" s="632"/>
      <c r="FOL392" s="632"/>
      <c r="FOM392" s="632"/>
      <c r="FON392" s="632"/>
      <c r="FOO392" s="632"/>
      <c r="FOP392" s="632"/>
      <c r="FOQ392" s="632"/>
      <c r="FOR392" s="632"/>
      <c r="FOS392" s="632"/>
      <c r="FOT392" s="632"/>
      <c r="FOU392" s="632"/>
      <c r="FOV392" s="632"/>
      <c r="FOW392" s="632"/>
      <c r="FOX392" s="632"/>
      <c r="FOY392" s="632"/>
      <c r="FOZ392" s="632"/>
      <c r="FPA392" s="632"/>
      <c r="FPB392" s="632"/>
      <c r="FPC392" s="632"/>
      <c r="FPD392" s="632"/>
      <c r="FPE392" s="632"/>
      <c r="FPF392" s="632"/>
      <c r="FPG392" s="632"/>
      <c r="FPH392" s="632"/>
      <c r="FPI392" s="632"/>
      <c r="FPJ392" s="632"/>
      <c r="FPK392" s="632"/>
      <c r="FPL392" s="632"/>
      <c r="FPM392" s="632"/>
      <c r="FPN392" s="632"/>
      <c r="FPO392" s="632"/>
      <c r="FPP392" s="632"/>
      <c r="FPQ392" s="632"/>
      <c r="FPR392" s="632"/>
      <c r="FPS392" s="632"/>
      <c r="FPT392" s="632"/>
      <c r="FPU392" s="632"/>
      <c r="FPV392" s="632"/>
      <c r="FPW392" s="632"/>
      <c r="FPX392" s="632"/>
      <c r="FPY392" s="632"/>
      <c r="FPZ392" s="632"/>
      <c r="FQA392" s="632"/>
      <c r="FQB392" s="632"/>
      <c r="FQC392" s="632"/>
      <c r="FQD392" s="632"/>
      <c r="FQE392" s="632"/>
      <c r="FQF392" s="632"/>
      <c r="FQG392" s="632"/>
      <c r="FQH392" s="632"/>
      <c r="FQI392" s="632"/>
      <c r="FQJ392" s="632"/>
      <c r="FQK392" s="632"/>
      <c r="FQL392" s="632"/>
      <c r="FQM392" s="632"/>
      <c r="FQN392" s="632"/>
      <c r="FQO392" s="632"/>
      <c r="FQP392" s="632"/>
      <c r="FQQ392" s="632"/>
      <c r="FQR392" s="632"/>
      <c r="FQS392" s="632"/>
      <c r="FQT392" s="632"/>
      <c r="FQU392" s="632"/>
      <c r="FQV392" s="632"/>
      <c r="FQW392" s="632"/>
      <c r="FQX392" s="632"/>
      <c r="FQY392" s="632"/>
      <c r="FQZ392" s="632"/>
      <c r="FRA392" s="632"/>
      <c r="FRB392" s="632"/>
      <c r="FRC392" s="632"/>
      <c r="FRD392" s="632"/>
      <c r="FRE392" s="632"/>
      <c r="FRF392" s="632"/>
      <c r="FRG392" s="632"/>
      <c r="FRH392" s="632"/>
      <c r="FRI392" s="632"/>
      <c r="FRJ392" s="632"/>
      <c r="FRK392" s="632"/>
      <c r="FRL392" s="632"/>
      <c r="FRM392" s="632"/>
      <c r="FRN392" s="632"/>
      <c r="FRO392" s="632"/>
      <c r="FRP392" s="632"/>
      <c r="FRQ392" s="632"/>
      <c r="FRR392" s="632"/>
      <c r="FRS392" s="632"/>
      <c r="FRT392" s="632"/>
      <c r="FRU392" s="632"/>
      <c r="FRV392" s="632"/>
      <c r="FRW392" s="632"/>
      <c r="FRX392" s="632"/>
      <c r="FRY392" s="632"/>
      <c r="FRZ392" s="632"/>
      <c r="FSA392" s="632"/>
      <c r="FSB392" s="632"/>
      <c r="FSC392" s="632"/>
      <c r="FSD392" s="632"/>
      <c r="FSE392" s="632"/>
      <c r="FSF392" s="632"/>
      <c r="FSG392" s="632"/>
      <c r="FSH392" s="632"/>
      <c r="FSI392" s="632"/>
      <c r="FSJ392" s="632"/>
      <c r="FSK392" s="632"/>
      <c r="FSL392" s="632"/>
      <c r="FSM392" s="632"/>
      <c r="FSN392" s="632"/>
      <c r="FSO392" s="632"/>
      <c r="FSP392" s="632"/>
      <c r="FSQ392" s="632"/>
      <c r="FSR392" s="632"/>
      <c r="FSS392" s="632"/>
      <c r="FST392" s="632"/>
      <c r="FSU392" s="632"/>
      <c r="FSV392" s="632"/>
      <c r="FSW392" s="632"/>
      <c r="FSX392" s="632"/>
      <c r="FSY392" s="632"/>
      <c r="FSZ392" s="632"/>
      <c r="FTA392" s="632"/>
      <c r="FTB392" s="632"/>
      <c r="FTC392" s="632"/>
      <c r="FTD392" s="632"/>
      <c r="FTE392" s="632"/>
      <c r="FTF392" s="632"/>
      <c r="FTG392" s="632"/>
      <c r="FTH392" s="632"/>
      <c r="FTI392" s="632"/>
      <c r="FTJ392" s="632"/>
      <c r="FTK392" s="632"/>
      <c r="FTL392" s="632"/>
      <c r="FTM392" s="632"/>
      <c r="FTN392" s="632"/>
      <c r="FTO392" s="632"/>
      <c r="FTP392" s="632"/>
      <c r="FTQ392" s="632"/>
      <c r="FTR392" s="632"/>
      <c r="FTS392" s="632"/>
      <c r="FTT392" s="632"/>
      <c r="FTU392" s="632"/>
      <c r="FTV392" s="632"/>
      <c r="FTW392" s="632"/>
      <c r="FTX392" s="632"/>
      <c r="FTY392" s="632"/>
      <c r="FTZ392" s="632"/>
      <c r="FUA392" s="632"/>
      <c r="FUB392" s="632"/>
      <c r="FUC392" s="632"/>
      <c r="FUD392" s="632"/>
      <c r="FUE392" s="632"/>
      <c r="FUF392" s="632"/>
      <c r="FUG392" s="632"/>
      <c r="FUH392" s="632"/>
      <c r="FUI392" s="632"/>
      <c r="FUJ392" s="632"/>
      <c r="FUK392" s="632"/>
      <c r="FUL392" s="632"/>
      <c r="FUM392" s="632"/>
      <c r="FUN392" s="632"/>
      <c r="FUO392" s="632"/>
      <c r="FUP392" s="632"/>
      <c r="FUQ392" s="632"/>
      <c r="FUR392" s="632"/>
      <c r="FUS392" s="632"/>
      <c r="FUT392" s="632"/>
      <c r="FUU392" s="632"/>
      <c r="FUV392" s="632"/>
      <c r="FUW392" s="632"/>
      <c r="FUX392" s="632"/>
      <c r="FUY392" s="632"/>
      <c r="FUZ392" s="632"/>
      <c r="FVA392" s="632"/>
      <c r="FVB392" s="632"/>
      <c r="FVC392" s="632"/>
      <c r="FVD392" s="632"/>
      <c r="FVE392" s="632"/>
      <c r="FVF392" s="632"/>
      <c r="FVG392" s="632"/>
      <c r="FVH392" s="632"/>
      <c r="FVI392" s="632"/>
      <c r="FVJ392" s="632"/>
      <c r="FVK392" s="632"/>
      <c r="FVL392" s="632"/>
      <c r="FVM392" s="632"/>
      <c r="FVN392" s="632"/>
      <c r="FVO392" s="632"/>
      <c r="FVP392" s="632"/>
      <c r="FVQ392" s="632"/>
      <c r="FVR392" s="632"/>
      <c r="FVS392" s="632"/>
      <c r="FVT392" s="632"/>
      <c r="FVU392" s="632"/>
      <c r="FVV392" s="632"/>
      <c r="FVW392" s="632"/>
      <c r="FVX392" s="632"/>
      <c r="FVY392" s="632"/>
      <c r="FVZ392" s="632"/>
      <c r="FWA392" s="632"/>
      <c r="FWB392" s="632"/>
      <c r="FWC392" s="632"/>
      <c r="FWD392" s="632"/>
      <c r="FWE392" s="632"/>
      <c r="FWF392" s="632"/>
      <c r="FWG392" s="632"/>
      <c r="FWH392" s="632"/>
      <c r="FWI392" s="632"/>
      <c r="FWJ392" s="632"/>
      <c r="FWK392" s="632"/>
      <c r="FWL392" s="632"/>
      <c r="FWM392" s="632"/>
      <c r="FWN392" s="632"/>
      <c r="FWO392" s="632"/>
      <c r="FWP392" s="632"/>
      <c r="FWQ392" s="632"/>
      <c r="FWR392" s="632"/>
      <c r="FWS392" s="632"/>
      <c r="FWT392" s="632"/>
      <c r="FWU392" s="632"/>
      <c r="FWV392" s="632"/>
      <c r="FWW392" s="632"/>
      <c r="FWX392" s="632"/>
      <c r="FWY392" s="632"/>
      <c r="FWZ392" s="632"/>
      <c r="FXA392" s="632"/>
      <c r="FXB392" s="632"/>
      <c r="FXC392" s="632"/>
      <c r="FXD392" s="632"/>
      <c r="FXE392" s="632"/>
      <c r="FXF392" s="632"/>
      <c r="FXG392" s="632"/>
      <c r="FXH392" s="632"/>
      <c r="FXI392" s="632"/>
      <c r="FXJ392" s="632"/>
      <c r="FXK392" s="632"/>
      <c r="FXL392" s="632"/>
      <c r="FXM392" s="632"/>
      <c r="FXN392" s="632"/>
      <c r="FXO392" s="632"/>
      <c r="FXP392" s="632"/>
      <c r="FXQ392" s="632"/>
      <c r="FXR392" s="632"/>
      <c r="FXS392" s="632"/>
      <c r="FXT392" s="632"/>
      <c r="FXU392" s="632"/>
      <c r="FXV392" s="632"/>
      <c r="FXW392" s="632"/>
      <c r="FXX392" s="632"/>
      <c r="FXY392" s="632"/>
      <c r="FXZ392" s="632"/>
      <c r="FYA392" s="632"/>
      <c r="FYB392" s="632"/>
      <c r="FYC392" s="632"/>
      <c r="FYD392" s="632"/>
      <c r="FYE392" s="632"/>
      <c r="FYF392" s="632"/>
      <c r="FYG392" s="632"/>
      <c r="FYH392" s="632"/>
      <c r="FYI392" s="632"/>
      <c r="FYJ392" s="632"/>
      <c r="FYK392" s="632"/>
      <c r="FYL392" s="632"/>
      <c r="FYM392" s="632"/>
      <c r="FYN392" s="632"/>
      <c r="FYO392" s="632"/>
      <c r="FYP392" s="632"/>
      <c r="FYQ392" s="632"/>
      <c r="FYR392" s="632"/>
      <c r="FYS392" s="632"/>
      <c r="FYT392" s="632"/>
      <c r="FYU392" s="632"/>
      <c r="FYV392" s="632"/>
      <c r="FYW392" s="632"/>
      <c r="FYX392" s="632"/>
      <c r="FYY392" s="632"/>
      <c r="FYZ392" s="632"/>
      <c r="FZA392" s="632"/>
      <c r="FZB392" s="632"/>
      <c r="FZC392" s="632"/>
      <c r="FZD392" s="632"/>
      <c r="FZE392" s="632"/>
      <c r="FZF392" s="632"/>
      <c r="FZG392" s="632"/>
      <c r="FZH392" s="632"/>
      <c r="FZI392" s="632"/>
      <c r="FZJ392" s="632"/>
      <c r="FZK392" s="632"/>
      <c r="FZL392" s="632"/>
      <c r="FZM392" s="632"/>
      <c r="FZN392" s="632"/>
      <c r="FZO392" s="632"/>
      <c r="FZP392" s="632"/>
      <c r="FZQ392" s="632"/>
      <c r="FZR392" s="632"/>
      <c r="FZS392" s="632"/>
      <c r="FZT392" s="632"/>
      <c r="FZU392" s="632"/>
      <c r="FZV392" s="632"/>
      <c r="FZW392" s="632"/>
      <c r="FZX392" s="632"/>
      <c r="FZY392" s="632"/>
      <c r="FZZ392" s="632"/>
      <c r="GAA392" s="632"/>
      <c r="GAB392" s="632"/>
      <c r="GAC392" s="632"/>
      <c r="GAD392" s="632"/>
      <c r="GAE392" s="632"/>
      <c r="GAF392" s="632"/>
      <c r="GAG392" s="632"/>
      <c r="GAH392" s="632"/>
      <c r="GAI392" s="632"/>
      <c r="GAJ392" s="632"/>
      <c r="GAK392" s="632"/>
      <c r="GAL392" s="632"/>
      <c r="GAM392" s="632"/>
      <c r="GAN392" s="632"/>
      <c r="GAO392" s="632"/>
      <c r="GAP392" s="632"/>
      <c r="GAQ392" s="632"/>
      <c r="GAR392" s="632"/>
      <c r="GAS392" s="632"/>
      <c r="GAT392" s="632"/>
      <c r="GAU392" s="632"/>
      <c r="GAV392" s="632"/>
      <c r="GAW392" s="632"/>
      <c r="GAX392" s="632"/>
      <c r="GAY392" s="632"/>
      <c r="GAZ392" s="632"/>
      <c r="GBA392" s="632"/>
      <c r="GBB392" s="632"/>
      <c r="GBC392" s="632"/>
      <c r="GBD392" s="632"/>
      <c r="GBE392" s="632"/>
      <c r="GBF392" s="632"/>
      <c r="GBG392" s="632"/>
      <c r="GBH392" s="632"/>
      <c r="GBI392" s="632"/>
      <c r="GBJ392" s="632"/>
      <c r="GBK392" s="632"/>
      <c r="GBL392" s="632"/>
      <c r="GBM392" s="632"/>
      <c r="GBN392" s="632"/>
      <c r="GBO392" s="632"/>
      <c r="GBP392" s="632"/>
      <c r="GBQ392" s="632"/>
      <c r="GBR392" s="632"/>
      <c r="GBS392" s="632"/>
      <c r="GBT392" s="632"/>
      <c r="GBU392" s="632"/>
      <c r="GBV392" s="632"/>
      <c r="GBW392" s="632"/>
      <c r="GBX392" s="632"/>
      <c r="GBY392" s="632"/>
      <c r="GBZ392" s="632"/>
      <c r="GCA392" s="632"/>
      <c r="GCB392" s="632"/>
      <c r="GCC392" s="632"/>
      <c r="GCD392" s="632"/>
      <c r="GCE392" s="632"/>
      <c r="GCF392" s="632"/>
      <c r="GCG392" s="632"/>
      <c r="GCH392" s="632"/>
      <c r="GCI392" s="632"/>
      <c r="GCJ392" s="632"/>
      <c r="GCK392" s="632"/>
      <c r="GCL392" s="632"/>
      <c r="GCM392" s="632"/>
      <c r="GCN392" s="632"/>
      <c r="GCO392" s="632"/>
      <c r="GCP392" s="632"/>
      <c r="GCQ392" s="632"/>
      <c r="GCR392" s="632"/>
      <c r="GCS392" s="632"/>
      <c r="GCT392" s="632"/>
      <c r="GCU392" s="632"/>
      <c r="GCV392" s="632"/>
      <c r="GCW392" s="632"/>
      <c r="GCX392" s="632"/>
      <c r="GCY392" s="632"/>
      <c r="GCZ392" s="632"/>
      <c r="GDA392" s="632"/>
      <c r="GDB392" s="632"/>
      <c r="GDC392" s="632"/>
      <c r="GDD392" s="632"/>
      <c r="GDE392" s="632"/>
      <c r="GDF392" s="632"/>
      <c r="GDG392" s="632"/>
      <c r="GDH392" s="632"/>
      <c r="GDI392" s="632"/>
      <c r="GDJ392" s="632"/>
      <c r="GDK392" s="632"/>
      <c r="GDL392" s="632"/>
      <c r="GDM392" s="632"/>
      <c r="GDN392" s="632"/>
      <c r="GDO392" s="632"/>
      <c r="GDP392" s="632"/>
      <c r="GDQ392" s="632"/>
      <c r="GDR392" s="632"/>
      <c r="GDS392" s="632"/>
      <c r="GDT392" s="632"/>
      <c r="GDU392" s="632"/>
      <c r="GDV392" s="632"/>
      <c r="GDW392" s="632"/>
      <c r="GDX392" s="632"/>
      <c r="GDY392" s="632"/>
      <c r="GDZ392" s="632"/>
      <c r="GEA392" s="632"/>
      <c r="GEB392" s="632"/>
      <c r="GEC392" s="632"/>
      <c r="GED392" s="632"/>
      <c r="GEE392" s="632"/>
      <c r="GEF392" s="632"/>
      <c r="GEG392" s="632"/>
      <c r="GEH392" s="632"/>
      <c r="GEI392" s="632"/>
      <c r="GEJ392" s="632"/>
      <c r="GEK392" s="632"/>
      <c r="GEL392" s="632"/>
      <c r="GEM392" s="632"/>
      <c r="GEN392" s="632"/>
      <c r="GEO392" s="632"/>
      <c r="GEP392" s="632"/>
      <c r="GEQ392" s="632"/>
      <c r="GER392" s="632"/>
      <c r="GES392" s="632"/>
      <c r="GET392" s="632"/>
      <c r="GEU392" s="632"/>
      <c r="GEV392" s="632"/>
      <c r="GEW392" s="632"/>
      <c r="GEX392" s="632"/>
      <c r="GEY392" s="632"/>
      <c r="GEZ392" s="632"/>
      <c r="GFA392" s="632"/>
      <c r="GFB392" s="632"/>
      <c r="GFC392" s="632"/>
      <c r="GFD392" s="632"/>
      <c r="GFE392" s="632"/>
      <c r="GFF392" s="632"/>
      <c r="GFG392" s="632"/>
      <c r="GFH392" s="632"/>
      <c r="GFI392" s="632"/>
      <c r="GFJ392" s="632"/>
      <c r="GFK392" s="632"/>
      <c r="GFL392" s="632"/>
      <c r="GFM392" s="632"/>
      <c r="GFN392" s="632"/>
      <c r="GFO392" s="632"/>
      <c r="GFP392" s="632"/>
      <c r="GFQ392" s="632"/>
      <c r="GFR392" s="632"/>
      <c r="GFS392" s="632"/>
      <c r="GFT392" s="632"/>
      <c r="GFU392" s="632"/>
      <c r="GFV392" s="632"/>
      <c r="GFW392" s="632"/>
      <c r="GFX392" s="632"/>
      <c r="GFY392" s="632"/>
      <c r="GFZ392" s="632"/>
      <c r="GGA392" s="632"/>
      <c r="GGB392" s="632"/>
      <c r="GGC392" s="632"/>
      <c r="GGD392" s="632"/>
      <c r="GGE392" s="632"/>
      <c r="GGF392" s="632"/>
      <c r="GGG392" s="632"/>
      <c r="GGH392" s="632"/>
      <c r="GGI392" s="632"/>
      <c r="GGJ392" s="632"/>
      <c r="GGK392" s="632"/>
      <c r="GGL392" s="632"/>
      <c r="GGM392" s="632"/>
      <c r="GGN392" s="632"/>
      <c r="GGO392" s="632"/>
      <c r="GGP392" s="632"/>
      <c r="GGQ392" s="632"/>
      <c r="GGR392" s="632"/>
      <c r="GGS392" s="632"/>
      <c r="GGT392" s="632"/>
      <c r="GGU392" s="632"/>
      <c r="GGV392" s="632"/>
      <c r="GGW392" s="632"/>
      <c r="GGX392" s="632"/>
      <c r="GGY392" s="632"/>
      <c r="GGZ392" s="632"/>
      <c r="GHA392" s="632"/>
      <c r="GHB392" s="632"/>
      <c r="GHC392" s="632"/>
      <c r="GHD392" s="632"/>
      <c r="GHE392" s="632"/>
      <c r="GHF392" s="632"/>
      <c r="GHG392" s="632"/>
      <c r="GHH392" s="632"/>
      <c r="GHI392" s="632"/>
      <c r="GHJ392" s="632"/>
      <c r="GHK392" s="632"/>
      <c r="GHL392" s="632"/>
      <c r="GHM392" s="632"/>
      <c r="GHN392" s="632"/>
      <c r="GHO392" s="632"/>
      <c r="GHP392" s="632"/>
      <c r="GHQ392" s="632"/>
      <c r="GHR392" s="632"/>
      <c r="GHS392" s="632"/>
      <c r="GHT392" s="632"/>
      <c r="GHU392" s="632"/>
      <c r="GHV392" s="632"/>
      <c r="GHW392" s="632"/>
      <c r="GHX392" s="632"/>
      <c r="GHY392" s="632"/>
      <c r="GHZ392" s="632"/>
      <c r="GIA392" s="632"/>
      <c r="GIB392" s="632"/>
      <c r="GIC392" s="632"/>
      <c r="GID392" s="632"/>
      <c r="GIE392" s="632"/>
      <c r="GIF392" s="632"/>
      <c r="GIG392" s="632"/>
      <c r="GIH392" s="632"/>
      <c r="GII392" s="632"/>
      <c r="GIJ392" s="632"/>
      <c r="GIK392" s="632"/>
      <c r="GIL392" s="632"/>
      <c r="GIM392" s="632"/>
      <c r="GIN392" s="632"/>
      <c r="GIO392" s="632"/>
      <c r="GIP392" s="632"/>
      <c r="GIQ392" s="632"/>
      <c r="GIR392" s="632"/>
      <c r="GIS392" s="632"/>
      <c r="GIT392" s="632"/>
      <c r="GIU392" s="632"/>
      <c r="GIV392" s="632"/>
      <c r="GIW392" s="632"/>
      <c r="GIX392" s="632"/>
      <c r="GIY392" s="632"/>
      <c r="GIZ392" s="632"/>
      <c r="GJA392" s="632"/>
      <c r="GJB392" s="632"/>
      <c r="GJC392" s="632"/>
      <c r="GJD392" s="632"/>
      <c r="GJE392" s="632"/>
      <c r="GJF392" s="632"/>
      <c r="GJG392" s="632"/>
      <c r="GJH392" s="632"/>
      <c r="GJI392" s="632"/>
      <c r="GJJ392" s="632"/>
      <c r="GJK392" s="632"/>
      <c r="GJL392" s="632"/>
      <c r="GJM392" s="632"/>
      <c r="GJN392" s="632"/>
      <c r="GJO392" s="632"/>
      <c r="GJP392" s="632"/>
      <c r="GJQ392" s="632"/>
      <c r="GJR392" s="632"/>
      <c r="GJS392" s="632"/>
      <c r="GJT392" s="632"/>
      <c r="GJU392" s="632"/>
      <c r="GJV392" s="632"/>
      <c r="GJW392" s="632"/>
      <c r="GJX392" s="632"/>
      <c r="GJY392" s="632"/>
      <c r="GJZ392" s="632"/>
      <c r="GKA392" s="632"/>
      <c r="GKB392" s="632"/>
      <c r="GKC392" s="632"/>
      <c r="GKD392" s="632"/>
      <c r="GKE392" s="632"/>
      <c r="GKF392" s="632"/>
      <c r="GKG392" s="632"/>
      <c r="GKH392" s="632"/>
      <c r="GKI392" s="632"/>
      <c r="GKJ392" s="632"/>
      <c r="GKK392" s="632"/>
      <c r="GKL392" s="632"/>
      <c r="GKM392" s="632"/>
      <c r="GKN392" s="632"/>
      <c r="GKO392" s="632"/>
      <c r="GKP392" s="632"/>
      <c r="GKQ392" s="632"/>
      <c r="GKR392" s="632"/>
      <c r="GKS392" s="632"/>
      <c r="GKT392" s="632"/>
      <c r="GKU392" s="632"/>
      <c r="GKV392" s="632"/>
      <c r="GKW392" s="632"/>
      <c r="GKX392" s="632"/>
      <c r="GKY392" s="632"/>
      <c r="GKZ392" s="632"/>
      <c r="GLA392" s="632"/>
      <c r="GLB392" s="632"/>
      <c r="GLC392" s="632"/>
      <c r="GLD392" s="632"/>
      <c r="GLE392" s="632"/>
      <c r="GLF392" s="632"/>
      <c r="GLG392" s="632"/>
      <c r="GLH392" s="632"/>
      <c r="GLI392" s="632"/>
      <c r="GLJ392" s="632"/>
      <c r="GLK392" s="632"/>
      <c r="GLL392" s="632"/>
      <c r="GLM392" s="632"/>
      <c r="GLN392" s="632"/>
      <c r="GLO392" s="632"/>
      <c r="GLP392" s="632"/>
      <c r="GLQ392" s="632"/>
      <c r="GLR392" s="632"/>
      <c r="GLS392" s="632"/>
      <c r="GLT392" s="632"/>
      <c r="GLU392" s="632"/>
      <c r="GLV392" s="632"/>
      <c r="GLW392" s="632"/>
      <c r="GLX392" s="632"/>
      <c r="GLY392" s="632"/>
      <c r="GLZ392" s="632"/>
      <c r="GMA392" s="632"/>
      <c r="GMB392" s="632"/>
      <c r="GMC392" s="632"/>
      <c r="GMD392" s="632"/>
      <c r="GME392" s="632"/>
      <c r="GMF392" s="632"/>
      <c r="GMG392" s="632"/>
      <c r="GMH392" s="632"/>
      <c r="GMI392" s="632"/>
      <c r="GMJ392" s="632"/>
      <c r="GMK392" s="632"/>
      <c r="GML392" s="632"/>
      <c r="GMM392" s="632"/>
      <c r="GMN392" s="632"/>
      <c r="GMO392" s="632"/>
      <c r="GMP392" s="632"/>
      <c r="GMQ392" s="632"/>
      <c r="GMR392" s="632"/>
      <c r="GMS392" s="632"/>
      <c r="GMT392" s="632"/>
      <c r="GMU392" s="632"/>
      <c r="GMV392" s="632"/>
      <c r="GMW392" s="632"/>
      <c r="GMX392" s="632"/>
      <c r="GMY392" s="632"/>
      <c r="GMZ392" s="632"/>
      <c r="GNA392" s="632"/>
      <c r="GNB392" s="632"/>
      <c r="GNC392" s="632"/>
      <c r="GND392" s="632"/>
      <c r="GNE392" s="632"/>
      <c r="GNF392" s="632"/>
      <c r="GNG392" s="632"/>
      <c r="GNH392" s="632"/>
      <c r="GNI392" s="632"/>
      <c r="GNJ392" s="632"/>
      <c r="GNK392" s="632"/>
      <c r="GNL392" s="632"/>
      <c r="GNM392" s="632"/>
      <c r="GNN392" s="632"/>
      <c r="GNO392" s="632"/>
      <c r="GNP392" s="632"/>
      <c r="GNQ392" s="632"/>
      <c r="GNR392" s="632"/>
      <c r="GNS392" s="632"/>
      <c r="GNT392" s="632"/>
      <c r="GNU392" s="632"/>
      <c r="GNV392" s="632"/>
      <c r="GNW392" s="632"/>
      <c r="GNX392" s="632"/>
      <c r="GNY392" s="632"/>
      <c r="GNZ392" s="632"/>
      <c r="GOA392" s="632"/>
      <c r="GOB392" s="632"/>
      <c r="GOC392" s="632"/>
      <c r="GOD392" s="632"/>
      <c r="GOE392" s="632"/>
      <c r="GOF392" s="632"/>
      <c r="GOG392" s="632"/>
      <c r="GOH392" s="632"/>
      <c r="GOI392" s="632"/>
      <c r="GOJ392" s="632"/>
      <c r="GOK392" s="632"/>
      <c r="GOL392" s="632"/>
      <c r="GOM392" s="632"/>
      <c r="GON392" s="632"/>
      <c r="GOO392" s="632"/>
      <c r="GOP392" s="632"/>
      <c r="GOQ392" s="632"/>
      <c r="GOR392" s="632"/>
      <c r="GOS392" s="632"/>
      <c r="GOT392" s="632"/>
      <c r="GOU392" s="632"/>
      <c r="GOV392" s="632"/>
      <c r="GOW392" s="632"/>
      <c r="GOX392" s="632"/>
      <c r="GOY392" s="632"/>
      <c r="GOZ392" s="632"/>
      <c r="GPA392" s="632"/>
      <c r="GPB392" s="632"/>
      <c r="GPC392" s="632"/>
      <c r="GPD392" s="632"/>
      <c r="GPE392" s="632"/>
      <c r="GPF392" s="632"/>
      <c r="GPG392" s="632"/>
      <c r="GPH392" s="632"/>
      <c r="GPI392" s="632"/>
      <c r="GPJ392" s="632"/>
      <c r="GPK392" s="632"/>
      <c r="GPL392" s="632"/>
      <c r="GPM392" s="632"/>
      <c r="GPN392" s="632"/>
      <c r="GPO392" s="632"/>
      <c r="GPP392" s="632"/>
      <c r="GPQ392" s="632"/>
      <c r="GPR392" s="632"/>
      <c r="GPS392" s="632"/>
      <c r="GPT392" s="632"/>
      <c r="GPU392" s="632"/>
      <c r="GPV392" s="632"/>
      <c r="GPW392" s="632"/>
      <c r="GPX392" s="632"/>
      <c r="GPY392" s="632"/>
      <c r="GPZ392" s="632"/>
      <c r="GQA392" s="632"/>
      <c r="GQB392" s="632"/>
      <c r="GQC392" s="632"/>
      <c r="GQD392" s="632"/>
      <c r="GQE392" s="632"/>
      <c r="GQF392" s="632"/>
      <c r="GQG392" s="632"/>
      <c r="GQH392" s="632"/>
      <c r="GQI392" s="632"/>
      <c r="GQJ392" s="632"/>
      <c r="GQK392" s="632"/>
      <c r="GQL392" s="632"/>
      <c r="GQM392" s="632"/>
      <c r="GQN392" s="632"/>
      <c r="GQO392" s="632"/>
      <c r="GQP392" s="632"/>
      <c r="GQQ392" s="632"/>
      <c r="GQR392" s="632"/>
      <c r="GQS392" s="632"/>
      <c r="GQT392" s="632"/>
      <c r="GQU392" s="632"/>
      <c r="GQV392" s="632"/>
      <c r="GQW392" s="632"/>
      <c r="GQX392" s="632"/>
      <c r="GQY392" s="632"/>
      <c r="GQZ392" s="632"/>
      <c r="GRA392" s="632"/>
      <c r="GRB392" s="632"/>
      <c r="GRC392" s="632"/>
      <c r="GRD392" s="632"/>
      <c r="GRE392" s="632"/>
      <c r="GRF392" s="632"/>
      <c r="GRG392" s="632"/>
      <c r="GRH392" s="632"/>
      <c r="GRI392" s="632"/>
      <c r="GRJ392" s="632"/>
      <c r="GRK392" s="632"/>
      <c r="GRL392" s="632"/>
      <c r="GRM392" s="632"/>
      <c r="GRN392" s="632"/>
      <c r="GRO392" s="632"/>
      <c r="GRP392" s="632"/>
      <c r="GRQ392" s="632"/>
      <c r="GRR392" s="632"/>
      <c r="GRS392" s="632"/>
      <c r="GRT392" s="632"/>
      <c r="GRU392" s="632"/>
      <c r="GRV392" s="632"/>
      <c r="GRW392" s="632"/>
      <c r="GRX392" s="632"/>
      <c r="GRY392" s="632"/>
      <c r="GRZ392" s="632"/>
      <c r="GSA392" s="632"/>
      <c r="GSB392" s="632"/>
      <c r="GSC392" s="632"/>
      <c r="GSD392" s="632"/>
      <c r="GSE392" s="632"/>
      <c r="GSF392" s="632"/>
      <c r="GSG392" s="632"/>
      <c r="GSH392" s="632"/>
      <c r="GSI392" s="632"/>
      <c r="GSJ392" s="632"/>
      <c r="GSK392" s="632"/>
      <c r="GSL392" s="632"/>
      <c r="GSM392" s="632"/>
      <c r="GSN392" s="632"/>
      <c r="GSO392" s="632"/>
      <c r="GSP392" s="632"/>
      <c r="GSQ392" s="632"/>
      <c r="GSR392" s="632"/>
      <c r="GSS392" s="632"/>
      <c r="GST392" s="632"/>
      <c r="GSU392" s="632"/>
      <c r="GSV392" s="632"/>
      <c r="GSW392" s="632"/>
      <c r="GSX392" s="632"/>
      <c r="GSY392" s="632"/>
      <c r="GSZ392" s="632"/>
      <c r="GTA392" s="632"/>
      <c r="GTB392" s="632"/>
      <c r="GTC392" s="632"/>
      <c r="GTD392" s="632"/>
      <c r="GTE392" s="632"/>
      <c r="GTF392" s="632"/>
      <c r="GTG392" s="632"/>
      <c r="GTH392" s="632"/>
      <c r="GTI392" s="632"/>
      <c r="GTJ392" s="632"/>
      <c r="GTK392" s="632"/>
      <c r="GTL392" s="632"/>
      <c r="GTM392" s="632"/>
      <c r="GTN392" s="632"/>
      <c r="GTO392" s="632"/>
      <c r="GTP392" s="632"/>
      <c r="GTQ392" s="632"/>
      <c r="GTR392" s="632"/>
      <c r="GTS392" s="632"/>
      <c r="GTT392" s="632"/>
      <c r="GTU392" s="632"/>
      <c r="GTV392" s="632"/>
      <c r="GTW392" s="632"/>
      <c r="GTX392" s="632"/>
      <c r="GTY392" s="632"/>
      <c r="GTZ392" s="632"/>
      <c r="GUA392" s="632"/>
      <c r="GUB392" s="632"/>
      <c r="GUC392" s="632"/>
      <c r="GUD392" s="632"/>
      <c r="GUE392" s="632"/>
      <c r="GUF392" s="632"/>
      <c r="GUG392" s="632"/>
      <c r="GUH392" s="632"/>
      <c r="GUI392" s="632"/>
      <c r="GUJ392" s="632"/>
      <c r="GUK392" s="632"/>
      <c r="GUL392" s="632"/>
      <c r="GUM392" s="632"/>
      <c r="GUN392" s="632"/>
      <c r="GUO392" s="632"/>
      <c r="GUP392" s="632"/>
      <c r="GUQ392" s="632"/>
      <c r="GUR392" s="632"/>
      <c r="GUS392" s="632"/>
      <c r="GUT392" s="632"/>
      <c r="GUU392" s="632"/>
      <c r="GUV392" s="632"/>
      <c r="GUW392" s="632"/>
      <c r="GUX392" s="632"/>
      <c r="GUY392" s="632"/>
      <c r="GUZ392" s="632"/>
      <c r="GVA392" s="632"/>
      <c r="GVB392" s="632"/>
      <c r="GVC392" s="632"/>
      <c r="GVD392" s="632"/>
      <c r="GVE392" s="632"/>
      <c r="GVF392" s="632"/>
      <c r="GVG392" s="632"/>
      <c r="GVH392" s="632"/>
      <c r="GVI392" s="632"/>
      <c r="GVJ392" s="632"/>
      <c r="GVK392" s="632"/>
      <c r="GVL392" s="632"/>
      <c r="GVM392" s="632"/>
      <c r="GVN392" s="632"/>
      <c r="GVO392" s="632"/>
      <c r="GVP392" s="632"/>
      <c r="GVQ392" s="632"/>
      <c r="GVR392" s="632"/>
      <c r="GVS392" s="632"/>
      <c r="GVT392" s="632"/>
      <c r="GVU392" s="632"/>
      <c r="GVV392" s="632"/>
      <c r="GVW392" s="632"/>
      <c r="GVX392" s="632"/>
      <c r="GVY392" s="632"/>
      <c r="GVZ392" s="632"/>
      <c r="GWA392" s="632"/>
      <c r="GWB392" s="632"/>
      <c r="GWC392" s="632"/>
      <c r="GWD392" s="632"/>
      <c r="GWE392" s="632"/>
      <c r="GWF392" s="632"/>
      <c r="GWG392" s="632"/>
      <c r="GWH392" s="632"/>
      <c r="GWI392" s="632"/>
      <c r="GWJ392" s="632"/>
      <c r="GWK392" s="632"/>
      <c r="GWL392" s="632"/>
      <c r="GWM392" s="632"/>
      <c r="GWN392" s="632"/>
      <c r="GWO392" s="632"/>
      <c r="GWP392" s="632"/>
      <c r="GWQ392" s="632"/>
      <c r="GWR392" s="632"/>
      <c r="GWS392" s="632"/>
      <c r="GWT392" s="632"/>
      <c r="GWU392" s="632"/>
      <c r="GWV392" s="632"/>
      <c r="GWW392" s="632"/>
      <c r="GWX392" s="632"/>
      <c r="GWY392" s="632"/>
      <c r="GWZ392" s="632"/>
      <c r="GXA392" s="632"/>
      <c r="GXB392" s="632"/>
      <c r="GXC392" s="632"/>
      <c r="GXD392" s="632"/>
      <c r="GXE392" s="632"/>
      <c r="GXF392" s="632"/>
      <c r="GXG392" s="632"/>
      <c r="GXH392" s="632"/>
      <c r="GXI392" s="632"/>
      <c r="GXJ392" s="632"/>
      <c r="GXK392" s="632"/>
      <c r="GXL392" s="632"/>
      <c r="GXM392" s="632"/>
      <c r="GXN392" s="632"/>
      <c r="GXO392" s="632"/>
      <c r="GXP392" s="632"/>
      <c r="GXQ392" s="632"/>
      <c r="GXR392" s="632"/>
      <c r="GXS392" s="632"/>
      <c r="GXT392" s="632"/>
      <c r="GXU392" s="632"/>
      <c r="GXV392" s="632"/>
      <c r="GXW392" s="632"/>
      <c r="GXX392" s="632"/>
      <c r="GXY392" s="632"/>
      <c r="GXZ392" s="632"/>
      <c r="GYA392" s="632"/>
      <c r="GYB392" s="632"/>
      <c r="GYC392" s="632"/>
      <c r="GYD392" s="632"/>
      <c r="GYE392" s="632"/>
      <c r="GYF392" s="632"/>
      <c r="GYG392" s="632"/>
      <c r="GYH392" s="632"/>
      <c r="GYI392" s="632"/>
      <c r="GYJ392" s="632"/>
      <c r="GYK392" s="632"/>
      <c r="GYL392" s="632"/>
      <c r="GYM392" s="632"/>
      <c r="GYN392" s="632"/>
      <c r="GYO392" s="632"/>
      <c r="GYP392" s="632"/>
      <c r="GYQ392" s="632"/>
      <c r="GYR392" s="632"/>
      <c r="GYS392" s="632"/>
      <c r="GYT392" s="632"/>
      <c r="GYU392" s="632"/>
      <c r="GYV392" s="632"/>
      <c r="GYW392" s="632"/>
      <c r="GYX392" s="632"/>
      <c r="GYY392" s="632"/>
      <c r="GYZ392" s="632"/>
      <c r="GZA392" s="632"/>
      <c r="GZB392" s="632"/>
      <c r="GZC392" s="632"/>
      <c r="GZD392" s="632"/>
      <c r="GZE392" s="632"/>
      <c r="GZF392" s="632"/>
      <c r="GZG392" s="632"/>
      <c r="GZH392" s="632"/>
      <c r="GZI392" s="632"/>
      <c r="GZJ392" s="632"/>
      <c r="GZK392" s="632"/>
      <c r="GZL392" s="632"/>
      <c r="GZM392" s="632"/>
      <c r="GZN392" s="632"/>
      <c r="GZO392" s="632"/>
      <c r="GZP392" s="632"/>
      <c r="GZQ392" s="632"/>
      <c r="GZR392" s="632"/>
      <c r="GZS392" s="632"/>
      <c r="GZT392" s="632"/>
      <c r="GZU392" s="632"/>
      <c r="GZV392" s="632"/>
      <c r="GZW392" s="632"/>
      <c r="GZX392" s="632"/>
      <c r="GZY392" s="632"/>
      <c r="GZZ392" s="632"/>
      <c r="HAA392" s="632"/>
      <c r="HAB392" s="632"/>
      <c r="HAC392" s="632"/>
      <c r="HAD392" s="632"/>
      <c r="HAE392" s="632"/>
      <c r="HAF392" s="632"/>
      <c r="HAG392" s="632"/>
      <c r="HAH392" s="632"/>
      <c r="HAI392" s="632"/>
      <c r="HAJ392" s="632"/>
      <c r="HAK392" s="632"/>
      <c r="HAL392" s="632"/>
      <c r="HAM392" s="632"/>
      <c r="HAN392" s="632"/>
      <c r="HAO392" s="632"/>
      <c r="HAP392" s="632"/>
      <c r="HAQ392" s="632"/>
      <c r="HAR392" s="632"/>
      <c r="HAS392" s="632"/>
      <c r="HAT392" s="632"/>
      <c r="HAU392" s="632"/>
      <c r="HAV392" s="632"/>
      <c r="HAW392" s="632"/>
      <c r="HAX392" s="632"/>
      <c r="HAY392" s="632"/>
      <c r="HAZ392" s="632"/>
      <c r="HBA392" s="632"/>
      <c r="HBB392" s="632"/>
      <c r="HBC392" s="632"/>
      <c r="HBD392" s="632"/>
      <c r="HBE392" s="632"/>
      <c r="HBF392" s="632"/>
      <c r="HBG392" s="632"/>
      <c r="HBH392" s="632"/>
      <c r="HBI392" s="632"/>
      <c r="HBJ392" s="632"/>
      <c r="HBK392" s="632"/>
      <c r="HBL392" s="632"/>
      <c r="HBM392" s="632"/>
      <c r="HBN392" s="632"/>
      <c r="HBO392" s="632"/>
      <c r="HBP392" s="632"/>
      <c r="HBQ392" s="632"/>
      <c r="HBR392" s="632"/>
      <c r="HBS392" s="632"/>
      <c r="HBT392" s="632"/>
      <c r="HBU392" s="632"/>
      <c r="HBV392" s="632"/>
      <c r="HBW392" s="632"/>
      <c r="HBX392" s="632"/>
      <c r="HBY392" s="632"/>
      <c r="HBZ392" s="632"/>
      <c r="HCA392" s="632"/>
      <c r="HCB392" s="632"/>
      <c r="HCC392" s="632"/>
      <c r="HCD392" s="632"/>
      <c r="HCE392" s="632"/>
      <c r="HCF392" s="632"/>
      <c r="HCG392" s="632"/>
      <c r="HCH392" s="632"/>
      <c r="HCI392" s="632"/>
      <c r="HCJ392" s="632"/>
      <c r="HCK392" s="632"/>
      <c r="HCL392" s="632"/>
      <c r="HCM392" s="632"/>
      <c r="HCN392" s="632"/>
      <c r="HCO392" s="632"/>
      <c r="HCP392" s="632"/>
      <c r="HCQ392" s="632"/>
      <c r="HCR392" s="632"/>
      <c r="HCS392" s="632"/>
      <c r="HCT392" s="632"/>
      <c r="HCU392" s="632"/>
      <c r="HCV392" s="632"/>
      <c r="HCW392" s="632"/>
      <c r="HCX392" s="632"/>
      <c r="HCY392" s="632"/>
      <c r="HCZ392" s="632"/>
      <c r="HDA392" s="632"/>
      <c r="HDB392" s="632"/>
      <c r="HDC392" s="632"/>
      <c r="HDD392" s="632"/>
      <c r="HDE392" s="632"/>
      <c r="HDF392" s="632"/>
      <c r="HDG392" s="632"/>
      <c r="HDH392" s="632"/>
      <c r="HDI392" s="632"/>
      <c r="HDJ392" s="632"/>
      <c r="HDK392" s="632"/>
      <c r="HDL392" s="632"/>
      <c r="HDM392" s="632"/>
      <c r="HDN392" s="632"/>
      <c r="HDO392" s="632"/>
      <c r="HDP392" s="632"/>
      <c r="HDQ392" s="632"/>
      <c r="HDR392" s="632"/>
      <c r="HDS392" s="632"/>
      <c r="HDT392" s="632"/>
      <c r="HDU392" s="632"/>
      <c r="HDV392" s="632"/>
      <c r="HDW392" s="632"/>
      <c r="HDX392" s="632"/>
      <c r="HDY392" s="632"/>
      <c r="HDZ392" s="632"/>
      <c r="HEA392" s="632"/>
      <c r="HEB392" s="632"/>
      <c r="HEC392" s="632"/>
      <c r="HED392" s="632"/>
      <c r="HEE392" s="632"/>
      <c r="HEF392" s="632"/>
      <c r="HEG392" s="632"/>
      <c r="HEH392" s="632"/>
      <c r="HEI392" s="632"/>
      <c r="HEJ392" s="632"/>
      <c r="HEK392" s="632"/>
      <c r="HEL392" s="632"/>
      <c r="HEM392" s="632"/>
      <c r="HEN392" s="632"/>
      <c r="HEO392" s="632"/>
      <c r="HEP392" s="632"/>
      <c r="HEQ392" s="632"/>
      <c r="HER392" s="632"/>
      <c r="HES392" s="632"/>
      <c r="HET392" s="632"/>
      <c r="HEU392" s="632"/>
      <c r="HEV392" s="632"/>
      <c r="HEW392" s="632"/>
      <c r="HEX392" s="632"/>
      <c r="HEY392" s="632"/>
      <c r="HEZ392" s="632"/>
      <c r="HFA392" s="632"/>
      <c r="HFB392" s="632"/>
      <c r="HFC392" s="632"/>
      <c r="HFD392" s="632"/>
      <c r="HFE392" s="632"/>
      <c r="HFF392" s="632"/>
      <c r="HFG392" s="632"/>
      <c r="HFH392" s="632"/>
      <c r="HFI392" s="632"/>
      <c r="HFJ392" s="632"/>
      <c r="HFK392" s="632"/>
      <c r="HFL392" s="632"/>
      <c r="HFM392" s="632"/>
      <c r="HFN392" s="632"/>
      <c r="HFO392" s="632"/>
      <c r="HFP392" s="632"/>
      <c r="HFQ392" s="632"/>
      <c r="HFR392" s="632"/>
      <c r="HFS392" s="632"/>
      <c r="HFT392" s="632"/>
      <c r="HFU392" s="632"/>
      <c r="HFV392" s="632"/>
      <c r="HFW392" s="632"/>
      <c r="HFX392" s="632"/>
      <c r="HFY392" s="632"/>
      <c r="HFZ392" s="632"/>
      <c r="HGA392" s="632"/>
      <c r="HGB392" s="632"/>
      <c r="HGC392" s="632"/>
      <c r="HGD392" s="632"/>
      <c r="HGE392" s="632"/>
      <c r="HGF392" s="632"/>
      <c r="HGG392" s="632"/>
      <c r="HGH392" s="632"/>
      <c r="HGI392" s="632"/>
      <c r="HGJ392" s="632"/>
      <c r="HGK392" s="632"/>
      <c r="HGL392" s="632"/>
      <c r="HGM392" s="632"/>
      <c r="HGN392" s="632"/>
      <c r="HGO392" s="632"/>
      <c r="HGP392" s="632"/>
      <c r="HGQ392" s="632"/>
      <c r="HGR392" s="632"/>
      <c r="HGS392" s="632"/>
      <c r="HGT392" s="632"/>
      <c r="HGU392" s="632"/>
      <c r="HGV392" s="632"/>
      <c r="HGW392" s="632"/>
      <c r="HGX392" s="632"/>
      <c r="HGY392" s="632"/>
      <c r="HGZ392" s="632"/>
      <c r="HHA392" s="632"/>
      <c r="HHB392" s="632"/>
      <c r="HHC392" s="632"/>
      <c r="HHD392" s="632"/>
      <c r="HHE392" s="632"/>
      <c r="HHF392" s="632"/>
      <c r="HHG392" s="632"/>
      <c r="HHH392" s="632"/>
      <c r="HHI392" s="632"/>
      <c r="HHJ392" s="632"/>
      <c r="HHK392" s="632"/>
      <c r="HHL392" s="632"/>
      <c r="HHM392" s="632"/>
      <c r="HHN392" s="632"/>
      <c r="HHO392" s="632"/>
      <c r="HHP392" s="632"/>
      <c r="HHQ392" s="632"/>
      <c r="HHR392" s="632"/>
      <c r="HHS392" s="632"/>
      <c r="HHT392" s="632"/>
      <c r="HHU392" s="632"/>
      <c r="HHV392" s="632"/>
      <c r="HHW392" s="632"/>
      <c r="HHX392" s="632"/>
      <c r="HHY392" s="632"/>
      <c r="HHZ392" s="632"/>
      <c r="HIA392" s="632"/>
      <c r="HIB392" s="632"/>
      <c r="HIC392" s="632"/>
      <c r="HID392" s="632"/>
      <c r="HIE392" s="632"/>
      <c r="HIF392" s="632"/>
      <c r="HIG392" s="632"/>
      <c r="HIH392" s="632"/>
      <c r="HII392" s="632"/>
      <c r="HIJ392" s="632"/>
      <c r="HIK392" s="632"/>
      <c r="HIL392" s="632"/>
      <c r="HIM392" s="632"/>
      <c r="HIN392" s="632"/>
      <c r="HIO392" s="632"/>
      <c r="HIP392" s="632"/>
      <c r="HIQ392" s="632"/>
      <c r="HIR392" s="632"/>
      <c r="HIS392" s="632"/>
      <c r="HIT392" s="632"/>
      <c r="HIU392" s="632"/>
      <c r="HIV392" s="632"/>
      <c r="HIW392" s="632"/>
      <c r="HIX392" s="632"/>
      <c r="HIY392" s="632"/>
      <c r="HIZ392" s="632"/>
      <c r="HJA392" s="632"/>
      <c r="HJB392" s="632"/>
      <c r="HJC392" s="632"/>
      <c r="HJD392" s="632"/>
      <c r="HJE392" s="632"/>
      <c r="HJF392" s="632"/>
      <c r="HJG392" s="632"/>
      <c r="HJH392" s="632"/>
      <c r="HJI392" s="632"/>
      <c r="HJJ392" s="632"/>
      <c r="HJK392" s="632"/>
      <c r="HJL392" s="632"/>
      <c r="HJM392" s="632"/>
      <c r="HJN392" s="632"/>
      <c r="HJO392" s="632"/>
      <c r="HJP392" s="632"/>
      <c r="HJQ392" s="632"/>
      <c r="HJR392" s="632"/>
      <c r="HJS392" s="632"/>
      <c r="HJT392" s="632"/>
      <c r="HJU392" s="632"/>
      <c r="HJV392" s="632"/>
      <c r="HJW392" s="632"/>
      <c r="HJX392" s="632"/>
      <c r="HJY392" s="632"/>
      <c r="HJZ392" s="632"/>
      <c r="HKA392" s="632"/>
      <c r="HKB392" s="632"/>
      <c r="HKC392" s="632"/>
      <c r="HKD392" s="632"/>
      <c r="HKE392" s="632"/>
      <c r="HKF392" s="632"/>
      <c r="HKG392" s="632"/>
      <c r="HKH392" s="632"/>
      <c r="HKI392" s="632"/>
      <c r="HKJ392" s="632"/>
      <c r="HKK392" s="632"/>
      <c r="HKL392" s="632"/>
      <c r="HKM392" s="632"/>
      <c r="HKN392" s="632"/>
      <c r="HKO392" s="632"/>
      <c r="HKP392" s="632"/>
      <c r="HKQ392" s="632"/>
      <c r="HKR392" s="632"/>
      <c r="HKS392" s="632"/>
      <c r="HKT392" s="632"/>
      <c r="HKU392" s="632"/>
      <c r="HKV392" s="632"/>
      <c r="HKW392" s="632"/>
      <c r="HKX392" s="632"/>
      <c r="HKY392" s="632"/>
      <c r="HKZ392" s="632"/>
      <c r="HLA392" s="632"/>
      <c r="HLB392" s="632"/>
      <c r="HLC392" s="632"/>
      <c r="HLD392" s="632"/>
      <c r="HLE392" s="632"/>
      <c r="HLF392" s="632"/>
      <c r="HLG392" s="632"/>
      <c r="HLH392" s="632"/>
      <c r="HLI392" s="632"/>
      <c r="HLJ392" s="632"/>
      <c r="HLK392" s="632"/>
      <c r="HLL392" s="632"/>
      <c r="HLM392" s="632"/>
      <c r="HLN392" s="632"/>
      <c r="HLO392" s="632"/>
      <c r="HLP392" s="632"/>
      <c r="HLQ392" s="632"/>
      <c r="HLR392" s="632"/>
      <c r="HLS392" s="632"/>
      <c r="HLT392" s="632"/>
      <c r="HLU392" s="632"/>
      <c r="HLV392" s="632"/>
      <c r="HLW392" s="632"/>
      <c r="HLX392" s="632"/>
      <c r="HLY392" s="632"/>
      <c r="HLZ392" s="632"/>
      <c r="HMA392" s="632"/>
      <c r="HMB392" s="632"/>
      <c r="HMC392" s="632"/>
      <c r="HMD392" s="632"/>
      <c r="HME392" s="632"/>
      <c r="HMF392" s="632"/>
      <c r="HMG392" s="632"/>
      <c r="HMH392" s="632"/>
      <c r="HMI392" s="632"/>
      <c r="HMJ392" s="632"/>
      <c r="HMK392" s="632"/>
      <c r="HML392" s="632"/>
      <c r="HMM392" s="632"/>
      <c r="HMN392" s="632"/>
      <c r="HMO392" s="632"/>
      <c r="HMP392" s="632"/>
      <c r="HMQ392" s="632"/>
      <c r="HMR392" s="632"/>
      <c r="HMS392" s="632"/>
      <c r="HMT392" s="632"/>
      <c r="HMU392" s="632"/>
      <c r="HMV392" s="632"/>
      <c r="HMW392" s="632"/>
      <c r="HMX392" s="632"/>
      <c r="HMY392" s="632"/>
      <c r="HMZ392" s="632"/>
      <c r="HNA392" s="632"/>
      <c r="HNB392" s="632"/>
      <c r="HNC392" s="632"/>
      <c r="HND392" s="632"/>
      <c r="HNE392" s="632"/>
      <c r="HNF392" s="632"/>
      <c r="HNG392" s="632"/>
      <c r="HNH392" s="632"/>
      <c r="HNI392" s="632"/>
      <c r="HNJ392" s="632"/>
      <c r="HNK392" s="632"/>
      <c r="HNL392" s="632"/>
      <c r="HNM392" s="632"/>
      <c r="HNN392" s="632"/>
      <c r="HNO392" s="632"/>
      <c r="HNP392" s="632"/>
      <c r="HNQ392" s="632"/>
      <c r="HNR392" s="632"/>
      <c r="HNS392" s="632"/>
      <c r="HNT392" s="632"/>
      <c r="HNU392" s="632"/>
      <c r="HNV392" s="632"/>
      <c r="HNW392" s="632"/>
      <c r="HNX392" s="632"/>
      <c r="HNY392" s="632"/>
      <c r="HNZ392" s="632"/>
      <c r="HOA392" s="632"/>
      <c r="HOB392" s="632"/>
      <c r="HOC392" s="632"/>
      <c r="HOD392" s="632"/>
      <c r="HOE392" s="632"/>
      <c r="HOF392" s="632"/>
      <c r="HOG392" s="632"/>
      <c r="HOH392" s="632"/>
      <c r="HOI392" s="632"/>
      <c r="HOJ392" s="632"/>
      <c r="HOK392" s="632"/>
      <c r="HOL392" s="632"/>
      <c r="HOM392" s="632"/>
      <c r="HON392" s="632"/>
      <c r="HOO392" s="632"/>
      <c r="HOP392" s="632"/>
      <c r="HOQ392" s="632"/>
      <c r="HOR392" s="632"/>
      <c r="HOS392" s="632"/>
      <c r="HOT392" s="632"/>
      <c r="HOU392" s="632"/>
      <c r="HOV392" s="632"/>
      <c r="HOW392" s="632"/>
      <c r="HOX392" s="632"/>
      <c r="HOY392" s="632"/>
      <c r="HOZ392" s="632"/>
      <c r="HPA392" s="632"/>
      <c r="HPB392" s="632"/>
      <c r="HPC392" s="632"/>
      <c r="HPD392" s="632"/>
      <c r="HPE392" s="632"/>
      <c r="HPF392" s="632"/>
      <c r="HPG392" s="632"/>
      <c r="HPH392" s="632"/>
      <c r="HPI392" s="632"/>
      <c r="HPJ392" s="632"/>
      <c r="HPK392" s="632"/>
      <c r="HPL392" s="632"/>
      <c r="HPM392" s="632"/>
      <c r="HPN392" s="632"/>
      <c r="HPO392" s="632"/>
      <c r="HPP392" s="632"/>
      <c r="HPQ392" s="632"/>
      <c r="HPR392" s="632"/>
      <c r="HPS392" s="632"/>
      <c r="HPT392" s="632"/>
      <c r="HPU392" s="632"/>
      <c r="HPV392" s="632"/>
      <c r="HPW392" s="632"/>
      <c r="HPX392" s="632"/>
      <c r="HPY392" s="632"/>
      <c r="HPZ392" s="632"/>
      <c r="HQA392" s="632"/>
      <c r="HQB392" s="632"/>
      <c r="HQC392" s="632"/>
      <c r="HQD392" s="632"/>
      <c r="HQE392" s="632"/>
      <c r="HQF392" s="632"/>
      <c r="HQG392" s="632"/>
      <c r="HQH392" s="632"/>
      <c r="HQI392" s="632"/>
      <c r="HQJ392" s="632"/>
      <c r="HQK392" s="632"/>
      <c r="HQL392" s="632"/>
      <c r="HQM392" s="632"/>
      <c r="HQN392" s="632"/>
      <c r="HQO392" s="632"/>
      <c r="HQP392" s="632"/>
      <c r="HQQ392" s="632"/>
      <c r="HQR392" s="632"/>
      <c r="HQS392" s="632"/>
      <c r="HQT392" s="632"/>
      <c r="HQU392" s="632"/>
      <c r="HQV392" s="632"/>
      <c r="HQW392" s="632"/>
      <c r="HQX392" s="632"/>
      <c r="HQY392" s="632"/>
      <c r="HQZ392" s="632"/>
      <c r="HRA392" s="632"/>
      <c r="HRB392" s="632"/>
      <c r="HRC392" s="632"/>
      <c r="HRD392" s="632"/>
      <c r="HRE392" s="632"/>
      <c r="HRF392" s="632"/>
      <c r="HRG392" s="632"/>
      <c r="HRH392" s="632"/>
      <c r="HRI392" s="632"/>
      <c r="HRJ392" s="632"/>
      <c r="HRK392" s="632"/>
      <c r="HRL392" s="632"/>
      <c r="HRM392" s="632"/>
      <c r="HRN392" s="632"/>
      <c r="HRO392" s="632"/>
      <c r="HRP392" s="632"/>
      <c r="HRQ392" s="632"/>
      <c r="HRR392" s="632"/>
      <c r="HRS392" s="632"/>
      <c r="HRT392" s="632"/>
      <c r="HRU392" s="632"/>
      <c r="HRV392" s="632"/>
      <c r="HRW392" s="632"/>
      <c r="HRX392" s="632"/>
      <c r="HRY392" s="632"/>
      <c r="HRZ392" s="632"/>
      <c r="HSA392" s="632"/>
      <c r="HSB392" s="632"/>
      <c r="HSC392" s="632"/>
      <c r="HSD392" s="632"/>
      <c r="HSE392" s="632"/>
      <c r="HSF392" s="632"/>
      <c r="HSG392" s="632"/>
      <c r="HSH392" s="632"/>
      <c r="HSI392" s="632"/>
      <c r="HSJ392" s="632"/>
      <c r="HSK392" s="632"/>
      <c r="HSL392" s="632"/>
      <c r="HSM392" s="632"/>
      <c r="HSN392" s="632"/>
      <c r="HSO392" s="632"/>
      <c r="HSP392" s="632"/>
      <c r="HSQ392" s="632"/>
      <c r="HSR392" s="632"/>
      <c r="HSS392" s="632"/>
      <c r="HST392" s="632"/>
      <c r="HSU392" s="632"/>
      <c r="HSV392" s="632"/>
      <c r="HSW392" s="632"/>
      <c r="HSX392" s="632"/>
      <c r="HSY392" s="632"/>
      <c r="HSZ392" s="632"/>
      <c r="HTA392" s="632"/>
      <c r="HTB392" s="632"/>
      <c r="HTC392" s="632"/>
      <c r="HTD392" s="632"/>
      <c r="HTE392" s="632"/>
      <c r="HTF392" s="632"/>
      <c r="HTG392" s="632"/>
      <c r="HTH392" s="632"/>
      <c r="HTI392" s="632"/>
      <c r="HTJ392" s="632"/>
      <c r="HTK392" s="632"/>
      <c r="HTL392" s="632"/>
      <c r="HTM392" s="632"/>
      <c r="HTN392" s="632"/>
      <c r="HTO392" s="632"/>
      <c r="HTP392" s="632"/>
      <c r="HTQ392" s="632"/>
      <c r="HTR392" s="632"/>
      <c r="HTS392" s="632"/>
      <c r="HTT392" s="632"/>
      <c r="HTU392" s="632"/>
      <c r="HTV392" s="632"/>
      <c r="HTW392" s="632"/>
      <c r="HTX392" s="632"/>
      <c r="HTY392" s="632"/>
      <c r="HTZ392" s="632"/>
      <c r="HUA392" s="632"/>
      <c r="HUB392" s="632"/>
      <c r="HUC392" s="632"/>
      <c r="HUD392" s="632"/>
      <c r="HUE392" s="632"/>
      <c r="HUF392" s="632"/>
      <c r="HUG392" s="632"/>
      <c r="HUH392" s="632"/>
      <c r="HUI392" s="632"/>
      <c r="HUJ392" s="632"/>
      <c r="HUK392" s="632"/>
      <c r="HUL392" s="632"/>
      <c r="HUM392" s="632"/>
      <c r="HUN392" s="632"/>
      <c r="HUO392" s="632"/>
      <c r="HUP392" s="632"/>
      <c r="HUQ392" s="632"/>
      <c r="HUR392" s="632"/>
      <c r="HUS392" s="632"/>
      <c r="HUT392" s="632"/>
      <c r="HUU392" s="632"/>
      <c r="HUV392" s="632"/>
      <c r="HUW392" s="632"/>
      <c r="HUX392" s="632"/>
      <c r="HUY392" s="632"/>
      <c r="HUZ392" s="632"/>
      <c r="HVA392" s="632"/>
      <c r="HVB392" s="632"/>
      <c r="HVC392" s="632"/>
      <c r="HVD392" s="632"/>
      <c r="HVE392" s="632"/>
      <c r="HVF392" s="632"/>
      <c r="HVG392" s="632"/>
      <c r="HVH392" s="632"/>
      <c r="HVI392" s="632"/>
      <c r="HVJ392" s="632"/>
      <c r="HVK392" s="632"/>
      <c r="HVL392" s="632"/>
      <c r="HVM392" s="632"/>
      <c r="HVN392" s="632"/>
      <c r="HVO392" s="632"/>
      <c r="HVP392" s="632"/>
      <c r="HVQ392" s="632"/>
      <c r="HVR392" s="632"/>
      <c r="HVS392" s="632"/>
      <c r="HVT392" s="632"/>
      <c r="HVU392" s="632"/>
      <c r="HVV392" s="632"/>
      <c r="HVW392" s="632"/>
      <c r="HVX392" s="632"/>
      <c r="HVY392" s="632"/>
      <c r="HVZ392" s="632"/>
      <c r="HWA392" s="632"/>
      <c r="HWB392" s="632"/>
      <c r="HWC392" s="632"/>
      <c r="HWD392" s="632"/>
      <c r="HWE392" s="632"/>
      <c r="HWF392" s="632"/>
      <c r="HWG392" s="632"/>
      <c r="HWH392" s="632"/>
      <c r="HWI392" s="632"/>
      <c r="HWJ392" s="632"/>
      <c r="HWK392" s="632"/>
      <c r="HWL392" s="632"/>
      <c r="HWM392" s="632"/>
      <c r="HWN392" s="632"/>
      <c r="HWO392" s="632"/>
      <c r="HWP392" s="632"/>
      <c r="HWQ392" s="632"/>
      <c r="HWR392" s="632"/>
      <c r="HWS392" s="632"/>
      <c r="HWT392" s="632"/>
      <c r="HWU392" s="632"/>
      <c r="HWV392" s="632"/>
      <c r="HWW392" s="632"/>
      <c r="HWX392" s="632"/>
      <c r="HWY392" s="632"/>
      <c r="HWZ392" s="632"/>
      <c r="HXA392" s="632"/>
      <c r="HXB392" s="632"/>
      <c r="HXC392" s="632"/>
      <c r="HXD392" s="632"/>
      <c r="HXE392" s="632"/>
      <c r="HXF392" s="632"/>
      <c r="HXG392" s="632"/>
      <c r="HXH392" s="632"/>
      <c r="HXI392" s="632"/>
      <c r="HXJ392" s="632"/>
      <c r="HXK392" s="632"/>
      <c r="HXL392" s="632"/>
      <c r="HXM392" s="632"/>
      <c r="HXN392" s="632"/>
      <c r="HXO392" s="632"/>
      <c r="HXP392" s="632"/>
      <c r="HXQ392" s="632"/>
      <c r="HXR392" s="632"/>
      <c r="HXS392" s="632"/>
      <c r="HXT392" s="632"/>
      <c r="HXU392" s="632"/>
      <c r="HXV392" s="632"/>
      <c r="HXW392" s="632"/>
      <c r="HXX392" s="632"/>
      <c r="HXY392" s="632"/>
      <c r="HXZ392" s="632"/>
      <c r="HYA392" s="632"/>
      <c r="HYB392" s="632"/>
      <c r="HYC392" s="632"/>
      <c r="HYD392" s="632"/>
      <c r="HYE392" s="632"/>
      <c r="HYF392" s="632"/>
      <c r="HYG392" s="632"/>
      <c r="HYH392" s="632"/>
      <c r="HYI392" s="632"/>
      <c r="HYJ392" s="632"/>
      <c r="HYK392" s="632"/>
      <c r="HYL392" s="632"/>
      <c r="HYM392" s="632"/>
      <c r="HYN392" s="632"/>
      <c r="HYO392" s="632"/>
      <c r="HYP392" s="632"/>
      <c r="HYQ392" s="632"/>
      <c r="HYR392" s="632"/>
      <c r="HYS392" s="632"/>
      <c r="HYT392" s="632"/>
      <c r="HYU392" s="632"/>
      <c r="HYV392" s="632"/>
      <c r="HYW392" s="632"/>
      <c r="HYX392" s="632"/>
      <c r="HYY392" s="632"/>
      <c r="HYZ392" s="632"/>
      <c r="HZA392" s="632"/>
      <c r="HZB392" s="632"/>
      <c r="HZC392" s="632"/>
      <c r="HZD392" s="632"/>
      <c r="HZE392" s="632"/>
      <c r="HZF392" s="632"/>
      <c r="HZG392" s="632"/>
      <c r="HZH392" s="632"/>
      <c r="HZI392" s="632"/>
      <c r="HZJ392" s="632"/>
      <c r="HZK392" s="632"/>
      <c r="HZL392" s="632"/>
      <c r="HZM392" s="632"/>
      <c r="HZN392" s="632"/>
      <c r="HZO392" s="632"/>
      <c r="HZP392" s="632"/>
      <c r="HZQ392" s="632"/>
      <c r="HZR392" s="632"/>
      <c r="HZS392" s="632"/>
      <c r="HZT392" s="632"/>
      <c r="HZU392" s="632"/>
      <c r="HZV392" s="632"/>
      <c r="HZW392" s="632"/>
      <c r="HZX392" s="632"/>
      <c r="HZY392" s="632"/>
      <c r="HZZ392" s="632"/>
      <c r="IAA392" s="632"/>
      <c r="IAB392" s="632"/>
      <c r="IAC392" s="632"/>
      <c r="IAD392" s="632"/>
      <c r="IAE392" s="632"/>
      <c r="IAF392" s="632"/>
      <c r="IAG392" s="632"/>
      <c r="IAH392" s="632"/>
      <c r="IAI392" s="632"/>
      <c r="IAJ392" s="632"/>
      <c r="IAK392" s="632"/>
      <c r="IAL392" s="632"/>
      <c r="IAM392" s="632"/>
      <c r="IAN392" s="632"/>
      <c r="IAO392" s="632"/>
      <c r="IAP392" s="632"/>
      <c r="IAQ392" s="632"/>
      <c r="IAR392" s="632"/>
      <c r="IAS392" s="632"/>
      <c r="IAT392" s="632"/>
      <c r="IAU392" s="632"/>
      <c r="IAV392" s="632"/>
      <c r="IAW392" s="632"/>
      <c r="IAX392" s="632"/>
      <c r="IAY392" s="632"/>
      <c r="IAZ392" s="632"/>
      <c r="IBA392" s="632"/>
      <c r="IBB392" s="632"/>
      <c r="IBC392" s="632"/>
      <c r="IBD392" s="632"/>
      <c r="IBE392" s="632"/>
      <c r="IBF392" s="632"/>
      <c r="IBG392" s="632"/>
      <c r="IBH392" s="632"/>
      <c r="IBI392" s="632"/>
      <c r="IBJ392" s="632"/>
      <c r="IBK392" s="632"/>
      <c r="IBL392" s="632"/>
      <c r="IBM392" s="632"/>
      <c r="IBN392" s="632"/>
      <c r="IBO392" s="632"/>
      <c r="IBP392" s="632"/>
      <c r="IBQ392" s="632"/>
      <c r="IBR392" s="632"/>
      <c r="IBS392" s="632"/>
      <c r="IBT392" s="632"/>
      <c r="IBU392" s="632"/>
      <c r="IBV392" s="632"/>
      <c r="IBW392" s="632"/>
      <c r="IBX392" s="632"/>
      <c r="IBY392" s="632"/>
      <c r="IBZ392" s="632"/>
      <c r="ICA392" s="632"/>
      <c r="ICB392" s="632"/>
      <c r="ICC392" s="632"/>
      <c r="ICD392" s="632"/>
      <c r="ICE392" s="632"/>
      <c r="ICF392" s="632"/>
      <c r="ICG392" s="632"/>
      <c r="ICH392" s="632"/>
      <c r="ICI392" s="632"/>
      <c r="ICJ392" s="632"/>
      <c r="ICK392" s="632"/>
      <c r="ICL392" s="632"/>
      <c r="ICM392" s="632"/>
      <c r="ICN392" s="632"/>
      <c r="ICO392" s="632"/>
      <c r="ICP392" s="632"/>
      <c r="ICQ392" s="632"/>
      <c r="ICR392" s="632"/>
      <c r="ICS392" s="632"/>
      <c r="ICT392" s="632"/>
      <c r="ICU392" s="632"/>
      <c r="ICV392" s="632"/>
      <c r="ICW392" s="632"/>
      <c r="ICX392" s="632"/>
      <c r="ICY392" s="632"/>
      <c r="ICZ392" s="632"/>
      <c r="IDA392" s="632"/>
      <c r="IDB392" s="632"/>
      <c r="IDC392" s="632"/>
      <c r="IDD392" s="632"/>
      <c r="IDE392" s="632"/>
      <c r="IDF392" s="632"/>
      <c r="IDG392" s="632"/>
      <c r="IDH392" s="632"/>
      <c r="IDI392" s="632"/>
      <c r="IDJ392" s="632"/>
      <c r="IDK392" s="632"/>
      <c r="IDL392" s="632"/>
      <c r="IDM392" s="632"/>
      <c r="IDN392" s="632"/>
      <c r="IDO392" s="632"/>
      <c r="IDP392" s="632"/>
      <c r="IDQ392" s="632"/>
      <c r="IDR392" s="632"/>
      <c r="IDS392" s="632"/>
      <c r="IDT392" s="632"/>
      <c r="IDU392" s="632"/>
      <c r="IDV392" s="632"/>
      <c r="IDW392" s="632"/>
      <c r="IDX392" s="632"/>
      <c r="IDY392" s="632"/>
      <c r="IDZ392" s="632"/>
      <c r="IEA392" s="632"/>
      <c r="IEB392" s="632"/>
      <c r="IEC392" s="632"/>
      <c r="IED392" s="632"/>
      <c r="IEE392" s="632"/>
      <c r="IEF392" s="632"/>
      <c r="IEG392" s="632"/>
      <c r="IEH392" s="632"/>
      <c r="IEI392" s="632"/>
      <c r="IEJ392" s="632"/>
      <c r="IEK392" s="632"/>
      <c r="IEL392" s="632"/>
      <c r="IEM392" s="632"/>
      <c r="IEN392" s="632"/>
      <c r="IEO392" s="632"/>
      <c r="IEP392" s="632"/>
      <c r="IEQ392" s="632"/>
      <c r="IER392" s="632"/>
      <c r="IES392" s="632"/>
      <c r="IET392" s="632"/>
      <c r="IEU392" s="632"/>
      <c r="IEV392" s="632"/>
      <c r="IEW392" s="632"/>
      <c r="IEX392" s="632"/>
      <c r="IEY392" s="632"/>
      <c r="IEZ392" s="632"/>
      <c r="IFA392" s="632"/>
      <c r="IFB392" s="632"/>
      <c r="IFC392" s="632"/>
      <c r="IFD392" s="632"/>
      <c r="IFE392" s="632"/>
      <c r="IFF392" s="632"/>
      <c r="IFG392" s="632"/>
      <c r="IFH392" s="632"/>
      <c r="IFI392" s="632"/>
      <c r="IFJ392" s="632"/>
      <c r="IFK392" s="632"/>
      <c r="IFL392" s="632"/>
      <c r="IFM392" s="632"/>
      <c r="IFN392" s="632"/>
      <c r="IFO392" s="632"/>
      <c r="IFP392" s="632"/>
      <c r="IFQ392" s="632"/>
      <c r="IFR392" s="632"/>
      <c r="IFS392" s="632"/>
      <c r="IFT392" s="632"/>
      <c r="IFU392" s="632"/>
      <c r="IFV392" s="632"/>
      <c r="IFW392" s="632"/>
      <c r="IFX392" s="632"/>
      <c r="IFY392" s="632"/>
      <c r="IFZ392" s="632"/>
      <c r="IGA392" s="632"/>
      <c r="IGB392" s="632"/>
      <c r="IGC392" s="632"/>
      <c r="IGD392" s="632"/>
      <c r="IGE392" s="632"/>
      <c r="IGF392" s="632"/>
      <c r="IGG392" s="632"/>
      <c r="IGH392" s="632"/>
      <c r="IGI392" s="632"/>
      <c r="IGJ392" s="632"/>
      <c r="IGK392" s="632"/>
      <c r="IGL392" s="632"/>
      <c r="IGM392" s="632"/>
      <c r="IGN392" s="632"/>
      <c r="IGO392" s="632"/>
      <c r="IGP392" s="632"/>
      <c r="IGQ392" s="632"/>
      <c r="IGR392" s="632"/>
      <c r="IGS392" s="632"/>
      <c r="IGT392" s="632"/>
      <c r="IGU392" s="632"/>
      <c r="IGV392" s="632"/>
      <c r="IGW392" s="632"/>
      <c r="IGX392" s="632"/>
      <c r="IGY392" s="632"/>
      <c r="IGZ392" s="632"/>
      <c r="IHA392" s="632"/>
      <c r="IHB392" s="632"/>
      <c r="IHC392" s="632"/>
      <c r="IHD392" s="632"/>
      <c r="IHE392" s="632"/>
      <c r="IHF392" s="632"/>
      <c r="IHG392" s="632"/>
      <c r="IHH392" s="632"/>
      <c r="IHI392" s="632"/>
      <c r="IHJ392" s="632"/>
      <c r="IHK392" s="632"/>
      <c r="IHL392" s="632"/>
      <c r="IHM392" s="632"/>
      <c r="IHN392" s="632"/>
      <c r="IHO392" s="632"/>
      <c r="IHP392" s="632"/>
      <c r="IHQ392" s="632"/>
      <c r="IHR392" s="632"/>
      <c r="IHS392" s="632"/>
      <c r="IHT392" s="632"/>
      <c r="IHU392" s="632"/>
      <c r="IHV392" s="632"/>
      <c r="IHW392" s="632"/>
      <c r="IHX392" s="632"/>
      <c r="IHY392" s="632"/>
      <c r="IHZ392" s="632"/>
      <c r="IIA392" s="632"/>
      <c r="IIB392" s="632"/>
      <c r="IIC392" s="632"/>
      <c r="IID392" s="632"/>
      <c r="IIE392" s="632"/>
      <c r="IIF392" s="632"/>
      <c r="IIG392" s="632"/>
      <c r="IIH392" s="632"/>
      <c r="III392" s="632"/>
      <c r="IIJ392" s="632"/>
      <c r="IIK392" s="632"/>
      <c r="IIL392" s="632"/>
      <c r="IIM392" s="632"/>
      <c r="IIN392" s="632"/>
      <c r="IIO392" s="632"/>
      <c r="IIP392" s="632"/>
      <c r="IIQ392" s="632"/>
      <c r="IIR392" s="632"/>
      <c r="IIS392" s="632"/>
      <c r="IIT392" s="632"/>
      <c r="IIU392" s="632"/>
      <c r="IIV392" s="632"/>
      <c r="IIW392" s="632"/>
      <c r="IIX392" s="632"/>
      <c r="IIY392" s="632"/>
      <c r="IIZ392" s="632"/>
      <c r="IJA392" s="632"/>
      <c r="IJB392" s="632"/>
      <c r="IJC392" s="632"/>
      <c r="IJD392" s="632"/>
      <c r="IJE392" s="632"/>
      <c r="IJF392" s="632"/>
      <c r="IJG392" s="632"/>
      <c r="IJH392" s="632"/>
      <c r="IJI392" s="632"/>
      <c r="IJJ392" s="632"/>
      <c r="IJK392" s="632"/>
      <c r="IJL392" s="632"/>
      <c r="IJM392" s="632"/>
      <c r="IJN392" s="632"/>
      <c r="IJO392" s="632"/>
      <c r="IJP392" s="632"/>
      <c r="IJQ392" s="632"/>
      <c r="IJR392" s="632"/>
      <c r="IJS392" s="632"/>
      <c r="IJT392" s="632"/>
      <c r="IJU392" s="632"/>
      <c r="IJV392" s="632"/>
      <c r="IJW392" s="632"/>
      <c r="IJX392" s="632"/>
      <c r="IJY392" s="632"/>
      <c r="IJZ392" s="632"/>
      <c r="IKA392" s="632"/>
      <c r="IKB392" s="632"/>
      <c r="IKC392" s="632"/>
      <c r="IKD392" s="632"/>
      <c r="IKE392" s="632"/>
      <c r="IKF392" s="632"/>
      <c r="IKG392" s="632"/>
      <c r="IKH392" s="632"/>
      <c r="IKI392" s="632"/>
      <c r="IKJ392" s="632"/>
      <c r="IKK392" s="632"/>
      <c r="IKL392" s="632"/>
      <c r="IKM392" s="632"/>
      <c r="IKN392" s="632"/>
      <c r="IKO392" s="632"/>
      <c r="IKP392" s="632"/>
      <c r="IKQ392" s="632"/>
      <c r="IKR392" s="632"/>
      <c r="IKS392" s="632"/>
      <c r="IKT392" s="632"/>
      <c r="IKU392" s="632"/>
      <c r="IKV392" s="632"/>
      <c r="IKW392" s="632"/>
      <c r="IKX392" s="632"/>
      <c r="IKY392" s="632"/>
      <c r="IKZ392" s="632"/>
      <c r="ILA392" s="632"/>
      <c r="ILB392" s="632"/>
      <c r="ILC392" s="632"/>
      <c r="ILD392" s="632"/>
      <c r="ILE392" s="632"/>
      <c r="ILF392" s="632"/>
      <c r="ILG392" s="632"/>
      <c r="ILH392" s="632"/>
      <c r="ILI392" s="632"/>
      <c r="ILJ392" s="632"/>
      <c r="ILK392" s="632"/>
      <c r="ILL392" s="632"/>
      <c r="ILM392" s="632"/>
      <c r="ILN392" s="632"/>
      <c r="ILO392" s="632"/>
      <c r="ILP392" s="632"/>
      <c r="ILQ392" s="632"/>
      <c r="ILR392" s="632"/>
      <c r="ILS392" s="632"/>
      <c r="ILT392" s="632"/>
      <c r="ILU392" s="632"/>
      <c r="ILV392" s="632"/>
      <c r="ILW392" s="632"/>
      <c r="ILX392" s="632"/>
      <c r="ILY392" s="632"/>
      <c r="ILZ392" s="632"/>
      <c r="IMA392" s="632"/>
      <c r="IMB392" s="632"/>
      <c r="IMC392" s="632"/>
      <c r="IMD392" s="632"/>
      <c r="IME392" s="632"/>
      <c r="IMF392" s="632"/>
      <c r="IMG392" s="632"/>
      <c r="IMH392" s="632"/>
      <c r="IMI392" s="632"/>
      <c r="IMJ392" s="632"/>
      <c r="IMK392" s="632"/>
      <c r="IML392" s="632"/>
      <c r="IMM392" s="632"/>
      <c r="IMN392" s="632"/>
      <c r="IMO392" s="632"/>
      <c r="IMP392" s="632"/>
      <c r="IMQ392" s="632"/>
      <c r="IMR392" s="632"/>
      <c r="IMS392" s="632"/>
      <c r="IMT392" s="632"/>
      <c r="IMU392" s="632"/>
      <c r="IMV392" s="632"/>
      <c r="IMW392" s="632"/>
      <c r="IMX392" s="632"/>
      <c r="IMY392" s="632"/>
      <c r="IMZ392" s="632"/>
      <c r="INA392" s="632"/>
      <c r="INB392" s="632"/>
      <c r="INC392" s="632"/>
      <c r="IND392" s="632"/>
      <c r="INE392" s="632"/>
      <c r="INF392" s="632"/>
      <c r="ING392" s="632"/>
      <c r="INH392" s="632"/>
      <c r="INI392" s="632"/>
      <c r="INJ392" s="632"/>
      <c r="INK392" s="632"/>
      <c r="INL392" s="632"/>
      <c r="INM392" s="632"/>
      <c r="INN392" s="632"/>
      <c r="INO392" s="632"/>
      <c r="INP392" s="632"/>
      <c r="INQ392" s="632"/>
      <c r="INR392" s="632"/>
      <c r="INS392" s="632"/>
      <c r="INT392" s="632"/>
      <c r="INU392" s="632"/>
      <c r="INV392" s="632"/>
      <c r="INW392" s="632"/>
      <c r="INX392" s="632"/>
      <c r="INY392" s="632"/>
      <c r="INZ392" s="632"/>
      <c r="IOA392" s="632"/>
      <c r="IOB392" s="632"/>
      <c r="IOC392" s="632"/>
      <c r="IOD392" s="632"/>
      <c r="IOE392" s="632"/>
      <c r="IOF392" s="632"/>
      <c r="IOG392" s="632"/>
      <c r="IOH392" s="632"/>
      <c r="IOI392" s="632"/>
      <c r="IOJ392" s="632"/>
      <c r="IOK392" s="632"/>
      <c r="IOL392" s="632"/>
      <c r="IOM392" s="632"/>
      <c r="ION392" s="632"/>
      <c r="IOO392" s="632"/>
      <c r="IOP392" s="632"/>
      <c r="IOQ392" s="632"/>
      <c r="IOR392" s="632"/>
      <c r="IOS392" s="632"/>
      <c r="IOT392" s="632"/>
      <c r="IOU392" s="632"/>
      <c r="IOV392" s="632"/>
      <c r="IOW392" s="632"/>
      <c r="IOX392" s="632"/>
      <c r="IOY392" s="632"/>
      <c r="IOZ392" s="632"/>
      <c r="IPA392" s="632"/>
      <c r="IPB392" s="632"/>
      <c r="IPC392" s="632"/>
      <c r="IPD392" s="632"/>
      <c r="IPE392" s="632"/>
      <c r="IPF392" s="632"/>
      <c r="IPG392" s="632"/>
      <c r="IPH392" s="632"/>
      <c r="IPI392" s="632"/>
      <c r="IPJ392" s="632"/>
      <c r="IPK392" s="632"/>
      <c r="IPL392" s="632"/>
      <c r="IPM392" s="632"/>
      <c r="IPN392" s="632"/>
      <c r="IPO392" s="632"/>
      <c r="IPP392" s="632"/>
      <c r="IPQ392" s="632"/>
      <c r="IPR392" s="632"/>
      <c r="IPS392" s="632"/>
      <c r="IPT392" s="632"/>
      <c r="IPU392" s="632"/>
      <c r="IPV392" s="632"/>
      <c r="IPW392" s="632"/>
      <c r="IPX392" s="632"/>
      <c r="IPY392" s="632"/>
      <c r="IPZ392" s="632"/>
      <c r="IQA392" s="632"/>
      <c r="IQB392" s="632"/>
      <c r="IQC392" s="632"/>
      <c r="IQD392" s="632"/>
      <c r="IQE392" s="632"/>
      <c r="IQF392" s="632"/>
      <c r="IQG392" s="632"/>
      <c r="IQH392" s="632"/>
      <c r="IQI392" s="632"/>
      <c r="IQJ392" s="632"/>
      <c r="IQK392" s="632"/>
      <c r="IQL392" s="632"/>
      <c r="IQM392" s="632"/>
      <c r="IQN392" s="632"/>
      <c r="IQO392" s="632"/>
      <c r="IQP392" s="632"/>
      <c r="IQQ392" s="632"/>
      <c r="IQR392" s="632"/>
      <c r="IQS392" s="632"/>
      <c r="IQT392" s="632"/>
      <c r="IQU392" s="632"/>
      <c r="IQV392" s="632"/>
      <c r="IQW392" s="632"/>
      <c r="IQX392" s="632"/>
      <c r="IQY392" s="632"/>
      <c r="IQZ392" s="632"/>
      <c r="IRA392" s="632"/>
      <c r="IRB392" s="632"/>
      <c r="IRC392" s="632"/>
      <c r="IRD392" s="632"/>
      <c r="IRE392" s="632"/>
      <c r="IRF392" s="632"/>
      <c r="IRG392" s="632"/>
      <c r="IRH392" s="632"/>
      <c r="IRI392" s="632"/>
      <c r="IRJ392" s="632"/>
      <c r="IRK392" s="632"/>
      <c r="IRL392" s="632"/>
      <c r="IRM392" s="632"/>
      <c r="IRN392" s="632"/>
      <c r="IRO392" s="632"/>
      <c r="IRP392" s="632"/>
      <c r="IRQ392" s="632"/>
      <c r="IRR392" s="632"/>
      <c r="IRS392" s="632"/>
      <c r="IRT392" s="632"/>
      <c r="IRU392" s="632"/>
      <c r="IRV392" s="632"/>
      <c r="IRW392" s="632"/>
      <c r="IRX392" s="632"/>
      <c r="IRY392" s="632"/>
      <c r="IRZ392" s="632"/>
      <c r="ISA392" s="632"/>
      <c r="ISB392" s="632"/>
      <c r="ISC392" s="632"/>
      <c r="ISD392" s="632"/>
      <c r="ISE392" s="632"/>
      <c r="ISF392" s="632"/>
      <c r="ISG392" s="632"/>
      <c r="ISH392" s="632"/>
      <c r="ISI392" s="632"/>
      <c r="ISJ392" s="632"/>
      <c r="ISK392" s="632"/>
      <c r="ISL392" s="632"/>
      <c r="ISM392" s="632"/>
      <c r="ISN392" s="632"/>
      <c r="ISO392" s="632"/>
      <c r="ISP392" s="632"/>
      <c r="ISQ392" s="632"/>
      <c r="ISR392" s="632"/>
      <c r="ISS392" s="632"/>
      <c r="IST392" s="632"/>
      <c r="ISU392" s="632"/>
      <c r="ISV392" s="632"/>
      <c r="ISW392" s="632"/>
      <c r="ISX392" s="632"/>
      <c r="ISY392" s="632"/>
      <c r="ISZ392" s="632"/>
      <c r="ITA392" s="632"/>
      <c r="ITB392" s="632"/>
      <c r="ITC392" s="632"/>
      <c r="ITD392" s="632"/>
      <c r="ITE392" s="632"/>
      <c r="ITF392" s="632"/>
      <c r="ITG392" s="632"/>
      <c r="ITH392" s="632"/>
      <c r="ITI392" s="632"/>
      <c r="ITJ392" s="632"/>
      <c r="ITK392" s="632"/>
      <c r="ITL392" s="632"/>
      <c r="ITM392" s="632"/>
      <c r="ITN392" s="632"/>
      <c r="ITO392" s="632"/>
      <c r="ITP392" s="632"/>
      <c r="ITQ392" s="632"/>
      <c r="ITR392" s="632"/>
      <c r="ITS392" s="632"/>
      <c r="ITT392" s="632"/>
      <c r="ITU392" s="632"/>
      <c r="ITV392" s="632"/>
      <c r="ITW392" s="632"/>
      <c r="ITX392" s="632"/>
      <c r="ITY392" s="632"/>
      <c r="ITZ392" s="632"/>
      <c r="IUA392" s="632"/>
      <c r="IUB392" s="632"/>
      <c r="IUC392" s="632"/>
      <c r="IUD392" s="632"/>
      <c r="IUE392" s="632"/>
      <c r="IUF392" s="632"/>
      <c r="IUG392" s="632"/>
      <c r="IUH392" s="632"/>
      <c r="IUI392" s="632"/>
      <c r="IUJ392" s="632"/>
      <c r="IUK392" s="632"/>
      <c r="IUL392" s="632"/>
      <c r="IUM392" s="632"/>
      <c r="IUN392" s="632"/>
      <c r="IUO392" s="632"/>
      <c r="IUP392" s="632"/>
      <c r="IUQ392" s="632"/>
      <c r="IUR392" s="632"/>
      <c r="IUS392" s="632"/>
      <c r="IUT392" s="632"/>
      <c r="IUU392" s="632"/>
      <c r="IUV392" s="632"/>
      <c r="IUW392" s="632"/>
      <c r="IUX392" s="632"/>
      <c r="IUY392" s="632"/>
      <c r="IUZ392" s="632"/>
      <c r="IVA392" s="632"/>
      <c r="IVB392" s="632"/>
      <c r="IVC392" s="632"/>
      <c r="IVD392" s="632"/>
      <c r="IVE392" s="632"/>
      <c r="IVF392" s="632"/>
      <c r="IVG392" s="632"/>
      <c r="IVH392" s="632"/>
      <c r="IVI392" s="632"/>
      <c r="IVJ392" s="632"/>
      <c r="IVK392" s="632"/>
      <c r="IVL392" s="632"/>
      <c r="IVM392" s="632"/>
      <c r="IVN392" s="632"/>
      <c r="IVO392" s="632"/>
      <c r="IVP392" s="632"/>
      <c r="IVQ392" s="632"/>
      <c r="IVR392" s="632"/>
      <c r="IVS392" s="632"/>
      <c r="IVT392" s="632"/>
      <c r="IVU392" s="632"/>
      <c r="IVV392" s="632"/>
      <c r="IVW392" s="632"/>
      <c r="IVX392" s="632"/>
      <c r="IVY392" s="632"/>
      <c r="IVZ392" s="632"/>
      <c r="IWA392" s="632"/>
      <c r="IWB392" s="632"/>
      <c r="IWC392" s="632"/>
      <c r="IWD392" s="632"/>
      <c r="IWE392" s="632"/>
      <c r="IWF392" s="632"/>
      <c r="IWG392" s="632"/>
      <c r="IWH392" s="632"/>
      <c r="IWI392" s="632"/>
      <c r="IWJ392" s="632"/>
      <c r="IWK392" s="632"/>
      <c r="IWL392" s="632"/>
      <c r="IWM392" s="632"/>
      <c r="IWN392" s="632"/>
      <c r="IWO392" s="632"/>
      <c r="IWP392" s="632"/>
      <c r="IWQ392" s="632"/>
      <c r="IWR392" s="632"/>
      <c r="IWS392" s="632"/>
      <c r="IWT392" s="632"/>
      <c r="IWU392" s="632"/>
      <c r="IWV392" s="632"/>
      <c r="IWW392" s="632"/>
      <c r="IWX392" s="632"/>
      <c r="IWY392" s="632"/>
      <c r="IWZ392" s="632"/>
      <c r="IXA392" s="632"/>
      <c r="IXB392" s="632"/>
      <c r="IXC392" s="632"/>
      <c r="IXD392" s="632"/>
      <c r="IXE392" s="632"/>
      <c r="IXF392" s="632"/>
      <c r="IXG392" s="632"/>
      <c r="IXH392" s="632"/>
      <c r="IXI392" s="632"/>
      <c r="IXJ392" s="632"/>
      <c r="IXK392" s="632"/>
      <c r="IXL392" s="632"/>
      <c r="IXM392" s="632"/>
      <c r="IXN392" s="632"/>
      <c r="IXO392" s="632"/>
      <c r="IXP392" s="632"/>
      <c r="IXQ392" s="632"/>
      <c r="IXR392" s="632"/>
      <c r="IXS392" s="632"/>
      <c r="IXT392" s="632"/>
      <c r="IXU392" s="632"/>
      <c r="IXV392" s="632"/>
      <c r="IXW392" s="632"/>
      <c r="IXX392" s="632"/>
      <c r="IXY392" s="632"/>
      <c r="IXZ392" s="632"/>
      <c r="IYA392" s="632"/>
      <c r="IYB392" s="632"/>
      <c r="IYC392" s="632"/>
      <c r="IYD392" s="632"/>
      <c r="IYE392" s="632"/>
      <c r="IYF392" s="632"/>
      <c r="IYG392" s="632"/>
      <c r="IYH392" s="632"/>
      <c r="IYI392" s="632"/>
      <c r="IYJ392" s="632"/>
      <c r="IYK392" s="632"/>
      <c r="IYL392" s="632"/>
      <c r="IYM392" s="632"/>
      <c r="IYN392" s="632"/>
      <c r="IYO392" s="632"/>
      <c r="IYP392" s="632"/>
      <c r="IYQ392" s="632"/>
      <c r="IYR392" s="632"/>
      <c r="IYS392" s="632"/>
      <c r="IYT392" s="632"/>
      <c r="IYU392" s="632"/>
      <c r="IYV392" s="632"/>
      <c r="IYW392" s="632"/>
      <c r="IYX392" s="632"/>
      <c r="IYY392" s="632"/>
      <c r="IYZ392" s="632"/>
      <c r="IZA392" s="632"/>
      <c r="IZB392" s="632"/>
      <c r="IZC392" s="632"/>
      <c r="IZD392" s="632"/>
      <c r="IZE392" s="632"/>
      <c r="IZF392" s="632"/>
      <c r="IZG392" s="632"/>
      <c r="IZH392" s="632"/>
      <c r="IZI392" s="632"/>
      <c r="IZJ392" s="632"/>
      <c r="IZK392" s="632"/>
      <c r="IZL392" s="632"/>
      <c r="IZM392" s="632"/>
      <c r="IZN392" s="632"/>
      <c r="IZO392" s="632"/>
      <c r="IZP392" s="632"/>
      <c r="IZQ392" s="632"/>
      <c r="IZR392" s="632"/>
      <c r="IZS392" s="632"/>
      <c r="IZT392" s="632"/>
      <c r="IZU392" s="632"/>
      <c r="IZV392" s="632"/>
      <c r="IZW392" s="632"/>
      <c r="IZX392" s="632"/>
      <c r="IZY392" s="632"/>
      <c r="IZZ392" s="632"/>
      <c r="JAA392" s="632"/>
      <c r="JAB392" s="632"/>
      <c r="JAC392" s="632"/>
      <c r="JAD392" s="632"/>
      <c r="JAE392" s="632"/>
      <c r="JAF392" s="632"/>
      <c r="JAG392" s="632"/>
      <c r="JAH392" s="632"/>
      <c r="JAI392" s="632"/>
      <c r="JAJ392" s="632"/>
      <c r="JAK392" s="632"/>
      <c r="JAL392" s="632"/>
      <c r="JAM392" s="632"/>
      <c r="JAN392" s="632"/>
      <c r="JAO392" s="632"/>
      <c r="JAP392" s="632"/>
      <c r="JAQ392" s="632"/>
      <c r="JAR392" s="632"/>
      <c r="JAS392" s="632"/>
      <c r="JAT392" s="632"/>
      <c r="JAU392" s="632"/>
      <c r="JAV392" s="632"/>
      <c r="JAW392" s="632"/>
      <c r="JAX392" s="632"/>
      <c r="JAY392" s="632"/>
      <c r="JAZ392" s="632"/>
      <c r="JBA392" s="632"/>
      <c r="JBB392" s="632"/>
      <c r="JBC392" s="632"/>
      <c r="JBD392" s="632"/>
      <c r="JBE392" s="632"/>
      <c r="JBF392" s="632"/>
      <c r="JBG392" s="632"/>
      <c r="JBH392" s="632"/>
      <c r="JBI392" s="632"/>
      <c r="JBJ392" s="632"/>
      <c r="JBK392" s="632"/>
      <c r="JBL392" s="632"/>
      <c r="JBM392" s="632"/>
      <c r="JBN392" s="632"/>
      <c r="JBO392" s="632"/>
      <c r="JBP392" s="632"/>
      <c r="JBQ392" s="632"/>
      <c r="JBR392" s="632"/>
      <c r="JBS392" s="632"/>
      <c r="JBT392" s="632"/>
      <c r="JBU392" s="632"/>
      <c r="JBV392" s="632"/>
      <c r="JBW392" s="632"/>
      <c r="JBX392" s="632"/>
      <c r="JBY392" s="632"/>
      <c r="JBZ392" s="632"/>
      <c r="JCA392" s="632"/>
      <c r="JCB392" s="632"/>
      <c r="JCC392" s="632"/>
      <c r="JCD392" s="632"/>
      <c r="JCE392" s="632"/>
      <c r="JCF392" s="632"/>
      <c r="JCG392" s="632"/>
      <c r="JCH392" s="632"/>
      <c r="JCI392" s="632"/>
      <c r="JCJ392" s="632"/>
      <c r="JCK392" s="632"/>
      <c r="JCL392" s="632"/>
      <c r="JCM392" s="632"/>
      <c r="JCN392" s="632"/>
      <c r="JCO392" s="632"/>
      <c r="JCP392" s="632"/>
      <c r="JCQ392" s="632"/>
      <c r="JCR392" s="632"/>
      <c r="JCS392" s="632"/>
      <c r="JCT392" s="632"/>
      <c r="JCU392" s="632"/>
      <c r="JCV392" s="632"/>
      <c r="JCW392" s="632"/>
      <c r="JCX392" s="632"/>
      <c r="JCY392" s="632"/>
      <c r="JCZ392" s="632"/>
      <c r="JDA392" s="632"/>
      <c r="JDB392" s="632"/>
      <c r="JDC392" s="632"/>
      <c r="JDD392" s="632"/>
      <c r="JDE392" s="632"/>
      <c r="JDF392" s="632"/>
      <c r="JDG392" s="632"/>
      <c r="JDH392" s="632"/>
      <c r="JDI392" s="632"/>
      <c r="JDJ392" s="632"/>
      <c r="JDK392" s="632"/>
      <c r="JDL392" s="632"/>
      <c r="JDM392" s="632"/>
      <c r="JDN392" s="632"/>
      <c r="JDO392" s="632"/>
      <c r="JDP392" s="632"/>
      <c r="JDQ392" s="632"/>
      <c r="JDR392" s="632"/>
      <c r="JDS392" s="632"/>
      <c r="JDT392" s="632"/>
      <c r="JDU392" s="632"/>
      <c r="JDV392" s="632"/>
      <c r="JDW392" s="632"/>
      <c r="JDX392" s="632"/>
      <c r="JDY392" s="632"/>
      <c r="JDZ392" s="632"/>
      <c r="JEA392" s="632"/>
      <c r="JEB392" s="632"/>
      <c r="JEC392" s="632"/>
      <c r="JED392" s="632"/>
      <c r="JEE392" s="632"/>
      <c r="JEF392" s="632"/>
      <c r="JEG392" s="632"/>
      <c r="JEH392" s="632"/>
      <c r="JEI392" s="632"/>
      <c r="JEJ392" s="632"/>
      <c r="JEK392" s="632"/>
      <c r="JEL392" s="632"/>
      <c r="JEM392" s="632"/>
      <c r="JEN392" s="632"/>
      <c r="JEO392" s="632"/>
      <c r="JEP392" s="632"/>
      <c r="JEQ392" s="632"/>
      <c r="JER392" s="632"/>
      <c r="JES392" s="632"/>
      <c r="JET392" s="632"/>
      <c r="JEU392" s="632"/>
      <c r="JEV392" s="632"/>
      <c r="JEW392" s="632"/>
      <c r="JEX392" s="632"/>
      <c r="JEY392" s="632"/>
      <c r="JEZ392" s="632"/>
      <c r="JFA392" s="632"/>
      <c r="JFB392" s="632"/>
      <c r="JFC392" s="632"/>
      <c r="JFD392" s="632"/>
      <c r="JFE392" s="632"/>
      <c r="JFF392" s="632"/>
      <c r="JFG392" s="632"/>
      <c r="JFH392" s="632"/>
      <c r="JFI392" s="632"/>
      <c r="JFJ392" s="632"/>
      <c r="JFK392" s="632"/>
      <c r="JFL392" s="632"/>
      <c r="JFM392" s="632"/>
      <c r="JFN392" s="632"/>
      <c r="JFO392" s="632"/>
      <c r="JFP392" s="632"/>
      <c r="JFQ392" s="632"/>
      <c r="JFR392" s="632"/>
      <c r="JFS392" s="632"/>
      <c r="JFT392" s="632"/>
      <c r="JFU392" s="632"/>
      <c r="JFV392" s="632"/>
      <c r="JFW392" s="632"/>
      <c r="JFX392" s="632"/>
      <c r="JFY392" s="632"/>
      <c r="JFZ392" s="632"/>
      <c r="JGA392" s="632"/>
      <c r="JGB392" s="632"/>
      <c r="JGC392" s="632"/>
      <c r="JGD392" s="632"/>
      <c r="JGE392" s="632"/>
      <c r="JGF392" s="632"/>
      <c r="JGG392" s="632"/>
      <c r="JGH392" s="632"/>
      <c r="JGI392" s="632"/>
      <c r="JGJ392" s="632"/>
      <c r="JGK392" s="632"/>
      <c r="JGL392" s="632"/>
      <c r="JGM392" s="632"/>
      <c r="JGN392" s="632"/>
      <c r="JGO392" s="632"/>
      <c r="JGP392" s="632"/>
      <c r="JGQ392" s="632"/>
      <c r="JGR392" s="632"/>
      <c r="JGS392" s="632"/>
      <c r="JGT392" s="632"/>
      <c r="JGU392" s="632"/>
      <c r="JGV392" s="632"/>
      <c r="JGW392" s="632"/>
      <c r="JGX392" s="632"/>
      <c r="JGY392" s="632"/>
      <c r="JGZ392" s="632"/>
      <c r="JHA392" s="632"/>
      <c r="JHB392" s="632"/>
      <c r="JHC392" s="632"/>
      <c r="JHD392" s="632"/>
      <c r="JHE392" s="632"/>
      <c r="JHF392" s="632"/>
      <c r="JHG392" s="632"/>
      <c r="JHH392" s="632"/>
      <c r="JHI392" s="632"/>
      <c r="JHJ392" s="632"/>
      <c r="JHK392" s="632"/>
      <c r="JHL392" s="632"/>
      <c r="JHM392" s="632"/>
      <c r="JHN392" s="632"/>
      <c r="JHO392" s="632"/>
      <c r="JHP392" s="632"/>
      <c r="JHQ392" s="632"/>
      <c r="JHR392" s="632"/>
      <c r="JHS392" s="632"/>
      <c r="JHT392" s="632"/>
      <c r="JHU392" s="632"/>
      <c r="JHV392" s="632"/>
      <c r="JHW392" s="632"/>
      <c r="JHX392" s="632"/>
      <c r="JHY392" s="632"/>
      <c r="JHZ392" s="632"/>
      <c r="JIA392" s="632"/>
      <c r="JIB392" s="632"/>
      <c r="JIC392" s="632"/>
      <c r="JID392" s="632"/>
      <c r="JIE392" s="632"/>
      <c r="JIF392" s="632"/>
      <c r="JIG392" s="632"/>
      <c r="JIH392" s="632"/>
      <c r="JII392" s="632"/>
      <c r="JIJ392" s="632"/>
      <c r="JIK392" s="632"/>
      <c r="JIL392" s="632"/>
      <c r="JIM392" s="632"/>
      <c r="JIN392" s="632"/>
      <c r="JIO392" s="632"/>
      <c r="JIP392" s="632"/>
      <c r="JIQ392" s="632"/>
      <c r="JIR392" s="632"/>
      <c r="JIS392" s="632"/>
      <c r="JIT392" s="632"/>
      <c r="JIU392" s="632"/>
      <c r="JIV392" s="632"/>
      <c r="JIW392" s="632"/>
      <c r="JIX392" s="632"/>
      <c r="JIY392" s="632"/>
      <c r="JIZ392" s="632"/>
      <c r="JJA392" s="632"/>
      <c r="JJB392" s="632"/>
      <c r="JJC392" s="632"/>
      <c r="JJD392" s="632"/>
      <c r="JJE392" s="632"/>
      <c r="JJF392" s="632"/>
      <c r="JJG392" s="632"/>
      <c r="JJH392" s="632"/>
      <c r="JJI392" s="632"/>
      <c r="JJJ392" s="632"/>
      <c r="JJK392" s="632"/>
      <c r="JJL392" s="632"/>
      <c r="JJM392" s="632"/>
      <c r="JJN392" s="632"/>
      <c r="JJO392" s="632"/>
      <c r="JJP392" s="632"/>
      <c r="JJQ392" s="632"/>
      <c r="JJR392" s="632"/>
      <c r="JJS392" s="632"/>
      <c r="JJT392" s="632"/>
      <c r="JJU392" s="632"/>
      <c r="JJV392" s="632"/>
      <c r="JJW392" s="632"/>
      <c r="JJX392" s="632"/>
      <c r="JJY392" s="632"/>
      <c r="JJZ392" s="632"/>
      <c r="JKA392" s="632"/>
      <c r="JKB392" s="632"/>
      <c r="JKC392" s="632"/>
      <c r="JKD392" s="632"/>
      <c r="JKE392" s="632"/>
      <c r="JKF392" s="632"/>
      <c r="JKG392" s="632"/>
      <c r="JKH392" s="632"/>
      <c r="JKI392" s="632"/>
      <c r="JKJ392" s="632"/>
      <c r="JKK392" s="632"/>
      <c r="JKL392" s="632"/>
      <c r="JKM392" s="632"/>
      <c r="JKN392" s="632"/>
      <c r="JKO392" s="632"/>
      <c r="JKP392" s="632"/>
      <c r="JKQ392" s="632"/>
      <c r="JKR392" s="632"/>
      <c r="JKS392" s="632"/>
      <c r="JKT392" s="632"/>
      <c r="JKU392" s="632"/>
      <c r="JKV392" s="632"/>
      <c r="JKW392" s="632"/>
      <c r="JKX392" s="632"/>
      <c r="JKY392" s="632"/>
      <c r="JKZ392" s="632"/>
      <c r="JLA392" s="632"/>
      <c r="JLB392" s="632"/>
      <c r="JLC392" s="632"/>
      <c r="JLD392" s="632"/>
      <c r="JLE392" s="632"/>
      <c r="JLF392" s="632"/>
      <c r="JLG392" s="632"/>
      <c r="JLH392" s="632"/>
      <c r="JLI392" s="632"/>
      <c r="JLJ392" s="632"/>
      <c r="JLK392" s="632"/>
      <c r="JLL392" s="632"/>
      <c r="JLM392" s="632"/>
      <c r="JLN392" s="632"/>
      <c r="JLO392" s="632"/>
      <c r="JLP392" s="632"/>
      <c r="JLQ392" s="632"/>
      <c r="JLR392" s="632"/>
      <c r="JLS392" s="632"/>
      <c r="JLT392" s="632"/>
      <c r="JLU392" s="632"/>
      <c r="JLV392" s="632"/>
      <c r="JLW392" s="632"/>
      <c r="JLX392" s="632"/>
      <c r="JLY392" s="632"/>
      <c r="JLZ392" s="632"/>
      <c r="JMA392" s="632"/>
      <c r="JMB392" s="632"/>
      <c r="JMC392" s="632"/>
      <c r="JMD392" s="632"/>
      <c r="JME392" s="632"/>
      <c r="JMF392" s="632"/>
      <c r="JMG392" s="632"/>
      <c r="JMH392" s="632"/>
      <c r="JMI392" s="632"/>
      <c r="JMJ392" s="632"/>
      <c r="JMK392" s="632"/>
      <c r="JML392" s="632"/>
      <c r="JMM392" s="632"/>
      <c r="JMN392" s="632"/>
      <c r="JMO392" s="632"/>
      <c r="JMP392" s="632"/>
      <c r="JMQ392" s="632"/>
      <c r="JMR392" s="632"/>
      <c r="JMS392" s="632"/>
      <c r="JMT392" s="632"/>
      <c r="JMU392" s="632"/>
      <c r="JMV392" s="632"/>
      <c r="JMW392" s="632"/>
      <c r="JMX392" s="632"/>
      <c r="JMY392" s="632"/>
      <c r="JMZ392" s="632"/>
      <c r="JNA392" s="632"/>
      <c r="JNB392" s="632"/>
      <c r="JNC392" s="632"/>
      <c r="JND392" s="632"/>
      <c r="JNE392" s="632"/>
      <c r="JNF392" s="632"/>
      <c r="JNG392" s="632"/>
      <c r="JNH392" s="632"/>
      <c r="JNI392" s="632"/>
      <c r="JNJ392" s="632"/>
      <c r="JNK392" s="632"/>
      <c r="JNL392" s="632"/>
      <c r="JNM392" s="632"/>
      <c r="JNN392" s="632"/>
      <c r="JNO392" s="632"/>
      <c r="JNP392" s="632"/>
      <c r="JNQ392" s="632"/>
      <c r="JNR392" s="632"/>
      <c r="JNS392" s="632"/>
      <c r="JNT392" s="632"/>
      <c r="JNU392" s="632"/>
      <c r="JNV392" s="632"/>
      <c r="JNW392" s="632"/>
      <c r="JNX392" s="632"/>
      <c r="JNY392" s="632"/>
      <c r="JNZ392" s="632"/>
      <c r="JOA392" s="632"/>
      <c r="JOB392" s="632"/>
      <c r="JOC392" s="632"/>
      <c r="JOD392" s="632"/>
      <c r="JOE392" s="632"/>
      <c r="JOF392" s="632"/>
      <c r="JOG392" s="632"/>
      <c r="JOH392" s="632"/>
      <c r="JOI392" s="632"/>
      <c r="JOJ392" s="632"/>
      <c r="JOK392" s="632"/>
      <c r="JOL392" s="632"/>
      <c r="JOM392" s="632"/>
      <c r="JON392" s="632"/>
      <c r="JOO392" s="632"/>
      <c r="JOP392" s="632"/>
      <c r="JOQ392" s="632"/>
      <c r="JOR392" s="632"/>
      <c r="JOS392" s="632"/>
      <c r="JOT392" s="632"/>
      <c r="JOU392" s="632"/>
      <c r="JOV392" s="632"/>
      <c r="JOW392" s="632"/>
      <c r="JOX392" s="632"/>
      <c r="JOY392" s="632"/>
      <c r="JOZ392" s="632"/>
      <c r="JPA392" s="632"/>
      <c r="JPB392" s="632"/>
      <c r="JPC392" s="632"/>
      <c r="JPD392" s="632"/>
      <c r="JPE392" s="632"/>
      <c r="JPF392" s="632"/>
      <c r="JPG392" s="632"/>
      <c r="JPH392" s="632"/>
      <c r="JPI392" s="632"/>
      <c r="JPJ392" s="632"/>
      <c r="JPK392" s="632"/>
      <c r="JPL392" s="632"/>
      <c r="JPM392" s="632"/>
      <c r="JPN392" s="632"/>
      <c r="JPO392" s="632"/>
      <c r="JPP392" s="632"/>
      <c r="JPQ392" s="632"/>
      <c r="JPR392" s="632"/>
      <c r="JPS392" s="632"/>
      <c r="JPT392" s="632"/>
      <c r="JPU392" s="632"/>
      <c r="JPV392" s="632"/>
      <c r="JPW392" s="632"/>
      <c r="JPX392" s="632"/>
      <c r="JPY392" s="632"/>
      <c r="JPZ392" s="632"/>
      <c r="JQA392" s="632"/>
      <c r="JQB392" s="632"/>
      <c r="JQC392" s="632"/>
      <c r="JQD392" s="632"/>
      <c r="JQE392" s="632"/>
      <c r="JQF392" s="632"/>
      <c r="JQG392" s="632"/>
      <c r="JQH392" s="632"/>
      <c r="JQI392" s="632"/>
      <c r="JQJ392" s="632"/>
      <c r="JQK392" s="632"/>
      <c r="JQL392" s="632"/>
      <c r="JQM392" s="632"/>
      <c r="JQN392" s="632"/>
      <c r="JQO392" s="632"/>
      <c r="JQP392" s="632"/>
      <c r="JQQ392" s="632"/>
      <c r="JQR392" s="632"/>
      <c r="JQS392" s="632"/>
      <c r="JQT392" s="632"/>
      <c r="JQU392" s="632"/>
      <c r="JQV392" s="632"/>
      <c r="JQW392" s="632"/>
      <c r="JQX392" s="632"/>
      <c r="JQY392" s="632"/>
      <c r="JQZ392" s="632"/>
      <c r="JRA392" s="632"/>
      <c r="JRB392" s="632"/>
      <c r="JRC392" s="632"/>
      <c r="JRD392" s="632"/>
      <c r="JRE392" s="632"/>
      <c r="JRF392" s="632"/>
      <c r="JRG392" s="632"/>
      <c r="JRH392" s="632"/>
      <c r="JRI392" s="632"/>
      <c r="JRJ392" s="632"/>
      <c r="JRK392" s="632"/>
      <c r="JRL392" s="632"/>
      <c r="JRM392" s="632"/>
      <c r="JRN392" s="632"/>
      <c r="JRO392" s="632"/>
      <c r="JRP392" s="632"/>
      <c r="JRQ392" s="632"/>
      <c r="JRR392" s="632"/>
      <c r="JRS392" s="632"/>
      <c r="JRT392" s="632"/>
      <c r="JRU392" s="632"/>
      <c r="JRV392" s="632"/>
      <c r="JRW392" s="632"/>
      <c r="JRX392" s="632"/>
      <c r="JRY392" s="632"/>
      <c r="JRZ392" s="632"/>
      <c r="JSA392" s="632"/>
      <c r="JSB392" s="632"/>
      <c r="JSC392" s="632"/>
      <c r="JSD392" s="632"/>
      <c r="JSE392" s="632"/>
      <c r="JSF392" s="632"/>
      <c r="JSG392" s="632"/>
      <c r="JSH392" s="632"/>
      <c r="JSI392" s="632"/>
      <c r="JSJ392" s="632"/>
      <c r="JSK392" s="632"/>
      <c r="JSL392" s="632"/>
      <c r="JSM392" s="632"/>
      <c r="JSN392" s="632"/>
      <c r="JSO392" s="632"/>
      <c r="JSP392" s="632"/>
      <c r="JSQ392" s="632"/>
      <c r="JSR392" s="632"/>
      <c r="JSS392" s="632"/>
      <c r="JST392" s="632"/>
      <c r="JSU392" s="632"/>
      <c r="JSV392" s="632"/>
      <c r="JSW392" s="632"/>
      <c r="JSX392" s="632"/>
      <c r="JSY392" s="632"/>
      <c r="JSZ392" s="632"/>
      <c r="JTA392" s="632"/>
      <c r="JTB392" s="632"/>
      <c r="JTC392" s="632"/>
      <c r="JTD392" s="632"/>
      <c r="JTE392" s="632"/>
      <c r="JTF392" s="632"/>
      <c r="JTG392" s="632"/>
      <c r="JTH392" s="632"/>
      <c r="JTI392" s="632"/>
      <c r="JTJ392" s="632"/>
      <c r="JTK392" s="632"/>
      <c r="JTL392" s="632"/>
      <c r="JTM392" s="632"/>
      <c r="JTN392" s="632"/>
      <c r="JTO392" s="632"/>
      <c r="JTP392" s="632"/>
      <c r="JTQ392" s="632"/>
      <c r="JTR392" s="632"/>
      <c r="JTS392" s="632"/>
      <c r="JTT392" s="632"/>
      <c r="JTU392" s="632"/>
      <c r="JTV392" s="632"/>
      <c r="JTW392" s="632"/>
      <c r="JTX392" s="632"/>
      <c r="JTY392" s="632"/>
      <c r="JTZ392" s="632"/>
      <c r="JUA392" s="632"/>
      <c r="JUB392" s="632"/>
      <c r="JUC392" s="632"/>
      <c r="JUD392" s="632"/>
      <c r="JUE392" s="632"/>
      <c r="JUF392" s="632"/>
      <c r="JUG392" s="632"/>
      <c r="JUH392" s="632"/>
      <c r="JUI392" s="632"/>
      <c r="JUJ392" s="632"/>
      <c r="JUK392" s="632"/>
      <c r="JUL392" s="632"/>
      <c r="JUM392" s="632"/>
      <c r="JUN392" s="632"/>
      <c r="JUO392" s="632"/>
      <c r="JUP392" s="632"/>
      <c r="JUQ392" s="632"/>
      <c r="JUR392" s="632"/>
      <c r="JUS392" s="632"/>
      <c r="JUT392" s="632"/>
      <c r="JUU392" s="632"/>
      <c r="JUV392" s="632"/>
      <c r="JUW392" s="632"/>
      <c r="JUX392" s="632"/>
      <c r="JUY392" s="632"/>
      <c r="JUZ392" s="632"/>
      <c r="JVA392" s="632"/>
      <c r="JVB392" s="632"/>
      <c r="JVC392" s="632"/>
      <c r="JVD392" s="632"/>
      <c r="JVE392" s="632"/>
      <c r="JVF392" s="632"/>
      <c r="JVG392" s="632"/>
      <c r="JVH392" s="632"/>
      <c r="JVI392" s="632"/>
      <c r="JVJ392" s="632"/>
      <c r="JVK392" s="632"/>
      <c r="JVL392" s="632"/>
      <c r="JVM392" s="632"/>
      <c r="JVN392" s="632"/>
      <c r="JVO392" s="632"/>
      <c r="JVP392" s="632"/>
      <c r="JVQ392" s="632"/>
      <c r="JVR392" s="632"/>
      <c r="JVS392" s="632"/>
      <c r="JVT392" s="632"/>
      <c r="JVU392" s="632"/>
      <c r="JVV392" s="632"/>
      <c r="JVW392" s="632"/>
      <c r="JVX392" s="632"/>
      <c r="JVY392" s="632"/>
      <c r="JVZ392" s="632"/>
      <c r="JWA392" s="632"/>
      <c r="JWB392" s="632"/>
      <c r="JWC392" s="632"/>
      <c r="JWD392" s="632"/>
      <c r="JWE392" s="632"/>
      <c r="JWF392" s="632"/>
      <c r="JWG392" s="632"/>
      <c r="JWH392" s="632"/>
      <c r="JWI392" s="632"/>
      <c r="JWJ392" s="632"/>
      <c r="JWK392" s="632"/>
      <c r="JWL392" s="632"/>
      <c r="JWM392" s="632"/>
      <c r="JWN392" s="632"/>
      <c r="JWO392" s="632"/>
      <c r="JWP392" s="632"/>
      <c r="JWQ392" s="632"/>
      <c r="JWR392" s="632"/>
      <c r="JWS392" s="632"/>
      <c r="JWT392" s="632"/>
      <c r="JWU392" s="632"/>
      <c r="JWV392" s="632"/>
      <c r="JWW392" s="632"/>
      <c r="JWX392" s="632"/>
      <c r="JWY392" s="632"/>
      <c r="JWZ392" s="632"/>
      <c r="JXA392" s="632"/>
      <c r="JXB392" s="632"/>
      <c r="JXC392" s="632"/>
      <c r="JXD392" s="632"/>
      <c r="JXE392" s="632"/>
      <c r="JXF392" s="632"/>
      <c r="JXG392" s="632"/>
      <c r="JXH392" s="632"/>
      <c r="JXI392" s="632"/>
      <c r="JXJ392" s="632"/>
      <c r="JXK392" s="632"/>
      <c r="JXL392" s="632"/>
      <c r="JXM392" s="632"/>
      <c r="JXN392" s="632"/>
      <c r="JXO392" s="632"/>
      <c r="JXP392" s="632"/>
      <c r="JXQ392" s="632"/>
      <c r="JXR392" s="632"/>
      <c r="JXS392" s="632"/>
      <c r="JXT392" s="632"/>
      <c r="JXU392" s="632"/>
      <c r="JXV392" s="632"/>
      <c r="JXW392" s="632"/>
      <c r="JXX392" s="632"/>
      <c r="JXY392" s="632"/>
      <c r="JXZ392" s="632"/>
      <c r="JYA392" s="632"/>
      <c r="JYB392" s="632"/>
      <c r="JYC392" s="632"/>
      <c r="JYD392" s="632"/>
      <c r="JYE392" s="632"/>
      <c r="JYF392" s="632"/>
      <c r="JYG392" s="632"/>
      <c r="JYH392" s="632"/>
      <c r="JYI392" s="632"/>
      <c r="JYJ392" s="632"/>
      <c r="JYK392" s="632"/>
      <c r="JYL392" s="632"/>
      <c r="JYM392" s="632"/>
      <c r="JYN392" s="632"/>
      <c r="JYO392" s="632"/>
      <c r="JYP392" s="632"/>
      <c r="JYQ392" s="632"/>
      <c r="JYR392" s="632"/>
      <c r="JYS392" s="632"/>
      <c r="JYT392" s="632"/>
      <c r="JYU392" s="632"/>
      <c r="JYV392" s="632"/>
      <c r="JYW392" s="632"/>
      <c r="JYX392" s="632"/>
      <c r="JYY392" s="632"/>
      <c r="JYZ392" s="632"/>
      <c r="JZA392" s="632"/>
      <c r="JZB392" s="632"/>
      <c r="JZC392" s="632"/>
      <c r="JZD392" s="632"/>
      <c r="JZE392" s="632"/>
      <c r="JZF392" s="632"/>
      <c r="JZG392" s="632"/>
      <c r="JZH392" s="632"/>
      <c r="JZI392" s="632"/>
      <c r="JZJ392" s="632"/>
      <c r="JZK392" s="632"/>
      <c r="JZL392" s="632"/>
      <c r="JZM392" s="632"/>
      <c r="JZN392" s="632"/>
      <c r="JZO392" s="632"/>
      <c r="JZP392" s="632"/>
      <c r="JZQ392" s="632"/>
      <c r="JZR392" s="632"/>
      <c r="JZS392" s="632"/>
      <c r="JZT392" s="632"/>
      <c r="JZU392" s="632"/>
      <c r="JZV392" s="632"/>
      <c r="JZW392" s="632"/>
      <c r="JZX392" s="632"/>
      <c r="JZY392" s="632"/>
      <c r="JZZ392" s="632"/>
      <c r="KAA392" s="632"/>
      <c r="KAB392" s="632"/>
      <c r="KAC392" s="632"/>
      <c r="KAD392" s="632"/>
      <c r="KAE392" s="632"/>
      <c r="KAF392" s="632"/>
      <c r="KAG392" s="632"/>
      <c r="KAH392" s="632"/>
      <c r="KAI392" s="632"/>
      <c r="KAJ392" s="632"/>
      <c r="KAK392" s="632"/>
      <c r="KAL392" s="632"/>
      <c r="KAM392" s="632"/>
      <c r="KAN392" s="632"/>
      <c r="KAO392" s="632"/>
      <c r="KAP392" s="632"/>
      <c r="KAQ392" s="632"/>
      <c r="KAR392" s="632"/>
      <c r="KAS392" s="632"/>
      <c r="KAT392" s="632"/>
      <c r="KAU392" s="632"/>
      <c r="KAV392" s="632"/>
      <c r="KAW392" s="632"/>
      <c r="KAX392" s="632"/>
      <c r="KAY392" s="632"/>
      <c r="KAZ392" s="632"/>
      <c r="KBA392" s="632"/>
      <c r="KBB392" s="632"/>
      <c r="KBC392" s="632"/>
      <c r="KBD392" s="632"/>
      <c r="KBE392" s="632"/>
      <c r="KBF392" s="632"/>
      <c r="KBG392" s="632"/>
      <c r="KBH392" s="632"/>
      <c r="KBI392" s="632"/>
      <c r="KBJ392" s="632"/>
      <c r="KBK392" s="632"/>
      <c r="KBL392" s="632"/>
      <c r="KBM392" s="632"/>
      <c r="KBN392" s="632"/>
      <c r="KBO392" s="632"/>
      <c r="KBP392" s="632"/>
      <c r="KBQ392" s="632"/>
      <c r="KBR392" s="632"/>
      <c r="KBS392" s="632"/>
      <c r="KBT392" s="632"/>
      <c r="KBU392" s="632"/>
      <c r="KBV392" s="632"/>
      <c r="KBW392" s="632"/>
      <c r="KBX392" s="632"/>
      <c r="KBY392" s="632"/>
      <c r="KBZ392" s="632"/>
      <c r="KCA392" s="632"/>
      <c r="KCB392" s="632"/>
      <c r="KCC392" s="632"/>
      <c r="KCD392" s="632"/>
      <c r="KCE392" s="632"/>
      <c r="KCF392" s="632"/>
      <c r="KCG392" s="632"/>
      <c r="KCH392" s="632"/>
      <c r="KCI392" s="632"/>
      <c r="KCJ392" s="632"/>
      <c r="KCK392" s="632"/>
      <c r="KCL392" s="632"/>
      <c r="KCM392" s="632"/>
      <c r="KCN392" s="632"/>
      <c r="KCO392" s="632"/>
      <c r="KCP392" s="632"/>
      <c r="KCQ392" s="632"/>
      <c r="KCR392" s="632"/>
      <c r="KCS392" s="632"/>
      <c r="KCT392" s="632"/>
      <c r="KCU392" s="632"/>
      <c r="KCV392" s="632"/>
      <c r="KCW392" s="632"/>
      <c r="KCX392" s="632"/>
      <c r="KCY392" s="632"/>
      <c r="KCZ392" s="632"/>
      <c r="KDA392" s="632"/>
      <c r="KDB392" s="632"/>
      <c r="KDC392" s="632"/>
      <c r="KDD392" s="632"/>
      <c r="KDE392" s="632"/>
      <c r="KDF392" s="632"/>
      <c r="KDG392" s="632"/>
      <c r="KDH392" s="632"/>
      <c r="KDI392" s="632"/>
      <c r="KDJ392" s="632"/>
      <c r="KDK392" s="632"/>
      <c r="KDL392" s="632"/>
      <c r="KDM392" s="632"/>
      <c r="KDN392" s="632"/>
      <c r="KDO392" s="632"/>
      <c r="KDP392" s="632"/>
      <c r="KDQ392" s="632"/>
      <c r="KDR392" s="632"/>
      <c r="KDS392" s="632"/>
      <c r="KDT392" s="632"/>
      <c r="KDU392" s="632"/>
      <c r="KDV392" s="632"/>
      <c r="KDW392" s="632"/>
      <c r="KDX392" s="632"/>
      <c r="KDY392" s="632"/>
      <c r="KDZ392" s="632"/>
      <c r="KEA392" s="632"/>
      <c r="KEB392" s="632"/>
      <c r="KEC392" s="632"/>
      <c r="KED392" s="632"/>
      <c r="KEE392" s="632"/>
      <c r="KEF392" s="632"/>
      <c r="KEG392" s="632"/>
      <c r="KEH392" s="632"/>
      <c r="KEI392" s="632"/>
      <c r="KEJ392" s="632"/>
      <c r="KEK392" s="632"/>
      <c r="KEL392" s="632"/>
      <c r="KEM392" s="632"/>
      <c r="KEN392" s="632"/>
      <c r="KEO392" s="632"/>
      <c r="KEP392" s="632"/>
      <c r="KEQ392" s="632"/>
      <c r="KER392" s="632"/>
      <c r="KES392" s="632"/>
      <c r="KET392" s="632"/>
      <c r="KEU392" s="632"/>
      <c r="KEV392" s="632"/>
      <c r="KEW392" s="632"/>
      <c r="KEX392" s="632"/>
      <c r="KEY392" s="632"/>
      <c r="KEZ392" s="632"/>
      <c r="KFA392" s="632"/>
      <c r="KFB392" s="632"/>
      <c r="KFC392" s="632"/>
      <c r="KFD392" s="632"/>
      <c r="KFE392" s="632"/>
      <c r="KFF392" s="632"/>
      <c r="KFG392" s="632"/>
      <c r="KFH392" s="632"/>
      <c r="KFI392" s="632"/>
      <c r="KFJ392" s="632"/>
      <c r="KFK392" s="632"/>
      <c r="KFL392" s="632"/>
      <c r="KFM392" s="632"/>
      <c r="KFN392" s="632"/>
      <c r="KFO392" s="632"/>
      <c r="KFP392" s="632"/>
      <c r="KFQ392" s="632"/>
      <c r="KFR392" s="632"/>
      <c r="KFS392" s="632"/>
      <c r="KFT392" s="632"/>
      <c r="KFU392" s="632"/>
      <c r="KFV392" s="632"/>
      <c r="KFW392" s="632"/>
      <c r="KFX392" s="632"/>
      <c r="KFY392" s="632"/>
      <c r="KFZ392" s="632"/>
      <c r="KGA392" s="632"/>
      <c r="KGB392" s="632"/>
      <c r="KGC392" s="632"/>
      <c r="KGD392" s="632"/>
      <c r="KGE392" s="632"/>
      <c r="KGF392" s="632"/>
      <c r="KGG392" s="632"/>
      <c r="KGH392" s="632"/>
      <c r="KGI392" s="632"/>
      <c r="KGJ392" s="632"/>
      <c r="KGK392" s="632"/>
      <c r="KGL392" s="632"/>
      <c r="KGM392" s="632"/>
      <c r="KGN392" s="632"/>
      <c r="KGO392" s="632"/>
      <c r="KGP392" s="632"/>
      <c r="KGQ392" s="632"/>
      <c r="KGR392" s="632"/>
      <c r="KGS392" s="632"/>
      <c r="KGT392" s="632"/>
      <c r="KGU392" s="632"/>
      <c r="KGV392" s="632"/>
      <c r="KGW392" s="632"/>
      <c r="KGX392" s="632"/>
      <c r="KGY392" s="632"/>
      <c r="KGZ392" s="632"/>
      <c r="KHA392" s="632"/>
      <c r="KHB392" s="632"/>
      <c r="KHC392" s="632"/>
      <c r="KHD392" s="632"/>
      <c r="KHE392" s="632"/>
      <c r="KHF392" s="632"/>
      <c r="KHG392" s="632"/>
      <c r="KHH392" s="632"/>
      <c r="KHI392" s="632"/>
      <c r="KHJ392" s="632"/>
      <c r="KHK392" s="632"/>
      <c r="KHL392" s="632"/>
      <c r="KHM392" s="632"/>
      <c r="KHN392" s="632"/>
      <c r="KHO392" s="632"/>
      <c r="KHP392" s="632"/>
      <c r="KHQ392" s="632"/>
      <c r="KHR392" s="632"/>
      <c r="KHS392" s="632"/>
      <c r="KHT392" s="632"/>
      <c r="KHU392" s="632"/>
      <c r="KHV392" s="632"/>
      <c r="KHW392" s="632"/>
      <c r="KHX392" s="632"/>
      <c r="KHY392" s="632"/>
      <c r="KHZ392" s="632"/>
      <c r="KIA392" s="632"/>
      <c r="KIB392" s="632"/>
      <c r="KIC392" s="632"/>
      <c r="KID392" s="632"/>
      <c r="KIE392" s="632"/>
      <c r="KIF392" s="632"/>
      <c r="KIG392" s="632"/>
      <c r="KIH392" s="632"/>
      <c r="KII392" s="632"/>
      <c r="KIJ392" s="632"/>
      <c r="KIK392" s="632"/>
      <c r="KIL392" s="632"/>
      <c r="KIM392" s="632"/>
      <c r="KIN392" s="632"/>
      <c r="KIO392" s="632"/>
      <c r="KIP392" s="632"/>
      <c r="KIQ392" s="632"/>
      <c r="KIR392" s="632"/>
      <c r="KIS392" s="632"/>
      <c r="KIT392" s="632"/>
      <c r="KIU392" s="632"/>
      <c r="KIV392" s="632"/>
      <c r="KIW392" s="632"/>
      <c r="KIX392" s="632"/>
      <c r="KIY392" s="632"/>
      <c r="KIZ392" s="632"/>
      <c r="KJA392" s="632"/>
      <c r="KJB392" s="632"/>
      <c r="KJC392" s="632"/>
      <c r="KJD392" s="632"/>
      <c r="KJE392" s="632"/>
      <c r="KJF392" s="632"/>
      <c r="KJG392" s="632"/>
      <c r="KJH392" s="632"/>
      <c r="KJI392" s="632"/>
      <c r="KJJ392" s="632"/>
      <c r="KJK392" s="632"/>
      <c r="KJL392" s="632"/>
      <c r="KJM392" s="632"/>
      <c r="KJN392" s="632"/>
      <c r="KJO392" s="632"/>
      <c r="KJP392" s="632"/>
      <c r="KJQ392" s="632"/>
      <c r="KJR392" s="632"/>
      <c r="KJS392" s="632"/>
      <c r="KJT392" s="632"/>
      <c r="KJU392" s="632"/>
      <c r="KJV392" s="632"/>
      <c r="KJW392" s="632"/>
      <c r="KJX392" s="632"/>
      <c r="KJY392" s="632"/>
      <c r="KJZ392" s="632"/>
      <c r="KKA392" s="632"/>
      <c r="KKB392" s="632"/>
      <c r="KKC392" s="632"/>
      <c r="KKD392" s="632"/>
      <c r="KKE392" s="632"/>
      <c r="KKF392" s="632"/>
      <c r="KKG392" s="632"/>
      <c r="KKH392" s="632"/>
      <c r="KKI392" s="632"/>
      <c r="KKJ392" s="632"/>
      <c r="KKK392" s="632"/>
      <c r="KKL392" s="632"/>
      <c r="KKM392" s="632"/>
      <c r="KKN392" s="632"/>
      <c r="KKO392" s="632"/>
      <c r="KKP392" s="632"/>
      <c r="KKQ392" s="632"/>
      <c r="KKR392" s="632"/>
      <c r="KKS392" s="632"/>
      <c r="KKT392" s="632"/>
      <c r="KKU392" s="632"/>
      <c r="KKV392" s="632"/>
      <c r="KKW392" s="632"/>
      <c r="KKX392" s="632"/>
      <c r="KKY392" s="632"/>
      <c r="KKZ392" s="632"/>
      <c r="KLA392" s="632"/>
      <c r="KLB392" s="632"/>
      <c r="KLC392" s="632"/>
      <c r="KLD392" s="632"/>
      <c r="KLE392" s="632"/>
      <c r="KLF392" s="632"/>
      <c r="KLG392" s="632"/>
      <c r="KLH392" s="632"/>
      <c r="KLI392" s="632"/>
      <c r="KLJ392" s="632"/>
      <c r="KLK392" s="632"/>
      <c r="KLL392" s="632"/>
      <c r="KLM392" s="632"/>
      <c r="KLN392" s="632"/>
      <c r="KLO392" s="632"/>
      <c r="KLP392" s="632"/>
      <c r="KLQ392" s="632"/>
      <c r="KLR392" s="632"/>
      <c r="KLS392" s="632"/>
      <c r="KLT392" s="632"/>
      <c r="KLU392" s="632"/>
      <c r="KLV392" s="632"/>
      <c r="KLW392" s="632"/>
      <c r="KLX392" s="632"/>
      <c r="KLY392" s="632"/>
      <c r="KLZ392" s="632"/>
      <c r="KMA392" s="632"/>
      <c r="KMB392" s="632"/>
      <c r="KMC392" s="632"/>
      <c r="KMD392" s="632"/>
      <c r="KME392" s="632"/>
      <c r="KMF392" s="632"/>
      <c r="KMG392" s="632"/>
      <c r="KMH392" s="632"/>
      <c r="KMI392" s="632"/>
      <c r="KMJ392" s="632"/>
      <c r="KMK392" s="632"/>
      <c r="KML392" s="632"/>
      <c r="KMM392" s="632"/>
      <c r="KMN392" s="632"/>
      <c r="KMO392" s="632"/>
      <c r="KMP392" s="632"/>
      <c r="KMQ392" s="632"/>
      <c r="KMR392" s="632"/>
      <c r="KMS392" s="632"/>
      <c r="KMT392" s="632"/>
      <c r="KMU392" s="632"/>
      <c r="KMV392" s="632"/>
      <c r="KMW392" s="632"/>
      <c r="KMX392" s="632"/>
      <c r="KMY392" s="632"/>
      <c r="KMZ392" s="632"/>
      <c r="KNA392" s="632"/>
      <c r="KNB392" s="632"/>
      <c r="KNC392" s="632"/>
      <c r="KND392" s="632"/>
      <c r="KNE392" s="632"/>
      <c r="KNF392" s="632"/>
      <c r="KNG392" s="632"/>
      <c r="KNH392" s="632"/>
      <c r="KNI392" s="632"/>
      <c r="KNJ392" s="632"/>
      <c r="KNK392" s="632"/>
      <c r="KNL392" s="632"/>
      <c r="KNM392" s="632"/>
      <c r="KNN392" s="632"/>
      <c r="KNO392" s="632"/>
      <c r="KNP392" s="632"/>
      <c r="KNQ392" s="632"/>
      <c r="KNR392" s="632"/>
      <c r="KNS392" s="632"/>
      <c r="KNT392" s="632"/>
      <c r="KNU392" s="632"/>
      <c r="KNV392" s="632"/>
      <c r="KNW392" s="632"/>
      <c r="KNX392" s="632"/>
      <c r="KNY392" s="632"/>
      <c r="KNZ392" s="632"/>
      <c r="KOA392" s="632"/>
      <c r="KOB392" s="632"/>
      <c r="KOC392" s="632"/>
      <c r="KOD392" s="632"/>
      <c r="KOE392" s="632"/>
      <c r="KOF392" s="632"/>
      <c r="KOG392" s="632"/>
      <c r="KOH392" s="632"/>
      <c r="KOI392" s="632"/>
      <c r="KOJ392" s="632"/>
      <c r="KOK392" s="632"/>
      <c r="KOL392" s="632"/>
      <c r="KOM392" s="632"/>
      <c r="KON392" s="632"/>
      <c r="KOO392" s="632"/>
      <c r="KOP392" s="632"/>
      <c r="KOQ392" s="632"/>
      <c r="KOR392" s="632"/>
      <c r="KOS392" s="632"/>
      <c r="KOT392" s="632"/>
      <c r="KOU392" s="632"/>
      <c r="KOV392" s="632"/>
      <c r="KOW392" s="632"/>
      <c r="KOX392" s="632"/>
      <c r="KOY392" s="632"/>
      <c r="KOZ392" s="632"/>
      <c r="KPA392" s="632"/>
      <c r="KPB392" s="632"/>
      <c r="KPC392" s="632"/>
      <c r="KPD392" s="632"/>
      <c r="KPE392" s="632"/>
      <c r="KPF392" s="632"/>
      <c r="KPG392" s="632"/>
      <c r="KPH392" s="632"/>
      <c r="KPI392" s="632"/>
      <c r="KPJ392" s="632"/>
      <c r="KPK392" s="632"/>
      <c r="KPL392" s="632"/>
      <c r="KPM392" s="632"/>
      <c r="KPN392" s="632"/>
      <c r="KPO392" s="632"/>
      <c r="KPP392" s="632"/>
      <c r="KPQ392" s="632"/>
      <c r="KPR392" s="632"/>
      <c r="KPS392" s="632"/>
      <c r="KPT392" s="632"/>
      <c r="KPU392" s="632"/>
      <c r="KPV392" s="632"/>
      <c r="KPW392" s="632"/>
      <c r="KPX392" s="632"/>
      <c r="KPY392" s="632"/>
      <c r="KPZ392" s="632"/>
      <c r="KQA392" s="632"/>
      <c r="KQB392" s="632"/>
      <c r="KQC392" s="632"/>
      <c r="KQD392" s="632"/>
      <c r="KQE392" s="632"/>
      <c r="KQF392" s="632"/>
      <c r="KQG392" s="632"/>
      <c r="KQH392" s="632"/>
      <c r="KQI392" s="632"/>
      <c r="KQJ392" s="632"/>
      <c r="KQK392" s="632"/>
      <c r="KQL392" s="632"/>
      <c r="KQM392" s="632"/>
      <c r="KQN392" s="632"/>
      <c r="KQO392" s="632"/>
      <c r="KQP392" s="632"/>
      <c r="KQQ392" s="632"/>
      <c r="KQR392" s="632"/>
      <c r="KQS392" s="632"/>
      <c r="KQT392" s="632"/>
      <c r="KQU392" s="632"/>
      <c r="KQV392" s="632"/>
      <c r="KQW392" s="632"/>
      <c r="KQX392" s="632"/>
      <c r="KQY392" s="632"/>
      <c r="KQZ392" s="632"/>
      <c r="KRA392" s="632"/>
      <c r="KRB392" s="632"/>
      <c r="KRC392" s="632"/>
      <c r="KRD392" s="632"/>
      <c r="KRE392" s="632"/>
      <c r="KRF392" s="632"/>
      <c r="KRG392" s="632"/>
      <c r="KRH392" s="632"/>
      <c r="KRI392" s="632"/>
      <c r="KRJ392" s="632"/>
      <c r="KRK392" s="632"/>
      <c r="KRL392" s="632"/>
      <c r="KRM392" s="632"/>
      <c r="KRN392" s="632"/>
      <c r="KRO392" s="632"/>
      <c r="KRP392" s="632"/>
      <c r="KRQ392" s="632"/>
      <c r="KRR392" s="632"/>
      <c r="KRS392" s="632"/>
      <c r="KRT392" s="632"/>
      <c r="KRU392" s="632"/>
      <c r="KRV392" s="632"/>
      <c r="KRW392" s="632"/>
      <c r="KRX392" s="632"/>
      <c r="KRY392" s="632"/>
      <c r="KRZ392" s="632"/>
      <c r="KSA392" s="632"/>
      <c r="KSB392" s="632"/>
      <c r="KSC392" s="632"/>
      <c r="KSD392" s="632"/>
      <c r="KSE392" s="632"/>
      <c r="KSF392" s="632"/>
      <c r="KSG392" s="632"/>
      <c r="KSH392" s="632"/>
      <c r="KSI392" s="632"/>
      <c r="KSJ392" s="632"/>
      <c r="KSK392" s="632"/>
      <c r="KSL392" s="632"/>
      <c r="KSM392" s="632"/>
      <c r="KSN392" s="632"/>
      <c r="KSO392" s="632"/>
      <c r="KSP392" s="632"/>
      <c r="KSQ392" s="632"/>
      <c r="KSR392" s="632"/>
      <c r="KSS392" s="632"/>
      <c r="KST392" s="632"/>
      <c r="KSU392" s="632"/>
      <c r="KSV392" s="632"/>
      <c r="KSW392" s="632"/>
      <c r="KSX392" s="632"/>
      <c r="KSY392" s="632"/>
      <c r="KSZ392" s="632"/>
      <c r="KTA392" s="632"/>
      <c r="KTB392" s="632"/>
      <c r="KTC392" s="632"/>
      <c r="KTD392" s="632"/>
      <c r="KTE392" s="632"/>
      <c r="KTF392" s="632"/>
      <c r="KTG392" s="632"/>
      <c r="KTH392" s="632"/>
      <c r="KTI392" s="632"/>
      <c r="KTJ392" s="632"/>
      <c r="KTK392" s="632"/>
      <c r="KTL392" s="632"/>
      <c r="KTM392" s="632"/>
      <c r="KTN392" s="632"/>
      <c r="KTO392" s="632"/>
      <c r="KTP392" s="632"/>
      <c r="KTQ392" s="632"/>
      <c r="KTR392" s="632"/>
      <c r="KTS392" s="632"/>
      <c r="KTT392" s="632"/>
      <c r="KTU392" s="632"/>
      <c r="KTV392" s="632"/>
      <c r="KTW392" s="632"/>
      <c r="KTX392" s="632"/>
      <c r="KTY392" s="632"/>
      <c r="KTZ392" s="632"/>
      <c r="KUA392" s="632"/>
      <c r="KUB392" s="632"/>
      <c r="KUC392" s="632"/>
      <c r="KUD392" s="632"/>
      <c r="KUE392" s="632"/>
      <c r="KUF392" s="632"/>
      <c r="KUG392" s="632"/>
      <c r="KUH392" s="632"/>
      <c r="KUI392" s="632"/>
      <c r="KUJ392" s="632"/>
      <c r="KUK392" s="632"/>
      <c r="KUL392" s="632"/>
      <c r="KUM392" s="632"/>
      <c r="KUN392" s="632"/>
      <c r="KUO392" s="632"/>
      <c r="KUP392" s="632"/>
      <c r="KUQ392" s="632"/>
      <c r="KUR392" s="632"/>
      <c r="KUS392" s="632"/>
      <c r="KUT392" s="632"/>
      <c r="KUU392" s="632"/>
      <c r="KUV392" s="632"/>
      <c r="KUW392" s="632"/>
      <c r="KUX392" s="632"/>
      <c r="KUY392" s="632"/>
      <c r="KUZ392" s="632"/>
      <c r="KVA392" s="632"/>
      <c r="KVB392" s="632"/>
      <c r="KVC392" s="632"/>
      <c r="KVD392" s="632"/>
      <c r="KVE392" s="632"/>
      <c r="KVF392" s="632"/>
      <c r="KVG392" s="632"/>
      <c r="KVH392" s="632"/>
      <c r="KVI392" s="632"/>
      <c r="KVJ392" s="632"/>
      <c r="KVK392" s="632"/>
      <c r="KVL392" s="632"/>
      <c r="KVM392" s="632"/>
      <c r="KVN392" s="632"/>
      <c r="KVO392" s="632"/>
      <c r="KVP392" s="632"/>
      <c r="KVQ392" s="632"/>
      <c r="KVR392" s="632"/>
      <c r="KVS392" s="632"/>
      <c r="KVT392" s="632"/>
      <c r="KVU392" s="632"/>
      <c r="KVV392" s="632"/>
      <c r="KVW392" s="632"/>
      <c r="KVX392" s="632"/>
      <c r="KVY392" s="632"/>
      <c r="KVZ392" s="632"/>
      <c r="KWA392" s="632"/>
      <c r="KWB392" s="632"/>
      <c r="KWC392" s="632"/>
      <c r="KWD392" s="632"/>
      <c r="KWE392" s="632"/>
      <c r="KWF392" s="632"/>
      <c r="KWG392" s="632"/>
      <c r="KWH392" s="632"/>
      <c r="KWI392" s="632"/>
      <c r="KWJ392" s="632"/>
      <c r="KWK392" s="632"/>
      <c r="KWL392" s="632"/>
      <c r="KWM392" s="632"/>
      <c r="KWN392" s="632"/>
      <c r="KWO392" s="632"/>
      <c r="KWP392" s="632"/>
      <c r="KWQ392" s="632"/>
      <c r="KWR392" s="632"/>
      <c r="KWS392" s="632"/>
      <c r="KWT392" s="632"/>
      <c r="KWU392" s="632"/>
      <c r="KWV392" s="632"/>
      <c r="KWW392" s="632"/>
      <c r="KWX392" s="632"/>
      <c r="KWY392" s="632"/>
      <c r="KWZ392" s="632"/>
      <c r="KXA392" s="632"/>
      <c r="KXB392" s="632"/>
      <c r="KXC392" s="632"/>
      <c r="KXD392" s="632"/>
      <c r="KXE392" s="632"/>
      <c r="KXF392" s="632"/>
      <c r="KXG392" s="632"/>
      <c r="KXH392" s="632"/>
      <c r="KXI392" s="632"/>
      <c r="KXJ392" s="632"/>
      <c r="KXK392" s="632"/>
      <c r="KXL392" s="632"/>
      <c r="KXM392" s="632"/>
      <c r="KXN392" s="632"/>
      <c r="KXO392" s="632"/>
      <c r="KXP392" s="632"/>
      <c r="KXQ392" s="632"/>
      <c r="KXR392" s="632"/>
      <c r="KXS392" s="632"/>
      <c r="KXT392" s="632"/>
      <c r="KXU392" s="632"/>
      <c r="KXV392" s="632"/>
      <c r="KXW392" s="632"/>
      <c r="KXX392" s="632"/>
      <c r="KXY392" s="632"/>
      <c r="KXZ392" s="632"/>
      <c r="KYA392" s="632"/>
      <c r="KYB392" s="632"/>
      <c r="KYC392" s="632"/>
      <c r="KYD392" s="632"/>
      <c r="KYE392" s="632"/>
      <c r="KYF392" s="632"/>
      <c r="KYG392" s="632"/>
      <c r="KYH392" s="632"/>
      <c r="KYI392" s="632"/>
      <c r="KYJ392" s="632"/>
      <c r="KYK392" s="632"/>
      <c r="KYL392" s="632"/>
      <c r="KYM392" s="632"/>
      <c r="KYN392" s="632"/>
      <c r="KYO392" s="632"/>
      <c r="KYP392" s="632"/>
      <c r="KYQ392" s="632"/>
      <c r="KYR392" s="632"/>
      <c r="KYS392" s="632"/>
      <c r="KYT392" s="632"/>
      <c r="KYU392" s="632"/>
      <c r="KYV392" s="632"/>
      <c r="KYW392" s="632"/>
      <c r="KYX392" s="632"/>
      <c r="KYY392" s="632"/>
      <c r="KYZ392" s="632"/>
      <c r="KZA392" s="632"/>
      <c r="KZB392" s="632"/>
      <c r="KZC392" s="632"/>
      <c r="KZD392" s="632"/>
      <c r="KZE392" s="632"/>
      <c r="KZF392" s="632"/>
      <c r="KZG392" s="632"/>
      <c r="KZH392" s="632"/>
      <c r="KZI392" s="632"/>
      <c r="KZJ392" s="632"/>
      <c r="KZK392" s="632"/>
      <c r="KZL392" s="632"/>
      <c r="KZM392" s="632"/>
      <c r="KZN392" s="632"/>
      <c r="KZO392" s="632"/>
      <c r="KZP392" s="632"/>
      <c r="KZQ392" s="632"/>
      <c r="KZR392" s="632"/>
      <c r="KZS392" s="632"/>
      <c r="KZT392" s="632"/>
      <c r="KZU392" s="632"/>
      <c r="KZV392" s="632"/>
      <c r="KZW392" s="632"/>
      <c r="KZX392" s="632"/>
      <c r="KZY392" s="632"/>
      <c r="KZZ392" s="632"/>
      <c r="LAA392" s="632"/>
      <c r="LAB392" s="632"/>
      <c r="LAC392" s="632"/>
      <c r="LAD392" s="632"/>
      <c r="LAE392" s="632"/>
      <c r="LAF392" s="632"/>
      <c r="LAG392" s="632"/>
      <c r="LAH392" s="632"/>
      <c r="LAI392" s="632"/>
      <c r="LAJ392" s="632"/>
      <c r="LAK392" s="632"/>
      <c r="LAL392" s="632"/>
      <c r="LAM392" s="632"/>
      <c r="LAN392" s="632"/>
      <c r="LAO392" s="632"/>
      <c r="LAP392" s="632"/>
      <c r="LAQ392" s="632"/>
      <c r="LAR392" s="632"/>
      <c r="LAS392" s="632"/>
      <c r="LAT392" s="632"/>
      <c r="LAU392" s="632"/>
      <c r="LAV392" s="632"/>
      <c r="LAW392" s="632"/>
      <c r="LAX392" s="632"/>
      <c r="LAY392" s="632"/>
      <c r="LAZ392" s="632"/>
      <c r="LBA392" s="632"/>
      <c r="LBB392" s="632"/>
      <c r="LBC392" s="632"/>
      <c r="LBD392" s="632"/>
      <c r="LBE392" s="632"/>
      <c r="LBF392" s="632"/>
      <c r="LBG392" s="632"/>
      <c r="LBH392" s="632"/>
      <c r="LBI392" s="632"/>
      <c r="LBJ392" s="632"/>
      <c r="LBK392" s="632"/>
      <c r="LBL392" s="632"/>
      <c r="LBM392" s="632"/>
      <c r="LBN392" s="632"/>
      <c r="LBO392" s="632"/>
      <c r="LBP392" s="632"/>
      <c r="LBQ392" s="632"/>
      <c r="LBR392" s="632"/>
      <c r="LBS392" s="632"/>
      <c r="LBT392" s="632"/>
      <c r="LBU392" s="632"/>
      <c r="LBV392" s="632"/>
      <c r="LBW392" s="632"/>
      <c r="LBX392" s="632"/>
      <c r="LBY392" s="632"/>
      <c r="LBZ392" s="632"/>
      <c r="LCA392" s="632"/>
      <c r="LCB392" s="632"/>
      <c r="LCC392" s="632"/>
      <c r="LCD392" s="632"/>
      <c r="LCE392" s="632"/>
      <c r="LCF392" s="632"/>
      <c r="LCG392" s="632"/>
      <c r="LCH392" s="632"/>
      <c r="LCI392" s="632"/>
      <c r="LCJ392" s="632"/>
      <c r="LCK392" s="632"/>
      <c r="LCL392" s="632"/>
      <c r="LCM392" s="632"/>
      <c r="LCN392" s="632"/>
      <c r="LCO392" s="632"/>
      <c r="LCP392" s="632"/>
      <c r="LCQ392" s="632"/>
      <c r="LCR392" s="632"/>
      <c r="LCS392" s="632"/>
      <c r="LCT392" s="632"/>
      <c r="LCU392" s="632"/>
      <c r="LCV392" s="632"/>
      <c r="LCW392" s="632"/>
      <c r="LCX392" s="632"/>
      <c r="LCY392" s="632"/>
      <c r="LCZ392" s="632"/>
      <c r="LDA392" s="632"/>
      <c r="LDB392" s="632"/>
      <c r="LDC392" s="632"/>
      <c r="LDD392" s="632"/>
      <c r="LDE392" s="632"/>
      <c r="LDF392" s="632"/>
      <c r="LDG392" s="632"/>
      <c r="LDH392" s="632"/>
      <c r="LDI392" s="632"/>
      <c r="LDJ392" s="632"/>
      <c r="LDK392" s="632"/>
      <c r="LDL392" s="632"/>
      <c r="LDM392" s="632"/>
      <c r="LDN392" s="632"/>
      <c r="LDO392" s="632"/>
      <c r="LDP392" s="632"/>
      <c r="LDQ392" s="632"/>
      <c r="LDR392" s="632"/>
      <c r="LDS392" s="632"/>
      <c r="LDT392" s="632"/>
      <c r="LDU392" s="632"/>
      <c r="LDV392" s="632"/>
      <c r="LDW392" s="632"/>
      <c r="LDX392" s="632"/>
      <c r="LDY392" s="632"/>
      <c r="LDZ392" s="632"/>
      <c r="LEA392" s="632"/>
      <c r="LEB392" s="632"/>
      <c r="LEC392" s="632"/>
      <c r="LED392" s="632"/>
      <c r="LEE392" s="632"/>
      <c r="LEF392" s="632"/>
      <c r="LEG392" s="632"/>
      <c r="LEH392" s="632"/>
      <c r="LEI392" s="632"/>
      <c r="LEJ392" s="632"/>
      <c r="LEK392" s="632"/>
      <c r="LEL392" s="632"/>
      <c r="LEM392" s="632"/>
      <c r="LEN392" s="632"/>
      <c r="LEO392" s="632"/>
      <c r="LEP392" s="632"/>
      <c r="LEQ392" s="632"/>
      <c r="LER392" s="632"/>
      <c r="LES392" s="632"/>
      <c r="LET392" s="632"/>
      <c r="LEU392" s="632"/>
      <c r="LEV392" s="632"/>
      <c r="LEW392" s="632"/>
      <c r="LEX392" s="632"/>
      <c r="LEY392" s="632"/>
      <c r="LEZ392" s="632"/>
      <c r="LFA392" s="632"/>
      <c r="LFB392" s="632"/>
      <c r="LFC392" s="632"/>
      <c r="LFD392" s="632"/>
      <c r="LFE392" s="632"/>
      <c r="LFF392" s="632"/>
      <c r="LFG392" s="632"/>
      <c r="LFH392" s="632"/>
      <c r="LFI392" s="632"/>
      <c r="LFJ392" s="632"/>
      <c r="LFK392" s="632"/>
      <c r="LFL392" s="632"/>
      <c r="LFM392" s="632"/>
      <c r="LFN392" s="632"/>
      <c r="LFO392" s="632"/>
      <c r="LFP392" s="632"/>
      <c r="LFQ392" s="632"/>
      <c r="LFR392" s="632"/>
      <c r="LFS392" s="632"/>
      <c r="LFT392" s="632"/>
      <c r="LFU392" s="632"/>
      <c r="LFV392" s="632"/>
      <c r="LFW392" s="632"/>
      <c r="LFX392" s="632"/>
      <c r="LFY392" s="632"/>
      <c r="LFZ392" s="632"/>
      <c r="LGA392" s="632"/>
      <c r="LGB392" s="632"/>
      <c r="LGC392" s="632"/>
      <c r="LGD392" s="632"/>
      <c r="LGE392" s="632"/>
      <c r="LGF392" s="632"/>
      <c r="LGG392" s="632"/>
      <c r="LGH392" s="632"/>
      <c r="LGI392" s="632"/>
      <c r="LGJ392" s="632"/>
      <c r="LGK392" s="632"/>
      <c r="LGL392" s="632"/>
      <c r="LGM392" s="632"/>
      <c r="LGN392" s="632"/>
      <c r="LGO392" s="632"/>
      <c r="LGP392" s="632"/>
      <c r="LGQ392" s="632"/>
      <c r="LGR392" s="632"/>
      <c r="LGS392" s="632"/>
      <c r="LGT392" s="632"/>
      <c r="LGU392" s="632"/>
      <c r="LGV392" s="632"/>
      <c r="LGW392" s="632"/>
      <c r="LGX392" s="632"/>
      <c r="LGY392" s="632"/>
      <c r="LGZ392" s="632"/>
      <c r="LHA392" s="632"/>
      <c r="LHB392" s="632"/>
      <c r="LHC392" s="632"/>
      <c r="LHD392" s="632"/>
      <c r="LHE392" s="632"/>
      <c r="LHF392" s="632"/>
      <c r="LHG392" s="632"/>
      <c r="LHH392" s="632"/>
      <c r="LHI392" s="632"/>
      <c r="LHJ392" s="632"/>
      <c r="LHK392" s="632"/>
      <c r="LHL392" s="632"/>
      <c r="LHM392" s="632"/>
      <c r="LHN392" s="632"/>
      <c r="LHO392" s="632"/>
      <c r="LHP392" s="632"/>
      <c r="LHQ392" s="632"/>
      <c r="LHR392" s="632"/>
      <c r="LHS392" s="632"/>
      <c r="LHT392" s="632"/>
      <c r="LHU392" s="632"/>
      <c r="LHV392" s="632"/>
      <c r="LHW392" s="632"/>
      <c r="LHX392" s="632"/>
      <c r="LHY392" s="632"/>
      <c r="LHZ392" s="632"/>
      <c r="LIA392" s="632"/>
      <c r="LIB392" s="632"/>
      <c r="LIC392" s="632"/>
      <c r="LID392" s="632"/>
      <c r="LIE392" s="632"/>
      <c r="LIF392" s="632"/>
      <c r="LIG392" s="632"/>
      <c r="LIH392" s="632"/>
      <c r="LII392" s="632"/>
      <c r="LIJ392" s="632"/>
      <c r="LIK392" s="632"/>
      <c r="LIL392" s="632"/>
      <c r="LIM392" s="632"/>
      <c r="LIN392" s="632"/>
      <c r="LIO392" s="632"/>
      <c r="LIP392" s="632"/>
      <c r="LIQ392" s="632"/>
      <c r="LIR392" s="632"/>
      <c r="LIS392" s="632"/>
      <c r="LIT392" s="632"/>
      <c r="LIU392" s="632"/>
      <c r="LIV392" s="632"/>
      <c r="LIW392" s="632"/>
      <c r="LIX392" s="632"/>
      <c r="LIY392" s="632"/>
      <c r="LIZ392" s="632"/>
      <c r="LJA392" s="632"/>
      <c r="LJB392" s="632"/>
      <c r="LJC392" s="632"/>
      <c r="LJD392" s="632"/>
      <c r="LJE392" s="632"/>
      <c r="LJF392" s="632"/>
      <c r="LJG392" s="632"/>
      <c r="LJH392" s="632"/>
      <c r="LJI392" s="632"/>
      <c r="LJJ392" s="632"/>
      <c r="LJK392" s="632"/>
      <c r="LJL392" s="632"/>
      <c r="LJM392" s="632"/>
      <c r="LJN392" s="632"/>
      <c r="LJO392" s="632"/>
      <c r="LJP392" s="632"/>
      <c r="LJQ392" s="632"/>
      <c r="LJR392" s="632"/>
      <c r="LJS392" s="632"/>
      <c r="LJT392" s="632"/>
      <c r="LJU392" s="632"/>
      <c r="LJV392" s="632"/>
      <c r="LJW392" s="632"/>
      <c r="LJX392" s="632"/>
      <c r="LJY392" s="632"/>
      <c r="LJZ392" s="632"/>
      <c r="LKA392" s="632"/>
      <c r="LKB392" s="632"/>
      <c r="LKC392" s="632"/>
      <c r="LKD392" s="632"/>
      <c r="LKE392" s="632"/>
      <c r="LKF392" s="632"/>
      <c r="LKG392" s="632"/>
      <c r="LKH392" s="632"/>
      <c r="LKI392" s="632"/>
      <c r="LKJ392" s="632"/>
      <c r="LKK392" s="632"/>
      <c r="LKL392" s="632"/>
      <c r="LKM392" s="632"/>
      <c r="LKN392" s="632"/>
      <c r="LKO392" s="632"/>
      <c r="LKP392" s="632"/>
      <c r="LKQ392" s="632"/>
      <c r="LKR392" s="632"/>
      <c r="LKS392" s="632"/>
      <c r="LKT392" s="632"/>
      <c r="LKU392" s="632"/>
      <c r="LKV392" s="632"/>
      <c r="LKW392" s="632"/>
      <c r="LKX392" s="632"/>
      <c r="LKY392" s="632"/>
      <c r="LKZ392" s="632"/>
      <c r="LLA392" s="632"/>
      <c r="LLB392" s="632"/>
      <c r="LLC392" s="632"/>
      <c r="LLD392" s="632"/>
      <c r="LLE392" s="632"/>
      <c r="LLF392" s="632"/>
      <c r="LLG392" s="632"/>
      <c r="LLH392" s="632"/>
      <c r="LLI392" s="632"/>
      <c r="LLJ392" s="632"/>
      <c r="LLK392" s="632"/>
      <c r="LLL392" s="632"/>
      <c r="LLM392" s="632"/>
      <c r="LLN392" s="632"/>
      <c r="LLO392" s="632"/>
      <c r="LLP392" s="632"/>
      <c r="LLQ392" s="632"/>
      <c r="LLR392" s="632"/>
      <c r="LLS392" s="632"/>
      <c r="LLT392" s="632"/>
      <c r="LLU392" s="632"/>
      <c r="LLV392" s="632"/>
      <c r="LLW392" s="632"/>
      <c r="LLX392" s="632"/>
      <c r="LLY392" s="632"/>
      <c r="LLZ392" s="632"/>
      <c r="LMA392" s="632"/>
      <c r="LMB392" s="632"/>
      <c r="LMC392" s="632"/>
      <c r="LMD392" s="632"/>
      <c r="LME392" s="632"/>
      <c r="LMF392" s="632"/>
      <c r="LMG392" s="632"/>
      <c r="LMH392" s="632"/>
      <c r="LMI392" s="632"/>
      <c r="LMJ392" s="632"/>
      <c r="LMK392" s="632"/>
      <c r="LML392" s="632"/>
      <c r="LMM392" s="632"/>
      <c r="LMN392" s="632"/>
      <c r="LMO392" s="632"/>
      <c r="LMP392" s="632"/>
      <c r="LMQ392" s="632"/>
      <c r="LMR392" s="632"/>
      <c r="LMS392" s="632"/>
      <c r="LMT392" s="632"/>
      <c r="LMU392" s="632"/>
      <c r="LMV392" s="632"/>
      <c r="LMW392" s="632"/>
      <c r="LMX392" s="632"/>
      <c r="LMY392" s="632"/>
      <c r="LMZ392" s="632"/>
      <c r="LNA392" s="632"/>
      <c r="LNB392" s="632"/>
      <c r="LNC392" s="632"/>
      <c r="LND392" s="632"/>
      <c r="LNE392" s="632"/>
      <c r="LNF392" s="632"/>
      <c r="LNG392" s="632"/>
      <c r="LNH392" s="632"/>
      <c r="LNI392" s="632"/>
      <c r="LNJ392" s="632"/>
      <c r="LNK392" s="632"/>
      <c r="LNL392" s="632"/>
      <c r="LNM392" s="632"/>
      <c r="LNN392" s="632"/>
      <c r="LNO392" s="632"/>
      <c r="LNP392" s="632"/>
      <c r="LNQ392" s="632"/>
      <c r="LNR392" s="632"/>
      <c r="LNS392" s="632"/>
      <c r="LNT392" s="632"/>
      <c r="LNU392" s="632"/>
      <c r="LNV392" s="632"/>
      <c r="LNW392" s="632"/>
      <c r="LNX392" s="632"/>
      <c r="LNY392" s="632"/>
      <c r="LNZ392" s="632"/>
      <c r="LOA392" s="632"/>
      <c r="LOB392" s="632"/>
      <c r="LOC392" s="632"/>
      <c r="LOD392" s="632"/>
      <c r="LOE392" s="632"/>
      <c r="LOF392" s="632"/>
      <c r="LOG392" s="632"/>
      <c r="LOH392" s="632"/>
      <c r="LOI392" s="632"/>
      <c r="LOJ392" s="632"/>
      <c r="LOK392" s="632"/>
      <c r="LOL392" s="632"/>
      <c r="LOM392" s="632"/>
      <c r="LON392" s="632"/>
      <c r="LOO392" s="632"/>
      <c r="LOP392" s="632"/>
      <c r="LOQ392" s="632"/>
      <c r="LOR392" s="632"/>
      <c r="LOS392" s="632"/>
      <c r="LOT392" s="632"/>
      <c r="LOU392" s="632"/>
      <c r="LOV392" s="632"/>
      <c r="LOW392" s="632"/>
      <c r="LOX392" s="632"/>
      <c r="LOY392" s="632"/>
      <c r="LOZ392" s="632"/>
      <c r="LPA392" s="632"/>
      <c r="LPB392" s="632"/>
      <c r="LPC392" s="632"/>
      <c r="LPD392" s="632"/>
      <c r="LPE392" s="632"/>
      <c r="LPF392" s="632"/>
      <c r="LPG392" s="632"/>
      <c r="LPH392" s="632"/>
      <c r="LPI392" s="632"/>
      <c r="LPJ392" s="632"/>
      <c r="LPK392" s="632"/>
      <c r="LPL392" s="632"/>
      <c r="LPM392" s="632"/>
      <c r="LPN392" s="632"/>
      <c r="LPO392" s="632"/>
      <c r="LPP392" s="632"/>
      <c r="LPQ392" s="632"/>
      <c r="LPR392" s="632"/>
      <c r="LPS392" s="632"/>
      <c r="LPT392" s="632"/>
      <c r="LPU392" s="632"/>
      <c r="LPV392" s="632"/>
      <c r="LPW392" s="632"/>
      <c r="LPX392" s="632"/>
      <c r="LPY392" s="632"/>
      <c r="LPZ392" s="632"/>
      <c r="LQA392" s="632"/>
      <c r="LQB392" s="632"/>
      <c r="LQC392" s="632"/>
      <c r="LQD392" s="632"/>
      <c r="LQE392" s="632"/>
      <c r="LQF392" s="632"/>
      <c r="LQG392" s="632"/>
      <c r="LQH392" s="632"/>
      <c r="LQI392" s="632"/>
      <c r="LQJ392" s="632"/>
      <c r="LQK392" s="632"/>
      <c r="LQL392" s="632"/>
      <c r="LQM392" s="632"/>
      <c r="LQN392" s="632"/>
      <c r="LQO392" s="632"/>
      <c r="LQP392" s="632"/>
      <c r="LQQ392" s="632"/>
      <c r="LQR392" s="632"/>
      <c r="LQS392" s="632"/>
      <c r="LQT392" s="632"/>
      <c r="LQU392" s="632"/>
      <c r="LQV392" s="632"/>
      <c r="LQW392" s="632"/>
      <c r="LQX392" s="632"/>
      <c r="LQY392" s="632"/>
      <c r="LQZ392" s="632"/>
      <c r="LRA392" s="632"/>
      <c r="LRB392" s="632"/>
      <c r="LRC392" s="632"/>
      <c r="LRD392" s="632"/>
      <c r="LRE392" s="632"/>
      <c r="LRF392" s="632"/>
      <c r="LRG392" s="632"/>
      <c r="LRH392" s="632"/>
      <c r="LRI392" s="632"/>
      <c r="LRJ392" s="632"/>
      <c r="LRK392" s="632"/>
      <c r="LRL392" s="632"/>
      <c r="LRM392" s="632"/>
      <c r="LRN392" s="632"/>
      <c r="LRO392" s="632"/>
      <c r="LRP392" s="632"/>
      <c r="LRQ392" s="632"/>
      <c r="LRR392" s="632"/>
      <c r="LRS392" s="632"/>
      <c r="LRT392" s="632"/>
      <c r="LRU392" s="632"/>
      <c r="LRV392" s="632"/>
      <c r="LRW392" s="632"/>
      <c r="LRX392" s="632"/>
      <c r="LRY392" s="632"/>
      <c r="LRZ392" s="632"/>
      <c r="LSA392" s="632"/>
      <c r="LSB392" s="632"/>
      <c r="LSC392" s="632"/>
      <c r="LSD392" s="632"/>
      <c r="LSE392" s="632"/>
      <c r="LSF392" s="632"/>
      <c r="LSG392" s="632"/>
      <c r="LSH392" s="632"/>
      <c r="LSI392" s="632"/>
      <c r="LSJ392" s="632"/>
      <c r="LSK392" s="632"/>
      <c r="LSL392" s="632"/>
      <c r="LSM392" s="632"/>
      <c r="LSN392" s="632"/>
      <c r="LSO392" s="632"/>
      <c r="LSP392" s="632"/>
      <c r="LSQ392" s="632"/>
      <c r="LSR392" s="632"/>
      <c r="LSS392" s="632"/>
      <c r="LST392" s="632"/>
      <c r="LSU392" s="632"/>
      <c r="LSV392" s="632"/>
      <c r="LSW392" s="632"/>
      <c r="LSX392" s="632"/>
      <c r="LSY392" s="632"/>
      <c r="LSZ392" s="632"/>
      <c r="LTA392" s="632"/>
      <c r="LTB392" s="632"/>
      <c r="LTC392" s="632"/>
      <c r="LTD392" s="632"/>
      <c r="LTE392" s="632"/>
      <c r="LTF392" s="632"/>
      <c r="LTG392" s="632"/>
      <c r="LTH392" s="632"/>
      <c r="LTI392" s="632"/>
      <c r="LTJ392" s="632"/>
      <c r="LTK392" s="632"/>
      <c r="LTL392" s="632"/>
      <c r="LTM392" s="632"/>
      <c r="LTN392" s="632"/>
      <c r="LTO392" s="632"/>
      <c r="LTP392" s="632"/>
      <c r="LTQ392" s="632"/>
      <c r="LTR392" s="632"/>
      <c r="LTS392" s="632"/>
      <c r="LTT392" s="632"/>
      <c r="LTU392" s="632"/>
      <c r="LTV392" s="632"/>
      <c r="LTW392" s="632"/>
      <c r="LTX392" s="632"/>
      <c r="LTY392" s="632"/>
      <c r="LTZ392" s="632"/>
      <c r="LUA392" s="632"/>
      <c r="LUB392" s="632"/>
      <c r="LUC392" s="632"/>
      <c r="LUD392" s="632"/>
      <c r="LUE392" s="632"/>
      <c r="LUF392" s="632"/>
      <c r="LUG392" s="632"/>
      <c r="LUH392" s="632"/>
      <c r="LUI392" s="632"/>
      <c r="LUJ392" s="632"/>
      <c r="LUK392" s="632"/>
      <c r="LUL392" s="632"/>
      <c r="LUM392" s="632"/>
      <c r="LUN392" s="632"/>
      <c r="LUO392" s="632"/>
      <c r="LUP392" s="632"/>
      <c r="LUQ392" s="632"/>
      <c r="LUR392" s="632"/>
      <c r="LUS392" s="632"/>
      <c r="LUT392" s="632"/>
      <c r="LUU392" s="632"/>
      <c r="LUV392" s="632"/>
      <c r="LUW392" s="632"/>
      <c r="LUX392" s="632"/>
      <c r="LUY392" s="632"/>
      <c r="LUZ392" s="632"/>
      <c r="LVA392" s="632"/>
      <c r="LVB392" s="632"/>
      <c r="LVC392" s="632"/>
      <c r="LVD392" s="632"/>
      <c r="LVE392" s="632"/>
      <c r="LVF392" s="632"/>
      <c r="LVG392" s="632"/>
      <c r="LVH392" s="632"/>
      <c r="LVI392" s="632"/>
      <c r="LVJ392" s="632"/>
      <c r="LVK392" s="632"/>
      <c r="LVL392" s="632"/>
      <c r="LVM392" s="632"/>
      <c r="LVN392" s="632"/>
      <c r="LVO392" s="632"/>
      <c r="LVP392" s="632"/>
      <c r="LVQ392" s="632"/>
      <c r="LVR392" s="632"/>
      <c r="LVS392" s="632"/>
      <c r="LVT392" s="632"/>
      <c r="LVU392" s="632"/>
      <c r="LVV392" s="632"/>
      <c r="LVW392" s="632"/>
      <c r="LVX392" s="632"/>
      <c r="LVY392" s="632"/>
      <c r="LVZ392" s="632"/>
      <c r="LWA392" s="632"/>
      <c r="LWB392" s="632"/>
      <c r="LWC392" s="632"/>
      <c r="LWD392" s="632"/>
      <c r="LWE392" s="632"/>
      <c r="LWF392" s="632"/>
      <c r="LWG392" s="632"/>
      <c r="LWH392" s="632"/>
      <c r="LWI392" s="632"/>
      <c r="LWJ392" s="632"/>
      <c r="LWK392" s="632"/>
      <c r="LWL392" s="632"/>
      <c r="LWM392" s="632"/>
      <c r="LWN392" s="632"/>
      <c r="LWO392" s="632"/>
      <c r="LWP392" s="632"/>
      <c r="LWQ392" s="632"/>
      <c r="LWR392" s="632"/>
      <c r="LWS392" s="632"/>
      <c r="LWT392" s="632"/>
      <c r="LWU392" s="632"/>
      <c r="LWV392" s="632"/>
      <c r="LWW392" s="632"/>
      <c r="LWX392" s="632"/>
      <c r="LWY392" s="632"/>
      <c r="LWZ392" s="632"/>
      <c r="LXA392" s="632"/>
      <c r="LXB392" s="632"/>
      <c r="LXC392" s="632"/>
      <c r="LXD392" s="632"/>
      <c r="LXE392" s="632"/>
      <c r="LXF392" s="632"/>
      <c r="LXG392" s="632"/>
      <c r="LXH392" s="632"/>
      <c r="LXI392" s="632"/>
      <c r="LXJ392" s="632"/>
      <c r="LXK392" s="632"/>
      <c r="LXL392" s="632"/>
      <c r="LXM392" s="632"/>
      <c r="LXN392" s="632"/>
      <c r="LXO392" s="632"/>
      <c r="LXP392" s="632"/>
      <c r="LXQ392" s="632"/>
      <c r="LXR392" s="632"/>
      <c r="LXS392" s="632"/>
      <c r="LXT392" s="632"/>
      <c r="LXU392" s="632"/>
      <c r="LXV392" s="632"/>
      <c r="LXW392" s="632"/>
      <c r="LXX392" s="632"/>
      <c r="LXY392" s="632"/>
      <c r="LXZ392" s="632"/>
      <c r="LYA392" s="632"/>
      <c r="LYB392" s="632"/>
      <c r="LYC392" s="632"/>
      <c r="LYD392" s="632"/>
      <c r="LYE392" s="632"/>
      <c r="LYF392" s="632"/>
      <c r="LYG392" s="632"/>
      <c r="LYH392" s="632"/>
      <c r="LYI392" s="632"/>
      <c r="LYJ392" s="632"/>
      <c r="LYK392" s="632"/>
      <c r="LYL392" s="632"/>
      <c r="LYM392" s="632"/>
      <c r="LYN392" s="632"/>
      <c r="LYO392" s="632"/>
      <c r="LYP392" s="632"/>
      <c r="LYQ392" s="632"/>
      <c r="LYR392" s="632"/>
      <c r="LYS392" s="632"/>
      <c r="LYT392" s="632"/>
      <c r="LYU392" s="632"/>
      <c r="LYV392" s="632"/>
      <c r="LYW392" s="632"/>
      <c r="LYX392" s="632"/>
      <c r="LYY392" s="632"/>
      <c r="LYZ392" s="632"/>
      <c r="LZA392" s="632"/>
      <c r="LZB392" s="632"/>
      <c r="LZC392" s="632"/>
      <c r="LZD392" s="632"/>
      <c r="LZE392" s="632"/>
      <c r="LZF392" s="632"/>
      <c r="LZG392" s="632"/>
      <c r="LZH392" s="632"/>
      <c r="LZI392" s="632"/>
      <c r="LZJ392" s="632"/>
      <c r="LZK392" s="632"/>
      <c r="LZL392" s="632"/>
      <c r="LZM392" s="632"/>
      <c r="LZN392" s="632"/>
      <c r="LZO392" s="632"/>
      <c r="LZP392" s="632"/>
      <c r="LZQ392" s="632"/>
      <c r="LZR392" s="632"/>
      <c r="LZS392" s="632"/>
      <c r="LZT392" s="632"/>
      <c r="LZU392" s="632"/>
      <c r="LZV392" s="632"/>
      <c r="LZW392" s="632"/>
      <c r="LZX392" s="632"/>
      <c r="LZY392" s="632"/>
      <c r="LZZ392" s="632"/>
      <c r="MAA392" s="632"/>
      <c r="MAB392" s="632"/>
      <c r="MAC392" s="632"/>
      <c r="MAD392" s="632"/>
      <c r="MAE392" s="632"/>
      <c r="MAF392" s="632"/>
      <c r="MAG392" s="632"/>
      <c r="MAH392" s="632"/>
      <c r="MAI392" s="632"/>
      <c r="MAJ392" s="632"/>
      <c r="MAK392" s="632"/>
      <c r="MAL392" s="632"/>
      <c r="MAM392" s="632"/>
      <c r="MAN392" s="632"/>
      <c r="MAO392" s="632"/>
      <c r="MAP392" s="632"/>
      <c r="MAQ392" s="632"/>
      <c r="MAR392" s="632"/>
      <c r="MAS392" s="632"/>
      <c r="MAT392" s="632"/>
      <c r="MAU392" s="632"/>
      <c r="MAV392" s="632"/>
      <c r="MAW392" s="632"/>
      <c r="MAX392" s="632"/>
      <c r="MAY392" s="632"/>
      <c r="MAZ392" s="632"/>
      <c r="MBA392" s="632"/>
      <c r="MBB392" s="632"/>
      <c r="MBC392" s="632"/>
      <c r="MBD392" s="632"/>
      <c r="MBE392" s="632"/>
      <c r="MBF392" s="632"/>
      <c r="MBG392" s="632"/>
      <c r="MBH392" s="632"/>
      <c r="MBI392" s="632"/>
      <c r="MBJ392" s="632"/>
      <c r="MBK392" s="632"/>
      <c r="MBL392" s="632"/>
      <c r="MBM392" s="632"/>
      <c r="MBN392" s="632"/>
      <c r="MBO392" s="632"/>
      <c r="MBP392" s="632"/>
      <c r="MBQ392" s="632"/>
      <c r="MBR392" s="632"/>
      <c r="MBS392" s="632"/>
      <c r="MBT392" s="632"/>
      <c r="MBU392" s="632"/>
      <c r="MBV392" s="632"/>
      <c r="MBW392" s="632"/>
      <c r="MBX392" s="632"/>
      <c r="MBY392" s="632"/>
      <c r="MBZ392" s="632"/>
      <c r="MCA392" s="632"/>
      <c r="MCB392" s="632"/>
      <c r="MCC392" s="632"/>
      <c r="MCD392" s="632"/>
      <c r="MCE392" s="632"/>
      <c r="MCF392" s="632"/>
      <c r="MCG392" s="632"/>
      <c r="MCH392" s="632"/>
      <c r="MCI392" s="632"/>
      <c r="MCJ392" s="632"/>
      <c r="MCK392" s="632"/>
      <c r="MCL392" s="632"/>
      <c r="MCM392" s="632"/>
      <c r="MCN392" s="632"/>
      <c r="MCO392" s="632"/>
      <c r="MCP392" s="632"/>
      <c r="MCQ392" s="632"/>
      <c r="MCR392" s="632"/>
      <c r="MCS392" s="632"/>
      <c r="MCT392" s="632"/>
      <c r="MCU392" s="632"/>
      <c r="MCV392" s="632"/>
      <c r="MCW392" s="632"/>
      <c r="MCX392" s="632"/>
      <c r="MCY392" s="632"/>
      <c r="MCZ392" s="632"/>
      <c r="MDA392" s="632"/>
      <c r="MDB392" s="632"/>
      <c r="MDC392" s="632"/>
      <c r="MDD392" s="632"/>
      <c r="MDE392" s="632"/>
      <c r="MDF392" s="632"/>
      <c r="MDG392" s="632"/>
      <c r="MDH392" s="632"/>
      <c r="MDI392" s="632"/>
      <c r="MDJ392" s="632"/>
      <c r="MDK392" s="632"/>
      <c r="MDL392" s="632"/>
      <c r="MDM392" s="632"/>
      <c r="MDN392" s="632"/>
      <c r="MDO392" s="632"/>
      <c r="MDP392" s="632"/>
      <c r="MDQ392" s="632"/>
      <c r="MDR392" s="632"/>
      <c r="MDS392" s="632"/>
      <c r="MDT392" s="632"/>
      <c r="MDU392" s="632"/>
      <c r="MDV392" s="632"/>
      <c r="MDW392" s="632"/>
      <c r="MDX392" s="632"/>
      <c r="MDY392" s="632"/>
      <c r="MDZ392" s="632"/>
      <c r="MEA392" s="632"/>
      <c r="MEB392" s="632"/>
      <c r="MEC392" s="632"/>
      <c r="MED392" s="632"/>
      <c r="MEE392" s="632"/>
      <c r="MEF392" s="632"/>
      <c r="MEG392" s="632"/>
      <c r="MEH392" s="632"/>
      <c r="MEI392" s="632"/>
      <c r="MEJ392" s="632"/>
      <c r="MEK392" s="632"/>
      <c r="MEL392" s="632"/>
      <c r="MEM392" s="632"/>
      <c r="MEN392" s="632"/>
      <c r="MEO392" s="632"/>
      <c r="MEP392" s="632"/>
      <c r="MEQ392" s="632"/>
      <c r="MER392" s="632"/>
      <c r="MES392" s="632"/>
      <c r="MET392" s="632"/>
      <c r="MEU392" s="632"/>
      <c r="MEV392" s="632"/>
      <c r="MEW392" s="632"/>
      <c r="MEX392" s="632"/>
      <c r="MEY392" s="632"/>
      <c r="MEZ392" s="632"/>
      <c r="MFA392" s="632"/>
      <c r="MFB392" s="632"/>
      <c r="MFC392" s="632"/>
      <c r="MFD392" s="632"/>
      <c r="MFE392" s="632"/>
      <c r="MFF392" s="632"/>
      <c r="MFG392" s="632"/>
      <c r="MFH392" s="632"/>
      <c r="MFI392" s="632"/>
      <c r="MFJ392" s="632"/>
      <c r="MFK392" s="632"/>
      <c r="MFL392" s="632"/>
      <c r="MFM392" s="632"/>
      <c r="MFN392" s="632"/>
      <c r="MFO392" s="632"/>
      <c r="MFP392" s="632"/>
      <c r="MFQ392" s="632"/>
      <c r="MFR392" s="632"/>
      <c r="MFS392" s="632"/>
      <c r="MFT392" s="632"/>
      <c r="MFU392" s="632"/>
      <c r="MFV392" s="632"/>
      <c r="MFW392" s="632"/>
      <c r="MFX392" s="632"/>
      <c r="MFY392" s="632"/>
      <c r="MFZ392" s="632"/>
      <c r="MGA392" s="632"/>
      <c r="MGB392" s="632"/>
      <c r="MGC392" s="632"/>
      <c r="MGD392" s="632"/>
      <c r="MGE392" s="632"/>
      <c r="MGF392" s="632"/>
      <c r="MGG392" s="632"/>
      <c r="MGH392" s="632"/>
      <c r="MGI392" s="632"/>
      <c r="MGJ392" s="632"/>
      <c r="MGK392" s="632"/>
      <c r="MGL392" s="632"/>
      <c r="MGM392" s="632"/>
      <c r="MGN392" s="632"/>
      <c r="MGO392" s="632"/>
      <c r="MGP392" s="632"/>
      <c r="MGQ392" s="632"/>
      <c r="MGR392" s="632"/>
      <c r="MGS392" s="632"/>
      <c r="MGT392" s="632"/>
      <c r="MGU392" s="632"/>
      <c r="MGV392" s="632"/>
      <c r="MGW392" s="632"/>
      <c r="MGX392" s="632"/>
      <c r="MGY392" s="632"/>
      <c r="MGZ392" s="632"/>
      <c r="MHA392" s="632"/>
      <c r="MHB392" s="632"/>
      <c r="MHC392" s="632"/>
      <c r="MHD392" s="632"/>
      <c r="MHE392" s="632"/>
      <c r="MHF392" s="632"/>
      <c r="MHG392" s="632"/>
      <c r="MHH392" s="632"/>
      <c r="MHI392" s="632"/>
      <c r="MHJ392" s="632"/>
      <c r="MHK392" s="632"/>
      <c r="MHL392" s="632"/>
      <c r="MHM392" s="632"/>
      <c r="MHN392" s="632"/>
      <c r="MHO392" s="632"/>
      <c r="MHP392" s="632"/>
      <c r="MHQ392" s="632"/>
      <c r="MHR392" s="632"/>
      <c r="MHS392" s="632"/>
      <c r="MHT392" s="632"/>
      <c r="MHU392" s="632"/>
      <c r="MHV392" s="632"/>
      <c r="MHW392" s="632"/>
      <c r="MHX392" s="632"/>
      <c r="MHY392" s="632"/>
      <c r="MHZ392" s="632"/>
      <c r="MIA392" s="632"/>
      <c r="MIB392" s="632"/>
      <c r="MIC392" s="632"/>
      <c r="MID392" s="632"/>
      <c r="MIE392" s="632"/>
      <c r="MIF392" s="632"/>
      <c r="MIG392" s="632"/>
      <c r="MIH392" s="632"/>
      <c r="MII392" s="632"/>
      <c r="MIJ392" s="632"/>
      <c r="MIK392" s="632"/>
      <c r="MIL392" s="632"/>
      <c r="MIM392" s="632"/>
      <c r="MIN392" s="632"/>
      <c r="MIO392" s="632"/>
      <c r="MIP392" s="632"/>
      <c r="MIQ392" s="632"/>
      <c r="MIR392" s="632"/>
      <c r="MIS392" s="632"/>
      <c r="MIT392" s="632"/>
      <c r="MIU392" s="632"/>
      <c r="MIV392" s="632"/>
      <c r="MIW392" s="632"/>
      <c r="MIX392" s="632"/>
      <c r="MIY392" s="632"/>
      <c r="MIZ392" s="632"/>
      <c r="MJA392" s="632"/>
      <c r="MJB392" s="632"/>
      <c r="MJC392" s="632"/>
      <c r="MJD392" s="632"/>
      <c r="MJE392" s="632"/>
      <c r="MJF392" s="632"/>
      <c r="MJG392" s="632"/>
      <c r="MJH392" s="632"/>
      <c r="MJI392" s="632"/>
      <c r="MJJ392" s="632"/>
      <c r="MJK392" s="632"/>
      <c r="MJL392" s="632"/>
      <c r="MJM392" s="632"/>
      <c r="MJN392" s="632"/>
      <c r="MJO392" s="632"/>
      <c r="MJP392" s="632"/>
      <c r="MJQ392" s="632"/>
      <c r="MJR392" s="632"/>
      <c r="MJS392" s="632"/>
      <c r="MJT392" s="632"/>
      <c r="MJU392" s="632"/>
      <c r="MJV392" s="632"/>
      <c r="MJW392" s="632"/>
      <c r="MJX392" s="632"/>
      <c r="MJY392" s="632"/>
      <c r="MJZ392" s="632"/>
      <c r="MKA392" s="632"/>
      <c r="MKB392" s="632"/>
      <c r="MKC392" s="632"/>
      <c r="MKD392" s="632"/>
      <c r="MKE392" s="632"/>
      <c r="MKF392" s="632"/>
      <c r="MKG392" s="632"/>
      <c r="MKH392" s="632"/>
      <c r="MKI392" s="632"/>
      <c r="MKJ392" s="632"/>
      <c r="MKK392" s="632"/>
      <c r="MKL392" s="632"/>
      <c r="MKM392" s="632"/>
      <c r="MKN392" s="632"/>
      <c r="MKO392" s="632"/>
      <c r="MKP392" s="632"/>
      <c r="MKQ392" s="632"/>
      <c r="MKR392" s="632"/>
      <c r="MKS392" s="632"/>
      <c r="MKT392" s="632"/>
      <c r="MKU392" s="632"/>
      <c r="MKV392" s="632"/>
      <c r="MKW392" s="632"/>
      <c r="MKX392" s="632"/>
      <c r="MKY392" s="632"/>
      <c r="MKZ392" s="632"/>
      <c r="MLA392" s="632"/>
      <c r="MLB392" s="632"/>
      <c r="MLC392" s="632"/>
      <c r="MLD392" s="632"/>
      <c r="MLE392" s="632"/>
      <c r="MLF392" s="632"/>
      <c r="MLG392" s="632"/>
      <c r="MLH392" s="632"/>
      <c r="MLI392" s="632"/>
      <c r="MLJ392" s="632"/>
      <c r="MLK392" s="632"/>
      <c r="MLL392" s="632"/>
      <c r="MLM392" s="632"/>
      <c r="MLN392" s="632"/>
      <c r="MLO392" s="632"/>
      <c r="MLP392" s="632"/>
      <c r="MLQ392" s="632"/>
      <c r="MLR392" s="632"/>
      <c r="MLS392" s="632"/>
      <c r="MLT392" s="632"/>
      <c r="MLU392" s="632"/>
      <c r="MLV392" s="632"/>
      <c r="MLW392" s="632"/>
      <c r="MLX392" s="632"/>
      <c r="MLY392" s="632"/>
      <c r="MLZ392" s="632"/>
      <c r="MMA392" s="632"/>
      <c r="MMB392" s="632"/>
      <c r="MMC392" s="632"/>
      <c r="MMD392" s="632"/>
      <c r="MME392" s="632"/>
      <c r="MMF392" s="632"/>
      <c r="MMG392" s="632"/>
      <c r="MMH392" s="632"/>
      <c r="MMI392" s="632"/>
      <c r="MMJ392" s="632"/>
      <c r="MMK392" s="632"/>
      <c r="MML392" s="632"/>
      <c r="MMM392" s="632"/>
      <c r="MMN392" s="632"/>
      <c r="MMO392" s="632"/>
      <c r="MMP392" s="632"/>
      <c r="MMQ392" s="632"/>
      <c r="MMR392" s="632"/>
      <c r="MMS392" s="632"/>
      <c r="MMT392" s="632"/>
      <c r="MMU392" s="632"/>
      <c r="MMV392" s="632"/>
      <c r="MMW392" s="632"/>
      <c r="MMX392" s="632"/>
      <c r="MMY392" s="632"/>
      <c r="MMZ392" s="632"/>
      <c r="MNA392" s="632"/>
      <c r="MNB392" s="632"/>
      <c r="MNC392" s="632"/>
      <c r="MND392" s="632"/>
      <c r="MNE392" s="632"/>
      <c r="MNF392" s="632"/>
      <c r="MNG392" s="632"/>
      <c r="MNH392" s="632"/>
      <c r="MNI392" s="632"/>
      <c r="MNJ392" s="632"/>
      <c r="MNK392" s="632"/>
      <c r="MNL392" s="632"/>
      <c r="MNM392" s="632"/>
      <c r="MNN392" s="632"/>
      <c r="MNO392" s="632"/>
      <c r="MNP392" s="632"/>
      <c r="MNQ392" s="632"/>
      <c r="MNR392" s="632"/>
      <c r="MNS392" s="632"/>
      <c r="MNT392" s="632"/>
      <c r="MNU392" s="632"/>
      <c r="MNV392" s="632"/>
      <c r="MNW392" s="632"/>
      <c r="MNX392" s="632"/>
      <c r="MNY392" s="632"/>
      <c r="MNZ392" s="632"/>
      <c r="MOA392" s="632"/>
      <c r="MOB392" s="632"/>
      <c r="MOC392" s="632"/>
      <c r="MOD392" s="632"/>
      <c r="MOE392" s="632"/>
      <c r="MOF392" s="632"/>
      <c r="MOG392" s="632"/>
      <c r="MOH392" s="632"/>
      <c r="MOI392" s="632"/>
      <c r="MOJ392" s="632"/>
      <c r="MOK392" s="632"/>
      <c r="MOL392" s="632"/>
      <c r="MOM392" s="632"/>
      <c r="MON392" s="632"/>
      <c r="MOO392" s="632"/>
      <c r="MOP392" s="632"/>
      <c r="MOQ392" s="632"/>
      <c r="MOR392" s="632"/>
      <c r="MOS392" s="632"/>
      <c r="MOT392" s="632"/>
      <c r="MOU392" s="632"/>
      <c r="MOV392" s="632"/>
      <c r="MOW392" s="632"/>
      <c r="MOX392" s="632"/>
      <c r="MOY392" s="632"/>
      <c r="MOZ392" s="632"/>
      <c r="MPA392" s="632"/>
      <c r="MPB392" s="632"/>
      <c r="MPC392" s="632"/>
      <c r="MPD392" s="632"/>
      <c r="MPE392" s="632"/>
      <c r="MPF392" s="632"/>
      <c r="MPG392" s="632"/>
      <c r="MPH392" s="632"/>
      <c r="MPI392" s="632"/>
      <c r="MPJ392" s="632"/>
      <c r="MPK392" s="632"/>
      <c r="MPL392" s="632"/>
      <c r="MPM392" s="632"/>
      <c r="MPN392" s="632"/>
      <c r="MPO392" s="632"/>
      <c r="MPP392" s="632"/>
      <c r="MPQ392" s="632"/>
      <c r="MPR392" s="632"/>
      <c r="MPS392" s="632"/>
      <c r="MPT392" s="632"/>
      <c r="MPU392" s="632"/>
      <c r="MPV392" s="632"/>
      <c r="MPW392" s="632"/>
      <c r="MPX392" s="632"/>
      <c r="MPY392" s="632"/>
      <c r="MPZ392" s="632"/>
      <c r="MQA392" s="632"/>
      <c r="MQB392" s="632"/>
      <c r="MQC392" s="632"/>
      <c r="MQD392" s="632"/>
      <c r="MQE392" s="632"/>
      <c r="MQF392" s="632"/>
      <c r="MQG392" s="632"/>
      <c r="MQH392" s="632"/>
      <c r="MQI392" s="632"/>
      <c r="MQJ392" s="632"/>
      <c r="MQK392" s="632"/>
      <c r="MQL392" s="632"/>
      <c r="MQM392" s="632"/>
      <c r="MQN392" s="632"/>
      <c r="MQO392" s="632"/>
      <c r="MQP392" s="632"/>
      <c r="MQQ392" s="632"/>
      <c r="MQR392" s="632"/>
      <c r="MQS392" s="632"/>
      <c r="MQT392" s="632"/>
      <c r="MQU392" s="632"/>
      <c r="MQV392" s="632"/>
      <c r="MQW392" s="632"/>
      <c r="MQX392" s="632"/>
      <c r="MQY392" s="632"/>
      <c r="MQZ392" s="632"/>
      <c r="MRA392" s="632"/>
      <c r="MRB392" s="632"/>
      <c r="MRC392" s="632"/>
      <c r="MRD392" s="632"/>
      <c r="MRE392" s="632"/>
      <c r="MRF392" s="632"/>
      <c r="MRG392" s="632"/>
      <c r="MRH392" s="632"/>
      <c r="MRI392" s="632"/>
      <c r="MRJ392" s="632"/>
      <c r="MRK392" s="632"/>
      <c r="MRL392" s="632"/>
      <c r="MRM392" s="632"/>
      <c r="MRN392" s="632"/>
      <c r="MRO392" s="632"/>
      <c r="MRP392" s="632"/>
      <c r="MRQ392" s="632"/>
      <c r="MRR392" s="632"/>
      <c r="MRS392" s="632"/>
      <c r="MRT392" s="632"/>
      <c r="MRU392" s="632"/>
      <c r="MRV392" s="632"/>
      <c r="MRW392" s="632"/>
      <c r="MRX392" s="632"/>
      <c r="MRY392" s="632"/>
      <c r="MRZ392" s="632"/>
      <c r="MSA392" s="632"/>
      <c r="MSB392" s="632"/>
      <c r="MSC392" s="632"/>
      <c r="MSD392" s="632"/>
      <c r="MSE392" s="632"/>
      <c r="MSF392" s="632"/>
      <c r="MSG392" s="632"/>
      <c r="MSH392" s="632"/>
      <c r="MSI392" s="632"/>
      <c r="MSJ392" s="632"/>
      <c r="MSK392" s="632"/>
      <c r="MSL392" s="632"/>
      <c r="MSM392" s="632"/>
      <c r="MSN392" s="632"/>
      <c r="MSO392" s="632"/>
      <c r="MSP392" s="632"/>
      <c r="MSQ392" s="632"/>
      <c r="MSR392" s="632"/>
      <c r="MSS392" s="632"/>
      <c r="MST392" s="632"/>
      <c r="MSU392" s="632"/>
      <c r="MSV392" s="632"/>
      <c r="MSW392" s="632"/>
      <c r="MSX392" s="632"/>
      <c r="MSY392" s="632"/>
      <c r="MSZ392" s="632"/>
      <c r="MTA392" s="632"/>
      <c r="MTB392" s="632"/>
      <c r="MTC392" s="632"/>
      <c r="MTD392" s="632"/>
      <c r="MTE392" s="632"/>
      <c r="MTF392" s="632"/>
      <c r="MTG392" s="632"/>
      <c r="MTH392" s="632"/>
      <c r="MTI392" s="632"/>
      <c r="MTJ392" s="632"/>
      <c r="MTK392" s="632"/>
      <c r="MTL392" s="632"/>
      <c r="MTM392" s="632"/>
      <c r="MTN392" s="632"/>
      <c r="MTO392" s="632"/>
      <c r="MTP392" s="632"/>
      <c r="MTQ392" s="632"/>
      <c r="MTR392" s="632"/>
      <c r="MTS392" s="632"/>
      <c r="MTT392" s="632"/>
      <c r="MTU392" s="632"/>
      <c r="MTV392" s="632"/>
      <c r="MTW392" s="632"/>
      <c r="MTX392" s="632"/>
      <c r="MTY392" s="632"/>
      <c r="MTZ392" s="632"/>
      <c r="MUA392" s="632"/>
      <c r="MUB392" s="632"/>
      <c r="MUC392" s="632"/>
      <c r="MUD392" s="632"/>
      <c r="MUE392" s="632"/>
      <c r="MUF392" s="632"/>
      <c r="MUG392" s="632"/>
      <c r="MUH392" s="632"/>
      <c r="MUI392" s="632"/>
      <c r="MUJ392" s="632"/>
      <c r="MUK392" s="632"/>
      <c r="MUL392" s="632"/>
      <c r="MUM392" s="632"/>
      <c r="MUN392" s="632"/>
      <c r="MUO392" s="632"/>
      <c r="MUP392" s="632"/>
      <c r="MUQ392" s="632"/>
      <c r="MUR392" s="632"/>
      <c r="MUS392" s="632"/>
      <c r="MUT392" s="632"/>
      <c r="MUU392" s="632"/>
      <c r="MUV392" s="632"/>
      <c r="MUW392" s="632"/>
      <c r="MUX392" s="632"/>
      <c r="MUY392" s="632"/>
      <c r="MUZ392" s="632"/>
      <c r="MVA392" s="632"/>
      <c r="MVB392" s="632"/>
      <c r="MVC392" s="632"/>
      <c r="MVD392" s="632"/>
      <c r="MVE392" s="632"/>
      <c r="MVF392" s="632"/>
      <c r="MVG392" s="632"/>
      <c r="MVH392" s="632"/>
      <c r="MVI392" s="632"/>
      <c r="MVJ392" s="632"/>
      <c r="MVK392" s="632"/>
      <c r="MVL392" s="632"/>
      <c r="MVM392" s="632"/>
      <c r="MVN392" s="632"/>
      <c r="MVO392" s="632"/>
      <c r="MVP392" s="632"/>
      <c r="MVQ392" s="632"/>
      <c r="MVR392" s="632"/>
      <c r="MVS392" s="632"/>
      <c r="MVT392" s="632"/>
      <c r="MVU392" s="632"/>
      <c r="MVV392" s="632"/>
      <c r="MVW392" s="632"/>
      <c r="MVX392" s="632"/>
      <c r="MVY392" s="632"/>
      <c r="MVZ392" s="632"/>
      <c r="MWA392" s="632"/>
      <c r="MWB392" s="632"/>
      <c r="MWC392" s="632"/>
      <c r="MWD392" s="632"/>
      <c r="MWE392" s="632"/>
      <c r="MWF392" s="632"/>
      <c r="MWG392" s="632"/>
      <c r="MWH392" s="632"/>
      <c r="MWI392" s="632"/>
      <c r="MWJ392" s="632"/>
      <c r="MWK392" s="632"/>
      <c r="MWL392" s="632"/>
      <c r="MWM392" s="632"/>
      <c r="MWN392" s="632"/>
      <c r="MWO392" s="632"/>
      <c r="MWP392" s="632"/>
      <c r="MWQ392" s="632"/>
      <c r="MWR392" s="632"/>
      <c r="MWS392" s="632"/>
      <c r="MWT392" s="632"/>
      <c r="MWU392" s="632"/>
      <c r="MWV392" s="632"/>
      <c r="MWW392" s="632"/>
      <c r="MWX392" s="632"/>
      <c r="MWY392" s="632"/>
      <c r="MWZ392" s="632"/>
      <c r="MXA392" s="632"/>
      <c r="MXB392" s="632"/>
      <c r="MXC392" s="632"/>
      <c r="MXD392" s="632"/>
      <c r="MXE392" s="632"/>
      <c r="MXF392" s="632"/>
      <c r="MXG392" s="632"/>
      <c r="MXH392" s="632"/>
      <c r="MXI392" s="632"/>
      <c r="MXJ392" s="632"/>
      <c r="MXK392" s="632"/>
      <c r="MXL392" s="632"/>
      <c r="MXM392" s="632"/>
      <c r="MXN392" s="632"/>
      <c r="MXO392" s="632"/>
      <c r="MXP392" s="632"/>
      <c r="MXQ392" s="632"/>
      <c r="MXR392" s="632"/>
      <c r="MXS392" s="632"/>
      <c r="MXT392" s="632"/>
      <c r="MXU392" s="632"/>
      <c r="MXV392" s="632"/>
      <c r="MXW392" s="632"/>
      <c r="MXX392" s="632"/>
      <c r="MXY392" s="632"/>
      <c r="MXZ392" s="632"/>
      <c r="MYA392" s="632"/>
      <c r="MYB392" s="632"/>
      <c r="MYC392" s="632"/>
      <c r="MYD392" s="632"/>
      <c r="MYE392" s="632"/>
      <c r="MYF392" s="632"/>
      <c r="MYG392" s="632"/>
      <c r="MYH392" s="632"/>
      <c r="MYI392" s="632"/>
      <c r="MYJ392" s="632"/>
      <c r="MYK392" s="632"/>
      <c r="MYL392" s="632"/>
      <c r="MYM392" s="632"/>
      <c r="MYN392" s="632"/>
      <c r="MYO392" s="632"/>
      <c r="MYP392" s="632"/>
      <c r="MYQ392" s="632"/>
      <c r="MYR392" s="632"/>
      <c r="MYS392" s="632"/>
      <c r="MYT392" s="632"/>
      <c r="MYU392" s="632"/>
      <c r="MYV392" s="632"/>
      <c r="MYW392" s="632"/>
      <c r="MYX392" s="632"/>
      <c r="MYY392" s="632"/>
      <c r="MYZ392" s="632"/>
      <c r="MZA392" s="632"/>
      <c r="MZB392" s="632"/>
      <c r="MZC392" s="632"/>
      <c r="MZD392" s="632"/>
      <c r="MZE392" s="632"/>
      <c r="MZF392" s="632"/>
      <c r="MZG392" s="632"/>
      <c r="MZH392" s="632"/>
      <c r="MZI392" s="632"/>
      <c r="MZJ392" s="632"/>
      <c r="MZK392" s="632"/>
      <c r="MZL392" s="632"/>
      <c r="MZM392" s="632"/>
      <c r="MZN392" s="632"/>
      <c r="MZO392" s="632"/>
      <c r="MZP392" s="632"/>
      <c r="MZQ392" s="632"/>
      <c r="MZR392" s="632"/>
      <c r="MZS392" s="632"/>
      <c r="MZT392" s="632"/>
      <c r="MZU392" s="632"/>
      <c r="MZV392" s="632"/>
      <c r="MZW392" s="632"/>
      <c r="MZX392" s="632"/>
      <c r="MZY392" s="632"/>
      <c r="MZZ392" s="632"/>
      <c r="NAA392" s="632"/>
      <c r="NAB392" s="632"/>
      <c r="NAC392" s="632"/>
      <c r="NAD392" s="632"/>
      <c r="NAE392" s="632"/>
      <c r="NAF392" s="632"/>
      <c r="NAG392" s="632"/>
      <c r="NAH392" s="632"/>
      <c r="NAI392" s="632"/>
      <c r="NAJ392" s="632"/>
      <c r="NAK392" s="632"/>
      <c r="NAL392" s="632"/>
      <c r="NAM392" s="632"/>
      <c r="NAN392" s="632"/>
      <c r="NAO392" s="632"/>
      <c r="NAP392" s="632"/>
      <c r="NAQ392" s="632"/>
      <c r="NAR392" s="632"/>
      <c r="NAS392" s="632"/>
      <c r="NAT392" s="632"/>
      <c r="NAU392" s="632"/>
      <c r="NAV392" s="632"/>
      <c r="NAW392" s="632"/>
      <c r="NAX392" s="632"/>
      <c r="NAY392" s="632"/>
      <c r="NAZ392" s="632"/>
      <c r="NBA392" s="632"/>
      <c r="NBB392" s="632"/>
      <c r="NBC392" s="632"/>
      <c r="NBD392" s="632"/>
      <c r="NBE392" s="632"/>
      <c r="NBF392" s="632"/>
      <c r="NBG392" s="632"/>
      <c r="NBH392" s="632"/>
      <c r="NBI392" s="632"/>
      <c r="NBJ392" s="632"/>
      <c r="NBK392" s="632"/>
      <c r="NBL392" s="632"/>
      <c r="NBM392" s="632"/>
      <c r="NBN392" s="632"/>
      <c r="NBO392" s="632"/>
      <c r="NBP392" s="632"/>
      <c r="NBQ392" s="632"/>
      <c r="NBR392" s="632"/>
      <c r="NBS392" s="632"/>
      <c r="NBT392" s="632"/>
      <c r="NBU392" s="632"/>
      <c r="NBV392" s="632"/>
      <c r="NBW392" s="632"/>
      <c r="NBX392" s="632"/>
      <c r="NBY392" s="632"/>
      <c r="NBZ392" s="632"/>
      <c r="NCA392" s="632"/>
      <c r="NCB392" s="632"/>
      <c r="NCC392" s="632"/>
      <c r="NCD392" s="632"/>
      <c r="NCE392" s="632"/>
      <c r="NCF392" s="632"/>
      <c r="NCG392" s="632"/>
      <c r="NCH392" s="632"/>
      <c r="NCI392" s="632"/>
      <c r="NCJ392" s="632"/>
      <c r="NCK392" s="632"/>
      <c r="NCL392" s="632"/>
      <c r="NCM392" s="632"/>
      <c r="NCN392" s="632"/>
      <c r="NCO392" s="632"/>
      <c r="NCP392" s="632"/>
      <c r="NCQ392" s="632"/>
      <c r="NCR392" s="632"/>
      <c r="NCS392" s="632"/>
      <c r="NCT392" s="632"/>
      <c r="NCU392" s="632"/>
      <c r="NCV392" s="632"/>
      <c r="NCW392" s="632"/>
      <c r="NCX392" s="632"/>
      <c r="NCY392" s="632"/>
      <c r="NCZ392" s="632"/>
      <c r="NDA392" s="632"/>
      <c r="NDB392" s="632"/>
      <c r="NDC392" s="632"/>
      <c r="NDD392" s="632"/>
      <c r="NDE392" s="632"/>
      <c r="NDF392" s="632"/>
      <c r="NDG392" s="632"/>
      <c r="NDH392" s="632"/>
      <c r="NDI392" s="632"/>
      <c r="NDJ392" s="632"/>
      <c r="NDK392" s="632"/>
      <c r="NDL392" s="632"/>
      <c r="NDM392" s="632"/>
      <c r="NDN392" s="632"/>
      <c r="NDO392" s="632"/>
      <c r="NDP392" s="632"/>
      <c r="NDQ392" s="632"/>
      <c r="NDR392" s="632"/>
      <c r="NDS392" s="632"/>
      <c r="NDT392" s="632"/>
      <c r="NDU392" s="632"/>
      <c r="NDV392" s="632"/>
      <c r="NDW392" s="632"/>
      <c r="NDX392" s="632"/>
      <c r="NDY392" s="632"/>
      <c r="NDZ392" s="632"/>
      <c r="NEA392" s="632"/>
      <c r="NEB392" s="632"/>
      <c r="NEC392" s="632"/>
      <c r="NED392" s="632"/>
      <c r="NEE392" s="632"/>
      <c r="NEF392" s="632"/>
      <c r="NEG392" s="632"/>
      <c r="NEH392" s="632"/>
      <c r="NEI392" s="632"/>
      <c r="NEJ392" s="632"/>
      <c r="NEK392" s="632"/>
      <c r="NEL392" s="632"/>
      <c r="NEM392" s="632"/>
      <c r="NEN392" s="632"/>
      <c r="NEO392" s="632"/>
      <c r="NEP392" s="632"/>
      <c r="NEQ392" s="632"/>
      <c r="NER392" s="632"/>
      <c r="NES392" s="632"/>
      <c r="NET392" s="632"/>
      <c r="NEU392" s="632"/>
      <c r="NEV392" s="632"/>
      <c r="NEW392" s="632"/>
      <c r="NEX392" s="632"/>
      <c r="NEY392" s="632"/>
      <c r="NEZ392" s="632"/>
      <c r="NFA392" s="632"/>
      <c r="NFB392" s="632"/>
      <c r="NFC392" s="632"/>
      <c r="NFD392" s="632"/>
      <c r="NFE392" s="632"/>
      <c r="NFF392" s="632"/>
      <c r="NFG392" s="632"/>
      <c r="NFH392" s="632"/>
      <c r="NFI392" s="632"/>
      <c r="NFJ392" s="632"/>
      <c r="NFK392" s="632"/>
      <c r="NFL392" s="632"/>
      <c r="NFM392" s="632"/>
      <c r="NFN392" s="632"/>
      <c r="NFO392" s="632"/>
      <c r="NFP392" s="632"/>
      <c r="NFQ392" s="632"/>
      <c r="NFR392" s="632"/>
      <c r="NFS392" s="632"/>
      <c r="NFT392" s="632"/>
      <c r="NFU392" s="632"/>
      <c r="NFV392" s="632"/>
      <c r="NFW392" s="632"/>
      <c r="NFX392" s="632"/>
      <c r="NFY392" s="632"/>
      <c r="NFZ392" s="632"/>
      <c r="NGA392" s="632"/>
      <c r="NGB392" s="632"/>
      <c r="NGC392" s="632"/>
      <c r="NGD392" s="632"/>
      <c r="NGE392" s="632"/>
      <c r="NGF392" s="632"/>
      <c r="NGG392" s="632"/>
      <c r="NGH392" s="632"/>
      <c r="NGI392" s="632"/>
      <c r="NGJ392" s="632"/>
      <c r="NGK392" s="632"/>
      <c r="NGL392" s="632"/>
      <c r="NGM392" s="632"/>
      <c r="NGN392" s="632"/>
      <c r="NGO392" s="632"/>
      <c r="NGP392" s="632"/>
      <c r="NGQ392" s="632"/>
      <c r="NGR392" s="632"/>
      <c r="NGS392" s="632"/>
      <c r="NGT392" s="632"/>
      <c r="NGU392" s="632"/>
      <c r="NGV392" s="632"/>
      <c r="NGW392" s="632"/>
      <c r="NGX392" s="632"/>
      <c r="NGY392" s="632"/>
      <c r="NGZ392" s="632"/>
      <c r="NHA392" s="632"/>
      <c r="NHB392" s="632"/>
      <c r="NHC392" s="632"/>
      <c r="NHD392" s="632"/>
      <c r="NHE392" s="632"/>
      <c r="NHF392" s="632"/>
      <c r="NHG392" s="632"/>
      <c r="NHH392" s="632"/>
      <c r="NHI392" s="632"/>
      <c r="NHJ392" s="632"/>
      <c r="NHK392" s="632"/>
      <c r="NHL392" s="632"/>
      <c r="NHM392" s="632"/>
      <c r="NHN392" s="632"/>
      <c r="NHO392" s="632"/>
      <c r="NHP392" s="632"/>
      <c r="NHQ392" s="632"/>
      <c r="NHR392" s="632"/>
      <c r="NHS392" s="632"/>
      <c r="NHT392" s="632"/>
      <c r="NHU392" s="632"/>
      <c r="NHV392" s="632"/>
      <c r="NHW392" s="632"/>
      <c r="NHX392" s="632"/>
      <c r="NHY392" s="632"/>
      <c r="NHZ392" s="632"/>
      <c r="NIA392" s="632"/>
      <c r="NIB392" s="632"/>
      <c r="NIC392" s="632"/>
      <c r="NID392" s="632"/>
      <c r="NIE392" s="632"/>
      <c r="NIF392" s="632"/>
      <c r="NIG392" s="632"/>
      <c r="NIH392" s="632"/>
      <c r="NII392" s="632"/>
      <c r="NIJ392" s="632"/>
      <c r="NIK392" s="632"/>
      <c r="NIL392" s="632"/>
      <c r="NIM392" s="632"/>
      <c r="NIN392" s="632"/>
      <c r="NIO392" s="632"/>
      <c r="NIP392" s="632"/>
      <c r="NIQ392" s="632"/>
      <c r="NIR392" s="632"/>
      <c r="NIS392" s="632"/>
      <c r="NIT392" s="632"/>
      <c r="NIU392" s="632"/>
      <c r="NIV392" s="632"/>
      <c r="NIW392" s="632"/>
      <c r="NIX392" s="632"/>
      <c r="NIY392" s="632"/>
      <c r="NIZ392" s="632"/>
      <c r="NJA392" s="632"/>
      <c r="NJB392" s="632"/>
      <c r="NJC392" s="632"/>
      <c r="NJD392" s="632"/>
      <c r="NJE392" s="632"/>
      <c r="NJF392" s="632"/>
      <c r="NJG392" s="632"/>
      <c r="NJH392" s="632"/>
      <c r="NJI392" s="632"/>
      <c r="NJJ392" s="632"/>
      <c r="NJK392" s="632"/>
      <c r="NJL392" s="632"/>
      <c r="NJM392" s="632"/>
      <c r="NJN392" s="632"/>
      <c r="NJO392" s="632"/>
      <c r="NJP392" s="632"/>
      <c r="NJQ392" s="632"/>
      <c r="NJR392" s="632"/>
      <c r="NJS392" s="632"/>
      <c r="NJT392" s="632"/>
      <c r="NJU392" s="632"/>
      <c r="NJV392" s="632"/>
      <c r="NJW392" s="632"/>
      <c r="NJX392" s="632"/>
      <c r="NJY392" s="632"/>
      <c r="NJZ392" s="632"/>
      <c r="NKA392" s="632"/>
      <c r="NKB392" s="632"/>
      <c r="NKC392" s="632"/>
      <c r="NKD392" s="632"/>
      <c r="NKE392" s="632"/>
      <c r="NKF392" s="632"/>
      <c r="NKG392" s="632"/>
      <c r="NKH392" s="632"/>
      <c r="NKI392" s="632"/>
      <c r="NKJ392" s="632"/>
      <c r="NKK392" s="632"/>
      <c r="NKL392" s="632"/>
      <c r="NKM392" s="632"/>
      <c r="NKN392" s="632"/>
      <c r="NKO392" s="632"/>
      <c r="NKP392" s="632"/>
      <c r="NKQ392" s="632"/>
      <c r="NKR392" s="632"/>
      <c r="NKS392" s="632"/>
      <c r="NKT392" s="632"/>
      <c r="NKU392" s="632"/>
      <c r="NKV392" s="632"/>
      <c r="NKW392" s="632"/>
      <c r="NKX392" s="632"/>
      <c r="NKY392" s="632"/>
      <c r="NKZ392" s="632"/>
      <c r="NLA392" s="632"/>
      <c r="NLB392" s="632"/>
      <c r="NLC392" s="632"/>
      <c r="NLD392" s="632"/>
      <c r="NLE392" s="632"/>
      <c r="NLF392" s="632"/>
      <c r="NLG392" s="632"/>
      <c r="NLH392" s="632"/>
      <c r="NLI392" s="632"/>
      <c r="NLJ392" s="632"/>
      <c r="NLK392" s="632"/>
      <c r="NLL392" s="632"/>
      <c r="NLM392" s="632"/>
      <c r="NLN392" s="632"/>
      <c r="NLO392" s="632"/>
      <c r="NLP392" s="632"/>
      <c r="NLQ392" s="632"/>
      <c r="NLR392" s="632"/>
      <c r="NLS392" s="632"/>
      <c r="NLT392" s="632"/>
      <c r="NLU392" s="632"/>
      <c r="NLV392" s="632"/>
      <c r="NLW392" s="632"/>
      <c r="NLX392" s="632"/>
      <c r="NLY392" s="632"/>
      <c r="NLZ392" s="632"/>
      <c r="NMA392" s="632"/>
      <c r="NMB392" s="632"/>
      <c r="NMC392" s="632"/>
      <c r="NMD392" s="632"/>
      <c r="NME392" s="632"/>
      <c r="NMF392" s="632"/>
      <c r="NMG392" s="632"/>
      <c r="NMH392" s="632"/>
      <c r="NMI392" s="632"/>
      <c r="NMJ392" s="632"/>
      <c r="NMK392" s="632"/>
      <c r="NML392" s="632"/>
      <c r="NMM392" s="632"/>
      <c r="NMN392" s="632"/>
      <c r="NMO392" s="632"/>
      <c r="NMP392" s="632"/>
      <c r="NMQ392" s="632"/>
      <c r="NMR392" s="632"/>
      <c r="NMS392" s="632"/>
      <c r="NMT392" s="632"/>
      <c r="NMU392" s="632"/>
      <c r="NMV392" s="632"/>
      <c r="NMW392" s="632"/>
      <c r="NMX392" s="632"/>
      <c r="NMY392" s="632"/>
      <c r="NMZ392" s="632"/>
      <c r="NNA392" s="632"/>
      <c r="NNB392" s="632"/>
      <c r="NNC392" s="632"/>
      <c r="NND392" s="632"/>
      <c r="NNE392" s="632"/>
      <c r="NNF392" s="632"/>
      <c r="NNG392" s="632"/>
      <c r="NNH392" s="632"/>
      <c r="NNI392" s="632"/>
      <c r="NNJ392" s="632"/>
      <c r="NNK392" s="632"/>
      <c r="NNL392" s="632"/>
      <c r="NNM392" s="632"/>
      <c r="NNN392" s="632"/>
      <c r="NNO392" s="632"/>
      <c r="NNP392" s="632"/>
      <c r="NNQ392" s="632"/>
      <c r="NNR392" s="632"/>
      <c r="NNS392" s="632"/>
      <c r="NNT392" s="632"/>
      <c r="NNU392" s="632"/>
      <c r="NNV392" s="632"/>
      <c r="NNW392" s="632"/>
      <c r="NNX392" s="632"/>
      <c r="NNY392" s="632"/>
      <c r="NNZ392" s="632"/>
      <c r="NOA392" s="632"/>
      <c r="NOB392" s="632"/>
      <c r="NOC392" s="632"/>
      <c r="NOD392" s="632"/>
      <c r="NOE392" s="632"/>
      <c r="NOF392" s="632"/>
      <c r="NOG392" s="632"/>
      <c r="NOH392" s="632"/>
      <c r="NOI392" s="632"/>
      <c r="NOJ392" s="632"/>
      <c r="NOK392" s="632"/>
      <c r="NOL392" s="632"/>
      <c r="NOM392" s="632"/>
      <c r="NON392" s="632"/>
      <c r="NOO392" s="632"/>
      <c r="NOP392" s="632"/>
      <c r="NOQ392" s="632"/>
      <c r="NOR392" s="632"/>
      <c r="NOS392" s="632"/>
      <c r="NOT392" s="632"/>
      <c r="NOU392" s="632"/>
      <c r="NOV392" s="632"/>
      <c r="NOW392" s="632"/>
      <c r="NOX392" s="632"/>
      <c r="NOY392" s="632"/>
      <c r="NOZ392" s="632"/>
      <c r="NPA392" s="632"/>
      <c r="NPB392" s="632"/>
      <c r="NPC392" s="632"/>
      <c r="NPD392" s="632"/>
      <c r="NPE392" s="632"/>
      <c r="NPF392" s="632"/>
      <c r="NPG392" s="632"/>
      <c r="NPH392" s="632"/>
      <c r="NPI392" s="632"/>
      <c r="NPJ392" s="632"/>
      <c r="NPK392" s="632"/>
      <c r="NPL392" s="632"/>
      <c r="NPM392" s="632"/>
      <c r="NPN392" s="632"/>
      <c r="NPO392" s="632"/>
      <c r="NPP392" s="632"/>
      <c r="NPQ392" s="632"/>
      <c r="NPR392" s="632"/>
      <c r="NPS392" s="632"/>
      <c r="NPT392" s="632"/>
      <c r="NPU392" s="632"/>
      <c r="NPV392" s="632"/>
      <c r="NPW392" s="632"/>
      <c r="NPX392" s="632"/>
      <c r="NPY392" s="632"/>
      <c r="NPZ392" s="632"/>
      <c r="NQA392" s="632"/>
      <c r="NQB392" s="632"/>
      <c r="NQC392" s="632"/>
      <c r="NQD392" s="632"/>
      <c r="NQE392" s="632"/>
      <c r="NQF392" s="632"/>
      <c r="NQG392" s="632"/>
      <c r="NQH392" s="632"/>
      <c r="NQI392" s="632"/>
      <c r="NQJ392" s="632"/>
      <c r="NQK392" s="632"/>
      <c r="NQL392" s="632"/>
      <c r="NQM392" s="632"/>
      <c r="NQN392" s="632"/>
      <c r="NQO392" s="632"/>
      <c r="NQP392" s="632"/>
      <c r="NQQ392" s="632"/>
      <c r="NQR392" s="632"/>
      <c r="NQS392" s="632"/>
      <c r="NQT392" s="632"/>
      <c r="NQU392" s="632"/>
      <c r="NQV392" s="632"/>
      <c r="NQW392" s="632"/>
      <c r="NQX392" s="632"/>
      <c r="NQY392" s="632"/>
      <c r="NQZ392" s="632"/>
      <c r="NRA392" s="632"/>
      <c r="NRB392" s="632"/>
      <c r="NRC392" s="632"/>
      <c r="NRD392" s="632"/>
      <c r="NRE392" s="632"/>
      <c r="NRF392" s="632"/>
      <c r="NRG392" s="632"/>
      <c r="NRH392" s="632"/>
      <c r="NRI392" s="632"/>
      <c r="NRJ392" s="632"/>
      <c r="NRK392" s="632"/>
      <c r="NRL392" s="632"/>
      <c r="NRM392" s="632"/>
      <c r="NRN392" s="632"/>
      <c r="NRO392" s="632"/>
      <c r="NRP392" s="632"/>
      <c r="NRQ392" s="632"/>
      <c r="NRR392" s="632"/>
      <c r="NRS392" s="632"/>
      <c r="NRT392" s="632"/>
      <c r="NRU392" s="632"/>
      <c r="NRV392" s="632"/>
      <c r="NRW392" s="632"/>
      <c r="NRX392" s="632"/>
      <c r="NRY392" s="632"/>
      <c r="NRZ392" s="632"/>
      <c r="NSA392" s="632"/>
      <c r="NSB392" s="632"/>
      <c r="NSC392" s="632"/>
      <c r="NSD392" s="632"/>
      <c r="NSE392" s="632"/>
      <c r="NSF392" s="632"/>
      <c r="NSG392" s="632"/>
      <c r="NSH392" s="632"/>
      <c r="NSI392" s="632"/>
      <c r="NSJ392" s="632"/>
      <c r="NSK392" s="632"/>
      <c r="NSL392" s="632"/>
      <c r="NSM392" s="632"/>
      <c r="NSN392" s="632"/>
      <c r="NSO392" s="632"/>
      <c r="NSP392" s="632"/>
      <c r="NSQ392" s="632"/>
      <c r="NSR392" s="632"/>
      <c r="NSS392" s="632"/>
      <c r="NST392" s="632"/>
      <c r="NSU392" s="632"/>
      <c r="NSV392" s="632"/>
      <c r="NSW392" s="632"/>
      <c r="NSX392" s="632"/>
      <c r="NSY392" s="632"/>
      <c r="NSZ392" s="632"/>
      <c r="NTA392" s="632"/>
      <c r="NTB392" s="632"/>
      <c r="NTC392" s="632"/>
      <c r="NTD392" s="632"/>
      <c r="NTE392" s="632"/>
      <c r="NTF392" s="632"/>
      <c r="NTG392" s="632"/>
      <c r="NTH392" s="632"/>
      <c r="NTI392" s="632"/>
      <c r="NTJ392" s="632"/>
      <c r="NTK392" s="632"/>
      <c r="NTL392" s="632"/>
      <c r="NTM392" s="632"/>
      <c r="NTN392" s="632"/>
      <c r="NTO392" s="632"/>
      <c r="NTP392" s="632"/>
      <c r="NTQ392" s="632"/>
      <c r="NTR392" s="632"/>
      <c r="NTS392" s="632"/>
      <c r="NTT392" s="632"/>
      <c r="NTU392" s="632"/>
      <c r="NTV392" s="632"/>
      <c r="NTW392" s="632"/>
      <c r="NTX392" s="632"/>
      <c r="NTY392" s="632"/>
      <c r="NTZ392" s="632"/>
      <c r="NUA392" s="632"/>
      <c r="NUB392" s="632"/>
      <c r="NUC392" s="632"/>
      <c r="NUD392" s="632"/>
      <c r="NUE392" s="632"/>
      <c r="NUF392" s="632"/>
      <c r="NUG392" s="632"/>
      <c r="NUH392" s="632"/>
      <c r="NUI392" s="632"/>
      <c r="NUJ392" s="632"/>
      <c r="NUK392" s="632"/>
      <c r="NUL392" s="632"/>
      <c r="NUM392" s="632"/>
      <c r="NUN392" s="632"/>
      <c r="NUO392" s="632"/>
      <c r="NUP392" s="632"/>
      <c r="NUQ392" s="632"/>
      <c r="NUR392" s="632"/>
      <c r="NUS392" s="632"/>
      <c r="NUT392" s="632"/>
      <c r="NUU392" s="632"/>
      <c r="NUV392" s="632"/>
      <c r="NUW392" s="632"/>
      <c r="NUX392" s="632"/>
      <c r="NUY392" s="632"/>
      <c r="NUZ392" s="632"/>
      <c r="NVA392" s="632"/>
      <c r="NVB392" s="632"/>
      <c r="NVC392" s="632"/>
      <c r="NVD392" s="632"/>
      <c r="NVE392" s="632"/>
      <c r="NVF392" s="632"/>
      <c r="NVG392" s="632"/>
      <c r="NVH392" s="632"/>
      <c r="NVI392" s="632"/>
      <c r="NVJ392" s="632"/>
      <c r="NVK392" s="632"/>
      <c r="NVL392" s="632"/>
      <c r="NVM392" s="632"/>
      <c r="NVN392" s="632"/>
      <c r="NVO392" s="632"/>
      <c r="NVP392" s="632"/>
      <c r="NVQ392" s="632"/>
      <c r="NVR392" s="632"/>
      <c r="NVS392" s="632"/>
      <c r="NVT392" s="632"/>
      <c r="NVU392" s="632"/>
      <c r="NVV392" s="632"/>
      <c r="NVW392" s="632"/>
      <c r="NVX392" s="632"/>
      <c r="NVY392" s="632"/>
      <c r="NVZ392" s="632"/>
      <c r="NWA392" s="632"/>
      <c r="NWB392" s="632"/>
      <c r="NWC392" s="632"/>
      <c r="NWD392" s="632"/>
      <c r="NWE392" s="632"/>
      <c r="NWF392" s="632"/>
      <c r="NWG392" s="632"/>
      <c r="NWH392" s="632"/>
      <c r="NWI392" s="632"/>
      <c r="NWJ392" s="632"/>
      <c r="NWK392" s="632"/>
      <c r="NWL392" s="632"/>
      <c r="NWM392" s="632"/>
      <c r="NWN392" s="632"/>
      <c r="NWO392" s="632"/>
      <c r="NWP392" s="632"/>
      <c r="NWQ392" s="632"/>
      <c r="NWR392" s="632"/>
      <c r="NWS392" s="632"/>
      <c r="NWT392" s="632"/>
      <c r="NWU392" s="632"/>
      <c r="NWV392" s="632"/>
      <c r="NWW392" s="632"/>
      <c r="NWX392" s="632"/>
      <c r="NWY392" s="632"/>
      <c r="NWZ392" s="632"/>
      <c r="NXA392" s="632"/>
      <c r="NXB392" s="632"/>
      <c r="NXC392" s="632"/>
      <c r="NXD392" s="632"/>
      <c r="NXE392" s="632"/>
      <c r="NXF392" s="632"/>
      <c r="NXG392" s="632"/>
      <c r="NXH392" s="632"/>
      <c r="NXI392" s="632"/>
      <c r="NXJ392" s="632"/>
      <c r="NXK392" s="632"/>
      <c r="NXL392" s="632"/>
      <c r="NXM392" s="632"/>
      <c r="NXN392" s="632"/>
      <c r="NXO392" s="632"/>
      <c r="NXP392" s="632"/>
      <c r="NXQ392" s="632"/>
      <c r="NXR392" s="632"/>
      <c r="NXS392" s="632"/>
      <c r="NXT392" s="632"/>
      <c r="NXU392" s="632"/>
      <c r="NXV392" s="632"/>
      <c r="NXW392" s="632"/>
      <c r="NXX392" s="632"/>
      <c r="NXY392" s="632"/>
      <c r="NXZ392" s="632"/>
      <c r="NYA392" s="632"/>
      <c r="NYB392" s="632"/>
      <c r="NYC392" s="632"/>
      <c r="NYD392" s="632"/>
      <c r="NYE392" s="632"/>
      <c r="NYF392" s="632"/>
      <c r="NYG392" s="632"/>
      <c r="NYH392" s="632"/>
      <c r="NYI392" s="632"/>
      <c r="NYJ392" s="632"/>
      <c r="NYK392" s="632"/>
      <c r="NYL392" s="632"/>
      <c r="NYM392" s="632"/>
      <c r="NYN392" s="632"/>
      <c r="NYO392" s="632"/>
      <c r="NYP392" s="632"/>
      <c r="NYQ392" s="632"/>
      <c r="NYR392" s="632"/>
      <c r="NYS392" s="632"/>
      <c r="NYT392" s="632"/>
      <c r="NYU392" s="632"/>
      <c r="NYV392" s="632"/>
      <c r="NYW392" s="632"/>
      <c r="NYX392" s="632"/>
      <c r="NYY392" s="632"/>
      <c r="NYZ392" s="632"/>
      <c r="NZA392" s="632"/>
      <c r="NZB392" s="632"/>
      <c r="NZC392" s="632"/>
      <c r="NZD392" s="632"/>
      <c r="NZE392" s="632"/>
      <c r="NZF392" s="632"/>
      <c r="NZG392" s="632"/>
      <c r="NZH392" s="632"/>
      <c r="NZI392" s="632"/>
      <c r="NZJ392" s="632"/>
      <c r="NZK392" s="632"/>
      <c r="NZL392" s="632"/>
      <c r="NZM392" s="632"/>
      <c r="NZN392" s="632"/>
      <c r="NZO392" s="632"/>
      <c r="NZP392" s="632"/>
      <c r="NZQ392" s="632"/>
      <c r="NZR392" s="632"/>
      <c r="NZS392" s="632"/>
      <c r="NZT392" s="632"/>
      <c r="NZU392" s="632"/>
      <c r="NZV392" s="632"/>
      <c r="NZW392" s="632"/>
      <c r="NZX392" s="632"/>
      <c r="NZY392" s="632"/>
      <c r="NZZ392" s="632"/>
      <c r="OAA392" s="632"/>
      <c r="OAB392" s="632"/>
      <c r="OAC392" s="632"/>
      <c r="OAD392" s="632"/>
      <c r="OAE392" s="632"/>
      <c r="OAF392" s="632"/>
      <c r="OAG392" s="632"/>
      <c r="OAH392" s="632"/>
      <c r="OAI392" s="632"/>
      <c r="OAJ392" s="632"/>
      <c r="OAK392" s="632"/>
      <c r="OAL392" s="632"/>
      <c r="OAM392" s="632"/>
      <c r="OAN392" s="632"/>
      <c r="OAO392" s="632"/>
      <c r="OAP392" s="632"/>
      <c r="OAQ392" s="632"/>
      <c r="OAR392" s="632"/>
      <c r="OAS392" s="632"/>
      <c r="OAT392" s="632"/>
      <c r="OAU392" s="632"/>
      <c r="OAV392" s="632"/>
      <c r="OAW392" s="632"/>
      <c r="OAX392" s="632"/>
      <c r="OAY392" s="632"/>
      <c r="OAZ392" s="632"/>
      <c r="OBA392" s="632"/>
      <c r="OBB392" s="632"/>
      <c r="OBC392" s="632"/>
      <c r="OBD392" s="632"/>
      <c r="OBE392" s="632"/>
      <c r="OBF392" s="632"/>
      <c r="OBG392" s="632"/>
      <c r="OBH392" s="632"/>
      <c r="OBI392" s="632"/>
      <c r="OBJ392" s="632"/>
      <c r="OBK392" s="632"/>
      <c r="OBL392" s="632"/>
      <c r="OBM392" s="632"/>
      <c r="OBN392" s="632"/>
      <c r="OBO392" s="632"/>
      <c r="OBP392" s="632"/>
      <c r="OBQ392" s="632"/>
      <c r="OBR392" s="632"/>
      <c r="OBS392" s="632"/>
      <c r="OBT392" s="632"/>
      <c r="OBU392" s="632"/>
      <c r="OBV392" s="632"/>
      <c r="OBW392" s="632"/>
      <c r="OBX392" s="632"/>
      <c r="OBY392" s="632"/>
      <c r="OBZ392" s="632"/>
      <c r="OCA392" s="632"/>
      <c r="OCB392" s="632"/>
      <c r="OCC392" s="632"/>
      <c r="OCD392" s="632"/>
      <c r="OCE392" s="632"/>
      <c r="OCF392" s="632"/>
      <c r="OCG392" s="632"/>
      <c r="OCH392" s="632"/>
      <c r="OCI392" s="632"/>
      <c r="OCJ392" s="632"/>
      <c r="OCK392" s="632"/>
      <c r="OCL392" s="632"/>
      <c r="OCM392" s="632"/>
      <c r="OCN392" s="632"/>
      <c r="OCO392" s="632"/>
      <c r="OCP392" s="632"/>
      <c r="OCQ392" s="632"/>
      <c r="OCR392" s="632"/>
      <c r="OCS392" s="632"/>
      <c r="OCT392" s="632"/>
      <c r="OCU392" s="632"/>
      <c r="OCV392" s="632"/>
      <c r="OCW392" s="632"/>
      <c r="OCX392" s="632"/>
      <c r="OCY392" s="632"/>
      <c r="OCZ392" s="632"/>
      <c r="ODA392" s="632"/>
      <c r="ODB392" s="632"/>
      <c r="ODC392" s="632"/>
      <c r="ODD392" s="632"/>
      <c r="ODE392" s="632"/>
      <c r="ODF392" s="632"/>
      <c r="ODG392" s="632"/>
      <c r="ODH392" s="632"/>
      <c r="ODI392" s="632"/>
      <c r="ODJ392" s="632"/>
      <c r="ODK392" s="632"/>
      <c r="ODL392" s="632"/>
      <c r="ODM392" s="632"/>
      <c r="ODN392" s="632"/>
      <c r="ODO392" s="632"/>
      <c r="ODP392" s="632"/>
      <c r="ODQ392" s="632"/>
      <c r="ODR392" s="632"/>
      <c r="ODS392" s="632"/>
      <c r="ODT392" s="632"/>
      <c r="ODU392" s="632"/>
      <c r="ODV392" s="632"/>
      <c r="ODW392" s="632"/>
      <c r="ODX392" s="632"/>
      <c r="ODY392" s="632"/>
      <c r="ODZ392" s="632"/>
      <c r="OEA392" s="632"/>
      <c r="OEB392" s="632"/>
      <c r="OEC392" s="632"/>
      <c r="OED392" s="632"/>
      <c r="OEE392" s="632"/>
      <c r="OEF392" s="632"/>
      <c r="OEG392" s="632"/>
      <c r="OEH392" s="632"/>
      <c r="OEI392" s="632"/>
      <c r="OEJ392" s="632"/>
      <c r="OEK392" s="632"/>
      <c r="OEL392" s="632"/>
      <c r="OEM392" s="632"/>
      <c r="OEN392" s="632"/>
      <c r="OEO392" s="632"/>
      <c r="OEP392" s="632"/>
      <c r="OEQ392" s="632"/>
      <c r="OER392" s="632"/>
      <c r="OES392" s="632"/>
      <c r="OET392" s="632"/>
      <c r="OEU392" s="632"/>
      <c r="OEV392" s="632"/>
      <c r="OEW392" s="632"/>
      <c r="OEX392" s="632"/>
      <c r="OEY392" s="632"/>
      <c r="OEZ392" s="632"/>
      <c r="OFA392" s="632"/>
      <c r="OFB392" s="632"/>
      <c r="OFC392" s="632"/>
      <c r="OFD392" s="632"/>
      <c r="OFE392" s="632"/>
      <c r="OFF392" s="632"/>
      <c r="OFG392" s="632"/>
      <c r="OFH392" s="632"/>
      <c r="OFI392" s="632"/>
      <c r="OFJ392" s="632"/>
      <c r="OFK392" s="632"/>
      <c r="OFL392" s="632"/>
      <c r="OFM392" s="632"/>
      <c r="OFN392" s="632"/>
      <c r="OFO392" s="632"/>
      <c r="OFP392" s="632"/>
      <c r="OFQ392" s="632"/>
      <c r="OFR392" s="632"/>
      <c r="OFS392" s="632"/>
      <c r="OFT392" s="632"/>
      <c r="OFU392" s="632"/>
      <c r="OFV392" s="632"/>
      <c r="OFW392" s="632"/>
      <c r="OFX392" s="632"/>
      <c r="OFY392" s="632"/>
      <c r="OFZ392" s="632"/>
      <c r="OGA392" s="632"/>
      <c r="OGB392" s="632"/>
      <c r="OGC392" s="632"/>
      <c r="OGD392" s="632"/>
      <c r="OGE392" s="632"/>
      <c r="OGF392" s="632"/>
      <c r="OGG392" s="632"/>
      <c r="OGH392" s="632"/>
      <c r="OGI392" s="632"/>
      <c r="OGJ392" s="632"/>
      <c r="OGK392" s="632"/>
      <c r="OGL392" s="632"/>
      <c r="OGM392" s="632"/>
      <c r="OGN392" s="632"/>
      <c r="OGO392" s="632"/>
      <c r="OGP392" s="632"/>
      <c r="OGQ392" s="632"/>
      <c r="OGR392" s="632"/>
      <c r="OGS392" s="632"/>
      <c r="OGT392" s="632"/>
      <c r="OGU392" s="632"/>
      <c r="OGV392" s="632"/>
      <c r="OGW392" s="632"/>
      <c r="OGX392" s="632"/>
      <c r="OGY392" s="632"/>
      <c r="OGZ392" s="632"/>
      <c r="OHA392" s="632"/>
      <c r="OHB392" s="632"/>
      <c r="OHC392" s="632"/>
      <c r="OHD392" s="632"/>
      <c r="OHE392" s="632"/>
      <c r="OHF392" s="632"/>
      <c r="OHG392" s="632"/>
      <c r="OHH392" s="632"/>
      <c r="OHI392" s="632"/>
      <c r="OHJ392" s="632"/>
      <c r="OHK392" s="632"/>
      <c r="OHL392" s="632"/>
      <c r="OHM392" s="632"/>
      <c r="OHN392" s="632"/>
      <c r="OHO392" s="632"/>
      <c r="OHP392" s="632"/>
      <c r="OHQ392" s="632"/>
      <c r="OHR392" s="632"/>
      <c r="OHS392" s="632"/>
      <c r="OHT392" s="632"/>
      <c r="OHU392" s="632"/>
      <c r="OHV392" s="632"/>
      <c r="OHW392" s="632"/>
      <c r="OHX392" s="632"/>
      <c r="OHY392" s="632"/>
      <c r="OHZ392" s="632"/>
      <c r="OIA392" s="632"/>
      <c r="OIB392" s="632"/>
      <c r="OIC392" s="632"/>
      <c r="OID392" s="632"/>
      <c r="OIE392" s="632"/>
      <c r="OIF392" s="632"/>
      <c r="OIG392" s="632"/>
      <c r="OIH392" s="632"/>
      <c r="OII392" s="632"/>
      <c r="OIJ392" s="632"/>
      <c r="OIK392" s="632"/>
      <c r="OIL392" s="632"/>
      <c r="OIM392" s="632"/>
      <c r="OIN392" s="632"/>
      <c r="OIO392" s="632"/>
      <c r="OIP392" s="632"/>
      <c r="OIQ392" s="632"/>
      <c r="OIR392" s="632"/>
      <c r="OIS392" s="632"/>
      <c r="OIT392" s="632"/>
      <c r="OIU392" s="632"/>
      <c r="OIV392" s="632"/>
      <c r="OIW392" s="632"/>
      <c r="OIX392" s="632"/>
      <c r="OIY392" s="632"/>
      <c r="OIZ392" s="632"/>
      <c r="OJA392" s="632"/>
      <c r="OJB392" s="632"/>
      <c r="OJC392" s="632"/>
      <c r="OJD392" s="632"/>
      <c r="OJE392" s="632"/>
      <c r="OJF392" s="632"/>
      <c r="OJG392" s="632"/>
      <c r="OJH392" s="632"/>
      <c r="OJI392" s="632"/>
      <c r="OJJ392" s="632"/>
      <c r="OJK392" s="632"/>
      <c r="OJL392" s="632"/>
      <c r="OJM392" s="632"/>
      <c r="OJN392" s="632"/>
      <c r="OJO392" s="632"/>
      <c r="OJP392" s="632"/>
      <c r="OJQ392" s="632"/>
      <c r="OJR392" s="632"/>
      <c r="OJS392" s="632"/>
      <c r="OJT392" s="632"/>
      <c r="OJU392" s="632"/>
      <c r="OJV392" s="632"/>
      <c r="OJW392" s="632"/>
      <c r="OJX392" s="632"/>
      <c r="OJY392" s="632"/>
      <c r="OJZ392" s="632"/>
      <c r="OKA392" s="632"/>
      <c r="OKB392" s="632"/>
      <c r="OKC392" s="632"/>
      <c r="OKD392" s="632"/>
      <c r="OKE392" s="632"/>
      <c r="OKF392" s="632"/>
      <c r="OKG392" s="632"/>
      <c r="OKH392" s="632"/>
      <c r="OKI392" s="632"/>
      <c r="OKJ392" s="632"/>
      <c r="OKK392" s="632"/>
      <c r="OKL392" s="632"/>
      <c r="OKM392" s="632"/>
      <c r="OKN392" s="632"/>
      <c r="OKO392" s="632"/>
      <c r="OKP392" s="632"/>
      <c r="OKQ392" s="632"/>
      <c r="OKR392" s="632"/>
      <c r="OKS392" s="632"/>
      <c r="OKT392" s="632"/>
      <c r="OKU392" s="632"/>
      <c r="OKV392" s="632"/>
      <c r="OKW392" s="632"/>
      <c r="OKX392" s="632"/>
      <c r="OKY392" s="632"/>
      <c r="OKZ392" s="632"/>
      <c r="OLA392" s="632"/>
      <c r="OLB392" s="632"/>
      <c r="OLC392" s="632"/>
      <c r="OLD392" s="632"/>
      <c r="OLE392" s="632"/>
      <c r="OLF392" s="632"/>
      <c r="OLG392" s="632"/>
      <c r="OLH392" s="632"/>
      <c r="OLI392" s="632"/>
      <c r="OLJ392" s="632"/>
      <c r="OLK392" s="632"/>
      <c r="OLL392" s="632"/>
      <c r="OLM392" s="632"/>
      <c r="OLN392" s="632"/>
      <c r="OLO392" s="632"/>
      <c r="OLP392" s="632"/>
      <c r="OLQ392" s="632"/>
      <c r="OLR392" s="632"/>
      <c r="OLS392" s="632"/>
      <c r="OLT392" s="632"/>
      <c r="OLU392" s="632"/>
      <c r="OLV392" s="632"/>
      <c r="OLW392" s="632"/>
      <c r="OLX392" s="632"/>
      <c r="OLY392" s="632"/>
      <c r="OLZ392" s="632"/>
      <c r="OMA392" s="632"/>
      <c r="OMB392" s="632"/>
      <c r="OMC392" s="632"/>
      <c r="OMD392" s="632"/>
      <c r="OME392" s="632"/>
      <c r="OMF392" s="632"/>
      <c r="OMG392" s="632"/>
      <c r="OMH392" s="632"/>
      <c r="OMI392" s="632"/>
      <c r="OMJ392" s="632"/>
      <c r="OMK392" s="632"/>
      <c r="OML392" s="632"/>
      <c r="OMM392" s="632"/>
      <c r="OMN392" s="632"/>
      <c r="OMO392" s="632"/>
      <c r="OMP392" s="632"/>
      <c r="OMQ392" s="632"/>
      <c r="OMR392" s="632"/>
      <c r="OMS392" s="632"/>
      <c r="OMT392" s="632"/>
      <c r="OMU392" s="632"/>
      <c r="OMV392" s="632"/>
      <c r="OMW392" s="632"/>
      <c r="OMX392" s="632"/>
      <c r="OMY392" s="632"/>
      <c r="OMZ392" s="632"/>
      <c r="ONA392" s="632"/>
      <c r="ONB392" s="632"/>
      <c r="ONC392" s="632"/>
      <c r="OND392" s="632"/>
      <c r="ONE392" s="632"/>
      <c r="ONF392" s="632"/>
      <c r="ONG392" s="632"/>
      <c r="ONH392" s="632"/>
      <c r="ONI392" s="632"/>
      <c r="ONJ392" s="632"/>
      <c r="ONK392" s="632"/>
      <c r="ONL392" s="632"/>
      <c r="ONM392" s="632"/>
      <c r="ONN392" s="632"/>
      <c r="ONO392" s="632"/>
      <c r="ONP392" s="632"/>
      <c r="ONQ392" s="632"/>
      <c r="ONR392" s="632"/>
      <c r="ONS392" s="632"/>
      <c r="ONT392" s="632"/>
      <c r="ONU392" s="632"/>
      <c r="ONV392" s="632"/>
      <c r="ONW392" s="632"/>
      <c r="ONX392" s="632"/>
      <c r="ONY392" s="632"/>
      <c r="ONZ392" s="632"/>
      <c r="OOA392" s="632"/>
      <c r="OOB392" s="632"/>
      <c r="OOC392" s="632"/>
      <c r="OOD392" s="632"/>
      <c r="OOE392" s="632"/>
      <c r="OOF392" s="632"/>
      <c r="OOG392" s="632"/>
      <c r="OOH392" s="632"/>
      <c r="OOI392" s="632"/>
      <c r="OOJ392" s="632"/>
      <c r="OOK392" s="632"/>
      <c r="OOL392" s="632"/>
      <c r="OOM392" s="632"/>
      <c r="OON392" s="632"/>
      <c r="OOO392" s="632"/>
      <c r="OOP392" s="632"/>
      <c r="OOQ392" s="632"/>
      <c r="OOR392" s="632"/>
      <c r="OOS392" s="632"/>
      <c r="OOT392" s="632"/>
      <c r="OOU392" s="632"/>
      <c r="OOV392" s="632"/>
      <c r="OOW392" s="632"/>
      <c r="OOX392" s="632"/>
      <c r="OOY392" s="632"/>
      <c r="OOZ392" s="632"/>
      <c r="OPA392" s="632"/>
      <c r="OPB392" s="632"/>
      <c r="OPC392" s="632"/>
      <c r="OPD392" s="632"/>
      <c r="OPE392" s="632"/>
      <c r="OPF392" s="632"/>
      <c r="OPG392" s="632"/>
      <c r="OPH392" s="632"/>
      <c r="OPI392" s="632"/>
      <c r="OPJ392" s="632"/>
      <c r="OPK392" s="632"/>
      <c r="OPL392" s="632"/>
      <c r="OPM392" s="632"/>
      <c r="OPN392" s="632"/>
      <c r="OPO392" s="632"/>
      <c r="OPP392" s="632"/>
      <c r="OPQ392" s="632"/>
      <c r="OPR392" s="632"/>
      <c r="OPS392" s="632"/>
      <c r="OPT392" s="632"/>
      <c r="OPU392" s="632"/>
      <c r="OPV392" s="632"/>
      <c r="OPW392" s="632"/>
      <c r="OPX392" s="632"/>
      <c r="OPY392" s="632"/>
      <c r="OPZ392" s="632"/>
      <c r="OQA392" s="632"/>
      <c r="OQB392" s="632"/>
      <c r="OQC392" s="632"/>
      <c r="OQD392" s="632"/>
      <c r="OQE392" s="632"/>
      <c r="OQF392" s="632"/>
      <c r="OQG392" s="632"/>
      <c r="OQH392" s="632"/>
      <c r="OQI392" s="632"/>
      <c r="OQJ392" s="632"/>
      <c r="OQK392" s="632"/>
      <c r="OQL392" s="632"/>
      <c r="OQM392" s="632"/>
      <c r="OQN392" s="632"/>
      <c r="OQO392" s="632"/>
      <c r="OQP392" s="632"/>
      <c r="OQQ392" s="632"/>
      <c r="OQR392" s="632"/>
      <c r="OQS392" s="632"/>
      <c r="OQT392" s="632"/>
      <c r="OQU392" s="632"/>
      <c r="OQV392" s="632"/>
      <c r="OQW392" s="632"/>
      <c r="OQX392" s="632"/>
      <c r="OQY392" s="632"/>
      <c r="OQZ392" s="632"/>
      <c r="ORA392" s="632"/>
      <c r="ORB392" s="632"/>
      <c r="ORC392" s="632"/>
      <c r="ORD392" s="632"/>
      <c r="ORE392" s="632"/>
      <c r="ORF392" s="632"/>
      <c r="ORG392" s="632"/>
      <c r="ORH392" s="632"/>
      <c r="ORI392" s="632"/>
      <c r="ORJ392" s="632"/>
      <c r="ORK392" s="632"/>
      <c r="ORL392" s="632"/>
      <c r="ORM392" s="632"/>
      <c r="ORN392" s="632"/>
      <c r="ORO392" s="632"/>
      <c r="ORP392" s="632"/>
      <c r="ORQ392" s="632"/>
      <c r="ORR392" s="632"/>
      <c r="ORS392" s="632"/>
      <c r="ORT392" s="632"/>
      <c r="ORU392" s="632"/>
      <c r="ORV392" s="632"/>
      <c r="ORW392" s="632"/>
      <c r="ORX392" s="632"/>
      <c r="ORY392" s="632"/>
      <c r="ORZ392" s="632"/>
      <c r="OSA392" s="632"/>
      <c r="OSB392" s="632"/>
      <c r="OSC392" s="632"/>
      <c r="OSD392" s="632"/>
      <c r="OSE392" s="632"/>
      <c r="OSF392" s="632"/>
      <c r="OSG392" s="632"/>
      <c r="OSH392" s="632"/>
      <c r="OSI392" s="632"/>
      <c r="OSJ392" s="632"/>
      <c r="OSK392" s="632"/>
      <c r="OSL392" s="632"/>
      <c r="OSM392" s="632"/>
      <c r="OSN392" s="632"/>
      <c r="OSO392" s="632"/>
      <c r="OSP392" s="632"/>
      <c r="OSQ392" s="632"/>
      <c r="OSR392" s="632"/>
      <c r="OSS392" s="632"/>
      <c r="OST392" s="632"/>
      <c r="OSU392" s="632"/>
      <c r="OSV392" s="632"/>
      <c r="OSW392" s="632"/>
      <c r="OSX392" s="632"/>
      <c r="OSY392" s="632"/>
      <c r="OSZ392" s="632"/>
      <c r="OTA392" s="632"/>
      <c r="OTB392" s="632"/>
      <c r="OTC392" s="632"/>
      <c r="OTD392" s="632"/>
      <c r="OTE392" s="632"/>
      <c r="OTF392" s="632"/>
      <c r="OTG392" s="632"/>
      <c r="OTH392" s="632"/>
      <c r="OTI392" s="632"/>
      <c r="OTJ392" s="632"/>
      <c r="OTK392" s="632"/>
      <c r="OTL392" s="632"/>
      <c r="OTM392" s="632"/>
      <c r="OTN392" s="632"/>
      <c r="OTO392" s="632"/>
      <c r="OTP392" s="632"/>
      <c r="OTQ392" s="632"/>
      <c r="OTR392" s="632"/>
      <c r="OTS392" s="632"/>
      <c r="OTT392" s="632"/>
      <c r="OTU392" s="632"/>
      <c r="OTV392" s="632"/>
      <c r="OTW392" s="632"/>
      <c r="OTX392" s="632"/>
      <c r="OTY392" s="632"/>
      <c r="OTZ392" s="632"/>
      <c r="OUA392" s="632"/>
      <c r="OUB392" s="632"/>
      <c r="OUC392" s="632"/>
      <c r="OUD392" s="632"/>
      <c r="OUE392" s="632"/>
      <c r="OUF392" s="632"/>
      <c r="OUG392" s="632"/>
      <c r="OUH392" s="632"/>
      <c r="OUI392" s="632"/>
      <c r="OUJ392" s="632"/>
      <c r="OUK392" s="632"/>
      <c r="OUL392" s="632"/>
      <c r="OUM392" s="632"/>
      <c r="OUN392" s="632"/>
      <c r="OUO392" s="632"/>
      <c r="OUP392" s="632"/>
      <c r="OUQ392" s="632"/>
      <c r="OUR392" s="632"/>
      <c r="OUS392" s="632"/>
      <c r="OUT392" s="632"/>
      <c r="OUU392" s="632"/>
      <c r="OUV392" s="632"/>
      <c r="OUW392" s="632"/>
      <c r="OUX392" s="632"/>
      <c r="OUY392" s="632"/>
      <c r="OUZ392" s="632"/>
      <c r="OVA392" s="632"/>
      <c r="OVB392" s="632"/>
      <c r="OVC392" s="632"/>
      <c r="OVD392" s="632"/>
      <c r="OVE392" s="632"/>
      <c r="OVF392" s="632"/>
      <c r="OVG392" s="632"/>
      <c r="OVH392" s="632"/>
      <c r="OVI392" s="632"/>
      <c r="OVJ392" s="632"/>
      <c r="OVK392" s="632"/>
      <c r="OVL392" s="632"/>
      <c r="OVM392" s="632"/>
      <c r="OVN392" s="632"/>
      <c r="OVO392" s="632"/>
      <c r="OVP392" s="632"/>
      <c r="OVQ392" s="632"/>
      <c r="OVR392" s="632"/>
      <c r="OVS392" s="632"/>
      <c r="OVT392" s="632"/>
      <c r="OVU392" s="632"/>
      <c r="OVV392" s="632"/>
      <c r="OVW392" s="632"/>
      <c r="OVX392" s="632"/>
      <c r="OVY392" s="632"/>
      <c r="OVZ392" s="632"/>
      <c r="OWA392" s="632"/>
      <c r="OWB392" s="632"/>
      <c r="OWC392" s="632"/>
      <c r="OWD392" s="632"/>
      <c r="OWE392" s="632"/>
      <c r="OWF392" s="632"/>
      <c r="OWG392" s="632"/>
      <c r="OWH392" s="632"/>
      <c r="OWI392" s="632"/>
      <c r="OWJ392" s="632"/>
      <c r="OWK392" s="632"/>
      <c r="OWL392" s="632"/>
      <c r="OWM392" s="632"/>
      <c r="OWN392" s="632"/>
      <c r="OWO392" s="632"/>
      <c r="OWP392" s="632"/>
      <c r="OWQ392" s="632"/>
      <c r="OWR392" s="632"/>
      <c r="OWS392" s="632"/>
      <c r="OWT392" s="632"/>
      <c r="OWU392" s="632"/>
      <c r="OWV392" s="632"/>
      <c r="OWW392" s="632"/>
      <c r="OWX392" s="632"/>
      <c r="OWY392" s="632"/>
      <c r="OWZ392" s="632"/>
      <c r="OXA392" s="632"/>
      <c r="OXB392" s="632"/>
      <c r="OXC392" s="632"/>
      <c r="OXD392" s="632"/>
      <c r="OXE392" s="632"/>
      <c r="OXF392" s="632"/>
      <c r="OXG392" s="632"/>
      <c r="OXH392" s="632"/>
      <c r="OXI392" s="632"/>
      <c r="OXJ392" s="632"/>
      <c r="OXK392" s="632"/>
      <c r="OXL392" s="632"/>
      <c r="OXM392" s="632"/>
      <c r="OXN392" s="632"/>
      <c r="OXO392" s="632"/>
      <c r="OXP392" s="632"/>
      <c r="OXQ392" s="632"/>
      <c r="OXR392" s="632"/>
      <c r="OXS392" s="632"/>
      <c r="OXT392" s="632"/>
      <c r="OXU392" s="632"/>
      <c r="OXV392" s="632"/>
      <c r="OXW392" s="632"/>
      <c r="OXX392" s="632"/>
      <c r="OXY392" s="632"/>
      <c r="OXZ392" s="632"/>
      <c r="OYA392" s="632"/>
      <c r="OYB392" s="632"/>
      <c r="OYC392" s="632"/>
      <c r="OYD392" s="632"/>
      <c r="OYE392" s="632"/>
      <c r="OYF392" s="632"/>
      <c r="OYG392" s="632"/>
      <c r="OYH392" s="632"/>
      <c r="OYI392" s="632"/>
      <c r="OYJ392" s="632"/>
      <c r="OYK392" s="632"/>
      <c r="OYL392" s="632"/>
      <c r="OYM392" s="632"/>
      <c r="OYN392" s="632"/>
      <c r="OYO392" s="632"/>
      <c r="OYP392" s="632"/>
      <c r="OYQ392" s="632"/>
      <c r="OYR392" s="632"/>
      <c r="OYS392" s="632"/>
      <c r="OYT392" s="632"/>
      <c r="OYU392" s="632"/>
      <c r="OYV392" s="632"/>
      <c r="OYW392" s="632"/>
      <c r="OYX392" s="632"/>
      <c r="OYY392" s="632"/>
      <c r="OYZ392" s="632"/>
      <c r="OZA392" s="632"/>
      <c r="OZB392" s="632"/>
      <c r="OZC392" s="632"/>
      <c r="OZD392" s="632"/>
      <c r="OZE392" s="632"/>
      <c r="OZF392" s="632"/>
      <c r="OZG392" s="632"/>
      <c r="OZH392" s="632"/>
      <c r="OZI392" s="632"/>
      <c r="OZJ392" s="632"/>
      <c r="OZK392" s="632"/>
      <c r="OZL392" s="632"/>
      <c r="OZM392" s="632"/>
      <c r="OZN392" s="632"/>
      <c r="OZO392" s="632"/>
      <c r="OZP392" s="632"/>
      <c r="OZQ392" s="632"/>
      <c r="OZR392" s="632"/>
      <c r="OZS392" s="632"/>
      <c r="OZT392" s="632"/>
      <c r="OZU392" s="632"/>
      <c r="OZV392" s="632"/>
      <c r="OZW392" s="632"/>
      <c r="OZX392" s="632"/>
      <c r="OZY392" s="632"/>
      <c r="OZZ392" s="632"/>
      <c r="PAA392" s="632"/>
      <c r="PAB392" s="632"/>
      <c r="PAC392" s="632"/>
      <c r="PAD392" s="632"/>
      <c r="PAE392" s="632"/>
      <c r="PAF392" s="632"/>
      <c r="PAG392" s="632"/>
      <c r="PAH392" s="632"/>
      <c r="PAI392" s="632"/>
      <c r="PAJ392" s="632"/>
      <c r="PAK392" s="632"/>
      <c r="PAL392" s="632"/>
      <c r="PAM392" s="632"/>
      <c r="PAN392" s="632"/>
      <c r="PAO392" s="632"/>
      <c r="PAP392" s="632"/>
      <c r="PAQ392" s="632"/>
      <c r="PAR392" s="632"/>
      <c r="PAS392" s="632"/>
      <c r="PAT392" s="632"/>
      <c r="PAU392" s="632"/>
      <c r="PAV392" s="632"/>
      <c r="PAW392" s="632"/>
      <c r="PAX392" s="632"/>
      <c r="PAY392" s="632"/>
      <c r="PAZ392" s="632"/>
      <c r="PBA392" s="632"/>
      <c r="PBB392" s="632"/>
      <c r="PBC392" s="632"/>
      <c r="PBD392" s="632"/>
      <c r="PBE392" s="632"/>
      <c r="PBF392" s="632"/>
      <c r="PBG392" s="632"/>
      <c r="PBH392" s="632"/>
      <c r="PBI392" s="632"/>
      <c r="PBJ392" s="632"/>
      <c r="PBK392" s="632"/>
      <c r="PBL392" s="632"/>
      <c r="PBM392" s="632"/>
      <c r="PBN392" s="632"/>
      <c r="PBO392" s="632"/>
      <c r="PBP392" s="632"/>
      <c r="PBQ392" s="632"/>
      <c r="PBR392" s="632"/>
      <c r="PBS392" s="632"/>
      <c r="PBT392" s="632"/>
      <c r="PBU392" s="632"/>
      <c r="PBV392" s="632"/>
      <c r="PBW392" s="632"/>
      <c r="PBX392" s="632"/>
      <c r="PBY392" s="632"/>
      <c r="PBZ392" s="632"/>
      <c r="PCA392" s="632"/>
      <c r="PCB392" s="632"/>
      <c r="PCC392" s="632"/>
      <c r="PCD392" s="632"/>
      <c r="PCE392" s="632"/>
      <c r="PCF392" s="632"/>
      <c r="PCG392" s="632"/>
      <c r="PCH392" s="632"/>
      <c r="PCI392" s="632"/>
      <c r="PCJ392" s="632"/>
      <c r="PCK392" s="632"/>
      <c r="PCL392" s="632"/>
      <c r="PCM392" s="632"/>
      <c r="PCN392" s="632"/>
      <c r="PCO392" s="632"/>
      <c r="PCP392" s="632"/>
      <c r="PCQ392" s="632"/>
      <c r="PCR392" s="632"/>
      <c r="PCS392" s="632"/>
      <c r="PCT392" s="632"/>
      <c r="PCU392" s="632"/>
      <c r="PCV392" s="632"/>
      <c r="PCW392" s="632"/>
      <c r="PCX392" s="632"/>
      <c r="PCY392" s="632"/>
      <c r="PCZ392" s="632"/>
      <c r="PDA392" s="632"/>
      <c r="PDB392" s="632"/>
      <c r="PDC392" s="632"/>
      <c r="PDD392" s="632"/>
      <c r="PDE392" s="632"/>
      <c r="PDF392" s="632"/>
      <c r="PDG392" s="632"/>
      <c r="PDH392" s="632"/>
      <c r="PDI392" s="632"/>
      <c r="PDJ392" s="632"/>
      <c r="PDK392" s="632"/>
      <c r="PDL392" s="632"/>
      <c r="PDM392" s="632"/>
      <c r="PDN392" s="632"/>
      <c r="PDO392" s="632"/>
      <c r="PDP392" s="632"/>
      <c r="PDQ392" s="632"/>
      <c r="PDR392" s="632"/>
      <c r="PDS392" s="632"/>
      <c r="PDT392" s="632"/>
      <c r="PDU392" s="632"/>
      <c r="PDV392" s="632"/>
      <c r="PDW392" s="632"/>
      <c r="PDX392" s="632"/>
      <c r="PDY392" s="632"/>
      <c r="PDZ392" s="632"/>
      <c r="PEA392" s="632"/>
      <c r="PEB392" s="632"/>
      <c r="PEC392" s="632"/>
      <c r="PED392" s="632"/>
      <c r="PEE392" s="632"/>
      <c r="PEF392" s="632"/>
      <c r="PEG392" s="632"/>
      <c r="PEH392" s="632"/>
      <c r="PEI392" s="632"/>
      <c r="PEJ392" s="632"/>
      <c r="PEK392" s="632"/>
      <c r="PEL392" s="632"/>
      <c r="PEM392" s="632"/>
      <c r="PEN392" s="632"/>
      <c r="PEO392" s="632"/>
      <c r="PEP392" s="632"/>
      <c r="PEQ392" s="632"/>
      <c r="PER392" s="632"/>
      <c r="PES392" s="632"/>
      <c r="PET392" s="632"/>
      <c r="PEU392" s="632"/>
      <c r="PEV392" s="632"/>
      <c r="PEW392" s="632"/>
      <c r="PEX392" s="632"/>
      <c r="PEY392" s="632"/>
      <c r="PEZ392" s="632"/>
      <c r="PFA392" s="632"/>
      <c r="PFB392" s="632"/>
      <c r="PFC392" s="632"/>
      <c r="PFD392" s="632"/>
      <c r="PFE392" s="632"/>
      <c r="PFF392" s="632"/>
      <c r="PFG392" s="632"/>
      <c r="PFH392" s="632"/>
      <c r="PFI392" s="632"/>
      <c r="PFJ392" s="632"/>
      <c r="PFK392" s="632"/>
      <c r="PFL392" s="632"/>
      <c r="PFM392" s="632"/>
      <c r="PFN392" s="632"/>
      <c r="PFO392" s="632"/>
      <c r="PFP392" s="632"/>
      <c r="PFQ392" s="632"/>
      <c r="PFR392" s="632"/>
      <c r="PFS392" s="632"/>
      <c r="PFT392" s="632"/>
      <c r="PFU392" s="632"/>
      <c r="PFV392" s="632"/>
      <c r="PFW392" s="632"/>
      <c r="PFX392" s="632"/>
      <c r="PFY392" s="632"/>
      <c r="PFZ392" s="632"/>
      <c r="PGA392" s="632"/>
      <c r="PGB392" s="632"/>
      <c r="PGC392" s="632"/>
      <c r="PGD392" s="632"/>
      <c r="PGE392" s="632"/>
      <c r="PGF392" s="632"/>
      <c r="PGG392" s="632"/>
      <c r="PGH392" s="632"/>
      <c r="PGI392" s="632"/>
      <c r="PGJ392" s="632"/>
      <c r="PGK392" s="632"/>
      <c r="PGL392" s="632"/>
      <c r="PGM392" s="632"/>
      <c r="PGN392" s="632"/>
      <c r="PGO392" s="632"/>
      <c r="PGP392" s="632"/>
      <c r="PGQ392" s="632"/>
      <c r="PGR392" s="632"/>
      <c r="PGS392" s="632"/>
      <c r="PGT392" s="632"/>
      <c r="PGU392" s="632"/>
      <c r="PGV392" s="632"/>
      <c r="PGW392" s="632"/>
      <c r="PGX392" s="632"/>
      <c r="PGY392" s="632"/>
      <c r="PGZ392" s="632"/>
      <c r="PHA392" s="632"/>
      <c r="PHB392" s="632"/>
      <c r="PHC392" s="632"/>
      <c r="PHD392" s="632"/>
      <c r="PHE392" s="632"/>
      <c r="PHF392" s="632"/>
      <c r="PHG392" s="632"/>
      <c r="PHH392" s="632"/>
      <c r="PHI392" s="632"/>
      <c r="PHJ392" s="632"/>
      <c r="PHK392" s="632"/>
      <c r="PHL392" s="632"/>
      <c r="PHM392" s="632"/>
      <c r="PHN392" s="632"/>
      <c r="PHO392" s="632"/>
      <c r="PHP392" s="632"/>
      <c r="PHQ392" s="632"/>
      <c r="PHR392" s="632"/>
      <c r="PHS392" s="632"/>
      <c r="PHT392" s="632"/>
      <c r="PHU392" s="632"/>
      <c r="PHV392" s="632"/>
      <c r="PHW392" s="632"/>
      <c r="PHX392" s="632"/>
      <c r="PHY392" s="632"/>
      <c r="PHZ392" s="632"/>
      <c r="PIA392" s="632"/>
      <c r="PIB392" s="632"/>
      <c r="PIC392" s="632"/>
      <c r="PID392" s="632"/>
      <c r="PIE392" s="632"/>
      <c r="PIF392" s="632"/>
      <c r="PIG392" s="632"/>
      <c r="PIH392" s="632"/>
      <c r="PII392" s="632"/>
      <c r="PIJ392" s="632"/>
      <c r="PIK392" s="632"/>
      <c r="PIL392" s="632"/>
      <c r="PIM392" s="632"/>
      <c r="PIN392" s="632"/>
      <c r="PIO392" s="632"/>
      <c r="PIP392" s="632"/>
      <c r="PIQ392" s="632"/>
      <c r="PIR392" s="632"/>
      <c r="PIS392" s="632"/>
      <c r="PIT392" s="632"/>
      <c r="PIU392" s="632"/>
      <c r="PIV392" s="632"/>
      <c r="PIW392" s="632"/>
      <c r="PIX392" s="632"/>
      <c r="PIY392" s="632"/>
      <c r="PIZ392" s="632"/>
      <c r="PJA392" s="632"/>
      <c r="PJB392" s="632"/>
      <c r="PJC392" s="632"/>
      <c r="PJD392" s="632"/>
      <c r="PJE392" s="632"/>
      <c r="PJF392" s="632"/>
      <c r="PJG392" s="632"/>
      <c r="PJH392" s="632"/>
      <c r="PJI392" s="632"/>
      <c r="PJJ392" s="632"/>
      <c r="PJK392" s="632"/>
      <c r="PJL392" s="632"/>
      <c r="PJM392" s="632"/>
      <c r="PJN392" s="632"/>
      <c r="PJO392" s="632"/>
      <c r="PJP392" s="632"/>
      <c r="PJQ392" s="632"/>
      <c r="PJR392" s="632"/>
      <c r="PJS392" s="632"/>
      <c r="PJT392" s="632"/>
      <c r="PJU392" s="632"/>
      <c r="PJV392" s="632"/>
      <c r="PJW392" s="632"/>
      <c r="PJX392" s="632"/>
      <c r="PJY392" s="632"/>
      <c r="PJZ392" s="632"/>
      <c r="PKA392" s="632"/>
      <c r="PKB392" s="632"/>
      <c r="PKC392" s="632"/>
      <c r="PKD392" s="632"/>
      <c r="PKE392" s="632"/>
      <c r="PKF392" s="632"/>
      <c r="PKG392" s="632"/>
      <c r="PKH392" s="632"/>
      <c r="PKI392" s="632"/>
      <c r="PKJ392" s="632"/>
      <c r="PKK392" s="632"/>
      <c r="PKL392" s="632"/>
      <c r="PKM392" s="632"/>
      <c r="PKN392" s="632"/>
      <c r="PKO392" s="632"/>
      <c r="PKP392" s="632"/>
      <c r="PKQ392" s="632"/>
      <c r="PKR392" s="632"/>
      <c r="PKS392" s="632"/>
      <c r="PKT392" s="632"/>
      <c r="PKU392" s="632"/>
      <c r="PKV392" s="632"/>
      <c r="PKW392" s="632"/>
      <c r="PKX392" s="632"/>
      <c r="PKY392" s="632"/>
      <c r="PKZ392" s="632"/>
      <c r="PLA392" s="632"/>
      <c r="PLB392" s="632"/>
      <c r="PLC392" s="632"/>
      <c r="PLD392" s="632"/>
      <c r="PLE392" s="632"/>
      <c r="PLF392" s="632"/>
      <c r="PLG392" s="632"/>
      <c r="PLH392" s="632"/>
      <c r="PLI392" s="632"/>
      <c r="PLJ392" s="632"/>
      <c r="PLK392" s="632"/>
      <c r="PLL392" s="632"/>
      <c r="PLM392" s="632"/>
      <c r="PLN392" s="632"/>
      <c r="PLO392" s="632"/>
      <c r="PLP392" s="632"/>
      <c r="PLQ392" s="632"/>
      <c r="PLR392" s="632"/>
      <c r="PLS392" s="632"/>
      <c r="PLT392" s="632"/>
      <c r="PLU392" s="632"/>
      <c r="PLV392" s="632"/>
      <c r="PLW392" s="632"/>
      <c r="PLX392" s="632"/>
      <c r="PLY392" s="632"/>
      <c r="PLZ392" s="632"/>
      <c r="PMA392" s="632"/>
      <c r="PMB392" s="632"/>
      <c r="PMC392" s="632"/>
      <c r="PMD392" s="632"/>
      <c r="PME392" s="632"/>
      <c r="PMF392" s="632"/>
      <c r="PMG392" s="632"/>
      <c r="PMH392" s="632"/>
      <c r="PMI392" s="632"/>
      <c r="PMJ392" s="632"/>
      <c r="PMK392" s="632"/>
      <c r="PML392" s="632"/>
      <c r="PMM392" s="632"/>
      <c r="PMN392" s="632"/>
      <c r="PMO392" s="632"/>
      <c r="PMP392" s="632"/>
      <c r="PMQ392" s="632"/>
      <c r="PMR392" s="632"/>
      <c r="PMS392" s="632"/>
      <c r="PMT392" s="632"/>
      <c r="PMU392" s="632"/>
      <c r="PMV392" s="632"/>
      <c r="PMW392" s="632"/>
      <c r="PMX392" s="632"/>
      <c r="PMY392" s="632"/>
      <c r="PMZ392" s="632"/>
      <c r="PNA392" s="632"/>
      <c r="PNB392" s="632"/>
      <c r="PNC392" s="632"/>
      <c r="PND392" s="632"/>
      <c r="PNE392" s="632"/>
      <c r="PNF392" s="632"/>
      <c r="PNG392" s="632"/>
      <c r="PNH392" s="632"/>
      <c r="PNI392" s="632"/>
      <c r="PNJ392" s="632"/>
      <c r="PNK392" s="632"/>
      <c r="PNL392" s="632"/>
      <c r="PNM392" s="632"/>
      <c r="PNN392" s="632"/>
      <c r="PNO392" s="632"/>
      <c r="PNP392" s="632"/>
      <c r="PNQ392" s="632"/>
      <c r="PNR392" s="632"/>
      <c r="PNS392" s="632"/>
      <c r="PNT392" s="632"/>
      <c r="PNU392" s="632"/>
      <c r="PNV392" s="632"/>
      <c r="PNW392" s="632"/>
      <c r="PNX392" s="632"/>
      <c r="PNY392" s="632"/>
      <c r="PNZ392" s="632"/>
      <c r="POA392" s="632"/>
      <c r="POB392" s="632"/>
      <c r="POC392" s="632"/>
      <c r="POD392" s="632"/>
      <c r="POE392" s="632"/>
      <c r="POF392" s="632"/>
      <c r="POG392" s="632"/>
      <c r="POH392" s="632"/>
      <c r="POI392" s="632"/>
      <c r="POJ392" s="632"/>
      <c r="POK392" s="632"/>
      <c r="POL392" s="632"/>
      <c r="POM392" s="632"/>
      <c r="PON392" s="632"/>
      <c r="POO392" s="632"/>
      <c r="POP392" s="632"/>
      <c r="POQ392" s="632"/>
      <c r="POR392" s="632"/>
      <c r="POS392" s="632"/>
      <c r="POT392" s="632"/>
      <c r="POU392" s="632"/>
      <c r="POV392" s="632"/>
      <c r="POW392" s="632"/>
      <c r="POX392" s="632"/>
      <c r="POY392" s="632"/>
      <c r="POZ392" s="632"/>
      <c r="PPA392" s="632"/>
      <c r="PPB392" s="632"/>
      <c r="PPC392" s="632"/>
      <c r="PPD392" s="632"/>
      <c r="PPE392" s="632"/>
      <c r="PPF392" s="632"/>
      <c r="PPG392" s="632"/>
      <c r="PPH392" s="632"/>
      <c r="PPI392" s="632"/>
      <c r="PPJ392" s="632"/>
      <c r="PPK392" s="632"/>
      <c r="PPL392" s="632"/>
      <c r="PPM392" s="632"/>
      <c r="PPN392" s="632"/>
      <c r="PPO392" s="632"/>
      <c r="PPP392" s="632"/>
      <c r="PPQ392" s="632"/>
      <c r="PPR392" s="632"/>
      <c r="PPS392" s="632"/>
      <c r="PPT392" s="632"/>
      <c r="PPU392" s="632"/>
      <c r="PPV392" s="632"/>
      <c r="PPW392" s="632"/>
      <c r="PPX392" s="632"/>
      <c r="PPY392" s="632"/>
      <c r="PPZ392" s="632"/>
      <c r="PQA392" s="632"/>
      <c r="PQB392" s="632"/>
      <c r="PQC392" s="632"/>
      <c r="PQD392" s="632"/>
      <c r="PQE392" s="632"/>
      <c r="PQF392" s="632"/>
      <c r="PQG392" s="632"/>
      <c r="PQH392" s="632"/>
      <c r="PQI392" s="632"/>
      <c r="PQJ392" s="632"/>
      <c r="PQK392" s="632"/>
      <c r="PQL392" s="632"/>
      <c r="PQM392" s="632"/>
      <c r="PQN392" s="632"/>
      <c r="PQO392" s="632"/>
      <c r="PQP392" s="632"/>
      <c r="PQQ392" s="632"/>
      <c r="PQR392" s="632"/>
      <c r="PQS392" s="632"/>
      <c r="PQT392" s="632"/>
      <c r="PQU392" s="632"/>
      <c r="PQV392" s="632"/>
      <c r="PQW392" s="632"/>
      <c r="PQX392" s="632"/>
      <c r="PQY392" s="632"/>
      <c r="PQZ392" s="632"/>
      <c r="PRA392" s="632"/>
      <c r="PRB392" s="632"/>
      <c r="PRC392" s="632"/>
      <c r="PRD392" s="632"/>
      <c r="PRE392" s="632"/>
      <c r="PRF392" s="632"/>
      <c r="PRG392" s="632"/>
      <c r="PRH392" s="632"/>
      <c r="PRI392" s="632"/>
      <c r="PRJ392" s="632"/>
      <c r="PRK392" s="632"/>
      <c r="PRL392" s="632"/>
      <c r="PRM392" s="632"/>
      <c r="PRN392" s="632"/>
      <c r="PRO392" s="632"/>
      <c r="PRP392" s="632"/>
      <c r="PRQ392" s="632"/>
      <c r="PRR392" s="632"/>
      <c r="PRS392" s="632"/>
      <c r="PRT392" s="632"/>
      <c r="PRU392" s="632"/>
      <c r="PRV392" s="632"/>
      <c r="PRW392" s="632"/>
      <c r="PRX392" s="632"/>
      <c r="PRY392" s="632"/>
      <c r="PRZ392" s="632"/>
      <c r="PSA392" s="632"/>
      <c r="PSB392" s="632"/>
      <c r="PSC392" s="632"/>
      <c r="PSD392" s="632"/>
      <c r="PSE392" s="632"/>
      <c r="PSF392" s="632"/>
      <c r="PSG392" s="632"/>
      <c r="PSH392" s="632"/>
      <c r="PSI392" s="632"/>
      <c r="PSJ392" s="632"/>
      <c r="PSK392" s="632"/>
      <c r="PSL392" s="632"/>
      <c r="PSM392" s="632"/>
      <c r="PSN392" s="632"/>
      <c r="PSO392" s="632"/>
      <c r="PSP392" s="632"/>
      <c r="PSQ392" s="632"/>
      <c r="PSR392" s="632"/>
      <c r="PSS392" s="632"/>
      <c r="PST392" s="632"/>
      <c r="PSU392" s="632"/>
      <c r="PSV392" s="632"/>
      <c r="PSW392" s="632"/>
      <c r="PSX392" s="632"/>
      <c r="PSY392" s="632"/>
      <c r="PSZ392" s="632"/>
      <c r="PTA392" s="632"/>
      <c r="PTB392" s="632"/>
      <c r="PTC392" s="632"/>
      <c r="PTD392" s="632"/>
      <c r="PTE392" s="632"/>
      <c r="PTF392" s="632"/>
      <c r="PTG392" s="632"/>
      <c r="PTH392" s="632"/>
      <c r="PTI392" s="632"/>
      <c r="PTJ392" s="632"/>
      <c r="PTK392" s="632"/>
      <c r="PTL392" s="632"/>
      <c r="PTM392" s="632"/>
      <c r="PTN392" s="632"/>
      <c r="PTO392" s="632"/>
      <c r="PTP392" s="632"/>
      <c r="PTQ392" s="632"/>
      <c r="PTR392" s="632"/>
      <c r="PTS392" s="632"/>
      <c r="PTT392" s="632"/>
      <c r="PTU392" s="632"/>
      <c r="PTV392" s="632"/>
      <c r="PTW392" s="632"/>
      <c r="PTX392" s="632"/>
      <c r="PTY392" s="632"/>
      <c r="PTZ392" s="632"/>
      <c r="PUA392" s="632"/>
      <c r="PUB392" s="632"/>
      <c r="PUC392" s="632"/>
      <c r="PUD392" s="632"/>
      <c r="PUE392" s="632"/>
      <c r="PUF392" s="632"/>
      <c r="PUG392" s="632"/>
      <c r="PUH392" s="632"/>
      <c r="PUI392" s="632"/>
      <c r="PUJ392" s="632"/>
      <c r="PUK392" s="632"/>
      <c r="PUL392" s="632"/>
      <c r="PUM392" s="632"/>
      <c r="PUN392" s="632"/>
      <c r="PUO392" s="632"/>
      <c r="PUP392" s="632"/>
      <c r="PUQ392" s="632"/>
      <c r="PUR392" s="632"/>
      <c r="PUS392" s="632"/>
      <c r="PUT392" s="632"/>
      <c r="PUU392" s="632"/>
      <c r="PUV392" s="632"/>
      <c r="PUW392" s="632"/>
      <c r="PUX392" s="632"/>
      <c r="PUY392" s="632"/>
      <c r="PUZ392" s="632"/>
      <c r="PVA392" s="632"/>
      <c r="PVB392" s="632"/>
      <c r="PVC392" s="632"/>
      <c r="PVD392" s="632"/>
      <c r="PVE392" s="632"/>
      <c r="PVF392" s="632"/>
      <c r="PVG392" s="632"/>
      <c r="PVH392" s="632"/>
      <c r="PVI392" s="632"/>
      <c r="PVJ392" s="632"/>
      <c r="PVK392" s="632"/>
      <c r="PVL392" s="632"/>
      <c r="PVM392" s="632"/>
      <c r="PVN392" s="632"/>
      <c r="PVO392" s="632"/>
      <c r="PVP392" s="632"/>
      <c r="PVQ392" s="632"/>
      <c r="PVR392" s="632"/>
      <c r="PVS392" s="632"/>
      <c r="PVT392" s="632"/>
      <c r="PVU392" s="632"/>
      <c r="PVV392" s="632"/>
      <c r="PVW392" s="632"/>
      <c r="PVX392" s="632"/>
      <c r="PVY392" s="632"/>
      <c r="PVZ392" s="632"/>
      <c r="PWA392" s="632"/>
      <c r="PWB392" s="632"/>
      <c r="PWC392" s="632"/>
      <c r="PWD392" s="632"/>
      <c r="PWE392" s="632"/>
      <c r="PWF392" s="632"/>
      <c r="PWG392" s="632"/>
      <c r="PWH392" s="632"/>
      <c r="PWI392" s="632"/>
      <c r="PWJ392" s="632"/>
      <c r="PWK392" s="632"/>
      <c r="PWL392" s="632"/>
      <c r="PWM392" s="632"/>
      <c r="PWN392" s="632"/>
      <c r="PWO392" s="632"/>
      <c r="PWP392" s="632"/>
      <c r="PWQ392" s="632"/>
      <c r="PWR392" s="632"/>
      <c r="PWS392" s="632"/>
      <c r="PWT392" s="632"/>
      <c r="PWU392" s="632"/>
      <c r="PWV392" s="632"/>
      <c r="PWW392" s="632"/>
      <c r="PWX392" s="632"/>
      <c r="PWY392" s="632"/>
      <c r="PWZ392" s="632"/>
      <c r="PXA392" s="632"/>
      <c r="PXB392" s="632"/>
      <c r="PXC392" s="632"/>
      <c r="PXD392" s="632"/>
      <c r="PXE392" s="632"/>
      <c r="PXF392" s="632"/>
      <c r="PXG392" s="632"/>
      <c r="PXH392" s="632"/>
      <c r="PXI392" s="632"/>
      <c r="PXJ392" s="632"/>
      <c r="PXK392" s="632"/>
      <c r="PXL392" s="632"/>
      <c r="PXM392" s="632"/>
      <c r="PXN392" s="632"/>
      <c r="PXO392" s="632"/>
      <c r="PXP392" s="632"/>
      <c r="PXQ392" s="632"/>
      <c r="PXR392" s="632"/>
      <c r="PXS392" s="632"/>
      <c r="PXT392" s="632"/>
      <c r="PXU392" s="632"/>
      <c r="PXV392" s="632"/>
      <c r="PXW392" s="632"/>
      <c r="PXX392" s="632"/>
      <c r="PXY392" s="632"/>
      <c r="PXZ392" s="632"/>
      <c r="PYA392" s="632"/>
      <c r="PYB392" s="632"/>
      <c r="PYC392" s="632"/>
      <c r="PYD392" s="632"/>
      <c r="PYE392" s="632"/>
      <c r="PYF392" s="632"/>
      <c r="PYG392" s="632"/>
      <c r="PYH392" s="632"/>
      <c r="PYI392" s="632"/>
      <c r="PYJ392" s="632"/>
      <c r="PYK392" s="632"/>
      <c r="PYL392" s="632"/>
      <c r="PYM392" s="632"/>
      <c r="PYN392" s="632"/>
      <c r="PYO392" s="632"/>
      <c r="PYP392" s="632"/>
      <c r="PYQ392" s="632"/>
      <c r="PYR392" s="632"/>
      <c r="PYS392" s="632"/>
      <c r="PYT392" s="632"/>
      <c r="PYU392" s="632"/>
      <c r="PYV392" s="632"/>
      <c r="PYW392" s="632"/>
      <c r="PYX392" s="632"/>
      <c r="PYY392" s="632"/>
      <c r="PYZ392" s="632"/>
      <c r="PZA392" s="632"/>
      <c r="PZB392" s="632"/>
      <c r="PZC392" s="632"/>
      <c r="PZD392" s="632"/>
      <c r="PZE392" s="632"/>
      <c r="PZF392" s="632"/>
      <c r="PZG392" s="632"/>
      <c r="PZH392" s="632"/>
      <c r="PZI392" s="632"/>
      <c r="PZJ392" s="632"/>
      <c r="PZK392" s="632"/>
      <c r="PZL392" s="632"/>
      <c r="PZM392" s="632"/>
      <c r="PZN392" s="632"/>
      <c r="PZO392" s="632"/>
      <c r="PZP392" s="632"/>
      <c r="PZQ392" s="632"/>
      <c r="PZR392" s="632"/>
      <c r="PZS392" s="632"/>
      <c r="PZT392" s="632"/>
      <c r="PZU392" s="632"/>
      <c r="PZV392" s="632"/>
      <c r="PZW392" s="632"/>
      <c r="PZX392" s="632"/>
      <c r="PZY392" s="632"/>
      <c r="PZZ392" s="632"/>
      <c r="QAA392" s="632"/>
      <c r="QAB392" s="632"/>
      <c r="QAC392" s="632"/>
      <c r="QAD392" s="632"/>
      <c r="QAE392" s="632"/>
      <c r="QAF392" s="632"/>
      <c r="QAG392" s="632"/>
      <c r="QAH392" s="632"/>
      <c r="QAI392" s="632"/>
      <c r="QAJ392" s="632"/>
      <c r="QAK392" s="632"/>
      <c r="QAL392" s="632"/>
      <c r="QAM392" s="632"/>
      <c r="QAN392" s="632"/>
      <c r="QAO392" s="632"/>
      <c r="QAP392" s="632"/>
      <c r="QAQ392" s="632"/>
      <c r="QAR392" s="632"/>
      <c r="QAS392" s="632"/>
      <c r="QAT392" s="632"/>
      <c r="QAU392" s="632"/>
      <c r="QAV392" s="632"/>
      <c r="QAW392" s="632"/>
      <c r="QAX392" s="632"/>
      <c r="QAY392" s="632"/>
      <c r="QAZ392" s="632"/>
      <c r="QBA392" s="632"/>
      <c r="QBB392" s="632"/>
      <c r="QBC392" s="632"/>
      <c r="QBD392" s="632"/>
      <c r="QBE392" s="632"/>
      <c r="QBF392" s="632"/>
      <c r="QBG392" s="632"/>
      <c r="QBH392" s="632"/>
      <c r="QBI392" s="632"/>
      <c r="QBJ392" s="632"/>
      <c r="QBK392" s="632"/>
      <c r="QBL392" s="632"/>
      <c r="QBM392" s="632"/>
      <c r="QBN392" s="632"/>
      <c r="QBO392" s="632"/>
      <c r="QBP392" s="632"/>
      <c r="QBQ392" s="632"/>
      <c r="QBR392" s="632"/>
      <c r="QBS392" s="632"/>
      <c r="QBT392" s="632"/>
      <c r="QBU392" s="632"/>
      <c r="QBV392" s="632"/>
      <c r="QBW392" s="632"/>
      <c r="QBX392" s="632"/>
      <c r="QBY392" s="632"/>
      <c r="QBZ392" s="632"/>
      <c r="QCA392" s="632"/>
      <c r="QCB392" s="632"/>
      <c r="QCC392" s="632"/>
      <c r="QCD392" s="632"/>
      <c r="QCE392" s="632"/>
      <c r="QCF392" s="632"/>
      <c r="QCG392" s="632"/>
      <c r="QCH392" s="632"/>
      <c r="QCI392" s="632"/>
      <c r="QCJ392" s="632"/>
      <c r="QCK392" s="632"/>
      <c r="QCL392" s="632"/>
      <c r="QCM392" s="632"/>
      <c r="QCN392" s="632"/>
      <c r="QCO392" s="632"/>
      <c r="QCP392" s="632"/>
      <c r="QCQ392" s="632"/>
      <c r="QCR392" s="632"/>
      <c r="QCS392" s="632"/>
      <c r="QCT392" s="632"/>
      <c r="QCU392" s="632"/>
      <c r="QCV392" s="632"/>
      <c r="QCW392" s="632"/>
      <c r="QCX392" s="632"/>
      <c r="QCY392" s="632"/>
      <c r="QCZ392" s="632"/>
      <c r="QDA392" s="632"/>
      <c r="QDB392" s="632"/>
      <c r="QDC392" s="632"/>
      <c r="QDD392" s="632"/>
      <c r="QDE392" s="632"/>
      <c r="QDF392" s="632"/>
      <c r="QDG392" s="632"/>
      <c r="QDH392" s="632"/>
      <c r="QDI392" s="632"/>
      <c r="QDJ392" s="632"/>
      <c r="QDK392" s="632"/>
      <c r="QDL392" s="632"/>
      <c r="QDM392" s="632"/>
      <c r="QDN392" s="632"/>
      <c r="QDO392" s="632"/>
      <c r="QDP392" s="632"/>
      <c r="QDQ392" s="632"/>
      <c r="QDR392" s="632"/>
      <c r="QDS392" s="632"/>
      <c r="QDT392" s="632"/>
      <c r="QDU392" s="632"/>
      <c r="QDV392" s="632"/>
      <c r="QDW392" s="632"/>
      <c r="QDX392" s="632"/>
      <c r="QDY392" s="632"/>
      <c r="QDZ392" s="632"/>
      <c r="QEA392" s="632"/>
      <c r="QEB392" s="632"/>
      <c r="QEC392" s="632"/>
      <c r="QED392" s="632"/>
      <c r="QEE392" s="632"/>
      <c r="QEF392" s="632"/>
      <c r="QEG392" s="632"/>
      <c r="QEH392" s="632"/>
      <c r="QEI392" s="632"/>
      <c r="QEJ392" s="632"/>
      <c r="QEK392" s="632"/>
      <c r="QEL392" s="632"/>
      <c r="QEM392" s="632"/>
      <c r="QEN392" s="632"/>
      <c r="QEO392" s="632"/>
      <c r="QEP392" s="632"/>
      <c r="QEQ392" s="632"/>
      <c r="QER392" s="632"/>
      <c r="QES392" s="632"/>
      <c r="QET392" s="632"/>
      <c r="QEU392" s="632"/>
      <c r="QEV392" s="632"/>
      <c r="QEW392" s="632"/>
      <c r="QEX392" s="632"/>
      <c r="QEY392" s="632"/>
      <c r="QEZ392" s="632"/>
      <c r="QFA392" s="632"/>
      <c r="QFB392" s="632"/>
      <c r="QFC392" s="632"/>
      <c r="QFD392" s="632"/>
      <c r="QFE392" s="632"/>
      <c r="QFF392" s="632"/>
      <c r="QFG392" s="632"/>
      <c r="QFH392" s="632"/>
      <c r="QFI392" s="632"/>
      <c r="QFJ392" s="632"/>
      <c r="QFK392" s="632"/>
      <c r="QFL392" s="632"/>
      <c r="QFM392" s="632"/>
      <c r="QFN392" s="632"/>
      <c r="QFO392" s="632"/>
      <c r="QFP392" s="632"/>
      <c r="QFQ392" s="632"/>
      <c r="QFR392" s="632"/>
      <c r="QFS392" s="632"/>
      <c r="QFT392" s="632"/>
      <c r="QFU392" s="632"/>
      <c r="QFV392" s="632"/>
      <c r="QFW392" s="632"/>
      <c r="QFX392" s="632"/>
      <c r="QFY392" s="632"/>
      <c r="QFZ392" s="632"/>
      <c r="QGA392" s="632"/>
      <c r="QGB392" s="632"/>
      <c r="QGC392" s="632"/>
      <c r="QGD392" s="632"/>
      <c r="QGE392" s="632"/>
      <c r="QGF392" s="632"/>
      <c r="QGG392" s="632"/>
      <c r="QGH392" s="632"/>
      <c r="QGI392" s="632"/>
      <c r="QGJ392" s="632"/>
      <c r="QGK392" s="632"/>
      <c r="QGL392" s="632"/>
      <c r="QGM392" s="632"/>
      <c r="QGN392" s="632"/>
      <c r="QGO392" s="632"/>
      <c r="QGP392" s="632"/>
      <c r="QGQ392" s="632"/>
      <c r="QGR392" s="632"/>
      <c r="QGS392" s="632"/>
      <c r="QGT392" s="632"/>
      <c r="QGU392" s="632"/>
      <c r="QGV392" s="632"/>
      <c r="QGW392" s="632"/>
      <c r="QGX392" s="632"/>
      <c r="QGY392" s="632"/>
      <c r="QGZ392" s="632"/>
      <c r="QHA392" s="632"/>
      <c r="QHB392" s="632"/>
      <c r="QHC392" s="632"/>
      <c r="QHD392" s="632"/>
      <c r="QHE392" s="632"/>
      <c r="QHF392" s="632"/>
      <c r="QHG392" s="632"/>
      <c r="QHH392" s="632"/>
      <c r="QHI392" s="632"/>
      <c r="QHJ392" s="632"/>
      <c r="QHK392" s="632"/>
      <c r="QHL392" s="632"/>
      <c r="QHM392" s="632"/>
      <c r="QHN392" s="632"/>
      <c r="QHO392" s="632"/>
      <c r="QHP392" s="632"/>
      <c r="QHQ392" s="632"/>
      <c r="QHR392" s="632"/>
      <c r="QHS392" s="632"/>
      <c r="QHT392" s="632"/>
      <c r="QHU392" s="632"/>
      <c r="QHV392" s="632"/>
      <c r="QHW392" s="632"/>
      <c r="QHX392" s="632"/>
      <c r="QHY392" s="632"/>
      <c r="QHZ392" s="632"/>
      <c r="QIA392" s="632"/>
      <c r="QIB392" s="632"/>
      <c r="QIC392" s="632"/>
      <c r="QID392" s="632"/>
      <c r="QIE392" s="632"/>
      <c r="QIF392" s="632"/>
      <c r="QIG392" s="632"/>
      <c r="QIH392" s="632"/>
      <c r="QII392" s="632"/>
      <c r="QIJ392" s="632"/>
      <c r="QIK392" s="632"/>
      <c r="QIL392" s="632"/>
      <c r="QIM392" s="632"/>
      <c r="QIN392" s="632"/>
      <c r="QIO392" s="632"/>
      <c r="QIP392" s="632"/>
      <c r="QIQ392" s="632"/>
      <c r="QIR392" s="632"/>
      <c r="QIS392" s="632"/>
      <c r="QIT392" s="632"/>
      <c r="QIU392" s="632"/>
      <c r="QIV392" s="632"/>
      <c r="QIW392" s="632"/>
      <c r="QIX392" s="632"/>
      <c r="QIY392" s="632"/>
      <c r="QIZ392" s="632"/>
      <c r="QJA392" s="632"/>
      <c r="QJB392" s="632"/>
      <c r="QJC392" s="632"/>
      <c r="QJD392" s="632"/>
      <c r="QJE392" s="632"/>
      <c r="QJF392" s="632"/>
      <c r="QJG392" s="632"/>
      <c r="QJH392" s="632"/>
      <c r="QJI392" s="632"/>
      <c r="QJJ392" s="632"/>
      <c r="QJK392" s="632"/>
      <c r="QJL392" s="632"/>
      <c r="QJM392" s="632"/>
      <c r="QJN392" s="632"/>
      <c r="QJO392" s="632"/>
      <c r="QJP392" s="632"/>
      <c r="QJQ392" s="632"/>
      <c r="QJR392" s="632"/>
      <c r="QJS392" s="632"/>
      <c r="QJT392" s="632"/>
      <c r="QJU392" s="632"/>
      <c r="QJV392" s="632"/>
      <c r="QJW392" s="632"/>
      <c r="QJX392" s="632"/>
      <c r="QJY392" s="632"/>
      <c r="QJZ392" s="632"/>
      <c r="QKA392" s="632"/>
      <c r="QKB392" s="632"/>
      <c r="QKC392" s="632"/>
      <c r="QKD392" s="632"/>
      <c r="QKE392" s="632"/>
      <c r="QKF392" s="632"/>
      <c r="QKG392" s="632"/>
      <c r="QKH392" s="632"/>
      <c r="QKI392" s="632"/>
      <c r="QKJ392" s="632"/>
      <c r="QKK392" s="632"/>
      <c r="QKL392" s="632"/>
      <c r="QKM392" s="632"/>
      <c r="QKN392" s="632"/>
      <c r="QKO392" s="632"/>
      <c r="QKP392" s="632"/>
      <c r="QKQ392" s="632"/>
      <c r="QKR392" s="632"/>
      <c r="QKS392" s="632"/>
      <c r="QKT392" s="632"/>
      <c r="QKU392" s="632"/>
      <c r="QKV392" s="632"/>
      <c r="QKW392" s="632"/>
      <c r="QKX392" s="632"/>
      <c r="QKY392" s="632"/>
      <c r="QKZ392" s="632"/>
      <c r="QLA392" s="632"/>
      <c r="QLB392" s="632"/>
      <c r="QLC392" s="632"/>
      <c r="QLD392" s="632"/>
      <c r="QLE392" s="632"/>
      <c r="QLF392" s="632"/>
      <c r="QLG392" s="632"/>
      <c r="QLH392" s="632"/>
      <c r="QLI392" s="632"/>
      <c r="QLJ392" s="632"/>
      <c r="QLK392" s="632"/>
      <c r="QLL392" s="632"/>
      <c r="QLM392" s="632"/>
      <c r="QLN392" s="632"/>
      <c r="QLO392" s="632"/>
      <c r="QLP392" s="632"/>
      <c r="QLQ392" s="632"/>
      <c r="QLR392" s="632"/>
      <c r="QLS392" s="632"/>
      <c r="QLT392" s="632"/>
      <c r="QLU392" s="632"/>
      <c r="QLV392" s="632"/>
      <c r="QLW392" s="632"/>
      <c r="QLX392" s="632"/>
      <c r="QLY392" s="632"/>
      <c r="QLZ392" s="632"/>
      <c r="QMA392" s="632"/>
      <c r="QMB392" s="632"/>
      <c r="QMC392" s="632"/>
      <c r="QMD392" s="632"/>
      <c r="QME392" s="632"/>
      <c r="QMF392" s="632"/>
      <c r="QMG392" s="632"/>
      <c r="QMH392" s="632"/>
      <c r="QMI392" s="632"/>
      <c r="QMJ392" s="632"/>
      <c r="QMK392" s="632"/>
      <c r="QML392" s="632"/>
      <c r="QMM392" s="632"/>
      <c r="QMN392" s="632"/>
      <c r="QMO392" s="632"/>
      <c r="QMP392" s="632"/>
      <c r="QMQ392" s="632"/>
      <c r="QMR392" s="632"/>
      <c r="QMS392" s="632"/>
      <c r="QMT392" s="632"/>
      <c r="QMU392" s="632"/>
      <c r="QMV392" s="632"/>
      <c r="QMW392" s="632"/>
      <c r="QMX392" s="632"/>
      <c r="QMY392" s="632"/>
      <c r="QMZ392" s="632"/>
      <c r="QNA392" s="632"/>
      <c r="QNB392" s="632"/>
      <c r="QNC392" s="632"/>
      <c r="QND392" s="632"/>
      <c r="QNE392" s="632"/>
      <c r="QNF392" s="632"/>
      <c r="QNG392" s="632"/>
      <c r="QNH392" s="632"/>
      <c r="QNI392" s="632"/>
      <c r="QNJ392" s="632"/>
      <c r="QNK392" s="632"/>
      <c r="QNL392" s="632"/>
      <c r="QNM392" s="632"/>
      <c r="QNN392" s="632"/>
      <c r="QNO392" s="632"/>
      <c r="QNP392" s="632"/>
      <c r="QNQ392" s="632"/>
      <c r="QNR392" s="632"/>
      <c r="QNS392" s="632"/>
      <c r="QNT392" s="632"/>
      <c r="QNU392" s="632"/>
      <c r="QNV392" s="632"/>
      <c r="QNW392" s="632"/>
      <c r="QNX392" s="632"/>
      <c r="QNY392" s="632"/>
      <c r="QNZ392" s="632"/>
      <c r="QOA392" s="632"/>
      <c r="QOB392" s="632"/>
      <c r="QOC392" s="632"/>
      <c r="QOD392" s="632"/>
      <c r="QOE392" s="632"/>
      <c r="QOF392" s="632"/>
      <c r="QOG392" s="632"/>
      <c r="QOH392" s="632"/>
      <c r="QOI392" s="632"/>
      <c r="QOJ392" s="632"/>
      <c r="QOK392" s="632"/>
      <c r="QOL392" s="632"/>
      <c r="QOM392" s="632"/>
      <c r="QON392" s="632"/>
      <c r="QOO392" s="632"/>
      <c r="QOP392" s="632"/>
      <c r="QOQ392" s="632"/>
      <c r="QOR392" s="632"/>
      <c r="QOS392" s="632"/>
      <c r="QOT392" s="632"/>
      <c r="QOU392" s="632"/>
      <c r="QOV392" s="632"/>
      <c r="QOW392" s="632"/>
      <c r="QOX392" s="632"/>
      <c r="QOY392" s="632"/>
      <c r="QOZ392" s="632"/>
      <c r="QPA392" s="632"/>
      <c r="QPB392" s="632"/>
      <c r="QPC392" s="632"/>
      <c r="QPD392" s="632"/>
      <c r="QPE392" s="632"/>
      <c r="QPF392" s="632"/>
      <c r="QPG392" s="632"/>
      <c r="QPH392" s="632"/>
      <c r="QPI392" s="632"/>
      <c r="QPJ392" s="632"/>
      <c r="QPK392" s="632"/>
      <c r="QPL392" s="632"/>
      <c r="QPM392" s="632"/>
      <c r="QPN392" s="632"/>
      <c r="QPO392" s="632"/>
      <c r="QPP392" s="632"/>
      <c r="QPQ392" s="632"/>
      <c r="QPR392" s="632"/>
      <c r="QPS392" s="632"/>
      <c r="QPT392" s="632"/>
      <c r="QPU392" s="632"/>
      <c r="QPV392" s="632"/>
      <c r="QPW392" s="632"/>
      <c r="QPX392" s="632"/>
      <c r="QPY392" s="632"/>
      <c r="QPZ392" s="632"/>
      <c r="QQA392" s="632"/>
      <c r="QQB392" s="632"/>
      <c r="QQC392" s="632"/>
      <c r="QQD392" s="632"/>
      <c r="QQE392" s="632"/>
      <c r="QQF392" s="632"/>
      <c r="QQG392" s="632"/>
      <c r="QQH392" s="632"/>
      <c r="QQI392" s="632"/>
      <c r="QQJ392" s="632"/>
      <c r="QQK392" s="632"/>
      <c r="QQL392" s="632"/>
      <c r="QQM392" s="632"/>
      <c r="QQN392" s="632"/>
      <c r="QQO392" s="632"/>
      <c r="QQP392" s="632"/>
      <c r="QQQ392" s="632"/>
      <c r="QQR392" s="632"/>
      <c r="QQS392" s="632"/>
      <c r="QQT392" s="632"/>
      <c r="QQU392" s="632"/>
      <c r="QQV392" s="632"/>
      <c r="QQW392" s="632"/>
      <c r="QQX392" s="632"/>
      <c r="QQY392" s="632"/>
      <c r="QQZ392" s="632"/>
      <c r="QRA392" s="632"/>
      <c r="QRB392" s="632"/>
      <c r="QRC392" s="632"/>
      <c r="QRD392" s="632"/>
      <c r="QRE392" s="632"/>
      <c r="QRF392" s="632"/>
      <c r="QRG392" s="632"/>
      <c r="QRH392" s="632"/>
      <c r="QRI392" s="632"/>
      <c r="QRJ392" s="632"/>
      <c r="QRK392" s="632"/>
      <c r="QRL392" s="632"/>
      <c r="QRM392" s="632"/>
      <c r="QRN392" s="632"/>
      <c r="QRO392" s="632"/>
      <c r="QRP392" s="632"/>
      <c r="QRQ392" s="632"/>
      <c r="QRR392" s="632"/>
      <c r="QRS392" s="632"/>
      <c r="QRT392" s="632"/>
      <c r="QRU392" s="632"/>
      <c r="QRV392" s="632"/>
      <c r="QRW392" s="632"/>
      <c r="QRX392" s="632"/>
      <c r="QRY392" s="632"/>
      <c r="QRZ392" s="632"/>
      <c r="QSA392" s="632"/>
      <c r="QSB392" s="632"/>
      <c r="QSC392" s="632"/>
      <c r="QSD392" s="632"/>
      <c r="QSE392" s="632"/>
      <c r="QSF392" s="632"/>
      <c r="QSG392" s="632"/>
      <c r="QSH392" s="632"/>
      <c r="QSI392" s="632"/>
      <c r="QSJ392" s="632"/>
      <c r="QSK392" s="632"/>
      <c r="QSL392" s="632"/>
      <c r="QSM392" s="632"/>
      <c r="QSN392" s="632"/>
      <c r="QSO392" s="632"/>
      <c r="QSP392" s="632"/>
      <c r="QSQ392" s="632"/>
      <c r="QSR392" s="632"/>
      <c r="QSS392" s="632"/>
      <c r="QST392" s="632"/>
      <c r="QSU392" s="632"/>
      <c r="QSV392" s="632"/>
      <c r="QSW392" s="632"/>
      <c r="QSX392" s="632"/>
      <c r="QSY392" s="632"/>
      <c r="QSZ392" s="632"/>
      <c r="QTA392" s="632"/>
      <c r="QTB392" s="632"/>
      <c r="QTC392" s="632"/>
      <c r="QTD392" s="632"/>
      <c r="QTE392" s="632"/>
      <c r="QTF392" s="632"/>
      <c r="QTG392" s="632"/>
      <c r="QTH392" s="632"/>
      <c r="QTI392" s="632"/>
      <c r="QTJ392" s="632"/>
      <c r="QTK392" s="632"/>
      <c r="QTL392" s="632"/>
      <c r="QTM392" s="632"/>
      <c r="QTN392" s="632"/>
      <c r="QTO392" s="632"/>
      <c r="QTP392" s="632"/>
      <c r="QTQ392" s="632"/>
      <c r="QTR392" s="632"/>
      <c r="QTS392" s="632"/>
      <c r="QTT392" s="632"/>
      <c r="QTU392" s="632"/>
      <c r="QTV392" s="632"/>
      <c r="QTW392" s="632"/>
      <c r="QTX392" s="632"/>
      <c r="QTY392" s="632"/>
      <c r="QTZ392" s="632"/>
      <c r="QUA392" s="632"/>
      <c r="QUB392" s="632"/>
      <c r="QUC392" s="632"/>
      <c r="QUD392" s="632"/>
      <c r="QUE392" s="632"/>
      <c r="QUF392" s="632"/>
      <c r="QUG392" s="632"/>
      <c r="QUH392" s="632"/>
      <c r="QUI392" s="632"/>
      <c r="QUJ392" s="632"/>
      <c r="QUK392" s="632"/>
      <c r="QUL392" s="632"/>
      <c r="QUM392" s="632"/>
      <c r="QUN392" s="632"/>
      <c r="QUO392" s="632"/>
      <c r="QUP392" s="632"/>
      <c r="QUQ392" s="632"/>
      <c r="QUR392" s="632"/>
      <c r="QUS392" s="632"/>
      <c r="QUT392" s="632"/>
      <c r="QUU392" s="632"/>
      <c r="QUV392" s="632"/>
      <c r="QUW392" s="632"/>
      <c r="QUX392" s="632"/>
      <c r="QUY392" s="632"/>
      <c r="QUZ392" s="632"/>
      <c r="QVA392" s="632"/>
      <c r="QVB392" s="632"/>
      <c r="QVC392" s="632"/>
      <c r="QVD392" s="632"/>
      <c r="QVE392" s="632"/>
      <c r="QVF392" s="632"/>
      <c r="QVG392" s="632"/>
      <c r="QVH392" s="632"/>
      <c r="QVI392" s="632"/>
      <c r="QVJ392" s="632"/>
      <c r="QVK392" s="632"/>
      <c r="QVL392" s="632"/>
      <c r="QVM392" s="632"/>
      <c r="QVN392" s="632"/>
      <c r="QVO392" s="632"/>
      <c r="QVP392" s="632"/>
      <c r="QVQ392" s="632"/>
      <c r="QVR392" s="632"/>
      <c r="QVS392" s="632"/>
      <c r="QVT392" s="632"/>
      <c r="QVU392" s="632"/>
      <c r="QVV392" s="632"/>
      <c r="QVW392" s="632"/>
      <c r="QVX392" s="632"/>
      <c r="QVY392" s="632"/>
      <c r="QVZ392" s="632"/>
      <c r="QWA392" s="632"/>
      <c r="QWB392" s="632"/>
      <c r="QWC392" s="632"/>
      <c r="QWD392" s="632"/>
      <c r="QWE392" s="632"/>
      <c r="QWF392" s="632"/>
      <c r="QWG392" s="632"/>
      <c r="QWH392" s="632"/>
      <c r="QWI392" s="632"/>
      <c r="QWJ392" s="632"/>
      <c r="QWK392" s="632"/>
      <c r="QWL392" s="632"/>
      <c r="QWM392" s="632"/>
      <c r="QWN392" s="632"/>
      <c r="QWO392" s="632"/>
      <c r="QWP392" s="632"/>
      <c r="QWQ392" s="632"/>
      <c r="QWR392" s="632"/>
      <c r="QWS392" s="632"/>
      <c r="QWT392" s="632"/>
      <c r="QWU392" s="632"/>
      <c r="QWV392" s="632"/>
      <c r="QWW392" s="632"/>
      <c r="QWX392" s="632"/>
      <c r="QWY392" s="632"/>
      <c r="QWZ392" s="632"/>
      <c r="QXA392" s="632"/>
      <c r="QXB392" s="632"/>
      <c r="QXC392" s="632"/>
      <c r="QXD392" s="632"/>
      <c r="QXE392" s="632"/>
      <c r="QXF392" s="632"/>
      <c r="QXG392" s="632"/>
      <c r="QXH392" s="632"/>
      <c r="QXI392" s="632"/>
      <c r="QXJ392" s="632"/>
      <c r="QXK392" s="632"/>
      <c r="QXL392" s="632"/>
      <c r="QXM392" s="632"/>
      <c r="QXN392" s="632"/>
      <c r="QXO392" s="632"/>
      <c r="QXP392" s="632"/>
      <c r="QXQ392" s="632"/>
      <c r="QXR392" s="632"/>
      <c r="QXS392" s="632"/>
      <c r="QXT392" s="632"/>
      <c r="QXU392" s="632"/>
      <c r="QXV392" s="632"/>
      <c r="QXW392" s="632"/>
      <c r="QXX392" s="632"/>
      <c r="QXY392" s="632"/>
      <c r="QXZ392" s="632"/>
      <c r="QYA392" s="632"/>
      <c r="QYB392" s="632"/>
      <c r="QYC392" s="632"/>
      <c r="QYD392" s="632"/>
      <c r="QYE392" s="632"/>
      <c r="QYF392" s="632"/>
      <c r="QYG392" s="632"/>
      <c r="QYH392" s="632"/>
      <c r="QYI392" s="632"/>
      <c r="QYJ392" s="632"/>
      <c r="QYK392" s="632"/>
      <c r="QYL392" s="632"/>
      <c r="QYM392" s="632"/>
      <c r="QYN392" s="632"/>
      <c r="QYO392" s="632"/>
      <c r="QYP392" s="632"/>
      <c r="QYQ392" s="632"/>
      <c r="QYR392" s="632"/>
      <c r="QYS392" s="632"/>
      <c r="QYT392" s="632"/>
      <c r="QYU392" s="632"/>
      <c r="QYV392" s="632"/>
      <c r="QYW392" s="632"/>
      <c r="QYX392" s="632"/>
      <c r="QYY392" s="632"/>
      <c r="QYZ392" s="632"/>
      <c r="QZA392" s="632"/>
      <c r="QZB392" s="632"/>
      <c r="QZC392" s="632"/>
      <c r="QZD392" s="632"/>
      <c r="QZE392" s="632"/>
      <c r="QZF392" s="632"/>
      <c r="QZG392" s="632"/>
      <c r="QZH392" s="632"/>
      <c r="QZI392" s="632"/>
      <c r="QZJ392" s="632"/>
      <c r="QZK392" s="632"/>
      <c r="QZL392" s="632"/>
      <c r="QZM392" s="632"/>
      <c r="QZN392" s="632"/>
      <c r="QZO392" s="632"/>
      <c r="QZP392" s="632"/>
      <c r="QZQ392" s="632"/>
      <c r="QZR392" s="632"/>
      <c r="QZS392" s="632"/>
      <c r="QZT392" s="632"/>
      <c r="QZU392" s="632"/>
      <c r="QZV392" s="632"/>
      <c r="QZW392" s="632"/>
      <c r="QZX392" s="632"/>
      <c r="QZY392" s="632"/>
      <c r="QZZ392" s="632"/>
      <c r="RAA392" s="632"/>
      <c r="RAB392" s="632"/>
      <c r="RAC392" s="632"/>
      <c r="RAD392" s="632"/>
      <c r="RAE392" s="632"/>
      <c r="RAF392" s="632"/>
      <c r="RAG392" s="632"/>
      <c r="RAH392" s="632"/>
      <c r="RAI392" s="632"/>
      <c r="RAJ392" s="632"/>
      <c r="RAK392" s="632"/>
      <c r="RAL392" s="632"/>
      <c r="RAM392" s="632"/>
      <c r="RAN392" s="632"/>
      <c r="RAO392" s="632"/>
      <c r="RAP392" s="632"/>
      <c r="RAQ392" s="632"/>
      <c r="RAR392" s="632"/>
      <c r="RAS392" s="632"/>
      <c r="RAT392" s="632"/>
      <c r="RAU392" s="632"/>
      <c r="RAV392" s="632"/>
      <c r="RAW392" s="632"/>
      <c r="RAX392" s="632"/>
      <c r="RAY392" s="632"/>
      <c r="RAZ392" s="632"/>
      <c r="RBA392" s="632"/>
      <c r="RBB392" s="632"/>
      <c r="RBC392" s="632"/>
      <c r="RBD392" s="632"/>
      <c r="RBE392" s="632"/>
      <c r="RBF392" s="632"/>
      <c r="RBG392" s="632"/>
      <c r="RBH392" s="632"/>
      <c r="RBI392" s="632"/>
      <c r="RBJ392" s="632"/>
      <c r="RBK392" s="632"/>
      <c r="RBL392" s="632"/>
      <c r="RBM392" s="632"/>
      <c r="RBN392" s="632"/>
      <c r="RBO392" s="632"/>
      <c r="RBP392" s="632"/>
      <c r="RBQ392" s="632"/>
      <c r="RBR392" s="632"/>
      <c r="RBS392" s="632"/>
      <c r="RBT392" s="632"/>
      <c r="RBU392" s="632"/>
      <c r="RBV392" s="632"/>
      <c r="RBW392" s="632"/>
      <c r="RBX392" s="632"/>
      <c r="RBY392" s="632"/>
      <c r="RBZ392" s="632"/>
      <c r="RCA392" s="632"/>
      <c r="RCB392" s="632"/>
      <c r="RCC392" s="632"/>
      <c r="RCD392" s="632"/>
      <c r="RCE392" s="632"/>
      <c r="RCF392" s="632"/>
      <c r="RCG392" s="632"/>
      <c r="RCH392" s="632"/>
      <c r="RCI392" s="632"/>
      <c r="RCJ392" s="632"/>
      <c r="RCK392" s="632"/>
      <c r="RCL392" s="632"/>
      <c r="RCM392" s="632"/>
      <c r="RCN392" s="632"/>
      <c r="RCO392" s="632"/>
      <c r="RCP392" s="632"/>
      <c r="RCQ392" s="632"/>
      <c r="RCR392" s="632"/>
      <c r="RCS392" s="632"/>
      <c r="RCT392" s="632"/>
      <c r="RCU392" s="632"/>
      <c r="RCV392" s="632"/>
      <c r="RCW392" s="632"/>
      <c r="RCX392" s="632"/>
      <c r="RCY392" s="632"/>
      <c r="RCZ392" s="632"/>
      <c r="RDA392" s="632"/>
      <c r="RDB392" s="632"/>
      <c r="RDC392" s="632"/>
      <c r="RDD392" s="632"/>
      <c r="RDE392" s="632"/>
      <c r="RDF392" s="632"/>
      <c r="RDG392" s="632"/>
      <c r="RDH392" s="632"/>
      <c r="RDI392" s="632"/>
      <c r="RDJ392" s="632"/>
      <c r="RDK392" s="632"/>
      <c r="RDL392" s="632"/>
      <c r="RDM392" s="632"/>
      <c r="RDN392" s="632"/>
      <c r="RDO392" s="632"/>
      <c r="RDP392" s="632"/>
      <c r="RDQ392" s="632"/>
      <c r="RDR392" s="632"/>
      <c r="RDS392" s="632"/>
      <c r="RDT392" s="632"/>
      <c r="RDU392" s="632"/>
      <c r="RDV392" s="632"/>
      <c r="RDW392" s="632"/>
      <c r="RDX392" s="632"/>
      <c r="RDY392" s="632"/>
      <c r="RDZ392" s="632"/>
      <c r="REA392" s="632"/>
      <c r="REB392" s="632"/>
      <c r="REC392" s="632"/>
      <c r="RED392" s="632"/>
      <c r="REE392" s="632"/>
      <c r="REF392" s="632"/>
      <c r="REG392" s="632"/>
      <c r="REH392" s="632"/>
      <c r="REI392" s="632"/>
      <c r="REJ392" s="632"/>
      <c r="REK392" s="632"/>
      <c r="REL392" s="632"/>
      <c r="REM392" s="632"/>
      <c r="REN392" s="632"/>
      <c r="REO392" s="632"/>
      <c r="REP392" s="632"/>
      <c r="REQ392" s="632"/>
      <c r="RER392" s="632"/>
      <c r="RES392" s="632"/>
      <c r="RET392" s="632"/>
      <c r="REU392" s="632"/>
      <c r="REV392" s="632"/>
      <c r="REW392" s="632"/>
      <c r="REX392" s="632"/>
      <c r="REY392" s="632"/>
      <c r="REZ392" s="632"/>
      <c r="RFA392" s="632"/>
      <c r="RFB392" s="632"/>
      <c r="RFC392" s="632"/>
      <c r="RFD392" s="632"/>
      <c r="RFE392" s="632"/>
      <c r="RFF392" s="632"/>
      <c r="RFG392" s="632"/>
      <c r="RFH392" s="632"/>
      <c r="RFI392" s="632"/>
      <c r="RFJ392" s="632"/>
      <c r="RFK392" s="632"/>
      <c r="RFL392" s="632"/>
      <c r="RFM392" s="632"/>
      <c r="RFN392" s="632"/>
      <c r="RFO392" s="632"/>
      <c r="RFP392" s="632"/>
      <c r="RFQ392" s="632"/>
      <c r="RFR392" s="632"/>
      <c r="RFS392" s="632"/>
      <c r="RFT392" s="632"/>
      <c r="RFU392" s="632"/>
      <c r="RFV392" s="632"/>
      <c r="RFW392" s="632"/>
      <c r="RFX392" s="632"/>
      <c r="RFY392" s="632"/>
      <c r="RFZ392" s="632"/>
      <c r="RGA392" s="632"/>
      <c r="RGB392" s="632"/>
      <c r="RGC392" s="632"/>
      <c r="RGD392" s="632"/>
      <c r="RGE392" s="632"/>
      <c r="RGF392" s="632"/>
      <c r="RGG392" s="632"/>
      <c r="RGH392" s="632"/>
      <c r="RGI392" s="632"/>
      <c r="RGJ392" s="632"/>
      <c r="RGK392" s="632"/>
      <c r="RGL392" s="632"/>
      <c r="RGM392" s="632"/>
      <c r="RGN392" s="632"/>
      <c r="RGO392" s="632"/>
      <c r="RGP392" s="632"/>
      <c r="RGQ392" s="632"/>
      <c r="RGR392" s="632"/>
      <c r="RGS392" s="632"/>
      <c r="RGT392" s="632"/>
      <c r="RGU392" s="632"/>
      <c r="RGV392" s="632"/>
      <c r="RGW392" s="632"/>
      <c r="RGX392" s="632"/>
      <c r="RGY392" s="632"/>
      <c r="RGZ392" s="632"/>
      <c r="RHA392" s="632"/>
      <c r="RHB392" s="632"/>
      <c r="RHC392" s="632"/>
      <c r="RHD392" s="632"/>
      <c r="RHE392" s="632"/>
      <c r="RHF392" s="632"/>
      <c r="RHG392" s="632"/>
      <c r="RHH392" s="632"/>
      <c r="RHI392" s="632"/>
      <c r="RHJ392" s="632"/>
      <c r="RHK392" s="632"/>
      <c r="RHL392" s="632"/>
      <c r="RHM392" s="632"/>
      <c r="RHN392" s="632"/>
      <c r="RHO392" s="632"/>
      <c r="RHP392" s="632"/>
      <c r="RHQ392" s="632"/>
      <c r="RHR392" s="632"/>
      <c r="RHS392" s="632"/>
      <c r="RHT392" s="632"/>
      <c r="RHU392" s="632"/>
      <c r="RHV392" s="632"/>
      <c r="RHW392" s="632"/>
      <c r="RHX392" s="632"/>
      <c r="RHY392" s="632"/>
      <c r="RHZ392" s="632"/>
      <c r="RIA392" s="632"/>
      <c r="RIB392" s="632"/>
      <c r="RIC392" s="632"/>
      <c r="RID392" s="632"/>
      <c r="RIE392" s="632"/>
      <c r="RIF392" s="632"/>
      <c r="RIG392" s="632"/>
      <c r="RIH392" s="632"/>
      <c r="RII392" s="632"/>
      <c r="RIJ392" s="632"/>
      <c r="RIK392" s="632"/>
      <c r="RIL392" s="632"/>
      <c r="RIM392" s="632"/>
      <c r="RIN392" s="632"/>
      <c r="RIO392" s="632"/>
      <c r="RIP392" s="632"/>
      <c r="RIQ392" s="632"/>
      <c r="RIR392" s="632"/>
      <c r="RIS392" s="632"/>
      <c r="RIT392" s="632"/>
      <c r="RIU392" s="632"/>
      <c r="RIV392" s="632"/>
      <c r="RIW392" s="632"/>
      <c r="RIX392" s="632"/>
      <c r="RIY392" s="632"/>
      <c r="RIZ392" s="632"/>
      <c r="RJA392" s="632"/>
      <c r="RJB392" s="632"/>
      <c r="RJC392" s="632"/>
      <c r="RJD392" s="632"/>
      <c r="RJE392" s="632"/>
      <c r="RJF392" s="632"/>
      <c r="RJG392" s="632"/>
      <c r="RJH392" s="632"/>
      <c r="RJI392" s="632"/>
      <c r="RJJ392" s="632"/>
      <c r="RJK392" s="632"/>
      <c r="RJL392" s="632"/>
      <c r="RJM392" s="632"/>
      <c r="RJN392" s="632"/>
      <c r="RJO392" s="632"/>
      <c r="RJP392" s="632"/>
      <c r="RJQ392" s="632"/>
      <c r="RJR392" s="632"/>
      <c r="RJS392" s="632"/>
      <c r="RJT392" s="632"/>
      <c r="RJU392" s="632"/>
      <c r="RJV392" s="632"/>
      <c r="RJW392" s="632"/>
      <c r="RJX392" s="632"/>
      <c r="RJY392" s="632"/>
      <c r="RJZ392" s="632"/>
      <c r="RKA392" s="632"/>
      <c r="RKB392" s="632"/>
      <c r="RKC392" s="632"/>
      <c r="RKD392" s="632"/>
      <c r="RKE392" s="632"/>
      <c r="RKF392" s="632"/>
      <c r="RKG392" s="632"/>
      <c r="RKH392" s="632"/>
      <c r="RKI392" s="632"/>
      <c r="RKJ392" s="632"/>
      <c r="RKK392" s="632"/>
      <c r="RKL392" s="632"/>
      <c r="RKM392" s="632"/>
      <c r="RKN392" s="632"/>
      <c r="RKO392" s="632"/>
      <c r="RKP392" s="632"/>
      <c r="RKQ392" s="632"/>
      <c r="RKR392" s="632"/>
      <c r="RKS392" s="632"/>
      <c r="RKT392" s="632"/>
      <c r="RKU392" s="632"/>
      <c r="RKV392" s="632"/>
      <c r="RKW392" s="632"/>
      <c r="RKX392" s="632"/>
      <c r="RKY392" s="632"/>
      <c r="RKZ392" s="632"/>
      <c r="RLA392" s="632"/>
      <c r="RLB392" s="632"/>
      <c r="RLC392" s="632"/>
      <c r="RLD392" s="632"/>
      <c r="RLE392" s="632"/>
      <c r="RLF392" s="632"/>
      <c r="RLG392" s="632"/>
      <c r="RLH392" s="632"/>
      <c r="RLI392" s="632"/>
      <c r="RLJ392" s="632"/>
      <c r="RLK392" s="632"/>
      <c r="RLL392" s="632"/>
      <c r="RLM392" s="632"/>
      <c r="RLN392" s="632"/>
      <c r="RLO392" s="632"/>
      <c r="RLP392" s="632"/>
      <c r="RLQ392" s="632"/>
      <c r="RLR392" s="632"/>
      <c r="RLS392" s="632"/>
      <c r="RLT392" s="632"/>
      <c r="RLU392" s="632"/>
      <c r="RLV392" s="632"/>
      <c r="RLW392" s="632"/>
      <c r="RLX392" s="632"/>
      <c r="RLY392" s="632"/>
      <c r="RLZ392" s="632"/>
      <c r="RMA392" s="632"/>
      <c r="RMB392" s="632"/>
      <c r="RMC392" s="632"/>
      <c r="RMD392" s="632"/>
      <c r="RME392" s="632"/>
      <c r="RMF392" s="632"/>
      <c r="RMG392" s="632"/>
      <c r="RMH392" s="632"/>
      <c r="RMI392" s="632"/>
      <c r="RMJ392" s="632"/>
      <c r="RMK392" s="632"/>
      <c r="RML392" s="632"/>
      <c r="RMM392" s="632"/>
      <c r="RMN392" s="632"/>
      <c r="RMO392" s="632"/>
      <c r="RMP392" s="632"/>
      <c r="RMQ392" s="632"/>
      <c r="RMR392" s="632"/>
      <c r="RMS392" s="632"/>
      <c r="RMT392" s="632"/>
      <c r="RMU392" s="632"/>
      <c r="RMV392" s="632"/>
      <c r="RMW392" s="632"/>
      <c r="RMX392" s="632"/>
      <c r="RMY392" s="632"/>
      <c r="RMZ392" s="632"/>
      <c r="RNA392" s="632"/>
      <c r="RNB392" s="632"/>
      <c r="RNC392" s="632"/>
      <c r="RND392" s="632"/>
      <c r="RNE392" s="632"/>
      <c r="RNF392" s="632"/>
      <c r="RNG392" s="632"/>
      <c r="RNH392" s="632"/>
      <c r="RNI392" s="632"/>
      <c r="RNJ392" s="632"/>
      <c r="RNK392" s="632"/>
      <c r="RNL392" s="632"/>
      <c r="RNM392" s="632"/>
      <c r="RNN392" s="632"/>
      <c r="RNO392" s="632"/>
      <c r="RNP392" s="632"/>
      <c r="RNQ392" s="632"/>
      <c r="RNR392" s="632"/>
      <c r="RNS392" s="632"/>
      <c r="RNT392" s="632"/>
      <c r="RNU392" s="632"/>
      <c r="RNV392" s="632"/>
      <c r="RNW392" s="632"/>
      <c r="RNX392" s="632"/>
      <c r="RNY392" s="632"/>
      <c r="RNZ392" s="632"/>
      <c r="ROA392" s="632"/>
      <c r="ROB392" s="632"/>
      <c r="ROC392" s="632"/>
      <c r="ROD392" s="632"/>
      <c r="ROE392" s="632"/>
      <c r="ROF392" s="632"/>
      <c r="ROG392" s="632"/>
      <c r="ROH392" s="632"/>
      <c r="ROI392" s="632"/>
      <c r="ROJ392" s="632"/>
      <c r="ROK392" s="632"/>
      <c r="ROL392" s="632"/>
      <c r="ROM392" s="632"/>
      <c r="RON392" s="632"/>
      <c r="ROO392" s="632"/>
      <c r="ROP392" s="632"/>
      <c r="ROQ392" s="632"/>
      <c r="ROR392" s="632"/>
      <c r="ROS392" s="632"/>
      <c r="ROT392" s="632"/>
      <c r="ROU392" s="632"/>
      <c r="ROV392" s="632"/>
      <c r="ROW392" s="632"/>
      <c r="ROX392" s="632"/>
      <c r="ROY392" s="632"/>
      <c r="ROZ392" s="632"/>
      <c r="RPA392" s="632"/>
      <c r="RPB392" s="632"/>
      <c r="RPC392" s="632"/>
      <c r="RPD392" s="632"/>
      <c r="RPE392" s="632"/>
      <c r="RPF392" s="632"/>
      <c r="RPG392" s="632"/>
      <c r="RPH392" s="632"/>
      <c r="RPI392" s="632"/>
      <c r="RPJ392" s="632"/>
      <c r="RPK392" s="632"/>
      <c r="RPL392" s="632"/>
      <c r="RPM392" s="632"/>
      <c r="RPN392" s="632"/>
      <c r="RPO392" s="632"/>
      <c r="RPP392" s="632"/>
      <c r="RPQ392" s="632"/>
      <c r="RPR392" s="632"/>
      <c r="RPS392" s="632"/>
      <c r="RPT392" s="632"/>
      <c r="RPU392" s="632"/>
      <c r="RPV392" s="632"/>
      <c r="RPW392" s="632"/>
      <c r="RPX392" s="632"/>
      <c r="RPY392" s="632"/>
      <c r="RPZ392" s="632"/>
      <c r="RQA392" s="632"/>
      <c r="RQB392" s="632"/>
      <c r="RQC392" s="632"/>
      <c r="RQD392" s="632"/>
      <c r="RQE392" s="632"/>
      <c r="RQF392" s="632"/>
      <c r="RQG392" s="632"/>
      <c r="RQH392" s="632"/>
      <c r="RQI392" s="632"/>
      <c r="RQJ392" s="632"/>
      <c r="RQK392" s="632"/>
      <c r="RQL392" s="632"/>
      <c r="RQM392" s="632"/>
      <c r="RQN392" s="632"/>
      <c r="RQO392" s="632"/>
      <c r="RQP392" s="632"/>
      <c r="RQQ392" s="632"/>
      <c r="RQR392" s="632"/>
      <c r="RQS392" s="632"/>
      <c r="RQT392" s="632"/>
      <c r="RQU392" s="632"/>
      <c r="RQV392" s="632"/>
      <c r="RQW392" s="632"/>
      <c r="RQX392" s="632"/>
      <c r="RQY392" s="632"/>
      <c r="RQZ392" s="632"/>
      <c r="RRA392" s="632"/>
      <c r="RRB392" s="632"/>
      <c r="RRC392" s="632"/>
      <c r="RRD392" s="632"/>
      <c r="RRE392" s="632"/>
      <c r="RRF392" s="632"/>
      <c r="RRG392" s="632"/>
      <c r="RRH392" s="632"/>
      <c r="RRI392" s="632"/>
      <c r="RRJ392" s="632"/>
      <c r="RRK392" s="632"/>
      <c r="RRL392" s="632"/>
      <c r="RRM392" s="632"/>
      <c r="RRN392" s="632"/>
      <c r="RRO392" s="632"/>
      <c r="RRP392" s="632"/>
      <c r="RRQ392" s="632"/>
      <c r="RRR392" s="632"/>
      <c r="RRS392" s="632"/>
      <c r="RRT392" s="632"/>
      <c r="RRU392" s="632"/>
      <c r="RRV392" s="632"/>
      <c r="RRW392" s="632"/>
      <c r="RRX392" s="632"/>
      <c r="RRY392" s="632"/>
      <c r="RRZ392" s="632"/>
      <c r="RSA392" s="632"/>
      <c r="RSB392" s="632"/>
      <c r="RSC392" s="632"/>
      <c r="RSD392" s="632"/>
      <c r="RSE392" s="632"/>
      <c r="RSF392" s="632"/>
      <c r="RSG392" s="632"/>
      <c r="RSH392" s="632"/>
      <c r="RSI392" s="632"/>
      <c r="RSJ392" s="632"/>
      <c r="RSK392" s="632"/>
      <c r="RSL392" s="632"/>
      <c r="RSM392" s="632"/>
      <c r="RSN392" s="632"/>
      <c r="RSO392" s="632"/>
      <c r="RSP392" s="632"/>
      <c r="RSQ392" s="632"/>
      <c r="RSR392" s="632"/>
      <c r="RSS392" s="632"/>
      <c r="RST392" s="632"/>
      <c r="RSU392" s="632"/>
      <c r="RSV392" s="632"/>
      <c r="RSW392" s="632"/>
      <c r="RSX392" s="632"/>
      <c r="RSY392" s="632"/>
      <c r="RSZ392" s="632"/>
      <c r="RTA392" s="632"/>
      <c r="RTB392" s="632"/>
      <c r="RTC392" s="632"/>
      <c r="RTD392" s="632"/>
      <c r="RTE392" s="632"/>
      <c r="RTF392" s="632"/>
      <c r="RTG392" s="632"/>
      <c r="RTH392" s="632"/>
      <c r="RTI392" s="632"/>
      <c r="RTJ392" s="632"/>
      <c r="RTK392" s="632"/>
      <c r="RTL392" s="632"/>
      <c r="RTM392" s="632"/>
      <c r="RTN392" s="632"/>
      <c r="RTO392" s="632"/>
      <c r="RTP392" s="632"/>
      <c r="RTQ392" s="632"/>
      <c r="RTR392" s="632"/>
      <c r="RTS392" s="632"/>
      <c r="RTT392" s="632"/>
      <c r="RTU392" s="632"/>
      <c r="RTV392" s="632"/>
      <c r="RTW392" s="632"/>
      <c r="RTX392" s="632"/>
      <c r="RTY392" s="632"/>
      <c r="RTZ392" s="632"/>
      <c r="RUA392" s="632"/>
      <c r="RUB392" s="632"/>
      <c r="RUC392" s="632"/>
      <c r="RUD392" s="632"/>
      <c r="RUE392" s="632"/>
      <c r="RUF392" s="632"/>
      <c r="RUG392" s="632"/>
      <c r="RUH392" s="632"/>
      <c r="RUI392" s="632"/>
      <c r="RUJ392" s="632"/>
      <c r="RUK392" s="632"/>
      <c r="RUL392" s="632"/>
      <c r="RUM392" s="632"/>
      <c r="RUN392" s="632"/>
      <c r="RUO392" s="632"/>
      <c r="RUP392" s="632"/>
      <c r="RUQ392" s="632"/>
      <c r="RUR392" s="632"/>
      <c r="RUS392" s="632"/>
      <c r="RUT392" s="632"/>
      <c r="RUU392" s="632"/>
      <c r="RUV392" s="632"/>
      <c r="RUW392" s="632"/>
      <c r="RUX392" s="632"/>
      <c r="RUY392" s="632"/>
      <c r="RUZ392" s="632"/>
      <c r="RVA392" s="632"/>
      <c r="RVB392" s="632"/>
      <c r="RVC392" s="632"/>
      <c r="RVD392" s="632"/>
      <c r="RVE392" s="632"/>
      <c r="RVF392" s="632"/>
      <c r="RVG392" s="632"/>
      <c r="RVH392" s="632"/>
      <c r="RVI392" s="632"/>
      <c r="RVJ392" s="632"/>
      <c r="RVK392" s="632"/>
      <c r="RVL392" s="632"/>
      <c r="RVM392" s="632"/>
      <c r="RVN392" s="632"/>
      <c r="RVO392" s="632"/>
      <c r="RVP392" s="632"/>
      <c r="RVQ392" s="632"/>
      <c r="RVR392" s="632"/>
      <c r="RVS392" s="632"/>
      <c r="RVT392" s="632"/>
      <c r="RVU392" s="632"/>
      <c r="RVV392" s="632"/>
      <c r="RVW392" s="632"/>
      <c r="RVX392" s="632"/>
      <c r="RVY392" s="632"/>
      <c r="RVZ392" s="632"/>
      <c r="RWA392" s="632"/>
      <c r="RWB392" s="632"/>
      <c r="RWC392" s="632"/>
      <c r="RWD392" s="632"/>
      <c r="RWE392" s="632"/>
      <c r="RWF392" s="632"/>
      <c r="RWG392" s="632"/>
      <c r="RWH392" s="632"/>
      <c r="RWI392" s="632"/>
      <c r="RWJ392" s="632"/>
      <c r="RWK392" s="632"/>
      <c r="RWL392" s="632"/>
      <c r="RWM392" s="632"/>
      <c r="RWN392" s="632"/>
      <c r="RWO392" s="632"/>
      <c r="RWP392" s="632"/>
      <c r="RWQ392" s="632"/>
      <c r="RWR392" s="632"/>
      <c r="RWS392" s="632"/>
      <c r="RWT392" s="632"/>
      <c r="RWU392" s="632"/>
      <c r="RWV392" s="632"/>
      <c r="RWW392" s="632"/>
      <c r="RWX392" s="632"/>
      <c r="RWY392" s="632"/>
      <c r="RWZ392" s="632"/>
      <c r="RXA392" s="632"/>
      <c r="RXB392" s="632"/>
      <c r="RXC392" s="632"/>
      <c r="RXD392" s="632"/>
      <c r="RXE392" s="632"/>
      <c r="RXF392" s="632"/>
      <c r="RXG392" s="632"/>
      <c r="RXH392" s="632"/>
      <c r="RXI392" s="632"/>
      <c r="RXJ392" s="632"/>
      <c r="RXK392" s="632"/>
      <c r="RXL392" s="632"/>
      <c r="RXM392" s="632"/>
      <c r="RXN392" s="632"/>
      <c r="RXO392" s="632"/>
      <c r="RXP392" s="632"/>
      <c r="RXQ392" s="632"/>
      <c r="RXR392" s="632"/>
      <c r="RXS392" s="632"/>
      <c r="RXT392" s="632"/>
      <c r="RXU392" s="632"/>
      <c r="RXV392" s="632"/>
      <c r="RXW392" s="632"/>
      <c r="RXX392" s="632"/>
      <c r="RXY392" s="632"/>
      <c r="RXZ392" s="632"/>
      <c r="RYA392" s="632"/>
      <c r="RYB392" s="632"/>
      <c r="RYC392" s="632"/>
      <c r="RYD392" s="632"/>
      <c r="RYE392" s="632"/>
      <c r="RYF392" s="632"/>
      <c r="RYG392" s="632"/>
      <c r="RYH392" s="632"/>
      <c r="RYI392" s="632"/>
      <c r="RYJ392" s="632"/>
      <c r="RYK392" s="632"/>
      <c r="RYL392" s="632"/>
      <c r="RYM392" s="632"/>
      <c r="RYN392" s="632"/>
      <c r="RYO392" s="632"/>
      <c r="RYP392" s="632"/>
      <c r="RYQ392" s="632"/>
      <c r="RYR392" s="632"/>
      <c r="RYS392" s="632"/>
      <c r="RYT392" s="632"/>
      <c r="RYU392" s="632"/>
      <c r="RYV392" s="632"/>
      <c r="RYW392" s="632"/>
      <c r="RYX392" s="632"/>
      <c r="RYY392" s="632"/>
      <c r="RYZ392" s="632"/>
      <c r="RZA392" s="632"/>
      <c r="RZB392" s="632"/>
      <c r="RZC392" s="632"/>
      <c r="RZD392" s="632"/>
      <c r="RZE392" s="632"/>
      <c r="RZF392" s="632"/>
      <c r="RZG392" s="632"/>
      <c r="RZH392" s="632"/>
      <c r="RZI392" s="632"/>
      <c r="RZJ392" s="632"/>
      <c r="RZK392" s="632"/>
      <c r="RZL392" s="632"/>
      <c r="RZM392" s="632"/>
      <c r="RZN392" s="632"/>
      <c r="RZO392" s="632"/>
      <c r="RZP392" s="632"/>
      <c r="RZQ392" s="632"/>
      <c r="RZR392" s="632"/>
      <c r="RZS392" s="632"/>
      <c r="RZT392" s="632"/>
      <c r="RZU392" s="632"/>
      <c r="RZV392" s="632"/>
      <c r="RZW392" s="632"/>
      <c r="RZX392" s="632"/>
      <c r="RZY392" s="632"/>
      <c r="RZZ392" s="632"/>
      <c r="SAA392" s="632"/>
      <c r="SAB392" s="632"/>
      <c r="SAC392" s="632"/>
      <c r="SAD392" s="632"/>
      <c r="SAE392" s="632"/>
      <c r="SAF392" s="632"/>
      <c r="SAG392" s="632"/>
      <c r="SAH392" s="632"/>
      <c r="SAI392" s="632"/>
      <c r="SAJ392" s="632"/>
      <c r="SAK392" s="632"/>
      <c r="SAL392" s="632"/>
      <c r="SAM392" s="632"/>
      <c r="SAN392" s="632"/>
      <c r="SAO392" s="632"/>
      <c r="SAP392" s="632"/>
      <c r="SAQ392" s="632"/>
      <c r="SAR392" s="632"/>
      <c r="SAS392" s="632"/>
      <c r="SAT392" s="632"/>
      <c r="SAU392" s="632"/>
      <c r="SAV392" s="632"/>
      <c r="SAW392" s="632"/>
      <c r="SAX392" s="632"/>
      <c r="SAY392" s="632"/>
      <c r="SAZ392" s="632"/>
      <c r="SBA392" s="632"/>
      <c r="SBB392" s="632"/>
      <c r="SBC392" s="632"/>
      <c r="SBD392" s="632"/>
      <c r="SBE392" s="632"/>
      <c r="SBF392" s="632"/>
      <c r="SBG392" s="632"/>
      <c r="SBH392" s="632"/>
      <c r="SBI392" s="632"/>
      <c r="SBJ392" s="632"/>
      <c r="SBK392" s="632"/>
      <c r="SBL392" s="632"/>
      <c r="SBM392" s="632"/>
      <c r="SBN392" s="632"/>
      <c r="SBO392" s="632"/>
      <c r="SBP392" s="632"/>
      <c r="SBQ392" s="632"/>
      <c r="SBR392" s="632"/>
      <c r="SBS392" s="632"/>
      <c r="SBT392" s="632"/>
      <c r="SBU392" s="632"/>
      <c r="SBV392" s="632"/>
      <c r="SBW392" s="632"/>
      <c r="SBX392" s="632"/>
      <c r="SBY392" s="632"/>
      <c r="SBZ392" s="632"/>
      <c r="SCA392" s="632"/>
      <c r="SCB392" s="632"/>
      <c r="SCC392" s="632"/>
      <c r="SCD392" s="632"/>
      <c r="SCE392" s="632"/>
      <c r="SCF392" s="632"/>
      <c r="SCG392" s="632"/>
      <c r="SCH392" s="632"/>
      <c r="SCI392" s="632"/>
      <c r="SCJ392" s="632"/>
      <c r="SCK392" s="632"/>
      <c r="SCL392" s="632"/>
      <c r="SCM392" s="632"/>
      <c r="SCN392" s="632"/>
      <c r="SCO392" s="632"/>
      <c r="SCP392" s="632"/>
      <c r="SCQ392" s="632"/>
      <c r="SCR392" s="632"/>
      <c r="SCS392" s="632"/>
      <c r="SCT392" s="632"/>
      <c r="SCU392" s="632"/>
      <c r="SCV392" s="632"/>
      <c r="SCW392" s="632"/>
      <c r="SCX392" s="632"/>
      <c r="SCY392" s="632"/>
      <c r="SCZ392" s="632"/>
      <c r="SDA392" s="632"/>
      <c r="SDB392" s="632"/>
      <c r="SDC392" s="632"/>
      <c r="SDD392" s="632"/>
      <c r="SDE392" s="632"/>
      <c r="SDF392" s="632"/>
      <c r="SDG392" s="632"/>
      <c r="SDH392" s="632"/>
      <c r="SDI392" s="632"/>
      <c r="SDJ392" s="632"/>
      <c r="SDK392" s="632"/>
      <c r="SDL392" s="632"/>
      <c r="SDM392" s="632"/>
      <c r="SDN392" s="632"/>
      <c r="SDO392" s="632"/>
      <c r="SDP392" s="632"/>
      <c r="SDQ392" s="632"/>
      <c r="SDR392" s="632"/>
      <c r="SDS392" s="632"/>
      <c r="SDT392" s="632"/>
      <c r="SDU392" s="632"/>
      <c r="SDV392" s="632"/>
      <c r="SDW392" s="632"/>
      <c r="SDX392" s="632"/>
      <c r="SDY392" s="632"/>
      <c r="SDZ392" s="632"/>
      <c r="SEA392" s="632"/>
      <c r="SEB392" s="632"/>
      <c r="SEC392" s="632"/>
      <c r="SED392" s="632"/>
      <c r="SEE392" s="632"/>
      <c r="SEF392" s="632"/>
      <c r="SEG392" s="632"/>
      <c r="SEH392" s="632"/>
      <c r="SEI392" s="632"/>
      <c r="SEJ392" s="632"/>
      <c r="SEK392" s="632"/>
      <c r="SEL392" s="632"/>
      <c r="SEM392" s="632"/>
      <c r="SEN392" s="632"/>
      <c r="SEO392" s="632"/>
      <c r="SEP392" s="632"/>
      <c r="SEQ392" s="632"/>
      <c r="SER392" s="632"/>
      <c r="SES392" s="632"/>
      <c r="SET392" s="632"/>
      <c r="SEU392" s="632"/>
      <c r="SEV392" s="632"/>
      <c r="SEW392" s="632"/>
      <c r="SEX392" s="632"/>
      <c r="SEY392" s="632"/>
      <c r="SEZ392" s="632"/>
      <c r="SFA392" s="632"/>
      <c r="SFB392" s="632"/>
      <c r="SFC392" s="632"/>
      <c r="SFD392" s="632"/>
      <c r="SFE392" s="632"/>
      <c r="SFF392" s="632"/>
      <c r="SFG392" s="632"/>
      <c r="SFH392" s="632"/>
      <c r="SFI392" s="632"/>
      <c r="SFJ392" s="632"/>
      <c r="SFK392" s="632"/>
      <c r="SFL392" s="632"/>
      <c r="SFM392" s="632"/>
      <c r="SFN392" s="632"/>
      <c r="SFO392" s="632"/>
      <c r="SFP392" s="632"/>
      <c r="SFQ392" s="632"/>
      <c r="SFR392" s="632"/>
      <c r="SFS392" s="632"/>
      <c r="SFT392" s="632"/>
      <c r="SFU392" s="632"/>
      <c r="SFV392" s="632"/>
      <c r="SFW392" s="632"/>
      <c r="SFX392" s="632"/>
      <c r="SFY392" s="632"/>
      <c r="SFZ392" s="632"/>
      <c r="SGA392" s="632"/>
      <c r="SGB392" s="632"/>
      <c r="SGC392" s="632"/>
      <c r="SGD392" s="632"/>
      <c r="SGE392" s="632"/>
      <c r="SGF392" s="632"/>
      <c r="SGG392" s="632"/>
      <c r="SGH392" s="632"/>
      <c r="SGI392" s="632"/>
      <c r="SGJ392" s="632"/>
      <c r="SGK392" s="632"/>
      <c r="SGL392" s="632"/>
      <c r="SGM392" s="632"/>
      <c r="SGN392" s="632"/>
      <c r="SGO392" s="632"/>
      <c r="SGP392" s="632"/>
      <c r="SGQ392" s="632"/>
      <c r="SGR392" s="632"/>
      <c r="SGS392" s="632"/>
      <c r="SGT392" s="632"/>
      <c r="SGU392" s="632"/>
      <c r="SGV392" s="632"/>
      <c r="SGW392" s="632"/>
      <c r="SGX392" s="632"/>
      <c r="SGY392" s="632"/>
      <c r="SGZ392" s="632"/>
      <c r="SHA392" s="632"/>
      <c r="SHB392" s="632"/>
      <c r="SHC392" s="632"/>
      <c r="SHD392" s="632"/>
      <c r="SHE392" s="632"/>
      <c r="SHF392" s="632"/>
      <c r="SHG392" s="632"/>
      <c r="SHH392" s="632"/>
      <c r="SHI392" s="632"/>
      <c r="SHJ392" s="632"/>
      <c r="SHK392" s="632"/>
      <c r="SHL392" s="632"/>
      <c r="SHM392" s="632"/>
      <c r="SHN392" s="632"/>
      <c r="SHO392" s="632"/>
      <c r="SHP392" s="632"/>
      <c r="SHQ392" s="632"/>
      <c r="SHR392" s="632"/>
      <c r="SHS392" s="632"/>
      <c r="SHT392" s="632"/>
      <c r="SHU392" s="632"/>
      <c r="SHV392" s="632"/>
      <c r="SHW392" s="632"/>
      <c r="SHX392" s="632"/>
      <c r="SHY392" s="632"/>
      <c r="SHZ392" s="632"/>
      <c r="SIA392" s="632"/>
      <c r="SIB392" s="632"/>
      <c r="SIC392" s="632"/>
      <c r="SID392" s="632"/>
      <c r="SIE392" s="632"/>
      <c r="SIF392" s="632"/>
      <c r="SIG392" s="632"/>
      <c r="SIH392" s="632"/>
      <c r="SII392" s="632"/>
      <c r="SIJ392" s="632"/>
      <c r="SIK392" s="632"/>
      <c r="SIL392" s="632"/>
      <c r="SIM392" s="632"/>
      <c r="SIN392" s="632"/>
      <c r="SIO392" s="632"/>
      <c r="SIP392" s="632"/>
      <c r="SIQ392" s="632"/>
      <c r="SIR392" s="632"/>
      <c r="SIS392" s="632"/>
      <c r="SIT392" s="632"/>
      <c r="SIU392" s="632"/>
      <c r="SIV392" s="632"/>
      <c r="SIW392" s="632"/>
      <c r="SIX392" s="632"/>
      <c r="SIY392" s="632"/>
      <c r="SIZ392" s="632"/>
      <c r="SJA392" s="632"/>
      <c r="SJB392" s="632"/>
      <c r="SJC392" s="632"/>
      <c r="SJD392" s="632"/>
      <c r="SJE392" s="632"/>
      <c r="SJF392" s="632"/>
      <c r="SJG392" s="632"/>
      <c r="SJH392" s="632"/>
      <c r="SJI392" s="632"/>
      <c r="SJJ392" s="632"/>
      <c r="SJK392" s="632"/>
      <c r="SJL392" s="632"/>
      <c r="SJM392" s="632"/>
      <c r="SJN392" s="632"/>
      <c r="SJO392" s="632"/>
      <c r="SJP392" s="632"/>
      <c r="SJQ392" s="632"/>
      <c r="SJR392" s="632"/>
      <c r="SJS392" s="632"/>
      <c r="SJT392" s="632"/>
      <c r="SJU392" s="632"/>
      <c r="SJV392" s="632"/>
      <c r="SJW392" s="632"/>
      <c r="SJX392" s="632"/>
      <c r="SJY392" s="632"/>
      <c r="SJZ392" s="632"/>
      <c r="SKA392" s="632"/>
      <c r="SKB392" s="632"/>
      <c r="SKC392" s="632"/>
      <c r="SKD392" s="632"/>
      <c r="SKE392" s="632"/>
      <c r="SKF392" s="632"/>
      <c r="SKG392" s="632"/>
      <c r="SKH392" s="632"/>
      <c r="SKI392" s="632"/>
      <c r="SKJ392" s="632"/>
      <c r="SKK392" s="632"/>
      <c r="SKL392" s="632"/>
      <c r="SKM392" s="632"/>
      <c r="SKN392" s="632"/>
      <c r="SKO392" s="632"/>
      <c r="SKP392" s="632"/>
      <c r="SKQ392" s="632"/>
      <c r="SKR392" s="632"/>
      <c r="SKS392" s="632"/>
      <c r="SKT392" s="632"/>
      <c r="SKU392" s="632"/>
      <c r="SKV392" s="632"/>
      <c r="SKW392" s="632"/>
      <c r="SKX392" s="632"/>
      <c r="SKY392" s="632"/>
      <c r="SKZ392" s="632"/>
      <c r="SLA392" s="632"/>
      <c r="SLB392" s="632"/>
      <c r="SLC392" s="632"/>
      <c r="SLD392" s="632"/>
      <c r="SLE392" s="632"/>
      <c r="SLF392" s="632"/>
      <c r="SLG392" s="632"/>
      <c r="SLH392" s="632"/>
      <c r="SLI392" s="632"/>
      <c r="SLJ392" s="632"/>
      <c r="SLK392" s="632"/>
      <c r="SLL392" s="632"/>
      <c r="SLM392" s="632"/>
      <c r="SLN392" s="632"/>
      <c r="SLO392" s="632"/>
      <c r="SLP392" s="632"/>
      <c r="SLQ392" s="632"/>
      <c r="SLR392" s="632"/>
      <c r="SLS392" s="632"/>
      <c r="SLT392" s="632"/>
      <c r="SLU392" s="632"/>
      <c r="SLV392" s="632"/>
      <c r="SLW392" s="632"/>
      <c r="SLX392" s="632"/>
      <c r="SLY392" s="632"/>
      <c r="SLZ392" s="632"/>
      <c r="SMA392" s="632"/>
      <c r="SMB392" s="632"/>
      <c r="SMC392" s="632"/>
      <c r="SMD392" s="632"/>
      <c r="SME392" s="632"/>
      <c r="SMF392" s="632"/>
      <c r="SMG392" s="632"/>
      <c r="SMH392" s="632"/>
      <c r="SMI392" s="632"/>
      <c r="SMJ392" s="632"/>
      <c r="SMK392" s="632"/>
      <c r="SML392" s="632"/>
      <c r="SMM392" s="632"/>
      <c r="SMN392" s="632"/>
      <c r="SMO392" s="632"/>
      <c r="SMP392" s="632"/>
      <c r="SMQ392" s="632"/>
      <c r="SMR392" s="632"/>
      <c r="SMS392" s="632"/>
      <c r="SMT392" s="632"/>
      <c r="SMU392" s="632"/>
      <c r="SMV392" s="632"/>
      <c r="SMW392" s="632"/>
      <c r="SMX392" s="632"/>
      <c r="SMY392" s="632"/>
      <c r="SMZ392" s="632"/>
      <c r="SNA392" s="632"/>
      <c r="SNB392" s="632"/>
      <c r="SNC392" s="632"/>
      <c r="SND392" s="632"/>
      <c r="SNE392" s="632"/>
      <c r="SNF392" s="632"/>
      <c r="SNG392" s="632"/>
      <c r="SNH392" s="632"/>
      <c r="SNI392" s="632"/>
      <c r="SNJ392" s="632"/>
      <c r="SNK392" s="632"/>
      <c r="SNL392" s="632"/>
      <c r="SNM392" s="632"/>
      <c r="SNN392" s="632"/>
      <c r="SNO392" s="632"/>
      <c r="SNP392" s="632"/>
      <c r="SNQ392" s="632"/>
      <c r="SNR392" s="632"/>
      <c r="SNS392" s="632"/>
      <c r="SNT392" s="632"/>
      <c r="SNU392" s="632"/>
      <c r="SNV392" s="632"/>
      <c r="SNW392" s="632"/>
      <c r="SNX392" s="632"/>
      <c r="SNY392" s="632"/>
      <c r="SNZ392" s="632"/>
      <c r="SOA392" s="632"/>
      <c r="SOB392" s="632"/>
      <c r="SOC392" s="632"/>
      <c r="SOD392" s="632"/>
      <c r="SOE392" s="632"/>
      <c r="SOF392" s="632"/>
      <c r="SOG392" s="632"/>
      <c r="SOH392" s="632"/>
      <c r="SOI392" s="632"/>
      <c r="SOJ392" s="632"/>
      <c r="SOK392" s="632"/>
      <c r="SOL392" s="632"/>
      <c r="SOM392" s="632"/>
      <c r="SON392" s="632"/>
      <c r="SOO392" s="632"/>
      <c r="SOP392" s="632"/>
      <c r="SOQ392" s="632"/>
      <c r="SOR392" s="632"/>
      <c r="SOS392" s="632"/>
      <c r="SOT392" s="632"/>
      <c r="SOU392" s="632"/>
      <c r="SOV392" s="632"/>
      <c r="SOW392" s="632"/>
      <c r="SOX392" s="632"/>
      <c r="SOY392" s="632"/>
      <c r="SOZ392" s="632"/>
      <c r="SPA392" s="632"/>
      <c r="SPB392" s="632"/>
      <c r="SPC392" s="632"/>
      <c r="SPD392" s="632"/>
      <c r="SPE392" s="632"/>
      <c r="SPF392" s="632"/>
      <c r="SPG392" s="632"/>
      <c r="SPH392" s="632"/>
      <c r="SPI392" s="632"/>
      <c r="SPJ392" s="632"/>
      <c r="SPK392" s="632"/>
      <c r="SPL392" s="632"/>
      <c r="SPM392" s="632"/>
      <c r="SPN392" s="632"/>
      <c r="SPO392" s="632"/>
      <c r="SPP392" s="632"/>
      <c r="SPQ392" s="632"/>
      <c r="SPR392" s="632"/>
      <c r="SPS392" s="632"/>
      <c r="SPT392" s="632"/>
      <c r="SPU392" s="632"/>
      <c r="SPV392" s="632"/>
      <c r="SPW392" s="632"/>
      <c r="SPX392" s="632"/>
      <c r="SPY392" s="632"/>
      <c r="SPZ392" s="632"/>
      <c r="SQA392" s="632"/>
      <c r="SQB392" s="632"/>
      <c r="SQC392" s="632"/>
      <c r="SQD392" s="632"/>
      <c r="SQE392" s="632"/>
      <c r="SQF392" s="632"/>
      <c r="SQG392" s="632"/>
      <c r="SQH392" s="632"/>
      <c r="SQI392" s="632"/>
      <c r="SQJ392" s="632"/>
      <c r="SQK392" s="632"/>
      <c r="SQL392" s="632"/>
      <c r="SQM392" s="632"/>
      <c r="SQN392" s="632"/>
      <c r="SQO392" s="632"/>
      <c r="SQP392" s="632"/>
      <c r="SQQ392" s="632"/>
      <c r="SQR392" s="632"/>
      <c r="SQS392" s="632"/>
      <c r="SQT392" s="632"/>
      <c r="SQU392" s="632"/>
      <c r="SQV392" s="632"/>
      <c r="SQW392" s="632"/>
      <c r="SQX392" s="632"/>
      <c r="SQY392" s="632"/>
      <c r="SQZ392" s="632"/>
      <c r="SRA392" s="632"/>
      <c r="SRB392" s="632"/>
      <c r="SRC392" s="632"/>
      <c r="SRD392" s="632"/>
      <c r="SRE392" s="632"/>
      <c r="SRF392" s="632"/>
      <c r="SRG392" s="632"/>
      <c r="SRH392" s="632"/>
      <c r="SRI392" s="632"/>
      <c r="SRJ392" s="632"/>
      <c r="SRK392" s="632"/>
      <c r="SRL392" s="632"/>
      <c r="SRM392" s="632"/>
      <c r="SRN392" s="632"/>
      <c r="SRO392" s="632"/>
      <c r="SRP392" s="632"/>
      <c r="SRQ392" s="632"/>
      <c r="SRR392" s="632"/>
      <c r="SRS392" s="632"/>
      <c r="SRT392" s="632"/>
      <c r="SRU392" s="632"/>
      <c r="SRV392" s="632"/>
      <c r="SRW392" s="632"/>
      <c r="SRX392" s="632"/>
      <c r="SRY392" s="632"/>
      <c r="SRZ392" s="632"/>
      <c r="SSA392" s="632"/>
      <c r="SSB392" s="632"/>
      <c r="SSC392" s="632"/>
      <c r="SSD392" s="632"/>
      <c r="SSE392" s="632"/>
      <c r="SSF392" s="632"/>
      <c r="SSG392" s="632"/>
      <c r="SSH392" s="632"/>
      <c r="SSI392" s="632"/>
      <c r="SSJ392" s="632"/>
      <c r="SSK392" s="632"/>
      <c r="SSL392" s="632"/>
      <c r="SSM392" s="632"/>
      <c r="SSN392" s="632"/>
      <c r="SSO392" s="632"/>
      <c r="SSP392" s="632"/>
      <c r="SSQ392" s="632"/>
      <c r="SSR392" s="632"/>
      <c r="SSS392" s="632"/>
      <c r="SST392" s="632"/>
      <c r="SSU392" s="632"/>
      <c r="SSV392" s="632"/>
      <c r="SSW392" s="632"/>
      <c r="SSX392" s="632"/>
      <c r="SSY392" s="632"/>
      <c r="SSZ392" s="632"/>
      <c r="STA392" s="632"/>
      <c r="STB392" s="632"/>
      <c r="STC392" s="632"/>
      <c r="STD392" s="632"/>
      <c r="STE392" s="632"/>
      <c r="STF392" s="632"/>
      <c r="STG392" s="632"/>
      <c r="STH392" s="632"/>
      <c r="STI392" s="632"/>
      <c r="STJ392" s="632"/>
      <c r="STK392" s="632"/>
      <c r="STL392" s="632"/>
      <c r="STM392" s="632"/>
      <c r="STN392" s="632"/>
      <c r="STO392" s="632"/>
      <c r="STP392" s="632"/>
      <c r="STQ392" s="632"/>
      <c r="STR392" s="632"/>
      <c r="STS392" s="632"/>
      <c r="STT392" s="632"/>
      <c r="STU392" s="632"/>
      <c r="STV392" s="632"/>
      <c r="STW392" s="632"/>
      <c r="STX392" s="632"/>
      <c r="STY392" s="632"/>
      <c r="STZ392" s="632"/>
      <c r="SUA392" s="632"/>
      <c r="SUB392" s="632"/>
      <c r="SUC392" s="632"/>
      <c r="SUD392" s="632"/>
      <c r="SUE392" s="632"/>
      <c r="SUF392" s="632"/>
      <c r="SUG392" s="632"/>
      <c r="SUH392" s="632"/>
      <c r="SUI392" s="632"/>
      <c r="SUJ392" s="632"/>
      <c r="SUK392" s="632"/>
      <c r="SUL392" s="632"/>
      <c r="SUM392" s="632"/>
      <c r="SUN392" s="632"/>
      <c r="SUO392" s="632"/>
      <c r="SUP392" s="632"/>
      <c r="SUQ392" s="632"/>
      <c r="SUR392" s="632"/>
      <c r="SUS392" s="632"/>
      <c r="SUT392" s="632"/>
      <c r="SUU392" s="632"/>
      <c r="SUV392" s="632"/>
      <c r="SUW392" s="632"/>
      <c r="SUX392" s="632"/>
      <c r="SUY392" s="632"/>
      <c r="SUZ392" s="632"/>
      <c r="SVA392" s="632"/>
      <c r="SVB392" s="632"/>
      <c r="SVC392" s="632"/>
      <c r="SVD392" s="632"/>
      <c r="SVE392" s="632"/>
      <c r="SVF392" s="632"/>
      <c r="SVG392" s="632"/>
      <c r="SVH392" s="632"/>
      <c r="SVI392" s="632"/>
      <c r="SVJ392" s="632"/>
      <c r="SVK392" s="632"/>
      <c r="SVL392" s="632"/>
      <c r="SVM392" s="632"/>
      <c r="SVN392" s="632"/>
      <c r="SVO392" s="632"/>
      <c r="SVP392" s="632"/>
      <c r="SVQ392" s="632"/>
      <c r="SVR392" s="632"/>
      <c r="SVS392" s="632"/>
      <c r="SVT392" s="632"/>
      <c r="SVU392" s="632"/>
      <c r="SVV392" s="632"/>
      <c r="SVW392" s="632"/>
      <c r="SVX392" s="632"/>
      <c r="SVY392" s="632"/>
      <c r="SVZ392" s="632"/>
      <c r="SWA392" s="632"/>
      <c r="SWB392" s="632"/>
      <c r="SWC392" s="632"/>
      <c r="SWD392" s="632"/>
      <c r="SWE392" s="632"/>
      <c r="SWF392" s="632"/>
      <c r="SWG392" s="632"/>
      <c r="SWH392" s="632"/>
      <c r="SWI392" s="632"/>
      <c r="SWJ392" s="632"/>
      <c r="SWK392" s="632"/>
      <c r="SWL392" s="632"/>
      <c r="SWM392" s="632"/>
      <c r="SWN392" s="632"/>
      <c r="SWO392" s="632"/>
      <c r="SWP392" s="632"/>
      <c r="SWQ392" s="632"/>
      <c r="SWR392" s="632"/>
      <c r="SWS392" s="632"/>
      <c r="SWT392" s="632"/>
      <c r="SWU392" s="632"/>
      <c r="SWV392" s="632"/>
      <c r="SWW392" s="632"/>
      <c r="SWX392" s="632"/>
      <c r="SWY392" s="632"/>
      <c r="SWZ392" s="632"/>
      <c r="SXA392" s="632"/>
      <c r="SXB392" s="632"/>
      <c r="SXC392" s="632"/>
      <c r="SXD392" s="632"/>
      <c r="SXE392" s="632"/>
      <c r="SXF392" s="632"/>
      <c r="SXG392" s="632"/>
      <c r="SXH392" s="632"/>
      <c r="SXI392" s="632"/>
      <c r="SXJ392" s="632"/>
      <c r="SXK392" s="632"/>
      <c r="SXL392" s="632"/>
      <c r="SXM392" s="632"/>
      <c r="SXN392" s="632"/>
      <c r="SXO392" s="632"/>
      <c r="SXP392" s="632"/>
      <c r="SXQ392" s="632"/>
      <c r="SXR392" s="632"/>
      <c r="SXS392" s="632"/>
      <c r="SXT392" s="632"/>
      <c r="SXU392" s="632"/>
      <c r="SXV392" s="632"/>
      <c r="SXW392" s="632"/>
      <c r="SXX392" s="632"/>
      <c r="SXY392" s="632"/>
      <c r="SXZ392" s="632"/>
      <c r="SYA392" s="632"/>
      <c r="SYB392" s="632"/>
      <c r="SYC392" s="632"/>
      <c r="SYD392" s="632"/>
      <c r="SYE392" s="632"/>
      <c r="SYF392" s="632"/>
      <c r="SYG392" s="632"/>
      <c r="SYH392" s="632"/>
      <c r="SYI392" s="632"/>
      <c r="SYJ392" s="632"/>
      <c r="SYK392" s="632"/>
      <c r="SYL392" s="632"/>
      <c r="SYM392" s="632"/>
      <c r="SYN392" s="632"/>
      <c r="SYO392" s="632"/>
      <c r="SYP392" s="632"/>
      <c r="SYQ392" s="632"/>
      <c r="SYR392" s="632"/>
      <c r="SYS392" s="632"/>
      <c r="SYT392" s="632"/>
      <c r="SYU392" s="632"/>
      <c r="SYV392" s="632"/>
      <c r="SYW392" s="632"/>
      <c r="SYX392" s="632"/>
      <c r="SYY392" s="632"/>
      <c r="SYZ392" s="632"/>
      <c r="SZA392" s="632"/>
      <c r="SZB392" s="632"/>
      <c r="SZC392" s="632"/>
      <c r="SZD392" s="632"/>
      <c r="SZE392" s="632"/>
      <c r="SZF392" s="632"/>
      <c r="SZG392" s="632"/>
      <c r="SZH392" s="632"/>
      <c r="SZI392" s="632"/>
      <c r="SZJ392" s="632"/>
      <c r="SZK392" s="632"/>
      <c r="SZL392" s="632"/>
      <c r="SZM392" s="632"/>
      <c r="SZN392" s="632"/>
      <c r="SZO392" s="632"/>
      <c r="SZP392" s="632"/>
      <c r="SZQ392" s="632"/>
      <c r="SZR392" s="632"/>
      <c r="SZS392" s="632"/>
      <c r="SZT392" s="632"/>
      <c r="SZU392" s="632"/>
      <c r="SZV392" s="632"/>
      <c r="SZW392" s="632"/>
      <c r="SZX392" s="632"/>
      <c r="SZY392" s="632"/>
      <c r="SZZ392" s="632"/>
      <c r="TAA392" s="632"/>
      <c r="TAB392" s="632"/>
      <c r="TAC392" s="632"/>
      <c r="TAD392" s="632"/>
      <c r="TAE392" s="632"/>
      <c r="TAF392" s="632"/>
      <c r="TAG392" s="632"/>
      <c r="TAH392" s="632"/>
      <c r="TAI392" s="632"/>
      <c r="TAJ392" s="632"/>
      <c r="TAK392" s="632"/>
      <c r="TAL392" s="632"/>
      <c r="TAM392" s="632"/>
      <c r="TAN392" s="632"/>
      <c r="TAO392" s="632"/>
      <c r="TAP392" s="632"/>
      <c r="TAQ392" s="632"/>
      <c r="TAR392" s="632"/>
      <c r="TAS392" s="632"/>
      <c r="TAT392" s="632"/>
      <c r="TAU392" s="632"/>
      <c r="TAV392" s="632"/>
      <c r="TAW392" s="632"/>
      <c r="TAX392" s="632"/>
      <c r="TAY392" s="632"/>
      <c r="TAZ392" s="632"/>
      <c r="TBA392" s="632"/>
      <c r="TBB392" s="632"/>
      <c r="TBC392" s="632"/>
      <c r="TBD392" s="632"/>
      <c r="TBE392" s="632"/>
      <c r="TBF392" s="632"/>
      <c r="TBG392" s="632"/>
      <c r="TBH392" s="632"/>
      <c r="TBI392" s="632"/>
      <c r="TBJ392" s="632"/>
      <c r="TBK392" s="632"/>
      <c r="TBL392" s="632"/>
      <c r="TBM392" s="632"/>
      <c r="TBN392" s="632"/>
      <c r="TBO392" s="632"/>
      <c r="TBP392" s="632"/>
      <c r="TBQ392" s="632"/>
      <c r="TBR392" s="632"/>
      <c r="TBS392" s="632"/>
      <c r="TBT392" s="632"/>
      <c r="TBU392" s="632"/>
      <c r="TBV392" s="632"/>
      <c r="TBW392" s="632"/>
      <c r="TBX392" s="632"/>
      <c r="TBY392" s="632"/>
      <c r="TBZ392" s="632"/>
      <c r="TCA392" s="632"/>
      <c r="TCB392" s="632"/>
      <c r="TCC392" s="632"/>
      <c r="TCD392" s="632"/>
      <c r="TCE392" s="632"/>
      <c r="TCF392" s="632"/>
      <c r="TCG392" s="632"/>
      <c r="TCH392" s="632"/>
      <c r="TCI392" s="632"/>
      <c r="TCJ392" s="632"/>
      <c r="TCK392" s="632"/>
      <c r="TCL392" s="632"/>
      <c r="TCM392" s="632"/>
      <c r="TCN392" s="632"/>
      <c r="TCO392" s="632"/>
      <c r="TCP392" s="632"/>
      <c r="TCQ392" s="632"/>
      <c r="TCR392" s="632"/>
      <c r="TCS392" s="632"/>
      <c r="TCT392" s="632"/>
      <c r="TCU392" s="632"/>
      <c r="TCV392" s="632"/>
      <c r="TCW392" s="632"/>
      <c r="TCX392" s="632"/>
      <c r="TCY392" s="632"/>
      <c r="TCZ392" s="632"/>
      <c r="TDA392" s="632"/>
      <c r="TDB392" s="632"/>
      <c r="TDC392" s="632"/>
      <c r="TDD392" s="632"/>
      <c r="TDE392" s="632"/>
      <c r="TDF392" s="632"/>
      <c r="TDG392" s="632"/>
      <c r="TDH392" s="632"/>
      <c r="TDI392" s="632"/>
      <c r="TDJ392" s="632"/>
      <c r="TDK392" s="632"/>
      <c r="TDL392" s="632"/>
      <c r="TDM392" s="632"/>
      <c r="TDN392" s="632"/>
      <c r="TDO392" s="632"/>
      <c r="TDP392" s="632"/>
      <c r="TDQ392" s="632"/>
      <c r="TDR392" s="632"/>
      <c r="TDS392" s="632"/>
      <c r="TDT392" s="632"/>
      <c r="TDU392" s="632"/>
      <c r="TDV392" s="632"/>
      <c r="TDW392" s="632"/>
      <c r="TDX392" s="632"/>
      <c r="TDY392" s="632"/>
      <c r="TDZ392" s="632"/>
      <c r="TEA392" s="632"/>
      <c r="TEB392" s="632"/>
      <c r="TEC392" s="632"/>
      <c r="TED392" s="632"/>
      <c r="TEE392" s="632"/>
      <c r="TEF392" s="632"/>
      <c r="TEG392" s="632"/>
      <c r="TEH392" s="632"/>
      <c r="TEI392" s="632"/>
      <c r="TEJ392" s="632"/>
      <c r="TEK392" s="632"/>
      <c r="TEL392" s="632"/>
      <c r="TEM392" s="632"/>
      <c r="TEN392" s="632"/>
      <c r="TEO392" s="632"/>
      <c r="TEP392" s="632"/>
      <c r="TEQ392" s="632"/>
      <c r="TER392" s="632"/>
      <c r="TES392" s="632"/>
      <c r="TET392" s="632"/>
      <c r="TEU392" s="632"/>
      <c r="TEV392" s="632"/>
      <c r="TEW392" s="632"/>
      <c r="TEX392" s="632"/>
      <c r="TEY392" s="632"/>
      <c r="TEZ392" s="632"/>
      <c r="TFA392" s="632"/>
      <c r="TFB392" s="632"/>
      <c r="TFC392" s="632"/>
      <c r="TFD392" s="632"/>
      <c r="TFE392" s="632"/>
      <c r="TFF392" s="632"/>
      <c r="TFG392" s="632"/>
      <c r="TFH392" s="632"/>
      <c r="TFI392" s="632"/>
      <c r="TFJ392" s="632"/>
      <c r="TFK392" s="632"/>
      <c r="TFL392" s="632"/>
      <c r="TFM392" s="632"/>
      <c r="TFN392" s="632"/>
      <c r="TFO392" s="632"/>
      <c r="TFP392" s="632"/>
      <c r="TFQ392" s="632"/>
      <c r="TFR392" s="632"/>
      <c r="TFS392" s="632"/>
      <c r="TFT392" s="632"/>
      <c r="TFU392" s="632"/>
      <c r="TFV392" s="632"/>
      <c r="TFW392" s="632"/>
      <c r="TFX392" s="632"/>
      <c r="TFY392" s="632"/>
      <c r="TFZ392" s="632"/>
      <c r="TGA392" s="632"/>
      <c r="TGB392" s="632"/>
      <c r="TGC392" s="632"/>
      <c r="TGD392" s="632"/>
      <c r="TGE392" s="632"/>
      <c r="TGF392" s="632"/>
      <c r="TGG392" s="632"/>
      <c r="TGH392" s="632"/>
      <c r="TGI392" s="632"/>
      <c r="TGJ392" s="632"/>
      <c r="TGK392" s="632"/>
      <c r="TGL392" s="632"/>
      <c r="TGM392" s="632"/>
      <c r="TGN392" s="632"/>
      <c r="TGO392" s="632"/>
      <c r="TGP392" s="632"/>
      <c r="TGQ392" s="632"/>
      <c r="TGR392" s="632"/>
      <c r="TGS392" s="632"/>
      <c r="TGT392" s="632"/>
      <c r="TGU392" s="632"/>
      <c r="TGV392" s="632"/>
      <c r="TGW392" s="632"/>
      <c r="TGX392" s="632"/>
      <c r="TGY392" s="632"/>
      <c r="TGZ392" s="632"/>
      <c r="THA392" s="632"/>
      <c r="THB392" s="632"/>
      <c r="THC392" s="632"/>
      <c r="THD392" s="632"/>
      <c r="THE392" s="632"/>
      <c r="THF392" s="632"/>
      <c r="THG392" s="632"/>
      <c r="THH392" s="632"/>
      <c r="THI392" s="632"/>
      <c r="THJ392" s="632"/>
      <c r="THK392" s="632"/>
      <c r="THL392" s="632"/>
      <c r="THM392" s="632"/>
      <c r="THN392" s="632"/>
      <c r="THO392" s="632"/>
      <c r="THP392" s="632"/>
      <c r="THQ392" s="632"/>
      <c r="THR392" s="632"/>
      <c r="THS392" s="632"/>
      <c r="THT392" s="632"/>
      <c r="THU392" s="632"/>
      <c r="THV392" s="632"/>
      <c r="THW392" s="632"/>
      <c r="THX392" s="632"/>
      <c r="THY392" s="632"/>
      <c r="THZ392" s="632"/>
      <c r="TIA392" s="632"/>
      <c r="TIB392" s="632"/>
      <c r="TIC392" s="632"/>
      <c r="TID392" s="632"/>
      <c r="TIE392" s="632"/>
      <c r="TIF392" s="632"/>
      <c r="TIG392" s="632"/>
      <c r="TIH392" s="632"/>
      <c r="TII392" s="632"/>
      <c r="TIJ392" s="632"/>
      <c r="TIK392" s="632"/>
      <c r="TIL392" s="632"/>
      <c r="TIM392" s="632"/>
      <c r="TIN392" s="632"/>
      <c r="TIO392" s="632"/>
      <c r="TIP392" s="632"/>
      <c r="TIQ392" s="632"/>
      <c r="TIR392" s="632"/>
      <c r="TIS392" s="632"/>
      <c r="TIT392" s="632"/>
      <c r="TIU392" s="632"/>
      <c r="TIV392" s="632"/>
      <c r="TIW392" s="632"/>
      <c r="TIX392" s="632"/>
      <c r="TIY392" s="632"/>
      <c r="TIZ392" s="632"/>
      <c r="TJA392" s="632"/>
      <c r="TJB392" s="632"/>
      <c r="TJC392" s="632"/>
      <c r="TJD392" s="632"/>
      <c r="TJE392" s="632"/>
      <c r="TJF392" s="632"/>
      <c r="TJG392" s="632"/>
      <c r="TJH392" s="632"/>
      <c r="TJI392" s="632"/>
      <c r="TJJ392" s="632"/>
      <c r="TJK392" s="632"/>
      <c r="TJL392" s="632"/>
      <c r="TJM392" s="632"/>
      <c r="TJN392" s="632"/>
      <c r="TJO392" s="632"/>
      <c r="TJP392" s="632"/>
      <c r="TJQ392" s="632"/>
      <c r="TJR392" s="632"/>
      <c r="TJS392" s="632"/>
      <c r="TJT392" s="632"/>
      <c r="TJU392" s="632"/>
      <c r="TJV392" s="632"/>
      <c r="TJW392" s="632"/>
      <c r="TJX392" s="632"/>
      <c r="TJY392" s="632"/>
      <c r="TJZ392" s="632"/>
      <c r="TKA392" s="632"/>
      <c r="TKB392" s="632"/>
      <c r="TKC392" s="632"/>
      <c r="TKD392" s="632"/>
      <c r="TKE392" s="632"/>
      <c r="TKF392" s="632"/>
      <c r="TKG392" s="632"/>
      <c r="TKH392" s="632"/>
      <c r="TKI392" s="632"/>
      <c r="TKJ392" s="632"/>
      <c r="TKK392" s="632"/>
      <c r="TKL392" s="632"/>
      <c r="TKM392" s="632"/>
      <c r="TKN392" s="632"/>
      <c r="TKO392" s="632"/>
      <c r="TKP392" s="632"/>
      <c r="TKQ392" s="632"/>
      <c r="TKR392" s="632"/>
      <c r="TKS392" s="632"/>
      <c r="TKT392" s="632"/>
      <c r="TKU392" s="632"/>
      <c r="TKV392" s="632"/>
      <c r="TKW392" s="632"/>
      <c r="TKX392" s="632"/>
      <c r="TKY392" s="632"/>
      <c r="TKZ392" s="632"/>
      <c r="TLA392" s="632"/>
      <c r="TLB392" s="632"/>
      <c r="TLC392" s="632"/>
      <c r="TLD392" s="632"/>
      <c r="TLE392" s="632"/>
      <c r="TLF392" s="632"/>
      <c r="TLG392" s="632"/>
      <c r="TLH392" s="632"/>
      <c r="TLI392" s="632"/>
      <c r="TLJ392" s="632"/>
      <c r="TLK392" s="632"/>
      <c r="TLL392" s="632"/>
      <c r="TLM392" s="632"/>
      <c r="TLN392" s="632"/>
      <c r="TLO392" s="632"/>
      <c r="TLP392" s="632"/>
      <c r="TLQ392" s="632"/>
      <c r="TLR392" s="632"/>
      <c r="TLS392" s="632"/>
      <c r="TLT392" s="632"/>
      <c r="TLU392" s="632"/>
      <c r="TLV392" s="632"/>
      <c r="TLW392" s="632"/>
      <c r="TLX392" s="632"/>
      <c r="TLY392" s="632"/>
      <c r="TLZ392" s="632"/>
      <c r="TMA392" s="632"/>
      <c r="TMB392" s="632"/>
      <c r="TMC392" s="632"/>
      <c r="TMD392" s="632"/>
      <c r="TME392" s="632"/>
      <c r="TMF392" s="632"/>
      <c r="TMG392" s="632"/>
      <c r="TMH392" s="632"/>
      <c r="TMI392" s="632"/>
      <c r="TMJ392" s="632"/>
      <c r="TMK392" s="632"/>
      <c r="TML392" s="632"/>
      <c r="TMM392" s="632"/>
      <c r="TMN392" s="632"/>
      <c r="TMO392" s="632"/>
      <c r="TMP392" s="632"/>
      <c r="TMQ392" s="632"/>
      <c r="TMR392" s="632"/>
      <c r="TMS392" s="632"/>
      <c r="TMT392" s="632"/>
      <c r="TMU392" s="632"/>
      <c r="TMV392" s="632"/>
      <c r="TMW392" s="632"/>
      <c r="TMX392" s="632"/>
      <c r="TMY392" s="632"/>
      <c r="TMZ392" s="632"/>
      <c r="TNA392" s="632"/>
      <c r="TNB392" s="632"/>
      <c r="TNC392" s="632"/>
      <c r="TND392" s="632"/>
      <c r="TNE392" s="632"/>
      <c r="TNF392" s="632"/>
      <c r="TNG392" s="632"/>
      <c r="TNH392" s="632"/>
      <c r="TNI392" s="632"/>
      <c r="TNJ392" s="632"/>
      <c r="TNK392" s="632"/>
      <c r="TNL392" s="632"/>
      <c r="TNM392" s="632"/>
      <c r="TNN392" s="632"/>
      <c r="TNO392" s="632"/>
      <c r="TNP392" s="632"/>
      <c r="TNQ392" s="632"/>
      <c r="TNR392" s="632"/>
      <c r="TNS392" s="632"/>
      <c r="TNT392" s="632"/>
      <c r="TNU392" s="632"/>
      <c r="TNV392" s="632"/>
      <c r="TNW392" s="632"/>
      <c r="TNX392" s="632"/>
      <c r="TNY392" s="632"/>
      <c r="TNZ392" s="632"/>
      <c r="TOA392" s="632"/>
      <c r="TOB392" s="632"/>
      <c r="TOC392" s="632"/>
      <c r="TOD392" s="632"/>
      <c r="TOE392" s="632"/>
      <c r="TOF392" s="632"/>
      <c r="TOG392" s="632"/>
      <c r="TOH392" s="632"/>
      <c r="TOI392" s="632"/>
      <c r="TOJ392" s="632"/>
      <c r="TOK392" s="632"/>
      <c r="TOL392" s="632"/>
      <c r="TOM392" s="632"/>
      <c r="TON392" s="632"/>
      <c r="TOO392" s="632"/>
      <c r="TOP392" s="632"/>
      <c r="TOQ392" s="632"/>
      <c r="TOR392" s="632"/>
      <c r="TOS392" s="632"/>
      <c r="TOT392" s="632"/>
      <c r="TOU392" s="632"/>
      <c r="TOV392" s="632"/>
      <c r="TOW392" s="632"/>
      <c r="TOX392" s="632"/>
      <c r="TOY392" s="632"/>
      <c r="TOZ392" s="632"/>
      <c r="TPA392" s="632"/>
      <c r="TPB392" s="632"/>
      <c r="TPC392" s="632"/>
      <c r="TPD392" s="632"/>
      <c r="TPE392" s="632"/>
      <c r="TPF392" s="632"/>
      <c r="TPG392" s="632"/>
      <c r="TPH392" s="632"/>
      <c r="TPI392" s="632"/>
      <c r="TPJ392" s="632"/>
      <c r="TPK392" s="632"/>
      <c r="TPL392" s="632"/>
      <c r="TPM392" s="632"/>
      <c r="TPN392" s="632"/>
      <c r="TPO392" s="632"/>
      <c r="TPP392" s="632"/>
      <c r="TPQ392" s="632"/>
      <c r="TPR392" s="632"/>
      <c r="TPS392" s="632"/>
      <c r="TPT392" s="632"/>
      <c r="TPU392" s="632"/>
      <c r="TPV392" s="632"/>
      <c r="TPW392" s="632"/>
      <c r="TPX392" s="632"/>
      <c r="TPY392" s="632"/>
      <c r="TPZ392" s="632"/>
      <c r="TQA392" s="632"/>
      <c r="TQB392" s="632"/>
      <c r="TQC392" s="632"/>
      <c r="TQD392" s="632"/>
      <c r="TQE392" s="632"/>
      <c r="TQF392" s="632"/>
      <c r="TQG392" s="632"/>
      <c r="TQH392" s="632"/>
      <c r="TQI392" s="632"/>
      <c r="TQJ392" s="632"/>
      <c r="TQK392" s="632"/>
      <c r="TQL392" s="632"/>
      <c r="TQM392" s="632"/>
      <c r="TQN392" s="632"/>
      <c r="TQO392" s="632"/>
      <c r="TQP392" s="632"/>
      <c r="TQQ392" s="632"/>
      <c r="TQR392" s="632"/>
      <c r="TQS392" s="632"/>
      <c r="TQT392" s="632"/>
      <c r="TQU392" s="632"/>
      <c r="TQV392" s="632"/>
      <c r="TQW392" s="632"/>
      <c r="TQX392" s="632"/>
      <c r="TQY392" s="632"/>
      <c r="TQZ392" s="632"/>
      <c r="TRA392" s="632"/>
      <c r="TRB392" s="632"/>
      <c r="TRC392" s="632"/>
      <c r="TRD392" s="632"/>
      <c r="TRE392" s="632"/>
      <c r="TRF392" s="632"/>
      <c r="TRG392" s="632"/>
      <c r="TRH392" s="632"/>
      <c r="TRI392" s="632"/>
      <c r="TRJ392" s="632"/>
      <c r="TRK392" s="632"/>
      <c r="TRL392" s="632"/>
      <c r="TRM392" s="632"/>
      <c r="TRN392" s="632"/>
      <c r="TRO392" s="632"/>
      <c r="TRP392" s="632"/>
      <c r="TRQ392" s="632"/>
      <c r="TRR392" s="632"/>
      <c r="TRS392" s="632"/>
      <c r="TRT392" s="632"/>
      <c r="TRU392" s="632"/>
      <c r="TRV392" s="632"/>
      <c r="TRW392" s="632"/>
      <c r="TRX392" s="632"/>
      <c r="TRY392" s="632"/>
      <c r="TRZ392" s="632"/>
      <c r="TSA392" s="632"/>
      <c r="TSB392" s="632"/>
      <c r="TSC392" s="632"/>
      <c r="TSD392" s="632"/>
      <c r="TSE392" s="632"/>
      <c r="TSF392" s="632"/>
      <c r="TSG392" s="632"/>
      <c r="TSH392" s="632"/>
      <c r="TSI392" s="632"/>
      <c r="TSJ392" s="632"/>
      <c r="TSK392" s="632"/>
      <c r="TSL392" s="632"/>
      <c r="TSM392" s="632"/>
      <c r="TSN392" s="632"/>
      <c r="TSO392" s="632"/>
      <c r="TSP392" s="632"/>
      <c r="TSQ392" s="632"/>
      <c r="TSR392" s="632"/>
      <c r="TSS392" s="632"/>
      <c r="TST392" s="632"/>
      <c r="TSU392" s="632"/>
      <c r="TSV392" s="632"/>
      <c r="TSW392" s="632"/>
      <c r="TSX392" s="632"/>
      <c r="TSY392" s="632"/>
      <c r="TSZ392" s="632"/>
      <c r="TTA392" s="632"/>
      <c r="TTB392" s="632"/>
      <c r="TTC392" s="632"/>
      <c r="TTD392" s="632"/>
      <c r="TTE392" s="632"/>
      <c r="TTF392" s="632"/>
      <c r="TTG392" s="632"/>
      <c r="TTH392" s="632"/>
      <c r="TTI392" s="632"/>
      <c r="TTJ392" s="632"/>
      <c r="TTK392" s="632"/>
      <c r="TTL392" s="632"/>
      <c r="TTM392" s="632"/>
      <c r="TTN392" s="632"/>
      <c r="TTO392" s="632"/>
      <c r="TTP392" s="632"/>
      <c r="TTQ392" s="632"/>
      <c r="TTR392" s="632"/>
      <c r="TTS392" s="632"/>
      <c r="TTT392" s="632"/>
      <c r="TTU392" s="632"/>
      <c r="TTV392" s="632"/>
      <c r="TTW392" s="632"/>
      <c r="TTX392" s="632"/>
      <c r="TTY392" s="632"/>
      <c r="TTZ392" s="632"/>
      <c r="TUA392" s="632"/>
      <c r="TUB392" s="632"/>
      <c r="TUC392" s="632"/>
      <c r="TUD392" s="632"/>
      <c r="TUE392" s="632"/>
      <c r="TUF392" s="632"/>
      <c r="TUG392" s="632"/>
      <c r="TUH392" s="632"/>
      <c r="TUI392" s="632"/>
      <c r="TUJ392" s="632"/>
      <c r="TUK392" s="632"/>
      <c r="TUL392" s="632"/>
      <c r="TUM392" s="632"/>
      <c r="TUN392" s="632"/>
      <c r="TUO392" s="632"/>
      <c r="TUP392" s="632"/>
      <c r="TUQ392" s="632"/>
      <c r="TUR392" s="632"/>
      <c r="TUS392" s="632"/>
      <c r="TUT392" s="632"/>
      <c r="TUU392" s="632"/>
      <c r="TUV392" s="632"/>
      <c r="TUW392" s="632"/>
      <c r="TUX392" s="632"/>
      <c r="TUY392" s="632"/>
      <c r="TUZ392" s="632"/>
      <c r="TVA392" s="632"/>
      <c r="TVB392" s="632"/>
      <c r="TVC392" s="632"/>
      <c r="TVD392" s="632"/>
      <c r="TVE392" s="632"/>
      <c r="TVF392" s="632"/>
      <c r="TVG392" s="632"/>
      <c r="TVH392" s="632"/>
      <c r="TVI392" s="632"/>
      <c r="TVJ392" s="632"/>
      <c r="TVK392" s="632"/>
      <c r="TVL392" s="632"/>
      <c r="TVM392" s="632"/>
      <c r="TVN392" s="632"/>
      <c r="TVO392" s="632"/>
      <c r="TVP392" s="632"/>
      <c r="TVQ392" s="632"/>
      <c r="TVR392" s="632"/>
      <c r="TVS392" s="632"/>
      <c r="TVT392" s="632"/>
      <c r="TVU392" s="632"/>
      <c r="TVV392" s="632"/>
      <c r="TVW392" s="632"/>
      <c r="TVX392" s="632"/>
      <c r="TVY392" s="632"/>
      <c r="TVZ392" s="632"/>
      <c r="TWA392" s="632"/>
      <c r="TWB392" s="632"/>
      <c r="TWC392" s="632"/>
      <c r="TWD392" s="632"/>
      <c r="TWE392" s="632"/>
      <c r="TWF392" s="632"/>
      <c r="TWG392" s="632"/>
      <c r="TWH392" s="632"/>
      <c r="TWI392" s="632"/>
      <c r="TWJ392" s="632"/>
      <c r="TWK392" s="632"/>
      <c r="TWL392" s="632"/>
      <c r="TWM392" s="632"/>
      <c r="TWN392" s="632"/>
      <c r="TWO392" s="632"/>
      <c r="TWP392" s="632"/>
      <c r="TWQ392" s="632"/>
      <c r="TWR392" s="632"/>
      <c r="TWS392" s="632"/>
      <c r="TWT392" s="632"/>
      <c r="TWU392" s="632"/>
      <c r="TWV392" s="632"/>
      <c r="TWW392" s="632"/>
      <c r="TWX392" s="632"/>
      <c r="TWY392" s="632"/>
      <c r="TWZ392" s="632"/>
      <c r="TXA392" s="632"/>
      <c r="TXB392" s="632"/>
      <c r="TXC392" s="632"/>
      <c r="TXD392" s="632"/>
      <c r="TXE392" s="632"/>
      <c r="TXF392" s="632"/>
      <c r="TXG392" s="632"/>
      <c r="TXH392" s="632"/>
      <c r="TXI392" s="632"/>
      <c r="TXJ392" s="632"/>
      <c r="TXK392" s="632"/>
      <c r="TXL392" s="632"/>
      <c r="TXM392" s="632"/>
      <c r="TXN392" s="632"/>
      <c r="TXO392" s="632"/>
      <c r="TXP392" s="632"/>
      <c r="TXQ392" s="632"/>
      <c r="TXR392" s="632"/>
      <c r="TXS392" s="632"/>
      <c r="TXT392" s="632"/>
      <c r="TXU392" s="632"/>
      <c r="TXV392" s="632"/>
      <c r="TXW392" s="632"/>
      <c r="TXX392" s="632"/>
      <c r="TXY392" s="632"/>
      <c r="TXZ392" s="632"/>
      <c r="TYA392" s="632"/>
      <c r="TYB392" s="632"/>
      <c r="TYC392" s="632"/>
      <c r="TYD392" s="632"/>
      <c r="TYE392" s="632"/>
      <c r="TYF392" s="632"/>
      <c r="TYG392" s="632"/>
      <c r="TYH392" s="632"/>
      <c r="TYI392" s="632"/>
      <c r="TYJ392" s="632"/>
      <c r="TYK392" s="632"/>
      <c r="TYL392" s="632"/>
      <c r="TYM392" s="632"/>
      <c r="TYN392" s="632"/>
      <c r="TYO392" s="632"/>
      <c r="TYP392" s="632"/>
      <c r="TYQ392" s="632"/>
      <c r="TYR392" s="632"/>
      <c r="TYS392" s="632"/>
      <c r="TYT392" s="632"/>
      <c r="TYU392" s="632"/>
      <c r="TYV392" s="632"/>
      <c r="TYW392" s="632"/>
      <c r="TYX392" s="632"/>
      <c r="TYY392" s="632"/>
      <c r="TYZ392" s="632"/>
      <c r="TZA392" s="632"/>
      <c r="TZB392" s="632"/>
      <c r="TZC392" s="632"/>
      <c r="TZD392" s="632"/>
      <c r="TZE392" s="632"/>
      <c r="TZF392" s="632"/>
      <c r="TZG392" s="632"/>
      <c r="TZH392" s="632"/>
      <c r="TZI392" s="632"/>
      <c r="TZJ392" s="632"/>
      <c r="TZK392" s="632"/>
      <c r="TZL392" s="632"/>
      <c r="TZM392" s="632"/>
      <c r="TZN392" s="632"/>
      <c r="TZO392" s="632"/>
      <c r="TZP392" s="632"/>
      <c r="TZQ392" s="632"/>
      <c r="TZR392" s="632"/>
      <c r="TZS392" s="632"/>
      <c r="TZT392" s="632"/>
      <c r="TZU392" s="632"/>
      <c r="TZV392" s="632"/>
      <c r="TZW392" s="632"/>
      <c r="TZX392" s="632"/>
      <c r="TZY392" s="632"/>
      <c r="TZZ392" s="632"/>
      <c r="UAA392" s="632"/>
      <c r="UAB392" s="632"/>
      <c r="UAC392" s="632"/>
      <c r="UAD392" s="632"/>
      <c r="UAE392" s="632"/>
      <c r="UAF392" s="632"/>
      <c r="UAG392" s="632"/>
      <c r="UAH392" s="632"/>
      <c r="UAI392" s="632"/>
      <c r="UAJ392" s="632"/>
      <c r="UAK392" s="632"/>
      <c r="UAL392" s="632"/>
      <c r="UAM392" s="632"/>
      <c r="UAN392" s="632"/>
      <c r="UAO392" s="632"/>
      <c r="UAP392" s="632"/>
      <c r="UAQ392" s="632"/>
      <c r="UAR392" s="632"/>
      <c r="UAS392" s="632"/>
      <c r="UAT392" s="632"/>
      <c r="UAU392" s="632"/>
      <c r="UAV392" s="632"/>
      <c r="UAW392" s="632"/>
      <c r="UAX392" s="632"/>
      <c r="UAY392" s="632"/>
      <c r="UAZ392" s="632"/>
      <c r="UBA392" s="632"/>
      <c r="UBB392" s="632"/>
      <c r="UBC392" s="632"/>
      <c r="UBD392" s="632"/>
      <c r="UBE392" s="632"/>
      <c r="UBF392" s="632"/>
      <c r="UBG392" s="632"/>
      <c r="UBH392" s="632"/>
      <c r="UBI392" s="632"/>
      <c r="UBJ392" s="632"/>
      <c r="UBK392" s="632"/>
      <c r="UBL392" s="632"/>
      <c r="UBM392" s="632"/>
      <c r="UBN392" s="632"/>
      <c r="UBO392" s="632"/>
      <c r="UBP392" s="632"/>
      <c r="UBQ392" s="632"/>
      <c r="UBR392" s="632"/>
      <c r="UBS392" s="632"/>
      <c r="UBT392" s="632"/>
      <c r="UBU392" s="632"/>
      <c r="UBV392" s="632"/>
      <c r="UBW392" s="632"/>
      <c r="UBX392" s="632"/>
      <c r="UBY392" s="632"/>
      <c r="UBZ392" s="632"/>
      <c r="UCA392" s="632"/>
      <c r="UCB392" s="632"/>
      <c r="UCC392" s="632"/>
      <c r="UCD392" s="632"/>
      <c r="UCE392" s="632"/>
      <c r="UCF392" s="632"/>
      <c r="UCG392" s="632"/>
      <c r="UCH392" s="632"/>
      <c r="UCI392" s="632"/>
      <c r="UCJ392" s="632"/>
      <c r="UCK392" s="632"/>
      <c r="UCL392" s="632"/>
      <c r="UCM392" s="632"/>
      <c r="UCN392" s="632"/>
      <c r="UCO392" s="632"/>
      <c r="UCP392" s="632"/>
      <c r="UCQ392" s="632"/>
      <c r="UCR392" s="632"/>
      <c r="UCS392" s="632"/>
      <c r="UCT392" s="632"/>
      <c r="UCU392" s="632"/>
      <c r="UCV392" s="632"/>
      <c r="UCW392" s="632"/>
      <c r="UCX392" s="632"/>
      <c r="UCY392" s="632"/>
      <c r="UCZ392" s="632"/>
      <c r="UDA392" s="632"/>
      <c r="UDB392" s="632"/>
      <c r="UDC392" s="632"/>
      <c r="UDD392" s="632"/>
      <c r="UDE392" s="632"/>
      <c r="UDF392" s="632"/>
      <c r="UDG392" s="632"/>
      <c r="UDH392" s="632"/>
      <c r="UDI392" s="632"/>
      <c r="UDJ392" s="632"/>
      <c r="UDK392" s="632"/>
      <c r="UDL392" s="632"/>
      <c r="UDM392" s="632"/>
      <c r="UDN392" s="632"/>
      <c r="UDO392" s="632"/>
      <c r="UDP392" s="632"/>
      <c r="UDQ392" s="632"/>
      <c r="UDR392" s="632"/>
      <c r="UDS392" s="632"/>
      <c r="UDT392" s="632"/>
      <c r="UDU392" s="632"/>
      <c r="UDV392" s="632"/>
      <c r="UDW392" s="632"/>
      <c r="UDX392" s="632"/>
      <c r="UDY392" s="632"/>
      <c r="UDZ392" s="632"/>
      <c r="UEA392" s="632"/>
      <c r="UEB392" s="632"/>
      <c r="UEC392" s="632"/>
      <c r="UED392" s="632"/>
      <c r="UEE392" s="632"/>
      <c r="UEF392" s="632"/>
      <c r="UEG392" s="632"/>
      <c r="UEH392" s="632"/>
      <c r="UEI392" s="632"/>
      <c r="UEJ392" s="632"/>
      <c r="UEK392" s="632"/>
      <c r="UEL392" s="632"/>
      <c r="UEM392" s="632"/>
      <c r="UEN392" s="632"/>
      <c r="UEO392" s="632"/>
      <c r="UEP392" s="632"/>
      <c r="UEQ392" s="632"/>
      <c r="UER392" s="632"/>
      <c r="UES392" s="632"/>
      <c r="UET392" s="632"/>
      <c r="UEU392" s="632"/>
      <c r="UEV392" s="632"/>
      <c r="UEW392" s="632"/>
      <c r="UEX392" s="632"/>
      <c r="UEY392" s="632"/>
      <c r="UEZ392" s="632"/>
      <c r="UFA392" s="632"/>
      <c r="UFB392" s="632"/>
      <c r="UFC392" s="632"/>
      <c r="UFD392" s="632"/>
      <c r="UFE392" s="632"/>
      <c r="UFF392" s="632"/>
      <c r="UFG392" s="632"/>
      <c r="UFH392" s="632"/>
      <c r="UFI392" s="632"/>
      <c r="UFJ392" s="632"/>
      <c r="UFK392" s="632"/>
      <c r="UFL392" s="632"/>
      <c r="UFM392" s="632"/>
      <c r="UFN392" s="632"/>
      <c r="UFO392" s="632"/>
      <c r="UFP392" s="632"/>
      <c r="UFQ392" s="632"/>
      <c r="UFR392" s="632"/>
      <c r="UFS392" s="632"/>
      <c r="UFT392" s="632"/>
      <c r="UFU392" s="632"/>
      <c r="UFV392" s="632"/>
      <c r="UFW392" s="632"/>
      <c r="UFX392" s="632"/>
      <c r="UFY392" s="632"/>
      <c r="UFZ392" s="632"/>
      <c r="UGA392" s="632"/>
      <c r="UGB392" s="632"/>
      <c r="UGC392" s="632"/>
      <c r="UGD392" s="632"/>
      <c r="UGE392" s="632"/>
      <c r="UGF392" s="632"/>
      <c r="UGG392" s="632"/>
      <c r="UGH392" s="632"/>
      <c r="UGI392" s="632"/>
      <c r="UGJ392" s="632"/>
      <c r="UGK392" s="632"/>
      <c r="UGL392" s="632"/>
      <c r="UGM392" s="632"/>
      <c r="UGN392" s="632"/>
      <c r="UGO392" s="632"/>
      <c r="UGP392" s="632"/>
      <c r="UGQ392" s="632"/>
      <c r="UGR392" s="632"/>
      <c r="UGS392" s="632"/>
      <c r="UGT392" s="632"/>
      <c r="UGU392" s="632"/>
      <c r="UGV392" s="632"/>
      <c r="UGW392" s="632"/>
      <c r="UGX392" s="632"/>
      <c r="UGY392" s="632"/>
      <c r="UGZ392" s="632"/>
      <c r="UHA392" s="632"/>
      <c r="UHB392" s="632"/>
      <c r="UHC392" s="632"/>
      <c r="UHD392" s="632"/>
      <c r="UHE392" s="632"/>
      <c r="UHF392" s="632"/>
      <c r="UHG392" s="632"/>
      <c r="UHH392" s="632"/>
      <c r="UHI392" s="632"/>
      <c r="UHJ392" s="632"/>
      <c r="UHK392" s="632"/>
      <c r="UHL392" s="632"/>
      <c r="UHM392" s="632"/>
      <c r="UHN392" s="632"/>
      <c r="UHO392" s="632"/>
      <c r="UHP392" s="632"/>
      <c r="UHQ392" s="632"/>
      <c r="UHR392" s="632"/>
      <c r="UHS392" s="632"/>
      <c r="UHT392" s="632"/>
      <c r="UHU392" s="632"/>
      <c r="UHV392" s="632"/>
      <c r="UHW392" s="632"/>
      <c r="UHX392" s="632"/>
      <c r="UHY392" s="632"/>
      <c r="UHZ392" s="632"/>
      <c r="UIA392" s="632"/>
      <c r="UIB392" s="632"/>
      <c r="UIC392" s="632"/>
      <c r="UID392" s="632"/>
      <c r="UIE392" s="632"/>
      <c r="UIF392" s="632"/>
      <c r="UIG392" s="632"/>
      <c r="UIH392" s="632"/>
      <c r="UII392" s="632"/>
      <c r="UIJ392" s="632"/>
      <c r="UIK392" s="632"/>
      <c r="UIL392" s="632"/>
      <c r="UIM392" s="632"/>
      <c r="UIN392" s="632"/>
      <c r="UIO392" s="632"/>
      <c r="UIP392" s="632"/>
      <c r="UIQ392" s="632"/>
      <c r="UIR392" s="632"/>
      <c r="UIS392" s="632"/>
      <c r="UIT392" s="632"/>
      <c r="UIU392" s="632"/>
      <c r="UIV392" s="632"/>
      <c r="UIW392" s="632"/>
      <c r="UIX392" s="632"/>
      <c r="UIY392" s="632"/>
      <c r="UIZ392" s="632"/>
      <c r="UJA392" s="632"/>
      <c r="UJB392" s="632"/>
      <c r="UJC392" s="632"/>
      <c r="UJD392" s="632"/>
      <c r="UJE392" s="632"/>
      <c r="UJF392" s="632"/>
      <c r="UJG392" s="632"/>
      <c r="UJH392" s="632"/>
      <c r="UJI392" s="632"/>
      <c r="UJJ392" s="632"/>
      <c r="UJK392" s="632"/>
      <c r="UJL392" s="632"/>
      <c r="UJM392" s="632"/>
      <c r="UJN392" s="632"/>
      <c r="UJO392" s="632"/>
      <c r="UJP392" s="632"/>
      <c r="UJQ392" s="632"/>
      <c r="UJR392" s="632"/>
      <c r="UJS392" s="632"/>
      <c r="UJT392" s="632"/>
      <c r="UJU392" s="632"/>
      <c r="UJV392" s="632"/>
      <c r="UJW392" s="632"/>
      <c r="UJX392" s="632"/>
      <c r="UJY392" s="632"/>
      <c r="UJZ392" s="632"/>
      <c r="UKA392" s="632"/>
      <c r="UKB392" s="632"/>
      <c r="UKC392" s="632"/>
      <c r="UKD392" s="632"/>
      <c r="UKE392" s="632"/>
      <c r="UKF392" s="632"/>
      <c r="UKG392" s="632"/>
      <c r="UKH392" s="632"/>
      <c r="UKI392" s="632"/>
      <c r="UKJ392" s="632"/>
      <c r="UKK392" s="632"/>
      <c r="UKL392" s="632"/>
      <c r="UKM392" s="632"/>
      <c r="UKN392" s="632"/>
      <c r="UKO392" s="632"/>
      <c r="UKP392" s="632"/>
      <c r="UKQ392" s="632"/>
      <c r="UKR392" s="632"/>
      <c r="UKS392" s="632"/>
      <c r="UKT392" s="632"/>
      <c r="UKU392" s="632"/>
      <c r="UKV392" s="632"/>
      <c r="UKW392" s="632"/>
      <c r="UKX392" s="632"/>
      <c r="UKY392" s="632"/>
      <c r="UKZ392" s="632"/>
      <c r="ULA392" s="632"/>
      <c r="ULB392" s="632"/>
      <c r="ULC392" s="632"/>
      <c r="ULD392" s="632"/>
      <c r="ULE392" s="632"/>
      <c r="ULF392" s="632"/>
      <c r="ULG392" s="632"/>
      <c r="ULH392" s="632"/>
      <c r="ULI392" s="632"/>
      <c r="ULJ392" s="632"/>
      <c r="ULK392" s="632"/>
      <c r="ULL392" s="632"/>
      <c r="ULM392" s="632"/>
      <c r="ULN392" s="632"/>
      <c r="ULO392" s="632"/>
      <c r="ULP392" s="632"/>
      <c r="ULQ392" s="632"/>
      <c r="ULR392" s="632"/>
      <c r="ULS392" s="632"/>
      <c r="ULT392" s="632"/>
      <c r="ULU392" s="632"/>
      <c r="ULV392" s="632"/>
      <c r="ULW392" s="632"/>
      <c r="ULX392" s="632"/>
      <c r="ULY392" s="632"/>
      <c r="ULZ392" s="632"/>
      <c r="UMA392" s="632"/>
      <c r="UMB392" s="632"/>
      <c r="UMC392" s="632"/>
      <c r="UMD392" s="632"/>
      <c r="UME392" s="632"/>
      <c r="UMF392" s="632"/>
      <c r="UMG392" s="632"/>
      <c r="UMH392" s="632"/>
      <c r="UMI392" s="632"/>
      <c r="UMJ392" s="632"/>
      <c r="UMK392" s="632"/>
      <c r="UML392" s="632"/>
      <c r="UMM392" s="632"/>
      <c r="UMN392" s="632"/>
      <c r="UMO392" s="632"/>
      <c r="UMP392" s="632"/>
      <c r="UMQ392" s="632"/>
      <c r="UMR392" s="632"/>
      <c r="UMS392" s="632"/>
      <c r="UMT392" s="632"/>
      <c r="UMU392" s="632"/>
      <c r="UMV392" s="632"/>
      <c r="UMW392" s="632"/>
      <c r="UMX392" s="632"/>
      <c r="UMY392" s="632"/>
      <c r="UMZ392" s="632"/>
      <c r="UNA392" s="632"/>
      <c r="UNB392" s="632"/>
      <c r="UNC392" s="632"/>
      <c r="UND392" s="632"/>
      <c r="UNE392" s="632"/>
      <c r="UNF392" s="632"/>
      <c r="UNG392" s="632"/>
      <c r="UNH392" s="632"/>
      <c r="UNI392" s="632"/>
      <c r="UNJ392" s="632"/>
      <c r="UNK392" s="632"/>
      <c r="UNL392" s="632"/>
      <c r="UNM392" s="632"/>
      <c r="UNN392" s="632"/>
      <c r="UNO392" s="632"/>
      <c r="UNP392" s="632"/>
      <c r="UNQ392" s="632"/>
      <c r="UNR392" s="632"/>
      <c r="UNS392" s="632"/>
      <c r="UNT392" s="632"/>
      <c r="UNU392" s="632"/>
      <c r="UNV392" s="632"/>
      <c r="UNW392" s="632"/>
      <c r="UNX392" s="632"/>
      <c r="UNY392" s="632"/>
      <c r="UNZ392" s="632"/>
      <c r="UOA392" s="632"/>
      <c r="UOB392" s="632"/>
      <c r="UOC392" s="632"/>
      <c r="UOD392" s="632"/>
      <c r="UOE392" s="632"/>
      <c r="UOF392" s="632"/>
      <c r="UOG392" s="632"/>
      <c r="UOH392" s="632"/>
      <c r="UOI392" s="632"/>
      <c r="UOJ392" s="632"/>
      <c r="UOK392" s="632"/>
      <c r="UOL392" s="632"/>
      <c r="UOM392" s="632"/>
      <c r="UON392" s="632"/>
      <c r="UOO392" s="632"/>
      <c r="UOP392" s="632"/>
      <c r="UOQ392" s="632"/>
      <c r="UOR392" s="632"/>
      <c r="UOS392" s="632"/>
      <c r="UOT392" s="632"/>
      <c r="UOU392" s="632"/>
      <c r="UOV392" s="632"/>
      <c r="UOW392" s="632"/>
      <c r="UOX392" s="632"/>
      <c r="UOY392" s="632"/>
      <c r="UOZ392" s="632"/>
      <c r="UPA392" s="632"/>
      <c r="UPB392" s="632"/>
      <c r="UPC392" s="632"/>
      <c r="UPD392" s="632"/>
      <c r="UPE392" s="632"/>
      <c r="UPF392" s="632"/>
      <c r="UPG392" s="632"/>
      <c r="UPH392" s="632"/>
      <c r="UPI392" s="632"/>
      <c r="UPJ392" s="632"/>
      <c r="UPK392" s="632"/>
      <c r="UPL392" s="632"/>
      <c r="UPM392" s="632"/>
      <c r="UPN392" s="632"/>
      <c r="UPO392" s="632"/>
      <c r="UPP392" s="632"/>
      <c r="UPQ392" s="632"/>
      <c r="UPR392" s="632"/>
      <c r="UPS392" s="632"/>
      <c r="UPT392" s="632"/>
      <c r="UPU392" s="632"/>
      <c r="UPV392" s="632"/>
      <c r="UPW392" s="632"/>
      <c r="UPX392" s="632"/>
      <c r="UPY392" s="632"/>
      <c r="UPZ392" s="632"/>
      <c r="UQA392" s="632"/>
      <c r="UQB392" s="632"/>
      <c r="UQC392" s="632"/>
      <c r="UQD392" s="632"/>
      <c r="UQE392" s="632"/>
      <c r="UQF392" s="632"/>
      <c r="UQG392" s="632"/>
      <c r="UQH392" s="632"/>
      <c r="UQI392" s="632"/>
      <c r="UQJ392" s="632"/>
      <c r="UQK392" s="632"/>
      <c r="UQL392" s="632"/>
      <c r="UQM392" s="632"/>
      <c r="UQN392" s="632"/>
      <c r="UQO392" s="632"/>
      <c r="UQP392" s="632"/>
      <c r="UQQ392" s="632"/>
      <c r="UQR392" s="632"/>
      <c r="UQS392" s="632"/>
      <c r="UQT392" s="632"/>
      <c r="UQU392" s="632"/>
      <c r="UQV392" s="632"/>
      <c r="UQW392" s="632"/>
      <c r="UQX392" s="632"/>
      <c r="UQY392" s="632"/>
      <c r="UQZ392" s="632"/>
      <c r="URA392" s="632"/>
      <c r="URB392" s="632"/>
      <c r="URC392" s="632"/>
      <c r="URD392" s="632"/>
      <c r="URE392" s="632"/>
      <c r="URF392" s="632"/>
      <c r="URG392" s="632"/>
      <c r="URH392" s="632"/>
      <c r="URI392" s="632"/>
      <c r="URJ392" s="632"/>
      <c r="URK392" s="632"/>
      <c r="URL392" s="632"/>
      <c r="URM392" s="632"/>
      <c r="URN392" s="632"/>
      <c r="URO392" s="632"/>
      <c r="URP392" s="632"/>
      <c r="URQ392" s="632"/>
      <c r="URR392" s="632"/>
      <c r="URS392" s="632"/>
      <c r="URT392" s="632"/>
      <c r="URU392" s="632"/>
      <c r="URV392" s="632"/>
      <c r="URW392" s="632"/>
      <c r="URX392" s="632"/>
      <c r="URY392" s="632"/>
      <c r="URZ392" s="632"/>
      <c r="USA392" s="632"/>
      <c r="USB392" s="632"/>
      <c r="USC392" s="632"/>
      <c r="USD392" s="632"/>
      <c r="USE392" s="632"/>
      <c r="USF392" s="632"/>
      <c r="USG392" s="632"/>
      <c r="USH392" s="632"/>
      <c r="USI392" s="632"/>
      <c r="USJ392" s="632"/>
      <c r="USK392" s="632"/>
      <c r="USL392" s="632"/>
      <c r="USM392" s="632"/>
      <c r="USN392" s="632"/>
      <c r="USO392" s="632"/>
      <c r="USP392" s="632"/>
      <c r="USQ392" s="632"/>
      <c r="USR392" s="632"/>
      <c r="USS392" s="632"/>
      <c r="UST392" s="632"/>
      <c r="USU392" s="632"/>
      <c r="USV392" s="632"/>
      <c r="USW392" s="632"/>
      <c r="USX392" s="632"/>
      <c r="USY392" s="632"/>
      <c r="USZ392" s="632"/>
      <c r="UTA392" s="632"/>
      <c r="UTB392" s="632"/>
      <c r="UTC392" s="632"/>
      <c r="UTD392" s="632"/>
      <c r="UTE392" s="632"/>
      <c r="UTF392" s="632"/>
      <c r="UTG392" s="632"/>
      <c r="UTH392" s="632"/>
      <c r="UTI392" s="632"/>
      <c r="UTJ392" s="632"/>
      <c r="UTK392" s="632"/>
      <c r="UTL392" s="632"/>
      <c r="UTM392" s="632"/>
      <c r="UTN392" s="632"/>
      <c r="UTO392" s="632"/>
      <c r="UTP392" s="632"/>
      <c r="UTQ392" s="632"/>
      <c r="UTR392" s="632"/>
      <c r="UTS392" s="632"/>
      <c r="UTT392" s="632"/>
      <c r="UTU392" s="632"/>
      <c r="UTV392" s="632"/>
      <c r="UTW392" s="632"/>
      <c r="UTX392" s="632"/>
      <c r="UTY392" s="632"/>
      <c r="UTZ392" s="632"/>
      <c r="UUA392" s="632"/>
      <c r="UUB392" s="632"/>
      <c r="UUC392" s="632"/>
      <c r="UUD392" s="632"/>
      <c r="UUE392" s="632"/>
      <c r="UUF392" s="632"/>
      <c r="UUG392" s="632"/>
      <c r="UUH392" s="632"/>
      <c r="UUI392" s="632"/>
      <c r="UUJ392" s="632"/>
      <c r="UUK392" s="632"/>
      <c r="UUL392" s="632"/>
      <c r="UUM392" s="632"/>
      <c r="UUN392" s="632"/>
      <c r="UUO392" s="632"/>
      <c r="UUP392" s="632"/>
      <c r="UUQ392" s="632"/>
      <c r="UUR392" s="632"/>
      <c r="UUS392" s="632"/>
      <c r="UUT392" s="632"/>
      <c r="UUU392" s="632"/>
      <c r="UUV392" s="632"/>
      <c r="UUW392" s="632"/>
      <c r="UUX392" s="632"/>
      <c r="UUY392" s="632"/>
      <c r="UUZ392" s="632"/>
      <c r="UVA392" s="632"/>
      <c r="UVB392" s="632"/>
      <c r="UVC392" s="632"/>
      <c r="UVD392" s="632"/>
      <c r="UVE392" s="632"/>
      <c r="UVF392" s="632"/>
      <c r="UVG392" s="632"/>
      <c r="UVH392" s="632"/>
      <c r="UVI392" s="632"/>
      <c r="UVJ392" s="632"/>
      <c r="UVK392" s="632"/>
      <c r="UVL392" s="632"/>
      <c r="UVM392" s="632"/>
      <c r="UVN392" s="632"/>
      <c r="UVO392" s="632"/>
      <c r="UVP392" s="632"/>
      <c r="UVQ392" s="632"/>
      <c r="UVR392" s="632"/>
      <c r="UVS392" s="632"/>
      <c r="UVT392" s="632"/>
      <c r="UVU392" s="632"/>
      <c r="UVV392" s="632"/>
      <c r="UVW392" s="632"/>
      <c r="UVX392" s="632"/>
      <c r="UVY392" s="632"/>
      <c r="UVZ392" s="632"/>
      <c r="UWA392" s="632"/>
      <c r="UWB392" s="632"/>
      <c r="UWC392" s="632"/>
      <c r="UWD392" s="632"/>
      <c r="UWE392" s="632"/>
      <c r="UWF392" s="632"/>
      <c r="UWG392" s="632"/>
      <c r="UWH392" s="632"/>
      <c r="UWI392" s="632"/>
      <c r="UWJ392" s="632"/>
      <c r="UWK392" s="632"/>
      <c r="UWL392" s="632"/>
      <c r="UWM392" s="632"/>
      <c r="UWN392" s="632"/>
      <c r="UWO392" s="632"/>
      <c r="UWP392" s="632"/>
      <c r="UWQ392" s="632"/>
      <c r="UWR392" s="632"/>
      <c r="UWS392" s="632"/>
      <c r="UWT392" s="632"/>
      <c r="UWU392" s="632"/>
      <c r="UWV392" s="632"/>
      <c r="UWW392" s="632"/>
      <c r="UWX392" s="632"/>
      <c r="UWY392" s="632"/>
      <c r="UWZ392" s="632"/>
      <c r="UXA392" s="632"/>
      <c r="UXB392" s="632"/>
      <c r="UXC392" s="632"/>
      <c r="UXD392" s="632"/>
      <c r="UXE392" s="632"/>
      <c r="UXF392" s="632"/>
      <c r="UXG392" s="632"/>
      <c r="UXH392" s="632"/>
      <c r="UXI392" s="632"/>
      <c r="UXJ392" s="632"/>
      <c r="UXK392" s="632"/>
      <c r="UXL392" s="632"/>
      <c r="UXM392" s="632"/>
      <c r="UXN392" s="632"/>
      <c r="UXO392" s="632"/>
      <c r="UXP392" s="632"/>
      <c r="UXQ392" s="632"/>
      <c r="UXR392" s="632"/>
      <c r="UXS392" s="632"/>
      <c r="UXT392" s="632"/>
      <c r="UXU392" s="632"/>
      <c r="UXV392" s="632"/>
      <c r="UXW392" s="632"/>
      <c r="UXX392" s="632"/>
      <c r="UXY392" s="632"/>
      <c r="UXZ392" s="632"/>
      <c r="UYA392" s="632"/>
      <c r="UYB392" s="632"/>
      <c r="UYC392" s="632"/>
      <c r="UYD392" s="632"/>
      <c r="UYE392" s="632"/>
      <c r="UYF392" s="632"/>
      <c r="UYG392" s="632"/>
      <c r="UYH392" s="632"/>
      <c r="UYI392" s="632"/>
      <c r="UYJ392" s="632"/>
      <c r="UYK392" s="632"/>
      <c r="UYL392" s="632"/>
      <c r="UYM392" s="632"/>
      <c r="UYN392" s="632"/>
      <c r="UYO392" s="632"/>
      <c r="UYP392" s="632"/>
      <c r="UYQ392" s="632"/>
      <c r="UYR392" s="632"/>
      <c r="UYS392" s="632"/>
      <c r="UYT392" s="632"/>
      <c r="UYU392" s="632"/>
      <c r="UYV392" s="632"/>
      <c r="UYW392" s="632"/>
      <c r="UYX392" s="632"/>
      <c r="UYY392" s="632"/>
      <c r="UYZ392" s="632"/>
      <c r="UZA392" s="632"/>
      <c r="UZB392" s="632"/>
      <c r="UZC392" s="632"/>
      <c r="UZD392" s="632"/>
      <c r="UZE392" s="632"/>
      <c r="UZF392" s="632"/>
      <c r="UZG392" s="632"/>
      <c r="UZH392" s="632"/>
      <c r="UZI392" s="632"/>
      <c r="UZJ392" s="632"/>
      <c r="UZK392" s="632"/>
      <c r="UZL392" s="632"/>
      <c r="UZM392" s="632"/>
      <c r="UZN392" s="632"/>
      <c r="UZO392" s="632"/>
      <c r="UZP392" s="632"/>
      <c r="UZQ392" s="632"/>
      <c r="UZR392" s="632"/>
      <c r="UZS392" s="632"/>
      <c r="UZT392" s="632"/>
      <c r="UZU392" s="632"/>
      <c r="UZV392" s="632"/>
      <c r="UZW392" s="632"/>
      <c r="UZX392" s="632"/>
      <c r="UZY392" s="632"/>
      <c r="UZZ392" s="632"/>
      <c r="VAA392" s="632"/>
      <c r="VAB392" s="632"/>
      <c r="VAC392" s="632"/>
      <c r="VAD392" s="632"/>
      <c r="VAE392" s="632"/>
      <c r="VAF392" s="632"/>
      <c r="VAG392" s="632"/>
      <c r="VAH392" s="632"/>
      <c r="VAI392" s="632"/>
      <c r="VAJ392" s="632"/>
      <c r="VAK392" s="632"/>
      <c r="VAL392" s="632"/>
      <c r="VAM392" s="632"/>
      <c r="VAN392" s="632"/>
      <c r="VAO392" s="632"/>
      <c r="VAP392" s="632"/>
      <c r="VAQ392" s="632"/>
      <c r="VAR392" s="632"/>
      <c r="VAS392" s="632"/>
      <c r="VAT392" s="632"/>
      <c r="VAU392" s="632"/>
      <c r="VAV392" s="632"/>
      <c r="VAW392" s="632"/>
      <c r="VAX392" s="632"/>
      <c r="VAY392" s="632"/>
      <c r="VAZ392" s="632"/>
      <c r="VBA392" s="632"/>
      <c r="VBB392" s="632"/>
      <c r="VBC392" s="632"/>
      <c r="VBD392" s="632"/>
      <c r="VBE392" s="632"/>
      <c r="VBF392" s="632"/>
      <c r="VBG392" s="632"/>
      <c r="VBH392" s="632"/>
      <c r="VBI392" s="632"/>
      <c r="VBJ392" s="632"/>
      <c r="VBK392" s="632"/>
      <c r="VBL392" s="632"/>
      <c r="VBM392" s="632"/>
      <c r="VBN392" s="632"/>
      <c r="VBO392" s="632"/>
      <c r="VBP392" s="632"/>
      <c r="VBQ392" s="632"/>
      <c r="VBR392" s="632"/>
      <c r="VBS392" s="632"/>
      <c r="VBT392" s="632"/>
      <c r="VBU392" s="632"/>
      <c r="VBV392" s="632"/>
      <c r="VBW392" s="632"/>
      <c r="VBX392" s="632"/>
      <c r="VBY392" s="632"/>
      <c r="VBZ392" s="632"/>
      <c r="VCA392" s="632"/>
      <c r="VCB392" s="632"/>
      <c r="VCC392" s="632"/>
      <c r="VCD392" s="632"/>
      <c r="VCE392" s="632"/>
      <c r="VCF392" s="632"/>
      <c r="VCG392" s="632"/>
      <c r="VCH392" s="632"/>
      <c r="VCI392" s="632"/>
      <c r="VCJ392" s="632"/>
      <c r="VCK392" s="632"/>
      <c r="VCL392" s="632"/>
      <c r="VCM392" s="632"/>
      <c r="VCN392" s="632"/>
      <c r="VCO392" s="632"/>
      <c r="VCP392" s="632"/>
      <c r="VCQ392" s="632"/>
      <c r="VCR392" s="632"/>
      <c r="VCS392" s="632"/>
      <c r="VCT392" s="632"/>
      <c r="VCU392" s="632"/>
      <c r="VCV392" s="632"/>
      <c r="VCW392" s="632"/>
      <c r="VCX392" s="632"/>
      <c r="VCY392" s="632"/>
      <c r="VCZ392" s="632"/>
      <c r="VDA392" s="632"/>
      <c r="VDB392" s="632"/>
      <c r="VDC392" s="632"/>
      <c r="VDD392" s="632"/>
      <c r="VDE392" s="632"/>
      <c r="VDF392" s="632"/>
      <c r="VDG392" s="632"/>
      <c r="VDH392" s="632"/>
      <c r="VDI392" s="632"/>
      <c r="VDJ392" s="632"/>
      <c r="VDK392" s="632"/>
      <c r="VDL392" s="632"/>
      <c r="VDM392" s="632"/>
      <c r="VDN392" s="632"/>
      <c r="VDO392" s="632"/>
      <c r="VDP392" s="632"/>
      <c r="VDQ392" s="632"/>
      <c r="VDR392" s="632"/>
      <c r="VDS392" s="632"/>
      <c r="VDT392" s="632"/>
      <c r="VDU392" s="632"/>
      <c r="VDV392" s="632"/>
      <c r="VDW392" s="632"/>
      <c r="VDX392" s="632"/>
      <c r="VDY392" s="632"/>
      <c r="VDZ392" s="632"/>
      <c r="VEA392" s="632"/>
      <c r="VEB392" s="632"/>
      <c r="VEC392" s="632"/>
      <c r="VED392" s="632"/>
      <c r="VEE392" s="632"/>
      <c r="VEF392" s="632"/>
      <c r="VEG392" s="632"/>
      <c r="VEH392" s="632"/>
      <c r="VEI392" s="632"/>
      <c r="VEJ392" s="632"/>
      <c r="VEK392" s="632"/>
      <c r="VEL392" s="632"/>
      <c r="VEM392" s="632"/>
      <c r="VEN392" s="632"/>
      <c r="VEO392" s="632"/>
      <c r="VEP392" s="632"/>
      <c r="VEQ392" s="632"/>
      <c r="VER392" s="632"/>
      <c r="VES392" s="632"/>
      <c r="VET392" s="632"/>
      <c r="VEU392" s="632"/>
      <c r="VEV392" s="632"/>
      <c r="VEW392" s="632"/>
      <c r="VEX392" s="632"/>
      <c r="VEY392" s="632"/>
      <c r="VEZ392" s="632"/>
      <c r="VFA392" s="632"/>
      <c r="VFB392" s="632"/>
      <c r="VFC392" s="632"/>
      <c r="VFD392" s="632"/>
      <c r="VFE392" s="632"/>
      <c r="VFF392" s="632"/>
      <c r="VFG392" s="632"/>
      <c r="VFH392" s="632"/>
      <c r="VFI392" s="632"/>
      <c r="VFJ392" s="632"/>
      <c r="VFK392" s="632"/>
      <c r="VFL392" s="632"/>
      <c r="VFM392" s="632"/>
      <c r="VFN392" s="632"/>
      <c r="VFO392" s="632"/>
      <c r="VFP392" s="632"/>
      <c r="VFQ392" s="632"/>
      <c r="VFR392" s="632"/>
      <c r="VFS392" s="632"/>
      <c r="VFT392" s="632"/>
      <c r="VFU392" s="632"/>
      <c r="VFV392" s="632"/>
      <c r="VFW392" s="632"/>
      <c r="VFX392" s="632"/>
      <c r="VFY392" s="632"/>
      <c r="VFZ392" s="632"/>
      <c r="VGA392" s="632"/>
      <c r="VGB392" s="632"/>
      <c r="VGC392" s="632"/>
      <c r="VGD392" s="632"/>
      <c r="VGE392" s="632"/>
      <c r="VGF392" s="632"/>
      <c r="VGG392" s="632"/>
      <c r="VGH392" s="632"/>
      <c r="VGI392" s="632"/>
      <c r="VGJ392" s="632"/>
      <c r="VGK392" s="632"/>
      <c r="VGL392" s="632"/>
      <c r="VGM392" s="632"/>
      <c r="VGN392" s="632"/>
      <c r="VGO392" s="632"/>
      <c r="VGP392" s="632"/>
      <c r="VGQ392" s="632"/>
      <c r="VGR392" s="632"/>
      <c r="VGS392" s="632"/>
      <c r="VGT392" s="632"/>
      <c r="VGU392" s="632"/>
      <c r="VGV392" s="632"/>
      <c r="VGW392" s="632"/>
      <c r="VGX392" s="632"/>
      <c r="VGY392" s="632"/>
      <c r="VGZ392" s="632"/>
      <c r="VHA392" s="632"/>
      <c r="VHB392" s="632"/>
      <c r="VHC392" s="632"/>
      <c r="VHD392" s="632"/>
      <c r="VHE392" s="632"/>
      <c r="VHF392" s="632"/>
      <c r="VHG392" s="632"/>
      <c r="VHH392" s="632"/>
      <c r="VHI392" s="632"/>
      <c r="VHJ392" s="632"/>
      <c r="VHK392" s="632"/>
      <c r="VHL392" s="632"/>
      <c r="VHM392" s="632"/>
      <c r="VHN392" s="632"/>
      <c r="VHO392" s="632"/>
      <c r="VHP392" s="632"/>
      <c r="VHQ392" s="632"/>
      <c r="VHR392" s="632"/>
      <c r="VHS392" s="632"/>
      <c r="VHT392" s="632"/>
      <c r="VHU392" s="632"/>
      <c r="VHV392" s="632"/>
      <c r="VHW392" s="632"/>
      <c r="VHX392" s="632"/>
      <c r="VHY392" s="632"/>
      <c r="VHZ392" s="632"/>
      <c r="VIA392" s="632"/>
      <c r="VIB392" s="632"/>
      <c r="VIC392" s="632"/>
      <c r="VID392" s="632"/>
      <c r="VIE392" s="632"/>
      <c r="VIF392" s="632"/>
      <c r="VIG392" s="632"/>
      <c r="VIH392" s="632"/>
      <c r="VII392" s="632"/>
      <c r="VIJ392" s="632"/>
      <c r="VIK392" s="632"/>
      <c r="VIL392" s="632"/>
      <c r="VIM392" s="632"/>
      <c r="VIN392" s="632"/>
      <c r="VIO392" s="632"/>
      <c r="VIP392" s="632"/>
      <c r="VIQ392" s="632"/>
      <c r="VIR392" s="632"/>
      <c r="VIS392" s="632"/>
      <c r="VIT392" s="632"/>
      <c r="VIU392" s="632"/>
      <c r="VIV392" s="632"/>
      <c r="VIW392" s="632"/>
      <c r="VIX392" s="632"/>
      <c r="VIY392" s="632"/>
      <c r="VIZ392" s="632"/>
      <c r="VJA392" s="632"/>
      <c r="VJB392" s="632"/>
      <c r="VJC392" s="632"/>
      <c r="VJD392" s="632"/>
      <c r="VJE392" s="632"/>
      <c r="VJF392" s="632"/>
      <c r="VJG392" s="632"/>
      <c r="VJH392" s="632"/>
      <c r="VJI392" s="632"/>
      <c r="VJJ392" s="632"/>
      <c r="VJK392" s="632"/>
      <c r="VJL392" s="632"/>
      <c r="VJM392" s="632"/>
      <c r="VJN392" s="632"/>
      <c r="VJO392" s="632"/>
      <c r="VJP392" s="632"/>
      <c r="VJQ392" s="632"/>
      <c r="VJR392" s="632"/>
      <c r="VJS392" s="632"/>
      <c r="VJT392" s="632"/>
      <c r="VJU392" s="632"/>
      <c r="VJV392" s="632"/>
      <c r="VJW392" s="632"/>
      <c r="VJX392" s="632"/>
      <c r="VJY392" s="632"/>
      <c r="VJZ392" s="632"/>
      <c r="VKA392" s="632"/>
      <c r="VKB392" s="632"/>
      <c r="VKC392" s="632"/>
      <c r="VKD392" s="632"/>
      <c r="VKE392" s="632"/>
      <c r="VKF392" s="632"/>
      <c r="VKG392" s="632"/>
      <c r="VKH392" s="632"/>
      <c r="VKI392" s="632"/>
      <c r="VKJ392" s="632"/>
      <c r="VKK392" s="632"/>
      <c r="VKL392" s="632"/>
      <c r="VKM392" s="632"/>
      <c r="VKN392" s="632"/>
      <c r="VKO392" s="632"/>
      <c r="VKP392" s="632"/>
      <c r="VKQ392" s="632"/>
      <c r="VKR392" s="632"/>
      <c r="VKS392" s="632"/>
      <c r="VKT392" s="632"/>
      <c r="VKU392" s="632"/>
      <c r="VKV392" s="632"/>
      <c r="VKW392" s="632"/>
      <c r="VKX392" s="632"/>
      <c r="VKY392" s="632"/>
      <c r="VKZ392" s="632"/>
      <c r="VLA392" s="632"/>
      <c r="VLB392" s="632"/>
      <c r="VLC392" s="632"/>
      <c r="VLD392" s="632"/>
      <c r="VLE392" s="632"/>
      <c r="VLF392" s="632"/>
      <c r="VLG392" s="632"/>
      <c r="VLH392" s="632"/>
      <c r="VLI392" s="632"/>
      <c r="VLJ392" s="632"/>
      <c r="VLK392" s="632"/>
      <c r="VLL392" s="632"/>
      <c r="VLM392" s="632"/>
      <c r="VLN392" s="632"/>
      <c r="VLO392" s="632"/>
      <c r="VLP392" s="632"/>
      <c r="VLQ392" s="632"/>
      <c r="VLR392" s="632"/>
      <c r="VLS392" s="632"/>
      <c r="VLT392" s="632"/>
      <c r="VLU392" s="632"/>
      <c r="VLV392" s="632"/>
      <c r="VLW392" s="632"/>
      <c r="VLX392" s="632"/>
      <c r="VLY392" s="632"/>
      <c r="VLZ392" s="632"/>
      <c r="VMA392" s="632"/>
      <c r="VMB392" s="632"/>
      <c r="VMC392" s="632"/>
      <c r="VMD392" s="632"/>
      <c r="VME392" s="632"/>
      <c r="VMF392" s="632"/>
      <c r="VMG392" s="632"/>
      <c r="VMH392" s="632"/>
      <c r="VMI392" s="632"/>
      <c r="VMJ392" s="632"/>
      <c r="VMK392" s="632"/>
      <c r="VML392" s="632"/>
      <c r="VMM392" s="632"/>
      <c r="VMN392" s="632"/>
      <c r="VMO392" s="632"/>
      <c r="VMP392" s="632"/>
      <c r="VMQ392" s="632"/>
      <c r="VMR392" s="632"/>
      <c r="VMS392" s="632"/>
      <c r="VMT392" s="632"/>
      <c r="VMU392" s="632"/>
      <c r="VMV392" s="632"/>
      <c r="VMW392" s="632"/>
      <c r="VMX392" s="632"/>
      <c r="VMY392" s="632"/>
      <c r="VMZ392" s="632"/>
      <c r="VNA392" s="632"/>
      <c r="VNB392" s="632"/>
      <c r="VNC392" s="632"/>
      <c r="VND392" s="632"/>
      <c r="VNE392" s="632"/>
      <c r="VNF392" s="632"/>
      <c r="VNG392" s="632"/>
      <c r="VNH392" s="632"/>
      <c r="VNI392" s="632"/>
      <c r="VNJ392" s="632"/>
      <c r="VNK392" s="632"/>
      <c r="VNL392" s="632"/>
      <c r="VNM392" s="632"/>
      <c r="VNN392" s="632"/>
      <c r="VNO392" s="632"/>
      <c r="VNP392" s="632"/>
      <c r="VNQ392" s="632"/>
      <c r="VNR392" s="632"/>
      <c r="VNS392" s="632"/>
      <c r="VNT392" s="632"/>
      <c r="VNU392" s="632"/>
      <c r="VNV392" s="632"/>
      <c r="VNW392" s="632"/>
      <c r="VNX392" s="632"/>
      <c r="VNY392" s="632"/>
      <c r="VNZ392" s="632"/>
      <c r="VOA392" s="632"/>
      <c r="VOB392" s="632"/>
      <c r="VOC392" s="632"/>
      <c r="VOD392" s="632"/>
      <c r="VOE392" s="632"/>
      <c r="VOF392" s="632"/>
      <c r="VOG392" s="632"/>
      <c r="VOH392" s="632"/>
      <c r="VOI392" s="632"/>
      <c r="VOJ392" s="632"/>
      <c r="VOK392" s="632"/>
      <c r="VOL392" s="632"/>
      <c r="VOM392" s="632"/>
      <c r="VON392" s="632"/>
      <c r="VOO392" s="632"/>
      <c r="VOP392" s="632"/>
      <c r="VOQ392" s="632"/>
      <c r="VOR392" s="632"/>
      <c r="VOS392" s="632"/>
      <c r="VOT392" s="632"/>
      <c r="VOU392" s="632"/>
      <c r="VOV392" s="632"/>
      <c r="VOW392" s="632"/>
      <c r="VOX392" s="632"/>
      <c r="VOY392" s="632"/>
      <c r="VOZ392" s="632"/>
      <c r="VPA392" s="632"/>
      <c r="VPB392" s="632"/>
      <c r="VPC392" s="632"/>
      <c r="VPD392" s="632"/>
      <c r="VPE392" s="632"/>
      <c r="VPF392" s="632"/>
      <c r="VPG392" s="632"/>
      <c r="VPH392" s="632"/>
      <c r="VPI392" s="632"/>
      <c r="VPJ392" s="632"/>
      <c r="VPK392" s="632"/>
      <c r="VPL392" s="632"/>
      <c r="VPM392" s="632"/>
      <c r="VPN392" s="632"/>
      <c r="VPO392" s="632"/>
      <c r="VPP392" s="632"/>
      <c r="VPQ392" s="632"/>
      <c r="VPR392" s="632"/>
      <c r="VPS392" s="632"/>
      <c r="VPT392" s="632"/>
      <c r="VPU392" s="632"/>
      <c r="VPV392" s="632"/>
      <c r="VPW392" s="632"/>
      <c r="VPX392" s="632"/>
      <c r="VPY392" s="632"/>
      <c r="VPZ392" s="632"/>
      <c r="VQA392" s="632"/>
      <c r="VQB392" s="632"/>
      <c r="VQC392" s="632"/>
      <c r="VQD392" s="632"/>
      <c r="VQE392" s="632"/>
      <c r="VQF392" s="632"/>
      <c r="VQG392" s="632"/>
      <c r="VQH392" s="632"/>
      <c r="VQI392" s="632"/>
      <c r="VQJ392" s="632"/>
      <c r="VQK392" s="632"/>
      <c r="VQL392" s="632"/>
      <c r="VQM392" s="632"/>
      <c r="VQN392" s="632"/>
      <c r="VQO392" s="632"/>
      <c r="VQP392" s="632"/>
      <c r="VQQ392" s="632"/>
      <c r="VQR392" s="632"/>
      <c r="VQS392" s="632"/>
      <c r="VQT392" s="632"/>
      <c r="VQU392" s="632"/>
      <c r="VQV392" s="632"/>
      <c r="VQW392" s="632"/>
      <c r="VQX392" s="632"/>
      <c r="VQY392" s="632"/>
      <c r="VQZ392" s="632"/>
      <c r="VRA392" s="632"/>
      <c r="VRB392" s="632"/>
      <c r="VRC392" s="632"/>
      <c r="VRD392" s="632"/>
      <c r="VRE392" s="632"/>
      <c r="VRF392" s="632"/>
      <c r="VRG392" s="632"/>
      <c r="VRH392" s="632"/>
      <c r="VRI392" s="632"/>
      <c r="VRJ392" s="632"/>
      <c r="VRK392" s="632"/>
      <c r="VRL392" s="632"/>
      <c r="VRM392" s="632"/>
      <c r="VRN392" s="632"/>
      <c r="VRO392" s="632"/>
      <c r="VRP392" s="632"/>
      <c r="VRQ392" s="632"/>
      <c r="VRR392" s="632"/>
      <c r="VRS392" s="632"/>
      <c r="VRT392" s="632"/>
      <c r="VRU392" s="632"/>
      <c r="VRV392" s="632"/>
      <c r="VRW392" s="632"/>
      <c r="VRX392" s="632"/>
      <c r="VRY392" s="632"/>
      <c r="VRZ392" s="632"/>
      <c r="VSA392" s="632"/>
      <c r="VSB392" s="632"/>
      <c r="VSC392" s="632"/>
      <c r="VSD392" s="632"/>
      <c r="VSE392" s="632"/>
      <c r="VSF392" s="632"/>
      <c r="VSG392" s="632"/>
      <c r="VSH392" s="632"/>
      <c r="VSI392" s="632"/>
      <c r="VSJ392" s="632"/>
      <c r="VSK392" s="632"/>
      <c r="VSL392" s="632"/>
      <c r="VSM392" s="632"/>
      <c r="VSN392" s="632"/>
      <c r="VSO392" s="632"/>
      <c r="VSP392" s="632"/>
      <c r="VSQ392" s="632"/>
      <c r="VSR392" s="632"/>
      <c r="VSS392" s="632"/>
      <c r="VST392" s="632"/>
      <c r="VSU392" s="632"/>
      <c r="VSV392" s="632"/>
      <c r="VSW392" s="632"/>
      <c r="VSX392" s="632"/>
      <c r="VSY392" s="632"/>
      <c r="VSZ392" s="632"/>
      <c r="VTA392" s="632"/>
      <c r="VTB392" s="632"/>
      <c r="VTC392" s="632"/>
      <c r="VTD392" s="632"/>
      <c r="VTE392" s="632"/>
      <c r="VTF392" s="632"/>
      <c r="VTG392" s="632"/>
      <c r="VTH392" s="632"/>
      <c r="VTI392" s="632"/>
      <c r="VTJ392" s="632"/>
      <c r="VTK392" s="632"/>
      <c r="VTL392" s="632"/>
      <c r="VTM392" s="632"/>
      <c r="VTN392" s="632"/>
      <c r="VTO392" s="632"/>
      <c r="VTP392" s="632"/>
      <c r="VTQ392" s="632"/>
      <c r="VTR392" s="632"/>
      <c r="VTS392" s="632"/>
      <c r="VTT392" s="632"/>
      <c r="VTU392" s="632"/>
      <c r="VTV392" s="632"/>
      <c r="VTW392" s="632"/>
      <c r="VTX392" s="632"/>
      <c r="VTY392" s="632"/>
      <c r="VTZ392" s="632"/>
      <c r="VUA392" s="632"/>
      <c r="VUB392" s="632"/>
      <c r="VUC392" s="632"/>
      <c r="VUD392" s="632"/>
      <c r="VUE392" s="632"/>
      <c r="VUF392" s="632"/>
      <c r="VUG392" s="632"/>
      <c r="VUH392" s="632"/>
      <c r="VUI392" s="632"/>
      <c r="VUJ392" s="632"/>
      <c r="VUK392" s="632"/>
      <c r="VUL392" s="632"/>
      <c r="VUM392" s="632"/>
      <c r="VUN392" s="632"/>
      <c r="VUO392" s="632"/>
      <c r="VUP392" s="632"/>
      <c r="VUQ392" s="632"/>
      <c r="VUR392" s="632"/>
      <c r="VUS392" s="632"/>
      <c r="VUT392" s="632"/>
      <c r="VUU392" s="632"/>
      <c r="VUV392" s="632"/>
      <c r="VUW392" s="632"/>
      <c r="VUX392" s="632"/>
      <c r="VUY392" s="632"/>
      <c r="VUZ392" s="632"/>
      <c r="VVA392" s="632"/>
      <c r="VVB392" s="632"/>
      <c r="VVC392" s="632"/>
      <c r="VVD392" s="632"/>
      <c r="VVE392" s="632"/>
      <c r="VVF392" s="632"/>
      <c r="VVG392" s="632"/>
      <c r="VVH392" s="632"/>
      <c r="VVI392" s="632"/>
      <c r="VVJ392" s="632"/>
      <c r="VVK392" s="632"/>
      <c r="VVL392" s="632"/>
      <c r="VVM392" s="632"/>
      <c r="VVN392" s="632"/>
      <c r="VVO392" s="632"/>
      <c r="VVP392" s="632"/>
      <c r="VVQ392" s="632"/>
      <c r="VVR392" s="632"/>
      <c r="VVS392" s="632"/>
      <c r="VVT392" s="632"/>
      <c r="VVU392" s="632"/>
      <c r="VVV392" s="632"/>
      <c r="VVW392" s="632"/>
      <c r="VVX392" s="632"/>
      <c r="VVY392" s="632"/>
      <c r="VVZ392" s="632"/>
      <c r="VWA392" s="632"/>
      <c r="VWB392" s="632"/>
      <c r="VWC392" s="632"/>
      <c r="VWD392" s="632"/>
      <c r="VWE392" s="632"/>
      <c r="VWF392" s="632"/>
      <c r="VWG392" s="632"/>
      <c r="VWH392" s="632"/>
      <c r="VWI392" s="632"/>
      <c r="VWJ392" s="632"/>
      <c r="VWK392" s="632"/>
      <c r="VWL392" s="632"/>
      <c r="VWM392" s="632"/>
      <c r="VWN392" s="632"/>
      <c r="VWO392" s="632"/>
      <c r="VWP392" s="632"/>
      <c r="VWQ392" s="632"/>
      <c r="VWR392" s="632"/>
      <c r="VWS392" s="632"/>
      <c r="VWT392" s="632"/>
      <c r="VWU392" s="632"/>
      <c r="VWV392" s="632"/>
      <c r="VWW392" s="632"/>
      <c r="VWX392" s="632"/>
      <c r="VWY392" s="632"/>
      <c r="VWZ392" s="632"/>
      <c r="VXA392" s="632"/>
      <c r="VXB392" s="632"/>
      <c r="VXC392" s="632"/>
      <c r="VXD392" s="632"/>
      <c r="VXE392" s="632"/>
      <c r="VXF392" s="632"/>
      <c r="VXG392" s="632"/>
      <c r="VXH392" s="632"/>
      <c r="VXI392" s="632"/>
      <c r="VXJ392" s="632"/>
      <c r="VXK392" s="632"/>
      <c r="VXL392" s="632"/>
      <c r="VXM392" s="632"/>
      <c r="VXN392" s="632"/>
      <c r="VXO392" s="632"/>
      <c r="VXP392" s="632"/>
      <c r="VXQ392" s="632"/>
      <c r="VXR392" s="632"/>
      <c r="VXS392" s="632"/>
      <c r="VXT392" s="632"/>
      <c r="VXU392" s="632"/>
      <c r="VXV392" s="632"/>
      <c r="VXW392" s="632"/>
      <c r="VXX392" s="632"/>
      <c r="VXY392" s="632"/>
      <c r="VXZ392" s="632"/>
      <c r="VYA392" s="632"/>
      <c r="VYB392" s="632"/>
      <c r="VYC392" s="632"/>
      <c r="VYD392" s="632"/>
      <c r="VYE392" s="632"/>
      <c r="VYF392" s="632"/>
      <c r="VYG392" s="632"/>
      <c r="VYH392" s="632"/>
      <c r="VYI392" s="632"/>
      <c r="VYJ392" s="632"/>
      <c r="VYK392" s="632"/>
      <c r="VYL392" s="632"/>
      <c r="VYM392" s="632"/>
      <c r="VYN392" s="632"/>
      <c r="VYO392" s="632"/>
      <c r="VYP392" s="632"/>
      <c r="VYQ392" s="632"/>
      <c r="VYR392" s="632"/>
      <c r="VYS392" s="632"/>
      <c r="VYT392" s="632"/>
      <c r="VYU392" s="632"/>
      <c r="VYV392" s="632"/>
      <c r="VYW392" s="632"/>
      <c r="VYX392" s="632"/>
      <c r="VYY392" s="632"/>
      <c r="VYZ392" s="632"/>
      <c r="VZA392" s="632"/>
      <c r="VZB392" s="632"/>
      <c r="VZC392" s="632"/>
      <c r="VZD392" s="632"/>
      <c r="VZE392" s="632"/>
      <c r="VZF392" s="632"/>
      <c r="VZG392" s="632"/>
      <c r="VZH392" s="632"/>
      <c r="VZI392" s="632"/>
      <c r="VZJ392" s="632"/>
      <c r="VZK392" s="632"/>
      <c r="VZL392" s="632"/>
      <c r="VZM392" s="632"/>
      <c r="VZN392" s="632"/>
      <c r="VZO392" s="632"/>
      <c r="VZP392" s="632"/>
      <c r="VZQ392" s="632"/>
      <c r="VZR392" s="632"/>
      <c r="VZS392" s="632"/>
      <c r="VZT392" s="632"/>
      <c r="VZU392" s="632"/>
      <c r="VZV392" s="632"/>
      <c r="VZW392" s="632"/>
      <c r="VZX392" s="632"/>
      <c r="VZY392" s="632"/>
      <c r="VZZ392" s="632"/>
      <c r="WAA392" s="632"/>
      <c r="WAB392" s="632"/>
      <c r="WAC392" s="632"/>
      <c r="WAD392" s="632"/>
      <c r="WAE392" s="632"/>
      <c r="WAF392" s="632"/>
      <c r="WAG392" s="632"/>
      <c r="WAH392" s="632"/>
      <c r="WAI392" s="632"/>
      <c r="WAJ392" s="632"/>
      <c r="WAK392" s="632"/>
      <c r="WAL392" s="632"/>
      <c r="WAM392" s="632"/>
      <c r="WAN392" s="632"/>
      <c r="WAO392" s="632"/>
      <c r="WAP392" s="632"/>
      <c r="WAQ392" s="632"/>
      <c r="WAR392" s="632"/>
      <c r="WAS392" s="632"/>
      <c r="WAT392" s="632"/>
      <c r="WAU392" s="632"/>
      <c r="WAV392" s="632"/>
      <c r="WAW392" s="632"/>
      <c r="WAX392" s="632"/>
      <c r="WAY392" s="632"/>
      <c r="WAZ392" s="632"/>
      <c r="WBA392" s="632"/>
      <c r="WBB392" s="632"/>
      <c r="WBC392" s="632"/>
      <c r="WBD392" s="632"/>
      <c r="WBE392" s="632"/>
      <c r="WBF392" s="632"/>
      <c r="WBG392" s="632"/>
      <c r="WBH392" s="632"/>
      <c r="WBI392" s="632"/>
      <c r="WBJ392" s="632"/>
      <c r="WBK392" s="632"/>
      <c r="WBL392" s="632"/>
      <c r="WBM392" s="632"/>
      <c r="WBN392" s="632"/>
      <c r="WBO392" s="632"/>
      <c r="WBP392" s="632"/>
      <c r="WBQ392" s="632"/>
      <c r="WBR392" s="632"/>
      <c r="WBS392" s="632"/>
      <c r="WBT392" s="632"/>
      <c r="WBU392" s="632"/>
      <c r="WBV392" s="632"/>
      <c r="WBW392" s="632"/>
      <c r="WBX392" s="632"/>
      <c r="WBY392" s="632"/>
      <c r="WBZ392" s="632"/>
      <c r="WCA392" s="632"/>
      <c r="WCB392" s="632"/>
      <c r="WCC392" s="632"/>
      <c r="WCD392" s="632"/>
      <c r="WCE392" s="632"/>
      <c r="WCF392" s="632"/>
      <c r="WCG392" s="632"/>
      <c r="WCH392" s="632"/>
      <c r="WCI392" s="632"/>
      <c r="WCJ392" s="632"/>
      <c r="WCK392" s="632"/>
      <c r="WCL392" s="632"/>
      <c r="WCM392" s="632"/>
      <c r="WCN392" s="632"/>
      <c r="WCO392" s="632"/>
      <c r="WCP392" s="632"/>
      <c r="WCQ392" s="632"/>
      <c r="WCR392" s="632"/>
      <c r="WCS392" s="632"/>
      <c r="WCT392" s="632"/>
      <c r="WCU392" s="632"/>
      <c r="WCV392" s="632"/>
      <c r="WCW392" s="632"/>
      <c r="WCX392" s="632"/>
      <c r="WCY392" s="632"/>
      <c r="WCZ392" s="632"/>
      <c r="WDA392" s="632"/>
      <c r="WDB392" s="632"/>
      <c r="WDC392" s="632"/>
      <c r="WDD392" s="632"/>
      <c r="WDE392" s="632"/>
      <c r="WDF392" s="632"/>
      <c r="WDG392" s="632"/>
      <c r="WDH392" s="632"/>
      <c r="WDI392" s="632"/>
      <c r="WDJ392" s="632"/>
      <c r="WDK392" s="632"/>
      <c r="WDL392" s="632"/>
      <c r="WDM392" s="632"/>
      <c r="WDN392" s="632"/>
      <c r="WDO392" s="632"/>
      <c r="WDP392" s="632"/>
      <c r="WDQ392" s="632"/>
      <c r="WDR392" s="632"/>
      <c r="WDS392" s="632"/>
      <c r="WDT392" s="632"/>
      <c r="WDU392" s="632"/>
      <c r="WDV392" s="632"/>
      <c r="WDW392" s="632"/>
      <c r="WDX392" s="632"/>
      <c r="WDY392" s="632"/>
      <c r="WDZ392" s="632"/>
      <c r="WEA392" s="632"/>
      <c r="WEB392" s="632"/>
      <c r="WEC392" s="632"/>
      <c r="WED392" s="632"/>
      <c r="WEE392" s="632"/>
      <c r="WEF392" s="632"/>
      <c r="WEG392" s="632"/>
      <c r="WEH392" s="632"/>
      <c r="WEI392" s="632"/>
      <c r="WEJ392" s="632"/>
      <c r="WEK392" s="632"/>
      <c r="WEL392" s="632"/>
      <c r="WEM392" s="632"/>
      <c r="WEN392" s="632"/>
      <c r="WEO392" s="632"/>
      <c r="WEP392" s="632"/>
      <c r="WEQ392" s="632"/>
      <c r="WER392" s="632"/>
      <c r="WES392" s="632"/>
      <c r="WET392" s="632"/>
      <c r="WEU392" s="632"/>
      <c r="WEV392" s="632"/>
      <c r="WEW392" s="632"/>
      <c r="WEX392" s="632"/>
      <c r="WEY392" s="632"/>
      <c r="WEZ392" s="632"/>
      <c r="WFA392" s="632"/>
      <c r="WFB392" s="632"/>
      <c r="WFC392" s="632"/>
      <c r="WFD392" s="632"/>
      <c r="WFE392" s="632"/>
      <c r="WFF392" s="632"/>
      <c r="WFG392" s="632"/>
      <c r="WFH392" s="632"/>
      <c r="WFI392" s="632"/>
      <c r="WFJ392" s="632"/>
      <c r="WFK392" s="632"/>
      <c r="WFL392" s="632"/>
      <c r="WFM392" s="632"/>
      <c r="WFN392" s="632"/>
      <c r="WFO392" s="632"/>
      <c r="WFP392" s="632"/>
      <c r="WFQ392" s="632"/>
      <c r="WFR392" s="632"/>
      <c r="WFS392" s="632"/>
      <c r="WFT392" s="632"/>
      <c r="WFU392" s="632"/>
      <c r="WFV392" s="632"/>
      <c r="WFW392" s="632"/>
      <c r="WFX392" s="632"/>
      <c r="WFY392" s="632"/>
      <c r="WFZ392" s="632"/>
      <c r="WGA392" s="632"/>
      <c r="WGB392" s="632"/>
      <c r="WGC392" s="632"/>
      <c r="WGD392" s="632"/>
      <c r="WGE392" s="632"/>
      <c r="WGF392" s="632"/>
      <c r="WGG392" s="632"/>
      <c r="WGH392" s="632"/>
      <c r="WGI392" s="632"/>
      <c r="WGJ392" s="632"/>
      <c r="WGK392" s="632"/>
      <c r="WGL392" s="632"/>
      <c r="WGM392" s="632"/>
      <c r="WGN392" s="632"/>
      <c r="WGO392" s="632"/>
      <c r="WGP392" s="632"/>
      <c r="WGQ392" s="632"/>
      <c r="WGR392" s="632"/>
      <c r="WGS392" s="632"/>
      <c r="WGT392" s="632"/>
      <c r="WGU392" s="632"/>
      <c r="WGV392" s="632"/>
      <c r="WGW392" s="632"/>
      <c r="WGX392" s="632"/>
      <c r="WGY392" s="632"/>
      <c r="WGZ392" s="632"/>
      <c r="WHA392" s="632"/>
      <c r="WHB392" s="632"/>
      <c r="WHC392" s="632"/>
      <c r="WHD392" s="632"/>
      <c r="WHE392" s="632"/>
      <c r="WHF392" s="632"/>
      <c r="WHG392" s="632"/>
      <c r="WHH392" s="632"/>
      <c r="WHI392" s="632"/>
      <c r="WHJ392" s="632"/>
      <c r="WHK392" s="632"/>
      <c r="WHL392" s="632"/>
      <c r="WHM392" s="632"/>
      <c r="WHN392" s="632"/>
      <c r="WHO392" s="632"/>
      <c r="WHP392" s="632"/>
      <c r="WHQ392" s="632"/>
      <c r="WHR392" s="632"/>
      <c r="WHS392" s="632"/>
      <c r="WHT392" s="632"/>
      <c r="WHU392" s="632"/>
      <c r="WHV392" s="632"/>
      <c r="WHW392" s="632"/>
      <c r="WHX392" s="632"/>
      <c r="WHY392" s="632"/>
      <c r="WHZ392" s="632"/>
      <c r="WIA392" s="632"/>
      <c r="WIB392" s="632"/>
      <c r="WIC392" s="632"/>
      <c r="WID392" s="632"/>
      <c r="WIE392" s="632"/>
      <c r="WIF392" s="632"/>
      <c r="WIG392" s="632"/>
      <c r="WIH392" s="632"/>
      <c r="WII392" s="632"/>
      <c r="WIJ392" s="632"/>
      <c r="WIK392" s="632"/>
      <c r="WIL392" s="632"/>
      <c r="WIM392" s="632"/>
      <c r="WIN392" s="632"/>
      <c r="WIO392" s="632"/>
      <c r="WIP392" s="632"/>
      <c r="WIQ392" s="632"/>
      <c r="WIR392" s="632"/>
      <c r="WIS392" s="632"/>
      <c r="WIT392" s="632"/>
      <c r="WIU392" s="632"/>
      <c r="WIV392" s="632"/>
      <c r="WIW392" s="632"/>
      <c r="WIX392" s="632"/>
      <c r="WIY392" s="632"/>
      <c r="WIZ392" s="632"/>
      <c r="WJA392" s="632"/>
      <c r="WJB392" s="632"/>
      <c r="WJC392" s="632"/>
      <c r="WJD392" s="632"/>
      <c r="WJE392" s="632"/>
      <c r="WJF392" s="632"/>
      <c r="WJG392" s="632"/>
      <c r="WJH392" s="632"/>
      <c r="WJI392" s="632"/>
      <c r="WJJ392" s="632"/>
      <c r="WJK392" s="632"/>
      <c r="WJL392" s="632"/>
      <c r="WJM392" s="632"/>
      <c r="WJN392" s="632"/>
      <c r="WJO392" s="632"/>
      <c r="WJP392" s="632"/>
      <c r="WJQ392" s="632"/>
      <c r="WJR392" s="632"/>
      <c r="WJS392" s="632"/>
      <c r="WJT392" s="632"/>
      <c r="WJU392" s="632"/>
      <c r="WJV392" s="632"/>
      <c r="WJW392" s="632"/>
      <c r="WJX392" s="632"/>
      <c r="WJY392" s="632"/>
      <c r="WJZ392" s="632"/>
      <c r="WKA392" s="632"/>
      <c r="WKB392" s="632"/>
      <c r="WKC392" s="632"/>
      <c r="WKD392" s="632"/>
      <c r="WKE392" s="632"/>
      <c r="WKF392" s="632"/>
      <c r="WKG392" s="632"/>
      <c r="WKH392" s="632"/>
      <c r="WKI392" s="632"/>
      <c r="WKJ392" s="632"/>
      <c r="WKK392" s="632"/>
      <c r="WKL392" s="632"/>
      <c r="WKM392" s="632"/>
      <c r="WKN392" s="632"/>
      <c r="WKO392" s="632"/>
      <c r="WKP392" s="632"/>
      <c r="WKQ392" s="632"/>
      <c r="WKR392" s="632"/>
      <c r="WKS392" s="632"/>
      <c r="WKT392" s="632"/>
      <c r="WKU392" s="632"/>
      <c r="WKV392" s="632"/>
      <c r="WKW392" s="632"/>
      <c r="WKX392" s="632"/>
      <c r="WKY392" s="632"/>
      <c r="WKZ392" s="632"/>
      <c r="WLA392" s="632"/>
      <c r="WLB392" s="632"/>
      <c r="WLC392" s="632"/>
      <c r="WLD392" s="632"/>
      <c r="WLE392" s="632"/>
      <c r="WLF392" s="632"/>
      <c r="WLG392" s="632"/>
      <c r="WLH392" s="632"/>
      <c r="WLI392" s="632"/>
      <c r="WLJ392" s="632"/>
      <c r="WLK392" s="632"/>
      <c r="WLL392" s="632"/>
      <c r="WLM392" s="632"/>
      <c r="WLN392" s="632"/>
      <c r="WLO392" s="632"/>
      <c r="WLP392" s="632"/>
      <c r="WLQ392" s="632"/>
      <c r="WLR392" s="632"/>
      <c r="WLS392" s="632"/>
      <c r="WLT392" s="632"/>
      <c r="WLU392" s="632"/>
      <c r="WLV392" s="632"/>
      <c r="WLW392" s="632"/>
      <c r="WLX392" s="632"/>
      <c r="WLY392" s="632"/>
      <c r="WLZ392" s="632"/>
      <c r="WMA392" s="632"/>
      <c r="WMB392" s="632"/>
      <c r="WMC392" s="632"/>
      <c r="WMD392" s="632"/>
      <c r="WME392" s="632"/>
      <c r="WMF392" s="632"/>
      <c r="WMG392" s="632"/>
      <c r="WMH392" s="632"/>
      <c r="WMI392" s="632"/>
      <c r="WMJ392" s="632"/>
      <c r="WMK392" s="632"/>
      <c r="WML392" s="632"/>
      <c r="WMM392" s="632"/>
      <c r="WMN392" s="632"/>
      <c r="WMO392" s="632"/>
      <c r="WMP392" s="632"/>
      <c r="WMQ392" s="632"/>
      <c r="WMR392" s="632"/>
      <c r="WMS392" s="632"/>
      <c r="WMT392" s="632"/>
      <c r="WMU392" s="632"/>
      <c r="WMV392" s="632"/>
      <c r="WMW392" s="632"/>
      <c r="WMX392" s="632"/>
      <c r="WMY392" s="632"/>
      <c r="WMZ392" s="632"/>
      <c r="WNA392" s="632"/>
      <c r="WNB392" s="632"/>
      <c r="WNC392" s="632"/>
      <c r="WND392" s="632"/>
      <c r="WNE392" s="632"/>
      <c r="WNF392" s="632"/>
      <c r="WNG392" s="632"/>
      <c r="WNH392" s="632"/>
      <c r="WNI392" s="632"/>
      <c r="WNJ392" s="632"/>
      <c r="WNK392" s="632"/>
      <c r="WNL392" s="632"/>
      <c r="WNM392" s="632"/>
      <c r="WNN392" s="632"/>
      <c r="WNO392" s="632"/>
      <c r="WNP392" s="632"/>
      <c r="WNQ392" s="632"/>
      <c r="WNR392" s="632"/>
      <c r="WNS392" s="632"/>
      <c r="WNT392" s="632"/>
      <c r="WNU392" s="632"/>
      <c r="WNV392" s="632"/>
      <c r="WNW392" s="632"/>
      <c r="WNX392" s="632"/>
      <c r="WNY392" s="632"/>
      <c r="WNZ392" s="632"/>
      <c r="WOA392" s="632"/>
      <c r="WOB392" s="632"/>
      <c r="WOC392" s="632"/>
      <c r="WOD392" s="632"/>
      <c r="WOE392" s="632"/>
      <c r="WOF392" s="632"/>
      <c r="WOG392" s="632"/>
      <c r="WOH392" s="632"/>
      <c r="WOI392" s="632"/>
      <c r="WOJ392" s="632"/>
      <c r="WOK392" s="632"/>
      <c r="WOL392" s="632"/>
      <c r="WOM392" s="632"/>
      <c r="WON392" s="632"/>
      <c r="WOO392" s="632"/>
      <c r="WOP392" s="632"/>
      <c r="WOQ392" s="632"/>
      <c r="WOR392" s="632"/>
      <c r="WOS392" s="632"/>
      <c r="WOT392" s="632"/>
      <c r="WOU392" s="632"/>
      <c r="WOV392" s="632"/>
      <c r="WOW392" s="632"/>
      <c r="WOX392" s="632"/>
      <c r="WOY392" s="632"/>
      <c r="WOZ392" s="632"/>
      <c r="WPA392" s="632"/>
      <c r="WPB392" s="632"/>
      <c r="WPC392" s="632"/>
      <c r="WPD392" s="632"/>
      <c r="WPE392" s="632"/>
      <c r="WPF392" s="632"/>
      <c r="WPG392" s="632"/>
      <c r="WPH392" s="632"/>
      <c r="WPI392" s="632"/>
      <c r="WPJ392" s="632"/>
      <c r="WPK392" s="632"/>
      <c r="WPL392" s="632"/>
      <c r="WPM392" s="632"/>
      <c r="WPN392" s="632"/>
      <c r="WPO392" s="632"/>
      <c r="WPP392" s="632"/>
      <c r="WPQ392" s="632"/>
      <c r="WPR392" s="632"/>
      <c r="WPS392" s="632"/>
      <c r="WPT392" s="632"/>
      <c r="WPU392" s="632"/>
      <c r="WPV392" s="632"/>
      <c r="WPW392" s="632"/>
      <c r="WPX392" s="632"/>
      <c r="WPY392" s="632"/>
      <c r="WPZ392" s="632"/>
      <c r="WQA392" s="632"/>
      <c r="WQB392" s="632"/>
      <c r="WQC392" s="632"/>
      <c r="WQD392" s="632"/>
      <c r="WQE392" s="632"/>
      <c r="WQF392" s="632"/>
      <c r="WQG392" s="632"/>
      <c r="WQH392" s="632"/>
      <c r="WQI392" s="632"/>
      <c r="WQJ392" s="632"/>
      <c r="WQK392" s="632"/>
      <c r="WQL392" s="632"/>
      <c r="WQM392" s="632"/>
      <c r="WQN392" s="632"/>
      <c r="WQO392" s="632"/>
      <c r="WQP392" s="632"/>
      <c r="WQQ392" s="632"/>
      <c r="WQR392" s="632"/>
      <c r="WQS392" s="632"/>
      <c r="WQT392" s="632"/>
      <c r="WQU392" s="632"/>
      <c r="WQV392" s="632"/>
      <c r="WQW392" s="632"/>
      <c r="WQX392" s="632"/>
      <c r="WQY392" s="632"/>
      <c r="WQZ392" s="632"/>
      <c r="WRA392" s="632"/>
      <c r="WRB392" s="632"/>
      <c r="WRC392" s="632"/>
      <c r="WRD392" s="632"/>
      <c r="WRE392" s="632"/>
      <c r="WRF392" s="632"/>
      <c r="WRG392" s="632"/>
      <c r="WRH392" s="632"/>
      <c r="WRI392" s="632"/>
      <c r="WRJ392" s="632"/>
      <c r="WRK392" s="632"/>
      <c r="WRL392" s="632"/>
      <c r="WRM392" s="632"/>
      <c r="WRN392" s="632"/>
      <c r="WRO392" s="632"/>
      <c r="WRP392" s="632"/>
      <c r="WRQ392" s="632"/>
      <c r="WRR392" s="632"/>
      <c r="WRS392" s="632"/>
      <c r="WRT392" s="632"/>
      <c r="WRU392" s="632"/>
      <c r="WRV392" s="632"/>
      <c r="WRW392" s="632"/>
      <c r="WRX392" s="632"/>
      <c r="WRY392" s="632"/>
      <c r="WRZ392" s="632"/>
      <c r="WSA392" s="632"/>
      <c r="WSB392" s="632"/>
      <c r="WSC392" s="632"/>
      <c r="WSD392" s="632"/>
      <c r="WSE392" s="632"/>
      <c r="WSF392" s="632"/>
      <c r="WSG392" s="632"/>
      <c r="WSH392" s="632"/>
      <c r="WSI392" s="632"/>
      <c r="WSJ392" s="632"/>
      <c r="WSK392" s="632"/>
      <c r="WSL392" s="632"/>
      <c r="WSM392" s="632"/>
      <c r="WSN392" s="632"/>
      <c r="WSO392" s="632"/>
      <c r="WSP392" s="632"/>
      <c r="WSQ392" s="632"/>
      <c r="WSR392" s="632"/>
      <c r="WSS392" s="632"/>
      <c r="WST392" s="632"/>
      <c r="WSU392" s="632"/>
      <c r="WSV392" s="632"/>
      <c r="WSW392" s="632"/>
      <c r="WSX392" s="632"/>
      <c r="WSY392" s="632"/>
      <c r="WSZ392" s="632"/>
      <c r="WTA392" s="632"/>
      <c r="WTB392" s="632"/>
      <c r="WTC392" s="632"/>
      <c r="WTD392" s="632"/>
      <c r="WTE392" s="632"/>
      <c r="WTF392" s="632"/>
      <c r="WTG392" s="632"/>
      <c r="WTH392" s="632"/>
      <c r="WTI392" s="632"/>
      <c r="WTJ392" s="632"/>
      <c r="WTK392" s="632"/>
      <c r="WTL392" s="632"/>
      <c r="WTM392" s="632"/>
      <c r="WTN392" s="632"/>
      <c r="WTO392" s="632"/>
      <c r="WTP392" s="632"/>
      <c r="WTQ392" s="632"/>
      <c r="WTR392" s="632"/>
      <c r="WTS392" s="632"/>
      <c r="WTT392" s="632"/>
      <c r="WTU392" s="632"/>
      <c r="WTV392" s="632"/>
      <c r="WTW392" s="632"/>
      <c r="WTX392" s="632"/>
      <c r="WTY392" s="632"/>
      <c r="WTZ392" s="632"/>
      <c r="WUA392" s="632"/>
      <c r="WUB392" s="632"/>
      <c r="WUC392" s="632"/>
      <c r="WUD392" s="632"/>
      <c r="WUE392" s="632"/>
      <c r="WUF392" s="632"/>
      <c r="WUG392" s="632"/>
      <c r="WUH392" s="632"/>
      <c r="WUI392" s="632"/>
      <c r="WUJ392" s="632"/>
      <c r="WUK392" s="632"/>
      <c r="WUL392" s="632"/>
      <c r="WUM392" s="632"/>
      <c r="WUN392" s="632"/>
      <c r="WUO392" s="632"/>
      <c r="WUP392" s="632"/>
      <c r="WUQ392" s="632"/>
      <c r="WUR392" s="632"/>
      <c r="WUS392" s="632"/>
      <c r="WUT392" s="632"/>
      <c r="WUU392" s="632"/>
      <c r="WUV392" s="632"/>
      <c r="WUW392" s="632"/>
      <c r="WUX392" s="632"/>
      <c r="WUY392" s="632"/>
      <c r="WUZ392" s="632"/>
      <c r="WVA392" s="632"/>
      <c r="WVB392" s="632"/>
      <c r="WVC392" s="632"/>
      <c r="WVD392" s="632"/>
      <c r="WVE392" s="632"/>
      <c r="WVF392" s="632"/>
      <c r="WVG392" s="632"/>
      <c r="WVH392" s="632"/>
      <c r="WVI392" s="632"/>
      <c r="WVJ392" s="632"/>
      <c r="WVK392" s="632"/>
      <c r="WVL392" s="632"/>
      <c r="WVM392" s="632"/>
      <c r="WVN392" s="632"/>
      <c r="WVO392" s="632"/>
      <c r="WVP392" s="632"/>
      <c r="WVQ392" s="632"/>
      <c r="WVR392" s="632"/>
      <c r="WVS392" s="632"/>
      <c r="WVT392" s="632"/>
      <c r="WVU392" s="632"/>
      <c r="WVV392" s="632"/>
      <c r="WVW392" s="632"/>
      <c r="WVX392" s="632"/>
      <c r="WVY392" s="632"/>
      <c r="WVZ392" s="632"/>
      <c r="WWA392" s="632"/>
      <c r="WWB392" s="632"/>
      <c r="WWC392" s="632"/>
      <c r="WWD392" s="632"/>
      <c r="WWE392" s="632"/>
      <c r="WWF392" s="632"/>
      <c r="WWG392" s="632"/>
      <c r="WWH392" s="632"/>
      <c r="WWI392" s="632"/>
      <c r="WWJ392" s="632"/>
      <c r="WWK392" s="632"/>
      <c r="WWL392" s="632"/>
      <c r="WWM392" s="632"/>
      <c r="WWN392" s="632"/>
      <c r="WWO392" s="632"/>
      <c r="WWP392" s="632"/>
      <c r="WWQ392" s="632"/>
      <c r="WWR392" s="632"/>
      <c r="WWS392" s="632"/>
      <c r="WWT392" s="632"/>
      <c r="WWU392" s="632"/>
      <c r="WWV392" s="632"/>
      <c r="WWW392" s="632"/>
      <c r="WWX392" s="632"/>
      <c r="WWY392" s="632"/>
      <c r="WWZ392" s="632"/>
      <c r="WXA392" s="632"/>
      <c r="WXB392" s="632"/>
      <c r="WXC392" s="632"/>
      <c r="WXD392" s="632"/>
      <c r="WXE392" s="632"/>
      <c r="WXF392" s="632"/>
      <c r="WXG392" s="632"/>
      <c r="WXH392" s="632"/>
      <c r="WXI392" s="632"/>
      <c r="WXJ392" s="632"/>
      <c r="WXK392" s="632"/>
      <c r="WXL392" s="632"/>
      <c r="WXM392" s="632"/>
      <c r="WXN392" s="632"/>
      <c r="WXO392" s="632"/>
      <c r="WXP392" s="632"/>
      <c r="WXQ392" s="632"/>
      <c r="WXR392" s="632"/>
      <c r="WXS392" s="632"/>
      <c r="WXT392" s="632"/>
      <c r="WXU392" s="632"/>
      <c r="WXV392" s="632"/>
      <c r="WXW392" s="632"/>
      <c r="WXX392" s="632"/>
      <c r="WXY392" s="632"/>
      <c r="WXZ392" s="632"/>
      <c r="WYA392" s="632"/>
      <c r="WYB392" s="632"/>
      <c r="WYC392" s="632"/>
      <c r="WYD392" s="632"/>
      <c r="WYE392" s="632"/>
      <c r="WYF392" s="632"/>
      <c r="WYG392" s="632"/>
      <c r="WYH392" s="632"/>
      <c r="WYI392" s="632"/>
      <c r="WYJ392" s="632"/>
      <c r="WYK392" s="632"/>
      <c r="WYL392" s="632"/>
      <c r="WYM392" s="632"/>
      <c r="WYN392" s="632"/>
      <c r="WYO392" s="632"/>
      <c r="WYP392" s="632"/>
      <c r="WYQ392" s="632"/>
      <c r="WYR392" s="632"/>
      <c r="WYS392" s="632"/>
      <c r="WYT392" s="632"/>
      <c r="WYU392" s="632"/>
      <c r="WYV392" s="632"/>
      <c r="WYW392" s="632"/>
      <c r="WYX392" s="632"/>
      <c r="WYY392" s="632"/>
      <c r="WYZ392" s="632"/>
      <c r="WZA392" s="632"/>
      <c r="WZB392" s="632"/>
      <c r="WZC392" s="632"/>
      <c r="WZD392" s="632"/>
      <c r="WZE392" s="632"/>
      <c r="WZF392" s="632"/>
      <c r="WZG392" s="632"/>
      <c r="WZH392" s="632"/>
      <c r="WZI392" s="632"/>
      <c r="WZJ392" s="632"/>
      <c r="WZK392" s="632"/>
      <c r="WZL392" s="632"/>
      <c r="WZM392" s="632"/>
      <c r="WZN392" s="632"/>
      <c r="WZO392" s="632"/>
      <c r="WZP392" s="632"/>
      <c r="WZQ392" s="632"/>
      <c r="WZR392" s="632"/>
      <c r="WZS392" s="632"/>
      <c r="WZT392" s="632"/>
      <c r="WZU392" s="632"/>
      <c r="WZV392" s="632"/>
      <c r="WZW392" s="632"/>
      <c r="WZX392" s="632"/>
      <c r="WZY392" s="632"/>
      <c r="WZZ392" s="632"/>
      <c r="XAA392" s="632"/>
      <c r="XAB392" s="632"/>
      <c r="XAC392" s="632"/>
      <c r="XAD392" s="632"/>
      <c r="XAE392" s="632"/>
      <c r="XAF392" s="632"/>
      <c r="XAG392" s="632"/>
      <c r="XAH392" s="632"/>
      <c r="XAI392" s="632"/>
      <c r="XAJ392" s="632"/>
      <c r="XAK392" s="632"/>
      <c r="XAL392" s="632"/>
      <c r="XAM392" s="632"/>
      <c r="XAN392" s="632"/>
      <c r="XAO392" s="632"/>
      <c r="XAP392" s="632"/>
      <c r="XAQ392" s="632"/>
      <c r="XAR392" s="632"/>
      <c r="XAS392" s="632"/>
      <c r="XAT392" s="632"/>
      <c r="XAU392" s="632"/>
      <c r="XAV392" s="632"/>
      <c r="XAW392" s="632"/>
      <c r="XAX392" s="632"/>
      <c r="XAY392" s="632"/>
      <c r="XAZ392" s="632"/>
      <c r="XBA392" s="632"/>
      <c r="XBB392" s="632"/>
      <c r="XBC392" s="632"/>
      <c r="XBD392" s="632"/>
      <c r="XBE392" s="632"/>
      <c r="XBF392" s="632"/>
      <c r="XBG392" s="632"/>
      <c r="XBH392" s="632"/>
      <c r="XBI392" s="632"/>
      <c r="XBJ392" s="632"/>
      <c r="XBK392" s="632"/>
      <c r="XBL392" s="632"/>
      <c r="XBM392" s="632"/>
      <c r="XBN392" s="632"/>
      <c r="XBO392" s="632"/>
      <c r="XBP392" s="632"/>
      <c r="XBQ392" s="632"/>
      <c r="XBR392" s="632"/>
      <c r="XBS392" s="632"/>
      <c r="XBT392" s="632"/>
      <c r="XBU392" s="632"/>
      <c r="XBV392" s="632"/>
      <c r="XBW392" s="632"/>
      <c r="XBX392" s="632"/>
      <c r="XBY392" s="632"/>
      <c r="XBZ392" s="632"/>
      <c r="XCA392" s="632"/>
      <c r="XCB392" s="632"/>
      <c r="XCC392" s="632"/>
      <c r="XCD392" s="632"/>
      <c r="XCE392" s="632"/>
      <c r="XCF392" s="632"/>
      <c r="XCG392" s="632"/>
      <c r="XCH392" s="632"/>
      <c r="XCI392" s="632"/>
      <c r="XCJ392" s="632"/>
      <c r="XCK392" s="632"/>
      <c r="XCL392" s="632"/>
      <c r="XCM392" s="632"/>
      <c r="XCN392" s="632"/>
      <c r="XCO392" s="632"/>
      <c r="XCP392" s="632"/>
      <c r="XCQ392" s="632"/>
      <c r="XCR392" s="632"/>
      <c r="XCS392" s="632"/>
      <c r="XCT392" s="632"/>
      <c r="XCU392" s="632"/>
      <c r="XCV392" s="632"/>
      <c r="XCW392" s="632"/>
      <c r="XCX392" s="632"/>
      <c r="XCY392" s="632"/>
      <c r="XCZ392" s="632"/>
      <c r="XDA392" s="632"/>
      <c r="XDB392" s="632"/>
      <c r="XDC392" s="632"/>
      <c r="XDD392" s="632"/>
      <c r="XDE392" s="632"/>
      <c r="XDF392" s="632"/>
      <c r="XDG392" s="632"/>
      <c r="XDH392" s="632"/>
      <c r="XDI392" s="632"/>
      <c r="XDJ392" s="632"/>
      <c r="XDK392" s="632"/>
      <c r="XDL392" s="632"/>
      <c r="XDM392" s="632"/>
      <c r="XDN392" s="632"/>
      <c r="XDO392" s="632"/>
      <c r="XDP392" s="632"/>
      <c r="XDQ392" s="632"/>
      <c r="XDR392" s="632"/>
      <c r="XDS392" s="632"/>
      <c r="XDT392" s="632"/>
      <c r="XDU392" s="632"/>
      <c r="XDV392" s="632"/>
      <c r="XDW392" s="632"/>
      <c r="XDX392" s="632"/>
      <c r="XDY392" s="632"/>
      <c r="XDZ392" s="632"/>
      <c r="XEA392" s="632"/>
      <c r="XEB392" s="632"/>
      <c r="XEC392" s="632"/>
      <c r="XED392" s="632"/>
      <c r="XEE392" s="632"/>
      <c r="XEF392" s="632"/>
      <c r="XEG392" s="632"/>
      <c r="XEH392" s="632"/>
      <c r="XEI392" s="632"/>
      <c r="XEJ392" s="632"/>
      <c r="XEK392" s="632"/>
      <c r="XEL392" s="632"/>
      <c r="XEM392" s="632"/>
      <c r="XEN392" s="632"/>
      <c r="XEO392" s="632"/>
      <c r="XEP392" s="632"/>
      <c r="XEQ392" s="632"/>
      <c r="XER392" s="632"/>
      <c r="XES392" s="632"/>
      <c r="XET392" s="632"/>
      <c r="XEU392" s="632"/>
      <c r="XEV392" s="632"/>
      <c r="XEW392" s="595"/>
      <c r="XEX392" s="595"/>
      <c r="XEY392" s="595"/>
      <c r="XEZ392" s="595"/>
      <c r="XFA392" s="595"/>
      <c r="XFB392" s="595"/>
      <c r="XFC392" s="595"/>
      <c r="XFD392" s="595"/>
    </row>
    <row r="393" ht="18" customHeight="1" spans="1:19">
      <c r="A393" s="642" t="s">
        <v>739</v>
      </c>
      <c r="B393" s="643">
        <v>1054</v>
      </c>
      <c r="C393" s="643">
        <f>SUM(C394:C398)</f>
        <v>950</v>
      </c>
      <c r="D393" s="692"/>
      <c r="E393" s="643">
        <f>E395</f>
        <v>100</v>
      </c>
      <c r="F393" s="693"/>
      <c r="R393" s="595"/>
      <c r="S393" s="595"/>
    </row>
    <row r="394" ht="18" customHeight="1" spans="1:19">
      <c r="A394" s="418" t="s">
        <v>98</v>
      </c>
      <c r="B394" s="666">
        <v>719</v>
      </c>
      <c r="C394" s="666">
        <v>743</v>
      </c>
      <c r="D394" s="692"/>
      <c r="E394" s="685"/>
      <c r="F394" s="693"/>
      <c r="R394" s="595"/>
      <c r="S394" s="595"/>
    </row>
    <row r="395" ht="18" customHeight="1" spans="1:19">
      <c r="A395" s="418" t="s">
        <v>101</v>
      </c>
      <c r="B395" s="666"/>
      <c r="C395" s="666"/>
      <c r="D395" s="692"/>
      <c r="E395" s="666">
        <v>100</v>
      </c>
      <c r="F395" s="693"/>
      <c r="R395" s="595"/>
      <c r="S395" s="595"/>
    </row>
    <row r="396" ht="18" customHeight="1" spans="1:19">
      <c r="A396" s="418" t="s">
        <v>740</v>
      </c>
      <c r="B396" s="666">
        <v>60</v>
      </c>
      <c r="C396" s="666">
        <v>50</v>
      </c>
      <c r="D396" s="692"/>
      <c r="E396" s="685"/>
      <c r="F396" s="693"/>
      <c r="R396" s="595"/>
      <c r="S396" s="595"/>
    </row>
    <row r="397" ht="18" customHeight="1" spans="1:19">
      <c r="A397" s="418" t="s">
        <v>741</v>
      </c>
      <c r="B397" s="666">
        <v>162</v>
      </c>
      <c r="C397" s="666"/>
      <c r="D397" s="692"/>
      <c r="E397" s="685"/>
      <c r="F397" s="693"/>
      <c r="R397" s="595"/>
      <c r="S397" s="595"/>
    </row>
    <row r="398" ht="18" customHeight="1" spans="1:19">
      <c r="A398" s="418" t="s">
        <v>112</v>
      </c>
      <c r="B398" s="666">
        <v>113</v>
      </c>
      <c r="C398" s="666">
        <v>157</v>
      </c>
      <c r="D398" s="692"/>
      <c r="E398" s="685"/>
      <c r="F398" s="693"/>
      <c r="R398" s="595"/>
      <c r="S398" s="595"/>
    </row>
    <row r="399" ht="18" customHeight="1" spans="1:19">
      <c r="A399" s="642" t="s">
        <v>744</v>
      </c>
      <c r="B399" s="643">
        <v>3021</v>
      </c>
      <c r="C399" s="643">
        <f>SUM(C400)</f>
        <v>3146</v>
      </c>
      <c r="D399" s="692"/>
      <c r="E399" s="685"/>
      <c r="F399" s="693"/>
      <c r="R399" s="595"/>
      <c r="S399" s="595"/>
    </row>
    <row r="400" ht="18" customHeight="1" spans="1:19">
      <c r="A400" s="418" t="s">
        <v>745</v>
      </c>
      <c r="B400" s="666">
        <v>3021</v>
      </c>
      <c r="C400" s="666">
        <v>3146</v>
      </c>
      <c r="D400" s="692"/>
      <c r="E400" s="685"/>
      <c r="F400" s="693"/>
      <c r="R400" s="595"/>
      <c r="S400" s="595"/>
    </row>
    <row r="401" ht="18" customHeight="1" spans="1:19">
      <c r="A401" s="642" t="s">
        <v>747</v>
      </c>
      <c r="B401" s="653">
        <v>254</v>
      </c>
      <c r="C401" s="653">
        <f>SUM(C402:C402)</f>
        <v>161</v>
      </c>
      <c r="D401" s="692"/>
      <c r="E401" s="685"/>
      <c r="F401" s="693"/>
      <c r="R401" s="595"/>
      <c r="S401" s="595"/>
    </row>
    <row r="402" ht="18" customHeight="1" spans="1:19">
      <c r="A402" s="418" t="s">
        <v>748</v>
      </c>
      <c r="B402" s="666">
        <v>254</v>
      </c>
      <c r="C402" s="666">
        <v>161</v>
      </c>
      <c r="D402" s="692"/>
      <c r="E402" s="685"/>
      <c r="F402" s="693"/>
      <c r="R402" s="595"/>
      <c r="S402" s="595"/>
    </row>
    <row r="403" s="624" customFormat="1" ht="18" customHeight="1" spans="1:16384">
      <c r="A403" s="640" t="s">
        <v>753</v>
      </c>
      <c r="B403" s="613">
        <v>12000</v>
      </c>
      <c r="C403" s="613">
        <v>11500</v>
      </c>
      <c r="D403" s="614">
        <f>(C403-B403)/B403*100</f>
        <v>-4.16666666666667</v>
      </c>
      <c r="E403" s="685"/>
      <c r="F403" s="693"/>
      <c r="G403" s="631"/>
      <c r="H403" s="631"/>
      <c r="I403" s="631"/>
      <c r="J403" s="632"/>
      <c r="K403" s="632"/>
      <c r="L403" s="632"/>
      <c r="M403" s="632"/>
      <c r="N403" s="632"/>
      <c r="O403" s="632"/>
      <c r="P403" s="632"/>
      <c r="Q403" s="632"/>
      <c r="R403" s="595"/>
      <c r="S403" s="595"/>
      <c r="T403" s="632"/>
      <c r="U403" s="632"/>
      <c r="V403" s="632"/>
      <c r="W403" s="632"/>
      <c r="X403" s="632"/>
      <c r="Y403" s="632"/>
      <c r="Z403" s="632"/>
      <c r="AA403" s="632"/>
      <c r="AB403" s="632"/>
      <c r="AC403" s="632"/>
      <c r="AD403" s="632"/>
      <c r="AE403" s="632"/>
      <c r="AF403" s="632"/>
      <c r="AG403" s="632"/>
      <c r="AH403" s="632"/>
      <c r="AI403" s="632"/>
      <c r="AJ403" s="632"/>
      <c r="AK403" s="632"/>
      <c r="AL403" s="632"/>
      <c r="AM403" s="632"/>
      <c r="AN403" s="632"/>
      <c r="AO403" s="632"/>
      <c r="AP403" s="632"/>
      <c r="AQ403" s="632"/>
      <c r="AR403" s="632"/>
      <c r="AS403" s="632"/>
      <c r="AT403" s="632"/>
      <c r="AU403" s="632"/>
      <c r="AV403" s="632"/>
      <c r="AW403" s="632"/>
      <c r="AX403" s="632"/>
      <c r="AY403" s="632"/>
      <c r="AZ403" s="632"/>
      <c r="BA403" s="632"/>
      <c r="BB403" s="632"/>
      <c r="BC403" s="632"/>
      <c r="BD403" s="632"/>
      <c r="BE403" s="632"/>
      <c r="BF403" s="632"/>
      <c r="BG403" s="632"/>
      <c r="BH403" s="632"/>
      <c r="BI403" s="632"/>
      <c r="BJ403" s="632"/>
      <c r="BK403" s="632"/>
      <c r="BL403" s="632"/>
      <c r="BM403" s="632"/>
      <c r="BN403" s="632"/>
      <c r="BO403" s="632"/>
      <c r="BP403" s="632"/>
      <c r="BQ403" s="632"/>
      <c r="BR403" s="632"/>
      <c r="BS403" s="632"/>
      <c r="BT403" s="632"/>
      <c r="BU403" s="632"/>
      <c r="BV403" s="632"/>
      <c r="BW403" s="632"/>
      <c r="BX403" s="632"/>
      <c r="BY403" s="632"/>
      <c r="BZ403" s="632"/>
      <c r="CA403" s="632"/>
      <c r="CB403" s="632"/>
      <c r="CC403" s="632"/>
      <c r="CD403" s="632"/>
      <c r="CE403" s="632"/>
      <c r="CF403" s="632"/>
      <c r="CG403" s="632"/>
      <c r="CH403" s="632"/>
      <c r="CI403" s="632"/>
      <c r="CJ403" s="632"/>
      <c r="CK403" s="632"/>
      <c r="CL403" s="632"/>
      <c r="CM403" s="632"/>
      <c r="CN403" s="632"/>
      <c r="CO403" s="632"/>
      <c r="CP403" s="632"/>
      <c r="CQ403" s="632"/>
      <c r="CR403" s="632"/>
      <c r="CS403" s="632"/>
      <c r="CT403" s="632"/>
      <c r="CU403" s="632"/>
      <c r="CV403" s="632"/>
      <c r="CW403" s="632"/>
      <c r="CX403" s="632"/>
      <c r="CY403" s="632"/>
      <c r="CZ403" s="632"/>
      <c r="DA403" s="632"/>
      <c r="DB403" s="632"/>
      <c r="DC403" s="632"/>
      <c r="DD403" s="632"/>
      <c r="DE403" s="632"/>
      <c r="DF403" s="632"/>
      <c r="DG403" s="632"/>
      <c r="DH403" s="632"/>
      <c r="DI403" s="632"/>
      <c r="DJ403" s="632"/>
      <c r="DK403" s="632"/>
      <c r="DL403" s="632"/>
      <c r="DM403" s="632"/>
      <c r="DN403" s="632"/>
      <c r="DO403" s="632"/>
      <c r="DP403" s="632"/>
      <c r="DQ403" s="632"/>
      <c r="DR403" s="632"/>
      <c r="DS403" s="632"/>
      <c r="DT403" s="632"/>
      <c r="DU403" s="632"/>
      <c r="DV403" s="632"/>
      <c r="DW403" s="632"/>
      <c r="DX403" s="632"/>
      <c r="DY403" s="632"/>
      <c r="DZ403" s="632"/>
      <c r="EA403" s="632"/>
      <c r="EB403" s="632"/>
      <c r="EC403" s="632"/>
      <c r="ED403" s="632"/>
      <c r="EE403" s="632"/>
      <c r="EF403" s="632"/>
      <c r="EG403" s="632"/>
      <c r="EH403" s="632"/>
      <c r="EI403" s="632"/>
      <c r="EJ403" s="632"/>
      <c r="EK403" s="632"/>
      <c r="EL403" s="632"/>
      <c r="EM403" s="632"/>
      <c r="EN403" s="632"/>
      <c r="EO403" s="632"/>
      <c r="EP403" s="632"/>
      <c r="EQ403" s="632"/>
      <c r="ER403" s="632"/>
      <c r="ES403" s="632"/>
      <c r="ET403" s="632"/>
      <c r="EU403" s="632"/>
      <c r="EV403" s="632"/>
      <c r="EW403" s="632"/>
      <c r="EX403" s="632"/>
      <c r="EY403" s="632"/>
      <c r="EZ403" s="632"/>
      <c r="FA403" s="632"/>
      <c r="FB403" s="632"/>
      <c r="FC403" s="632"/>
      <c r="FD403" s="632"/>
      <c r="FE403" s="632"/>
      <c r="FF403" s="632"/>
      <c r="FG403" s="632"/>
      <c r="FH403" s="632"/>
      <c r="FI403" s="632"/>
      <c r="FJ403" s="632"/>
      <c r="FK403" s="632"/>
      <c r="FL403" s="632"/>
      <c r="FM403" s="632"/>
      <c r="FN403" s="632"/>
      <c r="FO403" s="632"/>
      <c r="FP403" s="632"/>
      <c r="FQ403" s="632"/>
      <c r="FR403" s="632"/>
      <c r="FS403" s="632"/>
      <c r="FT403" s="632"/>
      <c r="FU403" s="632"/>
      <c r="FV403" s="632"/>
      <c r="FW403" s="632"/>
      <c r="FX403" s="632"/>
      <c r="FY403" s="632"/>
      <c r="FZ403" s="632"/>
      <c r="GA403" s="632"/>
      <c r="GB403" s="632"/>
      <c r="GC403" s="632"/>
      <c r="GD403" s="632"/>
      <c r="GE403" s="632"/>
      <c r="GF403" s="632"/>
      <c r="GG403" s="632"/>
      <c r="GH403" s="632"/>
      <c r="GI403" s="632"/>
      <c r="GJ403" s="632"/>
      <c r="GK403" s="632"/>
      <c r="GL403" s="632"/>
      <c r="GM403" s="632"/>
      <c r="GN403" s="632"/>
      <c r="GO403" s="632"/>
      <c r="GP403" s="632"/>
      <c r="GQ403" s="632"/>
      <c r="GR403" s="632"/>
      <c r="GS403" s="632"/>
      <c r="GT403" s="632"/>
      <c r="GU403" s="632"/>
      <c r="GV403" s="632"/>
      <c r="GW403" s="632"/>
      <c r="GX403" s="632"/>
      <c r="GY403" s="632"/>
      <c r="GZ403" s="632"/>
      <c r="HA403" s="632"/>
      <c r="HB403" s="632"/>
      <c r="HC403" s="632"/>
      <c r="HD403" s="632"/>
      <c r="HE403" s="632"/>
      <c r="HF403" s="632"/>
      <c r="HG403" s="632"/>
      <c r="HH403" s="632"/>
      <c r="HI403" s="632"/>
      <c r="HJ403" s="632"/>
      <c r="HK403" s="632"/>
      <c r="HL403" s="632"/>
      <c r="HM403" s="632"/>
      <c r="HN403" s="632"/>
      <c r="HO403" s="632"/>
      <c r="HP403" s="632"/>
      <c r="HQ403" s="632"/>
      <c r="HR403" s="632"/>
      <c r="HS403" s="632"/>
      <c r="HT403" s="632"/>
      <c r="HU403" s="632"/>
      <c r="HV403" s="632"/>
      <c r="HW403" s="632"/>
      <c r="HX403" s="632"/>
      <c r="HY403" s="632"/>
      <c r="HZ403" s="632"/>
      <c r="IA403" s="632"/>
      <c r="IB403" s="632"/>
      <c r="IC403" s="632"/>
      <c r="ID403" s="632"/>
      <c r="IE403" s="632"/>
      <c r="IF403" s="632"/>
      <c r="IG403" s="632"/>
      <c r="IH403" s="632"/>
      <c r="II403" s="632"/>
      <c r="IJ403" s="632"/>
      <c r="IK403" s="632"/>
      <c r="IL403" s="632"/>
      <c r="IM403" s="632"/>
      <c r="IN403" s="632"/>
      <c r="IO403" s="632"/>
      <c r="IP403" s="632"/>
      <c r="IQ403" s="632"/>
      <c r="IR403" s="632"/>
      <c r="IS403" s="632"/>
      <c r="IT403" s="632"/>
      <c r="IU403" s="632"/>
      <c r="IV403" s="632"/>
      <c r="IW403" s="632"/>
      <c r="IX403" s="632"/>
      <c r="IY403" s="632"/>
      <c r="IZ403" s="632"/>
      <c r="JA403" s="632"/>
      <c r="JB403" s="632"/>
      <c r="JC403" s="632"/>
      <c r="JD403" s="632"/>
      <c r="JE403" s="632"/>
      <c r="JF403" s="632"/>
      <c r="JG403" s="632"/>
      <c r="JH403" s="632"/>
      <c r="JI403" s="632"/>
      <c r="JJ403" s="632"/>
      <c r="JK403" s="632"/>
      <c r="JL403" s="632"/>
      <c r="JM403" s="632"/>
      <c r="JN403" s="632"/>
      <c r="JO403" s="632"/>
      <c r="JP403" s="632"/>
      <c r="JQ403" s="632"/>
      <c r="JR403" s="632"/>
      <c r="JS403" s="632"/>
      <c r="JT403" s="632"/>
      <c r="JU403" s="632"/>
      <c r="JV403" s="632"/>
      <c r="JW403" s="632"/>
      <c r="JX403" s="632"/>
      <c r="JY403" s="632"/>
      <c r="JZ403" s="632"/>
      <c r="KA403" s="632"/>
      <c r="KB403" s="632"/>
      <c r="KC403" s="632"/>
      <c r="KD403" s="632"/>
      <c r="KE403" s="632"/>
      <c r="KF403" s="632"/>
      <c r="KG403" s="632"/>
      <c r="KH403" s="632"/>
      <c r="KI403" s="632"/>
      <c r="KJ403" s="632"/>
      <c r="KK403" s="632"/>
      <c r="KL403" s="632"/>
      <c r="KM403" s="632"/>
      <c r="KN403" s="632"/>
      <c r="KO403" s="632"/>
      <c r="KP403" s="632"/>
      <c r="KQ403" s="632"/>
      <c r="KR403" s="632"/>
      <c r="KS403" s="632"/>
      <c r="KT403" s="632"/>
      <c r="KU403" s="632"/>
      <c r="KV403" s="632"/>
      <c r="KW403" s="632"/>
      <c r="KX403" s="632"/>
      <c r="KY403" s="632"/>
      <c r="KZ403" s="632"/>
      <c r="LA403" s="632"/>
      <c r="LB403" s="632"/>
      <c r="LC403" s="632"/>
      <c r="LD403" s="632"/>
      <c r="LE403" s="632"/>
      <c r="LF403" s="632"/>
      <c r="LG403" s="632"/>
      <c r="LH403" s="632"/>
      <c r="LI403" s="632"/>
      <c r="LJ403" s="632"/>
      <c r="LK403" s="632"/>
      <c r="LL403" s="632"/>
      <c r="LM403" s="632"/>
      <c r="LN403" s="632"/>
      <c r="LO403" s="632"/>
      <c r="LP403" s="632"/>
      <c r="LQ403" s="632"/>
      <c r="LR403" s="632"/>
      <c r="LS403" s="632"/>
      <c r="LT403" s="632"/>
      <c r="LU403" s="632"/>
      <c r="LV403" s="632"/>
      <c r="LW403" s="632"/>
      <c r="LX403" s="632"/>
      <c r="LY403" s="632"/>
      <c r="LZ403" s="632"/>
      <c r="MA403" s="632"/>
      <c r="MB403" s="632"/>
      <c r="MC403" s="632"/>
      <c r="MD403" s="632"/>
      <c r="ME403" s="632"/>
      <c r="MF403" s="632"/>
      <c r="MG403" s="632"/>
      <c r="MH403" s="632"/>
      <c r="MI403" s="632"/>
      <c r="MJ403" s="632"/>
      <c r="MK403" s="632"/>
      <c r="ML403" s="632"/>
      <c r="MM403" s="632"/>
      <c r="MN403" s="632"/>
      <c r="MO403" s="632"/>
      <c r="MP403" s="632"/>
      <c r="MQ403" s="632"/>
      <c r="MR403" s="632"/>
      <c r="MS403" s="632"/>
      <c r="MT403" s="632"/>
      <c r="MU403" s="632"/>
      <c r="MV403" s="632"/>
      <c r="MW403" s="632"/>
      <c r="MX403" s="632"/>
      <c r="MY403" s="632"/>
      <c r="MZ403" s="632"/>
      <c r="NA403" s="632"/>
      <c r="NB403" s="632"/>
      <c r="NC403" s="632"/>
      <c r="ND403" s="632"/>
      <c r="NE403" s="632"/>
      <c r="NF403" s="632"/>
      <c r="NG403" s="632"/>
      <c r="NH403" s="632"/>
      <c r="NI403" s="632"/>
      <c r="NJ403" s="632"/>
      <c r="NK403" s="632"/>
      <c r="NL403" s="632"/>
      <c r="NM403" s="632"/>
      <c r="NN403" s="632"/>
      <c r="NO403" s="632"/>
      <c r="NP403" s="632"/>
      <c r="NQ403" s="632"/>
      <c r="NR403" s="632"/>
      <c r="NS403" s="632"/>
      <c r="NT403" s="632"/>
      <c r="NU403" s="632"/>
      <c r="NV403" s="632"/>
      <c r="NW403" s="632"/>
      <c r="NX403" s="632"/>
      <c r="NY403" s="632"/>
      <c r="NZ403" s="632"/>
      <c r="OA403" s="632"/>
      <c r="OB403" s="632"/>
      <c r="OC403" s="632"/>
      <c r="OD403" s="632"/>
      <c r="OE403" s="632"/>
      <c r="OF403" s="632"/>
      <c r="OG403" s="632"/>
      <c r="OH403" s="632"/>
      <c r="OI403" s="632"/>
      <c r="OJ403" s="632"/>
      <c r="OK403" s="632"/>
      <c r="OL403" s="632"/>
      <c r="OM403" s="632"/>
      <c r="ON403" s="632"/>
      <c r="OO403" s="632"/>
      <c r="OP403" s="632"/>
      <c r="OQ403" s="632"/>
      <c r="OR403" s="632"/>
      <c r="OS403" s="632"/>
      <c r="OT403" s="632"/>
      <c r="OU403" s="632"/>
      <c r="OV403" s="632"/>
      <c r="OW403" s="632"/>
      <c r="OX403" s="632"/>
      <c r="OY403" s="632"/>
      <c r="OZ403" s="632"/>
      <c r="PA403" s="632"/>
      <c r="PB403" s="632"/>
      <c r="PC403" s="632"/>
      <c r="PD403" s="632"/>
      <c r="PE403" s="632"/>
      <c r="PF403" s="632"/>
      <c r="PG403" s="632"/>
      <c r="PH403" s="632"/>
      <c r="PI403" s="632"/>
      <c r="PJ403" s="632"/>
      <c r="PK403" s="632"/>
      <c r="PL403" s="632"/>
      <c r="PM403" s="632"/>
      <c r="PN403" s="632"/>
      <c r="PO403" s="632"/>
      <c r="PP403" s="632"/>
      <c r="PQ403" s="632"/>
      <c r="PR403" s="632"/>
      <c r="PS403" s="632"/>
      <c r="PT403" s="632"/>
      <c r="PU403" s="632"/>
      <c r="PV403" s="632"/>
      <c r="PW403" s="632"/>
      <c r="PX403" s="632"/>
      <c r="PY403" s="632"/>
      <c r="PZ403" s="632"/>
      <c r="QA403" s="632"/>
      <c r="QB403" s="632"/>
      <c r="QC403" s="632"/>
      <c r="QD403" s="632"/>
      <c r="QE403" s="632"/>
      <c r="QF403" s="632"/>
      <c r="QG403" s="632"/>
      <c r="QH403" s="632"/>
      <c r="QI403" s="632"/>
      <c r="QJ403" s="632"/>
      <c r="QK403" s="632"/>
      <c r="QL403" s="632"/>
      <c r="QM403" s="632"/>
      <c r="QN403" s="632"/>
      <c r="QO403" s="632"/>
      <c r="QP403" s="632"/>
      <c r="QQ403" s="632"/>
      <c r="QR403" s="632"/>
      <c r="QS403" s="632"/>
      <c r="QT403" s="632"/>
      <c r="QU403" s="632"/>
      <c r="QV403" s="632"/>
      <c r="QW403" s="632"/>
      <c r="QX403" s="632"/>
      <c r="QY403" s="632"/>
      <c r="QZ403" s="632"/>
      <c r="RA403" s="632"/>
      <c r="RB403" s="632"/>
      <c r="RC403" s="632"/>
      <c r="RD403" s="632"/>
      <c r="RE403" s="632"/>
      <c r="RF403" s="632"/>
      <c r="RG403" s="632"/>
      <c r="RH403" s="632"/>
      <c r="RI403" s="632"/>
      <c r="RJ403" s="632"/>
      <c r="RK403" s="632"/>
      <c r="RL403" s="632"/>
      <c r="RM403" s="632"/>
      <c r="RN403" s="632"/>
      <c r="RO403" s="632"/>
      <c r="RP403" s="632"/>
      <c r="RQ403" s="632"/>
      <c r="RR403" s="632"/>
      <c r="RS403" s="632"/>
      <c r="RT403" s="632"/>
      <c r="RU403" s="632"/>
      <c r="RV403" s="632"/>
      <c r="RW403" s="632"/>
      <c r="RX403" s="632"/>
      <c r="RY403" s="632"/>
      <c r="RZ403" s="632"/>
      <c r="SA403" s="632"/>
      <c r="SB403" s="632"/>
      <c r="SC403" s="632"/>
      <c r="SD403" s="632"/>
      <c r="SE403" s="632"/>
      <c r="SF403" s="632"/>
      <c r="SG403" s="632"/>
      <c r="SH403" s="632"/>
      <c r="SI403" s="632"/>
      <c r="SJ403" s="632"/>
      <c r="SK403" s="632"/>
      <c r="SL403" s="632"/>
      <c r="SM403" s="632"/>
      <c r="SN403" s="632"/>
      <c r="SO403" s="632"/>
      <c r="SP403" s="632"/>
      <c r="SQ403" s="632"/>
      <c r="SR403" s="632"/>
      <c r="SS403" s="632"/>
      <c r="ST403" s="632"/>
      <c r="SU403" s="632"/>
      <c r="SV403" s="632"/>
      <c r="SW403" s="632"/>
      <c r="SX403" s="632"/>
      <c r="SY403" s="632"/>
      <c r="SZ403" s="632"/>
      <c r="TA403" s="632"/>
      <c r="TB403" s="632"/>
      <c r="TC403" s="632"/>
      <c r="TD403" s="632"/>
      <c r="TE403" s="632"/>
      <c r="TF403" s="632"/>
      <c r="TG403" s="632"/>
      <c r="TH403" s="632"/>
      <c r="TI403" s="632"/>
      <c r="TJ403" s="632"/>
      <c r="TK403" s="632"/>
      <c r="TL403" s="632"/>
      <c r="TM403" s="632"/>
      <c r="TN403" s="632"/>
      <c r="TO403" s="632"/>
      <c r="TP403" s="632"/>
      <c r="TQ403" s="632"/>
      <c r="TR403" s="632"/>
      <c r="TS403" s="632"/>
      <c r="TT403" s="632"/>
      <c r="TU403" s="632"/>
      <c r="TV403" s="632"/>
      <c r="TW403" s="632"/>
      <c r="TX403" s="632"/>
      <c r="TY403" s="632"/>
      <c r="TZ403" s="632"/>
      <c r="UA403" s="632"/>
      <c r="UB403" s="632"/>
      <c r="UC403" s="632"/>
      <c r="UD403" s="632"/>
      <c r="UE403" s="632"/>
      <c r="UF403" s="632"/>
      <c r="UG403" s="632"/>
      <c r="UH403" s="632"/>
      <c r="UI403" s="632"/>
      <c r="UJ403" s="632"/>
      <c r="UK403" s="632"/>
      <c r="UL403" s="632"/>
      <c r="UM403" s="632"/>
      <c r="UN403" s="632"/>
      <c r="UO403" s="632"/>
      <c r="UP403" s="632"/>
      <c r="UQ403" s="632"/>
      <c r="UR403" s="632"/>
      <c r="US403" s="632"/>
      <c r="UT403" s="632"/>
      <c r="UU403" s="632"/>
      <c r="UV403" s="632"/>
      <c r="UW403" s="632"/>
      <c r="UX403" s="632"/>
      <c r="UY403" s="632"/>
      <c r="UZ403" s="632"/>
      <c r="VA403" s="632"/>
      <c r="VB403" s="632"/>
      <c r="VC403" s="632"/>
      <c r="VD403" s="632"/>
      <c r="VE403" s="632"/>
      <c r="VF403" s="632"/>
      <c r="VG403" s="632"/>
      <c r="VH403" s="632"/>
      <c r="VI403" s="632"/>
      <c r="VJ403" s="632"/>
      <c r="VK403" s="632"/>
      <c r="VL403" s="632"/>
      <c r="VM403" s="632"/>
      <c r="VN403" s="632"/>
      <c r="VO403" s="632"/>
      <c r="VP403" s="632"/>
      <c r="VQ403" s="632"/>
      <c r="VR403" s="632"/>
      <c r="VS403" s="632"/>
      <c r="VT403" s="632"/>
      <c r="VU403" s="632"/>
      <c r="VV403" s="632"/>
      <c r="VW403" s="632"/>
      <c r="VX403" s="632"/>
      <c r="VY403" s="632"/>
      <c r="VZ403" s="632"/>
      <c r="WA403" s="632"/>
      <c r="WB403" s="632"/>
      <c r="WC403" s="632"/>
      <c r="WD403" s="632"/>
      <c r="WE403" s="632"/>
      <c r="WF403" s="632"/>
      <c r="WG403" s="632"/>
      <c r="WH403" s="632"/>
      <c r="WI403" s="632"/>
      <c r="WJ403" s="632"/>
      <c r="WK403" s="632"/>
      <c r="WL403" s="632"/>
      <c r="WM403" s="632"/>
      <c r="WN403" s="632"/>
      <c r="WO403" s="632"/>
      <c r="WP403" s="632"/>
      <c r="WQ403" s="632"/>
      <c r="WR403" s="632"/>
      <c r="WS403" s="632"/>
      <c r="WT403" s="632"/>
      <c r="WU403" s="632"/>
      <c r="WV403" s="632"/>
      <c r="WW403" s="632"/>
      <c r="WX403" s="632"/>
      <c r="WY403" s="632"/>
      <c r="WZ403" s="632"/>
      <c r="XA403" s="632"/>
      <c r="XB403" s="632"/>
      <c r="XC403" s="632"/>
      <c r="XD403" s="632"/>
      <c r="XE403" s="632"/>
      <c r="XF403" s="632"/>
      <c r="XG403" s="632"/>
      <c r="XH403" s="632"/>
      <c r="XI403" s="632"/>
      <c r="XJ403" s="632"/>
      <c r="XK403" s="632"/>
      <c r="XL403" s="632"/>
      <c r="XM403" s="632"/>
      <c r="XN403" s="632"/>
      <c r="XO403" s="632"/>
      <c r="XP403" s="632"/>
      <c r="XQ403" s="632"/>
      <c r="XR403" s="632"/>
      <c r="XS403" s="632"/>
      <c r="XT403" s="632"/>
      <c r="XU403" s="632"/>
      <c r="XV403" s="632"/>
      <c r="XW403" s="632"/>
      <c r="XX403" s="632"/>
      <c r="XY403" s="632"/>
      <c r="XZ403" s="632"/>
      <c r="YA403" s="632"/>
      <c r="YB403" s="632"/>
      <c r="YC403" s="632"/>
      <c r="YD403" s="632"/>
      <c r="YE403" s="632"/>
      <c r="YF403" s="632"/>
      <c r="YG403" s="632"/>
      <c r="YH403" s="632"/>
      <c r="YI403" s="632"/>
      <c r="YJ403" s="632"/>
      <c r="YK403" s="632"/>
      <c r="YL403" s="632"/>
      <c r="YM403" s="632"/>
      <c r="YN403" s="632"/>
      <c r="YO403" s="632"/>
      <c r="YP403" s="632"/>
      <c r="YQ403" s="632"/>
      <c r="YR403" s="632"/>
      <c r="YS403" s="632"/>
      <c r="YT403" s="632"/>
      <c r="YU403" s="632"/>
      <c r="YV403" s="632"/>
      <c r="YW403" s="632"/>
      <c r="YX403" s="632"/>
      <c r="YY403" s="632"/>
      <c r="YZ403" s="632"/>
      <c r="ZA403" s="632"/>
      <c r="ZB403" s="632"/>
      <c r="ZC403" s="632"/>
      <c r="ZD403" s="632"/>
      <c r="ZE403" s="632"/>
      <c r="ZF403" s="632"/>
      <c r="ZG403" s="632"/>
      <c r="ZH403" s="632"/>
      <c r="ZI403" s="632"/>
      <c r="ZJ403" s="632"/>
      <c r="ZK403" s="632"/>
      <c r="ZL403" s="632"/>
      <c r="ZM403" s="632"/>
      <c r="ZN403" s="632"/>
      <c r="ZO403" s="632"/>
      <c r="ZP403" s="632"/>
      <c r="ZQ403" s="632"/>
      <c r="ZR403" s="632"/>
      <c r="ZS403" s="632"/>
      <c r="ZT403" s="632"/>
      <c r="ZU403" s="632"/>
      <c r="ZV403" s="632"/>
      <c r="ZW403" s="632"/>
      <c r="ZX403" s="632"/>
      <c r="ZY403" s="632"/>
      <c r="ZZ403" s="632"/>
      <c r="AAA403" s="632"/>
      <c r="AAB403" s="632"/>
      <c r="AAC403" s="632"/>
      <c r="AAD403" s="632"/>
      <c r="AAE403" s="632"/>
      <c r="AAF403" s="632"/>
      <c r="AAG403" s="632"/>
      <c r="AAH403" s="632"/>
      <c r="AAI403" s="632"/>
      <c r="AAJ403" s="632"/>
      <c r="AAK403" s="632"/>
      <c r="AAL403" s="632"/>
      <c r="AAM403" s="632"/>
      <c r="AAN403" s="632"/>
      <c r="AAO403" s="632"/>
      <c r="AAP403" s="632"/>
      <c r="AAQ403" s="632"/>
      <c r="AAR403" s="632"/>
      <c r="AAS403" s="632"/>
      <c r="AAT403" s="632"/>
      <c r="AAU403" s="632"/>
      <c r="AAV403" s="632"/>
      <c r="AAW403" s="632"/>
      <c r="AAX403" s="632"/>
      <c r="AAY403" s="632"/>
      <c r="AAZ403" s="632"/>
      <c r="ABA403" s="632"/>
      <c r="ABB403" s="632"/>
      <c r="ABC403" s="632"/>
      <c r="ABD403" s="632"/>
      <c r="ABE403" s="632"/>
      <c r="ABF403" s="632"/>
      <c r="ABG403" s="632"/>
      <c r="ABH403" s="632"/>
      <c r="ABI403" s="632"/>
      <c r="ABJ403" s="632"/>
      <c r="ABK403" s="632"/>
      <c r="ABL403" s="632"/>
      <c r="ABM403" s="632"/>
      <c r="ABN403" s="632"/>
      <c r="ABO403" s="632"/>
      <c r="ABP403" s="632"/>
      <c r="ABQ403" s="632"/>
      <c r="ABR403" s="632"/>
      <c r="ABS403" s="632"/>
      <c r="ABT403" s="632"/>
      <c r="ABU403" s="632"/>
      <c r="ABV403" s="632"/>
      <c r="ABW403" s="632"/>
      <c r="ABX403" s="632"/>
      <c r="ABY403" s="632"/>
      <c r="ABZ403" s="632"/>
      <c r="ACA403" s="632"/>
      <c r="ACB403" s="632"/>
      <c r="ACC403" s="632"/>
      <c r="ACD403" s="632"/>
      <c r="ACE403" s="632"/>
      <c r="ACF403" s="632"/>
      <c r="ACG403" s="632"/>
      <c r="ACH403" s="632"/>
      <c r="ACI403" s="632"/>
      <c r="ACJ403" s="632"/>
      <c r="ACK403" s="632"/>
      <c r="ACL403" s="632"/>
      <c r="ACM403" s="632"/>
      <c r="ACN403" s="632"/>
      <c r="ACO403" s="632"/>
      <c r="ACP403" s="632"/>
      <c r="ACQ403" s="632"/>
      <c r="ACR403" s="632"/>
      <c r="ACS403" s="632"/>
      <c r="ACT403" s="632"/>
      <c r="ACU403" s="632"/>
      <c r="ACV403" s="632"/>
      <c r="ACW403" s="632"/>
      <c r="ACX403" s="632"/>
      <c r="ACY403" s="632"/>
      <c r="ACZ403" s="632"/>
      <c r="ADA403" s="632"/>
      <c r="ADB403" s="632"/>
      <c r="ADC403" s="632"/>
      <c r="ADD403" s="632"/>
      <c r="ADE403" s="632"/>
      <c r="ADF403" s="632"/>
      <c r="ADG403" s="632"/>
      <c r="ADH403" s="632"/>
      <c r="ADI403" s="632"/>
      <c r="ADJ403" s="632"/>
      <c r="ADK403" s="632"/>
      <c r="ADL403" s="632"/>
      <c r="ADM403" s="632"/>
      <c r="ADN403" s="632"/>
      <c r="ADO403" s="632"/>
      <c r="ADP403" s="632"/>
      <c r="ADQ403" s="632"/>
      <c r="ADR403" s="632"/>
      <c r="ADS403" s="632"/>
      <c r="ADT403" s="632"/>
      <c r="ADU403" s="632"/>
      <c r="ADV403" s="632"/>
      <c r="ADW403" s="632"/>
      <c r="ADX403" s="632"/>
      <c r="ADY403" s="632"/>
      <c r="ADZ403" s="632"/>
      <c r="AEA403" s="632"/>
      <c r="AEB403" s="632"/>
      <c r="AEC403" s="632"/>
      <c r="AED403" s="632"/>
      <c r="AEE403" s="632"/>
      <c r="AEF403" s="632"/>
      <c r="AEG403" s="632"/>
      <c r="AEH403" s="632"/>
      <c r="AEI403" s="632"/>
      <c r="AEJ403" s="632"/>
      <c r="AEK403" s="632"/>
      <c r="AEL403" s="632"/>
      <c r="AEM403" s="632"/>
      <c r="AEN403" s="632"/>
      <c r="AEO403" s="632"/>
      <c r="AEP403" s="632"/>
      <c r="AEQ403" s="632"/>
      <c r="AER403" s="632"/>
      <c r="AES403" s="632"/>
      <c r="AET403" s="632"/>
      <c r="AEU403" s="632"/>
      <c r="AEV403" s="632"/>
      <c r="AEW403" s="632"/>
      <c r="AEX403" s="632"/>
      <c r="AEY403" s="632"/>
      <c r="AEZ403" s="632"/>
      <c r="AFA403" s="632"/>
      <c r="AFB403" s="632"/>
      <c r="AFC403" s="632"/>
      <c r="AFD403" s="632"/>
      <c r="AFE403" s="632"/>
      <c r="AFF403" s="632"/>
      <c r="AFG403" s="632"/>
      <c r="AFH403" s="632"/>
      <c r="AFI403" s="632"/>
      <c r="AFJ403" s="632"/>
      <c r="AFK403" s="632"/>
      <c r="AFL403" s="632"/>
      <c r="AFM403" s="632"/>
      <c r="AFN403" s="632"/>
      <c r="AFO403" s="632"/>
      <c r="AFP403" s="632"/>
      <c r="AFQ403" s="632"/>
      <c r="AFR403" s="632"/>
      <c r="AFS403" s="632"/>
      <c r="AFT403" s="632"/>
      <c r="AFU403" s="632"/>
      <c r="AFV403" s="632"/>
      <c r="AFW403" s="632"/>
      <c r="AFX403" s="632"/>
      <c r="AFY403" s="632"/>
      <c r="AFZ403" s="632"/>
      <c r="AGA403" s="632"/>
      <c r="AGB403" s="632"/>
      <c r="AGC403" s="632"/>
      <c r="AGD403" s="632"/>
      <c r="AGE403" s="632"/>
      <c r="AGF403" s="632"/>
      <c r="AGG403" s="632"/>
      <c r="AGH403" s="632"/>
      <c r="AGI403" s="632"/>
      <c r="AGJ403" s="632"/>
      <c r="AGK403" s="632"/>
      <c r="AGL403" s="632"/>
      <c r="AGM403" s="632"/>
      <c r="AGN403" s="632"/>
      <c r="AGO403" s="632"/>
      <c r="AGP403" s="632"/>
      <c r="AGQ403" s="632"/>
      <c r="AGR403" s="632"/>
      <c r="AGS403" s="632"/>
      <c r="AGT403" s="632"/>
      <c r="AGU403" s="632"/>
      <c r="AGV403" s="632"/>
      <c r="AGW403" s="632"/>
      <c r="AGX403" s="632"/>
      <c r="AGY403" s="632"/>
      <c r="AGZ403" s="632"/>
      <c r="AHA403" s="632"/>
      <c r="AHB403" s="632"/>
      <c r="AHC403" s="632"/>
      <c r="AHD403" s="632"/>
      <c r="AHE403" s="632"/>
      <c r="AHF403" s="632"/>
      <c r="AHG403" s="632"/>
      <c r="AHH403" s="632"/>
      <c r="AHI403" s="632"/>
      <c r="AHJ403" s="632"/>
      <c r="AHK403" s="632"/>
      <c r="AHL403" s="632"/>
      <c r="AHM403" s="632"/>
      <c r="AHN403" s="632"/>
      <c r="AHO403" s="632"/>
      <c r="AHP403" s="632"/>
      <c r="AHQ403" s="632"/>
      <c r="AHR403" s="632"/>
      <c r="AHS403" s="632"/>
      <c r="AHT403" s="632"/>
      <c r="AHU403" s="632"/>
      <c r="AHV403" s="632"/>
      <c r="AHW403" s="632"/>
      <c r="AHX403" s="632"/>
      <c r="AHY403" s="632"/>
      <c r="AHZ403" s="632"/>
      <c r="AIA403" s="632"/>
      <c r="AIB403" s="632"/>
      <c r="AIC403" s="632"/>
      <c r="AID403" s="632"/>
      <c r="AIE403" s="632"/>
      <c r="AIF403" s="632"/>
      <c r="AIG403" s="632"/>
      <c r="AIH403" s="632"/>
      <c r="AII403" s="632"/>
      <c r="AIJ403" s="632"/>
      <c r="AIK403" s="632"/>
      <c r="AIL403" s="632"/>
      <c r="AIM403" s="632"/>
      <c r="AIN403" s="632"/>
      <c r="AIO403" s="632"/>
      <c r="AIP403" s="632"/>
      <c r="AIQ403" s="632"/>
      <c r="AIR403" s="632"/>
      <c r="AIS403" s="632"/>
      <c r="AIT403" s="632"/>
      <c r="AIU403" s="632"/>
      <c r="AIV403" s="632"/>
      <c r="AIW403" s="632"/>
      <c r="AIX403" s="632"/>
      <c r="AIY403" s="632"/>
      <c r="AIZ403" s="632"/>
      <c r="AJA403" s="632"/>
      <c r="AJB403" s="632"/>
      <c r="AJC403" s="632"/>
      <c r="AJD403" s="632"/>
      <c r="AJE403" s="632"/>
      <c r="AJF403" s="632"/>
      <c r="AJG403" s="632"/>
      <c r="AJH403" s="632"/>
      <c r="AJI403" s="632"/>
      <c r="AJJ403" s="632"/>
      <c r="AJK403" s="632"/>
      <c r="AJL403" s="632"/>
      <c r="AJM403" s="632"/>
      <c r="AJN403" s="632"/>
      <c r="AJO403" s="632"/>
      <c r="AJP403" s="632"/>
      <c r="AJQ403" s="632"/>
      <c r="AJR403" s="632"/>
      <c r="AJS403" s="632"/>
      <c r="AJT403" s="632"/>
      <c r="AJU403" s="632"/>
      <c r="AJV403" s="632"/>
      <c r="AJW403" s="632"/>
      <c r="AJX403" s="632"/>
      <c r="AJY403" s="632"/>
      <c r="AJZ403" s="632"/>
      <c r="AKA403" s="632"/>
      <c r="AKB403" s="632"/>
      <c r="AKC403" s="632"/>
      <c r="AKD403" s="632"/>
      <c r="AKE403" s="632"/>
      <c r="AKF403" s="632"/>
      <c r="AKG403" s="632"/>
      <c r="AKH403" s="632"/>
      <c r="AKI403" s="632"/>
      <c r="AKJ403" s="632"/>
      <c r="AKK403" s="632"/>
      <c r="AKL403" s="632"/>
      <c r="AKM403" s="632"/>
      <c r="AKN403" s="632"/>
      <c r="AKO403" s="632"/>
      <c r="AKP403" s="632"/>
      <c r="AKQ403" s="632"/>
      <c r="AKR403" s="632"/>
      <c r="AKS403" s="632"/>
      <c r="AKT403" s="632"/>
      <c r="AKU403" s="632"/>
      <c r="AKV403" s="632"/>
      <c r="AKW403" s="632"/>
      <c r="AKX403" s="632"/>
      <c r="AKY403" s="632"/>
      <c r="AKZ403" s="632"/>
      <c r="ALA403" s="632"/>
      <c r="ALB403" s="632"/>
      <c r="ALC403" s="632"/>
      <c r="ALD403" s="632"/>
      <c r="ALE403" s="632"/>
      <c r="ALF403" s="632"/>
      <c r="ALG403" s="632"/>
      <c r="ALH403" s="632"/>
      <c r="ALI403" s="632"/>
      <c r="ALJ403" s="632"/>
      <c r="ALK403" s="632"/>
      <c r="ALL403" s="632"/>
      <c r="ALM403" s="632"/>
      <c r="ALN403" s="632"/>
      <c r="ALO403" s="632"/>
      <c r="ALP403" s="632"/>
      <c r="ALQ403" s="632"/>
      <c r="ALR403" s="632"/>
      <c r="ALS403" s="632"/>
      <c r="ALT403" s="632"/>
      <c r="ALU403" s="632"/>
      <c r="ALV403" s="632"/>
      <c r="ALW403" s="632"/>
      <c r="ALX403" s="632"/>
      <c r="ALY403" s="632"/>
      <c r="ALZ403" s="632"/>
      <c r="AMA403" s="632"/>
      <c r="AMB403" s="632"/>
      <c r="AMC403" s="632"/>
      <c r="AMD403" s="632"/>
      <c r="AME403" s="632"/>
      <c r="AMF403" s="632"/>
      <c r="AMG403" s="632"/>
      <c r="AMH403" s="632"/>
      <c r="AMI403" s="632"/>
      <c r="AMJ403" s="632"/>
      <c r="AMK403" s="632"/>
      <c r="AML403" s="632"/>
      <c r="AMM403" s="632"/>
      <c r="AMN403" s="632"/>
      <c r="AMO403" s="632"/>
      <c r="AMP403" s="632"/>
      <c r="AMQ403" s="632"/>
      <c r="AMR403" s="632"/>
      <c r="AMS403" s="632"/>
      <c r="AMT403" s="632"/>
      <c r="AMU403" s="632"/>
      <c r="AMV403" s="632"/>
      <c r="AMW403" s="632"/>
      <c r="AMX403" s="632"/>
      <c r="AMY403" s="632"/>
      <c r="AMZ403" s="632"/>
      <c r="ANA403" s="632"/>
      <c r="ANB403" s="632"/>
      <c r="ANC403" s="632"/>
      <c r="AND403" s="632"/>
      <c r="ANE403" s="632"/>
      <c r="ANF403" s="632"/>
      <c r="ANG403" s="632"/>
      <c r="ANH403" s="632"/>
      <c r="ANI403" s="632"/>
      <c r="ANJ403" s="632"/>
      <c r="ANK403" s="632"/>
      <c r="ANL403" s="632"/>
      <c r="ANM403" s="632"/>
      <c r="ANN403" s="632"/>
      <c r="ANO403" s="632"/>
      <c r="ANP403" s="632"/>
      <c r="ANQ403" s="632"/>
      <c r="ANR403" s="632"/>
      <c r="ANS403" s="632"/>
      <c r="ANT403" s="632"/>
      <c r="ANU403" s="632"/>
      <c r="ANV403" s="632"/>
      <c r="ANW403" s="632"/>
      <c r="ANX403" s="632"/>
      <c r="ANY403" s="632"/>
      <c r="ANZ403" s="632"/>
      <c r="AOA403" s="632"/>
      <c r="AOB403" s="632"/>
      <c r="AOC403" s="632"/>
      <c r="AOD403" s="632"/>
      <c r="AOE403" s="632"/>
      <c r="AOF403" s="632"/>
      <c r="AOG403" s="632"/>
      <c r="AOH403" s="632"/>
      <c r="AOI403" s="632"/>
      <c r="AOJ403" s="632"/>
      <c r="AOK403" s="632"/>
      <c r="AOL403" s="632"/>
      <c r="AOM403" s="632"/>
      <c r="AON403" s="632"/>
      <c r="AOO403" s="632"/>
      <c r="AOP403" s="632"/>
      <c r="AOQ403" s="632"/>
      <c r="AOR403" s="632"/>
      <c r="AOS403" s="632"/>
      <c r="AOT403" s="632"/>
      <c r="AOU403" s="632"/>
      <c r="AOV403" s="632"/>
      <c r="AOW403" s="632"/>
      <c r="AOX403" s="632"/>
      <c r="AOY403" s="632"/>
      <c r="AOZ403" s="632"/>
      <c r="APA403" s="632"/>
      <c r="APB403" s="632"/>
      <c r="APC403" s="632"/>
      <c r="APD403" s="632"/>
      <c r="APE403" s="632"/>
      <c r="APF403" s="632"/>
      <c r="APG403" s="632"/>
      <c r="APH403" s="632"/>
      <c r="API403" s="632"/>
      <c r="APJ403" s="632"/>
      <c r="APK403" s="632"/>
      <c r="APL403" s="632"/>
      <c r="APM403" s="632"/>
      <c r="APN403" s="632"/>
      <c r="APO403" s="632"/>
      <c r="APP403" s="632"/>
      <c r="APQ403" s="632"/>
      <c r="APR403" s="632"/>
      <c r="APS403" s="632"/>
      <c r="APT403" s="632"/>
      <c r="APU403" s="632"/>
      <c r="APV403" s="632"/>
      <c r="APW403" s="632"/>
      <c r="APX403" s="632"/>
      <c r="APY403" s="632"/>
      <c r="APZ403" s="632"/>
      <c r="AQA403" s="632"/>
      <c r="AQB403" s="632"/>
      <c r="AQC403" s="632"/>
      <c r="AQD403" s="632"/>
      <c r="AQE403" s="632"/>
      <c r="AQF403" s="632"/>
      <c r="AQG403" s="632"/>
      <c r="AQH403" s="632"/>
      <c r="AQI403" s="632"/>
      <c r="AQJ403" s="632"/>
      <c r="AQK403" s="632"/>
      <c r="AQL403" s="632"/>
      <c r="AQM403" s="632"/>
      <c r="AQN403" s="632"/>
      <c r="AQO403" s="632"/>
      <c r="AQP403" s="632"/>
      <c r="AQQ403" s="632"/>
      <c r="AQR403" s="632"/>
      <c r="AQS403" s="632"/>
      <c r="AQT403" s="632"/>
      <c r="AQU403" s="632"/>
      <c r="AQV403" s="632"/>
      <c r="AQW403" s="632"/>
      <c r="AQX403" s="632"/>
      <c r="AQY403" s="632"/>
      <c r="AQZ403" s="632"/>
      <c r="ARA403" s="632"/>
      <c r="ARB403" s="632"/>
      <c r="ARC403" s="632"/>
      <c r="ARD403" s="632"/>
      <c r="ARE403" s="632"/>
      <c r="ARF403" s="632"/>
      <c r="ARG403" s="632"/>
      <c r="ARH403" s="632"/>
      <c r="ARI403" s="632"/>
      <c r="ARJ403" s="632"/>
      <c r="ARK403" s="632"/>
      <c r="ARL403" s="632"/>
      <c r="ARM403" s="632"/>
      <c r="ARN403" s="632"/>
      <c r="ARO403" s="632"/>
      <c r="ARP403" s="632"/>
      <c r="ARQ403" s="632"/>
      <c r="ARR403" s="632"/>
      <c r="ARS403" s="632"/>
      <c r="ART403" s="632"/>
      <c r="ARU403" s="632"/>
      <c r="ARV403" s="632"/>
      <c r="ARW403" s="632"/>
      <c r="ARX403" s="632"/>
      <c r="ARY403" s="632"/>
      <c r="ARZ403" s="632"/>
      <c r="ASA403" s="632"/>
      <c r="ASB403" s="632"/>
      <c r="ASC403" s="632"/>
      <c r="ASD403" s="632"/>
      <c r="ASE403" s="632"/>
      <c r="ASF403" s="632"/>
      <c r="ASG403" s="632"/>
      <c r="ASH403" s="632"/>
      <c r="ASI403" s="632"/>
      <c r="ASJ403" s="632"/>
      <c r="ASK403" s="632"/>
      <c r="ASL403" s="632"/>
      <c r="ASM403" s="632"/>
      <c r="ASN403" s="632"/>
      <c r="ASO403" s="632"/>
      <c r="ASP403" s="632"/>
      <c r="ASQ403" s="632"/>
      <c r="ASR403" s="632"/>
      <c r="ASS403" s="632"/>
      <c r="AST403" s="632"/>
      <c r="ASU403" s="632"/>
      <c r="ASV403" s="632"/>
      <c r="ASW403" s="632"/>
      <c r="ASX403" s="632"/>
      <c r="ASY403" s="632"/>
      <c r="ASZ403" s="632"/>
      <c r="ATA403" s="632"/>
      <c r="ATB403" s="632"/>
      <c r="ATC403" s="632"/>
      <c r="ATD403" s="632"/>
      <c r="ATE403" s="632"/>
      <c r="ATF403" s="632"/>
      <c r="ATG403" s="632"/>
      <c r="ATH403" s="632"/>
      <c r="ATI403" s="632"/>
      <c r="ATJ403" s="632"/>
      <c r="ATK403" s="632"/>
      <c r="ATL403" s="632"/>
      <c r="ATM403" s="632"/>
      <c r="ATN403" s="632"/>
      <c r="ATO403" s="632"/>
      <c r="ATP403" s="632"/>
      <c r="ATQ403" s="632"/>
      <c r="ATR403" s="632"/>
      <c r="ATS403" s="632"/>
      <c r="ATT403" s="632"/>
      <c r="ATU403" s="632"/>
      <c r="ATV403" s="632"/>
      <c r="ATW403" s="632"/>
      <c r="ATX403" s="632"/>
      <c r="ATY403" s="632"/>
      <c r="ATZ403" s="632"/>
      <c r="AUA403" s="632"/>
      <c r="AUB403" s="632"/>
      <c r="AUC403" s="632"/>
      <c r="AUD403" s="632"/>
      <c r="AUE403" s="632"/>
      <c r="AUF403" s="632"/>
      <c r="AUG403" s="632"/>
      <c r="AUH403" s="632"/>
      <c r="AUI403" s="632"/>
      <c r="AUJ403" s="632"/>
      <c r="AUK403" s="632"/>
      <c r="AUL403" s="632"/>
      <c r="AUM403" s="632"/>
      <c r="AUN403" s="632"/>
      <c r="AUO403" s="632"/>
      <c r="AUP403" s="632"/>
      <c r="AUQ403" s="632"/>
      <c r="AUR403" s="632"/>
      <c r="AUS403" s="632"/>
      <c r="AUT403" s="632"/>
      <c r="AUU403" s="632"/>
      <c r="AUV403" s="632"/>
      <c r="AUW403" s="632"/>
      <c r="AUX403" s="632"/>
      <c r="AUY403" s="632"/>
      <c r="AUZ403" s="632"/>
      <c r="AVA403" s="632"/>
      <c r="AVB403" s="632"/>
      <c r="AVC403" s="632"/>
      <c r="AVD403" s="632"/>
      <c r="AVE403" s="632"/>
      <c r="AVF403" s="632"/>
      <c r="AVG403" s="632"/>
      <c r="AVH403" s="632"/>
      <c r="AVI403" s="632"/>
      <c r="AVJ403" s="632"/>
      <c r="AVK403" s="632"/>
      <c r="AVL403" s="632"/>
      <c r="AVM403" s="632"/>
      <c r="AVN403" s="632"/>
      <c r="AVO403" s="632"/>
      <c r="AVP403" s="632"/>
      <c r="AVQ403" s="632"/>
      <c r="AVR403" s="632"/>
      <c r="AVS403" s="632"/>
      <c r="AVT403" s="632"/>
      <c r="AVU403" s="632"/>
      <c r="AVV403" s="632"/>
      <c r="AVW403" s="632"/>
      <c r="AVX403" s="632"/>
      <c r="AVY403" s="632"/>
      <c r="AVZ403" s="632"/>
      <c r="AWA403" s="632"/>
      <c r="AWB403" s="632"/>
      <c r="AWC403" s="632"/>
      <c r="AWD403" s="632"/>
      <c r="AWE403" s="632"/>
      <c r="AWF403" s="632"/>
      <c r="AWG403" s="632"/>
      <c r="AWH403" s="632"/>
      <c r="AWI403" s="632"/>
      <c r="AWJ403" s="632"/>
      <c r="AWK403" s="632"/>
      <c r="AWL403" s="632"/>
      <c r="AWM403" s="632"/>
      <c r="AWN403" s="632"/>
      <c r="AWO403" s="632"/>
      <c r="AWP403" s="632"/>
      <c r="AWQ403" s="632"/>
      <c r="AWR403" s="632"/>
      <c r="AWS403" s="632"/>
      <c r="AWT403" s="632"/>
      <c r="AWU403" s="632"/>
      <c r="AWV403" s="632"/>
      <c r="AWW403" s="632"/>
      <c r="AWX403" s="632"/>
      <c r="AWY403" s="632"/>
      <c r="AWZ403" s="632"/>
      <c r="AXA403" s="632"/>
      <c r="AXB403" s="632"/>
      <c r="AXC403" s="632"/>
      <c r="AXD403" s="632"/>
      <c r="AXE403" s="632"/>
      <c r="AXF403" s="632"/>
      <c r="AXG403" s="632"/>
      <c r="AXH403" s="632"/>
      <c r="AXI403" s="632"/>
      <c r="AXJ403" s="632"/>
      <c r="AXK403" s="632"/>
      <c r="AXL403" s="632"/>
      <c r="AXM403" s="632"/>
      <c r="AXN403" s="632"/>
      <c r="AXO403" s="632"/>
      <c r="AXP403" s="632"/>
      <c r="AXQ403" s="632"/>
      <c r="AXR403" s="632"/>
      <c r="AXS403" s="632"/>
      <c r="AXT403" s="632"/>
      <c r="AXU403" s="632"/>
      <c r="AXV403" s="632"/>
      <c r="AXW403" s="632"/>
      <c r="AXX403" s="632"/>
      <c r="AXY403" s="632"/>
      <c r="AXZ403" s="632"/>
      <c r="AYA403" s="632"/>
      <c r="AYB403" s="632"/>
      <c r="AYC403" s="632"/>
      <c r="AYD403" s="632"/>
      <c r="AYE403" s="632"/>
      <c r="AYF403" s="632"/>
      <c r="AYG403" s="632"/>
      <c r="AYH403" s="632"/>
      <c r="AYI403" s="632"/>
      <c r="AYJ403" s="632"/>
      <c r="AYK403" s="632"/>
      <c r="AYL403" s="632"/>
      <c r="AYM403" s="632"/>
      <c r="AYN403" s="632"/>
      <c r="AYO403" s="632"/>
      <c r="AYP403" s="632"/>
      <c r="AYQ403" s="632"/>
      <c r="AYR403" s="632"/>
      <c r="AYS403" s="632"/>
      <c r="AYT403" s="632"/>
      <c r="AYU403" s="632"/>
      <c r="AYV403" s="632"/>
      <c r="AYW403" s="632"/>
      <c r="AYX403" s="632"/>
      <c r="AYY403" s="632"/>
      <c r="AYZ403" s="632"/>
      <c r="AZA403" s="632"/>
      <c r="AZB403" s="632"/>
      <c r="AZC403" s="632"/>
      <c r="AZD403" s="632"/>
      <c r="AZE403" s="632"/>
      <c r="AZF403" s="632"/>
      <c r="AZG403" s="632"/>
      <c r="AZH403" s="632"/>
      <c r="AZI403" s="632"/>
      <c r="AZJ403" s="632"/>
      <c r="AZK403" s="632"/>
      <c r="AZL403" s="632"/>
      <c r="AZM403" s="632"/>
      <c r="AZN403" s="632"/>
      <c r="AZO403" s="632"/>
      <c r="AZP403" s="632"/>
      <c r="AZQ403" s="632"/>
      <c r="AZR403" s="632"/>
      <c r="AZS403" s="632"/>
      <c r="AZT403" s="632"/>
      <c r="AZU403" s="632"/>
      <c r="AZV403" s="632"/>
      <c r="AZW403" s="632"/>
      <c r="AZX403" s="632"/>
      <c r="AZY403" s="632"/>
      <c r="AZZ403" s="632"/>
      <c r="BAA403" s="632"/>
      <c r="BAB403" s="632"/>
      <c r="BAC403" s="632"/>
      <c r="BAD403" s="632"/>
      <c r="BAE403" s="632"/>
      <c r="BAF403" s="632"/>
      <c r="BAG403" s="632"/>
      <c r="BAH403" s="632"/>
      <c r="BAI403" s="632"/>
      <c r="BAJ403" s="632"/>
      <c r="BAK403" s="632"/>
      <c r="BAL403" s="632"/>
      <c r="BAM403" s="632"/>
      <c r="BAN403" s="632"/>
      <c r="BAO403" s="632"/>
      <c r="BAP403" s="632"/>
      <c r="BAQ403" s="632"/>
      <c r="BAR403" s="632"/>
      <c r="BAS403" s="632"/>
      <c r="BAT403" s="632"/>
      <c r="BAU403" s="632"/>
      <c r="BAV403" s="632"/>
      <c r="BAW403" s="632"/>
      <c r="BAX403" s="632"/>
      <c r="BAY403" s="632"/>
      <c r="BAZ403" s="632"/>
      <c r="BBA403" s="632"/>
      <c r="BBB403" s="632"/>
      <c r="BBC403" s="632"/>
      <c r="BBD403" s="632"/>
      <c r="BBE403" s="632"/>
      <c r="BBF403" s="632"/>
      <c r="BBG403" s="632"/>
      <c r="BBH403" s="632"/>
      <c r="BBI403" s="632"/>
      <c r="BBJ403" s="632"/>
      <c r="BBK403" s="632"/>
      <c r="BBL403" s="632"/>
      <c r="BBM403" s="632"/>
      <c r="BBN403" s="632"/>
      <c r="BBO403" s="632"/>
      <c r="BBP403" s="632"/>
      <c r="BBQ403" s="632"/>
      <c r="BBR403" s="632"/>
      <c r="BBS403" s="632"/>
      <c r="BBT403" s="632"/>
      <c r="BBU403" s="632"/>
      <c r="BBV403" s="632"/>
      <c r="BBW403" s="632"/>
      <c r="BBX403" s="632"/>
      <c r="BBY403" s="632"/>
      <c r="BBZ403" s="632"/>
      <c r="BCA403" s="632"/>
      <c r="BCB403" s="632"/>
      <c r="BCC403" s="632"/>
      <c r="BCD403" s="632"/>
      <c r="BCE403" s="632"/>
      <c r="BCF403" s="632"/>
      <c r="BCG403" s="632"/>
      <c r="BCH403" s="632"/>
      <c r="BCI403" s="632"/>
      <c r="BCJ403" s="632"/>
      <c r="BCK403" s="632"/>
      <c r="BCL403" s="632"/>
      <c r="BCM403" s="632"/>
      <c r="BCN403" s="632"/>
      <c r="BCO403" s="632"/>
      <c r="BCP403" s="632"/>
      <c r="BCQ403" s="632"/>
      <c r="BCR403" s="632"/>
      <c r="BCS403" s="632"/>
      <c r="BCT403" s="632"/>
      <c r="BCU403" s="632"/>
      <c r="BCV403" s="632"/>
      <c r="BCW403" s="632"/>
      <c r="BCX403" s="632"/>
      <c r="BCY403" s="632"/>
      <c r="BCZ403" s="632"/>
      <c r="BDA403" s="632"/>
      <c r="BDB403" s="632"/>
      <c r="BDC403" s="632"/>
      <c r="BDD403" s="632"/>
      <c r="BDE403" s="632"/>
      <c r="BDF403" s="632"/>
      <c r="BDG403" s="632"/>
      <c r="BDH403" s="632"/>
      <c r="BDI403" s="632"/>
      <c r="BDJ403" s="632"/>
      <c r="BDK403" s="632"/>
      <c r="BDL403" s="632"/>
      <c r="BDM403" s="632"/>
      <c r="BDN403" s="632"/>
      <c r="BDO403" s="632"/>
      <c r="BDP403" s="632"/>
      <c r="BDQ403" s="632"/>
      <c r="BDR403" s="632"/>
      <c r="BDS403" s="632"/>
      <c r="BDT403" s="632"/>
      <c r="BDU403" s="632"/>
      <c r="BDV403" s="632"/>
      <c r="BDW403" s="632"/>
      <c r="BDX403" s="632"/>
      <c r="BDY403" s="632"/>
      <c r="BDZ403" s="632"/>
      <c r="BEA403" s="632"/>
      <c r="BEB403" s="632"/>
      <c r="BEC403" s="632"/>
      <c r="BED403" s="632"/>
      <c r="BEE403" s="632"/>
      <c r="BEF403" s="632"/>
      <c r="BEG403" s="632"/>
      <c r="BEH403" s="632"/>
      <c r="BEI403" s="632"/>
      <c r="BEJ403" s="632"/>
      <c r="BEK403" s="632"/>
      <c r="BEL403" s="632"/>
      <c r="BEM403" s="632"/>
      <c r="BEN403" s="632"/>
      <c r="BEO403" s="632"/>
      <c r="BEP403" s="632"/>
      <c r="BEQ403" s="632"/>
      <c r="BER403" s="632"/>
      <c r="BES403" s="632"/>
      <c r="BET403" s="632"/>
      <c r="BEU403" s="632"/>
      <c r="BEV403" s="632"/>
      <c r="BEW403" s="632"/>
      <c r="BEX403" s="632"/>
      <c r="BEY403" s="632"/>
      <c r="BEZ403" s="632"/>
      <c r="BFA403" s="632"/>
      <c r="BFB403" s="632"/>
      <c r="BFC403" s="632"/>
      <c r="BFD403" s="632"/>
      <c r="BFE403" s="632"/>
      <c r="BFF403" s="632"/>
      <c r="BFG403" s="632"/>
      <c r="BFH403" s="632"/>
      <c r="BFI403" s="632"/>
      <c r="BFJ403" s="632"/>
      <c r="BFK403" s="632"/>
      <c r="BFL403" s="632"/>
      <c r="BFM403" s="632"/>
      <c r="BFN403" s="632"/>
      <c r="BFO403" s="632"/>
      <c r="BFP403" s="632"/>
      <c r="BFQ403" s="632"/>
      <c r="BFR403" s="632"/>
      <c r="BFS403" s="632"/>
      <c r="BFT403" s="632"/>
      <c r="BFU403" s="632"/>
      <c r="BFV403" s="632"/>
      <c r="BFW403" s="632"/>
      <c r="BFX403" s="632"/>
      <c r="BFY403" s="632"/>
      <c r="BFZ403" s="632"/>
      <c r="BGA403" s="632"/>
      <c r="BGB403" s="632"/>
      <c r="BGC403" s="632"/>
      <c r="BGD403" s="632"/>
      <c r="BGE403" s="632"/>
      <c r="BGF403" s="632"/>
      <c r="BGG403" s="632"/>
      <c r="BGH403" s="632"/>
      <c r="BGI403" s="632"/>
      <c r="BGJ403" s="632"/>
      <c r="BGK403" s="632"/>
      <c r="BGL403" s="632"/>
      <c r="BGM403" s="632"/>
      <c r="BGN403" s="632"/>
      <c r="BGO403" s="632"/>
      <c r="BGP403" s="632"/>
      <c r="BGQ403" s="632"/>
      <c r="BGR403" s="632"/>
      <c r="BGS403" s="632"/>
      <c r="BGT403" s="632"/>
      <c r="BGU403" s="632"/>
      <c r="BGV403" s="632"/>
      <c r="BGW403" s="632"/>
      <c r="BGX403" s="632"/>
      <c r="BGY403" s="632"/>
      <c r="BGZ403" s="632"/>
      <c r="BHA403" s="632"/>
      <c r="BHB403" s="632"/>
      <c r="BHC403" s="632"/>
      <c r="BHD403" s="632"/>
      <c r="BHE403" s="632"/>
      <c r="BHF403" s="632"/>
      <c r="BHG403" s="632"/>
      <c r="BHH403" s="632"/>
      <c r="BHI403" s="632"/>
      <c r="BHJ403" s="632"/>
      <c r="BHK403" s="632"/>
      <c r="BHL403" s="632"/>
      <c r="BHM403" s="632"/>
      <c r="BHN403" s="632"/>
      <c r="BHO403" s="632"/>
      <c r="BHP403" s="632"/>
      <c r="BHQ403" s="632"/>
      <c r="BHR403" s="632"/>
      <c r="BHS403" s="632"/>
      <c r="BHT403" s="632"/>
      <c r="BHU403" s="632"/>
      <c r="BHV403" s="632"/>
      <c r="BHW403" s="632"/>
      <c r="BHX403" s="632"/>
      <c r="BHY403" s="632"/>
      <c r="BHZ403" s="632"/>
      <c r="BIA403" s="632"/>
      <c r="BIB403" s="632"/>
      <c r="BIC403" s="632"/>
      <c r="BID403" s="632"/>
      <c r="BIE403" s="632"/>
      <c r="BIF403" s="632"/>
      <c r="BIG403" s="632"/>
      <c r="BIH403" s="632"/>
      <c r="BII403" s="632"/>
      <c r="BIJ403" s="632"/>
      <c r="BIK403" s="632"/>
      <c r="BIL403" s="632"/>
      <c r="BIM403" s="632"/>
      <c r="BIN403" s="632"/>
      <c r="BIO403" s="632"/>
      <c r="BIP403" s="632"/>
      <c r="BIQ403" s="632"/>
      <c r="BIR403" s="632"/>
      <c r="BIS403" s="632"/>
      <c r="BIT403" s="632"/>
      <c r="BIU403" s="632"/>
      <c r="BIV403" s="632"/>
      <c r="BIW403" s="632"/>
      <c r="BIX403" s="632"/>
      <c r="BIY403" s="632"/>
      <c r="BIZ403" s="632"/>
      <c r="BJA403" s="632"/>
      <c r="BJB403" s="632"/>
      <c r="BJC403" s="632"/>
      <c r="BJD403" s="632"/>
      <c r="BJE403" s="632"/>
      <c r="BJF403" s="632"/>
      <c r="BJG403" s="632"/>
      <c r="BJH403" s="632"/>
      <c r="BJI403" s="632"/>
      <c r="BJJ403" s="632"/>
      <c r="BJK403" s="632"/>
      <c r="BJL403" s="632"/>
      <c r="BJM403" s="632"/>
      <c r="BJN403" s="632"/>
      <c r="BJO403" s="632"/>
      <c r="BJP403" s="632"/>
      <c r="BJQ403" s="632"/>
      <c r="BJR403" s="632"/>
      <c r="BJS403" s="632"/>
      <c r="BJT403" s="632"/>
      <c r="BJU403" s="632"/>
      <c r="BJV403" s="632"/>
      <c r="BJW403" s="632"/>
      <c r="BJX403" s="632"/>
      <c r="BJY403" s="632"/>
      <c r="BJZ403" s="632"/>
      <c r="BKA403" s="632"/>
      <c r="BKB403" s="632"/>
      <c r="BKC403" s="632"/>
      <c r="BKD403" s="632"/>
      <c r="BKE403" s="632"/>
      <c r="BKF403" s="632"/>
      <c r="BKG403" s="632"/>
      <c r="BKH403" s="632"/>
      <c r="BKI403" s="632"/>
      <c r="BKJ403" s="632"/>
      <c r="BKK403" s="632"/>
      <c r="BKL403" s="632"/>
      <c r="BKM403" s="632"/>
      <c r="BKN403" s="632"/>
      <c r="BKO403" s="632"/>
      <c r="BKP403" s="632"/>
      <c r="BKQ403" s="632"/>
      <c r="BKR403" s="632"/>
      <c r="BKS403" s="632"/>
      <c r="BKT403" s="632"/>
      <c r="BKU403" s="632"/>
      <c r="BKV403" s="632"/>
      <c r="BKW403" s="632"/>
      <c r="BKX403" s="632"/>
      <c r="BKY403" s="632"/>
      <c r="BKZ403" s="632"/>
      <c r="BLA403" s="632"/>
      <c r="BLB403" s="632"/>
      <c r="BLC403" s="632"/>
      <c r="BLD403" s="632"/>
      <c r="BLE403" s="632"/>
      <c r="BLF403" s="632"/>
      <c r="BLG403" s="632"/>
      <c r="BLH403" s="632"/>
      <c r="BLI403" s="632"/>
      <c r="BLJ403" s="632"/>
      <c r="BLK403" s="632"/>
      <c r="BLL403" s="632"/>
      <c r="BLM403" s="632"/>
      <c r="BLN403" s="632"/>
      <c r="BLO403" s="632"/>
      <c r="BLP403" s="632"/>
      <c r="BLQ403" s="632"/>
      <c r="BLR403" s="632"/>
      <c r="BLS403" s="632"/>
      <c r="BLT403" s="632"/>
      <c r="BLU403" s="632"/>
      <c r="BLV403" s="632"/>
      <c r="BLW403" s="632"/>
      <c r="BLX403" s="632"/>
      <c r="BLY403" s="632"/>
      <c r="BLZ403" s="632"/>
      <c r="BMA403" s="632"/>
      <c r="BMB403" s="632"/>
      <c r="BMC403" s="632"/>
      <c r="BMD403" s="632"/>
      <c r="BME403" s="632"/>
      <c r="BMF403" s="632"/>
      <c r="BMG403" s="632"/>
      <c r="BMH403" s="632"/>
      <c r="BMI403" s="632"/>
      <c r="BMJ403" s="632"/>
      <c r="BMK403" s="632"/>
      <c r="BML403" s="632"/>
      <c r="BMM403" s="632"/>
      <c r="BMN403" s="632"/>
      <c r="BMO403" s="632"/>
      <c r="BMP403" s="632"/>
      <c r="BMQ403" s="632"/>
      <c r="BMR403" s="632"/>
      <c r="BMS403" s="632"/>
      <c r="BMT403" s="632"/>
      <c r="BMU403" s="632"/>
      <c r="BMV403" s="632"/>
      <c r="BMW403" s="632"/>
      <c r="BMX403" s="632"/>
      <c r="BMY403" s="632"/>
      <c r="BMZ403" s="632"/>
      <c r="BNA403" s="632"/>
      <c r="BNB403" s="632"/>
      <c r="BNC403" s="632"/>
      <c r="BND403" s="632"/>
      <c r="BNE403" s="632"/>
      <c r="BNF403" s="632"/>
      <c r="BNG403" s="632"/>
      <c r="BNH403" s="632"/>
      <c r="BNI403" s="632"/>
      <c r="BNJ403" s="632"/>
      <c r="BNK403" s="632"/>
      <c r="BNL403" s="632"/>
      <c r="BNM403" s="632"/>
      <c r="BNN403" s="632"/>
      <c r="BNO403" s="632"/>
      <c r="BNP403" s="632"/>
      <c r="BNQ403" s="632"/>
      <c r="BNR403" s="632"/>
      <c r="BNS403" s="632"/>
      <c r="BNT403" s="632"/>
      <c r="BNU403" s="632"/>
      <c r="BNV403" s="632"/>
      <c r="BNW403" s="632"/>
      <c r="BNX403" s="632"/>
      <c r="BNY403" s="632"/>
      <c r="BNZ403" s="632"/>
      <c r="BOA403" s="632"/>
      <c r="BOB403" s="632"/>
      <c r="BOC403" s="632"/>
      <c r="BOD403" s="632"/>
      <c r="BOE403" s="632"/>
      <c r="BOF403" s="632"/>
      <c r="BOG403" s="632"/>
      <c r="BOH403" s="632"/>
      <c r="BOI403" s="632"/>
      <c r="BOJ403" s="632"/>
      <c r="BOK403" s="632"/>
      <c r="BOL403" s="632"/>
      <c r="BOM403" s="632"/>
      <c r="BON403" s="632"/>
      <c r="BOO403" s="632"/>
      <c r="BOP403" s="632"/>
      <c r="BOQ403" s="632"/>
      <c r="BOR403" s="632"/>
      <c r="BOS403" s="632"/>
      <c r="BOT403" s="632"/>
      <c r="BOU403" s="632"/>
      <c r="BOV403" s="632"/>
      <c r="BOW403" s="632"/>
      <c r="BOX403" s="632"/>
      <c r="BOY403" s="632"/>
      <c r="BOZ403" s="632"/>
      <c r="BPA403" s="632"/>
      <c r="BPB403" s="632"/>
      <c r="BPC403" s="632"/>
      <c r="BPD403" s="632"/>
      <c r="BPE403" s="632"/>
      <c r="BPF403" s="632"/>
      <c r="BPG403" s="632"/>
      <c r="BPH403" s="632"/>
      <c r="BPI403" s="632"/>
      <c r="BPJ403" s="632"/>
      <c r="BPK403" s="632"/>
      <c r="BPL403" s="632"/>
      <c r="BPM403" s="632"/>
      <c r="BPN403" s="632"/>
      <c r="BPO403" s="632"/>
      <c r="BPP403" s="632"/>
      <c r="BPQ403" s="632"/>
      <c r="BPR403" s="632"/>
      <c r="BPS403" s="632"/>
      <c r="BPT403" s="632"/>
      <c r="BPU403" s="632"/>
      <c r="BPV403" s="632"/>
      <c r="BPW403" s="632"/>
      <c r="BPX403" s="632"/>
      <c r="BPY403" s="632"/>
      <c r="BPZ403" s="632"/>
      <c r="BQA403" s="632"/>
      <c r="BQB403" s="632"/>
      <c r="BQC403" s="632"/>
      <c r="BQD403" s="632"/>
      <c r="BQE403" s="632"/>
      <c r="BQF403" s="632"/>
      <c r="BQG403" s="632"/>
      <c r="BQH403" s="632"/>
      <c r="BQI403" s="632"/>
      <c r="BQJ403" s="632"/>
      <c r="BQK403" s="632"/>
      <c r="BQL403" s="632"/>
      <c r="BQM403" s="632"/>
      <c r="BQN403" s="632"/>
      <c r="BQO403" s="632"/>
      <c r="BQP403" s="632"/>
      <c r="BQQ403" s="632"/>
      <c r="BQR403" s="632"/>
      <c r="BQS403" s="632"/>
      <c r="BQT403" s="632"/>
      <c r="BQU403" s="632"/>
      <c r="BQV403" s="632"/>
      <c r="BQW403" s="632"/>
      <c r="BQX403" s="632"/>
      <c r="BQY403" s="632"/>
      <c r="BQZ403" s="632"/>
      <c r="BRA403" s="632"/>
      <c r="BRB403" s="632"/>
      <c r="BRC403" s="632"/>
      <c r="BRD403" s="632"/>
      <c r="BRE403" s="632"/>
      <c r="BRF403" s="632"/>
      <c r="BRG403" s="632"/>
      <c r="BRH403" s="632"/>
      <c r="BRI403" s="632"/>
      <c r="BRJ403" s="632"/>
      <c r="BRK403" s="632"/>
      <c r="BRL403" s="632"/>
      <c r="BRM403" s="632"/>
      <c r="BRN403" s="632"/>
      <c r="BRO403" s="632"/>
      <c r="BRP403" s="632"/>
      <c r="BRQ403" s="632"/>
      <c r="BRR403" s="632"/>
      <c r="BRS403" s="632"/>
      <c r="BRT403" s="632"/>
      <c r="BRU403" s="632"/>
      <c r="BRV403" s="632"/>
      <c r="BRW403" s="632"/>
      <c r="BRX403" s="632"/>
      <c r="BRY403" s="632"/>
      <c r="BRZ403" s="632"/>
      <c r="BSA403" s="632"/>
      <c r="BSB403" s="632"/>
      <c r="BSC403" s="632"/>
      <c r="BSD403" s="632"/>
      <c r="BSE403" s="632"/>
      <c r="BSF403" s="632"/>
      <c r="BSG403" s="632"/>
      <c r="BSH403" s="632"/>
      <c r="BSI403" s="632"/>
      <c r="BSJ403" s="632"/>
      <c r="BSK403" s="632"/>
      <c r="BSL403" s="632"/>
      <c r="BSM403" s="632"/>
      <c r="BSN403" s="632"/>
      <c r="BSO403" s="632"/>
      <c r="BSP403" s="632"/>
      <c r="BSQ403" s="632"/>
      <c r="BSR403" s="632"/>
      <c r="BSS403" s="632"/>
      <c r="BST403" s="632"/>
      <c r="BSU403" s="632"/>
      <c r="BSV403" s="632"/>
      <c r="BSW403" s="632"/>
      <c r="BSX403" s="632"/>
      <c r="BSY403" s="632"/>
      <c r="BSZ403" s="632"/>
      <c r="BTA403" s="632"/>
      <c r="BTB403" s="632"/>
      <c r="BTC403" s="632"/>
      <c r="BTD403" s="632"/>
      <c r="BTE403" s="632"/>
      <c r="BTF403" s="632"/>
      <c r="BTG403" s="632"/>
      <c r="BTH403" s="632"/>
      <c r="BTI403" s="632"/>
      <c r="BTJ403" s="632"/>
      <c r="BTK403" s="632"/>
      <c r="BTL403" s="632"/>
      <c r="BTM403" s="632"/>
      <c r="BTN403" s="632"/>
      <c r="BTO403" s="632"/>
      <c r="BTP403" s="632"/>
      <c r="BTQ403" s="632"/>
      <c r="BTR403" s="632"/>
      <c r="BTS403" s="632"/>
      <c r="BTT403" s="632"/>
      <c r="BTU403" s="632"/>
      <c r="BTV403" s="632"/>
      <c r="BTW403" s="632"/>
      <c r="BTX403" s="632"/>
      <c r="BTY403" s="632"/>
      <c r="BTZ403" s="632"/>
      <c r="BUA403" s="632"/>
      <c r="BUB403" s="632"/>
      <c r="BUC403" s="632"/>
      <c r="BUD403" s="632"/>
      <c r="BUE403" s="632"/>
      <c r="BUF403" s="632"/>
      <c r="BUG403" s="632"/>
      <c r="BUH403" s="632"/>
      <c r="BUI403" s="632"/>
      <c r="BUJ403" s="632"/>
      <c r="BUK403" s="632"/>
      <c r="BUL403" s="632"/>
      <c r="BUM403" s="632"/>
      <c r="BUN403" s="632"/>
      <c r="BUO403" s="632"/>
      <c r="BUP403" s="632"/>
      <c r="BUQ403" s="632"/>
      <c r="BUR403" s="632"/>
      <c r="BUS403" s="632"/>
      <c r="BUT403" s="632"/>
      <c r="BUU403" s="632"/>
      <c r="BUV403" s="632"/>
      <c r="BUW403" s="632"/>
      <c r="BUX403" s="632"/>
      <c r="BUY403" s="632"/>
      <c r="BUZ403" s="632"/>
      <c r="BVA403" s="632"/>
      <c r="BVB403" s="632"/>
      <c r="BVC403" s="632"/>
      <c r="BVD403" s="632"/>
      <c r="BVE403" s="632"/>
      <c r="BVF403" s="632"/>
      <c r="BVG403" s="632"/>
      <c r="BVH403" s="632"/>
      <c r="BVI403" s="632"/>
      <c r="BVJ403" s="632"/>
      <c r="BVK403" s="632"/>
      <c r="BVL403" s="632"/>
      <c r="BVM403" s="632"/>
      <c r="BVN403" s="632"/>
      <c r="BVO403" s="632"/>
      <c r="BVP403" s="632"/>
      <c r="BVQ403" s="632"/>
      <c r="BVR403" s="632"/>
      <c r="BVS403" s="632"/>
      <c r="BVT403" s="632"/>
      <c r="BVU403" s="632"/>
      <c r="BVV403" s="632"/>
      <c r="BVW403" s="632"/>
      <c r="BVX403" s="632"/>
      <c r="BVY403" s="632"/>
      <c r="BVZ403" s="632"/>
      <c r="BWA403" s="632"/>
      <c r="BWB403" s="632"/>
      <c r="BWC403" s="632"/>
      <c r="BWD403" s="632"/>
      <c r="BWE403" s="632"/>
      <c r="BWF403" s="632"/>
      <c r="BWG403" s="632"/>
      <c r="BWH403" s="632"/>
      <c r="BWI403" s="632"/>
      <c r="BWJ403" s="632"/>
      <c r="BWK403" s="632"/>
      <c r="BWL403" s="632"/>
      <c r="BWM403" s="632"/>
      <c r="BWN403" s="632"/>
      <c r="BWO403" s="632"/>
      <c r="BWP403" s="632"/>
      <c r="BWQ403" s="632"/>
      <c r="BWR403" s="632"/>
      <c r="BWS403" s="632"/>
      <c r="BWT403" s="632"/>
      <c r="BWU403" s="632"/>
      <c r="BWV403" s="632"/>
      <c r="BWW403" s="632"/>
      <c r="BWX403" s="632"/>
      <c r="BWY403" s="632"/>
      <c r="BWZ403" s="632"/>
      <c r="BXA403" s="632"/>
      <c r="BXB403" s="632"/>
      <c r="BXC403" s="632"/>
      <c r="BXD403" s="632"/>
      <c r="BXE403" s="632"/>
      <c r="BXF403" s="632"/>
      <c r="BXG403" s="632"/>
      <c r="BXH403" s="632"/>
      <c r="BXI403" s="632"/>
      <c r="BXJ403" s="632"/>
      <c r="BXK403" s="632"/>
      <c r="BXL403" s="632"/>
      <c r="BXM403" s="632"/>
      <c r="BXN403" s="632"/>
      <c r="BXO403" s="632"/>
      <c r="BXP403" s="632"/>
      <c r="BXQ403" s="632"/>
      <c r="BXR403" s="632"/>
      <c r="BXS403" s="632"/>
      <c r="BXT403" s="632"/>
      <c r="BXU403" s="632"/>
      <c r="BXV403" s="632"/>
      <c r="BXW403" s="632"/>
      <c r="BXX403" s="632"/>
      <c r="BXY403" s="632"/>
      <c r="BXZ403" s="632"/>
      <c r="BYA403" s="632"/>
      <c r="BYB403" s="632"/>
      <c r="BYC403" s="632"/>
      <c r="BYD403" s="632"/>
      <c r="BYE403" s="632"/>
      <c r="BYF403" s="632"/>
      <c r="BYG403" s="632"/>
      <c r="BYH403" s="632"/>
      <c r="BYI403" s="632"/>
      <c r="BYJ403" s="632"/>
      <c r="BYK403" s="632"/>
      <c r="BYL403" s="632"/>
      <c r="BYM403" s="632"/>
      <c r="BYN403" s="632"/>
      <c r="BYO403" s="632"/>
      <c r="BYP403" s="632"/>
      <c r="BYQ403" s="632"/>
      <c r="BYR403" s="632"/>
      <c r="BYS403" s="632"/>
      <c r="BYT403" s="632"/>
      <c r="BYU403" s="632"/>
      <c r="BYV403" s="632"/>
      <c r="BYW403" s="632"/>
      <c r="BYX403" s="632"/>
      <c r="BYY403" s="632"/>
      <c r="BYZ403" s="632"/>
      <c r="BZA403" s="632"/>
      <c r="BZB403" s="632"/>
      <c r="BZC403" s="632"/>
      <c r="BZD403" s="632"/>
      <c r="BZE403" s="632"/>
      <c r="BZF403" s="632"/>
      <c r="BZG403" s="632"/>
      <c r="BZH403" s="632"/>
      <c r="BZI403" s="632"/>
      <c r="BZJ403" s="632"/>
      <c r="BZK403" s="632"/>
      <c r="BZL403" s="632"/>
      <c r="BZM403" s="632"/>
      <c r="BZN403" s="632"/>
      <c r="BZO403" s="632"/>
      <c r="BZP403" s="632"/>
      <c r="BZQ403" s="632"/>
      <c r="BZR403" s="632"/>
      <c r="BZS403" s="632"/>
      <c r="BZT403" s="632"/>
      <c r="BZU403" s="632"/>
      <c r="BZV403" s="632"/>
      <c r="BZW403" s="632"/>
      <c r="BZX403" s="632"/>
      <c r="BZY403" s="632"/>
      <c r="BZZ403" s="632"/>
      <c r="CAA403" s="632"/>
      <c r="CAB403" s="632"/>
      <c r="CAC403" s="632"/>
      <c r="CAD403" s="632"/>
      <c r="CAE403" s="632"/>
      <c r="CAF403" s="632"/>
      <c r="CAG403" s="632"/>
      <c r="CAH403" s="632"/>
      <c r="CAI403" s="632"/>
      <c r="CAJ403" s="632"/>
      <c r="CAK403" s="632"/>
      <c r="CAL403" s="632"/>
      <c r="CAM403" s="632"/>
      <c r="CAN403" s="632"/>
      <c r="CAO403" s="632"/>
      <c r="CAP403" s="632"/>
      <c r="CAQ403" s="632"/>
      <c r="CAR403" s="632"/>
      <c r="CAS403" s="632"/>
      <c r="CAT403" s="632"/>
      <c r="CAU403" s="632"/>
      <c r="CAV403" s="632"/>
      <c r="CAW403" s="632"/>
      <c r="CAX403" s="632"/>
      <c r="CAY403" s="632"/>
      <c r="CAZ403" s="632"/>
      <c r="CBA403" s="632"/>
      <c r="CBB403" s="632"/>
      <c r="CBC403" s="632"/>
      <c r="CBD403" s="632"/>
      <c r="CBE403" s="632"/>
      <c r="CBF403" s="632"/>
      <c r="CBG403" s="632"/>
      <c r="CBH403" s="632"/>
      <c r="CBI403" s="632"/>
      <c r="CBJ403" s="632"/>
      <c r="CBK403" s="632"/>
      <c r="CBL403" s="632"/>
      <c r="CBM403" s="632"/>
      <c r="CBN403" s="632"/>
      <c r="CBO403" s="632"/>
      <c r="CBP403" s="632"/>
      <c r="CBQ403" s="632"/>
      <c r="CBR403" s="632"/>
      <c r="CBS403" s="632"/>
      <c r="CBT403" s="632"/>
      <c r="CBU403" s="632"/>
      <c r="CBV403" s="632"/>
      <c r="CBW403" s="632"/>
      <c r="CBX403" s="632"/>
      <c r="CBY403" s="632"/>
      <c r="CBZ403" s="632"/>
      <c r="CCA403" s="632"/>
      <c r="CCB403" s="632"/>
      <c r="CCC403" s="632"/>
      <c r="CCD403" s="632"/>
      <c r="CCE403" s="632"/>
      <c r="CCF403" s="632"/>
      <c r="CCG403" s="632"/>
      <c r="CCH403" s="632"/>
      <c r="CCI403" s="632"/>
      <c r="CCJ403" s="632"/>
      <c r="CCK403" s="632"/>
      <c r="CCL403" s="632"/>
      <c r="CCM403" s="632"/>
      <c r="CCN403" s="632"/>
      <c r="CCO403" s="632"/>
      <c r="CCP403" s="632"/>
      <c r="CCQ403" s="632"/>
      <c r="CCR403" s="632"/>
      <c r="CCS403" s="632"/>
      <c r="CCT403" s="632"/>
      <c r="CCU403" s="632"/>
      <c r="CCV403" s="632"/>
      <c r="CCW403" s="632"/>
      <c r="CCX403" s="632"/>
      <c r="CCY403" s="632"/>
      <c r="CCZ403" s="632"/>
      <c r="CDA403" s="632"/>
      <c r="CDB403" s="632"/>
      <c r="CDC403" s="632"/>
      <c r="CDD403" s="632"/>
      <c r="CDE403" s="632"/>
      <c r="CDF403" s="632"/>
      <c r="CDG403" s="632"/>
      <c r="CDH403" s="632"/>
      <c r="CDI403" s="632"/>
      <c r="CDJ403" s="632"/>
      <c r="CDK403" s="632"/>
      <c r="CDL403" s="632"/>
      <c r="CDM403" s="632"/>
      <c r="CDN403" s="632"/>
      <c r="CDO403" s="632"/>
      <c r="CDP403" s="632"/>
      <c r="CDQ403" s="632"/>
      <c r="CDR403" s="632"/>
      <c r="CDS403" s="632"/>
      <c r="CDT403" s="632"/>
      <c r="CDU403" s="632"/>
      <c r="CDV403" s="632"/>
      <c r="CDW403" s="632"/>
      <c r="CDX403" s="632"/>
      <c r="CDY403" s="632"/>
      <c r="CDZ403" s="632"/>
      <c r="CEA403" s="632"/>
      <c r="CEB403" s="632"/>
      <c r="CEC403" s="632"/>
      <c r="CED403" s="632"/>
      <c r="CEE403" s="632"/>
      <c r="CEF403" s="632"/>
      <c r="CEG403" s="632"/>
      <c r="CEH403" s="632"/>
      <c r="CEI403" s="632"/>
      <c r="CEJ403" s="632"/>
      <c r="CEK403" s="632"/>
      <c r="CEL403" s="632"/>
      <c r="CEM403" s="632"/>
      <c r="CEN403" s="632"/>
      <c r="CEO403" s="632"/>
      <c r="CEP403" s="632"/>
      <c r="CEQ403" s="632"/>
      <c r="CER403" s="632"/>
      <c r="CES403" s="632"/>
      <c r="CET403" s="632"/>
      <c r="CEU403" s="632"/>
      <c r="CEV403" s="632"/>
      <c r="CEW403" s="632"/>
      <c r="CEX403" s="632"/>
      <c r="CEY403" s="632"/>
      <c r="CEZ403" s="632"/>
      <c r="CFA403" s="632"/>
      <c r="CFB403" s="632"/>
      <c r="CFC403" s="632"/>
      <c r="CFD403" s="632"/>
      <c r="CFE403" s="632"/>
      <c r="CFF403" s="632"/>
      <c r="CFG403" s="632"/>
      <c r="CFH403" s="632"/>
      <c r="CFI403" s="632"/>
      <c r="CFJ403" s="632"/>
      <c r="CFK403" s="632"/>
      <c r="CFL403" s="632"/>
      <c r="CFM403" s="632"/>
      <c r="CFN403" s="632"/>
      <c r="CFO403" s="632"/>
      <c r="CFP403" s="632"/>
      <c r="CFQ403" s="632"/>
      <c r="CFR403" s="632"/>
      <c r="CFS403" s="632"/>
      <c r="CFT403" s="632"/>
      <c r="CFU403" s="632"/>
      <c r="CFV403" s="632"/>
      <c r="CFW403" s="632"/>
      <c r="CFX403" s="632"/>
      <c r="CFY403" s="632"/>
      <c r="CFZ403" s="632"/>
      <c r="CGA403" s="632"/>
      <c r="CGB403" s="632"/>
      <c r="CGC403" s="632"/>
      <c r="CGD403" s="632"/>
      <c r="CGE403" s="632"/>
      <c r="CGF403" s="632"/>
      <c r="CGG403" s="632"/>
      <c r="CGH403" s="632"/>
      <c r="CGI403" s="632"/>
      <c r="CGJ403" s="632"/>
      <c r="CGK403" s="632"/>
      <c r="CGL403" s="632"/>
      <c r="CGM403" s="632"/>
      <c r="CGN403" s="632"/>
      <c r="CGO403" s="632"/>
      <c r="CGP403" s="632"/>
      <c r="CGQ403" s="632"/>
      <c r="CGR403" s="632"/>
      <c r="CGS403" s="632"/>
      <c r="CGT403" s="632"/>
      <c r="CGU403" s="632"/>
      <c r="CGV403" s="632"/>
      <c r="CGW403" s="632"/>
      <c r="CGX403" s="632"/>
      <c r="CGY403" s="632"/>
      <c r="CGZ403" s="632"/>
      <c r="CHA403" s="632"/>
      <c r="CHB403" s="632"/>
      <c r="CHC403" s="632"/>
      <c r="CHD403" s="632"/>
      <c r="CHE403" s="632"/>
      <c r="CHF403" s="632"/>
      <c r="CHG403" s="632"/>
      <c r="CHH403" s="632"/>
      <c r="CHI403" s="632"/>
      <c r="CHJ403" s="632"/>
      <c r="CHK403" s="632"/>
      <c r="CHL403" s="632"/>
      <c r="CHM403" s="632"/>
      <c r="CHN403" s="632"/>
      <c r="CHO403" s="632"/>
      <c r="CHP403" s="632"/>
      <c r="CHQ403" s="632"/>
      <c r="CHR403" s="632"/>
      <c r="CHS403" s="632"/>
      <c r="CHT403" s="632"/>
      <c r="CHU403" s="632"/>
      <c r="CHV403" s="632"/>
      <c r="CHW403" s="632"/>
      <c r="CHX403" s="632"/>
      <c r="CHY403" s="632"/>
      <c r="CHZ403" s="632"/>
      <c r="CIA403" s="632"/>
      <c r="CIB403" s="632"/>
      <c r="CIC403" s="632"/>
      <c r="CID403" s="632"/>
      <c r="CIE403" s="632"/>
      <c r="CIF403" s="632"/>
      <c r="CIG403" s="632"/>
      <c r="CIH403" s="632"/>
      <c r="CII403" s="632"/>
      <c r="CIJ403" s="632"/>
      <c r="CIK403" s="632"/>
      <c r="CIL403" s="632"/>
      <c r="CIM403" s="632"/>
      <c r="CIN403" s="632"/>
      <c r="CIO403" s="632"/>
      <c r="CIP403" s="632"/>
      <c r="CIQ403" s="632"/>
      <c r="CIR403" s="632"/>
      <c r="CIS403" s="632"/>
      <c r="CIT403" s="632"/>
      <c r="CIU403" s="632"/>
      <c r="CIV403" s="632"/>
      <c r="CIW403" s="632"/>
      <c r="CIX403" s="632"/>
      <c r="CIY403" s="632"/>
      <c r="CIZ403" s="632"/>
      <c r="CJA403" s="632"/>
      <c r="CJB403" s="632"/>
      <c r="CJC403" s="632"/>
      <c r="CJD403" s="632"/>
      <c r="CJE403" s="632"/>
      <c r="CJF403" s="632"/>
      <c r="CJG403" s="632"/>
      <c r="CJH403" s="632"/>
      <c r="CJI403" s="632"/>
      <c r="CJJ403" s="632"/>
      <c r="CJK403" s="632"/>
      <c r="CJL403" s="632"/>
      <c r="CJM403" s="632"/>
      <c r="CJN403" s="632"/>
      <c r="CJO403" s="632"/>
      <c r="CJP403" s="632"/>
      <c r="CJQ403" s="632"/>
      <c r="CJR403" s="632"/>
      <c r="CJS403" s="632"/>
      <c r="CJT403" s="632"/>
      <c r="CJU403" s="632"/>
      <c r="CJV403" s="632"/>
      <c r="CJW403" s="632"/>
      <c r="CJX403" s="632"/>
      <c r="CJY403" s="632"/>
      <c r="CJZ403" s="632"/>
      <c r="CKA403" s="632"/>
      <c r="CKB403" s="632"/>
      <c r="CKC403" s="632"/>
      <c r="CKD403" s="632"/>
      <c r="CKE403" s="632"/>
      <c r="CKF403" s="632"/>
      <c r="CKG403" s="632"/>
      <c r="CKH403" s="632"/>
      <c r="CKI403" s="632"/>
      <c r="CKJ403" s="632"/>
      <c r="CKK403" s="632"/>
      <c r="CKL403" s="632"/>
      <c r="CKM403" s="632"/>
      <c r="CKN403" s="632"/>
      <c r="CKO403" s="632"/>
      <c r="CKP403" s="632"/>
      <c r="CKQ403" s="632"/>
      <c r="CKR403" s="632"/>
      <c r="CKS403" s="632"/>
      <c r="CKT403" s="632"/>
      <c r="CKU403" s="632"/>
      <c r="CKV403" s="632"/>
      <c r="CKW403" s="632"/>
      <c r="CKX403" s="632"/>
      <c r="CKY403" s="632"/>
      <c r="CKZ403" s="632"/>
      <c r="CLA403" s="632"/>
      <c r="CLB403" s="632"/>
      <c r="CLC403" s="632"/>
      <c r="CLD403" s="632"/>
      <c r="CLE403" s="632"/>
      <c r="CLF403" s="632"/>
      <c r="CLG403" s="632"/>
      <c r="CLH403" s="632"/>
      <c r="CLI403" s="632"/>
      <c r="CLJ403" s="632"/>
      <c r="CLK403" s="632"/>
      <c r="CLL403" s="632"/>
      <c r="CLM403" s="632"/>
      <c r="CLN403" s="632"/>
      <c r="CLO403" s="632"/>
      <c r="CLP403" s="632"/>
      <c r="CLQ403" s="632"/>
      <c r="CLR403" s="632"/>
      <c r="CLS403" s="632"/>
      <c r="CLT403" s="632"/>
      <c r="CLU403" s="632"/>
      <c r="CLV403" s="632"/>
      <c r="CLW403" s="632"/>
      <c r="CLX403" s="632"/>
      <c r="CLY403" s="632"/>
      <c r="CLZ403" s="632"/>
      <c r="CMA403" s="632"/>
      <c r="CMB403" s="632"/>
      <c r="CMC403" s="632"/>
      <c r="CMD403" s="632"/>
      <c r="CME403" s="632"/>
      <c r="CMF403" s="632"/>
      <c r="CMG403" s="632"/>
      <c r="CMH403" s="632"/>
      <c r="CMI403" s="632"/>
      <c r="CMJ403" s="632"/>
      <c r="CMK403" s="632"/>
      <c r="CML403" s="632"/>
      <c r="CMM403" s="632"/>
      <c r="CMN403" s="632"/>
      <c r="CMO403" s="632"/>
      <c r="CMP403" s="632"/>
      <c r="CMQ403" s="632"/>
      <c r="CMR403" s="632"/>
      <c r="CMS403" s="632"/>
      <c r="CMT403" s="632"/>
      <c r="CMU403" s="632"/>
      <c r="CMV403" s="632"/>
      <c r="CMW403" s="632"/>
      <c r="CMX403" s="632"/>
      <c r="CMY403" s="632"/>
      <c r="CMZ403" s="632"/>
      <c r="CNA403" s="632"/>
      <c r="CNB403" s="632"/>
      <c r="CNC403" s="632"/>
      <c r="CND403" s="632"/>
      <c r="CNE403" s="632"/>
      <c r="CNF403" s="632"/>
      <c r="CNG403" s="632"/>
      <c r="CNH403" s="632"/>
      <c r="CNI403" s="632"/>
      <c r="CNJ403" s="632"/>
      <c r="CNK403" s="632"/>
      <c r="CNL403" s="632"/>
      <c r="CNM403" s="632"/>
      <c r="CNN403" s="632"/>
      <c r="CNO403" s="632"/>
      <c r="CNP403" s="632"/>
      <c r="CNQ403" s="632"/>
      <c r="CNR403" s="632"/>
      <c r="CNS403" s="632"/>
      <c r="CNT403" s="632"/>
      <c r="CNU403" s="632"/>
      <c r="CNV403" s="632"/>
      <c r="CNW403" s="632"/>
      <c r="CNX403" s="632"/>
      <c r="CNY403" s="632"/>
      <c r="CNZ403" s="632"/>
      <c r="COA403" s="632"/>
      <c r="COB403" s="632"/>
      <c r="COC403" s="632"/>
      <c r="COD403" s="632"/>
      <c r="COE403" s="632"/>
      <c r="COF403" s="632"/>
      <c r="COG403" s="632"/>
      <c r="COH403" s="632"/>
      <c r="COI403" s="632"/>
      <c r="COJ403" s="632"/>
      <c r="COK403" s="632"/>
      <c r="COL403" s="632"/>
      <c r="COM403" s="632"/>
      <c r="CON403" s="632"/>
      <c r="COO403" s="632"/>
      <c r="COP403" s="632"/>
      <c r="COQ403" s="632"/>
      <c r="COR403" s="632"/>
      <c r="COS403" s="632"/>
      <c r="COT403" s="632"/>
      <c r="COU403" s="632"/>
      <c r="COV403" s="632"/>
      <c r="COW403" s="632"/>
      <c r="COX403" s="632"/>
      <c r="COY403" s="632"/>
      <c r="COZ403" s="632"/>
      <c r="CPA403" s="632"/>
      <c r="CPB403" s="632"/>
      <c r="CPC403" s="632"/>
      <c r="CPD403" s="632"/>
      <c r="CPE403" s="632"/>
      <c r="CPF403" s="632"/>
      <c r="CPG403" s="632"/>
      <c r="CPH403" s="632"/>
      <c r="CPI403" s="632"/>
      <c r="CPJ403" s="632"/>
      <c r="CPK403" s="632"/>
      <c r="CPL403" s="632"/>
      <c r="CPM403" s="632"/>
      <c r="CPN403" s="632"/>
      <c r="CPO403" s="632"/>
      <c r="CPP403" s="632"/>
      <c r="CPQ403" s="632"/>
      <c r="CPR403" s="632"/>
      <c r="CPS403" s="632"/>
      <c r="CPT403" s="632"/>
      <c r="CPU403" s="632"/>
      <c r="CPV403" s="632"/>
      <c r="CPW403" s="632"/>
      <c r="CPX403" s="632"/>
      <c r="CPY403" s="632"/>
      <c r="CPZ403" s="632"/>
      <c r="CQA403" s="632"/>
      <c r="CQB403" s="632"/>
      <c r="CQC403" s="632"/>
      <c r="CQD403" s="632"/>
      <c r="CQE403" s="632"/>
      <c r="CQF403" s="632"/>
      <c r="CQG403" s="632"/>
      <c r="CQH403" s="632"/>
      <c r="CQI403" s="632"/>
      <c r="CQJ403" s="632"/>
      <c r="CQK403" s="632"/>
      <c r="CQL403" s="632"/>
      <c r="CQM403" s="632"/>
      <c r="CQN403" s="632"/>
      <c r="CQO403" s="632"/>
      <c r="CQP403" s="632"/>
      <c r="CQQ403" s="632"/>
      <c r="CQR403" s="632"/>
      <c r="CQS403" s="632"/>
      <c r="CQT403" s="632"/>
      <c r="CQU403" s="632"/>
      <c r="CQV403" s="632"/>
      <c r="CQW403" s="632"/>
      <c r="CQX403" s="632"/>
      <c r="CQY403" s="632"/>
      <c r="CQZ403" s="632"/>
      <c r="CRA403" s="632"/>
      <c r="CRB403" s="632"/>
      <c r="CRC403" s="632"/>
      <c r="CRD403" s="632"/>
      <c r="CRE403" s="632"/>
      <c r="CRF403" s="632"/>
      <c r="CRG403" s="632"/>
      <c r="CRH403" s="632"/>
      <c r="CRI403" s="632"/>
      <c r="CRJ403" s="632"/>
      <c r="CRK403" s="632"/>
      <c r="CRL403" s="632"/>
      <c r="CRM403" s="632"/>
      <c r="CRN403" s="632"/>
      <c r="CRO403" s="632"/>
      <c r="CRP403" s="632"/>
      <c r="CRQ403" s="632"/>
      <c r="CRR403" s="632"/>
      <c r="CRS403" s="632"/>
      <c r="CRT403" s="632"/>
      <c r="CRU403" s="632"/>
      <c r="CRV403" s="632"/>
      <c r="CRW403" s="632"/>
      <c r="CRX403" s="632"/>
      <c r="CRY403" s="632"/>
      <c r="CRZ403" s="632"/>
      <c r="CSA403" s="632"/>
      <c r="CSB403" s="632"/>
      <c r="CSC403" s="632"/>
      <c r="CSD403" s="632"/>
      <c r="CSE403" s="632"/>
      <c r="CSF403" s="632"/>
      <c r="CSG403" s="632"/>
      <c r="CSH403" s="632"/>
      <c r="CSI403" s="632"/>
      <c r="CSJ403" s="632"/>
      <c r="CSK403" s="632"/>
      <c r="CSL403" s="632"/>
      <c r="CSM403" s="632"/>
      <c r="CSN403" s="632"/>
      <c r="CSO403" s="632"/>
      <c r="CSP403" s="632"/>
      <c r="CSQ403" s="632"/>
      <c r="CSR403" s="632"/>
      <c r="CSS403" s="632"/>
      <c r="CST403" s="632"/>
      <c r="CSU403" s="632"/>
      <c r="CSV403" s="632"/>
      <c r="CSW403" s="632"/>
      <c r="CSX403" s="632"/>
      <c r="CSY403" s="632"/>
      <c r="CSZ403" s="632"/>
      <c r="CTA403" s="632"/>
      <c r="CTB403" s="632"/>
      <c r="CTC403" s="632"/>
      <c r="CTD403" s="632"/>
      <c r="CTE403" s="632"/>
      <c r="CTF403" s="632"/>
      <c r="CTG403" s="632"/>
      <c r="CTH403" s="632"/>
      <c r="CTI403" s="632"/>
      <c r="CTJ403" s="632"/>
      <c r="CTK403" s="632"/>
      <c r="CTL403" s="632"/>
      <c r="CTM403" s="632"/>
      <c r="CTN403" s="632"/>
      <c r="CTO403" s="632"/>
      <c r="CTP403" s="632"/>
      <c r="CTQ403" s="632"/>
      <c r="CTR403" s="632"/>
      <c r="CTS403" s="632"/>
      <c r="CTT403" s="632"/>
      <c r="CTU403" s="632"/>
      <c r="CTV403" s="632"/>
      <c r="CTW403" s="632"/>
      <c r="CTX403" s="632"/>
      <c r="CTY403" s="632"/>
      <c r="CTZ403" s="632"/>
      <c r="CUA403" s="632"/>
      <c r="CUB403" s="632"/>
      <c r="CUC403" s="632"/>
      <c r="CUD403" s="632"/>
      <c r="CUE403" s="632"/>
      <c r="CUF403" s="632"/>
      <c r="CUG403" s="632"/>
      <c r="CUH403" s="632"/>
      <c r="CUI403" s="632"/>
      <c r="CUJ403" s="632"/>
      <c r="CUK403" s="632"/>
      <c r="CUL403" s="632"/>
      <c r="CUM403" s="632"/>
      <c r="CUN403" s="632"/>
      <c r="CUO403" s="632"/>
      <c r="CUP403" s="632"/>
      <c r="CUQ403" s="632"/>
      <c r="CUR403" s="632"/>
      <c r="CUS403" s="632"/>
      <c r="CUT403" s="632"/>
      <c r="CUU403" s="632"/>
      <c r="CUV403" s="632"/>
      <c r="CUW403" s="632"/>
      <c r="CUX403" s="632"/>
      <c r="CUY403" s="632"/>
      <c r="CUZ403" s="632"/>
      <c r="CVA403" s="632"/>
      <c r="CVB403" s="632"/>
      <c r="CVC403" s="632"/>
      <c r="CVD403" s="632"/>
      <c r="CVE403" s="632"/>
      <c r="CVF403" s="632"/>
      <c r="CVG403" s="632"/>
      <c r="CVH403" s="632"/>
      <c r="CVI403" s="632"/>
      <c r="CVJ403" s="632"/>
      <c r="CVK403" s="632"/>
      <c r="CVL403" s="632"/>
      <c r="CVM403" s="632"/>
      <c r="CVN403" s="632"/>
      <c r="CVO403" s="632"/>
      <c r="CVP403" s="632"/>
      <c r="CVQ403" s="632"/>
      <c r="CVR403" s="632"/>
      <c r="CVS403" s="632"/>
      <c r="CVT403" s="632"/>
      <c r="CVU403" s="632"/>
      <c r="CVV403" s="632"/>
      <c r="CVW403" s="632"/>
      <c r="CVX403" s="632"/>
      <c r="CVY403" s="632"/>
      <c r="CVZ403" s="632"/>
      <c r="CWA403" s="632"/>
      <c r="CWB403" s="632"/>
      <c r="CWC403" s="632"/>
      <c r="CWD403" s="632"/>
      <c r="CWE403" s="632"/>
      <c r="CWF403" s="632"/>
      <c r="CWG403" s="632"/>
      <c r="CWH403" s="632"/>
      <c r="CWI403" s="632"/>
      <c r="CWJ403" s="632"/>
      <c r="CWK403" s="632"/>
      <c r="CWL403" s="632"/>
      <c r="CWM403" s="632"/>
      <c r="CWN403" s="632"/>
      <c r="CWO403" s="632"/>
      <c r="CWP403" s="632"/>
      <c r="CWQ403" s="632"/>
      <c r="CWR403" s="632"/>
      <c r="CWS403" s="632"/>
      <c r="CWT403" s="632"/>
      <c r="CWU403" s="632"/>
      <c r="CWV403" s="632"/>
      <c r="CWW403" s="632"/>
      <c r="CWX403" s="632"/>
      <c r="CWY403" s="632"/>
      <c r="CWZ403" s="632"/>
      <c r="CXA403" s="632"/>
      <c r="CXB403" s="632"/>
      <c r="CXC403" s="632"/>
      <c r="CXD403" s="632"/>
      <c r="CXE403" s="632"/>
      <c r="CXF403" s="632"/>
      <c r="CXG403" s="632"/>
      <c r="CXH403" s="632"/>
      <c r="CXI403" s="632"/>
      <c r="CXJ403" s="632"/>
      <c r="CXK403" s="632"/>
      <c r="CXL403" s="632"/>
      <c r="CXM403" s="632"/>
      <c r="CXN403" s="632"/>
      <c r="CXO403" s="632"/>
      <c r="CXP403" s="632"/>
      <c r="CXQ403" s="632"/>
      <c r="CXR403" s="632"/>
      <c r="CXS403" s="632"/>
      <c r="CXT403" s="632"/>
      <c r="CXU403" s="632"/>
      <c r="CXV403" s="632"/>
      <c r="CXW403" s="632"/>
      <c r="CXX403" s="632"/>
      <c r="CXY403" s="632"/>
      <c r="CXZ403" s="632"/>
      <c r="CYA403" s="632"/>
      <c r="CYB403" s="632"/>
      <c r="CYC403" s="632"/>
      <c r="CYD403" s="632"/>
      <c r="CYE403" s="632"/>
      <c r="CYF403" s="632"/>
      <c r="CYG403" s="632"/>
      <c r="CYH403" s="632"/>
      <c r="CYI403" s="632"/>
      <c r="CYJ403" s="632"/>
      <c r="CYK403" s="632"/>
      <c r="CYL403" s="632"/>
      <c r="CYM403" s="632"/>
      <c r="CYN403" s="632"/>
      <c r="CYO403" s="632"/>
      <c r="CYP403" s="632"/>
      <c r="CYQ403" s="632"/>
      <c r="CYR403" s="632"/>
      <c r="CYS403" s="632"/>
      <c r="CYT403" s="632"/>
      <c r="CYU403" s="632"/>
      <c r="CYV403" s="632"/>
      <c r="CYW403" s="632"/>
      <c r="CYX403" s="632"/>
      <c r="CYY403" s="632"/>
      <c r="CYZ403" s="632"/>
      <c r="CZA403" s="632"/>
      <c r="CZB403" s="632"/>
      <c r="CZC403" s="632"/>
      <c r="CZD403" s="632"/>
      <c r="CZE403" s="632"/>
      <c r="CZF403" s="632"/>
      <c r="CZG403" s="632"/>
      <c r="CZH403" s="632"/>
      <c r="CZI403" s="632"/>
      <c r="CZJ403" s="632"/>
      <c r="CZK403" s="632"/>
      <c r="CZL403" s="632"/>
      <c r="CZM403" s="632"/>
      <c r="CZN403" s="632"/>
      <c r="CZO403" s="632"/>
      <c r="CZP403" s="632"/>
      <c r="CZQ403" s="632"/>
      <c r="CZR403" s="632"/>
      <c r="CZS403" s="632"/>
      <c r="CZT403" s="632"/>
      <c r="CZU403" s="632"/>
      <c r="CZV403" s="632"/>
      <c r="CZW403" s="632"/>
      <c r="CZX403" s="632"/>
      <c r="CZY403" s="632"/>
      <c r="CZZ403" s="632"/>
      <c r="DAA403" s="632"/>
      <c r="DAB403" s="632"/>
      <c r="DAC403" s="632"/>
      <c r="DAD403" s="632"/>
      <c r="DAE403" s="632"/>
      <c r="DAF403" s="632"/>
      <c r="DAG403" s="632"/>
      <c r="DAH403" s="632"/>
      <c r="DAI403" s="632"/>
      <c r="DAJ403" s="632"/>
      <c r="DAK403" s="632"/>
      <c r="DAL403" s="632"/>
      <c r="DAM403" s="632"/>
      <c r="DAN403" s="632"/>
      <c r="DAO403" s="632"/>
      <c r="DAP403" s="632"/>
      <c r="DAQ403" s="632"/>
      <c r="DAR403" s="632"/>
      <c r="DAS403" s="632"/>
      <c r="DAT403" s="632"/>
      <c r="DAU403" s="632"/>
      <c r="DAV403" s="632"/>
      <c r="DAW403" s="632"/>
      <c r="DAX403" s="632"/>
      <c r="DAY403" s="632"/>
      <c r="DAZ403" s="632"/>
      <c r="DBA403" s="632"/>
      <c r="DBB403" s="632"/>
      <c r="DBC403" s="632"/>
      <c r="DBD403" s="632"/>
      <c r="DBE403" s="632"/>
      <c r="DBF403" s="632"/>
      <c r="DBG403" s="632"/>
      <c r="DBH403" s="632"/>
      <c r="DBI403" s="632"/>
      <c r="DBJ403" s="632"/>
      <c r="DBK403" s="632"/>
      <c r="DBL403" s="632"/>
      <c r="DBM403" s="632"/>
      <c r="DBN403" s="632"/>
      <c r="DBO403" s="632"/>
      <c r="DBP403" s="632"/>
      <c r="DBQ403" s="632"/>
      <c r="DBR403" s="632"/>
      <c r="DBS403" s="632"/>
      <c r="DBT403" s="632"/>
      <c r="DBU403" s="632"/>
      <c r="DBV403" s="632"/>
      <c r="DBW403" s="632"/>
      <c r="DBX403" s="632"/>
      <c r="DBY403" s="632"/>
      <c r="DBZ403" s="632"/>
      <c r="DCA403" s="632"/>
      <c r="DCB403" s="632"/>
      <c r="DCC403" s="632"/>
      <c r="DCD403" s="632"/>
      <c r="DCE403" s="632"/>
      <c r="DCF403" s="632"/>
      <c r="DCG403" s="632"/>
      <c r="DCH403" s="632"/>
      <c r="DCI403" s="632"/>
      <c r="DCJ403" s="632"/>
      <c r="DCK403" s="632"/>
      <c r="DCL403" s="632"/>
      <c r="DCM403" s="632"/>
      <c r="DCN403" s="632"/>
      <c r="DCO403" s="632"/>
      <c r="DCP403" s="632"/>
      <c r="DCQ403" s="632"/>
      <c r="DCR403" s="632"/>
      <c r="DCS403" s="632"/>
      <c r="DCT403" s="632"/>
      <c r="DCU403" s="632"/>
      <c r="DCV403" s="632"/>
      <c r="DCW403" s="632"/>
      <c r="DCX403" s="632"/>
      <c r="DCY403" s="632"/>
      <c r="DCZ403" s="632"/>
      <c r="DDA403" s="632"/>
      <c r="DDB403" s="632"/>
      <c r="DDC403" s="632"/>
      <c r="DDD403" s="632"/>
      <c r="DDE403" s="632"/>
      <c r="DDF403" s="632"/>
      <c r="DDG403" s="632"/>
      <c r="DDH403" s="632"/>
      <c r="DDI403" s="632"/>
      <c r="DDJ403" s="632"/>
      <c r="DDK403" s="632"/>
      <c r="DDL403" s="632"/>
      <c r="DDM403" s="632"/>
      <c r="DDN403" s="632"/>
      <c r="DDO403" s="632"/>
      <c r="DDP403" s="632"/>
      <c r="DDQ403" s="632"/>
      <c r="DDR403" s="632"/>
      <c r="DDS403" s="632"/>
      <c r="DDT403" s="632"/>
      <c r="DDU403" s="632"/>
      <c r="DDV403" s="632"/>
      <c r="DDW403" s="632"/>
      <c r="DDX403" s="632"/>
      <c r="DDY403" s="632"/>
      <c r="DDZ403" s="632"/>
      <c r="DEA403" s="632"/>
      <c r="DEB403" s="632"/>
      <c r="DEC403" s="632"/>
      <c r="DED403" s="632"/>
      <c r="DEE403" s="632"/>
      <c r="DEF403" s="632"/>
      <c r="DEG403" s="632"/>
      <c r="DEH403" s="632"/>
      <c r="DEI403" s="632"/>
      <c r="DEJ403" s="632"/>
      <c r="DEK403" s="632"/>
      <c r="DEL403" s="632"/>
      <c r="DEM403" s="632"/>
      <c r="DEN403" s="632"/>
      <c r="DEO403" s="632"/>
      <c r="DEP403" s="632"/>
      <c r="DEQ403" s="632"/>
      <c r="DER403" s="632"/>
      <c r="DES403" s="632"/>
      <c r="DET403" s="632"/>
      <c r="DEU403" s="632"/>
      <c r="DEV403" s="632"/>
      <c r="DEW403" s="632"/>
      <c r="DEX403" s="632"/>
      <c r="DEY403" s="632"/>
      <c r="DEZ403" s="632"/>
      <c r="DFA403" s="632"/>
      <c r="DFB403" s="632"/>
      <c r="DFC403" s="632"/>
      <c r="DFD403" s="632"/>
      <c r="DFE403" s="632"/>
      <c r="DFF403" s="632"/>
      <c r="DFG403" s="632"/>
      <c r="DFH403" s="632"/>
      <c r="DFI403" s="632"/>
      <c r="DFJ403" s="632"/>
      <c r="DFK403" s="632"/>
      <c r="DFL403" s="632"/>
      <c r="DFM403" s="632"/>
      <c r="DFN403" s="632"/>
      <c r="DFO403" s="632"/>
      <c r="DFP403" s="632"/>
      <c r="DFQ403" s="632"/>
      <c r="DFR403" s="632"/>
      <c r="DFS403" s="632"/>
      <c r="DFT403" s="632"/>
      <c r="DFU403" s="632"/>
      <c r="DFV403" s="632"/>
      <c r="DFW403" s="632"/>
      <c r="DFX403" s="632"/>
      <c r="DFY403" s="632"/>
      <c r="DFZ403" s="632"/>
      <c r="DGA403" s="632"/>
      <c r="DGB403" s="632"/>
      <c r="DGC403" s="632"/>
      <c r="DGD403" s="632"/>
      <c r="DGE403" s="632"/>
      <c r="DGF403" s="632"/>
      <c r="DGG403" s="632"/>
      <c r="DGH403" s="632"/>
      <c r="DGI403" s="632"/>
      <c r="DGJ403" s="632"/>
      <c r="DGK403" s="632"/>
      <c r="DGL403" s="632"/>
      <c r="DGM403" s="632"/>
      <c r="DGN403" s="632"/>
      <c r="DGO403" s="632"/>
      <c r="DGP403" s="632"/>
      <c r="DGQ403" s="632"/>
      <c r="DGR403" s="632"/>
      <c r="DGS403" s="632"/>
      <c r="DGT403" s="632"/>
      <c r="DGU403" s="632"/>
      <c r="DGV403" s="632"/>
      <c r="DGW403" s="632"/>
      <c r="DGX403" s="632"/>
      <c r="DGY403" s="632"/>
      <c r="DGZ403" s="632"/>
      <c r="DHA403" s="632"/>
      <c r="DHB403" s="632"/>
      <c r="DHC403" s="632"/>
      <c r="DHD403" s="632"/>
      <c r="DHE403" s="632"/>
      <c r="DHF403" s="632"/>
      <c r="DHG403" s="632"/>
      <c r="DHH403" s="632"/>
      <c r="DHI403" s="632"/>
      <c r="DHJ403" s="632"/>
      <c r="DHK403" s="632"/>
      <c r="DHL403" s="632"/>
      <c r="DHM403" s="632"/>
      <c r="DHN403" s="632"/>
      <c r="DHO403" s="632"/>
      <c r="DHP403" s="632"/>
      <c r="DHQ403" s="632"/>
      <c r="DHR403" s="632"/>
      <c r="DHS403" s="632"/>
      <c r="DHT403" s="632"/>
      <c r="DHU403" s="632"/>
      <c r="DHV403" s="632"/>
      <c r="DHW403" s="632"/>
      <c r="DHX403" s="632"/>
      <c r="DHY403" s="632"/>
      <c r="DHZ403" s="632"/>
      <c r="DIA403" s="632"/>
      <c r="DIB403" s="632"/>
      <c r="DIC403" s="632"/>
      <c r="DID403" s="632"/>
      <c r="DIE403" s="632"/>
      <c r="DIF403" s="632"/>
      <c r="DIG403" s="632"/>
      <c r="DIH403" s="632"/>
      <c r="DII403" s="632"/>
      <c r="DIJ403" s="632"/>
      <c r="DIK403" s="632"/>
      <c r="DIL403" s="632"/>
      <c r="DIM403" s="632"/>
      <c r="DIN403" s="632"/>
      <c r="DIO403" s="632"/>
      <c r="DIP403" s="632"/>
      <c r="DIQ403" s="632"/>
      <c r="DIR403" s="632"/>
      <c r="DIS403" s="632"/>
      <c r="DIT403" s="632"/>
      <c r="DIU403" s="632"/>
      <c r="DIV403" s="632"/>
      <c r="DIW403" s="632"/>
      <c r="DIX403" s="632"/>
      <c r="DIY403" s="632"/>
      <c r="DIZ403" s="632"/>
      <c r="DJA403" s="632"/>
      <c r="DJB403" s="632"/>
      <c r="DJC403" s="632"/>
      <c r="DJD403" s="632"/>
      <c r="DJE403" s="632"/>
      <c r="DJF403" s="632"/>
      <c r="DJG403" s="632"/>
      <c r="DJH403" s="632"/>
      <c r="DJI403" s="632"/>
      <c r="DJJ403" s="632"/>
      <c r="DJK403" s="632"/>
      <c r="DJL403" s="632"/>
      <c r="DJM403" s="632"/>
      <c r="DJN403" s="632"/>
      <c r="DJO403" s="632"/>
      <c r="DJP403" s="632"/>
      <c r="DJQ403" s="632"/>
      <c r="DJR403" s="632"/>
      <c r="DJS403" s="632"/>
      <c r="DJT403" s="632"/>
      <c r="DJU403" s="632"/>
      <c r="DJV403" s="632"/>
      <c r="DJW403" s="632"/>
      <c r="DJX403" s="632"/>
      <c r="DJY403" s="632"/>
      <c r="DJZ403" s="632"/>
      <c r="DKA403" s="632"/>
      <c r="DKB403" s="632"/>
      <c r="DKC403" s="632"/>
      <c r="DKD403" s="632"/>
      <c r="DKE403" s="632"/>
      <c r="DKF403" s="632"/>
      <c r="DKG403" s="632"/>
      <c r="DKH403" s="632"/>
      <c r="DKI403" s="632"/>
      <c r="DKJ403" s="632"/>
      <c r="DKK403" s="632"/>
      <c r="DKL403" s="632"/>
      <c r="DKM403" s="632"/>
      <c r="DKN403" s="632"/>
      <c r="DKO403" s="632"/>
      <c r="DKP403" s="632"/>
      <c r="DKQ403" s="632"/>
      <c r="DKR403" s="632"/>
      <c r="DKS403" s="632"/>
      <c r="DKT403" s="632"/>
      <c r="DKU403" s="632"/>
      <c r="DKV403" s="632"/>
      <c r="DKW403" s="632"/>
      <c r="DKX403" s="632"/>
      <c r="DKY403" s="632"/>
      <c r="DKZ403" s="632"/>
      <c r="DLA403" s="632"/>
      <c r="DLB403" s="632"/>
      <c r="DLC403" s="632"/>
      <c r="DLD403" s="632"/>
      <c r="DLE403" s="632"/>
      <c r="DLF403" s="632"/>
      <c r="DLG403" s="632"/>
      <c r="DLH403" s="632"/>
      <c r="DLI403" s="632"/>
      <c r="DLJ403" s="632"/>
      <c r="DLK403" s="632"/>
      <c r="DLL403" s="632"/>
      <c r="DLM403" s="632"/>
      <c r="DLN403" s="632"/>
      <c r="DLO403" s="632"/>
      <c r="DLP403" s="632"/>
      <c r="DLQ403" s="632"/>
      <c r="DLR403" s="632"/>
      <c r="DLS403" s="632"/>
      <c r="DLT403" s="632"/>
      <c r="DLU403" s="632"/>
      <c r="DLV403" s="632"/>
      <c r="DLW403" s="632"/>
      <c r="DLX403" s="632"/>
      <c r="DLY403" s="632"/>
      <c r="DLZ403" s="632"/>
      <c r="DMA403" s="632"/>
      <c r="DMB403" s="632"/>
      <c r="DMC403" s="632"/>
      <c r="DMD403" s="632"/>
      <c r="DME403" s="632"/>
      <c r="DMF403" s="632"/>
      <c r="DMG403" s="632"/>
      <c r="DMH403" s="632"/>
      <c r="DMI403" s="632"/>
      <c r="DMJ403" s="632"/>
      <c r="DMK403" s="632"/>
      <c r="DML403" s="632"/>
      <c r="DMM403" s="632"/>
      <c r="DMN403" s="632"/>
      <c r="DMO403" s="632"/>
      <c r="DMP403" s="632"/>
      <c r="DMQ403" s="632"/>
      <c r="DMR403" s="632"/>
      <c r="DMS403" s="632"/>
      <c r="DMT403" s="632"/>
      <c r="DMU403" s="632"/>
      <c r="DMV403" s="632"/>
      <c r="DMW403" s="632"/>
      <c r="DMX403" s="632"/>
      <c r="DMY403" s="632"/>
      <c r="DMZ403" s="632"/>
      <c r="DNA403" s="632"/>
      <c r="DNB403" s="632"/>
      <c r="DNC403" s="632"/>
      <c r="DND403" s="632"/>
      <c r="DNE403" s="632"/>
      <c r="DNF403" s="632"/>
      <c r="DNG403" s="632"/>
      <c r="DNH403" s="632"/>
      <c r="DNI403" s="632"/>
      <c r="DNJ403" s="632"/>
      <c r="DNK403" s="632"/>
      <c r="DNL403" s="632"/>
      <c r="DNM403" s="632"/>
      <c r="DNN403" s="632"/>
      <c r="DNO403" s="632"/>
      <c r="DNP403" s="632"/>
      <c r="DNQ403" s="632"/>
      <c r="DNR403" s="632"/>
      <c r="DNS403" s="632"/>
      <c r="DNT403" s="632"/>
      <c r="DNU403" s="632"/>
      <c r="DNV403" s="632"/>
      <c r="DNW403" s="632"/>
      <c r="DNX403" s="632"/>
      <c r="DNY403" s="632"/>
      <c r="DNZ403" s="632"/>
      <c r="DOA403" s="632"/>
      <c r="DOB403" s="632"/>
      <c r="DOC403" s="632"/>
      <c r="DOD403" s="632"/>
      <c r="DOE403" s="632"/>
      <c r="DOF403" s="632"/>
      <c r="DOG403" s="632"/>
      <c r="DOH403" s="632"/>
      <c r="DOI403" s="632"/>
      <c r="DOJ403" s="632"/>
      <c r="DOK403" s="632"/>
      <c r="DOL403" s="632"/>
      <c r="DOM403" s="632"/>
      <c r="DON403" s="632"/>
      <c r="DOO403" s="632"/>
      <c r="DOP403" s="632"/>
      <c r="DOQ403" s="632"/>
      <c r="DOR403" s="632"/>
      <c r="DOS403" s="632"/>
      <c r="DOT403" s="632"/>
      <c r="DOU403" s="632"/>
      <c r="DOV403" s="632"/>
      <c r="DOW403" s="632"/>
      <c r="DOX403" s="632"/>
      <c r="DOY403" s="632"/>
      <c r="DOZ403" s="632"/>
      <c r="DPA403" s="632"/>
      <c r="DPB403" s="632"/>
      <c r="DPC403" s="632"/>
      <c r="DPD403" s="632"/>
      <c r="DPE403" s="632"/>
      <c r="DPF403" s="632"/>
      <c r="DPG403" s="632"/>
      <c r="DPH403" s="632"/>
      <c r="DPI403" s="632"/>
      <c r="DPJ403" s="632"/>
      <c r="DPK403" s="632"/>
      <c r="DPL403" s="632"/>
      <c r="DPM403" s="632"/>
      <c r="DPN403" s="632"/>
      <c r="DPO403" s="632"/>
      <c r="DPP403" s="632"/>
      <c r="DPQ403" s="632"/>
      <c r="DPR403" s="632"/>
      <c r="DPS403" s="632"/>
      <c r="DPT403" s="632"/>
      <c r="DPU403" s="632"/>
      <c r="DPV403" s="632"/>
      <c r="DPW403" s="632"/>
      <c r="DPX403" s="632"/>
      <c r="DPY403" s="632"/>
      <c r="DPZ403" s="632"/>
      <c r="DQA403" s="632"/>
      <c r="DQB403" s="632"/>
      <c r="DQC403" s="632"/>
      <c r="DQD403" s="632"/>
      <c r="DQE403" s="632"/>
      <c r="DQF403" s="632"/>
      <c r="DQG403" s="632"/>
      <c r="DQH403" s="632"/>
      <c r="DQI403" s="632"/>
      <c r="DQJ403" s="632"/>
      <c r="DQK403" s="632"/>
      <c r="DQL403" s="632"/>
      <c r="DQM403" s="632"/>
      <c r="DQN403" s="632"/>
      <c r="DQO403" s="632"/>
      <c r="DQP403" s="632"/>
      <c r="DQQ403" s="632"/>
      <c r="DQR403" s="632"/>
      <c r="DQS403" s="632"/>
      <c r="DQT403" s="632"/>
      <c r="DQU403" s="632"/>
      <c r="DQV403" s="632"/>
      <c r="DQW403" s="632"/>
      <c r="DQX403" s="632"/>
      <c r="DQY403" s="632"/>
      <c r="DQZ403" s="632"/>
      <c r="DRA403" s="632"/>
      <c r="DRB403" s="632"/>
      <c r="DRC403" s="632"/>
      <c r="DRD403" s="632"/>
      <c r="DRE403" s="632"/>
      <c r="DRF403" s="632"/>
      <c r="DRG403" s="632"/>
      <c r="DRH403" s="632"/>
      <c r="DRI403" s="632"/>
      <c r="DRJ403" s="632"/>
      <c r="DRK403" s="632"/>
      <c r="DRL403" s="632"/>
      <c r="DRM403" s="632"/>
      <c r="DRN403" s="632"/>
      <c r="DRO403" s="632"/>
      <c r="DRP403" s="632"/>
      <c r="DRQ403" s="632"/>
      <c r="DRR403" s="632"/>
      <c r="DRS403" s="632"/>
      <c r="DRT403" s="632"/>
      <c r="DRU403" s="632"/>
      <c r="DRV403" s="632"/>
      <c r="DRW403" s="632"/>
      <c r="DRX403" s="632"/>
      <c r="DRY403" s="632"/>
      <c r="DRZ403" s="632"/>
      <c r="DSA403" s="632"/>
      <c r="DSB403" s="632"/>
      <c r="DSC403" s="632"/>
      <c r="DSD403" s="632"/>
      <c r="DSE403" s="632"/>
      <c r="DSF403" s="632"/>
      <c r="DSG403" s="632"/>
      <c r="DSH403" s="632"/>
      <c r="DSI403" s="632"/>
      <c r="DSJ403" s="632"/>
      <c r="DSK403" s="632"/>
      <c r="DSL403" s="632"/>
      <c r="DSM403" s="632"/>
      <c r="DSN403" s="632"/>
      <c r="DSO403" s="632"/>
      <c r="DSP403" s="632"/>
      <c r="DSQ403" s="632"/>
      <c r="DSR403" s="632"/>
      <c r="DSS403" s="632"/>
      <c r="DST403" s="632"/>
      <c r="DSU403" s="632"/>
      <c r="DSV403" s="632"/>
      <c r="DSW403" s="632"/>
      <c r="DSX403" s="632"/>
      <c r="DSY403" s="632"/>
      <c r="DSZ403" s="632"/>
      <c r="DTA403" s="632"/>
      <c r="DTB403" s="632"/>
      <c r="DTC403" s="632"/>
      <c r="DTD403" s="632"/>
      <c r="DTE403" s="632"/>
      <c r="DTF403" s="632"/>
      <c r="DTG403" s="632"/>
      <c r="DTH403" s="632"/>
      <c r="DTI403" s="632"/>
      <c r="DTJ403" s="632"/>
      <c r="DTK403" s="632"/>
      <c r="DTL403" s="632"/>
      <c r="DTM403" s="632"/>
      <c r="DTN403" s="632"/>
      <c r="DTO403" s="632"/>
      <c r="DTP403" s="632"/>
      <c r="DTQ403" s="632"/>
      <c r="DTR403" s="632"/>
      <c r="DTS403" s="632"/>
      <c r="DTT403" s="632"/>
      <c r="DTU403" s="632"/>
      <c r="DTV403" s="632"/>
      <c r="DTW403" s="632"/>
      <c r="DTX403" s="632"/>
      <c r="DTY403" s="632"/>
      <c r="DTZ403" s="632"/>
      <c r="DUA403" s="632"/>
      <c r="DUB403" s="632"/>
      <c r="DUC403" s="632"/>
      <c r="DUD403" s="632"/>
      <c r="DUE403" s="632"/>
      <c r="DUF403" s="632"/>
      <c r="DUG403" s="632"/>
      <c r="DUH403" s="632"/>
      <c r="DUI403" s="632"/>
      <c r="DUJ403" s="632"/>
      <c r="DUK403" s="632"/>
      <c r="DUL403" s="632"/>
      <c r="DUM403" s="632"/>
      <c r="DUN403" s="632"/>
      <c r="DUO403" s="632"/>
      <c r="DUP403" s="632"/>
      <c r="DUQ403" s="632"/>
      <c r="DUR403" s="632"/>
      <c r="DUS403" s="632"/>
      <c r="DUT403" s="632"/>
      <c r="DUU403" s="632"/>
      <c r="DUV403" s="632"/>
      <c r="DUW403" s="632"/>
      <c r="DUX403" s="632"/>
      <c r="DUY403" s="632"/>
      <c r="DUZ403" s="632"/>
      <c r="DVA403" s="632"/>
      <c r="DVB403" s="632"/>
      <c r="DVC403" s="632"/>
      <c r="DVD403" s="632"/>
      <c r="DVE403" s="632"/>
      <c r="DVF403" s="632"/>
      <c r="DVG403" s="632"/>
      <c r="DVH403" s="632"/>
      <c r="DVI403" s="632"/>
      <c r="DVJ403" s="632"/>
      <c r="DVK403" s="632"/>
      <c r="DVL403" s="632"/>
      <c r="DVM403" s="632"/>
      <c r="DVN403" s="632"/>
      <c r="DVO403" s="632"/>
      <c r="DVP403" s="632"/>
      <c r="DVQ403" s="632"/>
      <c r="DVR403" s="632"/>
      <c r="DVS403" s="632"/>
      <c r="DVT403" s="632"/>
      <c r="DVU403" s="632"/>
      <c r="DVV403" s="632"/>
      <c r="DVW403" s="632"/>
      <c r="DVX403" s="632"/>
      <c r="DVY403" s="632"/>
      <c r="DVZ403" s="632"/>
      <c r="DWA403" s="632"/>
      <c r="DWB403" s="632"/>
      <c r="DWC403" s="632"/>
      <c r="DWD403" s="632"/>
      <c r="DWE403" s="632"/>
      <c r="DWF403" s="632"/>
      <c r="DWG403" s="632"/>
      <c r="DWH403" s="632"/>
      <c r="DWI403" s="632"/>
      <c r="DWJ403" s="632"/>
      <c r="DWK403" s="632"/>
      <c r="DWL403" s="632"/>
      <c r="DWM403" s="632"/>
      <c r="DWN403" s="632"/>
      <c r="DWO403" s="632"/>
      <c r="DWP403" s="632"/>
      <c r="DWQ403" s="632"/>
      <c r="DWR403" s="632"/>
      <c r="DWS403" s="632"/>
      <c r="DWT403" s="632"/>
      <c r="DWU403" s="632"/>
      <c r="DWV403" s="632"/>
      <c r="DWW403" s="632"/>
      <c r="DWX403" s="632"/>
      <c r="DWY403" s="632"/>
      <c r="DWZ403" s="632"/>
      <c r="DXA403" s="632"/>
      <c r="DXB403" s="632"/>
      <c r="DXC403" s="632"/>
      <c r="DXD403" s="632"/>
      <c r="DXE403" s="632"/>
      <c r="DXF403" s="632"/>
      <c r="DXG403" s="632"/>
      <c r="DXH403" s="632"/>
      <c r="DXI403" s="632"/>
      <c r="DXJ403" s="632"/>
      <c r="DXK403" s="632"/>
      <c r="DXL403" s="632"/>
      <c r="DXM403" s="632"/>
      <c r="DXN403" s="632"/>
      <c r="DXO403" s="632"/>
      <c r="DXP403" s="632"/>
      <c r="DXQ403" s="632"/>
      <c r="DXR403" s="632"/>
      <c r="DXS403" s="632"/>
      <c r="DXT403" s="632"/>
      <c r="DXU403" s="632"/>
      <c r="DXV403" s="632"/>
      <c r="DXW403" s="632"/>
      <c r="DXX403" s="632"/>
      <c r="DXY403" s="632"/>
      <c r="DXZ403" s="632"/>
      <c r="DYA403" s="632"/>
      <c r="DYB403" s="632"/>
      <c r="DYC403" s="632"/>
      <c r="DYD403" s="632"/>
      <c r="DYE403" s="632"/>
      <c r="DYF403" s="632"/>
      <c r="DYG403" s="632"/>
      <c r="DYH403" s="632"/>
      <c r="DYI403" s="632"/>
      <c r="DYJ403" s="632"/>
      <c r="DYK403" s="632"/>
      <c r="DYL403" s="632"/>
      <c r="DYM403" s="632"/>
      <c r="DYN403" s="632"/>
      <c r="DYO403" s="632"/>
      <c r="DYP403" s="632"/>
      <c r="DYQ403" s="632"/>
      <c r="DYR403" s="632"/>
      <c r="DYS403" s="632"/>
      <c r="DYT403" s="632"/>
      <c r="DYU403" s="632"/>
      <c r="DYV403" s="632"/>
      <c r="DYW403" s="632"/>
      <c r="DYX403" s="632"/>
      <c r="DYY403" s="632"/>
      <c r="DYZ403" s="632"/>
      <c r="DZA403" s="632"/>
      <c r="DZB403" s="632"/>
      <c r="DZC403" s="632"/>
      <c r="DZD403" s="632"/>
      <c r="DZE403" s="632"/>
      <c r="DZF403" s="632"/>
      <c r="DZG403" s="632"/>
      <c r="DZH403" s="632"/>
      <c r="DZI403" s="632"/>
      <c r="DZJ403" s="632"/>
      <c r="DZK403" s="632"/>
      <c r="DZL403" s="632"/>
      <c r="DZM403" s="632"/>
      <c r="DZN403" s="632"/>
      <c r="DZO403" s="632"/>
      <c r="DZP403" s="632"/>
      <c r="DZQ403" s="632"/>
      <c r="DZR403" s="632"/>
      <c r="DZS403" s="632"/>
      <c r="DZT403" s="632"/>
      <c r="DZU403" s="632"/>
      <c r="DZV403" s="632"/>
      <c r="DZW403" s="632"/>
      <c r="DZX403" s="632"/>
      <c r="DZY403" s="632"/>
      <c r="DZZ403" s="632"/>
      <c r="EAA403" s="632"/>
      <c r="EAB403" s="632"/>
      <c r="EAC403" s="632"/>
      <c r="EAD403" s="632"/>
      <c r="EAE403" s="632"/>
      <c r="EAF403" s="632"/>
      <c r="EAG403" s="632"/>
      <c r="EAH403" s="632"/>
      <c r="EAI403" s="632"/>
      <c r="EAJ403" s="632"/>
      <c r="EAK403" s="632"/>
      <c r="EAL403" s="632"/>
      <c r="EAM403" s="632"/>
      <c r="EAN403" s="632"/>
      <c r="EAO403" s="632"/>
      <c r="EAP403" s="632"/>
      <c r="EAQ403" s="632"/>
      <c r="EAR403" s="632"/>
      <c r="EAS403" s="632"/>
      <c r="EAT403" s="632"/>
      <c r="EAU403" s="632"/>
      <c r="EAV403" s="632"/>
      <c r="EAW403" s="632"/>
      <c r="EAX403" s="632"/>
      <c r="EAY403" s="632"/>
      <c r="EAZ403" s="632"/>
      <c r="EBA403" s="632"/>
      <c r="EBB403" s="632"/>
      <c r="EBC403" s="632"/>
      <c r="EBD403" s="632"/>
      <c r="EBE403" s="632"/>
      <c r="EBF403" s="632"/>
      <c r="EBG403" s="632"/>
      <c r="EBH403" s="632"/>
      <c r="EBI403" s="632"/>
      <c r="EBJ403" s="632"/>
      <c r="EBK403" s="632"/>
      <c r="EBL403" s="632"/>
      <c r="EBM403" s="632"/>
      <c r="EBN403" s="632"/>
      <c r="EBO403" s="632"/>
      <c r="EBP403" s="632"/>
      <c r="EBQ403" s="632"/>
      <c r="EBR403" s="632"/>
      <c r="EBS403" s="632"/>
      <c r="EBT403" s="632"/>
      <c r="EBU403" s="632"/>
      <c r="EBV403" s="632"/>
      <c r="EBW403" s="632"/>
      <c r="EBX403" s="632"/>
      <c r="EBY403" s="632"/>
      <c r="EBZ403" s="632"/>
      <c r="ECA403" s="632"/>
      <c r="ECB403" s="632"/>
      <c r="ECC403" s="632"/>
      <c r="ECD403" s="632"/>
      <c r="ECE403" s="632"/>
      <c r="ECF403" s="632"/>
      <c r="ECG403" s="632"/>
      <c r="ECH403" s="632"/>
      <c r="ECI403" s="632"/>
      <c r="ECJ403" s="632"/>
      <c r="ECK403" s="632"/>
      <c r="ECL403" s="632"/>
      <c r="ECM403" s="632"/>
      <c r="ECN403" s="632"/>
      <c r="ECO403" s="632"/>
      <c r="ECP403" s="632"/>
      <c r="ECQ403" s="632"/>
      <c r="ECR403" s="632"/>
      <c r="ECS403" s="632"/>
      <c r="ECT403" s="632"/>
      <c r="ECU403" s="632"/>
      <c r="ECV403" s="632"/>
      <c r="ECW403" s="632"/>
      <c r="ECX403" s="632"/>
      <c r="ECY403" s="632"/>
      <c r="ECZ403" s="632"/>
      <c r="EDA403" s="632"/>
      <c r="EDB403" s="632"/>
      <c r="EDC403" s="632"/>
      <c r="EDD403" s="632"/>
      <c r="EDE403" s="632"/>
      <c r="EDF403" s="632"/>
      <c r="EDG403" s="632"/>
      <c r="EDH403" s="632"/>
      <c r="EDI403" s="632"/>
      <c r="EDJ403" s="632"/>
      <c r="EDK403" s="632"/>
      <c r="EDL403" s="632"/>
      <c r="EDM403" s="632"/>
      <c r="EDN403" s="632"/>
      <c r="EDO403" s="632"/>
      <c r="EDP403" s="632"/>
      <c r="EDQ403" s="632"/>
      <c r="EDR403" s="632"/>
      <c r="EDS403" s="632"/>
      <c r="EDT403" s="632"/>
      <c r="EDU403" s="632"/>
      <c r="EDV403" s="632"/>
      <c r="EDW403" s="632"/>
      <c r="EDX403" s="632"/>
      <c r="EDY403" s="632"/>
      <c r="EDZ403" s="632"/>
      <c r="EEA403" s="632"/>
      <c r="EEB403" s="632"/>
      <c r="EEC403" s="632"/>
      <c r="EED403" s="632"/>
      <c r="EEE403" s="632"/>
      <c r="EEF403" s="632"/>
      <c r="EEG403" s="632"/>
      <c r="EEH403" s="632"/>
      <c r="EEI403" s="632"/>
      <c r="EEJ403" s="632"/>
      <c r="EEK403" s="632"/>
      <c r="EEL403" s="632"/>
      <c r="EEM403" s="632"/>
      <c r="EEN403" s="632"/>
      <c r="EEO403" s="632"/>
      <c r="EEP403" s="632"/>
      <c r="EEQ403" s="632"/>
      <c r="EER403" s="632"/>
      <c r="EES403" s="632"/>
      <c r="EET403" s="632"/>
      <c r="EEU403" s="632"/>
      <c r="EEV403" s="632"/>
      <c r="EEW403" s="632"/>
      <c r="EEX403" s="632"/>
      <c r="EEY403" s="632"/>
      <c r="EEZ403" s="632"/>
      <c r="EFA403" s="632"/>
      <c r="EFB403" s="632"/>
      <c r="EFC403" s="632"/>
      <c r="EFD403" s="632"/>
      <c r="EFE403" s="632"/>
      <c r="EFF403" s="632"/>
      <c r="EFG403" s="632"/>
      <c r="EFH403" s="632"/>
      <c r="EFI403" s="632"/>
      <c r="EFJ403" s="632"/>
      <c r="EFK403" s="632"/>
      <c r="EFL403" s="632"/>
      <c r="EFM403" s="632"/>
      <c r="EFN403" s="632"/>
      <c r="EFO403" s="632"/>
      <c r="EFP403" s="632"/>
      <c r="EFQ403" s="632"/>
      <c r="EFR403" s="632"/>
      <c r="EFS403" s="632"/>
      <c r="EFT403" s="632"/>
      <c r="EFU403" s="632"/>
      <c r="EFV403" s="632"/>
      <c r="EFW403" s="632"/>
      <c r="EFX403" s="632"/>
      <c r="EFY403" s="632"/>
      <c r="EFZ403" s="632"/>
      <c r="EGA403" s="632"/>
      <c r="EGB403" s="632"/>
      <c r="EGC403" s="632"/>
      <c r="EGD403" s="632"/>
      <c r="EGE403" s="632"/>
      <c r="EGF403" s="632"/>
      <c r="EGG403" s="632"/>
      <c r="EGH403" s="632"/>
      <c r="EGI403" s="632"/>
      <c r="EGJ403" s="632"/>
      <c r="EGK403" s="632"/>
      <c r="EGL403" s="632"/>
      <c r="EGM403" s="632"/>
      <c r="EGN403" s="632"/>
      <c r="EGO403" s="632"/>
      <c r="EGP403" s="632"/>
      <c r="EGQ403" s="632"/>
      <c r="EGR403" s="632"/>
      <c r="EGS403" s="632"/>
      <c r="EGT403" s="632"/>
      <c r="EGU403" s="632"/>
      <c r="EGV403" s="632"/>
      <c r="EGW403" s="632"/>
      <c r="EGX403" s="632"/>
      <c r="EGY403" s="632"/>
      <c r="EGZ403" s="632"/>
      <c r="EHA403" s="632"/>
      <c r="EHB403" s="632"/>
      <c r="EHC403" s="632"/>
      <c r="EHD403" s="632"/>
      <c r="EHE403" s="632"/>
      <c r="EHF403" s="632"/>
      <c r="EHG403" s="632"/>
      <c r="EHH403" s="632"/>
      <c r="EHI403" s="632"/>
      <c r="EHJ403" s="632"/>
      <c r="EHK403" s="632"/>
      <c r="EHL403" s="632"/>
      <c r="EHM403" s="632"/>
      <c r="EHN403" s="632"/>
      <c r="EHO403" s="632"/>
      <c r="EHP403" s="632"/>
      <c r="EHQ403" s="632"/>
      <c r="EHR403" s="632"/>
      <c r="EHS403" s="632"/>
      <c r="EHT403" s="632"/>
      <c r="EHU403" s="632"/>
      <c r="EHV403" s="632"/>
      <c r="EHW403" s="632"/>
      <c r="EHX403" s="632"/>
      <c r="EHY403" s="632"/>
      <c r="EHZ403" s="632"/>
      <c r="EIA403" s="632"/>
      <c r="EIB403" s="632"/>
      <c r="EIC403" s="632"/>
      <c r="EID403" s="632"/>
      <c r="EIE403" s="632"/>
      <c r="EIF403" s="632"/>
      <c r="EIG403" s="632"/>
      <c r="EIH403" s="632"/>
      <c r="EII403" s="632"/>
      <c r="EIJ403" s="632"/>
      <c r="EIK403" s="632"/>
      <c r="EIL403" s="632"/>
      <c r="EIM403" s="632"/>
      <c r="EIN403" s="632"/>
      <c r="EIO403" s="632"/>
      <c r="EIP403" s="632"/>
      <c r="EIQ403" s="632"/>
      <c r="EIR403" s="632"/>
      <c r="EIS403" s="632"/>
      <c r="EIT403" s="632"/>
      <c r="EIU403" s="632"/>
      <c r="EIV403" s="632"/>
      <c r="EIW403" s="632"/>
      <c r="EIX403" s="632"/>
      <c r="EIY403" s="632"/>
      <c r="EIZ403" s="632"/>
      <c r="EJA403" s="632"/>
      <c r="EJB403" s="632"/>
      <c r="EJC403" s="632"/>
      <c r="EJD403" s="632"/>
      <c r="EJE403" s="632"/>
      <c r="EJF403" s="632"/>
      <c r="EJG403" s="632"/>
      <c r="EJH403" s="632"/>
      <c r="EJI403" s="632"/>
      <c r="EJJ403" s="632"/>
      <c r="EJK403" s="632"/>
      <c r="EJL403" s="632"/>
      <c r="EJM403" s="632"/>
      <c r="EJN403" s="632"/>
      <c r="EJO403" s="632"/>
      <c r="EJP403" s="632"/>
      <c r="EJQ403" s="632"/>
      <c r="EJR403" s="632"/>
      <c r="EJS403" s="632"/>
      <c r="EJT403" s="632"/>
      <c r="EJU403" s="632"/>
      <c r="EJV403" s="632"/>
      <c r="EJW403" s="632"/>
      <c r="EJX403" s="632"/>
      <c r="EJY403" s="632"/>
      <c r="EJZ403" s="632"/>
      <c r="EKA403" s="632"/>
      <c r="EKB403" s="632"/>
      <c r="EKC403" s="632"/>
      <c r="EKD403" s="632"/>
      <c r="EKE403" s="632"/>
      <c r="EKF403" s="632"/>
      <c r="EKG403" s="632"/>
      <c r="EKH403" s="632"/>
      <c r="EKI403" s="632"/>
      <c r="EKJ403" s="632"/>
      <c r="EKK403" s="632"/>
      <c r="EKL403" s="632"/>
      <c r="EKM403" s="632"/>
      <c r="EKN403" s="632"/>
      <c r="EKO403" s="632"/>
      <c r="EKP403" s="632"/>
      <c r="EKQ403" s="632"/>
      <c r="EKR403" s="632"/>
      <c r="EKS403" s="632"/>
      <c r="EKT403" s="632"/>
      <c r="EKU403" s="632"/>
      <c r="EKV403" s="632"/>
      <c r="EKW403" s="632"/>
      <c r="EKX403" s="632"/>
      <c r="EKY403" s="632"/>
      <c r="EKZ403" s="632"/>
      <c r="ELA403" s="632"/>
      <c r="ELB403" s="632"/>
      <c r="ELC403" s="632"/>
      <c r="ELD403" s="632"/>
      <c r="ELE403" s="632"/>
      <c r="ELF403" s="632"/>
      <c r="ELG403" s="632"/>
      <c r="ELH403" s="632"/>
      <c r="ELI403" s="632"/>
      <c r="ELJ403" s="632"/>
      <c r="ELK403" s="632"/>
      <c r="ELL403" s="632"/>
      <c r="ELM403" s="632"/>
      <c r="ELN403" s="632"/>
      <c r="ELO403" s="632"/>
      <c r="ELP403" s="632"/>
      <c r="ELQ403" s="632"/>
      <c r="ELR403" s="632"/>
      <c r="ELS403" s="632"/>
      <c r="ELT403" s="632"/>
      <c r="ELU403" s="632"/>
      <c r="ELV403" s="632"/>
      <c r="ELW403" s="632"/>
      <c r="ELX403" s="632"/>
      <c r="ELY403" s="632"/>
      <c r="ELZ403" s="632"/>
      <c r="EMA403" s="632"/>
      <c r="EMB403" s="632"/>
      <c r="EMC403" s="632"/>
      <c r="EMD403" s="632"/>
      <c r="EME403" s="632"/>
      <c r="EMF403" s="632"/>
      <c r="EMG403" s="632"/>
      <c r="EMH403" s="632"/>
      <c r="EMI403" s="632"/>
      <c r="EMJ403" s="632"/>
      <c r="EMK403" s="632"/>
      <c r="EML403" s="632"/>
      <c r="EMM403" s="632"/>
      <c r="EMN403" s="632"/>
      <c r="EMO403" s="632"/>
      <c r="EMP403" s="632"/>
      <c r="EMQ403" s="632"/>
      <c r="EMR403" s="632"/>
      <c r="EMS403" s="632"/>
      <c r="EMT403" s="632"/>
      <c r="EMU403" s="632"/>
      <c r="EMV403" s="632"/>
      <c r="EMW403" s="632"/>
      <c r="EMX403" s="632"/>
      <c r="EMY403" s="632"/>
      <c r="EMZ403" s="632"/>
      <c r="ENA403" s="632"/>
      <c r="ENB403" s="632"/>
      <c r="ENC403" s="632"/>
      <c r="END403" s="632"/>
      <c r="ENE403" s="632"/>
      <c r="ENF403" s="632"/>
      <c r="ENG403" s="632"/>
      <c r="ENH403" s="632"/>
      <c r="ENI403" s="632"/>
      <c r="ENJ403" s="632"/>
      <c r="ENK403" s="632"/>
      <c r="ENL403" s="632"/>
      <c r="ENM403" s="632"/>
      <c r="ENN403" s="632"/>
      <c r="ENO403" s="632"/>
      <c r="ENP403" s="632"/>
      <c r="ENQ403" s="632"/>
      <c r="ENR403" s="632"/>
      <c r="ENS403" s="632"/>
      <c r="ENT403" s="632"/>
      <c r="ENU403" s="632"/>
      <c r="ENV403" s="632"/>
      <c r="ENW403" s="632"/>
      <c r="ENX403" s="632"/>
      <c r="ENY403" s="632"/>
      <c r="ENZ403" s="632"/>
      <c r="EOA403" s="632"/>
      <c r="EOB403" s="632"/>
      <c r="EOC403" s="632"/>
      <c r="EOD403" s="632"/>
      <c r="EOE403" s="632"/>
      <c r="EOF403" s="632"/>
      <c r="EOG403" s="632"/>
      <c r="EOH403" s="632"/>
      <c r="EOI403" s="632"/>
      <c r="EOJ403" s="632"/>
      <c r="EOK403" s="632"/>
      <c r="EOL403" s="632"/>
      <c r="EOM403" s="632"/>
      <c r="EON403" s="632"/>
      <c r="EOO403" s="632"/>
      <c r="EOP403" s="632"/>
      <c r="EOQ403" s="632"/>
      <c r="EOR403" s="632"/>
      <c r="EOS403" s="632"/>
      <c r="EOT403" s="632"/>
      <c r="EOU403" s="632"/>
      <c r="EOV403" s="632"/>
      <c r="EOW403" s="632"/>
      <c r="EOX403" s="632"/>
      <c r="EOY403" s="632"/>
      <c r="EOZ403" s="632"/>
      <c r="EPA403" s="632"/>
      <c r="EPB403" s="632"/>
      <c r="EPC403" s="632"/>
      <c r="EPD403" s="632"/>
      <c r="EPE403" s="632"/>
      <c r="EPF403" s="632"/>
      <c r="EPG403" s="632"/>
      <c r="EPH403" s="632"/>
      <c r="EPI403" s="632"/>
      <c r="EPJ403" s="632"/>
      <c r="EPK403" s="632"/>
      <c r="EPL403" s="632"/>
      <c r="EPM403" s="632"/>
      <c r="EPN403" s="632"/>
      <c r="EPO403" s="632"/>
      <c r="EPP403" s="632"/>
      <c r="EPQ403" s="632"/>
      <c r="EPR403" s="632"/>
      <c r="EPS403" s="632"/>
      <c r="EPT403" s="632"/>
      <c r="EPU403" s="632"/>
      <c r="EPV403" s="632"/>
      <c r="EPW403" s="632"/>
      <c r="EPX403" s="632"/>
      <c r="EPY403" s="632"/>
      <c r="EPZ403" s="632"/>
      <c r="EQA403" s="632"/>
      <c r="EQB403" s="632"/>
      <c r="EQC403" s="632"/>
      <c r="EQD403" s="632"/>
      <c r="EQE403" s="632"/>
      <c r="EQF403" s="632"/>
      <c r="EQG403" s="632"/>
      <c r="EQH403" s="632"/>
      <c r="EQI403" s="632"/>
      <c r="EQJ403" s="632"/>
      <c r="EQK403" s="632"/>
      <c r="EQL403" s="632"/>
      <c r="EQM403" s="632"/>
      <c r="EQN403" s="632"/>
      <c r="EQO403" s="632"/>
      <c r="EQP403" s="632"/>
      <c r="EQQ403" s="632"/>
      <c r="EQR403" s="632"/>
      <c r="EQS403" s="632"/>
      <c r="EQT403" s="632"/>
      <c r="EQU403" s="632"/>
      <c r="EQV403" s="632"/>
      <c r="EQW403" s="632"/>
      <c r="EQX403" s="632"/>
      <c r="EQY403" s="632"/>
      <c r="EQZ403" s="632"/>
      <c r="ERA403" s="632"/>
      <c r="ERB403" s="632"/>
      <c r="ERC403" s="632"/>
      <c r="ERD403" s="632"/>
      <c r="ERE403" s="632"/>
      <c r="ERF403" s="632"/>
      <c r="ERG403" s="632"/>
      <c r="ERH403" s="632"/>
      <c r="ERI403" s="632"/>
      <c r="ERJ403" s="632"/>
      <c r="ERK403" s="632"/>
      <c r="ERL403" s="632"/>
      <c r="ERM403" s="632"/>
      <c r="ERN403" s="632"/>
      <c r="ERO403" s="632"/>
      <c r="ERP403" s="632"/>
      <c r="ERQ403" s="632"/>
      <c r="ERR403" s="632"/>
      <c r="ERS403" s="632"/>
      <c r="ERT403" s="632"/>
      <c r="ERU403" s="632"/>
      <c r="ERV403" s="632"/>
      <c r="ERW403" s="632"/>
      <c r="ERX403" s="632"/>
      <c r="ERY403" s="632"/>
      <c r="ERZ403" s="632"/>
      <c r="ESA403" s="632"/>
      <c r="ESB403" s="632"/>
      <c r="ESC403" s="632"/>
      <c r="ESD403" s="632"/>
      <c r="ESE403" s="632"/>
      <c r="ESF403" s="632"/>
      <c r="ESG403" s="632"/>
      <c r="ESH403" s="632"/>
      <c r="ESI403" s="632"/>
      <c r="ESJ403" s="632"/>
      <c r="ESK403" s="632"/>
      <c r="ESL403" s="632"/>
      <c r="ESM403" s="632"/>
      <c r="ESN403" s="632"/>
      <c r="ESO403" s="632"/>
      <c r="ESP403" s="632"/>
      <c r="ESQ403" s="632"/>
      <c r="ESR403" s="632"/>
      <c r="ESS403" s="632"/>
      <c r="EST403" s="632"/>
      <c r="ESU403" s="632"/>
      <c r="ESV403" s="632"/>
      <c r="ESW403" s="632"/>
      <c r="ESX403" s="632"/>
      <c r="ESY403" s="632"/>
      <c r="ESZ403" s="632"/>
      <c r="ETA403" s="632"/>
      <c r="ETB403" s="632"/>
      <c r="ETC403" s="632"/>
      <c r="ETD403" s="632"/>
      <c r="ETE403" s="632"/>
      <c r="ETF403" s="632"/>
      <c r="ETG403" s="632"/>
      <c r="ETH403" s="632"/>
      <c r="ETI403" s="632"/>
      <c r="ETJ403" s="632"/>
      <c r="ETK403" s="632"/>
      <c r="ETL403" s="632"/>
      <c r="ETM403" s="632"/>
      <c r="ETN403" s="632"/>
      <c r="ETO403" s="632"/>
      <c r="ETP403" s="632"/>
      <c r="ETQ403" s="632"/>
      <c r="ETR403" s="632"/>
      <c r="ETS403" s="632"/>
      <c r="ETT403" s="632"/>
      <c r="ETU403" s="632"/>
      <c r="ETV403" s="632"/>
      <c r="ETW403" s="632"/>
      <c r="ETX403" s="632"/>
      <c r="ETY403" s="632"/>
      <c r="ETZ403" s="632"/>
      <c r="EUA403" s="632"/>
      <c r="EUB403" s="632"/>
      <c r="EUC403" s="632"/>
      <c r="EUD403" s="632"/>
      <c r="EUE403" s="632"/>
      <c r="EUF403" s="632"/>
      <c r="EUG403" s="632"/>
      <c r="EUH403" s="632"/>
      <c r="EUI403" s="632"/>
      <c r="EUJ403" s="632"/>
      <c r="EUK403" s="632"/>
      <c r="EUL403" s="632"/>
      <c r="EUM403" s="632"/>
      <c r="EUN403" s="632"/>
      <c r="EUO403" s="632"/>
      <c r="EUP403" s="632"/>
      <c r="EUQ403" s="632"/>
      <c r="EUR403" s="632"/>
      <c r="EUS403" s="632"/>
      <c r="EUT403" s="632"/>
      <c r="EUU403" s="632"/>
      <c r="EUV403" s="632"/>
      <c r="EUW403" s="632"/>
      <c r="EUX403" s="632"/>
      <c r="EUY403" s="632"/>
      <c r="EUZ403" s="632"/>
      <c r="EVA403" s="632"/>
      <c r="EVB403" s="632"/>
      <c r="EVC403" s="632"/>
      <c r="EVD403" s="632"/>
      <c r="EVE403" s="632"/>
      <c r="EVF403" s="632"/>
      <c r="EVG403" s="632"/>
      <c r="EVH403" s="632"/>
      <c r="EVI403" s="632"/>
      <c r="EVJ403" s="632"/>
      <c r="EVK403" s="632"/>
      <c r="EVL403" s="632"/>
      <c r="EVM403" s="632"/>
      <c r="EVN403" s="632"/>
      <c r="EVO403" s="632"/>
      <c r="EVP403" s="632"/>
      <c r="EVQ403" s="632"/>
      <c r="EVR403" s="632"/>
      <c r="EVS403" s="632"/>
      <c r="EVT403" s="632"/>
      <c r="EVU403" s="632"/>
      <c r="EVV403" s="632"/>
      <c r="EVW403" s="632"/>
      <c r="EVX403" s="632"/>
      <c r="EVY403" s="632"/>
      <c r="EVZ403" s="632"/>
      <c r="EWA403" s="632"/>
      <c r="EWB403" s="632"/>
      <c r="EWC403" s="632"/>
      <c r="EWD403" s="632"/>
      <c r="EWE403" s="632"/>
      <c r="EWF403" s="632"/>
      <c r="EWG403" s="632"/>
      <c r="EWH403" s="632"/>
      <c r="EWI403" s="632"/>
      <c r="EWJ403" s="632"/>
      <c r="EWK403" s="632"/>
      <c r="EWL403" s="632"/>
      <c r="EWM403" s="632"/>
      <c r="EWN403" s="632"/>
      <c r="EWO403" s="632"/>
      <c r="EWP403" s="632"/>
      <c r="EWQ403" s="632"/>
      <c r="EWR403" s="632"/>
      <c r="EWS403" s="632"/>
      <c r="EWT403" s="632"/>
      <c r="EWU403" s="632"/>
      <c r="EWV403" s="632"/>
      <c r="EWW403" s="632"/>
      <c r="EWX403" s="632"/>
      <c r="EWY403" s="632"/>
      <c r="EWZ403" s="632"/>
      <c r="EXA403" s="632"/>
      <c r="EXB403" s="632"/>
      <c r="EXC403" s="632"/>
      <c r="EXD403" s="632"/>
      <c r="EXE403" s="632"/>
      <c r="EXF403" s="632"/>
      <c r="EXG403" s="632"/>
      <c r="EXH403" s="632"/>
      <c r="EXI403" s="632"/>
      <c r="EXJ403" s="632"/>
      <c r="EXK403" s="632"/>
      <c r="EXL403" s="632"/>
      <c r="EXM403" s="632"/>
      <c r="EXN403" s="632"/>
      <c r="EXO403" s="632"/>
      <c r="EXP403" s="632"/>
      <c r="EXQ403" s="632"/>
      <c r="EXR403" s="632"/>
      <c r="EXS403" s="632"/>
      <c r="EXT403" s="632"/>
      <c r="EXU403" s="632"/>
      <c r="EXV403" s="632"/>
      <c r="EXW403" s="632"/>
      <c r="EXX403" s="632"/>
      <c r="EXY403" s="632"/>
      <c r="EXZ403" s="632"/>
      <c r="EYA403" s="632"/>
      <c r="EYB403" s="632"/>
      <c r="EYC403" s="632"/>
      <c r="EYD403" s="632"/>
      <c r="EYE403" s="632"/>
      <c r="EYF403" s="632"/>
      <c r="EYG403" s="632"/>
      <c r="EYH403" s="632"/>
      <c r="EYI403" s="632"/>
      <c r="EYJ403" s="632"/>
      <c r="EYK403" s="632"/>
      <c r="EYL403" s="632"/>
      <c r="EYM403" s="632"/>
      <c r="EYN403" s="632"/>
      <c r="EYO403" s="632"/>
      <c r="EYP403" s="632"/>
      <c r="EYQ403" s="632"/>
      <c r="EYR403" s="632"/>
      <c r="EYS403" s="632"/>
      <c r="EYT403" s="632"/>
      <c r="EYU403" s="632"/>
      <c r="EYV403" s="632"/>
      <c r="EYW403" s="632"/>
      <c r="EYX403" s="632"/>
      <c r="EYY403" s="632"/>
      <c r="EYZ403" s="632"/>
      <c r="EZA403" s="632"/>
      <c r="EZB403" s="632"/>
      <c r="EZC403" s="632"/>
      <c r="EZD403" s="632"/>
      <c r="EZE403" s="632"/>
      <c r="EZF403" s="632"/>
      <c r="EZG403" s="632"/>
      <c r="EZH403" s="632"/>
      <c r="EZI403" s="632"/>
      <c r="EZJ403" s="632"/>
      <c r="EZK403" s="632"/>
      <c r="EZL403" s="632"/>
      <c r="EZM403" s="632"/>
      <c r="EZN403" s="632"/>
      <c r="EZO403" s="632"/>
      <c r="EZP403" s="632"/>
      <c r="EZQ403" s="632"/>
      <c r="EZR403" s="632"/>
      <c r="EZS403" s="632"/>
      <c r="EZT403" s="632"/>
      <c r="EZU403" s="632"/>
      <c r="EZV403" s="632"/>
      <c r="EZW403" s="632"/>
      <c r="EZX403" s="632"/>
      <c r="EZY403" s="632"/>
      <c r="EZZ403" s="632"/>
      <c r="FAA403" s="632"/>
      <c r="FAB403" s="632"/>
      <c r="FAC403" s="632"/>
      <c r="FAD403" s="632"/>
      <c r="FAE403" s="632"/>
      <c r="FAF403" s="632"/>
      <c r="FAG403" s="632"/>
      <c r="FAH403" s="632"/>
      <c r="FAI403" s="632"/>
      <c r="FAJ403" s="632"/>
      <c r="FAK403" s="632"/>
      <c r="FAL403" s="632"/>
      <c r="FAM403" s="632"/>
      <c r="FAN403" s="632"/>
      <c r="FAO403" s="632"/>
      <c r="FAP403" s="632"/>
      <c r="FAQ403" s="632"/>
      <c r="FAR403" s="632"/>
      <c r="FAS403" s="632"/>
      <c r="FAT403" s="632"/>
      <c r="FAU403" s="632"/>
      <c r="FAV403" s="632"/>
      <c r="FAW403" s="632"/>
      <c r="FAX403" s="632"/>
      <c r="FAY403" s="632"/>
      <c r="FAZ403" s="632"/>
      <c r="FBA403" s="632"/>
      <c r="FBB403" s="632"/>
      <c r="FBC403" s="632"/>
      <c r="FBD403" s="632"/>
      <c r="FBE403" s="632"/>
      <c r="FBF403" s="632"/>
      <c r="FBG403" s="632"/>
      <c r="FBH403" s="632"/>
      <c r="FBI403" s="632"/>
      <c r="FBJ403" s="632"/>
      <c r="FBK403" s="632"/>
      <c r="FBL403" s="632"/>
      <c r="FBM403" s="632"/>
      <c r="FBN403" s="632"/>
      <c r="FBO403" s="632"/>
      <c r="FBP403" s="632"/>
      <c r="FBQ403" s="632"/>
      <c r="FBR403" s="632"/>
      <c r="FBS403" s="632"/>
      <c r="FBT403" s="632"/>
      <c r="FBU403" s="632"/>
      <c r="FBV403" s="632"/>
      <c r="FBW403" s="632"/>
      <c r="FBX403" s="632"/>
      <c r="FBY403" s="632"/>
      <c r="FBZ403" s="632"/>
      <c r="FCA403" s="632"/>
      <c r="FCB403" s="632"/>
      <c r="FCC403" s="632"/>
      <c r="FCD403" s="632"/>
      <c r="FCE403" s="632"/>
      <c r="FCF403" s="632"/>
      <c r="FCG403" s="632"/>
      <c r="FCH403" s="632"/>
      <c r="FCI403" s="632"/>
      <c r="FCJ403" s="632"/>
      <c r="FCK403" s="632"/>
      <c r="FCL403" s="632"/>
      <c r="FCM403" s="632"/>
      <c r="FCN403" s="632"/>
      <c r="FCO403" s="632"/>
      <c r="FCP403" s="632"/>
      <c r="FCQ403" s="632"/>
      <c r="FCR403" s="632"/>
      <c r="FCS403" s="632"/>
      <c r="FCT403" s="632"/>
      <c r="FCU403" s="632"/>
      <c r="FCV403" s="632"/>
      <c r="FCW403" s="632"/>
      <c r="FCX403" s="632"/>
      <c r="FCY403" s="632"/>
      <c r="FCZ403" s="632"/>
      <c r="FDA403" s="632"/>
      <c r="FDB403" s="632"/>
      <c r="FDC403" s="632"/>
      <c r="FDD403" s="632"/>
      <c r="FDE403" s="632"/>
      <c r="FDF403" s="632"/>
      <c r="FDG403" s="632"/>
      <c r="FDH403" s="632"/>
      <c r="FDI403" s="632"/>
      <c r="FDJ403" s="632"/>
      <c r="FDK403" s="632"/>
      <c r="FDL403" s="632"/>
      <c r="FDM403" s="632"/>
      <c r="FDN403" s="632"/>
      <c r="FDO403" s="632"/>
      <c r="FDP403" s="632"/>
      <c r="FDQ403" s="632"/>
      <c r="FDR403" s="632"/>
      <c r="FDS403" s="632"/>
      <c r="FDT403" s="632"/>
      <c r="FDU403" s="632"/>
      <c r="FDV403" s="632"/>
      <c r="FDW403" s="632"/>
      <c r="FDX403" s="632"/>
      <c r="FDY403" s="632"/>
      <c r="FDZ403" s="632"/>
      <c r="FEA403" s="632"/>
      <c r="FEB403" s="632"/>
      <c r="FEC403" s="632"/>
      <c r="FED403" s="632"/>
      <c r="FEE403" s="632"/>
      <c r="FEF403" s="632"/>
      <c r="FEG403" s="632"/>
      <c r="FEH403" s="632"/>
      <c r="FEI403" s="632"/>
      <c r="FEJ403" s="632"/>
      <c r="FEK403" s="632"/>
      <c r="FEL403" s="632"/>
      <c r="FEM403" s="632"/>
      <c r="FEN403" s="632"/>
      <c r="FEO403" s="632"/>
      <c r="FEP403" s="632"/>
      <c r="FEQ403" s="632"/>
      <c r="FER403" s="632"/>
      <c r="FES403" s="632"/>
      <c r="FET403" s="632"/>
      <c r="FEU403" s="632"/>
      <c r="FEV403" s="632"/>
      <c r="FEW403" s="632"/>
      <c r="FEX403" s="632"/>
      <c r="FEY403" s="632"/>
      <c r="FEZ403" s="632"/>
      <c r="FFA403" s="632"/>
      <c r="FFB403" s="632"/>
      <c r="FFC403" s="632"/>
      <c r="FFD403" s="632"/>
      <c r="FFE403" s="632"/>
      <c r="FFF403" s="632"/>
      <c r="FFG403" s="632"/>
      <c r="FFH403" s="632"/>
      <c r="FFI403" s="632"/>
      <c r="FFJ403" s="632"/>
      <c r="FFK403" s="632"/>
      <c r="FFL403" s="632"/>
      <c r="FFM403" s="632"/>
      <c r="FFN403" s="632"/>
      <c r="FFO403" s="632"/>
      <c r="FFP403" s="632"/>
      <c r="FFQ403" s="632"/>
      <c r="FFR403" s="632"/>
      <c r="FFS403" s="632"/>
      <c r="FFT403" s="632"/>
      <c r="FFU403" s="632"/>
      <c r="FFV403" s="632"/>
      <c r="FFW403" s="632"/>
      <c r="FFX403" s="632"/>
      <c r="FFY403" s="632"/>
      <c r="FFZ403" s="632"/>
      <c r="FGA403" s="632"/>
      <c r="FGB403" s="632"/>
      <c r="FGC403" s="632"/>
      <c r="FGD403" s="632"/>
      <c r="FGE403" s="632"/>
      <c r="FGF403" s="632"/>
      <c r="FGG403" s="632"/>
      <c r="FGH403" s="632"/>
      <c r="FGI403" s="632"/>
      <c r="FGJ403" s="632"/>
      <c r="FGK403" s="632"/>
      <c r="FGL403" s="632"/>
      <c r="FGM403" s="632"/>
      <c r="FGN403" s="632"/>
      <c r="FGO403" s="632"/>
      <c r="FGP403" s="632"/>
      <c r="FGQ403" s="632"/>
      <c r="FGR403" s="632"/>
      <c r="FGS403" s="632"/>
      <c r="FGT403" s="632"/>
      <c r="FGU403" s="632"/>
      <c r="FGV403" s="632"/>
      <c r="FGW403" s="632"/>
      <c r="FGX403" s="632"/>
      <c r="FGY403" s="632"/>
      <c r="FGZ403" s="632"/>
      <c r="FHA403" s="632"/>
      <c r="FHB403" s="632"/>
      <c r="FHC403" s="632"/>
      <c r="FHD403" s="632"/>
      <c r="FHE403" s="632"/>
      <c r="FHF403" s="632"/>
      <c r="FHG403" s="632"/>
      <c r="FHH403" s="632"/>
      <c r="FHI403" s="632"/>
      <c r="FHJ403" s="632"/>
      <c r="FHK403" s="632"/>
      <c r="FHL403" s="632"/>
      <c r="FHM403" s="632"/>
      <c r="FHN403" s="632"/>
      <c r="FHO403" s="632"/>
      <c r="FHP403" s="632"/>
      <c r="FHQ403" s="632"/>
      <c r="FHR403" s="632"/>
      <c r="FHS403" s="632"/>
      <c r="FHT403" s="632"/>
      <c r="FHU403" s="632"/>
      <c r="FHV403" s="632"/>
      <c r="FHW403" s="632"/>
      <c r="FHX403" s="632"/>
      <c r="FHY403" s="632"/>
      <c r="FHZ403" s="632"/>
      <c r="FIA403" s="632"/>
      <c r="FIB403" s="632"/>
      <c r="FIC403" s="632"/>
      <c r="FID403" s="632"/>
      <c r="FIE403" s="632"/>
      <c r="FIF403" s="632"/>
      <c r="FIG403" s="632"/>
      <c r="FIH403" s="632"/>
      <c r="FII403" s="632"/>
      <c r="FIJ403" s="632"/>
      <c r="FIK403" s="632"/>
      <c r="FIL403" s="632"/>
      <c r="FIM403" s="632"/>
      <c r="FIN403" s="632"/>
      <c r="FIO403" s="632"/>
      <c r="FIP403" s="632"/>
      <c r="FIQ403" s="632"/>
      <c r="FIR403" s="632"/>
      <c r="FIS403" s="632"/>
      <c r="FIT403" s="632"/>
      <c r="FIU403" s="632"/>
      <c r="FIV403" s="632"/>
      <c r="FIW403" s="632"/>
      <c r="FIX403" s="632"/>
      <c r="FIY403" s="632"/>
      <c r="FIZ403" s="632"/>
      <c r="FJA403" s="632"/>
      <c r="FJB403" s="632"/>
      <c r="FJC403" s="632"/>
      <c r="FJD403" s="632"/>
      <c r="FJE403" s="632"/>
      <c r="FJF403" s="632"/>
      <c r="FJG403" s="632"/>
      <c r="FJH403" s="632"/>
      <c r="FJI403" s="632"/>
      <c r="FJJ403" s="632"/>
      <c r="FJK403" s="632"/>
      <c r="FJL403" s="632"/>
      <c r="FJM403" s="632"/>
      <c r="FJN403" s="632"/>
      <c r="FJO403" s="632"/>
      <c r="FJP403" s="632"/>
      <c r="FJQ403" s="632"/>
      <c r="FJR403" s="632"/>
      <c r="FJS403" s="632"/>
      <c r="FJT403" s="632"/>
      <c r="FJU403" s="632"/>
      <c r="FJV403" s="632"/>
      <c r="FJW403" s="632"/>
      <c r="FJX403" s="632"/>
      <c r="FJY403" s="632"/>
      <c r="FJZ403" s="632"/>
      <c r="FKA403" s="632"/>
      <c r="FKB403" s="632"/>
      <c r="FKC403" s="632"/>
      <c r="FKD403" s="632"/>
      <c r="FKE403" s="632"/>
      <c r="FKF403" s="632"/>
      <c r="FKG403" s="632"/>
      <c r="FKH403" s="632"/>
      <c r="FKI403" s="632"/>
      <c r="FKJ403" s="632"/>
      <c r="FKK403" s="632"/>
      <c r="FKL403" s="632"/>
      <c r="FKM403" s="632"/>
      <c r="FKN403" s="632"/>
      <c r="FKO403" s="632"/>
      <c r="FKP403" s="632"/>
      <c r="FKQ403" s="632"/>
      <c r="FKR403" s="632"/>
      <c r="FKS403" s="632"/>
      <c r="FKT403" s="632"/>
      <c r="FKU403" s="632"/>
      <c r="FKV403" s="632"/>
      <c r="FKW403" s="632"/>
      <c r="FKX403" s="632"/>
      <c r="FKY403" s="632"/>
      <c r="FKZ403" s="632"/>
      <c r="FLA403" s="632"/>
      <c r="FLB403" s="632"/>
      <c r="FLC403" s="632"/>
      <c r="FLD403" s="632"/>
      <c r="FLE403" s="632"/>
      <c r="FLF403" s="632"/>
      <c r="FLG403" s="632"/>
      <c r="FLH403" s="632"/>
      <c r="FLI403" s="632"/>
      <c r="FLJ403" s="632"/>
      <c r="FLK403" s="632"/>
      <c r="FLL403" s="632"/>
      <c r="FLM403" s="632"/>
      <c r="FLN403" s="632"/>
      <c r="FLO403" s="632"/>
      <c r="FLP403" s="632"/>
      <c r="FLQ403" s="632"/>
      <c r="FLR403" s="632"/>
      <c r="FLS403" s="632"/>
      <c r="FLT403" s="632"/>
      <c r="FLU403" s="632"/>
      <c r="FLV403" s="632"/>
      <c r="FLW403" s="632"/>
      <c r="FLX403" s="632"/>
      <c r="FLY403" s="632"/>
      <c r="FLZ403" s="632"/>
      <c r="FMA403" s="632"/>
      <c r="FMB403" s="632"/>
      <c r="FMC403" s="632"/>
      <c r="FMD403" s="632"/>
      <c r="FME403" s="632"/>
      <c r="FMF403" s="632"/>
      <c r="FMG403" s="632"/>
      <c r="FMH403" s="632"/>
      <c r="FMI403" s="632"/>
      <c r="FMJ403" s="632"/>
      <c r="FMK403" s="632"/>
      <c r="FML403" s="632"/>
      <c r="FMM403" s="632"/>
      <c r="FMN403" s="632"/>
      <c r="FMO403" s="632"/>
      <c r="FMP403" s="632"/>
      <c r="FMQ403" s="632"/>
      <c r="FMR403" s="632"/>
      <c r="FMS403" s="632"/>
      <c r="FMT403" s="632"/>
      <c r="FMU403" s="632"/>
      <c r="FMV403" s="632"/>
      <c r="FMW403" s="632"/>
      <c r="FMX403" s="632"/>
      <c r="FMY403" s="632"/>
      <c r="FMZ403" s="632"/>
      <c r="FNA403" s="632"/>
      <c r="FNB403" s="632"/>
      <c r="FNC403" s="632"/>
      <c r="FND403" s="632"/>
      <c r="FNE403" s="632"/>
      <c r="FNF403" s="632"/>
      <c r="FNG403" s="632"/>
      <c r="FNH403" s="632"/>
      <c r="FNI403" s="632"/>
      <c r="FNJ403" s="632"/>
      <c r="FNK403" s="632"/>
      <c r="FNL403" s="632"/>
      <c r="FNM403" s="632"/>
      <c r="FNN403" s="632"/>
      <c r="FNO403" s="632"/>
      <c r="FNP403" s="632"/>
      <c r="FNQ403" s="632"/>
      <c r="FNR403" s="632"/>
      <c r="FNS403" s="632"/>
      <c r="FNT403" s="632"/>
      <c r="FNU403" s="632"/>
      <c r="FNV403" s="632"/>
      <c r="FNW403" s="632"/>
      <c r="FNX403" s="632"/>
      <c r="FNY403" s="632"/>
      <c r="FNZ403" s="632"/>
      <c r="FOA403" s="632"/>
      <c r="FOB403" s="632"/>
      <c r="FOC403" s="632"/>
      <c r="FOD403" s="632"/>
      <c r="FOE403" s="632"/>
      <c r="FOF403" s="632"/>
      <c r="FOG403" s="632"/>
      <c r="FOH403" s="632"/>
      <c r="FOI403" s="632"/>
      <c r="FOJ403" s="632"/>
      <c r="FOK403" s="632"/>
      <c r="FOL403" s="632"/>
      <c r="FOM403" s="632"/>
      <c r="FON403" s="632"/>
      <c r="FOO403" s="632"/>
      <c r="FOP403" s="632"/>
      <c r="FOQ403" s="632"/>
      <c r="FOR403" s="632"/>
      <c r="FOS403" s="632"/>
      <c r="FOT403" s="632"/>
      <c r="FOU403" s="632"/>
      <c r="FOV403" s="632"/>
      <c r="FOW403" s="632"/>
      <c r="FOX403" s="632"/>
      <c r="FOY403" s="632"/>
      <c r="FOZ403" s="632"/>
      <c r="FPA403" s="632"/>
      <c r="FPB403" s="632"/>
      <c r="FPC403" s="632"/>
      <c r="FPD403" s="632"/>
      <c r="FPE403" s="632"/>
      <c r="FPF403" s="632"/>
      <c r="FPG403" s="632"/>
      <c r="FPH403" s="632"/>
      <c r="FPI403" s="632"/>
      <c r="FPJ403" s="632"/>
      <c r="FPK403" s="632"/>
      <c r="FPL403" s="632"/>
      <c r="FPM403" s="632"/>
      <c r="FPN403" s="632"/>
      <c r="FPO403" s="632"/>
      <c r="FPP403" s="632"/>
      <c r="FPQ403" s="632"/>
      <c r="FPR403" s="632"/>
      <c r="FPS403" s="632"/>
      <c r="FPT403" s="632"/>
      <c r="FPU403" s="632"/>
      <c r="FPV403" s="632"/>
      <c r="FPW403" s="632"/>
      <c r="FPX403" s="632"/>
      <c r="FPY403" s="632"/>
      <c r="FPZ403" s="632"/>
      <c r="FQA403" s="632"/>
      <c r="FQB403" s="632"/>
      <c r="FQC403" s="632"/>
      <c r="FQD403" s="632"/>
      <c r="FQE403" s="632"/>
      <c r="FQF403" s="632"/>
      <c r="FQG403" s="632"/>
      <c r="FQH403" s="632"/>
      <c r="FQI403" s="632"/>
      <c r="FQJ403" s="632"/>
      <c r="FQK403" s="632"/>
      <c r="FQL403" s="632"/>
      <c r="FQM403" s="632"/>
      <c r="FQN403" s="632"/>
      <c r="FQO403" s="632"/>
      <c r="FQP403" s="632"/>
      <c r="FQQ403" s="632"/>
      <c r="FQR403" s="632"/>
      <c r="FQS403" s="632"/>
      <c r="FQT403" s="632"/>
      <c r="FQU403" s="632"/>
      <c r="FQV403" s="632"/>
      <c r="FQW403" s="632"/>
      <c r="FQX403" s="632"/>
      <c r="FQY403" s="632"/>
      <c r="FQZ403" s="632"/>
      <c r="FRA403" s="632"/>
      <c r="FRB403" s="632"/>
      <c r="FRC403" s="632"/>
      <c r="FRD403" s="632"/>
      <c r="FRE403" s="632"/>
      <c r="FRF403" s="632"/>
      <c r="FRG403" s="632"/>
      <c r="FRH403" s="632"/>
      <c r="FRI403" s="632"/>
      <c r="FRJ403" s="632"/>
      <c r="FRK403" s="632"/>
      <c r="FRL403" s="632"/>
      <c r="FRM403" s="632"/>
      <c r="FRN403" s="632"/>
      <c r="FRO403" s="632"/>
      <c r="FRP403" s="632"/>
      <c r="FRQ403" s="632"/>
      <c r="FRR403" s="632"/>
      <c r="FRS403" s="632"/>
      <c r="FRT403" s="632"/>
      <c r="FRU403" s="632"/>
      <c r="FRV403" s="632"/>
      <c r="FRW403" s="632"/>
      <c r="FRX403" s="632"/>
      <c r="FRY403" s="632"/>
      <c r="FRZ403" s="632"/>
      <c r="FSA403" s="632"/>
      <c r="FSB403" s="632"/>
      <c r="FSC403" s="632"/>
      <c r="FSD403" s="632"/>
      <c r="FSE403" s="632"/>
      <c r="FSF403" s="632"/>
      <c r="FSG403" s="632"/>
      <c r="FSH403" s="632"/>
      <c r="FSI403" s="632"/>
      <c r="FSJ403" s="632"/>
      <c r="FSK403" s="632"/>
      <c r="FSL403" s="632"/>
      <c r="FSM403" s="632"/>
      <c r="FSN403" s="632"/>
      <c r="FSO403" s="632"/>
      <c r="FSP403" s="632"/>
      <c r="FSQ403" s="632"/>
      <c r="FSR403" s="632"/>
      <c r="FSS403" s="632"/>
      <c r="FST403" s="632"/>
      <c r="FSU403" s="632"/>
      <c r="FSV403" s="632"/>
      <c r="FSW403" s="632"/>
      <c r="FSX403" s="632"/>
      <c r="FSY403" s="632"/>
      <c r="FSZ403" s="632"/>
      <c r="FTA403" s="632"/>
      <c r="FTB403" s="632"/>
      <c r="FTC403" s="632"/>
      <c r="FTD403" s="632"/>
      <c r="FTE403" s="632"/>
      <c r="FTF403" s="632"/>
      <c r="FTG403" s="632"/>
      <c r="FTH403" s="632"/>
      <c r="FTI403" s="632"/>
      <c r="FTJ403" s="632"/>
      <c r="FTK403" s="632"/>
      <c r="FTL403" s="632"/>
      <c r="FTM403" s="632"/>
      <c r="FTN403" s="632"/>
      <c r="FTO403" s="632"/>
      <c r="FTP403" s="632"/>
      <c r="FTQ403" s="632"/>
      <c r="FTR403" s="632"/>
      <c r="FTS403" s="632"/>
      <c r="FTT403" s="632"/>
      <c r="FTU403" s="632"/>
      <c r="FTV403" s="632"/>
      <c r="FTW403" s="632"/>
      <c r="FTX403" s="632"/>
      <c r="FTY403" s="632"/>
      <c r="FTZ403" s="632"/>
      <c r="FUA403" s="632"/>
      <c r="FUB403" s="632"/>
      <c r="FUC403" s="632"/>
      <c r="FUD403" s="632"/>
      <c r="FUE403" s="632"/>
      <c r="FUF403" s="632"/>
      <c r="FUG403" s="632"/>
      <c r="FUH403" s="632"/>
      <c r="FUI403" s="632"/>
      <c r="FUJ403" s="632"/>
      <c r="FUK403" s="632"/>
      <c r="FUL403" s="632"/>
      <c r="FUM403" s="632"/>
      <c r="FUN403" s="632"/>
      <c r="FUO403" s="632"/>
      <c r="FUP403" s="632"/>
      <c r="FUQ403" s="632"/>
      <c r="FUR403" s="632"/>
      <c r="FUS403" s="632"/>
      <c r="FUT403" s="632"/>
      <c r="FUU403" s="632"/>
      <c r="FUV403" s="632"/>
      <c r="FUW403" s="632"/>
      <c r="FUX403" s="632"/>
      <c r="FUY403" s="632"/>
      <c r="FUZ403" s="632"/>
      <c r="FVA403" s="632"/>
      <c r="FVB403" s="632"/>
      <c r="FVC403" s="632"/>
      <c r="FVD403" s="632"/>
      <c r="FVE403" s="632"/>
      <c r="FVF403" s="632"/>
      <c r="FVG403" s="632"/>
      <c r="FVH403" s="632"/>
      <c r="FVI403" s="632"/>
      <c r="FVJ403" s="632"/>
      <c r="FVK403" s="632"/>
      <c r="FVL403" s="632"/>
      <c r="FVM403" s="632"/>
      <c r="FVN403" s="632"/>
      <c r="FVO403" s="632"/>
      <c r="FVP403" s="632"/>
      <c r="FVQ403" s="632"/>
      <c r="FVR403" s="632"/>
      <c r="FVS403" s="632"/>
      <c r="FVT403" s="632"/>
      <c r="FVU403" s="632"/>
      <c r="FVV403" s="632"/>
      <c r="FVW403" s="632"/>
      <c r="FVX403" s="632"/>
      <c r="FVY403" s="632"/>
      <c r="FVZ403" s="632"/>
      <c r="FWA403" s="632"/>
      <c r="FWB403" s="632"/>
      <c r="FWC403" s="632"/>
      <c r="FWD403" s="632"/>
      <c r="FWE403" s="632"/>
      <c r="FWF403" s="632"/>
      <c r="FWG403" s="632"/>
      <c r="FWH403" s="632"/>
      <c r="FWI403" s="632"/>
      <c r="FWJ403" s="632"/>
      <c r="FWK403" s="632"/>
      <c r="FWL403" s="632"/>
      <c r="FWM403" s="632"/>
      <c r="FWN403" s="632"/>
      <c r="FWO403" s="632"/>
      <c r="FWP403" s="632"/>
      <c r="FWQ403" s="632"/>
      <c r="FWR403" s="632"/>
      <c r="FWS403" s="632"/>
      <c r="FWT403" s="632"/>
      <c r="FWU403" s="632"/>
      <c r="FWV403" s="632"/>
      <c r="FWW403" s="632"/>
      <c r="FWX403" s="632"/>
      <c r="FWY403" s="632"/>
      <c r="FWZ403" s="632"/>
      <c r="FXA403" s="632"/>
      <c r="FXB403" s="632"/>
      <c r="FXC403" s="632"/>
      <c r="FXD403" s="632"/>
      <c r="FXE403" s="632"/>
      <c r="FXF403" s="632"/>
      <c r="FXG403" s="632"/>
      <c r="FXH403" s="632"/>
      <c r="FXI403" s="632"/>
      <c r="FXJ403" s="632"/>
      <c r="FXK403" s="632"/>
      <c r="FXL403" s="632"/>
      <c r="FXM403" s="632"/>
      <c r="FXN403" s="632"/>
      <c r="FXO403" s="632"/>
      <c r="FXP403" s="632"/>
      <c r="FXQ403" s="632"/>
      <c r="FXR403" s="632"/>
      <c r="FXS403" s="632"/>
      <c r="FXT403" s="632"/>
      <c r="FXU403" s="632"/>
      <c r="FXV403" s="632"/>
      <c r="FXW403" s="632"/>
      <c r="FXX403" s="632"/>
      <c r="FXY403" s="632"/>
      <c r="FXZ403" s="632"/>
      <c r="FYA403" s="632"/>
      <c r="FYB403" s="632"/>
      <c r="FYC403" s="632"/>
      <c r="FYD403" s="632"/>
      <c r="FYE403" s="632"/>
      <c r="FYF403" s="632"/>
      <c r="FYG403" s="632"/>
      <c r="FYH403" s="632"/>
      <c r="FYI403" s="632"/>
      <c r="FYJ403" s="632"/>
      <c r="FYK403" s="632"/>
      <c r="FYL403" s="632"/>
      <c r="FYM403" s="632"/>
      <c r="FYN403" s="632"/>
      <c r="FYO403" s="632"/>
      <c r="FYP403" s="632"/>
      <c r="FYQ403" s="632"/>
      <c r="FYR403" s="632"/>
      <c r="FYS403" s="632"/>
      <c r="FYT403" s="632"/>
      <c r="FYU403" s="632"/>
      <c r="FYV403" s="632"/>
      <c r="FYW403" s="632"/>
      <c r="FYX403" s="632"/>
      <c r="FYY403" s="632"/>
      <c r="FYZ403" s="632"/>
      <c r="FZA403" s="632"/>
      <c r="FZB403" s="632"/>
      <c r="FZC403" s="632"/>
      <c r="FZD403" s="632"/>
      <c r="FZE403" s="632"/>
      <c r="FZF403" s="632"/>
      <c r="FZG403" s="632"/>
      <c r="FZH403" s="632"/>
      <c r="FZI403" s="632"/>
      <c r="FZJ403" s="632"/>
      <c r="FZK403" s="632"/>
      <c r="FZL403" s="632"/>
      <c r="FZM403" s="632"/>
      <c r="FZN403" s="632"/>
      <c r="FZO403" s="632"/>
      <c r="FZP403" s="632"/>
      <c r="FZQ403" s="632"/>
      <c r="FZR403" s="632"/>
      <c r="FZS403" s="632"/>
      <c r="FZT403" s="632"/>
      <c r="FZU403" s="632"/>
      <c r="FZV403" s="632"/>
      <c r="FZW403" s="632"/>
      <c r="FZX403" s="632"/>
      <c r="FZY403" s="632"/>
      <c r="FZZ403" s="632"/>
      <c r="GAA403" s="632"/>
      <c r="GAB403" s="632"/>
      <c r="GAC403" s="632"/>
      <c r="GAD403" s="632"/>
      <c r="GAE403" s="632"/>
      <c r="GAF403" s="632"/>
      <c r="GAG403" s="632"/>
      <c r="GAH403" s="632"/>
      <c r="GAI403" s="632"/>
      <c r="GAJ403" s="632"/>
      <c r="GAK403" s="632"/>
      <c r="GAL403" s="632"/>
      <c r="GAM403" s="632"/>
      <c r="GAN403" s="632"/>
      <c r="GAO403" s="632"/>
      <c r="GAP403" s="632"/>
      <c r="GAQ403" s="632"/>
      <c r="GAR403" s="632"/>
      <c r="GAS403" s="632"/>
      <c r="GAT403" s="632"/>
      <c r="GAU403" s="632"/>
      <c r="GAV403" s="632"/>
      <c r="GAW403" s="632"/>
      <c r="GAX403" s="632"/>
      <c r="GAY403" s="632"/>
      <c r="GAZ403" s="632"/>
      <c r="GBA403" s="632"/>
      <c r="GBB403" s="632"/>
      <c r="GBC403" s="632"/>
      <c r="GBD403" s="632"/>
      <c r="GBE403" s="632"/>
      <c r="GBF403" s="632"/>
      <c r="GBG403" s="632"/>
      <c r="GBH403" s="632"/>
      <c r="GBI403" s="632"/>
      <c r="GBJ403" s="632"/>
      <c r="GBK403" s="632"/>
      <c r="GBL403" s="632"/>
      <c r="GBM403" s="632"/>
      <c r="GBN403" s="632"/>
      <c r="GBO403" s="632"/>
      <c r="GBP403" s="632"/>
      <c r="GBQ403" s="632"/>
      <c r="GBR403" s="632"/>
      <c r="GBS403" s="632"/>
      <c r="GBT403" s="632"/>
      <c r="GBU403" s="632"/>
      <c r="GBV403" s="632"/>
      <c r="GBW403" s="632"/>
      <c r="GBX403" s="632"/>
      <c r="GBY403" s="632"/>
      <c r="GBZ403" s="632"/>
      <c r="GCA403" s="632"/>
      <c r="GCB403" s="632"/>
      <c r="GCC403" s="632"/>
      <c r="GCD403" s="632"/>
      <c r="GCE403" s="632"/>
      <c r="GCF403" s="632"/>
      <c r="GCG403" s="632"/>
      <c r="GCH403" s="632"/>
      <c r="GCI403" s="632"/>
      <c r="GCJ403" s="632"/>
      <c r="GCK403" s="632"/>
      <c r="GCL403" s="632"/>
      <c r="GCM403" s="632"/>
      <c r="GCN403" s="632"/>
      <c r="GCO403" s="632"/>
      <c r="GCP403" s="632"/>
      <c r="GCQ403" s="632"/>
      <c r="GCR403" s="632"/>
      <c r="GCS403" s="632"/>
      <c r="GCT403" s="632"/>
      <c r="GCU403" s="632"/>
      <c r="GCV403" s="632"/>
      <c r="GCW403" s="632"/>
      <c r="GCX403" s="632"/>
      <c r="GCY403" s="632"/>
      <c r="GCZ403" s="632"/>
      <c r="GDA403" s="632"/>
      <c r="GDB403" s="632"/>
      <c r="GDC403" s="632"/>
      <c r="GDD403" s="632"/>
      <c r="GDE403" s="632"/>
      <c r="GDF403" s="632"/>
      <c r="GDG403" s="632"/>
      <c r="GDH403" s="632"/>
      <c r="GDI403" s="632"/>
      <c r="GDJ403" s="632"/>
      <c r="GDK403" s="632"/>
      <c r="GDL403" s="632"/>
      <c r="GDM403" s="632"/>
      <c r="GDN403" s="632"/>
      <c r="GDO403" s="632"/>
      <c r="GDP403" s="632"/>
      <c r="GDQ403" s="632"/>
      <c r="GDR403" s="632"/>
      <c r="GDS403" s="632"/>
      <c r="GDT403" s="632"/>
      <c r="GDU403" s="632"/>
      <c r="GDV403" s="632"/>
      <c r="GDW403" s="632"/>
      <c r="GDX403" s="632"/>
      <c r="GDY403" s="632"/>
      <c r="GDZ403" s="632"/>
      <c r="GEA403" s="632"/>
      <c r="GEB403" s="632"/>
      <c r="GEC403" s="632"/>
      <c r="GED403" s="632"/>
      <c r="GEE403" s="632"/>
      <c r="GEF403" s="632"/>
      <c r="GEG403" s="632"/>
      <c r="GEH403" s="632"/>
      <c r="GEI403" s="632"/>
      <c r="GEJ403" s="632"/>
      <c r="GEK403" s="632"/>
      <c r="GEL403" s="632"/>
      <c r="GEM403" s="632"/>
      <c r="GEN403" s="632"/>
      <c r="GEO403" s="632"/>
      <c r="GEP403" s="632"/>
      <c r="GEQ403" s="632"/>
      <c r="GER403" s="632"/>
      <c r="GES403" s="632"/>
      <c r="GET403" s="632"/>
      <c r="GEU403" s="632"/>
      <c r="GEV403" s="632"/>
      <c r="GEW403" s="632"/>
      <c r="GEX403" s="632"/>
      <c r="GEY403" s="632"/>
      <c r="GEZ403" s="632"/>
      <c r="GFA403" s="632"/>
      <c r="GFB403" s="632"/>
      <c r="GFC403" s="632"/>
      <c r="GFD403" s="632"/>
      <c r="GFE403" s="632"/>
      <c r="GFF403" s="632"/>
      <c r="GFG403" s="632"/>
      <c r="GFH403" s="632"/>
      <c r="GFI403" s="632"/>
      <c r="GFJ403" s="632"/>
      <c r="GFK403" s="632"/>
      <c r="GFL403" s="632"/>
      <c r="GFM403" s="632"/>
      <c r="GFN403" s="632"/>
      <c r="GFO403" s="632"/>
      <c r="GFP403" s="632"/>
      <c r="GFQ403" s="632"/>
      <c r="GFR403" s="632"/>
      <c r="GFS403" s="632"/>
      <c r="GFT403" s="632"/>
      <c r="GFU403" s="632"/>
      <c r="GFV403" s="632"/>
      <c r="GFW403" s="632"/>
      <c r="GFX403" s="632"/>
      <c r="GFY403" s="632"/>
      <c r="GFZ403" s="632"/>
      <c r="GGA403" s="632"/>
      <c r="GGB403" s="632"/>
      <c r="GGC403" s="632"/>
      <c r="GGD403" s="632"/>
      <c r="GGE403" s="632"/>
      <c r="GGF403" s="632"/>
      <c r="GGG403" s="632"/>
      <c r="GGH403" s="632"/>
      <c r="GGI403" s="632"/>
      <c r="GGJ403" s="632"/>
      <c r="GGK403" s="632"/>
      <c r="GGL403" s="632"/>
      <c r="GGM403" s="632"/>
      <c r="GGN403" s="632"/>
      <c r="GGO403" s="632"/>
      <c r="GGP403" s="632"/>
      <c r="GGQ403" s="632"/>
      <c r="GGR403" s="632"/>
      <c r="GGS403" s="632"/>
      <c r="GGT403" s="632"/>
      <c r="GGU403" s="632"/>
      <c r="GGV403" s="632"/>
      <c r="GGW403" s="632"/>
      <c r="GGX403" s="632"/>
      <c r="GGY403" s="632"/>
      <c r="GGZ403" s="632"/>
      <c r="GHA403" s="632"/>
      <c r="GHB403" s="632"/>
      <c r="GHC403" s="632"/>
      <c r="GHD403" s="632"/>
      <c r="GHE403" s="632"/>
      <c r="GHF403" s="632"/>
      <c r="GHG403" s="632"/>
      <c r="GHH403" s="632"/>
      <c r="GHI403" s="632"/>
      <c r="GHJ403" s="632"/>
      <c r="GHK403" s="632"/>
      <c r="GHL403" s="632"/>
      <c r="GHM403" s="632"/>
      <c r="GHN403" s="632"/>
      <c r="GHO403" s="632"/>
      <c r="GHP403" s="632"/>
      <c r="GHQ403" s="632"/>
      <c r="GHR403" s="632"/>
      <c r="GHS403" s="632"/>
      <c r="GHT403" s="632"/>
      <c r="GHU403" s="632"/>
      <c r="GHV403" s="632"/>
      <c r="GHW403" s="632"/>
      <c r="GHX403" s="632"/>
      <c r="GHY403" s="632"/>
      <c r="GHZ403" s="632"/>
      <c r="GIA403" s="632"/>
      <c r="GIB403" s="632"/>
      <c r="GIC403" s="632"/>
      <c r="GID403" s="632"/>
      <c r="GIE403" s="632"/>
      <c r="GIF403" s="632"/>
      <c r="GIG403" s="632"/>
      <c r="GIH403" s="632"/>
      <c r="GII403" s="632"/>
      <c r="GIJ403" s="632"/>
      <c r="GIK403" s="632"/>
      <c r="GIL403" s="632"/>
      <c r="GIM403" s="632"/>
      <c r="GIN403" s="632"/>
      <c r="GIO403" s="632"/>
      <c r="GIP403" s="632"/>
      <c r="GIQ403" s="632"/>
      <c r="GIR403" s="632"/>
      <c r="GIS403" s="632"/>
      <c r="GIT403" s="632"/>
      <c r="GIU403" s="632"/>
      <c r="GIV403" s="632"/>
      <c r="GIW403" s="632"/>
      <c r="GIX403" s="632"/>
      <c r="GIY403" s="632"/>
      <c r="GIZ403" s="632"/>
      <c r="GJA403" s="632"/>
      <c r="GJB403" s="632"/>
      <c r="GJC403" s="632"/>
      <c r="GJD403" s="632"/>
      <c r="GJE403" s="632"/>
      <c r="GJF403" s="632"/>
      <c r="GJG403" s="632"/>
      <c r="GJH403" s="632"/>
      <c r="GJI403" s="632"/>
      <c r="GJJ403" s="632"/>
      <c r="GJK403" s="632"/>
      <c r="GJL403" s="632"/>
      <c r="GJM403" s="632"/>
      <c r="GJN403" s="632"/>
      <c r="GJO403" s="632"/>
      <c r="GJP403" s="632"/>
      <c r="GJQ403" s="632"/>
      <c r="GJR403" s="632"/>
      <c r="GJS403" s="632"/>
      <c r="GJT403" s="632"/>
      <c r="GJU403" s="632"/>
      <c r="GJV403" s="632"/>
      <c r="GJW403" s="632"/>
      <c r="GJX403" s="632"/>
      <c r="GJY403" s="632"/>
      <c r="GJZ403" s="632"/>
      <c r="GKA403" s="632"/>
      <c r="GKB403" s="632"/>
      <c r="GKC403" s="632"/>
      <c r="GKD403" s="632"/>
      <c r="GKE403" s="632"/>
      <c r="GKF403" s="632"/>
      <c r="GKG403" s="632"/>
      <c r="GKH403" s="632"/>
      <c r="GKI403" s="632"/>
      <c r="GKJ403" s="632"/>
      <c r="GKK403" s="632"/>
      <c r="GKL403" s="632"/>
      <c r="GKM403" s="632"/>
      <c r="GKN403" s="632"/>
      <c r="GKO403" s="632"/>
      <c r="GKP403" s="632"/>
      <c r="GKQ403" s="632"/>
      <c r="GKR403" s="632"/>
      <c r="GKS403" s="632"/>
      <c r="GKT403" s="632"/>
      <c r="GKU403" s="632"/>
      <c r="GKV403" s="632"/>
      <c r="GKW403" s="632"/>
      <c r="GKX403" s="632"/>
      <c r="GKY403" s="632"/>
      <c r="GKZ403" s="632"/>
      <c r="GLA403" s="632"/>
      <c r="GLB403" s="632"/>
      <c r="GLC403" s="632"/>
      <c r="GLD403" s="632"/>
      <c r="GLE403" s="632"/>
      <c r="GLF403" s="632"/>
      <c r="GLG403" s="632"/>
      <c r="GLH403" s="632"/>
      <c r="GLI403" s="632"/>
      <c r="GLJ403" s="632"/>
      <c r="GLK403" s="632"/>
      <c r="GLL403" s="632"/>
      <c r="GLM403" s="632"/>
      <c r="GLN403" s="632"/>
      <c r="GLO403" s="632"/>
      <c r="GLP403" s="632"/>
      <c r="GLQ403" s="632"/>
      <c r="GLR403" s="632"/>
      <c r="GLS403" s="632"/>
      <c r="GLT403" s="632"/>
      <c r="GLU403" s="632"/>
      <c r="GLV403" s="632"/>
      <c r="GLW403" s="632"/>
      <c r="GLX403" s="632"/>
      <c r="GLY403" s="632"/>
      <c r="GLZ403" s="632"/>
      <c r="GMA403" s="632"/>
      <c r="GMB403" s="632"/>
      <c r="GMC403" s="632"/>
      <c r="GMD403" s="632"/>
      <c r="GME403" s="632"/>
      <c r="GMF403" s="632"/>
      <c r="GMG403" s="632"/>
      <c r="GMH403" s="632"/>
      <c r="GMI403" s="632"/>
      <c r="GMJ403" s="632"/>
      <c r="GMK403" s="632"/>
      <c r="GML403" s="632"/>
      <c r="GMM403" s="632"/>
      <c r="GMN403" s="632"/>
      <c r="GMO403" s="632"/>
      <c r="GMP403" s="632"/>
      <c r="GMQ403" s="632"/>
      <c r="GMR403" s="632"/>
      <c r="GMS403" s="632"/>
      <c r="GMT403" s="632"/>
      <c r="GMU403" s="632"/>
      <c r="GMV403" s="632"/>
      <c r="GMW403" s="632"/>
      <c r="GMX403" s="632"/>
      <c r="GMY403" s="632"/>
      <c r="GMZ403" s="632"/>
      <c r="GNA403" s="632"/>
      <c r="GNB403" s="632"/>
      <c r="GNC403" s="632"/>
      <c r="GND403" s="632"/>
      <c r="GNE403" s="632"/>
      <c r="GNF403" s="632"/>
      <c r="GNG403" s="632"/>
      <c r="GNH403" s="632"/>
      <c r="GNI403" s="632"/>
      <c r="GNJ403" s="632"/>
      <c r="GNK403" s="632"/>
      <c r="GNL403" s="632"/>
      <c r="GNM403" s="632"/>
      <c r="GNN403" s="632"/>
      <c r="GNO403" s="632"/>
      <c r="GNP403" s="632"/>
      <c r="GNQ403" s="632"/>
      <c r="GNR403" s="632"/>
      <c r="GNS403" s="632"/>
      <c r="GNT403" s="632"/>
      <c r="GNU403" s="632"/>
      <c r="GNV403" s="632"/>
      <c r="GNW403" s="632"/>
      <c r="GNX403" s="632"/>
      <c r="GNY403" s="632"/>
      <c r="GNZ403" s="632"/>
      <c r="GOA403" s="632"/>
      <c r="GOB403" s="632"/>
      <c r="GOC403" s="632"/>
      <c r="GOD403" s="632"/>
      <c r="GOE403" s="632"/>
      <c r="GOF403" s="632"/>
      <c r="GOG403" s="632"/>
      <c r="GOH403" s="632"/>
      <c r="GOI403" s="632"/>
      <c r="GOJ403" s="632"/>
      <c r="GOK403" s="632"/>
      <c r="GOL403" s="632"/>
      <c r="GOM403" s="632"/>
      <c r="GON403" s="632"/>
      <c r="GOO403" s="632"/>
      <c r="GOP403" s="632"/>
      <c r="GOQ403" s="632"/>
      <c r="GOR403" s="632"/>
      <c r="GOS403" s="632"/>
      <c r="GOT403" s="632"/>
      <c r="GOU403" s="632"/>
      <c r="GOV403" s="632"/>
      <c r="GOW403" s="632"/>
      <c r="GOX403" s="632"/>
      <c r="GOY403" s="632"/>
      <c r="GOZ403" s="632"/>
      <c r="GPA403" s="632"/>
      <c r="GPB403" s="632"/>
      <c r="GPC403" s="632"/>
      <c r="GPD403" s="632"/>
      <c r="GPE403" s="632"/>
      <c r="GPF403" s="632"/>
      <c r="GPG403" s="632"/>
      <c r="GPH403" s="632"/>
      <c r="GPI403" s="632"/>
      <c r="GPJ403" s="632"/>
      <c r="GPK403" s="632"/>
      <c r="GPL403" s="632"/>
      <c r="GPM403" s="632"/>
      <c r="GPN403" s="632"/>
      <c r="GPO403" s="632"/>
      <c r="GPP403" s="632"/>
      <c r="GPQ403" s="632"/>
      <c r="GPR403" s="632"/>
      <c r="GPS403" s="632"/>
      <c r="GPT403" s="632"/>
      <c r="GPU403" s="632"/>
      <c r="GPV403" s="632"/>
      <c r="GPW403" s="632"/>
      <c r="GPX403" s="632"/>
      <c r="GPY403" s="632"/>
      <c r="GPZ403" s="632"/>
      <c r="GQA403" s="632"/>
      <c r="GQB403" s="632"/>
      <c r="GQC403" s="632"/>
      <c r="GQD403" s="632"/>
      <c r="GQE403" s="632"/>
      <c r="GQF403" s="632"/>
      <c r="GQG403" s="632"/>
      <c r="GQH403" s="632"/>
      <c r="GQI403" s="632"/>
      <c r="GQJ403" s="632"/>
      <c r="GQK403" s="632"/>
      <c r="GQL403" s="632"/>
      <c r="GQM403" s="632"/>
      <c r="GQN403" s="632"/>
      <c r="GQO403" s="632"/>
      <c r="GQP403" s="632"/>
      <c r="GQQ403" s="632"/>
      <c r="GQR403" s="632"/>
      <c r="GQS403" s="632"/>
      <c r="GQT403" s="632"/>
      <c r="GQU403" s="632"/>
      <c r="GQV403" s="632"/>
      <c r="GQW403" s="632"/>
      <c r="GQX403" s="632"/>
      <c r="GQY403" s="632"/>
      <c r="GQZ403" s="632"/>
      <c r="GRA403" s="632"/>
      <c r="GRB403" s="632"/>
      <c r="GRC403" s="632"/>
      <c r="GRD403" s="632"/>
      <c r="GRE403" s="632"/>
      <c r="GRF403" s="632"/>
      <c r="GRG403" s="632"/>
      <c r="GRH403" s="632"/>
      <c r="GRI403" s="632"/>
      <c r="GRJ403" s="632"/>
      <c r="GRK403" s="632"/>
      <c r="GRL403" s="632"/>
      <c r="GRM403" s="632"/>
      <c r="GRN403" s="632"/>
      <c r="GRO403" s="632"/>
      <c r="GRP403" s="632"/>
      <c r="GRQ403" s="632"/>
      <c r="GRR403" s="632"/>
      <c r="GRS403" s="632"/>
      <c r="GRT403" s="632"/>
      <c r="GRU403" s="632"/>
      <c r="GRV403" s="632"/>
      <c r="GRW403" s="632"/>
      <c r="GRX403" s="632"/>
      <c r="GRY403" s="632"/>
      <c r="GRZ403" s="632"/>
      <c r="GSA403" s="632"/>
      <c r="GSB403" s="632"/>
      <c r="GSC403" s="632"/>
      <c r="GSD403" s="632"/>
      <c r="GSE403" s="632"/>
      <c r="GSF403" s="632"/>
      <c r="GSG403" s="632"/>
      <c r="GSH403" s="632"/>
      <c r="GSI403" s="632"/>
      <c r="GSJ403" s="632"/>
      <c r="GSK403" s="632"/>
      <c r="GSL403" s="632"/>
      <c r="GSM403" s="632"/>
      <c r="GSN403" s="632"/>
      <c r="GSO403" s="632"/>
      <c r="GSP403" s="632"/>
      <c r="GSQ403" s="632"/>
      <c r="GSR403" s="632"/>
      <c r="GSS403" s="632"/>
      <c r="GST403" s="632"/>
      <c r="GSU403" s="632"/>
      <c r="GSV403" s="632"/>
      <c r="GSW403" s="632"/>
      <c r="GSX403" s="632"/>
      <c r="GSY403" s="632"/>
      <c r="GSZ403" s="632"/>
      <c r="GTA403" s="632"/>
      <c r="GTB403" s="632"/>
      <c r="GTC403" s="632"/>
      <c r="GTD403" s="632"/>
      <c r="GTE403" s="632"/>
      <c r="GTF403" s="632"/>
      <c r="GTG403" s="632"/>
      <c r="GTH403" s="632"/>
      <c r="GTI403" s="632"/>
      <c r="GTJ403" s="632"/>
      <c r="GTK403" s="632"/>
      <c r="GTL403" s="632"/>
      <c r="GTM403" s="632"/>
      <c r="GTN403" s="632"/>
      <c r="GTO403" s="632"/>
      <c r="GTP403" s="632"/>
      <c r="GTQ403" s="632"/>
      <c r="GTR403" s="632"/>
      <c r="GTS403" s="632"/>
      <c r="GTT403" s="632"/>
      <c r="GTU403" s="632"/>
      <c r="GTV403" s="632"/>
      <c r="GTW403" s="632"/>
      <c r="GTX403" s="632"/>
      <c r="GTY403" s="632"/>
      <c r="GTZ403" s="632"/>
      <c r="GUA403" s="632"/>
      <c r="GUB403" s="632"/>
      <c r="GUC403" s="632"/>
      <c r="GUD403" s="632"/>
      <c r="GUE403" s="632"/>
      <c r="GUF403" s="632"/>
      <c r="GUG403" s="632"/>
      <c r="GUH403" s="632"/>
      <c r="GUI403" s="632"/>
      <c r="GUJ403" s="632"/>
      <c r="GUK403" s="632"/>
      <c r="GUL403" s="632"/>
      <c r="GUM403" s="632"/>
      <c r="GUN403" s="632"/>
      <c r="GUO403" s="632"/>
      <c r="GUP403" s="632"/>
      <c r="GUQ403" s="632"/>
      <c r="GUR403" s="632"/>
      <c r="GUS403" s="632"/>
      <c r="GUT403" s="632"/>
      <c r="GUU403" s="632"/>
      <c r="GUV403" s="632"/>
      <c r="GUW403" s="632"/>
      <c r="GUX403" s="632"/>
      <c r="GUY403" s="632"/>
      <c r="GUZ403" s="632"/>
      <c r="GVA403" s="632"/>
      <c r="GVB403" s="632"/>
      <c r="GVC403" s="632"/>
      <c r="GVD403" s="632"/>
      <c r="GVE403" s="632"/>
      <c r="GVF403" s="632"/>
      <c r="GVG403" s="632"/>
      <c r="GVH403" s="632"/>
      <c r="GVI403" s="632"/>
      <c r="GVJ403" s="632"/>
      <c r="GVK403" s="632"/>
      <c r="GVL403" s="632"/>
      <c r="GVM403" s="632"/>
      <c r="GVN403" s="632"/>
      <c r="GVO403" s="632"/>
      <c r="GVP403" s="632"/>
      <c r="GVQ403" s="632"/>
      <c r="GVR403" s="632"/>
      <c r="GVS403" s="632"/>
      <c r="GVT403" s="632"/>
      <c r="GVU403" s="632"/>
      <c r="GVV403" s="632"/>
      <c r="GVW403" s="632"/>
      <c r="GVX403" s="632"/>
      <c r="GVY403" s="632"/>
      <c r="GVZ403" s="632"/>
      <c r="GWA403" s="632"/>
      <c r="GWB403" s="632"/>
      <c r="GWC403" s="632"/>
      <c r="GWD403" s="632"/>
      <c r="GWE403" s="632"/>
      <c r="GWF403" s="632"/>
      <c r="GWG403" s="632"/>
      <c r="GWH403" s="632"/>
      <c r="GWI403" s="632"/>
      <c r="GWJ403" s="632"/>
      <c r="GWK403" s="632"/>
      <c r="GWL403" s="632"/>
      <c r="GWM403" s="632"/>
      <c r="GWN403" s="632"/>
      <c r="GWO403" s="632"/>
      <c r="GWP403" s="632"/>
      <c r="GWQ403" s="632"/>
      <c r="GWR403" s="632"/>
      <c r="GWS403" s="632"/>
      <c r="GWT403" s="632"/>
      <c r="GWU403" s="632"/>
      <c r="GWV403" s="632"/>
      <c r="GWW403" s="632"/>
      <c r="GWX403" s="632"/>
      <c r="GWY403" s="632"/>
      <c r="GWZ403" s="632"/>
      <c r="GXA403" s="632"/>
      <c r="GXB403" s="632"/>
      <c r="GXC403" s="632"/>
      <c r="GXD403" s="632"/>
      <c r="GXE403" s="632"/>
      <c r="GXF403" s="632"/>
      <c r="GXG403" s="632"/>
      <c r="GXH403" s="632"/>
      <c r="GXI403" s="632"/>
      <c r="GXJ403" s="632"/>
      <c r="GXK403" s="632"/>
      <c r="GXL403" s="632"/>
      <c r="GXM403" s="632"/>
      <c r="GXN403" s="632"/>
      <c r="GXO403" s="632"/>
      <c r="GXP403" s="632"/>
      <c r="GXQ403" s="632"/>
      <c r="GXR403" s="632"/>
      <c r="GXS403" s="632"/>
      <c r="GXT403" s="632"/>
      <c r="GXU403" s="632"/>
      <c r="GXV403" s="632"/>
      <c r="GXW403" s="632"/>
      <c r="GXX403" s="632"/>
      <c r="GXY403" s="632"/>
      <c r="GXZ403" s="632"/>
      <c r="GYA403" s="632"/>
      <c r="GYB403" s="632"/>
      <c r="GYC403" s="632"/>
      <c r="GYD403" s="632"/>
      <c r="GYE403" s="632"/>
      <c r="GYF403" s="632"/>
      <c r="GYG403" s="632"/>
      <c r="GYH403" s="632"/>
      <c r="GYI403" s="632"/>
      <c r="GYJ403" s="632"/>
      <c r="GYK403" s="632"/>
      <c r="GYL403" s="632"/>
      <c r="GYM403" s="632"/>
      <c r="GYN403" s="632"/>
      <c r="GYO403" s="632"/>
      <c r="GYP403" s="632"/>
      <c r="GYQ403" s="632"/>
      <c r="GYR403" s="632"/>
      <c r="GYS403" s="632"/>
      <c r="GYT403" s="632"/>
      <c r="GYU403" s="632"/>
      <c r="GYV403" s="632"/>
      <c r="GYW403" s="632"/>
      <c r="GYX403" s="632"/>
      <c r="GYY403" s="632"/>
      <c r="GYZ403" s="632"/>
      <c r="GZA403" s="632"/>
      <c r="GZB403" s="632"/>
      <c r="GZC403" s="632"/>
      <c r="GZD403" s="632"/>
      <c r="GZE403" s="632"/>
      <c r="GZF403" s="632"/>
      <c r="GZG403" s="632"/>
      <c r="GZH403" s="632"/>
      <c r="GZI403" s="632"/>
      <c r="GZJ403" s="632"/>
      <c r="GZK403" s="632"/>
      <c r="GZL403" s="632"/>
      <c r="GZM403" s="632"/>
      <c r="GZN403" s="632"/>
      <c r="GZO403" s="632"/>
      <c r="GZP403" s="632"/>
      <c r="GZQ403" s="632"/>
      <c r="GZR403" s="632"/>
      <c r="GZS403" s="632"/>
      <c r="GZT403" s="632"/>
      <c r="GZU403" s="632"/>
      <c r="GZV403" s="632"/>
      <c r="GZW403" s="632"/>
      <c r="GZX403" s="632"/>
      <c r="GZY403" s="632"/>
      <c r="GZZ403" s="632"/>
      <c r="HAA403" s="632"/>
      <c r="HAB403" s="632"/>
      <c r="HAC403" s="632"/>
      <c r="HAD403" s="632"/>
      <c r="HAE403" s="632"/>
      <c r="HAF403" s="632"/>
      <c r="HAG403" s="632"/>
      <c r="HAH403" s="632"/>
      <c r="HAI403" s="632"/>
      <c r="HAJ403" s="632"/>
      <c r="HAK403" s="632"/>
      <c r="HAL403" s="632"/>
      <c r="HAM403" s="632"/>
      <c r="HAN403" s="632"/>
      <c r="HAO403" s="632"/>
      <c r="HAP403" s="632"/>
      <c r="HAQ403" s="632"/>
      <c r="HAR403" s="632"/>
      <c r="HAS403" s="632"/>
      <c r="HAT403" s="632"/>
      <c r="HAU403" s="632"/>
      <c r="HAV403" s="632"/>
      <c r="HAW403" s="632"/>
      <c r="HAX403" s="632"/>
      <c r="HAY403" s="632"/>
      <c r="HAZ403" s="632"/>
      <c r="HBA403" s="632"/>
      <c r="HBB403" s="632"/>
      <c r="HBC403" s="632"/>
      <c r="HBD403" s="632"/>
      <c r="HBE403" s="632"/>
      <c r="HBF403" s="632"/>
      <c r="HBG403" s="632"/>
      <c r="HBH403" s="632"/>
      <c r="HBI403" s="632"/>
      <c r="HBJ403" s="632"/>
      <c r="HBK403" s="632"/>
      <c r="HBL403" s="632"/>
      <c r="HBM403" s="632"/>
      <c r="HBN403" s="632"/>
      <c r="HBO403" s="632"/>
      <c r="HBP403" s="632"/>
      <c r="HBQ403" s="632"/>
      <c r="HBR403" s="632"/>
      <c r="HBS403" s="632"/>
      <c r="HBT403" s="632"/>
      <c r="HBU403" s="632"/>
      <c r="HBV403" s="632"/>
      <c r="HBW403" s="632"/>
      <c r="HBX403" s="632"/>
      <c r="HBY403" s="632"/>
      <c r="HBZ403" s="632"/>
      <c r="HCA403" s="632"/>
      <c r="HCB403" s="632"/>
      <c r="HCC403" s="632"/>
      <c r="HCD403" s="632"/>
      <c r="HCE403" s="632"/>
      <c r="HCF403" s="632"/>
      <c r="HCG403" s="632"/>
      <c r="HCH403" s="632"/>
      <c r="HCI403" s="632"/>
      <c r="HCJ403" s="632"/>
      <c r="HCK403" s="632"/>
      <c r="HCL403" s="632"/>
      <c r="HCM403" s="632"/>
      <c r="HCN403" s="632"/>
      <c r="HCO403" s="632"/>
      <c r="HCP403" s="632"/>
      <c r="HCQ403" s="632"/>
      <c r="HCR403" s="632"/>
      <c r="HCS403" s="632"/>
      <c r="HCT403" s="632"/>
      <c r="HCU403" s="632"/>
      <c r="HCV403" s="632"/>
      <c r="HCW403" s="632"/>
      <c r="HCX403" s="632"/>
      <c r="HCY403" s="632"/>
      <c r="HCZ403" s="632"/>
      <c r="HDA403" s="632"/>
      <c r="HDB403" s="632"/>
      <c r="HDC403" s="632"/>
      <c r="HDD403" s="632"/>
      <c r="HDE403" s="632"/>
      <c r="HDF403" s="632"/>
      <c r="HDG403" s="632"/>
      <c r="HDH403" s="632"/>
      <c r="HDI403" s="632"/>
      <c r="HDJ403" s="632"/>
      <c r="HDK403" s="632"/>
      <c r="HDL403" s="632"/>
      <c r="HDM403" s="632"/>
      <c r="HDN403" s="632"/>
      <c r="HDO403" s="632"/>
      <c r="HDP403" s="632"/>
      <c r="HDQ403" s="632"/>
      <c r="HDR403" s="632"/>
      <c r="HDS403" s="632"/>
      <c r="HDT403" s="632"/>
      <c r="HDU403" s="632"/>
      <c r="HDV403" s="632"/>
      <c r="HDW403" s="632"/>
      <c r="HDX403" s="632"/>
      <c r="HDY403" s="632"/>
      <c r="HDZ403" s="632"/>
      <c r="HEA403" s="632"/>
      <c r="HEB403" s="632"/>
      <c r="HEC403" s="632"/>
      <c r="HED403" s="632"/>
      <c r="HEE403" s="632"/>
      <c r="HEF403" s="632"/>
      <c r="HEG403" s="632"/>
      <c r="HEH403" s="632"/>
      <c r="HEI403" s="632"/>
      <c r="HEJ403" s="632"/>
      <c r="HEK403" s="632"/>
      <c r="HEL403" s="632"/>
      <c r="HEM403" s="632"/>
      <c r="HEN403" s="632"/>
      <c r="HEO403" s="632"/>
      <c r="HEP403" s="632"/>
      <c r="HEQ403" s="632"/>
      <c r="HER403" s="632"/>
      <c r="HES403" s="632"/>
      <c r="HET403" s="632"/>
      <c r="HEU403" s="632"/>
      <c r="HEV403" s="632"/>
      <c r="HEW403" s="632"/>
      <c r="HEX403" s="632"/>
      <c r="HEY403" s="632"/>
      <c r="HEZ403" s="632"/>
      <c r="HFA403" s="632"/>
      <c r="HFB403" s="632"/>
      <c r="HFC403" s="632"/>
      <c r="HFD403" s="632"/>
      <c r="HFE403" s="632"/>
      <c r="HFF403" s="632"/>
      <c r="HFG403" s="632"/>
      <c r="HFH403" s="632"/>
      <c r="HFI403" s="632"/>
      <c r="HFJ403" s="632"/>
      <c r="HFK403" s="632"/>
      <c r="HFL403" s="632"/>
      <c r="HFM403" s="632"/>
      <c r="HFN403" s="632"/>
      <c r="HFO403" s="632"/>
      <c r="HFP403" s="632"/>
      <c r="HFQ403" s="632"/>
      <c r="HFR403" s="632"/>
      <c r="HFS403" s="632"/>
      <c r="HFT403" s="632"/>
      <c r="HFU403" s="632"/>
      <c r="HFV403" s="632"/>
      <c r="HFW403" s="632"/>
      <c r="HFX403" s="632"/>
      <c r="HFY403" s="632"/>
      <c r="HFZ403" s="632"/>
      <c r="HGA403" s="632"/>
      <c r="HGB403" s="632"/>
      <c r="HGC403" s="632"/>
      <c r="HGD403" s="632"/>
      <c r="HGE403" s="632"/>
      <c r="HGF403" s="632"/>
      <c r="HGG403" s="632"/>
      <c r="HGH403" s="632"/>
      <c r="HGI403" s="632"/>
      <c r="HGJ403" s="632"/>
      <c r="HGK403" s="632"/>
      <c r="HGL403" s="632"/>
      <c r="HGM403" s="632"/>
      <c r="HGN403" s="632"/>
      <c r="HGO403" s="632"/>
      <c r="HGP403" s="632"/>
      <c r="HGQ403" s="632"/>
      <c r="HGR403" s="632"/>
      <c r="HGS403" s="632"/>
      <c r="HGT403" s="632"/>
      <c r="HGU403" s="632"/>
      <c r="HGV403" s="632"/>
      <c r="HGW403" s="632"/>
      <c r="HGX403" s="632"/>
      <c r="HGY403" s="632"/>
      <c r="HGZ403" s="632"/>
      <c r="HHA403" s="632"/>
      <c r="HHB403" s="632"/>
      <c r="HHC403" s="632"/>
      <c r="HHD403" s="632"/>
      <c r="HHE403" s="632"/>
      <c r="HHF403" s="632"/>
      <c r="HHG403" s="632"/>
      <c r="HHH403" s="632"/>
      <c r="HHI403" s="632"/>
      <c r="HHJ403" s="632"/>
      <c r="HHK403" s="632"/>
      <c r="HHL403" s="632"/>
      <c r="HHM403" s="632"/>
      <c r="HHN403" s="632"/>
      <c r="HHO403" s="632"/>
      <c r="HHP403" s="632"/>
      <c r="HHQ403" s="632"/>
      <c r="HHR403" s="632"/>
      <c r="HHS403" s="632"/>
      <c r="HHT403" s="632"/>
      <c r="HHU403" s="632"/>
      <c r="HHV403" s="632"/>
      <c r="HHW403" s="632"/>
      <c r="HHX403" s="632"/>
      <c r="HHY403" s="632"/>
      <c r="HHZ403" s="632"/>
      <c r="HIA403" s="632"/>
      <c r="HIB403" s="632"/>
      <c r="HIC403" s="632"/>
      <c r="HID403" s="632"/>
      <c r="HIE403" s="632"/>
      <c r="HIF403" s="632"/>
      <c r="HIG403" s="632"/>
      <c r="HIH403" s="632"/>
      <c r="HII403" s="632"/>
      <c r="HIJ403" s="632"/>
      <c r="HIK403" s="632"/>
      <c r="HIL403" s="632"/>
      <c r="HIM403" s="632"/>
      <c r="HIN403" s="632"/>
      <c r="HIO403" s="632"/>
      <c r="HIP403" s="632"/>
      <c r="HIQ403" s="632"/>
      <c r="HIR403" s="632"/>
      <c r="HIS403" s="632"/>
      <c r="HIT403" s="632"/>
      <c r="HIU403" s="632"/>
      <c r="HIV403" s="632"/>
      <c r="HIW403" s="632"/>
      <c r="HIX403" s="632"/>
      <c r="HIY403" s="632"/>
      <c r="HIZ403" s="632"/>
      <c r="HJA403" s="632"/>
      <c r="HJB403" s="632"/>
      <c r="HJC403" s="632"/>
      <c r="HJD403" s="632"/>
      <c r="HJE403" s="632"/>
      <c r="HJF403" s="632"/>
      <c r="HJG403" s="632"/>
      <c r="HJH403" s="632"/>
      <c r="HJI403" s="632"/>
      <c r="HJJ403" s="632"/>
      <c r="HJK403" s="632"/>
      <c r="HJL403" s="632"/>
      <c r="HJM403" s="632"/>
      <c r="HJN403" s="632"/>
      <c r="HJO403" s="632"/>
      <c r="HJP403" s="632"/>
      <c r="HJQ403" s="632"/>
      <c r="HJR403" s="632"/>
      <c r="HJS403" s="632"/>
      <c r="HJT403" s="632"/>
      <c r="HJU403" s="632"/>
      <c r="HJV403" s="632"/>
      <c r="HJW403" s="632"/>
      <c r="HJX403" s="632"/>
      <c r="HJY403" s="632"/>
      <c r="HJZ403" s="632"/>
      <c r="HKA403" s="632"/>
      <c r="HKB403" s="632"/>
      <c r="HKC403" s="632"/>
      <c r="HKD403" s="632"/>
      <c r="HKE403" s="632"/>
      <c r="HKF403" s="632"/>
      <c r="HKG403" s="632"/>
      <c r="HKH403" s="632"/>
      <c r="HKI403" s="632"/>
      <c r="HKJ403" s="632"/>
      <c r="HKK403" s="632"/>
      <c r="HKL403" s="632"/>
      <c r="HKM403" s="632"/>
      <c r="HKN403" s="632"/>
      <c r="HKO403" s="632"/>
      <c r="HKP403" s="632"/>
      <c r="HKQ403" s="632"/>
      <c r="HKR403" s="632"/>
      <c r="HKS403" s="632"/>
      <c r="HKT403" s="632"/>
      <c r="HKU403" s="632"/>
      <c r="HKV403" s="632"/>
      <c r="HKW403" s="632"/>
      <c r="HKX403" s="632"/>
      <c r="HKY403" s="632"/>
      <c r="HKZ403" s="632"/>
      <c r="HLA403" s="632"/>
      <c r="HLB403" s="632"/>
      <c r="HLC403" s="632"/>
      <c r="HLD403" s="632"/>
      <c r="HLE403" s="632"/>
      <c r="HLF403" s="632"/>
      <c r="HLG403" s="632"/>
      <c r="HLH403" s="632"/>
      <c r="HLI403" s="632"/>
      <c r="HLJ403" s="632"/>
      <c r="HLK403" s="632"/>
      <c r="HLL403" s="632"/>
      <c r="HLM403" s="632"/>
      <c r="HLN403" s="632"/>
      <c r="HLO403" s="632"/>
      <c r="HLP403" s="632"/>
      <c r="HLQ403" s="632"/>
      <c r="HLR403" s="632"/>
      <c r="HLS403" s="632"/>
      <c r="HLT403" s="632"/>
      <c r="HLU403" s="632"/>
      <c r="HLV403" s="632"/>
      <c r="HLW403" s="632"/>
      <c r="HLX403" s="632"/>
      <c r="HLY403" s="632"/>
      <c r="HLZ403" s="632"/>
      <c r="HMA403" s="632"/>
      <c r="HMB403" s="632"/>
      <c r="HMC403" s="632"/>
      <c r="HMD403" s="632"/>
      <c r="HME403" s="632"/>
      <c r="HMF403" s="632"/>
      <c r="HMG403" s="632"/>
      <c r="HMH403" s="632"/>
      <c r="HMI403" s="632"/>
      <c r="HMJ403" s="632"/>
      <c r="HMK403" s="632"/>
      <c r="HML403" s="632"/>
      <c r="HMM403" s="632"/>
      <c r="HMN403" s="632"/>
      <c r="HMO403" s="632"/>
      <c r="HMP403" s="632"/>
      <c r="HMQ403" s="632"/>
      <c r="HMR403" s="632"/>
      <c r="HMS403" s="632"/>
      <c r="HMT403" s="632"/>
      <c r="HMU403" s="632"/>
      <c r="HMV403" s="632"/>
      <c r="HMW403" s="632"/>
      <c r="HMX403" s="632"/>
      <c r="HMY403" s="632"/>
      <c r="HMZ403" s="632"/>
      <c r="HNA403" s="632"/>
      <c r="HNB403" s="632"/>
      <c r="HNC403" s="632"/>
      <c r="HND403" s="632"/>
      <c r="HNE403" s="632"/>
      <c r="HNF403" s="632"/>
      <c r="HNG403" s="632"/>
      <c r="HNH403" s="632"/>
      <c r="HNI403" s="632"/>
      <c r="HNJ403" s="632"/>
      <c r="HNK403" s="632"/>
      <c r="HNL403" s="632"/>
      <c r="HNM403" s="632"/>
      <c r="HNN403" s="632"/>
      <c r="HNO403" s="632"/>
      <c r="HNP403" s="632"/>
      <c r="HNQ403" s="632"/>
      <c r="HNR403" s="632"/>
      <c r="HNS403" s="632"/>
      <c r="HNT403" s="632"/>
      <c r="HNU403" s="632"/>
      <c r="HNV403" s="632"/>
      <c r="HNW403" s="632"/>
      <c r="HNX403" s="632"/>
      <c r="HNY403" s="632"/>
      <c r="HNZ403" s="632"/>
      <c r="HOA403" s="632"/>
      <c r="HOB403" s="632"/>
      <c r="HOC403" s="632"/>
      <c r="HOD403" s="632"/>
      <c r="HOE403" s="632"/>
      <c r="HOF403" s="632"/>
      <c r="HOG403" s="632"/>
      <c r="HOH403" s="632"/>
      <c r="HOI403" s="632"/>
      <c r="HOJ403" s="632"/>
      <c r="HOK403" s="632"/>
      <c r="HOL403" s="632"/>
      <c r="HOM403" s="632"/>
      <c r="HON403" s="632"/>
      <c r="HOO403" s="632"/>
      <c r="HOP403" s="632"/>
      <c r="HOQ403" s="632"/>
      <c r="HOR403" s="632"/>
      <c r="HOS403" s="632"/>
      <c r="HOT403" s="632"/>
      <c r="HOU403" s="632"/>
      <c r="HOV403" s="632"/>
      <c r="HOW403" s="632"/>
      <c r="HOX403" s="632"/>
      <c r="HOY403" s="632"/>
      <c r="HOZ403" s="632"/>
      <c r="HPA403" s="632"/>
      <c r="HPB403" s="632"/>
      <c r="HPC403" s="632"/>
      <c r="HPD403" s="632"/>
      <c r="HPE403" s="632"/>
      <c r="HPF403" s="632"/>
      <c r="HPG403" s="632"/>
      <c r="HPH403" s="632"/>
      <c r="HPI403" s="632"/>
      <c r="HPJ403" s="632"/>
      <c r="HPK403" s="632"/>
      <c r="HPL403" s="632"/>
      <c r="HPM403" s="632"/>
      <c r="HPN403" s="632"/>
      <c r="HPO403" s="632"/>
      <c r="HPP403" s="632"/>
      <c r="HPQ403" s="632"/>
      <c r="HPR403" s="632"/>
      <c r="HPS403" s="632"/>
      <c r="HPT403" s="632"/>
      <c r="HPU403" s="632"/>
      <c r="HPV403" s="632"/>
      <c r="HPW403" s="632"/>
      <c r="HPX403" s="632"/>
      <c r="HPY403" s="632"/>
      <c r="HPZ403" s="632"/>
      <c r="HQA403" s="632"/>
      <c r="HQB403" s="632"/>
      <c r="HQC403" s="632"/>
      <c r="HQD403" s="632"/>
      <c r="HQE403" s="632"/>
      <c r="HQF403" s="632"/>
      <c r="HQG403" s="632"/>
      <c r="HQH403" s="632"/>
      <c r="HQI403" s="632"/>
      <c r="HQJ403" s="632"/>
      <c r="HQK403" s="632"/>
      <c r="HQL403" s="632"/>
      <c r="HQM403" s="632"/>
      <c r="HQN403" s="632"/>
      <c r="HQO403" s="632"/>
      <c r="HQP403" s="632"/>
      <c r="HQQ403" s="632"/>
      <c r="HQR403" s="632"/>
      <c r="HQS403" s="632"/>
      <c r="HQT403" s="632"/>
      <c r="HQU403" s="632"/>
      <c r="HQV403" s="632"/>
      <c r="HQW403" s="632"/>
      <c r="HQX403" s="632"/>
      <c r="HQY403" s="632"/>
      <c r="HQZ403" s="632"/>
      <c r="HRA403" s="632"/>
      <c r="HRB403" s="632"/>
      <c r="HRC403" s="632"/>
      <c r="HRD403" s="632"/>
      <c r="HRE403" s="632"/>
      <c r="HRF403" s="632"/>
      <c r="HRG403" s="632"/>
      <c r="HRH403" s="632"/>
      <c r="HRI403" s="632"/>
      <c r="HRJ403" s="632"/>
      <c r="HRK403" s="632"/>
      <c r="HRL403" s="632"/>
      <c r="HRM403" s="632"/>
      <c r="HRN403" s="632"/>
      <c r="HRO403" s="632"/>
      <c r="HRP403" s="632"/>
      <c r="HRQ403" s="632"/>
      <c r="HRR403" s="632"/>
      <c r="HRS403" s="632"/>
      <c r="HRT403" s="632"/>
      <c r="HRU403" s="632"/>
      <c r="HRV403" s="632"/>
      <c r="HRW403" s="632"/>
      <c r="HRX403" s="632"/>
      <c r="HRY403" s="632"/>
      <c r="HRZ403" s="632"/>
      <c r="HSA403" s="632"/>
      <c r="HSB403" s="632"/>
      <c r="HSC403" s="632"/>
      <c r="HSD403" s="632"/>
      <c r="HSE403" s="632"/>
      <c r="HSF403" s="632"/>
      <c r="HSG403" s="632"/>
      <c r="HSH403" s="632"/>
      <c r="HSI403" s="632"/>
      <c r="HSJ403" s="632"/>
      <c r="HSK403" s="632"/>
      <c r="HSL403" s="632"/>
      <c r="HSM403" s="632"/>
      <c r="HSN403" s="632"/>
      <c r="HSO403" s="632"/>
      <c r="HSP403" s="632"/>
      <c r="HSQ403" s="632"/>
      <c r="HSR403" s="632"/>
      <c r="HSS403" s="632"/>
      <c r="HST403" s="632"/>
      <c r="HSU403" s="632"/>
      <c r="HSV403" s="632"/>
      <c r="HSW403" s="632"/>
      <c r="HSX403" s="632"/>
      <c r="HSY403" s="632"/>
      <c r="HSZ403" s="632"/>
      <c r="HTA403" s="632"/>
      <c r="HTB403" s="632"/>
      <c r="HTC403" s="632"/>
      <c r="HTD403" s="632"/>
      <c r="HTE403" s="632"/>
      <c r="HTF403" s="632"/>
      <c r="HTG403" s="632"/>
      <c r="HTH403" s="632"/>
      <c r="HTI403" s="632"/>
      <c r="HTJ403" s="632"/>
      <c r="HTK403" s="632"/>
      <c r="HTL403" s="632"/>
      <c r="HTM403" s="632"/>
      <c r="HTN403" s="632"/>
      <c r="HTO403" s="632"/>
      <c r="HTP403" s="632"/>
      <c r="HTQ403" s="632"/>
      <c r="HTR403" s="632"/>
      <c r="HTS403" s="632"/>
      <c r="HTT403" s="632"/>
      <c r="HTU403" s="632"/>
      <c r="HTV403" s="632"/>
      <c r="HTW403" s="632"/>
      <c r="HTX403" s="632"/>
      <c r="HTY403" s="632"/>
      <c r="HTZ403" s="632"/>
      <c r="HUA403" s="632"/>
      <c r="HUB403" s="632"/>
      <c r="HUC403" s="632"/>
      <c r="HUD403" s="632"/>
      <c r="HUE403" s="632"/>
      <c r="HUF403" s="632"/>
      <c r="HUG403" s="632"/>
      <c r="HUH403" s="632"/>
      <c r="HUI403" s="632"/>
      <c r="HUJ403" s="632"/>
      <c r="HUK403" s="632"/>
      <c r="HUL403" s="632"/>
      <c r="HUM403" s="632"/>
      <c r="HUN403" s="632"/>
      <c r="HUO403" s="632"/>
      <c r="HUP403" s="632"/>
      <c r="HUQ403" s="632"/>
      <c r="HUR403" s="632"/>
      <c r="HUS403" s="632"/>
      <c r="HUT403" s="632"/>
      <c r="HUU403" s="632"/>
      <c r="HUV403" s="632"/>
      <c r="HUW403" s="632"/>
      <c r="HUX403" s="632"/>
      <c r="HUY403" s="632"/>
      <c r="HUZ403" s="632"/>
      <c r="HVA403" s="632"/>
      <c r="HVB403" s="632"/>
      <c r="HVC403" s="632"/>
      <c r="HVD403" s="632"/>
      <c r="HVE403" s="632"/>
      <c r="HVF403" s="632"/>
      <c r="HVG403" s="632"/>
      <c r="HVH403" s="632"/>
      <c r="HVI403" s="632"/>
      <c r="HVJ403" s="632"/>
      <c r="HVK403" s="632"/>
      <c r="HVL403" s="632"/>
      <c r="HVM403" s="632"/>
      <c r="HVN403" s="632"/>
      <c r="HVO403" s="632"/>
      <c r="HVP403" s="632"/>
      <c r="HVQ403" s="632"/>
      <c r="HVR403" s="632"/>
      <c r="HVS403" s="632"/>
      <c r="HVT403" s="632"/>
      <c r="HVU403" s="632"/>
      <c r="HVV403" s="632"/>
      <c r="HVW403" s="632"/>
      <c r="HVX403" s="632"/>
      <c r="HVY403" s="632"/>
      <c r="HVZ403" s="632"/>
      <c r="HWA403" s="632"/>
      <c r="HWB403" s="632"/>
      <c r="HWC403" s="632"/>
      <c r="HWD403" s="632"/>
      <c r="HWE403" s="632"/>
      <c r="HWF403" s="632"/>
      <c r="HWG403" s="632"/>
      <c r="HWH403" s="632"/>
      <c r="HWI403" s="632"/>
      <c r="HWJ403" s="632"/>
      <c r="HWK403" s="632"/>
      <c r="HWL403" s="632"/>
      <c r="HWM403" s="632"/>
      <c r="HWN403" s="632"/>
      <c r="HWO403" s="632"/>
      <c r="HWP403" s="632"/>
      <c r="HWQ403" s="632"/>
      <c r="HWR403" s="632"/>
      <c r="HWS403" s="632"/>
      <c r="HWT403" s="632"/>
      <c r="HWU403" s="632"/>
      <c r="HWV403" s="632"/>
      <c r="HWW403" s="632"/>
      <c r="HWX403" s="632"/>
      <c r="HWY403" s="632"/>
      <c r="HWZ403" s="632"/>
      <c r="HXA403" s="632"/>
      <c r="HXB403" s="632"/>
      <c r="HXC403" s="632"/>
      <c r="HXD403" s="632"/>
      <c r="HXE403" s="632"/>
      <c r="HXF403" s="632"/>
      <c r="HXG403" s="632"/>
      <c r="HXH403" s="632"/>
      <c r="HXI403" s="632"/>
      <c r="HXJ403" s="632"/>
      <c r="HXK403" s="632"/>
      <c r="HXL403" s="632"/>
      <c r="HXM403" s="632"/>
      <c r="HXN403" s="632"/>
      <c r="HXO403" s="632"/>
      <c r="HXP403" s="632"/>
      <c r="HXQ403" s="632"/>
      <c r="HXR403" s="632"/>
      <c r="HXS403" s="632"/>
      <c r="HXT403" s="632"/>
      <c r="HXU403" s="632"/>
      <c r="HXV403" s="632"/>
      <c r="HXW403" s="632"/>
      <c r="HXX403" s="632"/>
      <c r="HXY403" s="632"/>
      <c r="HXZ403" s="632"/>
      <c r="HYA403" s="632"/>
      <c r="HYB403" s="632"/>
      <c r="HYC403" s="632"/>
      <c r="HYD403" s="632"/>
      <c r="HYE403" s="632"/>
      <c r="HYF403" s="632"/>
      <c r="HYG403" s="632"/>
      <c r="HYH403" s="632"/>
      <c r="HYI403" s="632"/>
      <c r="HYJ403" s="632"/>
      <c r="HYK403" s="632"/>
      <c r="HYL403" s="632"/>
      <c r="HYM403" s="632"/>
      <c r="HYN403" s="632"/>
      <c r="HYO403" s="632"/>
      <c r="HYP403" s="632"/>
      <c r="HYQ403" s="632"/>
      <c r="HYR403" s="632"/>
      <c r="HYS403" s="632"/>
      <c r="HYT403" s="632"/>
      <c r="HYU403" s="632"/>
      <c r="HYV403" s="632"/>
      <c r="HYW403" s="632"/>
      <c r="HYX403" s="632"/>
      <c r="HYY403" s="632"/>
      <c r="HYZ403" s="632"/>
      <c r="HZA403" s="632"/>
      <c r="HZB403" s="632"/>
      <c r="HZC403" s="632"/>
      <c r="HZD403" s="632"/>
      <c r="HZE403" s="632"/>
      <c r="HZF403" s="632"/>
      <c r="HZG403" s="632"/>
      <c r="HZH403" s="632"/>
      <c r="HZI403" s="632"/>
      <c r="HZJ403" s="632"/>
      <c r="HZK403" s="632"/>
      <c r="HZL403" s="632"/>
      <c r="HZM403" s="632"/>
      <c r="HZN403" s="632"/>
      <c r="HZO403" s="632"/>
      <c r="HZP403" s="632"/>
      <c r="HZQ403" s="632"/>
      <c r="HZR403" s="632"/>
      <c r="HZS403" s="632"/>
      <c r="HZT403" s="632"/>
      <c r="HZU403" s="632"/>
      <c r="HZV403" s="632"/>
      <c r="HZW403" s="632"/>
      <c r="HZX403" s="632"/>
      <c r="HZY403" s="632"/>
      <c r="HZZ403" s="632"/>
      <c r="IAA403" s="632"/>
      <c r="IAB403" s="632"/>
      <c r="IAC403" s="632"/>
      <c r="IAD403" s="632"/>
      <c r="IAE403" s="632"/>
      <c r="IAF403" s="632"/>
      <c r="IAG403" s="632"/>
      <c r="IAH403" s="632"/>
      <c r="IAI403" s="632"/>
      <c r="IAJ403" s="632"/>
      <c r="IAK403" s="632"/>
      <c r="IAL403" s="632"/>
      <c r="IAM403" s="632"/>
      <c r="IAN403" s="632"/>
      <c r="IAO403" s="632"/>
      <c r="IAP403" s="632"/>
      <c r="IAQ403" s="632"/>
      <c r="IAR403" s="632"/>
      <c r="IAS403" s="632"/>
      <c r="IAT403" s="632"/>
      <c r="IAU403" s="632"/>
      <c r="IAV403" s="632"/>
      <c r="IAW403" s="632"/>
      <c r="IAX403" s="632"/>
      <c r="IAY403" s="632"/>
      <c r="IAZ403" s="632"/>
      <c r="IBA403" s="632"/>
      <c r="IBB403" s="632"/>
      <c r="IBC403" s="632"/>
      <c r="IBD403" s="632"/>
      <c r="IBE403" s="632"/>
      <c r="IBF403" s="632"/>
      <c r="IBG403" s="632"/>
      <c r="IBH403" s="632"/>
      <c r="IBI403" s="632"/>
      <c r="IBJ403" s="632"/>
      <c r="IBK403" s="632"/>
      <c r="IBL403" s="632"/>
      <c r="IBM403" s="632"/>
      <c r="IBN403" s="632"/>
      <c r="IBO403" s="632"/>
      <c r="IBP403" s="632"/>
      <c r="IBQ403" s="632"/>
      <c r="IBR403" s="632"/>
      <c r="IBS403" s="632"/>
      <c r="IBT403" s="632"/>
      <c r="IBU403" s="632"/>
      <c r="IBV403" s="632"/>
      <c r="IBW403" s="632"/>
      <c r="IBX403" s="632"/>
      <c r="IBY403" s="632"/>
      <c r="IBZ403" s="632"/>
      <c r="ICA403" s="632"/>
      <c r="ICB403" s="632"/>
      <c r="ICC403" s="632"/>
      <c r="ICD403" s="632"/>
      <c r="ICE403" s="632"/>
      <c r="ICF403" s="632"/>
      <c r="ICG403" s="632"/>
      <c r="ICH403" s="632"/>
      <c r="ICI403" s="632"/>
      <c r="ICJ403" s="632"/>
      <c r="ICK403" s="632"/>
      <c r="ICL403" s="632"/>
      <c r="ICM403" s="632"/>
      <c r="ICN403" s="632"/>
      <c r="ICO403" s="632"/>
      <c r="ICP403" s="632"/>
      <c r="ICQ403" s="632"/>
      <c r="ICR403" s="632"/>
      <c r="ICS403" s="632"/>
      <c r="ICT403" s="632"/>
      <c r="ICU403" s="632"/>
      <c r="ICV403" s="632"/>
      <c r="ICW403" s="632"/>
      <c r="ICX403" s="632"/>
      <c r="ICY403" s="632"/>
      <c r="ICZ403" s="632"/>
      <c r="IDA403" s="632"/>
      <c r="IDB403" s="632"/>
      <c r="IDC403" s="632"/>
      <c r="IDD403" s="632"/>
      <c r="IDE403" s="632"/>
      <c r="IDF403" s="632"/>
      <c r="IDG403" s="632"/>
      <c r="IDH403" s="632"/>
      <c r="IDI403" s="632"/>
      <c r="IDJ403" s="632"/>
      <c r="IDK403" s="632"/>
      <c r="IDL403" s="632"/>
      <c r="IDM403" s="632"/>
      <c r="IDN403" s="632"/>
      <c r="IDO403" s="632"/>
      <c r="IDP403" s="632"/>
      <c r="IDQ403" s="632"/>
      <c r="IDR403" s="632"/>
      <c r="IDS403" s="632"/>
      <c r="IDT403" s="632"/>
      <c r="IDU403" s="632"/>
      <c r="IDV403" s="632"/>
      <c r="IDW403" s="632"/>
      <c r="IDX403" s="632"/>
      <c r="IDY403" s="632"/>
      <c r="IDZ403" s="632"/>
      <c r="IEA403" s="632"/>
      <c r="IEB403" s="632"/>
      <c r="IEC403" s="632"/>
      <c r="IED403" s="632"/>
      <c r="IEE403" s="632"/>
      <c r="IEF403" s="632"/>
      <c r="IEG403" s="632"/>
      <c r="IEH403" s="632"/>
      <c r="IEI403" s="632"/>
      <c r="IEJ403" s="632"/>
      <c r="IEK403" s="632"/>
      <c r="IEL403" s="632"/>
      <c r="IEM403" s="632"/>
      <c r="IEN403" s="632"/>
      <c r="IEO403" s="632"/>
      <c r="IEP403" s="632"/>
      <c r="IEQ403" s="632"/>
      <c r="IER403" s="632"/>
      <c r="IES403" s="632"/>
      <c r="IET403" s="632"/>
      <c r="IEU403" s="632"/>
      <c r="IEV403" s="632"/>
      <c r="IEW403" s="632"/>
      <c r="IEX403" s="632"/>
      <c r="IEY403" s="632"/>
      <c r="IEZ403" s="632"/>
      <c r="IFA403" s="632"/>
      <c r="IFB403" s="632"/>
      <c r="IFC403" s="632"/>
      <c r="IFD403" s="632"/>
      <c r="IFE403" s="632"/>
      <c r="IFF403" s="632"/>
      <c r="IFG403" s="632"/>
      <c r="IFH403" s="632"/>
      <c r="IFI403" s="632"/>
      <c r="IFJ403" s="632"/>
      <c r="IFK403" s="632"/>
      <c r="IFL403" s="632"/>
      <c r="IFM403" s="632"/>
      <c r="IFN403" s="632"/>
      <c r="IFO403" s="632"/>
      <c r="IFP403" s="632"/>
      <c r="IFQ403" s="632"/>
      <c r="IFR403" s="632"/>
      <c r="IFS403" s="632"/>
      <c r="IFT403" s="632"/>
      <c r="IFU403" s="632"/>
      <c r="IFV403" s="632"/>
      <c r="IFW403" s="632"/>
      <c r="IFX403" s="632"/>
      <c r="IFY403" s="632"/>
      <c r="IFZ403" s="632"/>
      <c r="IGA403" s="632"/>
      <c r="IGB403" s="632"/>
      <c r="IGC403" s="632"/>
      <c r="IGD403" s="632"/>
      <c r="IGE403" s="632"/>
      <c r="IGF403" s="632"/>
      <c r="IGG403" s="632"/>
      <c r="IGH403" s="632"/>
      <c r="IGI403" s="632"/>
      <c r="IGJ403" s="632"/>
      <c r="IGK403" s="632"/>
      <c r="IGL403" s="632"/>
      <c r="IGM403" s="632"/>
      <c r="IGN403" s="632"/>
      <c r="IGO403" s="632"/>
      <c r="IGP403" s="632"/>
      <c r="IGQ403" s="632"/>
      <c r="IGR403" s="632"/>
      <c r="IGS403" s="632"/>
      <c r="IGT403" s="632"/>
      <c r="IGU403" s="632"/>
      <c r="IGV403" s="632"/>
      <c r="IGW403" s="632"/>
      <c r="IGX403" s="632"/>
      <c r="IGY403" s="632"/>
      <c r="IGZ403" s="632"/>
      <c r="IHA403" s="632"/>
      <c r="IHB403" s="632"/>
      <c r="IHC403" s="632"/>
      <c r="IHD403" s="632"/>
      <c r="IHE403" s="632"/>
      <c r="IHF403" s="632"/>
      <c r="IHG403" s="632"/>
      <c r="IHH403" s="632"/>
      <c r="IHI403" s="632"/>
      <c r="IHJ403" s="632"/>
      <c r="IHK403" s="632"/>
      <c r="IHL403" s="632"/>
      <c r="IHM403" s="632"/>
      <c r="IHN403" s="632"/>
      <c r="IHO403" s="632"/>
      <c r="IHP403" s="632"/>
      <c r="IHQ403" s="632"/>
      <c r="IHR403" s="632"/>
      <c r="IHS403" s="632"/>
      <c r="IHT403" s="632"/>
      <c r="IHU403" s="632"/>
      <c r="IHV403" s="632"/>
      <c r="IHW403" s="632"/>
      <c r="IHX403" s="632"/>
      <c r="IHY403" s="632"/>
      <c r="IHZ403" s="632"/>
      <c r="IIA403" s="632"/>
      <c r="IIB403" s="632"/>
      <c r="IIC403" s="632"/>
      <c r="IID403" s="632"/>
      <c r="IIE403" s="632"/>
      <c r="IIF403" s="632"/>
      <c r="IIG403" s="632"/>
      <c r="IIH403" s="632"/>
      <c r="III403" s="632"/>
      <c r="IIJ403" s="632"/>
      <c r="IIK403" s="632"/>
      <c r="IIL403" s="632"/>
      <c r="IIM403" s="632"/>
      <c r="IIN403" s="632"/>
      <c r="IIO403" s="632"/>
      <c r="IIP403" s="632"/>
      <c r="IIQ403" s="632"/>
      <c r="IIR403" s="632"/>
      <c r="IIS403" s="632"/>
      <c r="IIT403" s="632"/>
      <c r="IIU403" s="632"/>
      <c r="IIV403" s="632"/>
      <c r="IIW403" s="632"/>
      <c r="IIX403" s="632"/>
      <c r="IIY403" s="632"/>
      <c r="IIZ403" s="632"/>
      <c r="IJA403" s="632"/>
      <c r="IJB403" s="632"/>
      <c r="IJC403" s="632"/>
      <c r="IJD403" s="632"/>
      <c r="IJE403" s="632"/>
      <c r="IJF403" s="632"/>
      <c r="IJG403" s="632"/>
      <c r="IJH403" s="632"/>
      <c r="IJI403" s="632"/>
      <c r="IJJ403" s="632"/>
      <c r="IJK403" s="632"/>
      <c r="IJL403" s="632"/>
      <c r="IJM403" s="632"/>
      <c r="IJN403" s="632"/>
      <c r="IJO403" s="632"/>
      <c r="IJP403" s="632"/>
      <c r="IJQ403" s="632"/>
      <c r="IJR403" s="632"/>
      <c r="IJS403" s="632"/>
      <c r="IJT403" s="632"/>
      <c r="IJU403" s="632"/>
      <c r="IJV403" s="632"/>
      <c r="IJW403" s="632"/>
      <c r="IJX403" s="632"/>
      <c r="IJY403" s="632"/>
      <c r="IJZ403" s="632"/>
      <c r="IKA403" s="632"/>
      <c r="IKB403" s="632"/>
      <c r="IKC403" s="632"/>
      <c r="IKD403" s="632"/>
      <c r="IKE403" s="632"/>
      <c r="IKF403" s="632"/>
      <c r="IKG403" s="632"/>
      <c r="IKH403" s="632"/>
      <c r="IKI403" s="632"/>
      <c r="IKJ403" s="632"/>
      <c r="IKK403" s="632"/>
      <c r="IKL403" s="632"/>
      <c r="IKM403" s="632"/>
      <c r="IKN403" s="632"/>
      <c r="IKO403" s="632"/>
      <c r="IKP403" s="632"/>
      <c r="IKQ403" s="632"/>
      <c r="IKR403" s="632"/>
      <c r="IKS403" s="632"/>
      <c r="IKT403" s="632"/>
      <c r="IKU403" s="632"/>
      <c r="IKV403" s="632"/>
      <c r="IKW403" s="632"/>
      <c r="IKX403" s="632"/>
      <c r="IKY403" s="632"/>
      <c r="IKZ403" s="632"/>
      <c r="ILA403" s="632"/>
      <c r="ILB403" s="632"/>
      <c r="ILC403" s="632"/>
      <c r="ILD403" s="632"/>
      <c r="ILE403" s="632"/>
      <c r="ILF403" s="632"/>
      <c r="ILG403" s="632"/>
      <c r="ILH403" s="632"/>
      <c r="ILI403" s="632"/>
      <c r="ILJ403" s="632"/>
      <c r="ILK403" s="632"/>
      <c r="ILL403" s="632"/>
      <c r="ILM403" s="632"/>
      <c r="ILN403" s="632"/>
      <c r="ILO403" s="632"/>
      <c r="ILP403" s="632"/>
      <c r="ILQ403" s="632"/>
      <c r="ILR403" s="632"/>
      <c r="ILS403" s="632"/>
      <c r="ILT403" s="632"/>
      <c r="ILU403" s="632"/>
      <c r="ILV403" s="632"/>
      <c r="ILW403" s="632"/>
      <c r="ILX403" s="632"/>
      <c r="ILY403" s="632"/>
      <c r="ILZ403" s="632"/>
      <c r="IMA403" s="632"/>
      <c r="IMB403" s="632"/>
      <c r="IMC403" s="632"/>
      <c r="IMD403" s="632"/>
      <c r="IME403" s="632"/>
      <c r="IMF403" s="632"/>
      <c r="IMG403" s="632"/>
      <c r="IMH403" s="632"/>
      <c r="IMI403" s="632"/>
      <c r="IMJ403" s="632"/>
      <c r="IMK403" s="632"/>
      <c r="IML403" s="632"/>
      <c r="IMM403" s="632"/>
      <c r="IMN403" s="632"/>
      <c r="IMO403" s="632"/>
      <c r="IMP403" s="632"/>
      <c r="IMQ403" s="632"/>
      <c r="IMR403" s="632"/>
      <c r="IMS403" s="632"/>
      <c r="IMT403" s="632"/>
      <c r="IMU403" s="632"/>
      <c r="IMV403" s="632"/>
      <c r="IMW403" s="632"/>
      <c r="IMX403" s="632"/>
      <c r="IMY403" s="632"/>
      <c r="IMZ403" s="632"/>
      <c r="INA403" s="632"/>
      <c r="INB403" s="632"/>
      <c r="INC403" s="632"/>
      <c r="IND403" s="632"/>
      <c r="INE403" s="632"/>
      <c r="INF403" s="632"/>
      <c r="ING403" s="632"/>
      <c r="INH403" s="632"/>
      <c r="INI403" s="632"/>
      <c r="INJ403" s="632"/>
      <c r="INK403" s="632"/>
      <c r="INL403" s="632"/>
      <c r="INM403" s="632"/>
      <c r="INN403" s="632"/>
      <c r="INO403" s="632"/>
      <c r="INP403" s="632"/>
      <c r="INQ403" s="632"/>
      <c r="INR403" s="632"/>
      <c r="INS403" s="632"/>
      <c r="INT403" s="632"/>
      <c r="INU403" s="632"/>
      <c r="INV403" s="632"/>
      <c r="INW403" s="632"/>
      <c r="INX403" s="632"/>
      <c r="INY403" s="632"/>
      <c r="INZ403" s="632"/>
      <c r="IOA403" s="632"/>
      <c r="IOB403" s="632"/>
      <c r="IOC403" s="632"/>
      <c r="IOD403" s="632"/>
      <c r="IOE403" s="632"/>
      <c r="IOF403" s="632"/>
      <c r="IOG403" s="632"/>
      <c r="IOH403" s="632"/>
      <c r="IOI403" s="632"/>
      <c r="IOJ403" s="632"/>
      <c r="IOK403" s="632"/>
      <c r="IOL403" s="632"/>
      <c r="IOM403" s="632"/>
      <c r="ION403" s="632"/>
      <c r="IOO403" s="632"/>
      <c r="IOP403" s="632"/>
      <c r="IOQ403" s="632"/>
      <c r="IOR403" s="632"/>
      <c r="IOS403" s="632"/>
      <c r="IOT403" s="632"/>
      <c r="IOU403" s="632"/>
      <c r="IOV403" s="632"/>
      <c r="IOW403" s="632"/>
      <c r="IOX403" s="632"/>
      <c r="IOY403" s="632"/>
      <c r="IOZ403" s="632"/>
      <c r="IPA403" s="632"/>
      <c r="IPB403" s="632"/>
      <c r="IPC403" s="632"/>
      <c r="IPD403" s="632"/>
      <c r="IPE403" s="632"/>
      <c r="IPF403" s="632"/>
      <c r="IPG403" s="632"/>
      <c r="IPH403" s="632"/>
      <c r="IPI403" s="632"/>
      <c r="IPJ403" s="632"/>
      <c r="IPK403" s="632"/>
      <c r="IPL403" s="632"/>
      <c r="IPM403" s="632"/>
      <c r="IPN403" s="632"/>
      <c r="IPO403" s="632"/>
      <c r="IPP403" s="632"/>
      <c r="IPQ403" s="632"/>
      <c r="IPR403" s="632"/>
      <c r="IPS403" s="632"/>
      <c r="IPT403" s="632"/>
      <c r="IPU403" s="632"/>
      <c r="IPV403" s="632"/>
      <c r="IPW403" s="632"/>
      <c r="IPX403" s="632"/>
      <c r="IPY403" s="632"/>
      <c r="IPZ403" s="632"/>
      <c r="IQA403" s="632"/>
      <c r="IQB403" s="632"/>
      <c r="IQC403" s="632"/>
      <c r="IQD403" s="632"/>
      <c r="IQE403" s="632"/>
      <c r="IQF403" s="632"/>
      <c r="IQG403" s="632"/>
      <c r="IQH403" s="632"/>
      <c r="IQI403" s="632"/>
      <c r="IQJ403" s="632"/>
      <c r="IQK403" s="632"/>
      <c r="IQL403" s="632"/>
      <c r="IQM403" s="632"/>
      <c r="IQN403" s="632"/>
      <c r="IQO403" s="632"/>
      <c r="IQP403" s="632"/>
      <c r="IQQ403" s="632"/>
      <c r="IQR403" s="632"/>
      <c r="IQS403" s="632"/>
      <c r="IQT403" s="632"/>
      <c r="IQU403" s="632"/>
      <c r="IQV403" s="632"/>
      <c r="IQW403" s="632"/>
      <c r="IQX403" s="632"/>
      <c r="IQY403" s="632"/>
      <c r="IQZ403" s="632"/>
      <c r="IRA403" s="632"/>
      <c r="IRB403" s="632"/>
      <c r="IRC403" s="632"/>
      <c r="IRD403" s="632"/>
      <c r="IRE403" s="632"/>
      <c r="IRF403" s="632"/>
      <c r="IRG403" s="632"/>
      <c r="IRH403" s="632"/>
      <c r="IRI403" s="632"/>
      <c r="IRJ403" s="632"/>
      <c r="IRK403" s="632"/>
      <c r="IRL403" s="632"/>
      <c r="IRM403" s="632"/>
      <c r="IRN403" s="632"/>
      <c r="IRO403" s="632"/>
      <c r="IRP403" s="632"/>
      <c r="IRQ403" s="632"/>
      <c r="IRR403" s="632"/>
      <c r="IRS403" s="632"/>
      <c r="IRT403" s="632"/>
      <c r="IRU403" s="632"/>
      <c r="IRV403" s="632"/>
      <c r="IRW403" s="632"/>
      <c r="IRX403" s="632"/>
      <c r="IRY403" s="632"/>
      <c r="IRZ403" s="632"/>
      <c r="ISA403" s="632"/>
      <c r="ISB403" s="632"/>
      <c r="ISC403" s="632"/>
      <c r="ISD403" s="632"/>
      <c r="ISE403" s="632"/>
      <c r="ISF403" s="632"/>
      <c r="ISG403" s="632"/>
      <c r="ISH403" s="632"/>
      <c r="ISI403" s="632"/>
      <c r="ISJ403" s="632"/>
      <c r="ISK403" s="632"/>
      <c r="ISL403" s="632"/>
      <c r="ISM403" s="632"/>
      <c r="ISN403" s="632"/>
      <c r="ISO403" s="632"/>
      <c r="ISP403" s="632"/>
      <c r="ISQ403" s="632"/>
      <c r="ISR403" s="632"/>
      <c r="ISS403" s="632"/>
      <c r="IST403" s="632"/>
      <c r="ISU403" s="632"/>
      <c r="ISV403" s="632"/>
      <c r="ISW403" s="632"/>
      <c r="ISX403" s="632"/>
      <c r="ISY403" s="632"/>
      <c r="ISZ403" s="632"/>
      <c r="ITA403" s="632"/>
      <c r="ITB403" s="632"/>
      <c r="ITC403" s="632"/>
      <c r="ITD403" s="632"/>
      <c r="ITE403" s="632"/>
      <c r="ITF403" s="632"/>
      <c r="ITG403" s="632"/>
      <c r="ITH403" s="632"/>
      <c r="ITI403" s="632"/>
      <c r="ITJ403" s="632"/>
      <c r="ITK403" s="632"/>
      <c r="ITL403" s="632"/>
      <c r="ITM403" s="632"/>
      <c r="ITN403" s="632"/>
      <c r="ITO403" s="632"/>
      <c r="ITP403" s="632"/>
      <c r="ITQ403" s="632"/>
      <c r="ITR403" s="632"/>
      <c r="ITS403" s="632"/>
      <c r="ITT403" s="632"/>
      <c r="ITU403" s="632"/>
      <c r="ITV403" s="632"/>
      <c r="ITW403" s="632"/>
      <c r="ITX403" s="632"/>
      <c r="ITY403" s="632"/>
      <c r="ITZ403" s="632"/>
      <c r="IUA403" s="632"/>
      <c r="IUB403" s="632"/>
      <c r="IUC403" s="632"/>
      <c r="IUD403" s="632"/>
      <c r="IUE403" s="632"/>
      <c r="IUF403" s="632"/>
      <c r="IUG403" s="632"/>
      <c r="IUH403" s="632"/>
      <c r="IUI403" s="632"/>
      <c r="IUJ403" s="632"/>
      <c r="IUK403" s="632"/>
      <c r="IUL403" s="632"/>
      <c r="IUM403" s="632"/>
      <c r="IUN403" s="632"/>
      <c r="IUO403" s="632"/>
      <c r="IUP403" s="632"/>
      <c r="IUQ403" s="632"/>
      <c r="IUR403" s="632"/>
      <c r="IUS403" s="632"/>
      <c r="IUT403" s="632"/>
      <c r="IUU403" s="632"/>
      <c r="IUV403" s="632"/>
      <c r="IUW403" s="632"/>
      <c r="IUX403" s="632"/>
      <c r="IUY403" s="632"/>
      <c r="IUZ403" s="632"/>
      <c r="IVA403" s="632"/>
      <c r="IVB403" s="632"/>
      <c r="IVC403" s="632"/>
      <c r="IVD403" s="632"/>
      <c r="IVE403" s="632"/>
      <c r="IVF403" s="632"/>
      <c r="IVG403" s="632"/>
      <c r="IVH403" s="632"/>
      <c r="IVI403" s="632"/>
      <c r="IVJ403" s="632"/>
      <c r="IVK403" s="632"/>
      <c r="IVL403" s="632"/>
      <c r="IVM403" s="632"/>
      <c r="IVN403" s="632"/>
      <c r="IVO403" s="632"/>
      <c r="IVP403" s="632"/>
      <c r="IVQ403" s="632"/>
      <c r="IVR403" s="632"/>
      <c r="IVS403" s="632"/>
      <c r="IVT403" s="632"/>
      <c r="IVU403" s="632"/>
      <c r="IVV403" s="632"/>
      <c r="IVW403" s="632"/>
      <c r="IVX403" s="632"/>
      <c r="IVY403" s="632"/>
      <c r="IVZ403" s="632"/>
      <c r="IWA403" s="632"/>
      <c r="IWB403" s="632"/>
      <c r="IWC403" s="632"/>
      <c r="IWD403" s="632"/>
      <c r="IWE403" s="632"/>
      <c r="IWF403" s="632"/>
      <c r="IWG403" s="632"/>
      <c r="IWH403" s="632"/>
      <c r="IWI403" s="632"/>
      <c r="IWJ403" s="632"/>
      <c r="IWK403" s="632"/>
      <c r="IWL403" s="632"/>
      <c r="IWM403" s="632"/>
      <c r="IWN403" s="632"/>
      <c r="IWO403" s="632"/>
      <c r="IWP403" s="632"/>
      <c r="IWQ403" s="632"/>
      <c r="IWR403" s="632"/>
      <c r="IWS403" s="632"/>
      <c r="IWT403" s="632"/>
      <c r="IWU403" s="632"/>
      <c r="IWV403" s="632"/>
      <c r="IWW403" s="632"/>
      <c r="IWX403" s="632"/>
      <c r="IWY403" s="632"/>
      <c r="IWZ403" s="632"/>
      <c r="IXA403" s="632"/>
      <c r="IXB403" s="632"/>
      <c r="IXC403" s="632"/>
      <c r="IXD403" s="632"/>
      <c r="IXE403" s="632"/>
      <c r="IXF403" s="632"/>
      <c r="IXG403" s="632"/>
      <c r="IXH403" s="632"/>
      <c r="IXI403" s="632"/>
      <c r="IXJ403" s="632"/>
      <c r="IXK403" s="632"/>
      <c r="IXL403" s="632"/>
      <c r="IXM403" s="632"/>
      <c r="IXN403" s="632"/>
      <c r="IXO403" s="632"/>
      <c r="IXP403" s="632"/>
      <c r="IXQ403" s="632"/>
      <c r="IXR403" s="632"/>
      <c r="IXS403" s="632"/>
      <c r="IXT403" s="632"/>
      <c r="IXU403" s="632"/>
      <c r="IXV403" s="632"/>
      <c r="IXW403" s="632"/>
      <c r="IXX403" s="632"/>
      <c r="IXY403" s="632"/>
      <c r="IXZ403" s="632"/>
      <c r="IYA403" s="632"/>
      <c r="IYB403" s="632"/>
      <c r="IYC403" s="632"/>
      <c r="IYD403" s="632"/>
      <c r="IYE403" s="632"/>
      <c r="IYF403" s="632"/>
      <c r="IYG403" s="632"/>
      <c r="IYH403" s="632"/>
      <c r="IYI403" s="632"/>
      <c r="IYJ403" s="632"/>
      <c r="IYK403" s="632"/>
      <c r="IYL403" s="632"/>
      <c r="IYM403" s="632"/>
      <c r="IYN403" s="632"/>
      <c r="IYO403" s="632"/>
      <c r="IYP403" s="632"/>
      <c r="IYQ403" s="632"/>
      <c r="IYR403" s="632"/>
      <c r="IYS403" s="632"/>
      <c r="IYT403" s="632"/>
      <c r="IYU403" s="632"/>
      <c r="IYV403" s="632"/>
      <c r="IYW403" s="632"/>
      <c r="IYX403" s="632"/>
      <c r="IYY403" s="632"/>
      <c r="IYZ403" s="632"/>
      <c r="IZA403" s="632"/>
      <c r="IZB403" s="632"/>
      <c r="IZC403" s="632"/>
      <c r="IZD403" s="632"/>
      <c r="IZE403" s="632"/>
      <c r="IZF403" s="632"/>
      <c r="IZG403" s="632"/>
      <c r="IZH403" s="632"/>
      <c r="IZI403" s="632"/>
      <c r="IZJ403" s="632"/>
      <c r="IZK403" s="632"/>
      <c r="IZL403" s="632"/>
      <c r="IZM403" s="632"/>
      <c r="IZN403" s="632"/>
      <c r="IZO403" s="632"/>
      <c r="IZP403" s="632"/>
      <c r="IZQ403" s="632"/>
      <c r="IZR403" s="632"/>
      <c r="IZS403" s="632"/>
      <c r="IZT403" s="632"/>
      <c r="IZU403" s="632"/>
      <c r="IZV403" s="632"/>
      <c r="IZW403" s="632"/>
      <c r="IZX403" s="632"/>
      <c r="IZY403" s="632"/>
      <c r="IZZ403" s="632"/>
      <c r="JAA403" s="632"/>
      <c r="JAB403" s="632"/>
      <c r="JAC403" s="632"/>
      <c r="JAD403" s="632"/>
      <c r="JAE403" s="632"/>
      <c r="JAF403" s="632"/>
      <c r="JAG403" s="632"/>
      <c r="JAH403" s="632"/>
      <c r="JAI403" s="632"/>
      <c r="JAJ403" s="632"/>
      <c r="JAK403" s="632"/>
      <c r="JAL403" s="632"/>
      <c r="JAM403" s="632"/>
      <c r="JAN403" s="632"/>
      <c r="JAO403" s="632"/>
      <c r="JAP403" s="632"/>
      <c r="JAQ403" s="632"/>
      <c r="JAR403" s="632"/>
      <c r="JAS403" s="632"/>
      <c r="JAT403" s="632"/>
      <c r="JAU403" s="632"/>
      <c r="JAV403" s="632"/>
      <c r="JAW403" s="632"/>
      <c r="JAX403" s="632"/>
      <c r="JAY403" s="632"/>
      <c r="JAZ403" s="632"/>
      <c r="JBA403" s="632"/>
      <c r="JBB403" s="632"/>
      <c r="JBC403" s="632"/>
      <c r="JBD403" s="632"/>
      <c r="JBE403" s="632"/>
      <c r="JBF403" s="632"/>
      <c r="JBG403" s="632"/>
      <c r="JBH403" s="632"/>
      <c r="JBI403" s="632"/>
      <c r="JBJ403" s="632"/>
      <c r="JBK403" s="632"/>
      <c r="JBL403" s="632"/>
      <c r="JBM403" s="632"/>
      <c r="JBN403" s="632"/>
      <c r="JBO403" s="632"/>
      <c r="JBP403" s="632"/>
      <c r="JBQ403" s="632"/>
      <c r="JBR403" s="632"/>
      <c r="JBS403" s="632"/>
      <c r="JBT403" s="632"/>
      <c r="JBU403" s="632"/>
      <c r="JBV403" s="632"/>
      <c r="JBW403" s="632"/>
      <c r="JBX403" s="632"/>
      <c r="JBY403" s="632"/>
      <c r="JBZ403" s="632"/>
      <c r="JCA403" s="632"/>
      <c r="JCB403" s="632"/>
      <c r="JCC403" s="632"/>
      <c r="JCD403" s="632"/>
      <c r="JCE403" s="632"/>
      <c r="JCF403" s="632"/>
      <c r="JCG403" s="632"/>
      <c r="JCH403" s="632"/>
      <c r="JCI403" s="632"/>
      <c r="JCJ403" s="632"/>
      <c r="JCK403" s="632"/>
      <c r="JCL403" s="632"/>
      <c r="JCM403" s="632"/>
      <c r="JCN403" s="632"/>
      <c r="JCO403" s="632"/>
      <c r="JCP403" s="632"/>
      <c r="JCQ403" s="632"/>
      <c r="JCR403" s="632"/>
      <c r="JCS403" s="632"/>
      <c r="JCT403" s="632"/>
      <c r="JCU403" s="632"/>
      <c r="JCV403" s="632"/>
      <c r="JCW403" s="632"/>
      <c r="JCX403" s="632"/>
      <c r="JCY403" s="632"/>
      <c r="JCZ403" s="632"/>
      <c r="JDA403" s="632"/>
      <c r="JDB403" s="632"/>
      <c r="JDC403" s="632"/>
      <c r="JDD403" s="632"/>
      <c r="JDE403" s="632"/>
      <c r="JDF403" s="632"/>
      <c r="JDG403" s="632"/>
      <c r="JDH403" s="632"/>
      <c r="JDI403" s="632"/>
      <c r="JDJ403" s="632"/>
      <c r="JDK403" s="632"/>
      <c r="JDL403" s="632"/>
      <c r="JDM403" s="632"/>
      <c r="JDN403" s="632"/>
      <c r="JDO403" s="632"/>
      <c r="JDP403" s="632"/>
      <c r="JDQ403" s="632"/>
      <c r="JDR403" s="632"/>
      <c r="JDS403" s="632"/>
      <c r="JDT403" s="632"/>
      <c r="JDU403" s="632"/>
      <c r="JDV403" s="632"/>
      <c r="JDW403" s="632"/>
      <c r="JDX403" s="632"/>
      <c r="JDY403" s="632"/>
      <c r="JDZ403" s="632"/>
      <c r="JEA403" s="632"/>
      <c r="JEB403" s="632"/>
      <c r="JEC403" s="632"/>
      <c r="JED403" s="632"/>
      <c r="JEE403" s="632"/>
      <c r="JEF403" s="632"/>
      <c r="JEG403" s="632"/>
      <c r="JEH403" s="632"/>
      <c r="JEI403" s="632"/>
      <c r="JEJ403" s="632"/>
      <c r="JEK403" s="632"/>
      <c r="JEL403" s="632"/>
      <c r="JEM403" s="632"/>
      <c r="JEN403" s="632"/>
      <c r="JEO403" s="632"/>
      <c r="JEP403" s="632"/>
      <c r="JEQ403" s="632"/>
      <c r="JER403" s="632"/>
      <c r="JES403" s="632"/>
      <c r="JET403" s="632"/>
      <c r="JEU403" s="632"/>
      <c r="JEV403" s="632"/>
      <c r="JEW403" s="632"/>
      <c r="JEX403" s="632"/>
      <c r="JEY403" s="632"/>
      <c r="JEZ403" s="632"/>
      <c r="JFA403" s="632"/>
      <c r="JFB403" s="632"/>
      <c r="JFC403" s="632"/>
      <c r="JFD403" s="632"/>
      <c r="JFE403" s="632"/>
      <c r="JFF403" s="632"/>
      <c r="JFG403" s="632"/>
      <c r="JFH403" s="632"/>
      <c r="JFI403" s="632"/>
      <c r="JFJ403" s="632"/>
      <c r="JFK403" s="632"/>
      <c r="JFL403" s="632"/>
      <c r="JFM403" s="632"/>
      <c r="JFN403" s="632"/>
      <c r="JFO403" s="632"/>
      <c r="JFP403" s="632"/>
      <c r="JFQ403" s="632"/>
      <c r="JFR403" s="632"/>
      <c r="JFS403" s="632"/>
      <c r="JFT403" s="632"/>
      <c r="JFU403" s="632"/>
      <c r="JFV403" s="632"/>
      <c r="JFW403" s="632"/>
      <c r="JFX403" s="632"/>
      <c r="JFY403" s="632"/>
      <c r="JFZ403" s="632"/>
      <c r="JGA403" s="632"/>
      <c r="JGB403" s="632"/>
      <c r="JGC403" s="632"/>
      <c r="JGD403" s="632"/>
      <c r="JGE403" s="632"/>
      <c r="JGF403" s="632"/>
      <c r="JGG403" s="632"/>
      <c r="JGH403" s="632"/>
      <c r="JGI403" s="632"/>
      <c r="JGJ403" s="632"/>
      <c r="JGK403" s="632"/>
      <c r="JGL403" s="632"/>
      <c r="JGM403" s="632"/>
      <c r="JGN403" s="632"/>
      <c r="JGO403" s="632"/>
      <c r="JGP403" s="632"/>
      <c r="JGQ403" s="632"/>
      <c r="JGR403" s="632"/>
      <c r="JGS403" s="632"/>
      <c r="JGT403" s="632"/>
      <c r="JGU403" s="632"/>
      <c r="JGV403" s="632"/>
      <c r="JGW403" s="632"/>
      <c r="JGX403" s="632"/>
      <c r="JGY403" s="632"/>
      <c r="JGZ403" s="632"/>
      <c r="JHA403" s="632"/>
      <c r="JHB403" s="632"/>
      <c r="JHC403" s="632"/>
      <c r="JHD403" s="632"/>
      <c r="JHE403" s="632"/>
      <c r="JHF403" s="632"/>
      <c r="JHG403" s="632"/>
      <c r="JHH403" s="632"/>
      <c r="JHI403" s="632"/>
      <c r="JHJ403" s="632"/>
      <c r="JHK403" s="632"/>
      <c r="JHL403" s="632"/>
      <c r="JHM403" s="632"/>
      <c r="JHN403" s="632"/>
      <c r="JHO403" s="632"/>
      <c r="JHP403" s="632"/>
      <c r="JHQ403" s="632"/>
      <c r="JHR403" s="632"/>
      <c r="JHS403" s="632"/>
      <c r="JHT403" s="632"/>
      <c r="JHU403" s="632"/>
      <c r="JHV403" s="632"/>
      <c r="JHW403" s="632"/>
      <c r="JHX403" s="632"/>
      <c r="JHY403" s="632"/>
      <c r="JHZ403" s="632"/>
      <c r="JIA403" s="632"/>
      <c r="JIB403" s="632"/>
      <c r="JIC403" s="632"/>
      <c r="JID403" s="632"/>
      <c r="JIE403" s="632"/>
      <c r="JIF403" s="632"/>
      <c r="JIG403" s="632"/>
      <c r="JIH403" s="632"/>
      <c r="JII403" s="632"/>
      <c r="JIJ403" s="632"/>
      <c r="JIK403" s="632"/>
      <c r="JIL403" s="632"/>
      <c r="JIM403" s="632"/>
      <c r="JIN403" s="632"/>
      <c r="JIO403" s="632"/>
      <c r="JIP403" s="632"/>
      <c r="JIQ403" s="632"/>
      <c r="JIR403" s="632"/>
      <c r="JIS403" s="632"/>
      <c r="JIT403" s="632"/>
      <c r="JIU403" s="632"/>
      <c r="JIV403" s="632"/>
      <c r="JIW403" s="632"/>
      <c r="JIX403" s="632"/>
      <c r="JIY403" s="632"/>
      <c r="JIZ403" s="632"/>
      <c r="JJA403" s="632"/>
      <c r="JJB403" s="632"/>
      <c r="JJC403" s="632"/>
      <c r="JJD403" s="632"/>
      <c r="JJE403" s="632"/>
      <c r="JJF403" s="632"/>
      <c r="JJG403" s="632"/>
      <c r="JJH403" s="632"/>
      <c r="JJI403" s="632"/>
      <c r="JJJ403" s="632"/>
      <c r="JJK403" s="632"/>
      <c r="JJL403" s="632"/>
      <c r="JJM403" s="632"/>
      <c r="JJN403" s="632"/>
      <c r="JJO403" s="632"/>
      <c r="JJP403" s="632"/>
      <c r="JJQ403" s="632"/>
      <c r="JJR403" s="632"/>
      <c r="JJS403" s="632"/>
      <c r="JJT403" s="632"/>
      <c r="JJU403" s="632"/>
      <c r="JJV403" s="632"/>
      <c r="JJW403" s="632"/>
      <c r="JJX403" s="632"/>
      <c r="JJY403" s="632"/>
      <c r="JJZ403" s="632"/>
      <c r="JKA403" s="632"/>
      <c r="JKB403" s="632"/>
      <c r="JKC403" s="632"/>
      <c r="JKD403" s="632"/>
      <c r="JKE403" s="632"/>
      <c r="JKF403" s="632"/>
      <c r="JKG403" s="632"/>
      <c r="JKH403" s="632"/>
      <c r="JKI403" s="632"/>
      <c r="JKJ403" s="632"/>
      <c r="JKK403" s="632"/>
      <c r="JKL403" s="632"/>
      <c r="JKM403" s="632"/>
      <c r="JKN403" s="632"/>
      <c r="JKO403" s="632"/>
      <c r="JKP403" s="632"/>
      <c r="JKQ403" s="632"/>
      <c r="JKR403" s="632"/>
      <c r="JKS403" s="632"/>
      <c r="JKT403" s="632"/>
      <c r="JKU403" s="632"/>
      <c r="JKV403" s="632"/>
      <c r="JKW403" s="632"/>
      <c r="JKX403" s="632"/>
      <c r="JKY403" s="632"/>
      <c r="JKZ403" s="632"/>
      <c r="JLA403" s="632"/>
      <c r="JLB403" s="632"/>
      <c r="JLC403" s="632"/>
      <c r="JLD403" s="632"/>
      <c r="JLE403" s="632"/>
      <c r="JLF403" s="632"/>
      <c r="JLG403" s="632"/>
      <c r="JLH403" s="632"/>
      <c r="JLI403" s="632"/>
      <c r="JLJ403" s="632"/>
      <c r="JLK403" s="632"/>
      <c r="JLL403" s="632"/>
      <c r="JLM403" s="632"/>
      <c r="JLN403" s="632"/>
      <c r="JLO403" s="632"/>
      <c r="JLP403" s="632"/>
      <c r="JLQ403" s="632"/>
      <c r="JLR403" s="632"/>
      <c r="JLS403" s="632"/>
      <c r="JLT403" s="632"/>
      <c r="JLU403" s="632"/>
      <c r="JLV403" s="632"/>
      <c r="JLW403" s="632"/>
      <c r="JLX403" s="632"/>
      <c r="JLY403" s="632"/>
      <c r="JLZ403" s="632"/>
      <c r="JMA403" s="632"/>
      <c r="JMB403" s="632"/>
      <c r="JMC403" s="632"/>
      <c r="JMD403" s="632"/>
      <c r="JME403" s="632"/>
      <c r="JMF403" s="632"/>
      <c r="JMG403" s="632"/>
      <c r="JMH403" s="632"/>
      <c r="JMI403" s="632"/>
      <c r="JMJ403" s="632"/>
      <c r="JMK403" s="632"/>
      <c r="JML403" s="632"/>
      <c r="JMM403" s="632"/>
      <c r="JMN403" s="632"/>
      <c r="JMO403" s="632"/>
      <c r="JMP403" s="632"/>
      <c r="JMQ403" s="632"/>
      <c r="JMR403" s="632"/>
      <c r="JMS403" s="632"/>
      <c r="JMT403" s="632"/>
      <c r="JMU403" s="632"/>
      <c r="JMV403" s="632"/>
      <c r="JMW403" s="632"/>
      <c r="JMX403" s="632"/>
      <c r="JMY403" s="632"/>
      <c r="JMZ403" s="632"/>
      <c r="JNA403" s="632"/>
      <c r="JNB403" s="632"/>
      <c r="JNC403" s="632"/>
      <c r="JND403" s="632"/>
      <c r="JNE403" s="632"/>
      <c r="JNF403" s="632"/>
      <c r="JNG403" s="632"/>
      <c r="JNH403" s="632"/>
      <c r="JNI403" s="632"/>
      <c r="JNJ403" s="632"/>
      <c r="JNK403" s="632"/>
      <c r="JNL403" s="632"/>
      <c r="JNM403" s="632"/>
      <c r="JNN403" s="632"/>
      <c r="JNO403" s="632"/>
      <c r="JNP403" s="632"/>
      <c r="JNQ403" s="632"/>
      <c r="JNR403" s="632"/>
      <c r="JNS403" s="632"/>
      <c r="JNT403" s="632"/>
      <c r="JNU403" s="632"/>
      <c r="JNV403" s="632"/>
      <c r="JNW403" s="632"/>
      <c r="JNX403" s="632"/>
      <c r="JNY403" s="632"/>
      <c r="JNZ403" s="632"/>
      <c r="JOA403" s="632"/>
      <c r="JOB403" s="632"/>
      <c r="JOC403" s="632"/>
      <c r="JOD403" s="632"/>
      <c r="JOE403" s="632"/>
      <c r="JOF403" s="632"/>
      <c r="JOG403" s="632"/>
      <c r="JOH403" s="632"/>
      <c r="JOI403" s="632"/>
      <c r="JOJ403" s="632"/>
      <c r="JOK403" s="632"/>
      <c r="JOL403" s="632"/>
      <c r="JOM403" s="632"/>
      <c r="JON403" s="632"/>
      <c r="JOO403" s="632"/>
      <c r="JOP403" s="632"/>
      <c r="JOQ403" s="632"/>
      <c r="JOR403" s="632"/>
      <c r="JOS403" s="632"/>
      <c r="JOT403" s="632"/>
      <c r="JOU403" s="632"/>
      <c r="JOV403" s="632"/>
      <c r="JOW403" s="632"/>
      <c r="JOX403" s="632"/>
      <c r="JOY403" s="632"/>
      <c r="JOZ403" s="632"/>
      <c r="JPA403" s="632"/>
      <c r="JPB403" s="632"/>
      <c r="JPC403" s="632"/>
      <c r="JPD403" s="632"/>
      <c r="JPE403" s="632"/>
      <c r="JPF403" s="632"/>
      <c r="JPG403" s="632"/>
      <c r="JPH403" s="632"/>
      <c r="JPI403" s="632"/>
      <c r="JPJ403" s="632"/>
      <c r="JPK403" s="632"/>
      <c r="JPL403" s="632"/>
      <c r="JPM403" s="632"/>
      <c r="JPN403" s="632"/>
      <c r="JPO403" s="632"/>
      <c r="JPP403" s="632"/>
      <c r="JPQ403" s="632"/>
      <c r="JPR403" s="632"/>
      <c r="JPS403" s="632"/>
      <c r="JPT403" s="632"/>
      <c r="JPU403" s="632"/>
      <c r="JPV403" s="632"/>
      <c r="JPW403" s="632"/>
      <c r="JPX403" s="632"/>
      <c r="JPY403" s="632"/>
      <c r="JPZ403" s="632"/>
      <c r="JQA403" s="632"/>
      <c r="JQB403" s="632"/>
      <c r="JQC403" s="632"/>
      <c r="JQD403" s="632"/>
      <c r="JQE403" s="632"/>
      <c r="JQF403" s="632"/>
      <c r="JQG403" s="632"/>
      <c r="JQH403" s="632"/>
      <c r="JQI403" s="632"/>
      <c r="JQJ403" s="632"/>
      <c r="JQK403" s="632"/>
      <c r="JQL403" s="632"/>
      <c r="JQM403" s="632"/>
      <c r="JQN403" s="632"/>
      <c r="JQO403" s="632"/>
      <c r="JQP403" s="632"/>
      <c r="JQQ403" s="632"/>
      <c r="JQR403" s="632"/>
      <c r="JQS403" s="632"/>
      <c r="JQT403" s="632"/>
      <c r="JQU403" s="632"/>
      <c r="JQV403" s="632"/>
      <c r="JQW403" s="632"/>
      <c r="JQX403" s="632"/>
      <c r="JQY403" s="632"/>
      <c r="JQZ403" s="632"/>
      <c r="JRA403" s="632"/>
      <c r="JRB403" s="632"/>
      <c r="JRC403" s="632"/>
      <c r="JRD403" s="632"/>
      <c r="JRE403" s="632"/>
      <c r="JRF403" s="632"/>
      <c r="JRG403" s="632"/>
      <c r="JRH403" s="632"/>
      <c r="JRI403" s="632"/>
      <c r="JRJ403" s="632"/>
      <c r="JRK403" s="632"/>
      <c r="JRL403" s="632"/>
      <c r="JRM403" s="632"/>
      <c r="JRN403" s="632"/>
      <c r="JRO403" s="632"/>
      <c r="JRP403" s="632"/>
      <c r="JRQ403" s="632"/>
      <c r="JRR403" s="632"/>
      <c r="JRS403" s="632"/>
      <c r="JRT403" s="632"/>
      <c r="JRU403" s="632"/>
      <c r="JRV403" s="632"/>
      <c r="JRW403" s="632"/>
      <c r="JRX403" s="632"/>
      <c r="JRY403" s="632"/>
      <c r="JRZ403" s="632"/>
      <c r="JSA403" s="632"/>
      <c r="JSB403" s="632"/>
      <c r="JSC403" s="632"/>
      <c r="JSD403" s="632"/>
      <c r="JSE403" s="632"/>
      <c r="JSF403" s="632"/>
      <c r="JSG403" s="632"/>
      <c r="JSH403" s="632"/>
      <c r="JSI403" s="632"/>
      <c r="JSJ403" s="632"/>
      <c r="JSK403" s="632"/>
      <c r="JSL403" s="632"/>
      <c r="JSM403" s="632"/>
      <c r="JSN403" s="632"/>
      <c r="JSO403" s="632"/>
      <c r="JSP403" s="632"/>
      <c r="JSQ403" s="632"/>
      <c r="JSR403" s="632"/>
      <c r="JSS403" s="632"/>
      <c r="JST403" s="632"/>
      <c r="JSU403" s="632"/>
      <c r="JSV403" s="632"/>
      <c r="JSW403" s="632"/>
      <c r="JSX403" s="632"/>
      <c r="JSY403" s="632"/>
      <c r="JSZ403" s="632"/>
      <c r="JTA403" s="632"/>
      <c r="JTB403" s="632"/>
      <c r="JTC403" s="632"/>
      <c r="JTD403" s="632"/>
      <c r="JTE403" s="632"/>
      <c r="JTF403" s="632"/>
      <c r="JTG403" s="632"/>
      <c r="JTH403" s="632"/>
      <c r="JTI403" s="632"/>
      <c r="JTJ403" s="632"/>
      <c r="JTK403" s="632"/>
      <c r="JTL403" s="632"/>
      <c r="JTM403" s="632"/>
      <c r="JTN403" s="632"/>
      <c r="JTO403" s="632"/>
      <c r="JTP403" s="632"/>
      <c r="JTQ403" s="632"/>
      <c r="JTR403" s="632"/>
      <c r="JTS403" s="632"/>
      <c r="JTT403" s="632"/>
      <c r="JTU403" s="632"/>
      <c r="JTV403" s="632"/>
      <c r="JTW403" s="632"/>
      <c r="JTX403" s="632"/>
      <c r="JTY403" s="632"/>
      <c r="JTZ403" s="632"/>
      <c r="JUA403" s="632"/>
      <c r="JUB403" s="632"/>
      <c r="JUC403" s="632"/>
      <c r="JUD403" s="632"/>
      <c r="JUE403" s="632"/>
      <c r="JUF403" s="632"/>
      <c r="JUG403" s="632"/>
      <c r="JUH403" s="632"/>
      <c r="JUI403" s="632"/>
      <c r="JUJ403" s="632"/>
      <c r="JUK403" s="632"/>
      <c r="JUL403" s="632"/>
      <c r="JUM403" s="632"/>
      <c r="JUN403" s="632"/>
      <c r="JUO403" s="632"/>
      <c r="JUP403" s="632"/>
      <c r="JUQ403" s="632"/>
      <c r="JUR403" s="632"/>
      <c r="JUS403" s="632"/>
      <c r="JUT403" s="632"/>
      <c r="JUU403" s="632"/>
      <c r="JUV403" s="632"/>
      <c r="JUW403" s="632"/>
      <c r="JUX403" s="632"/>
      <c r="JUY403" s="632"/>
      <c r="JUZ403" s="632"/>
      <c r="JVA403" s="632"/>
      <c r="JVB403" s="632"/>
      <c r="JVC403" s="632"/>
      <c r="JVD403" s="632"/>
      <c r="JVE403" s="632"/>
      <c r="JVF403" s="632"/>
      <c r="JVG403" s="632"/>
      <c r="JVH403" s="632"/>
      <c r="JVI403" s="632"/>
      <c r="JVJ403" s="632"/>
      <c r="JVK403" s="632"/>
      <c r="JVL403" s="632"/>
      <c r="JVM403" s="632"/>
      <c r="JVN403" s="632"/>
      <c r="JVO403" s="632"/>
      <c r="JVP403" s="632"/>
      <c r="JVQ403" s="632"/>
      <c r="JVR403" s="632"/>
      <c r="JVS403" s="632"/>
      <c r="JVT403" s="632"/>
      <c r="JVU403" s="632"/>
      <c r="JVV403" s="632"/>
      <c r="JVW403" s="632"/>
      <c r="JVX403" s="632"/>
      <c r="JVY403" s="632"/>
      <c r="JVZ403" s="632"/>
      <c r="JWA403" s="632"/>
      <c r="JWB403" s="632"/>
      <c r="JWC403" s="632"/>
      <c r="JWD403" s="632"/>
      <c r="JWE403" s="632"/>
      <c r="JWF403" s="632"/>
      <c r="JWG403" s="632"/>
      <c r="JWH403" s="632"/>
      <c r="JWI403" s="632"/>
      <c r="JWJ403" s="632"/>
      <c r="JWK403" s="632"/>
      <c r="JWL403" s="632"/>
      <c r="JWM403" s="632"/>
      <c r="JWN403" s="632"/>
      <c r="JWO403" s="632"/>
      <c r="JWP403" s="632"/>
      <c r="JWQ403" s="632"/>
      <c r="JWR403" s="632"/>
      <c r="JWS403" s="632"/>
      <c r="JWT403" s="632"/>
      <c r="JWU403" s="632"/>
      <c r="JWV403" s="632"/>
      <c r="JWW403" s="632"/>
      <c r="JWX403" s="632"/>
      <c r="JWY403" s="632"/>
      <c r="JWZ403" s="632"/>
      <c r="JXA403" s="632"/>
      <c r="JXB403" s="632"/>
      <c r="JXC403" s="632"/>
      <c r="JXD403" s="632"/>
      <c r="JXE403" s="632"/>
      <c r="JXF403" s="632"/>
      <c r="JXG403" s="632"/>
      <c r="JXH403" s="632"/>
      <c r="JXI403" s="632"/>
      <c r="JXJ403" s="632"/>
      <c r="JXK403" s="632"/>
      <c r="JXL403" s="632"/>
      <c r="JXM403" s="632"/>
      <c r="JXN403" s="632"/>
      <c r="JXO403" s="632"/>
      <c r="JXP403" s="632"/>
      <c r="JXQ403" s="632"/>
      <c r="JXR403" s="632"/>
      <c r="JXS403" s="632"/>
      <c r="JXT403" s="632"/>
      <c r="JXU403" s="632"/>
      <c r="JXV403" s="632"/>
      <c r="JXW403" s="632"/>
      <c r="JXX403" s="632"/>
      <c r="JXY403" s="632"/>
      <c r="JXZ403" s="632"/>
      <c r="JYA403" s="632"/>
      <c r="JYB403" s="632"/>
      <c r="JYC403" s="632"/>
      <c r="JYD403" s="632"/>
      <c r="JYE403" s="632"/>
      <c r="JYF403" s="632"/>
      <c r="JYG403" s="632"/>
      <c r="JYH403" s="632"/>
      <c r="JYI403" s="632"/>
      <c r="JYJ403" s="632"/>
      <c r="JYK403" s="632"/>
      <c r="JYL403" s="632"/>
      <c r="JYM403" s="632"/>
      <c r="JYN403" s="632"/>
      <c r="JYO403" s="632"/>
      <c r="JYP403" s="632"/>
      <c r="JYQ403" s="632"/>
      <c r="JYR403" s="632"/>
      <c r="JYS403" s="632"/>
      <c r="JYT403" s="632"/>
      <c r="JYU403" s="632"/>
      <c r="JYV403" s="632"/>
      <c r="JYW403" s="632"/>
      <c r="JYX403" s="632"/>
      <c r="JYY403" s="632"/>
      <c r="JYZ403" s="632"/>
      <c r="JZA403" s="632"/>
      <c r="JZB403" s="632"/>
      <c r="JZC403" s="632"/>
      <c r="JZD403" s="632"/>
      <c r="JZE403" s="632"/>
      <c r="JZF403" s="632"/>
      <c r="JZG403" s="632"/>
      <c r="JZH403" s="632"/>
      <c r="JZI403" s="632"/>
      <c r="JZJ403" s="632"/>
      <c r="JZK403" s="632"/>
      <c r="JZL403" s="632"/>
      <c r="JZM403" s="632"/>
      <c r="JZN403" s="632"/>
      <c r="JZO403" s="632"/>
      <c r="JZP403" s="632"/>
      <c r="JZQ403" s="632"/>
      <c r="JZR403" s="632"/>
      <c r="JZS403" s="632"/>
      <c r="JZT403" s="632"/>
      <c r="JZU403" s="632"/>
      <c r="JZV403" s="632"/>
      <c r="JZW403" s="632"/>
      <c r="JZX403" s="632"/>
      <c r="JZY403" s="632"/>
      <c r="JZZ403" s="632"/>
      <c r="KAA403" s="632"/>
      <c r="KAB403" s="632"/>
      <c r="KAC403" s="632"/>
      <c r="KAD403" s="632"/>
      <c r="KAE403" s="632"/>
      <c r="KAF403" s="632"/>
      <c r="KAG403" s="632"/>
      <c r="KAH403" s="632"/>
      <c r="KAI403" s="632"/>
      <c r="KAJ403" s="632"/>
      <c r="KAK403" s="632"/>
      <c r="KAL403" s="632"/>
      <c r="KAM403" s="632"/>
      <c r="KAN403" s="632"/>
      <c r="KAO403" s="632"/>
      <c r="KAP403" s="632"/>
      <c r="KAQ403" s="632"/>
      <c r="KAR403" s="632"/>
      <c r="KAS403" s="632"/>
      <c r="KAT403" s="632"/>
      <c r="KAU403" s="632"/>
      <c r="KAV403" s="632"/>
      <c r="KAW403" s="632"/>
      <c r="KAX403" s="632"/>
      <c r="KAY403" s="632"/>
      <c r="KAZ403" s="632"/>
      <c r="KBA403" s="632"/>
      <c r="KBB403" s="632"/>
      <c r="KBC403" s="632"/>
      <c r="KBD403" s="632"/>
      <c r="KBE403" s="632"/>
      <c r="KBF403" s="632"/>
      <c r="KBG403" s="632"/>
      <c r="KBH403" s="632"/>
      <c r="KBI403" s="632"/>
      <c r="KBJ403" s="632"/>
      <c r="KBK403" s="632"/>
      <c r="KBL403" s="632"/>
      <c r="KBM403" s="632"/>
      <c r="KBN403" s="632"/>
      <c r="KBO403" s="632"/>
      <c r="KBP403" s="632"/>
      <c r="KBQ403" s="632"/>
      <c r="KBR403" s="632"/>
      <c r="KBS403" s="632"/>
      <c r="KBT403" s="632"/>
      <c r="KBU403" s="632"/>
      <c r="KBV403" s="632"/>
      <c r="KBW403" s="632"/>
      <c r="KBX403" s="632"/>
      <c r="KBY403" s="632"/>
      <c r="KBZ403" s="632"/>
      <c r="KCA403" s="632"/>
      <c r="KCB403" s="632"/>
      <c r="KCC403" s="632"/>
      <c r="KCD403" s="632"/>
      <c r="KCE403" s="632"/>
      <c r="KCF403" s="632"/>
      <c r="KCG403" s="632"/>
      <c r="KCH403" s="632"/>
      <c r="KCI403" s="632"/>
      <c r="KCJ403" s="632"/>
      <c r="KCK403" s="632"/>
      <c r="KCL403" s="632"/>
      <c r="KCM403" s="632"/>
      <c r="KCN403" s="632"/>
      <c r="KCO403" s="632"/>
      <c r="KCP403" s="632"/>
      <c r="KCQ403" s="632"/>
      <c r="KCR403" s="632"/>
      <c r="KCS403" s="632"/>
      <c r="KCT403" s="632"/>
      <c r="KCU403" s="632"/>
      <c r="KCV403" s="632"/>
      <c r="KCW403" s="632"/>
      <c r="KCX403" s="632"/>
      <c r="KCY403" s="632"/>
      <c r="KCZ403" s="632"/>
      <c r="KDA403" s="632"/>
      <c r="KDB403" s="632"/>
      <c r="KDC403" s="632"/>
      <c r="KDD403" s="632"/>
      <c r="KDE403" s="632"/>
      <c r="KDF403" s="632"/>
      <c r="KDG403" s="632"/>
      <c r="KDH403" s="632"/>
      <c r="KDI403" s="632"/>
      <c r="KDJ403" s="632"/>
      <c r="KDK403" s="632"/>
      <c r="KDL403" s="632"/>
      <c r="KDM403" s="632"/>
      <c r="KDN403" s="632"/>
      <c r="KDO403" s="632"/>
      <c r="KDP403" s="632"/>
      <c r="KDQ403" s="632"/>
      <c r="KDR403" s="632"/>
      <c r="KDS403" s="632"/>
      <c r="KDT403" s="632"/>
      <c r="KDU403" s="632"/>
      <c r="KDV403" s="632"/>
      <c r="KDW403" s="632"/>
      <c r="KDX403" s="632"/>
      <c r="KDY403" s="632"/>
      <c r="KDZ403" s="632"/>
      <c r="KEA403" s="632"/>
      <c r="KEB403" s="632"/>
      <c r="KEC403" s="632"/>
      <c r="KED403" s="632"/>
      <c r="KEE403" s="632"/>
      <c r="KEF403" s="632"/>
      <c r="KEG403" s="632"/>
      <c r="KEH403" s="632"/>
      <c r="KEI403" s="632"/>
      <c r="KEJ403" s="632"/>
      <c r="KEK403" s="632"/>
      <c r="KEL403" s="632"/>
      <c r="KEM403" s="632"/>
      <c r="KEN403" s="632"/>
      <c r="KEO403" s="632"/>
      <c r="KEP403" s="632"/>
      <c r="KEQ403" s="632"/>
      <c r="KER403" s="632"/>
      <c r="KES403" s="632"/>
      <c r="KET403" s="632"/>
      <c r="KEU403" s="632"/>
      <c r="KEV403" s="632"/>
      <c r="KEW403" s="632"/>
      <c r="KEX403" s="632"/>
      <c r="KEY403" s="632"/>
      <c r="KEZ403" s="632"/>
      <c r="KFA403" s="632"/>
      <c r="KFB403" s="632"/>
      <c r="KFC403" s="632"/>
      <c r="KFD403" s="632"/>
      <c r="KFE403" s="632"/>
      <c r="KFF403" s="632"/>
      <c r="KFG403" s="632"/>
      <c r="KFH403" s="632"/>
      <c r="KFI403" s="632"/>
      <c r="KFJ403" s="632"/>
      <c r="KFK403" s="632"/>
      <c r="KFL403" s="632"/>
      <c r="KFM403" s="632"/>
      <c r="KFN403" s="632"/>
      <c r="KFO403" s="632"/>
      <c r="KFP403" s="632"/>
      <c r="KFQ403" s="632"/>
      <c r="KFR403" s="632"/>
      <c r="KFS403" s="632"/>
      <c r="KFT403" s="632"/>
      <c r="KFU403" s="632"/>
      <c r="KFV403" s="632"/>
      <c r="KFW403" s="632"/>
      <c r="KFX403" s="632"/>
      <c r="KFY403" s="632"/>
      <c r="KFZ403" s="632"/>
      <c r="KGA403" s="632"/>
      <c r="KGB403" s="632"/>
      <c r="KGC403" s="632"/>
      <c r="KGD403" s="632"/>
      <c r="KGE403" s="632"/>
      <c r="KGF403" s="632"/>
      <c r="KGG403" s="632"/>
      <c r="KGH403" s="632"/>
      <c r="KGI403" s="632"/>
      <c r="KGJ403" s="632"/>
      <c r="KGK403" s="632"/>
      <c r="KGL403" s="632"/>
      <c r="KGM403" s="632"/>
      <c r="KGN403" s="632"/>
      <c r="KGO403" s="632"/>
      <c r="KGP403" s="632"/>
      <c r="KGQ403" s="632"/>
      <c r="KGR403" s="632"/>
      <c r="KGS403" s="632"/>
      <c r="KGT403" s="632"/>
      <c r="KGU403" s="632"/>
      <c r="KGV403" s="632"/>
      <c r="KGW403" s="632"/>
      <c r="KGX403" s="632"/>
      <c r="KGY403" s="632"/>
      <c r="KGZ403" s="632"/>
      <c r="KHA403" s="632"/>
      <c r="KHB403" s="632"/>
      <c r="KHC403" s="632"/>
      <c r="KHD403" s="632"/>
      <c r="KHE403" s="632"/>
      <c r="KHF403" s="632"/>
      <c r="KHG403" s="632"/>
      <c r="KHH403" s="632"/>
      <c r="KHI403" s="632"/>
      <c r="KHJ403" s="632"/>
      <c r="KHK403" s="632"/>
      <c r="KHL403" s="632"/>
      <c r="KHM403" s="632"/>
      <c r="KHN403" s="632"/>
      <c r="KHO403" s="632"/>
      <c r="KHP403" s="632"/>
      <c r="KHQ403" s="632"/>
      <c r="KHR403" s="632"/>
      <c r="KHS403" s="632"/>
      <c r="KHT403" s="632"/>
      <c r="KHU403" s="632"/>
      <c r="KHV403" s="632"/>
      <c r="KHW403" s="632"/>
      <c r="KHX403" s="632"/>
      <c r="KHY403" s="632"/>
      <c r="KHZ403" s="632"/>
      <c r="KIA403" s="632"/>
      <c r="KIB403" s="632"/>
      <c r="KIC403" s="632"/>
      <c r="KID403" s="632"/>
      <c r="KIE403" s="632"/>
      <c r="KIF403" s="632"/>
      <c r="KIG403" s="632"/>
      <c r="KIH403" s="632"/>
      <c r="KII403" s="632"/>
      <c r="KIJ403" s="632"/>
      <c r="KIK403" s="632"/>
      <c r="KIL403" s="632"/>
      <c r="KIM403" s="632"/>
      <c r="KIN403" s="632"/>
      <c r="KIO403" s="632"/>
      <c r="KIP403" s="632"/>
      <c r="KIQ403" s="632"/>
      <c r="KIR403" s="632"/>
      <c r="KIS403" s="632"/>
      <c r="KIT403" s="632"/>
      <c r="KIU403" s="632"/>
      <c r="KIV403" s="632"/>
      <c r="KIW403" s="632"/>
      <c r="KIX403" s="632"/>
      <c r="KIY403" s="632"/>
      <c r="KIZ403" s="632"/>
      <c r="KJA403" s="632"/>
      <c r="KJB403" s="632"/>
      <c r="KJC403" s="632"/>
      <c r="KJD403" s="632"/>
      <c r="KJE403" s="632"/>
      <c r="KJF403" s="632"/>
      <c r="KJG403" s="632"/>
      <c r="KJH403" s="632"/>
      <c r="KJI403" s="632"/>
      <c r="KJJ403" s="632"/>
      <c r="KJK403" s="632"/>
      <c r="KJL403" s="632"/>
      <c r="KJM403" s="632"/>
      <c r="KJN403" s="632"/>
      <c r="KJO403" s="632"/>
      <c r="KJP403" s="632"/>
      <c r="KJQ403" s="632"/>
      <c r="KJR403" s="632"/>
      <c r="KJS403" s="632"/>
      <c r="KJT403" s="632"/>
      <c r="KJU403" s="632"/>
      <c r="KJV403" s="632"/>
      <c r="KJW403" s="632"/>
      <c r="KJX403" s="632"/>
      <c r="KJY403" s="632"/>
      <c r="KJZ403" s="632"/>
      <c r="KKA403" s="632"/>
      <c r="KKB403" s="632"/>
      <c r="KKC403" s="632"/>
      <c r="KKD403" s="632"/>
      <c r="KKE403" s="632"/>
      <c r="KKF403" s="632"/>
      <c r="KKG403" s="632"/>
      <c r="KKH403" s="632"/>
      <c r="KKI403" s="632"/>
      <c r="KKJ403" s="632"/>
      <c r="KKK403" s="632"/>
      <c r="KKL403" s="632"/>
      <c r="KKM403" s="632"/>
      <c r="KKN403" s="632"/>
      <c r="KKO403" s="632"/>
      <c r="KKP403" s="632"/>
      <c r="KKQ403" s="632"/>
      <c r="KKR403" s="632"/>
      <c r="KKS403" s="632"/>
      <c r="KKT403" s="632"/>
      <c r="KKU403" s="632"/>
      <c r="KKV403" s="632"/>
      <c r="KKW403" s="632"/>
      <c r="KKX403" s="632"/>
      <c r="KKY403" s="632"/>
      <c r="KKZ403" s="632"/>
      <c r="KLA403" s="632"/>
      <c r="KLB403" s="632"/>
      <c r="KLC403" s="632"/>
      <c r="KLD403" s="632"/>
      <c r="KLE403" s="632"/>
      <c r="KLF403" s="632"/>
      <c r="KLG403" s="632"/>
      <c r="KLH403" s="632"/>
      <c r="KLI403" s="632"/>
      <c r="KLJ403" s="632"/>
      <c r="KLK403" s="632"/>
      <c r="KLL403" s="632"/>
      <c r="KLM403" s="632"/>
      <c r="KLN403" s="632"/>
      <c r="KLO403" s="632"/>
      <c r="KLP403" s="632"/>
      <c r="KLQ403" s="632"/>
      <c r="KLR403" s="632"/>
      <c r="KLS403" s="632"/>
      <c r="KLT403" s="632"/>
      <c r="KLU403" s="632"/>
      <c r="KLV403" s="632"/>
      <c r="KLW403" s="632"/>
      <c r="KLX403" s="632"/>
      <c r="KLY403" s="632"/>
      <c r="KLZ403" s="632"/>
      <c r="KMA403" s="632"/>
      <c r="KMB403" s="632"/>
      <c r="KMC403" s="632"/>
      <c r="KMD403" s="632"/>
      <c r="KME403" s="632"/>
      <c r="KMF403" s="632"/>
      <c r="KMG403" s="632"/>
      <c r="KMH403" s="632"/>
      <c r="KMI403" s="632"/>
      <c r="KMJ403" s="632"/>
      <c r="KMK403" s="632"/>
      <c r="KML403" s="632"/>
      <c r="KMM403" s="632"/>
      <c r="KMN403" s="632"/>
      <c r="KMO403" s="632"/>
      <c r="KMP403" s="632"/>
      <c r="KMQ403" s="632"/>
      <c r="KMR403" s="632"/>
      <c r="KMS403" s="632"/>
      <c r="KMT403" s="632"/>
      <c r="KMU403" s="632"/>
      <c r="KMV403" s="632"/>
      <c r="KMW403" s="632"/>
      <c r="KMX403" s="632"/>
      <c r="KMY403" s="632"/>
      <c r="KMZ403" s="632"/>
      <c r="KNA403" s="632"/>
      <c r="KNB403" s="632"/>
      <c r="KNC403" s="632"/>
      <c r="KND403" s="632"/>
      <c r="KNE403" s="632"/>
      <c r="KNF403" s="632"/>
      <c r="KNG403" s="632"/>
      <c r="KNH403" s="632"/>
      <c r="KNI403" s="632"/>
      <c r="KNJ403" s="632"/>
      <c r="KNK403" s="632"/>
      <c r="KNL403" s="632"/>
      <c r="KNM403" s="632"/>
      <c r="KNN403" s="632"/>
      <c r="KNO403" s="632"/>
      <c r="KNP403" s="632"/>
      <c r="KNQ403" s="632"/>
      <c r="KNR403" s="632"/>
      <c r="KNS403" s="632"/>
      <c r="KNT403" s="632"/>
      <c r="KNU403" s="632"/>
      <c r="KNV403" s="632"/>
      <c r="KNW403" s="632"/>
      <c r="KNX403" s="632"/>
      <c r="KNY403" s="632"/>
      <c r="KNZ403" s="632"/>
      <c r="KOA403" s="632"/>
      <c r="KOB403" s="632"/>
      <c r="KOC403" s="632"/>
      <c r="KOD403" s="632"/>
      <c r="KOE403" s="632"/>
      <c r="KOF403" s="632"/>
      <c r="KOG403" s="632"/>
      <c r="KOH403" s="632"/>
      <c r="KOI403" s="632"/>
      <c r="KOJ403" s="632"/>
      <c r="KOK403" s="632"/>
      <c r="KOL403" s="632"/>
      <c r="KOM403" s="632"/>
      <c r="KON403" s="632"/>
      <c r="KOO403" s="632"/>
      <c r="KOP403" s="632"/>
      <c r="KOQ403" s="632"/>
      <c r="KOR403" s="632"/>
      <c r="KOS403" s="632"/>
      <c r="KOT403" s="632"/>
      <c r="KOU403" s="632"/>
      <c r="KOV403" s="632"/>
      <c r="KOW403" s="632"/>
      <c r="KOX403" s="632"/>
      <c r="KOY403" s="632"/>
      <c r="KOZ403" s="632"/>
      <c r="KPA403" s="632"/>
      <c r="KPB403" s="632"/>
      <c r="KPC403" s="632"/>
      <c r="KPD403" s="632"/>
      <c r="KPE403" s="632"/>
      <c r="KPF403" s="632"/>
      <c r="KPG403" s="632"/>
      <c r="KPH403" s="632"/>
      <c r="KPI403" s="632"/>
      <c r="KPJ403" s="632"/>
      <c r="KPK403" s="632"/>
      <c r="KPL403" s="632"/>
      <c r="KPM403" s="632"/>
      <c r="KPN403" s="632"/>
      <c r="KPO403" s="632"/>
      <c r="KPP403" s="632"/>
      <c r="KPQ403" s="632"/>
      <c r="KPR403" s="632"/>
      <c r="KPS403" s="632"/>
      <c r="KPT403" s="632"/>
      <c r="KPU403" s="632"/>
      <c r="KPV403" s="632"/>
      <c r="KPW403" s="632"/>
      <c r="KPX403" s="632"/>
      <c r="KPY403" s="632"/>
      <c r="KPZ403" s="632"/>
      <c r="KQA403" s="632"/>
      <c r="KQB403" s="632"/>
      <c r="KQC403" s="632"/>
      <c r="KQD403" s="632"/>
      <c r="KQE403" s="632"/>
      <c r="KQF403" s="632"/>
      <c r="KQG403" s="632"/>
      <c r="KQH403" s="632"/>
      <c r="KQI403" s="632"/>
      <c r="KQJ403" s="632"/>
      <c r="KQK403" s="632"/>
      <c r="KQL403" s="632"/>
      <c r="KQM403" s="632"/>
      <c r="KQN403" s="632"/>
      <c r="KQO403" s="632"/>
      <c r="KQP403" s="632"/>
      <c r="KQQ403" s="632"/>
      <c r="KQR403" s="632"/>
      <c r="KQS403" s="632"/>
      <c r="KQT403" s="632"/>
      <c r="KQU403" s="632"/>
      <c r="KQV403" s="632"/>
      <c r="KQW403" s="632"/>
      <c r="KQX403" s="632"/>
      <c r="KQY403" s="632"/>
      <c r="KQZ403" s="632"/>
      <c r="KRA403" s="632"/>
      <c r="KRB403" s="632"/>
      <c r="KRC403" s="632"/>
      <c r="KRD403" s="632"/>
      <c r="KRE403" s="632"/>
      <c r="KRF403" s="632"/>
      <c r="KRG403" s="632"/>
      <c r="KRH403" s="632"/>
      <c r="KRI403" s="632"/>
      <c r="KRJ403" s="632"/>
      <c r="KRK403" s="632"/>
      <c r="KRL403" s="632"/>
      <c r="KRM403" s="632"/>
      <c r="KRN403" s="632"/>
      <c r="KRO403" s="632"/>
      <c r="KRP403" s="632"/>
      <c r="KRQ403" s="632"/>
      <c r="KRR403" s="632"/>
      <c r="KRS403" s="632"/>
      <c r="KRT403" s="632"/>
      <c r="KRU403" s="632"/>
      <c r="KRV403" s="632"/>
      <c r="KRW403" s="632"/>
      <c r="KRX403" s="632"/>
      <c r="KRY403" s="632"/>
      <c r="KRZ403" s="632"/>
      <c r="KSA403" s="632"/>
      <c r="KSB403" s="632"/>
      <c r="KSC403" s="632"/>
      <c r="KSD403" s="632"/>
      <c r="KSE403" s="632"/>
      <c r="KSF403" s="632"/>
      <c r="KSG403" s="632"/>
      <c r="KSH403" s="632"/>
      <c r="KSI403" s="632"/>
      <c r="KSJ403" s="632"/>
      <c r="KSK403" s="632"/>
      <c r="KSL403" s="632"/>
      <c r="KSM403" s="632"/>
      <c r="KSN403" s="632"/>
      <c r="KSO403" s="632"/>
      <c r="KSP403" s="632"/>
      <c r="KSQ403" s="632"/>
      <c r="KSR403" s="632"/>
      <c r="KSS403" s="632"/>
      <c r="KST403" s="632"/>
      <c r="KSU403" s="632"/>
      <c r="KSV403" s="632"/>
      <c r="KSW403" s="632"/>
      <c r="KSX403" s="632"/>
      <c r="KSY403" s="632"/>
      <c r="KSZ403" s="632"/>
      <c r="KTA403" s="632"/>
      <c r="KTB403" s="632"/>
      <c r="KTC403" s="632"/>
      <c r="KTD403" s="632"/>
      <c r="KTE403" s="632"/>
      <c r="KTF403" s="632"/>
      <c r="KTG403" s="632"/>
      <c r="KTH403" s="632"/>
      <c r="KTI403" s="632"/>
      <c r="KTJ403" s="632"/>
      <c r="KTK403" s="632"/>
      <c r="KTL403" s="632"/>
      <c r="KTM403" s="632"/>
      <c r="KTN403" s="632"/>
      <c r="KTO403" s="632"/>
      <c r="KTP403" s="632"/>
      <c r="KTQ403" s="632"/>
      <c r="KTR403" s="632"/>
      <c r="KTS403" s="632"/>
      <c r="KTT403" s="632"/>
      <c r="KTU403" s="632"/>
      <c r="KTV403" s="632"/>
      <c r="KTW403" s="632"/>
      <c r="KTX403" s="632"/>
      <c r="KTY403" s="632"/>
      <c r="KTZ403" s="632"/>
      <c r="KUA403" s="632"/>
      <c r="KUB403" s="632"/>
      <c r="KUC403" s="632"/>
      <c r="KUD403" s="632"/>
      <c r="KUE403" s="632"/>
      <c r="KUF403" s="632"/>
      <c r="KUG403" s="632"/>
      <c r="KUH403" s="632"/>
      <c r="KUI403" s="632"/>
      <c r="KUJ403" s="632"/>
      <c r="KUK403" s="632"/>
      <c r="KUL403" s="632"/>
      <c r="KUM403" s="632"/>
      <c r="KUN403" s="632"/>
      <c r="KUO403" s="632"/>
      <c r="KUP403" s="632"/>
      <c r="KUQ403" s="632"/>
      <c r="KUR403" s="632"/>
      <c r="KUS403" s="632"/>
      <c r="KUT403" s="632"/>
      <c r="KUU403" s="632"/>
      <c r="KUV403" s="632"/>
      <c r="KUW403" s="632"/>
      <c r="KUX403" s="632"/>
      <c r="KUY403" s="632"/>
      <c r="KUZ403" s="632"/>
      <c r="KVA403" s="632"/>
      <c r="KVB403" s="632"/>
      <c r="KVC403" s="632"/>
      <c r="KVD403" s="632"/>
      <c r="KVE403" s="632"/>
      <c r="KVF403" s="632"/>
      <c r="KVG403" s="632"/>
      <c r="KVH403" s="632"/>
      <c r="KVI403" s="632"/>
      <c r="KVJ403" s="632"/>
      <c r="KVK403" s="632"/>
      <c r="KVL403" s="632"/>
      <c r="KVM403" s="632"/>
      <c r="KVN403" s="632"/>
      <c r="KVO403" s="632"/>
      <c r="KVP403" s="632"/>
      <c r="KVQ403" s="632"/>
      <c r="KVR403" s="632"/>
      <c r="KVS403" s="632"/>
      <c r="KVT403" s="632"/>
      <c r="KVU403" s="632"/>
      <c r="KVV403" s="632"/>
      <c r="KVW403" s="632"/>
      <c r="KVX403" s="632"/>
      <c r="KVY403" s="632"/>
      <c r="KVZ403" s="632"/>
      <c r="KWA403" s="632"/>
      <c r="KWB403" s="632"/>
      <c r="KWC403" s="632"/>
      <c r="KWD403" s="632"/>
      <c r="KWE403" s="632"/>
      <c r="KWF403" s="632"/>
      <c r="KWG403" s="632"/>
      <c r="KWH403" s="632"/>
      <c r="KWI403" s="632"/>
      <c r="KWJ403" s="632"/>
      <c r="KWK403" s="632"/>
      <c r="KWL403" s="632"/>
      <c r="KWM403" s="632"/>
      <c r="KWN403" s="632"/>
      <c r="KWO403" s="632"/>
      <c r="KWP403" s="632"/>
      <c r="KWQ403" s="632"/>
      <c r="KWR403" s="632"/>
      <c r="KWS403" s="632"/>
      <c r="KWT403" s="632"/>
      <c r="KWU403" s="632"/>
      <c r="KWV403" s="632"/>
      <c r="KWW403" s="632"/>
      <c r="KWX403" s="632"/>
      <c r="KWY403" s="632"/>
      <c r="KWZ403" s="632"/>
      <c r="KXA403" s="632"/>
      <c r="KXB403" s="632"/>
      <c r="KXC403" s="632"/>
      <c r="KXD403" s="632"/>
      <c r="KXE403" s="632"/>
      <c r="KXF403" s="632"/>
      <c r="KXG403" s="632"/>
      <c r="KXH403" s="632"/>
      <c r="KXI403" s="632"/>
      <c r="KXJ403" s="632"/>
      <c r="KXK403" s="632"/>
      <c r="KXL403" s="632"/>
      <c r="KXM403" s="632"/>
      <c r="KXN403" s="632"/>
      <c r="KXO403" s="632"/>
      <c r="KXP403" s="632"/>
      <c r="KXQ403" s="632"/>
      <c r="KXR403" s="632"/>
      <c r="KXS403" s="632"/>
      <c r="KXT403" s="632"/>
      <c r="KXU403" s="632"/>
      <c r="KXV403" s="632"/>
      <c r="KXW403" s="632"/>
      <c r="KXX403" s="632"/>
      <c r="KXY403" s="632"/>
      <c r="KXZ403" s="632"/>
      <c r="KYA403" s="632"/>
      <c r="KYB403" s="632"/>
      <c r="KYC403" s="632"/>
      <c r="KYD403" s="632"/>
      <c r="KYE403" s="632"/>
      <c r="KYF403" s="632"/>
      <c r="KYG403" s="632"/>
      <c r="KYH403" s="632"/>
      <c r="KYI403" s="632"/>
      <c r="KYJ403" s="632"/>
      <c r="KYK403" s="632"/>
      <c r="KYL403" s="632"/>
      <c r="KYM403" s="632"/>
      <c r="KYN403" s="632"/>
      <c r="KYO403" s="632"/>
      <c r="KYP403" s="632"/>
      <c r="KYQ403" s="632"/>
      <c r="KYR403" s="632"/>
      <c r="KYS403" s="632"/>
      <c r="KYT403" s="632"/>
      <c r="KYU403" s="632"/>
      <c r="KYV403" s="632"/>
      <c r="KYW403" s="632"/>
      <c r="KYX403" s="632"/>
      <c r="KYY403" s="632"/>
      <c r="KYZ403" s="632"/>
      <c r="KZA403" s="632"/>
      <c r="KZB403" s="632"/>
      <c r="KZC403" s="632"/>
      <c r="KZD403" s="632"/>
      <c r="KZE403" s="632"/>
      <c r="KZF403" s="632"/>
      <c r="KZG403" s="632"/>
      <c r="KZH403" s="632"/>
      <c r="KZI403" s="632"/>
      <c r="KZJ403" s="632"/>
      <c r="KZK403" s="632"/>
      <c r="KZL403" s="632"/>
      <c r="KZM403" s="632"/>
      <c r="KZN403" s="632"/>
      <c r="KZO403" s="632"/>
      <c r="KZP403" s="632"/>
      <c r="KZQ403" s="632"/>
      <c r="KZR403" s="632"/>
      <c r="KZS403" s="632"/>
      <c r="KZT403" s="632"/>
      <c r="KZU403" s="632"/>
      <c r="KZV403" s="632"/>
      <c r="KZW403" s="632"/>
      <c r="KZX403" s="632"/>
      <c r="KZY403" s="632"/>
      <c r="KZZ403" s="632"/>
      <c r="LAA403" s="632"/>
      <c r="LAB403" s="632"/>
      <c r="LAC403" s="632"/>
      <c r="LAD403" s="632"/>
      <c r="LAE403" s="632"/>
      <c r="LAF403" s="632"/>
      <c r="LAG403" s="632"/>
      <c r="LAH403" s="632"/>
      <c r="LAI403" s="632"/>
      <c r="LAJ403" s="632"/>
      <c r="LAK403" s="632"/>
      <c r="LAL403" s="632"/>
      <c r="LAM403" s="632"/>
      <c r="LAN403" s="632"/>
      <c r="LAO403" s="632"/>
      <c r="LAP403" s="632"/>
      <c r="LAQ403" s="632"/>
      <c r="LAR403" s="632"/>
      <c r="LAS403" s="632"/>
      <c r="LAT403" s="632"/>
      <c r="LAU403" s="632"/>
      <c r="LAV403" s="632"/>
      <c r="LAW403" s="632"/>
      <c r="LAX403" s="632"/>
      <c r="LAY403" s="632"/>
      <c r="LAZ403" s="632"/>
      <c r="LBA403" s="632"/>
      <c r="LBB403" s="632"/>
      <c r="LBC403" s="632"/>
      <c r="LBD403" s="632"/>
      <c r="LBE403" s="632"/>
      <c r="LBF403" s="632"/>
      <c r="LBG403" s="632"/>
      <c r="LBH403" s="632"/>
      <c r="LBI403" s="632"/>
      <c r="LBJ403" s="632"/>
      <c r="LBK403" s="632"/>
      <c r="LBL403" s="632"/>
      <c r="LBM403" s="632"/>
      <c r="LBN403" s="632"/>
      <c r="LBO403" s="632"/>
      <c r="LBP403" s="632"/>
      <c r="LBQ403" s="632"/>
      <c r="LBR403" s="632"/>
      <c r="LBS403" s="632"/>
      <c r="LBT403" s="632"/>
      <c r="LBU403" s="632"/>
      <c r="LBV403" s="632"/>
      <c r="LBW403" s="632"/>
      <c r="LBX403" s="632"/>
      <c r="LBY403" s="632"/>
      <c r="LBZ403" s="632"/>
      <c r="LCA403" s="632"/>
      <c r="LCB403" s="632"/>
      <c r="LCC403" s="632"/>
      <c r="LCD403" s="632"/>
      <c r="LCE403" s="632"/>
      <c r="LCF403" s="632"/>
      <c r="LCG403" s="632"/>
      <c r="LCH403" s="632"/>
      <c r="LCI403" s="632"/>
      <c r="LCJ403" s="632"/>
      <c r="LCK403" s="632"/>
      <c r="LCL403" s="632"/>
      <c r="LCM403" s="632"/>
      <c r="LCN403" s="632"/>
      <c r="LCO403" s="632"/>
      <c r="LCP403" s="632"/>
      <c r="LCQ403" s="632"/>
      <c r="LCR403" s="632"/>
      <c r="LCS403" s="632"/>
      <c r="LCT403" s="632"/>
      <c r="LCU403" s="632"/>
      <c r="LCV403" s="632"/>
      <c r="LCW403" s="632"/>
      <c r="LCX403" s="632"/>
      <c r="LCY403" s="632"/>
      <c r="LCZ403" s="632"/>
      <c r="LDA403" s="632"/>
      <c r="LDB403" s="632"/>
      <c r="LDC403" s="632"/>
      <c r="LDD403" s="632"/>
      <c r="LDE403" s="632"/>
      <c r="LDF403" s="632"/>
      <c r="LDG403" s="632"/>
      <c r="LDH403" s="632"/>
      <c r="LDI403" s="632"/>
      <c r="LDJ403" s="632"/>
      <c r="LDK403" s="632"/>
      <c r="LDL403" s="632"/>
      <c r="LDM403" s="632"/>
      <c r="LDN403" s="632"/>
      <c r="LDO403" s="632"/>
      <c r="LDP403" s="632"/>
      <c r="LDQ403" s="632"/>
      <c r="LDR403" s="632"/>
      <c r="LDS403" s="632"/>
      <c r="LDT403" s="632"/>
      <c r="LDU403" s="632"/>
      <c r="LDV403" s="632"/>
      <c r="LDW403" s="632"/>
      <c r="LDX403" s="632"/>
      <c r="LDY403" s="632"/>
      <c r="LDZ403" s="632"/>
      <c r="LEA403" s="632"/>
      <c r="LEB403" s="632"/>
      <c r="LEC403" s="632"/>
      <c r="LED403" s="632"/>
      <c r="LEE403" s="632"/>
      <c r="LEF403" s="632"/>
      <c r="LEG403" s="632"/>
      <c r="LEH403" s="632"/>
      <c r="LEI403" s="632"/>
      <c r="LEJ403" s="632"/>
      <c r="LEK403" s="632"/>
      <c r="LEL403" s="632"/>
      <c r="LEM403" s="632"/>
      <c r="LEN403" s="632"/>
      <c r="LEO403" s="632"/>
      <c r="LEP403" s="632"/>
      <c r="LEQ403" s="632"/>
      <c r="LER403" s="632"/>
      <c r="LES403" s="632"/>
      <c r="LET403" s="632"/>
      <c r="LEU403" s="632"/>
      <c r="LEV403" s="632"/>
      <c r="LEW403" s="632"/>
      <c r="LEX403" s="632"/>
      <c r="LEY403" s="632"/>
      <c r="LEZ403" s="632"/>
      <c r="LFA403" s="632"/>
      <c r="LFB403" s="632"/>
      <c r="LFC403" s="632"/>
      <c r="LFD403" s="632"/>
      <c r="LFE403" s="632"/>
      <c r="LFF403" s="632"/>
      <c r="LFG403" s="632"/>
      <c r="LFH403" s="632"/>
      <c r="LFI403" s="632"/>
      <c r="LFJ403" s="632"/>
      <c r="LFK403" s="632"/>
      <c r="LFL403" s="632"/>
      <c r="LFM403" s="632"/>
      <c r="LFN403" s="632"/>
      <c r="LFO403" s="632"/>
      <c r="LFP403" s="632"/>
      <c r="LFQ403" s="632"/>
      <c r="LFR403" s="632"/>
      <c r="LFS403" s="632"/>
      <c r="LFT403" s="632"/>
      <c r="LFU403" s="632"/>
      <c r="LFV403" s="632"/>
      <c r="LFW403" s="632"/>
      <c r="LFX403" s="632"/>
      <c r="LFY403" s="632"/>
      <c r="LFZ403" s="632"/>
      <c r="LGA403" s="632"/>
      <c r="LGB403" s="632"/>
      <c r="LGC403" s="632"/>
      <c r="LGD403" s="632"/>
      <c r="LGE403" s="632"/>
      <c r="LGF403" s="632"/>
      <c r="LGG403" s="632"/>
      <c r="LGH403" s="632"/>
      <c r="LGI403" s="632"/>
      <c r="LGJ403" s="632"/>
      <c r="LGK403" s="632"/>
      <c r="LGL403" s="632"/>
      <c r="LGM403" s="632"/>
      <c r="LGN403" s="632"/>
      <c r="LGO403" s="632"/>
      <c r="LGP403" s="632"/>
      <c r="LGQ403" s="632"/>
      <c r="LGR403" s="632"/>
      <c r="LGS403" s="632"/>
      <c r="LGT403" s="632"/>
      <c r="LGU403" s="632"/>
      <c r="LGV403" s="632"/>
      <c r="LGW403" s="632"/>
      <c r="LGX403" s="632"/>
      <c r="LGY403" s="632"/>
      <c r="LGZ403" s="632"/>
      <c r="LHA403" s="632"/>
      <c r="LHB403" s="632"/>
      <c r="LHC403" s="632"/>
      <c r="LHD403" s="632"/>
      <c r="LHE403" s="632"/>
      <c r="LHF403" s="632"/>
      <c r="LHG403" s="632"/>
      <c r="LHH403" s="632"/>
      <c r="LHI403" s="632"/>
      <c r="LHJ403" s="632"/>
      <c r="LHK403" s="632"/>
      <c r="LHL403" s="632"/>
      <c r="LHM403" s="632"/>
      <c r="LHN403" s="632"/>
      <c r="LHO403" s="632"/>
      <c r="LHP403" s="632"/>
      <c r="LHQ403" s="632"/>
      <c r="LHR403" s="632"/>
      <c r="LHS403" s="632"/>
      <c r="LHT403" s="632"/>
      <c r="LHU403" s="632"/>
      <c r="LHV403" s="632"/>
      <c r="LHW403" s="632"/>
      <c r="LHX403" s="632"/>
      <c r="LHY403" s="632"/>
      <c r="LHZ403" s="632"/>
      <c r="LIA403" s="632"/>
      <c r="LIB403" s="632"/>
      <c r="LIC403" s="632"/>
      <c r="LID403" s="632"/>
      <c r="LIE403" s="632"/>
      <c r="LIF403" s="632"/>
      <c r="LIG403" s="632"/>
      <c r="LIH403" s="632"/>
      <c r="LII403" s="632"/>
      <c r="LIJ403" s="632"/>
      <c r="LIK403" s="632"/>
      <c r="LIL403" s="632"/>
      <c r="LIM403" s="632"/>
      <c r="LIN403" s="632"/>
      <c r="LIO403" s="632"/>
      <c r="LIP403" s="632"/>
      <c r="LIQ403" s="632"/>
      <c r="LIR403" s="632"/>
      <c r="LIS403" s="632"/>
      <c r="LIT403" s="632"/>
      <c r="LIU403" s="632"/>
      <c r="LIV403" s="632"/>
      <c r="LIW403" s="632"/>
      <c r="LIX403" s="632"/>
      <c r="LIY403" s="632"/>
      <c r="LIZ403" s="632"/>
      <c r="LJA403" s="632"/>
      <c r="LJB403" s="632"/>
      <c r="LJC403" s="632"/>
      <c r="LJD403" s="632"/>
      <c r="LJE403" s="632"/>
      <c r="LJF403" s="632"/>
      <c r="LJG403" s="632"/>
      <c r="LJH403" s="632"/>
      <c r="LJI403" s="632"/>
      <c r="LJJ403" s="632"/>
      <c r="LJK403" s="632"/>
      <c r="LJL403" s="632"/>
      <c r="LJM403" s="632"/>
      <c r="LJN403" s="632"/>
      <c r="LJO403" s="632"/>
      <c r="LJP403" s="632"/>
      <c r="LJQ403" s="632"/>
      <c r="LJR403" s="632"/>
      <c r="LJS403" s="632"/>
      <c r="LJT403" s="632"/>
      <c r="LJU403" s="632"/>
      <c r="LJV403" s="632"/>
      <c r="LJW403" s="632"/>
      <c r="LJX403" s="632"/>
      <c r="LJY403" s="632"/>
      <c r="LJZ403" s="632"/>
      <c r="LKA403" s="632"/>
      <c r="LKB403" s="632"/>
      <c r="LKC403" s="632"/>
      <c r="LKD403" s="632"/>
      <c r="LKE403" s="632"/>
      <c r="LKF403" s="632"/>
      <c r="LKG403" s="632"/>
      <c r="LKH403" s="632"/>
      <c r="LKI403" s="632"/>
      <c r="LKJ403" s="632"/>
      <c r="LKK403" s="632"/>
      <c r="LKL403" s="632"/>
      <c r="LKM403" s="632"/>
      <c r="LKN403" s="632"/>
      <c r="LKO403" s="632"/>
      <c r="LKP403" s="632"/>
      <c r="LKQ403" s="632"/>
      <c r="LKR403" s="632"/>
      <c r="LKS403" s="632"/>
      <c r="LKT403" s="632"/>
      <c r="LKU403" s="632"/>
      <c r="LKV403" s="632"/>
      <c r="LKW403" s="632"/>
      <c r="LKX403" s="632"/>
      <c r="LKY403" s="632"/>
      <c r="LKZ403" s="632"/>
      <c r="LLA403" s="632"/>
      <c r="LLB403" s="632"/>
      <c r="LLC403" s="632"/>
      <c r="LLD403" s="632"/>
      <c r="LLE403" s="632"/>
      <c r="LLF403" s="632"/>
      <c r="LLG403" s="632"/>
      <c r="LLH403" s="632"/>
      <c r="LLI403" s="632"/>
      <c r="LLJ403" s="632"/>
      <c r="LLK403" s="632"/>
      <c r="LLL403" s="632"/>
      <c r="LLM403" s="632"/>
      <c r="LLN403" s="632"/>
      <c r="LLO403" s="632"/>
      <c r="LLP403" s="632"/>
      <c r="LLQ403" s="632"/>
      <c r="LLR403" s="632"/>
      <c r="LLS403" s="632"/>
      <c r="LLT403" s="632"/>
      <c r="LLU403" s="632"/>
      <c r="LLV403" s="632"/>
      <c r="LLW403" s="632"/>
      <c r="LLX403" s="632"/>
      <c r="LLY403" s="632"/>
      <c r="LLZ403" s="632"/>
      <c r="LMA403" s="632"/>
      <c r="LMB403" s="632"/>
      <c r="LMC403" s="632"/>
      <c r="LMD403" s="632"/>
      <c r="LME403" s="632"/>
      <c r="LMF403" s="632"/>
      <c r="LMG403" s="632"/>
      <c r="LMH403" s="632"/>
      <c r="LMI403" s="632"/>
      <c r="LMJ403" s="632"/>
      <c r="LMK403" s="632"/>
      <c r="LML403" s="632"/>
      <c r="LMM403" s="632"/>
      <c r="LMN403" s="632"/>
      <c r="LMO403" s="632"/>
      <c r="LMP403" s="632"/>
      <c r="LMQ403" s="632"/>
      <c r="LMR403" s="632"/>
      <c r="LMS403" s="632"/>
      <c r="LMT403" s="632"/>
      <c r="LMU403" s="632"/>
      <c r="LMV403" s="632"/>
      <c r="LMW403" s="632"/>
      <c r="LMX403" s="632"/>
      <c r="LMY403" s="632"/>
      <c r="LMZ403" s="632"/>
      <c r="LNA403" s="632"/>
      <c r="LNB403" s="632"/>
      <c r="LNC403" s="632"/>
      <c r="LND403" s="632"/>
      <c r="LNE403" s="632"/>
      <c r="LNF403" s="632"/>
      <c r="LNG403" s="632"/>
      <c r="LNH403" s="632"/>
      <c r="LNI403" s="632"/>
      <c r="LNJ403" s="632"/>
      <c r="LNK403" s="632"/>
      <c r="LNL403" s="632"/>
      <c r="LNM403" s="632"/>
      <c r="LNN403" s="632"/>
      <c r="LNO403" s="632"/>
      <c r="LNP403" s="632"/>
      <c r="LNQ403" s="632"/>
      <c r="LNR403" s="632"/>
      <c r="LNS403" s="632"/>
      <c r="LNT403" s="632"/>
      <c r="LNU403" s="632"/>
      <c r="LNV403" s="632"/>
      <c r="LNW403" s="632"/>
      <c r="LNX403" s="632"/>
      <c r="LNY403" s="632"/>
      <c r="LNZ403" s="632"/>
      <c r="LOA403" s="632"/>
      <c r="LOB403" s="632"/>
      <c r="LOC403" s="632"/>
      <c r="LOD403" s="632"/>
      <c r="LOE403" s="632"/>
      <c r="LOF403" s="632"/>
      <c r="LOG403" s="632"/>
      <c r="LOH403" s="632"/>
      <c r="LOI403" s="632"/>
      <c r="LOJ403" s="632"/>
      <c r="LOK403" s="632"/>
      <c r="LOL403" s="632"/>
      <c r="LOM403" s="632"/>
      <c r="LON403" s="632"/>
      <c r="LOO403" s="632"/>
      <c r="LOP403" s="632"/>
      <c r="LOQ403" s="632"/>
      <c r="LOR403" s="632"/>
      <c r="LOS403" s="632"/>
      <c r="LOT403" s="632"/>
      <c r="LOU403" s="632"/>
      <c r="LOV403" s="632"/>
      <c r="LOW403" s="632"/>
      <c r="LOX403" s="632"/>
      <c r="LOY403" s="632"/>
      <c r="LOZ403" s="632"/>
      <c r="LPA403" s="632"/>
      <c r="LPB403" s="632"/>
      <c r="LPC403" s="632"/>
      <c r="LPD403" s="632"/>
      <c r="LPE403" s="632"/>
      <c r="LPF403" s="632"/>
      <c r="LPG403" s="632"/>
      <c r="LPH403" s="632"/>
      <c r="LPI403" s="632"/>
      <c r="LPJ403" s="632"/>
      <c r="LPK403" s="632"/>
      <c r="LPL403" s="632"/>
      <c r="LPM403" s="632"/>
      <c r="LPN403" s="632"/>
      <c r="LPO403" s="632"/>
      <c r="LPP403" s="632"/>
      <c r="LPQ403" s="632"/>
      <c r="LPR403" s="632"/>
      <c r="LPS403" s="632"/>
      <c r="LPT403" s="632"/>
      <c r="LPU403" s="632"/>
      <c r="LPV403" s="632"/>
      <c r="LPW403" s="632"/>
      <c r="LPX403" s="632"/>
      <c r="LPY403" s="632"/>
      <c r="LPZ403" s="632"/>
      <c r="LQA403" s="632"/>
      <c r="LQB403" s="632"/>
      <c r="LQC403" s="632"/>
      <c r="LQD403" s="632"/>
      <c r="LQE403" s="632"/>
      <c r="LQF403" s="632"/>
      <c r="LQG403" s="632"/>
      <c r="LQH403" s="632"/>
      <c r="LQI403" s="632"/>
      <c r="LQJ403" s="632"/>
      <c r="LQK403" s="632"/>
      <c r="LQL403" s="632"/>
      <c r="LQM403" s="632"/>
      <c r="LQN403" s="632"/>
      <c r="LQO403" s="632"/>
      <c r="LQP403" s="632"/>
      <c r="LQQ403" s="632"/>
      <c r="LQR403" s="632"/>
      <c r="LQS403" s="632"/>
      <c r="LQT403" s="632"/>
      <c r="LQU403" s="632"/>
      <c r="LQV403" s="632"/>
      <c r="LQW403" s="632"/>
      <c r="LQX403" s="632"/>
      <c r="LQY403" s="632"/>
      <c r="LQZ403" s="632"/>
      <c r="LRA403" s="632"/>
      <c r="LRB403" s="632"/>
      <c r="LRC403" s="632"/>
      <c r="LRD403" s="632"/>
      <c r="LRE403" s="632"/>
      <c r="LRF403" s="632"/>
      <c r="LRG403" s="632"/>
      <c r="LRH403" s="632"/>
      <c r="LRI403" s="632"/>
      <c r="LRJ403" s="632"/>
      <c r="LRK403" s="632"/>
      <c r="LRL403" s="632"/>
      <c r="LRM403" s="632"/>
      <c r="LRN403" s="632"/>
      <c r="LRO403" s="632"/>
      <c r="LRP403" s="632"/>
      <c r="LRQ403" s="632"/>
      <c r="LRR403" s="632"/>
      <c r="LRS403" s="632"/>
      <c r="LRT403" s="632"/>
      <c r="LRU403" s="632"/>
      <c r="LRV403" s="632"/>
      <c r="LRW403" s="632"/>
      <c r="LRX403" s="632"/>
      <c r="LRY403" s="632"/>
      <c r="LRZ403" s="632"/>
      <c r="LSA403" s="632"/>
      <c r="LSB403" s="632"/>
      <c r="LSC403" s="632"/>
      <c r="LSD403" s="632"/>
      <c r="LSE403" s="632"/>
      <c r="LSF403" s="632"/>
      <c r="LSG403" s="632"/>
      <c r="LSH403" s="632"/>
      <c r="LSI403" s="632"/>
      <c r="LSJ403" s="632"/>
      <c r="LSK403" s="632"/>
      <c r="LSL403" s="632"/>
      <c r="LSM403" s="632"/>
      <c r="LSN403" s="632"/>
      <c r="LSO403" s="632"/>
      <c r="LSP403" s="632"/>
      <c r="LSQ403" s="632"/>
      <c r="LSR403" s="632"/>
      <c r="LSS403" s="632"/>
      <c r="LST403" s="632"/>
      <c r="LSU403" s="632"/>
      <c r="LSV403" s="632"/>
      <c r="LSW403" s="632"/>
      <c r="LSX403" s="632"/>
      <c r="LSY403" s="632"/>
      <c r="LSZ403" s="632"/>
      <c r="LTA403" s="632"/>
      <c r="LTB403" s="632"/>
      <c r="LTC403" s="632"/>
      <c r="LTD403" s="632"/>
      <c r="LTE403" s="632"/>
      <c r="LTF403" s="632"/>
      <c r="LTG403" s="632"/>
      <c r="LTH403" s="632"/>
      <c r="LTI403" s="632"/>
      <c r="LTJ403" s="632"/>
      <c r="LTK403" s="632"/>
      <c r="LTL403" s="632"/>
      <c r="LTM403" s="632"/>
      <c r="LTN403" s="632"/>
      <c r="LTO403" s="632"/>
      <c r="LTP403" s="632"/>
      <c r="LTQ403" s="632"/>
      <c r="LTR403" s="632"/>
      <c r="LTS403" s="632"/>
      <c r="LTT403" s="632"/>
      <c r="LTU403" s="632"/>
      <c r="LTV403" s="632"/>
      <c r="LTW403" s="632"/>
      <c r="LTX403" s="632"/>
      <c r="LTY403" s="632"/>
      <c r="LTZ403" s="632"/>
      <c r="LUA403" s="632"/>
      <c r="LUB403" s="632"/>
      <c r="LUC403" s="632"/>
      <c r="LUD403" s="632"/>
      <c r="LUE403" s="632"/>
      <c r="LUF403" s="632"/>
      <c r="LUG403" s="632"/>
      <c r="LUH403" s="632"/>
      <c r="LUI403" s="632"/>
      <c r="LUJ403" s="632"/>
      <c r="LUK403" s="632"/>
      <c r="LUL403" s="632"/>
      <c r="LUM403" s="632"/>
      <c r="LUN403" s="632"/>
      <c r="LUO403" s="632"/>
      <c r="LUP403" s="632"/>
      <c r="LUQ403" s="632"/>
      <c r="LUR403" s="632"/>
      <c r="LUS403" s="632"/>
      <c r="LUT403" s="632"/>
      <c r="LUU403" s="632"/>
      <c r="LUV403" s="632"/>
      <c r="LUW403" s="632"/>
      <c r="LUX403" s="632"/>
      <c r="LUY403" s="632"/>
      <c r="LUZ403" s="632"/>
      <c r="LVA403" s="632"/>
      <c r="LVB403" s="632"/>
      <c r="LVC403" s="632"/>
      <c r="LVD403" s="632"/>
      <c r="LVE403" s="632"/>
      <c r="LVF403" s="632"/>
      <c r="LVG403" s="632"/>
      <c r="LVH403" s="632"/>
      <c r="LVI403" s="632"/>
      <c r="LVJ403" s="632"/>
      <c r="LVK403" s="632"/>
      <c r="LVL403" s="632"/>
      <c r="LVM403" s="632"/>
      <c r="LVN403" s="632"/>
      <c r="LVO403" s="632"/>
      <c r="LVP403" s="632"/>
      <c r="LVQ403" s="632"/>
      <c r="LVR403" s="632"/>
      <c r="LVS403" s="632"/>
      <c r="LVT403" s="632"/>
      <c r="LVU403" s="632"/>
      <c r="LVV403" s="632"/>
      <c r="LVW403" s="632"/>
      <c r="LVX403" s="632"/>
      <c r="LVY403" s="632"/>
      <c r="LVZ403" s="632"/>
      <c r="LWA403" s="632"/>
      <c r="LWB403" s="632"/>
      <c r="LWC403" s="632"/>
      <c r="LWD403" s="632"/>
      <c r="LWE403" s="632"/>
      <c r="LWF403" s="632"/>
      <c r="LWG403" s="632"/>
      <c r="LWH403" s="632"/>
      <c r="LWI403" s="632"/>
      <c r="LWJ403" s="632"/>
      <c r="LWK403" s="632"/>
      <c r="LWL403" s="632"/>
      <c r="LWM403" s="632"/>
      <c r="LWN403" s="632"/>
      <c r="LWO403" s="632"/>
      <c r="LWP403" s="632"/>
      <c r="LWQ403" s="632"/>
      <c r="LWR403" s="632"/>
      <c r="LWS403" s="632"/>
      <c r="LWT403" s="632"/>
      <c r="LWU403" s="632"/>
      <c r="LWV403" s="632"/>
      <c r="LWW403" s="632"/>
      <c r="LWX403" s="632"/>
      <c r="LWY403" s="632"/>
      <c r="LWZ403" s="632"/>
      <c r="LXA403" s="632"/>
      <c r="LXB403" s="632"/>
      <c r="LXC403" s="632"/>
      <c r="LXD403" s="632"/>
      <c r="LXE403" s="632"/>
      <c r="LXF403" s="632"/>
      <c r="LXG403" s="632"/>
      <c r="LXH403" s="632"/>
      <c r="LXI403" s="632"/>
      <c r="LXJ403" s="632"/>
      <c r="LXK403" s="632"/>
      <c r="LXL403" s="632"/>
      <c r="LXM403" s="632"/>
      <c r="LXN403" s="632"/>
      <c r="LXO403" s="632"/>
      <c r="LXP403" s="632"/>
      <c r="LXQ403" s="632"/>
      <c r="LXR403" s="632"/>
      <c r="LXS403" s="632"/>
      <c r="LXT403" s="632"/>
      <c r="LXU403" s="632"/>
      <c r="LXV403" s="632"/>
      <c r="LXW403" s="632"/>
      <c r="LXX403" s="632"/>
      <c r="LXY403" s="632"/>
      <c r="LXZ403" s="632"/>
      <c r="LYA403" s="632"/>
      <c r="LYB403" s="632"/>
      <c r="LYC403" s="632"/>
      <c r="LYD403" s="632"/>
      <c r="LYE403" s="632"/>
      <c r="LYF403" s="632"/>
      <c r="LYG403" s="632"/>
      <c r="LYH403" s="632"/>
      <c r="LYI403" s="632"/>
      <c r="LYJ403" s="632"/>
      <c r="LYK403" s="632"/>
      <c r="LYL403" s="632"/>
      <c r="LYM403" s="632"/>
      <c r="LYN403" s="632"/>
      <c r="LYO403" s="632"/>
      <c r="LYP403" s="632"/>
      <c r="LYQ403" s="632"/>
      <c r="LYR403" s="632"/>
      <c r="LYS403" s="632"/>
      <c r="LYT403" s="632"/>
      <c r="LYU403" s="632"/>
      <c r="LYV403" s="632"/>
      <c r="LYW403" s="632"/>
      <c r="LYX403" s="632"/>
      <c r="LYY403" s="632"/>
      <c r="LYZ403" s="632"/>
      <c r="LZA403" s="632"/>
      <c r="LZB403" s="632"/>
      <c r="LZC403" s="632"/>
      <c r="LZD403" s="632"/>
      <c r="LZE403" s="632"/>
      <c r="LZF403" s="632"/>
      <c r="LZG403" s="632"/>
      <c r="LZH403" s="632"/>
      <c r="LZI403" s="632"/>
      <c r="LZJ403" s="632"/>
      <c r="LZK403" s="632"/>
      <c r="LZL403" s="632"/>
      <c r="LZM403" s="632"/>
      <c r="LZN403" s="632"/>
      <c r="LZO403" s="632"/>
      <c r="LZP403" s="632"/>
      <c r="LZQ403" s="632"/>
      <c r="LZR403" s="632"/>
      <c r="LZS403" s="632"/>
      <c r="LZT403" s="632"/>
      <c r="LZU403" s="632"/>
      <c r="LZV403" s="632"/>
      <c r="LZW403" s="632"/>
      <c r="LZX403" s="632"/>
      <c r="LZY403" s="632"/>
      <c r="LZZ403" s="632"/>
      <c r="MAA403" s="632"/>
      <c r="MAB403" s="632"/>
      <c r="MAC403" s="632"/>
      <c r="MAD403" s="632"/>
      <c r="MAE403" s="632"/>
      <c r="MAF403" s="632"/>
      <c r="MAG403" s="632"/>
      <c r="MAH403" s="632"/>
      <c r="MAI403" s="632"/>
      <c r="MAJ403" s="632"/>
      <c r="MAK403" s="632"/>
      <c r="MAL403" s="632"/>
      <c r="MAM403" s="632"/>
      <c r="MAN403" s="632"/>
      <c r="MAO403" s="632"/>
      <c r="MAP403" s="632"/>
      <c r="MAQ403" s="632"/>
      <c r="MAR403" s="632"/>
      <c r="MAS403" s="632"/>
      <c r="MAT403" s="632"/>
      <c r="MAU403" s="632"/>
      <c r="MAV403" s="632"/>
      <c r="MAW403" s="632"/>
      <c r="MAX403" s="632"/>
      <c r="MAY403" s="632"/>
      <c r="MAZ403" s="632"/>
      <c r="MBA403" s="632"/>
      <c r="MBB403" s="632"/>
      <c r="MBC403" s="632"/>
      <c r="MBD403" s="632"/>
      <c r="MBE403" s="632"/>
      <c r="MBF403" s="632"/>
      <c r="MBG403" s="632"/>
      <c r="MBH403" s="632"/>
      <c r="MBI403" s="632"/>
      <c r="MBJ403" s="632"/>
      <c r="MBK403" s="632"/>
      <c r="MBL403" s="632"/>
      <c r="MBM403" s="632"/>
      <c r="MBN403" s="632"/>
      <c r="MBO403" s="632"/>
      <c r="MBP403" s="632"/>
      <c r="MBQ403" s="632"/>
      <c r="MBR403" s="632"/>
      <c r="MBS403" s="632"/>
      <c r="MBT403" s="632"/>
      <c r="MBU403" s="632"/>
      <c r="MBV403" s="632"/>
      <c r="MBW403" s="632"/>
      <c r="MBX403" s="632"/>
      <c r="MBY403" s="632"/>
      <c r="MBZ403" s="632"/>
      <c r="MCA403" s="632"/>
      <c r="MCB403" s="632"/>
      <c r="MCC403" s="632"/>
      <c r="MCD403" s="632"/>
      <c r="MCE403" s="632"/>
      <c r="MCF403" s="632"/>
      <c r="MCG403" s="632"/>
      <c r="MCH403" s="632"/>
      <c r="MCI403" s="632"/>
      <c r="MCJ403" s="632"/>
      <c r="MCK403" s="632"/>
      <c r="MCL403" s="632"/>
      <c r="MCM403" s="632"/>
      <c r="MCN403" s="632"/>
      <c r="MCO403" s="632"/>
      <c r="MCP403" s="632"/>
      <c r="MCQ403" s="632"/>
      <c r="MCR403" s="632"/>
      <c r="MCS403" s="632"/>
      <c r="MCT403" s="632"/>
      <c r="MCU403" s="632"/>
      <c r="MCV403" s="632"/>
      <c r="MCW403" s="632"/>
      <c r="MCX403" s="632"/>
      <c r="MCY403" s="632"/>
      <c r="MCZ403" s="632"/>
      <c r="MDA403" s="632"/>
      <c r="MDB403" s="632"/>
      <c r="MDC403" s="632"/>
      <c r="MDD403" s="632"/>
      <c r="MDE403" s="632"/>
      <c r="MDF403" s="632"/>
      <c r="MDG403" s="632"/>
      <c r="MDH403" s="632"/>
      <c r="MDI403" s="632"/>
      <c r="MDJ403" s="632"/>
      <c r="MDK403" s="632"/>
      <c r="MDL403" s="632"/>
      <c r="MDM403" s="632"/>
      <c r="MDN403" s="632"/>
      <c r="MDO403" s="632"/>
      <c r="MDP403" s="632"/>
      <c r="MDQ403" s="632"/>
      <c r="MDR403" s="632"/>
      <c r="MDS403" s="632"/>
      <c r="MDT403" s="632"/>
      <c r="MDU403" s="632"/>
      <c r="MDV403" s="632"/>
      <c r="MDW403" s="632"/>
      <c r="MDX403" s="632"/>
      <c r="MDY403" s="632"/>
      <c r="MDZ403" s="632"/>
      <c r="MEA403" s="632"/>
      <c r="MEB403" s="632"/>
      <c r="MEC403" s="632"/>
      <c r="MED403" s="632"/>
      <c r="MEE403" s="632"/>
      <c r="MEF403" s="632"/>
      <c r="MEG403" s="632"/>
      <c r="MEH403" s="632"/>
      <c r="MEI403" s="632"/>
      <c r="MEJ403" s="632"/>
      <c r="MEK403" s="632"/>
      <c r="MEL403" s="632"/>
      <c r="MEM403" s="632"/>
      <c r="MEN403" s="632"/>
      <c r="MEO403" s="632"/>
      <c r="MEP403" s="632"/>
      <c r="MEQ403" s="632"/>
      <c r="MER403" s="632"/>
      <c r="MES403" s="632"/>
      <c r="MET403" s="632"/>
      <c r="MEU403" s="632"/>
      <c r="MEV403" s="632"/>
      <c r="MEW403" s="632"/>
      <c r="MEX403" s="632"/>
      <c r="MEY403" s="632"/>
      <c r="MEZ403" s="632"/>
      <c r="MFA403" s="632"/>
      <c r="MFB403" s="632"/>
      <c r="MFC403" s="632"/>
      <c r="MFD403" s="632"/>
      <c r="MFE403" s="632"/>
      <c r="MFF403" s="632"/>
      <c r="MFG403" s="632"/>
      <c r="MFH403" s="632"/>
      <c r="MFI403" s="632"/>
      <c r="MFJ403" s="632"/>
      <c r="MFK403" s="632"/>
      <c r="MFL403" s="632"/>
      <c r="MFM403" s="632"/>
      <c r="MFN403" s="632"/>
      <c r="MFO403" s="632"/>
      <c r="MFP403" s="632"/>
      <c r="MFQ403" s="632"/>
      <c r="MFR403" s="632"/>
      <c r="MFS403" s="632"/>
      <c r="MFT403" s="632"/>
      <c r="MFU403" s="632"/>
      <c r="MFV403" s="632"/>
      <c r="MFW403" s="632"/>
      <c r="MFX403" s="632"/>
      <c r="MFY403" s="632"/>
      <c r="MFZ403" s="632"/>
      <c r="MGA403" s="632"/>
      <c r="MGB403" s="632"/>
      <c r="MGC403" s="632"/>
      <c r="MGD403" s="632"/>
      <c r="MGE403" s="632"/>
      <c r="MGF403" s="632"/>
      <c r="MGG403" s="632"/>
      <c r="MGH403" s="632"/>
      <c r="MGI403" s="632"/>
      <c r="MGJ403" s="632"/>
      <c r="MGK403" s="632"/>
      <c r="MGL403" s="632"/>
      <c r="MGM403" s="632"/>
      <c r="MGN403" s="632"/>
      <c r="MGO403" s="632"/>
      <c r="MGP403" s="632"/>
      <c r="MGQ403" s="632"/>
      <c r="MGR403" s="632"/>
      <c r="MGS403" s="632"/>
      <c r="MGT403" s="632"/>
      <c r="MGU403" s="632"/>
      <c r="MGV403" s="632"/>
      <c r="MGW403" s="632"/>
      <c r="MGX403" s="632"/>
      <c r="MGY403" s="632"/>
      <c r="MGZ403" s="632"/>
      <c r="MHA403" s="632"/>
      <c r="MHB403" s="632"/>
      <c r="MHC403" s="632"/>
      <c r="MHD403" s="632"/>
      <c r="MHE403" s="632"/>
      <c r="MHF403" s="632"/>
      <c r="MHG403" s="632"/>
      <c r="MHH403" s="632"/>
      <c r="MHI403" s="632"/>
      <c r="MHJ403" s="632"/>
      <c r="MHK403" s="632"/>
      <c r="MHL403" s="632"/>
      <c r="MHM403" s="632"/>
      <c r="MHN403" s="632"/>
      <c r="MHO403" s="632"/>
      <c r="MHP403" s="632"/>
      <c r="MHQ403" s="632"/>
      <c r="MHR403" s="632"/>
      <c r="MHS403" s="632"/>
      <c r="MHT403" s="632"/>
      <c r="MHU403" s="632"/>
      <c r="MHV403" s="632"/>
      <c r="MHW403" s="632"/>
      <c r="MHX403" s="632"/>
      <c r="MHY403" s="632"/>
      <c r="MHZ403" s="632"/>
      <c r="MIA403" s="632"/>
      <c r="MIB403" s="632"/>
      <c r="MIC403" s="632"/>
      <c r="MID403" s="632"/>
      <c r="MIE403" s="632"/>
      <c r="MIF403" s="632"/>
      <c r="MIG403" s="632"/>
      <c r="MIH403" s="632"/>
      <c r="MII403" s="632"/>
      <c r="MIJ403" s="632"/>
      <c r="MIK403" s="632"/>
      <c r="MIL403" s="632"/>
      <c r="MIM403" s="632"/>
      <c r="MIN403" s="632"/>
      <c r="MIO403" s="632"/>
      <c r="MIP403" s="632"/>
      <c r="MIQ403" s="632"/>
      <c r="MIR403" s="632"/>
      <c r="MIS403" s="632"/>
      <c r="MIT403" s="632"/>
      <c r="MIU403" s="632"/>
      <c r="MIV403" s="632"/>
      <c r="MIW403" s="632"/>
      <c r="MIX403" s="632"/>
      <c r="MIY403" s="632"/>
      <c r="MIZ403" s="632"/>
      <c r="MJA403" s="632"/>
      <c r="MJB403" s="632"/>
      <c r="MJC403" s="632"/>
      <c r="MJD403" s="632"/>
      <c r="MJE403" s="632"/>
      <c r="MJF403" s="632"/>
      <c r="MJG403" s="632"/>
      <c r="MJH403" s="632"/>
      <c r="MJI403" s="632"/>
      <c r="MJJ403" s="632"/>
      <c r="MJK403" s="632"/>
      <c r="MJL403" s="632"/>
      <c r="MJM403" s="632"/>
      <c r="MJN403" s="632"/>
      <c r="MJO403" s="632"/>
      <c r="MJP403" s="632"/>
      <c r="MJQ403" s="632"/>
      <c r="MJR403" s="632"/>
      <c r="MJS403" s="632"/>
      <c r="MJT403" s="632"/>
      <c r="MJU403" s="632"/>
      <c r="MJV403" s="632"/>
      <c r="MJW403" s="632"/>
      <c r="MJX403" s="632"/>
      <c r="MJY403" s="632"/>
      <c r="MJZ403" s="632"/>
      <c r="MKA403" s="632"/>
      <c r="MKB403" s="632"/>
      <c r="MKC403" s="632"/>
      <c r="MKD403" s="632"/>
      <c r="MKE403" s="632"/>
      <c r="MKF403" s="632"/>
      <c r="MKG403" s="632"/>
      <c r="MKH403" s="632"/>
      <c r="MKI403" s="632"/>
      <c r="MKJ403" s="632"/>
      <c r="MKK403" s="632"/>
      <c r="MKL403" s="632"/>
      <c r="MKM403" s="632"/>
      <c r="MKN403" s="632"/>
      <c r="MKO403" s="632"/>
      <c r="MKP403" s="632"/>
      <c r="MKQ403" s="632"/>
      <c r="MKR403" s="632"/>
      <c r="MKS403" s="632"/>
      <c r="MKT403" s="632"/>
      <c r="MKU403" s="632"/>
      <c r="MKV403" s="632"/>
      <c r="MKW403" s="632"/>
      <c r="MKX403" s="632"/>
      <c r="MKY403" s="632"/>
      <c r="MKZ403" s="632"/>
      <c r="MLA403" s="632"/>
      <c r="MLB403" s="632"/>
      <c r="MLC403" s="632"/>
      <c r="MLD403" s="632"/>
      <c r="MLE403" s="632"/>
      <c r="MLF403" s="632"/>
      <c r="MLG403" s="632"/>
      <c r="MLH403" s="632"/>
      <c r="MLI403" s="632"/>
      <c r="MLJ403" s="632"/>
      <c r="MLK403" s="632"/>
      <c r="MLL403" s="632"/>
      <c r="MLM403" s="632"/>
      <c r="MLN403" s="632"/>
      <c r="MLO403" s="632"/>
      <c r="MLP403" s="632"/>
      <c r="MLQ403" s="632"/>
      <c r="MLR403" s="632"/>
      <c r="MLS403" s="632"/>
      <c r="MLT403" s="632"/>
      <c r="MLU403" s="632"/>
      <c r="MLV403" s="632"/>
      <c r="MLW403" s="632"/>
      <c r="MLX403" s="632"/>
      <c r="MLY403" s="632"/>
      <c r="MLZ403" s="632"/>
      <c r="MMA403" s="632"/>
      <c r="MMB403" s="632"/>
      <c r="MMC403" s="632"/>
      <c r="MMD403" s="632"/>
      <c r="MME403" s="632"/>
      <c r="MMF403" s="632"/>
      <c r="MMG403" s="632"/>
      <c r="MMH403" s="632"/>
      <c r="MMI403" s="632"/>
      <c r="MMJ403" s="632"/>
      <c r="MMK403" s="632"/>
      <c r="MML403" s="632"/>
      <c r="MMM403" s="632"/>
      <c r="MMN403" s="632"/>
      <c r="MMO403" s="632"/>
      <c r="MMP403" s="632"/>
      <c r="MMQ403" s="632"/>
      <c r="MMR403" s="632"/>
      <c r="MMS403" s="632"/>
      <c r="MMT403" s="632"/>
      <c r="MMU403" s="632"/>
      <c r="MMV403" s="632"/>
      <c r="MMW403" s="632"/>
      <c r="MMX403" s="632"/>
      <c r="MMY403" s="632"/>
      <c r="MMZ403" s="632"/>
      <c r="MNA403" s="632"/>
      <c r="MNB403" s="632"/>
      <c r="MNC403" s="632"/>
      <c r="MND403" s="632"/>
      <c r="MNE403" s="632"/>
      <c r="MNF403" s="632"/>
      <c r="MNG403" s="632"/>
      <c r="MNH403" s="632"/>
      <c r="MNI403" s="632"/>
      <c r="MNJ403" s="632"/>
      <c r="MNK403" s="632"/>
      <c r="MNL403" s="632"/>
      <c r="MNM403" s="632"/>
      <c r="MNN403" s="632"/>
      <c r="MNO403" s="632"/>
      <c r="MNP403" s="632"/>
      <c r="MNQ403" s="632"/>
      <c r="MNR403" s="632"/>
      <c r="MNS403" s="632"/>
      <c r="MNT403" s="632"/>
      <c r="MNU403" s="632"/>
      <c r="MNV403" s="632"/>
      <c r="MNW403" s="632"/>
      <c r="MNX403" s="632"/>
      <c r="MNY403" s="632"/>
      <c r="MNZ403" s="632"/>
      <c r="MOA403" s="632"/>
      <c r="MOB403" s="632"/>
      <c r="MOC403" s="632"/>
      <c r="MOD403" s="632"/>
      <c r="MOE403" s="632"/>
      <c r="MOF403" s="632"/>
      <c r="MOG403" s="632"/>
      <c r="MOH403" s="632"/>
      <c r="MOI403" s="632"/>
      <c r="MOJ403" s="632"/>
      <c r="MOK403" s="632"/>
      <c r="MOL403" s="632"/>
      <c r="MOM403" s="632"/>
      <c r="MON403" s="632"/>
      <c r="MOO403" s="632"/>
      <c r="MOP403" s="632"/>
      <c r="MOQ403" s="632"/>
      <c r="MOR403" s="632"/>
      <c r="MOS403" s="632"/>
      <c r="MOT403" s="632"/>
      <c r="MOU403" s="632"/>
      <c r="MOV403" s="632"/>
      <c r="MOW403" s="632"/>
      <c r="MOX403" s="632"/>
      <c r="MOY403" s="632"/>
      <c r="MOZ403" s="632"/>
      <c r="MPA403" s="632"/>
      <c r="MPB403" s="632"/>
      <c r="MPC403" s="632"/>
      <c r="MPD403" s="632"/>
      <c r="MPE403" s="632"/>
      <c r="MPF403" s="632"/>
      <c r="MPG403" s="632"/>
      <c r="MPH403" s="632"/>
      <c r="MPI403" s="632"/>
      <c r="MPJ403" s="632"/>
      <c r="MPK403" s="632"/>
      <c r="MPL403" s="632"/>
      <c r="MPM403" s="632"/>
      <c r="MPN403" s="632"/>
      <c r="MPO403" s="632"/>
      <c r="MPP403" s="632"/>
      <c r="MPQ403" s="632"/>
      <c r="MPR403" s="632"/>
      <c r="MPS403" s="632"/>
      <c r="MPT403" s="632"/>
      <c r="MPU403" s="632"/>
      <c r="MPV403" s="632"/>
      <c r="MPW403" s="632"/>
      <c r="MPX403" s="632"/>
      <c r="MPY403" s="632"/>
      <c r="MPZ403" s="632"/>
      <c r="MQA403" s="632"/>
      <c r="MQB403" s="632"/>
      <c r="MQC403" s="632"/>
      <c r="MQD403" s="632"/>
      <c r="MQE403" s="632"/>
      <c r="MQF403" s="632"/>
      <c r="MQG403" s="632"/>
      <c r="MQH403" s="632"/>
      <c r="MQI403" s="632"/>
      <c r="MQJ403" s="632"/>
      <c r="MQK403" s="632"/>
      <c r="MQL403" s="632"/>
      <c r="MQM403" s="632"/>
      <c r="MQN403" s="632"/>
      <c r="MQO403" s="632"/>
      <c r="MQP403" s="632"/>
      <c r="MQQ403" s="632"/>
      <c r="MQR403" s="632"/>
      <c r="MQS403" s="632"/>
      <c r="MQT403" s="632"/>
      <c r="MQU403" s="632"/>
      <c r="MQV403" s="632"/>
      <c r="MQW403" s="632"/>
      <c r="MQX403" s="632"/>
      <c r="MQY403" s="632"/>
      <c r="MQZ403" s="632"/>
      <c r="MRA403" s="632"/>
      <c r="MRB403" s="632"/>
      <c r="MRC403" s="632"/>
      <c r="MRD403" s="632"/>
      <c r="MRE403" s="632"/>
      <c r="MRF403" s="632"/>
      <c r="MRG403" s="632"/>
      <c r="MRH403" s="632"/>
      <c r="MRI403" s="632"/>
      <c r="MRJ403" s="632"/>
      <c r="MRK403" s="632"/>
      <c r="MRL403" s="632"/>
      <c r="MRM403" s="632"/>
      <c r="MRN403" s="632"/>
      <c r="MRO403" s="632"/>
      <c r="MRP403" s="632"/>
      <c r="MRQ403" s="632"/>
      <c r="MRR403" s="632"/>
      <c r="MRS403" s="632"/>
      <c r="MRT403" s="632"/>
      <c r="MRU403" s="632"/>
      <c r="MRV403" s="632"/>
      <c r="MRW403" s="632"/>
      <c r="MRX403" s="632"/>
      <c r="MRY403" s="632"/>
      <c r="MRZ403" s="632"/>
      <c r="MSA403" s="632"/>
      <c r="MSB403" s="632"/>
      <c r="MSC403" s="632"/>
      <c r="MSD403" s="632"/>
      <c r="MSE403" s="632"/>
      <c r="MSF403" s="632"/>
      <c r="MSG403" s="632"/>
      <c r="MSH403" s="632"/>
      <c r="MSI403" s="632"/>
      <c r="MSJ403" s="632"/>
      <c r="MSK403" s="632"/>
      <c r="MSL403" s="632"/>
      <c r="MSM403" s="632"/>
      <c r="MSN403" s="632"/>
      <c r="MSO403" s="632"/>
      <c r="MSP403" s="632"/>
      <c r="MSQ403" s="632"/>
      <c r="MSR403" s="632"/>
      <c r="MSS403" s="632"/>
      <c r="MST403" s="632"/>
      <c r="MSU403" s="632"/>
      <c r="MSV403" s="632"/>
      <c r="MSW403" s="632"/>
      <c r="MSX403" s="632"/>
      <c r="MSY403" s="632"/>
      <c r="MSZ403" s="632"/>
      <c r="MTA403" s="632"/>
      <c r="MTB403" s="632"/>
      <c r="MTC403" s="632"/>
      <c r="MTD403" s="632"/>
      <c r="MTE403" s="632"/>
      <c r="MTF403" s="632"/>
      <c r="MTG403" s="632"/>
      <c r="MTH403" s="632"/>
      <c r="MTI403" s="632"/>
      <c r="MTJ403" s="632"/>
      <c r="MTK403" s="632"/>
      <c r="MTL403" s="632"/>
      <c r="MTM403" s="632"/>
      <c r="MTN403" s="632"/>
      <c r="MTO403" s="632"/>
      <c r="MTP403" s="632"/>
      <c r="MTQ403" s="632"/>
      <c r="MTR403" s="632"/>
      <c r="MTS403" s="632"/>
      <c r="MTT403" s="632"/>
      <c r="MTU403" s="632"/>
      <c r="MTV403" s="632"/>
      <c r="MTW403" s="632"/>
      <c r="MTX403" s="632"/>
      <c r="MTY403" s="632"/>
      <c r="MTZ403" s="632"/>
      <c r="MUA403" s="632"/>
      <c r="MUB403" s="632"/>
      <c r="MUC403" s="632"/>
      <c r="MUD403" s="632"/>
      <c r="MUE403" s="632"/>
      <c r="MUF403" s="632"/>
      <c r="MUG403" s="632"/>
      <c r="MUH403" s="632"/>
      <c r="MUI403" s="632"/>
      <c r="MUJ403" s="632"/>
      <c r="MUK403" s="632"/>
      <c r="MUL403" s="632"/>
      <c r="MUM403" s="632"/>
      <c r="MUN403" s="632"/>
      <c r="MUO403" s="632"/>
      <c r="MUP403" s="632"/>
      <c r="MUQ403" s="632"/>
      <c r="MUR403" s="632"/>
      <c r="MUS403" s="632"/>
      <c r="MUT403" s="632"/>
      <c r="MUU403" s="632"/>
      <c r="MUV403" s="632"/>
      <c r="MUW403" s="632"/>
      <c r="MUX403" s="632"/>
      <c r="MUY403" s="632"/>
      <c r="MUZ403" s="632"/>
      <c r="MVA403" s="632"/>
      <c r="MVB403" s="632"/>
      <c r="MVC403" s="632"/>
      <c r="MVD403" s="632"/>
      <c r="MVE403" s="632"/>
      <c r="MVF403" s="632"/>
      <c r="MVG403" s="632"/>
      <c r="MVH403" s="632"/>
      <c r="MVI403" s="632"/>
      <c r="MVJ403" s="632"/>
      <c r="MVK403" s="632"/>
      <c r="MVL403" s="632"/>
      <c r="MVM403" s="632"/>
      <c r="MVN403" s="632"/>
      <c r="MVO403" s="632"/>
      <c r="MVP403" s="632"/>
      <c r="MVQ403" s="632"/>
      <c r="MVR403" s="632"/>
      <c r="MVS403" s="632"/>
      <c r="MVT403" s="632"/>
      <c r="MVU403" s="632"/>
      <c r="MVV403" s="632"/>
      <c r="MVW403" s="632"/>
      <c r="MVX403" s="632"/>
      <c r="MVY403" s="632"/>
      <c r="MVZ403" s="632"/>
      <c r="MWA403" s="632"/>
      <c r="MWB403" s="632"/>
      <c r="MWC403" s="632"/>
      <c r="MWD403" s="632"/>
      <c r="MWE403" s="632"/>
      <c r="MWF403" s="632"/>
      <c r="MWG403" s="632"/>
      <c r="MWH403" s="632"/>
      <c r="MWI403" s="632"/>
      <c r="MWJ403" s="632"/>
      <c r="MWK403" s="632"/>
      <c r="MWL403" s="632"/>
      <c r="MWM403" s="632"/>
      <c r="MWN403" s="632"/>
      <c r="MWO403" s="632"/>
      <c r="MWP403" s="632"/>
      <c r="MWQ403" s="632"/>
      <c r="MWR403" s="632"/>
      <c r="MWS403" s="632"/>
      <c r="MWT403" s="632"/>
      <c r="MWU403" s="632"/>
      <c r="MWV403" s="632"/>
      <c r="MWW403" s="632"/>
      <c r="MWX403" s="632"/>
      <c r="MWY403" s="632"/>
      <c r="MWZ403" s="632"/>
      <c r="MXA403" s="632"/>
      <c r="MXB403" s="632"/>
      <c r="MXC403" s="632"/>
      <c r="MXD403" s="632"/>
      <c r="MXE403" s="632"/>
      <c r="MXF403" s="632"/>
      <c r="MXG403" s="632"/>
      <c r="MXH403" s="632"/>
      <c r="MXI403" s="632"/>
      <c r="MXJ403" s="632"/>
      <c r="MXK403" s="632"/>
      <c r="MXL403" s="632"/>
      <c r="MXM403" s="632"/>
      <c r="MXN403" s="632"/>
      <c r="MXO403" s="632"/>
      <c r="MXP403" s="632"/>
      <c r="MXQ403" s="632"/>
      <c r="MXR403" s="632"/>
      <c r="MXS403" s="632"/>
      <c r="MXT403" s="632"/>
      <c r="MXU403" s="632"/>
      <c r="MXV403" s="632"/>
      <c r="MXW403" s="632"/>
      <c r="MXX403" s="632"/>
      <c r="MXY403" s="632"/>
      <c r="MXZ403" s="632"/>
      <c r="MYA403" s="632"/>
      <c r="MYB403" s="632"/>
      <c r="MYC403" s="632"/>
      <c r="MYD403" s="632"/>
      <c r="MYE403" s="632"/>
      <c r="MYF403" s="632"/>
      <c r="MYG403" s="632"/>
      <c r="MYH403" s="632"/>
      <c r="MYI403" s="632"/>
      <c r="MYJ403" s="632"/>
      <c r="MYK403" s="632"/>
      <c r="MYL403" s="632"/>
      <c r="MYM403" s="632"/>
      <c r="MYN403" s="632"/>
      <c r="MYO403" s="632"/>
      <c r="MYP403" s="632"/>
      <c r="MYQ403" s="632"/>
      <c r="MYR403" s="632"/>
      <c r="MYS403" s="632"/>
      <c r="MYT403" s="632"/>
      <c r="MYU403" s="632"/>
      <c r="MYV403" s="632"/>
      <c r="MYW403" s="632"/>
      <c r="MYX403" s="632"/>
      <c r="MYY403" s="632"/>
      <c r="MYZ403" s="632"/>
      <c r="MZA403" s="632"/>
      <c r="MZB403" s="632"/>
      <c r="MZC403" s="632"/>
      <c r="MZD403" s="632"/>
      <c r="MZE403" s="632"/>
      <c r="MZF403" s="632"/>
      <c r="MZG403" s="632"/>
      <c r="MZH403" s="632"/>
      <c r="MZI403" s="632"/>
      <c r="MZJ403" s="632"/>
      <c r="MZK403" s="632"/>
      <c r="MZL403" s="632"/>
      <c r="MZM403" s="632"/>
      <c r="MZN403" s="632"/>
      <c r="MZO403" s="632"/>
      <c r="MZP403" s="632"/>
      <c r="MZQ403" s="632"/>
      <c r="MZR403" s="632"/>
      <c r="MZS403" s="632"/>
      <c r="MZT403" s="632"/>
      <c r="MZU403" s="632"/>
      <c r="MZV403" s="632"/>
      <c r="MZW403" s="632"/>
      <c r="MZX403" s="632"/>
      <c r="MZY403" s="632"/>
      <c r="MZZ403" s="632"/>
      <c r="NAA403" s="632"/>
      <c r="NAB403" s="632"/>
      <c r="NAC403" s="632"/>
      <c r="NAD403" s="632"/>
      <c r="NAE403" s="632"/>
      <c r="NAF403" s="632"/>
      <c r="NAG403" s="632"/>
      <c r="NAH403" s="632"/>
      <c r="NAI403" s="632"/>
      <c r="NAJ403" s="632"/>
      <c r="NAK403" s="632"/>
      <c r="NAL403" s="632"/>
      <c r="NAM403" s="632"/>
      <c r="NAN403" s="632"/>
      <c r="NAO403" s="632"/>
      <c r="NAP403" s="632"/>
      <c r="NAQ403" s="632"/>
      <c r="NAR403" s="632"/>
      <c r="NAS403" s="632"/>
      <c r="NAT403" s="632"/>
      <c r="NAU403" s="632"/>
      <c r="NAV403" s="632"/>
      <c r="NAW403" s="632"/>
      <c r="NAX403" s="632"/>
      <c r="NAY403" s="632"/>
      <c r="NAZ403" s="632"/>
      <c r="NBA403" s="632"/>
      <c r="NBB403" s="632"/>
      <c r="NBC403" s="632"/>
      <c r="NBD403" s="632"/>
      <c r="NBE403" s="632"/>
      <c r="NBF403" s="632"/>
      <c r="NBG403" s="632"/>
      <c r="NBH403" s="632"/>
      <c r="NBI403" s="632"/>
      <c r="NBJ403" s="632"/>
      <c r="NBK403" s="632"/>
      <c r="NBL403" s="632"/>
      <c r="NBM403" s="632"/>
      <c r="NBN403" s="632"/>
      <c r="NBO403" s="632"/>
      <c r="NBP403" s="632"/>
      <c r="NBQ403" s="632"/>
      <c r="NBR403" s="632"/>
      <c r="NBS403" s="632"/>
      <c r="NBT403" s="632"/>
      <c r="NBU403" s="632"/>
      <c r="NBV403" s="632"/>
      <c r="NBW403" s="632"/>
      <c r="NBX403" s="632"/>
      <c r="NBY403" s="632"/>
      <c r="NBZ403" s="632"/>
      <c r="NCA403" s="632"/>
      <c r="NCB403" s="632"/>
      <c r="NCC403" s="632"/>
      <c r="NCD403" s="632"/>
      <c r="NCE403" s="632"/>
      <c r="NCF403" s="632"/>
      <c r="NCG403" s="632"/>
      <c r="NCH403" s="632"/>
      <c r="NCI403" s="632"/>
      <c r="NCJ403" s="632"/>
      <c r="NCK403" s="632"/>
      <c r="NCL403" s="632"/>
      <c r="NCM403" s="632"/>
      <c r="NCN403" s="632"/>
      <c r="NCO403" s="632"/>
      <c r="NCP403" s="632"/>
      <c r="NCQ403" s="632"/>
      <c r="NCR403" s="632"/>
      <c r="NCS403" s="632"/>
      <c r="NCT403" s="632"/>
      <c r="NCU403" s="632"/>
      <c r="NCV403" s="632"/>
      <c r="NCW403" s="632"/>
      <c r="NCX403" s="632"/>
      <c r="NCY403" s="632"/>
      <c r="NCZ403" s="632"/>
      <c r="NDA403" s="632"/>
      <c r="NDB403" s="632"/>
      <c r="NDC403" s="632"/>
      <c r="NDD403" s="632"/>
      <c r="NDE403" s="632"/>
      <c r="NDF403" s="632"/>
      <c r="NDG403" s="632"/>
      <c r="NDH403" s="632"/>
      <c r="NDI403" s="632"/>
      <c r="NDJ403" s="632"/>
      <c r="NDK403" s="632"/>
      <c r="NDL403" s="632"/>
      <c r="NDM403" s="632"/>
      <c r="NDN403" s="632"/>
      <c r="NDO403" s="632"/>
      <c r="NDP403" s="632"/>
      <c r="NDQ403" s="632"/>
      <c r="NDR403" s="632"/>
      <c r="NDS403" s="632"/>
      <c r="NDT403" s="632"/>
      <c r="NDU403" s="632"/>
      <c r="NDV403" s="632"/>
      <c r="NDW403" s="632"/>
      <c r="NDX403" s="632"/>
      <c r="NDY403" s="632"/>
      <c r="NDZ403" s="632"/>
      <c r="NEA403" s="632"/>
      <c r="NEB403" s="632"/>
      <c r="NEC403" s="632"/>
      <c r="NED403" s="632"/>
      <c r="NEE403" s="632"/>
      <c r="NEF403" s="632"/>
      <c r="NEG403" s="632"/>
      <c r="NEH403" s="632"/>
      <c r="NEI403" s="632"/>
      <c r="NEJ403" s="632"/>
      <c r="NEK403" s="632"/>
      <c r="NEL403" s="632"/>
      <c r="NEM403" s="632"/>
      <c r="NEN403" s="632"/>
      <c r="NEO403" s="632"/>
      <c r="NEP403" s="632"/>
      <c r="NEQ403" s="632"/>
      <c r="NER403" s="632"/>
      <c r="NES403" s="632"/>
      <c r="NET403" s="632"/>
      <c r="NEU403" s="632"/>
      <c r="NEV403" s="632"/>
      <c r="NEW403" s="632"/>
      <c r="NEX403" s="632"/>
      <c r="NEY403" s="632"/>
      <c r="NEZ403" s="632"/>
      <c r="NFA403" s="632"/>
      <c r="NFB403" s="632"/>
      <c r="NFC403" s="632"/>
      <c r="NFD403" s="632"/>
      <c r="NFE403" s="632"/>
      <c r="NFF403" s="632"/>
      <c r="NFG403" s="632"/>
      <c r="NFH403" s="632"/>
      <c r="NFI403" s="632"/>
      <c r="NFJ403" s="632"/>
      <c r="NFK403" s="632"/>
      <c r="NFL403" s="632"/>
      <c r="NFM403" s="632"/>
      <c r="NFN403" s="632"/>
      <c r="NFO403" s="632"/>
      <c r="NFP403" s="632"/>
      <c r="NFQ403" s="632"/>
      <c r="NFR403" s="632"/>
      <c r="NFS403" s="632"/>
      <c r="NFT403" s="632"/>
      <c r="NFU403" s="632"/>
      <c r="NFV403" s="632"/>
      <c r="NFW403" s="632"/>
      <c r="NFX403" s="632"/>
      <c r="NFY403" s="632"/>
      <c r="NFZ403" s="632"/>
      <c r="NGA403" s="632"/>
      <c r="NGB403" s="632"/>
      <c r="NGC403" s="632"/>
      <c r="NGD403" s="632"/>
      <c r="NGE403" s="632"/>
      <c r="NGF403" s="632"/>
      <c r="NGG403" s="632"/>
      <c r="NGH403" s="632"/>
      <c r="NGI403" s="632"/>
      <c r="NGJ403" s="632"/>
      <c r="NGK403" s="632"/>
      <c r="NGL403" s="632"/>
      <c r="NGM403" s="632"/>
      <c r="NGN403" s="632"/>
      <c r="NGO403" s="632"/>
      <c r="NGP403" s="632"/>
      <c r="NGQ403" s="632"/>
      <c r="NGR403" s="632"/>
      <c r="NGS403" s="632"/>
      <c r="NGT403" s="632"/>
      <c r="NGU403" s="632"/>
      <c r="NGV403" s="632"/>
      <c r="NGW403" s="632"/>
      <c r="NGX403" s="632"/>
      <c r="NGY403" s="632"/>
      <c r="NGZ403" s="632"/>
      <c r="NHA403" s="632"/>
      <c r="NHB403" s="632"/>
      <c r="NHC403" s="632"/>
      <c r="NHD403" s="632"/>
      <c r="NHE403" s="632"/>
      <c r="NHF403" s="632"/>
      <c r="NHG403" s="632"/>
      <c r="NHH403" s="632"/>
      <c r="NHI403" s="632"/>
      <c r="NHJ403" s="632"/>
      <c r="NHK403" s="632"/>
      <c r="NHL403" s="632"/>
      <c r="NHM403" s="632"/>
      <c r="NHN403" s="632"/>
      <c r="NHO403" s="632"/>
      <c r="NHP403" s="632"/>
      <c r="NHQ403" s="632"/>
      <c r="NHR403" s="632"/>
      <c r="NHS403" s="632"/>
      <c r="NHT403" s="632"/>
      <c r="NHU403" s="632"/>
      <c r="NHV403" s="632"/>
      <c r="NHW403" s="632"/>
      <c r="NHX403" s="632"/>
      <c r="NHY403" s="632"/>
      <c r="NHZ403" s="632"/>
      <c r="NIA403" s="632"/>
      <c r="NIB403" s="632"/>
      <c r="NIC403" s="632"/>
      <c r="NID403" s="632"/>
      <c r="NIE403" s="632"/>
      <c r="NIF403" s="632"/>
      <c r="NIG403" s="632"/>
      <c r="NIH403" s="632"/>
      <c r="NII403" s="632"/>
      <c r="NIJ403" s="632"/>
      <c r="NIK403" s="632"/>
      <c r="NIL403" s="632"/>
      <c r="NIM403" s="632"/>
      <c r="NIN403" s="632"/>
      <c r="NIO403" s="632"/>
      <c r="NIP403" s="632"/>
      <c r="NIQ403" s="632"/>
      <c r="NIR403" s="632"/>
      <c r="NIS403" s="632"/>
      <c r="NIT403" s="632"/>
      <c r="NIU403" s="632"/>
      <c r="NIV403" s="632"/>
      <c r="NIW403" s="632"/>
      <c r="NIX403" s="632"/>
      <c r="NIY403" s="632"/>
      <c r="NIZ403" s="632"/>
      <c r="NJA403" s="632"/>
      <c r="NJB403" s="632"/>
      <c r="NJC403" s="632"/>
      <c r="NJD403" s="632"/>
      <c r="NJE403" s="632"/>
      <c r="NJF403" s="632"/>
      <c r="NJG403" s="632"/>
      <c r="NJH403" s="632"/>
      <c r="NJI403" s="632"/>
      <c r="NJJ403" s="632"/>
      <c r="NJK403" s="632"/>
      <c r="NJL403" s="632"/>
      <c r="NJM403" s="632"/>
      <c r="NJN403" s="632"/>
      <c r="NJO403" s="632"/>
      <c r="NJP403" s="632"/>
      <c r="NJQ403" s="632"/>
      <c r="NJR403" s="632"/>
      <c r="NJS403" s="632"/>
      <c r="NJT403" s="632"/>
      <c r="NJU403" s="632"/>
      <c r="NJV403" s="632"/>
      <c r="NJW403" s="632"/>
      <c r="NJX403" s="632"/>
      <c r="NJY403" s="632"/>
      <c r="NJZ403" s="632"/>
      <c r="NKA403" s="632"/>
      <c r="NKB403" s="632"/>
      <c r="NKC403" s="632"/>
      <c r="NKD403" s="632"/>
      <c r="NKE403" s="632"/>
      <c r="NKF403" s="632"/>
      <c r="NKG403" s="632"/>
      <c r="NKH403" s="632"/>
      <c r="NKI403" s="632"/>
      <c r="NKJ403" s="632"/>
      <c r="NKK403" s="632"/>
      <c r="NKL403" s="632"/>
      <c r="NKM403" s="632"/>
      <c r="NKN403" s="632"/>
      <c r="NKO403" s="632"/>
      <c r="NKP403" s="632"/>
      <c r="NKQ403" s="632"/>
      <c r="NKR403" s="632"/>
      <c r="NKS403" s="632"/>
      <c r="NKT403" s="632"/>
      <c r="NKU403" s="632"/>
      <c r="NKV403" s="632"/>
      <c r="NKW403" s="632"/>
      <c r="NKX403" s="632"/>
      <c r="NKY403" s="632"/>
      <c r="NKZ403" s="632"/>
      <c r="NLA403" s="632"/>
      <c r="NLB403" s="632"/>
      <c r="NLC403" s="632"/>
      <c r="NLD403" s="632"/>
      <c r="NLE403" s="632"/>
      <c r="NLF403" s="632"/>
      <c r="NLG403" s="632"/>
      <c r="NLH403" s="632"/>
      <c r="NLI403" s="632"/>
      <c r="NLJ403" s="632"/>
      <c r="NLK403" s="632"/>
      <c r="NLL403" s="632"/>
      <c r="NLM403" s="632"/>
      <c r="NLN403" s="632"/>
      <c r="NLO403" s="632"/>
      <c r="NLP403" s="632"/>
      <c r="NLQ403" s="632"/>
      <c r="NLR403" s="632"/>
      <c r="NLS403" s="632"/>
      <c r="NLT403" s="632"/>
      <c r="NLU403" s="632"/>
      <c r="NLV403" s="632"/>
      <c r="NLW403" s="632"/>
      <c r="NLX403" s="632"/>
      <c r="NLY403" s="632"/>
      <c r="NLZ403" s="632"/>
      <c r="NMA403" s="632"/>
      <c r="NMB403" s="632"/>
      <c r="NMC403" s="632"/>
      <c r="NMD403" s="632"/>
      <c r="NME403" s="632"/>
      <c r="NMF403" s="632"/>
      <c r="NMG403" s="632"/>
      <c r="NMH403" s="632"/>
      <c r="NMI403" s="632"/>
      <c r="NMJ403" s="632"/>
      <c r="NMK403" s="632"/>
      <c r="NML403" s="632"/>
      <c r="NMM403" s="632"/>
      <c r="NMN403" s="632"/>
      <c r="NMO403" s="632"/>
      <c r="NMP403" s="632"/>
      <c r="NMQ403" s="632"/>
      <c r="NMR403" s="632"/>
      <c r="NMS403" s="632"/>
      <c r="NMT403" s="632"/>
      <c r="NMU403" s="632"/>
      <c r="NMV403" s="632"/>
      <c r="NMW403" s="632"/>
      <c r="NMX403" s="632"/>
      <c r="NMY403" s="632"/>
      <c r="NMZ403" s="632"/>
      <c r="NNA403" s="632"/>
      <c r="NNB403" s="632"/>
      <c r="NNC403" s="632"/>
      <c r="NND403" s="632"/>
      <c r="NNE403" s="632"/>
      <c r="NNF403" s="632"/>
      <c r="NNG403" s="632"/>
      <c r="NNH403" s="632"/>
      <c r="NNI403" s="632"/>
      <c r="NNJ403" s="632"/>
      <c r="NNK403" s="632"/>
      <c r="NNL403" s="632"/>
      <c r="NNM403" s="632"/>
      <c r="NNN403" s="632"/>
      <c r="NNO403" s="632"/>
      <c r="NNP403" s="632"/>
      <c r="NNQ403" s="632"/>
      <c r="NNR403" s="632"/>
      <c r="NNS403" s="632"/>
      <c r="NNT403" s="632"/>
      <c r="NNU403" s="632"/>
      <c r="NNV403" s="632"/>
      <c r="NNW403" s="632"/>
      <c r="NNX403" s="632"/>
      <c r="NNY403" s="632"/>
      <c r="NNZ403" s="632"/>
      <c r="NOA403" s="632"/>
      <c r="NOB403" s="632"/>
      <c r="NOC403" s="632"/>
      <c r="NOD403" s="632"/>
      <c r="NOE403" s="632"/>
      <c r="NOF403" s="632"/>
      <c r="NOG403" s="632"/>
      <c r="NOH403" s="632"/>
      <c r="NOI403" s="632"/>
      <c r="NOJ403" s="632"/>
      <c r="NOK403" s="632"/>
      <c r="NOL403" s="632"/>
      <c r="NOM403" s="632"/>
      <c r="NON403" s="632"/>
      <c r="NOO403" s="632"/>
      <c r="NOP403" s="632"/>
      <c r="NOQ403" s="632"/>
      <c r="NOR403" s="632"/>
      <c r="NOS403" s="632"/>
      <c r="NOT403" s="632"/>
      <c r="NOU403" s="632"/>
      <c r="NOV403" s="632"/>
      <c r="NOW403" s="632"/>
      <c r="NOX403" s="632"/>
      <c r="NOY403" s="632"/>
      <c r="NOZ403" s="632"/>
      <c r="NPA403" s="632"/>
      <c r="NPB403" s="632"/>
      <c r="NPC403" s="632"/>
      <c r="NPD403" s="632"/>
      <c r="NPE403" s="632"/>
      <c r="NPF403" s="632"/>
      <c r="NPG403" s="632"/>
      <c r="NPH403" s="632"/>
      <c r="NPI403" s="632"/>
      <c r="NPJ403" s="632"/>
      <c r="NPK403" s="632"/>
      <c r="NPL403" s="632"/>
      <c r="NPM403" s="632"/>
      <c r="NPN403" s="632"/>
      <c r="NPO403" s="632"/>
      <c r="NPP403" s="632"/>
      <c r="NPQ403" s="632"/>
      <c r="NPR403" s="632"/>
      <c r="NPS403" s="632"/>
      <c r="NPT403" s="632"/>
      <c r="NPU403" s="632"/>
      <c r="NPV403" s="632"/>
      <c r="NPW403" s="632"/>
      <c r="NPX403" s="632"/>
      <c r="NPY403" s="632"/>
      <c r="NPZ403" s="632"/>
      <c r="NQA403" s="632"/>
      <c r="NQB403" s="632"/>
      <c r="NQC403" s="632"/>
      <c r="NQD403" s="632"/>
      <c r="NQE403" s="632"/>
      <c r="NQF403" s="632"/>
      <c r="NQG403" s="632"/>
      <c r="NQH403" s="632"/>
      <c r="NQI403" s="632"/>
      <c r="NQJ403" s="632"/>
      <c r="NQK403" s="632"/>
      <c r="NQL403" s="632"/>
      <c r="NQM403" s="632"/>
      <c r="NQN403" s="632"/>
      <c r="NQO403" s="632"/>
      <c r="NQP403" s="632"/>
      <c r="NQQ403" s="632"/>
      <c r="NQR403" s="632"/>
      <c r="NQS403" s="632"/>
      <c r="NQT403" s="632"/>
      <c r="NQU403" s="632"/>
      <c r="NQV403" s="632"/>
      <c r="NQW403" s="632"/>
      <c r="NQX403" s="632"/>
      <c r="NQY403" s="632"/>
      <c r="NQZ403" s="632"/>
      <c r="NRA403" s="632"/>
      <c r="NRB403" s="632"/>
      <c r="NRC403" s="632"/>
      <c r="NRD403" s="632"/>
      <c r="NRE403" s="632"/>
      <c r="NRF403" s="632"/>
      <c r="NRG403" s="632"/>
      <c r="NRH403" s="632"/>
      <c r="NRI403" s="632"/>
      <c r="NRJ403" s="632"/>
      <c r="NRK403" s="632"/>
      <c r="NRL403" s="632"/>
      <c r="NRM403" s="632"/>
      <c r="NRN403" s="632"/>
      <c r="NRO403" s="632"/>
      <c r="NRP403" s="632"/>
      <c r="NRQ403" s="632"/>
      <c r="NRR403" s="632"/>
      <c r="NRS403" s="632"/>
      <c r="NRT403" s="632"/>
      <c r="NRU403" s="632"/>
      <c r="NRV403" s="632"/>
      <c r="NRW403" s="632"/>
      <c r="NRX403" s="632"/>
      <c r="NRY403" s="632"/>
      <c r="NRZ403" s="632"/>
      <c r="NSA403" s="632"/>
      <c r="NSB403" s="632"/>
      <c r="NSC403" s="632"/>
      <c r="NSD403" s="632"/>
      <c r="NSE403" s="632"/>
      <c r="NSF403" s="632"/>
      <c r="NSG403" s="632"/>
      <c r="NSH403" s="632"/>
      <c r="NSI403" s="632"/>
      <c r="NSJ403" s="632"/>
      <c r="NSK403" s="632"/>
      <c r="NSL403" s="632"/>
      <c r="NSM403" s="632"/>
      <c r="NSN403" s="632"/>
      <c r="NSO403" s="632"/>
      <c r="NSP403" s="632"/>
      <c r="NSQ403" s="632"/>
      <c r="NSR403" s="632"/>
      <c r="NSS403" s="632"/>
      <c r="NST403" s="632"/>
      <c r="NSU403" s="632"/>
      <c r="NSV403" s="632"/>
      <c r="NSW403" s="632"/>
      <c r="NSX403" s="632"/>
      <c r="NSY403" s="632"/>
      <c r="NSZ403" s="632"/>
      <c r="NTA403" s="632"/>
      <c r="NTB403" s="632"/>
      <c r="NTC403" s="632"/>
      <c r="NTD403" s="632"/>
      <c r="NTE403" s="632"/>
      <c r="NTF403" s="632"/>
      <c r="NTG403" s="632"/>
      <c r="NTH403" s="632"/>
      <c r="NTI403" s="632"/>
      <c r="NTJ403" s="632"/>
      <c r="NTK403" s="632"/>
      <c r="NTL403" s="632"/>
      <c r="NTM403" s="632"/>
      <c r="NTN403" s="632"/>
      <c r="NTO403" s="632"/>
      <c r="NTP403" s="632"/>
      <c r="NTQ403" s="632"/>
      <c r="NTR403" s="632"/>
      <c r="NTS403" s="632"/>
      <c r="NTT403" s="632"/>
      <c r="NTU403" s="632"/>
      <c r="NTV403" s="632"/>
      <c r="NTW403" s="632"/>
      <c r="NTX403" s="632"/>
      <c r="NTY403" s="632"/>
      <c r="NTZ403" s="632"/>
      <c r="NUA403" s="632"/>
      <c r="NUB403" s="632"/>
      <c r="NUC403" s="632"/>
      <c r="NUD403" s="632"/>
      <c r="NUE403" s="632"/>
      <c r="NUF403" s="632"/>
      <c r="NUG403" s="632"/>
      <c r="NUH403" s="632"/>
      <c r="NUI403" s="632"/>
      <c r="NUJ403" s="632"/>
      <c r="NUK403" s="632"/>
      <c r="NUL403" s="632"/>
      <c r="NUM403" s="632"/>
      <c r="NUN403" s="632"/>
      <c r="NUO403" s="632"/>
      <c r="NUP403" s="632"/>
      <c r="NUQ403" s="632"/>
      <c r="NUR403" s="632"/>
      <c r="NUS403" s="632"/>
      <c r="NUT403" s="632"/>
      <c r="NUU403" s="632"/>
      <c r="NUV403" s="632"/>
      <c r="NUW403" s="632"/>
      <c r="NUX403" s="632"/>
      <c r="NUY403" s="632"/>
      <c r="NUZ403" s="632"/>
      <c r="NVA403" s="632"/>
      <c r="NVB403" s="632"/>
      <c r="NVC403" s="632"/>
      <c r="NVD403" s="632"/>
      <c r="NVE403" s="632"/>
      <c r="NVF403" s="632"/>
      <c r="NVG403" s="632"/>
      <c r="NVH403" s="632"/>
      <c r="NVI403" s="632"/>
      <c r="NVJ403" s="632"/>
      <c r="NVK403" s="632"/>
      <c r="NVL403" s="632"/>
      <c r="NVM403" s="632"/>
      <c r="NVN403" s="632"/>
      <c r="NVO403" s="632"/>
      <c r="NVP403" s="632"/>
      <c r="NVQ403" s="632"/>
      <c r="NVR403" s="632"/>
      <c r="NVS403" s="632"/>
      <c r="NVT403" s="632"/>
      <c r="NVU403" s="632"/>
      <c r="NVV403" s="632"/>
      <c r="NVW403" s="632"/>
      <c r="NVX403" s="632"/>
      <c r="NVY403" s="632"/>
      <c r="NVZ403" s="632"/>
      <c r="NWA403" s="632"/>
      <c r="NWB403" s="632"/>
      <c r="NWC403" s="632"/>
      <c r="NWD403" s="632"/>
      <c r="NWE403" s="632"/>
      <c r="NWF403" s="632"/>
      <c r="NWG403" s="632"/>
      <c r="NWH403" s="632"/>
      <c r="NWI403" s="632"/>
      <c r="NWJ403" s="632"/>
      <c r="NWK403" s="632"/>
      <c r="NWL403" s="632"/>
      <c r="NWM403" s="632"/>
      <c r="NWN403" s="632"/>
      <c r="NWO403" s="632"/>
      <c r="NWP403" s="632"/>
      <c r="NWQ403" s="632"/>
      <c r="NWR403" s="632"/>
      <c r="NWS403" s="632"/>
      <c r="NWT403" s="632"/>
      <c r="NWU403" s="632"/>
      <c r="NWV403" s="632"/>
      <c r="NWW403" s="632"/>
      <c r="NWX403" s="632"/>
      <c r="NWY403" s="632"/>
      <c r="NWZ403" s="632"/>
      <c r="NXA403" s="632"/>
      <c r="NXB403" s="632"/>
      <c r="NXC403" s="632"/>
      <c r="NXD403" s="632"/>
      <c r="NXE403" s="632"/>
      <c r="NXF403" s="632"/>
      <c r="NXG403" s="632"/>
      <c r="NXH403" s="632"/>
      <c r="NXI403" s="632"/>
      <c r="NXJ403" s="632"/>
      <c r="NXK403" s="632"/>
      <c r="NXL403" s="632"/>
      <c r="NXM403" s="632"/>
      <c r="NXN403" s="632"/>
      <c r="NXO403" s="632"/>
      <c r="NXP403" s="632"/>
      <c r="NXQ403" s="632"/>
      <c r="NXR403" s="632"/>
      <c r="NXS403" s="632"/>
      <c r="NXT403" s="632"/>
      <c r="NXU403" s="632"/>
      <c r="NXV403" s="632"/>
      <c r="NXW403" s="632"/>
      <c r="NXX403" s="632"/>
      <c r="NXY403" s="632"/>
      <c r="NXZ403" s="632"/>
      <c r="NYA403" s="632"/>
      <c r="NYB403" s="632"/>
      <c r="NYC403" s="632"/>
      <c r="NYD403" s="632"/>
      <c r="NYE403" s="632"/>
      <c r="NYF403" s="632"/>
      <c r="NYG403" s="632"/>
      <c r="NYH403" s="632"/>
      <c r="NYI403" s="632"/>
      <c r="NYJ403" s="632"/>
      <c r="NYK403" s="632"/>
      <c r="NYL403" s="632"/>
      <c r="NYM403" s="632"/>
      <c r="NYN403" s="632"/>
      <c r="NYO403" s="632"/>
      <c r="NYP403" s="632"/>
      <c r="NYQ403" s="632"/>
      <c r="NYR403" s="632"/>
      <c r="NYS403" s="632"/>
      <c r="NYT403" s="632"/>
      <c r="NYU403" s="632"/>
      <c r="NYV403" s="632"/>
      <c r="NYW403" s="632"/>
      <c r="NYX403" s="632"/>
      <c r="NYY403" s="632"/>
      <c r="NYZ403" s="632"/>
      <c r="NZA403" s="632"/>
      <c r="NZB403" s="632"/>
      <c r="NZC403" s="632"/>
      <c r="NZD403" s="632"/>
      <c r="NZE403" s="632"/>
      <c r="NZF403" s="632"/>
      <c r="NZG403" s="632"/>
      <c r="NZH403" s="632"/>
      <c r="NZI403" s="632"/>
      <c r="NZJ403" s="632"/>
      <c r="NZK403" s="632"/>
      <c r="NZL403" s="632"/>
      <c r="NZM403" s="632"/>
      <c r="NZN403" s="632"/>
      <c r="NZO403" s="632"/>
      <c r="NZP403" s="632"/>
      <c r="NZQ403" s="632"/>
      <c r="NZR403" s="632"/>
      <c r="NZS403" s="632"/>
      <c r="NZT403" s="632"/>
      <c r="NZU403" s="632"/>
      <c r="NZV403" s="632"/>
      <c r="NZW403" s="632"/>
      <c r="NZX403" s="632"/>
      <c r="NZY403" s="632"/>
      <c r="NZZ403" s="632"/>
      <c r="OAA403" s="632"/>
      <c r="OAB403" s="632"/>
      <c r="OAC403" s="632"/>
      <c r="OAD403" s="632"/>
      <c r="OAE403" s="632"/>
      <c r="OAF403" s="632"/>
      <c r="OAG403" s="632"/>
      <c r="OAH403" s="632"/>
      <c r="OAI403" s="632"/>
      <c r="OAJ403" s="632"/>
      <c r="OAK403" s="632"/>
      <c r="OAL403" s="632"/>
      <c r="OAM403" s="632"/>
      <c r="OAN403" s="632"/>
      <c r="OAO403" s="632"/>
      <c r="OAP403" s="632"/>
      <c r="OAQ403" s="632"/>
      <c r="OAR403" s="632"/>
      <c r="OAS403" s="632"/>
      <c r="OAT403" s="632"/>
      <c r="OAU403" s="632"/>
      <c r="OAV403" s="632"/>
      <c r="OAW403" s="632"/>
      <c r="OAX403" s="632"/>
      <c r="OAY403" s="632"/>
      <c r="OAZ403" s="632"/>
      <c r="OBA403" s="632"/>
      <c r="OBB403" s="632"/>
      <c r="OBC403" s="632"/>
      <c r="OBD403" s="632"/>
      <c r="OBE403" s="632"/>
      <c r="OBF403" s="632"/>
      <c r="OBG403" s="632"/>
      <c r="OBH403" s="632"/>
      <c r="OBI403" s="632"/>
      <c r="OBJ403" s="632"/>
      <c r="OBK403" s="632"/>
      <c r="OBL403" s="632"/>
      <c r="OBM403" s="632"/>
      <c r="OBN403" s="632"/>
      <c r="OBO403" s="632"/>
      <c r="OBP403" s="632"/>
      <c r="OBQ403" s="632"/>
      <c r="OBR403" s="632"/>
      <c r="OBS403" s="632"/>
      <c r="OBT403" s="632"/>
      <c r="OBU403" s="632"/>
      <c r="OBV403" s="632"/>
      <c r="OBW403" s="632"/>
      <c r="OBX403" s="632"/>
      <c r="OBY403" s="632"/>
      <c r="OBZ403" s="632"/>
      <c r="OCA403" s="632"/>
      <c r="OCB403" s="632"/>
      <c r="OCC403" s="632"/>
      <c r="OCD403" s="632"/>
      <c r="OCE403" s="632"/>
      <c r="OCF403" s="632"/>
      <c r="OCG403" s="632"/>
      <c r="OCH403" s="632"/>
      <c r="OCI403" s="632"/>
      <c r="OCJ403" s="632"/>
      <c r="OCK403" s="632"/>
      <c r="OCL403" s="632"/>
      <c r="OCM403" s="632"/>
      <c r="OCN403" s="632"/>
      <c r="OCO403" s="632"/>
      <c r="OCP403" s="632"/>
      <c r="OCQ403" s="632"/>
      <c r="OCR403" s="632"/>
      <c r="OCS403" s="632"/>
      <c r="OCT403" s="632"/>
      <c r="OCU403" s="632"/>
      <c r="OCV403" s="632"/>
      <c r="OCW403" s="632"/>
      <c r="OCX403" s="632"/>
      <c r="OCY403" s="632"/>
      <c r="OCZ403" s="632"/>
      <c r="ODA403" s="632"/>
      <c r="ODB403" s="632"/>
      <c r="ODC403" s="632"/>
      <c r="ODD403" s="632"/>
      <c r="ODE403" s="632"/>
      <c r="ODF403" s="632"/>
      <c r="ODG403" s="632"/>
      <c r="ODH403" s="632"/>
      <c r="ODI403" s="632"/>
      <c r="ODJ403" s="632"/>
      <c r="ODK403" s="632"/>
      <c r="ODL403" s="632"/>
      <c r="ODM403" s="632"/>
      <c r="ODN403" s="632"/>
      <c r="ODO403" s="632"/>
      <c r="ODP403" s="632"/>
      <c r="ODQ403" s="632"/>
      <c r="ODR403" s="632"/>
      <c r="ODS403" s="632"/>
      <c r="ODT403" s="632"/>
      <c r="ODU403" s="632"/>
      <c r="ODV403" s="632"/>
      <c r="ODW403" s="632"/>
      <c r="ODX403" s="632"/>
      <c r="ODY403" s="632"/>
      <c r="ODZ403" s="632"/>
      <c r="OEA403" s="632"/>
      <c r="OEB403" s="632"/>
      <c r="OEC403" s="632"/>
      <c r="OED403" s="632"/>
      <c r="OEE403" s="632"/>
      <c r="OEF403" s="632"/>
      <c r="OEG403" s="632"/>
      <c r="OEH403" s="632"/>
      <c r="OEI403" s="632"/>
      <c r="OEJ403" s="632"/>
      <c r="OEK403" s="632"/>
      <c r="OEL403" s="632"/>
      <c r="OEM403" s="632"/>
      <c r="OEN403" s="632"/>
      <c r="OEO403" s="632"/>
      <c r="OEP403" s="632"/>
      <c r="OEQ403" s="632"/>
      <c r="OER403" s="632"/>
      <c r="OES403" s="632"/>
      <c r="OET403" s="632"/>
      <c r="OEU403" s="632"/>
      <c r="OEV403" s="632"/>
      <c r="OEW403" s="632"/>
      <c r="OEX403" s="632"/>
      <c r="OEY403" s="632"/>
      <c r="OEZ403" s="632"/>
      <c r="OFA403" s="632"/>
      <c r="OFB403" s="632"/>
      <c r="OFC403" s="632"/>
      <c r="OFD403" s="632"/>
      <c r="OFE403" s="632"/>
      <c r="OFF403" s="632"/>
      <c r="OFG403" s="632"/>
      <c r="OFH403" s="632"/>
      <c r="OFI403" s="632"/>
      <c r="OFJ403" s="632"/>
      <c r="OFK403" s="632"/>
      <c r="OFL403" s="632"/>
      <c r="OFM403" s="632"/>
      <c r="OFN403" s="632"/>
      <c r="OFO403" s="632"/>
      <c r="OFP403" s="632"/>
      <c r="OFQ403" s="632"/>
      <c r="OFR403" s="632"/>
      <c r="OFS403" s="632"/>
      <c r="OFT403" s="632"/>
      <c r="OFU403" s="632"/>
      <c r="OFV403" s="632"/>
      <c r="OFW403" s="632"/>
      <c r="OFX403" s="632"/>
      <c r="OFY403" s="632"/>
      <c r="OFZ403" s="632"/>
      <c r="OGA403" s="632"/>
      <c r="OGB403" s="632"/>
      <c r="OGC403" s="632"/>
      <c r="OGD403" s="632"/>
      <c r="OGE403" s="632"/>
      <c r="OGF403" s="632"/>
      <c r="OGG403" s="632"/>
      <c r="OGH403" s="632"/>
      <c r="OGI403" s="632"/>
      <c r="OGJ403" s="632"/>
      <c r="OGK403" s="632"/>
      <c r="OGL403" s="632"/>
      <c r="OGM403" s="632"/>
      <c r="OGN403" s="632"/>
      <c r="OGO403" s="632"/>
      <c r="OGP403" s="632"/>
      <c r="OGQ403" s="632"/>
      <c r="OGR403" s="632"/>
      <c r="OGS403" s="632"/>
      <c r="OGT403" s="632"/>
      <c r="OGU403" s="632"/>
      <c r="OGV403" s="632"/>
      <c r="OGW403" s="632"/>
      <c r="OGX403" s="632"/>
      <c r="OGY403" s="632"/>
      <c r="OGZ403" s="632"/>
      <c r="OHA403" s="632"/>
      <c r="OHB403" s="632"/>
      <c r="OHC403" s="632"/>
      <c r="OHD403" s="632"/>
      <c r="OHE403" s="632"/>
      <c r="OHF403" s="632"/>
      <c r="OHG403" s="632"/>
      <c r="OHH403" s="632"/>
      <c r="OHI403" s="632"/>
      <c r="OHJ403" s="632"/>
      <c r="OHK403" s="632"/>
      <c r="OHL403" s="632"/>
      <c r="OHM403" s="632"/>
      <c r="OHN403" s="632"/>
      <c r="OHO403" s="632"/>
      <c r="OHP403" s="632"/>
      <c r="OHQ403" s="632"/>
      <c r="OHR403" s="632"/>
      <c r="OHS403" s="632"/>
      <c r="OHT403" s="632"/>
      <c r="OHU403" s="632"/>
      <c r="OHV403" s="632"/>
      <c r="OHW403" s="632"/>
      <c r="OHX403" s="632"/>
      <c r="OHY403" s="632"/>
      <c r="OHZ403" s="632"/>
      <c r="OIA403" s="632"/>
      <c r="OIB403" s="632"/>
      <c r="OIC403" s="632"/>
      <c r="OID403" s="632"/>
      <c r="OIE403" s="632"/>
      <c r="OIF403" s="632"/>
      <c r="OIG403" s="632"/>
      <c r="OIH403" s="632"/>
      <c r="OII403" s="632"/>
      <c r="OIJ403" s="632"/>
      <c r="OIK403" s="632"/>
      <c r="OIL403" s="632"/>
      <c r="OIM403" s="632"/>
      <c r="OIN403" s="632"/>
      <c r="OIO403" s="632"/>
      <c r="OIP403" s="632"/>
      <c r="OIQ403" s="632"/>
      <c r="OIR403" s="632"/>
      <c r="OIS403" s="632"/>
      <c r="OIT403" s="632"/>
      <c r="OIU403" s="632"/>
      <c r="OIV403" s="632"/>
      <c r="OIW403" s="632"/>
      <c r="OIX403" s="632"/>
      <c r="OIY403" s="632"/>
      <c r="OIZ403" s="632"/>
      <c r="OJA403" s="632"/>
      <c r="OJB403" s="632"/>
      <c r="OJC403" s="632"/>
      <c r="OJD403" s="632"/>
      <c r="OJE403" s="632"/>
      <c r="OJF403" s="632"/>
      <c r="OJG403" s="632"/>
      <c r="OJH403" s="632"/>
      <c r="OJI403" s="632"/>
      <c r="OJJ403" s="632"/>
      <c r="OJK403" s="632"/>
      <c r="OJL403" s="632"/>
      <c r="OJM403" s="632"/>
      <c r="OJN403" s="632"/>
      <c r="OJO403" s="632"/>
      <c r="OJP403" s="632"/>
      <c r="OJQ403" s="632"/>
      <c r="OJR403" s="632"/>
      <c r="OJS403" s="632"/>
      <c r="OJT403" s="632"/>
      <c r="OJU403" s="632"/>
      <c r="OJV403" s="632"/>
      <c r="OJW403" s="632"/>
      <c r="OJX403" s="632"/>
      <c r="OJY403" s="632"/>
      <c r="OJZ403" s="632"/>
      <c r="OKA403" s="632"/>
      <c r="OKB403" s="632"/>
      <c r="OKC403" s="632"/>
      <c r="OKD403" s="632"/>
      <c r="OKE403" s="632"/>
      <c r="OKF403" s="632"/>
      <c r="OKG403" s="632"/>
      <c r="OKH403" s="632"/>
      <c r="OKI403" s="632"/>
      <c r="OKJ403" s="632"/>
      <c r="OKK403" s="632"/>
      <c r="OKL403" s="632"/>
      <c r="OKM403" s="632"/>
      <c r="OKN403" s="632"/>
      <c r="OKO403" s="632"/>
      <c r="OKP403" s="632"/>
      <c r="OKQ403" s="632"/>
      <c r="OKR403" s="632"/>
      <c r="OKS403" s="632"/>
      <c r="OKT403" s="632"/>
      <c r="OKU403" s="632"/>
      <c r="OKV403" s="632"/>
      <c r="OKW403" s="632"/>
      <c r="OKX403" s="632"/>
      <c r="OKY403" s="632"/>
      <c r="OKZ403" s="632"/>
      <c r="OLA403" s="632"/>
      <c r="OLB403" s="632"/>
      <c r="OLC403" s="632"/>
      <c r="OLD403" s="632"/>
      <c r="OLE403" s="632"/>
      <c r="OLF403" s="632"/>
      <c r="OLG403" s="632"/>
      <c r="OLH403" s="632"/>
      <c r="OLI403" s="632"/>
      <c r="OLJ403" s="632"/>
      <c r="OLK403" s="632"/>
      <c r="OLL403" s="632"/>
      <c r="OLM403" s="632"/>
      <c r="OLN403" s="632"/>
      <c r="OLO403" s="632"/>
      <c r="OLP403" s="632"/>
      <c r="OLQ403" s="632"/>
      <c r="OLR403" s="632"/>
      <c r="OLS403" s="632"/>
      <c r="OLT403" s="632"/>
      <c r="OLU403" s="632"/>
      <c r="OLV403" s="632"/>
      <c r="OLW403" s="632"/>
      <c r="OLX403" s="632"/>
      <c r="OLY403" s="632"/>
      <c r="OLZ403" s="632"/>
      <c r="OMA403" s="632"/>
      <c r="OMB403" s="632"/>
      <c r="OMC403" s="632"/>
      <c r="OMD403" s="632"/>
      <c r="OME403" s="632"/>
      <c r="OMF403" s="632"/>
      <c r="OMG403" s="632"/>
      <c r="OMH403" s="632"/>
      <c r="OMI403" s="632"/>
      <c r="OMJ403" s="632"/>
      <c r="OMK403" s="632"/>
      <c r="OML403" s="632"/>
      <c r="OMM403" s="632"/>
      <c r="OMN403" s="632"/>
      <c r="OMO403" s="632"/>
      <c r="OMP403" s="632"/>
      <c r="OMQ403" s="632"/>
      <c r="OMR403" s="632"/>
      <c r="OMS403" s="632"/>
      <c r="OMT403" s="632"/>
      <c r="OMU403" s="632"/>
      <c r="OMV403" s="632"/>
      <c r="OMW403" s="632"/>
      <c r="OMX403" s="632"/>
      <c r="OMY403" s="632"/>
      <c r="OMZ403" s="632"/>
      <c r="ONA403" s="632"/>
      <c r="ONB403" s="632"/>
      <c r="ONC403" s="632"/>
      <c r="OND403" s="632"/>
      <c r="ONE403" s="632"/>
      <c r="ONF403" s="632"/>
      <c r="ONG403" s="632"/>
      <c r="ONH403" s="632"/>
      <c r="ONI403" s="632"/>
      <c r="ONJ403" s="632"/>
      <c r="ONK403" s="632"/>
      <c r="ONL403" s="632"/>
      <c r="ONM403" s="632"/>
      <c r="ONN403" s="632"/>
      <c r="ONO403" s="632"/>
      <c r="ONP403" s="632"/>
      <c r="ONQ403" s="632"/>
      <c r="ONR403" s="632"/>
      <c r="ONS403" s="632"/>
      <c r="ONT403" s="632"/>
      <c r="ONU403" s="632"/>
      <c r="ONV403" s="632"/>
      <c r="ONW403" s="632"/>
      <c r="ONX403" s="632"/>
      <c r="ONY403" s="632"/>
      <c r="ONZ403" s="632"/>
      <c r="OOA403" s="632"/>
      <c r="OOB403" s="632"/>
      <c r="OOC403" s="632"/>
      <c r="OOD403" s="632"/>
      <c r="OOE403" s="632"/>
      <c r="OOF403" s="632"/>
      <c r="OOG403" s="632"/>
      <c r="OOH403" s="632"/>
      <c r="OOI403" s="632"/>
      <c r="OOJ403" s="632"/>
      <c r="OOK403" s="632"/>
      <c r="OOL403" s="632"/>
      <c r="OOM403" s="632"/>
      <c r="OON403" s="632"/>
      <c r="OOO403" s="632"/>
      <c r="OOP403" s="632"/>
      <c r="OOQ403" s="632"/>
      <c r="OOR403" s="632"/>
      <c r="OOS403" s="632"/>
      <c r="OOT403" s="632"/>
      <c r="OOU403" s="632"/>
      <c r="OOV403" s="632"/>
      <c r="OOW403" s="632"/>
      <c r="OOX403" s="632"/>
      <c r="OOY403" s="632"/>
      <c r="OOZ403" s="632"/>
      <c r="OPA403" s="632"/>
      <c r="OPB403" s="632"/>
      <c r="OPC403" s="632"/>
      <c r="OPD403" s="632"/>
      <c r="OPE403" s="632"/>
      <c r="OPF403" s="632"/>
      <c r="OPG403" s="632"/>
      <c r="OPH403" s="632"/>
      <c r="OPI403" s="632"/>
      <c r="OPJ403" s="632"/>
      <c r="OPK403" s="632"/>
      <c r="OPL403" s="632"/>
      <c r="OPM403" s="632"/>
      <c r="OPN403" s="632"/>
      <c r="OPO403" s="632"/>
      <c r="OPP403" s="632"/>
      <c r="OPQ403" s="632"/>
      <c r="OPR403" s="632"/>
      <c r="OPS403" s="632"/>
      <c r="OPT403" s="632"/>
      <c r="OPU403" s="632"/>
      <c r="OPV403" s="632"/>
      <c r="OPW403" s="632"/>
      <c r="OPX403" s="632"/>
      <c r="OPY403" s="632"/>
      <c r="OPZ403" s="632"/>
      <c r="OQA403" s="632"/>
      <c r="OQB403" s="632"/>
      <c r="OQC403" s="632"/>
      <c r="OQD403" s="632"/>
      <c r="OQE403" s="632"/>
      <c r="OQF403" s="632"/>
      <c r="OQG403" s="632"/>
      <c r="OQH403" s="632"/>
      <c r="OQI403" s="632"/>
      <c r="OQJ403" s="632"/>
      <c r="OQK403" s="632"/>
      <c r="OQL403" s="632"/>
      <c r="OQM403" s="632"/>
      <c r="OQN403" s="632"/>
      <c r="OQO403" s="632"/>
      <c r="OQP403" s="632"/>
      <c r="OQQ403" s="632"/>
      <c r="OQR403" s="632"/>
      <c r="OQS403" s="632"/>
      <c r="OQT403" s="632"/>
      <c r="OQU403" s="632"/>
      <c r="OQV403" s="632"/>
      <c r="OQW403" s="632"/>
      <c r="OQX403" s="632"/>
      <c r="OQY403" s="632"/>
      <c r="OQZ403" s="632"/>
      <c r="ORA403" s="632"/>
      <c r="ORB403" s="632"/>
      <c r="ORC403" s="632"/>
      <c r="ORD403" s="632"/>
      <c r="ORE403" s="632"/>
      <c r="ORF403" s="632"/>
      <c r="ORG403" s="632"/>
      <c r="ORH403" s="632"/>
      <c r="ORI403" s="632"/>
      <c r="ORJ403" s="632"/>
      <c r="ORK403" s="632"/>
      <c r="ORL403" s="632"/>
      <c r="ORM403" s="632"/>
      <c r="ORN403" s="632"/>
      <c r="ORO403" s="632"/>
      <c r="ORP403" s="632"/>
      <c r="ORQ403" s="632"/>
      <c r="ORR403" s="632"/>
      <c r="ORS403" s="632"/>
      <c r="ORT403" s="632"/>
      <c r="ORU403" s="632"/>
      <c r="ORV403" s="632"/>
      <c r="ORW403" s="632"/>
      <c r="ORX403" s="632"/>
      <c r="ORY403" s="632"/>
      <c r="ORZ403" s="632"/>
      <c r="OSA403" s="632"/>
      <c r="OSB403" s="632"/>
      <c r="OSC403" s="632"/>
      <c r="OSD403" s="632"/>
      <c r="OSE403" s="632"/>
      <c r="OSF403" s="632"/>
      <c r="OSG403" s="632"/>
      <c r="OSH403" s="632"/>
      <c r="OSI403" s="632"/>
      <c r="OSJ403" s="632"/>
      <c r="OSK403" s="632"/>
      <c r="OSL403" s="632"/>
      <c r="OSM403" s="632"/>
      <c r="OSN403" s="632"/>
      <c r="OSO403" s="632"/>
      <c r="OSP403" s="632"/>
      <c r="OSQ403" s="632"/>
      <c r="OSR403" s="632"/>
      <c r="OSS403" s="632"/>
      <c r="OST403" s="632"/>
      <c r="OSU403" s="632"/>
      <c r="OSV403" s="632"/>
      <c r="OSW403" s="632"/>
      <c r="OSX403" s="632"/>
      <c r="OSY403" s="632"/>
      <c r="OSZ403" s="632"/>
      <c r="OTA403" s="632"/>
      <c r="OTB403" s="632"/>
      <c r="OTC403" s="632"/>
      <c r="OTD403" s="632"/>
      <c r="OTE403" s="632"/>
      <c r="OTF403" s="632"/>
      <c r="OTG403" s="632"/>
      <c r="OTH403" s="632"/>
      <c r="OTI403" s="632"/>
      <c r="OTJ403" s="632"/>
      <c r="OTK403" s="632"/>
      <c r="OTL403" s="632"/>
      <c r="OTM403" s="632"/>
      <c r="OTN403" s="632"/>
      <c r="OTO403" s="632"/>
      <c r="OTP403" s="632"/>
      <c r="OTQ403" s="632"/>
      <c r="OTR403" s="632"/>
      <c r="OTS403" s="632"/>
      <c r="OTT403" s="632"/>
      <c r="OTU403" s="632"/>
      <c r="OTV403" s="632"/>
      <c r="OTW403" s="632"/>
      <c r="OTX403" s="632"/>
      <c r="OTY403" s="632"/>
      <c r="OTZ403" s="632"/>
      <c r="OUA403" s="632"/>
      <c r="OUB403" s="632"/>
      <c r="OUC403" s="632"/>
      <c r="OUD403" s="632"/>
      <c r="OUE403" s="632"/>
      <c r="OUF403" s="632"/>
      <c r="OUG403" s="632"/>
      <c r="OUH403" s="632"/>
      <c r="OUI403" s="632"/>
      <c r="OUJ403" s="632"/>
      <c r="OUK403" s="632"/>
      <c r="OUL403" s="632"/>
      <c r="OUM403" s="632"/>
      <c r="OUN403" s="632"/>
      <c r="OUO403" s="632"/>
      <c r="OUP403" s="632"/>
      <c r="OUQ403" s="632"/>
      <c r="OUR403" s="632"/>
      <c r="OUS403" s="632"/>
      <c r="OUT403" s="632"/>
      <c r="OUU403" s="632"/>
      <c r="OUV403" s="632"/>
      <c r="OUW403" s="632"/>
      <c r="OUX403" s="632"/>
      <c r="OUY403" s="632"/>
      <c r="OUZ403" s="632"/>
      <c r="OVA403" s="632"/>
      <c r="OVB403" s="632"/>
      <c r="OVC403" s="632"/>
      <c r="OVD403" s="632"/>
      <c r="OVE403" s="632"/>
      <c r="OVF403" s="632"/>
      <c r="OVG403" s="632"/>
      <c r="OVH403" s="632"/>
      <c r="OVI403" s="632"/>
      <c r="OVJ403" s="632"/>
      <c r="OVK403" s="632"/>
      <c r="OVL403" s="632"/>
      <c r="OVM403" s="632"/>
      <c r="OVN403" s="632"/>
      <c r="OVO403" s="632"/>
      <c r="OVP403" s="632"/>
      <c r="OVQ403" s="632"/>
      <c r="OVR403" s="632"/>
      <c r="OVS403" s="632"/>
      <c r="OVT403" s="632"/>
      <c r="OVU403" s="632"/>
      <c r="OVV403" s="632"/>
      <c r="OVW403" s="632"/>
      <c r="OVX403" s="632"/>
      <c r="OVY403" s="632"/>
      <c r="OVZ403" s="632"/>
      <c r="OWA403" s="632"/>
      <c r="OWB403" s="632"/>
      <c r="OWC403" s="632"/>
      <c r="OWD403" s="632"/>
      <c r="OWE403" s="632"/>
      <c r="OWF403" s="632"/>
      <c r="OWG403" s="632"/>
      <c r="OWH403" s="632"/>
      <c r="OWI403" s="632"/>
      <c r="OWJ403" s="632"/>
      <c r="OWK403" s="632"/>
      <c r="OWL403" s="632"/>
      <c r="OWM403" s="632"/>
      <c r="OWN403" s="632"/>
      <c r="OWO403" s="632"/>
      <c r="OWP403" s="632"/>
      <c r="OWQ403" s="632"/>
      <c r="OWR403" s="632"/>
      <c r="OWS403" s="632"/>
      <c r="OWT403" s="632"/>
      <c r="OWU403" s="632"/>
      <c r="OWV403" s="632"/>
      <c r="OWW403" s="632"/>
      <c r="OWX403" s="632"/>
      <c r="OWY403" s="632"/>
      <c r="OWZ403" s="632"/>
      <c r="OXA403" s="632"/>
      <c r="OXB403" s="632"/>
      <c r="OXC403" s="632"/>
      <c r="OXD403" s="632"/>
      <c r="OXE403" s="632"/>
      <c r="OXF403" s="632"/>
      <c r="OXG403" s="632"/>
      <c r="OXH403" s="632"/>
      <c r="OXI403" s="632"/>
      <c r="OXJ403" s="632"/>
      <c r="OXK403" s="632"/>
      <c r="OXL403" s="632"/>
      <c r="OXM403" s="632"/>
      <c r="OXN403" s="632"/>
      <c r="OXO403" s="632"/>
      <c r="OXP403" s="632"/>
      <c r="OXQ403" s="632"/>
      <c r="OXR403" s="632"/>
      <c r="OXS403" s="632"/>
      <c r="OXT403" s="632"/>
      <c r="OXU403" s="632"/>
      <c r="OXV403" s="632"/>
      <c r="OXW403" s="632"/>
      <c r="OXX403" s="632"/>
      <c r="OXY403" s="632"/>
      <c r="OXZ403" s="632"/>
      <c r="OYA403" s="632"/>
      <c r="OYB403" s="632"/>
      <c r="OYC403" s="632"/>
      <c r="OYD403" s="632"/>
      <c r="OYE403" s="632"/>
      <c r="OYF403" s="632"/>
      <c r="OYG403" s="632"/>
      <c r="OYH403" s="632"/>
      <c r="OYI403" s="632"/>
      <c r="OYJ403" s="632"/>
      <c r="OYK403" s="632"/>
      <c r="OYL403" s="632"/>
      <c r="OYM403" s="632"/>
      <c r="OYN403" s="632"/>
      <c r="OYO403" s="632"/>
      <c r="OYP403" s="632"/>
      <c r="OYQ403" s="632"/>
      <c r="OYR403" s="632"/>
      <c r="OYS403" s="632"/>
      <c r="OYT403" s="632"/>
      <c r="OYU403" s="632"/>
      <c r="OYV403" s="632"/>
      <c r="OYW403" s="632"/>
      <c r="OYX403" s="632"/>
      <c r="OYY403" s="632"/>
      <c r="OYZ403" s="632"/>
      <c r="OZA403" s="632"/>
      <c r="OZB403" s="632"/>
      <c r="OZC403" s="632"/>
      <c r="OZD403" s="632"/>
      <c r="OZE403" s="632"/>
      <c r="OZF403" s="632"/>
      <c r="OZG403" s="632"/>
      <c r="OZH403" s="632"/>
      <c r="OZI403" s="632"/>
      <c r="OZJ403" s="632"/>
      <c r="OZK403" s="632"/>
      <c r="OZL403" s="632"/>
      <c r="OZM403" s="632"/>
      <c r="OZN403" s="632"/>
      <c r="OZO403" s="632"/>
      <c r="OZP403" s="632"/>
      <c r="OZQ403" s="632"/>
      <c r="OZR403" s="632"/>
      <c r="OZS403" s="632"/>
      <c r="OZT403" s="632"/>
      <c r="OZU403" s="632"/>
      <c r="OZV403" s="632"/>
      <c r="OZW403" s="632"/>
      <c r="OZX403" s="632"/>
      <c r="OZY403" s="632"/>
      <c r="OZZ403" s="632"/>
      <c r="PAA403" s="632"/>
      <c r="PAB403" s="632"/>
      <c r="PAC403" s="632"/>
      <c r="PAD403" s="632"/>
      <c r="PAE403" s="632"/>
      <c r="PAF403" s="632"/>
      <c r="PAG403" s="632"/>
      <c r="PAH403" s="632"/>
      <c r="PAI403" s="632"/>
      <c r="PAJ403" s="632"/>
      <c r="PAK403" s="632"/>
      <c r="PAL403" s="632"/>
      <c r="PAM403" s="632"/>
      <c r="PAN403" s="632"/>
      <c r="PAO403" s="632"/>
      <c r="PAP403" s="632"/>
      <c r="PAQ403" s="632"/>
      <c r="PAR403" s="632"/>
      <c r="PAS403" s="632"/>
      <c r="PAT403" s="632"/>
      <c r="PAU403" s="632"/>
      <c r="PAV403" s="632"/>
      <c r="PAW403" s="632"/>
      <c r="PAX403" s="632"/>
      <c r="PAY403" s="632"/>
      <c r="PAZ403" s="632"/>
      <c r="PBA403" s="632"/>
      <c r="PBB403" s="632"/>
      <c r="PBC403" s="632"/>
      <c r="PBD403" s="632"/>
      <c r="PBE403" s="632"/>
      <c r="PBF403" s="632"/>
      <c r="PBG403" s="632"/>
      <c r="PBH403" s="632"/>
      <c r="PBI403" s="632"/>
      <c r="PBJ403" s="632"/>
      <c r="PBK403" s="632"/>
      <c r="PBL403" s="632"/>
      <c r="PBM403" s="632"/>
      <c r="PBN403" s="632"/>
      <c r="PBO403" s="632"/>
      <c r="PBP403" s="632"/>
      <c r="PBQ403" s="632"/>
      <c r="PBR403" s="632"/>
      <c r="PBS403" s="632"/>
      <c r="PBT403" s="632"/>
      <c r="PBU403" s="632"/>
      <c r="PBV403" s="632"/>
      <c r="PBW403" s="632"/>
      <c r="PBX403" s="632"/>
      <c r="PBY403" s="632"/>
      <c r="PBZ403" s="632"/>
      <c r="PCA403" s="632"/>
      <c r="PCB403" s="632"/>
      <c r="PCC403" s="632"/>
      <c r="PCD403" s="632"/>
      <c r="PCE403" s="632"/>
      <c r="PCF403" s="632"/>
      <c r="PCG403" s="632"/>
      <c r="PCH403" s="632"/>
      <c r="PCI403" s="632"/>
      <c r="PCJ403" s="632"/>
      <c r="PCK403" s="632"/>
      <c r="PCL403" s="632"/>
      <c r="PCM403" s="632"/>
      <c r="PCN403" s="632"/>
      <c r="PCO403" s="632"/>
      <c r="PCP403" s="632"/>
      <c r="PCQ403" s="632"/>
      <c r="PCR403" s="632"/>
      <c r="PCS403" s="632"/>
      <c r="PCT403" s="632"/>
      <c r="PCU403" s="632"/>
      <c r="PCV403" s="632"/>
      <c r="PCW403" s="632"/>
      <c r="PCX403" s="632"/>
      <c r="PCY403" s="632"/>
      <c r="PCZ403" s="632"/>
      <c r="PDA403" s="632"/>
      <c r="PDB403" s="632"/>
      <c r="PDC403" s="632"/>
      <c r="PDD403" s="632"/>
      <c r="PDE403" s="632"/>
      <c r="PDF403" s="632"/>
      <c r="PDG403" s="632"/>
      <c r="PDH403" s="632"/>
      <c r="PDI403" s="632"/>
      <c r="PDJ403" s="632"/>
      <c r="PDK403" s="632"/>
      <c r="PDL403" s="632"/>
      <c r="PDM403" s="632"/>
      <c r="PDN403" s="632"/>
      <c r="PDO403" s="632"/>
      <c r="PDP403" s="632"/>
      <c r="PDQ403" s="632"/>
      <c r="PDR403" s="632"/>
      <c r="PDS403" s="632"/>
      <c r="PDT403" s="632"/>
      <c r="PDU403" s="632"/>
      <c r="PDV403" s="632"/>
      <c r="PDW403" s="632"/>
      <c r="PDX403" s="632"/>
      <c r="PDY403" s="632"/>
      <c r="PDZ403" s="632"/>
      <c r="PEA403" s="632"/>
      <c r="PEB403" s="632"/>
      <c r="PEC403" s="632"/>
      <c r="PED403" s="632"/>
      <c r="PEE403" s="632"/>
      <c r="PEF403" s="632"/>
      <c r="PEG403" s="632"/>
      <c r="PEH403" s="632"/>
      <c r="PEI403" s="632"/>
      <c r="PEJ403" s="632"/>
      <c r="PEK403" s="632"/>
      <c r="PEL403" s="632"/>
      <c r="PEM403" s="632"/>
      <c r="PEN403" s="632"/>
      <c r="PEO403" s="632"/>
      <c r="PEP403" s="632"/>
      <c r="PEQ403" s="632"/>
      <c r="PER403" s="632"/>
      <c r="PES403" s="632"/>
      <c r="PET403" s="632"/>
      <c r="PEU403" s="632"/>
      <c r="PEV403" s="632"/>
      <c r="PEW403" s="632"/>
      <c r="PEX403" s="632"/>
      <c r="PEY403" s="632"/>
      <c r="PEZ403" s="632"/>
      <c r="PFA403" s="632"/>
      <c r="PFB403" s="632"/>
      <c r="PFC403" s="632"/>
      <c r="PFD403" s="632"/>
      <c r="PFE403" s="632"/>
      <c r="PFF403" s="632"/>
      <c r="PFG403" s="632"/>
      <c r="PFH403" s="632"/>
      <c r="PFI403" s="632"/>
      <c r="PFJ403" s="632"/>
      <c r="PFK403" s="632"/>
      <c r="PFL403" s="632"/>
      <c r="PFM403" s="632"/>
      <c r="PFN403" s="632"/>
      <c r="PFO403" s="632"/>
      <c r="PFP403" s="632"/>
      <c r="PFQ403" s="632"/>
      <c r="PFR403" s="632"/>
      <c r="PFS403" s="632"/>
      <c r="PFT403" s="632"/>
      <c r="PFU403" s="632"/>
      <c r="PFV403" s="632"/>
      <c r="PFW403" s="632"/>
      <c r="PFX403" s="632"/>
      <c r="PFY403" s="632"/>
      <c r="PFZ403" s="632"/>
      <c r="PGA403" s="632"/>
      <c r="PGB403" s="632"/>
      <c r="PGC403" s="632"/>
      <c r="PGD403" s="632"/>
      <c r="PGE403" s="632"/>
      <c r="PGF403" s="632"/>
      <c r="PGG403" s="632"/>
      <c r="PGH403" s="632"/>
      <c r="PGI403" s="632"/>
      <c r="PGJ403" s="632"/>
      <c r="PGK403" s="632"/>
      <c r="PGL403" s="632"/>
      <c r="PGM403" s="632"/>
      <c r="PGN403" s="632"/>
      <c r="PGO403" s="632"/>
      <c r="PGP403" s="632"/>
      <c r="PGQ403" s="632"/>
      <c r="PGR403" s="632"/>
      <c r="PGS403" s="632"/>
      <c r="PGT403" s="632"/>
      <c r="PGU403" s="632"/>
      <c r="PGV403" s="632"/>
      <c r="PGW403" s="632"/>
      <c r="PGX403" s="632"/>
      <c r="PGY403" s="632"/>
      <c r="PGZ403" s="632"/>
      <c r="PHA403" s="632"/>
      <c r="PHB403" s="632"/>
      <c r="PHC403" s="632"/>
      <c r="PHD403" s="632"/>
      <c r="PHE403" s="632"/>
      <c r="PHF403" s="632"/>
      <c r="PHG403" s="632"/>
      <c r="PHH403" s="632"/>
      <c r="PHI403" s="632"/>
      <c r="PHJ403" s="632"/>
      <c r="PHK403" s="632"/>
      <c r="PHL403" s="632"/>
      <c r="PHM403" s="632"/>
      <c r="PHN403" s="632"/>
      <c r="PHO403" s="632"/>
      <c r="PHP403" s="632"/>
      <c r="PHQ403" s="632"/>
      <c r="PHR403" s="632"/>
      <c r="PHS403" s="632"/>
      <c r="PHT403" s="632"/>
      <c r="PHU403" s="632"/>
      <c r="PHV403" s="632"/>
      <c r="PHW403" s="632"/>
      <c r="PHX403" s="632"/>
      <c r="PHY403" s="632"/>
      <c r="PHZ403" s="632"/>
      <c r="PIA403" s="632"/>
      <c r="PIB403" s="632"/>
      <c r="PIC403" s="632"/>
      <c r="PID403" s="632"/>
      <c r="PIE403" s="632"/>
      <c r="PIF403" s="632"/>
      <c r="PIG403" s="632"/>
      <c r="PIH403" s="632"/>
      <c r="PII403" s="632"/>
      <c r="PIJ403" s="632"/>
      <c r="PIK403" s="632"/>
      <c r="PIL403" s="632"/>
      <c r="PIM403" s="632"/>
      <c r="PIN403" s="632"/>
      <c r="PIO403" s="632"/>
      <c r="PIP403" s="632"/>
      <c r="PIQ403" s="632"/>
      <c r="PIR403" s="632"/>
      <c r="PIS403" s="632"/>
      <c r="PIT403" s="632"/>
      <c r="PIU403" s="632"/>
      <c r="PIV403" s="632"/>
      <c r="PIW403" s="632"/>
      <c r="PIX403" s="632"/>
      <c r="PIY403" s="632"/>
      <c r="PIZ403" s="632"/>
      <c r="PJA403" s="632"/>
      <c r="PJB403" s="632"/>
      <c r="PJC403" s="632"/>
      <c r="PJD403" s="632"/>
      <c r="PJE403" s="632"/>
      <c r="PJF403" s="632"/>
      <c r="PJG403" s="632"/>
      <c r="PJH403" s="632"/>
      <c r="PJI403" s="632"/>
      <c r="PJJ403" s="632"/>
      <c r="PJK403" s="632"/>
      <c r="PJL403" s="632"/>
      <c r="PJM403" s="632"/>
      <c r="PJN403" s="632"/>
      <c r="PJO403" s="632"/>
      <c r="PJP403" s="632"/>
      <c r="PJQ403" s="632"/>
      <c r="PJR403" s="632"/>
      <c r="PJS403" s="632"/>
      <c r="PJT403" s="632"/>
      <c r="PJU403" s="632"/>
      <c r="PJV403" s="632"/>
      <c r="PJW403" s="632"/>
      <c r="PJX403" s="632"/>
      <c r="PJY403" s="632"/>
      <c r="PJZ403" s="632"/>
      <c r="PKA403" s="632"/>
      <c r="PKB403" s="632"/>
      <c r="PKC403" s="632"/>
      <c r="PKD403" s="632"/>
      <c r="PKE403" s="632"/>
      <c r="PKF403" s="632"/>
      <c r="PKG403" s="632"/>
      <c r="PKH403" s="632"/>
      <c r="PKI403" s="632"/>
      <c r="PKJ403" s="632"/>
      <c r="PKK403" s="632"/>
      <c r="PKL403" s="632"/>
      <c r="PKM403" s="632"/>
      <c r="PKN403" s="632"/>
      <c r="PKO403" s="632"/>
      <c r="PKP403" s="632"/>
      <c r="PKQ403" s="632"/>
      <c r="PKR403" s="632"/>
      <c r="PKS403" s="632"/>
      <c r="PKT403" s="632"/>
      <c r="PKU403" s="632"/>
      <c r="PKV403" s="632"/>
      <c r="PKW403" s="632"/>
      <c r="PKX403" s="632"/>
      <c r="PKY403" s="632"/>
      <c r="PKZ403" s="632"/>
      <c r="PLA403" s="632"/>
      <c r="PLB403" s="632"/>
      <c r="PLC403" s="632"/>
      <c r="PLD403" s="632"/>
      <c r="PLE403" s="632"/>
      <c r="PLF403" s="632"/>
      <c r="PLG403" s="632"/>
      <c r="PLH403" s="632"/>
      <c r="PLI403" s="632"/>
      <c r="PLJ403" s="632"/>
      <c r="PLK403" s="632"/>
      <c r="PLL403" s="632"/>
      <c r="PLM403" s="632"/>
      <c r="PLN403" s="632"/>
      <c r="PLO403" s="632"/>
      <c r="PLP403" s="632"/>
      <c r="PLQ403" s="632"/>
      <c r="PLR403" s="632"/>
      <c r="PLS403" s="632"/>
      <c r="PLT403" s="632"/>
      <c r="PLU403" s="632"/>
      <c r="PLV403" s="632"/>
      <c r="PLW403" s="632"/>
      <c r="PLX403" s="632"/>
      <c r="PLY403" s="632"/>
      <c r="PLZ403" s="632"/>
      <c r="PMA403" s="632"/>
      <c r="PMB403" s="632"/>
      <c r="PMC403" s="632"/>
      <c r="PMD403" s="632"/>
      <c r="PME403" s="632"/>
      <c r="PMF403" s="632"/>
      <c r="PMG403" s="632"/>
      <c r="PMH403" s="632"/>
      <c r="PMI403" s="632"/>
      <c r="PMJ403" s="632"/>
      <c r="PMK403" s="632"/>
      <c r="PML403" s="632"/>
      <c r="PMM403" s="632"/>
      <c r="PMN403" s="632"/>
      <c r="PMO403" s="632"/>
      <c r="PMP403" s="632"/>
      <c r="PMQ403" s="632"/>
      <c r="PMR403" s="632"/>
      <c r="PMS403" s="632"/>
      <c r="PMT403" s="632"/>
      <c r="PMU403" s="632"/>
      <c r="PMV403" s="632"/>
      <c r="PMW403" s="632"/>
      <c r="PMX403" s="632"/>
      <c r="PMY403" s="632"/>
      <c r="PMZ403" s="632"/>
      <c r="PNA403" s="632"/>
      <c r="PNB403" s="632"/>
      <c r="PNC403" s="632"/>
      <c r="PND403" s="632"/>
      <c r="PNE403" s="632"/>
      <c r="PNF403" s="632"/>
      <c r="PNG403" s="632"/>
      <c r="PNH403" s="632"/>
      <c r="PNI403" s="632"/>
      <c r="PNJ403" s="632"/>
      <c r="PNK403" s="632"/>
      <c r="PNL403" s="632"/>
      <c r="PNM403" s="632"/>
      <c r="PNN403" s="632"/>
      <c r="PNO403" s="632"/>
      <c r="PNP403" s="632"/>
      <c r="PNQ403" s="632"/>
      <c r="PNR403" s="632"/>
      <c r="PNS403" s="632"/>
      <c r="PNT403" s="632"/>
      <c r="PNU403" s="632"/>
      <c r="PNV403" s="632"/>
      <c r="PNW403" s="632"/>
      <c r="PNX403" s="632"/>
      <c r="PNY403" s="632"/>
      <c r="PNZ403" s="632"/>
      <c r="POA403" s="632"/>
      <c r="POB403" s="632"/>
      <c r="POC403" s="632"/>
      <c r="POD403" s="632"/>
      <c r="POE403" s="632"/>
      <c r="POF403" s="632"/>
      <c r="POG403" s="632"/>
      <c r="POH403" s="632"/>
      <c r="POI403" s="632"/>
      <c r="POJ403" s="632"/>
      <c r="POK403" s="632"/>
      <c r="POL403" s="632"/>
      <c r="POM403" s="632"/>
      <c r="PON403" s="632"/>
      <c r="POO403" s="632"/>
      <c r="POP403" s="632"/>
      <c r="POQ403" s="632"/>
      <c r="POR403" s="632"/>
      <c r="POS403" s="632"/>
      <c r="POT403" s="632"/>
      <c r="POU403" s="632"/>
      <c r="POV403" s="632"/>
      <c r="POW403" s="632"/>
      <c r="POX403" s="632"/>
      <c r="POY403" s="632"/>
      <c r="POZ403" s="632"/>
      <c r="PPA403" s="632"/>
      <c r="PPB403" s="632"/>
      <c r="PPC403" s="632"/>
      <c r="PPD403" s="632"/>
      <c r="PPE403" s="632"/>
      <c r="PPF403" s="632"/>
      <c r="PPG403" s="632"/>
      <c r="PPH403" s="632"/>
      <c r="PPI403" s="632"/>
      <c r="PPJ403" s="632"/>
      <c r="PPK403" s="632"/>
      <c r="PPL403" s="632"/>
      <c r="PPM403" s="632"/>
      <c r="PPN403" s="632"/>
      <c r="PPO403" s="632"/>
      <c r="PPP403" s="632"/>
      <c r="PPQ403" s="632"/>
      <c r="PPR403" s="632"/>
      <c r="PPS403" s="632"/>
      <c r="PPT403" s="632"/>
      <c r="PPU403" s="632"/>
      <c r="PPV403" s="632"/>
      <c r="PPW403" s="632"/>
      <c r="PPX403" s="632"/>
      <c r="PPY403" s="632"/>
      <c r="PPZ403" s="632"/>
      <c r="PQA403" s="632"/>
      <c r="PQB403" s="632"/>
      <c r="PQC403" s="632"/>
      <c r="PQD403" s="632"/>
      <c r="PQE403" s="632"/>
      <c r="PQF403" s="632"/>
      <c r="PQG403" s="632"/>
      <c r="PQH403" s="632"/>
      <c r="PQI403" s="632"/>
      <c r="PQJ403" s="632"/>
      <c r="PQK403" s="632"/>
      <c r="PQL403" s="632"/>
      <c r="PQM403" s="632"/>
      <c r="PQN403" s="632"/>
      <c r="PQO403" s="632"/>
      <c r="PQP403" s="632"/>
      <c r="PQQ403" s="632"/>
      <c r="PQR403" s="632"/>
      <c r="PQS403" s="632"/>
      <c r="PQT403" s="632"/>
      <c r="PQU403" s="632"/>
      <c r="PQV403" s="632"/>
      <c r="PQW403" s="632"/>
      <c r="PQX403" s="632"/>
      <c r="PQY403" s="632"/>
      <c r="PQZ403" s="632"/>
      <c r="PRA403" s="632"/>
      <c r="PRB403" s="632"/>
      <c r="PRC403" s="632"/>
      <c r="PRD403" s="632"/>
      <c r="PRE403" s="632"/>
      <c r="PRF403" s="632"/>
      <c r="PRG403" s="632"/>
      <c r="PRH403" s="632"/>
      <c r="PRI403" s="632"/>
      <c r="PRJ403" s="632"/>
      <c r="PRK403" s="632"/>
      <c r="PRL403" s="632"/>
      <c r="PRM403" s="632"/>
      <c r="PRN403" s="632"/>
      <c r="PRO403" s="632"/>
      <c r="PRP403" s="632"/>
      <c r="PRQ403" s="632"/>
      <c r="PRR403" s="632"/>
      <c r="PRS403" s="632"/>
      <c r="PRT403" s="632"/>
      <c r="PRU403" s="632"/>
      <c r="PRV403" s="632"/>
      <c r="PRW403" s="632"/>
      <c r="PRX403" s="632"/>
      <c r="PRY403" s="632"/>
      <c r="PRZ403" s="632"/>
      <c r="PSA403" s="632"/>
      <c r="PSB403" s="632"/>
      <c r="PSC403" s="632"/>
      <c r="PSD403" s="632"/>
      <c r="PSE403" s="632"/>
      <c r="PSF403" s="632"/>
      <c r="PSG403" s="632"/>
      <c r="PSH403" s="632"/>
      <c r="PSI403" s="632"/>
      <c r="PSJ403" s="632"/>
      <c r="PSK403" s="632"/>
      <c r="PSL403" s="632"/>
      <c r="PSM403" s="632"/>
      <c r="PSN403" s="632"/>
      <c r="PSO403" s="632"/>
      <c r="PSP403" s="632"/>
      <c r="PSQ403" s="632"/>
      <c r="PSR403" s="632"/>
      <c r="PSS403" s="632"/>
      <c r="PST403" s="632"/>
      <c r="PSU403" s="632"/>
      <c r="PSV403" s="632"/>
      <c r="PSW403" s="632"/>
      <c r="PSX403" s="632"/>
      <c r="PSY403" s="632"/>
      <c r="PSZ403" s="632"/>
      <c r="PTA403" s="632"/>
      <c r="PTB403" s="632"/>
      <c r="PTC403" s="632"/>
      <c r="PTD403" s="632"/>
      <c r="PTE403" s="632"/>
      <c r="PTF403" s="632"/>
      <c r="PTG403" s="632"/>
      <c r="PTH403" s="632"/>
      <c r="PTI403" s="632"/>
      <c r="PTJ403" s="632"/>
      <c r="PTK403" s="632"/>
      <c r="PTL403" s="632"/>
      <c r="PTM403" s="632"/>
      <c r="PTN403" s="632"/>
      <c r="PTO403" s="632"/>
      <c r="PTP403" s="632"/>
      <c r="PTQ403" s="632"/>
      <c r="PTR403" s="632"/>
      <c r="PTS403" s="632"/>
      <c r="PTT403" s="632"/>
      <c r="PTU403" s="632"/>
      <c r="PTV403" s="632"/>
      <c r="PTW403" s="632"/>
      <c r="PTX403" s="632"/>
      <c r="PTY403" s="632"/>
      <c r="PTZ403" s="632"/>
      <c r="PUA403" s="632"/>
      <c r="PUB403" s="632"/>
      <c r="PUC403" s="632"/>
      <c r="PUD403" s="632"/>
      <c r="PUE403" s="632"/>
      <c r="PUF403" s="632"/>
      <c r="PUG403" s="632"/>
      <c r="PUH403" s="632"/>
      <c r="PUI403" s="632"/>
      <c r="PUJ403" s="632"/>
      <c r="PUK403" s="632"/>
      <c r="PUL403" s="632"/>
      <c r="PUM403" s="632"/>
      <c r="PUN403" s="632"/>
      <c r="PUO403" s="632"/>
      <c r="PUP403" s="632"/>
      <c r="PUQ403" s="632"/>
      <c r="PUR403" s="632"/>
      <c r="PUS403" s="632"/>
      <c r="PUT403" s="632"/>
      <c r="PUU403" s="632"/>
      <c r="PUV403" s="632"/>
      <c r="PUW403" s="632"/>
      <c r="PUX403" s="632"/>
      <c r="PUY403" s="632"/>
      <c r="PUZ403" s="632"/>
      <c r="PVA403" s="632"/>
      <c r="PVB403" s="632"/>
      <c r="PVC403" s="632"/>
      <c r="PVD403" s="632"/>
      <c r="PVE403" s="632"/>
      <c r="PVF403" s="632"/>
      <c r="PVG403" s="632"/>
      <c r="PVH403" s="632"/>
      <c r="PVI403" s="632"/>
      <c r="PVJ403" s="632"/>
      <c r="PVK403" s="632"/>
      <c r="PVL403" s="632"/>
      <c r="PVM403" s="632"/>
      <c r="PVN403" s="632"/>
      <c r="PVO403" s="632"/>
      <c r="PVP403" s="632"/>
      <c r="PVQ403" s="632"/>
      <c r="PVR403" s="632"/>
      <c r="PVS403" s="632"/>
      <c r="PVT403" s="632"/>
      <c r="PVU403" s="632"/>
      <c r="PVV403" s="632"/>
      <c r="PVW403" s="632"/>
      <c r="PVX403" s="632"/>
      <c r="PVY403" s="632"/>
      <c r="PVZ403" s="632"/>
      <c r="PWA403" s="632"/>
      <c r="PWB403" s="632"/>
      <c r="PWC403" s="632"/>
      <c r="PWD403" s="632"/>
      <c r="PWE403" s="632"/>
      <c r="PWF403" s="632"/>
      <c r="PWG403" s="632"/>
      <c r="PWH403" s="632"/>
      <c r="PWI403" s="632"/>
      <c r="PWJ403" s="632"/>
      <c r="PWK403" s="632"/>
      <c r="PWL403" s="632"/>
      <c r="PWM403" s="632"/>
      <c r="PWN403" s="632"/>
      <c r="PWO403" s="632"/>
      <c r="PWP403" s="632"/>
      <c r="PWQ403" s="632"/>
      <c r="PWR403" s="632"/>
      <c r="PWS403" s="632"/>
      <c r="PWT403" s="632"/>
      <c r="PWU403" s="632"/>
      <c r="PWV403" s="632"/>
      <c r="PWW403" s="632"/>
      <c r="PWX403" s="632"/>
      <c r="PWY403" s="632"/>
      <c r="PWZ403" s="632"/>
      <c r="PXA403" s="632"/>
      <c r="PXB403" s="632"/>
      <c r="PXC403" s="632"/>
      <c r="PXD403" s="632"/>
      <c r="PXE403" s="632"/>
      <c r="PXF403" s="632"/>
      <c r="PXG403" s="632"/>
      <c r="PXH403" s="632"/>
      <c r="PXI403" s="632"/>
      <c r="PXJ403" s="632"/>
      <c r="PXK403" s="632"/>
      <c r="PXL403" s="632"/>
      <c r="PXM403" s="632"/>
      <c r="PXN403" s="632"/>
      <c r="PXO403" s="632"/>
      <c r="PXP403" s="632"/>
      <c r="PXQ403" s="632"/>
      <c r="PXR403" s="632"/>
      <c r="PXS403" s="632"/>
      <c r="PXT403" s="632"/>
      <c r="PXU403" s="632"/>
      <c r="PXV403" s="632"/>
      <c r="PXW403" s="632"/>
      <c r="PXX403" s="632"/>
      <c r="PXY403" s="632"/>
      <c r="PXZ403" s="632"/>
      <c r="PYA403" s="632"/>
      <c r="PYB403" s="632"/>
      <c r="PYC403" s="632"/>
      <c r="PYD403" s="632"/>
      <c r="PYE403" s="632"/>
      <c r="PYF403" s="632"/>
      <c r="PYG403" s="632"/>
      <c r="PYH403" s="632"/>
      <c r="PYI403" s="632"/>
      <c r="PYJ403" s="632"/>
      <c r="PYK403" s="632"/>
      <c r="PYL403" s="632"/>
      <c r="PYM403" s="632"/>
      <c r="PYN403" s="632"/>
      <c r="PYO403" s="632"/>
      <c r="PYP403" s="632"/>
      <c r="PYQ403" s="632"/>
      <c r="PYR403" s="632"/>
      <c r="PYS403" s="632"/>
      <c r="PYT403" s="632"/>
      <c r="PYU403" s="632"/>
      <c r="PYV403" s="632"/>
      <c r="PYW403" s="632"/>
      <c r="PYX403" s="632"/>
      <c r="PYY403" s="632"/>
      <c r="PYZ403" s="632"/>
      <c r="PZA403" s="632"/>
      <c r="PZB403" s="632"/>
      <c r="PZC403" s="632"/>
      <c r="PZD403" s="632"/>
      <c r="PZE403" s="632"/>
      <c r="PZF403" s="632"/>
      <c r="PZG403" s="632"/>
      <c r="PZH403" s="632"/>
      <c r="PZI403" s="632"/>
      <c r="PZJ403" s="632"/>
      <c r="PZK403" s="632"/>
      <c r="PZL403" s="632"/>
      <c r="PZM403" s="632"/>
      <c r="PZN403" s="632"/>
      <c r="PZO403" s="632"/>
      <c r="PZP403" s="632"/>
      <c r="PZQ403" s="632"/>
      <c r="PZR403" s="632"/>
      <c r="PZS403" s="632"/>
      <c r="PZT403" s="632"/>
      <c r="PZU403" s="632"/>
      <c r="PZV403" s="632"/>
      <c r="PZW403" s="632"/>
      <c r="PZX403" s="632"/>
      <c r="PZY403" s="632"/>
      <c r="PZZ403" s="632"/>
      <c r="QAA403" s="632"/>
      <c r="QAB403" s="632"/>
      <c r="QAC403" s="632"/>
      <c r="QAD403" s="632"/>
      <c r="QAE403" s="632"/>
      <c r="QAF403" s="632"/>
      <c r="QAG403" s="632"/>
      <c r="QAH403" s="632"/>
      <c r="QAI403" s="632"/>
      <c r="QAJ403" s="632"/>
      <c r="QAK403" s="632"/>
      <c r="QAL403" s="632"/>
      <c r="QAM403" s="632"/>
      <c r="QAN403" s="632"/>
      <c r="QAO403" s="632"/>
      <c r="QAP403" s="632"/>
      <c r="QAQ403" s="632"/>
      <c r="QAR403" s="632"/>
      <c r="QAS403" s="632"/>
      <c r="QAT403" s="632"/>
      <c r="QAU403" s="632"/>
      <c r="QAV403" s="632"/>
      <c r="QAW403" s="632"/>
      <c r="QAX403" s="632"/>
      <c r="QAY403" s="632"/>
      <c r="QAZ403" s="632"/>
      <c r="QBA403" s="632"/>
      <c r="QBB403" s="632"/>
      <c r="QBC403" s="632"/>
      <c r="QBD403" s="632"/>
      <c r="QBE403" s="632"/>
      <c r="QBF403" s="632"/>
      <c r="QBG403" s="632"/>
      <c r="QBH403" s="632"/>
      <c r="QBI403" s="632"/>
      <c r="QBJ403" s="632"/>
      <c r="QBK403" s="632"/>
      <c r="QBL403" s="632"/>
      <c r="QBM403" s="632"/>
      <c r="QBN403" s="632"/>
      <c r="QBO403" s="632"/>
      <c r="QBP403" s="632"/>
      <c r="QBQ403" s="632"/>
      <c r="QBR403" s="632"/>
      <c r="QBS403" s="632"/>
      <c r="QBT403" s="632"/>
      <c r="QBU403" s="632"/>
      <c r="QBV403" s="632"/>
      <c r="QBW403" s="632"/>
      <c r="QBX403" s="632"/>
      <c r="QBY403" s="632"/>
      <c r="QBZ403" s="632"/>
      <c r="QCA403" s="632"/>
      <c r="QCB403" s="632"/>
      <c r="QCC403" s="632"/>
      <c r="QCD403" s="632"/>
      <c r="QCE403" s="632"/>
      <c r="QCF403" s="632"/>
      <c r="QCG403" s="632"/>
      <c r="QCH403" s="632"/>
      <c r="QCI403" s="632"/>
      <c r="QCJ403" s="632"/>
      <c r="QCK403" s="632"/>
      <c r="QCL403" s="632"/>
      <c r="QCM403" s="632"/>
      <c r="QCN403" s="632"/>
      <c r="QCO403" s="632"/>
      <c r="QCP403" s="632"/>
      <c r="QCQ403" s="632"/>
      <c r="QCR403" s="632"/>
      <c r="QCS403" s="632"/>
      <c r="QCT403" s="632"/>
      <c r="QCU403" s="632"/>
      <c r="QCV403" s="632"/>
      <c r="QCW403" s="632"/>
      <c r="QCX403" s="632"/>
      <c r="QCY403" s="632"/>
      <c r="QCZ403" s="632"/>
      <c r="QDA403" s="632"/>
      <c r="QDB403" s="632"/>
      <c r="QDC403" s="632"/>
      <c r="QDD403" s="632"/>
      <c r="QDE403" s="632"/>
      <c r="QDF403" s="632"/>
      <c r="QDG403" s="632"/>
      <c r="QDH403" s="632"/>
      <c r="QDI403" s="632"/>
      <c r="QDJ403" s="632"/>
      <c r="QDK403" s="632"/>
      <c r="QDL403" s="632"/>
      <c r="QDM403" s="632"/>
      <c r="QDN403" s="632"/>
      <c r="QDO403" s="632"/>
      <c r="QDP403" s="632"/>
      <c r="QDQ403" s="632"/>
      <c r="QDR403" s="632"/>
      <c r="QDS403" s="632"/>
      <c r="QDT403" s="632"/>
      <c r="QDU403" s="632"/>
      <c r="QDV403" s="632"/>
      <c r="QDW403" s="632"/>
      <c r="QDX403" s="632"/>
      <c r="QDY403" s="632"/>
      <c r="QDZ403" s="632"/>
      <c r="QEA403" s="632"/>
      <c r="QEB403" s="632"/>
      <c r="QEC403" s="632"/>
      <c r="QED403" s="632"/>
      <c r="QEE403" s="632"/>
      <c r="QEF403" s="632"/>
      <c r="QEG403" s="632"/>
      <c r="QEH403" s="632"/>
      <c r="QEI403" s="632"/>
      <c r="QEJ403" s="632"/>
      <c r="QEK403" s="632"/>
      <c r="QEL403" s="632"/>
      <c r="QEM403" s="632"/>
      <c r="QEN403" s="632"/>
      <c r="QEO403" s="632"/>
      <c r="QEP403" s="632"/>
      <c r="QEQ403" s="632"/>
      <c r="QER403" s="632"/>
      <c r="QES403" s="632"/>
      <c r="QET403" s="632"/>
      <c r="QEU403" s="632"/>
      <c r="QEV403" s="632"/>
      <c r="QEW403" s="632"/>
      <c r="QEX403" s="632"/>
      <c r="QEY403" s="632"/>
      <c r="QEZ403" s="632"/>
      <c r="QFA403" s="632"/>
      <c r="QFB403" s="632"/>
      <c r="QFC403" s="632"/>
      <c r="QFD403" s="632"/>
      <c r="QFE403" s="632"/>
      <c r="QFF403" s="632"/>
      <c r="QFG403" s="632"/>
      <c r="QFH403" s="632"/>
      <c r="QFI403" s="632"/>
      <c r="QFJ403" s="632"/>
      <c r="QFK403" s="632"/>
      <c r="QFL403" s="632"/>
      <c r="QFM403" s="632"/>
      <c r="QFN403" s="632"/>
      <c r="QFO403" s="632"/>
      <c r="QFP403" s="632"/>
      <c r="QFQ403" s="632"/>
      <c r="QFR403" s="632"/>
      <c r="QFS403" s="632"/>
      <c r="QFT403" s="632"/>
      <c r="QFU403" s="632"/>
      <c r="QFV403" s="632"/>
      <c r="QFW403" s="632"/>
      <c r="QFX403" s="632"/>
      <c r="QFY403" s="632"/>
      <c r="QFZ403" s="632"/>
      <c r="QGA403" s="632"/>
      <c r="QGB403" s="632"/>
      <c r="QGC403" s="632"/>
      <c r="QGD403" s="632"/>
      <c r="QGE403" s="632"/>
      <c r="QGF403" s="632"/>
      <c r="QGG403" s="632"/>
      <c r="QGH403" s="632"/>
      <c r="QGI403" s="632"/>
      <c r="QGJ403" s="632"/>
      <c r="QGK403" s="632"/>
      <c r="QGL403" s="632"/>
      <c r="QGM403" s="632"/>
      <c r="QGN403" s="632"/>
      <c r="QGO403" s="632"/>
      <c r="QGP403" s="632"/>
      <c r="QGQ403" s="632"/>
      <c r="QGR403" s="632"/>
      <c r="QGS403" s="632"/>
      <c r="QGT403" s="632"/>
      <c r="QGU403" s="632"/>
      <c r="QGV403" s="632"/>
      <c r="QGW403" s="632"/>
      <c r="QGX403" s="632"/>
      <c r="QGY403" s="632"/>
      <c r="QGZ403" s="632"/>
      <c r="QHA403" s="632"/>
      <c r="QHB403" s="632"/>
      <c r="QHC403" s="632"/>
      <c r="QHD403" s="632"/>
      <c r="QHE403" s="632"/>
      <c r="QHF403" s="632"/>
      <c r="QHG403" s="632"/>
      <c r="QHH403" s="632"/>
      <c r="QHI403" s="632"/>
      <c r="QHJ403" s="632"/>
      <c r="QHK403" s="632"/>
      <c r="QHL403" s="632"/>
      <c r="QHM403" s="632"/>
      <c r="QHN403" s="632"/>
      <c r="QHO403" s="632"/>
      <c r="QHP403" s="632"/>
      <c r="QHQ403" s="632"/>
      <c r="QHR403" s="632"/>
      <c r="QHS403" s="632"/>
      <c r="QHT403" s="632"/>
      <c r="QHU403" s="632"/>
      <c r="QHV403" s="632"/>
      <c r="QHW403" s="632"/>
      <c r="QHX403" s="632"/>
      <c r="QHY403" s="632"/>
      <c r="QHZ403" s="632"/>
      <c r="QIA403" s="632"/>
      <c r="QIB403" s="632"/>
      <c r="QIC403" s="632"/>
      <c r="QID403" s="632"/>
      <c r="QIE403" s="632"/>
      <c r="QIF403" s="632"/>
      <c r="QIG403" s="632"/>
      <c r="QIH403" s="632"/>
      <c r="QII403" s="632"/>
      <c r="QIJ403" s="632"/>
      <c r="QIK403" s="632"/>
      <c r="QIL403" s="632"/>
      <c r="QIM403" s="632"/>
      <c r="QIN403" s="632"/>
      <c r="QIO403" s="632"/>
      <c r="QIP403" s="632"/>
      <c r="QIQ403" s="632"/>
      <c r="QIR403" s="632"/>
      <c r="QIS403" s="632"/>
      <c r="QIT403" s="632"/>
      <c r="QIU403" s="632"/>
      <c r="QIV403" s="632"/>
      <c r="QIW403" s="632"/>
      <c r="QIX403" s="632"/>
      <c r="QIY403" s="632"/>
      <c r="QIZ403" s="632"/>
      <c r="QJA403" s="632"/>
      <c r="QJB403" s="632"/>
      <c r="QJC403" s="632"/>
      <c r="QJD403" s="632"/>
      <c r="QJE403" s="632"/>
      <c r="QJF403" s="632"/>
      <c r="QJG403" s="632"/>
      <c r="QJH403" s="632"/>
      <c r="QJI403" s="632"/>
      <c r="QJJ403" s="632"/>
      <c r="QJK403" s="632"/>
      <c r="QJL403" s="632"/>
      <c r="QJM403" s="632"/>
      <c r="QJN403" s="632"/>
      <c r="QJO403" s="632"/>
      <c r="QJP403" s="632"/>
      <c r="QJQ403" s="632"/>
      <c r="QJR403" s="632"/>
      <c r="QJS403" s="632"/>
      <c r="QJT403" s="632"/>
      <c r="QJU403" s="632"/>
      <c r="QJV403" s="632"/>
      <c r="QJW403" s="632"/>
      <c r="QJX403" s="632"/>
      <c r="QJY403" s="632"/>
      <c r="QJZ403" s="632"/>
      <c r="QKA403" s="632"/>
      <c r="QKB403" s="632"/>
      <c r="QKC403" s="632"/>
      <c r="QKD403" s="632"/>
      <c r="QKE403" s="632"/>
      <c r="QKF403" s="632"/>
      <c r="QKG403" s="632"/>
      <c r="QKH403" s="632"/>
      <c r="QKI403" s="632"/>
      <c r="QKJ403" s="632"/>
      <c r="QKK403" s="632"/>
      <c r="QKL403" s="632"/>
      <c r="QKM403" s="632"/>
      <c r="QKN403" s="632"/>
      <c r="QKO403" s="632"/>
      <c r="QKP403" s="632"/>
      <c r="QKQ403" s="632"/>
      <c r="QKR403" s="632"/>
      <c r="QKS403" s="632"/>
      <c r="QKT403" s="632"/>
      <c r="QKU403" s="632"/>
      <c r="QKV403" s="632"/>
      <c r="QKW403" s="632"/>
      <c r="QKX403" s="632"/>
      <c r="QKY403" s="632"/>
      <c r="QKZ403" s="632"/>
      <c r="QLA403" s="632"/>
      <c r="QLB403" s="632"/>
      <c r="QLC403" s="632"/>
      <c r="QLD403" s="632"/>
      <c r="QLE403" s="632"/>
      <c r="QLF403" s="632"/>
      <c r="QLG403" s="632"/>
      <c r="QLH403" s="632"/>
      <c r="QLI403" s="632"/>
      <c r="QLJ403" s="632"/>
      <c r="QLK403" s="632"/>
      <c r="QLL403" s="632"/>
      <c r="QLM403" s="632"/>
      <c r="QLN403" s="632"/>
      <c r="QLO403" s="632"/>
      <c r="QLP403" s="632"/>
      <c r="QLQ403" s="632"/>
      <c r="QLR403" s="632"/>
      <c r="QLS403" s="632"/>
      <c r="QLT403" s="632"/>
      <c r="QLU403" s="632"/>
      <c r="QLV403" s="632"/>
      <c r="QLW403" s="632"/>
      <c r="QLX403" s="632"/>
      <c r="QLY403" s="632"/>
      <c r="QLZ403" s="632"/>
      <c r="QMA403" s="632"/>
      <c r="QMB403" s="632"/>
      <c r="QMC403" s="632"/>
      <c r="QMD403" s="632"/>
      <c r="QME403" s="632"/>
      <c r="QMF403" s="632"/>
      <c r="QMG403" s="632"/>
      <c r="QMH403" s="632"/>
      <c r="QMI403" s="632"/>
      <c r="QMJ403" s="632"/>
      <c r="QMK403" s="632"/>
      <c r="QML403" s="632"/>
      <c r="QMM403" s="632"/>
      <c r="QMN403" s="632"/>
      <c r="QMO403" s="632"/>
      <c r="QMP403" s="632"/>
      <c r="QMQ403" s="632"/>
      <c r="QMR403" s="632"/>
      <c r="QMS403" s="632"/>
      <c r="QMT403" s="632"/>
      <c r="QMU403" s="632"/>
      <c r="QMV403" s="632"/>
      <c r="QMW403" s="632"/>
      <c r="QMX403" s="632"/>
      <c r="QMY403" s="632"/>
      <c r="QMZ403" s="632"/>
      <c r="QNA403" s="632"/>
      <c r="QNB403" s="632"/>
      <c r="QNC403" s="632"/>
      <c r="QND403" s="632"/>
      <c r="QNE403" s="632"/>
      <c r="QNF403" s="632"/>
      <c r="QNG403" s="632"/>
      <c r="QNH403" s="632"/>
      <c r="QNI403" s="632"/>
      <c r="QNJ403" s="632"/>
      <c r="QNK403" s="632"/>
      <c r="QNL403" s="632"/>
      <c r="QNM403" s="632"/>
      <c r="QNN403" s="632"/>
      <c r="QNO403" s="632"/>
      <c r="QNP403" s="632"/>
      <c r="QNQ403" s="632"/>
      <c r="QNR403" s="632"/>
      <c r="QNS403" s="632"/>
      <c r="QNT403" s="632"/>
      <c r="QNU403" s="632"/>
      <c r="QNV403" s="632"/>
      <c r="QNW403" s="632"/>
      <c r="QNX403" s="632"/>
      <c r="QNY403" s="632"/>
      <c r="QNZ403" s="632"/>
      <c r="QOA403" s="632"/>
      <c r="QOB403" s="632"/>
      <c r="QOC403" s="632"/>
      <c r="QOD403" s="632"/>
      <c r="QOE403" s="632"/>
      <c r="QOF403" s="632"/>
      <c r="QOG403" s="632"/>
      <c r="QOH403" s="632"/>
      <c r="QOI403" s="632"/>
      <c r="QOJ403" s="632"/>
      <c r="QOK403" s="632"/>
      <c r="QOL403" s="632"/>
      <c r="QOM403" s="632"/>
      <c r="QON403" s="632"/>
      <c r="QOO403" s="632"/>
      <c r="QOP403" s="632"/>
      <c r="QOQ403" s="632"/>
      <c r="QOR403" s="632"/>
      <c r="QOS403" s="632"/>
      <c r="QOT403" s="632"/>
      <c r="QOU403" s="632"/>
      <c r="QOV403" s="632"/>
      <c r="QOW403" s="632"/>
      <c r="QOX403" s="632"/>
      <c r="QOY403" s="632"/>
      <c r="QOZ403" s="632"/>
      <c r="QPA403" s="632"/>
      <c r="QPB403" s="632"/>
      <c r="QPC403" s="632"/>
      <c r="QPD403" s="632"/>
      <c r="QPE403" s="632"/>
      <c r="QPF403" s="632"/>
      <c r="QPG403" s="632"/>
      <c r="QPH403" s="632"/>
      <c r="QPI403" s="632"/>
      <c r="QPJ403" s="632"/>
      <c r="QPK403" s="632"/>
      <c r="QPL403" s="632"/>
      <c r="QPM403" s="632"/>
      <c r="QPN403" s="632"/>
      <c r="QPO403" s="632"/>
      <c r="QPP403" s="632"/>
      <c r="QPQ403" s="632"/>
      <c r="QPR403" s="632"/>
      <c r="QPS403" s="632"/>
      <c r="QPT403" s="632"/>
      <c r="QPU403" s="632"/>
      <c r="QPV403" s="632"/>
      <c r="QPW403" s="632"/>
      <c r="QPX403" s="632"/>
      <c r="QPY403" s="632"/>
      <c r="QPZ403" s="632"/>
      <c r="QQA403" s="632"/>
      <c r="QQB403" s="632"/>
      <c r="QQC403" s="632"/>
      <c r="QQD403" s="632"/>
      <c r="QQE403" s="632"/>
      <c r="QQF403" s="632"/>
      <c r="QQG403" s="632"/>
      <c r="QQH403" s="632"/>
      <c r="QQI403" s="632"/>
      <c r="QQJ403" s="632"/>
      <c r="QQK403" s="632"/>
      <c r="QQL403" s="632"/>
      <c r="QQM403" s="632"/>
      <c r="QQN403" s="632"/>
      <c r="QQO403" s="632"/>
      <c r="QQP403" s="632"/>
      <c r="QQQ403" s="632"/>
      <c r="QQR403" s="632"/>
      <c r="QQS403" s="632"/>
      <c r="QQT403" s="632"/>
      <c r="QQU403" s="632"/>
      <c r="QQV403" s="632"/>
      <c r="QQW403" s="632"/>
      <c r="QQX403" s="632"/>
      <c r="QQY403" s="632"/>
      <c r="QQZ403" s="632"/>
      <c r="QRA403" s="632"/>
      <c r="QRB403" s="632"/>
      <c r="QRC403" s="632"/>
      <c r="QRD403" s="632"/>
      <c r="QRE403" s="632"/>
      <c r="QRF403" s="632"/>
      <c r="QRG403" s="632"/>
      <c r="QRH403" s="632"/>
      <c r="QRI403" s="632"/>
      <c r="QRJ403" s="632"/>
      <c r="QRK403" s="632"/>
      <c r="QRL403" s="632"/>
      <c r="QRM403" s="632"/>
      <c r="QRN403" s="632"/>
      <c r="QRO403" s="632"/>
      <c r="QRP403" s="632"/>
      <c r="QRQ403" s="632"/>
      <c r="QRR403" s="632"/>
      <c r="QRS403" s="632"/>
      <c r="QRT403" s="632"/>
      <c r="QRU403" s="632"/>
      <c r="QRV403" s="632"/>
      <c r="QRW403" s="632"/>
      <c r="QRX403" s="632"/>
      <c r="QRY403" s="632"/>
      <c r="QRZ403" s="632"/>
      <c r="QSA403" s="632"/>
      <c r="QSB403" s="632"/>
      <c r="QSC403" s="632"/>
      <c r="QSD403" s="632"/>
      <c r="QSE403" s="632"/>
      <c r="QSF403" s="632"/>
      <c r="QSG403" s="632"/>
      <c r="QSH403" s="632"/>
      <c r="QSI403" s="632"/>
      <c r="QSJ403" s="632"/>
      <c r="QSK403" s="632"/>
      <c r="QSL403" s="632"/>
      <c r="QSM403" s="632"/>
      <c r="QSN403" s="632"/>
      <c r="QSO403" s="632"/>
      <c r="QSP403" s="632"/>
      <c r="QSQ403" s="632"/>
      <c r="QSR403" s="632"/>
      <c r="QSS403" s="632"/>
      <c r="QST403" s="632"/>
      <c r="QSU403" s="632"/>
      <c r="QSV403" s="632"/>
      <c r="QSW403" s="632"/>
      <c r="QSX403" s="632"/>
      <c r="QSY403" s="632"/>
      <c r="QSZ403" s="632"/>
      <c r="QTA403" s="632"/>
      <c r="QTB403" s="632"/>
      <c r="QTC403" s="632"/>
      <c r="QTD403" s="632"/>
      <c r="QTE403" s="632"/>
      <c r="QTF403" s="632"/>
      <c r="QTG403" s="632"/>
      <c r="QTH403" s="632"/>
      <c r="QTI403" s="632"/>
      <c r="QTJ403" s="632"/>
      <c r="QTK403" s="632"/>
      <c r="QTL403" s="632"/>
      <c r="QTM403" s="632"/>
      <c r="QTN403" s="632"/>
      <c r="QTO403" s="632"/>
      <c r="QTP403" s="632"/>
      <c r="QTQ403" s="632"/>
      <c r="QTR403" s="632"/>
      <c r="QTS403" s="632"/>
      <c r="QTT403" s="632"/>
      <c r="QTU403" s="632"/>
      <c r="QTV403" s="632"/>
      <c r="QTW403" s="632"/>
      <c r="QTX403" s="632"/>
      <c r="QTY403" s="632"/>
      <c r="QTZ403" s="632"/>
      <c r="QUA403" s="632"/>
      <c r="QUB403" s="632"/>
      <c r="QUC403" s="632"/>
      <c r="QUD403" s="632"/>
      <c r="QUE403" s="632"/>
      <c r="QUF403" s="632"/>
      <c r="QUG403" s="632"/>
      <c r="QUH403" s="632"/>
      <c r="QUI403" s="632"/>
      <c r="QUJ403" s="632"/>
      <c r="QUK403" s="632"/>
      <c r="QUL403" s="632"/>
      <c r="QUM403" s="632"/>
      <c r="QUN403" s="632"/>
      <c r="QUO403" s="632"/>
      <c r="QUP403" s="632"/>
      <c r="QUQ403" s="632"/>
      <c r="QUR403" s="632"/>
      <c r="QUS403" s="632"/>
      <c r="QUT403" s="632"/>
      <c r="QUU403" s="632"/>
      <c r="QUV403" s="632"/>
      <c r="QUW403" s="632"/>
      <c r="QUX403" s="632"/>
      <c r="QUY403" s="632"/>
      <c r="QUZ403" s="632"/>
      <c r="QVA403" s="632"/>
      <c r="QVB403" s="632"/>
      <c r="QVC403" s="632"/>
      <c r="QVD403" s="632"/>
      <c r="QVE403" s="632"/>
      <c r="QVF403" s="632"/>
      <c r="QVG403" s="632"/>
      <c r="QVH403" s="632"/>
      <c r="QVI403" s="632"/>
      <c r="QVJ403" s="632"/>
      <c r="QVK403" s="632"/>
      <c r="QVL403" s="632"/>
      <c r="QVM403" s="632"/>
      <c r="QVN403" s="632"/>
      <c r="QVO403" s="632"/>
      <c r="QVP403" s="632"/>
      <c r="QVQ403" s="632"/>
      <c r="QVR403" s="632"/>
      <c r="QVS403" s="632"/>
      <c r="QVT403" s="632"/>
      <c r="QVU403" s="632"/>
      <c r="QVV403" s="632"/>
      <c r="QVW403" s="632"/>
      <c r="QVX403" s="632"/>
      <c r="QVY403" s="632"/>
      <c r="QVZ403" s="632"/>
      <c r="QWA403" s="632"/>
      <c r="QWB403" s="632"/>
      <c r="QWC403" s="632"/>
      <c r="QWD403" s="632"/>
      <c r="QWE403" s="632"/>
      <c r="QWF403" s="632"/>
      <c r="QWG403" s="632"/>
      <c r="QWH403" s="632"/>
      <c r="QWI403" s="632"/>
      <c r="QWJ403" s="632"/>
      <c r="QWK403" s="632"/>
      <c r="QWL403" s="632"/>
      <c r="QWM403" s="632"/>
      <c r="QWN403" s="632"/>
      <c r="QWO403" s="632"/>
      <c r="QWP403" s="632"/>
      <c r="QWQ403" s="632"/>
      <c r="QWR403" s="632"/>
      <c r="QWS403" s="632"/>
      <c r="QWT403" s="632"/>
      <c r="QWU403" s="632"/>
      <c r="QWV403" s="632"/>
      <c r="QWW403" s="632"/>
      <c r="QWX403" s="632"/>
      <c r="QWY403" s="632"/>
      <c r="QWZ403" s="632"/>
      <c r="QXA403" s="632"/>
      <c r="QXB403" s="632"/>
      <c r="QXC403" s="632"/>
      <c r="QXD403" s="632"/>
      <c r="QXE403" s="632"/>
      <c r="QXF403" s="632"/>
      <c r="QXG403" s="632"/>
      <c r="QXH403" s="632"/>
      <c r="QXI403" s="632"/>
      <c r="QXJ403" s="632"/>
      <c r="QXK403" s="632"/>
      <c r="QXL403" s="632"/>
      <c r="QXM403" s="632"/>
      <c r="QXN403" s="632"/>
      <c r="QXO403" s="632"/>
      <c r="QXP403" s="632"/>
      <c r="QXQ403" s="632"/>
      <c r="QXR403" s="632"/>
      <c r="QXS403" s="632"/>
      <c r="QXT403" s="632"/>
      <c r="QXU403" s="632"/>
      <c r="QXV403" s="632"/>
      <c r="QXW403" s="632"/>
      <c r="QXX403" s="632"/>
      <c r="QXY403" s="632"/>
      <c r="QXZ403" s="632"/>
      <c r="QYA403" s="632"/>
      <c r="QYB403" s="632"/>
      <c r="QYC403" s="632"/>
      <c r="QYD403" s="632"/>
      <c r="QYE403" s="632"/>
      <c r="QYF403" s="632"/>
      <c r="QYG403" s="632"/>
      <c r="QYH403" s="632"/>
      <c r="QYI403" s="632"/>
      <c r="QYJ403" s="632"/>
      <c r="QYK403" s="632"/>
      <c r="QYL403" s="632"/>
      <c r="QYM403" s="632"/>
      <c r="QYN403" s="632"/>
      <c r="QYO403" s="632"/>
      <c r="QYP403" s="632"/>
      <c r="QYQ403" s="632"/>
      <c r="QYR403" s="632"/>
      <c r="QYS403" s="632"/>
      <c r="QYT403" s="632"/>
      <c r="QYU403" s="632"/>
      <c r="QYV403" s="632"/>
      <c r="QYW403" s="632"/>
      <c r="QYX403" s="632"/>
      <c r="QYY403" s="632"/>
      <c r="QYZ403" s="632"/>
      <c r="QZA403" s="632"/>
      <c r="QZB403" s="632"/>
      <c r="QZC403" s="632"/>
      <c r="QZD403" s="632"/>
      <c r="QZE403" s="632"/>
      <c r="QZF403" s="632"/>
      <c r="QZG403" s="632"/>
      <c r="QZH403" s="632"/>
      <c r="QZI403" s="632"/>
      <c r="QZJ403" s="632"/>
      <c r="QZK403" s="632"/>
      <c r="QZL403" s="632"/>
      <c r="QZM403" s="632"/>
      <c r="QZN403" s="632"/>
      <c r="QZO403" s="632"/>
      <c r="QZP403" s="632"/>
      <c r="QZQ403" s="632"/>
      <c r="QZR403" s="632"/>
      <c r="QZS403" s="632"/>
      <c r="QZT403" s="632"/>
      <c r="QZU403" s="632"/>
      <c r="QZV403" s="632"/>
      <c r="QZW403" s="632"/>
      <c r="QZX403" s="632"/>
      <c r="QZY403" s="632"/>
      <c r="QZZ403" s="632"/>
      <c r="RAA403" s="632"/>
      <c r="RAB403" s="632"/>
      <c r="RAC403" s="632"/>
      <c r="RAD403" s="632"/>
      <c r="RAE403" s="632"/>
      <c r="RAF403" s="632"/>
      <c r="RAG403" s="632"/>
      <c r="RAH403" s="632"/>
      <c r="RAI403" s="632"/>
      <c r="RAJ403" s="632"/>
      <c r="RAK403" s="632"/>
      <c r="RAL403" s="632"/>
      <c r="RAM403" s="632"/>
      <c r="RAN403" s="632"/>
      <c r="RAO403" s="632"/>
      <c r="RAP403" s="632"/>
      <c r="RAQ403" s="632"/>
      <c r="RAR403" s="632"/>
      <c r="RAS403" s="632"/>
      <c r="RAT403" s="632"/>
      <c r="RAU403" s="632"/>
      <c r="RAV403" s="632"/>
      <c r="RAW403" s="632"/>
      <c r="RAX403" s="632"/>
      <c r="RAY403" s="632"/>
      <c r="RAZ403" s="632"/>
      <c r="RBA403" s="632"/>
      <c r="RBB403" s="632"/>
      <c r="RBC403" s="632"/>
      <c r="RBD403" s="632"/>
      <c r="RBE403" s="632"/>
      <c r="RBF403" s="632"/>
      <c r="RBG403" s="632"/>
      <c r="RBH403" s="632"/>
      <c r="RBI403" s="632"/>
      <c r="RBJ403" s="632"/>
      <c r="RBK403" s="632"/>
      <c r="RBL403" s="632"/>
      <c r="RBM403" s="632"/>
      <c r="RBN403" s="632"/>
      <c r="RBO403" s="632"/>
      <c r="RBP403" s="632"/>
      <c r="RBQ403" s="632"/>
      <c r="RBR403" s="632"/>
      <c r="RBS403" s="632"/>
      <c r="RBT403" s="632"/>
      <c r="RBU403" s="632"/>
      <c r="RBV403" s="632"/>
      <c r="RBW403" s="632"/>
      <c r="RBX403" s="632"/>
      <c r="RBY403" s="632"/>
      <c r="RBZ403" s="632"/>
      <c r="RCA403" s="632"/>
      <c r="RCB403" s="632"/>
      <c r="RCC403" s="632"/>
      <c r="RCD403" s="632"/>
      <c r="RCE403" s="632"/>
      <c r="RCF403" s="632"/>
      <c r="RCG403" s="632"/>
      <c r="RCH403" s="632"/>
      <c r="RCI403" s="632"/>
      <c r="RCJ403" s="632"/>
      <c r="RCK403" s="632"/>
      <c r="RCL403" s="632"/>
      <c r="RCM403" s="632"/>
      <c r="RCN403" s="632"/>
      <c r="RCO403" s="632"/>
      <c r="RCP403" s="632"/>
      <c r="RCQ403" s="632"/>
      <c r="RCR403" s="632"/>
      <c r="RCS403" s="632"/>
      <c r="RCT403" s="632"/>
      <c r="RCU403" s="632"/>
      <c r="RCV403" s="632"/>
      <c r="RCW403" s="632"/>
      <c r="RCX403" s="632"/>
      <c r="RCY403" s="632"/>
      <c r="RCZ403" s="632"/>
      <c r="RDA403" s="632"/>
      <c r="RDB403" s="632"/>
      <c r="RDC403" s="632"/>
      <c r="RDD403" s="632"/>
      <c r="RDE403" s="632"/>
      <c r="RDF403" s="632"/>
      <c r="RDG403" s="632"/>
      <c r="RDH403" s="632"/>
      <c r="RDI403" s="632"/>
      <c r="RDJ403" s="632"/>
      <c r="RDK403" s="632"/>
      <c r="RDL403" s="632"/>
      <c r="RDM403" s="632"/>
      <c r="RDN403" s="632"/>
      <c r="RDO403" s="632"/>
      <c r="RDP403" s="632"/>
      <c r="RDQ403" s="632"/>
      <c r="RDR403" s="632"/>
      <c r="RDS403" s="632"/>
      <c r="RDT403" s="632"/>
      <c r="RDU403" s="632"/>
      <c r="RDV403" s="632"/>
      <c r="RDW403" s="632"/>
      <c r="RDX403" s="632"/>
      <c r="RDY403" s="632"/>
      <c r="RDZ403" s="632"/>
      <c r="REA403" s="632"/>
      <c r="REB403" s="632"/>
      <c r="REC403" s="632"/>
      <c r="RED403" s="632"/>
      <c r="REE403" s="632"/>
      <c r="REF403" s="632"/>
      <c r="REG403" s="632"/>
      <c r="REH403" s="632"/>
      <c r="REI403" s="632"/>
      <c r="REJ403" s="632"/>
      <c r="REK403" s="632"/>
      <c r="REL403" s="632"/>
      <c r="REM403" s="632"/>
      <c r="REN403" s="632"/>
      <c r="REO403" s="632"/>
      <c r="REP403" s="632"/>
      <c r="REQ403" s="632"/>
      <c r="RER403" s="632"/>
      <c r="RES403" s="632"/>
      <c r="RET403" s="632"/>
      <c r="REU403" s="632"/>
      <c r="REV403" s="632"/>
      <c r="REW403" s="632"/>
      <c r="REX403" s="632"/>
      <c r="REY403" s="632"/>
      <c r="REZ403" s="632"/>
      <c r="RFA403" s="632"/>
      <c r="RFB403" s="632"/>
      <c r="RFC403" s="632"/>
      <c r="RFD403" s="632"/>
      <c r="RFE403" s="632"/>
      <c r="RFF403" s="632"/>
      <c r="RFG403" s="632"/>
      <c r="RFH403" s="632"/>
      <c r="RFI403" s="632"/>
      <c r="RFJ403" s="632"/>
      <c r="RFK403" s="632"/>
      <c r="RFL403" s="632"/>
      <c r="RFM403" s="632"/>
      <c r="RFN403" s="632"/>
      <c r="RFO403" s="632"/>
      <c r="RFP403" s="632"/>
      <c r="RFQ403" s="632"/>
      <c r="RFR403" s="632"/>
      <c r="RFS403" s="632"/>
      <c r="RFT403" s="632"/>
      <c r="RFU403" s="632"/>
      <c r="RFV403" s="632"/>
      <c r="RFW403" s="632"/>
      <c r="RFX403" s="632"/>
      <c r="RFY403" s="632"/>
      <c r="RFZ403" s="632"/>
      <c r="RGA403" s="632"/>
      <c r="RGB403" s="632"/>
      <c r="RGC403" s="632"/>
      <c r="RGD403" s="632"/>
      <c r="RGE403" s="632"/>
      <c r="RGF403" s="632"/>
      <c r="RGG403" s="632"/>
      <c r="RGH403" s="632"/>
      <c r="RGI403" s="632"/>
      <c r="RGJ403" s="632"/>
      <c r="RGK403" s="632"/>
      <c r="RGL403" s="632"/>
      <c r="RGM403" s="632"/>
      <c r="RGN403" s="632"/>
      <c r="RGO403" s="632"/>
      <c r="RGP403" s="632"/>
      <c r="RGQ403" s="632"/>
      <c r="RGR403" s="632"/>
      <c r="RGS403" s="632"/>
      <c r="RGT403" s="632"/>
      <c r="RGU403" s="632"/>
      <c r="RGV403" s="632"/>
      <c r="RGW403" s="632"/>
      <c r="RGX403" s="632"/>
      <c r="RGY403" s="632"/>
      <c r="RGZ403" s="632"/>
      <c r="RHA403" s="632"/>
      <c r="RHB403" s="632"/>
      <c r="RHC403" s="632"/>
      <c r="RHD403" s="632"/>
      <c r="RHE403" s="632"/>
      <c r="RHF403" s="632"/>
      <c r="RHG403" s="632"/>
      <c r="RHH403" s="632"/>
      <c r="RHI403" s="632"/>
      <c r="RHJ403" s="632"/>
      <c r="RHK403" s="632"/>
      <c r="RHL403" s="632"/>
      <c r="RHM403" s="632"/>
      <c r="RHN403" s="632"/>
      <c r="RHO403" s="632"/>
      <c r="RHP403" s="632"/>
      <c r="RHQ403" s="632"/>
      <c r="RHR403" s="632"/>
      <c r="RHS403" s="632"/>
      <c r="RHT403" s="632"/>
      <c r="RHU403" s="632"/>
      <c r="RHV403" s="632"/>
      <c r="RHW403" s="632"/>
      <c r="RHX403" s="632"/>
      <c r="RHY403" s="632"/>
      <c r="RHZ403" s="632"/>
      <c r="RIA403" s="632"/>
      <c r="RIB403" s="632"/>
      <c r="RIC403" s="632"/>
      <c r="RID403" s="632"/>
      <c r="RIE403" s="632"/>
      <c r="RIF403" s="632"/>
      <c r="RIG403" s="632"/>
      <c r="RIH403" s="632"/>
      <c r="RII403" s="632"/>
      <c r="RIJ403" s="632"/>
      <c r="RIK403" s="632"/>
      <c r="RIL403" s="632"/>
      <c r="RIM403" s="632"/>
      <c r="RIN403" s="632"/>
      <c r="RIO403" s="632"/>
      <c r="RIP403" s="632"/>
      <c r="RIQ403" s="632"/>
      <c r="RIR403" s="632"/>
      <c r="RIS403" s="632"/>
      <c r="RIT403" s="632"/>
      <c r="RIU403" s="632"/>
      <c r="RIV403" s="632"/>
      <c r="RIW403" s="632"/>
      <c r="RIX403" s="632"/>
      <c r="RIY403" s="632"/>
      <c r="RIZ403" s="632"/>
      <c r="RJA403" s="632"/>
      <c r="RJB403" s="632"/>
      <c r="RJC403" s="632"/>
      <c r="RJD403" s="632"/>
      <c r="RJE403" s="632"/>
      <c r="RJF403" s="632"/>
      <c r="RJG403" s="632"/>
      <c r="RJH403" s="632"/>
      <c r="RJI403" s="632"/>
      <c r="RJJ403" s="632"/>
      <c r="RJK403" s="632"/>
      <c r="RJL403" s="632"/>
      <c r="RJM403" s="632"/>
      <c r="RJN403" s="632"/>
      <c r="RJO403" s="632"/>
      <c r="RJP403" s="632"/>
      <c r="RJQ403" s="632"/>
      <c r="RJR403" s="632"/>
      <c r="RJS403" s="632"/>
      <c r="RJT403" s="632"/>
      <c r="RJU403" s="632"/>
      <c r="RJV403" s="632"/>
      <c r="RJW403" s="632"/>
      <c r="RJX403" s="632"/>
      <c r="RJY403" s="632"/>
      <c r="RJZ403" s="632"/>
      <c r="RKA403" s="632"/>
      <c r="RKB403" s="632"/>
      <c r="RKC403" s="632"/>
      <c r="RKD403" s="632"/>
      <c r="RKE403" s="632"/>
      <c r="RKF403" s="632"/>
      <c r="RKG403" s="632"/>
      <c r="RKH403" s="632"/>
      <c r="RKI403" s="632"/>
      <c r="RKJ403" s="632"/>
      <c r="RKK403" s="632"/>
      <c r="RKL403" s="632"/>
      <c r="RKM403" s="632"/>
      <c r="RKN403" s="632"/>
      <c r="RKO403" s="632"/>
      <c r="RKP403" s="632"/>
      <c r="RKQ403" s="632"/>
      <c r="RKR403" s="632"/>
      <c r="RKS403" s="632"/>
      <c r="RKT403" s="632"/>
      <c r="RKU403" s="632"/>
      <c r="RKV403" s="632"/>
      <c r="RKW403" s="632"/>
      <c r="RKX403" s="632"/>
      <c r="RKY403" s="632"/>
      <c r="RKZ403" s="632"/>
      <c r="RLA403" s="632"/>
      <c r="RLB403" s="632"/>
      <c r="RLC403" s="632"/>
      <c r="RLD403" s="632"/>
      <c r="RLE403" s="632"/>
      <c r="RLF403" s="632"/>
      <c r="RLG403" s="632"/>
      <c r="RLH403" s="632"/>
      <c r="RLI403" s="632"/>
      <c r="RLJ403" s="632"/>
      <c r="RLK403" s="632"/>
      <c r="RLL403" s="632"/>
      <c r="RLM403" s="632"/>
      <c r="RLN403" s="632"/>
      <c r="RLO403" s="632"/>
      <c r="RLP403" s="632"/>
      <c r="RLQ403" s="632"/>
      <c r="RLR403" s="632"/>
      <c r="RLS403" s="632"/>
      <c r="RLT403" s="632"/>
      <c r="RLU403" s="632"/>
      <c r="RLV403" s="632"/>
      <c r="RLW403" s="632"/>
      <c r="RLX403" s="632"/>
      <c r="RLY403" s="632"/>
      <c r="RLZ403" s="632"/>
      <c r="RMA403" s="632"/>
      <c r="RMB403" s="632"/>
      <c r="RMC403" s="632"/>
      <c r="RMD403" s="632"/>
      <c r="RME403" s="632"/>
      <c r="RMF403" s="632"/>
      <c r="RMG403" s="632"/>
      <c r="RMH403" s="632"/>
      <c r="RMI403" s="632"/>
      <c r="RMJ403" s="632"/>
      <c r="RMK403" s="632"/>
      <c r="RML403" s="632"/>
      <c r="RMM403" s="632"/>
      <c r="RMN403" s="632"/>
      <c r="RMO403" s="632"/>
      <c r="RMP403" s="632"/>
      <c r="RMQ403" s="632"/>
      <c r="RMR403" s="632"/>
      <c r="RMS403" s="632"/>
      <c r="RMT403" s="632"/>
      <c r="RMU403" s="632"/>
      <c r="RMV403" s="632"/>
      <c r="RMW403" s="632"/>
      <c r="RMX403" s="632"/>
      <c r="RMY403" s="632"/>
      <c r="RMZ403" s="632"/>
      <c r="RNA403" s="632"/>
      <c r="RNB403" s="632"/>
      <c r="RNC403" s="632"/>
      <c r="RND403" s="632"/>
      <c r="RNE403" s="632"/>
      <c r="RNF403" s="632"/>
      <c r="RNG403" s="632"/>
      <c r="RNH403" s="632"/>
      <c r="RNI403" s="632"/>
      <c r="RNJ403" s="632"/>
      <c r="RNK403" s="632"/>
      <c r="RNL403" s="632"/>
      <c r="RNM403" s="632"/>
      <c r="RNN403" s="632"/>
      <c r="RNO403" s="632"/>
      <c r="RNP403" s="632"/>
      <c r="RNQ403" s="632"/>
      <c r="RNR403" s="632"/>
      <c r="RNS403" s="632"/>
      <c r="RNT403" s="632"/>
      <c r="RNU403" s="632"/>
      <c r="RNV403" s="632"/>
      <c r="RNW403" s="632"/>
      <c r="RNX403" s="632"/>
      <c r="RNY403" s="632"/>
      <c r="RNZ403" s="632"/>
      <c r="ROA403" s="632"/>
      <c r="ROB403" s="632"/>
      <c r="ROC403" s="632"/>
      <c r="ROD403" s="632"/>
      <c r="ROE403" s="632"/>
      <c r="ROF403" s="632"/>
      <c r="ROG403" s="632"/>
      <c r="ROH403" s="632"/>
      <c r="ROI403" s="632"/>
      <c r="ROJ403" s="632"/>
      <c r="ROK403" s="632"/>
      <c r="ROL403" s="632"/>
      <c r="ROM403" s="632"/>
      <c r="RON403" s="632"/>
      <c r="ROO403" s="632"/>
      <c r="ROP403" s="632"/>
      <c r="ROQ403" s="632"/>
      <c r="ROR403" s="632"/>
      <c r="ROS403" s="632"/>
      <c r="ROT403" s="632"/>
      <c r="ROU403" s="632"/>
      <c r="ROV403" s="632"/>
      <c r="ROW403" s="632"/>
      <c r="ROX403" s="632"/>
      <c r="ROY403" s="632"/>
      <c r="ROZ403" s="632"/>
      <c r="RPA403" s="632"/>
      <c r="RPB403" s="632"/>
      <c r="RPC403" s="632"/>
      <c r="RPD403" s="632"/>
      <c r="RPE403" s="632"/>
      <c r="RPF403" s="632"/>
      <c r="RPG403" s="632"/>
      <c r="RPH403" s="632"/>
      <c r="RPI403" s="632"/>
      <c r="RPJ403" s="632"/>
      <c r="RPK403" s="632"/>
      <c r="RPL403" s="632"/>
      <c r="RPM403" s="632"/>
      <c r="RPN403" s="632"/>
      <c r="RPO403" s="632"/>
      <c r="RPP403" s="632"/>
      <c r="RPQ403" s="632"/>
      <c r="RPR403" s="632"/>
      <c r="RPS403" s="632"/>
      <c r="RPT403" s="632"/>
      <c r="RPU403" s="632"/>
      <c r="RPV403" s="632"/>
      <c r="RPW403" s="632"/>
      <c r="RPX403" s="632"/>
      <c r="RPY403" s="632"/>
      <c r="RPZ403" s="632"/>
      <c r="RQA403" s="632"/>
      <c r="RQB403" s="632"/>
      <c r="RQC403" s="632"/>
      <c r="RQD403" s="632"/>
      <c r="RQE403" s="632"/>
      <c r="RQF403" s="632"/>
      <c r="RQG403" s="632"/>
      <c r="RQH403" s="632"/>
      <c r="RQI403" s="632"/>
      <c r="RQJ403" s="632"/>
      <c r="RQK403" s="632"/>
      <c r="RQL403" s="632"/>
      <c r="RQM403" s="632"/>
      <c r="RQN403" s="632"/>
      <c r="RQO403" s="632"/>
      <c r="RQP403" s="632"/>
      <c r="RQQ403" s="632"/>
      <c r="RQR403" s="632"/>
      <c r="RQS403" s="632"/>
      <c r="RQT403" s="632"/>
      <c r="RQU403" s="632"/>
      <c r="RQV403" s="632"/>
      <c r="RQW403" s="632"/>
      <c r="RQX403" s="632"/>
      <c r="RQY403" s="632"/>
      <c r="RQZ403" s="632"/>
      <c r="RRA403" s="632"/>
      <c r="RRB403" s="632"/>
      <c r="RRC403" s="632"/>
      <c r="RRD403" s="632"/>
      <c r="RRE403" s="632"/>
      <c r="RRF403" s="632"/>
      <c r="RRG403" s="632"/>
      <c r="RRH403" s="632"/>
      <c r="RRI403" s="632"/>
      <c r="RRJ403" s="632"/>
      <c r="RRK403" s="632"/>
      <c r="RRL403" s="632"/>
      <c r="RRM403" s="632"/>
      <c r="RRN403" s="632"/>
      <c r="RRO403" s="632"/>
      <c r="RRP403" s="632"/>
      <c r="RRQ403" s="632"/>
      <c r="RRR403" s="632"/>
      <c r="RRS403" s="632"/>
      <c r="RRT403" s="632"/>
      <c r="RRU403" s="632"/>
      <c r="RRV403" s="632"/>
      <c r="RRW403" s="632"/>
      <c r="RRX403" s="632"/>
      <c r="RRY403" s="632"/>
      <c r="RRZ403" s="632"/>
      <c r="RSA403" s="632"/>
      <c r="RSB403" s="632"/>
      <c r="RSC403" s="632"/>
      <c r="RSD403" s="632"/>
      <c r="RSE403" s="632"/>
      <c r="RSF403" s="632"/>
      <c r="RSG403" s="632"/>
      <c r="RSH403" s="632"/>
      <c r="RSI403" s="632"/>
      <c r="RSJ403" s="632"/>
      <c r="RSK403" s="632"/>
      <c r="RSL403" s="632"/>
      <c r="RSM403" s="632"/>
      <c r="RSN403" s="632"/>
      <c r="RSO403" s="632"/>
      <c r="RSP403" s="632"/>
      <c r="RSQ403" s="632"/>
      <c r="RSR403" s="632"/>
      <c r="RSS403" s="632"/>
      <c r="RST403" s="632"/>
      <c r="RSU403" s="632"/>
      <c r="RSV403" s="632"/>
      <c r="RSW403" s="632"/>
      <c r="RSX403" s="632"/>
      <c r="RSY403" s="632"/>
      <c r="RSZ403" s="632"/>
      <c r="RTA403" s="632"/>
      <c r="RTB403" s="632"/>
      <c r="RTC403" s="632"/>
      <c r="RTD403" s="632"/>
      <c r="RTE403" s="632"/>
      <c r="RTF403" s="632"/>
      <c r="RTG403" s="632"/>
      <c r="RTH403" s="632"/>
      <c r="RTI403" s="632"/>
      <c r="RTJ403" s="632"/>
      <c r="RTK403" s="632"/>
      <c r="RTL403" s="632"/>
      <c r="RTM403" s="632"/>
      <c r="RTN403" s="632"/>
      <c r="RTO403" s="632"/>
      <c r="RTP403" s="632"/>
      <c r="RTQ403" s="632"/>
      <c r="RTR403" s="632"/>
      <c r="RTS403" s="632"/>
      <c r="RTT403" s="632"/>
      <c r="RTU403" s="632"/>
      <c r="RTV403" s="632"/>
      <c r="RTW403" s="632"/>
      <c r="RTX403" s="632"/>
      <c r="RTY403" s="632"/>
      <c r="RTZ403" s="632"/>
      <c r="RUA403" s="632"/>
      <c r="RUB403" s="632"/>
      <c r="RUC403" s="632"/>
      <c r="RUD403" s="632"/>
      <c r="RUE403" s="632"/>
      <c r="RUF403" s="632"/>
      <c r="RUG403" s="632"/>
      <c r="RUH403" s="632"/>
      <c r="RUI403" s="632"/>
      <c r="RUJ403" s="632"/>
      <c r="RUK403" s="632"/>
      <c r="RUL403" s="632"/>
      <c r="RUM403" s="632"/>
      <c r="RUN403" s="632"/>
      <c r="RUO403" s="632"/>
      <c r="RUP403" s="632"/>
      <c r="RUQ403" s="632"/>
      <c r="RUR403" s="632"/>
      <c r="RUS403" s="632"/>
      <c r="RUT403" s="632"/>
      <c r="RUU403" s="632"/>
      <c r="RUV403" s="632"/>
      <c r="RUW403" s="632"/>
      <c r="RUX403" s="632"/>
      <c r="RUY403" s="632"/>
      <c r="RUZ403" s="632"/>
      <c r="RVA403" s="632"/>
      <c r="RVB403" s="632"/>
      <c r="RVC403" s="632"/>
      <c r="RVD403" s="632"/>
      <c r="RVE403" s="632"/>
      <c r="RVF403" s="632"/>
      <c r="RVG403" s="632"/>
      <c r="RVH403" s="632"/>
      <c r="RVI403" s="632"/>
      <c r="RVJ403" s="632"/>
      <c r="RVK403" s="632"/>
      <c r="RVL403" s="632"/>
      <c r="RVM403" s="632"/>
      <c r="RVN403" s="632"/>
      <c r="RVO403" s="632"/>
      <c r="RVP403" s="632"/>
      <c r="RVQ403" s="632"/>
      <c r="RVR403" s="632"/>
      <c r="RVS403" s="632"/>
      <c r="RVT403" s="632"/>
      <c r="RVU403" s="632"/>
      <c r="RVV403" s="632"/>
      <c r="RVW403" s="632"/>
      <c r="RVX403" s="632"/>
      <c r="RVY403" s="632"/>
      <c r="RVZ403" s="632"/>
      <c r="RWA403" s="632"/>
      <c r="RWB403" s="632"/>
      <c r="RWC403" s="632"/>
      <c r="RWD403" s="632"/>
      <c r="RWE403" s="632"/>
      <c r="RWF403" s="632"/>
      <c r="RWG403" s="632"/>
      <c r="RWH403" s="632"/>
      <c r="RWI403" s="632"/>
      <c r="RWJ403" s="632"/>
      <c r="RWK403" s="632"/>
      <c r="RWL403" s="632"/>
      <c r="RWM403" s="632"/>
      <c r="RWN403" s="632"/>
      <c r="RWO403" s="632"/>
      <c r="RWP403" s="632"/>
      <c r="RWQ403" s="632"/>
      <c r="RWR403" s="632"/>
      <c r="RWS403" s="632"/>
      <c r="RWT403" s="632"/>
      <c r="RWU403" s="632"/>
      <c r="RWV403" s="632"/>
      <c r="RWW403" s="632"/>
      <c r="RWX403" s="632"/>
      <c r="RWY403" s="632"/>
      <c r="RWZ403" s="632"/>
      <c r="RXA403" s="632"/>
      <c r="RXB403" s="632"/>
      <c r="RXC403" s="632"/>
      <c r="RXD403" s="632"/>
      <c r="RXE403" s="632"/>
      <c r="RXF403" s="632"/>
      <c r="RXG403" s="632"/>
      <c r="RXH403" s="632"/>
      <c r="RXI403" s="632"/>
      <c r="RXJ403" s="632"/>
      <c r="RXK403" s="632"/>
      <c r="RXL403" s="632"/>
      <c r="RXM403" s="632"/>
      <c r="RXN403" s="632"/>
      <c r="RXO403" s="632"/>
      <c r="RXP403" s="632"/>
      <c r="RXQ403" s="632"/>
      <c r="RXR403" s="632"/>
      <c r="RXS403" s="632"/>
      <c r="RXT403" s="632"/>
      <c r="RXU403" s="632"/>
      <c r="RXV403" s="632"/>
      <c r="RXW403" s="632"/>
      <c r="RXX403" s="632"/>
      <c r="RXY403" s="632"/>
      <c r="RXZ403" s="632"/>
      <c r="RYA403" s="632"/>
      <c r="RYB403" s="632"/>
      <c r="RYC403" s="632"/>
      <c r="RYD403" s="632"/>
      <c r="RYE403" s="632"/>
      <c r="RYF403" s="632"/>
      <c r="RYG403" s="632"/>
      <c r="RYH403" s="632"/>
      <c r="RYI403" s="632"/>
      <c r="RYJ403" s="632"/>
      <c r="RYK403" s="632"/>
      <c r="RYL403" s="632"/>
      <c r="RYM403" s="632"/>
      <c r="RYN403" s="632"/>
      <c r="RYO403" s="632"/>
      <c r="RYP403" s="632"/>
      <c r="RYQ403" s="632"/>
      <c r="RYR403" s="632"/>
      <c r="RYS403" s="632"/>
      <c r="RYT403" s="632"/>
      <c r="RYU403" s="632"/>
      <c r="RYV403" s="632"/>
      <c r="RYW403" s="632"/>
      <c r="RYX403" s="632"/>
      <c r="RYY403" s="632"/>
      <c r="RYZ403" s="632"/>
      <c r="RZA403" s="632"/>
      <c r="RZB403" s="632"/>
      <c r="RZC403" s="632"/>
      <c r="RZD403" s="632"/>
      <c r="RZE403" s="632"/>
      <c r="RZF403" s="632"/>
      <c r="RZG403" s="632"/>
      <c r="RZH403" s="632"/>
      <c r="RZI403" s="632"/>
      <c r="RZJ403" s="632"/>
      <c r="RZK403" s="632"/>
      <c r="RZL403" s="632"/>
      <c r="RZM403" s="632"/>
      <c r="RZN403" s="632"/>
      <c r="RZO403" s="632"/>
      <c r="RZP403" s="632"/>
      <c r="RZQ403" s="632"/>
      <c r="RZR403" s="632"/>
      <c r="RZS403" s="632"/>
      <c r="RZT403" s="632"/>
      <c r="RZU403" s="632"/>
      <c r="RZV403" s="632"/>
      <c r="RZW403" s="632"/>
      <c r="RZX403" s="632"/>
      <c r="RZY403" s="632"/>
      <c r="RZZ403" s="632"/>
      <c r="SAA403" s="632"/>
      <c r="SAB403" s="632"/>
      <c r="SAC403" s="632"/>
      <c r="SAD403" s="632"/>
      <c r="SAE403" s="632"/>
      <c r="SAF403" s="632"/>
      <c r="SAG403" s="632"/>
      <c r="SAH403" s="632"/>
      <c r="SAI403" s="632"/>
      <c r="SAJ403" s="632"/>
      <c r="SAK403" s="632"/>
      <c r="SAL403" s="632"/>
      <c r="SAM403" s="632"/>
      <c r="SAN403" s="632"/>
      <c r="SAO403" s="632"/>
      <c r="SAP403" s="632"/>
      <c r="SAQ403" s="632"/>
      <c r="SAR403" s="632"/>
      <c r="SAS403" s="632"/>
      <c r="SAT403" s="632"/>
      <c r="SAU403" s="632"/>
      <c r="SAV403" s="632"/>
      <c r="SAW403" s="632"/>
      <c r="SAX403" s="632"/>
      <c r="SAY403" s="632"/>
      <c r="SAZ403" s="632"/>
      <c r="SBA403" s="632"/>
      <c r="SBB403" s="632"/>
      <c r="SBC403" s="632"/>
      <c r="SBD403" s="632"/>
      <c r="SBE403" s="632"/>
      <c r="SBF403" s="632"/>
      <c r="SBG403" s="632"/>
      <c r="SBH403" s="632"/>
      <c r="SBI403" s="632"/>
      <c r="SBJ403" s="632"/>
      <c r="SBK403" s="632"/>
      <c r="SBL403" s="632"/>
      <c r="SBM403" s="632"/>
      <c r="SBN403" s="632"/>
      <c r="SBO403" s="632"/>
      <c r="SBP403" s="632"/>
      <c r="SBQ403" s="632"/>
      <c r="SBR403" s="632"/>
      <c r="SBS403" s="632"/>
      <c r="SBT403" s="632"/>
      <c r="SBU403" s="632"/>
      <c r="SBV403" s="632"/>
      <c r="SBW403" s="632"/>
      <c r="SBX403" s="632"/>
      <c r="SBY403" s="632"/>
      <c r="SBZ403" s="632"/>
      <c r="SCA403" s="632"/>
      <c r="SCB403" s="632"/>
      <c r="SCC403" s="632"/>
      <c r="SCD403" s="632"/>
      <c r="SCE403" s="632"/>
      <c r="SCF403" s="632"/>
      <c r="SCG403" s="632"/>
      <c r="SCH403" s="632"/>
      <c r="SCI403" s="632"/>
      <c r="SCJ403" s="632"/>
      <c r="SCK403" s="632"/>
      <c r="SCL403" s="632"/>
      <c r="SCM403" s="632"/>
      <c r="SCN403" s="632"/>
      <c r="SCO403" s="632"/>
      <c r="SCP403" s="632"/>
      <c r="SCQ403" s="632"/>
      <c r="SCR403" s="632"/>
      <c r="SCS403" s="632"/>
      <c r="SCT403" s="632"/>
      <c r="SCU403" s="632"/>
      <c r="SCV403" s="632"/>
      <c r="SCW403" s="632"/>
      <c r="SCX403" s="632"/>
      <c r="SCY403" s="632"/>
      <c r="SCZ403" s="632"/>
      <c r="SDA403" s="632"/>
      <c r="SDB403" s="632"/>
      <c r="SDC403" s="632"/>
      <c r="SDD403" s="632"/>
      <c r="SDE403" s="632"/>
      <c r="SDF403" s="632"/>
      <c r="SDG403" s="632"/>
      <c r="SDH403" s="632"/>
      <c r="SDI403" s="632"/>
      <c r="SDJ403" s="632"/>
      <c r="SDK403" s="632"/>
      <c r="SDL403" s="632"/>
      <c r="SDM403" s="632"/>
      <c r="SDN403" s="632"/>
      <c r="SDO403" s="632"/>
      <c r="SDP403" s="632"/>
      <c r="SDQ403" s="632"/>
      <c r="SDR403" s="632"/>
      <c r="SDS403" s="632"/>
      <c r="SDT403" s="632"/>
      <c r="SDU403" s="632"/>
      <c r="SDV403" s="632"/>
      <c r="SDW403" s="632"/>
      <c r="SDX403" s="632"/>
      <c r="SDY403" s="632"/>
      <c r="SDZ403" s="632"/>
      <c r="SEA403" s="632"/>
      <c r="SEB403" s="632"/>
      <c r="SEC403" s="632"/>
      <c r="SED403" s="632"/>
      <c r="SEE403" s="632"/>
      <c r="SEF403" s="632"/>
      <c r="SEG403" s="632"/>
      <c r="SEH403" s="632"/>
      <c r="SEI403" s="632"/>
      <c r="SEJ403" s="632"/>
      <c r="SEK403" s="632"/>
      <c r="SEL403" s="632"/>
      <c r="SEM403" s="632"/>
      <c r="SEN403" s="632"/>
      <c r="SEO403" s="632"/>
      <c r="SEP403" s="632"/>
      <c r="SEQ403" s="632"/>
      <c r="SER403" s="632"/>
      <c r="SES403" s="632"/>
      <c r="SET403" s="632"/>
      <c r="SEU403" s="632"/>
      <c r="SEV403" s="632"/>
      <c r="SEW403" s="632"/>
      <c r="SEX403" s="632"/>
      <c r="SEY403" s="632"/>
      <c r="SEZ403" s="632"/>
      <c r="SFA403" s="632"/>
      <c r="SFB403" s="632"/>
      <c r="SFC403" s="632"/>
      <c r="SFD403" s="632"/>
      <c r="SFE403" s="632"/>
      <c r="SFF403" s="632"/>
      <c r="SFG403" s="632"/>
      <c r="SFH403" s="632"/>
      <c r="SFI403" s="632"/>
      <c r="SFJ403" s="632"/>
      <c r="SFK403" s="632"/>
      <c r="SFL403" s="632"/>
      <c r="SFM403" s="632"/>
      <c r="SFN403" s="632"/>
      <c r="SFO403" s="632"/>
      <c r="SFP403" s="632"/>
      <c r="SFQ403" s="632"/>
      <c r="SFR403" s="632"/>
      <c r="SFS403" s="632"/>
      <c r="SFT403" s="632"/>
      <c r="SFU403" s="632"/>
      <c r="SFV403" s="632"/>
      <c r="SFW403" s="632"/>
      <c r="SFX403" s="632"/>
      <c r="SFY403" s="632"/>
      <c r="SFZ403" s="632"/>
      <c r="SGA403" s="632"/>
      <c r="SGB403" s="632"/>
      <c r="SGC403" s="632"/>
      <c r="SGD403" s="632"/>
      <c r="SGE403" s="632"/>
      <c r="SGF403" s="632"/>
      <c r="SGG403" s="632"/>
      <c r="SGH403" s="632"/>
      <c r="SGI403" s="632"/>
      <c r="SGJ403" s="632"/>
      <c r="SGK403" s="632"/>
      <c r="SGL403" s="632"/>
      <c r="SGM403" s="632"/>
      <c r="SGN403" s="632"/>
      <c r="SGO403" s="632"/>
      <c r="SGP403" s="632"/>
      <c r="SGQ403" s="632"/>
      <c r="SGR403" s="632"/>
      <c r="SGS403" s="632"/>
      <c r="SGT403" s="632"/>
      <c r="SGU403" s="632"/>
      <c r="SGV403" s="632"/>
      <c r="SGW403" s="632"/>
      <c r="SGX403" s="632"/>
      <c r="SGY403" s="632"/>
      <c r="SGZ403" s="632"/>
      <c r="SHA403" s="632"/>
      <c r="SHB403" s="632"/>
      <c r="SHC403" s="632"/>
      <c r="SHD403" s="632"/>
      <c r="SHE403" s="632"/>
      <c r="SHF403" s="632"/>
      <c r="SHG403" s="632"/>
      <c r="SHH403" s="632"/>
      <c r="SHI403" s="632"/>
      <c r="SHJ403" s="632"/>
      <c r="SHK403" s="632"/>
      <c r="SHL403" s="632"/>
      <c r="SHM403" s="632"/>
      <c r="SHN403" s="632"/>
      <c r="SHO403" s="632"/>
      <c r="SHP403" s="632"/>
      <c r="SHQ403" s="632"/>
      <c r="SHR403" s="632"/>
      <c r="SHS403" s="632"/>
      <c r="SHT403" s="632"/>
      <c r="SHU403" s="632"/>
      <c r="SHV403" s="632"/>
      <c r="SHW403" s="632"/>
      <c r="SHX403" s="632"/>
      <c r="SHY403" s="632"/>
      <c r="SHZ403" s="632"/>
      <c r="SIA403" s="632"/>
      <c r="SIB403" s="632"/>
      <c r="SIC403" s="632"/>
      <c r="SID403" s="632"/>
      <c r="SIE403" s="632"/>
      <c r="SIF403" s="632"/>
      <c r="SIG403" s="632"/>
      <c r="SIH403" s="632"/>
      <c r="SII403" s="632"/>
      <c r="SIJ403" s="632"/>
      <c r="SIK403" s="632"/>
      <c r="SIL403" s="632"/>
      <c r="SIM403" s="632"/>
      <c r="SIN403" s="632"/>
      <c r="SIO403" s="632"/>
      <c r="SIP403" s="632"/>
      <c r="SIQ403" s="632"/>
      <c r="SIR403" s="632"/>
      <c r="SIS403" s="632"/>
      <c r="SIT403" s="632"/>
      <c r="SIU403" s="632"/>
      <c r="SIV403" s="632"/>
      <c r="SIW403" s="632"/>
      <c r="SIX403" s="632"/>
      <c r="SIY403" s="632"/>
      <c r="SIZ403" s="632"/>
      <c r="SJA403" s="632"/>
      <c r="SJB403" s="632"/>
      <c r="SJC403" s="632"/>
      <c r="SJD403" s="632"/>
      <c r="SJE403" s="632"/>
      <c r="SJF403" s="632"/>
      <c r="SJG403" s="632"/>
      <c r="SJH403" s="632"/>
      <c r="SJI403" s="632"/>
      <c r="SJJ403" s="632"/>
      <c r="SJK403" s="632"/>
      <c r="SJL403" s="632"/>
      <c r="SJM403" s="632"/>
      <c r="SJN403" s="632"/>
      <c r="SJO403" s="632"/>
      <c r="SJP403" s="632"/>
      <c r="SJQ403" s="632"/>
      <c r="SJR403" s="632"/>
      <c r="SJS403" s="632"/>
      <c r="SJT403" s="632"/>
      <c r="SJU403" s="632"/>
      <c r="SJV403" s="632"/>
      <c r="SJW403" s="632"/>
      <c r="SJX403" s="632"/>
      <c r="SJY403" s="632"/>
      <c r="SJZ403" s="632"/>
      <c r="SKA403" s="632"/>
      <c r="SKB403" s="632"/>
      <c r="SKC403" s="632"/>
      <c r="SKD403" s="632"/>
      <c r="SKE403" s="632"/>
      <c r="SKF403" s="632"/>
      <c r="SKG403" s="632"/>
      <c r="SKH403" s="632"/>
      <c r="SKI403" s="632"/>
      <c r="SKJ403" s="632"/>
      <c r="SKK403" s="632"/>
      <c r="SKL403" s="632"/>
      <c r="SKM403" s="632"/>
      <c r="SKN403" s="632"/>
      <c r="SKO403" s="632"/>
      <c r="SKP403" s="632"/>
      <c r="SKQ403" s="632"/>
      <c r="SKR403" s="632"/>
      <c r="SKS403" s="632"/>
      <c r="SKT403" s="632"/>
      <c r="SKU403" s="632"/>
      <c r="SKV403" s="632"/>
      <c r="SKW403" s="632"/>
      <c r="SKX403" s="632"/>
      <c r="SKY403" s="632"/>
      <c r="SKZ403" s="632"/>
      <c r="SLA403" s="632"/>
      <c r="SLB403" s="632"/>
      <c r="SLC403" s="632"/>
      <c r="SLD403" s="632"/>
      <c r="SLE403" s="632"/>
      <c r="SLF403" s="632"/>
      <c r="SLG403" s="632"/>
      <c r="SLH403" s="632"/>
      <c r="SLI403" s="632"/>
      <c r="SLJ403" s="632"/>
      <c r="SLK403" s="632"/>
      <c r="SLL403" s="632"/>
      <c r="SLM403" s="632"/>
      <c r="SLN403" s="632"/>
      <c r="SLO403" s="632"/>
      <c r="SLP403" s="632"/>
      <c r="SLQ403" s="632"/>
      <c r="SLR403" s="632"/>
      <c r="SLS403" s="632"/>
      <c r="SLT403" s="632"/>
      <c r="SLU403" s="632"/>
      <c r="SLV403" s="632"/>
      <c r="SLW403" s="632"/>
      <c r="SLX403" s="632"/>
      <c r="SLY403" s="632"/>
      <c r="SLZ403" s="632"/>
      <c r="SMA403" s="632"/>
      <c r="SMB403" s="632"/>
      <c r="SMC403" s="632"/>
      <c r="SMD403" s="632"/>
      <c r="SME403" s="632"/>
      <c r="SMF403" s="632"/>
      <c r="SMG403" s="632"/>
      <c r="SMH403" s="632"/>
      <c r="SMI403" s="632"/>
      <c r="SMJ403" s="632"/>
      <c r="SMK403" s="632"/>
      <c r="SML403" s="632"/>
      <c r="SMM403" s="632"/>
      <c r="SMN403" s="632"/>
      <c r="SMO403" s="632"/>
      <c r="SMP403" s="632"/>
      <c r="SMQ403" s="632"/>
      <c r="SMR403" s="632"/>
      <c r="SMS403" s="632"/>
      <c r="SMT403" s="632"/>
      <c r="SMU403" s="632"/>
      <c r="SMV403" s="632"/>
      <c r="SMW403" s="632"/>
      <c r="SMX403" s="632"/>
      <c r="SMY403" s="632"/>
      <c r="SMZ403" s="632"/>
      <c r="SNA403" s="632"/>
      <c r="SNB403" s="632"/>
      <c r="SNC403" s="632"/>
      <c r="SND403" s="632"/>
      <c r="SNE403" s="632"/>
      <c r="SNF403" s="632"/>
      <c r="SNG403" s="632"/>
      <c r="SNH403" s="632"/>
      <c r="SNI403" s="632"/>
      <c r="SNJ403" s="632"/>
      <c r="SNK403" s="632"/>
      <c r="SNL403" s="632"/>
      <c r="SNM403" s="632"/>
      <c r="SNN403" s="632"/>
      <c r="SNO403" s="632"/>
      <c r="SNP403" s="632"/>
      <c r="SNQ403" s="632"/>
      <c r="SNR403" s="632"/>
      <c r="SNS403" s="632"/>
      <c r="SNT403" s="632"/>
      <c r="SNU403" s="632"/>
      <c r="SNV403" s="632"/>
      <c r="SNW403" s="632"/>
      <c r="SNX403" s="632"/>
      <c r="SNY403" s="632"/>
      <c r="SNZ403" s="632"/>
      <c r="SOA403" s="632"/>
      <c r="SOB403" s="632"/>
      <c r="SOC403" s="632"/>
      <c r="SOD403" s="632"/>
      <c r="SOE403" s="632"/>
      <c r="SOF403" s="632"/>
      <c r="SOG403" s="632"/>
      <c r="SOH403" s="632"/>
      <c r="SOI403" s="632"/>
      <c r="SOJ403" s="632"/>
      <c r="SOK403" s="632"/>
      <c r="SOL403" s="632"/>
      <c r="SOM403" s="632"/>
      <c r="SON403" s="632"/>
      <c r="SOO403" s="632"/>
      <c r="SOP403" s="632"/>
      <c r="SOQ403" s="632"/>
      <c r="SOR403" s="632"/>
      <c r="SOS403" s="632"/>
      <c r="SOT403" s="632"/>
      <c r="SOU403" s="632"/>
      <c r="SOV403" s="632"/>
      <c r="SOW403" s="632"/>
      <c r="SOX403" s="632"/>
      <c r="SOY403" s="632"/>
      <c r="SOZ403" s="632"/>
      <c r="SPA403" s="632"/>
      <c r="SPB403" s="632"/>
      <c r="SPC403" s="632"/>
      <c r="SPD403" s="632"/>
      <c r="SPE403" s="632"/>
      <c r="SPF403" s="632"/>
      <c r="SPG403" s="632"/>
      <c r="SPH403" s="632"/>
      <c r="SPI403" s="632"/>
      <c r="SPJ403" s="632"/>
      <c r="SPK403" s="632"/>
      <c r="SPL403" s="632"/>
      <c r="SPM403" s="632"/>
      <c r="SPN403" s="632"/>
      <c r="SPO403" s="632"/>
      <c r="SPP403" s="632"/>
      <c r="SPQ403" s="632"/>
      <c r="SPR403" s="632"/>
      <c r="SPS403" s="632"/>
      <c r="SPT403" s="632"/>
      <c r="SPU403" s="632"/>
      <c r="SPV403" s="632"/>
      <c r="SPW403" s="632"/>
      <c r="SPX403" s="632"/>
      <c r="SPY403" s="632"/>
      <c r="SPZ403" s="632"/>
      <c r="SQA403" s="632"/>
      <c r="SQB403" s="632"/>
      <c r="SQC403" s="632"/>
      <c r="SQD403" s="632"/>
      <c r="SQE403" s="632"/>
      <c r="SQF403" s="632"/>
      <c r="SQG403" s="632"/>
      <c r="SQH403" s="632"/>
      <c r="SQI403" s="632"/>
      <c r="SQJ403" s="632"/>
      <c r="SQK403" s="632"/>
      <c r="SQL403" s="632"/>
      <c r="SQM403" s="632"/>
      <c r="SQN403" s="632"/>
      <c r="SQO403" s="632"/>
      <c r="SQP403" s="632"/>
      <c r="SQQ403" s="632"/>
      <c r="SQR403" s="632"/>
      <c r="SQS403" s="632"/>
      <c r="SQT403" s="632"/>
      <c r="SQU403" s="632"/>
      <c r="SQV403" s="632"/>
      <c r="SQW403" s="632"/>
      <c r="SQX403" s="632"/>
      <c r="SQY403" s="632"/>
      <c r="SQZ403" s="632"/>
      <c r="SRA403" s="632"/>
      <c r="SRB403" s="632"/>
      <c r="SRC403" s="632"/>
      <c r="SRD403" s="632"/>
      <c r="SRE403" s="632"/>
      <c r="SRF403" s="632"/>
      <c r="SRG403" s="632"/>
      <c r="SRH403" s="632"/>
      <c r="SRI403" s="632"/>
      <c r="SRJ403" s="632"/>
      <c r="SRK403" s="632"/>
      <c r="SRL403" s="632"/>
      <c r="SRM403" s="632"/>
      <c r="SRN403" s="632"/>
      <c r="SRO403" s="632"/>
      <c r="SRP403" s="632"/>
      <c r="SRQ403" s="632"/>
      <c r="SRR403" s="632"/>
      <c r="SRS403" s="632"/>
      <c r="SRT403" s="632"/>
      <c r="SRU403" s="632"/>
      <c r="SRV403" s="632"/>
      <c r="SRW403" s="632"/>
      <c r="SRX403" s="632"/>
      <c r="SRY403" s="632"/>
      <c r="SRZ403" s="632"/>
      <c r="SSA403" s="632"/>
      <c r="SSB403" s="632"/>
      <c r="SSC403" s="632"/>
      <c r="SSD403" s="632"/>
      <c r="SSE403" s="632"/>
      <c r="SSF403" s="632"/>
      <c r="SSG403" s="632"/>
      <c r="SSH403" s="632"/>
      <c r="SSI403" s="632"/>
      <c r="SSJ403" s="632"/>
      <c r="SSK403" s="632"/>
      <c r="SSL403" s="632"/>
      <c r="SSM403" s="632"/>
      <c r="SSN403" s="632"/>
      <c r="SSO403" s="632"/>
      <c r="SSP403" s="632"/>
      <c r="SSQ403" s="632"/>
      <c r="SSR403" s="632"/>
      <c r="SSS403" s="632"/>
      <c r="SST403" s="632"/>
      <c r="SSU403" s="632"/>
      <c r="SSV403" s="632"/>
      <c r="SSW403" s="632"/>
      <c r="SSX403" s="632"/>
      <c r="SSY403" s="632"/>
      <c r="SSZ403" s="632"/>
      <c r="STA403" s="632"/>
      <c r="STB403" s="632"/>
      <c r="STC403" s="632"/>
      <c r="STD403" s="632"/>
      <c r="STE403" s="632"/>
      <c r="STF403" s="632"/>
      <c r="STG403" s="632"/>
      <c r="STH403" s="632"/>
      <c r="STI403" s="632"/>
      <c r="STJ403" s="632"/>
      <c r="STK403" s="632"/>
      <c r="STL403" s="632"/>
      <c r="STM403" s="632"/>
      <c r="STN403" s="632"/>
      <c r="STO403" s="632"/>
      <c r="STP403" s="632"/>
      <c r="STQ403" s="632"/>
      <c r="STR403" s="632"/>
      <c r="STS403" s="632"/>
      <c r="STT403" s="632"/>
      <c r="STU403" s="632"/>
      <c r="STV403" s="632"/>
      <c r="STW403" s="632"/>
      <c r="STX403" s="632"/>
      <c r="STY403" s="632"/>
      <c r="STZ403" s="632"/>
      <c r="SUA403" s="632"/>
      <c r="SUB403" s="632"/>
      <c r="SUC403" s="632"/>
      <c r="SUD403" s="632"/>
      <c r="SUE403" s="632"/>
      <c r="SUF403" s="632"/>
      <c r="SUG403" s="632"/>
      <c r="SUH403" s="632"/>
      <c r="SUI403" s="632"/>
      <c r="SUJ403" s="632"/>
      <c r="SUK403" s="632"/>
      <c r="SUL403" s="632"/>
      <c r="SUM403" s="632"/>
      <c r="SUN403" s="632"/>
      <c r="SUO403" s="632"/>
      <c r="SUP403" s="632"/>
      <c r="SUQ403" s="632"/>
      <c r="SUR403" s="632"/>
      <c r="SUS403" s="632"/>
      <c r="SUT403" s="632"/>
      <c r="SUU403" s="632"/>
      <c r="SUV403" s="632"/>
      <c r="SUW403" s="632"/>
      <c r="SUX403" s="632"/>
      <c r="SUY403" s="632"/>
      <c r="SUZ403" s="632"/>
      <c r="SVA403" s="632"/>
      <c r="SVB403" s="632"/>
      <c r="SVC403" s="632"/>
      <c r="SVD403" s="632"/>
      <c r="SVE403" s="632"/>
      <c r="SVF403" s="632"/>
      <c r="SVG403" s="632"/>
      <c r="SVH403" s="632"/>
      <c r="SVI403" s="632"/>
      <c r="SVJ403" s="632"/>
      <c r="SVK403" s="632"/>
      <c r="SVL403" s="632"/>
      <c r="SVM403" s="632"/>
      <c r="SVN403" s="632"/>
      <c r="SVO403" s="632"/>
      <c r="SVP403" s="632"/>
      <c r="SVQ403" s="632"/>
      <c r="SVR403" s="632"/>
      <c r="SVS403" s="632"/>
      <c r="SVT403" s="632"/>
      <c r="SVU403" s="632"/>
      <c r="SVV403" s="632"/>
      <c r="SVW403" s="632"/>
      <c r="SVX403" s="632"/>
      <c r="SVY403" s="632"/>
      <c r="SVZ403" s="632"/>
      <c r="SWA403" s="632"/>
      <c r="SWB403" s="632"/>
      <c r="SWC403" s="632"/>
      <c r="SWD403" s="632"/>
      <c r="SWE403" s="632"/>
      <c r="SWF403" s="632"/>
      <c r="SWG403" s="632"/>
      <c r="SWH403" s="632"/>
      <c r="SWI403" s="632"/>
      <c r="SWJ403" s="632"/>
      <c r="SWK403" s="632"/>
      <c r="SWL403" s="632"/>
      <c r="SWM403" s="632"/>
      <c r="SWN403" s="632"/>
      <c r="SWO403" s="632"/>
      <c r="SWP403" s="632"/>
      <c r="SWQ403" s="632"/>
      <c r="SWR403" s="632"/>
      <c r="SWS403" s="632"/>
      <c r="SWT403" s="632"/>
      <c r="SWU403" s="632"/>
      <c r="SWV403" s="632"/>
      <c r="SWW403" s="632"/>
      <c r="SWX403" s="632"/>
      <c r="SWY403" s="632"/>
      <c r="SWZ403" s="632"/>
      <c r="SXA403" s="632"/>
      <c r="SXB403" s="632"/>
      <c r="SXC403" s="632"/>
      <c r="SXD403" s="632"/>
      <c r="SXE403" s="632"/>
      <c r="SXF403" s="632"/>
      <c r="SXG403" s="632"/>
      <c r="SXH403" s="632"/>
      <c r="SXI403" s="632"/>
      <c r="SXJ403" s="632"/>
      <c r="SXK403" s="632"/>
      <c r="SXL403" s="632"/>
      <c r="SXM403" s="632"/>
      <c r="SXN403" s="632"/>
      <c r="SXO403" s="632"/>
      <c r="SXP403" s="632"/>
      <c r="SXQ403" s="632"/>
      <c r="SXR403" s="632"/>
      <c r="SXS403" s="632"/>
      <c r="SXT403" s="632"/>
      <c r="SXU403" s="632"/>
      <c r="SXV403" s="632"/>
      <c r="SXW403" s="632"/>
      <c r="SXX403" s="632"/>
      <c r="SXY403" s="632"/>
      <c r="SXZ403" s="632"/>
      <c r="SYA403" s="632"/>
      <c r="SYB403" s="632"/>
      <c r="SYC403" s="632"/>
      <c r="SYD403" s="632"/>
      <c r="SYE403" s="632"/>
      <c r="SYF403" s="632"/>
      <c r="SYG403" s="632"/>
      <c r="SYH403" s="632"/>
      <c r="SYI403" s="632"/>
      <c r="SYJ403" s="632"/>
      <c r="SYK403" s="632"/>
      <c r="SYL403" s="632"/>
      <c r="SYM403" s="632"/>
      <c r="SYN403" s="632"/>
      <c r="SYO403" s="632"/>
      <c r="SYP403" s="632"/>
      <c r="SYQ403" s="632"/>
      <c r="SYR403" s="632"/>
      <c r="SYS403" s="632"/>
      <c r="SYT403" s="632"/>
      <c r="SYU403" s="632"/>
      <c r="SYV403" s="632"/>
      <c r="SYW403" s="632"/>
      <c r="SYX403" s="632"/>
      <c r="SYY403" s="632"/>
      <c r="SYZ403" s="632"/>
      <c r="SZA403" s="632"/>
      <c r="SZB403" s="632"/>
      <c r="SZC403" s="632"/>
      <c r="SZD403" s="632"/>
      <c r="SZE403" s="632"/>
      <c r="SZF403" s="632"/>
      <c r="SZG403" s="632"/>
      <c r="SZH403" s="632"/>
      <c r="SZI403" s="632"/>
      <c r="SZJ403" s="632"/>
      <c r="SZK403" s="632"/>
      <c r="SZL403" s="632"/>
      <c r="SZM403" s="632"/>
      <c r="SZN403" s="632"/>
      <c r="SZO403" s="632"/>
      <c r="SZP403" s="632"/>
      <c r="SZQ403" s="632"/>
      <c r="SZR403" s="632"/>
      <c r="SZS403" s="632"/>
      <c r="SZT403" s="632"/>
      <c r="SZU403" s="632"/>
      <c r="SZV403" s="632"/>
      <c r="SZW403" s="632"/>
      <c r="SZX403" s="632"/>
      <c r="SZY403" s="632"/>
      <c r="SZZ403" s="632"/>
      <c r="TAA403" s="632"/>
      <c r="TAB403" s="632"/>
      <c r="TAC403" s="632"/>
      <c r="TAD403" s="632"/>
      <c r="TAE403" s="632"/>
      <c r="TAF403" s="632"/>
      <c r="TAG403" s="632"/>
      <c r="TAH403" s="632"/>
      <c r="TAI403" s="632"/>
      <c r="TAJ403" s="632"/>
      <c r="TAK403" s="632"/>
      <c r="TAL403" s="632"/>
      <c r="TAM403" s="632"/>
      <c r="TAN403" s="632"/>
      <c r="TAO403" s="632"/>
      <c r="TAP403" s="632"/>
      <c r="TAQ403" s="632"/>
      <c r="TAR403" s="632"/>
      <c r="TAS403" s="632"/>
      <c r="TAT403" s="632"/>
      <c r="TAU403" s="632"/>
      <c r="TAV403" s="632"/>
      <c r="TAW403" s="632"/>
      <c r="TAX403" s="632"/>
      <c r="TAY403" s="632"/>
      <c r="TAZ403" s="632"/>
      <c r="TBA403" s="632"/>
      <c r="TBB403" s="632"/>
      <c r="TBC403" s="632"/>
      <c r="TBD403" s="632"/>
      <c r="TBE403" s="632"/>
      <c r="TBF403" s="632"/>
      <c r="TBG403" s="632"/>
      <c r="TBH403" s="632"/>
      <c r="TBI403" s="632"/>
      <c r="TBJ403" s="632"/>
      <c r="TBK403" s="632"/>
      <c r="TBL403" s="632"/>
      <c r="TBM403" s="632"/>
      <c r="TBN403" s="632"/>
      <c r="TBO403" s="632"/>
      <c r="TBP403" s="632"/>
      <c r="TBQ403" s="632"/>
      <c r="TBR403" s="632"/>
      <c r="TBS403" s="632"/>
      <c r="TBT403" s="632"/>
      <c r="TBU403" s="632"/>
      <c r="TBV403" s="632"/>
      <c r="TBW403" s="632"/>
      <c r="TBX403" s="632"/>
      <c r="TBY403" s="632"/>
      <c r="TBZ403" s="632"/>
      <c r="TCA403" s="632"/>
      <c r="TCB403" s="632"/>
      <c r="TCC403" s="632"/>
      <c r="TCD403" s="632"/>
      <c r="TCE403" s="632"/>
      <c r="TCF403" s="632"/>
      <c r="TCG403" s="632"/>
      <c r="TCH403" s="632"/>
      <c r="TCI403" s="632"/>
      <c r="TCJ403" s="632"/>
      <c r="TCK403" s="632"/>
      <c r="TCL403" s="632"/>
      <c r="TCM403" s="632"/>
      <c r="TCN403" s="632"/>
      <c r="TCO403" s="632"/>
      <c r="TCP403" s="632"/>
      <c r="TCQ403" s="632"/>
      <c r="TCR403" s="632"/>
      <c r="TCS403" s="632"/>
      <c r="TCT403" s="632"/>
      <c r="TCU403" s="632"/>
      <c r="TCV403" s="632"/>
      <c r="TCW403" s="632"/>
      <c r="TCX403" s="632"/>
      <c r="TCY403" s="632"/>
      <c r="TCZ403" s="632"/>
      <c r="TDA403" s="632"/>
      <c r="TDB403" s="632"/>
      <c r="TDC403" s="632"/>
      <c r="TDD403" s="632"/>
      <c r="TDE403" s="632"/>
      <c r="TDF403" s="632"/>
      <c r="TDG403" s="632"/>
      <c r="TDH403" s="632"/>
      <c r="TDI403" s="632"/>
      <c r="TDJ403" s="632"/>
      <c r="TDK403" s="632"/>
      <c r="TDL403" s="632"/>
      <c r="TDM403" s="632"/>
      <c r="TDN403" s="632"/>
      <c r="TDO403" s="632"/>
      <c r="TDP403" s="632"/>
      <c r="TDQ403" s="632"/>
      <c r="TDR403" s="632"/>
      <c r="TDS403" s="632"/>
      <c r="TDT403" s="632"/>
      <c r="TDU403" s="632"/>
      <c r="TDV403" s="632"/>
      <c r="TDW403" s="632"/>
      <c r="TDX403" s="632"/>
      <c r="TDY403" s="632"/>
      <c r="TDZ403" s="632"/>
      <c r="TEA403" s="632"/>
      <c r="TEB403" s="632"/>
      <c r="TEC403" s="632"/>
      <c r="TED403" s="632"/>
      <c r="TEE403" s="632"/>
      <c r="TEF403" s="632"/>
      <c r="TEG403" s="632"/>
      <c r="TEH403" s="632"/>
      <c r="TEI403" s="632"/>
      <c r="TEJ403" s="632"/>
      <c r="TEK403" s="632"/>
      <c r="TEL403" s="632"/>
      <c r="TEM403" s="632"/>
      <c r="TEN403" s="632"/>
      <c r="TEO403" s="632"/>
      <c r="TEP403" s="632"/>
      <c r="TEQ403" s="632"/>
      <c r="TER403" s="632"/>
      <c r="TES403" s="632"/>
      <c r="TET403" s="632"/>
      <c r="TEU403" s="632"/>
      <c r="TEV403" s="632"/>
      <c r="TEW403" s="632"/>
      <c r="TEX403" s="632"/>
      <c r="TEY403" s="632"/>
      <c r="TEZ403" s="632"/>
      <c r="TFA403" s="632"/>
      <c r="TFB403" s="632"/>
      <c r="TFC403" s="632"/>
      <c r="TFD403" s="632"/>
      <c r="TFE403" s="632"/>
      <c r="TFF403" s="632"/>
      <c r="TFG403" s="632"/>
      <c r="TFH403" s="632"/>
      <c r="TFI403" s="632"/>
      <c r="TFJ403" s="632"/>
      <c r="TFK403" s="632"/>
      <c r="TFL403" s="632"/>
      <c r="TFM403" s="632"/>
      <c r="TFN403" s="632"/>
      <c r="TFO403" s="632"/>
      <c r="TFP403" s="632"/>
      <c r="TFQ403" s="632"/>
      <c r="TFR403" s="632"/>
      <c r="TFS403" s="632"/>
      <c r="TFT403" s="632"/>
      <c r="TFU403" s="632"/>
      <c r="TFV403" s="632"/>
      <c r="TFW403" s="632"/>
      <c r="TFX403" s="632"/>
      <c r="TFY403" s="632"/>
      <c r="TFZ403" s="632"/>
      <c r="TGA403" s="632"/>
      <c r="TGB403" s="632"/>
      <c r="TGC403" s="632"/>
      <c r="TGD403" s="632"/>
      <c r="TGE403" s="632"/>
      <c r="TGF403" s="632"/>
      <c r="TGG403" s="632"/>
      <c r="TGH403" s="632"/>
      <c r="TGI403" s="632"/>
      <c r="TGJ403" s="632"/>
      <c r="TGK403" s="632"/>
      <c r="TGL403" s="632"/>
      <c r="TGM403" s="632"/>
      <c r="TGN403" s="632"/>
      <c r="TGO403" s="632"/>
      <c r="TGP403" s="632"/>
      <c r="TGQ403" s="632"/>
      <c r="TGR403" s="632"/>
      <c r="TGS403" s="632"/>
      <c r="TGT403" s="632"/>
      <c r="TGU403" s="632"/>
      <c r="TGV403" s="632"/>
      <c r="TGW403" s="632"/>
      <c r="TGX403" s="632"/>
      <c r="TGY403" s="632"/>
      <c r="TGZ403" s="632"/>
      <c r="THA403" s="632"/>
      <c r="THB403" s="632"/>
      <c r="THC403" s="632"/>
      <c r="THD403" s="632"/>
      <c r="THE403" s="632"/>
      <c r="THF403" s="632"/>
      <c r="THG403" s="632"/>
      <c r="THH403" s="632"/>
      <c r="THI403" s="632"/>
      <c r="THJ403" s="632"/>
      <c r="THK403" s="632"/>
      <c r="THL403" s="632"/>
      <c r="THM403" s="632"/>
      <c r="THN403" s="632"/>
      <c r="THO403" s="632"/>
      <c r="THP403" s="632"/>
      <c r="THQ403" s="632"/>
      <c r="THR403" s="632"/>
      <c r="THS403" s="632"/>
      <c r="THT403" s="632"/>
      <c r="THU403" s="632"/>
      <c r="THV403" s="632"/>
      <c r="THW403" s="632"/>
      <c r="THX403" s="632"/>
      <c r="THY403" s="632"/>
      <c r="THZ403" s="632"/>
      <c r="TIA403" s="632"/>
      <c r="TIB403" s="632"/>
      <c r="TIC403" s="632"/>
      <c r="TID403" s="632"/>
      <c r="TIE403" s="632"/>
      <c r="TIF403" s="632"/>
      <c r="TIG403" s="632"/>
      <c r="TIH403" s="632"/>
      <c r="TII403" s="632"/>
      <c r="TIJ403" s="632"/>
      <c r="TIK403" s="632"/>
      <c r="TIL403" s="632"/>
      <c r="TIM403" s="632"/>
      <c r="TIN403" s="632"/>
      <c r="TIO403" s="632"/>
      <c r="TIP403" s="632"/>
      <c r="TIQ403" s="632"/>
      <c r="TIR403" s="632"/>
      <c r="TIS403" s="632"/>
      <c r="TIT403" s="632"/>
      <c r="TIU403" s="632"/>
      <c r="TIV403" s="632"/>
      <c r="TIW403" s="632"/>
      <c r="TIX403" s="632"/>
      <c r="TIY403" s="632"/>
      <c r="TIZ403" s="632"/>
      <c r="TJA403" s="632"/>
      <c r="TJB403" s="632"/>
      <c r="TJC403" s="632"/>
      <c r="TJD403" s="632"/>
      <c r="TJE403" s="632"/>
      <c r="TJF403" s="632"/>
      <c r="TJG403" s="632"/>
      <c r="TJH403" s="632"/>
      <c r="TJI403" s="632"/>
      <c r="TJJ403" s="632"/>
      <c r="TJK403" s="632"/>
      <c r="TJL403" s="632"/>
      <c r="TJM403" s="632"/>
      <c r="TJN403" s="632"/>
      <c r="TJO403" s="632"/>
      <c r="TJP403" s="632"/>
      <c r="TJQ403" s="632"/>
      <c r="TJR403" s="632"/>
      <c r="TJS403" s="632"/>
      <c r="TJT403" s="632"/>
      <c r="TJU403" s="632"/>
      <c r="TJV403" s="632"/>
      <c r="TJW403" s="632"/>
      <c r="TJX403" s="632"/>
      <c r="TJY403" s="632"/>
      <c r="TJZ403" s="632"/>
      <c r="TKA403" s="632"/>
      <c r="TKB403" s="632"/>
      <c r="TKC403" s="632"/>
      <c r="TKD403" s="632"/>
      <c r="TKE403" s="632"/>
      <c r="TKF403" s="632"/>
      <c r="TKG403" s="632"/>
      <c r="TKH403" s="632"/>
      <c r="TKI403" s="632"/>
      <c r="TKJ403" s="632"/>
      <c r="TKK403" s="632"/>
      <c r="TKL403" s="632"/>
      <c r="TKM403" s="632"/>
      <c r="TKN403" s="632"/>
      <c r="TKO403" s="632"/>
      <c r="TKP403" s="632"/>
      <c r="TKQ403" s="632"/>
      <c r="TKR403" s="632"/>
      <c r="TKS403" s="632"/>
      <c r="TKT403" s="632"/>
      <c r="TKU403" s="632"/>
      <c r="TKV403" s="632"/>
      <c r="TKW403" s="632"/>
      <c r="TKX403" s="632"/>
      <c r="TKY403" s="632"/>
      <c r="TKZ403" s="632"/>
      <c r="TLA403" s="632"/>
      <c r="TLB403" s="632"/>
      <c r="TLC403" s="632"/>
      <c r="TLD403" s="632"/>
      <c r="TLE403" s="632"/>
      <c r="TLF403" s="632"/>
      <c r="TLG403" s="632"/>
      <c r="TLH403" s="632"/>
      <c r="TLI403" s="632"/>
      <c r="TLJ403" s="632"/>
      <c r="TLK403" s="632"/>
      <c r="TLL403" s="632"/>
      <c r="TLM403" s="632"/>
      <c r="TLN403" s="632"/>
      <c r="TLO403" s="632"/>
      <c r="TLP403" s="632"/>
      <c r="TLQ403" s="632"/>
      <c r="TLR403" s="632"/>
      <c r="TLS403" s="632"/>
      <c r="TLT403" s="632"/>
      <c r="TLU403" s="632"/>
      <c r="TLV403" s="632"/>
      <c r="TLW403" s="632"/>
      <c r="TLX403" s="632"/>
      <c r="TLY403" s="632"/>
      <c r="TLZ403" s="632"/>
      <c r="TMA403" s="632"/>
      <c r="TMB403" s="632"/>
      <c r="TMC403" s="632"/>
      <c r="TMD403" s="632"/>
      <c r="TME403" s="632"/>
      <c r="TMF403" s="632"/>
      <c r="TMG403" s="632"/>
      <c r="TMH403" s="632"/>
      <c r="TMI403" s="632"/>
      <c r="TMJ403" s="632"/>
      <c r="TMK403" s="632"/>
      <c r="TML403" s="632"/>
      <c r="TMM403" s="632"/>
      <c r="TMN403" s="632"/>
      <c r="TMO403" s="632"/>
      <c r="TMP403" s="632"/>
      <c r="TMQ403" s="632"/>
      <c r="TMR403" s="632"/>
      <c r="TMS403" s="632"/>
      <c r="TMT403" s="632"/>
      <c r="TMU403" s="632"/>
      <c r="TMV403" s="632"/>
      <c r="TMW403" s="632"/>
      <c r="TMX403" s="632"/>
      <c r="TMY403" s="632"/>
      <c r="TMZ403" s="632"/>
      <c r="TNA403" s="632"/>
      <c r="TNB403" s="632"/>
      <c r="TNC403" s="632"/>
      <c r="TND403" s="632"/>
      <c r="TNE403" s="632"/>
      <c r="TNF403" s="632"/>
      <c r="TNG403" s="632"/>
      <c r="TNH403" s="632"/>
      <c r="TNI403" s="632"/>
      <c r="TNJ403" s="632"/>
      <c r="TNK403" s="632"/>
      <c r="TNL403" s="632"/>
      <c r="TNM403" s="632"/>
      <c r="TNN403" s="632"/>
      <c r="TNO403" s="632"/>
      <c r="TNP403" s="632"/>
      <c r="TNQ403" s="632"/>
      <c r="TNR403" s="632"/>
      <c r="TNS403" s="632"/>
      <c r="TNT403" s="632"/>
      <c r="TNU403" s="632"/>
      <c r="TNV403" s="632"/>
      <c r="TNW403" s="632"/>
      <c r="TNX403" s="632"/>
      <c r="TNY403" s="632"/>
      <c r="TNZ403" s="632"/>
      <c r="TOA403" s="632"/>
      <c r="TOB403" s="632"/>
      <c r="TOC403" s="632"/>
      <c r="TOD403" s="632"/>
      <c r="TOE403" s="632"/>
      <c r="TOF403" s="632"/>
      <c r="TOG403" s="632"/>
      <c r="TOH403" s="632"/>
      <c r="TOI403" s="632"/>
      <c r="TOJ403" s="632"/>
      <c r="TOK403" s="632"/>
      <c r="TOL403" s="632"/>
      <c r="TOM403" s="632"/>
      <c r="TON403" s="632"/>
      <c r="TOO403" s="632"/>
      <c r="TOP403" s="632"/>
      <c r="TOQ403" s="632"/>
      <c r="TOR403" s="632"/>
      <c r="TOS403" s="632"/>
      <c r="TOT403" s="632"/>
      <c r="TOU403" s="632"/>
      <c r="TOV403" s="632"/>
      <c r="TOW403" s="632"/>
      <c r="TOX403" s="632"/>
      <c r="TOY403" s="632"/>
      <c r="TOZ403" s="632"/>
      <c r="TPA403" s="632"/>
      <c r="TPB403" s="632"/>
      <c r="TPC403" s="632"/>
      <c r="TPD403" s="632"/>
      <c r="TPE403" s="632"/>
      <c r="TPF403" s="632"/>
      <c r="TPG403" s="632"/>
      <c r="TPH403" s="632"/>
      <c r="TPI403" s="632"/>
      <c r="TPJ403" s="632"/>
      <c r="TPK403" s="632"/>
      <c r="TPL403" s="632"/>
      <c r="TPM403" s="632"/>
      <c r="TPN403" s="632"/>
      <c r="TPO403" s="632"/>
      <c r="TPP403" s="632"/>
      <c r="TPQ403" s="632"/>
      <c r="TPR403" s="632"/>
      <c r="TPS403" s="632"/>
      <c r="TPT403" s="632"/>
      <c r="TPU403" s="632"/>
      <c r="TPV403" s="632"/>
      <c r="TPW403" s="632"/>
      <c r="TPX403" s="632"/>
      <c r="TPY403" s="632"/>
      <c r="TPZ403" s="632"/>
      <c r="TQA403" s="632"/>
      <c r="TQB403" s="632"/>
      <c r="TQC403" s="632"/>
      <c r="TQD403" s="632"/>
      <c r="TQE403" s="632"/>
      <c r="TQF403" s="632"/>
      <c r="TQG403" s="632"/>
      <c r="TQH403" s="632"/>
      <c r="TQI403" s="632"/>
      <c r="TQJ403" s="632"/>
      <c r="TQK403" s="632"/>
      <c r="TQL403" s="632"/>
      <c r="TQM403" s="632"/>
      <c r="TQN403" s="632"/>
      <c r="TQO403" s="632"/>
      <c r="TQP403" s="632"/>
      <c r="TQQ403" s="632"/>
      <c r="TQR403" s="632"/>
      <c r="TQS403" s="632"/>
      <c r="TQT403" s="632"/>
      <c r="TQU403" s="632"/>
      <c r="TQV403" s="632"/>
      <c r="TQW403" s="632"/>
      <c r="TQX403" s="632"/>
      <c r="TQY403" s="632"/>
      <c r="TQZ403" s="632"/>
      <c r="TRA403" s="632"/>
      <c r="TRB403" s="632"/>
      <c r="TRC403" s="632"/>
      <c r="TRD403" s="632"/>
      <c r="TRE403" s="632"/>
      <c r="TRF403" s="632"/>
      <c r="TRG403" s="632"/>
      <c r="TRH403" s="632"/>
      <c r="TRI403" s="632"/>
      <c r="TRJ403" s="632"/>
      <c r="TRK403" s="632"/>
      <c r="TRL403" s="632"/>
      <c r="TRM403" s="632"/>
      <c r="TRN403" s="632"/>
      <c r="TRO403" s="632"/>
      <c r="TRP403" s="632"/>
      <c r="TRQ403" s="632"/>
      <c r="TRR403" s="632"/>
      <c r="TRS403" s="632"/>
      <c r="TRT403" s="632"/>
      <c r="TRU403" s="632"/>
      <c r="TRV403" s="632"/>
      <c r="TRW403" s="632"/>
      <c r="TRX403" s="632"/>
      <c r="TRY403" s="632"/>
      <c r="TRZ403" s="632"/>
      <c r="TSA403" s="632"/>
      <c r="TSB403" s="632"/>
      <c r="TSC403" s="632"/>
      <c r="TSD403" s="632"/>
      <c r="TSE403" s="632"/>
      <c r="TSF403" s="632"/>
      <c r="TSG403" s="632"/>
      <c r="TSH403" s="632"/>
      <c r="TSI403" s="632"/>
      <c r="TSJ403" s="632"/>
      <c r="TSK403" s="632"/>
      <c r="TSL403" s="632"/>
      <c r="TSM403" s="632"/>
      <c r="TSN403" s="632"/>
      <c r="TSO403" s="632"/>
      <c r="TSP403" s="632"/>
      <c r="TSQ403" s="632"/>
      <c r="TSR403" s="632"/>
      <c r="TSS403" s="632"/>
      <c r="TST403" s="632"/>
      <c r="TSU403" s="632"/>
      <c r="TSV403" s="632"/>
      <c r="TSW403" s="632"/>
      <c r="TSX403" s="632"/>
      <c r="TSY403" s="632"/>
      <c r="TSZ403" s="632"/>
      <c r="TTA403" s="632"/>
      <c r="TTB403" s="632"/>
      <c r="TTC403" s="632"/>
      <c r="TTD403" s="632"/>
      <c r="TTE403" s="632"/>
      <c r="TTF403" s="632"/>
      <c r="TTG403" s="632"/>
      <c r="TTH403" s="632"/>
      <c r="TTI403" s="632"/>
      <c r="TTJ403" s="632"/>
      <c r="TTK403" s="632"/>
      <c r="TTL403" s="632"/>
      <c r="TTM403" s="632"/>
      <c r="TTN403" s="632"/>
      <c r="TTO403" s="632"/>
      <c r="TTP403" s="632"/>
      <c r="TTQ403" s="632"/>
      <c r="TTR403" s="632"/>
      <c r="TTS403" s="632"/>
      <c r="TTT403" s="632"/>
      <c r="TTU403" s="632"/>
      <c r="TTV403" s="632"/>
      <c r="TTW403" s="632"/>
      <c r="TTX403" s="632"/>
      <c r="TTY403" s="632"/>
      <c r="TTZ403" s="632"/>
      <c r="TUA403" s="632"/>
      <c r="TUB403" s="632"/>
      <c r="TUC403" s="632"/>
      <c r="TUD403" s="632"/>
      <c r="TUE403" s="632"/>
      <c r="TUF403" s="632"/>
      <c r="TUG403" s="632"/>
      <c r="TUH403" s="632"/>
      <c r="TUI403" s="632"/>
      <c r="TUJ403" s="632"/>
      <c r="TUK403" s="632"/>
      <c r="TUL403" s="632"/>
      <c r="TUM403" s="632"/>
      <c r="TUN403" s="632"/>
      <c r="TUO403" s="632"/>
      <c r="TUP403" s="632"/>
      <c r="TUQ403" s="632"/>
      <c r="TUR403" s="632"/>
      <c r="TUS403" s="632"/>
      <c r="TUT403" s="632"/>
      <c r="TUU403" s="632"/>
      <c r="TUV403" s="632"/>
      <c r="TUW403" s="632"/>
      <c r="TUX403" s="632"/>
      <c r="TUY403" s="632"/>
      <c r="TUZ403" s="632"/>
      <c r="TVA403" s="632"/>
      <c r="TVB403" s="632"/>
      <c r="TVC403" s="632"/>
      <c r="TVD403" s="632"/>
      <c r="TVE403" s="632"/>
      <c r="TVF403" s="632"/>
      <c r="TVG403" s="632"/>
      <c r="TVH403" s="632"/>
      <c r="TVI403" s="632"/>
      <c r="TVJ403" s="632"/>
      <c r="TVK403" s="632"/>
      <c r="TVL403" s="632"/>
      <c r="TVM403" s="632"/>
      <c r="TVN403" s="632"/>
      <c r="TVO403" s="632"/>
      <c r="TVP403" s="632"/>
      <c r="TVQ403" s="632"/>
      <c r="TVR403" s="632"/>
      <c r="TVS403" s="632"/>
      <c r="TVT403" s="632"/>
      <c r="TVU403" s="632"/>
      <c r="TVV403" s="632"/>
      <c r="TVW403" s="632"/>
      <c r="TVX403" s="632"/>
      <c r="TVY403" s="632"/>
      <c r="TVZ403" s="632"/>
      <c r="TWA403" s="632"/>
      <c r="TWB403" s="632"/>
      <c r="TWC403" s="632"/>
      <c r="TWD403" s="632"/>
      <c r="TWE403" s="632"/>
      <c r="TWF403" s="632"/>
      <c r="TWG403" s="632"/>
      <c r="TWH403" s="632"/>
      <c r="TWI403" s="632"/>
      <c r="TWJ403" s="632"/>
      <c r="TWK403" s="632"/>
      <c r="TWL403" s="632"/>
      <c r="TWM403" s="632"/>
      <c r="TWN403" s="632"/>
      <c r="TWO403" s="632"/>
      <c r="TWP403" s="632"/>
      <c r="TWQ403" s="632"/>
      <c r="TWR403" s="632"/>
      <c r="TWS403" s="632"/>
      <c r="TWT403" s="632"/>
      <c r="TWU403" s="632"/>
      <c r="TWV403" s="632"/>
      <c r="TWW403" s="632"/>
      <c r="TWX403" s="632"/>
      <c r="TWY403" s="632"/>
      <c r="TWZ403" s="632"/>
      <c r="TXA403" s="632"/>
      <c r="TXB403" s="632"/>
      <c r="TXC403" s="632"/>
      <c r="TXD403" s="632"/>
      <c r="TXE403" s="632"/>
      <c r="TXF403" s="632"/>
      <c r="TXG403" s="632"/>
      <c r="TXH403" s="632"/>
      <c r="TXI403" s="632"/>
      <c r="TXJ403" s="632"/>
      <c r="TXK403" s="632"/>
      <c r="TXL403" s="632"/>
      <c r="TXM403" s="632"/>
      <c r="TXN403" s="632"/>
      <c r="TXO403" s="632"/>
      <c r="TXP403" s="632"/>
      <c r="TXQ403" s="632"/>
      <c r="TXR403" s="632"/>
      <c r="TXS403" s="632"/>
      <c r="TXT403" s="632"/>
      <c r="TXU403" s="632"/>
      <c r="TXV403" s="632"/>
      <c r="TXW403" s="632"/>
      <c r="TXX403" s="632"/>
      <c r="TXY403" s="632"/>
      <c r="TXZ403" s="632"/>
      <c r="TYA403" s="632"/>
      <c r="TYB403" s="632"/>
      <c r="TYC403" s="632"/>
      <c r="TYD403" s="632"/>
      <c r="TYE403" s="632"/>
      <c r="TYF403" s="632"/>
      <c r="TYG403" s="632"/>
      <c r="TYH403" s="632"/>
      <c r="TYI403" s="632"/>
      <c r="TYJ403" s="632"/>
      <c r="TYK403" s="632"/>
      <c r="TYL403" s="632"/>
      <c r="TYM403" s="632"/>
      <c r="TYN403" s="632"/>
      <c r="TYO403" s="632"/>
      <c r="TYP403" s="632"/>
      <c r="TYQ403" s="632"/>
      <c r="TYR403" s="632"/>
      <c r="TYS403" s="632"/>
      <c r="TYT403" s="632"/>
      <c r="TYU403" s="632"/>
      <c r="TYV403" s="632"/>
      <c r="TYW403" s="632"/>
      <c r="TYX403" s="632"/>
      <c r="TYY403" s="632"/>
      <c r="TYZ403" s="632"/>
      <c r="TZA403" s="632"/>
      <c r="TZB403" s="632"/>
      <c r="TZC403" s="632"/>
      <c r="TZD403" s="632"/>
      <c r="TZE403" s="632"/>
      <c r="TZF403" s="632"/>
      <c r="TZG403" s="632"/>
      <c r="TZH403" s="632"/>
      <c r="TZI403" s="632"/>
      <c r="TZJ403" s="632"/>
      <c r="TZK403" s="632"/>
      <c r="TZL403" s="632"/>
      <c r="TZM403" s="632"/>
      <c r="TZN403" s="632"/>
      <c r="TZO403" s="632"/>
      <c r="TZP403" s="632"/>
      <c r="TZQ403" s="632"/>
      <c r="TZR403" s="632"/>
      <c r="TZS403" s="632"/>
      <c r="TZT403" s="632"/>
      <c r="TZU403" s="632"/>
      <c r="TZV403" s="632"/>
      <c r="TZW403" s="632"/>
      <c r="TZX403" s="632"/>
      <c r="TZY403" s="632"/>
      <c r="TZZ403" s="632"/>
      <c r="UAA403" s="632"/>
      <c r="UAB403" s="632"/>
      <c r="UAC403" s="632"/>
      <c r="UAD403" s="632"/>
      <c r="UAE403" s="632"/>
      <c r="UAF403" s="632"/>
      <c r="UAG403" s="632"/>
      <c r="UAH403" s="632"/>
      <c r="UAI403" s="632"/>
      <c r="UAJ403" s="632"/>
      <c r="UAK403" s="632"/>
      <c r="UAL403" s="632"/>
      <c r="UAM403" s="632"/>
      <c r="UAN403" s="632"/>
      <c r="UAO403" s="632"/>
      <c r="UAP403" s="632"/>
      <c r="UAQ403" s="632"/>
      <c r="UAR403" s="632"/>
      <c r="UAS403" s="632"/>
      <c r="UAT403" s="632"/>
      <c r="UAU403" s="632"/>
      <c r="UAV403" s="632"/>
      <c r="UAW403" s="632"/>
      <c r="UAX403" s="632"/>
      <c r="UAY403" s="632"/>
      <c r="UAZ403" s="632"/>
      <c r="UBA403" s="632"/>
      <c r="UBB403" s="632"/>
      <c r="UBC403" s="632"/>
      <c r="UBD403" s="632"/>
      <c r="UBE403" s="632"/>
      <c r="UBF403" s="632"/>
      <c r="UBG403" s="632"/>
      <c r="UBH403" s="632"/>
      <c r="UBI403" s="632"/>
      <c r="UBJ403" s="632"/>
      <c r="UBK403" s="632"/>
      <c r="UBL403" s="632"/>
      <c r="UBM403" s="632"/>
      <c r="UBN403" s="632"/>
      <c r="UBO403" s="632"/>
      <c r="UBP403" s="632"/>
      <c r="UBQ403" s="632"/>
      <c r="UBR403" s="632"/>
      <c r="UBS403" s="632"/>
      <c r="UBT403" s="632"/>
      <c r="UBU403" s="632"/>
      <c r="UBV403" s="632"/>
      <c r="UBW403" s="632"/>
      <c r="UBX403" s="632"/>
      <c r="UBY403" s="632"/>
      <c r="UBZ403" s="632"/>
      <c r="UCA403" s="632"/>
      <c r="UCB403" s="632"/>
      <c r="UCC403" s="632"/>
      <c r="UCD403" s="632"/>
      <c r="UCE403" s="632"/>
      <c r="UCF403" s="632"/>
      <c r="UCG403" s="632"/>
      <c r="UCH403" s="632"/>
      <c r="UCI403" s="632"/>
      <c r="UCJ403" s="632"/>
      <c r="UCK403" s="632"/>
      <c r="UCL403" s="632"/>
      <c r="UCM403" s="632"/>
      <c r="UCN403" s="632"/>
      <c r="UCO403" s="632"/>
      <c r="UCP403" s="632"/>
      <c r="UCQ403" s="632"/>
      <c r="UCR403" s="632"/>
      <c r="UCS403" s="632"/>
      <c r="UCT403" s="632"/>
      <c r="UCU403" s="632"/>
      <c r="UCV403" s="632"/>
      <c r="UCW403" s="632"/>
      <c r="UCX403" s="632"/>
      <c r="UCY403" s="632"/>
      <c r="UCZ403" s="632"/>
      <c r="UDA403" s="632"/>
      <c r="UDB403" s="632"/>
      <c r="UDC403" s="632"/>
      <c r="UDD403" s="632"/>
      <c r="UDE403" s="632"/>
      <c r="UDF403" s="632"/>
      <c r="UDG403" s="632"/>
      <c r="UDH403" s="632"/>
      <c r="UDI403" s="632"/>
      <c r="UDJ403" s="632"/>
      <c r="UDK403" s="632"/>
      <c r="UDL403" s="632"/>
      <c r="UDM403" s="632"/>
      <c r="UDN403" s="632"/>
      <c r="UDO403" s="632"/>
      <c r="UDP403" s="632"/>
      <c r="UDQ403" s="632"/>
      <c r="UDR403" s="632"/>
      <c r="UDS403" s="632"/>
      <c r="UDT403" s="632"/>
      <c r="UDU403" s="632"/>
      <c r="UDV403" s="632"/>
      <c r="UDW403" s="632"/>
      <c r="UDX403" s="632"/>
      <c r="UDY403" s="632"/>
      <c r="UDZ403" s="632"/>
      <c r="UEA403" s="632"/>
      <c r="UEB403" s="632"/>
      <c r="UEC403" s="632"/>
      <c r="UED403" s="632"/>
      <c r="UEE403" s="632"/>
      <c r="UEF403" s="632"/>
      <c r="UEG403" s="632"/>
      <c r="UEH403" s="632"/>
      <c r="UEI403" s="632"/>
      <c r="UEJ403" s="632"/>
      <c r="UEK403" s="632"/>
      <c r="UEL403" s="632"/>
      <c r="UEM403" s="632"/>
      <c r="UEN403" s="632"/>
      <c r="UEO403" s="632"/>
      <c r="UEP403" s="632"/>
      <c r="UEQ403" s="632"/>
      <c r="UER403" s="632"/>
      <c r="UES403" s="632"/>
      <c r="UET403" s="632"/>
      <c r="UEU403" s="632"/>
      <c r="UEV403" s="632"/>
      <c r="UEW403" s="632"/>
      <c r="UEX403" s="632"/>
      <c r="UEY403" s="632"/>
      <c r="UEZ403" s="632"/>
      <c r="UFA403" s="632"/>
      <c r="UFB403" s="632"/>
      <c r="UFC403" s="632"/>
      <c r="UFD403" s="632"/>
      <c r="UFE403" s="632"/>
      <c r="UFF403" s="632"/>
      <c r="UFG403" s="632"/>
      <c r="UFH403" s="632"/>
      <c r="UFI403" s="632"/>
      <c r="UFJ403" s="632"/>
      <c r="UFK403" s="632"/>
      <c r="UFL403" s="632"/>
      <c r="UFM403" s="632"/>
      <c r="UFN403" s="632"/>
      <c r="UFO403" s="632"/>
      <c r="UFP403" s="632"/>
      <c r="UFQ403" s="632"/>
      <c r="UFR403" s="632"/>
      <c r="UFS403" s="632"/>
      <c r="UFT403" s="632"/>
      <c r="UFU403" s="632"/>
      <c r="UFV403" s="632"/>
      <c r="UFW403" s="632"/>
      <c r="UFX403" s="632"/>
      <c r="UFY403" s="632"/>
      <c r="UFZ403" s="632"/>
      <c r="UGA403" s="632"/>
      <c r="UGB403" s="632"/>
      <c r="UGC403" s="632"/>
      <c r="UGD403" s="632"/>
      <c r="UGE403" s="632"/>
      <c r="UGF403" s="632"/>
      <c r="UGG403" s="632"/>
      <c r="UGH403" s="632"/>
      <c r="UGI403" s="632"/>
      <c r="UGJ403" s="632"/>
      <c r="UGK403" s="632"/>
      <c r="UGL403" s="632"/>
      <c r="UGM403" s="632"/>
      <c r="UGN403" s="632"/>
      <c r="UGO403" s="632"/>
      <c r="UGP403" s="632"/>
      <c r="UGQ403" s="632"/>
      <c r="UGR403" s="632"/>
      <c r="UGS403" s="632"/>
      <c r="UGT403" s="632"/>
      <c r="UGU403" s="632"/>
      <c r="UGV403" s="632"/>
      <c r="UGW403" s="632"/>
      <c r="UGX403" s="632"/>
      <c r="UGY403" s="632"/>
      <c r="UGZ403" s="632"/>
      <c r="UHA403" s="632"/>
      <c r="UHB403" s="632"/>
      <c r="UHC403" s="632"/>
      <c r="UHD403" s="632"/>
      <c r="UHE403" s="632"/>
      <c r="UHF403" s="632"/>
      <c r="UHG403" s="632"/>
      <c r="UHH403" s="632"/>
      <c r="UHI403" s="632"/>
      <c r="UHJ403" s="632"/>
      <c r="UHK403" s="632"/>
      <c r="UHL403" s="632"/>
      <c r="UHM403" s="632"/>
      <c r="UHN403" s="632"/>
      <c r="UHO403" s="632"/>
      <c r="UHP403" s="632"/>
      <c r="UHQ403" s="632"/>
      <c r="UHR403" s="632"/>
      <c r="UHS403" s="632"/>
      <c r="UHT403" s="632"/>
      <c r="UHU403" s="632"/>
      <c r="UHV403" s="632"/>
      <c r="UHW403" s="632"/>
      <c r="UHX403" s="632"/>
      <c r="UHY403" s="632"/>
      <c r="UHZ403" s="632"/>
      <c r="UIA403" s="632"/>
      <c r="UIB403" s="632"/>
      <c r="UIC403" s="632"/>
      <c r="UID403" s="632"/>
      <c r="UIE403" s="632"/>
      <c r="UIF403" s="632"/>
      <c r="UIG403" s="632"/>
      <c r="UIH403" s="632"/>
      <c r="UII403" s="632"/>
      <c r="UIJ403" s="632"/>
      <c r="UIK403" s="632"/>
      <c r="UIL403" s="632"/>
      <c r="UIM403" s="632"/>
      <c r="UIN403" s="632"/>
      <c r="UIO403" s="632"/>
      <c r="UIP403" s="632"/>
      <c r="UIQ403" s="632"/>
      <c r="UIR403" s="632"/>
      <c r="UIS403" s="632"/>
      <c r="UIT403" s="632"/>
      <c r="UIU403" s="632"/>
      <c r="UIV403" s="632"/>
      <c r="UIW403" s="632"/>
      <c r="UIX403" s="632"/>
      <c r="UIY403" s="632"/>
      <c r="UIZ403" s="632"/>
      <c r="UJA403" s="632"/>
      <c r="UJB403" s="632"/>
      <c r="UJC403" s="632"/>
      <c r="UJD403" s="632"/>
      <c r="UJE403" s="632"/>
      <c r="UJF403" s="632"/>
      <c r="UJG403" s="632"/>
      <c r="UJH403" s="632"/>
      <c r="UJI403" s="632"/>
      <c r="UJJ403" s="632"/>
      <c r="UJK403" s="632"/>
      <c r="UJL403" s="632"/>
      <c r="UJM403" s="632"/>
      <c r="UJN403" s="632"/>
      <c r="UJO403" s="632"/>
      <c r="UJP403" s="632"/>
      <c r="UJQ403" s="632"/>
      <c r="UJR403" s="632"/>
      <c r="UJS403" s="632"/>
      <c r="UJT403" s="632"/>
      <c r="UJU403" s="632"/>
      <c r="UJV403" s="632"/>
      <c r="UJW403" s="632"/>
      <c r="UJX403" s="632"/>
      <c r="UJY403" s="632"/>
      <c r="UJZ403" s="632"/>
      <c r="UKA403" s="632"/>
      <c r="UKB403" s="632"/>
      <c r="UKC403" s="632"/>
      <c r="UKD403" s="632"/>
      <c r="UKE403" s="632"/>
      <c r="UKF403" s="632"/>
      <c r="UKG403" s="632"/>
      <c r="UKH403" s="632"/>
      <c r="UKI403" s="632"/>
      <c r="UKJ403" s="632"/>
      <c r="UKK403" s="632"/>
      <c r="UKL403" s="632"/>
      <c r="UKM403" s="632"/>
      <c r="UKN403" s="632"/>
      <c r="UKO403" s="632"/>
      <c r="UKP403" s="632"/>
      <c r="UKQ403" s="632"/>
      <c r="UKR403" s="632"/>
      <c r="UKS403" s="632"/>
      <c r="UKT403" s="632"/>
      <c r="UKU403" s="632"/>
      <c r="UKV403" s="632"/>
      <c r="UKW403" s="632"/>
      <c r="UKX403" s="632"/>
      <c r="UKY403" s="632"/>
      <c r="UKZ403" s="632"/>
      <c r="ULA403" s="632"/>
      <c r="ULB403" s="632"/>
      <c r="ULC403" s="632"/>
      <c r="ULD403" s="632"/>
      <c r="ULE403" s="632"/>
      <c r="ULF403" s="632"/>
      <c r="ULG403" s="632"/>
      <c r="ULH403" s="632"/>
      <c r="ULI403" s="632"/>
      <c r="ULJ403" s="632"/>
      <c r="ULK403" s="632"/>
      <c r="ULL403" s="632"/>
      <c r="ULM403" s="632"/>
      <c r="ULN403" s="632"/>
      <c r="ULO403" s="632"/>
      <c r="ULP403" s="632"/>
      <c r="ULQ403" s="632"/>
      <c r="ULR403" s="632"/>
      <c r="ULS403" s="632"/>
      <c r="ULT403" s="632"/>
      <c r="ULU403" s="632"/>
      <c r="ULV403" s="632"/>
      <c r="ULW403" s="632"/>
      <c r="ULX403" s="632"/>
      <c r="ULY403" s="632"/>
      <c r="ULZ403" s="632"/>
      <c r="UMA403" s="632"/>
      <c r="UMB403" s="632"/>
      <c r="UMC403" s="632"/>
      <c r="UMD403" s="632"/>
      <c r="UME403" s="632"/>
      <c r="UMF403" s="632"/>
      <c r="UMG403" s="632"/>
      <c r="UMH403" s="632"/>
      <c r="UMI403" s="632"/>
      <c r="UMJ403" s="632"/>
      <c r="UMK403" s="632"/>
      <c r="UML403" s="632"/>
      <c r="UMM403" s="632"/>
      <c r="UMN403" s="632"/>
      <c r="UMO403" s="632"/>
      <c r="UMP403" s="632"/>
      <c r="UMQ403" s="632"/>
      <c r="UMR403" s="632"/>
      <c r="UMS403" s="632"/>
      <c r="UMT403" s="632"/>
      <c r="UMU403" s="632"/>
      <c r="UMV403" s="632"/>
      <c r="UMW403" s="632"/>
      <c r="UMX403" s="632"/>
      <c r="UMY403" s="632"/>
      <c r="UMZ403" s="632"/>
      <c r="UNA403" s="632"/>
      <c r="UNB403" s="632"/>
      <c r="UNC403" s="632"/>
      <c r="UND403" s="632"/>
      <c r="UNE403" s="632"/>
      <c r="UNF403" s="632"/>
      <c r="UNG403" s="632"/>
      <c r="UNH403" s="632"/>
      <c r="UNI403" s="632"/>
      <c r="UNJ403" s="632"/>
      <c r="UNK403" s="632"/>
      <c r="UNL403" s="632"/>
      <c r="UNM403" s="632"/>
      <c r="UNN403" s="632"/>
      <c r="UNO403" s="632"/>
      <c r="UNP403" s="632"/>
      <c r="UNQ403" s="632"/>
      <c r="UNR403" s="632"/>
      <c r="UNS403" s="632"/>
      <c r="UNT403" s="632"/>
      <c r="UNU403" s="632"/>
      <c r="UNV403" s="632"/>
      <c r="UNW403" s="632"/>
      <c r="UNX403" s="632"/>
      <c r="UNY403" s="632"/>
      <c r="UNZ403" s="632"/>
      <c r="UOA403" s="632"/>
      <c r="UOB403" s="632"/>
      <c r="UOC403" s="632"/>
      <c r="UOD403" s="632"/>
      <c r="UOE403" s="632"/>
      <c r="UOF403" s="632"/>
      <c r="UOG403" s="632"/>
      <c r="UOH403" s="632"/>
      <c r="UOI403" s="632"/>
      <c r="UOJ403" s="632"/>
      <c r="UOK403" s="632"/>
      <c r="UOL403" s="632"/>
      <c r="UOM403" s="632"/>
      <c r="UON403" s="632"/>
      <c r="UOO403" s="632"/>
      <c r="UOP403" s="632"/>
      <c r="UOQ403" s="632"/>
      <c r="UOR403" s="632"/>
      <c r="UOS403" s="632"/>
      <c r="UOT403" s="632"/>
      <c r="UOU403" s="632"/>
      <c r="UOV403" s="632"/>
      <c r="UOW403" s="632"/>
      <c r="UOX403" s="632"/>
      <c r="UOY403" s="632"/>
      <c r="UOZ403" s="632"/>
      <c r="UPA403" s="632"/>
      <c r="UPB403" s="632"/>
      <c r="UPC403" s="632"/>
      <c r="UPD403" s="632"/>
      <c r="UPE403" s="632"/>
      <c r="UPF403" s="632"/>
      <c r="UPG403" s="632"/>
      <c r="UPH403" s="632"/>
      <c r="UPI403" s="632"/>
      <c r="UPJ403" s="632"/>
      <c r="UPK403" s="632"/>
      <c r="UPL403" s="632"/>
      <c r="UPM403" s="632"/>
      <c r="UPN403" s="632"/>
      <c r="UPO403" s="632"/>
      <c r="UPP403" s="632"/>
      <c r="UPQ403" s="632"/>
      <c r="UPR403" s="632"/>
      <c r="UPS403" s="632"/>
      <c r="UPT403" s="632"/>
      <c r="UPU403" s="632"/>
      <c r="UPV403" s="632"/>
      <c r="UPW403" s="632"/>
      <c r="UPX403" s="632"/>
      <c r="UPY403" s="632"/>
      <c r="UPZ403" s="632"/>
      <c r="UQA403" s="632"/>
      <c r="UQB403" s="632"/>
      <c r="UQC403" s="632"/>
      <c r="UQD403" s="632"/>
      <c r="UQE403" s="632"/>
      <c r="UQF403" s="632"/>
      <c r="UQG403" s="632"/>
      <c r="UQH403" s="632"/>
      <c r="UQI403" s="632"/>
      <c r="UQJ403" s="632"/>
      <c r="UQK403" s="632"/>
      <c r="UQL403" s="632"/>
      <c r="UQM403" s="632"/>
      <c r="UQN403" s="632"/>
      <c r="UQO403" s="632"/>
      <c r="UQP403" s="632"/>
      <c r="UQQ403" s="632"/>
      <c r="UQR403" s="632"/>
      <c r="UQS403" s="632"/>
      <c r="UQT403" s="632"/>
      <c r="UQU403" s="632"/>
      <c r="UQV403" s="632"/>
      <c r="UQW403" s="632"/>
      <c r="UQX403" s="632"/>
      <c r="UQY403" s="632"/>
      <c r="UQZ403" s="632"/>
      <c r="URA403" s="632"/>
      <c r="URB403" s="632"/>
      <c r="URC403" s="632"/>
      <c r="URD403" s="632"/>
      <c r="URE403" s="632"/>
      <c r="URF403" s="632"/>
      <c r="URG403" s="632"/>
      <c r="URH403" s="632"/>
      <c r="URI403" s="632"/>
      <c r="URJ403" s="632"/>
      <c r="URK403" s="632"/>
      <c r="URL403" s="632"/>
      <c r="URM403" s="632"/>
      <c r="URN403" s="632"/>
      <c r="URO403" s="632"/>
      <c r="URP403" s="632"/>
      <c r="URQ403" s="632"/>
      <c r="URR403" s="632"/>
      <c r="URS403" s="632"/>
      <c r="URT403" s="632"/>
      <c r="URU403" s="632"/>
      <c r="URV403" s="632"/>
      <c r="URW403" s="632"/>
      <c r="URX403" s="632"/>
      <c r="URY403" s="632"/>
      <c r="URZ403" s="632"/>
      <c r="USA403" s="632"/>
      <c r="USB403" s="632"/>
      <c r="USC403" s="632"/>
      <c r="USD403" s="632"/>
      <c r="USE403" s="632"/>
      <c r="USF403" s="632"/>
      <c r="USG403" s="632"/>
      <c r="USH403" s="632"/>
      <c r="USI403" s="632"/>
      <c r="USJ403" s="632"/>
      <c r="USK403" s="632"/>
      <c r="USL403" s="632"/>
      <c r="USM403" s="632"/>
      <c r="USN403" s="632"/>
      <c r="USO403" s="632"/>
      <c r="USP403" s="632"/>
      <c r="USQ403" s="632"/>
      <c r="USR403" s="632"/>
      <c r="USS403" s="632"/>
      <c r="UST403" s="632"/>
      <c r="USU403" s="632"/>
      <c r="USV403" s="632"/>
      <c r="USW403" s="632"/>
      <c r="USX403" s="632"/>
      <c r="USY403" s="632"/>
      <c r="USZ403" s="632"/>
      <c r="UTA403" s="632"/>
      <c r="UTB403" s="632"/>
      <c r="UTC403" s="632"/>
      <c r="UTD403" s="632"/>
      <c r="UTE403" s="632"/>
      <c r="UTF403" s="632"/>
      <c r="UTG403" s="632"/>
      <c r="UTH403" s="632"/>
      <c r="UTI403" s="632"/>
      <c r="UTJ403" s="632"/>
      <c r="UTK403" s="632"/>
      <c r="UTL403" s="632"/>
      <c r="UTM403" s="632"/>
      <c r="UTN403" s="632"/>
      <c r="UTO403" s="632"/>
      <c r="UTP403" s="632"/>
      <c r="UTQ403" s="632"/>
      <c r="UTR403" s="632"/>
      <c r="UTS403" s="632"/>
      <c r="UTT403" s="632"/>
      <c r="UTU403" s="632"/>
      <c r="UTV403" s="632"/>
      <c r="UTW403" s="632"/>
      <c r="UTX403" s="632"/>
      <c r="UTY403" s="632"/>
      <c r="UTZ403" s="632"/>
      <c r="UUA403" s="632"/>
      <c r="UUB403" s="632"/>
      <c r="UUC403" s="632"/>
      <c r="UUD403" s="632"/>
      <c r="UUE403" s="632"/>
      <c r="UUF403" s="632"/>
      <c r="UUG403" s="632"/>
      <c r="UUH403" s="632"/>
      <c r="UUI403" s="632"/>
      <c r="UUJ403" s="632"/>
      <c r="UUK403" s="632"/>
      <c r="UUL403" s="632"/>
      <c r="UUM403" s="632"/>
      <c r="UUN403" s="632"/>
      <c r="UUO403" s="632"/>
      <c r="UUP403" s="632"/>
      <c r="UUQ403" s="632"/>
      <c r="UUR403" s="632"/>
      <c r="UUS403" s="632"/>
      <c r="UUT403" s="632"/>
      <c r="UUU403" s="632"/>
      <c r="UUV403" s="632"/>
      <c r="UUW403" s="632"/>
      <c r="UUX403" s="632"/>
      <c r="UUY403" s="632"/>
      <c r="UUZ403" s="632"/>
      <c r="UVA403" s="632"/>
      <c r="UVB403" s="632"/>
      <c r="UVC403" s="632"/>
      <c r="UVD403" s="632"/>
      <c r="UVE403" s="632"/>
      <c r="UVF403" s="632"/>
      <c r="UVG403" s="632"/>
      <c r="UVH403" s="632"/>
      <c r="UVI403" s="632"/>
      <c r="UVJ403" s="632"/>
      <c r="UVK403" s="632"/>
      <c r="UVL403" s="632"/>
      <c r="UVM403" s="632"/>
      <c r="UVN403" s="632"/>
      <c r="UVO403" s="632"/>
      <c r="UVP403" s="632"/>
      <c r="UVQ403" s="632"/>
      <c r="UVR403" s="632"/>
      <c r="UVS403" s="632"/>
      <c r="UVT403" s="632"/>
      <c r="UVU403" s="632"/>
      <c r="UVV403" s="632"/>
      <c r="UVW403" s="632"/>
      <c r="UVX403" s="632"/>
      <c r="UVY403" s="632"/>
      <c r="UVZ403" s="632"/>
      <c r="UWA403" s="632"/>
      <c r="UWB403" s="632"/>
      <c r="UWC403" s="632"/>
      <c r="UWD403" s="632"/>
      <c r="UWE403" s="632"/>
      <c r="UWF403" s="632"/>
      <c r="UWG403" s="632"/>
      <c r="UWH403" s="632"/>
      <c r="UWI403" s="632"/>
      <c r="UWJ403" s="632"/>
      <c r="UWK403" s="632"/>
      <c r="UWL403" s="632"/>
      <c r="UWM403" s="632"/>
      <c r="UWN403" s="632"/>
      <c r="UWO403" s="632"/>
      <c r="UWP403" s="632"/>
      <c r="UWQ403" s="632"/>
      <c r="UWR403" s="632"/>
      <c r="UWS403" s="632"/>
      <c r="UWT403" s="632"/>
      <c r="UWU403" s="632"/>
      <c r="UWV403" s="632"/>
      <c r="UWW403" s="632"/>
      <c r="UWX403" s="632"/>
      <c r="UWY403" s="632"/>
      <c r="UWZ403" s="632"/>
      <c r="UXA403" s="632"/>
      <c r="UXB403" s="632"/>
      <c r="UXC403" s="632"/>
      <c r="UXD403" s="632"/>
      <c r="UXE403" s="632"/>
      <c r="UXF403" s="632"/>
      <c r="UXG403" s="632"/>
      <c r="UXH403" s="632"/>
      <c r="UXI403" s="632"/>
      <c r="UXJ403" s="632"/>
      <c r="UXK403" s="632"/>
      <c r="UXL403" s="632"/>
      <c r="UXM403" s="632"/>
      <c r="UXN403" s="632"/>
      <c r="UXO403" s="632"/>
      <c r="UXP403" s="632"/>
      <c r="UXQ403" s="632"/>
      <c r="UXR403" s="632"/>
      <c r="UXS403" s="632"/>
      <c r="UXT403" s="632"/>
      <c r="UXU403" s="632"/>
      <c r="UXV403" s="632"/>
      <c r="UXW403" s="632"/>
      <c r="UXX403" s="632"/>
      <c r="UXY403" s="632"/>
      <c r="UXZ403" s="632"/>
      <c r="UYA403" s="632"/>
      <c r="UYB403" s="632"/>
      <c r="UYC403" s="632"/>
      <c r="UYD403" s="632"/>
      <c r="UYE403" s="632"/>
      <c r="UYF403" s="632"/>
      <c r="UYG403" s="632"/>
      <c r="UYH403" s="632"/>
      <c r="UYI403" s="632"/>
      <c r="UYJ403" s="632"/>
      <c r="UYK403" s="632"/>
      <c r="UYL403" s="632"/>
      <c r="UYM403" s="632"/>
      <c r="UYN403" s="632"/>
      <c r="UYO403" s="632"/>
      <c r="UYP403" s="632"/>
      <c r="UYQ403" s="632"/>
      <c r="UYR403" s="632"/>
      <c r="UYS403" s="632"/>
      <c r="UYT403" s="632"/>
      <c r="UYU403" s="632"/>
      <c r="UYV403" s="632"/>
      <c r="UYW403" s="632"/>
      <c r="UYX403" s="632"/>
      <c r="UYY403" s="632"/>
      <c r="UYZ403" s="632"/>
      <c r="UZA403" s="632"/>
      <c r="UZB403" s="632"/>
      <c r="UZC403" s="632"/>
      <c r="UZD403" s="632"/>
      <c r="UZE403" s="632"/>
      <c r="UZF403" s="632"/>
      <c r="UZG403" s="632"/>
      <c r="UZH403" s="632"/>
      <c r="UZI403" s="632"/>
      <c r="UZJ403" s="632"/>
      <c r="UZK403" s="632"/>
      <c r="UZL403" s="632"/>
      <c r="UZM403" s="632"/>
      <c r="UZN403" s="632"/>
      <c r="UZO403" s="632"/>
      <c r="UZP403" s="632"/>
      <c r="UZQ403" s="632"/>
      <c r="UZR403" s="632"/>
      <c r="UZS403" s="632"/>
      <c r="UZT403" s="632"/>
      <c r="UZU403" s="632"/>
      <c r="UZV403" s="632"/>
      <c r="UZW403" s="632"/>
      <c r="UZX403" s="632"/>
      <c r="UZY403" s="632"/>
      <c r="UZZ403" s="632"/>
      <c r="VAA403" s="632"/>
      <c r="VAB403" s="632"/>
      <c r="VAC403" s="632"/>
      <c r="VAD403" s="632"/>
      <c r="VAE403" s="632"/>
      <c r="VAF403" s="632"/>
      <c r="VAG403" s="632"/>
      <c r="VAH403" s="632"/>
      <c r="VAI403" s="632"/>
      <c r="VAJ403" s="632"/>
      <c r="VAK403" s="632"/>
      <c r="VAL403" s="632"/>
      <c r="VAM403" s="632"/>
      <c r="VAN403" s="632"/>
      <c r="VAO403" s="632"/>
      <c r="VAP403" s="632"/>
      <c r="VAQ403" s="632"/>
      <c r="VAR403" s="632"/>
      <c r="VAS403" s="632"/>
      <c r="VAT403" s="632"/>
      <c r="VAU403" s="632"/>
      <c r="VAV403" s="632"/>
      <c r="VAW403" s="632"/>
      <c r="VAX403" s="632"/>
      <c r="VAY403" s="632"/>
      <c r="VAZ403" s="632"/>
      <c r="VBA403" s="632"/>
      <c r="VBB403" s="632"/>
      <c r="VBC403" s="632"/>
      <c r="VBD403" s="632"/>
      <c r="VBE403" s="632"/>
      <c r="VBF403" s="632"/>
      <c r="VBG403" s="632"/>
      <c r="VBH403" s="632"/>
      <c r="VBI403" s="632"/>
      <c r="VBJ403" s="632"/>
      <c r="VBK403" s="632"/>
      <c r="VBL403" s="632"/>
      <c r="VBM403" s="632"/>
      <c r="VBN403" s="632"/>
      <c r="VBO403" s="632"/>
      <c r="VBP403" s="632"/>
      <c r="VBQ403" s="632"/>
      <c r="VBR403" s="632"/>
      <c r="VBS403" s="632"/>
      <c r="VBT403" s="632"/>
      <c r="VBU403" s="632"/>
      <c r="VBV403" s="632"/>
      <c r="VBW403" s="632"/>
      <c r="VBX403" s="632"/>
      <c r="VBY403" s="632"/>
      <c r="VBZ403" s="632"/>
      <c r="VCA403" s="632"/>
      <c r="VCB403" s="632"/>
      <c r="VCC403" s="632"/>
      <c r="VCD403" s="632"/>
      <c r="VCE403" s="632"/>
      <c r="VCF403" s="632"/>
      <c r="VCG403" s="632"/>
      <c r="VCH403" s="632"/>
      <c r="VCI403" s="632"/>
      <c r="VCJ403" s="632"/>
      <c r="VCK403" s="632"/>
      <c r="VCL403" s="632"/>
      <c r="VCM403" s="632"/>
      <c r="VCN403" s="632"/>
      <c r="VCO403" s="632"/>
      <c r="VCP403" s="632"/>
      <c r="VCQ403" s="632"/>
      <c r="VCR403" s="632"/>
      <c r="VCS403" s="632"/>
      <c r="VCT403" s="632"/>
      <c r="VCU403" s="632"/>
      <c r="VCV403" s="632"/>
      <c r="VCW403" s="632"/>
      <c r="VCX403" s="632"/>
      <c r="VCY403" s="632"/>
      <c r="VCZ403" s="632"/>
      <c r="VDA403" s="632"/>
      <c r="VDB403" s="632"/>
      <c r="VDC403" s="632"/>
      <c r="VDD403" s="632"/>
      <c r="VDE403" s="632"/>
      <c r="VDF403" s="632"/>
      <c r="VDG403" s="632"/>
      <c r="VDH403" s="632"/>
      <c r="VDI403" s="632"/>
      <c r="VDJ403" s="632"/>
      <c r="VDK403" s="632"/>
      <c r="VDL403" s="632"/>
      <c r="VDM403" s="632"/>
      <c r="VDN403" s="632"/>
      <c r="VDO403" s="632"/>
      <c r="VDP403" s="632"/>
      <c r="VDQ403" s="632"/>
      <c r="VDR403" s="632"/>
      <c r="VDS403" s="632"/>
      <c r="VDT403" s="632"/>
      <c r="VDU403" s="632"/>
      <c r="VDV403" s="632"/>
      <c r="VDW403" s="632"/>
      <c r="VDX403" s="632"/>
      <c r="VDY403" s="632"/>
      <c r="VDZ403" s="632"/>
      <c r="VEA403" s="632"/>
      <c r="VEB403" s="632"/>
      <c r="VEC403" s="632"/>
      <c r="VED403" s="632"/>
      <c r="VEE403" s="632"/>
      <c r="VEF403" s="632"/>
      <c r="VEG403" s="632"/>
      <c r="VEH403" s="632"/>
      <c r="VEI403" s="632"/>
      <c r="VEJ403" s="632"/>
      <c r="VEK403" s="632"/>
      <c r="VEL403" s="632"/>
      <c r="VEM403" s="632"/>
      <c r="VEN403" s="632"/>
      <c r="VEO403" s="632"/>
      <c r="VEP403" s="632"/>
      <c r="VEQ403" s="632"/>
      <c r="VER403" s="632"/>
      <c r="VES403" s="632"/>
      <c r="VET403" s="632"/>
      <c r="VEU403" s="632"/>
      <c r="VEV403" s="632"/>
      <c r="VEW403" s="632"/>
      <c r="VEX403" s="632"/>
      <c r="VEY403" s="632"/>
      <c r="VEZ403" s="632"/>
      <c r="VFA403" s="632"/>
      <c r="VFB403" s="632"/>
      <c r="VFC403" s="632"/>
      <c r="VFD403" s="632"/>
      <c r="VFE403" s="632"/>
      <c r="VFF403" s="632"/>
      <c r="VFG403" s="632"/>
      <c r="VFH403" s="632"/>
      <c r="VFI403" s="632"/>
      <c r="VFJ403" s="632"/>
      <c r="VFK403" s="632"/>
      <c r="VFL403" s="632"/>
      <c r="VFM403" s="632"/>
      <c r="VFN403" s="632"/>
      <c r="VFO403" s="632"/>
      <c r="VFP403" s="632"/>
      <c r="VFQ403" s="632"/>
      <c r="VFR403" s="632"/>
      <c r="VFS403" s="632"/>
      <c r="VFT403" s="632"/>
      <c r="VFU403" s="632"/>
      <c r="VFV403" s="632"/>
      <c r="VFW403" s="632"/>
      <c r="VFX403" s="632"/>
      <c r="VFY403" s="632"/>
      <c r="VFZ403" s="632"/>
      <c r="VGA403" s="632"/>
      <c r="VGB403" s="632"/>
      <c r="VGC403" s="632"/>
      <c r="VGD403" s="632"/>
      <c r="VGE403" s="632"/>
      <c r="VGF403" s="632"/>
      <c r="VGG403" s="632"/>
      <c r="VGH403" s="632"/>
      <c r="VGI403" s="632"/>
      <c r="VGJ403" s="632"/>
      <c r="VGK403" s="632"/>
      <c r="VGL403" s="632"/>
      <c r="VGM403" s="632"/>
      <c r="VGN403" s="632"/>
      <c r="VGO403" s="632"/>
      <c r="VGP403" s="632"/>
      <c r="VGQ403" s="632"/>
      <c r="VGR403" s="632"/>
      <c r="VGS403" s="632"/>
      <c r="VGT403" s="632"/>
      <c r="VGU403" s="632"/>
      <c r="VGV403" s="632"/>
      <c r="VGW403" s="632"/>
      <c r="VGX403" s="632"/>
      <c r="VGY403" s="632"/>
      <c r="VGZ403" s="632"/>
      <c r="VHA403" s="632"/>
      <c r="VHB403" s="632"/>
      <c r="VHC403" s="632"/>
      <c r="VHD403" s="632"/>
      <c r="VHE403" s="632"/>
      <c r="VHF403" s="632"/>
      <c r="VHG403" s="632"/>
      <c r="VHH403" s="632"/>
      <c r="VHI403" s="632"/>
      <c r="VHJ403" s="632"/>
      <c r="VHK403" s="632"/>
      <c r="VHL403" s="632"/>
      <c r="VHM403" s="632"/>
      <c r="VHN403" s="632"/>
      <c r="VHO403" s="632"/>
      <c r="VHP403" s="632"/>
      <c r="VHQ403" s="632"/>
      <c r="VHR403" s="632"/>
      <c r="VHS403" s="632"/>
      <c r="VHT403" s="632"/>
      <c r="VHU403" s="632"/>
      <c r="VHV403" s="632"/>
      <c r="VHW403" s="632"/>
      <c r="VHX403" s="632"/>
      <c r="VHY403" s="632"/>
      <c r="VHZ403" s="632"/>
      <c r="VIA403" s="632"/>
      <c r="VIB403" s="632"/>
      <c r="VIC403" s="632"/>
      <c r="VID403" s="632"/>
      <c r="VIE403" s="632"/>
      <c r="VIF403" s="632"/>
      <c r="VIG403" s="632"/>
      <c r="VIH403" s="632"/>
      <c r="VII403" s="632"/>
      <c r="VIJ403" s="632"/>
      <c r="VIK403" s="632"/>
      <c r="VIL403" s="632"/>
      <c r="VIM403" s="632"/>
      <c r="VIN403" s="632"/>
      <c r="VIO403" s="632"/>
      <c r="VIP403" s="632"/>
      <c r="VIQ403" s="632"/>
      <c r="VIR403" s="632"/>
      <c r="VIS403" s="632"/>
      <c r="VIT403" s="632"/>
      <c r="VIU403" s="632"/>
      <c r="VIV403" s="632"/>
      <c r="VIW403" s="632"/>
      <c r="VIX403" s="632"/>
      <c r="VIY403" s="632"/>
      <c r="VIZ403" s="632"/>
      <c r="VJA403" s="632"/>
      <c r="VJB403" s="632"/>
      <c r="VJC403" s="632"/>
      <c r="VJD403" s="632"/>
      <c r="VJE403" s="632"/>
      <c r="VJF403" s="632"/>
      <c r="VJG403" s="632"/>
      <c r="VJH403" s="632"/>
      <c r="VJI403" s="632"/>
      <c r="VJJ403" s="632"/>
      <c r="VJK403" s="632"/>
      <c r="VJL403" s="632"/>
      <c r="VJM403" s="632"/>
      <c r="VJN403" s="632"/>
      <c r="VJO403" s="632"/>
      <c r="VJP403" s="632"/>
      <c r="VJQ403" s="632"/>
      <c r="VJR403" s="632"/>
      <c r="VJS403" s="632"/>
      <c r="VJT403" s="632"/>
      <c r="VJU403" s="632"/>
      <c r="VJV403" s="632"/>
      <c r="VJW403" s="632"/>
      <c r="VJX403" s="632"/>
      <c r="VJY403" s="632"/>
      <c r="VJZ403" s="632"/>
      <c r="VKA403" s="632"/>
      <c r="VKB403" s="632"/>
      <c r="VKC403" s="632"/>
      <c r="VKD403" s="632"/>
      <c r="VKE403" s="632"/>
      <c r="VKF403" s="632"/>
      <c r="VKG403" s="632"/>
      <c r="VKH403" s="632"/>
      <c r="VKI403" s="632"/>
      <c r="VKJ403" s="632"/>
      <c r="VKK403" s="632"/>
      <c r="VKL403" s="632"/>
      <c r="VKM403" s="632"/>
      <c r="VKN403" s="632"/>
      <c r="VKO403" s="632"/>
      <c r="VKP403" s="632"/>
      <c r="VKQ403" s="632"/>
      <c r="VKR403" s="632"/>
      <c r="VKS403" s="632"/>
      <c r="VKT403" s="632"/>
      <c r="VKU403" s="632"/>
      <c r="VKV403" s="632"/>
      <c r="VKW403" s="632"/>
      <c r="VKX403" s="632"/>
      <c r="VKY403" s="632"/>
      <c r="VKZ403" s="632"/>
      <c r="VLA403" s="632"/>
      <c r="VLB403" s="632"/>
      <c r="VLC403" s="632"/>
      <c r="VLD403" s="632"/>
      <c r="VLE403" s="632"/>
      <c r="VLF403" s="632"/>
      <c r="VLG403" s="632"/>
      <c r="VLH403" s="632"/>
      <c r="VLI403" s="632"/>
      <c r="VLJ403" s="632"/>
      <c r="VLK403" s="632"/>
      <c r="VLL403" s="632"/>
      <c r="VLM403" s="632"/>
      <c r="VLN403" s="632"/>
      <c r="VLO403" s="632"/>
      <c r="VLP403" s="632"/>
      <c r="VLQ403" s="632"/>
      <c r="VLR403" s="632"/>
      <c r="VLS403" s="632"/>
      <c r="VLT403" s="632"/>
      <c r="VLU403" s="632"/>
      <c r="VLV403" s="632"/>
      <c r="VLW403" s="632"/>
      <c r="VLX403" s="632"/>
      <c r="VLY403" s="632"/>
      <c r="VLZ403" s="632"/>
      <c r="VMA403" s="632"/>
      <c r="VMB403" s="632"/>
      <c r="VMC403" s="632"/>
      <c r="VMD403" s="632"/>
      <c r="VME403" s="632"/>
      <c r="VMF403" s="632"/>
      <c r="VMG403" s="632"/>
      <c r="VMH403" s="632"/>
      <c r="VMI403" s="632"/>
      <c r="VMJ403" s="632"/>
      <c r="VMK403" s="632"/>
      <c r="VML403" s="632"/>
      <c r="VMM403" s="632"/>
      <c r="VMN403" s="632"/>
      <c r="VMO403" s="632"/>
      <c r="VMP403" s="632"/>
      <c r="VMQ403" s="632"/>
      <c r="VMR403" s="632"/>
      <c r="VMS403" s="632"/>
      <c r="VMT403" s="632"/>
      <c r="VMU403" s="632"/>
      <c r="VMV403" s="632"/>
      <c r="VMW403" s="632"/>
      <c r="VMX403" s="632"/>
      <c r="VMY403" s="632"/>
      <c r="VMZ403" s="632"/>
      <c r="VNA403" s="632"/>
      <c r="VNB403" s="632"/>
      <c r="VNC403" s="632"/>
      <c r="VND403" s="632"/>
      <c r="VNE403" s="632"/>
      <c r="VNF403" s="632"/>
      <c r="VNG403" s="632"/>
      <c r="VNH403" s="632"/>
      <c r="VNI403" s="632"/>
      <c r="VNJ403" s="632"/>
      <c r="VNK403" s="632"/>
      <c r="VNL403" s="632"/>
      <c r="VNM403" s="632"/>
      <c r="VNN403" s="632"/>
      <c r="VNO403" s="632"/>
      <c r="VNP403" s="632"/>
      <c r="VNQ403" s="632"/>
      <c r="VNR403" s="632"/>
      <c r="VNS403" s="632"/>
      <c r="VNT403" s="632"/>
      <c r="VNU403" s="632"/>
      <c r="VNV403" s="632"/>
      <c r="VNW403" s="632"/>
      <c r="VNX403" s="632"/>
      <c r="VNY403" s="632"/>
      <c r="VNZ403" s="632"/>
      <c r="VOA403" s="632"/>
      <c r="VOB403" s="632"/>
      <c r="VOC403" s="632"/>
      <c r="VOD403" s="632"/>
      <c r="VOE403" s="632"/>
      <c r="VOF403" s="632"/>
      <c r="VOG403" s="632"/>
      <c r="VOH403" s="632"/>
      <c r="VOI403" s="632"/>
      <c r="VOJ403" s="632"/>
      <c r="VOK403" s="632"/>
      <c r="VOL403" s="632"/>
      <c r="VOM403" s="632"/>
      <c r="VON403" s="632"/>
      <c r="VOO403" s="632"/>
      <c r="VOP403" s="632"/>
      <c r="VOQ403" s="632"/>
      <c r="VOR403" s="632"/>
      <c r="VOS403" s="632"/>
      <c r="VOT403" s="632"/>
      <c r="VOU403" s="632"/>
      <c r="VOV403" s="632"/>
      <c r="VOW403" s="632"/>
      <c r="VOX403" s="632"/>
      <c r="VOY403" s="632"/>
      <c r="VOZ403" s="632"/>
      <c r="VPA403" s="632"/>
      <c r="VPB403" s="632"/>
      <c r="VPC403" s="632"/>
      <c r="VPD403" s="632"/>
      <c r="VPE403" s="632"/>
      <c r="VPF403" s="632"/>
      <c r="VPG403" s="632"/>
      <c r="VPH403" s="632"/>
      <c r="VPI403" s="632"/>
      <c r="VPJ403" s="632"/>
      <c r="VPK403" s="632"/>
      <c r="VPL403" s="632"/>
      <c r="VPM403" s="632"/>
      <c r="VPN403" s="632"/>
      <c r="VPO403" s="632"/>
      <c r="VPP403" s="632"/>
      <c r="VPQ403" s="632"/>
      <c r="VPR403" s="632"/>
      <c r="VPS403" s="632"/>
      <c r="VPT403" s="632"/>
      <c r="VPU403" s="632"/>
      <c r="VPV403" s="632"/>
      <c r="VPW403" s="632"/>
      <c r="VPX403" s="632"/>
      <c r="VPY403" s="632"/>
      <c r="VPZ403" s="632"/>
      <c r="VQA403" s="632"/>
      <c r="VQB403" s="632"/>
      <c r="VQC403" s="632"/>
      <c r="VQD403" s="632"/>
      <c r="VQE403" s="632"/>
      <c r="VQF403" s="632"/>
      <c r="VQG403" s="632"/>
      <c r="VQH403" s="632"/>
      <c r="VQI403" s="632"/>
      <c r="VQJ403" s="632"/>
      <c r="VQK403" s="632"/>
      <c r="VQL403" s="632"/>
      <c r="VQM403" s="632"/>
      <c r="VQN403" s="632"/>
      <c r="VQO403" s="632"/>
      <c r="VQP403" s="632"/>
      <c r="VQQ403" s="632"/>
      <c r="VQR403" s="632"/>
      <c r="VQS403" s="632"/>
      <c r="VQT403" s="632"/>
      <c r="VQU403" s="632"/>
      <c r="VQV403" s="632"/>
      <c r="VQW403" s="632"/>
      <c r="VQX403" s="632"/>
      <c r="VQY403" s="632"/>
      <c r="VQZ403" s="632"/>
      <c r="VRA403" s="632"/>
      <c r="VRB403" s="632"/>
      <c r="VRC403" s="632"/>
      <c r="VRD403" s="632"/>
      <c r="VRE403" s="632"/>
      <c r="VRF403" s="632"/>
      <c r="VRG403" s="632"/>
      <c r="VRH403" s="632"/>
      <c r="VRI403" s="632"/>
      <c r="VRJ403" s="632"/>
      <c r="VRK403" s="632"/>
      <c r="VRL403" s="632"/>
      <c r="VRM403" s="632"/>
      <c r="VRN403" s="632"/>
      <c r="VRO403" s="632"/>
      <c r="VRP403" s="632"/>
      <c r="VRQ403" s="632"/>
      <c r="VRR403" s="632"/>
      <c r="VRS403" s="632"/>
      <c r="VRT403" s="632"/>
      <c r="VRU403" s="632"/>
      <c r="VRV403" s="632"/>
      <c r="VRW403" s="632"/>
      <c r="VRX403" s="632"/>
      <c r="VRY403" s="632"/>
      <c r="VRZ403" s="632"/>
      <c r="VSA403" s="632"/>
      <c r="VSB403" s="632"/>
      <c r="VSC403" s="632"/>
      <c r="VSD403" s="632"/>
      <c r="VSE403" s="632"/>
      <c r="VSF403" s="632"/>
      <c r="VSG403" s="632"/>
      <c r="VSH403" s="632"/>
      <c r="VSI403" s="632"/>
      <c r="VSJ403" s="632"/>
      <c r="VSK403" s="632"/>
      <c r="VSL403" s="632"/>
      <c r="VSM403" s="632"/>
      <c r="VSN403" s="632"/>
      <c r="VSO403" s="632"/>
      <c r="VSP403" s="632"/>
      <c r="VSQ403" s="632"/>
      <c r="VSR403" s="632"/>
      <c r="VSS403" s="632"/>
      <c r="VST403" s="632"/>
      <c r="VSU403" s="632"/>
      <c r="VSV403" s="632"/>
      <c r="VSW403" s="632"/>
      <c r="VSX403" s="632"/>
      <c r="VSY403" s="632"/>
      <c r="VSZ403" s="632"/>
      <c r="VTA403" s="632"/>
      <c r="VTB403" s="632"/>
      <c r="VTC403" s="632"/>
      <c r="VTD403" s="632"/>
      <c r="VTE403" s="632"/>
      <c r="VTF403" s="632"/>
      <c r="VTG403" s="632"/>
      <c r="VTH403" s="632"/>
      <c r="VTI403" s="632"/>
      <c r="VTJ403" s="632"/>
      <c r="VTK403" s="632"/>
      <c r="VTL403" s="632"/>
      <c r="VTM403" s="632"/>
      <c r="VTN403" s="632"/>
      <c r="VTO403" s="632"/>
      <c r="VTP403" s="632"/>
      <c r="VTQ403" s="632"/>
      <c r="VTR403" s="632"/>
      <c r="VTS403" s="632"/>
      <c r="VTT403" s="632"/>
      <c r="VTU403" s="632"/>
      <c r="VTV403" s="632"/>
      <c r="VTW403" s="632"/>
      <c r="VTX403" s="632"/>
      <c r="VTY403" s="632"/>
      <c r="VTZ403" s="632"/>
      <c r="VUA403" s="632"/>
      <c r="VUB403" s="632"/>
      <c r="VUC403" s="632"/>
      <c r="VUD403" s="632"/>
      <c r="VUE403" s="632"/>
      <c r="VUF403" s="632"/>
      <c r="VUG403" s="632"/>
      <c r="VUH403" s="632"/>
      <c r="VUI403" s="632"/>
      <c r="VUJ403" s="632"/>
      <c r="VUK403" s="632"/>
      <c r="VUL403" s="632"/>
      <c r="VUM403" s="632"/>
      <c r="VUN403" s="632"/>
      <c r="VUO403" s="632"/>
      <c r="VUP403" s="632"/>
      <c r="VUQ403" s="632"/>
      <c r="VUR403" s="632"/>
      <c r="VUS403" s="632"/>
      <c r="VUT403" s="632"/>
      <c r="VUU403" s="632"/>
      <c r="VUV403" s="632"/>
      <c r="VUW403" s="632"/>
      <c r="VUX403" s="632"/>
      <c r="VUY403" s="632"/>
      <c r="VUZ403" s="632"/>
      <c r="VVA403" s="632"/>
      <c r="VVB403" s="632"/>
      <c r="VVC403" s="632"/>
      <c r="VVD403" s="632"/>
      <c r="VVE403" s="632"/>
      <c r="VVF403" s="632"/>
      <c r="VVG403" s="632"/>
      <c r="VVH403" s="632"/>
      <c r="VVI403" s="632"/>
      <c r="VVJ403" s="632"/>
      <c r="VVK403" s="632"/>
      <c r="VVL403" s="632"/>
      <c r="VVM403" s="632"/>
      <c r="VVN403" s="632"/>
      <c r="VVO403" s="632"/>
      <c r="VVP403" s="632"/>
      <c r="VVQ403" s="632"/>
      <c r="VVR403" s="632"/>
      <c r="VVS403" s="632"/>
      <c r="VVT403" s="632"/>
      <c r="VVU403" s="632"/>
      <c r="VVV403" s="632"/>
      <c r="VVW403" s="632"/>
      <c r="VVX403" s="632"/>
      <c r="VVY403" s="632"/>
      <c r="VVZ403" s="632"/>
      <c r="VWA403" s="632"/>
      <c r="VWB403" s="632"/>
      <c r="VWC403" s="632"/>
      <c r="VWD403" s="632"/>
      <c r="VWE403" s="632"/>
      <c r="VWF403" s="632"/>
      <c r="VWG403" s="632"/>
      <c r="VWH403" s="632"/>
      <c r="VWI403" s="632"/>
      <c r="VWJ403" s="632"/>
      <c r="VWK403" s="632"/>
      <c r="VWL403" s="632"/>
      <c r="VWM403" s="632"/>
      <c r="VWN403" s="632"/>
      <c r="VWO403" s="632"/>
      <c r="VWP403" s="632"/>
      <c r="VWQ403" s="632"/>
      <c r="VWR403" s="632"/>
      <c r="VWS403" s="632"/>
      <c r="VWT403" s="632"/>
      <c r="VWU403" s="632"/>
      <c r="VWV403" s="632"/>
      <c r="VWW403" s="632"/>
      <c r="VWX403" s="632"/>
      <c r="VWY403" s="632"/>
      <c r="VWZ403" s="632"/>
      <c r="VXA403" s="632"/>
      <c r="VXB403" s="632"/>
      <c r="VXC403" s="632"/>
      <c r="VXD403" s="632"/>
      <c r="VXE403" s="632"/>
      <c r="VXF403" s="632"/>
      <c r="VXG403" s="632"/>
      <c r="VXH403" s="632"/>
      <c r="VXI403" s="632"/>
      <c r="VXJ403" s="632"/>
      <c r="VXK403" s="632"/>
      <c r="VXL403" s="632"/>
      <c r="VXM403" s="632"/>
      <c r="VXN403" s="632"/>
      <c r="VXO403" s="632"/>
      <c r="VXP403" s="632"/>
      <c r="VXQ403" s="632"/>
      <c r="VXR403" s="632"/>
      <c r="VXS403" s="632"/>
      <c r="VXT403" s="632"/>
      <c r="VXU403" s="632"/>
      <c r="VXV403" s="632"/>
      <c r="VXW403" s="632"/>
      <c r="VXX403" s="632"/>
      <c r="VXY403" s="632"/>
      <c r="VXZ403" s="632"/>
      <c r="VYA403" s="632"/>
      <c r="VYB403" s="632"/>
      <c r="VYC403" s="632"/>
      <c r="VYD403" s="632"/>
      <c r="VYE403" s="632"/>
      <c r="VYF403" s="632"/>
      <c r="VYG403" s="632"/>
      <c r="VYH403" s="632"/>
      <c r="VYI403" s="632"/>
      <c r="VYJ403" s="632"/>
      <c r="VYK403" s="632"/>
      <c r="VYL403" s="632"/>
      <c r="VYM403" s="632"/>
      <c r="VYN403" s="632"/>
      <c r="VYO403" s="632"/>
      <c r="VYP403" s="632"/>
      <c r="VYQ403" s="632"/>
      <c r="VYR403" s="632"/>
      <c r="VYS403" s="632"/>
      <c r="VYT403" s="632"/>
      <c r="VYU403" s="632"/>
      <c r="VYV403" s="632"/>
      <c r="VYW403" s="632"/>
      <c r="VYX403" s="632"/>
      <c r="VYY403" s="632"/>
      <c r="VYZ403" s="632"/>
      <c r="VZA403" s="632"/>
      <c r="VZB403" s="632"/>
      <c r="VZC403" s="632"/>
      <c r="VZD403" s="632"/>
      <c r="VZE403" s="632"/>
      <c r="VZF403" s="632"/>
      <c r="VZG403" s="632"/>
      <c r="VZH403" s="632"/>
      <c r="VZI403" s="632"/>
      <c r="VZJ403" s="632"/>
      <c r="VZK403" s="632"/>
      <c r="VZL403" s="632"/>
      <c r="VZM403" s="632"/>
      <c r="VZN403" s="632"/>
      <c r="VZO403" s="632"/>
      <c r="VZP403" s="632"/>
      <c r="VZQ403" s="632"/>
      <c r="VZR403" s="632"/>
      <c r="VZS403" s="632"/>
      <c r="VZT403" s="632"/>
      <c r="VZU403" s="632"/>
      <c r="VZV403" s="632"/>
      <c r="VZW403" s="632"/>
      <c r="VZX403" s="632"/>
      <c r="VZY403" s="632"/>
      <c r="VZZ403" s="632"/>
      <c r="WAA403" s="632"/>
      <c r="WAB403" s="632"/>
      <c r="WAC403" s="632"/>
      <c r="WAD403" s="632"/>
      <c r="WAE403" s="632"/>
      <c r="WAF403" s="632"/>
      <c r="WAG403" s="632"/>
      <c r="WAH403" s="632"/>
      <c r="WAI403" s="632"/>
      <c r="WAJ403" s="632"/>
      <c r="WAK403" s="632"/>
      <c r="WAL403" s="632"/>
      <c r="WAM403" s="632"/>
      <c r="WAN403" s="632"/>
      <c r="WAO403" s="632"/>
      <c r="WAP403" s="632"/>
      <c r="WAQ403" s="632"/>
      <c r="WAR403" s="632"/>
      <c r="WAS403" s="632"/>
      <c r="WAT403" s="632"/>
      <c r="WAU403" s="632"/>
      <c r="WAV403" s="632"/>
      <c r="WAW403" s="632"/>
      <c r="WAX403" s="632"/>
      <c r="WAY403" s="632"/>
      <c r="WAZ403" s="632"/>
      <c r="WBA403" s="632"/>
      <c r="WBB403" s="632"/>
      <c r="WBC403" s="632"/>
      <c r="WBD403" s="632"/>
      <c r="WBE403" s="632"/>
      <c r="WBF403" s="632"/>
      <c r="WBG403" s="632"/>
      <c r="WBH403" s="632"/>
      <c r="WBI403" s="632"/>
      <c r="WBJ403" s="632"/>
      <c r="WBK403" s="632"/>
      <c r="WBL403" s="632"/>
      <c r="WBM403" s="632"/>
      <c r="WBN403" s="632"/>
      <c r="WBO403" s="632"/>
      <c r="WBP403" s="632"/>
      <c r="WBQ403" s="632"/>
      <c r="WBR403" s="632"/>
      <c r="WBS403" s="632"/>
      <c r="WBT403" s="632"/>
      <c r="WBU403" s="632"/>
      <c r="WBV403" s="632"/>
      <c r="WBW403" s="632"/>
      <c r="WBX403" s="632"/>
      <c r="WBY403" s="632"/>
      <c r="WBZ403" s="632"/>
      <c r="WCA403" s="632"/>
      <c r="WCB403" s="632"/>
      <c r="WCC403" s="632"/>
      <c r="WCD403" s="632"/>
      <c r="WCE403" s="632"/>
      <c r="WCF403" s="632"/>
      <c r="WCG403" s="632"/>
      <c r="WCH403" s="632"/>
      <c r="WCI403" s="632"/>
      <c r="WCJ403" s="632"/>
      <c r="WCK403" s="632"/>
      <c r="WCL403" s="632"/>
      <c r="WCM403" s="632"/>
      <c r="WCN403" s="632"/>
      <c r="WCO403" s="632"/>
      <c r="WCP403" s="632"/>
      <c r="WCQ403" s="632"/>
      <c r="WCR403" s="632"/>
      <c r="WCS403" s="632"/>
      <c r="WCT403" s="632"/>
      <c r="WCU403" s="632"/>
      <c r="WCV403" s="632"/>
      <c r="WCW403" s="632"/>
      <c r="WCX403" s="632"/>
      <c r="WCY403" s="632"/>
      <c r="WCZ403" s="632"/>
      <c r="WDA403" s="632"/>
      <c r="WDB403" s="632"/>
      <c r="WDC403" s="632"/>
      <c r="WDD403" s="632"/>
      <c r="WDE403" s="632"/>
      <c r="WDF403" s="632"/>
      <c r="WDG403" s="632"/>
      <c r="WDH403" s="632"/>
      <c r="WDI403" s="632"/>
      <c r="WDJ403" s="632"/>
      <c r="WDK403" s="632"/>
      <c r="WDL403" s="632"/>
      <c r="WDM403" s="632"/>
      <c r="WDN403" s="632"/>
      <c r="WDO403" s="632"/>
      <c r="WDP403" s="632"/>
      <c r="WDQ403" s="632"/>
      <c r="WDR403" s="632"/>
      <c r="WDS403" s="632"/>
      <c r="WDT403" s="632"/>
      <c r="WDU403" s="632"/>
      <c r="WDV403" s="632"/>
      <c r="WDW403" s="632"/>
      <c r="WDX403" s="632"/>
      <c r="WDY403" s="632"/>
      <c r="WDZ403" s="632"/>
      <c r="WEA403" s="632"/>
      <c r="WEB403" s="632"/>
      <c r="WEC403" s="632"/>
      <c r="WED403" s="632"/>
      <c r="WEE403" s="632"/>
      <c r="WEF403" s="632"/>
      <c r="WEG403" s="632"/>
      <c r="WEH403" s="632"/>
      <c r="WEI403" s="632"/>
      <c r="WEJ403" s="632"/>
      <c r="WEK403" s="632"/>
      <c r="WEL403" s="632"/>
      <c r="WEM403" s="632"/>
      <c r="WEN403" s="632"/>
      <c r="WEO403" s="632"/>
      <c r="WEP403" s="632"/>
      <c r="WEQ403" s="632"/>
      <c r="WER403" s="632"/>
      <c r="WES403" s="632"/>
      <c r="WET403" s="632"/>
      <c r="WEU403" s="632"/>
      <c r="WEV403" s="632"/>
      <c r="WEW403" s="632"/>
      <c r="WEX403" s="632"/>
      <c r="WEY403" s="632"/>
      <c r="WEZ403" s="632"/>
      <c r="WFA403" s="632"/>
      <c r="WFB403" s="632"/>
      <c r="WFC403" s="632"/>
      <c r="WFD403" s="632"/>
      <c r="WFE403" s="632"/>
      <c r="WFF403" s="632"/>
      <c r="WFG403" s="632"/>
      <c r="WFH403" s="632"/>
      <c r="WFI403" s="632"/>
      <c r="WFJ403" s="632"/>
      <c r="WFK403" s="632"/>
      <c r="WFL403" s="632"/>
      <c r="WFM403" s="632"/>
      <c r="WFN403" s="632"/>
      <c r="WFO403" s="632"/>
      <c r="WFP403" s="632"/>
      <c r="WFQ403" s="632"/>
      <c r="WFR403" s="632"/>
      <c r="WFS403" s="632"/>
      <c r="WFT403" s="632"/>
      <c r="WFU403" s="632"/>
      <c r="WFV403" s="632"/>
      <c r="WFW403" s="632"/>
      <c r="WFX403" s="632"/>
      <c r="WFY403" s="632"/>
      <c r="WFZ403" s="632"/>
      <c r="WGA403" s="632"/>
      <c r="WGB403" s="632"/>
      <c r="WGC403" s="632"/>
      <c r="WGD403" s="632"/>
      <c r="WGE403" s="632"/>
      <c r="WGF403" s="632"/>
      <c r="WGG403" s="632"/>
      <c r="WGH403" s="632"/>
      <c r="WGI403" s="632"/>
      <c r="WGJ403" s="632"/>
      <c r="WGK403" s="632"/>
      <c r="WGL403" s="632"/>
      <c r="WGM403" s="632"/>
      <c r="WGN403" s="632"/>
      <c r="WGO403" s="632"/>
      <c r="WGP403" s="632"/>
      <c r="WGQ403" s="632"/>
      <c r="WGR403" s="632"/>
      <c r="WGS403" s="632"/>
      <c r="WGT403" s="632"/>
      <c r="WGU403" s="632"/>
      <c r="WGV403" s="632"/>
      <c r="WGW403" s="632"/>
      <c r="WGX403" s="632"/>
      <c r="WGY403" s="632"/>
      <c r="WGZ403" s="632"/>
      <c r="WHA403" s="632"/>
      <c r="WHB403" s="632"/>
      <c r="WHC403" s="632"/>
      <c r="WHD403" s="632"/>
      <c r="WHE403" s="632"/>
      <c r="WHF403" s="632"/>
      <c r="WHG403" s="632"/>
      <c r="WHH403" s="632"/>
      <c r="WHI403" s="632"/>
      <c r="WHJ403" s="632"/>
      <c r="WHK403" s="632"/>
      <c r="WHL403" s="632"/>
      <c r="WHM403" s="632"/>
      <c r="WHN403" s="632"/>
      <c r="WHO403" s="632"/>
      <c r="WHP403" s="632"/>
      <c r="WHQ403" s="632"/>
      <c r="WHR403" s="632"/>
      <c r="WHS403" s="632"/>
      <c r="WHT403" s="632"/>
      <c r="WHU403" s="632"/>
      <c r="WHV403" s="632"/>
      <c r="WHW403" s="632"/>
      <c r="WHX403" s="632"/>
      <c r="WHY403" s="632"/>
      <c r="WHZ403" s="632"/>
      <c r="WIA403" s="632"/>
      <c r="WIB403" s="632"/>
      <c r="WIC403" s="632"/>
      <c r="WID403" s="632"/>
      <c r="WIE403" s="632"/>
      <c r="WIF403" s="632"/>
      <c r="WIG403" s="632"/>
      <c r="WIH403" s="632"/>
      <c r="WII403" s="632"/>
      <c r="WIJ403" s="632"/>
      <c r="WIK403" s="632"/>
      <c r="WIL403" s="632"/>
      <c r="WIM403" s="632"/>
      <c r="WIN403" s="632"/>
      <c r="WIO403" s="632"/>
      <c r="WIP403" s="632"/>
      <c r="WIQ403" s="632"/>
      <c r="WIR403" s="632"/>
      <c r="WIS403" s="632"/>
      <c r="WIT403" s="632"/>
      <c r="WIU403" s="632"/>
      <c r="WIV403" s="632"/>
      <c r="WIW403" s="632"/>
      <c r="WIX403" s="632"/>
      <c r="WIY403" s="632"/>
      <c r="WIZ403" s="632"/>
      <c r="WJA403" s="632"/>
      <c r="WJB403" s="632"/>
      <c r="WJC403" s="632"/>
      <c r="WJD403" s="632"/>
      <c r="WJE403" s="632"/>
      <c r="WJF403" s="632"/>
      <c r="WJG403" s="632"/>
      <c r="WJH403" s="632"/>
      <c r="WJI403" s="632"/>
      <c r="WJJ403" s="632"/>
      <c r="WJK403" s="632"/>
      <c r="WJL403" s="632"/>
      <c r="WJM403" s="632"/>
      <c r="WJN403" s="632"/>
      <c r="WJO403" s="632"/>
      <c r="WJP403" s="632"/>
      <c r="WJQ403" s="632"/>
      <c r="WJR403" s="632"/>
      <c r="WJS403" s="632"/>
      <c r="WJT403" s="632"/>
      <c r="WJU403" s="632"/>
      <c r="WJV403" s="632"/>
      <c r="WJW403" s="632"/>
      <c r="WJX403" s="632"/>
      <c r="WJY403" s="632"/>
      <c r="WJZ403" s="632"/>
      <c r="WKA403" s="632"/>
      <c r="WKB403" s="632"/>
      <c r="WKC403" s="632"/>
      <c r="WKD403" s="632"/>
      <c r="WKE403" s="632"/>
      <c r="WKF403" s="632"/>
      <c r="WKG403" s="632"/>
      <c r="WKH403" s="632"/>
      <c r="WKI403" s="632"/>
      <c r="WKJ403" s="632"/>
      <c r="WKK403" s="632"/>
      <c r="WKL403" s="632"/>
      <c r="WKM403" s="632"/>
      <c r="WKN403" s="632"/>
      <c r="WKO403" s="632"/>
      <c r="WKP403" s="632"/>
      <c r="WKQ403" s="632"/>
      <c r="WKR403" s="632"/>
      <c r="WKS403" s="632"/>
      <c r="WKT403" s="632"/>
      <c r="WKU403" s="632"/>
      <c r="WKV403" s="632"/>
      <c r="WKW403" s="632"/>
      <c r="WKX403" s="632"/>
      <c r="WKY403" s="632"/>
      <c r="WKZ403" s="632"/>
      <c r="WLA403" s="632"/>
      <c r="WLB403" s="632"/>
      <c r="WLC403" s="632"/>
      <c r="WLD403" s="632"/>
      <c r="WLE403" s="632"/>
      <c r="WLF403" s="632"/>
      <c r="WLG403" s="632"/>
      <c r="WLH403" s="632"/>
      <c r="WLI403" s="632"/>
      <c r="WLJ403" s="632"/>
      <c r="WLK403" s="632"/>
      <c r="WLL403" s="632"/>
      <c r="WLM403" s="632"/>
      <c r="WLN403" s="632"/>
      <c r="WLO403" s="632"/>
      <c r="WLP403" s="632"/>
      <c r="WLQ403" s="632"/>
      <c r="WLR403" s="632"/>
      <c r="WLS403" s="632"/>
      <c r="WLT403" s="632"/>
      <c r="WLU403" s="632"/>
      <c r="WLV403" s="632"/>
      <c r="WLW403" s="632"/>
      <c r="WLX403" s="632"/>
      <c r="WLY403" s="632"/>
      <c r="WLZ403" s="632"/>
      <c r="WMA403" s="632"/>
      <c r="WMB403" s="632"/>
      <c r="WMC403" s="632"/>
      <c r="WMD403" s="632"/>
      <c r="WME403" s="632"/>
      <c r="WMF403" s="632"/>
      <c r="WMG403" s="632"/>
      <c r="WMH403" s="632"/>
      <c r="WMI403" s="632"/>
      <c r="WMJ403" s="632"/>
      <c r="WMK403" s="632"/>
      <c r="WML403" s="632"/>
      <c r="WMM403" s="632"/>
      <c r="WMN403" s="632"/>
      <c r="WMO403" s="632"/>
      <c r="WMP403" s="632"/>
      <c r="WMQ403" s="632"/>
      <c r="WMR403" s="632"/>
      <c r="WMS403" s="632"/>
      <c r="WMT403" s="632"/>
      <c r="WMU403" s="632"/>
      <c r="WMV403" s="632"/>
      <c r="WMW403" s="632"/>
      <c r="WMX403" s="632"/>
      <c r="WMY403" s="632"/>
      <c r="WMZ403" s="632"/>
      <c r="WNA403" s="632"/>
      <c r="WNB403" s="632"/>
      <c r="WNC403" s="632"/>
      <c r="WND403" s="632"/>
      <c r="WNE403" s="632"/>
      <c r="WNF403" s="632"/>
      <c r="WNG403" s="632"/>
      <c r="WNH403" s="632"/>
      <c r="WNI403" s="632"/>
      <c r="WNJ403" s="632"/>
      <c r="WNK403" s="632"/>
      <c r="WNL403" s="632"/>
      <c r="WNM403" s="632"/>
      <c r="WNN403" s="632"/>
      <c r="WNO403" s="632"/>
      <c r="WNP403" s="632"/>
      <c r="WNQ403" s="632"/>
      <c r="WNR403" s="632"/>
      <c r="WNS403" s="632"/>
      <c r="WNT403" s="632"/>
      <c r="WNU403" s="632"/>
      <c r="WNV403" s="632"/>
      <c r="WNW403" s="632"/>
      <c r="WNX403" s="632"/>
      <c r="WNY403" s="632"/>
      <c r="WNZ403" s="632"/>
      <c r="WOA403" s="632"/>
      <c r="WOB403" s="632"/>
      <c r="WOC403" s="632"/>
      <c r="WOD403" s="632"/>
      <c r="WOE403" s="632"/>
      <c r="WOF403" s="632"/>
      <c r="WOG403" s="632"/>
      <c r="WOH403" s="632"/>
      <c r="WOI403" s="632"/>
      <c r="WOJ403" s="632"/>
      <c r="WOK403" s="632"/>
      <c r="WOL403" s="632"/>
      <c r="WOM403" s="632"/>
      <c r="WON403" s="632"/>
      <c r="WOO403" s="632"/>
      <c r="WOP403" s="632"/>
      <c r="WOQ403" s="632"/>
      <c r="WOR403" s="632"/>
      <c r="WOS403" s="632"/>
      <c r="WOT403" s="632"/>
      <c r="WOU403" s="632"/>
      <c r="WOV403" s="632"/>
      <c r="WOW403" s="632"/>
      <c r="WOX403" s="632"/>
      <c r="WOY403" s="632"/>
      <c r="WOZ403" s="632"/>
      <c r="WPA403" s="632"/>
      <c r="WPB403" s="632"/>
      <c r="WPC403" s="632"/>
      <c r="WPD403" s="632"/>
      <c r="WPE403" s="632"/>
      <c r="WPF403" s="632"/>
      <c r="WPG403" s="632"/>
      <c r="WPH403" s="632"/>
      <c r="WPI403" s="632"/>
      <c r="WPJ403" s="632"/>
      <c r="WPK403" s="632"/>
      <c r="WPL403" s="632"/>
      <c r="WPM403" s="632"/>
      <c r="WPN403" s="632"/>
      <c r="WPO403" s="632"/>
      <c r="WPP403" s="632"/>
      <c r="WPQ403" s="632"/>
      <c r="WPR403" s="632"/>
      <c r="WPS403" s="632"/>
      <c r="WPT403" s="632"/>
      <c r="WPU403" s="632"/>
      <c r="WPV403" s="632"/>
      <c r="WPW403" s="632"/>
      <c r="WPX403" s="632"/>
      <c r="WPY403" s="632"/>
      <c r="WPZ403" s="632"/>
      <c r="WQA403" s="632"/>
      <c r="WQB403" s="632"/>
      <c r="WQC403" s="632"/>
      <c r="WQD403" s="632"/>
      <c r="WQE403" s="632"/>
      <c r="WQF403" s="632"/>
      <c r="WQG403" s="632"/>
      <c r="WQH403" s="632"/>
      <c r="WQI403" s="632"/>
      <c r="WQJ403" s="632"/>
      <c r="WQK403" s="632"/>
      <c r="WQL403" s="632"/>
      <c r="WQM403" s="632"/>
      <c r="WQN403" s="632"/>
      <c r="WQO403" s="632"/>
      <c r="WQP403" s="632"/>
      <c r="WQQ403" s="632"/>
      <c r="WQR403" s="632"/>
      <c r="WQS403" s="632"/>
      <c r="WQT403" s="632"/>
      <c r="WQU403" s="632"/>
      <c r="WQV403" s="632"/>
      <c r="WQW403" s="632"/>
      <c r="WQX403" s="632"/>
      <c r="WQY403" s="632"/>
      <c r="WQZ403" s="632"/>
      <c r="WRA403" s="632"/>
      <c r="WRB403" s="632"/>
      <c r="WRC403" s="632"/>
      <c r="WRD403" s="632"/>
      <c r="WRE403" s="632"/>
      <c r="WRF403" s="632"/>
      <c r="WRG403" s="632"/>
      <c r="WRH403" s="632"/>
      <c r="WRI403" s="632"/>
      <c r="WRJ403" s="632"/>
      <c r="WRK403" s="632"/>
      <c r="WRL403" s="632"/>
      <c r="WRM403" s="632"/>
      <c r="WRN403" s="632"/>
      <c r="WRO403" s="632"/>
      <c r="WRP403" s="632"/>
      <c r="WRQ403" s="632"/>
      <c r="WRR403" s="632"/>
      <c r="WRS403" s="632"/>
      <c r="WRT403" s="632"/>
      <c r="WRU403" s="632"/>
      <c r="WRV403" s="632"/>
      <c r="WRW403" s="632"/>
      <c r="WRX403" s="632"/>
      <c r="WRY403" s="632"/>
      <c r="WRZ403" s="632"/>
      <c r="WSA403" s="632"/>
      <c r="WSB403" s="632"/>
      <c r="WSC403" s="632"/>
      <c r="WSD403" s="632"/>
      <c r="WSE403" s="632"/>
      <c r="WSF403" s="632"/>
      <c r="WSG403" s="632"/>
      <c r="WSH403" s="632"/>
      <c r="WSI403" s="632"/>
      <c r="WSJ403" s="632"/>
      <c r="WSK403" s="632"/>
      <c r="WSL403" s="632"/>
      <c r="WSM403" s="632"/>
      <c r="WSN403" s="632"/>
      <c r="WSO403" s="632"/>
      <c r="WSP403" s="632"/>
      <c r="WSQ403" s="632"/>
      <c r="WSR403" s="632"/>
      <c r="WSS403" s="632"/>
      <c r="WST403" s="632"/>
      <c r="WSU403" s="632"/>
      <c r="WSV403" s="632"/>
      <c r="WSW403" s="632"/>
      <c r="WSX403" s="632"/>
      <c r="WSY403" s="632"/>
      <c r="WSZ403" s="632"/>
      <c r="WTA403" s="632"/>
      <c r="WTB403" s="632"/>
      <c r="WTC403" s="632"/>
      <c r="WTD403" s="632"/>
      <c r="WTE403" s="632"/>
      <c r="WTF403" s="632"/>
      <c r="WTG403" s="632"/>
      <c r="WTH403" s="632"/>
      <c r="WTI403" s="632"/>
      <c r="WTJ403" s="632"/>
      <c r="WTK403" s="632"/>
      <c r="WTL403" s="632"/>
      <c r="WTM403" s="632"/>
      <c r="WTN403" s="632"/>
      <c r="WTO403" s="632"/>
      <c r="WTP403" s="632"/>
      <c r="WTQ403" s="632"/>
      <c r="WTR403" s="632"/>
      <c r="WTS403" s="632"/>
      <c r="WTT403" s="632"/>
      <c r="WTU403" s="632"/>
      <c r="WTV403" s="632"/>
      <c r="WTW403" s="632"/>
      <c r="WTX403" s="632"/>
      <c r="WTY403" s="632"/>
      <c r="WTZ403" s="632"/>
      <c r="WUA403" s="632"/>
      <c r="WUB403" s="632"/>
      <c r="WUC403" s="632"/>
      <c r="WUD403" s="632"/>
      <c r="WUE403" s="632"/>
      <c r="WUF403" s="632"/>
      <c r="WUG403" s="632"/>
      <c r="WUH403" s="632"/>
      <c r="WUI403" s="632"/>
      <c r="WUJ403" s="632"/>
      <c r="WUK403" s="632"/>
      <c r="WUL403" s="632"/>
      <c r="WUM403" s="632"/>
      <c r="WUN403" s="632"/>
      <c r="WUO403" s="632"/>
      <c r="WUP403" s="632"/>
      <c r="WUQ403" s="632"/>
      <c r="WUR403" s="632"/>
      <c r="WUS403" s="632"/>
      <c r="WUT403" s="632"/>
      <c r="WUU403" s="632"/>
      <c r="WUV403" s="632"/>
      <c r="WUW403" s="632"/>
      <c r="WUX403" s="632"/>
      <c r="WUY403" s="632"/>
      <c r="WUZ403" s="632"/>
      <c r="WVA403" s="632"/>
      <c r="WVB403" s="632"/>
      <c r="WVC403" s="632"/>
      <c r="WVD403" s="632"/>
      <c r="WVE403" s="632"/>
      <c r="WVF403" s="632"/>
      <c r="WVG403" s="632"/>
      <c r="WVH403" s="632"/>
      <c r="WVI403" s="632"/>
      <c r="WVJ403" s="632"/>
      <c r="WVK403" s="632"/>
      <c r="WVL403" s="632"/>
      <c r="WVM403" s="632"/>
      <c r="WVN403" s="632"/>
      <c r="WVO403" s="632"/>
      <c r="WVP403" s="632"/>
      <c r="WVQ403" s="632"/>
      <c r="WVR403" s="632"/>
      <c r="WVS403" s="632"/>
      <c r="WVT403" s="632"/>
      <c r="WVU403" s="632"/>
      <c r="WVV403" s="632"/>
      <c r="WVW403" s="632"/>
      <c r="WVX403" s="632"/>
      <c r="WVY403" s="632"/>
      <c r="WVZ403" s="632"/>
      <c r="WWA403" s="632"/>
      <c r="WWB403" s="632"/>
      <c r="WWC403" s="632"/>
      <c r="WWD403" s="632"/>
      <c r="WWE403" s="632"/>
      <c r="WWF403" s="632"/>
      <c r="WWG403" s="632"/>
      <c r="WWH403" s="632"/>
      <c r="WWI403" s="632"/>
      <c r="WWJ403" s="632"/>
      <c r="WWK403" s="632"/>
      <c r="WWL403" s="632"/>
      <c r="WWM403" s="632"/>
      <c r="WWN403" s="632"/>
      <c r="WWO403" s="632"/>
      <c r="WWP403" s="632"/>
      <c r="WWQ403" s="632"/>
      <c r="WWR403" s="632"/>
      <c r="WWS403" s="632"/>
      <c r="WWT403" s="632"/>
      <c r="WWU403" s="632"/>
      <c r="WWV403" s="632"/>
      <c r="WWW403" s="632"/>
      <c r="WWX403" s="632"/>
      <c r="WWY403" s="632"/>
      <c r="WWZ403" s="632"/>
      <c r="WXA403" s="632"/>
      <c r="WXB403" s="632"/>
      <c r="WXC403" s="632"/>
      <c r="WXD403" s="632"/>
      <c r="WXE403" s="632"/>
      <c r="WXF403" s="632"/>
      <c r="WXG403" s="632"/>
      <c r="WXH403" s="632"/>
      <c r="WXI403" s="632"/>
      <c r="WXJ403" s="632"/>
      <c r="WXK403" s="632"/>
      <c r="WXL403" s="632"/>
      <c r="WXM403" s="632"/>
      <c r="WXN403" s="632"/>
      <c r="WXO403" s="632"/>
      <c r="WXP403" s="632"/>
      <c r="WXQ403" s="632"/>
      <c r="WXR403" s="632"/>
      <c r="WXS403" s="632"/>
      <c r="WXT403" s="632"/>
      <c r="WXU403" s="632"/>
      <c r="WXV403" s="632"/>
      <c r="WXW403" s="632"/>
      <c r="WXX403" s="632"/>
      <c r="WXY403" s="632"/>
      <c r="WXZ403" s="632"/>
      <c r="WYA403" s="632"/>
      <c r="WYB403" s="632"/>
      <c r="WYC403" s="632"/>
      <c r="WYD403" s="632"/>
      <c r="WYE403" s="632"/>
      <c r="WYF403" s="632"/>
      <c r="WYG403" s="632"/>
      <c r="WYH403" s="632"/>
      <c r="WYI403" s="632"/>
      <c r="WYJ403" s="632"/>
      <c r="WYK403" s="632"/>
      <c r="WYL403" s="632"/>
      <c r="WYM403" s="632"/>
      <c r="WYN403" s="632"/>
      <c r="WYO403" s="632"/>
      <c r="WYP403" s="632"/>
      <c r="WYQ403" s="632"/>
      <c r="WYR403" s="632"/>
      <c r="WYS403" s="632"/>
      <c r="WYT403" s="632"/>
      <c r="WYU403" s="632"/>
      <c r="WYV403" s="632"/>
      <c r="WYW403" s="632"/>
      <c r="WYX403" s="632"/>
      <c r="WYY403" s="632"/>
      <c r="WYZ403" s="632"/>
      <c r="WZA403" s="632"/>
      <c r="WZB403" s="632"/>
      <c r="WZC403" s="632"/>
      <c r="WZD403" s="632"/>
      <c r="WZE403" s="632"/>
      <c r="WZF403" s="632"/>
      <c r="WZG403" s="632"/>
      <c r="WZH403" s="632"/>
      <c r="WZI403" s="632"/>
      <c r="WZJ403" s="632"/>
      <c r="WZK403" s="632"/>
      <c r="WZL403" s="632"/>
      <c r="WZM403" s="632"/>
      <c r="WZN403" s="632"/>
      <c r="WZO403" s="632"/>
      <c r="WZP403" s="632"/>
      <c r="WZQ403" s="632"/>
      <c r="WZR403" s="632"/>
      <c r="WZS403" s="632"/>
      <c r="WZT403" s="632"/>
      <c r="WZU403" s="632"/>
      <c r="WZV403" s="632"/>
      <c r="WZW403" s="632"/>
      <c r="WZX403" s="632"/>
      <c r="WZY403" s="632"/>
      <c r="WZZ403" s="632"/>
      <c r="XAA403" s="632"/>
      <c r="XAB403" s="632"/>
      <c r="XAC403" s="632"/>
      <c r="XAD403" s="632"/>
      <c r="XAE403" s="632"/>
      <c r="XAF403" s="632"/>
      <c r="XAG403" s="632"/>
      <c r="XAH403" s="632"/>
      <c r="XAI403" s="632"/>
      <c r="XAJ403" s="632"/>
      <c r="XAK403" s="632"/>
      <c r="XAL403" s="632"/>
      <c r="XAM403" s="632"/>
      <c r="XAN403" s="632"/>
      <c r="XAO403" s="632"/>
      <c r="XAP403" s="632"/>
      <c r="XAQ403" s="632"/>
      <c r="XAR403" s="632"/>
      <c r="XAS403" s="632"/>
      <c r="XAT403" s="632"/>
      <c r="XAU403" s="632"/>
      <c r="XAV403" s="632"/>
      <c r="XAW403" s="632"/>
      <c r="XAX403" s="632"/>
      <c r="XAY403" s="632"/>
      <c r="XAZ403" s="632"/>
      <c r="XBA403" s="632"/>
      <c r="XBB403" s="632"/>
      <c r="XBC403" s="632"/>
      <c r="XBD403" s="632"/>
      <c r="XBE403" s="632"/>
      <c r="XBF403" s="632"/>
      <c r="XBG403" s="632"/>
      <c r="XBH403" s="632"/>
      <c r="XBI403" s="632"/>
      <c r="XBJ403" s="632"/>
      <c r="XBK403" s="632"/>
      <c r="XBL403" s="632"/>
      <c r="XBM403" s="632"/>
      <c r="XBN403" s="632"/>
      <c r="XBO403" s="632"/>
      <c r="XBP403" s="632"/>
      <c r="XBQ403" s="632"/>
      <c r="XBR403" s="632"/>
      <c r="XBS403" s="632"/>
      <c r="XBT403" s="632"/>
      <c r="XBU403" s="632"/>
      <c r="XBV403" s="632"/>
      <c r="XBW403" s="632"/>
      <c r="XBX403" s="632"/>
      <c r="XBY403" s="632"/>
      <c r="XBZ403" s="632"/>
      <c r="XCA403" s="632"/>
      <c r="XCB403" s="632"/>
      <c r="XCC403" s="632"/>
      <c r="XCD403" s="632"/>
      <c r="XCE403" s="632"/>
      <c r="XCF403" s="632"/>
      <c r="XCG403" s="632"/>
      <c r="XCH403" s="632"/>
      <c r="XCI403" s="632"/>
      <c r="XCJ403" s="632"/>
      <c r="XCK403" s="632"/>
      <c r="XCL403" s="632"/>
      <c r="XCM403" s="632"/>
      <c r="XCN403" s="632"/>
      <c r="XCO403" s="632"/>
      <c r="XCP403" s="632"/>
      <c r="XCQ403" s="632"/>
      <c r="XCR403" s="632"/>
      <c r="XCS403" s="632"/>
      <c r="XCT403" s="632"/>
      <c r="XCU403" s="632"/>
      <c r="XCV403" s="632"/>
      <c r="XCW403" s="632"/>
      <c r="XCX403" s="632"/>
      <c r="XCY403" s="632"/>
      <c r="XCZ403" s="632"/>
      <c r="XDA403" s="632"/>
      <c r="XDB403" s="632"/>
      <c r="XDC403" s="632"/>
      <c r="XDD403" s="632"/>
      <c r="XDE403" s="632"/>
      <c r="XDF403" s="632"/>
      <c r="XDG403" s="632"/>
      <c r="XDH403" s="632"/>
      <c r="XDI403" s="632"/>
      <c r="XDJ403" s="632"/>
      <c r="XDK403" s="632"/>
      <c r="XDL403" s="632"/>
      <c r="XDM403" s="632"/>
      <c r="XDN403" s="632"/>
      <c r="XDO403" s="632"/>
      <c r="XDP403" s="632"/>
      <c r="XDQ403" s="632"/>
      <c r="XDR403" s="632"/>
      <c r="XDS403" s="632"/>
      <c r="XDT403" s="632"/>
      <c r="XDU403" s="632"/>
      <c r="XDV403" s="632"/>
      <c r="XDW403" s="632"/>
      <c r="XDX403" s="632"/>
      <c r="XDY403" s="632"/>
      <c r="XDZ403" s="632"/>
      <c r="XEA403" s="632"/>
      <c r="XEB403" s="632"/>
      <c r="XEC403" s="632"/>
      <c r="XED403" s="632"/>
      <c r="XEE403" s="632"/>
      <c r="XEF403" s="632"/>
      <c r="XEG403" s="632"/>
      <c r="XEH403" s="632"/>
      <c r="XEI403" s="632"/>
      <c r="XEJ403" s="632"/>
      <c r="XEK403" s="632"/>
      <c r="XEL403" s="632"/>
      <c r="XEM403" s="632"/>
      <c r="XEN403" s="632"/>
      <c r="XEO403" s="632"/>
      <c r="XEP403" s="632"/>
      <c r="XEQ403" s="632"/>
      <c r="XER403" s="632"/>
      <c r="XES403" s="632"/>
      <c r="XET403" s="632"/>
      <c r="XEU403" s="632"/>
      <c r="XEV403" s="632"/>
      <c r="XEW403" s="595"/>
      <c r="XEX403" s="595"/>
      <c r="XEY403" s="595"/>
      <c r="XEZ403" s="595"/>
      <c r="XFA403" s="595"/>
      <c r="XFB403" s="595"/>
      <c r="XFC403" s="595"/>
      <c r="XFD403" s="595"/>
    </row>
    <row r="404" s="624" customFormat="1" ht="27" customHeight="1" spans="1:16384">
      <c r="A404" s="640" t="s">
        <v>754</v>
      </c>
      <c r="B404" s="613">
        <v>36947</v>
      </c>
      <c r="C404" s="613">
        <f>SUM(C405:C405)</f>
        <v>850</v>
      </c>
      <c r="D404" s="614">
        <f>(C404-B404)/B404*100</f>
        <v>-97.6994072590468</v>
      </c>
      <c r="E404" s="613"/>
      <c r="F404" s="695" t="s">
        <v>859</v>
      </c>
      <c r="G404" s="631"/>
      <c r="H404" s="631"/>
      <c r="I404" s="631"/>
      <c r="J404" s="632"/>
      <c r="K404" s="632"/>
      <c r="L404" s="632"/>
      <c r="M404" s="632"/>
      <c r="N404" s="632"/>
      <c r="O404" s="632"/>
      <c r="P404" s="632"/>
      <c r="Q404" s="632"/>
      <c r="R404" s="595"/>
      <c r="S404" s="595"/>
      <c r="T404" s="632"/>
      <c r="U404" s="632"/>
      <c r="V404" s="632"/>
      <c r="W404" s="632"/>
      <c r="X404" s="632"/>
      <c r="Y404" s="632"/>
      <c r="Z404" s="632"/>
      <c r="AA404" s="632"/>
      <c r="AB404" s="632"/>
      <c r="AC404" s="632"/>
      <c r="AD404" s="632"/>
      <c r="AE404" s="632"/>
      <c r="AF404" s="632"/>
      <c r="AG404" s="632"/>
      <c r="AH404" s="632"/>
      <c r="AI404" s="632"/>
      <c r="AJ404" s="632"/>
      <c r="AK404" s="632"/>
      <c r="AL404" s="632"/>
      <c r="AM404" s="632"/>
      <c r="AN404" s="632"/>
      <c r="AO404" s="632"/>
      <c r="AP404" s="632"/>
      <c r="AQ404" s="632"/>
      <c r="AR404" s="632"/>
      <c r="AS404" s="632"/>
      <c r="AT404" s="632"/>
      <c r="AU404" s="632"/>
      <c r="AV404" s="632"/>
      <c r="AW404" s="632"/>
      <c r="AX404" s="632"/>
      <c r="AY404" s="632"/>
      <c r="AZ404" s="632"/>
      <c r="BA404" s="632"/>
      <c r="BB404" s="632"/>
      <c r="BC404" s="632"/>
      <c r="BD404" s="632"/>
      <c r="BE404" s="632"/>
      <c r="BF404" s="632"/>
      <c r="BG404" s="632"/>
      <c r="BH404" s="632"/>
      <c r="BI404" s="632"/>
      <c r="BJ404" s="632"/>
      <c r="BK404" s="632"/>
      <c r="BL404" s="632"/>
      <c r="BM404" s="632"/>
      <c r="BN404" s="632"/>
      <c r="BO404" s="632"/>
      <c r="BP404" s="632"/>
      <c r="BQ404" s="632"/>
      <c r="BR404" s="632"/>
      <c r="BS404" s="632"/>
      <c r="BT404" s="632"/>
      <c r="BU404" s="632"/>
      <c r="BV404" s="632"/>
      <c r="BW404" s="632"/>
      <c r="BX404" s="632"/>
      <c r="BY404" s="632"/>
      <c r="BZ404" s="632"/>
      <c r="CA404" s="632"/>
      <c r="CB404" s="632"/>
      <c r="CC404" s="632"/>
      <c r="CD404" s="632"/>
      <c r="CE404" s="632"/>
      <c r="CF404" s="632"/>
      <c r="CG404" s="632"/>
      <c r="CH404" s="632"/>
      <c r="CI404" s="632"/>
      <c r="CJ404" s="632"/>
      <c r="CK404" s="632"/>
      <c r="CL404" s="632"/>
      <c r="CM404" s="632"/>
      <c r="CN404" s="632"/>
      <c r="CO404" s="632"/>
      <c r="CP404" s="632"/>
      <c r="CQ404" s="632"/>
      <c r="CR404" s="632"/>
      <c r="CS404" s="632"/>
      <c r="CT404" s="632"/>
      <c r="CU404" s="632"/>
      <c r="CV404" s="632"/>
      <c r="CW404" s="632"/>
      <c r="CX404" s="632"/>
      <c r="CY404" s="632"/>
      <c r="CZ404" s="632"/>
      <c r="DA404" s="632"/>
      <c r="DB404" s="632"/>
      <c r="DC404" s="632"/>
      <c r="DD404" s="632"/>
      <c r="DE404" s="632"/>
      <c r="DF404" s="632"/>
      <c r="DG404" s="632"/>
      <c r="DH404" s="632"/>
      <c r="DI404" s="632"/>
      <c r="DJ404" s="632"/>
      <c r="DK404" s="632"/>
      <c r="DL404" s="632"/>
      <c r="DM404" s="632"/>
      <c r="DN404" s="632"/>
      <c r="DO404" s="632"/>
      <c r="DP404" s="632"/>
      <c r="DQ404" s="632"/>
      <c r="DR404" s="632"/>
      <c r="DS404" s="632"/>
      <c r="DT404" s="632"/>
      <c r="DU404" s="632"/>
      <c r="DV404" s="632"/>
      <c r="DW404" s="632"/>
      <c r="DX404" s="632"/>
      <c r="DY404" s="632"/>
      <c r="DZ404" s="632"/>
      <c r="EA404" s="632"/>
      <c r="EB404" s="632"/>
      <c r="EC404" s="632"/>
      <c r="ED404" s="632"/>
      <c r="EE404" s="632"/>
      <c r="EF404" s="632"/>
      <c r="EG404" s="632"/>
      <c r="EH404" s="632"/>
      <c r="EI404" s="632"/>
      <c r="EJ404" s="632"/>
      <c r="EK404" s="632"/>
      <c r="EL404" s="632"/>
      <c r="EM404" s="632"/>
      <c r="EN404" s="632"/>
      <c r="EO404" s="632"/>
      <c r="EP404" s="632"/>
      <c r="EQ404" s="632"/>
      <c r="ER404" s="632"/>
      <c r="ES404" s="632"/>
      <c r="ET404" s="632"/>
      <c r="EU404" s="632"/>
      <c r="EV404" s="632"/>
      <c r="EW404" s="632"/>
      <c r="EX404" s="632"/>
      <c r="EY404" s="632"/>
      <c r="EZ404" s="632"/>
      <c r="FA404" s="632"/>
      <c r="FB404" s="632"/>
      <c r="FC404" s="632"/>
      <c r="FD404" s="632"/>
      <c r="FE404" s="632"/>
      <c r="FF404" s="632"/>
      <c r="FG404" s="632"/>
      <c r="FH404" s="632"/>
      <c r="FI404" s="632"/>
      <c r="FJ404" s="632"/>
      <c r="FK404" s="632"/>
      <c r="FL404" s="632"/>
      <c r="FM404" s="632"/>
      <c r="FN404" s="632"/>
      <c r="FO404" s="632"/>
      <c r="FP404" s="632"/>
      <c r="FQ404" s="632"/>
      <c r="FR404" s="632"/>
      <c r="FS404" s="632"/>
      <c r="FT404" s="632"/>
      <c r="FU404" s="632"/>
      <c r="FV404" s="632"/>
      <c r="FW404" s="632"/>
      <c r="FX404" s="632"/>
      <c r="FY404" s="632"/>
      <c r="FZ404" s="632"/>
      <c r="GA404" s="632"/>
      <c r="GB404" s="632"/>
      <c r="GC404" s="632"/>
      <c r="GD404" s="632"/>
      <c r="GE404" s="632"/>
      <c r="GF404" s="632"/>
      <c r="GG404" s="632"/>
      <c r="GH404" s="632"/>
      <c r="GI404" s="632"/>
      <c r="GJ404" s="632"/>
      <c r="GK404" s="632"/>
      <c r="GL404" s="632"/>
      <c r="GM404" s="632"/>
      <c r="GN404" s="632"/>
      <c r="GO404" s="632"/>
      <c r="GP404" s="632"/>
      <c r="GQ404" s="632"/>
      <c r="GR404" s="632"/>
      <c r="GS404" s="632"/>
      <c r="GT404" s="632"/>
      <c r="GU404" s="632"/>
      <c r="GV404" s="632"/>
      <c r="GW404" s="632"/>
      <c r="GX404" s="632"/>
      <c r="GY404" s="632"/>
      <c r="GZ404" s="632"/>
      <c r="HA404" s="632"/>
      <c r="HB404" s="632"/>
      <c r="HC404" s="632"/>
      <c r="HD404" s="632"/>
      <c r="HE404" s="632"/>
      <c r="HF404" s="632"/>
      <c r="HG404" s="632"/>
      <c r="HH404" s="632"/>
      <c r="HI404" s="632"/>
      <c r="HJ404" s="632"/>
      <c r="HK404" s="632"/>
      <c r="HL404" s="632"/>
      <c r="HM404" s="632"/>
      <c r="HN404" s="632"/>
      <c r="HO404" s="632"/>
      <c r="HP404" s="632"/>
      <c r="HQ404" s="632"/>
      <c r="HR404" s="632"/>
      <c r="HS404" s="632"/>
      <c r="HT404" s="632"/>
      <c r="HU404" s="632"/>
      <c r="HV404" s="632"/>
      <c r="HW404" s="632"/>
      <c r="HX404" s="632"/>
      <c r="HY404" s="632"/>
      <c r="HZ404" s="632"/>
      <c r="IA404" s="632"/>
      <c r="IB404" s="632"/>
      <c r="IC404" s="632"/>
      <c r="ID404" s="632"/>
      <c r="IE404" s="632"/>
      <c r="IF404" s="632"/>
      <c r="IG404" s="632"/>
      <c r="IH404" s="632"/>
      <c r="II404" s="632"/>
      <c r="IJ404" s="632"/>
      <c r="IK404" s="632"/>
      <c r="IL404" s="632"/>
      <c r="IM404" s="632"/>
      <c r="IN404" s="632"/>
      <c r="IO404" s="632"/>
      <c r="IP404" s="632"/>
      <c r="IQ404" s="632"/>
      <c r="IR404" s="632"/>
      <c r="IS404" s="632"/>
      <c r="IT404" s="632"/>
      <c r="IU404" s="632"/>
      <c r="IV404" s="632"/>
      <c r="IW404" s="632"/>
      <c r="IX404" s="632"/>
      <c r="IY404" s="632"/>
      <c r="IZ404" s="632"/>
      <c r="JA404" s="632"/>
      <c r="JB404" s="632"/>
      <c r="JC404" s="632"/>
      <c r="JD404" s="632"/>
      <c r="JE404" s="632"/>
      <c r="JF404" s="632"/>
      <c r="JG404" s="632"/>
      <c r="JH404" s="632"/>
      <c r="JI404" s="632"/>
      <c r="JJ404" s="632"/>
      <c r="JK404" s="632"/>
      <c r="JL404" s="632"/>
      <c r="JM404" s="632"/>
      <c r="JN404" s="632"/>
      <c r="JO404" s="632"/>
      <c r="JP404" s="632"/>
      <c r="JQ404" s="632"/>
      <c r="JR404" s="632"/>
      <c r="JS404" s="632"/>
      <c r="JT404" s="632"/>
      <c r="JU404" s="632"/>
      <c r="JV404" s="632"/>
      <c r="JW404" s="632"/>
      <c r="JX404" s="632"/>
      <c r="JY404" s="632"/>
      <c r="JZ404" s="632"/>
      <c r="KA404" s="632"/>
      <c r="KB404" s="632"/>
      <c r="KC404" s="632"/>
      <c r="KD404" s="632"/>
      <c r="KE404" s="632"/>
      <c r="KF404" s="632"/>
      <c r="KG404" s="632"/>
      <c r="KH404" s="632"/>
      <c r="KI404" s="632"/>
      <c r="KJ404" s="632"/>
      <c r="KK404" s="632"/>
      <c r="KL404" s="632"/>
      <c r="KM404" s="632"/>
      <c r="KN404" s="632"/>
      <c r="KO404" s="632"/>
      <c r="KP404" s="632"/>
      <c r="KQ404" s="632"/>
      <c r="KR404" s="632"/>
      <c r="KS404" s="632"/>
      <c r="KT404" s="632"/>
      <c r="KU404" s="632"/>
      <c r="KV404" s="632"/>
      <c r="KW404" s="632"/>
      <c r="KX404" s="632"/>
      <c r="KY404" s="632"/>
      <c r="KZ404" s="632"/>
      <c r="LA404" s="632"/>
      <c r="LB404" s="632"/>
      <c r="LC404" s="632"/>
      <c r="LD404" s="632"/>
      <c r="LE404" s="632"/>
      <c r="LF404" s="632"/>
      <c r="LG404" s="632"/>
      <c r="LH404" s="632"/>
      <c r="LI404" s="632"/>
      <c r="LJ404" s="632"/>
      <c r="LK404" s="632"/>
      <c r="LL404" s="632"/>
      <c r="LM404" s="632"/>
      <c r="LN404" s="632"/>
      <c r="LO404" s="632"/>
      <c r="LP404" s="632"/>
      <c r="LQ404" s="632"/>
      <c r="LR404" s="632"/>
      <c r="LS404" s="632"/>
      <c r="LT404" s="632"/>
      <c r="LU404" s="632"/>
      <c r="LV404" s="632"/>
      <c r="LW404" s="632"/>
      <c r="LX404" s="632"/>
      <c r="LY404" s="632"/>
      <c r="LZ404" s="632"/>
      <c r="MA404" s="632"/>
      <c r="MB404" s="632"/>
      <c r="MC404" s="632"/>
      <c r="MD404" s="632"/>
      <c r="ME404" s="632"/>
      <c r="MF404" s="632"/>
      <c r="MG404" s="632"/>
      <c r="MH404" s="632"/>
      <c r="MI404" s="632"/>
      <c r="MJ404" s="632"/>
      <c r="MK404" s="632"/>
      <c r="ML404" s="632"/>
      <c r="MM404" s="632"/>
      <c r="MN404" s="632"/>
      <c r="MO404" s="632"/>
      <c r="MP404" s="632"/>
      <c r="MQ404" s="632"/>
      <c r="MR404" s="632"/>
      <c r="MS404" s="632"/>
      <c r="MT404" s="632"/>
      <c r="MU404" s="632"/>
      <c r="MV404" s="632"/>
      <c r="MW404" s="632"/>
      <c r="MX404" s="632"/>
      <c r="MY404" s="632"/>
      <c r="MZ404" s="632"/>
      <c r="NA404" s="632"/>
      <c r="NB404" s="632"/>
      <c r="NC404" s="632"/>
      <c r="ND404" s="632"/>
      <c r="NE404" s="632"/>
      <c r="NF404" s="632"/>
      <c r="NG404" s="632"/>
      <c r="NH404" s="632"/>
      <c r="NI404" s="632"/>
      <c r="NJ404" s="632"/>
      <c r="NK404" s="632"/>
      <c r="NL404" s="632"/>
      <c r="NM404" s="632"/>
      <c r="NN404" s="632"/>
      <c r="NO404" s="632"/>
      <c r="NP404" s="632"/>
      <c r="NQ404" s="632"/>
      <c r="NR404" s="632"/>
      <c r="NS404" s="632"/>
      <c r="NT404" s="632"/>
      <c r="NU404" s="632"/>
      <c r="NV404" s="632"/>
      <c r="NW404" s="632"/>
      <c r="NX404" s="632"/>
      <c r="NY404" s="632"/>
      <c r="NZ404" s="632"/>
      <c r="OA404" s="632"/>
      <c r="OB404" s="632"/>
      <c r="OC404" s="632"/>
      <c r="OD404" s="632"/>
      <c r="OE404" s="632"/>
      <c r="OF404" s="632"/>
      <c r="OG404" s="632"/>
      <c r="OH404" s="632"/>
      <c r="OI404" s="632"/>
      <c r="OJ404" s="632"/>
      <c r="OK404" s="632"/>
      <c r="OL404" s="632"/>
      <c r="OM404" s="632"/>
      <c r="ON404" s="632"/>
      <c r="OO404" s="632"/>
      <c r="OP404" s="632"/>
      <c r="OQ404" s="632"/>
      <c r="OR404" s="632"/>
      <c r="OS404" s="632"/>
      <c r="OT404" s="632"/>
      <c r="OU404" s="632"/>
      <c r="OV404" s="632"/>
      <c r="OW404" s="632"/>
      <c r="OX404" s="632"/>
      <c r="OY404" s="632"/>
      <c r="OZ404" s="632"/>
      <c r="PA404" s="632"/>
      <c r="PB404" s="632"/>
      <c r="PC404" s="632"/>
      <c r="PD404" s="632"/>
      <c r="PE404" s="632"/>
      <c r="PF404" s="632"/>
      <c r="PG404" s="632"/>
      <c r="PH404" s="632"/>
      <c r="PI404" s="632"/>
      <c r="PJ404" s="632"/>
      <c r="PK404" s="632"/>
      <c r="PL404" s="632"/>
      <c r="PM404" s="632"/>
      <c r="PN404" s="632"/>
      <c r="PO404" s="632"/>
      <c r="PP404" s="632"/>
      <c r="PQ404" s="632"/>
      <c r="PR404" s="632"/>
      <c r="PS404" s="632"/>
      <c r="PT404" s="632"/>
      <c r="PU404" s="632"/>
      <c r="PV404" s="632"/>
      <c r="PW404" s="632"/>
      <c r="PX404" s="632"/>
      <c r="PY404" s="632"/>
      <c r="PZ404" s="632"/>
      <c r="QA404" s="632"/>
      <c r="QB404" s="632"/>
      <c r="QC404" s="632"/>
      <c r="QD404" s="632"/>
      <c r="QE404" s="632"/>
      <c r="QF404" s="632"/>
      <c r="QG404" s="632"/>
      <c r="QH404" s="632"/>
      <c r="QI404" s="632"/>
      <c r="QJ404" s="632"/>
      <c r="QK404" s="632"/>
      <c r="QL404" s="632"/>
      <c r="QM404" s="632"/>
      <c r="QN404" s="632"/>
      <c r="QO404" s="632"/>
      <c r="QP404" s="632"/>
      <c r="QQ404" s="632"/>
      <c r="QR404" s="632"/>
      <c r="QS404" s="632"/>
      <c r="QT404" s="632"/>
      <c r="QU404" s="632"/>
      <c r="QV404" s="632"/>
      <c r="QW404" s="632"/>
      <c r="QX404" s="632"/>
      <c r="QY404" s="632"/>
      <c r="QZ404" s="632"/>
      <c r="RA404" s="632"/>
      <c r="RB404" s="632"/>
      <c r="RC404" s="632"/>
      <c r="RD404" s="632"/>
      <c r="RE404" s="632"/>
      <c r="RF404" s="632"/>
      <c r="RG404" s="632"/>
      <c r="RH404" s="632"/>
      <c r="RI404" s="632"/>
      <c r="RJ404" s="632"/>
      <c r="RK404" s="632"/>
      <c r="RL404" s="632"/>
      <c r="RM404" s="632"/>
      <c r="RN404" s="632"/>
      <c r="RO404" s="632"/>
      <c r="RP404" s="632"/>
      <c r="RQ404" s="632"/>
      <c r="RR404" s="632"/>
      <c r="RS404" s="632"/>
      <c r="RT404" s="632"/>
      <c r="RU404" s="632"/>
      <c r="RV404" s="632"/>
      <c r="RW404" s="632"/>
      <c r="RX404" s="632"/>
      <c r="RY404" s="632"/>
      <c r="RZ404" s="632"/>
      <c r="SA404" s="632"/>
      <c r="SB404" s="632"/>
      <c r="SC404" s="632"/>
      <c r="SD404" s="632"/>
      <c r="SE404" s="632"/>
      <c r="SF404" s="632"/>
      <c r="SG404" s="632"/>
      <c r="SH404" s="632"/>
      <c r="SI404" s="632"/>
      <c r="SJ404" s="632"/>
      <c r="SK404" s="632"/>
      <c r="SL404" s="632"/>
      <c r="SM404" s="632"/>
      <c r="SN404" s="632"/>
      <c r="SO404" s="632"/>
      <c r="SP404" s="632"/>
      <c r="SQ404" s="632"/>
      <c r="SR404" s="632"/>
      <c r="SS404" s="632"/>
      <c r="ST404" s="632"/>
      <c r="SU404" s="632"/>
      <c r="SV404" s="632"/>
      <c r="SW404" s="632"/>
      <c r="SX404" s="632"/>
      <c r="SY404" s="632"/>
      <c r="SZ404" s="632"/>
      <c r="TA404" s="632"/>
      <c r="TB404" s="632"/>
      <c r="TC404" s="632"/>
      <c r="TD404" s="632"/>
      <c r="TE404" s="632"/>
      <c r="TF404" s="632"/>
      <c r="TG404" s="632"/>
      <c r="TH404" s="632"/>
      <c r="TI404" s="632"/>
      <c r="TJ404" s="632"/>
      <c r="TK404" s="632"/>
      <c r="TL404" s="632"/>
      <c r="TM404" s="632"/>
      <c r="TN404" s="632"/>
      <c r="TO404" s="632"/>
      <c r="TP404" s="632"/>
      <c r="TQ404" s="632"/>
      <c r="TR404" s="632"/>
      <c r="TS404" s="632"/>
      <c r="TT404" s="632"/>
      <c r="TU404" s="632"/>
      <c r="TV404" s="632"/>
      <c r="TW404" s="632"/>
      <c r="TX404" s="632"/>
      <c r="TY404" s="632"/>
      <c r="TZ404" s="632"/>
      <c r="UA404" s="632"/>
      <c r="UB404" s="632"/>
      <c r="UC404" s="632"/>
      <c r="UD404" s="632"/>
      <c r="UE404" s="632"/>
      <c r="UF404" s="632"/>
      <c r="UG404" s="632"/>
      <c r="UH404" s="632"/>
      <c r="UI404" s="632"/>
      <c r="UJ404" s="632"/>
      <c r="UK404" s="632"/>
      <c r="UL404" s="632"/>
      <c r="UM404" s="632"/>
      <c r="UN404" s="632"/>
      <c r="UO404" s="632"/>
      <c r="UP404" s="632"/>
      <c r="UQ404" s="632"/>
      <c r="UR404" s="632"/>
      <c r="US404" s="632"/>
      <c r="UT404" s="632"/>
      <c r="UU404" s="632"/>
      <c r="UV404" s="632"/>
      <c r="UW404" s="632"/>
      <c r="UX404" s="632"/>
      <c r="UY404" s="632"/>
      <c r="UZ404" s="632"/>
      <c r="VA404" s="632"/>
      <c r="VB404" s="632"/>
      <c r="VC404" s="632"/>
      <c r="VD404" s="632"/>
      <c r="VE404" s="632"/>
      <c r="VF404" s="632"/>
      <c r="VG404" s="632"/>
      <c r="VH404" s="632"/>
      <c r="VI404" s="632"/>
      <c r="VJ404" s="632"/>
      <c r="VK404" s="632"/>
      <c r="VL404" s="632"/>
      <c r="VM404" s="632"/>
      <c r="VN404" s="632"/>
      <c r="VO404" s="632"/>
      <c r="VP404" s="632"/>
      <c r="VQ404" s="632"/>
      <c r="VR404" s="632"/>
      <c r="VS404" s="632"/>
      <c r="VT404" s="632"/>
      <c r="VU404" s="632"/>
      <c r="VV404" s="632"/>
      <c r="VW404" s="632"/>
      <c r="VX404" s="632"/>
      <c r="VY404" s="632"/>
      <c r="VZ404" s="632"/>
      <c r="WA404" s="632"/>
      <c r="WB404" s="632"/>
      <c r="WC404" s="632"/>
      <c r="WD404" s="632"/>
      <c r="WE404" s="632"/>
      <c r="WF404" s="632"/>
      <c r="WG404" s="632"/>
      <c r="WH404" s="632"/>
      <c r="WI404" s="632"/>
      <c r="WJ404" s="632"/>
      <c r="WK404" s="632"/>
      <c r="WL404" s="632"/>
      <c r="WM404" s="632"/>
      <c r="WN404" s="632"/>
      <c r="WO404" s="632"/>
      <c r="WP404" s="632"/>
      <c r="WQ404" s="632"/>
      <c r="WR404" s="632"/>
      <c r="WS404" s="632"/>
      <c r="WT404" s="632"/>
      <c r="WU404" s="632"/>
      <c r="WV404" s="632"/>
      <c r="WW404" s="632"/>
      <c r="WX404" s="632"/>
      <c r="WY404" s="632"/>
      <c r="WZ404" s="632"/>
      <c r="XA404" s="632"/>
      <c r="XB404" s="632"/>
      <c r="XC404" s="632"/>
      <c r="XD404" s="632"/>
      <c r="XE404" s="632"/>
      <c r="XF404" s="632"/>
      <c r="XG404" s="632"/>
      <c r="XH404" s="632"/>
      <c r="XI404" s="632"/>
      <c r="XJ404" s="632"/>
      <c r="XK404" s="632"/>
      <c r="XL404" s="632"/>
      <c r="XM404" s="632"/>
      <c r="XN404" s="632"/>
      <c r="XO404" s="632"/>
      <c r="XP404" s="632"/>
      <c r="XQ404" s="632"/>
      <c r="XR404" s="632"/>
      <c r="XS404" s="632"/>
      <c r="XT404" s="632"/>
      <c r="XU404" s="632"/>
      <c r="XV404" s="632"/>
      <c r="XW404" s="632"/>
      <c r="XX404" s="632"/>
      <c r="XY404" s="632"/>
      <c r="XZ404" s="632"/>
      <c r="YA404" s="632"/>
      <c r="YB404" s="632"/>
      <c r="YC404" s="632"/>
      <c r="YD404" s="632"/>
      <c r="YE404" s="632"/>
      <c r="YF404" s="632"/>
      <c r="YG404" s="632"/>
      <c r="YH404" s="632"/>
      <c r="YI404" s="632"/>
      <c r="YJ404" s="632"/>
      <c r="YK404" s="632"/>
      <c r="YL404" s="632"/>
      <c r="YM404" s="632"/>
      <c r="YN404" s="632"/>
      <c r="YO404" s="632"/>
      <c r="YP404" s="632"/>
      <c r="YQ404" s="632"/>
      <c r="YR404" s="632"/>
      <c r="YS404" s="632"/>
      <c r="YT404" s="632"/>
      <c r="YU404" s="632"/>
      <c r="YV404" s="632"/>
      <c r="YW404" s="632"/>
      <c r="YX404" s="632"/>
      <c r="YY404" s="632"/>
      <c r="YZ404" s="632"/>
      <c r="ZA404" s="632"/>
      <c r="ZB404" s="632"/>
      <c r="ZC404" s="632"/>
      <c r="ZD404" s="632"/>
      <c r="ZE404" s="632"/>
      <c r="ZF404" s="632"/>
      <c r="ZG404" s="632"/>
      <c r="ZH404" s="632"/>
      <c r="ZI404" s="632"/>
      <c r="ZJ404" s="632"/>
      <c r="ZK404" s="632"/>
      <c r="ZL404" s="632"/>
      <c r="ZM404" s="632"/>
      <c r="ZN404" s="632"/>
      <c r="ZO404" s="632"/>
      <c r="ZP404" s="632"/>
      <c r="ZQ404" s="632"/>
      <c r="ZR404" s="632"/>
      <c r="ZS404" s="632"/>
      <c r="ZT404" s="632"/>
      <c r="ZU404" s="632"/>
      <c r="ZV404" s="632"/>
      <c r="ZW404" s="632"/>
      <c r="ZX404" s="632"/>
      <c r="ZY404" s="632"/>
      <c r="ZZ404" s="632"/>
      <c r="AAA404" s="632"/>
      <c r="AAB404" s="632"/>
      <c r="AAC404" s="632"/>
      <c r="AAD404" s="632"/>
      <c r="AAE404" s="632"/>
      <c r="AAF404" s="632"/>
      <c r="AAG404" s="632"/>
      <c r="AAH404" s="632"/>
      <c r="AAI404" s="632"/>
      <c r="AAJ404" s="632"/>
      <c r="AAK404" s="632"/>
      <c r="AAL404" s="632"/>
      <c r="AAM404" s="632"/>
      <c r="AAN404" s="632"/>
      <c r="AAO404" s="632"/>
      <c r="AAP404" s="632"/>
      <c r="AAQ404" s="632"/>
      <c r="AAR404" s="632"/>
      <c r="AAS404" s="632"/>
      <c r="AAT404" s="632"/>
      <c r="AAU404" s="632"/>
      <c r="AAV404" s="632"/>
      <c r="AAW404" s="632"/>
      <c r="AAX404" s="632"/>
      <c r="AAY404" s="632"/>
      <c r="AAZ404" s="632"/>
      <c r="ABA404" s="632"/>
      <c r="ABB404" s="632"/>
      <c r="ABC404" s="632"/>
      <c r="ABD404" s="632"/>
      <c r="ABE404" s="632"/>
      <c r="ABF404" s="632"/>
      <c r="ABG404" s="632"/>
      <c r="ABH404" s="632"/>
      <c r="ABI404" s="632"/>
      <c r="ABJ404" s="632"/>
      <c r="ABK404" s="632"/>
      <c r="ABL404" s="632"/>
      <c r="ABM404" s="632"/>
      <c r="ABN404" s="632"/>
      <c r="ABO404" s="632"/>
      <c r="ABP404" s="632"/>
      <c r="ABQ404" s="632"/>
      <c r="ABR404" s="632"/>
      <c r="ABS404" s="632"/>
      <c r="ABT404" s="632"/>
      <c r="ABU404" s="632"/>
      <c r="ABV404" s="632"/>
      <c r="ABW404" s="632"/>
      <c r="ABX404" s="632"/>
      <c r="ABY404" s="632"/>
      <c r="ABZ404" s="632"/>
      <c r="ACA404" s="632"/>
      <c r="ACB404" s="632"/>
      <c r="ACC404" s="632"/>
      <c r="ACD404" s="632"/>
      <c r="ACE404" s="632"/>
      <c r="ACF404" s="632"/>
      <c r="ACG404" s="632"/>
      <c r="ACH404" s="632"/>
      <c r="ACI404" s="632"/>
      <c r="ACJ404" s="632"/>
      <c r="ACK404" s="632"/>
      <c r="ACL404" s="632"/>
      <c r="ACM404" s="632"/>
      <c r="ACN404" s="632"/>
      <c r="ACO404" s="632"/>
      <c r="ACP404" s="632"/>
      <c r="ACQ404" s="632"/>
      <c r="ACR404" s="632"/>
      <c r="ACS404" s="632"/>
      <c r="ACT404" s="632"/>
      <c r="ACU404" s="632"/>
      <c r="ACV404" s="632"/>
      <c r="ACW404" s="632"/>
      <c r="ACX404" s="632"/>
      <c r="ACY404" s="632"/>
      <c r="ACZ404" s="632"/>
      <c r="ADA404" s="632"/>
      <c r="ADB404" s="632"/>
      <c r="ADC404" s="632"/>
      <c r="ADD404" s="632"/>
      <c r="ADE404" s="632"/>
      <c r="ADF404" s="632"/>
      <c r="ADG404" s="632"/>
      <c r="ADH404" s="632"/>
      <c r="ADI404" s="632"/>
      <c r="ADJ404" s="632"/>
      <c r="ADK404" s="632"/>
      <c r="ADL404" s="632"/>
      <c r="ADM404" s="632"/>
      <c r="ADN404" s="632"/>
      <c r="ADO404" s="632"/>
      <c r="ADP404" s="632"/>
      <c r="ADQ404" s="632"/>
      <c r="ADR404" s="632"/>
      <c r="ADS404" s="632"/>
      <c r="ADT404" s="632"/>
      <c r="ADU404" s="632"/>
      <c r="ADV404" s="632"/>
      <c r="ADW404" s="632"/>
      <c r="ADX404" s="632"/>
      <c r="ADY404" s="632"/>
      <c r="ADZ404" s="632"/>
      <c r="AEA404" s="632"/>
      <c r="AEB404" s="632"/>
      <c r="AEC404" s="632"/>
      <c r="AED404" s="632"/>
      <c r="AEE404" s="632"/>
      <c r="AEF404" s="632"/>
      <c r="AEG404" s="632"/>
      <c r="AEH404" s="632"/>
      <c r="AEI404" s="632"/>
      <c r="AEJ404" s="632"/>
      <c r="AEK404" s="632"/>
      <c r="AEL404" s="632"/>
      <c r="AEM404" s="632"/>
      <c r="AEN404" s="632"/>
      <c r="AEO404" s="632"/>
      <c r="AEP404" s="632"/>
      <c r="AEQ404" s="632"/>
      <c r="AER404" s="632"/>
      <c r="AES404" s="632"/>
      <c r="AET404" s="632"/>
      <c r="AEU404" s="632"/>
      <c r="AEV404" s="632"/>
      <c r="AEW404" s="632"/>
      <c r="AEX404" s="632"/>
      <c r="AEY404" s="632"/>
      <c r="AEZ404" s="632"/>
      <c r="AFA404" s="632"/>
      <c r="AFB404" s="632"/>
      <c r="AFC404" s="632"/>
      <c r="AFD404" s="632"/>
      <c r="AFE404" s="632"/>
      <c r="AFF404" s="632"/>
      <c r="AFG404" s="632"/>
      <c r="AFH404" s="632"/>
      <c r="AFI404" s="632"/>
      <c r="AFJ404" s="632"/>
      <c r="AFK404" s="632"/>
      <c r="AFL404" s="632"/>
      <c r="AFM404" s="632"/>
      <c r="AFN404" s="632"/>
      <c r="AFO404" s="632"/>
      <c r="AFP404" s="632"/>
      <c r="AFQ404" s="632"/>
      <c r="AFR404" s="632"/>
      <c r="AFS404" s="632"/>
      <c r="AFT404" s="632"/>
      <c r="AFU404" s="632"/>
      <c r="AFV404" s="632"/>
      <c r="AFW404" s="632"/>
      <c r="AFX404" s="632"/>
      <c r="AFY404" s="632"/>
      <c r="AFZ404" s="632"/>
      <c r="AGA404" s="632"/>
      <c r="AGB404" s="632"/>
      <c r="AGC404" s="632"/>
      <c r="AGD404" s="632"/>
      <c r="AGE404" s="632"/>
      <c r="AGF404" s="632"/>
      <c r="AGG404" s="632"/>
      <c r="AGH404" s="632"/>
      <c r="AGI404" s="632"/>
      <c r="AGJ404" s="632"/>
      <c r="AGK404" s="632"/>
      <c r="AGL404" s="632"/>
      <c r="AGM404" s="632"/>
      <c r="AGN404" s="632"/>
      <c r="AGO404" s="632"/>
      <c r="AGP404" s="632"/>
      <c r="AGQ404" s="632"/>
      <c r="AGR404" s="632"/>
      <c r="AGS404" s="632"/>
      <c r="AGT404" s="632"/>
      <c r="AGU404" s="632"/>
      <c r="AGV404" s="632"/>
      <c r="AGW404" s="632"/>
      <c r="AGX404" s="632"/>
      <c r="AGY404" s="632"/>
      <c r="AGZ404" s="632"/>
      <c r="AHA404" s="632"/>
      <c r="AHB404" s="632"/>
      <c r="AHC404" s="632"/>
      <c r="AHD404" s="632"/>
      <c r="AHE404" s="632"/>
      <c r="AHF404" s="632"/>
      <c r="AHG404" s="632"/>
      <c r="AHH404" s="632"/>
      <c r="AHI404" s="632"/>
      <c r="AHJ404" s="632"/>
      <c r="AHK404" s="632"/>
      <c r="AHL404" s="632"/>
      <c r="AHM404" s="632"/>
      <c r="AHN404" s="632"/>
      <c r="AHO404" s="632"/>
      <c r="AHP404" s="632"/>
      <c r="AHQ404" s="632"/>
      <c r="AHR404" s="632"/>
      <c r="AHS404" s="632"/>
      <c r="AHT404" s="632"/>
      <c r="AHU404" s="632"/>
      <c r="AHV404" s="632"/>
      <c r="AHW404" s="632"/>
      <c r="AHX404" s="632"/>
      <c r="AHY404" s="632"/>
      <c r="AHZ404" s="632"/>
      <c r="AIA404" s="632"/>
      <c r="AIB404" s="632"/>
      <c r="AIC404" s="632"/>
      <c r="AID404" s="632"/>
      <c r="AIE404" s="632"/>
      <c r="AIF404" s="632"/>
      <c r="AIG404" s="632"/>
      <c r="AIH404" s="632"/>
      <c r="AII404" s="632"/>
      <c r="AIJ404" s="632"/>
      <c r="AIK404" s="632"/>
      <c r="AIL404" s="632"/>
      <c r="AIM404" s="632"/>
      <c r="AIN404" s="632"/>
      <c r="AIO404" s="632"/>
      <c r="AIP404" s="632"/>
      <c r="AIQ404" s="632"/>
      <c r="AIR404" s="632"/>
      <c r="AIS404" s="632"/>
      <c r="AIT404" s="632"/>
      <c r="AIU404" s="632"/>
      <c r="AIV404" s="632"/>
      <c r="AIW404" s="632"/>
      <c r="AIX404" s="632"/>
      <c r="AIY404" s="632"/>
      <c r="AIZ404" s="632"/>
      <c r="AJA404" s="632"/>
      <c r="AJB404" s="632"/>
      <c r="AJC404" s="632"/>
      <c r="AJD404" s="632"/>
      <c r="AJE404" s="632"/>
      <c r="AJF404" s="632"/>
      <c r="AJG404" s="632"/>
      <c r="AJH404" s="632"/>
      <c r="AJI404" s="632"/>
      <c r="AJJ404" s="632"/>
      <c r="AJK404" s="632"/>
      <c r="AJL404" s="632"/>
      <c r="AJM404" s="632"/>
      <c r="AJN404" s="632"/>
      <c r="AJO404" s="632"/>
      <c r="AJP404" s="632"/>
      <c r="AJQ404" s="632"/>
      <c r="AJR404" s="632"/>
      <c r="AJS404" s="632"/>
      <c r="AJT404" s="632"/>
      <c r="AJU404" s="632"/>
      <c r="AJV404" s="632"/>
      <c r="AJW404" s="632"/>
      <c r="AJX404" s="632"/>
      <c r="AJY404" s="632"/>
      <c r="AJZ404" s="632"/>
      <c r="AKA404" s="632"/>
      <c r="AKB404" s="632"/>
      <c r="AKC404" s="632"/>
      <c r="AKD404" s="632"/>
      <c r="AKE404" s="632"/>
      <c r="AKF404" s="632"/>
      <c r="AKG404" s="632"/>
      <c r="AKH404" s="632"/>
      <c r="AKI404" s="632"/>
      <c r="AKJ404" s="632"/>
      <c r="AKK404" s="632"/>
      <c r="AKL404" s="632"/>
      <c r="AKM404" s="632"/>
      <c r="AKN404" s="632"/>
      <c r="AKO404" s="632"/>
      <c r="AKP404" s="632"/>
      <c r="AKQ404" s="632"/>
      <c r="AKR404" s="632"/>
      <c r="AKS404" s="632"/>
      <c r="AKT404" s="632"/>
      <c r="AKU404" s="632"/>
      <c r="AKV404" s="632"/>
      <c r="AKW404" s="632"/>
      <c r="AKX404" s="632"/>
      <c r="AKY404" s="632"/>
      <c r="AKZ404" s="632"/>
      <c r="ALA404" s="632"/>
      <c r="ALB404" s="632"/>
      <c r="ALC404" s="632"/>
      <c r="ALD404" s="632"/>
      <c r="ALE404" s="632"/>
      <c r="ALF404" s="632"/>
      <c r="ALG404" s="632"/>
      <c r="ALH404" s="632"/>
      <c r="ALI404" s="632"/>
      <c r="ALJ404" s="632"/>
      <c r="ALK404" s="632"/>
      <c r="ALL404" s="632"/>
      <c r="ALM404" s="632"/>
      <c r="ALN404" s="632"/>
      <c r="ALO404" s="632"/>
      <c r="ALP404" s="632"/>
      <c r="ALQ404" s="632"/>
      <c r="ALR404" s="632"/>
      <c r="ALS404" s="632"/>
      <c r="ALT404" s="632"/>
      <c r="ALU404" s="632"/>
      <c r="ALV404" s="632"/>
      <c r="ALW404" s="632"/>
      <c r="ALX404" s="632"/>
      <c r="ALY404" s="632"/>
      <c r="ALZ404" s="632"/>
      <c r="AMA404" s="632"/>
      <c r="AMB404" s="632"/>
      <c r="AMC404" s="632"/>
      <c r="AMD404" s="632"/>
      <c r="AME404" s="632"/>
      <c r="AMF404" s="632"/>
      <c r="AMG404" s="632"/>
      <c r="AMH404" s="632"/>
      <c r="AMI404" s="632"/>
      <c r="AMJ404" s="632"/>
      <c r="AMK404" s="632"/>
      <c r="AML404" s="632"/>
      <c r="AMM404" s="632"/>
      <c r="AMN404" s="632"/>
      <c r="AMO404" s="632"/>
      <c r="AMP404" s="632"/>
      <c r="AMQ404" s="632"/>
      <c r="AMR404" s="632"/>
      <c r="AMS404" s="632"/>
      <c r="AMT404" s="632"/>
      <c r="AMU404" s="632"/>
      <c r="AMV404" s="632"/>
      <c r="AMW404" s="632"/>
      <c r="AMX404" s="632"/>
      <c r="AMY404" s="632"/>
      <c r="AMZ404" s="632"/>
      <c r="ANA404" s="632"/>
      <c r="ANB404" s="632"/>
      <c r="ANC404" s="632"/>
      <c r="AND404" s="632"/>
      <c r="ANE404" s="632"/>
      <c r="ANF404" s="632"/>
      <c r="ANG404" s="632"/>
      <c r="ANH404" s="632"/>
      <c r="ANI404" s="632"/>
      <c r="ANJ404" s="632"/>
      <c r="ANK404" s="632"/>
      <c r="ANL404" s="632"/>
      <c r="ANM404" s="632"/>
      <c r="ANN404" s="632"/>
      <c r="ANO404" s="632"/>
      <c r="ANP404" s="632"/>
      <c r="ANQ404" s="632"/>
      <c r="ANR404" s="632"/>
      <c r="ANS404" s="632"/>
      <c r="ANT404" s="632"/>
      <c r="ANU404" s="632"/>
      <c r="ANV404" s="632"/>
      <c r="ANW404" s="632"/>
      <c r="ANX404" s="632"/>
      <c r="ANY404" s="632"/>
      <c r="ANZ404" s="632"/>
      <c r="AOA404" s="632"/>
      <c r="AOB404" s="632"/>
      <c r="AOC404" s="632"/>
      <c r="AOD404" s="632"/>
      <c r="AOE404" s="632"/>
      <c r="AOF404" s="632"/>
      <c r="AOG404" s="632"/>
      <c r="AOH404" s="632"/>
      <c r="AOI404" s="632"/>
      <c r="AOJ404" s="632"/>
      <c r="AOK404" s="632"/>
      <c r="AOL404" s="632"/>
      <c r="AOM404" s="632"/>
      <c r="AON404" s="632"/>
      <c r="AOO404" s="632"/>
      <c r="AOP404" s="632"/>
      <c r="AOQ404" s="632"/>
      <c r="AOR404" s="632"/>
      <c r="AOS404" s="632"/>
      <c r="AOT404" s="632"/>
      <c r="AOU404" s="632"/>
      <c r="AOV404" s="632"/>
      <c r="AOW404" s="632"/>
      <c r="AOX404" s="632"/>
      <c r="AOY404" s="632"/>
      <c r="AOZ404" s="632"/>
      <c r="APA404" s="632"/>
      <c r="APB404" s="632"/>
      <c r="APC404" s="632"/>
      <c r="APD404" s="632"/>
      <c r="APE404" s="632"/>
      <c r="APF404" s="632"/>
      <c r="APG404" s="632"/>
      <c r="APH404" s="632"/>
      <c r="API404" s="632"/>
      <c r="APJ404" s="632"/>
      <c r="APK404" s="632"/>
      <c r="APL404" s="632"/>
      <c r="APM404" s="632"/>
      <c r="APN404" s="632"/>
      <c r="APO404" s="632"/>
      <c r="APP404" s="632"/>
      <c r="APQ404" s="632"/>
      <c r="APR404" s="632"/>
      <c r="APS404" s="632"/>
      <c r="APT404" s="632"/>
      <c r="APU404" s="632"/>
      <c r="APV404" s="632"/>
      <c r="APW404" s="632"/>
      <c r="APX404" s="632"/>
      <c r="APY404" s="632"/>
      <c r="APZ404" s="632"/>
      <c r="AQA404" s="632"/>
      <c r="AQB404" s="632"/>
      <c r="AQC404" s="632"/>
      <c r="AQD404" s="632"/>
      <c r="AQE404" s="632"/>
      <c r="AQF404" s="632"/>
      <c r="AQG404" s="632"/>
      <c r="AQH404" s="632"/>
      <c r="AQI404" s="632"/>
      <c r="AQJ404" s="632"/>
      <c r="AQK404" s="632"/>
      <c r="AQL404" s="632"/>
      <c r="AQM404" s="632"/>
      <c r="AQN404" s="632"/>
      <c r="AQO404" s="632"/>
      <c r="AQP404" s="632"/>
      <c r="AQQ404" s="632"/>
      <c r="AQR404" s="632"/>
      <c r="AQS404" s="632"/>
      <c r="AQT404" s="632"/>
      <c r="AQU404" s="632"/>
      <c r="AQV404" s="632"/>
      <c r="AQW404" s="632"/>
      <c r="AQX404" s="632"/>
      <c r="AQY404" s="632"/>
      <c r="AQZ404" s="632"/>
      <c r="ARA404" s="632"/>
      <c r="ARB404" s="632"/>
      <c r="ARC404" s="632"/>
      <c r="ARD404" s="632"/>
      <c r="ARE404" s="632"/>
      <c r="ARF404" s="632"/>
      <c r="ARG404" s="632"/>
      <c r="ARH404" s="632"/>
      <c r="ARI404" s="632"/>
      <c r="ARJ404" s="632"/>
      <c r="ARK404" s="632"/>
      <c r="ARL404" s="632"/>
      <c r="ARM404" s="632"/>
      <c r="ARN404" s="632"/>
      <c r="ARO404" s="632"/>
      <c r="ARP404" s="632"/>
      <c r="ARQ404" s="632"/>
      <c r="ARR404" s="632"/>
      <c r="ARS404" s="632"/>
      <c r="ART404" s="632"/>
      <c r="ARU404" s="632"/>
      <c r="ARV404" s="632"/>
      <c r="ARW404" s="632"/>
      <c r="ARX404" s="632"/>
      <c r="ARY404" s="632"/>
      <c r="ARZ404" s="632"/>
      <c r="ASA404" s="632"/>
      <c r="ASB404" s="632"/>
      <c r="ASC404" s="632"/>
      <c r="ASD404" s="632"/>
      <c r="ASE404" s="632"/>
      <c r="ASF404" s="632"/>
      <c r="ASG404" s="632"/>
      <c r="ASH404" s="632"/>
      <c r="ASI404" s="632"/>
      <c r="ASJ404" s="632"/>
      <c r="ASK404" s="632"/>
      <c r="ASL404" s="632"/>
      <c r="ASM404" s="632"/>
      <c r="ASN404" s="632"/>
      <c r="ASO404" s="632"/>
      <c r="ASP404" s="632"/>
      <c r="ASQ404" s="632"/>
      <c r="ASR404" s="632"/>
      <c r="ASS404" s="632"/>
      <c r="AST404" s="632"/>
      <c r="ASU404" s="632"/>
      <c r="ASV404" s="632"/>
      <c r="ASW404" s="632"/>
      <c r="ASX404" s="632"/>
      <c r="ASY404" s="632"/>
      <c r="ASZ404" s="632"/>
      <c r="ATA404" s="632"/>
      <c r="ATB404" s="632"/>
      <c r="ATC404" s="632"/>
      <c r="ATD404" s="632"/>
      <c r="ATE404" s="632"/>
      <c r="ATF404" s="632"/>
      <c r="ATG404" s="632"/>
      <c r="ATH404" s="632"/>
      <c r="ATI404" s="632"/>
      <c r="ATJ404" s="632"/>
      <c r="ATK404" s="632"/>
      <c r="ATL404" s="632"/>
      <c r="ATM404" s="632"/>
      <c r="ATN404" s="632"/>
      <c r="ATO404" s="632"/>
      <c r="ATP404" s="632"/>
      <c r="ATQ404" s="632"/>
      <c r="ATR404" s="632"/>
      <c r="ATS404" s="632"/>
      <c r="ATT404" s="632"/>
      <c r="ATU404" s="632"/>
      <c r="ATV404" s="632"/>
      <c r="ATW404" s="632"/>
      <c r="ATX404" s="632"/>
      <c r="ATY404" s="632"/>
      <c r="ATZ404" s="632"/>
      <c r="AUA404" s="632"/>
      <c r="AUB404" s="632"/>
      <c r="AUC404" s="632"/>
      <c r="AUD404" s="632"/>
      <c r="AUE404" s="632"/>
      <c r="AUF404" s="632"/>
      <c r="AUG404" s="632"/>
      <c r="AUH404" s="632"/>
      <c r="AUI404" s="632"/>
      <c r="AUJ404" s="632"/>
      <c r="AUK404" s="632"/>
      <c r="AUL404" s="632"/>
      <c r="AUM404" s="632"/>
      <c r="AUN404" s="632"/>
      <c r="AUO404" s="632"/>
      <c r="AUP404" s="632"/>
      <c r="AUQ404" s="632"/>
      <c r="AUR404" s="632"/>
      <c r="AUS404" s="632"/>
      <c r="AUT404" s="632"/>
      <c r="AUU404" s="632"/>
      <c r="AUV404" s="632"/>
      <c r="AUW404" s="632"/>
      <c r="AUX404" s="632"/>
      <c r="AUY404" s="632"/>
      <c r="AUZ404" s="632"/>
      <c r="AVA404" s="632"/>
      <c r="AVB404" s="632"/>
      <c r="AVC404" s="632"/>
      <c r="AVD404" s="632"/>
      <c r="AVE404" s="632"/>
      <c r="AVF404" s="632"/>
      <c r="AVG404" s="632"/>
      <c r="AVH404" s="632"/>
      <c r="AVI404" s="632"/>
      <c r="AVJ404" s="632"/>
      <c r="AVK404" s="632"/>
      <c r="AVL404" s="632"/>
      <c r="AVM404" s="632"/>
      <c r="AVN404" s="632"/>
      <c r="AVO404" s="632"/>
      <c r="AVP404" s="632"/>
      <c r="AVQ404" s="632"/>
      <c r="AVR404" s="632"/>
      <c r="AVS404" s="632"/>
      <c r="AVT404" s="632"/>
      <c r="AVU404" s="632"/>
      <c r="AVV404" s="632"/>
      <c r="AVW404" s="632"/>
      <c r="AVX404" s="632"/>
      <c r="AVY404" s="632"/>
      <c r="AVZ404" s="632"/>
      <c r="AWA404" s="632"/>
      <c r="AWB404" s="632"/>
      <c r="AWC404" s="632"/>
      <c r="AWD404" s="632"/>
      <c r="AWE404" s="632"/>
      <c r="AWF404" s="632"/>
      <c r="AWG404" s="632"/>
      <c r="AWH404" s="632"/>
      <c r="AWI404" s="632"/>
      <c r="AWJ404" s="632"/>
      <c r="AWK404" s="632"/>
      <c r="AWL404" s="632"/>
      <c r="AWM404" s="632"/>
      <c r="AWN404" s="632"/>
      <c r="AWO404" s="632"/>
      <c r="AWP404" s="632"/>
      <c r="AWQ404" s="632"/>
      <c r="AWR404" s="632"/>
      <c r="AWS404" s="632"/>
      <c r="AWT404" s="632"/>
      <c r="AWU404" s="632"/>
      <c r="AWV404" s="632"/>
      <c r="AWW404" s="632"/>
      <c r="AWX404" s="632"/>
      <c r="AWY404" s="632"/>
      <c r="AWZ404" s="632"/>
      <c r="AXA404" s="632"/>
      <c r="AXB404" s="632"/>
      <c r="AXC404" s="632"/>
      <c r="AXD404" s="632"/>
      <c r="AXE404" s="632"/>
      <c r="AXF404" s="632"/>
      <c r="AXG404" s="632"/>
      <c r="AXH404" s="632"/>
      <c r="AXI404" s="632"/>
      <c r="AXJ404" s="632"/>
      <c r="AXK404" s="632"/>
      <c r="AXL404" s="632"/>
      <c r="AXM404" s="632"/>
      <c r="AXN404" s="632"/>
      <c r="AXO404" s="632"/>
      <c r="AXP404" s="632"/>
      <c r="AXQ404" s="632"/>
      <c r="AXR404" s="632"/>
      <c r="AXS404" s="632"/>
      <c r="AXT404" s="632"/>
      <c r="AXU404" s="632"/>
      <c r="AXV404" s="632"/>
      <c r="AXW404" s="632"/>
      <c r="AXX404" s="632"/>
      <c r="AXY404" s="632"/>
      <c r="AXZ404" s="632"/>
      <c r="AYA404" s="632"/>
      <c r="AYB404" s="632"/>
      <c r="AYC404" s="632"/>
      <c r="AYD404" s="632"/>
      <c r="AYE404" s="632"/>
      <c r="AYF404" s="632"/>
      <c r="AYG404" s="632"/>
      <c r="AYH404" s="632"/>
      <c r="AYI404" s="632"/>
      <c r="AYJ404" s="632"/>
      <c r="AYK404" s="632"/>
      <c r="AYL404" s="632"/>
      <c r="AYM404" s="632"/>
      <c r="AYN404" s="632"/>
      <c r="AYO404" s="632"/>
      <c r="AYP404" s="632"/>
      <c r="AYQ404" s="632"/>
      <c r="AYR404" s="632"/>
      <c r="AYS404" s="632"/>
      <c r="AYT404" s="632"/>
      <c r="AYU404" s="632"/>
      <c r="AYV404" s="632"/>
      <c r="AYW404" s="632"/>
      <c r="AYX404" s="632"/>
      <c r="AYY404" s="632"/>
      <c r="AYZ404" s="632"/>
      <c r="AZA404" s="632"/>
      <c r="AZB404" s="632"/>
      <c r="AZC404" s="632"/>
      <c r="AZD404" s="632"/>
      <c r="AZE404" s="632"/>
      <c r="AZF404" s="632"/>
      <c r="AZG404" s="632"/>
      <c r="AZH404" s="632"/>
      <c r="AZI404" s="632"/>
      <c r="AZJ404" s="632"/>
      <c r="AZK404" s="632"/>
      <c r="AZL404" s="632"/>
      <c r="AZM404" s="632"/>
      <c r="AZN404" s="632"/>
      <c r="AZO404" s="632"/>
      <c r="AZP404" s="632"/>
      <c r="AZQ404" s="632"/>
      <c r="AZR404" s="632"/>
      <c r="AZS404" s="632"/>
      <c r="AZT404" s="632"/>
      <c r="AZU404" s="632"/>
      <c r="AZV404" s="632"/>
      <c r="AZW404" s="632"/>
      <c r="AZX404" s="632"/>
      <c r="AZY404" s="632"/>
      <c r="AZZ404" s="632"/>
      <c r="BAA404" s="632"/>
      <c r="BAB404" s="632"/>
      <c r="BAC404" s="632"/>
      <c r="BAD404" s="632"/>
      <c r="BAE404" s="632"/>
      <c r="BAF404" s="632"/>
      <c r="BAG404" s="632"/>
      <c r="BAH404" s="632"/>
      <c r="BAI404" s="632"/>
      <c r="BAJ404" s="632"/>
      <c r="BAK404" s="632"/>
      <c r="BAL404" s="632"/>
      <c r="BAM404" s="632"/>
      <c r="BAN404" s="632"/>
      <c r="BAO404" s="632"/>
      <c r="BAP404" s="632"/>
      <c r="BAQ404" s="632"/>
      <c r="BAR404" s="632"/>
      <c r="BAS404" s="632"/>
      <c r="BAT404" s="632"/>
      <c r="BAU404" s="632"/>
      <c r="BAV404" s="632"/>
      <c r="BAW404" s="632"/>
      <c r="BAX404" s="632"/>
      <c r="BAY404" s="632"/>
      <c r="BAZ404" s="632"/>
      <c r="BBA404" s="632"/>
      <c r="BBB404" s="632"/>
      <c r="BBC404" s="632"/>
      <c r="BBD404" s="632"/>
      <c r="BBE404" s="632"/>
      <c r="BBF404" s="632"/>
      <c r="BBG404" s="632"/>
      <c r="BBH404" s="632"/>
      <c r="BBI404" s="632"/>
      <c r="BBJ404" s="632"/>
      <c r="BBK404" s="632"/>
      <c r="BBL404" s="632"/>
      <c r="BBM404" s="632"/>
      <c r="BBN404" s="632"/>
      <c r="BBO404" s="632"/>
      <c r="BBP404" s="632"/>
      <c r="BBQ404" s="632"/>
      <c r="BBR404" s="632"/>
      <c r="BBS404" s="632"/>
      <c r="BBT404" s="632"/>
      <c r="BBU404" s="632"/>
      <c r="BBV404" s="632"/>
      <c r="BBW404" s="632"/>
      <c r="BBX404" s="632"/>
      <c r="BBY404" s="632"/>
      <c r="BBZ404" s="632"/>
      <c r="BCA404" s="632"/>
      <c r="BCB404" s="632"/>
      <c r="BCC404" s="632"/>
      <c r="BCD404" s="632"/>
      <c r="BCE404" s="632"/>
      <c r="BCF404" s="632"/>
      <c r="BCG404" s="632"/>
      <c r="BCH404" s="632"/>
      <c r="BCI404" s="632"/>
      <c r="BCJ404" s="632"/>
      <c r="BCK404" s="632"/>
      <c r="BCL404" s="632"/>
      <c r="BCM404" s="632"/>
      <c r="BCN404" s="632"/>
      <c r="BCO404" s="632"/>
      <c r="BCP404" s="632"/>
      <c r="BCQ404" s="632"/>
      <c r="BCR404" s="632"/>
      <c r="BCS404" s="632"/>
      <c r="BCT404" s="632"/>
      <c r="BCU404" s="632"/>
      <c r="BCV404" s="632"/>
      <c r="BCW404" s="632"/>
      <c r="BCX404" s="632"/>
      <c r="BCY404" s="632"/>
      <c r="BCZ404" s="632"/>
      <c r="BDA404" s="632"/>
      <c r="BDB404" s="632"/>
      <c r="BDC404" s="632"/>
      <c r="BDD404" s="632"/>
      <c r="BDE404" s="632"/>
      <c r="BDF404" s="632"/>
      <c r="BDG404" s="632"/>
      <c r="BDH404" s="632"/>
      <c r="BDI404" s="632"/>
      <c r="BDJ404" s="632"/>
      <c r="BDK404" s="632"/>
      <c r="BDL404" s="632"/>
      <c r="BDM404" s="632"/>
      <c r="BDN404" s="632"/>
      <c r="BDO404" s="632"/>
      <c r="BDP404" s="632"/>
      <c r="BDQ404" s="632"/>
      <c r="BDR404" s="632"/>
      <c r="BDS404" s="632"/>
      <c r="BDT404" s="632"/>
      <c r="BDU404" s="632"/>
      <c r="BDV404" s="632"/>
      <c r="BDW404" s="632"/>
      <c r="BDX404" s="632"/>
      <c r="BDY404" s="632"/>
      <c r="BDZ404" s="632"/>
      <c r="BEA404" s="632"/>
      <c r="BEB404" s="632"/>
      <c r="BEC404" s="632"/>
      <c r="BED404" s="632"/>
      <c r="BEE404" s="632"/>
      <c r="BEF404" s="632"/>
      <c r="BEG404" s="632"/>
      <c r="BEH404" s="632"/>
      <c r="BEI404" s="632"/>
      <c r="BEJ404" s="632"/>
      <c r="BEK404" s="632"/>
      <c r="BEL404" s="632"/>
      <c r="BEM404" s="632"/>
      <c r="BEN404" s="632"/>
      <c r="BEO404" s="632"/>
      <c r="BEP404" s="632"/>
      <c r="BEQ404" s="632"/>
      <c r="BER404" s="632"/>
      <c r="BES404" s="632"/>
      <c r="BET404" s="632"/>
      <c r="BEU404" s="632"/>
      <c r="BEV404" s="632"/>
      <c r="BEW404" s="632"/>
      <c r="BEX404" s="632"/>
      <c r="BEY404" s="632"/>
      <c r="BEZ404" s="632"/>
      <c r="BFA404" s="632"/>
      <c r="BFB404" s="632"/>
      <c r="BFC404" s="632"/>
      <c r="BFD404" s="632"/>
      <c r="BFE404" s="632"/>
      <c r="BFF404" s="632"/>
      <c r="BFG404" s="632"/>
      <c r="BFH404" s="632"/>
      <c r="BFI404" s="632"/>
      <c r="BFJ404" s="632"/>
      <c r="BFK404" s="632"/>
      <c r="BFL404" s="632"/>
      <c r="BFM404" s="632"/>
      <c r="BFN404" s="632"/>
      <c r="BFO404" s="632"/>
      <c r="BFP404" s="632"/>
      <c r="BFQ404" s="632"/>
      <c r="BFR404" s="632"/>
      <c r="BFS404" s="632"/>
      <c r="BFT404" s="632"/>
      <c r="BFU404" s="632"/>
      <c r="BFV404" s="632"/>
      <c r="BFW404" s="632"/>
      <c r="BFX404" s="632"/>
      <c r="BFY404" s="632"/>
      <c r="BFZ404" s="632"/>
      <c r="BGA404" s="632"/>
      <c r="BGB404" s="632"/>
      <c r="BGC404" s="632"/>
      <c r="BGD404" s="632"/>
      <c r="BGE404" s="632"/>
      <c r="BGF404" s="632"/>
      <c r="BGG404" s="632"/>
      <c r="BGH404" s="632"/>
      <c r="BGI404" s="632"/>
      <c r="BGJ404" s="632"/>
      <c r="BGK404" s="632"/>
      <c r="BGL404" s="632"/>
      <c r="BGM404" s="632"/>
      <c r="BGN404" s="632"/>
      <c r="BGO404" s="632"/>
      <c r="BGP404" s="632"/>
      <c r="BGQ404" s="632"/>
      <c r="BGR404" s="632"/>
      <c r="BGS404" s="632"/>
      <c r="BGT404" s="632"/>
      <c r="BGU404" s="632"/>
      <c r="BGV404" s="632"/>
      <c r="BGW404" s="632"/>
      <c r="BGX404" s="632"/>
      <c r="BGY404" s="632"/>
      <c r="BGZ404" s="632"/>
      <c r="BHA404" s="632"/>
      <c r="BHB404" s="632"/>
      <c r="BHC404" s="632"/>
      <c r="BHD404" s="632"/>
      <c r="BHE404" s="632"/>
      <c r="BHF404" s="632"/>
      <c r="BHG404" s="632"/>
      <c r="BHH404" s="632"/>
      <c r="BHI404" s="632"/>
      <c r="BHJ404" s="632"/>
      <c r="BHK404" s="632"/>
      <c r="BHL404" s="632"/>
      <c r="BHM404" s="632"/>
      <c r="BHN404" s="632"/>
      <c r="BHO404" s="632"/>
      <c r="BHP404" s="632"/>
      <c r="BHQ404" s="632"/>
      <c r="BHR404" s="632"/>
      <c r="BHS404" s="632"/>
      <c r="BHT404" s="632"/>
      <c r="BHU404" s="632"/>
      <c r="BHV404" s="632"/>
      <c r="BHW404" s="632"/>
      <c r="BHX404" s="632"/>
      <c r="BHY404" s="632"/>
      <c r="BHZ404" s="632"/>
      <c r="BIA404" s="632"/>
      <c r="BIB404" s="632"/>
      <c r="BIC404" s="632"/>
      <c r="BID404" s="632"/>
      <c r="BIE404" s="632"/>
      <c r="BIF404" s="632"/>
      <c r="BIG404" s="632"/>
      <c r="BIH404" s="632"/>
      <c r="BII404" s="632"/>
      <c r="BIJ404" s="632"/>
      <c r="BIK404" s="632"/>
      <c r="BIL404" s="632"/>
      <c r="BIM404" s="632"/>
      <c r="BIN404" s="632"/>
      <c r="BIO404" s="632"/>
      <c r="BIP404" s="632"/>
      <c r="BIQ404" s="632"/>
      <c r="BIR404" s="632"/>
      <c r="BIS404" s="632"/>
      <c r="BIT404" s="632"/>
      <c r="BIU404" s="632"/>
      <c r="BIV404" s="632"/>
      <c r="BIW404" s="632"/>
      <c r="BIX404" s="632"/>
      <c r="BIY404" s="632"/>
      <c r="BIZ404" s="632"/>
      <c r="BJA404" s="632"/>
      <c r="BJB404" s="632"/>
      <c r="BJC404" s="632"/>
      <c r="BJD404" s="632"/>
      <c r="BJE404" s="632"/>
      <c r="BJF404" s="632"/>
      <c r="BJG404" s="632"/>
      <c r="BJH404" s="632"/>
      <c r="BJI404" s="632"/>
      <c r="BJJ404" s="632"/>
      <c r="BJK404" s="632"/>
      <c r="BJL404" s="632"/>
      <c r="BJM404" s="632"/>
      <c r="BJN404" s="632"/>
      <c r="BJO404" s="632"/>
      <c r="BJP404" s="632"/>
      <c r="BJQ404" s="632"/>
      <c r="BJR404" s="632"/>
      <c r="BJS404" s="632"/>
      <c r="BJT404" s="632"/>
      <c r="BJU404" s="632"/>
      <c r="BJV404" s="632"/>
      <c r="BJW404" s="632"/>
      <c r="BJX404" s="632"/>
      <c r="BJY404" s="632"/>
      <c r="BJZ404" s="632"/>
      <c r="BKA404" s="632"/>
      <c r="BKB404" s="632"/>
      <c r="BKC404" s="632"/>
      <c r="BKD404" s="632"/>
      <c r="BKE404" s="632"/>
      <c r="BKF404" s="632"/>
      <c r="BKG404" s="632"/>
      <c r="BKH404" s="632"/>
      <c r="BKI404" s="632"/>
      <c r="BKJ404" s="632"/>
      <c r="BKK404" s="632"/>
      <c r="BKL404" s="632"/>
      <c r="BKM404" s="632"/>
      <c r="BKN404" s="632"/>
      <c r="BKO404" s="632"/>
      <c r="BKP404" s="632"/>
      <c r="BKQ404" s="632"/>
      <c r="BKR404" s="632"/>
      <c r="BKS404" s="632"/>
      <c r="BKT404" s="632"/>
      <c r="BKU404" s="632"/>
      <c r="BKV404" s="632"/>
      <c r="BKW404" s="632"/>
      <c r="BKX404" s="632"/>
      <c r="BKY404" s="632"/>
      <c r="BKZ404" s="632"/>
      <c r="BLA404" s="632"/>
      <c r="BLB404" s="632"/>
      <c r="BLC404" s="632"/>
      <c r="BLD404" s="632"/>
      <c r="BLE404" s="632"/>
      <c r="BLF404" s="632"/>
      <c r="BLG404" s="632"/>
      <c r="BLH404" s="632"/>
      <c r="BLI404" s="632"/>
      <c r="BLJ404" s="632"/>
      <c r="BLK404" s="632"/>
      <c r="BLL404" s="632"/>
      <c r="BLM404" s="632"/>
      <c r="BLN404" s="632"/>
      <c r="BLO404" s="632"/>
      <c r="BLP404" s="632"/>
      <c r="BLQ404" s="632"/>
      <c r="BLR404" s="632"/>
      <c r="BLS404" s="632"/>
      <c r="BLT404" s="632"/>
      <c r="BLU404" s="632"/>
      <c r="BLV404" s="632"/>
      <c r="BLW404" s="632"/>
      <c r="BLX404" s="632"/>
      <c r="BLY404" s="632"/>
      <c r="BLZ404" s="632"/>
      <c r="BMA404" s="632"/>
      <c r="BMB404" s="632"/>
      <c r="BMC404" s="632"/>
      <c r="BMD404" s="632"/>
      <c r="BME404" s="632"/>
      <c r="BMF404" s="632"/>
      <c r="BMG404" s="632"/>
      <c r="BMH404" s="632"/>
      <c r="BMI404" s="632"/>
      <c r="BMJ404" s="632"/>
      <c r="BMK404" s="632"/>
      <c r="BML404" s="632"/>
      <c r="BMM404" s="632"/>
      <c r="BMN404" s="632"/>
      <c r="BMO404" s="632"/>
      <c r="BMP404" s="632"/>
      <c r="BMQ404" s="632"/>
      <c r="BMR404" s="632"/>
      <c r="BMS404" s="632"/>
      <c r="BMT404" s="632"/>
      <c r="BMU404" s="632"/>
      <c r="BMV404" s="632"/>
      <c r="BMW404" s="632"/>
      <c r="BMX404" s="632"/>
      <c r="BMY404" s="632"/>
      <c r="BMZ404" s="632"/>
      <c r="BNA404" s="632"/>
      <c r="BNB404" s="632"/>
      <c r="BNC404" s="632"/>
      <c r="BND404" s="632"/>
      <c r="BNE404" s="632"/>
      <c r="BNF404" s="632"/>
      <c r="BNG404" s="632"/>
      <c r="BNH404" s="632"/>
      <c r="BNI404" s="632"/>
      <c r="BNJ404" s="632"/>
      <c r="BNK404" s="632"/>
      <c r="BNL404" s="632"/>
      <c r="BNM404" s="632"/>
      <c r="BNN404" s="632"/>
      <c r="BNO404" s="632"/>
      <c r="BNP404" s="632"/>
      <c r="BNQ404" s="632"/>
      <c r="BNR404" s="632"/>
      <c r="BNS404" s="632"/>
      <c r="BNT404" s="632"/>
      <c r="BNU404" s="632"/>
      <c r="BNV404" s="632"/>
      <c r="BNW404" s="632"/>
      <c r="BNX404" s="632"/>
      <c r="BNY404" s="632"/>
      <c r="BNZ404" s="632"/>
      <c r="BOA404" s="632"/>
      <c r="BOB404" s="632"/>
      <c r="BOC404" s="632"/>
      <c r="BOD404" s="632"/>
      <c r="BOE404" s="632"/>
      <c r="BOF404" s="632"/>
      <c r="BOG404" s="632"/>
      <c r="BOH404" s="632"/>
      <c r="BOI404" s="632"/>
      <c r="BOJ404" s="632"/>
      <c r="BOK404" s="632"/>
      <c r="BOL404" s="632"/>
      <c r="BOM404" s="632"/>
      <c r="BON404" s="632"/>
      <c r="BOO404" s="632"/>
      <c r="BOP404" s="632"/>
      <c r="BOQ404" s="632"/>
      <c r="BOR404" s="632"/>
      <c r="BOS404" s="632"/>
      <c r="BOT404" s="632"/>
      <c r="BOU404" s="632"/>
      <c r="BOV404" s="632"/>
      <c r="BOW404" s="632"/>
      <c r="BOX404" s="632"/>
      <c r="BOY404" s="632"/>
      <c r="BOZ404" s="632"/>
      <c r="BPA404" s="632"/>
      <c r="BPB404" s="632"/>
      <c r="BPC404" s="632"/>
      <c r="BPD404" s="632"/>
      <c r="BPE404" s="632"/>
      <c r="BPF404" s="632"/>
      <c r="BPG404" s="632"/>
      <c r="BPH404" s="632"/>
      <c r="BPI404" s="632"/>
      <c r="BPJ404" s="632"/>
      <c r="BPK404" s="632"/>
      <c r="BPL404" s="632"/>
      <c r="BPM404" s="632"/>
      <c r="BPN404" s="632"/>
      <c r="BPO404" s="632"/>
      <c r="BPP404" s="632"/>
      <c r="BPQ404" s="632"/>
      <c r="BPR404" s="632"/>
      <c r="BPS404" s="632"/>
      <c r="BPT404" s="632"/>
      <c r="BPU404" s="632"/>
      <c r="BPV404" s="632"/>
      <c r="BPW404" s="632"/>
      <c r="BPX404" s="632"/>
      <c r="BPY404" s="632"/>
      <c r="BPZ404" s="632"/>
      <c r="BQA404" s="632"/>
      <c r="BQB404" s="632"/>
      <c r="BQC404" s="632"/>
      <c r="BQD404" s="632"/>
      <c r="BQE404" s="632"/>
      <c r="BQF404" s="632"/>
      <c r="BQG404" s="632"/>
      <c r="BQH404" s="632"/>
      <c r="BQI404" s="632"/>
      <c r="BQJ404" s="632"/>
      <c r="BQK404" s="632"/>
      <c r="BQL404" s="632"/>
      <c r="BQM404" s="632"/>
      <c r="BQN404" s="632"/>
      <c r="BQO404" s="632"/>
      <c r="BQP404" s="632"/>
      <c r="BQQ404" s="632"/>
      <c r="BQR404" s="632"/>
      <c r="BQS404" s="632"/>
      <c r="BQT404" s="632"/>
      <c r="BQU404" s="632"/>
      <c r="BQV404" s="632"/>
      <c r="BQW404" s="632"/>
      <c r="BQX404" s="632"/>
      <c r="BQY404" s="632"/>
      <c r="BQZ404" s="632"/>
      <c r="BRA404" s="632"/>
      <c r="BRB404" s="632"/>
      <c r="BRC404" s="632"/>
      <c r="BRD404" s="632"/>
      <c r="BRE404" s="632"/>
      <c r="BRF404" s="632"/>
      <c r="BRG404" s="632"/>
      <c r="BRH404" s="632"/>
      <c r="BRI404" s="632"/>
      <c r="BRJ404" s="632"/>
      <c r="BRK404" s="632"/>
      <c r="BRL404" s="632"/>
      <c r="BRM404" s="632"/>
      <c r="BRN404" s="632"/>
      <c r="BRO404" s="632"/>
      <c r="BRP404" s="632"/>
      <c r="BRQ404" s="632"/>
      <c r="BRR404" s="632"/>
      <c r="BRS404" s="632"/>
      <c r="BRT404" s="632"/>
      <c r="BRU404" s="632"/>
      <c r="BRV404" s="632"/>
      <c r="BRW404" s="632"/>
      <c r="BRX404" s="632"/>
      <c r="BRY404" s="632"/>
      <c r="BRZ404" s="632"/>
      <c r="BSA404" s="632"/>
      <c r="BSB404" s="632"/>
      <c r="BSC404" s="632"/>
      <c r="BSD404" s="632"/>
      <c r="BSE404" s="632"/>
      <c r="BSF404" s="632"/>
      <c r="BSG404" s="632"/>
      <c r="BSH404" s="632"/>
      <c r="BSI404" s="632"/>
      <c r="BSJ404" s="632"/>
      <c r="BSK404" s="632"/>
      <c r="BSL404" s="632"/>
      <c r="BSM404" s="632"/>
      <c r="BSN404" s="632"/>
      <c r="BSO404" s="632"/>
      <c r="BSP404" s="632"/>
      <c r="BSQ404" s="632"/>
      <c r="BSR404" s="632"/>
      <c r="BSS404" s="632"/>
      <c r="BST404" s="632"/>
      <c r="BSU404" s="632"/>
      <c r="BSV404" s="632"/>
      <c r="BSW404" s="632"/>
      <c r="BSX404" s="632"/>
      <c r="BSY404" s="632"/>
      <c r="BSZ404" s="632"/>
      <c r="BTA404" s="632"/>
      <c r="BTB404" s="632"/>
      <c r="BTC404" s="632"/>
      <c r="BTD404" s="632"/>
      <c r="BTE404" s="632"/>
      <c r="BTF404" s="632"/>
      <c r="BTG404" s="632"/>
      <c r="BTH404" s="632"/>
      <c r="BTI404" s="632"/>
      <c r="BTJ404" s="632"/>
      <c r="BTK404" s="632"/>
      <c r="BTL404" s="632"/>
      <c r="BTM404" s="632"/>
      <c r="BTN404" s="632"/>
      <c r="BTO404" s="632"/>
      <c r="BTP404" s="632"/>
      <c r="BTQ404" s="632"/>
      <c r="BTR404" s="632"/>
      <c r="BTS404" s="632"/>
      <c r="BTT404" s="632"/>
      <c r="BTU404" s="632"/>
      <c r="BTV404" s="632"/>
      <c r="BTW404" s="632"/>
      <c r="BTX404" s="632"/>
      <c r="BTY404" s="632"/>
      <c r="BTZ404" s="632"/>
      <c r="BUA404" s="632"/>
      <c r="BUB404" s="632"/>
      <c r="BUC404" s="632"/>
      <c r="BUD404" s="632"/>
      <c r="BUE404" s="632"/>
      <c r="BUF404" s="632"/>
      <c r="BUG404" s="632"/>
      <c r="BUH404" s="632"/>
      <c r="BUI404" s="632"/>
      <c r="BUJ404" s="632"/>
      <c r="BUK404" s="632"/>
      <c r="BUL404" s="632"/>
      <c r="BUM404" s="632"/>
      <c r="BUN404" s="632"/>
      <c r="BUO404" s="632"/>
      <c r="BUP404" s="632"/>
      <c r="BUQ404" s="632"/>
      <c r="BUR404" s="632"/>
      <c r="BUS404" s="632"/>
      <c r="BUT404" s="632"/>
      <c r="BUU404" s="632"/>
      <c r="BUV404" s="632"/>
      <c r="BUW404" s="632"/>
      <c r="BUX404" s="632"/>
      <c r="BUY404" s="632"/>
      <c r="BUZ404" s="632"/>
      <c r="BVA404" s="632"/>
      <c r="BVB404" s="632"/>
      <c r="BVC404" s="632"/>
      <c r="BVD404" s="632"/>
      <c r="BVE404" s="632"/>
      <c r="BVF404" s="632"/>
      <c r="BVG404" s="632"/>
      <c r="BVH404" s="632"/>
      <c r="BVI404" s="632"/>
      <c r="BVJ404" s="632"/>
      <c r="BVK404" s="632"/>
      <c r="BVL404" s="632"/>
      <c r="BVM404" s="632"/>
      <c r="BVN404" s="632"/>
      <c r="BVO404" s="632"/>
      <c r="BVP404" s="632"/>
      <c r="BVQ404" s="632"/>
      <c r="BVR404" s="632"/>
      <c r="BVS404" s="632"/>
      <c r="BVT404" s="632"/>
      <c r="BVU404" s="632"/>
      <c r="BVV404" s="632"/>
      <c r="BVW404" s="632"/>
      <c r="BVX404" s="632"/>
      <c r="BVY404" s="632"/>
      <c r="BVZ404" s="632"/>
      <c r="BWA404" s="632"/>
      <c r="BWB404" s="632"/>
      <c r="BWC404" s="632"/>
      <c r="BWD404" s="632"/>
      <c r="BWE404" s="632"/>
      <c r="BWF404" s="632"/>
      <c r="BWG404" s="632"/>
      <c r="BWH404" s="632"/>
      <c r="BWI404" s="632"/>
      <c r="BWJ404" s="632"/>
      <c r="BWK404" s="632"/>
      <c r="BWL404" s="632"/>
      <c r="BWM404" s="632"/>
      <c r="BWN404" s="632"/>
      <c r="BWO404" s="632"/>
      <c r="BWP404" s="632"/>
      <c r="BWQ404" s="632"/>
      <c r="BWR404" s="632"/>
      <c r="BWS404" s="632"/>
      <c r="BWT404" s="632"/>
      <c r="BWU404" s="632"/>
      <c r="BWV404" s="632"/>
      <c r="BWW404" s="632"/>
      <c r="BWX404" s="632"/>
      <c r="BWY404" s="632"/>
      <c r="BWZ404" s="632"/>
      <c r="BXA404" s="632"/>
      <c r="BXB404" s="632"/>
      <c r="BXC404" s="632"/>
      <c r="BXD404" s="632"/>
      <c r="BXE404" s="632"/>
      <c r="BXF404" s="632"/>
      <c r="BXG404" s="632"/>
      <c r="BXH404" s="632"/>
      <c r="BXI404" s="632"/>
      <c r="BXJ404" s="632"/>
      <c r="BXK404" s="632"/>
      <c r="BXL404" s="632"/>
      <c r="BXM404" s="632"/>
      <c r="BXN404" s="632"/>
      <c r="BXO404" s="632"/>
      <c r="BXP404" s="632"/>
      <c r="BXQ404" s="632"/>
      <c r="BXR404" s="632"/>
      <c r="BXS404" s="632"/>
      <c r="BXT404" s="632"/>
      <c r="BXU404" s="632"/>
      <c r="BXV404" s="632"/>
      <c r="BXW404" s="632"/>
      <c r="BXX404" s="632"/>
      <c r="BXY404" s="632"/>
      <c r="BXZ404" s="632"/>
      <c r="BYA404" s="632"/>
      <c r="BYB404" s="632"/>
      <c r="BYC404" s="632"/>
      <c r="BYD404" s="632"/>
      <c r="BYE404" s="632"/>
      <c r="BYF404" s="632"/>
      <c r="BYG404" s="632"/>
      <c r="BYH404" s="632"/>
      <c r="BYI404" s="632"/>
      <c r="BYJ404" s="632"/>
      <c r="BYK404" s="632"/>
      <c r="BYL404" s="632"/>
      <c r="BYM404" s="632"/>
      <c r="BYN404" s="632"/>
      <c r="BYO404" s="632"/>
      <c r="BYP404" s="632"/>
      <c r="BYQ404" s="632"/>
      <c r="BYR404" s="632"/>
      <c r="BYS404" s="632"/>
      <c r="BYT404" s="632"/>
      <c r="BYU404" s="632"/>
      <c r="BYV404" s="632"/>
      <c r="BYW404" s="632"/>
      <c r="BYX404" s="632"/>
      <c r="BYY404" s="632"/>
      <c r="BYZ404" s="632"/>
      <c r="BZA404" s="632"/>
      <c r="BZB404" s="632"/>
      <c r="BZC404" s="632"/>
      <c r="BZD404" s="632"/>
      <c r="BZE404" s="632"/>
      <c r="BZF404" s="632"/>
      <c r="BZG404" s="632"/>
      <c r="BZH404" s="632"/>
      <c r="BZI404" s="632"/>
      <c r="BZJ404" s="632"/>
      <c r="BZK404" s="632"/>
      <c r="BZL404" s="632"/>
      <c r="BZM404" s="632"/>
      <c r="BZN404" s="632"/>
      <c r="BZO404" s="632"/>
      <c r="BZP404" s="632"/>
      <c r="BZQ404" s="632"/>
      <c r="BZR404" s="632"/>
      <c r="BZS404" s="632"/>
      <c r="BZT404" s="632"/>
      <c r="BZU404" s="632"/>
      <c r="BZV404" s="632"/>
      <c r="BZW404" s="632"/>
      <c r="BZX404" s="632"/>
      <c r="BZY404" s="632"/>
      <c r="BZZ404" s="632"/>
      <c r="CAA404" s="632"/>
      <c r="CAB404" s="632"/>
      <c r="CAC404" s="632"/>
      <c r="CAD404" s="632"/>
      <c r="CAE404" s="632"/>
      <c r="CAF404" s="632"/>
      <c r="CAG404" s="632"/>
      <c r="CAH404" s="632"/>
      <c r="CAI404" s="632"/>
      <c r="CAJ404" s="632"/>
      <c r="CAK404" s="632"/>
      <c r="CAL404" s="632"/>
      <c r="CAM404" s="632"/>
      <c r="CAN404" s="632"/>
      <c r="CAO404" s="632"/>
      <c r="CAP404" s="632"/>
      <c r="CAQ404" s="632"/>
      <c r="CAR404" s="632"/>
      <c r="CAS404" s="632"/>
      <c r="CAT404" s="632"/>
      <c r="CAU404" s="632"/>
      <c r="CAV404" s="632"/>
      <c r="CAW404" s="632"/>
      <c r="CAX404" s="632"/>
      <c r="CAY404" s="632"/>
      <c r="CAZ404" s="632"/>
      <c r="CBA404" s="632"/>
      <c r="CBB404" s="632"/>
      <c r="CBC404" s="632"/>
      <c r="CBD404" s="632"/>
      <c r="CBE404" s="632"/>
      <c r="CBF404" s="632"/>
      <c r="CBG404" s="632"/>
      <c r="CBH404" s="632"/>
      <c r="CBI404" s="632"/>
      <c r="CBJ404" s="632"/>
      <c r="CBK404" s="632"/>
      <c r="CBL404" s="632"/>
      <c r="CBM404" s="632"/>
      <c r="CBN404" s="632"/>
      <c r="CBO404" s="632"/>
      <c r="CBP404" s="632"/>
      <c r="CBQ404" s="632"/>
      <c r="CBR404" s="632"/>
      <c r="CBS404" s="632"/>
      <c r="CBT404" s="632"/>
      <c r="CBU404" s="632"/>
      <c r="CBV404" s="632"/>
      <c r="CBW404" s="632"/>
      <c r="CBX404" s="632"/>
      <c r="CBY404" s="632"/>
      <c r="CBZ404" s="632"/>
      <c r="CCA404" s="632"/>
      <c r="CCB404" s="632"/>
      <c r="CCC404" s="632"/>
      <c r="CCD404" s="632"/>
      <c r="CCE404" s="632"/>
      <c r="CCF404" s="632"/>
      <c r="CCG404" s="632"/>
      <c r="CCH404" s="632"/>
      <c r="CCI404" s="632"/>
      <c r="CCJ404" s="632"/>
      <c r="CCK404" s="632"/>
      <c r="CCL404" s="632"/>
      <c r="CCM404" s="632"/>
      <c r="CCN404" s="632"/>
      <c r="CCO404" s="632"/>
      <c r="CCP404" s="632"/>
      <c r="CCQ404" s="632"/>
      <c r="CCR404" s="632"/>
      <c r="CCS404" s="632"/>
      <c r="CCT404" s="632"/>
      <c r="CCU404" s="632"/>
      <c r="CCV404" s="632"/>
      <c r="CCW404" s="632"/>
      <c r="CCX404" s="632"/>
      <c r="CCY404" s="632"/>
      <c r="CCZ404" s="632"/>
      <c r="CDA404" s="632"/>
      <c r="CDB404" s="632"/>
      <c r="CDC404" s="632"/>
      <c r="CDD404" s="632"/>
      <c r="CDE404" s="632"/>
      <c r="CDF404" s="632"/>
      <c r="CDG404" s="632"/>
      <c r="CDH404" s="632"/>
      <c r="CDI404" s="632"/>
      <c r="CDJ404" s="632"/>
      <c r="CDK404" s="632"/>
      <c r="CDL404" s="632"/>
      <c r="CDM404" s="632"/>
      <c r="CDN404" s="632"/>
      <c r="CDO404" s="632"/>
      <c r="CDP404" s="632"/>
      <c r="CDQ404" s="632"/>
      <c r="CDR404" s="632"/>
      <c r="CDS404" s="632"/>
      <c r="CDT404" s="632"/>
      <c r="CDU404" s="632"/>
      <c r="CDV404" s="632"/>
      <c r="CDW404" s="632"/>
      <c r="CDX404" s="632"/>
      <c r="CDY404" s="632"/>
      <c r="CDZ404" s="632"/>
      <c r="CEA404" s="632"/>
      <c r="CEB404" s="632"/>
      <c r="CEC404" s="632"/>
      <c r="CED404" s="632"/>
      <c r="CEE404" s="632"/>
      <c r="CEF404" s="632"/>
      <c r="CEG404" s="632"/>
      <c r="CEH404" s="632"/>
      <c r="CEI404" s="632"/>
      <c r="CEJ404" s="632"/>
      <c r="CEK404" s="632"/>
      <c r="CEL404" s="632"/>
      <c r="CEM404" s="632"/>
      <c r="CEN404" s="632"/>
      <c r="CEO404" s="632"/>
      <c r="CEP404" s="632"/>
      <c r="CEQ404" s="632"/>
      <c r="CER404" s="632"/>
      <c r="CES404" s="632"/>
      <c r="CET404" s="632"/>
      <c r="CEU404" s="632"/>
      <c r="CEV404" s="632"/>
      <c r="CEW404" s="632"/>
      <c r="CEX404" s="632"/>
      <c r="CEY404" s="632"/>
      <c r="CEZ404" s="632"/>
      <c r="CFA404" s="632"/>
      <c r="CFB404" s="632"/>
      <c r="CFC404" s="632"/>
      <c r="CFD404" s="632"/>
      <c r="CFE404" s="632"/>
      <c r="CFF404" s="632"/>
      <c r="CFG404" s="632"/>
      <c r="CFH404" s="632"/>
      <c r="CFI404" s="632"/>
      <c r="CFJ404" s="632"/>
      <c r="CFK404" s="632"/>
      <c r="CFL404" s="632"/>
      <c r="CFM404" s="632"/>
      <c r="CFN404" s="632"/>
      <c r="CFO404" s="632"/>
      <c r="CFP404" s="632"/>
      <c r="CFQ404" s="632"/>
      <c r="CFR404" s="632"/>
      <c r="CFS404" s="632"/>
      <c r="CFT404" s="632"/>
      <c r="CFU404" s="632"/>
      <c r="CFV404" s="632"/>
      <c r="CFW404" s="632"/>
      <c r="CFX404" s="632"/>
      <c r="CFY404" s="632"/>
      <c r="CFZ404" s="632"/>
      <c r="CGA404" s="632"/>
      <c r="CGB404" s="632"/>
      <c r="CGC404" s="632"/>
      <c r="CGD404" s="632"/>
      <c r="CGE404" s="632"/>
      <c r="CGF404" s="632"/>
      <c r="CGG404" s="632"/>
      <c r="CGH404" s="632"/>
      <c r="CGI404" s="632"/>
      <c r="CGJ404" s="632"/>
      <c r="CGK404" s="632"/>
      <c r="CGL404" s="632"/>
      <c r="CGM404" s="632"/>
      <c r="CGN404" s="632"/>
      <c r="CGO404" s="632"/>
      <c r="CGP404" s="632"/>
      <c r="CGQ404" s="632"/>
      <c r="CGR404" s="632"/>
      <c r="CGS404" s="632"/>
      <c r="CGT404" s="632"/>
      <c r="CGU404" s="632"/>
      <c r="CGV404" s="632"/>
      <c r="CGW404" s="632"/>
      <c r="CGX404" s="632"/>
      <c r="CGY404" s="632"/>
      <c r="CGZ404" s="632"/>
      <c r="CHA404" s="632"/>
      <c r="CHB404" s="632"/>
      <c r="CHC404" s="632"/>
      <c r="CHD404" s="632"/>
      <c r="CHE404" s="632"/>
      <c r="CHF404" s="632"/>
      <c r="CHG404" s="632"/>
      <c r="CHH404" s="632"/>
      <c r="CHI404" s="632"/>
      <c r="CHJ404" s="632"/>
      <c r="CHK404" s="632"/>
      <c r="CHL404" s="632"/>
      <c r="CHM404" s="632"/>
      <c r="CHN404" s="632"/>
      <c r="CHO404" s="632"/>
      <c r="CHP404" s="632"/>
      <c r="CHQ404" s="632"/>
      <c r="CHR404" s="632"/>
      <c r="CHS404" s="632"/>
      <c r="CHT404" s="632"/>
      <c r="CHU404" s="632"/>
      <c r="CHV404" s="632"/>
      <c r="CHW404" s="632"/>
      <c r="CHX404" s="632"/>
      <c r="CHY404" s="632"/>
      <c r="CHZ404" s="632"/>
      <c r="CIA404" s="632"/>
      <c r="CIB404" s="632"/>
      <c r="CIC404" s="632"/>
      <c r="CID404" s="632"/>
      <c r="CIE404" s="632"/>
      <c r="CIF404" s="632"/>
      <c r="CIG404" s="632"/>
      <c r="CIH404" s="632"/>
      <c r="CII404" s="632"/>
      <c r="CIJ404" s="632"/>
      <c r="CIK404" s="632"/>
      <c r="CIL404" s="632"/>
      <c r="CIM404" s="632"/>
      <c r="CIN404" s="632"/>
      <c r="CIO404" s="632"/>
      <c r="CIP404" s="632"/>
      <c r="CIQ404" s="632"/>
      <c r="CIR404" s="632"/>
      <c r="CIS404" s="632"/>
      <c r="CIT404" s="632"/>
      <c r="CIU404" s="632"/>
      <c r="CIV404" s="632"/>
      <c r="CIW404" s="632"/>
      <c r="CIX404" s="632"/>
      <c r="CIY404" s="632"/>
      <c r="CIZ404" s="632"/>
      <c r="CJA404" s="632"/>
      <c r="CJB404" s="632"/>
      <c r="CJC404" s="632"/>
      <c r="CJD404" s="632"/>
      <c r="CJE404" s="632"/>
      <c r="CJF404" s="632"/>
      <c r="CJG404" s="632"/>
      <c r="CJH404" s="632"/>
      <c r="CJI404" s="632"/>
      <c r="CJJ404" s="632"/>
      <c r="CJK404" s="632"/>
      <c r="CJL404" s="632"/>
      <c r="CJM404" s="632"/>
      <c r="CJN404" s="632"/>
      <c r="CJO404" s="632"/>
      <c r="CJP404" s="632"/>
      <c r="CJQ404" s="632"/>
      <c r="CJR404" s="632"/>
      <c r="CJS404" s="632"/>
      <c r="CJT404" s="632"/>
      <c r="CJU404" s="632"/>
      <c r="CJV404" s="632"/>
      <c r="CJW404" s="632"/>
      <c r="CJX404" s="632"/>
      <c r="CJY404" s="632"/>
      <c r="CJZ404" s="632"/>
      <c r="CKA404" s="632"/>
      <c r="CKB404" s="632"/>
      <c r="CKC404" s="632"/>
      <c r="CKD404" s="632"/>
      <c r="CKE404" s="632"/>
      <c r="CKF404" s="632"/>
      <c r="CKG404" s="632"/>
      <c r="CKH404" s="632"/>
      <c r="CKI404" s="632"/>
      <c r="CKJ404" s="632"/>
      <c r="CKK404" s="632"/>
      <c r="CKL404" s="632"/>
      <c r="CKM404" s="632"/>
      <c r="CKN404" s="632"/>
      <c r="CKO404" s="632"/>
      <c r="CKP404" s="632"/>
      <c r="CKQ404" s="632"/>
      <c r="CKR404" s="632"/>
      <c r="CKS404" s="632"/>
      <c r="CKT404" s="632"/>
      <c r="CKU404" s="632"/>
      <c r="CKV404" s="632"/>
      <c r="CKW404" s="632"/>
      <c r="CKX404" s="632"/>
      <c r="CKY404" s="632"/>
      <c r="CKZ404" s="632"/>
      <c r="CLA404" s="632"/>
      <c r="CLB404" s="632"/>
      <c r="CLC404" s="632"/>
      <c r="CLD404" s="632"/>
      <c r="CLE404" s="632"/>
      <c r="CLF404" s="632"/>
      <c r="CLG404" s="632"/>
      <c r="CLH404" s="632"/>
      <c r="CLI404" s="632"/>
      <c r="CLJ404" s="632"/>
      <c r="CLK404" s="632"/>
      <c r="CLL404" s="632"/>
      <c r="CLM404" s="632"/>
      <c r="CLN404" s="632"/>
      <c r="CLO404" s="632"/>
      <c r="CLP404" s="632"/>
      <c r="CLQ404" s="632"/>
      <c r="CLR404" s="632"/>
      <c r="CLS404" s="632"/>
      <c r="CLT404" s="632"/>
      <c r="CLU404" s="632"/>
      <c r="CLV404" s="632"/>
      <c r="CLW404" s="632"/>
      <c r="CLX404" s="632"/>
      <c r="CLY404" s="632"/>
      <c r="CLZ404" s="632"/>
      <c r="CMA404" s="632"/>
      <c r="CMB404" s="632"/>
      <c r="CMC404" s="632"/>
      <c r="CMD404" s="632"/>
      <c r="CME404" s="632"/>
      <c r="CMF404" s="632"/>
      <c r="CMG404" s="632"/>
      <c r="CMH404" s="632"/>
      <c r="CMI404" s="632"/>
      <c r="CMJ404" s="632"/>
      <c r="CMK404" s="632"/>
      <c r="CML404" s="632"/>
      <c r="CMM404" s="632"/>
      <c r="CMN404" s="632"/>
      <c r="CMO404" s="632"/>
      <c r="CMP404" s="632"/>
      <c r="CMQ404" s="632"/>
      <c r="CMR404" s="632"/>
      <c r="CMS404" s="632"/>
      <c r="CMT404" s="632"/>
      <c r="CMU404" s="632"/>
      <c r="CMV404" s="632"/>
      <c r="CMW404" s="632"/>
      <c r="CMX404" s="632"/>
      <c r="CMY404" s="632"/>
      <c r="CMZ404" s="632"/>
      <c r="CNA404" s="632"/>
      <c r="CNB404" s="632"/>
      <c r="CNC404" s="632"/>
      <c r="CND404" s="632"/>
      <c r="CNE404" s="632"/>
      <c r="CNF404" s="632"/>
      <c r="CNG404" s="632"/>
      <c r="CNH404" s="632"/>
      <c r="CNI404" s="632"/>
      <c r="CNJ404" s="632"/>
      <c r="CNK404" s="632"/>
      <c r="CNL404" s="632"/>
      <c r="CNM404" s="632"/>
      <c r="CNN404" s="632"/>
      <c r="CNO404" s="632"/>
      <c r="CNP404" s="632"/>
      <c r="CNQ404" s="632"/>
      <c r="CNR404" s="632"/>
      <c r="CNS404" s="632"/>
      <c r="CNT404" s="632"/>
      <c r="CNU404" s="632"/>
      <c r="CNV404" s="632"/>
      <c r="CNW404" s="632"/>
      <c r="CNX404" s="632"/>
      <c r="CNY404" s="632"/>
      <c r="CNZ404" s="632"/>
      <c r="COA404" s="632"/>
      <c r="COB404" s="632"/>
      <c r="COC404" s="632"/>
      <c r="COD404" s="632"/>
      <c r="COE404" s="632"/>
      <c r="COF404" s="632"/>
      <c r="COG404" s="632"/>
      <c r="COH404" s="632"/>
      <c r="COI404" s="632"/>
      <c r="COJ404" s="632"/>
      <c r="COK404" s="632"/>
      <c r="COL404" s="632"/>
      <c r="COM404" s="632"/>
      <c r="CON404" s="632"/>
      <c r="COO404" s="632"/>
      <c r="COP404" s="632"/>
      <c r="COQ404" s="632"/>
      <c r="COR404" s="632"/>
      <c r="COS404" s="632"/>
      <c r="COT404" s="632"/>
      <c r="COU404" s="632"/>
      <c r="COV404" s="632"/>
      <c r="COW404" s="632"/>
      <c r="COX404" s="632"/>
      <c r="COY404" s="632"/>
      <c r="COZ404" s="632"/>
      <c r="CPA404" s="632"/>
      <c r="CPB404" s="632"/>
      <c r="CPC404" s="632"/>
      <c r="CPD404" s="632"/>
      <c r="CPE404" s="632"/>
      <c r="CPF404" s="632"/>
      <c r="CPG404" s="632"/>
      <c r="CPH404" s="632"/>
      <c r="CPI404" s="632"/>
      <c r="CPJ404" s="632"/>
      <c r="CPK404" s="632"/>
      <c r="CPL404" s="632"/>
      <c r="CPM404" s="632"/>
      <c r="CPN404" s="632"/>
      <c r="CPO404" s="632"/>
      <c r="CPP404" s="632"/>
      <c r="CPQ404" s="632"/>
      <c r="CPR404" s="632"/>
      <c r="CPS404" s="632"/>
      <c r="CPT404" s="632"/>
      <c r="CPU404" s="632"/>
      <c r="CPV404" s="632"/>
      <c r="CPW404" s="632"/>
      <c r="CPX404" s="632"/>
      <c r="CPY404" s="632"/>
      <c r="CPZ404" s="632"/>
      <c r="CQA404" s="632"/>
      <c r="CQB404" s="632"/>
      <c r="CQC404" s="632"/>
      <c r="CQD404" s="632"/>
      <c r="CQE404" s="632"/>
      <c r="CQF404" s="632"/>
      <c r="CQG404" s="632"/>
      <c r="CQH404" s="632"/>
      <c r="CQI404" s="632"/>
      <c r="CQJ404" s="632"/>
      <c r="CQK404" s="632"/>
      <c r="CQL404" s="632"/>
      <c r="CQM404" s="632"/>
      <c r="CQN404" s="632"/>
      <c r="CQO404" s="632"/>
      <c r="CQP404" s="632"/>
      <c r="CQQ404" s="632"/>
      <c r="CQR404" s="632"/>
      <c r="CQS404" s="632"/>
      <c r="CQT404" s="632"/>
      <c r="CQU404" s="632"/>
      <c r="CQV404" s="632"/>
      <c r="CQW404" s="632"/>
      <c r="CQX404" s="632"/>
      <c r="CQY404" s="632"/>
      <c r="CQZ404" s="632"/>
      <c r="CRA404" s="632"/>
      <c r="CRB404" s="632"/>
      <c r="CRC404" s="632"/>
      <c r="CRD404" s="632"/>
      <c r="CRE404" s="632"/>
      <c r="CRF404" s="632"/>
      <c r="CRG404" s="632"/>
      <c r="CRH404" s="632"/>
      <c r="CRI404" s="632"/>
      <c r="CRJ404" s="632"/>
      <c r="CRK404" s="632"/>
      <c r="CRL404" s="632"/>
      <c r="CRM404" s="632"/>
      <c r="CRN404" s="632"/>
      <c r="CRO404" s="632"/>
      <c r="CRP404" s="632"/>
      <c r="CRQ404" s="632"/>
      <c r="CRR404" s="632"/>
      <c r="CRS404" s="632"/>
      <c r="CRT404" s="632"/>
      <c r="CRU404" s="632"/>
      <c r="CRV404" s="632"/>
      <c r="CRW404" s="632"/>
      <c r="CRX404" s="632"/>
      <c r="CRY404" s="632"/>
      <c r="CRZ404" s="632"/>
      <c r="CSA404" s="632"/>
      <c r="CSB404" s="632"/>
      <c r="CSC404" s="632"/>
      <c r="CSD404" s="632"/>
      <c r="CSE404" s="632"/>
      <c r="CSF404" s="632"/>
      <c r="CSG404" s="632"/>
      <c r="CSH404" s="632"/>
      <c r="CSI404" s="632"/>
      <c r="CSJ404" s="632"/>
      <c r="CSK404" s="632"/>
      <c r="CSL404" s="632"/>
      <c r="CSM404" s="632"/>
      <c r="CSN404" s="632"/>
      <c r="CSO404" s="632"/>
      <c r="CSP404" s="632"/>
      <c r="CSQ404" s="632"/>
      <c r="CSR404" s="632"/>
      <c r="CSS404" s="632"/>
      <c r="CST404" s="632"/>
      <c r="CSU404" s="632"/>
      <c r="CSV404" s="632"/>
      <c r="CSW404" s="632"/>
      <c r="CSX404" s="632"/>
      <c r="CSY404" s="632"/>
      <c r="CSZ404" s="632"/>
      <c r="CTA404" s="632"/>
      <c r="CTB404" s="632"/>
      <c r="CTC404" s="632"/>
      <c r="CTD404" s="632"/>
      <c r="CTE404" s="632"/>
      <c r="CTF404" s="632"/>
      <c r="CTG404" s="632"/>
      <c r="CTH404" s="632"/>
      <c r="CTI404" s="632"/>
      <c r="CTJ404" s="632"/>
      <c r="CTK404" s="632"/>
      <c r="CTL404" s="632"/>
      <c r="CTM404" s="632"/>
      <c r="CTN404" s="632"/>
      <c r="CTO404" s="632"/>
      <c r="CTP404" s="632"/>
      <c r="CTQ404" s="632"/>
      <c r="CTR404" s="632"/>
      <c r="CTS404" s="632"/>
      <c r="CTT404" s="632"/>
      <c r="CTU404" s="632"/>
      <c r="CTV404" s="632"/>
      <c r="CTW404" s="632"/>
      <c r="CTX404" s="632"/>
      <c r="CTY404" s="632"/>
      <c r="CTZ404" s="632"/>
      <c r="CUA404" s="632"/>
      <c r="CUB404" s="632"/>
      <c r="CUC404" s="632"/>
      <c r="CUD404" s="632"/>
      <c r="CUE404" s="632"/>
      <c r="CUF404" s="632"/>
      <c r="CUG404" s="632"/>
      <c r="CUH404" s="632"/>
      <c r="CUI404" s="632"/>
      <c r="CUJ404" s="632"/>
      <c r="CUK404" s="632"/>
      <c r="CUL404" s="632"/>
      <c r="CUM404" s="632"/>
      <c r="CUN404" s="632"/>
      <c r="CUO404" s="632"/>
      <c r="CUP404" s="632"/>
      <c r="CUQ404" s="632"/>
      <c r="CUR404" s="632"/>
      <c r="CUS404" s="632"/>
      <c r="CUT404" s="632"/>
      <c r="CUU404" s="632"/>
      <c r="CUV404" s="632"/>
      <c r="CUW404" s="632"/>
      <c r="CUX404" s="632"/>
      <c r="CUY404" s="632"/>
      <c r="CUZ404" s="632"/>
      <c r="CVA404" s="632"/>
      <c r="CVB404" s="632"/>
      <c r="CVC404" s="632"/>
      <c r="CVD404" s="632"/>
      <c r="CVE404" s="632"/>
      <c r="CVF404" s="632"/>
      <c r="CVG404" s="632"/>
      <c r="CVH404" s="632"/>
      <c r="CVI404" s="632"/>
      <c r="CVJ404" s="632"/>
      <c r="CVK404" s="632"/>
      <c r="CVL404" s="632"/>
      <c r="CVM404" s="632"/>
      <c r="CVN404" s="632"/>
      <c r="CVO404" s="632"/>
      <c r="CVP404" s="632"/>
      <c r="CVQ404" s="632"/>
      <c r="CVR404" s="632"/>
      <c r="CVS404" s="632"/>
      <c r="CVT404" s="632"/>
      <c r="CVU404" s="632"/>
      <c r="CVV404" s="632"/>
      <c r="CVW404" s="632"/>
      <c r="CVX404" s="632"/>
      <c r="CVY404" s="632"/>
      <c r="CVZ404" s="632"/>
      <c r="CWA404" s="632"/>
      <c r="CWB404" s="632"/>
      <c r="CWC404" s="632"/>
      <c r="CWD404" s="632"/>
      <c r="CWE404" s="632"/>
      <c r="CWF404" s="632"/>
      <c r="CWG404" s="632"/>
      <c r="CWH404" s="632"/>
      <c r="CWI404" s="632"/>
      <c r="CWJ404" s="632"/>
      <c r="CWK404" s="632"/>
      <c r="CWL404" s="632"/>
      <c r="CWM404" s="632"/>
      <c r="CWN404" s="632"/>
      <c r="CWO404" s="632"/>
      <c r="CWP404" s="632"/>
      <c r="CWQ404" s="632"/>
      <c r="CWR404" s="632"/>
      <c r="CWS404" s="632"/>
      <c r="CWT404" s="632"/>
      <c r="CWU404" s="632"/>
      <c r="CWV404" s="632"/>
      <c r="CWW404" s="632"/>
      <c r="CWX404" s="632"/>
      <c r="CWY404" s="632"/>
      <c r="CWZ404" s="632"/>
      <c r="CXA404" s="632"/>
      <c r="CXB404" s="632"/>
      <c r="CXC404" s="632"/>
      <c r="CXD404" s="632"/>
      <c r="CXE404" s="632"/>
      <c r="CXF404" s="632"/>
      <c r="CXG404" s="632"/>
      <c r="CXH404" s="632"/>
      <c r="CXI404" s="632"/>
      <c r="CXJ404" s="632"/>
      <c r="CXK404" s="632"/>
      <c r="CXL404" s="632"/>
      <c r="CXM404" s="632"/>
      <c r="CXN404" s="632"/>
      <c r="CXO404" s="632"/>
      <c r="CXP404" s="632"/>
      <c r="CXQ404" s="632"/>
      <c r="CXR404" s="632"/>
      <c r="CXS404" s="632"/>
      <c r="CXT404" s="632"/>
      <c r="CXU404" s="632"/>
      <c r="CXV404" s="632"/>
      <c r="CXW404" s="632"/>
      <c r="CXX404" s="632"/>
      <c r="CXY404" s="632"/>
      <c r="CXZ404" s="632"/>
      <c r="CYA404" s="632"/>
      <c r="CYB404" s="632"/>
      <c r="CYC404" s="632"/>
      <c r="CYD404" s="632"/>
      <c r="CYE404" s="632"/>
      <c r="CYF404" s="632"/>
      <c r="CYG404" s="632"/>
      <c r="CYH404" s="632"/>
      <c r="CYI404" s="632"/>
      <c r="CYJ404" s="632"/>
      <c r="CYK404" s="632"/>
      <c r="CYL404" s="632"/>
      <c r="CYM404" s="632"/>
      <c r="CYN404" s="632"/>
      <c r="CYO404" s="632"/>
      <c r="CYP404" s="632"/>
      <c r="CYQ404" s="632"/>
      <c r="CYR404" s="632"/>
      <c r="CYS404" s="632"/>
      <c r="CYT404" s="632"/>
      <c r="CYU404" s="632"/>
      <c r="CYV404" s="632"/>
      <c r="CYW404" s="632"/>
      <c r="CYX404" s="632"/>
      <c r="CYY404" s="632"/>
      <c r="CYZ404" s="632"/>
      <c r="CZA404" s="632"/>
      <c r="CZB404" s="632"/>
      <c r="CZC404" s="632"/>
      <c r="CZD404" s="632"/>
      <c r="CZE404" s="632"/>
      <c r="CZF404" s="632"/>
      <c r="CZG404" s="632"/>
      <c r="CZH404" s="632"/>
      <c r="CZI404" s="632"/>
      <c r="CZJ404" s="632"/>
      <c r="CZK404" s="632"/>
      <c r="CZL404" s="632"/>
      <c r="CZM404" s="632"/>
      <c r="CZN404" s="632"/>
      <c r="CZO404" s="632"/>
      <c r="CZP404" s="632"/>
      <c r="CZQ404" s="632"/>
      <c r="CZR404" s="632"/>
      <c r="CZS404" s="632"/>
      <c r="CZT404" s="632"/>
      <c r="CZU404" s="632"/>
      <c r="CZV404" s="632"/>
      <c r="CZW404" s="632"/>
      <c r="CZX404" s="632"/>
      <c r="CZY404" s="632"/>
      <c r="CZZ404" s="632"/>
      <c r="DAA404" s="632"/>
      <c r="DAB404" s="632"/>
      <c r="DAC404" s="632"/>
      <c r="DAD404" s="632"/>
      <c r="DAE404" s="632"/>
      <c r="DAF404" s="632"/>
      <c r="DAG404" s="632"/>
      <c r="DAH404" s="632"/>
      <c r="DAI404" s="632"/>
      <c r="DAJ404" s="632"/>
      <c r="DAK404" s="632"/>
      <c r="DAL404" s="632"/>
      <c r="DAM404" s="632"/>
      <c r="DAN404" s="632"/>
      <c r="DAO404" s="632"/>
      <c r="DAP404" s="632"/>
      <c r="DAQ404" s="632"/>
      <c r="DAR404" s="632"/>
      <c r="DAS404" s="632"/>
      <c r="DAT404" s="632"/>
      <c r="DAU404" s="632"/>
      <c r="DAV404" s="632"/>
      <c r="DAW404" s="632"/>
      <c r="DAX404" s="632"/>
      <c r="DAY404" s="632"/>
      <c r="DAZ404" s="632"/>
      <c r="DBA404" s="632"/>
      <c r="DBB404" s="632"/>
      <c r="DBC404" s="632"/>
      <c r="DBD404" s="632"/>
      <c r="DBE404" s="632"/>
      <c r="DBF404" s="632"/>
      <c r="DBG404" s="632"/>
      <c r="DBH404" s="632"/>
      <c r="DBI404" s="632"/>
      <c r="DBJ404" s="632"/>
      <c r="DBK404" s="632"/>
      <c r="DBL404" s="632"/>
      <c r="DBM404" s="632"/>
      <c r="DBN404" s="632"/>
      <c r="DBO404" s="632"/>
      <c r="DBP404" s="632"/>
      <c r="DBQ404" s="632"/>
      <c r="DBR404" s="632"/>
      <c r="DBS404" s="632"/>
      <c r="DBT404" s="632"/>
      <c r="DBU404" s="632"/>
      <c r="DBV404" s="632"/>
      <c r="DBW404" s="632"/>
      <c r="DBX404" s="632"/>
      <c r="DBY404" s="632"/>
      <c r="DBZ404" s="632"/>
      <c r="DCA404" s="632"/>
      <c r="DCB404" s="632"/>
      <c r="DCC404" s="632"/>
      <c r="DCD404" s="632"/>
      <c r="DCE404" s="632"/>
      <c r="DCF404" s="632"/>
      <c r="DCG404" s="632"/>
      <c r="DCH404" s="632"/>
      <c r="DCI404" s="632"/>
      <c r="DCJ404" s="632"/>
      <c r="DCK404" s="632"/>
      <c r="DCL404" s="632"/>
      <c r="DCM404" s="632"/>
      <c r="DCN404" s="632"/>
      <c r="DCO404" s="632"/>
      <c r="DCP404" s="632"/>
      <c r="DCQ404" s="632"/>
      <c r="DCR404" s="632"/>
      <c r="DCS404" s="632"/>
      <c r="DCT404" s="632"/>
      <c r="DCU404" s="632"/>
      <c r="DCV404" s="632"/>
      <c r="DCW404" s="632"/>
      <c r="DCX404" s="632"/>
      <c r="DCY404" s="632"/>
      <c r="DCZ404" s="632"/>
      <c r="DDA404" s="632"/>
      <c r="DDB404" s="632"/>
      <c r="DDC404" s="632"/>
      <c r="DDD404" s="632"/>
      <c r="DDE404" s="632"/>
      <c r="DDF404" s="632"/>
      <c r="DDG404" s="632"/>
      <c r="DDH404" s="632"/>
      <c r="DDI404" s="632"/>
      <c r="DDJ404" s="632"/>
      <c r="DDK404" s="632"/>
      <c r="DDL404" s="632"/>
      <c r="DDM404" s="632"/>
      <c r="DDN404" s="632"/>
      <c r="DDO404" s="632"/>
      <c r="DDP404" s="632"/>
      <c r="DDQ404" s="632"/>
      <c r="DDR404" s="632"/>
      <c r="DDS404" s="632"/>
      <c r="DDT404" s="632"/>
      <c r="DDU404" s="632"/>
      <c r="DDV404" s="632"/>
      <c r="DDW404" s="632"/>
      <c r="DDX404" s="632"/>
      <c r="DDY404" s="632"/>
      <c r="DDZ404" s="632"/>
      <c r="DEA404" s="632"/>
      <c r="DEB404" s="632"/>
      <c r="DEC404" s="632"/>
      <c r="DED404" s="632"/>
      <c r="DEE404" s="632"/>
      <c r="DEF404" s="632"/>
      <c r="DEG404" s="632"/>
      <c r="DEH404" s="632"/>
      <c r="DEI404" s="632"/>
      <c r="DEJ404" s="632"/>
      <c r="DEK404" s="632"/>
      <c r="DEL404" s="632"/>
      <c r="DEM404" s="632"/>
      <c r="DEN404" s="632"/>
      <c r="DEO404" s="632"/>
      <c r="DEP404" s="632"/>
      <c r="DEQ404" s="632"/>
      <c r="DER404" s="632"/>
      <c r="DES404" s="632"/>
      <c r="DET404" s="632"/>
      <c r="DEU404" s="632"/>
      <c r="DEV404" s="632"/>
      <c r="DEW404" s="632"/>
      <c r="DEX404" s="632"/>
      <c r="DEY404" s="632"/>
      <c r="DEZ404" s="632"/>
      <c r="DFA404" s="632"/>
      <c r="DFB404" s="632"/>
      <c r="DFC404" s="632"/>
      <c r="DFD404" s="632"/>
      <c r="DFE404" s="632"/>
      <c r="DFF404" s="632"/>
      <c r="DFG404" s="632"/>
      <c r="DFH404" s="632"/>
      <c r="DFI404" s="632"/>
      <c r="DFJ404" s="632"/>
      <c r="DFK404" s="632"/>
      <c r="DFL404" s="632"/>
      <c r="DFM404" s="632"/>
      <c r="DFN404" s="632"/>
      <c r="DFO404" s="632"/>
      <c r="DFP404" s="632"/>
      <c r="DFQ404" s="632"/>
      <c r="DFR404" s="632"/>
      <c r="DFS404" s="632"/>
      <c r="DFT404" s="632"/>
      <c r="DFU404" s="632"/>
      <c r="DFV404" s="632"/>
      <c r="DFW404" s="632"/>
      <c r="DFX404" s="632"/>
      <c r="DFY404" s="632"/>
      <c r="DFZ404" s="632"/>
      <c r="DGA404" s="632"/>
      <c r="DGB404" s="632"/>
      <c r="DGC404" s="632"/>
      <c r="DGD404" s="632"/>
      <c r="DGE404" s="632"/>
      <c r="DGF404" s="632"/>
      <c r="DGG404" s="632"/>
      <c r="DGH404" s="632"/>
      <c r="DGI404" s="632"/>
      <c r="DGJ404" s="632"/>
      <c r="DGK404" s="632"/>
      <c r="DGL404" s="632"/>
      <c r="DGM404" s="632"/>
      <c r="DGN404" s="632"/>
      <c r="DGO404" s="632"/>
      <c r="DGP404" s="632"/>
      <c r="DGQ404" s="632"/>
      <c r="DGR404" s="632"/>
      <c r="DGS404" s="632"/>
      <c r="DGT404" s="632"/>
      <c r="DGU404" s="632"/>
      <c r="DGV404" s="632"/>
      <c r="DGW404" s="632"/>
      <c r="DGX404" s="632"/>
      <c r="DGY404" s="632"/>
      <c r="DGZ404" s="632"/>
      <c r="DHA404" s="632"/>
      <c r="DHB404" s="632"/>
      <c r="DHC404" s="632"/>
      <c r="DHD404" s="632"/>
      <c r="DHE404" s="632"/>
      <c r="DHF404" s="632"/>
      <c r="DHG404" s="632"/>
      <c r="DHH404" s="632"/>
      <c r="DHI404" s="632"/>
      <c r="DHJ404" s="632"/>
      <c r="DHK404" s="632"/>
      <c r="DHL404" s="632"/>
      <c r="DHM404" s="632"/>
      <c r="DHN404" s="632"/>
      <c r="DHO404" s="632"/>
      <c r="DHP404" s="632"/>
      <c r="DHQ404" s="632"/>
      <c r="DHR404" s="632"/>
      <c r="DHS404" s="632"/>
      <c r="DHT404" s="632"/>
      <c r="DHU404" s="632"/>
      <c r="DHV404" s="632"/>
      <c r="DHW404" s="632"/>
      <c r="DHX404" s="632"/>
      <c r="DHY404" s="632"/>
      <c r="DHZ404" s="632"/>
      <c r="DIA404" s="632"/>
      <c r="DIB404" s="632"/>
      <c r="DIC404" s="632"/>
      <c r="DID404" s="632"/>
      <c r="DIE404" s="632"/>
      <c r="DIF404" s="632"/>
      <c r="DIG404" s="632"/>
      <c r="DIH404" s="632"/>
      <c r="DII404" s="632"/>
      <c r="DIJ404" s="632"/>
      <c r="DIK404" s="632"/>
      <c r="DIL404" s="632"/>
      <c r="DIM404" s="632"/>
      <c r="DIN404" s="632"/>
      <c r="DIO404" s="632"/>
      <c r="DIP404" s="632"/>
      <c r="DIQ404" s="632"/>
      <c r="DIR404" s="632"/>
      <c r="DIS404" s="632"/>
      <c r="DIT404" s="632"/>
      <c r="DIU404" s="632"/>
      <c r="DIV404" s="632"/>
      <c r="DIW404" s="632"/>
      <c r="DIX404" s="632"/>
      <c r="DIY404" s="632"/>
      <c r="DIZ404" s="632"/>
      <c r="DJA404" s="632"/>
      <c r="DJB404" s="632"/>
      <c r="DJC404" s="632"/>
      <c r="DJD404" s="632"/>
      <c r="DJE404" s="632"/>
      <c r="DJF404" s="632"/>
      <c r="DJG404" s="632"/>
      <c r="DJH404" s="632"/>
      <c r="DJI404" s="632"/>
      <c r="DJJ404" s="632"/>
      <c r="DJK404" s="632"/>
      <c r="DJL404" s="632"/>
      <c r="DJM404" s="632"/>
      <c r="DJN404" s="632"/>
      <c r="DJO404" s="632"/>
      <c r="DJP404" s="632"/>
      <c r="DJQ404" s="632"/>
      <c r="DJR404" s="632"/>
      <c r="DJS404" s="632"/>
      <c r="DJT404" s="632"/>
      <c r="DJU404" s="632"/>
      <c r="DJV404" s="632"/>
      <c r="DJW404" s="632"/>
      <c r="DJX404" s="632"/>
      <c r="DJY404" s="632"/>
      <c r="DJZ404" s="632"/>
      <c r="DKA404" s="632"/>
      <c r="DKB404" s="632"/>
      <c r="DKC404" s="632"/>
      <c r="DKD404" s="632"/>
      <c r="DKE404" s="632"/>
      <c r="DKF404" s="632"/>
      <c r="DKG404" s="632"/>
      <c r="DKH404" s="632"/>
      <c r="DKI404" s="632"/>
      <c r="DKJ404" s="632"/>
      <c r="DKK404" s="632"/>
      <c r="DKL404" s="632"/>
      <c r="DKM404" s="632"/>
      <c r="DKN404" s="632"/>
      <c r="DKO404" s="632"/>
      <c r="DKP404" s="632"/>
      <c r="DKQ404" s="632"/>
      <c r="DKR404" s="632"/>
      <c r="DKS404" s="632"/>
      <c r="DKT404" s="632"/>
      <c r="DKU404" s="632"/>
      <c r="DKV404" s="632"/>
      <c r="DKW404" s="632"/>
      <c r="DKX404" s="632"/>
      <c r="DKY404" s="632"/>
      <c r="DKZ404" s="632"/>
      <c r="DLA404" s="632"/>
      <c r="DLB404" s="632"/>
      <c r="DLC404" s="632"/>
      <c r="DLD404" s="632"/>
      <c r="DLE404" s="632"/>
      <c r="DLF404" s="632"/>
      <c r="DLG404" s="632"/>
      <c r="DLH404" s="632"/>
      <c r="DLI404" s="632"/>
      <c r="DLJ404" s="632"/>
      <c r="DLK404" s="632"/>
      <c r="DLL404" s="632"/>
      <c r="DLM404" s="632"/>
      <c r="DLN404" s="632"/>
      <c r="DLO404" s="632"/>
      <c r="DLP404" s="632"/>
      <c r="DLQ404" s="632"/>
      <c r="DLR404" s="632"/>
      <c r="DLS404" s="632"/>
      <c r="DLT404" s="632"/>
      <c r="DLU404" s="632"/>
      <c r="DLV404" s="632"/>
      <c r="DLW404" s="632"/>
      <c r="DLX404" s="632"/>
      <c r="DLY404" s="632"/>
      <c r="DLZ404" s="632"/>
      <c r="DMA404" s="632"/>
      <c r="DMB404" s="632"/>
      <c r="DMC404" s="632"/>
      <c r="DMD404" s="632"/>
      <c r="DME404" s="632"/>
      <c r="DMF404" s="632"/>
      <c r="DMG404" s="632"/>
      <c r="DMH404" s="632"/>
      <c r="DMI404" s="632"/>
      <c r="DMJ404" s="632"/>
      <c r="DMK404" s="632"/>
      <c r="DML404" s="632"/>
      <c r="DMM404" s="632"/>
      <c r="DMN404" s="632"/>
      <c r="DMO404" s="632"/>
      <c r="DMP404" s="632"/>
      <c r="DMQ404" s="632"/>
      <c r="DMR404" s="632"/>
      <c r="DMS404" s="632"/>
      <c r="DMT404" s="632"/>
      <c r="DMU404" s="632"/>
      <c r="DMV404" s="632"/>
      <c r="DMW404" s="632"/>
      <c r="DMX404" s="632"/>
      <c r="DMY404" s="632"/>
      <c r="DMZ404" s="632"/>
      <c r="DNA404" s="632"/>
      <c r="DNB404" s="632"/>
      <c r="DNC404" s="632"/>
      <c r="DND404" s="632"/>
      <c r="DNE404" s="632"/>
      <c r="DNF404" s="632"/>
      <c r="DNG404" s="632"/>
      <c r="DNH404" s="632"/>
      <c r="DNI404" s="632"/>
      <c r="DNJ404" s="632"/>
      <c r="DNK404" s="632"/>
      <c r="DNL404" s="632"/>
      <c r="DNM404" s="632"/>
      <c r="DNN404" s="632"/>
      <c r="DNO404" s="632"/>
      <c r="DNP404" s="632"/>
      <c r="DNQ404" s="632"/>
      <c r="DNR404" s="632"/>
      <c r="DNS404" s="632"/>
      <c r="DNT404" s="632"/>
      <c r="DNU404" s="632"/>
      <c r="DNV404" s="632"/>
      <c r="DNW404" s="632"/>
      <c r="DNX404" s="632"/>
      <c r="DNY404" s="632"/>
      <c r="DNZ404" s="632"/>
      <c r="DOA404" s="632"/>
      <c r="DOB404" s="632"/>
      <c r="DOC404" s="632"/>
      <c r="DOD404" s="632"/>
      <c r="DOE404" s="632"/>
      <c r="DOF404" s="632"/>
      <c r="DOG404" s="632"/>
      <c r="DOH404" s="632"/>
      <c r="DOI404" s="632"/>
      <c r="DOJ404" s="632"/>
      <c r="DOK404" s="632"/>
      <c r="DOL404" s="632"/>
      <c r="DOM404" s="632"/>
      <c r="DON404" s="632"/>
      <c r="DOO404" s="632"/>
      <c r="DOP404" s="632"/>
      <c r="DOQ404" s="632"/>
      <c r="DOR404" s="632"/>
      <c r="DOS404" s="632"/>
      <c r="DOT404" s="632"/>
      <c r="DOU404" s="632"/>
      <c r="DOV404" s="632"/>
      <c r="DOW404" s="632"/>
      <c r="DOX404" s="632"/>
      <c r="DOY404" s="632"/>
      <c r="DOZ404" s="632"/>
      <c r="DPA404" s="632"/>
      <c r="DPB404" s="632"/>
      <c r="DPC404" s="632"/>
      <c r="DPD404" s="632"/>
      <c r="DPE404" s="632"/>
      <c r="DPF404" s="632"/>
      <c r="DPG404" s="632"/>
      <c r="DPH404" s="632"/>
      <c r="DPI404" s="632"/>
      <c r="DPJ404" s="632"/>
      <c r="DPK404" s="632"/>
      <c r="DPL404" s="632"/>
      <c r="DPM404" s="632"/>
      <c r="DPN404" s="632"/>
      <c r="DPO404" s="632"/>
      <c r="DPP404" s="632"/>
      <c r="DPQ404" s="632"/>
      <c r="DPR404" s="632"/>
      <c r="DPS404" s="632"/>
      <c r="DPT404" s="632"/>
      <c r="DPU404" s="632"/>
      <c r="DPV404" s="632"/>
      <c r="DPW404" s="632"/>
      <c r="DPX404" s="632"/>
      <c r="DPY404" s="632"/>
      <c r="DPZ404" s="632"/>
      <c r="DQA404" s="632"/>
      <c r="DQB404" s="632"/>
      <c r="DQC404" s="632"/>
      <c r="DQD404" s="632"/>
      <c r="DQE404" s="632"/>
      <c r="DQF404" s="632"/>
      <c r="DQG404" s="632"/>
      <c r="DQH404" s="632"/>
      <c r="DQI404" s="632"/>
      <c r="DQJ404" s="632"/>
      <c r="DQK404" s="632"/>
      <c r="DQL404" s="632"/>
      <c r="DQM404" s="632"/>
      <c r="DQN404" s="632"/>
      <c r="DQO404" s="632"/>
      <c r="DQP404" s="632"/>
      <c r="DQQ404" s="632"/>
      <c r="DQR404" s="632"/>
      <c r="DQS404" s="632"/>
      <c r="DQT404" s="632"/>
      <c r="DQU404" s="632"/>
      <c r="DQV404" s="632"/>
      <c r="DQW404" s="632"/>
      <c r="DQX404" s="632"/>
      <c r="DQY404" s="632"/>
      <c r="DQZ404" s="632"/>
      <c r="DRA404" s="632"/>
      <c r="DRB404" s="632"/>
      <c r="DRC404" s="632"/>
      <c r="DRD404" s="632"/>
      <c r="DRE404" s="632"/>
      <c r="DRF404" s="632"/>
      <c r="DRG404" s="632"/>
      <c r="DRH404" s="632"/>
      <c r="DRI404" s="632"/>
      <c r="DRJ404" s="632"/>
      <c r="DRK404" s="632"/>
      <c r="DRL404" s="632"/>
      <c r="DRM404" s="632"/>
      <c r="DRN404" s="632"/>
      <c r="DRO404" s="632"/>
      <c r="DRP404" s="632"/>
      <c r="DRQ404" s="632"/>
      <c r="DRR404" s="632"/>
      <c r="DRS404" s="632"/>
      <c r="DRT404" s="632"/>
      <c r="DRU404" s="632"/>
      <c r="DRV404" s="632"/>
      <c r="DRW404" s="632"/>
      <c r="DRX404" s="632"/>
      <c r="DRY404" s="632"/>
      <c r="DRZ404" s="632"/>
      <c r="DSA404" s="632"/>
      <c r="DSB404" s="632"/>
      <c r="DSC404" s="632"/>
      <c r="DSD404" s="632"/>
      <c r="DSE404" s="632"/>
      <c r="DSF404" s="632"/>
      <c r="DSG404" s="632"/>
      <c r="DSH404" s="632"/>
      <c r="DSI404" s="632"/>
      <c r="DSJ404" s="632"/>
      <c r="DSK404" s="632"/>
      <c r="DSL404" s="632"/>
      <c r="DSM404" s="632"/>
      <c r="DSN404" s="632"/>
      <c r="DSO404" s="632"/>
      <c r="DSP404" s="632"/>
      <c r="DSQ404" s="632"/>
      <c r="DSR404" s="632"/>
      <c r="DSS404" s="632"/>
      <c r="DST404" s="632"/>
      <c r="DSU404" s="632"/>
      <c r="DSV404" s="632"/>
      <c r="DSW404" s="632"/>
      <c r="DSX404" s="632"/>
      <c r="DSY404" s="632"/>
      <c r="DSZ404" s="632"/>
      <c r="DTA404" s="632"/>
      <c r="DTB404" s="632"/>
      <c r="DTC404" s="632"/>
      <c r="DTD404" s="632"/>
      <c r="DTE404" s="632"/>
      <c r="DTF404" s="632"/>
      <c r="DTG404" s="632"/>
      <c r="DTH404" s="632"/>
      <c r="DTI404" s="632"/>
      <c r="DTJ404" s="632"/>
      <c r="DTK404" s="632"/>
      <c r="DTL404" s="632"/>
      <c r="DTM404" s="632"/>
      <c r="DTN404" s="632"/>
      <c r="DTO404" s="632"/>
      <c r="DTP404" s="632"/>
      <c r="DTQ404" s="632"/>
      <c r="DTR404" s="632"/>
      <c r="DTS404" s="632"/>
      <c r="DTT404" s="632"/>
      <c r="DTU404" s="632"/>
      <c r="DTV404" s="632"/>
      <c r="DTW404" s="632"/>
      <c r="DTX404" s="632"/>
      <c r="DTY404" s="632"/>
      <c r="DTZ404" s="632"/>
      <c r="DUA404" s="632"/>
      <c r="DUB404" s="632"/>
      <c r="DUC404" s="632"/>
      <c r="DUD404" s="632"/>
      <c r="DUE404" s="632"/>
      <c r="DUF404" s="632"/>
      <c r="DUG404" s="632"/>
      <c r="DUH404" s="632"/>
      <c r="DUI404" s="632"/>
      <c r="DUJ404" s="632"/>
      <c r="DUK404" s="632"/>
      <c r="DUL404" s="632"/>
      <c r="DUM404" s="632"/>
      <c r="DUN404" s="632"/>
      <c r="DUO404" s="632"/>
      <c r="DUP404" s="632"/>
      <c r="DUQ404" s="632"/>
      <c r="DUR404" s="632"/>
      <c r="DUS404" s="632"/>
      <c r="DUT404" s="632"/>
      <c r="DUU404" s="632"/>
      <c r="DUV404" s="632"/>
      <c r="DUW404" s="632"/>
      <c r="DUX404" s="632"/>
      <c r="DUY404" s="632"/>
      <c r="DUZ404" s="632"/>
      <c r="DVA404" s="632"/>
      <c r="DVB404" s="632"/>
      <c r="DVC404" s="632"/>
      <c r="DVD404" s="632"/>
      <c r="DVE404" s="632"/>
      <c r="DVF404" s="632"/>
      <c r="DVG404" s="632"/>
      <c r="DVH404" s="632"/>
      <c r="DVI404" s="632"/>
      <c r="DVJ404" s="632"/>
      <c r="DVK404" s="632"/>
      <c r="DVL404" s="632"/>
      <c r="DVM404" s="632"/>
      <c r="DVN404" s="632"/>
      <c r="DVO404" s="632"/>
      <c r="DVP404" s="632"/>
      <c r="DVQ404" s="632"/>
      <c r="DVR404" s="632"/>
      <c r="DVS404" s="632"/>
      <c r="DVT404" s="632"/>
      <c r="DVU404" s="632"/>
      <c r="DVV404" s="632"/>
      <c r="DVW404" s="632"/>
      <c r="DVX404" s="632"/>
      <c r="DVY404" s="632"/>
      <c r="DVZ404" s="632"/>
      <c r="DWA404" s="632"/>
      <c r="DWB404" s="632"/>
      <c r="DWC404" s="632"/>
      <c r="DWD404" s="632"/>
      <c r="DWE404" s="632"/>
      <c r="DWF404" s="632"/>
      <c r="DWG404" s="632"/>
      <c r="DWH404" s="632"/>
      <c r="DWI404" s="632"/>
      <c r="DWJ404" s="632"/>
      <c r="DWK404" s="632"/>
      <c r="DWL404" s="632"/>
      <c r="DWM404" s="632"/>
      <c r="DWN404" s="632"/>
      <c r="DWO404" s="632"/>
      <c r="DWP404" s="632"/>
      <c r="DWQ404" s="632"/>
      <c r="DWR404" s="632"/>
      <c r="DWS404" s="632"/>
      <c r="DWT404" s="632"/>
      <c r="DWU404" s="632"/>
      <c r="DWV404" s="632"/>
      <c r="DWW404" s="632"/>
      <c r="DWX404" s="632"/>
      <c r="DWY404" s="632"/>
      <c r="DWZ404" s="632"/>
      <c r="DXA404" s="632"/>
      <c r="DXB404" s="632"/>
      <c r="DXC404" s="632"/>
      <c r="DXD404" s="632"/>
      <c r="DXE404" s="632"/>
      <c r="DXF404" s="632"/>
      <c r="DXG404" s="632"/>
      <c r="DXH404" s="632"/>
      <c r="DXI404" s="632"/>
      <c r="DXJ404" s="632"/>
      <c r="DXK404" s="632"/>
      <c r="DXL404" s="632"/>
      <c r="DXM404" s="632"/>
      <c r="DXN404" s="632"/>
      <c r="DXO404" s="632"/>
      <c r="DXP404" s="632"/>
      <c r="DXQ404" s="632"/>
      <c r="DXR404" s="632"/>
      <c r="DXS404" s="632"/>
      <c r="DXT404" s="632"/>
      <c r="DXU404" s="632"/>
      <c r="DXV404" s="632"/>
      <c r="DXW404" s="632"/>
      <c r="DXX404" s="632"/>
      <c r="DXY404" s="632"/>
      <c r="DXZ404" s="632"/>
      <c r="DYA404" s="632"/>
      <c r="DYB404" s="632"/>
      <c r="DYC404" s="632"/>
      <c r="DYD404" s="632"/>
      <c r="DYE404" s="632"/>
      <c r="DYF404" s="632"/>
      <c r="DYG404" s="632"/>
      <c r="DYH404" s="632"/>
      <c r="DYI404" s="632"/>
      <c r="DYJ404" s="632"/>
      <c r="DYK404" s="632"/>
      <c r="DYL404" s="632"/>
      <c r="DYM404" s="632"/>
      <c r="DYN404" s="632"/>
      <c r="DYO404" s="632"/>
      <c r="DYP404" s="632"/>
      <c r="DYQ404" s="632"/>
      <c r="DYR404" s="632"/>
      <c r="DYS404" s="632"/>
      <c r="DYT404" s="632"/>
      <c r="DYU404" s="632"/>
      <c r="DYV404" s="632"/>
      <c r="DYW404" s="632"/>
      <c r="DYX404" s="632"/>
      <c r="DYY404" s="632"/>
      <c r="DYZ404" s="632"/>
      <c r="DZA404" s="632"/>
      <c r="DZB404" s="632"/>
      <c r="DZC404" s="632"/>
      <c r="DZD404" s="632"/>
      <c r="DZE404" s="632"/>
      <c r="DZF404" s="632"/>
      <c r="DZG404" s="632"/>
      <c r="DZH404" s="632"/>
      <c r="DZI404" s="632"/>
      <c r="DZJ404" s="632"/>
      <c r="DZK404" s="632"/>
      <c r="DZL404" s="632"/>
      <c r="DZM404" s="632"/>
      <c r="DZN404" s="632"/>
      <c r="DZO404" s="632"/>
      <c r="DZP404" s="632"/>
      <c r="DZQ404" s="632"/>
      <c r="DZR404" s="632"/>
      <c r="DZS404" s="632"/>
      <c r="DZT404" s="632"/>
      <c r="DZU404" s="632"/>
      <c r="DZV404" s="632"/>
      <c r="DZW404" s="632"/>
      <c r="DZX404" s="632"/>
      <c r="DZY404" s="632"/>
      <c r="DZZ404" s="632"/>
      <c r="EAA404" s="632"/>
      <c r="EAB404" s="632"/>
      <c r="EAC404" s="632"/>
      <c r="EAD404" s="632"/>
      <c r="EAE404" s="632"/>
      <c r="EAF404" s="632"/>
      <c r="EAG404" s="632"/>
      <c r="EAH404" s="632"/>
      <c r="EAI404" s="632"/>
      <c r="EAJ404" s="632"/>
      <c r="EAK404" s="632"/>
      <c r="EAL404" s="632"/>
      <c r="EAM404" s="632"/>
      <c r="EAN404" s="632"/>
      <c r="EAO404" s="632"/>
      <c r="EAP404" s="632"/>
      <c r="EAQ404" s="632"/>
      <c r="EAR404" s="632"/>
      <c r="EAS404" s="632"/>
      <c r="EAT404" s="632"/>
      <c r="EAU404" s="632"/>
      <c r="EAV404" s="632"/>
      <c r="EAW404" s="632"/>
      <c r="EAX404" s="632"/>
      <c r="EAY404" s="632"/>
      <c r="EAZ404" s="632"/>
      <c r="EBA404" s="632"/>
      <c r="EBB404" s="632"/>
      <c r="EBC404" s="632"/>
      <c r="EBD404" s="632"/>
      <c r="EBE404" s="632"/>
      <c r="EBF404" s="632"/>
      <c r="EBG404" s="632"/>
      <c r="EBH404" s="632"/>
      <c r="EBI404" s="632"/>
      <c r="EBJ404" s="632"/>
      <c r="EBK404" s="632"/>
      <c r="EBL404" s="632"/>
      <c r="EBM404" s="632"/>
      <c r="EBN404" s="632"/>
      <c r="EBO404" s="632"/>
      <c r="EBP404" s="632"/>
      <c r="EBQ404" s="632"/>
      <c r="EBR404" s="632"/>
      <c r="EBS404" s="632"/>
      <c r="EBT404" s="632"/>
      <c r="EBU404" s="632"/>
      <c r="EBV404" s="632"/>
      <c r="EBW404" s="632"/>
      <c r="EBX404" s="632"/>
      <c r="EBY404" s="632"/>
      <c r="EBZ404" s="632"/>
      <c r="ECA404" s="632"/>
      <c r="ECB404" s="632"/>
      <c r="ECC404" s="632"/>
      <c r="ECD404" s="632"/>
      <c r="ECE404" s="632"/>
      <c r="ECF404" s="632"/>
      <c r="ECG404" s="632"/>
      <c r="ECH404" s="632"/>
      <c r="ECI404" s="632"/>
      <c r="ECJ404" s="632"/>
      <c r="ECK404" s="632"/>
      <c r="ECL404" s="632"/>
      <c r="ECM404" s="632"/>
      <c r="ECN404" s="632"/>
      <c r="ECO404" s="632"/>
      <c r="ECP404" s="632"/>
      <c r="ECQ404" s="632"/>
      <c r="ECR404" s="632"/>
      <c r="ECS404" s="632"/>
      <c r="ECT404" s="632"/>
      <c r="ECU404" s="632"/>
      <c r="ECV404" s="632"/>
      <c r="ECW404" s="632"/>
      <c r="ECX404" s="632"/>
      <c r="ECY404" s="632"/>
      <c r="ECZ404" s="632"/>
      <c r="EDA404" s="632"/>
      <c r="EDB404" s="632"/>
      <c r="EDC404" s="632"/>
      <c r="EDD404" s="632"/>
      <c r="EDE404" s="632"/>
      <c r="EDF404" s="632"/>
      <c r="EDG404" s="632"/>
      <c r="EDH404" s="632"/>
      <c r="EDI404" s="632"/>
      <c r="EDJ404" s="632"/>
      <c r="EDK404" s="632"/>
      <c r="EDL404" s="632"/>
      <c r="EDM404" s="632"/>
      <c r="EDN404" s="632"/>
      <c r="EDO404" s="632"/>
      <c r="EDP404" s="632"/>
      <c r="EDQ404" s="632"/>
      <c r="EDR404" s="632"/>
      <c r="EDS404" s="632"/>
      <c r="EDT404" s="632"/>
      <c r="EDU404" s="632"/>
      <c r="EDV404" s="632"/>
      <c r="EDW404" s="632"/>
      <c r="EDX404" s="632"/>
      <c r="EDY404" s="632"/>
      <c r="EDZ404" s="632"/>
      <c r="EEA404" s="632"/>
      <c r="EEB404" s="632"/>
      <c r="EEC404" s="632"/>
      <c r="EED404" s="632"/>
      <c r="EEE404" s="632"/>
      <c r="EEF404" s="632"/>
      <c r="EEG404" s="632"/>
      <c r="EEH404" s="632"/>
      <c r="EEI404" s="632"/>
      <c r="EEJ404" s="632"/>
      <c r="EEK404" s="632"/>
      <c r="EEL404" s="632"/>
      <c r="EEM404" s="632"/>
      <c r="EEN404" s="632"/>
      <c r="EEO404" s="632"/>
      <c r="EEP404" s="632"/>
      <c r="EEQ404" s="632"/>
      <c r="EER404" s="632"/>
      <c r="EES404" s="632"/>
      <c r="EET404" s="632"/>
      <c r="EEU404" s="632"/>
      <c r="EEV404" s="632"/>
      <c r="EEW404" s="632"/>
      <c r="EEX404" s="632"/>
      <c r="EEY404" s="632"/>
      <c r="EEZ404" s="632"/>
      <c r="EFA404" s="632"/>
      <c r="EFB404" s="632"/>
      <c r="EFC404" s="632"/>
      <c r="EFD404" s="632"/>
      <c r="EFE404" s="632"/>
      <c r="EFF404" s="632"/>
      <c r="EFG404" s="632"/>
      <c r="EFH404" s="632"/>
      <c r="EFI404" s="632"/>
      <c r="EFJ404" s="632"/>
      <c r="EFK404" s="632"/>
      <c r="EFL404" s="632"/>
      <c r="EFM404" s="632"/>
      <c r="EFN404" s="632"/>
      <c r="EFO404" s="632"/>
      <c r="EFP404" s="632"/>
      <c r="EFQ404" s="632"/>
      <c r="EFR404" s="632"/>
      <c r="EFS404" s="632"/>
      <c r="EFT404" s="632"/>
      <c r="EFU404" s="632"/>
      <c r="EFV404" s="632"/>
      <c r="EFW404" s="632"/>
      <c r="EFX404" s="632"/>
      <c r="EFY404" s="632"/>
      <c r="EFZ404" s="632"/>
      <c r="EGA404" s="632"/>
      <c r="EGB404" s="632"/>
      <c r="EGC404" s="632"/>
      <c r="EGD404" s="632"/>
      <c r="EGE404" s="632"/>
      <c r="EGF404" s="632"/>
      <c r="EGG404" s="632"/>
      <c r="EGH404" s="632"/>
      <c r="EGI404" s="632"/>
      <c r="EGJ404" s="632"/>
      <c r="EGK404" s="632"/>
      <c r="EGL404" s="632"/>
      <c r="EGM404" s="632"/>
      <c r="EGN404" s="632"/>
      <c r="EGO404" s="632"/>
      <c r="EGP404" s="632"/>
      <c r="EGQ404" s="632"/>
      <c r="EGR404" s="632"/>
      <c r="EGS404" s="632"/>
      <c r="EGT404" s="632"/>
      <c r="EGU404" s="632"/>
      <c r="EGV404" s="632"/>
      <c r="EGW404" s="632"/>
      <c r="EGX404" s="632"/>
      <c r="EGY404" s="632"/>
      <c r="EGZ404" s="632"/>
      <c r="EHA404" s="632"/>
      <c r="EHB404" s="632"/>
      <c r="EHC404" s="632"/>
      <c r="EHD404" s="632"/>
      <c r="EHE404" s="632"/>
      <c r="EHF404" s="632"/>
      <c r="EHG404" s="632"/>
      <c r="EHH404" s="632"/>
      <c r="EHI404" s="632"/>
      <c r="EHJ404" s="632"/>
      <c r="EHK404" s="632"/>
      <c r="EHL404" s="632"/>
      <c r="EHM404" s="632"/>
      <c r="EHN404" s="632"/>
      <c r="EHO404" s="632"/>
      <c r="EHP404" s="632"/>
      <c r="EHQ404" s="632"/>
      <c r="EHR404" s="632"/>
      <c r="EHS404" s="632"/>
      <c r="EHT404" s="632"/>
      <c r="EHU404" s="632"/>
      <c r="EHV404" s="632"/>
      <c r="EHW404" s="632"/>
      <c r="EHX404" s="632"/>
      <c r="EHY404" s="632"/>
      <c r="EHZ404" s="632"/>
      <c r="EIA404" s="632"/>
      <c r="EIB404" s="632"/>
      <c r="EIC404" s="632"/>
      <c r="EID404" s="632"/>
      <c r="EIE404" s="632"/>
      <c r="EIF404" s="632"/>
      <c r="EIG404" s="632"/>
      <c r="EIH404" s="632"/>
      <c r="EII404" s="632"/>
      <c r="EIJ404" s="632"/>
      <c r="EIK404" s="632"/>
      <c r="EIL404" s="632"/>
      <c r="EIM404" s="632"/>
      <c r="EIN404" s="632"/>
      <c r="EIO404" s="632"/>
      <c r="EIP404" s="632"/>
      <c r="EIQ404" s="632"/>
      <c r="EIR404" s="632"/>
      <c r="EIS404" s="632"/>
      <c r="EIT404" s="632"/>
      <c r="EIU404" s="632"/>
      <c r="EIV404" s="632"/>
      <c r="EIW404" s="632"/>
      <c r="EIX404" s="632"/>
      <c r="EIY404" s="632"/>
      <c r="EIZ404" s="632"/>
      <c r="EJA404" s="632"/>
      <c r="EJB404" s="632"/>
      <c r="EJC404" s="632"/>
      <c r="EJD404" s="632"/>
      <c r="EJE404" s="632"/>
      <c r="EJF404" s="632"/>
      <c r="EJG404" s="632"/>
      <c r="EJH404" s="632"/>
      <c r="EJI404" s="632"/>
      <c r="EJJ404" s="632"/>
      <c r="EJK404" s="632"/>
      <c r="EJL404" s="632"/>
      <c r="EJM404" s="632"/>
      <c r="EJN404" s="632"/>
      <c r="EJO404" s="632"/>
      <c r="EJP404" s="632"/>
      <c r="EJQ404" s="632"/>
      <c r="EJR404" s="632"/>
      <c r="EJS404" s="632"/>
      <c r="EJT404" s="632"/>
      <c r="EJU404" s="632"/>
      <c r="EJV404" s="632"/>
      <c r="EJW404" s="632"/>
      <c r="EJX404" s="632"/>
      <c r="EJY404" s="632"/>
      <c r="EJZ404" s="632"/>
      <c r="EKA404" s="632"/>
      <c r="EKB404" s="632"/>
      <c r="EKC404" s="632"/>
      <c r="EKD404" s="632"/>
      <c r="EKE404" s="632"/>
      <c r="EKF404" s="632"/>
      <c r="EKG404" s="632"/>
      <c r="EKH404" s="632"/>
      <c r="EKI404" s="632"/>
      <c r="EKJ404" s="632"/>
      <c r="EKK404" s="632"/>
      <c r="EKL404" s="632"/>
      <c r="EKM404" s="632"/>
      <c r="EKN404" s="632"/>
      <c r="EKO404" s="632"/>
      <c r="EKP404" s="632"/>
      <c r="EKQ404" s="632"/>
      <c r="EKR404" s="632"/>
      <c r="EKS404" s="632"/>
      <c r="EKT404" s="632"/>
      <c r="EKU404" s="632"/>
      <c r="EKV404" s="632"/>
      <c r="EKW404" s="632"/>
      <c r="EKX404" s="632"/>
      <c r="EKY404" s="632"/>
      <c r="EKZ404" s="632"/>
      <c r="ELA404" s="632"/>
      <c r="ELB404" s="632"/>
      <c r="ELC404" s="632"/>
      <c r="ELD404" s="632"/>
      <c r="ELE404" s="632"/>
      <c r="ELF404" s="632"/>
      <c r="ELG404" s="632"/>
      <c r="ELH404" s="632"/>
      <c r="ELI404" s="632"/>
      <c r="ELJ404" s="632"/>
      <c r="ELK404" s="632"/>
      <c r="ELL404" s="632"/>
      <c r="ELM404" s="632"/>
      <c r="ELN404" s="632"/>
      <c r="ELO404" s="632"/>
      <c r="ELP404" s="632"/>
      <c r="ELQ404" s="632"/>
      <c r="ELR404" s="632"/>
      <c r="ELS404" s="632"/>
      <c r="ELT404" s="632"/>
      <c r="ELU404" s="632"/>
      <c r="ELV404" s="632"/>
      <c r="ELW404" s="632"/>
      <c r="ELX404" s="632"/>
      <c r="ELY404" s="632"/>
      <c r="ELZ404" s="632"/>
      <c r="EMA404" s="632"/>
      <c r="EMB404" s="632"/>
      <c r="EMC404" s="632"/>
      <c r="EMD404" s="632"/>
      <c r="EME404" s="632"/>
      <c r="EMF404" s="632"/>
      <c r="EMG404" s="632"/>
      <c r="EMH404" s="632"/>
      <c r="EMI404" s="632"/>
      <c r="EMJ404" s="632"/>
      <c r="EMK404" s="632"/>
      <c r="EML404" s="632"/>
      <c r="EMM404" s="632"/>
      <c r="EMN404" s="632"/>
      <c r="EMO404" s="632"/>
      <c r="EMP404" s="632"/>
      <c r="EMQ404" s="632"/>
      <c r="EMR404" s="632"/>
      <c r="EMS404" s="632"/>
      <c r="EMT404" s="632"/>
      <c r="EMU404" s="632"/>
      <c r="EMV404" s="632"/>
      <c r="EMW404" s="632"/>
      <c r="EMX404" s="632"/>
      <c r="EMY404" s="632"/>
      <c r="EMZ404" s="632"/>
      <c r="ENA404" s="632"/>
      <c r="ENB404" s="632"/>
      <c r="ENC404" s="632"/>
      <c r="END404" s="632"/>
      <c r="ENE404" s="632"/>
      <c r="ENF404" s="632"/>
      <c r="ENG404" s="632"/>
      <c r="ENH404" s="632"/>
      <c r="ENI404" s="632"/>
      <c r="ENJ404" s="632"/>
      <c r="ENK404" s="632"/>
      <c r="ENL404" s="632"/>
      <c r="ENM404" s="632"/>
      <c r="ENN404" s="632"/>
      <c r="ENO404" s="632"/>
      <c r="ENP404" s="632"/>
      <c r="ENQ404" s="632"/>
      <c r="ENR404" s="632"/>
      <c r="ENS404" s="632"/>
      <c r="ENT404" s="632"/>
      <c r="ENU404" s="632"/>
      <c r="ENV404" s="632"/>
      <c r="ENW404" s="632"/>
      <c r="ENX404" s="632"/>
      <c r="ENY404" s="632"/>
      <c r="ENZ404" s="632"/>
      <c r="EOA404" s="632"/>
      <c r="EOB404" s="632"/>
      <c r="EOC404" s="632"/>
      <c r="EOD404" s="632"/>
      <c r="EOE404" s="632"/>
      <c r="EOF404" s="632"/>
      <c r="EOG404" s="632"/>
      <c r="EOH404" s="632"/>
      <c r="EOI404" s="632"/>
      <c r="EOJ404" s="632"/>
      <c r="EOK404" s="632"/>
      <c r="EOL404" s="632"/>
      <c r="EOM404" s="632"/>
      <c r="EON404" s="632"/>
      <c r="EOO404" s="632"/>
      <c r="EOP404" s="632"/>
      <c r="EOQ404" s="632"/>
      <c r="EOR404" s="632"/>
      <c r="EOS404" s="632"/>
      <c r="EOT404" s="632"/>
      <c r="EOU404" s="632"/>
      <c r="EOV404" s="632"/>
      <c r="EOW404" s="632"/>
      <c r="EOX404" s="632"/>
      <c r="EOY404" s="632"/>
      <c r="EOZ404" s="632"/>
      <c r="EPA404" s="632"/>
      <c r="EPB404" s="632"/>
      <c r="EPC404" s="632"/>
      <c r="EPD404" s="632"/>
      <c r="EPE404" s="632"/>
      <c r="EPF404" s="632"/>
      <c r="EPG404" s="632"/>
      <c r="EPH404" s="632"/>
      <c r="EPI404" s="632"/>
      <c r="EPJ404" s="632"/>
      <c r="EPK404" s="632"/>
      <c r="EPL404" s="632"/>
      <c r="EPM404" s="632"/>
      <c r="EPN404" s="632"/>
      <c r="EPO404" s="632"/>
      <c r="EPP404" s="632"/>
      <c r="EPQ404" s="632"/>
      <c r="EPR404" s="632"/>
      <c r="EPS404" s="632"/>
      <c r="EPT404" s="632"/>
      <c r="EPU404" s="632"/>
      <c r="EPV404" s="632"/>
      <c r="EPW404" s="632"/>
      <c r="EPX404" s="632"/>
      <c r="EPY404" s="632"/>
      <c r="EPZ404" s="632"/>
      <c r="EQA404" s="632"/>
      <c r="EQB404" s="632"/>
      <c r="EQC404" s="632"/>
      <c r="EQD404" s="632"/>
      <c r="EQE404" s="632"/>
      <c r="EQF404" s="632"/>
      <c r="EQG404" s="632"/>
      <c r="EQH404" s="632"/>
      <c r="EQI404" s="632"/>
      <c r="EQJ404" s="632"/>
      <c r="EQK404" s="632"/>
      <c r="EQL404" s="632"/>
      <c r="EQM404" s="632"/>
      <c r="EQN404" s="632"/>
      <c r="EQO404" s="632"/>
      <c r="EQP404" s="632"/>
      <c r="EQQ404" s="632"/>
      <c r="EQR404" s="632"/>
      <c r="EQS404" s="632"/>
      <c r="EQT404" s="632"/>
      <c r="EQU404" s="632"/>
      <c r="EQV404" s="632"/>
      <c r="EQW404" s="632"/>
      <c r="EQX404" s="632"/>
      <c r="EQY404" s="632"/>
      <c r="EQZ404" s="632"/>
      <c r="ERA404" s="632"/>
      <c r="ERB404" s="632"/>
      <c r="ERC404" s="632"/>
      <c r="ERD404" s="632"/>
      <c r="ERE404" s="632"/>
      <c r="ERF404" s="632"/>
      <c r="ERG404" s="632"/>
      <c r="ERH404" s="632"/>
      <c r="ERI404" s="632"/>
      <c r="ERJ404" s="632"/>
      <c r="ERK404" s="632"/>
      <c r="ERL404" s="632"/>
      <c r="ERM404" s="632"/>
      <c r="ERN404" s="632"/>
      <c r="ERO404" s="632"/>
      <c r="ERP404" s="632"/>
      <c r="ERQ404" s="632"/>
      <c r="ERR404" s="632"/>
      <c r="ERS404" s="632"/>
      <c r="ERT404" s="632"/>
      <c r="ERU404" s="632"/>
      <c r="ERV404" s="632"/>
      <c r="ERW404" s="632"/>
      <c r="ERX404" s="632"/>
      <c r="ERY404" s="632"/>
      <c r="ERZ404" s="632"/>
      <c r="ESA404" s="632"/>
      <c r="ESB404" s="632"/>
      <c r="ESC404" s="632"/>
      <c r="ESD404" s="632"/>
      <c r="ESE404" s="632"/>
      <c r="ESF404" s="632"/>
      <c r="ESG404" s="632"/>
      <c r="ESH404" s="632"/>
      <c r="ESI404" s="632"/>
      <c r="ESJ404" s="632"/>
      <c r="ESK404" s="632"/>
      <c r="ESL404" s="632"/>
      <c r="ESM404" s="632"/>
      <c r="ESN404" s="632"/>
      <c r="ESO404" s="632"/>
      <c r="ESP404" s="632"/>
      <c r="ESQ404" s="632"/>
      <c r="ESR404" s="632"/>
      <c r="ESS404" s="632"/>
      <c r="EST404" s="632"/>
      <c r="ESU404" s="632"/>
      <c r="ESV404" s="632"/>
      <c r="ESW404" s="632"/>
      <c r="ESX404" s="632"/>
      <c r="ESY404" s="632"/>
      <c r="ESZ404" s="632"/>
      <c r="ETA404" s="632"/>
      <c r="ETB404" s="632"/>
      <c r="ETC404" s="632"/>
      <c r="ETD404" s="632"/>
      <c r="ETE404" s="632"/>
      <c r="ETF404" s="632"/>
      <c r="ETG404" s="632"/>
      <c r="ETH404" s="632"/>
      <c r="ETI404" s="632"/>
      <c r="ETJ404" s="632"/>
      <c r="ETK404" s="632"/>
      <c r="ETL404" s="632"/>
      <c r="ETM404" s="632"/>
      <c r="ETN404" s="632"/>
      <c r="ETO404" s="632"/>
      <c r="ETP404" s="632"/>
      <c r="ETQ404" s="632"/>
      <c r="ETR404" s="632"/>
      <c r="ETS404" s="632"/>
      <c r="ETT404" s="632"/>
      <c r="ETU404" s="632"/>
      <c r="ETV404" s="632"/>
      <c r="ETW404" s="632"/>
      <c r="ETX404" s="632"/>
      <c r="ETY404" s="632"/>
      <c r="ETZ404" s="632"/>
      <c r="EUA404" s="632"/>
      <c r="EUB404" s="632"/>
      <c r="EUC404" s="632"/>
      <c r="EUD404" s="632"/>
      <c r="EUE404" s="632"/>
      <c r="EUF404" s="632"/>
      <c r="EUG404" s="632"/>
      <c r="EUH404" s="632"/>
      <c r="EUI404" s="632"/>
      <c r="EUJ404" s="632"/>
      <c r="EUK404" s="632"/>
      <c r="EUL404" s="632"/>
      <c r="EUM404" s="632"/>
      <c r="EUN404" s="632"/>
      <c r="EUO404" s="632"/>
      <c r="EUP404" s="632"/>
      <c r="EUQ404" s="632"/>
      <c r="EUR404" s="632"/>
      <c r="EUS404" s="632"/>
      <c r="EUT404" s="632"/>
      <c r="EUU404" s="632"/>
      <c r="EUV404" s="632"/>
      <c r="EUW404" s="632"/>
      <c r="EUX404" s="632"/>
      <c r="EUY404" s="632"/>
      <c r="EUZ404" s="632"/>
      <c r="EVA404" s="632"/>
      <c r="EVB404" s="632"/>
      <c r="EVC404" s="632"/>
      <c r="EVD404" s="632"/>
      <c r="EVE404" s="632"/>
      <c r="EVF404" s="632"/>
      <c r="EVG404" s="632"/>
      <c r="EVH404" s="632"/>
      <c r="EVI404" s="632"/>
      <c r="EVJ404" s="632"/>
      <c r="EVK404" s="632"/>
      <c r="EVL404" s="632"/>
      <c r="EVM404" s="632"/>
      <c r="EVN404" s="632"/>
      <c r="EVO404" s="632"/>
      <c r="EVP404" s="632"/>
      <c r="EVQ404" s="632"/>
      <c r="EVR404" s="632"/>
      <c r="EVS404" s="632"/>
      <c r="EVT404" s="632"/>
      <c r="EVU404" s="632"/>
      <c r="EVV404" s="632"/>
      <c r="EVW404" s="632"/>
      <c r="EVX404" s="632"/>
      <c r="EVY404" s="632"/>
      <c r="EVZ404" s="632"/>
      <c r="EWA404" s="632"/>
      <c r="EWB404" s="632"/>
      <c r="EWC404" s="632"/>
      <c r="EWD404" s="632"/>
      <c r="EWE404" s="632"/>
      <c r="EWF404" s="632"/>
      <c r="EWG404" s="632"/>
      <c r="EWH404" s="632"/>
      <c r="EWI404" s="632"/>
      <c r="EWJ404" s="632"/>
      <c r="EWK404" s="632"/>
      <c r="EWL404" s="632"/>
      <c r="EWM404" s="632"/>
      <c r="EWN404" s="632"/>
      <c r="EWO404" s="632"/>
      <c r="EWP404" s="632"/>
      <c r="EWQ404" s="632"/>
      <c r="EWR404" s="632"/>
      <c r="EWS404" s="632"/>
      <c r="EWT404" s="632"/>
      <c r="EWU404" s="632"/>
      <c r="EWV404" s="632"/>
      <c r="EWW404" s="632"/>
      <c r="EWX404" s="632"/>
      <c r="EWY404" s="632"/>
      <c r="EWZ404" s="632"/>
      <c r="EXA404" s="632"/>
      <c r="EXB404" s="632"/>
      <c r="EXC404" s="632"/>
      <c r="EXD404" s="632"/>
      <c r="EXE404" s="632"/>
      <c r="EXF404" s="632"/>
      <c r="EXG404" s="632"/>
      <c r="EXH404" s="632"/>
      <c r="EXI404" s="632"/>
      <c r="EXJ404" s="632"/>
      <c r="EXK404" s="632"/>
      <c r="EXL404" s="632"/>
      <c r="EXM404" s="632"/>
      <c r="EXN404" s="632"/>
      <c r="EXO404" s="632"/>
      <c r="EXP404" s="632"/>
      <c r="EXQ404" s="632"/>
      <c r="EXR404" s="632"/>
      <c r="EXS404" s="632"/>
      <c r="EXT404" s="632"/>
      <c r="EXU404" s="632"/>
      <c r="EXV404" s="632"/>
      <c r="EXW404" s="632"/>
      <c r="EXX404" s="632"/>
      <c r="EXY404" s="632"/>
      <c r="EXZ404" s="632"/>
      <c r="EYA404" s="632"/>
      <c r="EYB404" s="632"/>
      <c r="EYC404" s="632"/>
      <c r="EYD404" s="632"/>
      <c r="EYE404" s="632"/>
      <c r="EYF404" s="632"/>
      <c r="EYG404" s="632"/>
      <c r="EYH404" s="632"/>
      <c r="EYI404" s="632"/>
      <c r="EYJ404" s="632"/>
      <c r="EYK404" s="632"/>
      <c r="EYL404" s="632"/>
      <c r="EYM404" s="632"/>
      <c r="EYN404" s="632"/>
      <c r="EYO404" s="632"/>
      <c r="EYP404" s="632"/>
      <c r="EYQ404" s="632"/>
      <c r="EYR404" s="632"/>
      <c r="EYS404" s="632"/>
      <c r="EYT404" s="632"/>
      <c r="EYU404" s="632"/>
      <c r="EYV404" s="632"/>
      <c r="EYW404" s="632"/>
      <c r="EYX404" s="632"/>
      <c r="EYY404" s="632"/>
      <c r="EYZ404" s="632"/>
      <c r="EZA404" s="632"/>
      <c r="EZB404" s="632"/>
      <c r="EZC404" s="632"/>
      <c r="EZD404" s="632"/>
      <c r="EZE404" s="632"/>
      <c r="EZF404" s="632"/>
      <c r="EZG404" s="632"/>
      <c r="EZH404" s="632"/>
      <c r="EZI404" s="632"/>
      <c r="EZJ404" s="632"/>
      <c r="EZK404" s="632"/>
      <c r="EZL404" s="632"/>
      <c r="EZM404" s="632"/>
      <c r="EZN404" s="632"/>
      <c r="EZO404" s="632"/>
      <c r="EZP404" s="632"/>
      <c r="EZQ404" s="632"/>
      <c r="EZR404" s="632"/>
      <c r="EZS404" s="632"/>
      <c r="EZT404" s="632"/>
      <c r="EZU404" s="632"/>
      <c r="EZV404" s="632"/>
      <c r="EZW404" s="632"/>
      <c r="EZX404" s="632"/>
      <c r="EZY404" s="632"/>
      <c r="EZZ404" s="632"/>
      <c r="FAA404" s="632"/>
      <c r="FAB404" s="632"/>
      <c r="FAC404" s="632"/>
      <c r="FAD404" s="632"/>
      <c r="FAE404" s="632"/>
      <c r="FAF404" s="632"/>
      <c r="FAG404" s="632"/>
      <c r="FAH404" s="632"/>
      <c r="FAI404" s="632"/>
      <c r="FAJ404" s="632"/>
      <c r="FAK404" s="632"/>
      <c r="FAL404" s="632"/>
      <c r="FAM404" s="632"/>
      <c r="FAN404" s="632"/>
      <c r="FAO404" s="632"/>
      <c r="FAP404" s="632"/>
      <c r="FAQ404" s="632"/>
      <c r="FAR404" s="632"/>
      <c r="FAS404" s="632"/>
      <c r="FAT404" s="632"/>
      <c r="FAU404" s="632"/>
      <c r="FAV404" s="632"/>
      <c r="FAW404" s="632"/>
      <c r="FAX404" s="632"/>
      <c r="FAY404" s="632"/>
      <c r="FAZ404" s="632"/>
      <c r="FBA404" s="632"/>
      <c r="FBB404" s="632"/>
      <c r="FBC404" s="632"/>
      <c r="FBD404" s="632"/>
      <c r="FBE404" s="632"/>
      <c r="FBF404" s="632"/>
      <c r="FBG404" s="632"/>
      <c r="FBH404" s="632"/>
      <c r="FBI404" s="632"/>
      <c r="FBJ404" s="632"/>
      <c r="FBK404" s="632"/>
      <c r="FBL404" s="632"/>
      <c r="FBM404" s="632"/>
      <c r="FBN404" s="632"/>
      <c r="FBO404" s="632"/>
      <c r="FBP404" s="632"/>
      <c r="FBQ404" s="632"/>
      <c r="FBR404" s="632"/>
      <c r="FBS404" s="632"/>
      <c r="FBT404" s="632"/>
      <c r="FBU404" s="632"/>
      <c r="FBV404" s="632"/>
      <c r="FBW404" s="632"/>
      <c r="FBX404" s="632"/>
      <c r="FBY404" s="632"/>
      <c r="FBZ404" s="632"/>
      <c r="FCA404" s="632"/>
      <c r="FCB404" s="632"/>
      <c r="FCC404" s="632"/>
      <c r="FCD404" s="632"/>
      <c r="FCE404" s="632"/>
      <c r="FCF404" s="632"/>
      <c r="FCG404" s="632"/>
      <c r="FCH404" s="632"/>
      <c r="FCI404" s="632"/>
      <c r="FCJ404" s="632"/>
      <c r="FCK404" s="632"/>
      <c r="FCL404" s="632"/>
      <c r="FCM404" s="632"/>
      <c r="FCN404" s="632"/>
      <c r="FCO404" s="632"/>
      <c r="FCP404" s="632"/>
      <c r="FCQ404" s="632"/>
      <c r="FCR404" s="632"/>
      <c r="FCS404" s="632"/>
      <c r="FCT404" s="632"/>
      <c r="FCU404" s="632"/>
      <c r="FCV404" s="632"/>
      <c r="FCW404" s="632"/>
      <c r="FCX404" s="632"/>
      <c r="FCY404" s="632"/>
      <c r="FCZ404" s="632"/>
      <c r="FDA404" s="632"/>
      <c r="FDB404" s="632"/>
      <c r="FDC404" s="632"/>
      <c r="FDD404" s="632"/>
      <c r="FDE404" s="632"/>
      <c r="FDF404" s="632"/>
      <c r="FDG404" s="632"/>
      <c r="FDH404" s="632"/>
      <c r="FDI404" s="632"/>
      <c r="FDJ404" s="632"/>
      <c r="FDK404" s="632"/>
      <c r="FDL404" s="632"/>
      <c r="FDM404" s="632"/>
      <c r="FDN404" s="632"/>
      <c r="FDO404" s="632"/>
      <c r="FDP404" s="632"/>
      <c r="FDQ404" s="632"/>
      <c r="FDR404" s="632"/>
      <c r="FDS404" s="632"/>
      <c r="FDT404" s="632"/>
      <c r="FDU404" s="632"/>
      <c r="FDV404" s="632"/>
      <c r="FDW404" s="632"/>
      <c r="FDX404" s="632"/>
      <c r="FDY404" s="632"/>
      <c r="FDZ404" s="632"/>
      <c r="FEA404" s="632"/>
      <c r="FEB404" s="632"/>
      <c r="FEC404" s="632"/>
      <c r="FED404" s="632"/>
      <c r="FEE404" s="632"/>
      <c r="FEF404" s="632"/>
      <c r="FEG404" s="632"/>
      <c r="FEH404" s="632"/>
      <c r="FEI404" s="632"/>
      <c r="FEJ404" s="632"/>
      <c r="FEK404" s="632"/>
      <c r="FEL404" s="632"/>
      <c r="FEM404" s="632"/>
      <c r="FEN404" s="632"/>
      <c r="FEO404" s="632"/>
      <c r="FEP404" s="632"/>
      <c r="FEQ404" s="632"/>
      <c r="FER404" s="632"/>
      <c r="FES404" s="632"/>
      <c r="FET404" s="632"/>
      <c r="FEU404" s="632"/>
      <c r="FEV404" s="632"/>
      <c r="FEW404" s="632"/>
      <c r="FEX404" s="632"/>
      <c r="FEY404" s="632"/>
      <c r="FEZ404" s="632"/>
      <c r="FFA404" s="632"/>
      <c r="FFB404" s="632"/>
      <c r="FFC404" s="632"/>
      <c r="FFD404" s="632"/>
      <c r="FFE404" s="632"/>
      <c r="FFF404" s="632"/>
      <c r="FFG404" s="632"/>
      <c r="FFH404" s="632"/>
      <c r="FFI404" s="632"/>
      <c r="FFJ404" s="632"/>
      <c r="FFK404" s="632"/>
      <c r="FFL404" s="632"/>
      <c r="FFM404" s="632"/>
      <c r="FFN404" s="632"/>
      <c r="FFO404" s="632"/>
      <c r="FFP404" s="632"/>
      <c r="FFQ404" s="632"/>
      <c r="FFR404" s="632"/>
      <c r="FFS404" s="632"/>
      <c r="FFT404" s="632"/>
      <c r="FFU404" s="632"/>
      <c r="FFV404" s="632"/>
      <c r="FFW404" s="632"/>
      <c r="FFX404" s="632"/>
      <c r="FFY404" s="632"/>
      <c r="FFZ404" s="632"/>
      <c r="FGA404" s="632"/>
      <c r="FGB404" s="632"/>
      <c r="FGC404" s="632"/>
      <c r="FGD404" s="632"/>
      <c r="FGE404" s="632"/>
      <c r="FGF404" s="632"/>
      <c r="FGG404" s="632"/>
      <c r="FGH404" s="632"/>
      <c r="FGI404" s="632"/>
      <c r="FGJ404" s="632"/>
      <c r="FGK404" s="632"/>
      <c r="FGL404" s="632"/>
      <c r="FGM404" s="632"/>
      <c r="FGN404" s="632"/>
      <c r="FGO404" s="632"/>
      <c r="FGP404" s="632"/>
      <c r="FGQ404" s="632"/>
      <c r="FGR404" s="632"/>
      <c r="FGS404" s="632"/>
      <c r="FGT404" s="632"/>
      <c r="FGU404" s="632"/>
      <c r="FGV404" s="632"/>
      <c r="FGW404" s="632"/>
      <c r="FGX404" s="632"/>
      <c r="FGY404" s="632"/>
      <c r="FGZ404" s="632"/>
      <c r="FHA404" s="632"/>
      <c r="FHB404" s="632"/>
      <c r="FHC404" s="632"/>
      <c r="FHD404" s="632"/>
      <c r="FHE404" s="632"/>
      <c r="FHF404" s="632"/>
      <c r="FHG404" s="632"/>
      <c r="FHH404" s="632"/>
      <c r="FHI404" s="632"/>
      <c r="FHJ404" s="632"/>
      <c r="FHK404" s="632"/>
      <c r="FHL404" s="632"/>
      <c r="FHM404" s="632"/>
      <c r="FHN404" s="632"/>
      <c r="FHO404" s="632"/>
      <c r="FHP404" s="632"/>
      <c r="FHQ404" s="632"/>
      <c r="FHR404" s="632"/>
      <c r="FHS404" s="632"/>
      <c r="FHT404" s="632"/>
      <c r="FHU404" s="632"/>
      <c r="FHV404" s="632"/>
      <c r="FHW404" s="632"/>
      <c r="FHX404" s="632"/>
      <c r="FHY404" s="632"/>
      <c r="FHZ404" s="632"/>
      <c r="FIA404" s="632"/>
      <c r="FIB404" s="632"/>
      <c r="FIC404" s="632"/>
      <c r="FID404" s="632"/>
      <c r="FIE404" s="632"/>
      <c r="FIF404" s="632"/>
      <c r="FIG404" s="632"/>
      <c r="FIH404" s="632"/>
      <c r="FII404" s="632"/>
      <c r="FIJ404" s="632"/>
      <c r="FIK404" s="632"/>
      <c r="FIL404" s="632"/>
      <c r="FIM404" s="632"/>
      <c r="FIN404" s="632"/>
      <c r="FIO404" s="632"/>
      <c r="FIP404" s="632"/>
      <c r="FIQ404" s="632"/>
      <c r="FIR404" s="632"/>
      <c r="FIS404" s="632"/>
      <c r="FIT404" s="632"/>
      <c r="FIU404" s="632"/>
      <c r="FIV404" s="632"/>
      <c r="FIW404" s="632"/>
      <c r="FIX404" s="632"/>
      <c r="FIY404" s="632"/>
      <c r="FIZ404" s="632"/>
      <c r="FJA404" s="632"/>
      <c r="FJB404" s="632"/>
      <c r="FJC404" s="632"/>
      <c r="FJD404" s="632"/>
      <c r="FJE404" s="632"/>
      <c r="FJF404" s="632"/>
      <c r="FJG404" s="632"/>
      <c r="FJH404" s="632"/>
      <c r="FJI404" s="632"/>
      <c r="FJJ404" s="632"/>
      <c r="FJK404" s="632"/>
      <c r="FJL404" s="632"/>
      <c r="FJM404" s="632"/>
      <c r="FJN404" s="632"/>
      <c r="FJO404" s="632"/>
      <c r="FJP404" s="632"/>
      <c r="FJQ404" s="632"/>
      <c r="FJR404" s="632"/>
      <c r="FJS404" s="632"/>
      <c r="FJT404" s="632"/>
      <c r="FJU404" s="632"/>
      <c r="FJV404" s="632"/>
      <c r="FJW404" s="632"/>
      <c r="FJX404" s="632"/>
      <c r="FJY404" s="632"/>
      <c r="FJZ404" s="632"/>
      <c r="FKA404" s="632"/>
      <c r="FKB404" s="632"/>
      <c r="FKC404" s="632"/>
      <c r="FKD404" s="632"/>
      <c r="FKE404" s="632"/>
      <c r="FKF404" s="632"/>
      <c r="FKG404" s="632"/>
      <c r="FKH404" s="632"/>
      <c r="FKI404" s="632"/>
      <c r="FKJ404" s="632"/>
      <c r="FKK404" s="632"/>
      <c r="FKL404" s="632"/>
      <c r="FKM404" s="632"/>
      <c r="FKN404" s="632"/>
      <c r="FKO404" s="632"/>
      <c r="FKP404" s="632"/>
      <c r="FKQ404" s="632"/>
      <c r="FKR404" s="632"/>
      <c r="FKS404" s="632"/>
      <c r="FKT404" s="632"/>
      <c r="FKU404" s="632"/>
      <c r="FKV404" s="632"/>
      <c r="FKW404" s="632"/>
      <c r="FKX404" s="632"/>
      <c r="FKY404" s="632"/>
      <c r="FKZ404" s="632"/>
      <c r="FLA404" s="632"/>
      <c r="FLB404" s="632"/>
      <c r="FLC404" s="632"/>
      <c r="FLD404" s="632"/>
      <c r="FLE404" s="632"/>
      <c r="FLF404" s="632"/>
      <c r="FLG404" s="632"/>
      <c r="FLH404" s="632"/>
      <c r="FLI404" s="632"/>
      <c r="FLJ404" s="632"/>
      <c r="FLK404" s="632"/>
      <c r="FLL404" s="632"/>
      <c r="FLM404" s="632"/>
      <c r="FLN404" s="632"/>
      <c r="FLO404" s="632"/>
      <c r="FLP404" s="632"/>
      <c r="FLQ404" s="632"/>
      <c r="FLR404" s="632"/>
      <c r="FLS404" s="632"/>
      <c r="FLT404" s="632"/>
      <c r="FLU404" s="632"/>
      <c r="FLV404" s="632"/>
      <c r="FLW404" s="632"/>
      <c r="FLX404" s="632"/>
      <c r="FLY404" s="632"/>
      <c r="FLZ404" s="632"/>
      <c r="FMA404" s="632"/>
      <c r="FMB404" s="632"/>
      <c r="FMC404" s="632"/>
      <c r="FMD404" s="632"/>
      <c r="FME404" s="632"/>
      <c r="FMF404" s="632"/>
      <c r="FMG404" s="632"/>
      <c r="FMH404" s="632"/>
      <c r="FMI404" s="632"/>
      <c r="FMJ404" s="632"/>
      <c r="FMK404" s="632"/>
      <c r="FML404" s="632"/>
      <c r="FMM404" s="632"/>
      <c r="FMN404" s="632"/>
      <c r="FMO404" s="632"/>
      <c r="FMP404" s="632"/>
      <c r="FMQ404" s="632"/>
      <c r="FMR404" s="632"/>
      <c r="FMS404" s="632"/>
      <c r="FMT404" s="632"/>
      <c r="FMU404" s="632"/>
      <c r="FMV404" s="632"/>
      <c r="FMW404" s="632"/>
      <c r="FMX404" s="632"/>
      <c r="FMY404" s="632"/>
      <c r="FMZ404" s="632"/>
      <c r="FNA404" s="632"/>
      <c r="FNB404" s="632"/>
      <c r="FNC404" s="632"/>
      <c r="FND404" s="632"/>
      <c r="FNE404" s="632"/>
      <c r="FNF404" s="632"/>
      <c r="FNG404" s="632"/>
      <c r="FNH404" s="632"/>
      <c r="FNI404" s="632"/>
      <c r="FNJ404" s="632"/>
      <c r="FNK404" s="632"/>
      <c r="FNL404" s="632"/>
      <c r="FNM404" s="632"/>
      <c r="FNN404" s="632"/>
      <c r="FNO404" s="632"/>
      <c r="FNP404" s="632"/>
      <c r="FNQ404" s="632"/>
      <c r="FNR404" s="632"/>
      <c r="FNS404" s="632"/>
      <c r="FNT404" s="632"/>
      <c r="FNU404" s="632"/>
      <c r="FNV404" s="632"/>
      <c r="FNW404" s="632"/>
      <c r="FNX404" s="632"/>
      <c r="FNY404" s="632"/>
      <c r="FNZ404" s="632"/>
      <c r="FOA404" s="632"/>
      <c r="FOB404" s="632"/>
      <c r="FOC404" s="632"/>
      <c r="FOD404" s="632"/>
      <c r="FOE404" s="632"/>
      <c r="FOF404" s="632"/>
      <c r="FOG404" s="632"/>
      <c r="FOH404" s="632"/>
      <c r="FOI404" s="632"/>
      <c r="FOJ404" s="632"/>
      <c r="FOK404" s="632"/>
      <c r="FOL404" s="632"/>
      <c r="FOM404" s="632"/>
      <c r="FON404" s="632"/>
      <c r="FOO404" s="632"/>
      <c r="FOP404" s="632"/>
      <c r="FOQ404" s="632"/>
      <c r="FOR404" s="632"/>
      <c r="FOS404" s="632"/>
      <c r="FOT404" s="632"/>
      <c r="FOU404" s="632"/>
      <c r="FOV404" s="632"/>
      <c r="FOW404" s="632"/>
      <c r="FOX404" s="632"/>
      <c r="FOY404" s="632"/>
      <c r="FOZ404" s="632"/>
      <c r="FPA404" s="632"/>
      <c r="FPB404" s="632"/>
      <c r="FPC404" s="632"/>
      <c r="FPD404" s="632"/>
      <c r="FPE404" s="632"/>
      <c r="FPF404" s="632"/>
      <c r="FPG404" s="632"/>
      <c r="FPH404" s="632"/>
      <c r="FPI404" s="632"/>
      <c r="FPJ404" s="632"/>
      <c r="FPK404" s="632"/>
      <c r="FPL404" s="632"/>
      <c r="FPM404" s="632"/>
      <c r="FPN404" s="632"/>
      <c r="FPO404" s="632"/>
      <c r="FPP404" s="632"/>
      <c r="FPQ404" s="632"/>
      <c r="FPR404" s="632"/>
      <c r="FPS404" s="632"/>
      <c r="FPT404" s="632"/>
      <c r="FPU404" s="632"/>
      <c r="FPV404" s="632"/>
      <c r="FPW404" s="632"/>
      <c r="FPX404" s="632"/>
      <c r="FPY404" s="632"/>
      <c r="FPZ404" s="632"/>
      <c r="FQA404" s="632"/>
      <c r="FQB404" s="632"/>
      <c r="FQC404" s="632"/>
      <c r="FQD404" s="632"/>
      <c r="FQE404" s="632"/>
      <c r="FQF404" s="632"/>
      <c r="FQG404" s="632"/>
      <c r="FQH404" s="632"/>
      <c r="FQI404" s="632"/>
      <c r="FQJ404" s="632"/>
      <c r="FQK404" s="632"/>
      <c r="FQL404" s="632"/>
      <c r="FQM404" s="632"/>
      <c r="FQN404" s="632"/>
      <c r="FQO404" s="632"/>
      <c r="FQP404" s="632"/>
      <c r="FQQ404" s="632"/>
      <c r="FQR404" s="632"/>
      <c r="FQS404" s="632"/>
      <c r="FQT404" s="632"/>
      <c r="FQU404" s="632"/>
      <c r="FQV404" s="632"/>
      <c r="FQW404" s="632"/>
      <c r="FQX404" s="632"/>
      <c r="FQY404" s="632"/>
      <c r="FQZ404" s="632"/>
      <c r="FRA404" s="632"/>
      <c r="FRB404" s="632"/>
      <c r="FRC404" s="632"/>
      <c r="FRD404" s="632"/>
      <c r="FRE404" s="632"/>
      <c r="FRF404" s="632"/>
      <c r="FRG404" s="632"/>
      <c r="FRH404" s="632"/>
      <c r="FRI404" s="632"/>
      <c r="FRJ404" s="632"/>
      <c r="FRK404" s="632"/>
      <c r="FRL404" s="632"/>
      <c r="FRM404" s="632"/>
      <c r="FRN404" s="632"/>
      <c r="FRO404" s="632"/>
      <c r="FRP404" s="632"/>
      <c r="FRQ404" s="632"/>
      <c r="FRR404" s="632"/>
      <c r="FRS404" s="632"/>
      <c r="FRT404" s="632"/>
      <c r="FRU404" s="632"/>
      <c r="FRV404" s="632"/>
      <c r="FRW404" s="632"/>
      <c r="FRX404" s="632"/>
      <c r="FRY404" s="632"/>
      <c r="FRZ404" s="632"/>
      <c r="FSA404" s="632"/>
      <c r="FSB404" s="632"/>
      <c r="FSC404" s="632"/>
      <c r="FSD404" s="632"/>
      <c r="FSE404" s="632"/>
      <c r="FSF404" s="632"/>
      <c r="FSG404" s="632"/>
      <c r="FSH404" s="632"/>
      <c r="FSI404" s="632"/>
      <c r="FSJ404" s="632"/>
      <c r="FSK404" s="632"/>
      <c r="FSL404" s="632"/>
      <c r="FSM404" s="632"/>
      <c r="FSN404" s="632"/>
      <c r="FSO404" s="632"/>
      <c r="FSP404" s="632"/>
      <c r="FSQ404" s="632"/>
      <c r="FSR404" s="632"/>
      <c r="FSS404" s="632"/>
      <c r="FST404" s="632"/>
      <c r="FSU404" s="632"/>
      <c r="FSV404" s="632"/>
      <c r="FSW404" s="632"/>
      <c r="FSX404" s="632"/>
      <c r="FSY404" s="632"/>
      <c r="FSZ404" s="632"/>
      <c r="FTA404" s="632"/>
      <c r="FTB404" s="632"/>
      <c r="FTC404" s="632"/>
      <c r="FTD404" s="632"/>
      <c r="FTE404" s="632"/>
      <c r="FTF404" s="632"/>
      <c r="FTG404" s="632"/>
      <c r="FTH404" s="632"/>
      <c r="FTI404" s="632"/>
      <c r="FTJ404" s="632"/>
      <c r="FTK404" s="632"/>
      <c r="FTL404" s="632"/>
      <c r="FTM404" s="632"/>
      <c r="FTN404" s="632"/>
      <c r="FTO404" s="632"/>
      <c r="FTP404" s="632"/>
      <c r="FTQ404" s="632"/>
      <c r="FTR404" s="632"/>
      <c r="FTS404" s="632"/>
      <c r="FTT404" s="632"/>
      <c r="FTU404" s="632"/>
      <c r="FTV404" s="632"/>
      <c r="FTW404" s="632"/>
      <c r="FTX404" s="632"/>
      <c r="FTY404" s="632"/>
      <c r="FTZ404" s="632"/>
      <c r="FUA404" s="632"/>
      <c r="FUB404" s="632"/>
      <c r="FUC404" s="632"/>
      <c r="FUD404" s="632"/>
      <c r="FUE404" s="632"/>
      <c r="FUF404" s="632"/>
      <c r="FUG404" s="632"/>
      <c r="FUH404" s="632"/>
      <c r="FUI404" s="632"/>
      <c r="FUJ404" s="632"/>
      <c r="FUK404" s="632"/>
      <c r="FUL404" s="632"/>
      <c r="FUM404" s="632"/>
      <c r="FUN404" s="632"/>
      <c r="FUO404" s="632"/>
      <c r="FUP404" s="632"/>
      <c r="FUQ404" s="632"/>
      <c r="FUR404" s="632"/>
      <c r="FUS404" s="632"/>
      <c r="FUT404" s="632"/>
      <c r="FUU404" s="632"/>
      <c r="FUV404" s="632"/>
      <c r="FUW404" s="632"/>
      <c r="FUX404" s="632"/>
      <c r="FUY404" s="632"/>
      <c r="FUZ404" s="632"/>
      <c r="FVA404" s="632"/>
      <c r="FVB404" s="632"/>
      <c r="FVC404" s="632"/>
      <c r="FVD404" s="632"/>
      <c r="FVE404" s="632"/>
      <c r="FVF404" s="632"/>
      <c r="FVG404" s="632"/>
      <c r="FVH404" s="632"/>
      <c r="FVI404" s="632"/>
      <c r="FVJ404" s="632"/>
      <c r="FVK404" s="632"/>
      <c r="FVL404" s="632"/>
      <c r="FVM404" s="632"/>
      <c r="FVN404" s="632"/>
      <c r="FVO404" s="632"/>
      <c r="FVP404" s="632"/>
      <c r="FVQ404" s="632"/>
      <c r="FVR404" s="632"/>
      <c r="FVS404" s="632"/>
      <c r="FVT404" s="632"/>
      <c r="FVU404" s="632"/>
      <c r="FVV404" s="632"/>
      <c r="FVW404" s="632"/>
      <c r="FVX404" s="632"/>
      <c r="FVY404" s="632"/>
      <c r="FVZ404" s="632"/>
      <c r="FWA404" s="632"/>
      <c r="FWB404" s="632"/>
      <c r="FWC404" s="632"/>
      <c r="FWD404" s="632"/>
      <c r="FWE404" s="632"/>
      <c r="FWF404" s="632"/>
      <c r="FWG404" s="632"/>
      <c r="FWH404" s="632"/>
      <c r="FWI404" s="632"/>
      <c r="FWJ404" s="632"/>
      <c r="FWK404" s="632"/>
      <c r="FWL404" s="632"/>
      <c r="FWM404" s="632"/>
      <c r="FWN404" s="632"/>
      <c r="FWO404" s="632"/>
      <c r="FWP404" s="632"/>
      <c r="FWQ404" s="632"/>
      <c r="FWR404" s="632"/>
      <c r="FWS404" s="632"/>
      <c r="FWT404" s="632"/>
      <c r="FWU404" s="632"/>
      <c r="FWV404" s="632"/>
      <c r="FWW404" s="632"/>
      <c r="FWX404" s="632"/>
      <c r="FWY404" s="632"/>
      <c r="FWZ404" s="632"/>
      <c r="FXA404" s="632"/>
      <c r="FXB404" s="632"/>
      <c r="FXC404" s="632"/>
      <c r="FXD404" s="632"/>
      <c r="FXE404" s="632"/>
      <c r="FXF404" s="632"/>
      <c r="FXG404" s="632"/>
      <c r="FXH404" s="632"/>
      <c r="FXI404" s="632"/>
      <c r="FXJ404" s="632"/>
      <c r="FXK404" s="632"/>
      <c r="FXL404" s="632"/>
      <c r="FXM404" s="632"/>
      <c r="FXN404" s="632"/>
      <c r="FXO404" s="632"/>
      <c r="FXP404" s="632"/>
      <c r="FXQ404" s="632"/>
      <c r="FXR404" s="632"/>
      <c r="FXS404" s="632"/>
      <c r="FXT404" s="632"/>
      <c r="FXU404" s="632"/>
      <c r="FXV404" s="632"/>
      <c r="FXW404" s="632"/>
      <c r="FXX404" s="632"/>
      <c r="FXY404" s="632"/>
      <c r="FXZ404" s="632"/>
      <c r="FYA404" s="632"/>
      <c r="FYB404" s="632"/>
      <c r="FYC404" s="632"/>
      <c r="FYD404" s="632"/>
      <c r="FYE404" s="632"/>
      <c r="FYF404" s="632"/>
      <c r="FYG404" s="632"/>
      <c r="FYH404" s="632"/>
      <c r="FYI404" s="632"/>
      <c r="FYJ404" s="632"/>
      <c r="FYK404" s="632"/>
      <c r="FYL404" s="632"/>
      <c r="FYM404" s="632"/>
      <c r="FYN404" s="632"/>
      <c r="FYO404" s="632"/>
      <c r="FYP404" s="632"/>
      <c r="FYQ404" s="632"/>
      <c r="FYR404" s="632"/>
      <c r="FYS404" s="632"/>
      <c r="FYT404" s="632"/>
      <c r="FYU404" s="632"/>
      <c r="FYV404" s="632"/>
      <c r="FYW404" s="632"/>
      <c r="FYX404" s="632"/>
      <c r="FYY404" s="632"/>
      <c r="FYZ404" s="632"/>
      <c r="FZA404" s="632"/>
      <c r="FZB404" s="632"/>
      <c r="FZC404" s="632"/>
      <c r="FZD404" s="632"/>
      <c r="FZE404" s="632"/>
      <c r="FZF404" s="632"/>
      <c r="FZG404" s="632"/>
      <c r="FZH404" s="632"/>
      <c r="FZI404" s="632"/>
      <c r="FZJ404" s="632"/>
      <c r="FZK404" s="632"/>
      <c r="FZL404" s="632"/>
      <c r="FZM404" s="632"/>
      <c r="FZN404" s="632"/>
      <c r="FZO404" s="632"/>
      <c r="FZP404" s="632"/>
      <c r="FZQ404" s="632"/>
      <c r="FZR404" s="632"/>
      <c r="FZS404" s="632"/>
      <c r="FZT404" s="632"/>
      <c r="FZU404" s="632"/>
      <c r="FZV404" s="632"/>
      <c r="FZW404" s="632"/>
      <c r="FZX404" s="632"/>
      <c r="FZY404" s="632"/>
      <c r="FZZ404" s="632"/>
      <c r="GAA404" s="632"/>
      <c r="GAB404" s="632"/>
      <c r="GAC404" s="632"/>
      <c r="GAD404" s="632"/>
      <c r="GAE404" s="632"/>
      <c r="GAF404" s="632"/>
      <c r="GAG404" s="632"/>
      <c r="GAH404" s="632"/>
      <c r="GAI404" s="632"/>
      <c r="GAJ404" s="632"/>
      <c r="GAK404" s="632"/>
      <c r="GAL404" s="632"/>
      <c r="GAM404" s="632"/>
      <c r="GAN404" s="632"/>
      <c r="GAO404" s="632"/>
      <c r="GAP404" s="632"/>
      <c r="GAQ404" s="632"/>
      <c r="GAR404" s="632"/>
      <c r="GAS404" s="632"/>
      <c r="GAT404" s="632"/>
      <c r="GAU404" s="632"/>
      <c r="GAV404" s="632"/>
      <c r="GAW404" s="632"/>
      <c r="GAX404" s="632"/>
      <c r="GAY404" s="632"/>
      <c r="GAZ404" s="632"/>
      <c r="GBA404" s="632"/>
      <c r="GBB404" s="632"/>
      <c r="GBC404" s="632"/>
      <c r="GBD404" s="632"/>
      <c r="GBE404" s="632"/>
      <c r="GBF404" s="632"/>
      <c r="GBG404" s="632"/>
      <c r="GBH404" s="632"/>
      <c r="GBI404" s="632"/>
      <c r="GBJ404" s="632"/>
      <c r="GBK404" s="632"/>
      <c r="GBL404" s="632"/>
      <c r="GBM404" s="632"/>
      <c r="GBN404" s="632"/>
      <c r="GBO404" s="632"/>
      <c r="GBP404" s="632"/>
      <c r="GBQ404" s="632"/>
      <c r="GBR404" s="632"/>
      <c r="GBS404" s="632"/>
      <c r="GBT404" s="632"/>
      <c r="GBU404" s="632"/>
      <c r="GBV404" s="632"/>
      <c r="GBW404" s="632"/>
      <c r="GBX404" s="632"/>
      <c r="GBY404" s="632"/>
      <c r="GBZ404" s="632"/>
      <c r="GCA404" s="632"/>
      <c r="GCB404" s="632"/>
      <c r="GCC404" s="632"/>
      <c r="GCD404" s="632"/>
      <c r="GCE404" s="632"/>
      <c r="GCF404" s="632"/>
      <c r="GCG404" s="632"/>
      <c r="GCH404" s="632"/>
      <c r="GCI404" s="632"/>
      <c r="GCJ404" s="632"/>
      <c r="GCK404" s="632"/>
      <c r="GCL404" s="632"/>
      <c r="GCM404" s="632"/>
      <c r="GCN404" s="632"/>
      <c r="GCO404" s="632"/>
      <c r="GCP404" s="632"/>
      <c r="GCQ404" s="632"/>
      <c r="GCR404" s="632"/>
      <c r="GCS404" s="632"/>
      <c r="GCT404" s="632"/>
      <c r="GCU404" s="632"/>
      <c r="GCV404" s="632"/>
      <c r="GCW404" s="632"/>
      <c r="GCX404" s="632"/>
      <c r="GCY404" s="632"/>
      <c r="GCZ404" s="632"/>
      <c r="GDA404" s="632"/>
      <c r="GDB404" s="632"/>
      <c r="GDC404" s="632"/>
      <c r="GDD404" s="632"/>
      <c r="GDE404" s="632"/>
      <c r="GDF404" s="632"/>
      <c r="GDG404" s="632"/>
      <c r="GDH404" s="632"/>
      <c r="GDI404" s="632"/>
      <c r="GDJ404" s="632"/>
      <c r="GDK404" s="632"/>
      <c r="GDL404" s="632"/>
      <c r="GDM404" s="632"/>
      <c r="GDN404" s="632"/>
      <c r="GDO404" s="632"/>
      <c r="GDP404" s="632"/>
      <c r="GDQ404" s="632"/>
      <c r="GDR404" s="632"/>
      <c r="GDS404" s="632"/>
      <c r="GDT404" s="632"/>
      <c r="GDU404" s="632"/>
      <c r="GDV404" s="632"/>
      <c r="GDW404" s="632"/>
      <c r="GDX404" s="632"/>
      <c r="GDY404" s="632"/>
      <c r="GDZ404" s="632"/>
      <c r="GEA404" s="632"/>
      <c r="GEB404" s="632"/>
      <c r="GEC404" s="632"/>
      <c r="GED404" s="632"/>
      <c r="GEE404" s="632"/>
      <c r="GEF404" s="632"/>
      <c r="GEG404" s="632"/>
      <c r="GEH404" s="632"/>
      <c r="GEI404" s="632"/>
      <c r="GEJ404" s="632"/>
      <c r="GEK404" s="632"/>
      <c r="GEL404" s="632"/>
      <c r="GEM404" s="632"/>
      <c r="GEN404" s="632"/>
      <c r="GEO404" s="632"/>
      <c r="GEP404" s="632"/>
      <c r="GEQ404" s="632"/>
      <c r="GER404" s="632"/>
      <c r="GES404" s="632"/>
      <c r="GET404" s="632"/>
      <c r="GEU404" s="632"/>
      <c r="GEV404" s="632"/>
      <c r="GEW404" s="632"/>
      <c r="GEX404" s="632"/>
      <c r="GEY404" s="632"/>
      <c r="GEZ404" s="632"/>
      <c r="GFA404" s="632"/>
      <c r="GFB404" s="632"/>
      <c r="GFC404" s="632"/>
      <c r="GFD404" s="632"/>
      <c r="GFE404" s="632"/>
      <c r="GFF404" s="632"/>
      <c r="GFG404" s="632"/>
      <c r="GFH404" s="632"/>
      <c r="GFI404" s="632"/>
      <c r="GFJ404" s="632"/>
      <c r="GFK404" s="632"/>
      <c r="GFL404" s="632"/>
      <c r="GFM404" s="632"/>
      <c r="GFN404" s="632"/>
      <c r="GFO404" s="632"/>
      <c r="GFP404" s="632"/>
      <c r="GFQ404" s="632"/>
      <c r="GFR404" s="632"/>
      <c r="GFS404" s="632"/>
      <c r="GFT404" s="632"/>
      <c r="GFU404" s="632"/>
      <c r="GFV404" s="632"/>
      <c r="GFW404" s="632"/>
      <c r="GFX404" s="632"/>
      <c r="GFY404" s="632"/>
      <c r="GFZ404" s="632"/>
      <c r="GGA404" s="632"/>
      <c r="GGB404" s="632"/>
      <c r="GGC404" s="632"/>
      <c r="GGD404" s="632"/>
      <c r="GGE404" s="632"/>
      <c r="GGF404" s="632"/>
      <c r="GGG404" s="632"/>
      <c r="GGH404" s="632"/>
      <c r="GGI404" s="632"/>
      <c r="GGJ404" s="632"/>
      <c r="GGK404" s="632"/>
      <c r="GGL404" s="632"/>
      <c r="GGM404" s="632"/>
      <c r="GGN404" s="632"/>
      <c r="GGO404" s="632"/>
      <c r="GGP404" s="632"/>
      <c r="GGQ404" s="632"/>
      <c r="GGR404" s="632"/>
      <c r="GGS404" s="632"/>
      <c r="GGT404" s="632"/>
      <c r="GGU404" s="632"/>
      <c r="GGV404" s="632"/>
      <c r="GGW404" s="632"/>
      <c r="GGX404" s="632"/>
      <c r="GGY404" s="632"/>
      <c r="GGZ404" s="632"/>
      <c r="GHA404" s="632"/>
      <c r="GHB404" s="632"/>
      <c r="GHC404" s="632"/>
      <c r="GHD404" s="632"/>
      <c r="GHE404" s="632"/>
      <c r="GHF404" s="632"/>
      <c r="GHG404" s="632"/>
      <c r="GHH404" s="632"/>
      <c r="GHI404" s="632"/>
      <c r="GHJ404" s="632"/>
      <c r="GHK404" s="632"/>
      <c r="GHL404" s="632"/>
      <c r="GHM404" s="632"/>
      <c r="GHN404" s="632"/>
      <c r="GHO404" s="632"/>
      <c r="GHP404" s="632"/>
      <c r="GHQ404" s="632"/>
      <c r="GHR404" s="632"/>
      <c r="GHS404" s="632"/>
      <c r="GHT404" s="632"/>
      <c r="GHU404" s="632"/>
      <c r="GHV404" s="632"/>
      <c r="GHW404" s="632"/>
      <c r="GHX404" s="632"/>
      <c r="GHY404" s="632"/>
      <c r="GHZ404" s="632"/>
      <c r="GIA404" s="632"/>
      <c r="GIB404" s="632"/>
      <c r="GIC404" s="632"/>
      <c r="GID404" s="632"/>
      <c r="GIE404" s="632"/>
      <c r="GIF404" s="632"/>
      <c r="GIG404" s="632"/>
      <c r="GIH404" s="632"/>
      <c r="GII404" s="632"/>
      <c r="GIJ404" s="632"/>
      <c r="GIK404" s="632"/>
      <c r="GIL404" s="632"/>
      <c r="GIM404" s="632"/>
      <c r="GIN404" s="632"/>
      <c r="GIO404" s="632"/>
      <c r="GIP404" s="632"/>
      <c r="GIQ404" s="632"/>
      <c r="GIR404" s="632"/>
      <c r="GIS404" s="632"/>
      <c r="GIT404" s="632"/>
      <c r="GIU404" s="632"/>
      <c r="GIV404" s="632"/>
      <c r="GIW404" s="632"/>
      <c r="GIX404" s="632"/>
      <c r="GIY404" s="632"/>
      <c r="GIZ404" s="632"/>
      <c r="GJA404" s="632"/>
      <c r="GJB404" s="632"/>
      <c r="GJC404" s="632"/>
      <c r="GJD404" s="632"/>
      <c r="GJE404" s="632"/>
      <c r="GJF404" s="632"/>
      <c r="GJG404" s="632"/>
      <c r="GJH404" s="632"/>
      <c r="GJI404" s="632"/>
      <c r="GJJ404" s="632"/>
      <c r="GJK404" s="632"/>
      <c r="GJL404" s="632"/>
      <c r="GJM404" s="632"/>
      <c r="GJN404" s="632"/>
      <c r="GJO404" s="632"/>
      <c r="GJP404" s="632"/>
      <c r="GJQ404" s="632"/>
      <c r="GJR404" s="632"/>
      <c r="GJS404" s="632"/>
      <c r="GJT404" s="632"/>
      <c r="GJU404" s="632"/>
      <c r="GJV404" s="632"/>
      <c r="GJW404" s="632"/>
      <c r="GJX404" s="632"/>
      <c r="GJY404" s="632"/>
      <c r="GJZ404" s="632"/>
      <c r="GKA404" s="632"/>
      <c r="GKB404" s="632"/>
      <c r="GKC404" s="632"/>
      <c r="GKD404" s="632"/>
      <c r="GKE404" s="632"/>
      <c r="GKF404" s="632"/>
      <c r="GKG404" s="632"/>
      <c r="GKH404" s="632"/>
      <c r="GKI404" s="632"/>
      <c r="GKJ404" s="632"/>
      <c r="GKK404" s="632"/>
      <c r="GKL404" s="632"/>
      <c r="GKM404" s="632"/>
      <c r="GKN404" s="632"/>
      <c r="GKO404" s="632"/>
      <c r="GKP404" s="632"/>
      <c r="GKQ404" s="632"/>
      <c r="GKR404" s="632"/>
      <c r="GKS404" s="632"/>
      <c r="GKT404" s="632"/>
      <c r="GKU404" s="632"/>
      <c r="GKV404" s="632"/>
      <c r="GKW404" s="632"/>
      <c r="GKX404" s="632"/>
      <c r="GKY404" s="632"/>
      <c r="GKZ404" s="632"/>
      <c r="GLA404" s="632"/>
      <c r="GLB404" s="632"/>
      <c r="GLC404" s="632"/>
      <c r="GLD404" s="632"/>
      <c r="GLE404" s="632"/>
      <c r="GLF404" s="632"/>
      <c r="GLG404" s="632"/>
      <c r="GLH404" s="632"/>
      <c r="GLI404" s="632"/>
      <c r="GLJ404" s="632"/>
      <c r="GLK404" s="632"/>
      <c r="GLL404" s="632"/>
      <c r="GLM404" s="632"/>
      <c r="GLN404" s="632"/>
      <c r="GLO404" s="632"/>
      <c r="GLP404" s="632"/>
      <c r="GLQ404" s="632"/>
      <c r="GLR404" s="632"/>
      <c r="GLS404" s="632"/>
      <c r="GLT404" s="632"/>
      <c r="GLU404" s="632"/>
      <c r="GLV404" s="632"/>
      <c r="GLW404" s="632"/>
      <c r="GLX404" s="632"/>
      <c r="GLY404" s="632"/>
      <c r="GLZ404" s="632"/>
      <c r="GMA404" s="632"/>
      <c r="GMB404" s="632"/>
      <c r="GMC404" s="632"/>
      <c r="GMD404" s="632"/>
      <c r="GME404" s="632"/>
      <c r="GMF404" s="632"/>
      <c r="GMG404" s="632"/>
      <c r="GMH404" s="632"/>
      <c r="GMI404" s="632"/>
      <c r="GMJ404" s="632"/>
      <c r="GMK404" s="632"/>
      <c r="GML404" s="632"/>
      <c r="GMM404" s="632"/>
      <c r="GMN404" s="632"/>
      <c r="GMO404" s="632"/>
      <c r="GMP404" s="632"/>
      <c r="GMQ404" s="632"/>
      <c r="GMR404" s="632"/>
      <c r="GMS404" s="632"/>
      <c r="GMT404" s="632"/>
      <c r="GMU404" s="632"/>
      <c r="GMV404" s="632"/>
      <c r="GMW404" s="632"/>
      <c r="GMX404" s="632"/>
      <c r="GMY404" s="632"/>
      <c r="GMZ404" s="632"/>
      <c r="GNA404" s="632"/>
      <c r="GNB404" s="632"/>
      <c r="GNC404" s="632"/>
      <c r="GND404" s="632"/>
      <c r="GNE404" s="632"/>
      <c r="GNF404" s="632"/>
      <c r="GNG404" s="632"/>
      <c r="GNH404" s="632"/>
      <c r="GNI404" s="632"/>
      <c r="GNJ404" s="632"/>
      <c r="GNK404" s="632"/>
      <c r="GNL404" s="632"/>
      <c r="GNM404" s="632"/>
      <c r="GNN404" s="632"/>
      <c r="GNO404" s="632"/>
      <c r="GNP404" s="632"/>
      <c r="GNQ404" s="632"/>
      <c r="GNR404" s="632"/>
      <c r="GNS404" s="632"/>
      <c r="GNT404" s="632"/>
      <c r="GNU404" s="632"/>
      <c r="GNV404" s="632"/>
      <c r="GNW404" s="632"/>
      <c r="GNX404" s="632"/>
      <c r="GNY404" s="632"/>
      <c r="GNZ404" s="632"/>
      <c r="GOA404" s="632"/>
      <c r="GOB404" s="632"/>
      <c r="GOC404" s="632"/>
      <c r="GOD404" s="632"/>
      <c r="GOE404" s="632"/>
      <c r="GOF404" s="632"/>
      <c r="GOG404" s="632"/>
      <c r="GOH404" s="632"/>
      <c r="GOI404" s="632"/>
      <c r="GOJ404" s="632"/>
      <c r="GOK404" s="632"/>
      <c r="GOL404" s="632"/>
      <c r="GOM404" s="632"/>
      <c r="GON404" s="632"/>
      <c r="GOO404" s="632"/>
      <c r="GOP404" s="632"/>
      <c r="GOQ404" s="632"/>
      <c r="GOR404" s="632"/>
      <c r="GOS404" s="632"/>
      <c r="GOT404" s="632"/>
      <c r="GOU404" s="632"/>
      <c r="GOV404" s="632"/>
      <c r="GOW404" s="632"/>
      <c r="GOX404" s="632"/>
      <c r="GOY404" s="632"/>
      <c r="GOZ404" s="632"/>
      <c r="GPA404" s="632"/>
      <c r="GPB404" s="632"/>
      <c r="GPC404" s="632"/>
      <c r="GPD404" s="632"/>
      <c r="GPE404" s="632"/>
      <c r="GPF404" s="632"/>
      <c r="GPG404" s="632"/>
      <c r="GPH404" s="632"/>
      <c r="GPI404" s="632"/>
      <c r="GPJ404" s="632"/>
      <c r="GPK404" s="632"/>
      <c r="GPL404" s="632"/>
      <c r="GPM404" s="632"/>
      <c r="GPN404" s="632"/>
      <c r="GPO404" s="632"/>
      <c r="GPP404" s="632"/>
      <c r="GPQ404" s="632"/>
      <c r="GPR404" s="632"/>
      <c r="GPS404" s="632"/>
      <c r="GPT404" s="632"/>
      <c r="GPU404" s="632"/>
      <c r="GPV404" s="632"/>
      <c r="GPW404" s="632"/>
      <c r="GPX404" s="632"/>
      <c r="GPY404" s="632"/>
      <c r="GPZ404" s="632"/>
      <c r="GQA404" s="632"/>
      <c r="GQB404" s="632"/>
      <c r="GQC404" s="632"/>
      <c r="GQD404" s="632"/>
      <c r="GQE404" s="632"/>
      <c r="GQF404" s="632"/>
      <c r="GQG404" s="632"/>
      <c r="GQH404" s="632"/>
      <c r="GQI404" s="632"/>
      <c r="GQJ404" s="632"/>
      <c r="GQK404" s="632"/>
      <c r="GQL404" s="632"/>
      <c r="GQM404" s="632"/>
      <c r="GQN404" s="632"/>
      <c r="GQO404" s="632"/>
      <c r="GQP404" s="632"/>
      <c r="GQQ404" s="632"/>
      <c r="GQR404" s="632"/>
      <c r="GQS404" s="632"/>
      <c r="GQT404" s="632"/>
      <c r="GQU404" s="632"/>
      <c r="GQV404" s="632"/>
      <c r="GQW404" s="632"/>
      <c r="GQX404" s="632"/>
      <c r="GQY404" s="632"/>
      <c r="GQZ404" s="632"/>
      <c r="GRA404" s="632"/>
      <c r="GRB404" s="632"/>
      <c r="GRC404" s="632"/>
      <c r="GRD404" s="632"/>
      <c r="GRE404" s="632"/>
      <c r="GRF404" s="632"/>
      <c r="GRG404" s="632"/>
      <c r="GRH404" s="632"/>
      <c r="GRI404" s="632"/>
      <c r="GRJ404" s="632"/>
      <c r="GRK404" s="632"/>
      <c r="GRL404" s="632"/>
      <c r="GRM404" s="632"/>
      <c r="GRN404" s="632"/>
      <c r="GRO404" s="632"/>
      <c r="GRP404" s="632"/>
      <c r="GRQ404" s="632"/>
      <c r="GRR404" s="632"/>
      <c r="GRS404" s="632"/>
      <c r="GRT404" s="632"/>
      <c r="GRU404" s="632"/>
      <c r="GRV404" s="632"/>
      <c r="GRW404" s="632"/>
      <c r="GRX404" s="632"/>
      <c r="GRY404" s="632"/>
      <c r="GRZ404" s="632"/>
      <c r="GSA404" s="632"/>
      <c r="GSB404" s="632"/>
      <c r="GSC404" s="632"/>
      <c r="GSD404" s="632"/>
      <c r="GSE404" s="632"/>
      <c r="GSF404" s="632"/>
      <c r="GSG404" s="632"/>
      <c r="GSH404" s="632"/>
      <c r="GSI404" s="632"/>
      <c r="GSJ404" s="632"/>
      <c r="GSK404" s="632"/>
      <c r="GSL404" s="632"/>
      <c r="GSM404" s="632"/>
      <c r="GSN404" s="632"/>
      <c r="GSO404" s="632"/>
      <c r="GSP404" s="632"/>
      <c r="GSQ404" s="632"/>
      <c r="GSR404" s="632"/>
      <c r="GSS404" s="632"/>
      <c r="GST404" s="632"/>
      <c r="GSU404" s="632"/>
      <c r="GSV404" s="632"/>
      <c r="GSW404" s="632"/>
      <c r="GSX404" s="632"/>
      <c r="GSY404" s="632"/>
      <c r="GSZ404" s="632"/>
      <c r="GTA404" s="632"/>
      <c r="GTB404" s="632"/>
      <c r="GTC404" s="632"/>
      <c r="GTD404" s="632"/>
      <c r="GTE404" s="632"/>
      <c r="GTF404" s="632"/>
      <c r="GTG404" s="632"/>
      <c r="GTH404" s="632"/>
      <c r="GTI404" s="632"/>
      <c r="GTJ404" s="632"/>
      <c r="GTK404" s="632"/>
      <c r="GTL404" s="632"/>
      <c r="GTM404" s="632"/>
      <c r="GTN404" s="632"/>
      <c r="GTO404" s="632"/>
      <c r="GTP404" s="632"/>
      <c r="GTQ404" s="632"/>
      <c r="GTR404" s="632"/>
      <c r="GTS404" s="632"/>
      <c r="GTT404" s="632"/>
      <c r="GTU404" s="632"/>
      <c r="GTV404" s="632"/>
      <c r="GTW404" s="632"/>
      <c r="GTX404" s="632"/>
      <c r="GTY404" s="632"/>
      <c r="GTZ404" s="632"/>
      <c r="GUA404" s="632"/>
      <c r="GUB404" s="632"/>
      <c r="GUC404" s="632"/>
      <c r="GUD404" s="632"/>
      <c r="GUE404" s="632"/>
      <c r="GUF404" s="632"/>
      <c r="GUG404" s="632"/>
      <c r="GUH404" s="632"/>
      <c r="GUI404" s="632"/>
      <c r="GUJ404" s="632"/>
      <c r="GUK404" s="632"/>
      <c r="GUL404" s="632"/>
      <c r="GUM404" s="632"/>
      <c r="GUN404" s="632"/>
      <c r="GUO404" s="632"/>
      <c r="GUP404" s="632"/>
      <c r="GUQ404" s="632"/>
      <c r="GUR404" s="632"/>
      <c r="GUS404" s="632"/>
      <c r="GUT404" s="632"/>
      <c r="GUU404" s="632"/>
      <c r="GUV404" s="632"/>
      <c r="GUW404" s="632"/>
      <c r="GUX404" s="632"/>
      <c r="GUY404" s="632"/>
      <c r="GUZ404" s="632"/>
      <c r="GVA404" s="632"/>
      <c r="GVB404" s="632"/>
      <c r="GVC404" s="632"/>
      <c r="GVD404" s="632"/>
      <c r="GVE404" s="632"/>
      <c r="GVF404" s="632"/>
      <c r="GVG404" s="632"/>
      <c r="GVH404" s="632"/>
      <c r="GVI404" s="632"/>
      <c r="GVJ404" s="632"/>
      <c r="GVK404" s="632"/>
      <c r="GVL404" s="632"/>
      <c r="GVM404" s="632"/>
      <c r="GVN404" s="632"/>
      <c r="GVO404" s="632"/>
      <c r="GVP404" s="632"/>
      <c r="GVQ404" s="632"/>
      <c r="GVR404" s="632"/>
      <c r="GVS404" s="632"/>
      <c r="GVT404" s="632"/>
      <c r="GVU404" s="632"/>
      <c r="GVV404" s="632"/>
      <c r="GVW404" s="632"/>
      <c r="GVX404" s="632"/>
      <c r="GVY404" s="632"/>
      <c r="GVZ404" s="632"/>
      <c r="GWA404" s="632"/>
      <c r="GWB404" s="632"/>
      <c r="GWC404" s="632"/>
      <c r="GWD404" s="632"/>
      <c r="GWE404" s="632"/>
      <c r="GWF404" s="632"/>
      <c r="GWG404" s="632"/>
      <c r="GWH404" s="632"/>
      <c r="GWI404" s="632"/>
      <c r="GWJ404" s="632"/>
      <c r="GWK404" s="632"/>
      <c r="GWL404" s="632"/>
      <c r="GWM404" s="632"/>
      <c r="GWN404" s="632"/>
      <c r="GWO404" s="632"/>
      <c r="GWP404" s="632"/>
      <c r="GWQ404" s="632"/>
      <c r="GWR404" s="632"/>
      <c r="GWS404" s="632"/>
      <c r="GWT404" s="632"/>
      <c r="GWU404" s="632"/>
      <c r="GWV404" s="632"/>
      <c r="GWW404" s="632"/>
      <c r="GWX404" s="632"/>
      <c r="GWY404" s="632"/>
      <c r="GWZ404" s="632"/>
      <c r="GXA404" s="632"/>
      <c r="GXB404" s="632"/>
      <c r="GXC404" s="632"/>
      <c r="GXD404" s="632"/>
      <c r="GXE404" s="632"/>
      <c r="GXF404" s="632"/>
      <c r="GXG404" s="632"/>
      <c r="GXH404" s="632"/>
      <c r="GXI404" s="632"/>
      <c r="GXJ404" s="632"/>
      <c r="GXK404" s="632"/>
      <c r="GXL404" s="632"/>
      <c r="GXM404" s="632"/>
      <c r="GXN404" s="632"/>
      <c r="GXO404" s="632"/>
      <c r="GXP404" s="632"/>
      <c r="GXQ404" s="632"/>
      <c r="GXR404" s="632"/>
      <c r="GXS404" s="632"/>
      <c r="GXT404" s="632"/>
      <c r="GXU404" s="632"/>
      <c r="GXV404" s="632"/>
      <c r="GXW404" s="632"/>
      <c r="GXX404" s="632"/>
      <c r="GXY404" s="632"/>
      <c r="GXZ404" s="632"/>
      <c r="GYA404" s="632"/>
      <c r="GYB404" s="632"/>
      <c r="GYC404" s="632"/>
      <c r="GYD404" s="632"/>
      <c r="GYE404" s="632"/>
      <c r="GYF404" s="632"/>
      <c r="GYG404" s="632"/>
      <c r="GYH404" s="632"/>
      <c r="GYI404" s="632"/>
      <c r="GYJ404" s="632"/>
      <c r="GYK404" s="632"/>
      <c r="GYL404" s="632"/>
      <c r="GYM404" s="632"/>
      <c r="GYN404" s="632"/>
      <c r="GYO404" s="632"/>
      <c r="GYP404" s="632"/>
      <c r="GYQ404" s="632"/>
      <c r="GYR404" s="632"/>
      <c r="GYS404" s="632"/>
      <c r="GYT404" s="632"/>
      <c r="GYU404" s="632"/>
      <c r="GYV404" s="632"/>
      <c r="GYW404" s="632"/>
      <c r="GYX404" s="632"/>
      <c r="GYY404" s="632"/>
      <c r="GYZ404" s="632"/>
      <c r="GZA404" s="632"/>
      <c r="GZB404" s="632"/>
      <c r="GZC404" s="632"/>
      <c r="GZD404" s="632"/>
      <c r="GZE404" s="632"/>
      <c r="GZF404" s="632"/>
      <c r="GZG404" s="632"/>
      <c r="GZH404" s="632"/>
      <c r="GZI404" s="632"/>
      <c r="GZJ404" s="632"/>
      <c r="GZK404" s="632"/>
      <c r="GZL404" s="632"/>
      <c r="GZM404" s="632"/>
      <c r="GZN404" s="632"/>
      <c r="GZO404" s="632"/>
      <c r="GZP404" s="632"/>
      <c r="GZQ404" s="632"/>
      <c r="GZR404" s="632"/>
      <c r="GZS404" s="632"/>
      <c r="GZT404" s="632"/>
      <c r="GZU404" s="632"/>
      <c r="GZV404" s="632"/>
      <c r="GZW404" s="632"/>
      <c r="GZX404" s="632"/>
      <c r="GZY404" s="632"/>
      <c r="GZZ404" s="632"/>
      <c r="HAA404" s="632"/>
      <c r="HAB404" s="632"/>
      <c r="HAC404" s="632"/>
      <c r="HAD404" s="632"/>
      <c r="HAE404" s="632"/>
      <c r="HAF404" s="632"/>
      <c r="HAG404" s="632"/>
      <c r="HAH404" s="632"/>
      <c r="HAI404" s="632"/>
      <c r="HAJ404" s="632"/>
      <c r="HAK404" s="632"/>
      <c r="HAL404" s="632"/>
      <c r="HAM404" s="632"/>
      <c r="HAN404" s="632"/>
      <c r="HAO404" s="632"/>
      <c r="HAP404" s="632"/>
      <c r="HAQ404" s="632"/>
      <c r="HAR404" s="632"/>
      <c r="HAS404" s="632"/>
      <c r="HAT404" s="632"/>
      <c r="HAU404" s="632"/>
      <c r="HAV404" s="632"/>
      <c r="HAW404" s="632"/>
      <c r="HAX404" s="632"/>
      <c r="HAY404" s="632"/>
      <c r="HAZ404" s="632"/>
      <c r="HBA404" s="632"/>
      <c r="HBB404" s="632"/>
      <c r="HBC404" s="632"/>
      <c r="HBD404" s="632"/>
      <c r="HBE404" s="632"/>
      <c r="HBF404" s="632"/>
      <c r="HBG404" s="632"/>
      <c r="HBH404" s="632"/>
      <c r="HBI404" s="632"/>
      <c r="HBJ404" s="632"/>
      <c r="HBK404" s="632"/>
      <c r="HBL404" s="632"/>
      <c r="HBM404" s="632"/>
      <c r="HBN404" s="632"/>
      <c r="HBO404" s="632"/>
      <c r="HBP404" s="632"/>
      <c r="HBQ404" s="632"/>
      <c r="HBR404" s="632"/>
      <c r="HBS404" s="632"/>
      <c r="HBT404" s="632"/>
      <c r="HBU404" s="632"/>
      <c r="HBV404" s="632"/>
      <c r="HBW404" s="632"/>
      <c r="HBX404" s="632"/>
      <c r="HBY404" s="632"/>
      <c r="HBZ404" s="632"/>
      <c r="HCA404" s="632"/>
      <c r="HCB404" s="632"/>
      <c r="HCC404" s="632"/>
      <c r="HCD404" s="632"/>
      <c r="HCE404" s="632"/>
      <c r="HCF404" s="632"/>
      <c r="HCG404" s="632"/>
      <c r="HCH404" s="632"/>
      <c r="HCI404" s="632"/>
      <c r="HCJ404" s="632"/>
      <c r="HCK404" s="632"/>
      <c r="HCL404" s="632"/>
      <c r="HCM404" s="632"/>
      <c r="HCN404" s="632"/>
      <c r="HCO404" s="632"/>
      <c r="HCP404" s="632"/>
      <c r="HCQ404" s="632"/>
      <c r="HCR404" s="632"/>
      <c r="HCS404" s="632"/>
      <c r="HCT404" s="632"/>
      <c r="HCU404" s="632"/>
      <c r="HCV404" s="632"/>
      <c r="HCW404" s="632"/>
      <c r="HCX404" s="632"/>
      <c r="HCY404" s="632"/>
      <c r="HCZ404" s="632"/>
      <c r="HDA404" s="632"/>
      <c r="HDB404" s="632"/>
      <c r="HDC404" s="632"/>
      <c r="HDD404" s="632"/>
      <c r="HDE404" s="632"/>
      <c r="HDF404" s="632"/>
      <c r="HDG404" s="632"/>
      <c r="HDH404" s="632"/>
      <c r="HDI404" s="632"/>
      <c r="HDJ404" s="632"/>
      <c r="HDK404" s="632"/>
      <c r="HDL404" s="632"/>
      <c r="HDM404" s="632"/>
      <c r="HDN404" s="632"/>
      <c r="HDO404" s="632"/>
      <c r="HDP404" s="632"/>
      <c r="HDQ404" s="632"/>
      <c r="HDR404" s="632"/>
      <c r="HDS404" s="632"/>
      <c r="HDT404" s="632"/>
      <c r="HDU404" s="632"/>
      <c r="HDV404" s="632"/>
      <c r="HDW404" s="632"/>
      <c r="HDX404" s="632"/>
      <c r="HDY404" s="632"/>
      <c r="HDZ404" s="632"/>
      <c r="HEA404" s="632"/>
      <c r="HEB404" s="632"/>
      <c r="HEC404" s="632"/>
      <c r="HED404" s="632"/>
      <c r="HEE404" s="632"/>
      <c r="HEF404" s="632"/>
      <c r="HEG404" s="632"/>
      <c r="HEH404" s="632"/>
      <c r="HEI404" s="632"/>
      <c r="HEJ404" s="632"/>
      <c r="HEK404" s="632"/>
      <c r="HEL404" s="632"/>
      <c r="HEM404" s="632"/>
      <c r="HEN404" s="632"/>
      <c r="HEO404" s="632"/>
      <c r="HEP404" s="632"/>
      <c r="HEQ404" s="632"/>
      <c r="HER404" s="632"/>
      <c r="HES404" s="632"/>
      <c r="HET404" s="632"/>
      <c r="HEU404" s="632"/>
      <c r="HEV404" s="632"/>
      <c r="HEW404" s="632"/>
      <c r="HEX404" s="632"/>
      <c r="HEY404" s="632"/>
      <c r="HEZ404" s="632"/>
      <c r="HFA404" s="632"/>
      <c r="HFB404" s="632"/>
      <c r="HFC404" s="632"/>
      <c r="HFD404" s="632"/>
      <c r="HFE404" s="632"/>
      <c r="HFF404" s="632"/>
      <c r="HFG404" s="632"/>
      <c r="HFH404" s="632"/>
      <c r="HFI404" s="632"/>
      <c r="HFJ404" s="632"/>
      <c r="HFK404" s="632"/>
      <c r="HFL404" s="632"/>
      <c r="HFM404" s="632"/>
      <c r="HFN404" s="632"/>
      <c r="HFO404" s="632"/>
      <c r="HFP404" s="632"/>
      <c r="HFQ404" s="632"/>
      <c r="HFR404" s="632"/>
      <c r="HFS404" s="632"/>
      <c r="HFT404" s="632"/>
      <c r="HFU404" s="632"/>
      <c r="HFV404" s="632"/>
      <c r="HFW404" s="632"/>
      <c r="HFX404" s="632"/>
      <c r="HFY404" s="632"/>
      <c r="HFZ404" s="632"/>
      <c r="HGA404" s="632"/>
      <c r="HGB404" s="632"/>
      <c r="HGC404" s="632"/>
      <c r="HGD404" s="632"/>
      <c r="HGE404" s="632"/>
      <c r="HGF404" s="632"/>
      <c r="HGG404" s="632"/>
      <c r="HGH404" s="632"/>
      <c r="HGI404" s="632"/>
      <c r="HGJ404" s="632"/>
      <c r="HGK404" s="632"/>
      <c r="HGL404" s="632"/>
      <c r="HGM404" s="632"/>
      <c r="HGN404" s="632"/>
      <c r="HGO404" s="632"/>
      <c r="HGP404" s="632"/>
      <c r="HGQ404" s="632"/>
      <c r="HGR404" s="632"/>
      <c r="HGS404" s="632"/>
      <c r="HGT404" s="632"/>
      <c r="HGU404" s="632"/>
      <c r="HGV404" s="632"/>
      <c r="HGW404" s="632"/>
      <c r="HGX404" s="632"/>
      <c r="HGY404" s="632"/>
      <c r="HGZ404" s="632"/>
      <c r="HHA404" s="632"/>
      <c r="HHB404" s="632"/>
      <c r="HHC404" s="632"/>
      <c r="HHD404" s="632"/>
      <c r="HHE404" s="632"/>
      <c r="HHF404" s="632"/>
      <c r="HHG404" s="632"/>
      <c r="HHH404" s="632"/>
      <c r="HHI404" s="632"/>
      <c r="HHJ404" s="632"/>
      <c r="HHK404" s="632"/>
      <c r="HHL404" s="632"/>
      <c r="HHM404" s="632"/>
      <c r="HHN404" s="632"/>
      <c r="HHO404" s="632"/>
      <c r="HHP404" s="632"/>
      <c r="HHQ404" s="632"/>
      <c r="HHR404" s="632"/>
      <c r="HHS404" s="632"/>
      <c r="HHT404" s="632"/>
      <c r="HHU404" s="632"/>
      <c r="HHV404" s="632"/>
      <c r="HHW404" s="632"/>
      <c r="HHX404" s="632"/>
      <c r="HHY404" s="632"/>
      <c r="HHZ404" s="632"/>
      <c r="HIA404" s="632"/>
      <c r="HIB404" s="632"/>
      <c r="HIC404" s="632"/>
      <c r="HID404" s="632"/>
      <c r="HIE404" s="632"/>
      <c r="HIF404" s="632"/>
      <c r="HIG404" s="632"/>
      <c r="HIH404" s="632"/>
      <c r="HII404" s="632"/>
      <c r="HIJ404" s="632"/>
      <c r="HIK404" s="632"/>
      <c r="HIL404" s="632"/>
      <c r="HIM404" s="632"/>
      <c r="HIN404" s="632"/>
      <c r="HIO404" s="632"/>
      <c r="HIP404" s="632"/>
      <c r="HIQ404" s="632"/>
      <c r="HIR404" s="632"/>
      <c r="HIS404" s="632"/>
      <c r="HIT404" s="632"/>
      <c r="HIU404" s="632"/>
      <c r="HIV404" s="632"/>
      <c r="HIW404" s="632"/>
      <c r="HIX404" s="632"/>
      <c r="HIY404" s="632"/>
      <c r="HIZ404" s="632"/>
      <c r="HJA404" s="632"/>
      <c r="HJB404" s="632"/>
      <c r="HJC404" s="632"/>
      <c r="HJD404" s="632"/>
      <c r="HJE404" s="632"/>
      <c r="HJF404" s="632"/>
      <c r="HJG404" s="632"/>
      <c r="HJH404" s="632"/>
      <c r="HJI404" s="632"/>
      <c r="HJJ404" s="632"/>
      <c r="HJK404" s="632"/>
      <c r="HJL404" s="632"/>
      <c r="HJM404" s="632"/>
      <c r="HJN404" s="632"/>
      <c r="HJO404" s="632"/>
      <c r="HJP404" s="632"/>
      <c r="HJQ404" s="632"/>
      <c r="HJR404" s="632"/>
      <c r="HJS404" s="632"/>
      <c r="HJT404" s="632"/>
      <c r="HJU404" s="632"/>
      <c r="HJV404" s="632"/>
      <c r="HJW404" s="632"/>
      <c r="HJX404" s="632"/>
      <c r="HJY404" s="632"/>
      <c r="HJZ404" s="632"/>
      <c r="HKA404" s="632"/>
      <c r="HKB404" s="632"/>
      <c r="HKC404" s="632"/>
      <c r="HKD404" s="632"/>
      <c r="HKE404" s="632"/>
      <c r="HKF404" s="632"/>
      <c r="HKG404" s="632"/>
      <c r="HKH404" s="632"/>
      <c r="HKI404" s="632"/>
      <c r="HKJ404" s="632"/>
      <c r="HKK404" s="632"/>
      <c r="HKL404" s="632"/>
      <c r="HKM404" s="632"/>
      <c r="HKN404" s="632"/>
      <c r="HKO404" s="632"/>
      <c r="HKP404" s="632"/>
      <c r="HKQ404" s="632"/>
      <c r="HKR404" s="632"/>
      <c r="HKS404" s="632"/>
      <c r="HKT404" s="632"/>
      <c r="HKU404" s="632"/>
      <c r="HKV404" s="632"/>
      <c r="HKW404" s="632"/>
      <c r="HKX404" s="632"/>
      <c r="HKY404" s="632"/>
      <c r="HKZ404" s="632"/>
      <c r="HLA404" s="632"/>
      <c r="HLB404" s="632"/>
      <c r="HLC404" s="632"/>
      <c r="HLD404" s="632"/>
      <c r="HLE404" s="632"/>
      <c r="HLF404" s="632"/>
      <c r="HLG404" s="632"/>
      <c r="HLH404" s="632"/>
      <c r="HLI404" s="632"/>
      <c r="HLJ404" s="632"/>
      <c r="HLK404" s="632"/>
      <c r="HLL404" s="632"/>
      <c r="HLM404" s="632"/>
      <c r="HLN404" s="632"/>
      <c r="HLO404" s="632"/>
      <c r="HLP404" s="632"/>
      <c r="HLQ404" s="632"/>
      <c r="HLR404" s="632"/>
      <c r="HLS404" s="632"/>
      <c r="HLT404" s="632"/>
      <c r="HLU404" s="632"/>
      <c r="HLV404" s="632"/>
      <c r="HLW404" s="632"/>
      <c r="HLX404" s="632"/>
      <c r="HLY404" s="632"/>
      <c r="HLZ404" s="632"/>
      <c r="HMA404" s="632"/>
      <c r="HMB404" s="632"/>
      <c r="HMC404" s="632"/>
      <c r="HMD404" s="632"/>
      <c r="HME404" s="632"/>
      <c r="HMF404" s="632"/>
      <c r="HMG404" s="632"/>
      <c r="HMH404" s="632"/>
      <c r="HMI404" s="632"/>
      <c r="HMJ404" s="632"/>
      <c r="HMK404" s="632"/>
      <c r="HML404" s="632"/>
      <c r="HMM404" s="632"/>
      <c r="HMN404" s="632"/>
      <c r="HMO404" s="632"/>
      <c r="HMP404" s="632"/>
      <c r="HMQ404" s="632"/>
      <c r="HMR404" s="632"/>
      <c r="HMS404" s="632"/>
      <c r="HMT404" s="632"/>
      <c r="HMU404" s="632"/>
      <c r="HMV404" s="632"/>
      <c r="HMW404" s="632"/>
      <c r="HMX404" s="632"/>
      <c r="HMY404" s="632"/>
      <c r="HMZ404" s="632"/>
      <c r="HNA404" s="632"/>
      <c r="HNB404" s="632"/>
      <c r="HNC404" s="632"/>
      <c r="HND404" s="632"/>
      <c r="HNE404" s="632"/>
      <c r="HNF404" s="632"/>
      <c r="HNG404" s="632"/>
      <c r="HNH404" s="632"/>
      <c r="HNI404" s="632"/>
      <c r="HNJ404" s="632"/>
      <c r="HNK404" s="632"/>
      <c r="HNL404" s="632"/>
      <c r="HNM404" s="632"/>
      <c r="HNN404" s="632"/>
      <c r="HNO404" s="632"/>
      <c r="HNP404" s="632"/>
      <c r="HNQ404" s="632"/>
      <c r="HNR404" s="632"/>
      <c r="HNS404" s="632"/>
      <c r="HNT404" s="632"/>
      <c r="HNU404" s="632"/>
      <c r="HNV404" s="632"/>
      <c r="HNW404" s="632"/>
      <c r="HNX404" s="632"/>
      <c r="HNY404" s="632"/>
      <c r="HNZ404" s="632"/>
      <c r="HOA404" s="632"/>
      <c r="HOB404" s="632"/>
      <c r="HOC404" s="632"/>
      <c r="HOD404" s="632"/>
      <c r="HOE404" s="632"/>
      <c r="HOF404" s="632"/>
      <c r="HOG404" s="632"/>
      <c r="HOH404" s="632"/>
      <c r="HOI404" s="632"/>
      <c r="HOJ404" s="632"/>
      <c r="HOK404" s="632"/>
      <c r="HOL404" s="632"/>
      <c r="HOM404" s="632"/>
      <c r="HON404" s="632"/>
      <c r="HOO404" s="632"/>
      <c r="HOP404" s="632"/>
      <c r="HOQ404" s="632"/>
      <c r="HOR404" s="632"/>
      <c r="HOS404" s="632"/>
      <c r="HOT404" s="632"/>
      <c r="HOU404" s="632"/>
      <c r="HOV404" s="632"/>
      <c r="HOW404" s="632"/>
      <c r="HOX404" s="632"/>
      <c r="HOY404" s="632"/>
      <c r="HOZ404" s="632"/>
      <c r="HPA404" s="632"/>
      <c r="HPB404" s="632"/>
      <c r="HPC404" s="632"/>
      <c r="HPD404" s="632"/>
      <c r="HPE404" s="632"/>
      <c r="HPF404" s="632"/>
      <c r="HPG404" s="632"/>
      <c r="HPH404" s="632"/>
      <c r="HPI404" s="632"/>
      <c r="HPJ404" s="632"/>
      <c r="HPK404" s="632"/>
      <c r="HPL404" s="632"/>
      <c r="HPM404" s="632"/>
      <c r="HPN404" s="632"/>
      <c r="HPO404" s="632"/>
      <c r="HPP404" s="632"/>
      <c r="HPQ404" s="632"/>
      <c r="HPR404" s="632"/>
      <c r="HPS404" s="632"/>
      <c r="HPT404" s="632"/>
      <c r="HPU404" s="632"/>
      <c r="HPV404" s="632"/>
      <c r="HPW404" s="632"/>
      <c r="HPX404" s="632"/>
      <c r="HPY404" s="632"/>
      <c r="HPZ404" s="632"/>
      <c r="HQA404" s="632"/>
      <c r="HQB404" s="632"/>
      <c r="HQC404" s="632"/>
      <c r="HQD404" s="632"/>
      <c r="HQE404" s="632"/>
      <c r="HQF404" s="632"/>
      <c r="HQG404" s="632"/>
      <c r="HQH404" s="632"/>
      <c r="HQI404" s="632"/>
      <c r="HQJ404" s="632"/>
      <c r="HQK404" s="632"/>
      <c r="HQL404" s="632"/>
      <c r="HQM404" s="632"/>
      <c r="HQN404" s="632"/>
      <c r="HQO404" s="632"/>
      <c r="HQP404" s="632"/>
      <c r="HQQ404" s="632"/>
      <c r="HQR404" s="632"/>
      <c r="HQS404" s="632"/>
      <c r="HQT404" s="632"/>
      <c r="HQU404" s="632"/>
      <c r="HQV404" s="632"/>
      <c r="HQW404" s="632"/>
      <c r="HQX404" s="632"/>
      <c r="HQY404" s="632"/>
      <c r="HQZ404" s="632"/>
      <c r="HRA404" s="632"/>
      <c r="HRB404" s="632"/>
      <c r="HRC404" s="632"/>
      <c r="HRD404" s="632"/>
      <c r="HRE404" s="632"/>
      <c r="HRF404" s="632"/>
      <c r="HRG404" s="632"/>
      <c r="HRH404" s="632"/>
      <c r="HRI404" s="632"/>
      <c r="HRJ404" s="632"/>
      <c r="HRK404" s="632"/>
      <c r="HRL404" s="632"/>
      <c r="HRM404" s="632"/>
      <c r="HRN404" s="632"/>
      <c r="HRO404" s="632"/>
      <c r="HRP404" s="632"/>
      <c r="HRQ404" s="632"/>
      <c r="HRR404" s="632"/>
      <c r="HRS404" s="632"/>
      <c r="HRT404" s="632"/>
      <c r="HRU404" s="632"/>
      <c r="HRV404" s="632"/>
      <c r="HRW404" s="632"/>
      <c r="HRX404" s="632"/>
      <c r="HRY404" s="632"/>
      <c r="HRZ404" s="632"/>
      <c r="HSA404" s="632"/>
      <c r="HSB404" s="632"/>
      <c r="HSC404" s="632"/>
      <c r="HSD404" s="632"/>
      <c r="HSE404" s="632"/>
      <c r="HSF404" s="632"/>
      <c r="HSG404" s="632"/>
      <c r="HSH404" s="632"/>
      <c r="HSI404" s="632"/>
      <c r="HSJ404" s="632"/>
      <c r="HSK404" s="632"/>
      <c r="HSL404" s="632"/>
      <c r="HSM404" s="632"/>
      <c r="HSN404" s="632"/>
      <c r="HSO404" s="632"/>
      <c r="HSP404" s="632"/>
      <c r="HSQ404" s="632"/>
      <c r="HSR404" s="632"/>
      <c r="HSS404" s="632"/>
      <c r="HST404" s="632"/>
      <c r="HSU404" s="632"/>
      <c r="HSV404" s="632"/>
      <c r="HSW404" s="632"/>
      <c r="HSX404" s="632"/>
      <c r="HSY404" s="632"/>
      <c r="HSZ404" s="632"/>
      <c r="HTA404" s="632"/>
      <c r="HTB404" s="632"/>
      <c r="HTC404" s="632"/>
      <c r="HTD404" s="632"/>
      <c r="HTE404" s="632"/>
      <c r="HTF404" s="632"/>
      <c r="HTG404" s="632"/>
      <c r="HTH404" s="632"/>
      <c r="HTI404" s="632"/>
      <c r="HTJ404" s="632"/>
      <c r="HTK404" s="632"/>
      <c r="HTL404" s="632"/>
      <c r="HTM404" s="632"/>
      <c r="HTN404" s="632"/>
      <c r="HTO404" s="632"/>
      <c r="HTP404" s="632"/>
      <c r="HTQ404" s="632"/>
      <c r="HTR404" s="632"/>
      <c r="HTS404" s="632"/>
      <c r="HTT404" s="632"/>
      <c r="HTU404" s="632"/>
      <c r="HTV404" s="632"/>
      <c r="HTW404" s="632"/>
      <c r="HTX404" s="632"/>
      <c r="HTY404" s="632"/>
      <c r="HTZ404" s="632"/>
      <c r="HUA404" s="632"/>
      <c r="HUB404" s="632"/>
      <c r="HUC404" s="632"/>
      <c r="HUD404" s="632"/>
      <c r="HUE404" s="632"/>
      <c r="HUF404" s="632"/>
      <c r="HUG404" s="632"/>
      <c r="HUH404" s="632"/>
      <c r="HUI404" s="632"/>
      <c r="HUJ404" s="632"/>
      <c r="HUK404" s="632"/>
      <c r="HUL404" s="632"/>
      <c r="HUM404" s="632"/>
      <c r="HUN404" s="632"/>
      <c r="HUO404" s="632"/>
      <c r="HUP404" s="632"/>
      <c r="HUQ404" s="632"/>
      <c r="HUR404" s="632"/>
      <c r="HUS404" s="632"/>
      <c r="HUT404" s="632"/>
      <c r="HUU404" s="632"/>
      <c r="HUV404" s="632"/>
      <c r="HUW404" s="632"/>
      <c r="HUX404" s="632"/>
      <c r="HUY404" s="632"/>
      <c r="HUZ404" s="632"/>
      <c r="HVA404" s="632"/>
      <c r="HVB404" s="632"/>
      <c r="HVC404" s="632"/>
      <c r="HVD404" s="632"/>
      <c r="HVE404" s="632"/>
      <c r="HVF404" s="632"/>
      <c r="HVG404" s="632"/>
      <c r="HVH404" s="632"/>
      <c r="HVI404" s="632"/>
      <c r="HVJ404" s="632"/>
      <c r="HVK404" s="632"/>
      <c r="HVL404" s="632"/>
      <c r="HVM404" s="632"/>
      <c r="HVN404" s="632"/>
      <c r="HVO404" s="632"/>
      <c r="HVP404" s="632"/>
      <c r="HVQ404" s="632"/>
      <c r="HVR404" s="632"/>
      <c r="HVS404" s="632"/>
      <c r="HVT404" s="632"/>
      <c r="HVU404" s="632"/>
      <c r="HVV404" s="632"/>
      <c r="HVW404" s="632"/>
      <c r="HVX404" s="632"/>
      <c r="HVY404" s="632"/>
      <c r="HVZ404" s="632"/>
      <c r="HWA404" s="632"/>
      <c r="HWB404" s="632"/>
      <c r="HWC404" s="632"/>
      <c r="HWD404" s="632"/>
      <c r="HWE404" s="632"/>
      <c r="HWF404" s="632"/>
      <c r="HWG404" s="632"/>
      <c r="HWH404" s="632"/>
      <c r="HWI404" s="632"/>
      <c r="HWJ404" s="632"/>
      <c r="HWK404" s="632"/>
      <c r="HWL404" s="632"/>
      <c r="HWM404" s="632"/>
      <c r="HWN404" s="632"/>
      <c r="HWO404" s="632"/>
      <c r="HWP404" s="632"/>
      <c r="HWQ404" s="632"/>
      <c r="HWR404" s="632"/>
      <c r="HWS404" s="632"/>
      <c r="HWT404" s="632"/>
      <c r="HWU404" s="632"/>
      <c r="HWV404" s="632"/>
      <c r="HWW404" s="632"/>
      <c r="HWX404" s="632"/>
      <c r="HWY404" s="632"/>
      <c r="HWZ404" s="632"/>
      <c r="HXA404" s="632"/>
      <c r="HXB404" s="632"/>
      <c r="HXC404" s="632"/>
      <c r="HXD404" s="632"/>
      <c r="HXE404" s="632"/>
      <c r="HXF404" s="632"/>
      <c r="HXG404" s="632"/>
      <c r="HXH404" s="632"/>
      <c r="HXI404" s="632"/>
      <c r="HXJ404" s="632"/>
      <c r="HXK404" s="632"/>
      <c r="HXL404" s="632"/>
      <c r="HXM404" s="632"/>
      <c r="HXN404" s="632"/>
      <c r="HXO404" s="632"/>
      <c r="HXP404" s="632"/>
      <c r="HXQ404" s="632"/>
      <c r="HXR404" s="632"/>
      <c r="HXS404" s="632"/>
      <c r="HXT404" s="632"/>
      <c r="HXU404" s="632"/>
      <c r="HXV404" s="632"/>
      <c r="HXW404" s="632"/>
      <c r="HXX404" s="632"/>
      <c r="HXY404" s="632"/>
      <c r="HXZ404" s="632"/>
      <c r="HYA404" s="632"/>
      <c r="HYB404" s="632"/>
      <c r="HYC404" s="632"/>
      <c r="HYD404" s="632"/>
      <c r="HYE404" s="632"/>
      <c r="HYF404" s="632"/>
      <c r="HYG404" s="632"/>
      <c r="HYH404" s="632"/>
      <c r="HYI404" s="632"/>
      <c r="HYJ404" s="632"/>
      <c r="HYK404" s="632"/>
      <c r="HYL404" s="632"/>
      <c r="HYM404" s="632"/>
      <c r="HYN404" s="632"/>
      <c r="HYO404" s="632"/>
      <c r="HYP404" s="632"/>
      <c r="HYQ404" s="632"/>
      <c r="HYR404" s="632"/>
      <c r="HYS404" s="632"/>
      <c r="HYT404" s="632"/>
      <c r="HYU404" s="632"/>
      <c r="HYV404" s="632"/>
      <c r="HYW404" s="632"/>
      <c r="HYX404" s="632"/>
      <c r="HYY404" s="632"/>
      <c r="HYZ404" s="632"/>
      <c r="HZA404" s="632"/>
      <c r="HZB404" s="632"/>
      <c r="HZC404" s="632"/>
      <c r="HZD404" s="632"/>
      <c r="HZE404" s="632"/>
      <c r="HZF404" s="632"/>
      <c r="HZG404" s="632"/>
      <c r="HZH404" s="632"/>
      <c r="HZI404" s="632"/>
      <c r="HZJ404" s="632"/>
      <c r="HZK404" s="632"/>
      <c r="HZL404" s="632"/>
      <c r="HZM404" s="632"/>
      <c r="HZN404" s="632"/>
      <c r="HZO404" s="632"/>
      <c r="HZP404" s="632"/>
      <c r="HZQ404" s="632"/>
      <c r="HZR404" s="632"/>
      <c r="HZS404" s="632"/>
      <c r="HZT404" s="632"/>
      <c r="HZU404" s="632"/>
      <c r="HZV404" s="632"/>
      <c r="HZW404" s="632"/>
      <c r="HZX404" s="632"/>
      <c r="HZY404" s="632"/>
      <c r="HZZ404" s="632"/>
      <c r="IAA404" s="632"/>
      <c r="IAB404" s="632"/>
      <c r="IAC404" s="632"/>
      <c r="IAD404" s="632"/>
      <c r="IAE404" s="632"/>
      <c r="IAF404" s="632"/>
      <c r="IAG404" s="632"/>
      <c r="IAH404" s="632"/>
      <c r="IAI404" s="632"/>
      <c r="IAJ404" s="632"/>
      <c r="IAK404" s="632"/>
      <c r="IAL404" s="632"/>
      <c r="IAM404" s="632"/>
      <c r="IAN404" s="632"/>
      <c r="IAO404" s="632"/>
      <c r="IAP404" s="632"/>
      <c r="IAQ404" s="632"/>
      <c r="IAR404" s="632"/>
      <c r="IAS404" s="632"/>
      <c r="IAT404" s="632"/>
      <c r="IAU404" s="632"/>
      <c r="IAV404" s="632"/>
      <c r="IAW404" s="632"/>
      <c r="IAX404" s="632"/>
      <c r="IAY404" s="632"/>
      <c r="IAZ404" s="632"/>
      <c r="IBA404" s="632"/>
      <c r="IBB404" s="632"/>
      <c r="IBC404" s="632"/>
      <c r="IBD404" s="632"/>
      <c r="IBE404" s="632"/>
      <c r="IBF404" s="632"/>
      <c r="IBG404" s="632"/>
      <c r="IBH404" s="632"/>
      <c r="IBI404" s="632"/>
      <c r="IBJ404" s="632"/>
      <c r="IBK404" s="632"/>
      <c r="IBL404" s="632"/>
      <c r="IBM404" s="632"/>
      <c r="IBN404" s="632"/>
      <c r="IBO404" s="632"/>
      <c r="IBP404" s="632"/>
      <c r="IBQ404" s="632"/>
      <c r="IBR404" s="632"/>
      <c r="IBS404" s="632"/>
      <c r="IBT404" s="632"/>
      <c r="IBU404" s="632"/>
      <c r="IBV404" s="632"/>
      <c r="IBW404" s="632"/>
      <c r="IBX404" s="632"/>
      <c r="IBY404" s="632"/>
      <c r="IBZ404" s="632"/>
      <c r="ICA404" s="632"/>
      <c r="ICB404" s="632"/>
      <c r="ICC404" s="632"/>
      <c r="ICD404" s="632"/>
      <c r="ICE404" s="632"/>
      <c r="ICF404" s="632"/>
      <c r="ICG404" s="632"/>
      <c r="ICH404" s="632"/>
      <c r="ICI404" s="632"/>
      <c r="ICJ404" s="632"/>
      <c r="ICK404" s="632"/>
      <c r="ICL404" s="632"/>
      <c r="ICM404" s="632"/>
      <c r="ICN404" s="632"/>
      <c r="ICO404" s="632"/>
      <c r="ICP404" s="632"/>
      <c r="ICQ404" s="632"/>
      <c r="ICR404" s="632"/>
      <c r="ICS404" s="632"/>
      <c r="ICT404" s="632"/>
      <c r="ICU404" s="632"/>
      <c r="ICV404" s="632"/>
      <c r="ICW404" s="632"/>
      <c r="ICX404" s="632"/>
      <c r="ICY404" s="632"/>
      <c r="ICZ404" s="632"/>
      <c r="IDA404" s="632"/>
      <c r="IDB404" s="632"/>
      <c r="IDC404" s="632"/>
      <c r="IDD404" s="632"/>
      <c r="IDE404" s="632"/>
      <c r="IDF404" s="632"/>
      <c r="IDG404" s="632"/>
      <c r="IDH404" s="632"/>
      <c r="IDI404" s="632"/>
      <c r="IDJ404" s="632"/>
      <c r="IDK404" s="632"/>
      <c r="IDL404" s="632"/>
      <c r="IDM404" s="632"/>
      <c r="IDN404" s="632"/>
      <c r="IDO404" s="632"/>
      <c r="IDP404" s="632"/>
      <c r="IDQ404" s="632"/>
      <c r="IDR404" s="632"/>
      <c r="IDS404" s="632"/>
      <c r="IDT404" s="632"/>
      <c r="IDU404" s="632"/>
      <c r="IDV404" s="632"/>
      <c r="IDW404" s="632"/>
      <c r="IDX404" s="632"/>
      <c r="IDY404" s="632"/>
      <c r="IDZ404" s="632"/>
      <c r="IEA404" s="632"/>
      <c r="IEB404" s="632"/>
      <c r="IEC404" s="632"/>
      <c r="IED404" s="632"/>
      <c r="IEE404" s="632"/>
      <c r="IEF404" s="632"/>
      <c r="IEG404" s="632"/>
      <c r="IEH404" s="632"/>
      <c r="IEI404" s="632"/>
      <c r="IEJ404" s="632"/>
      <c r="IEK404" s="632"/>
      <c r="IEL404" s="632"/>
      <c r="IEM404" s="632"/>
      <c r="IEN404" s="632"/>
      <c r="IEO404" s="632"/>
      <c r="IEP404" s="632"/>
      <c r="IEQ404" s="632"/>
      <c r="IER404" s="632"/>
      <c r="IES404" s="632"/>
      <c r="IET404" s="632"/>
      <c r="IEU404" s="632"/>
      <c r="IEV404" s="632"/>
      <c r="IEW404" s="632"/>
      <c r="IEX404" s="632"/>
      <c r="IEY404" s="632"/>
      <c r="IEZ404" s="632"/>
      <c r="IFA404" s="632"/>
      <c r="IFB404" s="632"/>
      <c r="IFC404" s="632"/>
      <c r="IFD404" s="632"/>
      <c r="IFE404" s="632"/>
      <c r="IFF404" s="632"/>
      <c r="IFG404" s="632"/>
      <c r="IFH404" s="632"/>
      <c r="IFI404" s="632"/>
      <c r="IFJ404" s="632"/>
      <c r="IFK404" s="632"/>
      <c r="IFL404" s="632"/>
      <c r="IFM404" s="632"/>
      <c r="IFN404" s="632"/>
      <c r="IFO404" s="632"/>
      <c r="IFP404" s="632"/>
      <c r="IFQ404" s="632"/>
      <c r="IFR404" s="632"/>
      <c r="IFS404" s="632"/>
      <c r="IFT404" s="632"/>
      <c r="IFU404" s="632"/>
      <c r="IFV404" s="632"/>
      <c r="IFW404" s="632"/>
      <c r="IFX404" s="632"/>
      <c r="IFY404" s="632"/>
      <c r="IFZ404" s="632"/>
      <c r="IGA404" s="632"/>
      <c r="IGB404" s="632"/>
      <c r="IGC404" s="632"/>
      <c r="IGD404" s="632"/>
      <c r="IGE404" s="632"/>
      <c r="IGF404" s="632"/>
      <c r="IGG404" s="632"/>
      <c r="IGH404" s="632"/>
      <c r="IGI404" s="632"/>
      <c r="IGJ404" s="632"/>
      <c r="IGK404" s="632"/>
      <c r="IGL404" s="632"/>
      <c r="IGM404" s="632"/>
      <c r="IGN404" s="632"/>
      <c r="IGO404" s="632"/>
      <c r="IGP404" s="632"/>
      <c r="IGQ404" s="632"/>
      <c r="IGR404" s="632"/>
      <c r="IGS404" s="632"/>
      <c r="IGT404" s="632"/>
      <c r="IGU404" s="632"/>
      <c r="IGV404" s="632"/>
      <c r="IGW404" s="632"/>
      <c r="IGX404" s="632"/>
      <c r="IGY404" s="632"/>
      <c r="IGZ404" s="632"/>
      <c r="IHA404" s="632"/>
      <c r="IHB404" s="632"/>
      <c r="IHC404" s="632"/>
      <c r="IHD404" s="632"/>
      <c r="IHE404" s="632"/>
      <c r="IHF404" s="632"/>
      <c r="IHG404" s="632"/>
      <c r="IHH404" s="632"/>
      <c r="IHI404" s="632"/>
      <c r="IHJ404" s="632"/>
      <c r="IHK404" s="632"/>
      <c r="IHL404" s="632"/>
      <c r="IHM404" s="632"/>
      <c r="IHN404" s="632"/>
      <c r="IHO404" s="632"/>
      <c r="IHP404" s="632"/>
      <c r="IHQ404" s="632"/>
      <c r="IHR404" s="632"/>
      <c r="IHS404" s="632"/>
      <c r="IHT404" s="632"/>
      <c r="IHU404" s="632"/>
      <c r="IHV404" s="632"/>
      <c r="IHW404" s="632"/>
      <c r="IHX404" s="632"/>
      <c r="IHY404" s="632"/>
      <c r="IHZ404" s="632"/>
      <c r="IIA404" s="632"/>
      <c r="IIB404" s="632"/>
      <c r="IIC404" s="632"/>
      <c r="IID404" s="632"/>
      <c r="IIE404" s="632"/>
      <c r="IIF404" s="632"/>
      <c r="IIG404" s="632"/>
      <c r="IIH404" s="632"/>
      <c r="III404" s="632"/>
      <c r="IIJ404" s="632"/>
      <c r="IIK404" s="632"/>
      <c r="IIL404" s="632"/>
      <c r="IIM404" s="632"/>
      <c r="IIN404" s="632"/>
      <c r="IIO404" s="632"/>
      <c r="IIP404" s="632"/>
      <c r="IIQ404" s="632"/>
      <c r="IIR404" s="632"/>
      <c r="IIS404" s="632"/>
      <c r="IIT404" s="632"/>
      <c r="IIU404" s="632"/>
      <c r="IIV404" s="632"/>
      <c r="IIW404" s="632"/>
      <c r="IIX404" s="632"/>
      <c r="IIY404" s="632"/>
      <c r="IIZ404" s="632"/>
      <c r="IJA404" s="632"/>
      <c r="IJB404" s="632"/>
      <c r="IJC404" s="632"/>
      <c r="IJD404" s="632"/>
      <c r="IJE404" s="632"/>
      <c r="IJF404" s="632"/>
      <c r="IJG404" s="632"/>
      <c r="IJH404" s="632"/>
      <c r="IJI404" s="632"/>
      <c r="IJJ404" s="632"/>
      <c r="IJK404" s="632"/>
      <c r="IJL404" s="632"/>
      <c r="IJM404" s="632"/>
      <c r="IJN404" s="632"/>
      <c r="IJO404" s="632"/>
      <c r="IJP404" s="632"/>
      <c r="IJQ404" s="632"/>
      <c r="IJR404" s="632"/>
      <c r="IJS404" s="632"/>
      <c r="IJT404" s="632"/>
      <c r="IJU404" s="632"/>
      <c r="IJV404" s="632"/>
      <c r="IJW404" s="632"/>
      <c r="IJX404" s="632"/>
      <c r="IJY404" s="632"/>
      <c r="IJZ404" s="632"/>
      <c r="IKA404" s="632"/>
      <c r="IKB404" s="632"/>
      <c r="IKC404" s="632"/>
      <c r="IKD404" s="632"/>
      <c r="IKE404" s="632"/>
      <c r="IKF404" s="632"/>
      <c r="IKG404" s="632"/>
      <c r="IKH404" s="632"/>
      <c r="IKI404" s="632"/>
      <c r="IKJ404" s="632"/>
      <c r="IKK404" s="632"/>
      <c r="IKL404" s="632"/>
      <c r="IKM404" s="632"/>
      <c r="IKN404" s="632"/>
      <c r="IKO404" s="632"/>
      <c r="IKP404" s="632"/>
      <c r="IKQ404" s="632"/>
      <c r="IKR404" s="632"/>
      <c r="IKS404" s="632"/>
      <c r="IKT404" s="632"/>
      <c r="IKU404" s="632"/>
      <c r="IKV404" s="632"/>
      <c r="IKW404" s="632"/>
      <c r="IKX404" s="632"/>
      <c r="IKY404" s="632"/>
      <c r="IKZ404" s="632"/>
      <c r="ILA404" s="632"/>
      <c r="ILB404" s="632"/>
      <c r="ILC404" s="632"/>
      <c r="ILD404" s="632"/>
      <c r="ILE404" s="632"/>
      <c r="ILF404" s="632"/>
      <c r="ILG404" s="632"/>
      <c r="ILH404" s="632"/>
      <c r="ILI404" s="632"/>
      <c r="ILJ404" s="632"/>
      <c r="ILK404" s="632"/>
      <c r="ILL404" s="632"/>
      <c r="ILM404" s="632"/>
      <c r="ILN404" s="632"/>
      <c r="ILO404" s="632"/>
      <c r="ILP404" s="632"/>
      <c r="ILQ404" s="632"/>
      <c r="ILR404" s="632"/>
      <c r="ILS404" s="632"/>
      <c r="ILT404" s="632"/>
      <c r="ILU404" s="632"/>
      <c r="ILV404" s="632"/>
      <c r="ILW404" s="632"/>
      <c r="ILX404" s="632"/>
      <c r="ILY404" s="632"/>
      <c r="ILZ404" s="632"/>
      <c r="IMA404" s="632"/>
      <c r="IMB404" s="632"/>
      <c r="IMC404" s="632"/>
      <c r="IMD404" s="632"/>
      <c r="IME404" s="632"/>
      <c r="IMF404" s="632"/>
      <c r="IMG404" s="632"/>
      <c r="IMH404" s="632"/>
      <c r="IMI404" s="632"/>
      <c r="IMJ404" s="632"/>
      <c r="IMK404" s="632"/>
      <c r="IML404" s="632"/>
      <c r="IMM404" s="632"/>
      <c r="IMN404" s="632"/>
      <c r="IMO404" s="632"/>
      <c r="IMP404" s="632"/>
      <c r="IMQ404" s="632"/>
      <c r="IMR404" s="632"/>
      <c r="IMS404" s="632"/>
      <c r="IMT404" s="632"/>
      <c r="IMU404" s="632"/>
      <c r="IMV404" s="632"/>
      <c r="IMW404" s="632"/>
      <c r="IMX404" s="632"/>
      <c r="IMY404" s="632"/>
      <c r="IMZ404" s="632"/>
      <c r="INA404" s="632"/>
      <c r="INB404" s="632"/>
      <c r="INC404" s="632"/>
      <c r="IND404" s="632"/>
      <c r="INE404" s="632"/>
      <c r="INF404" s="632"/>
      <c r="ING404" s="632"/>
      <c r="INH404" s="632"/>
      <c r="INI404" s="632"/>
      <c r="INJ404" s="632"/>
      <c r="INK404" s="632"/>
      <c r="INL404" s="632"/>
      <c r="INM404" s="632"/>
      <c r="INN404" s="632"/>
      <c r="INO404" s="632"/>
      <c r="INP404" s="632"/>
      <c r="INQ404" s="632"/>
      <c r="INR404" s="632"/>
      <c r="INS404" s="632"/>
      <c r="INT404" s="632"/>
      <c r="INU404" s="632"/>
      <c r="INV404" s="632"/>
      <c r="INW404" s="632"/>
      <c r="INX404" s="632"/>
      <c r="INY404" s="632"/>
      <c r="INZ404" s="632"/>
      <c r="IOA404" s="632"/>
      <c r="IOB404" s="632"/>
      <c r="IOC404" s="632"/>
      <c r="IOD404" s="632"/>
      <c r="IOE404" s="632"/>
      <c r="IOF404" s="632"/>
      <c r="IOG404" s="632"/>
      <c r="IOH404" s="632"/>
      <c r="IOI404" s="632"/>
      <c r="IOJ404" s="632"/>
      <c r="IOK404" s="632"/>
      <c r="IOL404" s="632"/>
      <c r="IOM404" s="632"/>
      <c r="ION404" s="632"/>
      <c r="IOO404" s="632"/>
      <c r="IOP404" s="632"/>
      <c r="IOQ404" s="632"/>
      <c r="IOR404" s="632"/>
      <c r="IOS404" s="632"/>
      <c r="IOT404" s="632"/>
      <c r="IOU404" s="632"/>
      <c r="IOV404" s="632"/>
      <c r="IOW404" s="632"/>
      <c r="IOX404" s="632"/>
      <c r="IOY404" s="632"/>
      <c r="IOZ404" s="632"/>
      <c r="IPA404" s="632"/>
      <c r="IPB404" s="632"/>
      <c r="IPC404" s="632"/>
      <c r="IPD404" s="632"/>
      <c r="IPE404" s="632"/>
      <c r="IPF404" s="632"/>
      <c r="IPG404" s="632"/>
      <c r="IPH404" s="632"/>
      <c r="IPI404" s="632"/>
      <c r="IPJ404" s="632"/>
      <c r="IPK404" s="632"/>
      <c r="IPL404" s="632"/>
      <c r="IPM404" s="632"/>
      <c r="IPN404" s="632"/>
      <c r="IPO404" s="632"/>
      <c r="IPP404" s="632"/>
      <c r="IPQ404" s="632"/>
      <c r="IPR404" s="632"/>
      <c r="IPS404" s="632"/>
      <c r="IPT404" s="632"/>
      <c r="IPU404" s="632"/>
      <c r="IPV404" s="632"/>
      <c r="IPW404" s="632"/>
      <c r="IPX404" s="632"/>
      <c r="IPY404" s="632"/>
      <c r="IPZ404" s="632"/>
      <c r="IQA404" s="632"/>
      <c r="IQB404" s="632"/>
      <c r="IQC404" s="632"/>
      <c r="IQD404" s="632"/>
      <c r="IQE404" s="632"/>
      <c r="IQF404" s="632"/>
      <c r="IQG404" s="632"/>
      <c r="IQH404" s="632"/>
      <c r="IQI404" s="632"/>
      <c r="IQJ404" s="632"/>
      <c r="IQK404" s="632"/>
      <c r="IQL404" s="632"/>
      <c r="IQM404" s="632"/>
      <c r="IQN404" s="632"/>
      <c r="IQO404" s="632"/>
      <c r="IQP404" s="632"/>
      <c r="IQQ404" s="632"/>
      <c r="IQR404" s="632"/>
      <c r="IQS404" s="632"/>
      <c r="IQT404" s="632"/>
      <c r="IQU404" s="632"/>
      <c r="IQV404" s="632"/>
      <c r="IQW404" s="632"/>
      <c r="IQX404" s="632"/>
      <c r="IQY404" s="632"/>
      <c r="IQZ404" s="632"/>
      <c r="IRA404" s="632"/>
      <c r="IRB404" s="632"/>
      <c r="IRC404" s="632"/>
      <c r="IRD404" s="632"/>
      <c r="IRE404" s="632"/>
      <c r="IRF404" s="632"/>
      <c r="IRG404" s="632"/>
      <c r="IRH404" s="632"/>
      <c r="IRI404" s="632"/>
      <c r="IRJ404" s="632"/>
      <c r="IRK404" s="632"/>
      <c r="IRL404" s="632"/>
      <c r="IRM404" s="632"/>
      <c r="IRN404" s="632"/>
      <c r="IRO404" s="632"/>
      <c r="IRP404" s="632"/>
      <c r="IRQ404" s="632"/>
      <c r="IRR404" s="632"/>
      <c r="IRS404" s="632"/>
      <c r="IRT404" s="632"/>
      <c r="IRU404" s="632"/>
      <c r="IRV404" s="632"/>
      <c r="IRW404" s="632"/>
      <c r="IRX404" s="632"/>
      <c r="IRY404" s="632"/>
      <c r="IRZ404" s="632"/>
      <c r="ISA404" s="632"/>
      <c r="ISB404" s="632"/>
      <c r="ISC404" s="632"/>
      <c r="ISD404" s="632"/>
      <c r="ISE404" s="632"/>
      <c r="ISF404" s="632"/>
      <c r="ISG404" s="632"/>
      <c r="ISH404" s="632"/>
      <c r="ISI404" s="632"/>
      <c r="ISJ404" s="632"/>
      <c r="ISK404" s="632"/>
      <c r="ISL404" s="632"/>
      <c r="ISM404" s="632"/>
      <c r="ISN404" s="632"/>
      <c r="ISO404" s="632"/>
      <c r="ISP404" s="632"/>
      <c r="ISQ404" s="632"/>
      <c r="ISR404" s="632"/>
      <c r="ISS404" s="632"/>
      <c r="IST404" s="632"/>
      <c r="ISU404" s="632"/>
      <c r="ISV404" s="632"/>
      <c r="ISW404" s="632"/>
      <c r="ISX404" s="632"/>
      <c r="ISY404" s="632"/>
      <c r="ISZ404" s="632"/>
      <c r="ITA404" s="632"/>
      <c r="ITB404" s="632"/>
      <c r="ITC404" s="632"/>
      <c r="ITD404" s="632"/>
      <c r="ITE404" s="632"/>
      <c r="ITF404" s="632"/>
      <c r="ITG404" s="632"/>
      <c r="ITH404" s="632"/>
      <c r="ITI404" s="632"/>
      <c r="ITJ404" s="632"/>
      <c r="ITK404" s="632"/>
      <c r="ITL404" s="632"/>
      <c r="ITM404" s="632"/>
      <c r="ITN404" s="632"/>
      <c r="ITO404" s="632"/>
      <c r="ITP404" s="632"/>
      <c r="ITQ404" s="632"/>
      <c r="ITR404" s="632"/>
      <c r="ITS404" s="632"/>
      <c r="ITT404" s="632"/>
      <c r="ITU404" s="632"/>
      <c r="ITV404" s="632"/>
      <c r="ITW404" s="632"/>
      <c r="ITX404" s="632"/>
      <c r="ITY404" s="632"/>
      <c r="ITZ404" s="632"/>
      <c r="IUA404" s="632"/>
      <c r="IUB404" s="632"/>
      <c r="IUC404" s="632"/>
      <c r="IUD404" s="632"/>
      <c r="IUE404" s="632"/>
      <c r="IUF404" s="632"/>
      <c r="IUG404" s="632"/>
      <c r="IUH404" s="632"/>
      <c r="IUI404" s="632"/>
      <c r="IUJ404" s="632"/>
      <c r="IUK404" s="632"/>
      <c r="IUL404" s="632"/>
      <c r="IUM404" s="632"/>
      <c r="IUN404" s="632"/>
      <c r="IUO404" s="632"/>
      <c r="IUP404" s="632"/>
      <c r="IUQ404" s="632"/>
      <c r="IUR404" s="632"/>
      <c r="IUS404" s="632"/>
      <c r="IUT404" s="632"/>
      <c r="IUU404" s="632"/>
      <c r="IUV404" s="632"/>
      <c r="IUW404" s="632"/>
      <c r="IUX404" s="632"/>
      <c r="IUY404" s="632"/>
      <c r="IUZ404" s="632"/>
      <c r="IVA404" s="632"/>
      <c r="IVB404" s="632"/>
      <c r="IVC404" s="632"/>
      <c r="IVD404" s="632"/>
      <c r="IVE404" s="632"/>
      <c r="IVF404" s="632"/>
      <c r="IVG404" s="632"/>
      <c r="IVH404" s="632"/>
      <c r="IVI404" s="632"/>
      <c r="IVJ404" s="632"/>
      <c r="IVK404" s="632"/>
      <c r="IVL404" s="632"/>
      <c r="IVM404" s="632"/>
      <c r="IVN404" s="632"/>
      <c r="IVO404" s="632"/>
      <c r="IVP404" s="632"/>
      <c r="IVQ404" s="632"/>
      <c r="IVR404" s="632"/>
      <c r="IVS404" s="632"/>
      <c r="IVT404" s="632"/>
      <c r="IVU404" s="632"/>
      <c r="IVV404" s="632"/>
      <c r="IVW404" s="632"/>
      <c r="IVX404" s="632"/>
      <c r="IVY404" s="632"/>
      <c r="IVZ404" s="632"/>
      <c r="IWA404" s="632"/>
      <c r="IWB404" s="632"/>
      <c r="IWC404" s="632"/>
      <c r="IWD404" s="632"/>
      <c r="IWE404" s="632"/>
      <c r="IWF404" s="632"/>
      <c r="IWG404" s="632"/>
      <c r="IWH404" s="632"/>
      <c r="IWI404" s="632"/>
      <c r="IWJ404" s="632"/>
      <c r="IWK404" s="632"/>
      <c r="IWL404" s="632"/>
      <c r="IWM404" s="632"/>
      <c r="IWN404" s="632"/>
      <c r="IWO404" s="632"/>
      <c r="IWP404" s="632"/>
      <c r="IWQ404" s="632"/>
      <c r="IWR404" s="632"/>
      <c r="IWS404" s="632"/>
      <c r="IWT404" s="632"/>
      <c r="IWU404" s="632"/>
      <c r="IWV404" s="632"/>
      <c r="IWW404" s="632"/>
      <c r="IWX404" s="632"/>
      <c r="IWY404" s="632"/>
      <c r="IWZ404" s="632"/>
      <c r="IXA404" s="632"/>
      <c r="IXB404" s="632"/>
      <c r="IXC404" s="632"/>
      <c r="IXD404" s="632"/>
      <c r="IXE404" s="632"/>
      <c r="IXF404" s="632"/>
      <c r="IXG404" s="632"/>
      <c r="IXH404" s="632"/>
      <c r="IXI404" s="632"/>
      <c r="IXJ404" s="632"/>
      <c r="IXK404" s="632"/>
      <c r="IXL404" s="632"/>
      <c r="IXM404" s="632"/>
      <c r="IXN404" s="632"/>
      <c r="IXO404" s="632"/>
      <c r="IXP404" s="632"/>
      <c r="IXQ404" s="632"/>
      <c r="IXR404" s="632"/>
      <c r="IXS404" s="632"/>
      <c r="IXT404" s="632"/>
      <c r="IXU404" s="632"/>
      <c r="IXV404" s="632"/>
      <c r="IXW404" s="632"/>
      <c r="IXX404" s="632"/>
      <c r="IXY404" s="632"/>
      <c r="IXZ404" s="632"/>
      <c r="IYA404" s="632"/>
      <c r="IYB404" s="632"/>
      <c r="IYC404" s="632"/>
      <c r="IYD404" s="632"/>
      <c r="IYE404" s="632"/>
      <c r="IYF404" s="632"/>
      <c r="IYG404" s="632"/>
      <c r="IYH404" s="632"/>
      <c r="IYI404" s="632"/>
      <c r="IYJ404" s="632"/>
      <c r="IYK404" s="632"/>
      <c r="IYL404" s="632"/>
      <c r="IYM404" s="632"/>
      <c r="IYN404" s="632"/>
      <c r="IYO404" s="632"/>
      <c r="IYP404" s="632"/>
      <c r="IYQ404" s="632"/>
      <c r="IYR404" s="632"/>
      <c r="IYS404" s="632"/>
      <c r="IYT404" s="632"/>
      <c r="IYU404" s="632"/>
      <c r="IYV404" s="632"/>
      <c r="IYW404" s="632"/>
      <c r="IYX404" s="632"/>
      <c r="IYY404" s="632"/>
      <c r="IYZ404" s="632"/>
      <c r="IZA404" s="632"/>
      <c r="IZB404" s="632"/>
      <c r="IZC404" s="632"/>
      <c r="IZD404" s="632"/>
      <c r="IZE404" s="632"/>
      <c r="IZF404" s="632"/>
      <c r="IZG404" s="632"/>
      <c r="IZH404" s="632"/>
      <c r="IZI404" s="632"/>
      <c r="IZJ404" s="632"/>
      <c r="IZK404" s="632"/>
      <c r="IZL404" s="632"/>
      <c r="IZM404" s="632"/>
      <c r="IZN404" s="632"/>
      <c r="IZO404" s="632"/>
      <c r="IZP404" s="632"/>
      <c r="IZQ404" s="632"/>
      <c r="IZR404" s="632"/>
      <c r="IZS404" s="632"/>
      <c r="IZT404" s="632"/>
      <c r="IZU404" s="632"/>
      <c r="IZV404" s="632"/>
      <c r="IZW404" s="632"/>
      <c r="IZX404" s="632"/>
      <c r="IZY404" s="632"/>
      <c r="IZZ404" s="632"/>
      <c r="JAA404" s="632"/>
      <c r="JAB404" s="632"/>
      <c r="JAC404" s="632"/>
      <c r="JAD404" s="632"/>
      <c r="JAE404" s="632"/>
      <c r="JAF404" s="632"/>
      <c r="JAG404" s="632"/>
      <c r="JAH404" s="632"/>
      <c r="JAI404" s="632"/>
      <c r="JAJ404" s="632"/>
      <c r="JAK404" s="632"/>
      <c r="JAL404" s="632"/>
      <c r="JAM404" s="632"/>
      <c r="JAN404" s="632"/>
      <c r="JAO404" s="632"/>
      <c r="JAP404" s="632"/>
      <c r="JAQ404" s="632"/>
      <c r="JAR404" s="632"/>
      <c r="JAS404" s="632"/>
      <c r="JAT404" s="632"/>
      <c r="JAU404" s="632"/>
      <c r="JAV404" s="632"/>
      <c r="JAW404" s="632"/>
      <c r="JAX404" s="632"/>
      <c r="JAY404" s="632"/>
      <c r="JAZ404" s="632"/>
      <c r="JBA404" s="632"/>
      <c r="JBB404" s="632"/>
      <c r="JBC404" s="632"/>
      <c r="JBD404" s="632"/>
      <c r="JBE404" s="632"/>
      <c r="JBF404" s="632"/>
      <c r="JBG404" s="632"/>
      <c r="JBH404" s="632"/>
      <c r="JBI404" s="632"/>
      <c r="JBJ404" s="632"/>
      <c r="JBK404" s="632"/>
      <c r="JBL404" s="632"/>
      <c r="JBM404" s="632"/>
      <c r="JBN404" s="632"/>
      <c r="JBO404" s="632"/>
      <c r="JBP404" s="632"/>
      <c r="JBQ404" s="632"/>
      <c r="JBR404" s="632"/>
      <c r="JBS404" s="632"/>
      <c r="JBT404" s="632"/>
      <c r="JBU404" s="632"/>
      <c r="JBV404" s="632"/>
      <c r="JBW404" s="632"/>
      <c r="JBX404" s="632"/>
      <c r="JBY404" s="632"/>
      <c r="JBZ404" s="632"/>
      <c r="JCA404" s="632"/>
      <c r="JCB404" s="632"/>
      <c r="JCC404" s="632"/>
      <c r="JCD404" s="632"/>
      <c r="JCE404" s="632"/>
      <c r="JCF404" s="632"/>
      <c r="JCG404" s="632"/>
      <c r="JCH404" s="632"/>
      <c r="JCI404" s="632"/>
      <c r="JCJ404" s="632"/>
      <c r="JCK404" s="632"/>
      <c r="JCL404" s="632"/>
      <c r="JCM404" s="632"/>
      <c r="JCN404" s="632"/>
      <c r="JCO404" s="632"/>
      <c r="JCP404" s="632"/>
      <c r="JCQ404" s="632"/>
      <c r="JCR404" s="632"/>
      <c r="JCS404" s="632"/>
      <c r="JCT404" s="632"/>
      <c r="JCU404" s="632"/>
      <c r="JCV404" s="632"/>
      <c r="JCW404" s="632"/>
      <c r="JCX404" s="632"/>
      <c r="JCY404" s="632"/>
      <c r="JCZ404" s="632"/>
      <c r="JDA404" s="632"/>
      <c r="JDB404" s="632"/>
      <c r="JDC404" s="632"/>
      <c r="JDD404" s="632"/>
      <c r="JDE404" s="632"/>
      <c r="JDF404" s="632"/>
      <c r="JDG404" s="632"/>
      <c r="JDH404" s="632"/>
      <c r="JDI404" s="632"/>
      <c r="JDJ404" s="632"/>
      <c r="JDK404" s="632"/>
      <c r="JDL404" s="632"/>
      <c r="JDM404" s="632"/>
      <c r="JDN404" s="632"/>
      <c r="JDO404" s="632"/>
      <c r="JDP404" s="632"/>
      <c r="JDQ404" s="632"/>
      <c r="JDR404" s="632"/>
      <c r="JDS404" s="632"/>
      <c r="JDT404" s="632"/>
      <c r="JDU404" s="632"/>
      <c r="JDV404" s="632"/>
      <c r="JDW404" s="632"/>
      <c r="JDX404" s="632"/>
      <c r="JDY404" s="632"/>
      <c r="JDZ404" s="632"/>
      <c r="JEA404" s="632"/>
      <c r="JEB404" s="632"/>
      <c r="JEC404" s="632"/>
      <c r="JED404" s="632"/>
      <c r="JEE404" s="632"/>
      <c r="JEF404" s="632"/>
      <c r="JEG404" s="632"/>
      <c r="JEH404" s="632"/>
      <c r="JEI404" s="632"/>
      <c r="JEJ404" s="632"/>
      <c r="JEK404" s="632"/>
      <c r="JEL404" s="632"/>
      <c r="JEM404" s="632"/>
      <c r="JEN404" s="632"/>
      <c r="JEO404" s="632"/>
      <c r="JEP404" s="632"/>
      <c r="JEQ404" s="632"/>
      <c r="JER404" s="632"/>
      <c r="JES404" s="632"/>
      <c r="JET404" s="632"/>
      <c r="JEU404" s="632"/>
      <c r="JEV404" s="632"/>
      <c r="JEW404" s="632"/>
      <c r="JEX404" s="632"/>
      <c r="JEY404" s="632"/>
      <c r="JEZ404" s="632"/>
      <c r="JFA404" s="632"/>
      <c r="JFB404" s="632"/>
      <c r="JFC404" s="632"/>
      <c r="JFD404" s="632"/>
      <c r="JFE404" s="632"/>
      <c r="JFF404" s="632"/>
      <c r="JFG404" s="632"/>
      <c r="JFH404" s="632"/>
      <c r="JFI404" s="632"/>
      <c r="JFJ404" s="632"/>
      <c r="JFK404" s="632"/>
      <c r="JFL404" s="632"/>
      <c r="JFM404" s="632"/>
      <c r="JFN404" s="632"/>
      <c r="JFO404" s="632"/>
      <c r="JFP404" s="632"/>
      <c r="JFQ404" s="632"/>
      <c r="JFR404" s="632"/>
      <c r="JFS404" s="632"/>
      <c r="JFT404" s="632"/>
      <c r="JFU404" s="632"/>
      <c r="JFV404" s="632"/>
      <c r="JFW404" s="632"/>
      <c r="JFX404" s="632"/>
      <c r="JFY404" s="632"/>
      <c r="JFZ404" s="632"/>
      <c r="JGA404" s="632"/>
      <c r="JGB404" s="632"/>
      <c r="JGC404" s="632"/>
      <c r="JGD404" s="632"/>
      <c r="JGE404" s="632"/>
      <c r="JGF404" s="632"/>
      <c r="JGG404" s="632"/>
      <c r="JGH404" s="632"/>
      <c r="JGI404" s="632"/>
      <c r="JGJ404" s="632"/>
      <c r="JGK404" s="632"/>
      <c r="JGL404" s="632"/>
      <c r="JGM404" s="632"/>
      <c r="JGN404" s="632"/>
      <c r="JGO404" s="632"/>
      <c r="JGP404" s="632"/>
      <c r="JGQ404" s="632"/>
      <c r="JGR404" s="632"/>
      <c r="JGS404" s="632"/>
      <c r="JGT404" s="632"/>
      <c r="JGU404" s="632"/>
      <c r="JGV404" s="632"/>
      <c r="JGW404" s="632"/>
      <c r="JGX404" s="632"/>
      <c r="JGY404" s="632"/>
      <c r="JGZ404" s="632"/>
      <c r="JHA404" s="632"/>
      <c r="JHB404" s="632"/>
      <c r="JHC404" s="632"/>
      <c r="JHD404" s="632"/>
      <c r="JHE404" s="632"/>
      <c r="JHF404" s="632"/>
      <c r="JHG404" s="632"/>
      <c r="JHH404" s="632"/>
      <c r="JHI404" s="632"/>
      <c r="JHJ404" s="632"/>
      <c r="JHK404" s="632"/>
      <c r="JHL404" s="632"/>
      <c r="JHM404" s="632"/>
      <c r="JHN404" s="632"/>
      <c r="JHO404" s="632"/>
      <c r="JHP404" s="632"/>
      <c r="JHQ404" s="632"/>
      <c r="JHR404" s="632"/>
      <c r="JHS404" s="632"/>
      <c r="JHT404" s="632"/>
      <c r="JHU404" s="632"/>
      <c r="JHV404" s="632"/>
      <c r="JHW404" s="632"/>
      <c r="JHX404" s="632"/>
      <c r="JHY404" s="632"/>
      <c r="JHZ404" s="632"/>
      <c r="JIA404" s="632"/>
      <c r="JIB404" s="632"/>
      <c r="JIC404" s="632"/>
      <c r="JID404" s="632"/>
      <c r="JIE404" s="632"/>
      <c r="JIF404" s="632"/>
      <c r="JIG404" s="632"/>
      <c r="JIH404" s="632"/>
      <c r="JII404" s="632"/>
      <c r="JIJ404" s="632"/>
      <c r="JIK404" s="632"/>
      <c r="JIL404" s="632"/>
      <c r="JIM404" s="632"/>
      <c r="JIN404" s="632"/>
      <c r="JIO404" s="632"/>
      <c r="JIP404" s="632"/>
      <c r="JIQ404" s="632"/>
      <c r="JIR404" s="632"/>
      <c r="JIS404" s="632"/>
      <c r="JIT404" s="632"/>
      <c r="JIU404" s="632"/>
      <c r="JIV404" s="632"/>
      <c r="JIW404" s="632"/>
      <c r="JIX404" s="632"/>
      <c r="JIY404" s="632"/>
      <c r="JIZ404" s="632"/>
      <c r="JJA404" s="632"/>
      <c r="JJB404" s="632"/>
      <c r="JJC404" s="632"/>
      <c r="JJD404" s="632"/>
      <c r="JJE404" s="632"/>
      <c r="JJF404" s="632"/>
      <c r="JJG404" s="632"/>
      <c r="JJH404" s="632"/>
      <c r="JJI404" s="632"/>
      <c r="JJJ404" s="632"/>
      <c r="JJK404" s="632"/>
      <c r="JJL404" s="632"/>
      <c r="JJM404" s="632"/>
      <c r="JJN404" s="632"/>
      <c r="JJO404" s="632"/>
      <c r="JJP404" s="632"/>
      <c r="JJQ404" s="632"/>
      <c r="JJR404" s="632"/>
      <c r="JJS404" s="632"/>
      <c r="JJT404" s="632"/>
      <c r="JJU404" s="632"/>
      <c r="JJV404" s="632"/>
      <c r="JJW404" s="632"/>
      <c r="JJX404" s="632"/>
      <c r="JJY404" s="632"/>
      <c r="JJZ404" s="632"/>
      <c r="JKA404" s="632"/>
      <c r="JKB404" s="632"/>
      <c r="JKC404" s="632"/>
      <c r="JKD404" s="632"/>
      <c r="JKE404" s="632"/>
      <c r="JKF404" s="632"/>
      <c r="JKG404" s="632"/>
      <c r="JKH404" s="632"/>
      <c r="JKI404" s="632"/>
      <c r="JKJ404" s="632"/>
      <c r="JKK404" s="632"/>
      <c r="JKL404" s="632"/>
      <c r="JKM404" s="632"/>
      <c r="JKN404" s="632"/>
      <c r="JKO404" s="632"/>
      <c r="JKP404" s="632"/>
      <c r="JKQ404" s="632"/>
      <c r="JKR404" s="632"/>
      <c r="JKS404" s="632"/>
      <c r="JKT404" s="632"/>
      <c r="JKU404" s="632"/>
      <c r="JKV404" s="632"/>
      <c r="JKW404" s="632"/>
      <c r="JKX404" s="632"/>
      <c r="JKY404" s="632"/>
      <c r="JKZ404" s="632"/>
      <c r="JLA404" s="632"/>
      <c r="JLB404" s="632"/>
      <c r="JLC404" s="632"/>
      <c r="JLD404" s="632"/>
      <c r="JLE404" s="632"/>
      <c r="JLF404" s="632"/>
      <c r="JLG404" s="632"/>
      <c r="JLH404" s="632"/>
      <c r="JLI404" s="632"/>
      <c r="JLJ404" s="632"/>
      <c r="JLK404" s="632"/>
      <c r="JLL404" s="632"/>
      <c r="JLM404" s="632"/>
      <c r="JLN404" s="632"/>
      <c r="JLO404" s="632"/>
      <c r="JLP404" s="632"/>
      <c r="JLQ404" s="632"/>
      <c r="JLR404" s="632"/>
      <c r="JLS404" s="632"/>
      <c r="JLT404" s="632"/>
      <c r="JLU404" s="632"/>
      <c r="JLV404" s="632"/>
      <c r="JLW404" s="632"/>
      <c r="JLX404" s="632"/>
      <c r="JLY404" s="632"/>
      <c r="JLZ404" s="632"/>
      <c r="JMA404" s="632"/>
      <c r="JMB404" s="632"/>
      <c r="JMC404" s="632"/>
      <c r="JMD404" s="632"/>
      <c r="JME404" s="632"/>
      <c r="JMF404" s="632"/>
      <c r="JMG404" s="632"/>
      <c r="JMH404" s="632"/>
      <c r="JMI404" s="632"/>
      <c r="JMJ404" s="632"/>
      <c r="JMK404" s="632"/>
      <c r="JML404" s="632"/>
      <c r="JMM404" s="632"/>
      <c r="JMN404" s="632"/>
      <c r="JMO404" s="632"/>
      <c r="JMP404" s="632"/>
      <c r="JMQ404" s="632"/>
      <c r="JMR404" s="632"/>
      <c r="JMS404" s="632"/>
      <c r="JMT404" s="632"/>
      <c r="JMU404" s="632"/>
      <c r="JMV404" s="632"/>
      <c r="JMW404" s="632"/>
      <c r="JMX404" s="632"/>
      <c r="JMY404" s="632"/>
      <c r="JMZ404" s="632"/>
      <c r="JNA404" s="632"/>
      <c r="JNB404" s="632"/>
      <c r="JNC404" s="632"/>
      <c r="JND404" s="632"/>
      <c r="JNE404" s="632"/>
      <c r="JNF404" s="632"/>
      <c r="JNG404" s="632"/>
      <c r="JNH404" s="632"/>
      <c r="JNI404" s="632"/>
      <c r="JNJ404" s="632"/>
      <c r="JNK404" s="632"/>
      <c r="JNL404" s="632"/>
      <c r="JNM404" s="632"/>
      <c r="JNN404" s="632"/>
      <c r="JNO404" s="632"/>
      <c r="JNP404" s="632"/>
      <c r="JNQ404" s="632"/>
      <c r="JNR404" s="632"/>
      <c r="JNS404" s="632"/>
      <c r="JNT404" s="632"/>
      <c r="JNU404" s="632"/>
      <c r="JNV404" s="632"/>
      <c r="JNW404" s="632"/>
      <c r="JNX404" s="632"/>
      <c r="JNY404" s="632"/>
      <c r="JNZ404" s="632"/>
      <c r="JOA404" s="632"/>
      <c r="JOB404" s="632"/>
      <c r="JOC404" s="632"/>
      <c r="JOD404" s="632"/>
      <c r="JOE404" s="632"/>
      <c r="JOF404" s="632"/>
      <c r="JOG404" s="632"/>
      <c r="JOH404" s="632"/>
      <c r="JOI404" s="632"/>
      <c r="JOJ404" s="632"/>
      <c r="JOK404" s="632"/>
      <c r="JOL404" s="632"/>
      <c r="JOM404" s="632"/>
      <c r="JON404" s="632"/>
      <c r="JOO404" s="632"/>
      <c r="JOP404" s="632"/>
      <c r="JOQ404" s="632"/>
      <c r="JOR404" s="632"/>
      <c r="JOS404" s="632"/>
      <c r="JOT404" s="632"/>
      <c r="JOU404" s="632"/>
      <c r="JOV404" s="632"/>
      <c r="JOW404" s="632"/>
      <c r="JOX404" s="632"/>
      <c r="JOY404" s="632"/>
      <c r="JOZ404" s="632"/>
      <c r="JPA404" s="632"/>
      <c r="JPB404" s="632"/>
      <c r="JPC404" s="632"/>
      <c r="JPD404" s="632"/>
      <c r="JPE404" s="632"/>
      <c r="JPF404" s="632"/>
      <c r="JPG404" s="632"/>
      <c r="JPH404" s="632"/>
      <c r="JPI404" s="632"/>
      <c r="JPJ404" s="632"/>
      <c r="JPK404" s="632"/>
      <c r="JPL404" s="632"/>
      <c r="JPM404" s="632"/>
      <c r="JPN404" s="632"/>
      <c r="JPO404" s="632"/>
      <c r="JPP404" s="632"/>
      <c r="JPQ404" s="632"/>
      <c r="JPR404" s="632"/>
      <c r="JPS404" s="632"/>
      <c r="JPT404" s="632"/>
      <c r="JPU404" s="632"/>
      <c r="JPV404" s="632"/>
      <c r="JPW404" s="632"/>
      <c r="JPX404" s="632"/>
      <c r="JPY404" s="632"/>
      <c r="JPZ404" s="632"/>
      <c r="JQA404" s="632"/>
      <c r="JQB404" s="632"/>
      <c r="JQC404" s="632"/>
      <c r="JQD404" s="632"/>
      <c r="JQE404" s="632"/>
      <c r="JQF404" s="632"/>
      <c r="JQG404" s="632"/>
      <c r="JQH404" s="632"/>
      <c r="JQI404" s="632"/>
      <c r="JQJ404" s="632"/>
      <c r="JQK404" s="632"/>
      <c r="JQL404" s="632"/>
      <c r="JQM404" s="632"/>
      <c r="JQN404" s="632"/>
      <c r="JQO404" s="632"/>
      <c r="JQP404" s="632"/>
      <c r="JQQ404" s="632"/>
      <c r="JQR404" s="632"/>
      <c r="JQS404" s="632"/>
      <c r="JQT404" s="632"/>
      <c r="JQU404" s="632"/>
      <c r="JQV404" s="632"/>
      <c r="JQW404" s="632"/>
      <c r="JQX404" s="632"/>
      <c r="JQY404" s="632"/>
      <c r="JQZ404" s="632"/>
      <c r="JRA404" s="632"/>
      <c r="JRB404" s="632"/>
      <c r="JRC404" s="632"/>
      <c r="JRD404" s="632"/>
      <c r="JRE404" s="632"/>
      <c r="JRF404" s="632"/>
      <c r="JRG404" s="632"/>
      <c r="JRH404" s="632"/>
      <c r="JRI404" s="632"/>
      <c r="JRJ404" s="632"/>
      <c r="JRK404" s="632"/>
      <c r="JRL404" s="632"/>
      <c r="JRM404" s="632"/>
      <c r="JRN404" s="632"/>
      <c r="JRO404" s="632"/>
      <c r="JRP404" s="632"/>
      <c r="JRQ404" s="632"/>
      <c r="JRR404" s="632"/>
      <c r="JRS404" s="632"/>
      <c r="JRT404" s="632"/>
      <c r="JRU404" s="632"/>
      <c r="JRV404" s="632"/>
      <c r="JRW404" s="632"/>
      <c r="JRX404" s="632"/>
      <c r="JRY404" s="632"/>
      <c r="JRZ404" s="632"/>
      <c r="JSA404" s="632"/>
      <c r="JSB404" s="632"/>
      <c r="JSC404" s="632"/>
      <c r="JSD404" s="632"/>
      <c r="JSE404" s="632"/>
      <c r="JSF404" s="632"/>
      <c r="JSG404" s="632"/>
      <c r="JSH404" s="632"/>
      <c r="JSI404" s="632"/>
      <c r="JSJ404" s="632"/>
      <c r="JSK404" s="632"/>
      <c r="JSL404" s="632"/>
      <c r="JSM404" s="632"/>
      <c r="JSN404" s="632"/>
      <c r="JSO404" s="632"/>
      <c r="JSP404" s="632"/>
      <c r="JSQ404" s="632"/>
      <c r="JSR404" s="632"/>
      <c r="JSS404" s="632"/>
      <c r="JST404" s="632"/>
      <c r="JSU404" s="632"/>
      <c r="JSV404" s="632"/>
      <c r="JSW404" s="632"/>
      <c r="JSX404" s="632"/>
      <c r="JSY404" s="632"/>
      <c r="JSZ404" s="632"/>
      <c r="JTA404" s="632"/>
      <c r="JTB404" s="632"/>
      <c r="JTC404" s="632"/>
      <c r="JTD404" s="632"/>
      <c r="JTE404" s="632"/>
      <c r="JTF404" s="632"/>
      <c r="JTG404" s="632"/>
      <c r="JTH404" s="632"/>
      <c r="JTI404" s="632"/>
      <c r="JTJ404" s="632"/>
      <c r="JTK404" s="632"/>
      <c r="JTL404" s="632"/>
      <c r="JTM404" s="632"/>
      <c r="JTN404" s="632"/>
      <c r="JTO404" s="632"/>
      <c r="JTP404" s="632"/>
      <c r="JTQ404" s="632"/>
      <c r="JTR404" s="632"/>
      <c r="JTS404" s="632"/>
      <c r="JTT404" s="632"/>
      <c r="JTU404" s="632"/>
      <c r="JTV404" s="632"/>
      <c r="JTW404" s="632"/>
      <c r="JTX404" s="632"/>
      <c r="JTY404" s="632"/>
      <c r="JTZ404" s="632"/>
      <c r="JUA404" s="632"/>
      <c r="JUB404" s="632"/>
      <c r="JUC404" s="632"/>
      <c r="JUD404" s="632"/>
      <c r="JUE404" s="632"/>
      <c r="JUF404" s="632"/>
      <c r="JUG404" s="632"/>
      <c r="JUH404" s="632"/>
      <c r="JUI404" s="632"/>
      <c r="JUJ404" s="632"/>
      <c r="JUK404" s="632"/>
      <c r="JUL404" s="632"/>
      <c r="JUM404" s="632"/>
      <c r="JUN404" s="632"/>
      <c r="JUO404" s="632"/>
      <c r="JUP404" s="632"/>
      <c r="JUQ404" s="632"/>
      <c r="JUR404" s="632"/>
      <c r="JUS404" s="632"/>
      <c r="JUT404" s="632"/>
      <c r="JUU404" s="632"/>
      <c r="JUV404" s="632"/>
      <c r="JUW404" s="632"/>
      <c r="JUX404" s="632"/>
      <c r="JUY404" s="632"/>
      <c r="JUZ404" s="632"/>
      <c r="JVA404" s="632"/>
      <c r="JVB404" s="632"/>
      <c r="JVC404" s="632"/>
      <c r="JVD404" s="632"/>
      <c r="JVE404" s="632"/>
      <c r="JVF404" s="632"/>
      <c r="JVG404" s="632"/>
      <c r="JVH404" s="632"/>
      <c r="JVI404" s="632"/>
      <c r="JVJ404" s="632"/>
      <c r="JVK404" s="632"/>
      <c r="JVL404" s="632"/>
      <c r="JVM404" s="632"/>
      <c r="JVN404" s="632"/>
      <c r="JVO404" s="632"/>
      <c r="JVP404" s="632"/>
      <c r="JVQ404" s="632"/>
      <c r="JVR404" s="632"/>
      <c r="JVS404" s="632"/>
      <c r="JVT404" s="632"/>
      <c r="JVU404" s="632"/>
      <c r="JVV404" s="632"/>
      <c r="JVW404" s="632"/>
      <c r="JVX404" s="632"/>
      <c r="JVY404" s="632"/>
      <c r="JVZ404" s="632"/>
      <c r="JWA404" s="632"/>
      <c r="JWB404" s="632"/>
      <c r="JWC404" s="632"/>
      <c r="JWD404" s="632"/>
      <c r="JWE404" s="632"/>
      <c r="JWF404" s="632"/>
      <c r="JWG404" s="632"/>
      <c r="JWH404" s="632"/>
      <c r="JWI404" s="632"/>
      <c r="JWJ404" s="632"/>
      <c r="JWK404" s="632"/>
      <c r="JWL404" s="632"/>
      <c r="JWM404" s="632"/>
      <c r="JWN404" s="632"/>
      <c r="JWO404" s="632"/>
      <c r="JWP404" s="632"/>
      <c r="JWQ404" s="632"/>
      <c r="JWR404" s="632"/>
      <c r="JWS404" s="632"/>
      <c r="JWT404" s="632"/>
      <c r="JWU404" s="632"/>
      <c r="JWV404" s="632"/>
      <c r="JWW404" s="632"/>
      <c r="JWX404" s="632"/>
      <c r="JWY404" s="632"/>
      <c r="JWZ404" s="632"/>
      <c r="JXA404" s="632"/>
      <c r="JXB404" s="632"/>
      <c r="JXC404" s="632"/>
      <c r="JXD404" s="632"/>
      <c r="JXE404" s="632"/>
      <c r="JXF404" s="632"/>
      <c r="JXG404" s="632"/>
      <c r="JXH404" s="632"/>
      <c r="JXI404" s="632"/>
      <c r="JXJ404" s="632"/>
      <c r="JXK404" s="632"/>
      <c r="JXL404" s="632"/>
      <c r="JXM404" s="632"/>
      <c r="JXN404" s="632"/>
      <c r="JXO404" s="632"/>
      <c r="JXP404" s="632"/>
      <c r="JXQ404" s="632"/>
      <c r="JXR404" s="632"/>
      <c r="JXS404" s="632"/>
      <c r="JXT404" s="632"/>
      <c r="JXU404" s="632"/>
      <c r="JXV404" s="632"/>
      <c r="JXW404" s="632"/>
      <c r="JXX404" s="632"/>
      <c r="JXY404" s="632"/>
      <c r="JXZ404" s="632"/>
      <c r="JYA404" s="632"/>
      <c r="JYB404" s="632"/>
      <c r="JYC404" s="632"/>
      <c r="JYD404" s="632"/>
      <c r="JYE404" s="632"/>
      <c r="JYF404" s="632"/>
      <c r="JYG404" s="632"/>
      <c r="JYH404" s="632"/>
      <c r="JYI404" s="632"/>
      <c r="JYJ404" s="632"/>
      <c r="JYK404" s="632"/>
      <c r="JYL404" s="632"/>
      <c r="JYM404" s="632"/>
      <c r="JYN404" s="632"/>
      <c r="JYO404" s="632"/>
      <c r="JYP404" s="632"/>
      <c r="JYQ404" s="632"/>
      <c r="JYR404" s="632"/>
      <c r="JYS404" s="632"/>
      <c r="JYT404" s="632"/>
      <c r="JYU404" s="632"/>
      <c r="JYV404" s="632"/>
      <c r="JYW404" s="632"/>
      <c r="JYX404" s="632"/>
      <c r="JYY404" s="632"/>
      <c r="JYZ404" s="632"/>
      <c r="JZA404" s="632"/>
      <c r="JZB404" s="632"/>
      <c r="JZC404" s="632"/>
      <c r="JZD404" s="632"/>
      <c r="JZE404" s="632"/>
      <c r="JZF404" s="632"/>
      <c r="JZG404" s="632"/>
      <c r="JZH404" s="632"/>
      <c r="JZI404" s="632"/>
      <c r="JZJ404" s="632"/>
      <c r="JZK404" s="632"/>
      <c r="JZL404" s="632"/>
      <c r="JZM404" s="632"/>
      <c r="JZN404" s="632"/>
      <c r="JZO404" s="632"/>
      <c r="JZP404" s="632"/>
      <c r="JZQ404" s="632"/>
      <c r="JZR404" s="632"/>
      <c r="JZS404" s="632"/>
      <c r="JZT404" s="632"/>
      <c r="JZU404" s="632"/>
      <c r="JZV404" s="632"/>
      <c r="JZW404" s="632"/>
      <c r="JZX404" s="632"/>
      <c r="JZY404" s="632"/>
      <c r="JZZ404" s="632"/>
      <c r="KAA404" s="632"/>
      <c r="KAB404" s="632"/>
      <c r="KAC404" s="632"/>
      <c r="KAD404" s="632"/>
      <c r="KAE404" s="632"/>
      <c r="KAF404" s="632"/>
      <c r="KAG404" s="632"/>
      <c r="KAH404" s="632"/>
      <c r="KAI404" s="632"/>
      <c r="KAJ404" s="632"/>
      <c r="KAK404" s="632"/>
      <c r="KAL404" s="632"/>
      <c r="KAM404" s="632"/>
      <c r="KAN404" s="632"/>
      <c r="KAO404" s="632"/>
      <c r="KAP404" s="632"/>
      <c r="KAQ404" s="632"/>
      <c r="KAR404" s="632"/>
      <c r="KAS404" s="632"/>
      <c r="KAT404" s="632"/>
      <c r="KAU404" s="632"/>
      <c r="KAV404" s="632"/>
      <c r="KAW404" s="632"/>
      <c r="KAX404" s="632"/>
      <c r="KAY404" s="632"/>
      <c r="KAZ404" s="632"/>
      <c r="KBA404" s="632"/>
      <c r="KBB404" s="632"/>
      <c r="KBC404" s="632"/>
      <c r="KBD404" s="632"/>
      <c r="KBE404" s="632"/>
      <c r="KBF404" s="632"/>
      <c r="KBG404" s="632"/>
      <c r="KBH404" s="632"/>
      <c r="KBI404" s="632"/>
      <c r="KBJ404" s="632"/>
      <c r="KBK404" s="632"/>
      <c r="KBL404" s="632"/>
      <c r="KBM404" s="632"/>
      <c r="KBN404" s="632"/>
      <c r="KBO404" s="632"/>
      <c r="KBP404" s="632"/>
      <c r="KBQ404" s="632"/>
      <c r="KBR404" s="632"/>
      <c r="KBS404" s="632"/>
      <c r="KBT404" s="632"/>
      <c r="KBU404" s="632"/>
      <c r="KBV404" s="632"/>
      <c r="KBW404" s="632"/>
      <c r="KBX404" s="632"/>
      <c r="KBY404" s="632"/>
      <c r="KBZ404" s="632"/>
      <c r="KCA404" s="632"/>
      <c r="KCB404" s="632"/>
      <c r="KCC404" s="632"/>
      <c r="KCD404" s="632"/>
      <c r="KCE404" s="632"/>
      <c r="KCF404" s="632"/>
      <c r="KCG404" s="632"/>
      <c r="KCH404" s="632"/>
      <c r="KCI404" s="632"/>
      <c r="KCJ404" s="632"/>
      <c r="KCK404" s="632"/>
      <c r="KCL404" s="632"/>
      <c r="KCM404" s="632"/>
      <c r="KCN404" s="632"/>
      <c r="KCO404" s="632"/>
      <c r="KCP404" s="632"/>
      <c r="KCQ404" s="632"/>
      <c r="KCR404" s="632"/>
      <c r="KCS404" s="632"/>
      <c r="KCT404" s="632"/>
      <c r="KCU404" s="632"/>
      <c r="KCV404" s="632"/>
      <c r="KCW404" s="632"/>
      <c r="KCX404" s="632"/>
      <c r="KCY404" s="632"/>
      <c r="KCZ404" s="632"/>
      <c r="KDA404" s="632"/>
      <c r="KDB404" s="632"/>
      <c r="KDC404" s="632"/>
      <c r="KDD404" s="632"/>
      <c r="KDE404" s="632"/>
      <c r="KDF404" s="632"/>
      <c r="KDG404" s="632"/>
      <c r="KDH404" s="632"/>
      <c r="KDI404" s="632"/>
      <c r="KDJ404" s="632"/>
      <c r="KDK404" s="632"/>
      <c r="KDL404" s="632"/>
      <c r="KDM404" s="632"/>
      <c r="KDN404" s="632"/>
      <c r="KDO404" s="632"/>
      <c r="KDP404" s="632"/>
      <c r="KDQ404" s="632"/>
      <c r="KDR404" s="632"/>
      <c r="KDS404" s="632"/>
      <c r="KDT404" s="632"/>
      <c r="KDU404" s="632"/>
      <c r="KDV404" s="632"/>
      <c r="KDW404" s="632"/>
      <c r="KDX404" s="632"/>
      <c r="KDY404" s="632"/>
      <c r="KDZ404" s="632"/>
      <c r="KEA404" s="632"/>
      <c r="KEB404" s="632"/>
      <c r="KEC404" s="632"/>
      <c r="KED404" s="632"/>
      <c r="KEE404" s="632"/>
      <c r="KEF404" s="632"/>
      <c r="KEG404" s="632"/>
      <c r="KEH404" s="632"/>
      <c r="KEI404" s="632"/>
      <c r="KEJ404" s="632"/>
      <c r="KEK404" s="632"/>
      <c r="KEL404" s="632"/>
      <c r="KEM404" s="632"/>
      <c r="KEN404" s="632"/>
      <c r="KEO404" s="632"/>
      <c r="KEP404" s="632"/>
      <c r="KEQ404" s="632"/>
      <c r="KER404" s="632"/>
      <c r="KES404" s="632"/>
      <c r="KET404" s="632"/>
      <c r="KEU404" s="632"/>
      <c r="KEV404" s="632"/>
      <c r="KEW404" s="632"/>
      <c r="KEX404" s="632"/>
      <c r="KEY404" s="632"/>
      <c r="KEZ404" s="632"/>
      <c r="KFA404" s="632"/>
      <c r="KFB404" s="632"/>
      <c r="KFC404" s="632"/>
      <c r="KFD404" s="632"/>
      <c r="KFE404" s="632"/>
      <c r="KFF404" s="632"/>
      <c r="KFG404" s="632"/>
      <c r="KFH404" s="632"/>
      <c r="KFI404" s="632"/>
      <c r="KFJ404" s="632"/>
      <c r="KFK404" s="632"/>
      <c r="KFL404" s="632"/>
      <c r="KFM404" s="632"/>
      <c r="KFN404" s="632"/>
      <c r="KFO404" s="632"/>
      <c r="KFP404" s="632"/>
      <c r="KFQ404" s="632"/>
      <c r="KFR404" s="632"/>
      <c r="KFS404" s="632"/>
      <c r="KFT404" s="632"/>
      <c r="KFU404" s="632"/>
      <c r="KFV404" s="632"/>
      <c r="KFW404" s="632"/>
      <c r="KFX404" s="632"/>
      <c r="KFY404" s="632"/>
      <c r="KFZ404" s="632"/>
      <c r="KGA404" s="632"/>
      <c r="KGB404" s="632"/>
      <c r="KGC404" s="632"/>
      <c r="KGD404" s="632"/>
      <c r="KGE404" s="632"/>
      <c r="KGF404" s="632"/>
      <c r="KGG404" s="632"/>
      <c r="KGH404" s="632"/>
      <c r="KGI404" s="632"/>
      <c r="KGJ404" s="632"/>
      <c r="KGK404" s="632"/>
      <c r="KGL404" s="632"/>
      <c r="KGM404" s="632"/>
      <c r="KGN404" s="632"/>
      <c r="KGO404" s="632"/>
      <c r="KGP404" s="632"/>
      <c r="KGQ404" s="632"/>
      <c r="KGR404" s="632"/>
      <c r="KGS404" s="632"/>
      <c r="KGT404" s="632"/>
      <c r="KGU404" s="632"/>
      <c r="KGV404" s="632"/>
      <c r="KGW404" s="632"/>
      <c r="KGX404" s="632"/>
      <c r="KGY404" s="632"/>
      <c r="KGZ404" s="632"/>
      <c r="KHA404" s="632"/>
      <c r="KHB404" s="632"/>
      <c r="KHC404" s="632"/>
      <c r="KHD404" s="632"/>
      <c r="KHE404" s="632"/>
      <c r="KHF404" s="632"/>
      <c r="KHG404" s="632"/>
      <c r="KHH404" s="632"/>
      <c r="KHI404" s="632"/>
      <c r="KHJ404" s="632"/>
      <c r="KHK404" s="632"/>
      <c r="KHL404" s="632"/>
      <c r="KHM404" s="632"/>
      <c r="KHN404" s="632"/>
      <c r="KHO404" s="632"/>
      <c r="KHP404" s="632"/>
      <c r="KHQ404" s="632"/>
      <c r="KHR404" s="632"/>
      <c r="KHS404" s="632"/>
      <c r="KHT404" s="632"/>
      <c r="KHU404" s="632"/>
      <c r="KHV404" s="632"/>
      <c r="KHW404" s="632"/>
      <c r="KHX404" s="632"/>
      <c r="KHY404" s="632"/>
      <c r="KHZ404" s="632"/>
      <c r="KIA404" s="632"/>
      <c r="KIB404" s="632"/>
      <c r="KIC404" s="632"/>
      <c r="KID404" s="632"/>
      <c r="KIE404" s="632"/>
      <c r="KIF404" s="632"/>
      <c r="KIG404" s="632"/>
      <c r="KIH404" s="632"/>
      <c r="KII404" s="632"/>
      <c r="KIJ404" s="632"/>
      <c r="KIK404" s="632"/>
      <c r="KIL404" s="632"/>
      <c r="KIM404" s="632"/>
      <c r="KIN404" s="632"/>
      <c r="KIO404" s="632"/>
      <c r="KIP404" s="632"/>
      <c r="KIQ404" s="632"/>
      <c r="KIR404" s="632"/>
      <c r="KIS404" s="632"/>
      <c r="KIT404" s="632"/>
      <c r="KIU404" s="632"/>
      <c r="KIV404" s="632"/>
      <c r="KIW404" s="632"/>
      <c r="KIX404" s="632"/>
      <c r="KIY404" s="632"/>
      <c r="KIZ404" s="632"/>
      <c r="KJA404" s="632"/>
      <c r="KJB404" s="632"/>
      <c r="KJC404" s="632"/>
      <c r="KJD404" s="632"/>
      <c r="KJE404" s="632"/>
      <c r="KJF404" s="632"/>
      <c r="KJG404" s="632"/>
      <c r="KJH404" s="632"/>
      <c r="KJI404" s="632"/>
      <c r="KJJ404" s="632"/>
      <c r="KJK404" s="632"/>
      <c r="KJL404" s="632"/>
      <c r="KJM404" s="632"/>
      <c r="KJN404" s="632"/>
      <c r="KJO404" s="632"/>
      <c r="KJP404" s="632"/>
      <c r="KJQ404" s="632"/>
      <c r="KJR404" s="632"/>
      <c r="KJS404" s="632"/>
      <c r="KJT404" s="632"/>
      <c r="KJU404" s="632"/>
      <c r="KJV404" s="632"/>
      <c r="KJW404" s="632"/>
      <c r="KJX404" s="632"/>
      <c r="KJY404" s="632"/>
      <c r="KJZ404" s="632"/>
      <c r="KKA404" s="632"/>
      <c r="KKB404" s="632"/>
      <c r="KKC404" s="632"/>
      <c r="KKD404" s="632"/>
      <c r="KKE404" s="632"/>
      <c r="KKF404" s="632"/>
      <c r="KKG404" s="632"/>
      <c r="KKH404" s="632"/>
      <c r="KKI404" s="632"/>
      <c r="KKJ404" s="632"/>
      <c r="KKK404" s="632"/>
      <c r="KKL404" s="632"/>
      <c r="KKM404" s="632"/>
      <c r="KKN404" s="632"/>
      <c r="KKO404" s="632"/>
      <c r="KKP404" s="632"/>
      <c r="KKQ404" s="632"/>
      <c r="KKR404" s="632"/>
      <c r="KKS404" s="632"/>
      <c r="KKT404" s="632"/>
      <c r="KKU404" s="632"/>
      <c r="KKV404" s="632"/>
      <c r="KKW404" s="632"/>
      <c r="KKX404" s="632"/>
      <c r="KKY404" s="632"/>
      <c r="KKZ404" s="632"/>
      <c r="KLA404" s="632"/>
      <c r="KLB404" s="632"/>
      <c r="KLC404" s="632"/>
      <c r="KLD404" s="632"/>
      <c r="KLE404" s="632"/>
      <c r="KLF404" s="632"/>
      <c r="KLG404" s="632"/>
      <c r="KLH404" s="632"/>
      <c r="KLI404" s="632"/>
      <c r="KLJ404" s="632"/>
      <c r="KLK404" s="632"/>
      <c r="KLL404" s="632"/>
      <c r="KLM404" s="632"/>
      <c r="KLN404" s="632"/>
      <c r="KLO404" s="632"/>
      <c r="KLP404" s="632"/>
      <c r="KLQ404" s="632"/>
      <c r="KLR404" s="632"/>
      <c r="KLS404" s="632"/>
      <c r="KLT404" s="632"/>
      <c r="KLU404" s="632"/>
      <c r="KLV404" s="632"/>
      <c r="KLW404" s="632"/>
      <c r="KLX404" s="632"/>
      <c r="KLY404" s="632"/>
      <c r="KLZ404" s="632"/>
      <c r="KMA404" s="632"/>
      <c r="KMB404" s="632"/>
      <c r="KMC404" s="632"/>
      <c r="KMD404" s="632"/>
      <c r="KME404" s="632"/>
      <c r="KMF404" s="632"/>
      <c r="KMG404" s="632"/>
      <c r="KMH404" s="632"/>
      <c r="KMI404" s="632"/>
      <c r="KMJ404" s="632"/>
      <c r="KMK404" s="632"/>
      <c r="KML404" s="632"/>
      <c r="KMM404" s="632"/>
      <c r="KMN404" s="632"/>
      <c r="KMO404" s="632"/>
      <c r="KMP404" s="632"/>
      <c r="KMQ404" s="632"/>
      <c r="KMR404" s="632"/>
      <c r="KMS404" s="632"/>
      <c r="KMT404" s="632"/>
      <c r="KMU404" s="632"/>
      <c r="KMV404" s="632"/>
      <c r="KMW404" s="632"/>
      <c r="KMX404" s="632"/>
      <c r="KMY404" s="632"/>
      <c r="KMZ404" s="632"/>
      <c r="KNA404" s="632"/>
      <c r="KNB404" s="632"/>
      <c r="KNC404" s="632"/>
      <c r="KND404" s="632"/>
      <c r="KNE404" s="632"/>
      <c r="KNF404" s="632"/>
      <c r="KNG404" s="632"/>
      <c r="KNH404" s="632"/>
      <c r="KNI404" s="632"/>
      <c r="KNJ404" s="632"/>
      <c r="KNK404" s="632"/>
      <c r="KNL404" s="632"/>
      <c r="KNM404" s="632"/>
      <c r="KNN404" s="632"/>
      <c r="KNO404" s="632"/>
      <c r="KNP404" s="632"/>
      <c r="KNQ404" s="632"/>
      <c r="KNR404" s="632"/>
      <c r="KNS404" s="632"/>
      <c r="KNT404" s="632"/>
      <c r="KNU404" s="632"/>
      <c r="KNV404" s="632"/>
      <c r="KNW404" s="632"/>
      <c r="KNX404" s="632"/>
      <c r="KNY404" s="632"/>
      <c r="KNZ404" s="632"/>
      <c r="KOA404" s="632"/>
      <c r="KOB404" s="632"/>
      <c r="KOC404" s="632"/>
      <c r="KOD404" s="632"/>
      <c r="KOE404" s="632"/>
      <c r="KOF404" s="632"/>
      <c r="KOG404" s="632"/>
      <c r="KOH404" s="632"/>
      <c r="KOI404" s="632"/>
      <c r="KOJ404" s="632"/>
      <c r="KOK404" s="632"/>
      <c r="KOL404" s="632"/>
      <c r="KOM404" s="632"/>
      <c r="KON404" s="632"/>
      <c r="KOO404" s="632"/>
      <c r="KOP404" s="632"/>
      <c r="KOQ404" s="632"/>
      <c r="KOR404" s="632"/>
      <c r="KOS404" s="632"/>
      <c r="KOT404" s="632"/>
      <c r="KOU404" s="632"/>
      <c r="KOV404" s="632"/>
      <c r="KOW404" s="632"/>
      <c r="KOX404" s="632"/>
      <c r="KOY404" s="632"/>
      <c r="KOZ404" s="632"/>
      <c r="KPA404" s="632"/>
      <c r="KPB404" s="632"/>
      <c r="KPC404" s="632"/>
      <c r="KPD404" s="632"/>
      <c r="KPE404" s="632"/>
      <c r="KPF404" s="632"/>
      <c r="KPG404" s="632"/>
      <c r="KPH404" s="632"/>
      <c r="KPI404" s="632"/>
      <c r="KPJ404" s="632"/>
      <c r="KPK404" s="632"/>
      <c r="KPL404" s="632"/>
      <c r="KPM404" s="632"/>
      <c r="KPN404" s="632"/>
      <c r="KPO404" s="632"/>
      <c r="KPP404" s="632"/>
      <c r="KPQ404" s="632"/>
      <c r="KPR404" s="632"/>
      <c r="KPS404" s="632"/>
      <c r="KPT404" s="632"/>
      <c r="KPU404" s="632"/>
      <c r="KPV404" s="632"/>
      <c r="KPW404" s="632"/>
      <c r="KPX404" s="632"/>
      <c r="KPY404" s="632"/>
      <c r="KPZ404" s="632"/>
      <c r="KQA404" s="632"/>
      <c r="KQB404" s="632"/>
      <c r="KQC404" s="632"/>
      <c r="KQD404" s="632"/>
      <c r="KQE404" s="632"/>
      <c r="KQF404" s="632"/>
      <c r="KQG404" s="632"/>
      <c r="KQH404" s="632"/>
      <c r="KQI404" s="632"/>
      <c r="KQJ404" s="632"/>
      <c r="KQK404" s="632"/>
      <c r="KQL404" s="632"/>
      <c r="KQM404" s="632"/>
      <c r="KQN404" s="632"/>
      <c r="KQO404" s="632"/>
      <c r="KQP404" s="632"/>
      <c r="KQQ404" s="632"/>
      <c r="KQR404" s="632"/>
      <c r="KQS404" s="632"/>
      <c r="KQT404" s="632"/>
      <c r="KQU404" s="632"/>
      <c r="KQV404" s="632"/>
      <c r="KQW404" s="632"/>
      <c r="KQX404" s="632"/>
      <c r="KQY404" s="632"/>
      <c r="KQZ404" s="632"/>
      <c r="KRA404" s="632"/>
      <c r="KRB404" s="632"/>
      <c r="KRC404" s="632"/>
      <c r="KRD404" s="632"/>
      <c r="KRE404" s="632"/>
      <c r="KRF404" s="632"/>
      <c r="KRG404" s="632"/>
      <c r="KRH404" s="632"/>
      <c r="KRI404" s="632"/>
      <c r="KRJ404" s="632"/>
      <c r="KRK404" s="632"/>
      <c r="KRL404" s="632"/>
      <c r="KRM404" s="632"/>
      <c r="KRN404" s="632"/>
      <c r="KRO404" s="632"/>
      <c r="KRP404" s="632"/>
      <c r="KRQ404" s="632"/>
      <c r="KRR404" s="632"/>
      <c r="KRS404" s="632"/>
      <c r="KRT404" s="632"/>
      <c r="KRU404" s="632"/>
      <c r="KRV404" s="632"/>
      <c r="KRW404" s="632"/>
      <c r="KRX404" s="632"/>
      <c r="KRY404" s="632"/>
      <c r="KRZ404" s="632"/>
      <c r="KSA404" s="632"/>
      <c r="KSB404" s="632"/>
      <c r="KSC404" s="632"/>
      <c r="KSD404" s="632"/>
      <c r="KSE404" s="632"/>
      <c r="KSF404" s="632"/>
      <c r="KSG404" s="632"/>
      <c r="KSH404" s="632"/>
      <c r="KSI404" s="632"/>
      <c r="KSJ404" s="632"/>
      <c r="KSK404" s="632"/>
      <c r="KSL404" s="632"/>
      <c r="KSM404" s="632"/>
      <c r="KSN404" s="632"/>
      <c r="KSO404" s="632"/>
      <c r="KSP404" s="632"/>
      <c r="KSQ404" s="632"/>
      <c r="KSR404" s="632"/>
      <c r="KSS404" s="632"/>
      <c r="KST404" s="632"/>
      <c r="KSU404" s="632"/>
      <c r="KSV404" s="632"/>
      <c r="KSW404" s="632"/>
      <c r="KSX404" s="632"/>
      <c r="KSY404" s="632"/>
      <c r="KSZ404" s="632"/>
      <c r="KTA404" s="632"/>
      <c r="KTB404" s="632"/>
      <c r="KTC404" s="632"/>
      <c r="KTD404" s="632"/>
      <c r="KTE404" s="632"/>
      <c r="KTF404" s="632"/>
      <c r="KTG404" s="632"/>
      <c r="KTH404" s="632"/>
      <c r="KTI404" s="632"/>
      <c r="KTJ404" s="632"/>
      <c r="KTK404" s="632"/>
      <c r="KTL404" s="632"/>
      <c r="KTM404" s="632"/>
      <c r="KTN404" s="632"/>
      <c r="KTO404" s="632"/>
      <c r="KTP404" s="632"/>
      <c r="KTQ404" s="632"/>
      <c r="KTR404" s="632"/>
      <c r="KTS404" s="632"/>
      <c r="KTT404" s="632"/>
      <c r="KTU404" s="632"/>
      <c r="KTV404" s="632"/>
      <c r="KTW404" s="632"/>
      <c r="KTX404" s="632"/>
      <c r="KTY404" s="632"/>
      <c r="KTZ404" s="632"/>
      <c r="KUA404" s="632"/>
      <c r="KUB404" s="632"/>
      <c r="KUC404" s="632"/>
      <c r="KUD404" s="632"/>
      <c r="KUE404" s="632"/>
      <c r="KUF404" s="632"/>
      <c r="KUG404" s="632"/>
      <c r="KUH404" s="632"/>
      <c r="KUI404" s="632"/>
      <c r="KUJ404" s="632"/>
      <c r="KUK404" s="632"/>
      <c r="KUL404" s="632"/>
      <c r="KUM404" s="632"/>
      <c r="KUN404" s="632"/>
      <c r="KUO404" s="632"/>
      <c r="KUP404" s="632"/>
      <c r="KUQ404" s="632"/>
      <c r="KUR404" s="632"/>
      <c r="KUS404" s="632"/>
      <c r="KUT404" s="632"/>
      <c r="KUU404" s="632"/>
      <c r="KUV404" s="632"/>
      <c r="KUW404" s="632"/>
      <c r="KUX404" s="632"/>
      <c r="KUY404" s="632"/>
      <c r="KUZ404" s="632"/>
      <c r="KVA404" s="632"/>
      <c r="KVB404" s="632"/>
      <c r="KVC404" s="632"/>
      <c r="KVD404" s="632"/>
      <c r="KVE404" s="632"/>
      <c r="KVF404" s="632"/>
      <c r="KVG404" s="632"/>
      <c r="KVH404" s="632"/>
      <c r="KVI404" s="632"/>
      <c r="KVJ404" s="632"/>
      <c r="KVK404" s="632"/>
      <c r="KVL404" s="632"/>
      <c r="KVM404" s="632"/>
      <c r="KVN404" s="632"/>
      <c r="KVO404" s="632"/>
      <c r="KVP404" s="632"/>
      <c r="KVQ404" s="632"/>
      <c r="KVR404" s="632"/>
      <c r="KVS404" s="632"/>
      <c r="KVT404" s="632"/>
      <c r="KVU404" s="632"/>
      <c r="KVV404" s="632"/>
      <c r="KVW404" s="632"/>
      <c r="KVX404" s="632"/>
      <c r="KVY404" s="632"/>
      <c r="KVZ404" s="632"/>
      <c r="KWA404" s="632"/>
      <c r="KWB404" s="632"/>
      <c r="KWC404" s="632"/>
      <c r="KWD404" s="632"/>
      <c r="KWE404" s="632"/>
      <c r="KWF404" s="632"/>
      <c r="KWG404" s="632"/>
      <c r="KWH404" s="632"/>
      <c r="KWI404" s="632"/>
      <c r="KWJ404" s="632"/>
      <c r="KWK404" s="632"/>
      <c r="KWL404" s="632"/>
      <c r="KWM404" s="632"/>
      <c r="KWN404" s="632"/>
      <c r="KWO404" s="632"/>
      <c r="KWP404" s="632"/>
      <c r="KWQ404" s="632"/>
      <c r="KWR404" s="632"/>
      <c r="KWS404" s="632"/>
      <c r="KWT404" s="632"/>
      <c r="KWU404" s="632"/>
      <c r="KWV404" s="632"/>
      <c r="KWW404" s="632"/>
      <c r="KWX404" s="632"/>
      <c r="KWY404" s="632"/>
      <c r="KWZ404" s="632"/>
      <c r="KXA404" s="632"/>
      <c r="KXB404" s="632"/>
      <c r="KXC404" s="632"/>
      <c r="KXD404" s="632"/>
      <c r="KXE404" s="632"/>
      <c r="KXF404" s="632"/>
      <c r="KXG404" s="632"/>
      <c r="KXH404" s="632"/>
      <c r="KXI404" s="632"/>
      <c r="KXJ404" s="632"/>
      <c r="KXK404" s="632"/>
      <c r="KXL404" s="632"/>
      <c r="KXM404" s="632"/>
      <c r="KXN404" s="632"/>
      <c r="KXO404" s="632"/>
      <c r="KXP404" s="632"/>
      <c r="KXQ404" s="632"/>
      <c r="KXR404" s="632"/>
      <c r="KXS404" s="632"/>
      <c r="KXT404" s="632"/>
      <c r="KXU404" s="632"/>
      <c r="KXV404" s="632"/>
      <c r="KXW404" s="632"/>
      <c r="KXX404" s="632"/>
      <c r="KXY404" s="632"/>
      <c r="KXZ404" s="632"/>
      <c r="KYA404" s="632"/>
      <c r="KYB404" s="632"/>
      <c r="KYC404" s="632"/>
      <c r="KYD404" s="632"/>
      <c r="KYE404" s="632"/>
      <c r="KYF404" s="632"/>
      <c r="KYG404" s="632"/>
      <c r="KYH404" s="632"/>
      <c r="KYI404" s="632"/>
      <c r="KYJ404" s="632"/>
      <c r="KYK404" s="632"/>
      <c r="KYL404" s="632"/>
      <c r="KYM404" s="632"/>
      <c r="KYN404" s="632"/>
      <c r="KYO404" s="632"/>
      <c r="KYP404" s="632"/>
      <c r="KYQ404" s="632"/>
      <c r="KYR404" s="632"/>
      <c r="KYS404" s="632"/>
      <c r="KYT404" s="632"/>
      <c r="KYU404" s="632"/>
      <c r="KYV404" s="632"/>
      <c r="KYW404" s="632"/>
      <c r="KYX404" s="632"/>
      <c r="KYY404" s="632"/>
      <c r="KYZ404" s="632"/>
      <c r="KZA404" s="632"/>
      <c r="KZB404" s="632"/>
      <c r="KZC404" s="632"/>
      <c r="KZD404" s="632"/>
      <c r="KZE404" s="632"/>
      <c r="KZF404" s="632"/>
      <c r="KZG404" s="632"/>
      <c r="KZH404" s="632"/>
      <c r="KZI404" s="632"/>
      <c r="KZJ404" s="632"/>
      <c r="KZK404" s="632"/>
      <c r="KZL404" s="632"/>
      <c r="KZM404" s="632"/>
      <c r="KZN404" s="632"/>
      <c r="KZO404" s="632"/>
      <c r="KZP404" s="632"/>
      <c r="KZQ404" s="632"/>
      <c r="KZR404" s="632"/>
      <c r="KZS404" s="632"/>
      <c r="KZT404" s="632"/>
      <c r="KZU404" s="632"/>
      <c r="KZV404" s="632"/>
      <c r="KZW404" s="632"/>
      <c r="KZX404" s="632"/>
      <c r="KZY404" s="632"/>
      <c r="KZZ404" s="632"/>
      <c r="LAA404" s="632"/>
      <c r="LAB404" s="632"/>
      <c r="LAC404" s="632"/>
      <c r="LAD404" s="632"/>
      <c r="LAE404" s="632"/>
      <c r="LAF404" s="632"/>
      <c r="LAG404" s="632"/>
      <c r="LAH404" s="632"/>
      <c r="LAI404" s="632"/>
      <c r="LAJ404" s="632"/>
      <c r="LAK404" s="632"/>
      <c r="LAL404" s="632"/>
      <c r="LAM404" s="632"/>
      <c r="LAN404" s="632"/>
      <c r="LAO404" s="632"/>
      <c r="LAP404" s="632"/>
      <c r="LAQ404" s="632"/>
      <c r="LAR404" s="632"/>
      <c r="LAS404" s="632"/>
      <c r="LAT404" s="632"/>
      <c r="LAU404" s="632"/>
      <c r="LAV404" s="632"/>
      <c r="LAW404" s="632"/>
      <c r="LAX404" s="632"/>
      <c r="LAY404" s="632"/>
      <c r="LAZ404" s="632"/>
      <c r="LBA404" s="632"/>
      <c r="LBB404" s="632"/>
      <c r="LBC404" s="632"/>
      <c r="LBD404" s="632"/>
      <c r="LBE404" s="632"/>
      <c r="LBF404" s="632"/>
      <c r="LBG404" s="632"/>
      <c r="LBH404" s="632"/>
      <c r="LBI404" s="632"/>
      <c r="LBJ404" s="632"/>
      <c r="LBK404" s="632"/>
      <c r="LBL404" s="632"/>
      <c r="LBM404" s="632"/>
      <c r="LBN404" s="632"/>
      <c r="LBO404" s="632"/>
      <c r="LBP404" s="632"/>
      <c r="LBQ404" s="632"/>
      <c r="LBR404" s="632"/>
      <c r="LBS404" s="632"/>
      <c r="LBT404" s="632"/>
      <c r="LBU404" s="632"/>
      <c r="LBV404" s="632"/>
      <c r="LBW404" s="632"/>
      <c r="LBX404" s="632"/>
      <c r="LBY404" s="632"/>
      <c r="LBZ404" s="632"/>
      <c r="LCA404" s="632"/>
      <c r="LCB404" s="632"/>
      <c r="LCC404" s="632"/>
      <c r="LCD404" s="632"/>
      <c r="LCE404" s="632"/>
      <c r="LCF404" s="632"/>
      <c r="LCG404" s="632"/>
      <c r="LCH404" s="632"/>
      <c r="LCI404" s="632"/>
      <c r="LCJ404" s="632"/>
      <c r="LCK404" s="632"/>
      <c r="LCL404" s="632"/>
      <c r="LCM404" s="632"/>
      <c r="LCN404" s="632"/>
      <c r="LCO404" s="632"/>
      <c r="LCP404" s="632"/>
      <c r="LCQ404" s="632"/>
      <c r="LCR404" s="632"/>
      <c r="LCS404" s="632"/>
      <c r="LCT404" s="632"/>
      <c r="LCU404" s="632"/>
      <c r="LCV404" s="632"/>
      <c r="LCW404" s="632"/>
      <c r="LCX404" s="632"/>
      <c r="LCY404" s="632"/>
      <c r="LCZ404" s="632"/>
      <c r="LDA404" s="632"/>
      <c r="LDB404" s="632"/>
      <c r="LDC404" s="632"/>
      <c r="LDD404" s="632"/>
      <c r="LDE404" s="632"/>
      <c r="LDF404" s="632"/>
      <c r="LDG404" s="632"/>
      <c r="LDH404" s="632"/>
      <c r="LDI404" s="632"/>
      <c r="LDJ404" s="632"/>
      <c r="LDK404" s="632"/>
      <c r="LDL404" s="632"/>
      <c r="LDM404" s="632"/>
      <c r="LDN404" s="632"/>
      <c r="LDO404" s="632"/>
      <c r="LDP404" s="632"/>
      <c r="LDQ404" s="632"/>
      <c r="LDR404" s="632"/>
      <c r="LDS404" s="632"/>
      <c r="LDT404" s="632"/>
      <c r="LDU404" s="632"/>
      <c r="LDV404" s="632"/>
      <c r="LDW404" s="632"/>
      <c r="LDX404" s="632"/>
      <c r="LDY404" s="632"/>
      <c r="LDZ404" s="632"/>
      <c r="LEA404" s="632"/>
      <c r="LEB404" s="632"/>
      <c r="LEC404" s="632"/>
      <c r="LED404" s="632"/>
      <c r="LEE404" s="632"/>
      <c r="LEF404" s="632"/>
      <c r="LEG404" s="632"/>
      <c r="LEH404" s="632"/>
      <c r="LEI404" s="632"/>
      <c r="LEJ404" s="632"/>
      <c r="LEK404" s="632"/>
      <c r="LEL404" s="632"/>
      <c r="LEM404" s="632"/>
      <c r="LEN404" s="632"/>
      <c r="LEO404" s="632"/>
      <c r="LEP404" s="632"/>
      <c r="LEQ404" s="632"/>
      <c r="LER404" s="632"/>
      <c r="LES404" s="632"/>
      <c r="LET404" s="632"/>
      <c r="LEU404" s="632"/>
      <c r="LEV404" s="632"/>
      <c r="LEW404" s="632"/>
      <c r="LEX404" s="632"/>
      <c r="LEY404" s="632"/>
      <c r="LEZ404" s="632"/>
      <c r="LFA404" s="632"/>
      <c r="LFB404" s="632"/>
      <c r="LFC404" s="632"/>
      <c r="LFD404" s="632"/>
      <c r="LFE404" s="632"/>
      <c r="LFF404" s="632"/>
      <c r="LFG404" s="632"/>
      <c r="LFH404" s="632"/>
      <c r="LFI404" s="632"/>
      <c r="LFJ404" s="632"/>
      <c r="LFK404" s="632"/>
      <c r="LFL404" s="632"/>
      <c r="LFM404" s="632"/>
      <c r="LFN404" s="632"/>
      <c r="LFO404" s="632"/>
      <c r="LFP404" s="632"/>
      <c r="LFQ404" s="632"/>
      <c r="LFR404" s="632"/>
      <c r="LFS404" s="632"/>
      <c r="LFT404" s="632"/>
      <c r="LFU404" s="632"/>
      <c r="LFV404" s="632"/>
      <c r="LFW404" s="632"/>
      <c r="LFX404" s="632"/>
      <c r="LFY404" s="632"/>
      <c r="LFZ404" s="632"/>
      <c r="LGA404" s="632"/>
      <c r="LGB404" s="632"/>
      <c r="LGC404" s="632"/>
      <c r="LGD404" s="632"/>
      <c r="LGE404" s="632"/>
      <c r="LGF404" s="632"/>
      <c r="LGG404" s="632"/>
      <c r="LGH404" s="632"/>
      <c r="LGI404" s="632"/>
      <c r="LGJ404" s="632"/>
      <c r="LGK404" s="632"/>
      <c r="LGL404" s="632"/>
      <c r="LGM404" s="632"/>
      <c r="LGN404" s="632"/>
      <c r="LGO404" s="632"/>
      <c r="LGP404" s="632"/>
      <c r="LGQ404" s="632"/>
      <c r="LGR404" s="632"/>
      <c r="LGS404" s="632"/>
      <c r="LGT404" s="632"/>
      <c r="LGU404" s="632"/>
      <c r="LGV404" s="632"/>
      <c r="LGW404" s="632"/>
      <c r="LGX404" s="632"/>
      <c r="LGY404" s="632"/>
      <c r="LGZ404" s="632"/>
      <c r="LHA404" s="632"/>
      <c r="LHB404" s="632"/>
      <c r="LHC404" s="632"/>
      <c r="LHD404" s="632"/>
      <c r="LHE404" s="632"/>
      <c r="LHF404" s="632"/>
      <c r="LHG404" s="632"/>
      <c r="LHH404" s="632"/>
      <c r="LHI404" s="632"/>
      <c r="LHJ404" s="632"/>
      <c r="LHK404" s="632"/>
      <c r="LHL404" s="632"/>
      <c r="LHM404" s="632"/>
      <c r="LHN404" s="632"/>
      <c r="LHO404" s="632"/>
      <c r="LHP404" s="632"/>
      <c r="LHQ404" s="632"/>
      <c r="LHR404" s="632"/>
      <c r="LHS404" s="632"/>
      <c r="LHT404" s="632"/>
      <c r="LHU404" s="632"/>
      <c r="LHV404" s="632"/>
      <c r="LHW404" s="632"/>
      <c r="LHX404" s="632"/>
      <c r="LHY404" s="632"/>
      <c r="LHZ404" s="632"/>
      <c r="LIA404" s="632"/>
      <c r="LIB404" s="632"/>
      <c r="LIC404" s="632"/>
      <c r="LID404" s="632"/>
      <c r="LIE404" s="632"/>
      <c r="LIF404" s="632"/>
      <c r="LIG404" s="632"/>
      <c r="LIH404" s="632"/>
      <c r="LII404" s="632"/>
      <c r="LIJ404" s="632"/>
      <c r="LIK404" s="632"/>
      <c r="LIL404" s="632"/>
      <c r="LIM404" s="632"/>
      <c r="LIN404" s="632"/>
      <c r="LIO404" s="632"/>
      <c r="LIP404" s="632"/>
      <c r="LIQ404" s="632"/>
      <c r="LIR404" s="632"/>
      <c r="LIS404" s="632"/>
      <c r="LIT404" s="632"/>
      <c r="LIU404" s="632"/>
      <c r="LIV404" s="632"/>
      <c r="LIW404" s="632"/>
      <c r="LIX404" s="632"/>
      <c r="LIY404" s="632"/>
      <c r="LIZ404" s="632"/>
      <c r="LJA404" s="632"/>
      <c r="LJB404" s="632"/>
      <c r="LJC404" s="632"/>
      <c r="LJD404" s="632"/>
      <c r="LJE404" s="632"/>
      <c r="LJF404" s="632"/>
      <c r="LJG404" s="632"/>
      <c r="LJH404" s="632"/>
      <c r="LJI404" s="632"/>
      <c r="LJJ404" s="632"/>
      <c r="LJK404" s="632"/>
      <c r="LJL404" s="632"/>
      <c r="LJM404" s="632"/>
      <c r="LJN404" s="632"/>
      <c r="LJO404" s="632"/>
      <c r="LJP404" s="632"/>
      <c r="LJQ404" s="632"/>
      <c r="LJR404" s="632"/>
      <c r="LJS404" s="632"/>
      <c r="LJT404" s="632"/>
      <c r="LJU404" s="632"/>
      <c r="LJV404" s="632"/>
      <c r="LJW404" s="632"/>
      <c r="LJX404" s="632"/>
      <c r="LJY404" s="632"/>
      <c r="LJZ404" s="632"/>
      <c r="LKA404" s="632"/>
      <c r="LKB404" s="632"/>
      <c r="LKC404" s="632"/>
      <c r="LKD404" s="632"/>
      <c r="LKE404" s="632"/>
      <c r="LKF404" s="632"/>
      <c r="LKG404" s="632"/>
      <c r="LKH404" s="632"/>
      <c r="LKI404" s="632"/>
      <c r="LKJ404" s="632"/>
      <c r="LKK404" s="632"/>
      <c r="LKL404" s="632"/>
      <c r="LKM404" s="632"/>
      <c r="LKN404" s="632"/>
      <c r="LKO404" s="632"/>
      <c r="LKP404" s="632"/>
      <c r="LKQ404" s="632"/>
      <c r="LKR404" s="632"/>
      <c r="LKS404" s="632"/>
      <c r="LKT404" s="632"/>
      <c r="LKU404" s="632"/>
      <c r="LKV404" s="632"/>
      <c r="LKW404" s="632"/>
      <c r="LKX404" s="632"/>
      <c r="LKY404" s="632"/>
      <c r="LKZ404" s="632"/>
      <c r="LLA404" s="632"/>
      <c r="LLB404" s="632"/>
      <c r="LLC404" s="632"/>
      <c r="LLD404" s="632"/>
      <c r="LLE404" s="632"/>
      <c r="LLF404" s="632"/>
      <c r="LLG404" s="632"/>
      <c r="LLH404" s="632"/>
      <c r="LLI404" s="632"/>
      <c r="LLJ404" s="632"/>
      <c r="LLK404" s="632"/>
      <c r="LLL404" s="632"/>
      <c r="LLM404" s="632"/>
      <c r="LLN404" s="632"/>
      <c r="LLO404" s="632"/>
      <c r="LLP404" s="632"/>
      <c r="LLQ404" s="632"/>
      <c r="LLR404" s="632"/>
      <c r="LLS404" s="632"/>
      <c r="LLT404" s="632"/>
      <c r="LLU404" s="632"/>
      <c r="LLV404" s="632"/>
      <c r="LLW404" s="632"/>
      <c r="LLX404" s="632"/>
      <c r="LLY404" s="632"/>
      <c r="LLZ404" s="632"/>
      <c r="LMA404" s="632"/>
      <c r="LMB404" s="632"/>
      <c r="LMC404" s="632"/>
      <c r="LMD404" s="632"/>
      <c r="LME404" s="632"/>
      <c r="LMF404" s="632"/>
      <c r="LMG404" s="632"/>
      <c r="LMH404" s="632"/>
      <c r="LMI404" s="632"/>
      <c r="LMJ404" s="632"/>
      <c r="LMK404" s="632"/>
      <c r="LML404" s="632"/>
      <c r="LMM404" s="632"/>
      <c r="LMN404" s="632"/>
      <c r="LMO404" s="632"/>
      <c r="LMP404" s="632"/>
      <c r="LMQ404" s="632"/>
      <c r="LMR404" s="632"/>
      <c r="LMS404" s="632"/>
      <c r="LMT404" s="632"/>
      <c r="LMU404" s="632"/>
      <c r="LMV404" s="632"/>
      <c r="LMW404" s="632"/>
      <c r="LMX404" s="632"/>
      <c r="LMY404" s="632"/>
      <c r="LMZ404" s="632"/>
      <c r="LNA404" s="632"/>
      <c r="LNB404" s="632"/>
      <c r="LNC404" s="632"/>
      <c r="LND404" s="632"/>
      <c r="LNE404" s="632"/>
      <c r="LNF404" s="632"/>
      <c r="LNG404" s="632"/>
      <c r="LNH404" s="632"/>
      <c r="LNI404" s="632"/>
      <c r="LNJ404" s="632"/>
      <c r="LNK404" s="632"/>
      <c r="LNL404" s="632"/>
      <c r="LNM404" s="632"/>
      <c r="LNN404" s="632"/>
      <c r="LNO404" s="632"/>
      <c r="LNP404" s="632"/>
      <c r="LNQ404" s="632"/>
      <c r="LNR404" s="632"/>
      <c r="LNS404" s="632"/>
      <c r="LNT404" s="632"/>
      <c r="LNU404" s="632"/>
      <c r="LNV404" s="632"/>
      <c r="LNW404" s="632"/>
      <c r="LNX404" s="632"/>
      <c r="LNY404" s="632"/>
      <c r="LNZ404" s="632"/>
      <c r="LOA404" s="632"/>
      <c r="LOB404" s="632"/>
      <c r="LOC404" s="632"/>
      <c r="LOD404" s="632"/>
      <c r="LOE404" s="632"/>
      <c r="LOF404" s="632"/>
      <c r="LOG404" s="632"/>
      <c r="LOH404" s="632"/>
      <c r="LOI404" s="632"/>
      <c r="LOJ404" s="632"/>
      <c r="LOK404" s="632"/>
      <c r="LOL404" s="632"/>
      <c r="LOM404" s="632"/>
      <c r="LON404" s="632"/>
      <c r="LOO404" s="632"/>
      <c r="LOP404" s="632"/>
      <c r="LOQ404" s="632"/>
      <c r="LOR404" s="632"/>
      <c r="LOS404" s="632"/>
      <c r="LOT404" s="632"/>
      <c r="LOU404" s="632"/>
      <c r="LOV404" s="632"/>
      <c r="LOW404" s="632"/>
      <c r="LOX404" s="632"/>
      <c r="LOY404" s="632"/>
      <c r="LOZ404" s="632"/>
      <c r="LPA404" s="632"/>
      <c r="LPB404" s="632"/>
      <c r="LPC404" s="632"/>
      <c r="LPD404" s="632"/>
      <c r="LPE404" s="632"/>
      <c r="LPF404" s="632"/>
      <c r="LPG404" s="632"/>
      <c r="LPH404" s="632"/>
      <c r="LPI404" s="632"/>
      <c r="LPJ404" s="632"/>
      <c r="LPK404" s="632"/>
      <c r="LPL404" s="632"/>
      <c r="LPM404" s="632"/>
      <c r="LPN404" s="632"/>
      <c r="LPO404" s="632"/>
      <c r="LPP404" s="632"/>
      <c r="LPQ404" s="632"/>
      <c r="LPR404" s="632"/>
      <c r="LPS404" s="632"/>
      <c r="LPT404" s="632"/>
      <c r="LPU404" s="632"/>
      <c r="LPV404" s="632"/>
      <c r="LPW404" s="632"/>
      <c r="LPX404" s="632"/>
      <c r="LPY404" s="632"/>
      <c r="LPZ404" s="632"/>
      <c r="LQA404" s="632"/>
      <c r="LQB404" s="632"/>
      <c r="LQC404" s="632"/>
      <c r="LQD404" s="632"/>
      <c r="LQE404" s="632"/>
      <c r="LQF404" s="632"/>
      <c r="LQG404" s="632"/>
      <c r="LQH404" s="632"/>
      <c r="LQI404" s="632"/>
      <c r="LQJ404" s="632"/>
      <c r="LQK404" s="632"/>
      <c r="LQL404" s="632"/>
      <c r="LQM404" s="632"/>
      <c r="LQN404" s="632"/>
      <c r="LQO404" s="632"/>
      <c r="LQP404" s="632"/>
      <c r="LQQ404" s="632"/>
      <c r="LQR404" s="632"/>
      <c r="LQS404" s="632"/>
      <c r="LQT404" s="632"/>
      <c r="LQU404" s="632"/>
      <c r="LQV404" s="632"/>
      <c r="LQW404" s="632"/>
      <c r="LQX404" s="632"/>
      <c r="LQY404" s="632"/>
      <c r="LQZ404" s="632"/>
      <c r="LRA404" s="632"/>
      <c r="LRB404" s="632"/>
      <c r="LRC404" s="632"/>
      <c r="LRD404" s="632"/>
      <c r="LRE404" s="632"/>
      <c r="LRF404" s="632"/>
      <c r="LRG404" s="632"/>
      <c r="LRH404" s="632"/>
      <c r="LRI404" s="632"/>
      <c r="LRJ404" s="632"/>
      <c r="LRK404" s="632"/>
      <c r="LRL404" s="632"/>
      <c r="LRM404" s="632"/>
      <c r="LRN404" s="632"/>
      <c r="LRO404" s="632"/>
      <c r="LRP404" s="632"/>
      <c r="LRQ404" s="632"/>
      <c r="LRR404" s="632"/>
      <c r="LRS404" s="632"/>
      <c r="LRT404" s="632"/>
      <c r="LRU404" s="632"/>
      <c r="LRV404" s="632"/>
      <c r="LRW404" s="632"/>
      <c r="LRX404" s="632"/>
      <c r="LRY404" s="632"/>
      <c r="LRZ404" s="632"/>
      <c r="LSA404" s="632"/>
      <c r="LSB404" s="632"/>
      <c r="LSC404" s="632"/>
      <c r="LSD404" s="632"/>
      <c r="LSE404" s="632"/>
      <c r="LSF404" s="632"/>
      <c r="LSG404" s="632"/>
      <c r="LSH404" s="632"/>
      <c r="LSI404" s="632"/>
      <c r="LSJ404" s="632"/>
      <c r="LSK404" s="632"/>
      <c r="LSL404" s="632"/>
      <c r="LSM404" s="632"/>
      <c r="LSN404" s="632"/>
      <c r="LSO404" s="632"/>
      <c r="LSP404" s="632"/>
      <c r="LSQ404" s="632"/>
      <c r="LSR404" s="632"/>
      <c r="LSS404" s="632"/>
      <c r="LST404" s="632"/>
      <c r="LSU404" s="632"/>
      <c r="LSV404" s="632"/>
      <c r="LSW404" s="632"/>
      <c r="LSX404" s="632"/>
      <c r="LSY404" s="632"/>
      <c r="LSZ404" s="632"/>
      <c r="LTA404" s="632"/>
      <c r="LTB404" s="632"/>
      <c r="LTC404" s="632"/>
      <c r="LTD404" s="632"/>
      <c r="LTE404" s="632"/>
      <c r="LTF404" s="632"/>
      <c r="LTG404" s="632"/>
      <c r="LTH404" s="632"/>
      <c r="LTI404" s="632"/>
      <c r="LTJ404" s="632"/>
      <c r="LTK404" s="632"/>
      <c r="LTL404" s="632"/>
      <c r="LTM404" s="632"/>
      <c r="LTN404" s="632"/>
      <c r="LTO404" s="632"/>
      <c r="LTP404" s="632"/>
      <c r="LTQ404" s="632"/>
      <c r="LTR404" s="632"/>
      <c r="LTS404" s="632"/>
      <c r="LTT404" s="632"/>
      <c r="LTU404" s="632"/>
      <c r="LTV404" s="632"/>
      <c r="LTW404" s="632"/>
      <c r="LTX404" s="632"/>
      <c r="LTY404" s="632"/>
      <c r="LTZ404" s="632"/>
      <c r="LUA404" s="632"/>
      <c r="LUB404" s="632"/>
      <c r="LUC404" s="632"/>
      <c r="LUD404" s="632"/>
      <c r="LUE404" s="632"/>
      <c r="LUF404" s="632"/>
      <c r="LUG404" s="632"/>
      <c r="LUH404" s="632"/>
      <c r="LUI404" s="632"/>
      <c r="LUJ404" s="632"/>
      <c r="LUK404" s="632"/>
      <c r="LUL404" s="632"/>
      <c r="LUM404" s="632"/>
      <c r="LUN404" s="632"/>
      <c r="LUO404" s="632"/>
      <c r="LUP404" s="632"/>
      <c r="LUQ404" s="632"/>
      <c r="LUR404" s="632"/>
      <c r="LUS404" s="632"/>
      <c r="LUT404" s="632"/>
      <c r="LUU404" s="632"/>
      <c r="LUV404" s="632"/>
      <c r="LUW404" s="632"/>
      <c r="LUX404" s="632"/>
      <c r="LUY404" s="632"/>
      <c r="LUZ404" s="632"/>
      <c r="LVA404" s="632"/>
      <c r="LVB404" s="632"/>
      <c r="LVC404" s="632"/>
      <c r="LVD404" s="632"/>
      <c r="LVE404" s="632"/>
      <c r="LVF404" s="632"/>
      <c r="LVG404" s="632"/>
      <c r="LVH404" s="632"/>
      <c r="LVI404" s="632"/>
      <c r="LVJ404" s="632"/>
      <c r="LVK404" s="632"/>
      <c r="LVL404" s="632"/>
      <c r="LVM404" s="632"/>
      <c r="LVN404" s="632"/>
      <c r="LVO404" s="632"/>
      <c r="LVP404" s="632"/>
      <c r="LVQ404" s="632"/>
      <c r="LVR404" s="632"/>
      <c r="LVS404" s="632"/>
      <c r="LVT404" s="632"/>
      <c r="LVU404" s="632"/>
      <c r="LVV404" s="632"/>
      <c r="LVW404" s="632"/>
      <c r="LVX404" s="632"/>
      <c r="LVY404" s="632"/>
      <c r="LVZ404" s="632"/>
      <c r="LWA404" s="632"/>
      <c r="LWB404" s="632"/>
      <c r="LWC404" s="632"/>
      <c r="LWD404" s="632"/>
      <c r="LWE404" s="632"/>
      <c r="LWF404" s="632"/>
      <c r="LWG404" s="632"/>
      <c r="LWH404" s="632"/>
      <c r="LWI404" s="632"/>
      <c r="LWJ404" s="632"/>
      <c r="LWK404" s="632"/>
      <c r="LWL404" s="632"/>
      <c r="LWM404" s="632"/>
      <c r="LWN404" s="632"/>
      <c r="LWO404" s="632"/>
      <c r="LWP404" s="632"/>
      <c r="LWQ404" s="632"/>
      <c r="LWR404" s="632"/>
      <c r="LWS404" s="632"/>
      <c r="LWT404" s="632"/>
      <c r="LWU404" s="632"/>
      <c r="LWV404" s="632"/>
      <c r="LWW404" s="632"/>
      <c r="LWX404" s="632"/>
      <c r="LWY404" s="632"/>
      <c r="LWZ404" s="632"/>
      <c r="LXA404" s="632"/>
      <c r="LXB404" s="632"/>
      <c r="LXC404" s="632"/>
      <c r="LXD404" s="632"/>
      <c r="LXE404" s="632"/>
      <c r="LXF404" s="632"/>
      <c r="LXG404" s="632"/>
      <c r="LXH404" s="632"/>
      <c r="LXI404" s="632"/>
      <c r="LXJ404" s="632"/>
      <c r="LXK404" s="632"/>
      <c r="LXL404" s="632"/>
      <c r="LXM404" s="632"/>
      <c r="LXN404" s="632"/>
      <c r="LXO404" s="632"/>
      <c r="LXP404" s="632"/>
      <c r="LXQ404" s="632"/>
      <c r="LXR404" s="632"/>
      <c r="LXS404" s="632"/>
      <c r="LXT404" s="632"/>
      <c r="LXU404" s="632"/>
      <c r="LXV404" s="632"/>
      <c r="LXW404" s="632"/>
      <c r="LXX404" s="632"/>
      <c r="LXY404" s="632"/>
      <c r="LXZ404" s="632"/>
      <c r="LYA404" s="632"/>
      <c r="LYB404" s="632"/>
      <c r="LYC404" s="632"/>
      <c r="LYD404" s="632"/>
      <c r="LYE404" s="632"/>
      <c r="LYF404" s="632"/>
      <c r="LYG404" s="632"/>
      <c r="LYH404" s="632"/>
      <c r="LYI404" s="632"/>
      <c r="LYJ404" s="632"/>
      <c r="LYK404" s="632"/>
      <c r="LYL404" s="632"/>
      <c r="LYM404" s="632"/>
      <c r="LYN404" s="632"/>
      <c r="LYO404" s="632"/>
      <c r="LYP404" s="632"/>
      <c r="LYQ404" s="632"/>
      <c r="LYR404" s="632"/>
      <c r="LYS404" s="632"/>
      <c r="LYT404" s="632"/>
      <c r="LYU404" s="632"/>
      <c r="LYV404" s="632"/>
      <c r="LYW404" s="632"/>
      <c r="LYX404" s="632"/>
      <c r="LYY404" s="632"/>
      <c r="LYZ404" s="632"/>
      <c r="LZA404" s="632"/>
      <c r="LZB404" s="632"/>
      <c r="LZC404" s="632"/>
      <c r="LZD404" s="632"/>
      <c r="LZE404" s="632"/>
      <c r="LZF404" s="632"/>
      <c r="LZG404" s="632"/>
      <c r="LZH404" s="632"/>
      <c r="LZI404" s="632"/>
      <c r="LZJ404" s="632"/>
      <c r="LZK404" s="632"/>
      <c r="LZL404" s="632"/>
      <c r="LZM404" s="632"/>
      <c r="LZN404" s="632"/>
      <c r="LZO404" s="632"/>
      <c r="LZP404" s="632"/>
      <c r="LZQ404" s="632"/>
      <c r="LZR404" s="632"/>
      <c r="LZS404" s="632"/>
      <c r="LZT404" s="632"/>
      <c r="LZU404" s="632"/>
      <c r="LZV404" s="632"/>
      <c r="LZW404" s="632"/>
      <c r="LZX404" s="632"/>
      <c r="LZY404" s="632"/>
      <c r="LZZ404" s="632"/>
      <c r="MAA404" s="632"/>
      <c r="MAB404" s="632"/>
      <c r="MAC404" s="632"/>
      <c r="MAD404" s="632"/>
      <c r="MAE404" s="632"/>
      <c r="MAF404" s="632"/>
      <c r="MAG404" s="632"/>
      <c r="MAH404" s="632"/>
      <c r="MAI404" s="632"/>
      <c r="MAJ404" s="632"/>
      <c r="MAK404" s="632"/>
      <c r="MAL404" s="632"/>
      <c r="MAM404" s="632"/>
      <c r="MAN404" s="632"/>
      <c r="MAO404" s="632"/>
      <c r="MAP404" s="632"/>
      <c r="MAQ404" s="632"/>
      <c r="MAR404" s="632"/>
      <c r="MAS404" s="632"/>
      <c r="MAT404" s="632"/>
      <c r="MAU404" s="632"/>
      <c r="MAV404" s="632"/>
      <c r="MAW404" s="632"/>
      <c r="MAX404" s="632"/>
      <c r="MAY404" s="632"/>
      <c r="MAZ404" s="632"/>
      <c r="MBA404" s="632"/>
      <c r="MBB404" s="632"/>
      <c r="MBC404" s="632"/>
      <c r="MBD404" s="632"/>
      <c r="MBE404" s="632"/>
      <c r="MBF404" s="632"/>
      <c r="MBG404" s="632"/>
      <c r="MBH404" s="632"/>
      <c r="MBI404" s="632"/>
      <c r="MBJ404" s="632"/>
      <c r="MBK404" s="632"/>
      <c r="MBL404" s="632"/>
      <c r="MBM404" s="632"/>
      <c r="MBN404" s="632"/>
      <c r="MBO404" s="632"/>
      <c r="MBP404" s="632"/>
      <c r="MBQ404" s="632"/>
      <c r="MBR404" s="632"/>
      <c r="MBS404" s="632"/>
      <c r="MBT404" s="632"/>
      <c r="MBU404" s="632"/>
      <c r="MBV404" s="632"/>
      <c r="MBW404" s="632"/>
      <c r="MBX404" s="632"/>
      <c r="MBY404" s="632"/>
      <c r="MBZ404" s="632"/>
      <c r="MCA404" s="632"/>
      <c r="MCB404" s="632"/>
      <c r="MCC404" s="632"/>
      <c r="MCD404" s="632"/>
      <c r="MCE404" s="632"/>
      <c r="MCF404" s="632"/>
      <c r="MCG404" s="632"/>
      <c r="MCH404" s="632"/>
      <c r="MCI404" s="632"/>
      <c r="MCJ404" s="632"/>
      <c r="MCK404" s="632"/>
      <c r="MCL404" s="632"/>
      <c r="MCM404" s="632"/>
      <c r="MCN404" s="632"/>
      <c r="MCO404" s="632"/>
      <c r="MCP404" s="632"/>
      <c r="MCQ404" s="632"/>
      <c r="MCR404" s="632"/>
      <c r="MCS404" s="632"/>
      <c r="MCT404" s="632"/>
      <c r="MCU404" s="632"/>
      <c r="MCV404" s="632"/>
      <c r="MCW404" s="632"/>
      <c r="MCX404" s="632"/>
      <c r="MCY404" s="632"/>
      <c r="MCZ404" s="632"/>
      <c r="MDA404" s="632"/>
      <c r="MDB404" s="632"/>
      <c r="MDC404" s="632"/>
      <c r="MDD404" s="632"/>
      <c r="MDE404" s="632"/>
      <c r="MDF404" s="632"/>
      <c r="MDG404" s="632"/>
      <c r="MDH404" s="632"/>
      <c r="MDI404" s="632"/>
      <c r="MDJ404" s="632"/>
      <c r="MDK404" s="632"/>
      <c r="MDL404" s="632"/>
      <c r="MDM404" s="632"/>
      <c r="MDN404" s="632"/>
      <c r="MDO404" s="632"/>
      <c r="MDP404" s="632"/>
      <c r="MDQ404" s="632"/>
      <c r="MDR404" s="632"/>
      <c r="MDS404" s="632"/>
      <c r="MDT404" s="632"/>
      <c r="MDU404" s="632"/>
      <c r="MDV404" s="632"/>
      <c r="MDW404" s="632"/>
      <c r="MDX404" s="632"/>
      <c r="MDY404" s="632"/>
      <c r="MDZ404" s="632"/>
      <c r="MEA404" s="632"/>
      <c r="MEB404" s="632"/>
      <c r="MEC404" s="632"/>
      <c r="MED404" s="632"/>
      <c r="MEE404" s="632"/>
      <c r="MEF404" s="632"/>
      <c r="MEG404" s="632"/>
      <c r="MEH404" s="632"/>
      <c r="MEI404" s="632"/>
      <c r="MEJ404" s="632"/>
      <c r="MEK404" s="632"/>
      <c r="MEL404" s="632"/>
      <c r="MEM404" s="632"/>
      <c r="MEN404" s="632"/>
      <c r="MEO404" s="632"/>
      <c r="MEP404" s="632"/>
      <c r="MEQ404" s="632"/>
      <c r="MER404" s="632"/>
      <c r="MES404" s="632"/>
      <c r="MET404" s="632"/>
      <c r="MEU404" s="632"/>
      <c r="MEV404" s="632"/>
      <c r="MEW404" s="632"/>
      <c r="MEX404" s="632"/>
      <c r="MEY404" s="632"/>
      <c r="MEZ404" s="632"/>
      <c r="MFA404" s="632"/>
      <c r="MFB404" s="632"/>
      <c r="MFC404" s="632"/>
      <c r="MFD404" s="632"/>
      <c r="MFE404" s="632"/>
      <c r="MFF404" s="632"/>
      <c r="MFG404" s="632"/>
      <c r="MFH404" s="632"/>
      <c r="MFI404" s="632"/>
      <c r="MFJ404" s="632"/>
      <c r="MFK404" s="632"/>
      <c r="MFL404" s="632"/>
      <c r="MFM404" s="632"/>
      <c r="MFN404" s="632"/>
      <c r="MFO404" s="632"/>
      <c r="MFP404" s="632"/>
      <c r="MFQ404" s="632"/>
      <c r="MFR404" s="632"/>
      <c r="MFS404" s="632"/>
      <c r="MFT404" s="632"/>
      <c r="MFU404" s="632"/>
      <c r="MFV404" s="632"/>
      <c r="MFW404" s="632"/>
      <c r="MFX404" s="632"/>
      <c r="MFY404" s="632"/>
      <c r="MFZ404" s="632"/>
      <c r="MGA404" s="632"/>
      <c r="MGB404" s="632"/>
      <c r="MGC404" s="632"/>
      <c r="MGD404" s="632"/>
      <c r="MGE404" s="632"/>
      <c r="MGF404" s="632"/>
      <c r="MGG404" s="632"/>
      <c r="MGH404" s="632"/>
      <c r="MGI404" s="632"/>
      <c r="MGJ404" s="632"/>
      <c r="MGK404" s="632"/>
      <c r="MGL404" s="632"/>
      <c r="MGM404" s="632"/>
      <c r="MGN404" s="632"/>
      <c r="MGO404" s="632"/>
      <c r="MGP404" s="632"/>
      <c r="MGQ404" s="632"/>
      <c r="MGR404" s="632"/>
      <c r="MGS404" s="632"/>
      <c r="MGT404" s="632"/>
      <c r="MGU404" s="632"/>
      <c r="MGV404" s="632"/>
      <c r="MGW404" s="632"/>
      <c r="MGX404" s="632"/>
      <c r="MGY404" s="632"/>
      <c r="MGZ404" s="632"/>
      <c r="MHA404" s="632"/>
      <c r="MHB404" s="632"/>
      <c r="MHC404" s="632"/>
      <c r="MHD404" s="632"/>
      <c r="MHE404" s="632"/>
      <c r="MHF404" s="632"/>
      <c r="MHG404" s="632"/>
      <c r="MHH404" s="632"/>
      <c r="MHI404" s="632"/>
      <c r="MHJ404" s="632"/>
      <c r="MHK404" s="632"/>
      <c r="MHL404" s="632"/>
      <c r="MHM404" s="632"/>
      <c r="MHN404" s="632"/>
      <c r="MHO404" s="632"/>
      <c r="MHP404" s="632"/>
      <c r="MHQ404" s="632"/>
      <c r="MHR404" s="632"/>
      <c r="MHS404" s="632"/>
      <c r="MHT404" s="632"/>
      <c r="MHU404" s="632"/>
      <c r="MHV404" s="632"/>
      <c r="MHW404" s="632"/>
      <c r="MHX404" s="632"/>
      <c r="MHY404" s="632"/>
      <c r="MHZ404" s="632"/>
      <c r="MIA404" s="632"/>
      <c r="MIB404" s="632"/>
      <c r="MIC404" s="632"/>
      <c r="MID404" s="632"/>
      <c r="MIE404" s="632"/>
      <c r="MIF404" s="632"/>
      <c r="MIG404" s="632"/>
      <c r="MIH404" s="632"/>
      <c r="MII404" s="632"/>
      <c r="MIJ404" s="632"/>
      <c r="MIK404" s="632"/>
      <c r="MIL404" s="632"/>
      <c r="MIM404" s="632"/>
      <c r="MIN404" s="632"/>
      <c r="MIO404" s="632"/>
      <c r="MIP404" s="632"/>
      <c r="MIQ404" s="632"/>
      <c r="MIR404" s="632"/>
      <c r="MIS404" s="632"/>
      <c r="MIT404" s="632"/>
      <c r="MIU404" s="632"/>
      <c r="MIV404" s="632"/>
      <c r="MIW404" s="632"/>
      <c r="MIX404" s="632"/>
      <c r="MIY404" s="632"/>
      <c r="MIZ404" s="632"/>
      <c r="MJA404" s="632"/>
      <c r="MJB404" s="632"/>
      <c r="MJC404" s="632"/>
      <c r="MJD404" s="632"/>
      <c r="MJE404" s="632"/>
      <c r="MJF404" s="632"/>
      <c r="MJG404" s="632"/>
      <c r="MJH404" s="632"/>
      <c r="MJI404" s="632"/>
      <c r="MJJ404" s="632"/>
      <c r="MJK404" s="632"/>
      <c r="MJL404" s="632"/>
      <c r="MJM404" s="632"/>
      <c r="MJN404" s="632"/>
      <c r="MJO404" s="632"/>
      <c r="MJP404" s="632"/>
      <c r="MJQ404" s="632"/>
      <c r="MJR404" s="632"/>
      <c r="MJS404" s="632"/>
      <c r="MJT404" s="632"/>
      <c r="MJU404" s="632"/>
      <c r="MJV404" s="632"/>
      <c r="MJW404" s="632"/>
      <c r="MJX404" s="632"/>
      <c r="MJY404" s="632"/>
      <c r="MJZ404" s="632"/>
      <c r="MKA404" s="632"/>
      <c r="MKB404" s="632"/>
      <c r="MKC404" s="632"/>
      <c r="MKD404" s="632"/>
      <c r="MKE404" s="632"/>
      <c r="MKF404" s="632"/>
      <c r="MKG404" s="632"/>
      <c r="MKH404" s="632"/>
      <c r="MKI404" s="632"/>
      <c r="MKJ404" s="632"/>
      <c r="MKK404" s="632"/>
      <c r="MKL404" s="632"/>
      <c r="MKM404" s="632"/>
      <c r="MKN404" s="632"/>
      <c r="MKO404" s="632"/>
      <c r="MKP404" s="632"/>
      <c r="MKQ404" s="632"/>
      <c r="MKR404" s="632"/>
      <c r="MKS404" s="632"/>
      <c r="MKT404" s="632"/>
      <c r="MKU404" s="632"/>
      <c r="MKV404" s="632"/>
      <c r="MKW404" s="632"/>
      <c r="MKX404" s="632"/>
      <c r="MKY404" s="632"/>
      <c r="MKZ404" s="632"/>
      <c r="MLA404" s="632"/>
      <c r="MLB404" s="632"/>
      <c r="MLC404" s="632"/>
      <c r="MLD404" s="632"/>
      <c r="MLE404" s="632"/>
      <c r="MLF404" s="632"/>
      <c r="MLG404" s="632"/>
      <c r="MLH404" s="632"/>
      <c r="MLI404" s="632"/>
      <c r="MLJ404" s="632"/>
      <c r="MLK404" s="632"/>
      <c r="MLL404" s="632"/>
      <c r="MLM404" s="632"/>
      <c r="MLN404" s="632"/>
      <c r="MLO404" s="632"/>
      <c r="MLP404" s="632"/>
      <c r="MLQ404" s="632"/>
      <c r="MLR404" s="632"/>
      <c r="MLS404" s="632"/>
      <c r="MLT404" s="632"/>
      <c r="MLU404" s="632"/>
      <c r="MLV404" s="632"/>
      <c r="MLW404" s="632"/>
      <c r="MLX404" s="632"/>
      <c r="MLY404" s="632"/>
      <c r="MLZ404" s="632"/>
      <c r="MMA404" s="632"/>
      <c r="MMB404" s="632"/>
      <c r="MMC404" s="632"/>
      <c r="MMD404" s="632"/>
      <c r="MME404" s="632"/>
      <c r="MMF404" s="632"/>
      <c r="MMG404" s="632"/>
      <c r="MMH404" s="632"/>
      <c r="MMI404" s="632"/>
      <c r="MMJ404" s="632"/>
      <c r="MMK404" s="632"/>
      <c r="MML404" s="632"/>
      <c r="MMM404" s="632"/>
      <c r="MMN404" s="632"/>
      <c r="MMO404" s="632"/>
      <c r="MMP404" s="632"/>
      <c r="MMQ404" s="632"/>
      <c r="MMR404" s="632"/>
      <c r="MMS404" s="632"/>
      <c r="MMT404" s="632"/>
      <c r="MMU404" s="632"/>
      <c r="MMV404" s="632"/>
      <c r="MMW404" s="632"/>
      <c r="MMX404" s="632"/>
      <c r="MMY404" s="632"/>
      <c r="MMZ404" s="632"/>
      <c r="MNA404" s="632"/>
      <c r="MNB404" s="632"/>
      <c r="MNC404" s="632"/>
      <c r="MND404" s="632"/>
      <c r="MNE404" s="632"/>
      <c r="MNF404" s="632"/>
      <c r="MNG404" s="632"/>
      <c r="MNH404" s="632"/>
      <c r="MNI404" s="632"/>
      <c r="MNJ404" s="632"/>
      <c r="MNK404" s="632"/>
      <c r="MNL404" s="632"/>
      <c r="MNM404" s="632"/>
      <c r="MNN404" s="632"/>
      <c r="MNO404" s="632"/>
      <c r="MNP404" s="632"/>
      <c r="MNQ404" s="632"/>
      <c r="MNR404" s="632"/>
      <c r="MNS404" s="632"/>
      <c r="MNT404" s="632"/>
      <c r="MNU404" s="632"/>
      <c r="MNV404" s="632"/>
      <c r="MNW404" s="632"/>
      <c r="MNX404" s="632"/>
      <c r="MNY404" s="632"/>
      <c r="MNZ404" s="632"/>
      <c r="MOA404" s="632"/>
      <c r="MOB404" s="632"/>
      <c r="MOC404" s="632"/>
      <c r="MOD404" s="632"/>
      <c r="MOE404" s="632"/>
      <c r="MOF404" s="632"/>
      <c r="MOG404" s="632"/>
      <c r="MOH404" s="632"/>
      <c r="MOI404" s="632"/>
      <c r="MOJ404" s="632"/>
      <c r="MOK404" s="632"/>
      <c r="MOL404" s="632"/>
      <c r="MOM404" s="632"/>
      <c r="MON404" s="632"/>
      <c r="MOO404" s="632"/>
      <c r="MOP404" s="632"/>
      <c r="MOQ404" s="632"/>
      <c r="MOR404" s="632"/>
      <c r="MOS404" s="632"/>
      <c r="MOT404" s="632"/>
      <c r="MOU404" s="632"/>
      <c r="MOV404" s="632"/>
      <c r="MOW404" s="632"/>
      <c r="MOX404" s="632"/>
      <c r="MOY404" s="632"/>
      <c r="MOZ404" s="632"/>
      <c r="MPA404" s="632"/>
      <c r="MPB404" s="632"/>
      <c r="MPC404" s="632"/>
      <c r="MPD404" s="632"/>
      <c r="MPE404" s="632"/>
      <c r="MPF404" s="632"/>
      <c r="MPG404" s="632"/>
      <c r="MPH404" s="632"/>
      <c r="MPI404" s="632"/>
      <c r="MPJ404" s="632"/>
      <c r="MPK404" s="632"/>
      <c r="MPL404" s="632"/>
      <c r="MPM404" s="632"/>
      <c r="MPN404" s="632"/>
      <c r="MPO404" s="632"/>
      <c r="MPP404" s="632"/>
      <c r="MPQ404" s="632"/>
      <c r="MPR404" s="632"/>
      <c r="MPS404" s="632"/>
      <c r="MPT404" s="632"/>
      <c r="MPU404" s="632"/>
      <c r="MPV404" s="632"/>
      <c r="MPW404" s="632"/>
      <c r="MPX404" s="632"/>
      <c r="MPY404" s="632"/>
      <c r="MPZ404" s="632"/>
      <c r="MQA404" s="632"/>
      <c r="MQB404" s="632"/>
      <c r="MQC404" s="632"/>
      <c r="MQD404" s="632"/>
      <c r="MQE404" s="632"/>
      <c r="MQF404" s="632"/>
      <c r="MQG404" s="632"/>
      <c r="MQH404" s="632"/>
      <c r="MQI404" s="632"/>
      <c r="MQJ404" s="632"/>
      <c r="MQK404" s="632"/>
      <c r="MQL404" s="632"/>
      <c r="MQM404" s="632"/>
      <c r="MQN404" s="632"/>
      <c r="MQO404" s="632"/>
      <c r="MQP404" s="632"/>
      <c r="MQQ404" s="632"/>
      <c r="MQR404" s="632"/>
      <c r="MQS404" s="632"/>
      <c r="MQT404" s="632"/>
      <c r="MQU404" s="632"/>
      <c r="MQV404" s="632"/>
      <c r="MQW404" s="632"/>
      <c r="MQX404" s="632"/>
      <c r="MQY404" s="632"/>
      <c r="MQZ404" s="632"/>
      <c r="MRA404" s="632"/>
      <c r="MRB404" s="632"/>
      <c r="MRC404" s="632"/>
      <c r="MRD404" s="632"/>
      <c r="MRE404" s="632"/>
      <c r="MRF404" s="632"/>
      <c r="MRG404" s="632"/>
      <c r="MRH404" s="632"/>
      <c r="MRI404" s="632"/>
      <c r="MRJ404" s="632"/>
      <c r="MRK404" s="632"/>
      <c r="MRL404" s="632"/>
      <c r="MRM404" s="632"/>
      <c r="MRN404" s="632"/>
      <c r="MRO404" s="632"/>
      <c r="MRP404" s="632"/>
      <c r="MRQ404" s="632"/>
      <c r="MRR404" s="632"/>
      <c r="MRS404" s="632"/>
      <c r="MRT404" s="632"/>
      <c r="MRU404" s="632"/>
      <c r="MRV404" s="632"/>
      <c r="MRW404" s="632"/>
      <c r="MRX404" s="632"/>
      <c r="MRY404" s="632"/>
      <c r="MRZ404" s="632"/>
      <c r="MSA404" s="632"/>
      <c r="MSB404" s="632"/>
      <c r="MSC404" s="632"/>
      <c r="MSD404" s="632"/>
      <c r="MSE404" s="632"/>
      <c r="MSF404" s="632"/>
      <c r="MSG404" s="632"/>
      <c r="MSH404" s="632"/>
      <c r="MSI404" s="632"/>
      <c r="MSJ404" s="632"/>
      <c r="MSK404" s="632"/>
      <c r="MSL404" s="632"/>
      <c r="MSM404" s="632"/>
      <c r="MSN404" s="632"/>
      <c r="MSO404" s="632"/>
      <c r="MSP404" s="632"/>
      <c r="MSQ404" s="632"/>
      <c r="MSR404" s="632"/>
      <c r="MSS404" s="632"/>
      <c r="MST404" s="632"/>
      <c r="MSU404" s="632"/>
      <c r="MSV404" s="632"/>
      <c r="MSW404" s="632"/>
      <c r="MSX404" s="632"/>
      <c r="MSY404" s="632"/>
      <c r="MSZ404" s="632"/>
      <c r="MTA404" s="632"/>
      <c r="MTB404" s="632"/>
      <c r="MTC404" s="632"/>
      <c r="MTD404" s="632"/>
      <c r="MTE404" s="632"/>
      <c r="MTF404" s="632"/>
      <c r="MTG404" s="632"/>
      <c r="MTH404" s="632"/>
      <c r="MTI404" s="632"/>
      <c r="MTJ404" s="632"/>
      <c r="MTK404" s="632"/>
      <c r="MTL404" s="632"/>
      <c r="MTM404" s="632"/>
      <c r="MTN404" s="632"/>
      <c r="MTO404" s="632"/>
      <c r="MTP404" s="632"/>
      <c r="MTQ404" s="632"/>
      <c r="MTR404" s="632"/>
      <c r="MTS404" s="632"/>
      <c r="MTT404" s="632"/>
      <c r="MTU404" s="632"/>
      <c r="MTV404" s="632"/>
      <c r="MTW404" s="632"/>
      <c r="MTX404" s="632"/>
      <c r="MTY404" s="632"/>
      <c r="MTZ404" s="632"/>
      <c r="MUA404" s="632"/>
      <c r="MUB404" s="632"/>
      <c r="MUC404" s="632"/>
      <c r="MUD404" s="632"/>
      <c r="MUE404" s="632"/>
      <c r="MUF404" s="632"/>
      <c r="MUG404" s="632"/>
      <c r="MUH404" s="632"/>
      <c r="MUI404" s="632"/>
      <c r="MUJ404" s="632"/>
      <c r="MUK404" s="632"/>
      <c r="MUL404" s="632"/>
      <c r="MUM404" s="632"/>
      <c r="MUN404" s="632"/>
      <c r="MUO404" s="632"/>
      <c r="MUP404" s="632"/>
      <c r="MUQ404" s="632"/>
      <c r="MUR404" s="632"/>
      <c r="MUS404" s="632"/>
      <c r="MUT404" s="632"/>
      <c r="MUU404" s="632"/>
      <c r="MUV404" s="632"/>
      <c r="MUW404" s="632"/>
      <c r="MUX404" s="632"/>
      <c r="MUY404" s="632"/>
      <c r="MUZ404" s="632"/>
      <c r="MVA404" s="632"/>
      <c r="MVB404" s="632"/>
      <c r="MVC404" s="632"/>
      <c r="MVD404" s="632"/>
      <c r="MVE404" s="632"/>
      <c r="MVF404" s="632"/>
      <c r="MVG404" s="632"/>
      <c r="MVH404" s="632"/>
      <c r="MVI404" s="632"/>
      <c r="MVJ404" s="632"/>
      <c r="MVK404" s="632"/>
      <c r="MVL404" s="632"/>
      <c r="MVM404" s="632"/>
      <c r="MVN404" s="632"/>
      <c r="MVO404" s="632"/>
      <c r="MVP404" s="632"/>
      <c r="MVQ404" s="632"/>
      <c r="MVR404" s="632"/>
      <c r="MVS404" s="632"/>
      <c r="MVT404" s="632"/>
      <c r="MVU404" s="632"/>
      <c r="MVV404" s="632"/>
      <c r="MVW404" s="632"/>
      <c r="MVX404" s="632"/>
      <c r="MVY404" s="632"/>
      <c r="MVZ404" s="632"/>
      <c r="MWA404" s="632"/>
      <c r="MWB404" s="632"/>
      <c r="MWC404" s="632"/>
      <c r="MWD404" s="632"/>
      <c r="MWE404" s="632"/>
      <c r="MWF404" s="632"/>
      <c r="MWG404" s="632"/>
      <c r="MWH404" s="632"/>
      <c r="MWI404" s="632"/>
      <c r="MWJ404" s="632"/>
      <c r="MWK404" s="632"/>
      <c r="MWL404" s="632"/>
      <c r="MWM404" s="632"/>
      <c r="MWN404" s="632"/>
      <c r="MWO404" s="632"/>
      <c r="MWP404" s="632"/>
      <c r="MWQ404" s="632"/>
      <c r="MWR404" s="632"/>
      <c r="MWS404" s="632"/>
      <c r="MWT404" s="632"/>
      <c r="MWU404" s="632"/>
      <c r="MWV404" s="632"/>
      <c r="MWW404" s="632"/>
      <c r="MWX404" s="632"/>
      <c r="MWY404" s="632"/>
      <c r="MWZ404" s="632"/>
      <c r="MXA404" s="632"/>
      <c r="MXB404" s="632"/>
      <c r="MXC404" s="632"/>
      <c r="MXD404" s="632"/>
      <c r="MXE404" s="632"/>
      <c r="MXF404" s="632"/>
      <c r="MXG404" s="632"/>
      <c r="MXH404" s="632"/>
      <c r="MXI404" s="632"/>
      <c r="MXJ404" s="632"/>
      <c r="MXK404" s="632"/>
      <c r="MXL404" s="632"/>
      <c r="MXM404" s="632"/>
      <c r="MXN404" s="632"/>
      <c r="MXO404" s="632"/>
      <c r="MXP404" s="632"/>
      <c r="MXQ404" s="632"/>
      <c r="MXR404" s="632"/>
      <c r="MXS404" s="632"/>
      <c r="MXT404" s="632"/>
      <c r="MXU404" s="632"/>
      <c r="MXV404" s="632"/>
      <c r="MXW404" s="632"/>
      <c r="MXX404" s="632"/>
      <c r="MXY404" s="632"/>
      <c r="MXZ404" s="632"/>
      <c r="MYA404" s="632"/>
      <c r="MYB404" s="632"/>
      <c r="MYC404" s="632"/>
      <c r="MYD404" s="632"/>
      <c r="MYE404" s="632"/>
      <c r="MYF404" s="632"/>
      <c r="MYG404" s="632"/>
      <c r="MYH404" s="632"/>
      <c r="MYI404" s="632"/>
      <c r="MYJ404" s="632"/>
      <c r="MYK404" s="632"/>
      <c r="MYL404" s="632"/>
      <c r="MYM404" s="632"/>
      <c r="MYN404" s="632"/>
      <c r="MYO404" s="632"/>
      <c r="MYP404" s="632"/>
      <c r="MYQ404" s="632"/>
      <c r="MYR404" s="632"/>
      <c r="MYS404" s="632"/>
      <c r="MYT404" s="632"/>
      <c r="MYU404" s="632"/>
      <c r="MYV404" s="632"/>
      <c r="MYW404" s="632"/>
      <c r="MYX404" s="632"/>
      <c r="MYY404" s="632"/>
      <c r="MYZ404" s="632"/>
      <c r="MZA404" s="632"/>
      <c r="MZB404" s="632"/>
      <c r="MZC404" s="632"/>
      <c r="MZD404" s="632"/>
      <c r="MZE404" s="632"/>
      <c r="MZF404" s="632"/>
      <c r="MZG404" s="632"/>
      <c r="MZH404" s="632"/>
      <c r="MZI404" s="632"/>
      <c r="MZJ404" s="632"/>
      <c r="MZK404" s="632"/>
      <c r="MZL404" s="632"/>
      <c r="MZM404" s="632"/>
      <c r="MZN404" s="632"/>
      <c r="MZO404" s="632"/>
      <c r="MZP404" s="632"/>
      <c r="MZQ404" s="632"/>
      <c r="MZR404" s="632"/>
      <c r="MZS404" s="632"/>
      <c r="MZT404" s="632"/>
      <c r="MZU404" s="632"/>
      <c r="MZV404" s="632"/>
      <c r="MZW404" s="632"/>
      <c r="MZX404" s="632"/>
      <c r="MZY404" s="632"/>
      <c r="MZZ404" s="632"/>
      <c r="NAA404" s="632"/>
      <c r="NAB404" s="632"/>
      <c r="NAC404" s="632"/>
      <c r="NAD404" s="632"/>
      <c r="NAE404" s="632"/>
      <c r="NAF404" s="632"/>
      <c r="NAG404" s="632"/>
      <c r="NAH404" s="632"/>
      <c r="NAI404" s="632"/>
      <c r="NAJ404" s="632"/>
      <c r="NAK404" s="632"/>
      <c r="NAL404" s="632"/>
      <c r="NAM404" s="632"/>
      <c r="NAN404" s="632"/>
      <c r="NAO404" s="632"/>
      <c r="NAP404" s="632"/>
      <c r="NAQ404" s="632"/>
      <c r="NAR404" s="632"/>
      <c r="NAS404" s="632"/>
      <c r="NAT404" s="632"/>
      <c r="NAU404" s="632"/>
      <c r="NAV404" s="632"/>
      <c r="NAW404" s="632"/>
      <c r="NAX404" s="632"/>
      <c r="NAY404" s="632"/>
      <c r="NAZ404" s="632"/>
      <c r="NBA404" s="632"/>
      <c r="NBB404" s="632"/>
      <c r="NBC404" s="632"/>
      <c r="NBD404" s="632"/>
      <c r="NBE404" s="632"/>
      <c r="NBF404" s="632"/>
      <c r="NBG404" s="632"/>
      <c r="NBH404" s="632"/>
      <c r="NBI404" s="632"/>
      <c r="NBJ404" s="632"/>
      <c r="NBK404" s="632"/>
      <c r="NBL404" s="632"/>
      <c r="NBM404" s="632"/>
      <c r="NBN404" s="632"/>
      <c r="NBO404" s="632"/>
      <c r="NBP404" s="632"/>
      <c r="NBQ404" s="632"/>
      <c r="NBR404" s="632"/>
      <c r="NBS404" s="632"/>
      <c r="NBT404" s="632"/>
      <c r="NBU404" s="632"/>
      <c r="NBV404" s="632"/>
      <c r="NBW404" s="632"/>
      <c r="NBX404" s="632"/>
      <c r="NBY404" s="632"/>
      <c r="NBZ404" s="632"/>
      <c r="NCA404" s="632"/>
      <c r="NCB404" s="632"/>
      <c r="NCC404" s="632"/>
      <c r="NCD404" s="632"/>
      <c r="NCE404" s="632"/>
      <c r="NCF404" s="632"/>
      <c r="NCG404" s="632"/>
      <c r="NCH404" s="632"/>
      <c r="NCI404" s="632"/>
      <c r="NCJ404" s="632"/>
      <c r="NCK404" s="632"/>
      <c r="NCL404" s="632"/>
      <c r="NCM404" s="632"/>
      <c r="NCN404" s="632"/>
      <c r="NCO404" s="632"/>
      <c r="NCP404" s="632"/>
      <c r="NCQ404" s="632"/>
      <c r="NCR404" s="632"/>
      <c r="NCS404" s="632"/>
      <c r="NCT404" s="632"/>
      <c r="NCU404" s="632"/>
      <c r="NCV404" s="632"/>
      <c r="NCW404" s="632"/>
      <c r="NCX404" s="632"/>
      <c r="NCY404" s="632"/>
      <c r="NCZ404" s="632"/>
      <c r="NDA404" s="632"/>
      <c r="NDB404" s="632"/>
      <c r="NDC404" s="632"/>
      <c r="NDD404" s="632"/>
      <c r="NDE404" s="632"/>
      <c r="NDF404" s="632"/>
      <c r="NDG404" s="632"/>
      <c r="NDH404" s="632"/>
      <c r="NDI404" s="632"/>
      <c r="NDJ404" s="632"/>
      <c r="NDK404" s="632"/>
      <c r="NDL404" s="632"/>
      <c r="NDM404" s="632"/>
      <c r="NDN404" s="632"/>
      <c r="NDO404" s="632"/>
      <c r="NDP404" s="632"/>
      <c r="NDQ404" s="632"/>
      <c r="NDR404" s="632"/>
      <c r="NDS404" s="632"/>
      <c r="NDT404" s="632"/>
      <c r="NDU404" s="632"/>
      <c r="NDV404" s="632"/>
      <c r="NDW404" s="632"/>
      <c r="NDX404" s="632"/>
      <c r="NDY404" s="632"/>
      <c r="NDZ404" s="632"/>
      <c r="NEA404" s="632"/>
      <c r="NEB404" s="632"/>
      <c r="NEC404" s="632"/>
      <c r="NED404" s="632"/>
      <c r="NEE404" s="632"/>
      <c r="NEF404" s="632"/>
      <c r="NEG404" s="632"/>
      <c r="NEH404" s="632"/>
      <c r="NEI404" s="632"/>
      <c r="NEJ404" s="632"/>
      <c r="NEK404" s="632"/>
      <c r="NEL404" s="632"/>
      <c r="NEM404" s="632"/>
      <c r="NEN404" s="632"/>
      <c r="NEO404" s="632"/>
      <c r="NEP404" s="632"/>
      <c r="NEQ404" s="632"/>
      <c r="NER404" s="632"/>
      <c r="NES404" s="632"/>
      <c r="NET404" s="632"/>
      <c r="NEU404" s="632"/>
      <c r="NEV404" s="632"/>
      <c r="NEW404" s="632"/>
      <c r="NEX404" s="632"/>
      <c r="NEY404" s="632"/>
      <c r="NEZ404" s="632"/>
      <c r="NFA404" s="632"/>
      <c r="NFB404" s="632"/>
      <c r="NFC404" s="632"/>
      <c r="NFD404" s="632"/>
      <c r="NFE404" s="632"/>
      <c r="NFF404" s="632"/>
      <c r="NFG404" s="632"/>
      <c r="NFH404" s="632"/>
      <c r="NFI404" s="632"/>
      <c r="NFJ404" s="632"/>
      <c r="NFK404" s="632"/>
      <c r="NFL404" s="632"/>
      <c r="NFM404" s="632"/>
      <c r="NFN404" s="632"/>
      <c r="NFO404" s="632"/>
      <c r="NFP404" s="632"/>
      <c r="NFQ404" s="632"/>
      <c r="NFR404" s="632"/>
      <c r="NFS404" s="632"/>
      <c r="NFT404" s="632"/>
      <c r="NFU404" s="632"/>
      <c r="NFV404" s="632"/>
      <c r="NFW404" s="632"/>
      <c r="NFX404" s="632"/>
      <c r="NFY404" s="632"/>
      <c r="NFZ404" s="632"/>
      <c r="NGA404" s="632"/>
      <c r="NGB404" s="632"/>
      <c r="NGC404" s="632"/>
      <c r="NGD404" s="632"/>
      <c r="NGE404" s="632"/>
      <c r="NGF404" s="632"/>
      <c r="NGG404" s="632"/>
      <c r="NGH404" s="632"/>
      <c r="NGI404" s="632"/>
      <c r="NGJ404" s="632"/>
      <c r="NGK404" s="632"/>
      <c r="NGL404" s="632"/>
      <c r="NGM404" s="632"/>
      <c r="NGN404" s="632"/>
      <c r="NGO404" s="632"/>
      <c r="NGP404" s="632"/>
      <c r="NGQ404" s="632"/>
      <c r="NGR404" s="632"/>
      <c r="NGS404" s="632"/>
      <c r="NGT404" s="632"/>
      <c r="NGU404" s="632"/>
      <c r="NGV404" s="632"/>
      <c r="NGW404" s="632"/>
      <c r="NGX404" s="632"/>
      <c r="NGY404" s="632"/>
      <c r="NGZ404" s="632"/>
      <c r="NHA404" s="632"/>
      <c r="NHB404" s="632"/>
      <c r="NHC404" s="632"/>
      <c r="NHD404" s="632"/>
      <c r="NHE404" s="632"/>
      <c r="NHF404" s="632"/>
      <c r="NHG404" s="632"/>
      <c r="NHH404" s="632"/>
      <c r="NHI404" s="632"/>
      <c r="NHJ404" s="632"/>
      <c r="NHK404" s="632"/>
      <c r="NHL404" s="632"/>
      <c r="NHM404" s="632"/>
      <c r="NHN404" s="632"/>
      <c r="NHO404" s="632"/>
      <c r="NHP404" s="632"/>
      <c r="NHQ404" s="632"/>
      <c r="NHR404" s="632"/>
      <c r="NHS404" s="632"/>
      <c r="NHT404" s="632"/>
      <c r="NHU404" s="632"/>
      <c r="NHV404" s="632"/>
      <c r="NHW404" s="632"/>
      <c r="NHX404" s="632"/>
      <c r="NHY404" s="632"/>
      <c r="NHZ404" s="632"/>
      <c r="NIA404" s="632"/>
      <c r="NIB404" s="632"/>
      <c r="NIC404" s="632"/>
      <c r="NID404" s="632"/>
      <c r="NIE404" s="632"/>
      <c r="NIF404" s="632"/>
      <c r="NIG404" s="632"/>
      <c r="NIH404" s="632"/>
      <c r="NII404" s="632"/>
      <c r="NIJ404" s="632"/>
      <c r="NIK404" s="632"/>
      <c r="NIL404" s="632"/>
      <c r="NIM404" s="632"/>
      <c r="NIN404" s="632"/>
      <c r="NIO404" s="632"/>
      <c r="NIP404" s="632"/>
      <c r="NIQ404" s="632"/>
      <c r="NIR404" s="632"/>
      <c r="NIS404" s="632"/>
      <c r="NIT404" s="632"/>
      <c r="NIU404" s="632"/>
      <c r="NIV404" s="632"/>
      <c r="NIW404" s="632"/>
      <c r="NIX404" s="632"/>
      <c r="NIY404" s="632"/>
      <c r="NIZ404" s="632"/>
      <c r="NJA404" s="632"/>
      <c r="NJB404" s="632"/>
      <c r="NJC404" s="632"/>
      <c r="NJD404" s="632"/>
      <c r="NJE404" s="632"/>
      <c r="NJF404" s="632"/>
      <c r="NJG404" s="632"/>
      <c r="NJH404" s="632"/>
      <c r="NJI404" s="632"/>
      <c r="NJJ404" s="632"/>
      <c r="NJK404" s="632"/>
      <c r="NJL404" s="632"/>
      <c r="NJM404" s="632"/>
      <c r="NJN404" s="632"/>
      <c r="NJO404" s="632"/>
      <c r="NJP404" s="632"/>
      <c r="NJQ404" s="632"/>
      <c r="NJR404" s="632"/>
      <c r="NJS404" s="632"/>
      <c r="NJT404" s="632"/>
      <c r="NJU404" s="632"/>
      <c r="NJV404" s="632"/>
      <c r="NJW404" s="632"/>
      <c r="NJX404" s="632"/>
      <c r="NJY404" s="632"/>
      <c r="NJZ404" s="632"/>
      <c r="NKA404" s="632"/>
      <c r="NKB404" s="632"/>
      <c r="NKC404" s="632"/>
      <c r="NKD404" s="632"/>
      <c r="NKE404" s="632"/>
      <c r="NKF404" s="632"/>
      <c r="NKG404" s="632"/>
      <c r="NKH404" s="632"/>
      <c r="NKI404" s="632"/>
      <c r="NKJ404" s="632"/>
      <c r="NKK404" s="632"/>
      <c r="NKL404" s="632"/>
      <c r="NKM404" s="632"/>
      <c r="NKN404" s="632"/>
      <c r="NKO404" s="632"/>
      <c r="NKP404" s="632"/>
      <c r="NKQ404" s="632"/>
      <c r="NKR404" s="632"/>
      <c r="NKS404" s="632"/>
      <c r="NKT404" s="632"/>
      <c r="NKU404" s="632"/>
      <c r="NKV404" s="632"/>
      <c r="NKW404" s="632"/>
      <c r="NKX404" s="632"/>
      <c r="NKY404" s="632"/>
      <c r="NKZ404" s="632"/>
      <c r="NLA404" s="632"/>
      <c r="NLB404" s="632"/>
      <c r="NLC404" s="632"/>
      <c r="NLD404" s="632"/>
      <c r="NLE404" s="632"/>
      <c r="NLF404" s="632"/>
      <c r="NLG404" s="632"/>
      <c r="NLH404" s="632"/>
      <c r="NLI404" s="632"/>
      <c r="NLJ404" s="632"/>
      <c r="NLK404" s="632"/>
      <c r="NLL404" s="632"/>
      <c r="NLM404" s="632"/>
      <c r="NLN404" s="632"/>
      <c r="NLO404" s="632"/>
      <c r="NLP404" s="632"/>
      <c r="NLQ404" s="632"/>
      <c r="NLR404" s="632"/>
      <c r="NLS404" s="632"/>
      <c r="NLT404" s="632"/>
      <c r="NLU404" s="632"/>
      <c r="NLV404" s="632"/>
      <c r="NLW404" s="632"/>
      <c r="NLX404" s="632"/>
      <c r="NLY404" s="632"/>
      <c r="NLZ404" s="632"/>
      <c r="NMA404" s="632"/>
      <c r="NMB404" s="632"/>
      <c r="NMC404" s="632"/>
      <c r="NMD404" s="632"/>
      <c r="NME404" s="632"/>
      <c r="NMF404" s="632"/>
      <c r="NMG404" s="632"/>
      <c r="NMH404" s="632"/>
      <c r="NMI404" s="632"/>
      <c r="NMJ404" s="632"/>
      <c r="NMK404" s="632"/>
      <c r="NML404" s="632"/>
      <c r="NMM404" s="632"/>
      <c r="NMN404" s="632"/>
      <c r="NMO404" s="632"/>
      <c r="NMP404" s="632"/>
      <c r="NMQ404" s="632"/>
      <c r="NMR404" s="632"/>
      <c r="NMS404" s="632"/>
      <c r="NMT404" s="632"/>
      <c r="NMU404" s="632"/>
      <c r="NMV404" s="632"/>
      <c r="NMW404" s="632"/>
      <c r="NMX404" s="632"/>
      <c r="NMY404" s="632"/>
      <c r="NMZ404" s="632"/>
      <c r="NNA404" s="632"/>
      <c r="NNB404" s="632"/>
      <c r="NNC404" s="632"/>
      <c r="NND404" s="632"/>
      <c r="NNE404" s="632"/>
      <c r="NNF404" s="632"/>
      <c r="NNG404" s="632"/>
      <c r="NNH404" s="632"/>
      <c r="NNI404" s="632"/>
      <c r="NNJ404" s="632"/>
      <c r="NNK404" s="632"/>
      <c r="NNL404" s="632"/>
      <c r="NNM404" s="632"/>
      <c r="NNN404" s="632"/>
      <c r="NNO404" s="632"/>
      <c r="NNP404" s="632"/>
      <c r="NNQ404" s="632"/>
      <c r="NNR404" s="632"/>
      <c r="NNS404" s="632"/>
      <c r="NNT404" s="632"/>
      <c r="NNU404" s="632"/>
      <c r="NNV404" s="632"/>
      <c r="NNW404" s="632"/>
      <c r="NNX404" s="632"/>
      <c r="NNY404" s="632"/>
      <c r="NNZ404" s="632"/>
      <c r="NOA404" s="632"/>
      <c r="NOB404" s="632"/>
      <c r="NOC404" s="632"/>
      <c r="NOD404" s="632"/>
      <c r="NOE404" s="632"/>
      <c r="NOF404" s="632"/>
      <c r="NOG404" s="632"/>
      <c r="NOH404" s="632"/>
      <c r="NOI404" s="632"/>
      <c r="NOJ404" s="632"/>
      <c r="NOK404" s="632"/>
      <c r="NOL404" s="632"/>
      <c r="NOM404" s="632"/>
      <c r="NON404" s="632"/>
      <c r="NOO404" s="632"/>
      <c r="NOP404" s="632"/>
      <c r="NOQ404" s="632"/>
      <c r="NOR404" s="632"/>
      <c r="NOS404" s="632"/>
      <c r="NOT404" s="632"/>
      <c r="NOU404" s="632"/>
      <c r="NOV404" s="632"/>
      <c r="NOW404" s="632"/>
      <c r="NOX404" s="632"/>
      <c r="NOY404" s="632"/>
      <c r="NOZ404" s="632"/>
      <c r="NPA404" s="632"/>
      <c r="NPB404" s="632"/>
      <c r="NPC404" s="632"/>
      <c r="NPD404" s="632"/>
      <c r="NPE404" s="632"/>
      <c r="NPF404" s="632"/>
      <c r="NPG404" s="632"/>
      <c r="NPH404" s="632"/>
      <c r="NPI404" s="632"/>
      <c r="NPJ404" s="632"/>
      <c r="NPK404" s="632"/>
      <c r="NPL404" s="632"/>
      <c r="NPM404" s="632"/>
      <c r="NPN404" s="632"/>
      <c r="NPO404" s="632"/>
      <c r="NPP404" s="632"/>
      <c r="NPQ404" s="632"/>
      <c r="NPR404" s="632"/>
      <c r="NPS404" s="632"/>
      <c r="NPT404" s="632"/>
      <c r="NPU404" s="632"/>
      <c r="NPV404" s="632"/>
      <c r="NPW404" s="632"/>
      <c r="NPX404" s="632"/>
      <c r="NPY404" s="632"/>
      <c r="NPZ404" s="632"/>
      <c r="NQA404" s="632"/>
      <c r="NQB404" s="632"/>
      <c r="NQC404" s="632"/>
      <c r="NQD404" s="632"/>
      <c r="NQE404" s="632"/>
      <c r="NQF404" s="632"/>
      <c r="NQG404" s="632"/>
      <c r="NQH404" s="632"/>
      <c r="NQI404" s="632"/>
      <c r="NQJ404" s="632"/>
      <c r="NQK404" s="632"/>
      <c r="NQL404" s="632"/>
      <c r="NQM404" s="632"/>
      <c r="NQN404" s="632"/>
      <c r="NQO404" s="632"/>
      <c r="NQP404" s="632"/>
      <c r="NQQ404" s="632"/>
      <c r="NQR404" s="632"/>
      <c r="NQS404" s="632"/>
      <c r="NQT404" s="632"/>
      <c r="NQU404" s="632"/>
      <c r="NQV404" s="632"/>
      <c r="NQW404" s="632"/>
      <c r="NQX404" s="632"/>
      <c r="NQY404" s="632"/>
      <c r="NQZ404" s="632"/>
      <c r="NRA404" s="632"/>
      <c r="NRB404" s="632"/>
      <c r="NRC404" s="632"/>
      <c r="NRD404" s="632"/>
      <c r="NRE404" s="632"/>
      <c r="NRF404" s="632"/>
      <c r="NRG404" s="632"/>
      <c r="NRH404" s="632"/>
      <c r="NRI404" s="632"/>
      <c r="NRJ404" s="632"/>
      <c r="NRK404" s="632"/>
      <c r="NRL404" s="632"/>
      <c r="NRM404" s="632"/>
      <c r="NRN404" s="632"/>
      <c r="NRO404" s="632"/>
      <c r="NRP404" s="632"/>
      <c r="NRQ404" s="632"/>
      <c r="NRR404" s="632"/>
      <c r="NRS404" s="632"/>
      <c r="NRT404" s="632"/>
      <c r="NRU404" s="632"/>
      <c r="NRV404" s="632"/>
      <c r="NRW404" s="632"/>
      <c r="NRX404" s="632"/>
      <c r="NRY404" s="632"/>
      <c r="NRZ404" s="632"/>
      <c r="NSA404" s="632"/>
      <c r="NSB404" s="632"/>
      <c r="NSC404" s="632"/>
      <c r="NSD404" s="632"/>
      <c r="NSE404" s="632"/>
      <c r="NSF404" s="632"/>
      <c r="NSG404" s="632"/>
      <c r="NSH404" s="632"/>
      <c r="NSI404" s="632"/>
      <c r="NSJ404" s="632"/>
      <c r="NSK404" s="632"/>
      <c r="NSL404" s="632"/>
      <c r="NSM404" s="632"/>
      <c r="NSN404" s="632"/>
      <c r="NSO404" s="632"/>
      <c r="NSP404" s="632"/>
      <c r="NSQ404" s="632"/>
      <c r="NSR404" s="632"/>
      <c r="NSS404" s="632"/>
      <c r="NST404" s="632"/>
      <c r="NSU404" s="632"/>
      <c r="NSV404" s="632"/>
      <c r="NSW404" s="632"/>
      <c r="NSX404" s="632"/>
      <c r="NSY404" s="632"/>
      <c r="NSZ404" s="632"/>
      <c r="NTA404" s="632"/>
      <c r="NTB404" s="632"/>
      <c r="NTC404" s="632"/>
      <c r="NTD404" s="632"/>
      <c r="NTE404" s="632"/>
      <c r="NTF404" s="632"/>
      <c r="NTG404" s="632"/>
      <c r="NTH404" s="632"/>
      <c r="NTI404" s="632"/>
      <c r="NTJ404" s="632"/>
      <c r="NTK404" s="632"/>
      <c r="NTL404" s="632"/>
      <c r="NTM404" s="632"/>
      <c r="NTN404" s="632"/>
      <c r="NTO404" s="632"/>
      <c r="NTP404" s="632"/>
      <c r="NTQ404" s="632"/>
      <c r="NTR404" s="632"/>
      <c r="NTS404" s="632"/>
      <c r="NTT404" s="632"/>
      <c r="NTU404" s="632"/>
      <c r="NTV404" s="632"/>
      <c r="NTW404" s="632"/>
      <c r="NTX404" s="632"/>
      <c r="NTY404" s="632"/>
      <c r="NTZ404" s="632"/>
      <c r="NUA404" s="632"/>
      <c r="NUB404" s="632"/>
      <c r="NUC404" s="632"/>
      <c r="NUD404" s="632"/>
      <c r="NUE404" s="632"/>
      <c r="NUF404" s="632"/>
      <c r="NUG404" s="632"/>
      <c r="NUH404" s="632"/>
      <c r="NUI404" s="632"/>
      <c r="NUJ404" s="632"/>
      <c r="NUK404" s="632"/>
      <c r="NUL404" s="632"/>
      <c r="NUM404" s="632"/>
      <c r="NUN404" s="632"/>
      <c r="NUO404" s="632"/>
      <c r="NUP404" s="632"/>
      <c r="NUQ404" s="632"/>
      <c r="NUR404" s="632"/>
      <c r="NUS404" s="632"/>
      <c r="NUT404" s="632"/>
      <c r="NUU404" s="632"/>
      <c r="NUV404" s="632"/>
      <c r="NUW404" s="632"/>
      <c r="NUX404" s="632"/>
      <c r="NUY404" s="632"/>
      <c r="NUZ404" s="632"/>
      <c r="NVA404" s="632"/>
      <c r="NVB404" s="632"/>
      <c r="NVC404" s="632"/>
      <c r="NVD404" s="632"/>
      <c r="NVE404" s="632"/>
      <c r="NVF404" s="632"/>
      <c r="NVG404" s="632"/>
      <c r="NVH404" s="632"/>
      <c r="NVI404" s="632"/>
      <c r="NVJ404" s="632"/>
      <c r="NVK404" s="632"/>
      <c r="NVL404" s="632"/>
      <c r="NVM404" s="632"/>
      <c r="NVN404" s="632"/>
      <c r="NVO404" s="632"/>
      <c r="NVP404" s="632"/>
      <c r="NVQ404" s="632"/>
      <c r="NVR404" s="632"/>
      <c r="NVS404" s="632"/>
      <c r="NVT404" s="632"/>
      <c r="NVU404" s="632"/>
      <c r="NVV404" s="632"/>
      <c r="NVW404" s="632"/>
      <c r="NVX404" s="632"/>
      <c r="NVY404" s="632"/>
      <c r="NVZ404" s="632"/>
      <c r="NWA404" s="632"/>
      <c r="NWB404" s="632"/>
      <c r="NWC404" s="632"/>
      <c r="NWD404" s="632"/>
      <c r="NWE404" s="632"/>
      <c r="NWF404" s="632"/>
      <c r="NWG404" s="632"/>
      <c r="NWH404" s="632"/>
      <c r="NWI404" s="632"/>
      <c r="NWJ404" s="632"/>
      <c r="NWK404" s="632"/>
      <c r="NWL404" s="632"/>
      <c r="NWM404" s="632"/>
      <c r="NWN404" s="632"/>
      <c r="NWO404" s="632"/>
      <c r="NWP404" s="632"/>
      <c r="NWQ404" s="632"/>
      <c r="NWR404" s="632"/>
      <c r="NWS404" s="632"/>
      <c r="NWT404" s="632"/>
      <c r="NWU404" s="632"/>
      <c r="NWV404" s="632"/>
      <c r="NWW404" s="632"/>
      <c r="NWX404" s="632"/>
      <c r="NWY404" s="632"/>
      <c r="NWZ404" s="632"/>
      <c r="NXA404" s="632"/>
      <c r="NXB404" s="632"/>
      <c r="NXC404" s="632"/>
      <c r="NXD404" s="632"/>
      <c r="NXE404" s="632"/>
      <c r="NXF404" s="632"/>
      <c r="NXG404" s="632"/>
      <c r="NXH404" s="632"/>
      <c r="NXI404" s="632"/>
      <c r="NXJ404" s="632"/>
      <c r="NXK404" s="632"/>
      <c r="NXL404" s="632"/>
      <c r="NXM404" s="632"/>
      <c r="NXN404" s="632"/>
      <c r="NXO404" s="632"/>
      <c r="NXP404" s="632"/>
      <c r="NXQ404" s="632"/>
      <c r="NXR404" s="632"/>
      <c r="NXS404" s="632"/>
      <c r="NXT404" s="632"/>
      <c r="NXU404" s="632"/>
      <c r="NXV404" s="632"/>
      <c r="NXW404" s="632"/>
      <c r="NXX404" s="632"/>
      <c r="NXY404" s="632"/>
      <c r="NXZ404" s="632"/>
      <c r="NYA404" s="632"/>
      <c r="NYB404" s="632"/>
      <c r="NYC404" s="632"/>
      <c r="NYD404" s="632"/>
      <c r="NYE404" s="632"/>
      <c r="NYF404" s="632"/>
      <c r="NYG404" s="632"/>
      <c r="NYH404" s="632"/>
      <c r="NYI404" s="632"/>
      <c r="NYJ404" s="632"/>
      <c r="NYK404" s="632"/>
      <c r="NYL404" s="632"/>
      <c r="NYM404" s="632"/>
      <c r="NYN404" s="632"/>
      <c r="NYO404" s="632"/>
      <c r="NYP404" s="632"/>
      <c r="NYQ404" s="632"/>
      <c r="NYR404" s="632"/>
      <c r="NYS404" s="632"/>
      <c r="NYT404" s="632"/>
      <c r="NYU404" s="632"/>
      <c r="NYV404" s="632"/>
      <c r="NYW404" s="632"/>
      <c r="NYX404" s="632"/>
      <c r="NYY404" s="632"/>
      <c r="NYZ404" s="632"/>
      <c r="NZA404" s="632"/>
      <c r="NZB404" s="632"/>
      <c r="NZC404" s="632"/>
      <c r="NZD404" s="632"/>
      <c r="NZE404" s="632"/>
      <c r="NZF404" s="632"/>
      <c r="NZG404" s="632"/>
      <c r="NZH404" s="632"/>
      <c r="NZI404" s="632"/>
      <c r="NZJ404" s="632"/>
      <c r="NZK404" s="632"/>
      <c r="NZL404" s="632"/>
      <c r="NZM404" s="632"/>
      <c r="NZN404" s="632"/>
      <c r="NZO404" s="632"/>
      <c r="NZP404" s="632"/>
      <c r="NZQ404" s="632"/>
      <c r="NZR404" s="632"/>
      <c r="NZS404" s="632"/>
      <c r="NZT404" s="632"/>
      <c r="NZU404" s="632"/>
      <c r="NZV404" s="632"/>
      <c r="NZW404" s="632"/>
      <c r="NZX404" s="632"/>
      <c r="NZY404" s="632"/>
      <c r="NZZ404" s="632"/>
      <c r="OAA404" s="632"/>
      <c r="OAB404" s="632"/>
      <c r="OAC404" s="632"/>
      <c r="OAD404" s="632"/>
      <c r="OAE404" s="632"/>
      <c r="OAF404" s="632"/>
      <c r="OAG404" s="632"/>
      <c r="OAH404" s="632"/>
      <c r="OAI404" s="632"/>
      <c r="OAJ404" s="632"/>
      <c r="OAK404" s="632"/>
      <c r="OAL404" s="632"/>
      <c r="OAM404" s="632"/>
      <c r="OAN404" s="632"/>
      <c r="OAO404" s="632"/>
      <c r="OAP404" s="632"/>
      <c r="OAQ404" s="632"/>
      <c r="OAR404" s="632"/>
      <c r="OAS404" s="632"/>
      <c r="OAT404" s="632"/>
      <c r="OAU404" s="632"/>
      <c r="OAV404" s="632"/>
      <c r="OAW404" s="632"/>
      <c r="OAX404" s="632"/>
      <c r="OAY404" s="632"/>
      <c r="OAZ404" s="632"/>
      <c r="OBA404" s="632"/>
      <c r="OBB404" s="632"/>
      <c r="OBC404" s="632"/>
      <c r="OBD404" s="632"/>
      <c r="OBE404" s="632"/>
      <c r="OBF404" s="632"/>
      <c r="OBG404" s="632"/>
      <c r="OBH404" s="632"/>
      <c r="OBI404" s="632"/>
      <c r="OBJ404" s="632"/>
      <c r="OBK404" s="632"/>
      <c r="OBL404" s="632"/>
      <c r="OBM404" s="632"/>
      <c r="OBN404" s="632"/>
      <c r="OBO404" s="632"/>
      <c r="OBP404" s="632"/>
      <c r="OBQ404" s="632"/>
      <c r="OBR404" s="632"/>
      <c r="OBS404" s="632"/>
      <c r="OBT404" s="632"/>
      <c r="OBU404" s="632"/>
      <c r="OBV404" s="632"/>
      <c r="OBW404" s="632"/>
      <c r="OBX404" s="632"/>
      <c r="OBY404" s="632"/>
      <c r="OBZ404" s="632"/>
      <c r="OCA404" s="632"/>
      <c r="OCB404" s="632"/>
      <c r="OCC404" s="632"/>
      <c r="OCD404" s="632"/>
      <c r="OCE404" s="632"/>
      <c r="OCF404" s="632"/>
      <c r="OCG404" s="632"/>
      <c r="OCH404" s="632"/>
      <c r="OCI404" s="632"/>
      <c r="OCJ404" s="632"/>
      <c r="OCK404" s="632"/>
      <c r="OCL404" s="632"/>
      <c r="OCM404" s="632"/>
      <c r="OCN404" s="632"/>
      <c r="OCO404" s="632"/>
      <c r="OCP404" s="632"/>
      <c r="OCQ404" s="632"/>
      <c r="OCR404" s="632"/>
      <c r="OCS404" s="632"/>
      <c r="OCT404" s="632"/>
      <c r="OCU404" s="632"/>
      <c r="OCV404" s="632"/>
      <c r="OCW404" s="632"/>
      <c r="OCX404" s="632"/>
      <c r="OCY404" s="632"/>
      <c r="OCZ404" s="632"/>
      <c r="ODA404" s="632"/>
      <c r="ODB404" s="632"/>
      <c r="ODC404" s="632"/>
      <c r="ODD404" s="632"/>
      <c r="ODE404" s="632"/>
      <c r="ODF404" s="632"/>
      <c r="ODG404" s="632"/>
      <c r="ODH404" s="632"/>
      <c r="ODI404" s="632"/>
      <c r="ODJ404" s="632"/>
      <c r="ODK404" s="632"/>
      <c r="ODL404" s="632"/>
      <c r="ODM404" s="632"/>
      <c r="ODN404" s="632"/>
      <c r="ODO404" s="632"/>
      <c r="ODP404" s="632"/>
      <c r="ODQ404" s="632"/>
      <c r="ODR404" s="632"/>
      <c r="ODS404" s="632"/>
      <c r="ODT404" s="632"/>
      <c r="ODU404" s="632"/>
      <c r="ODV404" s="632"/>
      <c r="ODW404" s="632"/>
      <c r="ODX404" s="632"/>
      <c r="ODY404" s="632"/>
      <c r="ODZ404" s="632"/>
      <c r="OEA404" s="632"/>
      <c r="OEB404" s="632"/>
      <c r="OEC404" s="632"/>
      <c r="OED404" s="632"/>
      <c r="OEE404" s="632"/>
      <c r="OEF404" s="632"/>
      <c r="OEG404" s="632"/>
      <c r="OEH404" s="632"/>
      <c r="OEI404" s="632"/>
      <c r="OEJ404" s="632"/>
      <c r="OEK404" s="632"/>
      <c r="OEL404" s="632"/>
      <c r="OEM404" s="632"/>
      <c r="OEN404" s="632"/>
      <c r="OEO404" s="632"/>
      <c r="OEP404" s="632"/>
      <c r="OEQ404" s="632"/>
      <c r="OER404" s="632"/>
      <c r="OES404" s="632"/>
      <c r="OET404" s="632"/>
      <c r="OEU404" s="632"/>
      <c r="OEV404" s="632"/>
      <c r="OEW404" s="632"/>
      <c r="OEX404" s="632"/>
      <c r="OEY404" s="632"/>
      <c r="OEZ404" s="632"/>
      <c r="OFA404" s="632"/>
      <c r="OFB404" s="632"/>
      <c r="OFC404" s="632"/>
      <c r="OFD404" s="632"/>
      <c r="OFE404" s="632"/>
      <c r="OFF404" s="632"/>
      <c r="OFG404" s="632"/>
      <c r="OFH404" s="632"/>
      <c r="OFI404" s="632"/>
      <c r="OFJ404" s="632"/>
      <c r="OFK404" s="632"/>
      <c r="OFL404" s="632"/>
      <c r="OFM404" s="632"/>
      <c r="OFN404" s="632"/>
      <c r="OFO404" s="632"/>
      <c r="OFP404" s="632"/>
      <c r="OFQ404" s="632"/>
      <c r="OFR404" s="632"/>
      <c r="OFS404" s="632"/>
      <c r="OFT404" s="632"/>
      <c r="OFU404" s="632"/>
      <c r="OFV404" s="632"/>
      <c r="OFW404" s="632"/>
      <c r="OFX404" s="632"/>
      <c r="OFY404" s="632"/>
      <c r="OFZ404" s="632"/>
      <c r="OGA404" s="632"/>
      <c r="OGB404" s="632"/>
      <c r="OGC404" s="632"/>
      <c r="OGD404" s="632"/>
      <c r="OGE404" s="632"/>
      <c r="OGF404" s="632"/>
      <c r="OGG404" s="632"/>
      <c r="OGH404" s="632"/>
      <c r="OGI404" s="632"/>
      <c r="OGJ404" s="632"/>
      <c r="OGK404" s="632"/>
      <c r="OGL404" s="632"/>
      <c r="OGM404" s="632"/>
      <c r="OGN404" s="632"/>
      <c r="OGO404" s="632"/>
      <c r="OGP404" s="632"/>
      <c r="OGQ404" s="632"/>
      <c r="OGR404" s="632"/>
      <c r="OGS404" s="632"/>
      <c r="OGT404" s="632"/>
      <c r="OGU404" s="632"/>
      <c r="OGV404" s="632"/>
      <c r="OGW404" s="632"/>
      <c r="OGX404" s="632"/>
      <c r="OGY404" s="632"/>
      <c r="OGZ404" s="632"/>
      <c r="OHA404" s="632"/>
      <c r="OHB404" s="632"/>
      <c r="OHC404" s="632"/>
      <c r="OHD404" s="632"/>
      <c r="OHE404" s="632"/>
      <c r="OHF404" s="632"/>
      <c r="OHG404" s="632"/>
      <c r="OHH404" s="632"/>
      <c r="OHI404" s="632"/>
      <c r="OHJ404" s="632"/>
      <c r="OHK404" s="632"/>
      <c r="OHL404" s="632"/>
      <c r="OHM404" s="632"/>
      <c r="OHN404" s="632"/>
      <c r="OHO404" s="632"/>
      <c r="OHP404" s="632"/>
      <c r="OHQ404" s="632"/>
      <c r="OHR404" s="632"/>
      <c r="OHS404" s="632"/>
      <c r="OHT404" s="632"/>
      <c r="OHU404" s="632"/>
      <c r="OHV404" s="632"/>
      <c r="OHW404" s="632"/>
      <c r="OHX404" s="632"/>
      <c r="OHY404" s="632"/>
      <c r="OHZ404" s="632"/>
      <c r="OIA404" s="632"/>
      <c r="OIB404" s="632"/>
      <c r="OIC404" s="632"/>
      <c r="OID404" s="632"/>
      <c r="OIE404" s="632"/>
      <c r="OIF404" s="632"/>
      <c r="OIG404" s="632"/>
      <c r="OIH404" s="632"/>
      <c r="OII404" s="632"/>
      <c r="OIJ404" s="632"/>
      <c r="OIK404" s="632"/>
      <c r="OIL404" s="632"/>
      <c r="OIM404" s="632"/>
      <c r="OIN404" s="632"/>
      <c r="OIO404" s="632"/>
      <c r="OIP404" s="632"/>
      <c r="OIQ404" s="632"/>
      <c r="OIR404" s="632"/>
      <c r="OIS404" s="632"/>
      <c r="OIT404" s="632"/>
      <c r="OIU404" s="632"/>
      <c r="OIV404" s="632"/>
      <c r="OIW404" s="632"/>
      <c r="OIX404" s="632"/>
      <c r="OIY404" s="632"/>
      <c r="OIZ404" s="632"/>
      <c r="OJA404" s="632"/>
      <c r="OJB404" s="632"/>
      <c r="OJC404" s="632"/>
      <c r="OJD404" s="632"/>
      <c r="OJE404" s="632"/>
      <c r="OJF404" s="632"/>
      <c r="OJG404" s="632"/>
      <c r="OJH404" s="632"/>
      <c r="OJI404" s="632"/>
      <c r="OJJ404" s="632"/>
      <c r="OJK404" s="632"/>
      <c r="OJL404" s="632"/>
      <c r="OJM404" s="632"/>
      <c r="OJN404" s="632"/>
      <c r="OJO404" s="632"/>
      <c r="OJP404" s="632"/>
      <c r="OJQ404" s="632"/>
      <c r="OJR404" s="632"/>
      <c r="OJS404" s="632"/>
      <c r="OJT404" s="632"/>
      <c r="OJU404" s="632"/>
      <c r="OJV404" s="632"/>
      <c r="OJW404" s="632"/>
      <c r="OJX404" s="632"/>
      <c r="OJY404" s="632"/>
      <c r="OJZ404" s="632"/>
      <c r="OKA404" s="632"/>
      <c r="OKB404" s="632"/>
      <c r="OKC404" s="632"/>
      <c r="OKD404" s="632"/>
      <c r="OKE404" s="632"/>
      <c r="OKF404" s="632"/>
      <c r="OKG404" s="632"/>
      <c r="OKH404" s="632"/>
      <c r="OKI404" s="632"/>
      <c r="OKJ404" s="632"/>
      <c r="OKK404" s="632"/>
      <c r="OKL404" s="632"/>
      <c r="OKM404" s="632"/>
      <c r="OKN404" s="632"/>
      <c r="OKO404" s="632"/>
      <c r="OKP404" s="632"/>
      <c r="OKQ404" s="632"/>
      <c r="OKR404" s="632"/>
      <c r="OKS404" s="632"/>
      <c r="OKT404" s="632"/>
      <c r="OKU404" s="632"/>
      <c r="OKV404" s="632"/>
      <c r="OKW404" s="632"/>
      <c r="OKX404" s="632"/>
      <c r="OKY404" s="632"/>
      <c r="OKZ404" s="632"/>
      <c r="OLA404" s="632"/>
      <c r="OLB404" s="632"/>
      <c r="OLC404" s="632"/>
      <c r="OLD404" s="632"/>
      <c r="OLE404" s="632"/>
      <c r="OLF404" s="632"/>
      <c r="OLG404" s="632"/>
      <c r="OLH404" s="632"/>
      <c r="OLI404" s="632"/>
      <c r="OLJ404" s="632"/>
      <c r="OLK404" s="632"/>
      <c r="OLL404" s="632"/>
      <c r="OLM404" s="632"/>
      <c r="OLN404" s="632"/>
      <c r="OLO404" s="632"/>
      <c r="OLP404" s="632"/>
      <c r="OLQ404" s="632"/>
      <c r="OLR404" s="632"/>
      <c r="OLS404" s="632"/>
      <c r="OLT404" s="632"/>
      <c r="OLU404" s="632"/>
      <c r="OLV404" s="632"/>
      <c r="OLW404" s="632"/>
      <c r="OLX404" s="632"/>
      <c r="OLY404" s="632"/>
      <c r="OLZ404" s="632"/>
      <c r="OMA404" s="632"/>
      <c r="OMB404" s="632"/>
      <c r="OMC404" s="632"/>
      <c r="OMD404" s="632"/>
      <c r="OME404" s="632"/>
      <c r="OMF404" s="632"/>
      <c r="OMG404" s="632"/>
      <c r="OMH404" s="632"/>
      <c r="OMI404" s="632"/>
      <c r="OMJ404" s="632"/>
      <c r="OMK404" s="632"/>
      <c r="OML404" s="632"/>
      <c r="OMM404" s="632"/>
      <c r="OMN404" s="632"/>
      <c r="OMO404" s="632"/>
      <c r="OMP404" s="632"/>
      <c r="OMQ404" s="632"/>
      <c r="OMR404" s="632"/>
      <c r="OMS404" s="632"/>
      <c r="OMT404" s="632"/>
      <c r="OMU404" s="632"/>
      <c r="OMV404" s="632"/>
      <c r="OMW404" s="632"/>
      <c r="OMX404" s="632"/>
      <c r="OMY404" s="632"/>
      <c r="OMZ404" s="632"/>
      <c r="ONA404" s="632"/>
      <c r="ONB404" s="632"/>
      <c r="ONC404" s="632"/>
      <c r="OND404" s="632"/>
      <c r="ONE404" s="632"/>
      <c r="ONF404" s="632"/>
      <c r="ONG404" s="632"/>
      <c r="ONH404" s="632"/>
      <c r="ONI404" s="632"/>
      <c r="ONJ404" s="632"/>
      <c r="ONK404" s="632"/>
      <c r="ONL404" s="632"/>
      <c r="ONM404" s="632"/>
      <c r="ONN404" s="632"/>
      <c r="ONO404" s="632"/>
      <c r="ONP404" s="632"/>
      <c r="ONQ404" s="632"/>
      <c r="ONR404" s="632"/>
      <c r="ONS404" s="632"/>
      <c r="ONT404" s="632"/>
      <c r="ONU404" s="632"/>
      <c r="ONV404" s="632"/>
      <c r="ONW404" s="632"/>
      <c r="ONX404" s="632"/>
      <c r="ONY404" s="632"/>
      <c r="ONZ404" s="632"/>
      <c r="OOA404" s="632"/>
      <c r="OOB404" s="632"/>
      <c r="OOC404" s="632"/>
      <c r="OOD404" s="632"/>
      <c r="OOE404" s="632"/>
      <c r="OOF404" s="632"/>
      <c r="OOG404" s="632"/>
      <c r="OOH404" s="632"/>
      <c r="OOI404" s="632"/>
      <c r="OOJ404" s="632"/>
      <c r="OOK404" s="632"/>
      <c r="OOL404" s="632"/>
      <c r="OOM404" s="632"/>
      <c r="OON404" s="632"/>
      <c r="OOO404" s="632"/>
      <c r="OOP404" s="632"/>
      <c r="OOQ404" s="632"/>
      <c r="OOR404" s="632"/>
      <c r="OOS404" s="632"/>
      <c r="OOT404" s="632"/>
      <c r="OOU404" s="632"/>
      <c r="OOV404" s="632"/>
      <c r="OOW404" s="632"/>
      <c r="OOX404" s="632"/>
      <c r="OOY404" s="632"/>
      <c r="OOZ404" s="632"/>
      <c r="OPA404" s="632"/>
      <c r="OPB404" s="632"/>
      <c r="OPC404" s="632"/>
      <c r="OPD404" s="632"/>
      <c r="OPE404" s="632"/>
      <c r="OPF404" s="632"/>
      <c r="OPG404" s="632"/>
      <c r="OPH404" s="632"/>
      <c r="OPI404" s="632"/>
      <c r="OPJ404" s="632"/>
      <c r="OPK404" s="632"/>
      <c r="OPL404" s="632"/>
      <c r="OPM404" s="632"/>
      <c r="OPN404" s="632"/>
      <c r="OPO404" s="632"/>
      <c r="OPP404" s="632"/>
      <c r="OPQ404" s="632"/>
      <c r="OPR404" s="632"/>
      <c r="OPS404" s="632"/>
      <c r="OPT404" s="632"/>
      <c r="OPU404" s="632"/>
      <c r="OPV404" s="632"/>
      <c r="OPW404" s="632"/>
      <c r="OPX404" s="632"/>
      <c r="OPY404" s="632"/>
      <c r="OPZ404" s="632"/>
      <c r="OQA404" s="632"/>
      <c r="OQB404" s="632"/>
      <c r="OQC404" s="632"/>
      <c r="OQD404" s="632"/>
      <c r="OQE404" s="632"/>
      <c r="OQF404" s="632"/>
      <c r="OQG404" s="632"/>
      <c r="OQH404" s="632"/>
      <c r="OQI404" s="632"/>
      <c r="OQJ404" s="632"/>
      <c r="OQK404" s="632"/>
      <c r="OQL404" s="632"/>
      <c r="OQM404" s="632"/>
      <c r="OQN404" s="632"/>
      <c r="OQO404" s="632"/>
      <c r="OQP404" s="632"/>
      <c r="OQQ404" s="632"/>
      <c r="OQR404" s="632"/>
      <c r="OQS404" s="632"/>
      <c r="OQT404" s="632"/>
      <c r="OQU404" s="632"/>
      <c r="OQV404" s="632"/>
      <c r="OQW404" s="632"/>
      <c r="OQX404" s="632"/>
      <c r="OQY404" s="632"/>
      <c r="OQZ404" s="632"/>
      <c r="ORA404" s="632"/>
      <c r="ORB404" s="632"/>
      <c r="ORC404" s="632"/>
      <c r="ORD404" s="632"/>
      <c r="ORE404" s="632"/>
      <c r="ORF404" s="632"/>
      <c r="ORG404" s="632"/>
      <c r="ORH404" s="632"/>
      <c r="ORI404" s="632"/>
      <c r="ORJ404" s="632"/>
      <c r="ORK404" s="632"/>
      <c r="ORL404" s="632"/>
      <c r="ORM404" s="632"/>
      <c r="ORN404" s="632"/>
      <c r="ORO404" s="632"/>
      <c r="ORP404" s="632"/>
      <c r="ORQ404" s="632"/>
      <c r="ORR404" s="632"/>
      <c r="ORS404" s="632"/>
      <c r="ORT404" s="632"/>
      <c r="ORU404" s="632"/>
      <c r="ORV404" s="632"/>
      <c r="ORW404" s="632"/>
      <c r="ORX404" s="632"/>
      <c r="ORY404" s="632"/>
      <c r="ORZ404" s="632"/>
      <c r="OSA404" s="632"/>
      <c r="OSB404" s="632"/>
      <c r="OSC404" s="632"/>
      <c r="OSD404" s="632"/>
      <c r="OSE404" s="632"/>
      <c r="OSF404" s="632"/>
      <c r="OSG404" s="632"/>
      <c r="OSH404" s="632"/>
      <c r="OSI404" s="632"/>
      <c r="OSJ404" s="632"/>
      <c r="OSK404" s="632"/>
      <c r="OSL404" s="632"/>
      <c r="OSM404" s="632"/>
      <c r="OSN404" s="632"/>
      <c r="OSO404" s="632"/>
      <c r="OSP404" s="632"/>
      <c r="OSQ404" s="632"/>
      <c r="OSR404" s="632"/>
      <c r="OSS404" s="632"/>
      <c r="OST404" s="632"/>
      <c r="OSU404" s="632"/>
      <c r="OSV404" s="632"/>
      <c r="OSW404" s="632"/>
      <c r="OSX404" s="632"/>
      <c r="OSY404" s="632"/>
      <c r="OSZ404" s="632"/>
      <c r="OTA404" s="632"/>
      <c r="OTB404" s="632"/>
      <c r="OTC404" s="632"/>
      <c r="OTD404" s="632"/>
      <c r="OTE404" s="632"/>
      <c r="OTF404" s="632"/>
      <c r="OTG404" s="632"/>
      <c r="OTH404" s="632"/>
      <c r="OTI404" s="632"/>
      <c r="OTJ404" s="632"/>
      <c r="OTK404" s="632"/>
      <c r="OTL404" s="632"/>
      <c r="OTM404" s="632"/>
      <c r="OTN404" s="632"/>
      <c r="OTO404" s="632"/>
      <c r="OTP404" s="632"/>
      <c r="OTQ404" s="632"/>
      <c r="OTR404" s="632"/>
      <c r="OTS404" s="632"/>
      <c r="OTT404" s="632"/>
      <c r="OTU404" s="632"/>
      <c r="OTV404" s="632"/>
      <c r="OTW404" s="632"/>
      <c r="OTX404" s="632"/>
      <c r="OTY404" s="632"/>
      <c r="OTZ404" s="632"/>
      <c r="OUA404" s="632"/>
      <c r="OUB404" s="632"/>
      <c r="OUC404" s="632"/>
      <c r="OUD404" s="632"/>
      <c r="OUE404" s="632"/>
      <c r="OUF404" s="632"/>
      <c r="OUG404" s="632"/>
      <c r="OUH404" s="632"/>
      <c r="OUI404" s="632"/>
      <c r="OUJ404" s="632"/>
      <c r="OUK404" s="632"/>
      <c r="OUL404" s="632"/>
      <c r="OUM404" s="632"/>
      <c r="OUN404" s="632"/>
      <c r="OUO404" s="632"/>
      <c r="OUP404" s="632"/>
      <c r="OUQ404" s="632"/>
      <c r="OUR404" s="632"/>
      <c r="OUS404" s="632"/>
      <c r="OUT404" s="632"/>
      <c r="OUU404" s="632"/>
      <c r="OUV404" s="632"/>
      <c r="OUW404" s="632"/>
      <c r="OUX404" s="632"/>
      <c r="OUY404" s="632"/>
      <c r="OUZ404" s="632"/>
      <c r="OVA404" s="632"/>
      <c r="OVB404" s="632"/>
      <c r="OVC404" s="632"/>
      <c r="OVD404" s="632"/>
      <c r="OVE404" s="632"/>
      <c r="OVF404" s="632"/>
      <c r="OVG404" s="632"/>
      <c r="OVH404" s="632"/>
      <c r="OVI404" s="632"/>
      <c r="OVJ404" s="632"/>
      <c r="OVK404" s="632"/>
      <c r="OVL404" s="632"/>
      <c r="OVM404" s="632"/>
      <c r="OVN404" s="632"/>
      <c r="OVO404" s="632"/>
      <c r="OVP404" s="632"/>
      <c r="OVQ404" s="632"/>
      <c r="OVR404" s="632"/>
      <c r="OVS404" s="632"/>
      <c r="OVT404" s="632"/>
      <c r="OVU404" s="632"/>
      <c r="OVV404" s="632"/>
      <c r="OVW404" s="632"/>
      <c r="OVX404" s="632"/>
      <c r="OVY404" s="632"/>
      <c r="OVZ404" s="632"/>
      <c r="OWA404" s="632"/>
      <c r="OWB404" s="632"/>
      <c r="OWC404" s="632"/>
      <c r="OWD404" s="632"/>
      <c r="OWE404" s="632"/>
      <c r="OWF404" s="632"/>
      <c r="OWG404" s="632"/>
      <c r="OWH404" s="632"/>
      <c r="OWI404" s="632"/>
      <c r="OWJ404" s="632"/>
      <c r="OWK404" s="632"/>
      <c r="OWL404" s="632"/>
      <c r="OWM404" s="632"/>
      <c r="OWN404" s="632"/>
      <c r="OWO404" s="632"/>
      <c r="OWP404" s="632"/>
      <c r="OWQ404" s="632"/>
      <c r="OWR404" s="632"/>
      <c r="OWS404" s="632"/>
      <c r="OWT404" s="632"/>
      <c r="OWU404" s="632"/>
      <c r="OWV404" s="632"/>
      <c r="OWW404" s="632"/>
      <c r="OWX404" s="632"/>
      <c r="OWY404" s="632"/>
      <c r="OWZ404" s="632"/>
      <c r="OXA404" s="632"/>
      <c r="OXB404" s="632"/>
      <c r="OXC404" s="632"/>
      <c r="OXD404" s="632"/>
      <c r="OXE404" s="632"/>
      <c r="OXF404" s="632"/>
      <c r="OXG404" s="632"/>
      <c r="OXH404" s="632"/>
      <c r="OXI404" s="632"/>
      <c r="OXJ404" s="632"/>
      <c r="OXK404" s="632"/>
      <c r="OXL404" s="632"/>
      <c r="OXM404" s="632"/>
      <c r="OXN404" s="632"/>
      <c r="OXO404" s="632"/>
      <c r="OXP404" s="632"/>
      <c r="OXQ404" s="632"/>
      <c r="OXR404" s="632"/>
      <c r="OXS404" s="632"/>
      <c r="OXT404" s="632"/>
      <c r="OXU404" s="632"/>
      <c r="OXV404" s="632"/>
      <c r="OXW404" s="632"/>
      <c r="OXX404" s="632"/>
      <c r="OXY404" s="632"/>
      <c r="OXZ404" s="632"/>
      <c r="OYA404" s="632"/>
      <c r="OYB404" s="632"/>
      <c r="OYC404" s="632"/>
      <c r="OYD404" s="632"/>
      <c r="OYE404" s="632"/>
      <c r="OYF404" s="632"/>
      <c r="OYG404" s="632"/>
      <c r="OYH404" s="632"/>
      <c r="OYI404" s="632"/>
      <c r="OYJ404" s="632"/>
      <c r="OYK404" s="632"/>
      <c r="OYL404" s="632"/>
      <c r="OYM404" s="632"/>
      <c r="OYN404" s="632"/>
      <c r="OYO404" s="632"/>
      <c r="OYP404" s="632"/>
      <c r="OYQ404" s="632"/>
      <c r="OYR404" s="632"/>
      <c r="OYS404" s="632"/>
      <c r="OYT404" s="632"/>
      <c r="OYU404" s="632"/>
      <c r="OYV404" s="632"/>
      <c r="OYW404" s="632"/>
      <c r="OYX404" s="632"/>
      <c r="OYY404" s="632"/>
      <c r="OYZ404" s="632"/>
      <c r="OZA404" s="632"/>
      <c r="OZB404" s="632"/>
      <c r="OZC404" s="632"/>
      <c r="OZD404" s="632"/>
      <c r="OZE404" s="632"/>
      <c r="OZF404" s="632"/>
      <c r="OZG404" s="632"/>
      <c r="OZH404" s="632"/>
      <c r="OZI404" s="632"/>
      <c r="OZJ404" s="632"/>
      <c r="OZK404" s="632"/>
      <c r="OZL404" s="632"/>
      <c r="OZM404" s="632"/>
      <c r="OZN404" s="632"/>
      <c r="OZO404" s="632"/>
      <c r="OZP404" s="632"/>
      <c r="OZQ404" s="632"/>
      <c r="OZR404" s="632"/>
      <c r="OZS404" s="632"/>
      <c r="OZT404" s="632"/>
      <c r="OZU404" s="632"/>
      <c r="OZV404" s="632"/>
      <c r="OZW404" s="632"/>
      <c r="OZX404" s="632"/>
      <c r="OZY404" s="632"/>
      <c r="OZZ404" s="632"/>
      <c r="PAA404" s="632"/>
      <c r="PAB404" s="632"/>
      <c r="PAC404" s="632"/>
      <c r="PAD404" s="632"/>
      <c r="PAE404" s="632"/>
      <c r="PAF404" s="632"/>
      <c r="PAG404" s="632"/>
      <c r="PAH404" s="632"/>
      <c r="PAI404" s="632"/>
      <c r="PAJ404" s="632"/>
      <c r="PAK404" s="632"/>
      <c r="PAL404" s="632"/>
      <c r="PAM404" s="632"/>
      <c r="PAN404" s="632"/>
      <c r="PAO404" s="632"/>
      <c r="PAP404" s="632"/>
      <c r="PAQ404" s="632"/>
      <c r="PAR404" s="632"/>
      <c r="PAS404" s="632"/>
      <c r="PAT404" s="632"/>
      <c r="PAU404" s="632"/>
      <c r="PAV404" s="632"/>
      <c r="PAW404" s="632"/>
      <c r="PAX404" s="632"/>
      <c r="PAY404" s="632"/>
      <c r="PAZ404" s="632"/>
      <c r="PBA404" s="632"/>
      <c r="PBB404" s="632"/>
      <c r="PBC404" s="632"/>
      <c r="PBD404" s="632"/>
      <c r="PBE404" s="632"/>
      <c r="PBF404" s="632"/>
      <c r="PBG404" s="632"/>
      <c r="PBH404" s="632"/>
      <c r="PBI404" s="632"/>
      <c r="PBJ404" s="632"/>
      <c r="PBK404" s="632"/>
      <c r="PBL404" s="632"/>
      <c r="PBM404" s="632"/>
      <c r="PBN404" s="632"/>
      <c r="PBO404" s="632"/>
      <c r="PBP404" s="632"/>
      <c r="PBQ404" s="632"/>
      <c r="PBR404" s="632"/>
      <c r="PBS404" s="632"/>
      <c r="PBT404" s="632"/>
      <c r="PBU404" s="632"/>
      <c r="PBV404" s="632"/>
      <c r="PBW404" s="632"/>
      <c r="PBX404" s="632"/>
      <c r="PBY404" s="632"/>
      <c r="PBZ404" s="632"/>
      <c r="PCA404" s="632"/>
      <c r="PCB404" s="632"/>
      <c r="PCC404" s="632"/>
      <c r="PCD404" s="632"/>
      <c r="PCE404" s="632"/>
      <c r="PCF404" s="632"/>
      <c r="PCG404" s="632"/>
      <c r="PCH404" s="632"/>
      <c r="PCI404" s="632"/>
      <c r="PCJ404" s="632"/>
      <c r="PCK404" s="632"/>
      <c r="PCL404" s="632"/>
      <c r="PCM404" s="632"/>
      <c r="PCN404" s="632"/>
      <c r="PCO404" s="632"/>
      <c r="PCP404" s="632"/>
      <c r="PCQ404" s="632"/>
      <c r="PCR404" s="632"/>
      <c r="PCS404" s="632"/>
      <c r="PCT404" s="632"/>
      <c r="PCU404" s="632"/>
      <c r="PCV404" s="632"/>
      <c r="PCW404" s="632"/>
      <c r="PCX404" s="632"/>
      <c r="PCY404" s="632"/>
      <c r="PCZ404" s="632"/>
      <c r="PDA404" s="632"/>
      <c r="PDB404" s="632"/>
      <c r="PDC404" s="632"/>
      <c r="PDD404" s="632"/>
      <c r="PDE404" s="632"/>
      <c r="PDF404" s="632"/>
      <c r="PDG404" s="632"/>
      <c r="PDH404" s="632"/>
      <c r="PDI404" s="632"/>
      <c r="PDJ404" s="632"/>
      <c r="PDK404" s="632"/>
      <c r="PDL404" s="632"/>
      <c r="PDM404" s="632"/>
      <c r="PDN404" s="632"/>
      <c r="PDO404" s="632"/>
      <c r="PDP404" s="632"/>
      <c r="PDQ404" s="632"/>
      <c r="PDR404" s="632"/>
      <c r="PDS404" s="632"/>
      <c r="PDT404" s="632"/>
      <c r="PDU404" s="632"/>
      <c r="PDV404" s="632"/>
      <c r="PDW404" s="632"/>
      <c r="PDX404" s="632"/>
      <c r="PDY404" s="632"/>
      <c r="PDZ404" s="632"/>
      <c r="PEA404" s="632"/>
      <c r="PEB404" s="632"/>
      <c r="PEC404" s="632"/>
      <c r="PED404" s="632"/>
      <c r="PEE404" s="632"/>
      <c r="PEF404" s="632"/>
      <c r="PEG404" s="632"/>
      <c r="PEH404" s="632"/>
      <c r="PEI404" s="632"/>
      <c r="PEJ404" s="632"/>
      <c r="PEK404" s="632"/>
      <c r="PEL404" s="632"/>
      <c r="PEM404" s="632"/>
      <c r="PEN404" s="632"/>
      <c r="PEO404" s="632"/>
      <c r="PEP404" s="632"/>
      <c r="PEQ404" s="632"/>
      <c r="PER404" s="632"/>
      <c r="PES404" s="632"/>
      <c r="PET404" s="632"/>
      <c r="PEU404" s="632"/>
      <c r="PEV404" s="632"/>
      <c r="PEW404" s="632"/>
      <c r="PEX404" s="632"/>
      <c r="PEY404" s="632"/>
      <c r="PEZ404" s="632"/>
      <c r="PFA404" s="632"/>
      <c r="PFB404" s="632"/>
      <c r="PFC404" s="632"/>
      <c r="PFD404" s="632"/>
      <c r="PFE404" s="632"/>
      <c r="PFF404" s="632"/>
      <c r="PFG404" s="632"/>
      <c r="PFH404" s="632"/>
      <c r="PFI404" s="632"/>
      <c r="PFJ404" s="632"/>
      <c r="PFK404" s="632"/>
      <c r="PFL404" s="632"/>
      <c r="PFM404" s="632"/>
      <c r="PFN404" s="632"/>
      <c r="PFO404" s="632"/>
      <c r="PFP404" s="632"/>
      <c r="PFQ404" s="632"/>
      <c r="PFR404" s="632"/>
      <c r="PFS404" s="632"/>
      <c r="PFT404" s="632"/>
      <c r="PFU404" s="632"/>
      <c r="PFV404" s="632"/>
      <c r="PFW404" s="632"/>
      <c r="PFX404" s="632"/>
      <c r="PFY404" s="632"/>
      <c r="PFZ404" s="632"/>
      <c r="PGA404" s="632"/>
      <c r="PGB404" s="632"/>
      <c r="PGC404" s="632"/>
      <c r="PGD404" s="632"/>
      <c r="PGE404" s="632"/>
      <c r="PGF404" s="632"/>
      <c r="PGG404" s="632"/>
      <c r="PGH404" s="632"/>
      <c r="PGI404" s="632"/>
      <c r="PGJ404" s="632"/>
      <c r="PGK404" s="632"/>
      <c r="PGL404" s="632"/>
      <c r="PGM404" s="632"/>
      <c r="PGN404" s="632"/>
      <c r="PGO404" s="632"/>
      <c r="PGP404" s="632"/>
      <c r="PGQ404" s="632"/>
      <c r="PGR404" s="632"/>
      <c r="PGS404" s="632"/>
      <c r="PGT404" s="632"/>
      <c r="PGU404" s="632"/>
      <c r="PGV404" s="632"/>
      <c r="PGW404" s="632"/>
      <c r="PGX404" s="632"/>
      <c r="PGY404" s="632"/>
      <c r="PGZ404" s="632"/>
      <c r="PHA404" s="632"/>
      <c r="PHB404" s="632"/>
      <c r="PHC404" s="632"/>
      <c r="PHD404" s="632"/>
      <c r="PHE404" s="632"/>
      <c r="PHF404" s="632"/>
      <c r="PHG404" s="632"/>
      <c r="PHH404" s="632"/>
      <c r="PHI404" s="632"/>
      <c r="PHJ404" s="632"/>
      <c r="PHK404" s="632"/>
      <c r="PHL404" s="632"/>
      <c r="PHM404" s="632"/>
      <c r="PHN404" s="632"/>
      <c r="PHO404" s="632"/>
      <c r="PHP404" s="632"/>
      <c r="PHQ404" s="632"/>
      <c r="PHR404" s="632"/>
      <c r="PHS404" s="632"/>
      <c r="PHT404" s="632"/>
      <c r="PHU404" s="632"/>
      <c r="PHV404" s="632"/>
      <c r="PHW404" s="632"/>
      <c r="PHX404" s="632"/>
      <c r="PHY404" s="632"/>
      <c r="PHZ404" s="632"/>
      <c r="PIA404" s="632"/>
      <c r="PIB404" s="632"/>
      <c r="PIC404" s="632"/>
      <c r="PID404" s="632"/>
      <c r="PIE404" s="632"/>
      <c r="PIF404" s="632"/>
      <c r="PIG404" s="632"/>
      <c r="PIH404" s="632"/>
      <c r="PII404" s="632"/>
      <c r="PIJ404" s="632"/>
      <c r="PIK404" s="632"/>
      <c r="PIL404" s="632"/>
      <c r="PIM404" s="632"/>
      <c r="PIN404" s="632"/>
      <c r="PIO404" s="632"/>
      <c r="PIP404" s="632"/>
      <c r="PIQ404" s="632"/>
      <c r="PIR404" s="632"/>
      <c r="PIS404" s="632"/>
      <c r="PIT404" s="632"/>
      <c r="PIU404" s="632"/>
      <c r="PIV404" s="632"/>
      <c r="PIW404" s="632"/>
      <c r="PIX404" s="632"/>
      <c r="PIY404" s="632"/>
      <c r="PIZ404" s="632"/>
      <c r="PJA404" s="632"/>
      <c r="PJB404" s="632"/>
      <c r="PJC404" s="632"/>
      <c r="PJD404" s="632"/>
      <c r="PJE404" s="632"/>
      <c r="PJF404" s="632"/>
      <c r="PJG404" s="632"/>
      <c r="PJH404" s="632"/>
      <c r="PJI404" s="632"/>
      <c r="PJJ404" s="632"/>
      <c r="PJK404" s="632"/>
      <c r="PJL404" s="632"/>
      <c r="PJM404" s="632"/>
      <c r="PJN404" s="632"/>
      <c r="PJO404" s="632"/>
      <c r="PJP404" s="632"/>
      <c r="PJQ404" s="632"/>
      <c r="PJR404" s="632"/>
      <c r="PJS404" s="632"/>
      <c r="PJT404" s="632"/>
      <c r="PJU404" s="632"/>
      <c r="PJV404" s="632"/>
      <c r="PJW404" s="632"/>
      <c r="PJX404" s="632"/>
      <c r="PJY404" s="632"/>
      <c r="PJZ404" s="632"/>
      <c r="PKA404" s="632"/>
      <c r="PKB404" s="632"/>
      <c r="PKC404" s="632"/>
      <c r="PKD404" s="632"/>
      <c r="PKE404" s="632"/>
      <c r="PKF404" s="632"/>
      <c r="PKG404" s="632"/>
      <c r="PKH404" s="632"/>
      <c r="PKI404" s="632"/>
      <c r="PKJ404" s="632"/>
      <c r="PKK404" s="632"/>
      <c r="PKL404" s="632"/>
      <c r="PKM404" s="632"/>
      <c r="PKN404" s="632"/>
      <c r="PKO404" s="632"/>
      <c r="PKP404" s="632"/>
      <c r="PKQ404" s="632"/>
      <c r="PKR404" s="632"/>
      <c r="PKS404" s="632"/>
      <c r="PKT404" s="632"/>
      <c r="PKU404" s="632"/>
      <c r="PKV404" s="632"/>
      <c r="PKW404" s="632"/>
      <c r="PKX404" s="632"/>
      <c r="PKY404" s="632"/>
      <c r="PKZ404" s="632"/>
      <c r="PLA404" s="632"/>
      <c r="PLB404" s="632"/>
      <c r="PLC404" s="632"/>
      <c r="PLD404" s="632"/>
      <c r="PLE404" s="632"/>
      <c r="PLF404" s="632"/>
      <c r="PLG404" s="632"/>
      <c r="PLH404" s="632"/>
      <c r="PLI404" s="632"/>
      <c r="PLJ404" s="632"/>
      <c r="PLK404" s="632"/>
      <c r="PLL404" s="632"/>
      <c r="PLM404" s="632"/>
      <c r="PLN404" s="632"/>
      <c r="PLO404" s="632"/>
      <c r="PLP404" s="632"/>
      <c r="PLQ404" s="632"/>
      <c r="PLR404" s="632"/>
      <c r="PLS404" s="632"/>
      <c r="PLT404" s="632"/>
      <c r="PLU404" s="632"/>
      <c r="PLV404" s="632"/>
      <c r="PLW404" s="632"/>
      <c r="PLX404" s="632"/>
      <c r="PLY404" s="632"/>
      <c r="PLZ404" s="632"/>
      <c r="PMA404" s="632"/>
      <c r="PMB404" s="632"/>
      <c r="PMC404" s="632"/>
      <c r="PMD404" s="632"/>
      <c r="PME404" s="632"/>
      <c r="PMF404" s="632"/>
      <c r="PMG404" s="632"/>
      <c r="PMH404" s="632"/>
      <c r="PMI404" s="632"/>
      <c r="PMJ404" s="632"/>
      <c r="PMK404" s="632"/>
      <c r="PML404" s="632"/>
      <c r="PMM404" s="632"/>
      <c r="PMN404" s="632"/>
      <c r="PMO404" s="632"/>
      <c r="PMP404" s="632"/>
      <c r="PMQ404" s="632"/>
      <c r="PMR404" s="632"/>
      <c r="PMS404" s="632"/>
      <c r="PMT404" s="632"/>
      <c r="PMU404" s="632"/>
      <c r="PMV404" s="632"/>
      <c r="PMW404" s="632"/>
      <c r="PMX404" s="632"/>
      <c r="PMY404" s="632"/>
      <c r="PMZ404" s="632"/>
      <c r="PNA404" s="632"/>
      <c r="PNB404" s="632"/>
      <c r="PNC404" s="632"/>
      <c r="PND404" s="632"/>
      <c r="PNE404" s="632"/>
      <c r="PNF404" s="632"/>
      <c r="PNG404" s="632"/>
      <c r="PNH404" s="632"/>
      <c r="PNI404" s="632"/>
      <c r="PNJ404" s="632"/>
      <c r="PNK404" s="632"/>
      <c r="PNL404" s="632"/>
      <c r="PNM404" s="632"/>
      <c r="PNN404" s="632"/>
      <c r="PNO404" s="632"/>
      <c r="PNP404" s="632"/>
      <c r="PNQ404" s="632"/>
      <c r="PNR404" s="632"/>
      <c r="PNS404" s="632"/>
      <c r="PNT404" s="632"/>
      <c r="PNU404" s="632"/>
      <c r="PNV404" s="632"/>
      <c r="PNW404" s="632"/>
      <c r="PNX404" s="632"/>
      <c r="PNY404" s="632"/>
      <c r="PNZ404" s="632"/>
      <c r="POA404" s="632"/>
      <c r="POB404" s="632"/>
      <c r="POC404" s="632"/>
      <c r="POD404" s="632"/>
      <c r="POE404" s="632"/>
      <c r="POF404" s="632"/>
      <c r="POG404" s="632"/>
      <c r="POH404" s="632"/>
      <c r="POI404" s="632"/>
      <c r="POJ404" s="632"/>
      <c r="POK404" s="632"/>
      <c r="POL404" s="632"/>
      <c r="POM404" s="632"/>
      <c r="PON404" s="632"/>
      <c r="POO404" s="632"/>
      <c r="POP404" s="632"/>
      <c r="POQ404" s="632"/>
      <c r="POR404" s="632"/>
      <c r="POS404" s="632"/>
      <c r="POT404" s="632"/>
      <c r="POU404" s="632"/>
      <c r="POV404" s="632"/>
      <c r="POW404" s="632"/>
      <c r="POX404" s="632"/>
      <c r="POY404" s="632"/>
      <c r="POZ404" s="632"/>
      <c r="PPA404" s="632"/>
      <c r="PPB404" s="632"/>
      <c r="PPC404" s="632"/>
      <c r="PPD404" s="632"/>
      <c r="PPE404" s="632"/>
      <c r="PPF404" s="632"/>
      <c r="PPG404" s="632"/>
      <c r="PPH404" s="632"/>
      <c r="PPI404" s="632"/>
      <c r="PPJ404" s="632"/>
      <c r="PPK404" s="632"/>
      <c r="PPL404" s="632"/>
      <c r="PPM404" s="632"/>
      <c r="PPN404" s="632"/>
      <c r="PPO404" s="632"/>
      <c r="PPP404" s="632"/>
      <c r="PPQ404" s="632"/>
      <c r="PPR404" s="632"/>
      <c r="PPS404" s="632"/>
      <c r="PPT404" s="632"/>
      <c r="PPU404" s="632"/>
      <c r="PPV404" s="632"/>
      <c r="PPW404" s="632"/>
      <c r="PPX404" s="632"/>
      <c r="PPY404" s="632"/>
      <c r="PPZ404" s="632"/>
      <c r="PQA404" s="632"/>
      <c r="PQB404" s="632"/>
      <c r="PQC404" s="632"/>
      <c r="PQD404" s="632"/>
      <c r="PQE404" s="632"/>
      <c r="PQF404" s="632"/>
      <c r="PQG404" s="632"/>
      <c r="PQH404" s="632"/>
      <c r="PQI404" s="632"/>
      <c r="PQJ404" s="632"/>
      <c r="PQK404" s="632"/>
      <c r="PQL404" s="632"/>
      <c r="PQM404" s="632"/>
      <c r="PQN404" s="632"/>
      <c r="PQO404" s="632"/>
      <c r="PQP404" s="632"/>
      <c r="PQQ404" s="632"/>
      <c r="PQR404" s="632"/>
      <c r="PQS404" s="632"/>
      <c r="PQT404" s="632"/>
      <c r="PQU404" s="632"/>
      <c r="PQV404" s="632"/>
      <c r="PQW404" s="632"/>
      <c r="PQX404" s="632"/>
      <c r="PQY404" s="632"/>
      <c r="PQZ404" s="632"/>
      <c r="PRA404" s="632"/>
      <c r="PRB404" s="632"/>
      <c r="PRC404" s="632"/>
      <c r="PRD404" s="632"/>
      <c r="PRE404" s="632"/>
      <c r="PRF404" s="632"/>
      <c r="PRG404" s="632"/>
      <c r="PRH404" s="632"/>
      <c r="PRI404" s="632"/>
      <c r="PRJ404" s="632"/>
      <c r="PRK404" s="632"/>
      <c r="PRL404" s="632"/>
      <c r="PRM404" s="632"/>
      <c r="PRN404" s="632"/>
      <c r="PRO404" s="632"/>
      <c r="PRP404" s="632"/>
      <c r="PRQ404" s="632"/>
      <c r="PRR404" s="632"/>
      <c r="PRS404" s="632"/>
      <c r="PRT404" s="632"/>
      <c r="PRU404" s="632"/>
      <c r="PRV404" s="632"/>
      <c r="PRW404" s="632"/>
      <c r="PRX404" s="632"/>
      <c r="PRY404" s="632"/>
      <c r="PRZ404" s="632"/>
      <c r="PSA404" s="632"/>
      <c r="PSB404" s="632"/>
      <c r="PSC404" s="632"/>
      <c r="PSD404" s="632"/>
      <c r="PSE404" s="632"/>
      <c r="PSF404" s="632"/>
      <c r="PSG404" s="632"/>
      <c r="PSH404" s="632"/>
      <c r="PSI404" s="632"/>
      <c r="PSJ404" s="632"/>
      <c r="PSK404" s="632"/>
      <c r="PSL404" s="632"/>
      <c r="PSM404" s="632"/>
      <c r="PSN404" s="632"/>
      <c r="PSO404" s="632"/>
      <c r="PSP404" s="632"/>
      <c r="PSQ404" s="632"/>
      <c r="PSR404" s="632"/>
      <c r="PSS404" s="632"/>
      <c r="PST404" s="632"/>
      <c r="PSU404" s="632"/>
      <c r="PSV404" s="632"/>
      <c r="PSW404" s="632"/>
      <c r="PSX404" s="632"/>
      <c r="PSY404" s="632"/>
      <c r="PSZ404" s="632"/>
      <c r="PTA404" s="632"/>
      <c r="PTB404" s="632"/>
      <c r="PTC404" s="632"/>
      <c r="PTD404" s="632"/>
      <c r="PTE404" s="632"/>
      <c r="PTF404" s="632"/>
      <c r="PTG404" s="632"/>
      <c r="PTH404" s="632"/>
      <c r="PTI404" s="632"/>
      <c r="PTJ404" s="632"/>
      <c r="PTK404" s="632"/>
      <c r="PTL404" s="632"/>
      <c r="PTM404" s="632"/>
      <c r="PTN404" s="632"/>
      <c r="PTO404" s="632"/>
      <c r="PTP404" s="632"/>
      <c r="PTQ404" s="632"/>
      <c r="PTR404" s="632"/>
      <c r="PTS404" s="632"/>
      <c r="PTT404" s="632"/>
      <c r="PTU404" s="632"/>
      <c r="PTV404" s="632"/>
      <c r="PTW404" s="632"/>
      <c r="PTX404" s="632"/>
      <c r="PTY404" s="632"/>
      <c r="PTZ404" s="632"/>
      <c r="PUA404" s="632"/>
      <c r="PUB404" s="632"/>
      <c r="PUC404" s="632"/>
      <c r="PUD404" s="632"/>
      <c r="PUE404" s="632"/>
      <c r="PUF404" s="632"/>
      <c r="PUG404" s="632"/>
      <c r="PUH404" s="632"/>
      <c r="PUI404" s="632"/>
      <c r="PUJ404" s="632"/>
      <c r="PUK404" s="632"/>
      <c r="PUL404" s="632"/>
      <c r="PUM404" s="632"/>
      <c r="PUN404" s="632"/>
      <c r="PUO404" s="632"/>
      <c r="PUP404" s="632"/>
      <c r="PUQ404" s="632"/>
      <c r="PUR404" s="632"/>
      <c r="PUS404" s="632"/>
      <c r="PUT404" s="632"/>
      <c r="PUU404" s="632"/>
      <c r="PUV404" s="632"/>
      <c r="PUW404" s="632"/>
      <c r="PUX404" s="632"/>
      <c r="PUY404" s="632"/>
      <c r="PUZ404" s="632"/>
      <c r="PVA404" s="632"/>
      <c r="PVB404" s="632"/>
      <c r="PVC404" s="632"/>
      <c r="PVD404" s="632"/>
      <c r="PVE404" s="632"/>
      <c r="PVF404" s="632"/>
      <c r="PVG404" s="632"/>
      <c r="PVH404" s="632"/>
      <c r="PVI404" s="632"/>
      <c r="PVJ404" s="632"/>
      <c r="PVK404" s="632"/>
      <c r="PVL404" s="632"/>
      <c r="PVM404" s="632"/>
      <c r="PVN404" s="632"/>
      <c r="PVO404" s="632"/>
      <c r="PVP404" s="632"/>
      <c r="PVQ404" s="632"/>
      <c r="PVR404" s="632"/>
      <c r="PVS404" s="632"/>
      <c r="PVT404" s="632"/>
      <c r="PVU404" s="632"/>
      <c r="PVV404" s="632"/>
      <c r="PVW404" s="632"/>
      <c r="PVX404" s="632"/>
      <c r="PVY404" s="632"/>
      <c r="PVZ404" s="632"/>
      <c r="PWA404" s="632"/>
      <c r="PWB404" s="632"/>
      <c r="PWC404" s="632"/>
      <c r="PWD404" s="632"/>
      <c r="PWE404" s="632"/>
      <c r="PWF404" s="632"/>
      <c r="PWG404" s="632"/>
      <c r="PWH404" s="632"/>
      <c r="PWI404" s="632"/>
      <c r="PWJ404" s="632"/>
      <c r="PWK404" s="632"/>
      <c r="PWL404" s="632"/>
      <c r="PWM404" s="632"/>
      <c r="PWN404" s="632"/>
      <c r="PWO404" s="632"/>
      <c r="PWP404" s="632"/>
      <c r="PWQ404" s="632"/>
      <c r="PWR404" s="632"/>
      <c r="PWS404" s="632"/>
      <c r="PWT404" s="632"/>
      <c r="PWU404" s="632"/>
      <c r="PWV404" s="632"/>
      <c r="PWW404" s="632"/>
      <c r="PWX404" s="632"/>
      <c r="PWY404" s="632"/>
      <c r="PWZ404" s="632"/>
      <c r="PXA404" s="632"/>
      <c r="PXB404" s="632"/>
      <c r="PXC404" s="632"/>
      <c r="PXD404" s="632"/>
      <c r="PXE404" s="632"/>
      <c r="PXF404" s="632"/>
      <c r="PXG404" s="632"/>
      <c r="PXH404" s="632"/>
      <c r="PXI404" s="632"/>
      <c r="PXJ404" s="632"/>
      <c r="PXK404" s="632"/>
      <c r="PXL404" s="632"/>
      <c r="PXM404" s="632"/>
      <c r="PXN404" s="632"/>
      <c r="PXO404" s="632"/>
      <c r="PXP404" s="632"/>
      <c r="PXQ404" s="632"/>
      <c r="PXR404" s="632"/>
      <c r="PXS404" s="632"/>
      <c r="PXT404" s="632"/>
      <c r="PXU404" s="632"/>
      <c r="PXV404" s="632"/>
      <c r="PXW404" s="632"/>
      <c r="PXX404" s="632"/>
      <c r="PXY404" s="632"/>
      <c r="PXZ404" s="632"/>
      <c r="PYA404" s="632"/>
      <c r="PYB404" s="632"/>
      <c r="PYC404" s="632"/>
      <c r="PYD404" s="632"/>
      <c r="PYE404" s="632"/>
      <c r="PYF404" s="632"/>
      <c r="PYG404" s="632"/>
      <c r="PYH404" s="632"/>
      <c r="PYI404" s="632"/>
      <c r="PYJ404" s="632"/>
      <c r="PYK404" s="632"/>
      <c r="PYL404" s="632"/>
      <c r="PYM404" s="632"/>
      <c r="PYN404" s="632"/>
      <c r="PYO404" s="632"/>
      <c r="PYP404" s="632"/>
      <c r="PYQ404" s="632"/>
      <c r="PYR404" s="632"/>
      <c r="PYS404" s="632"/>
      <c r="PYT404" s="632"/>
      <c r="PYU404" s="632"/>
      <c r="PYV404" s="632"/>
      <c r="PYW404" s="632"/>
      <c r="PYX404" s="632"/>
      <c r="PYY404" s="632"/>
      <c r="PYZ404" s="632"/>
      <c r="PZA404" s="632"/>
      <c r="PZB404" s="632"/>
      <c r="PZC404" s="632"/>
      <c r="PZD404" s="632"/>
      <c r="PZE404" s="632"/>
      <c r="PZF404" s="632"/>
      <c r="PZG404" s="632"/>
      <c r="PZH404" s="632"/>
      <c r="PZI404" s="632"/>
      <c r="PZJ404" s="632"/>
      <c r="PZK404" s="632"/>
      <c r="PZL404" s="632"/>
      <c r="PZM404" s="632"/>
      <c r="PZN404" s="632"/>
      <c r="PZO404" s="632"/>
      <c r="PZP404" s="632"/>
      <c r="PZQ404" s="632"/>
      <c r="PZR404" s="632"/>
      <c r="PZS404" s="632"/>
      <c r="PZT404" s="632"/>
      <c r="PZU404" s="632"/>
      <c r="PZV404" s="632"/>
      <c r="PZW404" s="632"/>
      <c r="PZX404" s="632"/>
      <c r="PZY404" s="632"/>
      <c r="PZZ404" s="632"/>
      <c r="QAA404" s="632"/>
      <c r="QAB404" s="632"/>
      <c r="QAC404" s="632"/>
      <c r="QAD404" s="632"/>
      <c r="QAE404" s="632"/>
      <c r="QAF404" s="632"/>
      <c r="QAG404" s="632"/>
      <c r="QAH404" s="632"/>
      <c r="QAI404" s="632"/>
      <c r="QAJ404" s="632"/>
      <c r="QAK404" s="632"/>
      <c r="QAL404" s="632"/>
      <c r="QAM404" s="632"/>
      <c r="QAN404" s="632"/>
      <c r="QAO404" s="632"/>
      <c r="QAP404" s="632"/>
      <c r="QAQ404" s="632"/>
      <c r="QAR404" s="632"/>
      <c r="QAS404" s="632"/>
      <c r="QAT404" s="632"/>
      <c r="QAU404" s="632"/>
      <c r="QAV404" s="632"/>
      <c r="QAW404" s="632"/>
      <c r="QAX404" s="632"/>
      <c r="QAY404" s="632"/>
      <c r="QAZ404" s="632"/>
      <c r="QBA404" s="632"/>
      <c r="QBB404" s="632"/>
      <c r="QBC404" s="632"/>
      <c r="QBD404" s="632"/>
      <c r="QBE404" s="632"/>
      <c r="QBF404" s="632"/>
      <c r="QBG404" s="632"/>
      <c r="QBH404" s="632"/>
      <c r="QBI404" s="632"/>
      <c r="QBJ404" s="632"/>
      <c r="QBK404" s="632"/>
      <c r="QBL404" s="632"/>
      <c r="QBM404" s="632"/>
      <c r="QBN404" s="632"/>
      <c r="QBO404" s="632"/>
      <c r="QBP404" s="632"/>
      <c r="QBQ404" s="632"/>
      <c r="QBR404" s="632"/>
      <c r="QBS404" s="632"/>
      <c r="QBT404" s="632"/>
      <c r="QBU404" s="632"/>
      <c r="QBV404" s="632"/>
      <c r="QBW404" s="632"/>
      <c r="QBX404" s="632"/>
      <c r="QBY404" s="632"/>
      <c r="QBZ404" s="632"/>
      <c r="QCA404" s="632"/>
      <c r="QCB404" s="632"/>
      <c r="QCC404" s="632"/>
      <c r="QCD404" s="632"/>
      <c r="QCE404" s="632"/>
      <c r="QCF404" s="632"/>
      <c r="QCG404" s="632"/>
      <c r="QCH404" s="632"/>
      <c r="QCI404" s="632"/>
      <c r="QCJ404" s="632"/>
      <c r="QCK404" s="632"/>
      <c r="QCL404" s="632"/>
      <c r="QCM404" s="632"/>
      <c r="QCN404" s="632"/>
      <c r="QCO404" s="632"/>
      <c r="QCP404" s="632"/>
      <c r="QCQ404" s="632"/>
      <c r="QCR404" s="632"/>
      <c r="QCS404" s="632"/>
      <c r="QCT404" s="632"/>
      <c r="QCU404" s="632"/>
      <c r="QCV404" s="632"/>
      <c r="QCW404" s="632"/>
      <c r="QCX404" s="632"/>
      <c r="QCY404" s="632"/>
      <c r="QCZ404" s="632"/>
      <c r="QDA404" s="632"/>
      <c r="QDB404" s="632"/>
      <c r="QDC404" s="632"/>
      <c r="QDD404" s="632"/>
      <c r="QDE404" s="632"/>
      <c r="QDF404" s="632"/>
      <c r="QDG404" s="632"/>
      <c r="QDH404" s="632"/>
      <c r="QDI404" s="632"/>
      <c r="QDJ404" s="632"/>
      <c r="QDK404" s="632"/>
      <c r="QDL404" s="632"/>
      <c r="QDM404" s="632"/>
      <c r="QDN404" s="632"/>
      <c r="QDO404" s="632"/>
      <c r="QDP404" s="632"/>
      <c r="QDQ404" s="632"/>
      <c r="QDR404" s="632"/>
      <c r="QDS404" s="632"/>
      <c r="QDT404" s="632"/>
      <c r="QDU404" s="632"/>
      <c r="QDV404" s="632"/>
      <c r="QDW404" s="632"/>
      <c r="QDX404" s="632"/>
      <c r="QDY404" s="632"/>
      <c r="QDZ404" s="632"/>
      <c r="QEA404" s="632"/>
      <c r="QEB404" s="632"/>
      <c r="QEC404" s="632"/>
      <c r="QED404" s="632"/>
      <c r="QEE404" s="632"/>
      <c r="QEF404" s="632"/>
      <c r="QEG404" s="632"/>
      <c r="QEH404" s="632"/>
      <c r="QEI404" s="632"/>
      <c r="QEJ404" s="632"/>
      <c r="QEK404" s="632"/>
      <c r="QEL404" s="632"/>
      <c r="QEM404" s="632"/>
      <c r="QEN404" s="632"/>
      <c r="QEO404" s="632"/>
      <c r="QEP404" s="632"/>
      <c r="QEQ404" s="632"/>
      <c r="QER404" s="632"/>
      <c r="QES404" s="632"/>
      <c r="QET404" s="632"/>
      <c r="QEU404" s="632"/>
      <c r="QEV404" s="632"/>
      <c r="QEW404" s="632"/>
      <c r="QEX404" s="632"/>
      <c r="QEY404" s="632"/>
      <c r="QEZ404" s="632"/>
      <c r="QFA404" s="632"/>
      <c r="QFB404" s="632"/>
      <c r="QFC404" s="632"/>
      <c r="QFD404" s="632"/>
      <c r="QFE404" s="632"/>
      <c r="QFF404" s="632"/>
      <c r="QFG404" s="632"/>
      <c r="QFH404" s="632"/>
      <c r="QFI404" s="632"/>
      <c r="QFJ404" s="632"/>
      <c r="QFK404" s="632"/>
      <c r="QFL404" s="632"/>
      <c r="QFM404" s="632"/>
      <c r="QFN404" s="632"/>
      <c r="QFO404" s="632"/>
      <c r="QFP404" s="632"/>
      <c r="QFQ404" s="632"/>
      <c r="QFR404" s="632"/>
      <c r="QFS404" s="632"/>
      <c r="QFT404" s="632"/>
      <c r="QFU404" s="632"/>
      <c r="QFV404" s="632"/>
      <c r="QFW404" s="632"/>
      <c r="QFX404" s="632"/>
      <c r="QFY404" s="632"/>
      <c r="QFZ404" s="632"/>
      <c r="QGA404" s="632"/>
      <c r="QGB404" s="632"/>
      <c r="QGC404" s="632"/>
      <c r="QGD404" s="632"/>
      <c r="QGE404" s="632"/>
      <c r="QGF404" s="632"/>
      <c r="QGG404" s="632"/>
      <c r="QGH404" s="632"/>
      <c r="QGI404" s="632"/>
      <c r="QGJ404" s="632"/>
      <c r="QGK404" s="632"/>
      <c r="QGL404" s="632"/>
      <c r="QGM404" s="632"/>
      <c r="QGN404" s="632"/>
      <c r="QGO404" s="632"/>
      <c r="QGP404" s="632"/>
      <c r="QGQ404" s="632"/>
      <c r="QGR404" s="632"/>
      <c r="QGS404" s="632"/>
      <c r="QGT404" s="632"/>
      <c r="QGU404" s="632"/>
      <c r="QGV404" s="632"/>
      <c r="QGW404" s="632"/>
      <c r="QGX404" s="632"/>
      <c r="QGY404" s="632"/>
      <c r="QGZ404" s="632"/>
      <c r="QHA404" s="632"/>
      <c r="QHB404" s="632"/>
      <c r="QHC404" s="632"/>
      <c r="QHD404" s="632"/>
      <c r="QHE404" s="632"/>
      <c r="QHF404" s="632"/>
      <c r="QHG404" s="632"/>
      <c r="QHH404" s="632"/>
      <c r="QHI404" s="632"/>
      <c r="QHJ404" s="632"/>
      <c r="QHK404" s="632"/>
      <c r="QHL404" s="632"/>
      <c r="QHM404" s="632"/>
      <c r="QHN404" s="632"/>
      <c r="QHO404" s="632"/>
      <c r="QHP404" s="632"/>
      <c r="QHQ404" s="632"/>
      <c r="QHR404" s="632"/>
      <c r="QHS404" s="632"/>
      <c r="QHT404" s="632"/>
      <c r="QHU404" s="632"/>
      <c r="QHV404" s="632"/>
      <c r="QHW404" s="632"/>
      <c r="QHX404" s="632"/>
      <c r="QHY404" s="632"/>
      <c r="QHZ404" s="632"/>
      <c r="QIA404" s="632"/>
      <c r="QIB404" s="632"/>
      <c r="QIC404" s="632"/>
      <c r="QID404" s="632"/>
      <c r="QIE404" s="632"/>
      <c r="QIF404" s="632"/>
      <c r="QIG404" s="632"/>
      <c r="QIH404" s="632"/>
      <c r="QII404" s="632"/>
      <c r="QIJ404" s="632"/>
      <c r="QIK404" s="632"/>
      <c r="QIL404" s="632"/>
      <c r="QIM404" s="632"/>
      <c r="QIN404" s="632"/>
      <c r="QIO404" s="632"/>
      <c r="QIP404" s="632"/>
      <c r="QIQ404" s="632"/>
      <c r="QIR404" s="632"/>
      <c r="QIS404" s="632"/>
      <c r="QIT404" s="632"/>
      <c r="QIU404" s="632"/>
      <c r="QIV404" s="632"/>
      <c r="QIW404" s="632"/>
      <c r="QIX404" s="632"/>
      <c r="QIY404" s="632"/>
      <c r="QIZ404" s="632"/>
      <c r="QJA404" s="632"/>
      <c r="QJB404" s="632"/>
      <c r="QJC404" s="632"/>
      <c r="QJD404" s="632"/>
      <c r="QJE404" s="632"/>
      <c r="QJF404" s="632"/>
      <c r="QJG404" s="632"/>
      <c r="QJH404" s="632"/>
      <c r="QJI404" s="632"/>
      <c r="QJJ404" s="632"/>
      <c r="QJK404" s="632"/>
      <c r="QJL404" s="632"/>
      <c r="QJM404" s="632"/>
      <c r="QJN404" s="632"/>
      <c r="QJO404" s="632"/>
      <c r="QJP404" s="632"/>
      <c r="QJQ404" s="632"/>
      <c r="QJR404" s="632"/>
      <c r="QJS404" s="632"/>
      <c r="QJT404" s="632"/>
      <c r="QJU404" s="632"/>
      <c r="QJV404" s="632"/>
      <c r="QJW404" s="632"/>
      <c r="QJX404" s="632"/>
      <c r="QJY404" s="632"/>
      <c r="QJZ404" s="632"/>
      <c r="QKA404" s="632"/>
      <c r="QKB404" s="632"/>
      <c r="QKC404" s="632"/>
      <c r="QKD404" s="632"/>
      <c r="QKE404" s="632"/>
      <c r="QKF404" s="632"/>
      <c r="QKG404" s="632"/>
      <c r="QKH404" s="632"/>
      <c r="QKI404" s="632"/>
      <c r="QKJ404" s="632"/>
      <c r="QKK404" s="632"/>
      <c r="QKL404" s="632"/>
      <c r="QKM404" s="632"/>
      <c r="QKN404" s="632"/>
      <c r="QKO404" s="632"/>
      <c r="QKP404" s="632"/>
      <c r="QKQ404" s="632"/>
      <c r="QKR404" s="632"/>
      <c r="QKS404" s="632"/>
      <c r="QKT404" s="632"/>
      <c r="QKU404" s="632"/>
      <c r="QKV404" s="632"/>
      <c r="QKW404" s="632"/>
      <c r="QKX404" s="632"/>
      <c r="QKY404" s="632"/>
      <c r="QKZ404" s="632"/>
      <c r="QLA404" s="632"/>
      <c r="QLB404" s="632"/>
      <c r="QLC404" s="632"/>
      <c r="QLD404" s="632"/>
      <c r="QLE404" s="632"/>
      <c r="QLF404" s="632"/>
      <c r="QLG404" s="632"/>
      <c r="QLH404" s="632"/>
      <c r="QLI404" s="632"/>
      <c r="QLJ404" s="632"/>
      <c r="QLK404" s="632"/>
      <c r="QLL404" s="632"/>
      <c r="QLM404" s="632"/>
      <c r="QLN404" s="632"/>
      <c r="QLO404" s="632"/>
      <c r="QLP404" s="632"/>
      <c r="QLQ404" s="632"/>
      <c r="QLR404" s="632"/>
      <c r="QLS404" s="632"/>
      <c r="QLT404" s="632"/>
      <c r="QLU404" s="632"/>
      <c r="QLV404" s="632"/>
      <c r="QLW404" s="632"/>
      <c r="QLX404" s="632"/>
      <c r="QLY404" s="632"/>
      <c r="QLZ404" s="632"/>
      <c r="QMA404" s="632"/>
      <c r="QMB404" s="632"/>
      <c r="QMC404" s="632"/>
      <c r="QMD404" s="632"/>
      <c r="QME404" s="632"/>
      <c r="QMF404" s="632"/>
      <c r="QMG404" s="632"/>
      <c r="QMH404" s="632"/>
      <c r="QMI404" s="632"/>
      <c r="QMJ404" s="632"/>
      <c r="QMK404" s="632"/>
      <c r="QML404" s="632"/>
      <c r="QMM404" s="632"/>
      <c r="QMN404" s="632"/>
      <c r="QMO404" s="632"/>
      <c r="QMP404" s="632"/>
      <c r="QMQ404" s="632"/>
      <c r="QMR404" s="632"/>
      <c r="QMS404" s="632"/>
      <c r="QMT404" s="632"/>
      <c r="QMU404" s="632"/>
      <c r="QMV404" s="632"/>
      <c r="QMW404" s="632"/>
      <c r="QMX404" s="632"/>
      <c r="QMY404" s="632"/>
      <c r="QMZ404" s="632"/>
      <c r="QNA404" s="632"/>
      <c r="QNB404" s="632"/>
      <c r="QNC404" s="632"/>
      <c r="QND404" s="632"/>
      <c r="QNE404" s="632"/>
      <c r="QNF404" s="632"/>
      <c r="QNG404" s="632"/>
      <c r="QNH404" s="632"/>
      <c r="QNI404" s="632"/>
      <c r="QNJ404" s="632"/>
      <c r="QNK404" s="632"/>
      <c r="QNL404" s="632"/>
      <c r="QNM404" s="632"/>
      <c r="QNN404" s="632"/>
      <c r="QNO404" s="632"/>
      <c r="QNP404" s="632"/>
      <c r="QNQ404" s="632"/>
      <c r="QNR404" s="632"/>
      <c r="QNS404" s="632"/>
      <c r="QNT404" s="632"/>
      <c r="QNU404" s="632"/>
      <c r="QNV404" s="632"/>
      <c r="QNW404" s="632"/>
      <c r="QNX404" s="632"/>
      <c r="QNY404" s="632"/>
      <c r="QNZ404" s="632"/>
      <c r="QOA404" s="632"/>
      <c r="QOB404" s="632"/>
      <c r="QOC404" s="632"/>
      <c r="QOD404" s="632"/>
      <c r="QOE404" s="632"/>
      <c r="QOF404" s="632"/>
      <c r="QOG404" s="632"/>
      <c r="QOH404" s="632"/>
      <c r="QOI404" s="632"/>
      <c r="QOJ404" s="632"/>
      <c r="QOK404" s="632"/>
      <c r="QOL404" s="632"/>
      <c r="QOM404" s="632"/>
      <c r="QON404" s="632"/>
      <c r="QOO404" s="632"/>
      <c r="QOP404" s="632"/>
      <c r="QOQ404" s="632"/>
      <c r="QOR404" s="632"/>
      <c r="QOS404" s="632"/>
      <c r="QOT404" s="632"/>
      <c r="QOU404" s="632"/>
      <c r="QOV404" s="632"/>
      <c r="QOW404" s="632"/>
      <c r="QOX404" s="632"/>
      <c r="QOY404" s="632"/>
      <c r="QOZ404" s="632"/>
      <c r="QPA404" s="632"/>
      <c r="QPB404" s="632"/>
      <c r="QPC404" s="632"/>
      <c r="QPD404" s="632"/>
      <c r="QPE404" s="632"/>
      <c r="QPF404" s="632"/>
      <c r="QPG404" s="632"/>
      <c r="QPH404" s="632"/>
      <c r="QPI404" s="632"/>
      <c r="QPJ404" s="632"/>
      <c r="QPK404" s="632"/>
      <c r="QPL404" s="632"/>
      <c r="QPM404" s="632"/>
      <c r="QPN404" s="632"/>
      <c r="QPO404" s="632"/>
      <c r="QPP404" s="632"/>
      <c r="QPQ404" s="632"/>
      <c r="QPR404" s="632"/>
      <c r="QPS404" s="632"/>
      <c r="QPT404" s="632"/>
      <c r="QPU404" s="632"/>
      <c r="QPV404" s="632"/>
      <c r="QPW404" s="632"/>
      <c r="QPX404" s="632"/>
      <c r="QPY404" s="632"/>
      <c r="QPZ404" s="632"/>
      <c r="QQA404" s="632"/>
      <c r="QQB404" s="632"/>
      <c r="QQC404" s="632"/>
      <c r="QQD404" s="632"/>
      <c r="QQE404" s="632"/>
      <c r="QQF404" s="632"/>
      <c r="QQG404" s="632"/>
      <c r="QQH404" s="632"/>
      <c r="QQI404" s="632"/>
      <c r="QQJ404" s="632"/>
      <c r="QQK404" s="632"/>
      <c r="QQL404" s="632"/>
      <c r="QQM404" s="632"/>
      <c r="QQN404" s="632"/>
      <c r="QQO404" s="632"/>
      <c r="QQP404" s="632"/>
      <c r="QQQ404" s="632"/>
      <c r="QQR404" s="632"/>
      <c r="QQS404" s="632"/>
      <c r="QQT404" s="632"/>
      <c r="QQU404" s="632"/>
      <c r="QQV404" s="632"/>
      <c r="QQW404" s="632"/>
      <c r="QQX404" s="632"/>
      <c r="QQY404" s="632"/>
      <c r="QQZ404" s="632"/>
      <c r="QRA404" s="632"/>
      <c r="QRB404" s="632"/>
      <c r="QRC404" s="632"/>
      <c r="QRD404" s="632"/>
      <c r="QRE404" s="632"/>
      <c r="QRF404" s="632"/>
      <c r="QRG404" s="632"/>
      <c r="QRH404" s="632"/>
      <c r="QRI404" s="632"/>
      <c r="QRJ404" s="632"/>
      <c r="QRK404" s="632"/>
      <c r="QRL404" s="632"/>
      <c r="QRM404" s="632"/>
      <c r="QRN404" s="632"/>
      <c r="QRO404" s="632"/>
      <c r="QRP404" s="632"/>
      <c r="QRQ404" s="632"/>
      <c r="QRR404" s="632"/>
      <c r="QRS404" s="632"/>
      <c r="QRT404" s="632"/>
      <c r="QRU404" s="632"/>
      <c r="QRV404" s="632"/>
      <c r="QRW404" s="632"/>
      <c r="QRX404" s="632"/>
      <c r="QRY404" s="632"/>
      <c r="QRZ404" s="632"/>
      <c r="QSA404" s="632"/>
      <c r="QSB404" s="632"/>
      <c r="QSC404" s="632"/>
      <c r="QSD404" s="632"/>
      <c r="QSE404" s="632"/>
      <c r="QSF404" s="632"/>
      <c r="QSG404" s="632"/>
      <c r="QSH404" s="632"/>
      <c r="QSI404" s="632"/>
      <c r="QSJ404" s="632"/>
      <c r="QSK404" s="632"/>
      <c r="QSL404" s="632"/>
      <c r="QSM404" s="632"/>
      <c r="QSN404" s="632"/>
      <c r="QSO404" s="632"/>
      <c r="QSP404" s="632"/>
      <c r="QSQ404" s="632"/>
      <c r="QSR404" s="632"/>
      <c r="QSS404" s="632"/>
      <c r="QST404" s="632"/>
      <c r="QSU404" s="632"/>
      <c r="QSV404" s="632"/>
      <c r="QSW404" s="632"/>
      <c r="QSX404" s="632"/>
      <c r="QSY404" s="632"/>
      <c r="QSZ404" s="632"/>
      <c r="QTA404" s="632"/>
      <c r="QTB404" s="632"/>
      <c r="QTC404" s="632"/>
      <c r="QTD404" s="632"/>
      <c r="QTE404" s="632"/>
      <c r="QTF404" s="632"/>
      <c r="QTG404" s="632"/>
      <c r="QTH404" s="632"/>
      <c r="QTI404" s="632"/>
      <c r="QTJ404" s="632"/>
      <c r="QTK404" s="632"/>
      <c r="QTL404" s="632"/>
      <c r="QTM404" s="632"/>
      <c r="QTN404" s="632"/>
      <c r="QTO404" s="632"/>
      <c r="QTP404" s="632"/>
      <c r="QTQ404" s="632"/>
      <c r="QTR404" s="632"/>
      <c r="QTS404" s="632"/>
      <c r="QTT404" s="632"/>
      <c r="QTU404" s="632"/>
      <c r="QTV404" s="632"/>
      <c r="QTW404" s="632"/>
      <c r="QTX404" s="632"/>
      <c r="QTY404" s="632"/>
      <c r="QTZ404" s="632"/>
      <c r="QUA404" s="632"/>
      <c r="QUB404" s="632"/>
      <c r="QUC404" s="632"/>
      <c r="QUD404" s="632"/>
      <c r="QUE404" s="632"/>
      <c r="QUF404" s="632"/>
      <c r="QUG404" s="632"/>
      <c r="QUH404" s="632"/>
      <c r="QUI404" s="632"/>
      <c r="QUJ404" s="632"/>
      <c r="QUK404" s="632"/>
      <c r="QUL404" s="632"/>
      <c r="QUM404" s="632"/>
      <c r="QUN404" s="632"/>
      <c r="QUO404" s="632"/>
      <c r="QUP404" s="632"/>
      <c r="QUQ404" s="632"/>
      <c r="QUR404" s="632"/>
      <c r="QUS404" s="632"/>
      <c r="QUT404" s="632"/>
      <c r="QUU404" s="632"/>
      <c r="QUV404" s="632"/>
      <c r="QUW404" s="632"/>
      <c r="QUX404" s="632"/>
      <c r="QUY404" s="632"/>
      <c r="QUZ404" s="632"/>
      <c r="QVA404" s="632"/>
      <c r="QVB404" s="632"/>
      <c r="QVC404" s="632"/>
      <c r="QVD404" s="632"/>
      <c r="QVE404" s="632"/>
      <c r="QVF404" s="632"/>
      <c r="QVG404" s="632"/>
      <c r="QVH404" s="632"/>
      <c r="QVI404" s="632"/>
      <c r="QVJ404" s="632"/>
      <c r="QVK404" s="632"/>
      <c r="QVL404" s="632"/>
      <c r="QVM404" s="632"/>
      <c r="QVN404" s="632"/>
      <c r="QVO404" s="632"/>
      <c r="QVP404" s="632"/>
      <c r="QVQ404" s="632"/>
      <c r="QVR404" s="632"/>
      <c r="QVS404" s="632"/>
      <c r="QVT404" s="632"/>
      <c r="QVU404" s="632"/>
      <c r="QVV404" s="632"/>
      <c r="QVW404" s="632"/>
      <c r="QVX404" s="632"/>
      <c r="QVY404" s="632"/>
      <c r="QVZ404" s="632"/>
      <c r="QWA404" s="632"/>
      <c r="QWB404" s="632"/>
      <c r="QWC404" s="632"/>
      <c r="QWD404" s="632"/>
      <c r="QWE404" s="632"/>
      <c r="QWF404" s="632"/>
      <c r="QWG404" s="632"/>
      <c r="QWH404" s="632"/>
      <c r="QWI404" s="632"/>
      <c r="QWJ404" s="632"/>
      <c r="QWK404" s="632"/>
      <c r="QWL404" s="632"/>
      <c r="QWM404" s="632"/>
      <c r="QWN404" s="632"/>
      <c r="QWO404" s="632"/>
      <c r="QWP404" s="632"/>
      <c r="QWQ404" s="632"/>
      <c r="QWR404" s="632"/>
      <c r="QWS404" s="632"/>
      <c r="QWT404" s="632"/>
      <c r="QWU404" s="632"/>
      <c r="QWV404" s="632"/>
      <c r="QWW404" s="632"/>
      <c r="QWX404" s="632"/>
      <c r="QWY404" s="632"/>
      <c r="QWZ404" s="632"/>
      <c r="QXA404" s="632"/>
      <c r="QXB404" s="632"/>
      <c r="QXC404" s="632"/>
      <c r="QXD404" s="632"/>
      <c r="QXE404" s="632"/>
      <c r="QXF404" s="632"/>
      <c r="QXG404" s="632"/>
      <c r="QXH404" s="632"/>
      <c r="QXI404" s="632"/>
      <c r="QXJ404" s="632"/>
      <c r="QXK404" s="632"/>
      <c r="QXL404" s="632"/>
      <c r="QXM404" s="632"/>
      <c r="QXN404" s="632"/>
      <c r="QXO404" s="632"/>
      <c r="QXP404" s="632"/>
      <c r="QXQ404" s="632"/>
      <c r="QXR404" s="632"/>
      <c r="QXS404" s="632"/>
      <c r="QXT404" s="632"/>
      <c r="QXU404" s="632"/>
      <c r="QXV404" s="632"/>
      <c r="QXW404" s="632"/>
      <c r="QXX404" s="632"/>
      <c r="QXY404" s="632"/>
      <c r="QXZ404" s="632"/>
      <c r="QYA404" s="632"/>
      <c r="QYB404" s="632"/>
      <c r="QYC404" s="632"/>
      <c r="QYD404" s="632"/>
      <c r="QYE404" s="632"/>
      <c r="QYF404" s="632"/>
      <c r="QYG404" s="632"/>
      <c r="QYH404" s="632"/>
      <c r="QYI404" s="632"/>
      <c r="QYJ404" s="632"/>
      <c r="QYK404" s="632"/>
      <c r="QYL404" s="632"/>
      <c r="QYM404" s="632"/>
      <c r="QYN404" s="632"/>
      <c r="QYO404" s="632"/>
      <c r="QYP404" s="632"/>
      <c r="QYQ404" s="632"/>
      <c r="QYR404" s="632"/>
      <c r="QYS404" s="632"/>
      <c r="QYT404" s="632"/>
      <c r="QYU404" s="632"/>
      <c r="QYV404" s="632"/>
      <c r="QYW404" s="632"/>
      <c r="QYX404" s="632"/>
      <c r="QYY404" s="632"/>
      <c r="QYZ404" s="632"/>
      <c r="QZA404" s="632"/>
      <c r="QZB404" s="632"/>
      <c r="QZC404" s="632"/>
      <c r="QZD404" s="632"/>
      <c r="QZE404" s="632"/>
      <c r="QZF404" s="632"/>
      <c r="QZG404" s="632"/>
      <c r="QZH404" s="632"/>
      <c r="QZI404" s="632"/>
      <c r="QZJ404" s="632"/>
      <c r="QZK404" s="632"/>
      <c r="QZL404" s="632"/>
      <c r="QZM404" s="632"/>
      <c r="QZN404" s="632"/>
      <c r="QZO404" s="632"/>
      <c r="QZP404" s="632"/>
      <c r="QZQ404" s="632"/>
      <c r="QZR404" s="632"/>
      <c r="QZS404" s="632"/>
      <c r="QZT404" s="632"/>
      <c r="QZU404" s="632"/>
      <c r="QZV404" s="632"/>
      <c r="QZW404" s="632"/>
      <c r="QZX404" s="632"/>
      <c r="QZY404" s="632"/>
      <c r="QZZ404" s="632"/>
      <c r="RAA404" s="632"/>
      <c r="RAB404" s="632"/>
      <c r="RAC404" s="632"/>
      <c r="RAD404" s="632"/>
      <c r="RAE404" s="632"/>
      <c r="RAF404" s="632"/>
      <c r="RAG404" s="632"/>
      <c r="RAH404" s="632"/>
      <c r="RAI404" s="632"/>
      <c r="RAJ404" s="632"/>
      <c r="RAK404" s="632"/>
      <c r="RAL404" s="632"/>
      <c r="RAM404" s="632"/>
      <c r="RAN404" s="632"/>
      <c r="RAO404" s="632"/>
      <c r="RAP404" s="632"/>
      <c r="RAQ404" s="632"/>
      <c r="RAR404" s="632"/>
      <c r="RAS404" s="632"/>
      <c r="RAT404" s="632"/>
      <c r="RAU404" s="632"/>
      <c r="RAV404" s="632"/>
      <c r="RAW404" s="632"/>
      <c r="RAX404" s="632"/>
      <c r="RAY404" s="632"/>
      <c r="RAZ404" s="632"/>
      <c r="RBA404" s="632"/>
      <c r="RBB404" s="632"/>
      <c r="RBC404" s="632"/>
      <c r="RBD404" s="632"/>
      <c r="RBE404" s="632"/>
      <c r="RBF404" s="632"/>
      <c r="RBG404" s="632"/>
      <c r="RBH404" s="632"/>
      <c r="RBI404" s="632"/>
      <c r="RBJ404" s="632"/>
      <c r="RBK404" s="632"/>
      <c r="RBL404" s="632"/>
      <c r="RBM404" s="632"/>
      <c r="RBN404" s="632"/>
      <c r="RBO404" s="632"/>
      <c r="RBP404" s="632"/>
      <c r="RBQ404" s="632"/>
      <c r="RBR404" s="632"/>
      <c r="RBS404" s="632"/>
      <c r="RBT404" s="632"/>
      <c r="RBU404" s="632"/>
      <c r="RBV404" s="632"/>
      <c r="RBW404" s="632"/>
      <c r="RBX404" s="632"/>
      <c r="RBY404" s="632"/>
      <c r="RBZ404" s="632"/>
      <c r="RCA404" s="632"/>
      <c r="RCB404" s="632"/>
      <c r="RCC404" s="632"/>
      <c r="RCD404" s="632"/>
      <c r="RCE404" s="632"/>
      <c r="RCF404" s="632"/>
      <c r="RCG404" s="632"/>
      <c r="RCH404" s="632"/>
      <c r="RCI404" s="632"/>
      <c r="RCJ404" s="632"/>
      <c r="RCK404" s="632"/>
      <c r="RCL404" s="632"/>
      <c r="RCM404" s="632"/>
      <c r="RCN404" s="632"/>
      <c r="RCO404" s="632"/>
      <c r="RCP404" s="632"/>
      <c r="RCQ404" s="632"/>
      <c r="RCR404" s="632"/>
      <c r="RCS404" s="632"/>
      <c r="RCT404" s="632"/>
      <c r="RCU404" s="632"/>
      <c r="RCV404" s="632"/>
      <c r="RCW404" s="632"/>
      <c r="RCX404" s="632"/>
      <c r="RCY404" s="632"/>
      <c r="RCZ404" s="632"/>
      <c r="RDA404" s="632"/>
      <c r="RDB404" s="632"/>
      <c r="RDC404" s="632"/>
      <c r="RDD404" s="632"/>
      <c r="RDE404" s="632"/>
      <c r="RDF404" s="632"/>
      <c r="RDG404" s="632"/>
      <c r="RDH404" s="632"/>
      <c r="RDI404" s="632"/>
      <c r="RDJ404" s="632"/>
      <c r="RDK404" s="632"/>
      <c r="RDL404" s="632"/>
      <c r="RDM404" s="632"/>
      <c r="RDN404" s="632"/>
      <c r="RDO404" s="632"/>
      <c r="RDP404" s="632"/>
      <c r="RDQ404" s="632"/>
      <c r="RDR404" s="632"/>
      <c r="RDS404" s="632"/>
      <c r="RDT404" s="632"/>
      <c r="RDU404" s="632"/>
      <c r="RDV404" s="632"/>
      <c r="RDW404" s="632"/>
      <c r="RDX404" s="632"/>
      <c r="RDY404" s="632"/>
      <c r="RDZ404" s="632"/>
      <c r="REA404" s="632"/>
      <c r="REB404" s="632"/>
      <c r="REC404" s="632"/>
      <c r="RED404" s="632"/>
      <c r="REE404" s="632"/>
      <c r="REF404" s="632"/>
      <c r="REG404" s="632"/>
      <c r="REH404" s="632"/>
      <c r="REI404" s="632"/>
      <c r="REJ404" s="632"/>
      <c r="REK404" s="632"/>
      <c r="REL404" s="632"/>
      <c r="REM404" s="632"/>
      <c r="REN404" s="632"/>
      <c r="REO404" s="632"/>
      <c r="REP404" s="632"/>
      <c r="REQ404" s="632"/>
      <c r="RER404" s="632"/>
      <c r="RES404" s="632"/>
      <c r="RET404" s="632"/>
      <c r="REU404" s="632"/>
      <c r="REV404" s="632"/>
      <c r="REW404" s="632"/>
      <c r="REX404" s="632"/>
      <c r="REY404" s="632"/>
      <c r="REZ404" s="632"/>
      <c r="RFA404" s="632"/>
      <c r="RFB404" s="632"/>
      <c r="RFC404" s="632"/>
      <c r="RFD404" s="632"/>
      <c r="RFE404" s="632"/>
      <c r="RFF404" s="632"/>
      <c r="RFG404" s="632"/>
      <c r="RFH404" s="632"/>
      <c r="RFI404" s="632"/>
      <c r="RFJ404" s="632"/>
      <c r="RFK404" s="632"/>
      <c r="RFL404" s="632"/>
      <c r="RFM404" s="632"/>
      <c r="RFN404" s="632"/>
      <c r="RFO404" s="632"/>
      <c r="RFP404" s="632"/>
      <c r="RFQ404" s="632"/>
      <c r="RFR404" s="632"/>
      <c r="RFS404" s="632"/>
      <c r="RFT404" s="632"/>
      <c r="RFU404" s="632"/>
      <c r="RFV404" s="632"/>
      <c r="RFW404" s="632"/>
      <c r="RFX404" s="632"/>
      <c r="RFY404" s="632"/>
      <c r="RFZ404" s="632"/>
      <c r="RGA404" s="632"/>
      <c r="RGB404" s="632"/>
      <c r="RGC404" s="632"/>
      <c r="RGD404" s="632"/>
      <c r="RGE404" s="632"/>
      <c r="RGF404" s="632"/>
      <c r="RGG404" s="632"/>
      <c r="RGH404" s="632"/>
      <c r="RGI404" s="632"/>
      <c r="RGJ404" s="632"/>
      <c r="RGK404" s="632"/>
      <c r="RGL404" s="632"/>
      <c r="RGM404" s="632"/>
      <c r="RGN404" s="632"/>
      <c r="RGO404" s="632"/>
      <c r="RGP404" s="632"/>
      <c r="RGQ404" s="632"/>
      <c r="RGR404" s="632"/>
      <c r="RGS404" s="632"/>
      <c r="RGT404" s="632"/>
      <c r="RGU404" s="632"/>
      <c r="RGV404" s="632"/>
      <c r="RGW404" s="632"/>
      <c r="RGX404" s="632"/>
      <c r="RGY404" s="632"/>
      <c r="RGZ404" s="632"/>
      <c r="RHA404" s="632"/>
      <c r="RHB404" s="632"/>
      <c r="RHC404" s="632"/>
      <c r="RHD404" s="632"/>
      <c r="RHE404" s="632"/>
      <c r="RHF404" s="632"/>
      <c r="RHG404" s="632"/>
      <c r="RHH404" s="632"/>
      <c r="RHI404" s="632"/>
      <c r="RHJ404" s="632"/>
      <c r="RHK404" s="632"/>
      <c r="RHL404" s="632"/>
      <c r="RHM404" s="632"/>
      <c r="RHN404" s="632"/>
      <c r="RHO404" s="632"/>
      <c r="RHP404" s="632"/>
      <c r="RHQ404" s="632"/>
      <c r="RHR404" s="632"/>
      <c r="RHS404" s="632"/>
      <c r="RHT404" s="632"/>
      <c r="RHU404" s="632"/>
      <c r="RHV404" s="632"/>
      <c r="RHW404" s="632"/>
      <c r="RHX404" s="632"/>
      <c r="RHY404" s="632"/>
      <c r="RHZ404" s="632"/>
      <c r="RIA404" s="632"/>
      <c r="RIB404" s="632"/>
      <c r="RIC404" s="632"/>
      <c r="RID404" s="632"/>
      <c r="RIE404" s="632"/>
      <c r="RIF404" s="632"/>
      <c r="RIG404" s="632"/>
      <c r="RIH404" s="632"/>
      <c r="RII404" s="632"/>
      <c r="RIJ404" s="632"/>
      <c r="RIK404" s="632"/>
      <c r="RIL404" s="632"/>
      <c r="RIM404" s="632"/>
      <c r="RIN404" s="632"/>
      <c r="RIO404" s="632"/>
      <c r="RIP404" s="632"/>
      <c r="RIQ404" s="632"/>
      <c r="RIR404" s="632"/>
      <c r="RIS404" s="632"/>
      <c r="RIT404" s="632"/>
      <c r="RIU404" s="632"/>
      <c r="RIV404" s="632"/>
      <c r="RIW404" s="632"/>
      <c r="RIX404" s="632"/>
      <c r="RIY404" s="632"/>
      <c r="RIZ404" s="632"/>
      <c r="RJA404" s="632"/>
      <c r="RJB404" s="632"/>
      <c r="RJC404" s="632"/>
      <c r="RJD404" s="632"/>
      <c r="RJE404" s="632"/>
      <c r="RJF404" s="632"/>
      <c r="RJG404" s="632"/>
      <c r="RJH404" s="632"/>
      <c r="RJI404" s="632"/>
      <c r="RJJ404" s="632"/>
      <c r="RJK404" s="632"/>
      <c r="RJL404" s="632"/>
      <c r="RJM404" s="632"/>
      <c r="RJN404" s="632"/>
      <c r="RJO404" s="632"/>
      <c r="RJP404" s="632"/>
      <c r="RJQ404" s="632"/>
      <c r="RJR404" s="632"/>
      <c r="RJS404" s="632"/>
      <c r="RJT404" s="632"/>
      <c r="RJU404" s="632"/>
      <c r="RJV404" s="632"/>
      <c r="RJW404" s="632"/>
      <c r="RJX404" s="632"/>
      <c r="RJY404" s="632"/>
      <c r="RJZ404" s="632"/>
      <c r="RKA404" s="632"/>
      <c r="RKB404" s="632"/>
      <c r="RKC404" s="632"/>
      <c r="RKD404" s="632"/>
      <c r="RKE404" s="632"/>
      <c r="RKF404" s="632"/>
      <c r="RKG404" s="632"/>
      <c r="RKH404" s="632"/>
      <c r="RKI404" s="632"/>
      <c r="RKJ404" s="632"/>
      <c r="RKK404" s="632"/>
      <c r="RKL404" s="632"/>
      <c r="RKM404" s="632"/>
      <c r="RKN404" s="632"/>
      <c r="RKO404" s="632"/>
      <c r="RKP404" s="632"/>
      <c r="RKQ404" s="632"/>
      <c r="RKR404" s="632"/>
      <c r="RKS404" s="632"/>
      <c r="RKT404" s="632"/>
      <c r="RKU404" s="632"/>
      <c r="RKV404" s="632"/>
      <c r="RKW404" s="632"/>
      <c r="RKX404" s="632"/>
      <c r="RKY404" s="632"/>
      <c r="RKZ404" s="632"/>
      <c r="RLA404" s="632"/>
      <c r="RLB404" s="632"/>
      <c r="RLC404" s="632"/>
      <c r="RLD404" s="632"/>
      <c r="RLE404" s="632"/>
      <c r="RLF404" s="632"/>
      <c r="RLG404" s="632"/>
      <c r="RLH404" s="632"/>
      <c r="RLI404" s="632"/>
      <c r="RLJ404" s="632"/>
      <c r="RLK404" s="632"/>
      <c r="RLL404" s="632"/>
      <c r="RLM404" s="632"/>
      <c r="RLN404" s="632"/>
      <c r="RLO404" s="632"/>
      <c r="RLP404" s="632"/>
      <c r="RLQ404" s="632"/>
      <c r="RLR404" s="632"/>
      <c r="RLS404" s="632"/>
      <c r="RLT404" s="632"/>
      <c r="RLU404" s="632"/>
      <c r="RLV404" s="632"/>
      <c r="RLW404" s="632"/>
      <c r="RLX404" s="632"/>
      <c r="RLY404" s="632"/>
      <c r="RLZ404" s="632"/>
      <c r="RMA404" s="632"/>
      <c r="RMB404" s="632"/>
      <c r="RMC404" s="632"/>
      <c r="RMD404" s="632"/>
      <c r="RME404" s="632"/>
      <c r="RMF404" s="632"/>
      <c r="RMG404" s="632"/>
      <c r="RMH404" s="632"/>
      <c r="RMI404" s="632"/>
      <c r="RMJ404" s="632"/>
      <c r="RMK404" s="632"/>
      <c r="RML404" s="632"/>
      <c r="RMM404" s="632"/>
      <c r="RMN404" s="632"/>
      <c r="RMO404" s="632"/>
      <c r="RMP404" s="632"/>
      <c r="RMQ404" s="632"/>
      <c r="RMR404" s="632"/>
      <c r="RMS404" s="632"/>
      <c r="RMT404" s="632"/>
      <c r="RMU404" s="632"/>
      <c r="RMV404" s="632"/>
      <c r="RMW404" s="632"/>
      <c r="RMX404" s="632"/>
      <c r="RMY404" s="632"/>
      <c r="RMZ404" s="632"/>
      <c r="RNA404" s="632"/>
      <c r="RNB404" s="632"/>
      <c r="RNC404" s="632"/>
      <c r="RND404" s="632"/>
      <c r="RNE404" s="632"/>
      <c r="RNF404" s="632"/>
      <c r="RNG404" s="632"/>
      <c r="RNH404" s="632"/>
      <c r="RNI404" s="632"/>
      <c r="RNJ404" s="632"/>
      <c r="RNK404" s="632"/>
      <c r="RNL404" s="632"/>
      <c r="RNM404" s="632"/>
      <c r="RNN404" s="632"/>
      <c r="RNO404" s="632"/>
      <c r="RNP404" s="632"/>
      <c r="RNQ404" s="632"/>
      <c r="RNR404" s="632"/>
      <c r="RNS404" s="632"/>
      <c r="RNT404" s="632"/>
      <c r="RNU404" s="632"/>
      <c r="RNV404" s="632"/>
      <c r="RNW404" s="632"/>
      <c r="RNX404" s="632"/>
      <c r="RNY404" s="632"/>
      <c r="RNZ404" s="632"/>
      <c r="ROA404" s="632"/>
      <c r="ROB404" s="632"/>
      <c r="ROC404" s="632"/>
      <c r="ROD404" s="632"/>
      <c r="ROE404" s="632"/>
      <c r="ROF404" s="632"/>
      <c r="ROG404" s="632"/>
      <c r="ROH404" s="632"/>
      <c r="ROI404" s="632"/>
      <c r="ROJ404" s="632"/>
      <c r="ROK404" s="632"/>
      <c r="ROL404" s="632"/>
      <c r="ROM404" s="632"/>
      <c r="RON404" s="632"/>
      <c r="ROO404" s="632"/>
      <c r="ROP404" s="632"/>
      <c r="ROQ404" s="632"/>
      <c r="ROR404" s="632"/>
      <c r="ROS404" s="632"/>
      <c r="ROT404" s="632"/>
      <c r="ROU404" s="632"/>
      <c r="ROV404" s="632"/>
      <c r="ROW404" s="632"/>
      <c r="ROX404" s="632"/>
      <c r="ROY404" s="632"/>
      <c r="ROZ404" s="632"/>
      <c r="RPA404" s="632"/>
      <c r="RPB404" s="632"/>
      <c r="RPC404" s="632"/>
      <c r="RPD404" s="632"/>
      <c r="RPE404" s="632"/>
      <c r="RPF404" s="632"/>
      <c r="RPG404" s="632"/>
      <c r="RPH404" s="632"/>
      <c r="RPI404" s="632"/>
      <c r="RPJ404" s="632"/>
      <c r="RPK404" s="632"/>
      <c r="RPL404" s="632"/>
      <c r="RPM404" s="632"/>
      <c r="RPN404" s="632"/>
      <c r="RPO404" s="632"/>
      <c r="RPP404" s="632"/>
      <c r="RPQ404" s="632"/>
      <c r="RPR404" s="632"/>
      <c r="RPS404" s="632"/>
      <c r="RPT404" s="632"/>
      <c r="RPU404" s="632"/>
      <c r="RPV404" s="632"/>
      <c r="RPW404" s="632"/>
      <c r="RPX404" s="632"/>
      <c r="RPY404" s="632"/>
      <c r="RPZ404" s="632"/>
      <c r="RQA404" s="632"/>
      <c r="RQB404" s="632"/>
      <c r="RQC404" s="632"/>
      <c r="RQD404" s="632"/>
      <c r="RQE404" s="632"/>
      <c r="RQF404" s="632"/>
      <c r="RQG404" s="632"/>
      <c r="RQH404" s="632"/>
      <c r="RQI404" s="632"/>
      <c r="RQJ404" s="632"/>
      <c r="RQK404" s="632"/>
      <c r="RQL404" s="632"/>
      <c r="RQM404" s="632"/>
      <c r="RQN404" s="632"/>
      <c r="RQO404" s="632"/>
      <c r="RQP404" s="632"/>
      <c r="RQQ404" s="632"/>
      <c r="RQR404" s="632"/>
      <c r="RQS404" s="632"/>
      <c r="RQT404" s="632"/>
      <c r="RQU404" s="632"/>
      <c r="RQV404" s="632"/>
      <c r="RQW404" s="632"/>
      <c r="RQX404" s="632"/>
      <c r="RQY404" s="632"/>
      <c r="RQZ404" s="632"/>
      <c r="RRA404" s="632"/>
      <c r="RRB404" s="632"/>
      <c r="RRC404" s="632"/>
      <c r="RRD404" s="632"/>
      <c r="RRE404" s="632"/>
      <c r="RRF404" s="632"/>
      <c r="RRG404" s="632"/>
      <c r="RRH404" s="632"/>
      <c r="RRI404" s="632"/>
      <c r="RRJ404" s="632"/>
      <c r="RRK404" s="632"/>
      <c r="RRL404" s="632"/>
      <c r="RRM404" s="632"/>
      <c r="RRN404" s="632"/>
      <c r="RRO404" s="632"/>
      <c r="RRP404" s="632"/>
      <c r="RRQ404" s="632"/>
      <c r="RRR404" s="632"/>
      <c r="RRS404" s="632"/>
      <c r="RRT404" s="632"/>
      <c r="RRU404" s="632"/>
      <c r="RRV404" s="632"/>
      <c r="RRW404" s="632"/>
      <c r="RRX404" s="632"/>
      <c r="RRY404" s="632"/>
      <c r="RRZ404" s="632"/>
      <c r="RSA404" s="632"/>
      <c r="RSB404" s="632"/>
      <c r="RSC404" s="632"/>
      <c r="RSD404" s="632"/>
      <c r="RSE404" s="632"/>
      <c r="RSF404" s="632"/>
      <c r="RSG404" s="632"/>
      <c r="RSH404" s="632"/>
      <c r="RSI404" s="632"/>
      <c r="RSJ404" s="632"/>
      <c r="RSK404" s="632"/>
      <c r="RSL404" s="632"/>
      <c r="RSM404" s="632"/>
      <c r="RSN404" s="632"/>
      <c r="RSO404" s="632"/>
      <c r="RSP404" s="632"/>
      <c r="RSQ404" s="632"/>
      <c r="RSR404" s="632"/>
      <c r="RSS404" s="632"/>
      <c r="RST404" s="632"/>
      <c r="RSU404" s="632"/>
      <c r="RSV404" s="632"/>
      <c r="RSW404" s="632"/>
      <c r="RSX404" s="632"/>
      <c r="RSY404" s="632"/>
      <c r="RSZ404" s="632"/>
      <c r="RTA404" s="632"/>
      <c r="RTB404" s="632"/>
      <c r="RTC404" s="632"/>
      <c r="RTD404" s="632"/>
      <c r="RTE404" s="632"/>
      <c r="RTF404" s="632"/>
      <c r="RTG404" s="632"/>
      <c r="RTH404" s="632"/>
      <c r="RTI404" s="632"/>
      <c r="RTJ404" s="632"/>
      <c r="RTK404" s="632"/>
      <c r="RTL404" s="632"/>
      <c r="RTM404" s="632"/>
      <c r="RTN404" s="632"/>
      <c r="RTO404" s="632"/>
      <c r="RTP404" s="632"/>
      <c r="RTQ404" s="632"/>
      <c r="RTR404" s="632"/>
      <c r="RTS404" s="632"/>
      <c r="RTT404" s="632"/>
      <c r="RTU404" s="632"/>
      <c r="RTV404" s="632"/>
      <c r="RTW404" s="632"/>
      <c r="RTX404" s="632"/>
      <c r="RTY404" s="632"/>
      <c r="RTZ404" s="632"/>
      <c r="RUA404" s="632"/>
      <c r="RUB404" s="632"/>
      <c r="RUC404" s="632"/>
      <c r="RUD404" s="632"/>
      <c r="RUE404" s="632"/>
      <c r="RUF404" s="632"/>
      <c r="RUG404" s="632"/>
      <c r="RUH404" s="632"/>
      <c r="RUI404" s="632"/>
      <c r="RUJ404" s="632"/>
      <c r="RUK404" s="632"/>
      <c r="RUL404" s="632"/>
      <c r="RUM404" s="632"/>
      <c r="RUN404" s="632"/>
      <c r="RUO404" s="632"/>
      <c r="RUP404" s="632"/>
      <c r="RUQ404" s="632"/>
      <c r="RUR404" s="632"/>
      <c r="RUS404" s="632"/>
      <c r="RUT404" s="632"/>
      <c r="RUU404" s="632"/>
      <c r="RUV404" s="632"/>
      <c r="RUW404" s="632"/>
      <c r="RUX404" s="632"/>
      <c r="RUY404" s="632"/>
      <c r="RUZ404" s="632"/>
      <c r="RVA404" s="632"/>
      <c r="RVB404" s="632"/>
      <c r="RVC404" s="632"/>
      <c r="RVD404" s="632"/>
      <c r="RVE404" s="632"/>
      <c r="RVF404" s="632"/>
      <c r="RVG404" s="632"/>
      <c r="RVH404" s="632"/>
      <c r="RVI404" s="632"/>
      <c r="RVJ404" s="632"/>
      <c r="RVK404" s="632"/>
      <c r="RVL404" s="632"/>
      <c r="RVM404" s="632"/>
      <c r="RVN404" s="632"/>
      <c r="RVO404" s="632"/>
      <c r="RVP404" s="632"/>
      <c r="RVQ404" s="632"/>
      <c r="RVR404" s="632"/>
      <c r="RVS404" s="632"/>
      <c r="RVT404" s="632"/>
      <c r="RVU404" s="632"/>
      <c r="RVV404" s="632"/>
      <c r="RVW404" s="632"/>
      <c r="RVX404" s="632"/>
      <c r="RVY404" s="632"/>
      <c r="RVZ404" s="632"/>
      <c r="RWA404" s="632"/>
      <c r="RWB404" s="632"/>
      <c r="RWC404" s="632"/>
      <c r="RWD404" s="632"/>
      <c r="RWE404" s="632"/>
      <c r="RWF404" s="632"/>
      <c r="RWG404" s="632"/>
      <c r="RWH404" s="632"/>
      <c r="RWI404" s="632"/>
      <c r="RWJ404" s="632"/>
      <c r="RWK404" s="632"/>
      <c r="RWL404" s="632"/>
      <c r="RWM404" s="632"/>
      <c r="RWN404" s="632"/>
      <c r="RWO404" s="632"/>
      <c r="RWP404" s="632"/>
      <c r="RWQ404" s="632"/>
      <c r="RWR404" s="632"/>
      <c r="RWS404" s="632"/>
      <c r="RWT404" s="632"/>
      <c r="RWU404" s="632"/>
      <c r="RWV404" s="632"/>
      <c r="RWW404" s="632"/>
      <c r="RWX404" s="632"/>
      <c r="RWY404" s="632"/>
      <c r="RWZ404" s="632"/>
      <c r="RXA404" s="632"/>
      <c r="RXB404" s="632"/>
      <c r="RXC404" s="632"/>
      <c r="RXD404" s="632"/>
      <c r="RXE404" s="632"/>
      <c r="RXF404" s="632"/>
      <c r="RXG404" s="632"/>
      <c r="RXH404" s="632"/>
      <c r="RXI404" s="632"/>
      <c r="RXJ404" s="632"/>
      <c r="RXK404" s="632"/>
      <c r="RXL404" s="632"/>
      <c r="RXM404" s="632"/>
      <c r="RXN404" s="632"/>
      <c r="RXO404" s="632"/>
      <c r="RXP404" s="632"/>
      <c r="RXQ404" s="632"/>
      <c r="RXR404" s="632"/>
      <c r="RXS404" s="632"/>
      <c r="RXT404" s="632"/>
      <c r="RXU404" s="632"/>
      <c r="RXV404" s="632"/>
      <c r="RXW404" s="632"/>
      <c r="RXX404" s="632"/>
      <c r="RXY404" s="632"/>
      <c r="RXZ404" s="632"/>
      <c r="RYA404" s="632"/>
      <c r="RYB404" s="632"/>
      <c r="RYC404" s="632"/>
      <c r="RYD404" s="632"/>
      <c r="RYE404" s="632"/>
      <c r="RYF404" s="632"/>
      <c r="RYG404" s="632"/>
      <c r="RYH404" s="632"/>
      <c r="RYI404" s="632"/>
      <c r="RYJ404" s="632"/>
      <c r="RYK404" s="632"/>
      <c r="RYL404" s="632"/>
      <c r="RYM404" s="632"/>
      <c r="RYN404" s="632"/>
      <c r="RYO404" s="632"/>
      <c r="RYP404" s="632"/>
      <c r="RYQ404" s="632"/>
      <c r="RYR404" s="632"/>
      <c r="RYS404" s="632"/>
      <c r="RYT404" s="632"/>
      <c r="RYU404" s="632"/>
      <c r="RYV404" s="632"/>
      <c r="RYW404" s="632"/>
      <c r="RYX404" s="632"/>
      <c r="RYY404" s="632"/>
      <c r="RYZ404" s="632"/>
      <c r="RZA404" s="632"/>
      <c r="RZB404" s="632"/>
      <c r="RZC404" s="632"/>
      <c r="RZD404" s="632"/>
      <c r="RZE404" s="632"/>
      <c r="RZF404" s="632"/>
      <c r="RZG404" s="632"/>
      <c r="RZH404" s="632"/>
      <c r="RZI404" s="632"/>
      <c r="RZJ404" s="632"/>
      <c r="RZK404" s="632"/>
      <c r="RZL404" s="632"/>
      <c r="RZM404" s="632"/>
      <c r="RZN404" s="632"/>
      <c r="RZO404" s="632"/>
      <c r="RZP404" s="632"/>
      <c r="RZQ404" s="632"/>
      <c r="RZR404" s="632"/>
      <c r="RZS404" s="632"/>
      <c r="RZT404" s="632"/>
      <c r="RZU404" s="632"/>
      <c r="RZV404" s="632"/>
      <c r="RZW404" s="632"/>
      <c r="RZX404" s="632"/>
      <c r="RZY404" s="632"/>
      <c r="RZZ404" s="632"/>
      <c r="SAA404" s="632"/>
      <c r="SAB404" s="632"/>
      <c r="SAC404" s="632"/>
      <c r="SAD404" s="632"/>
      <c r="SAE404" s="632"/>
      <c r="SAF404" s="632"/>
      <c r="SAG404" s="632"/>
      <c r="SAH404" s="632"/>
      <c r="SAI404" s="632"/>
      <c r="SAJ404" s="632"/>
      <c r="SAK404" s="632"/>
      <c r="SAL404" s="632"/>
      <c r="SAM404" s="632"/>
      <c r="SAN404" s="632"/>
      <c r="SAO404" s="632"/>
      <c r="SAP404" s="632"/>
      <c r="SAQ404" s="632"/>
      <c r="SAR404" s="632"/>
      <c r="SAS404" s="632"/>
      <c r="SAT404" s="632"/>
      <c r="SAU404" s="632"/>
      <c r="SAV404" s="632"/>
      <c r="SAW404" s="632"/>
      <c r="SAX404" s="632"/>
      <c r="SAY404" s="632"/>
      <c r="SAZ404" s="632"/>
      <c r="SBA404" s="632"/>
      <c r="SBB404" s="632"/>
      <c r="SBC404" s="632"/>
      <c r="SBD404" s="632"/>
      <c r="SBE404" s="632"/>
      <c r="SBF404" s="632"/>
      <c r="SBG404" s="632"/>
      <c r="SBH404" s="632"/>
      <c r="SBI404" s="632"/>
      <c r="SBJ404" s="632"/>
      <c r="SBK404" s="632"/>
      <c r="SBL404" s="632"/>
      <c r="SBM404" s="632"/>
      <c r="SBN404" s="632"/>
      <c r="SBO404" s="632"/>
      <c r="SBP404" s="632"/>
      <c r="SBQ404" s="632"/>
      <c r="SBR404" s="632"/>
      <c r="SBS404" s="632"/>
      <c r="SBT404" s="632"/>
      <c r="SBU404" s="632"/>
      <c r="SBV404" s="632"/>
      <c r="SBW404" s="632"/>
      <c r="SBX404" s="632"/>
      <c r="SBY404" s="632"/>
      <c r="SBZ404" s="632"/>
      <c r="SCA404" s="632"/>
      <c r="SCB404" s="632"/>
      <c r="SCC404" s="632"/>
      <c r="SCD404" s="632"/>
      <c r="SCE404" s="632"/>
      <c r="SCF404" s="632"/>
      <c r="SCG404" s="632"/>
      <c r="SCH404" s="632"/>
      <c r="SCI404" s="632"/>
      <c r="SCJ404" s="632"/>
      <c r="SCK404" s="632"/>
      <c r="SCL404" s="632"/>
      <c r="SCM404" s="632"/>
      <c r="SCN404" s="632"/>
      <c r="SCO404" s="632"/>
      <c r="SCP404" s="632"/>
      <c r="SCQ404" s="632"/>
      <c r="SCR404" s="632"/>
      <c r="SCS404" s="632"/>
      <c r="SCT404" s="632"/>
      <c r="SCU404" s="632"/>
      <c r="SCV404" s="632"/>
      <c r="SCW404" s="632"/>
      <c r="SCX404" s="632"/>
      <c r="SCY404" s="632"/>
      <c r="SCZ404" s="632"/>
      <c r="SDA404" s="632"/>
      <c r="SDB404" s="632"/>
      <c r="SDC404" s="632"/>
      <c r="SDD404" s="632"/>
      <c r="SDE404" s="632"/>
      <c r="SDF404" s="632"/>
      <c r="SDG404" s="632"/>
      <c r="SDH404" s="632"/>
      <c r="SDI404" s="632"/>
      <c r="SDJ404" s="632"/>
      <c r="SDK404" s="632"/>
      <c r="SDL404" s="632"/>
      <c r="SDM404" s="632"/>
      <c r="SDN404" s="632"/>
      <c r="SDO404" s="632"/>
      <c r="SDP404" s="632"/>
      <c r="SDQ404" s="632"/>
      <c r="SDR404" s="632"/>
      <c r="SDS404" s="632"/>
      <c r="SDT404" s="632"/>
      <c r="SDU404" s="632"/>
      <c r="SDV404" s="632"/>
      <c r="SDW404" s="632"/>
      <c r="SDX404" s="632"/>
      <c r="SDY404" s="632"/>
      <c r="SDZ404" s="632"/>
      <c r="SEA404" s="632"/>
      <c r="SEB404" s="632"/>
      <c r="SEC404" s="632"/>
      <c r="SED404" s="632"/>
      <c r="SEE404" s="632"/>
      <c r="SEF404" s="632"/>
      <c r="SEG404" s="632"/>
      <c r="SEH404" s="632"/>
      <c r="SEI404" s="632"/>
      <c r="SEJ404" s="632"/>
      <c r="SEK404" s="632"/>
      <c r="SEL404" s="632"/>
      <c r="SEM404" s="632"/>
      <c r="SEN404" s="632"/>
      <c r="SEO404" s="632"/>
      <c r="SEP404" s="632"/>
      <c r="SEQ404" s="632"/>
      <c r="SER404" s="632"/>
      <c r="SES404" s="632"/>
      <c r="SET404" s="632"/>
      <c r="SEU404" s="632"/>
      <c r="SEV404" s="632"/>
      <c r="SEW404" s="632"/>
      <c r="SEX404" s="632"/>
      <c r="SEY404" s="632"/>
      <c r="SEZ404" s="632"/>
      <c r="SFA404" s="632"/>
      <c r="SFB404" s="632"/>
      <c r="SFC404" s="632"/>
      <c r="SFD404" s="632"/>
      <c r="SFE404" s="632"/>
      <c r="SFF404" s="632"/>
      <c r="SFG404" s="632"/>
      <c r="SFH404" s="632"/>
      <c r="SFI404" s="632"/>
      <c r="SFJ404" s="632"/>
      <c r="SFK404" s="632"/>
      <c r="SFL404" s="632"/>
      <c r="SFM404" s="632"/>
      <c r="SFN404" s="632"/>
      <c r="SFO404" s="632"/>
      <c r="SFP404" s="632"/>
      <c r="SFQ404" s="632"/>
      <c r="SFR404" s="632"/>
      <c r="SFS404" s="632"/>
      <c r="SFT404" s="632"/>
      <c r="SFU404" s="632"/>
      <c r="SFV404" s="632"/>
      <c r="SFW404" s="632"/>
      <c r="SFX404" s="632"/>
      <c r="SFY404" s="632"/>
      <c r="SFZ404" s="632"/>
      <c r="SGA404" s="632"/>
      <c r="SGB404" s="632"/>
      <c r="SGC404" s="632"/>
      <c r="SGD404" s="632"/>
      <c r="SGE404" s="632"/>
      <c r="SGF404" s="632"/>
      <c r="SGG404" s="632"/>
      <c r="SGH404" s="632"/>
      <c r="SGI404" s="632"/>
      <c r="SGJ404" s="632"/>
      <c r="SGK404" s="632"/>
      <c r="SGL404" s="632"/>
      <c r="SGM404" s="632"/>
      <c r="SGN404" s="632"/>
      <c r="SGO404" s="632"/>
      <c r="SGP404" s="632"/>
      <c r="SGQ404" s="632"/>
      <c r="SGR404" s="632"/>
      <c r="SGS404" s="632"/>
      <c r="SGT404" s="632"/>
      <c r="SGU404" s="632"/>
      <c r="SGV404" s="632"/>
      <c r="SGW404" s="632"/>
      <c r="SGX404" s="632"/>
      <c r="SGY404" s="632"/>
      <c r="SGZ404" s="632"/>
      <c r="SHA404" s="632"/>
      <c r="SHB404" s="632"/>
      <c r="SHC404" s="632"/>
      <c r="SHD404" s="632"/>
      <c r="SHE404" s="632"/>
      <c r="SHF404" s="632"/>
      <c r="SHG404" s="632"/>
      <c r="SHH404" s="632"/>
      <c r="SHI404" s="632"/>
      <c r="SHJ404" s="632"/>
      <c r="SHK404" s="632"/>
      <c r="SHL404" s="632"/>
      <c r="SHM404" s="632"/>
      <c r="SHN404" s="632"/>
      <c r="SHO404" s="632"/>
      <c r="SHP404" s="632"/>
      <c r="SHQ404" s="632"/>
      <c r="SHR404" s="632"/>
      <c r="SHS404" s="632"/>
      <c r="SHT404" s="632"/>
      <c r="SHU404" s="632"/>
      <c r="SHV404" s="632"/>
      <c r="SHW404" s="632"/>
      <c r="SHX404" s="632"/>
      <c r="SHY404" s="632"/>
      <c r="SHZ404" s="632"/>
      <c r="SIA404" s="632"/>
      <c r="SIB404" s="632"/>
      <c r="SIC404" s="632"/>
      <c r="SID404" s="632"/>
      <c r="SIE404" s="632"/>
      <c r="SIF404" s="632"/>
      <c r="SIG404" s="632"/>
      <c r="SIH404" s="632"/>
      <c r="SII404" s="632"/>
      <c r="SIJ404" s="632"/>
      <c r="SIK404" s="632"/>
      <c r="SIL404" s="632"/>
      <c r="SIM404" s="632"/>
      <c r="SIN404" s="632"/>
      <c r="SIO404" s="632"/>
      <c r="SIP404" s="632"/>
      <c r="SIQ404" s="632"/>
      <c r="SIR404" s="632"/>
      <c r="SIS404" s="632"/>
      <c r="SIT404" s="632"/>
      <c r="SIU404" s="632"/>
      <c r="SIV404" s="632"/>
      <c r="SIW404" s="632"/>
      <c r="SIX404" s="632"/>
      <c r="SIY404" s="632"/>
      <c r="SIZ404" s="632"/>
      <c r="SJA404" s="632"/>
      <c r="SJB404" s="632"/>
      <c r="SJC404" s="632"/>
      <c r="SJD404" s="632"/>
      <c r="SJE404" s="632"/>
      <c r="SJF404" s="632"/>
      <c r="SJG404" s="632"/>
      <c r="SJH404" s="632"/>
      <c r="SJI404" s="632"/>
      <c r="SJJ404" s="632"/>
      <c r="SJK404" s="632"/>
      <c r="SJL404" s="632"/>
      <c r="SJM404" s="632"/>
      <c r="SJN404" s="632"/>
      <c r="SJO404" s="632"/>
      <c r="SJP404" s="632"/>
      <c r="SJQ404" s="632"/>
      <c r="SJR404" s="632"/>
      <c r="SJS404" s="632"/>
      <c r="SJT404" s="632"/>
      <c r="SJU404" s="632"/>
      <c r="SJV404" s="632"/>
      <c r="SJW404" s="632"/>
      <c r="SJX404" s="632"/>
      <c r="SJY404" s="632"/>
      <c r="SJZ404" s="632"/>
      <c r="SKA404" s="632"/>
      <c r="SKB404" s="632"/>
      <c r="SKC404" s="632"/>
      <c r="SKD404" s="632"/>
      <c r="SKE404" s="632"/>
      <c r="SKF404" s="632"/>
      <c r="SKG404" s="632"/>
      <c r="SKH404" s="632"/>
      <c r="SKI404" s="632"/>
      <c r="SKJ404" s="632"/>
      <c r="SKK404" s="632"/>
      <c r="SKL404" s="632"/>
      <c r="SKM404" s="632"/>
      <c r="SKN404" s="632"/>
      <c r="SKO404" s="632"/>
      <c r="SKP404" s="632"/>
      <c r="SKQ404" s="632"/>
      <c r="SKR404" s="632"/>
      <c r="SKS404" s="632"/>
      <c r="SKT404" s="632"/>
      <c r="SKU404" s="632"/>
      <c r="SKV404" s="632"/>
      <c r="SKW404" s="632"/>
      <c r="SKX404" s="632"/>
      <c r="SKY404" s="632"/>
      <c r="SKZ404" s="632"/>
      <c r="SLA404" s="632"/>
      <c r="SLB404" s="632"/>
      <c r="SLC404" s="632"/>
      <c r="SLD404" s="632"/>
      <c r="SLE404" s="632"/>
      <c r="SLF404" s="632"/>
      <c r="SLG404" s="632"/>
      <c r="SLH404" s="632"/>
      <c r="SLI404" s="632"/>
      <c r="SLJ404" s="632"/>
      <c r="SLK404" s="632"/>
      <c r="SLL404" s="632"/>
      <c r="SLM404" s="632"/>
      <c r="SLN404" s="632"/>
      <c r="SLO404" s="632"/>
      <c r="SLP404" s="632"/>
      <c r="SLQ404" s="632"/>
      <c r="SLR404" s="632"/>
      <c r="SLS404" s="632"/>
      <c r="SLT404" s="632"/>
      <c r="SLU404" s="632"/>
      <c r="SLV404" s="632"/>
      <c r="SLW404" s="632"/>
      <c r="SLX404" s="632"/>
      <c r="SLY404" s="632"/>
      <c r="SLZ404" s="632"/>
      <c r="SMA404" s="632"/>
      <c r="SMB404" s="632"/>
      <c r="SMC404" s="632"/>
      <c r="SMD404" s="632"/>
      <c r="SME404" s="632"/>
      <c r="SMF404" s="632"/>
      <c r="SMG404" s="632"/>
      <c r="SMH404" s="632"/>
      <c r="SMI404" s="632"/>
      <c r="SMJ404" s="632"/>
      <c r="SMK404" s="632"/>
      <c r="SML404" s="632"/>
      <c r="SMM404" s="632"/>
      <c r="SMN404" s="632"/>
      <c r="SMO404" s="632"/>
      <c r="SMP404" s="632"/>
      <c r="SMQ404" s="632"/>
      <c r="SMR404" s="632"/>
      <c r="SMS404" s="632"/>
      <c r="SMT404" s="632"/>
      <c r="SMU404" s="632"/>
      <c r="SMV404" s="632"/>
      <c r="SMW404" s="632"/>
      <c r="SMX404" s="632"/>
      <c r="SMY404" s="632"/>
      <c r="SMZ404" s="632"/>
      <c r="SNA404" s="632"/>
      <c r="SNB404" s="632"/>
      <c r="SNC404" s="632"/>
      <c r="SND404" s="632"/>
      <c r="SNE404" s="632"/>
      <c r="SNF404" s="632"/>
      <c r="SNG404" s="632"/>
      <c r="SNH404" s="632"/>
      <c r="SNI404" s="632"/>
      <c r="SNJ404" s="632"/>
      <c r="SNK404" s="632"/>
      <c r="SNL404" s="632"/>
      <c r="SNM404" s="632"/>
      <c r="SNN404" s="632"/>
      <c r="SNO404" s="632"/>
      <c r="SNP404" s="632"/>
      <c r="SNQ404" s="632"/>
      <c r="SNR404" s="632"/>
      <c r="SNS404" s="632"/>
      <c r="SNT404" s="632"/>
      <c r="SNU404" s="632"/>
      <c r="SNV404" s="632"/>
      <c r="SNW404" s="632"/>
      <c r="SNX404" s="632"/>
      <c r="SNY404" s="632"/>
      <c r="SNZ404" s="632"/>
      <c r="SOA404" s="632"/>
      <c r="SOB404" s="632"/>
      <c r="SOC404" s="632"/>
      <c r="SOD404" s="632"/>
      <c r="SOE404" s="632"/>
      <c r="SOF404" s="632"/>
      <c r="SOG404" s="632"/>
      <c r="SOH404" s="632"/>
      <c r="SOI404" s="632"/>
      <c r="SOJ404" s="632"/>
      <c r="SOK404" s="632"/>
      <c r="SOL404" s="632"/>
      <c r="SOM404" s="632"/>
      <c r="SON404" s="632"/>
      <c r="SOO404" s="632"/>
      <c r="SOP404" s="632"/>
      <c r="SOQ404" s="632"/>
      <c r="SOR404" s="632"/>
      <c r="SOS404" s="632"/>
      <c r="SOT404" s="632"/>
      <c r="SOU404" s="632"/>
      <c r="SOV404" s="632"/>
      <c r="SOW404" s="632"/>
      <c r="SOX404" s="632"/>
      <c r="SOY404" s="632"/>
      <c r="SOZ404" s="632"/>
      <c r="SPA404" s="632"/>
      <c r="SPB404" s="632"/>
      <c r="SPC404" s="632"/>
      <c r="SPD404" s="632"/>
      <c r="SPE404" s="632"/>
      <c r="SPF404" s="632"/>
      <c r="SPG404" s="632"/>
      <c r="SPH404" s="632"/>
      <c r="SPI404" s="632"/>
      <c r="SPJ404" s="632"/>
      <c r="SPK404" s="632"/>
      <c r="SPL404" s="632"/>
      <c r="SPM404" s="632"/>
      <c r="SPN404" s="632"/>
      <c r="SPO404" s="632"/>
      <c r="SPP404" s="632"/>
      <c r="SPQ404" s="632"/>
      <c r="SPR404" s="632"/>
      <c r="SPS404" s="632"/>
      <c r="SPT404" s="632"/>
      <c r="SPU404" s="632"/>
      <c r="SPV404" s="632"/>
      <c r="SPW404" s="632"/>
      <c r="SPX404" s="632"/>
      <c r="SPY404" s="632"/>
      <c r="SPZ404" s="632"/>
      <c r="SQA404" s="632"/>
      <c r="SQB404" s="632"/>
      <c r="SQC404" s="632"/>
      <c r="SQD404" s="632"/>
      <c r="SQE404" s="632"/>
      <c r="SQF404" s="632"/>
      <c r="SQG404" s="632"/>
      <c r="SQH404" s="632"/>
      <c r="SQI404" s="632"/>
      <c r="SQJ404" s="632"/>
      <c r="SQK404" s="632"/>
      <c r="SQL404" s="632"/>
      <c r="SQM404" s="632"/>
      <c r="SQN404" s="632"/>
      <c r="SQO404" s="632"/>
      <c r="SQP404" s="632"/>
      <c r="SQQ404" s="632"/>
      <c r="SQR404" s="632"/>
      <c r="SQS404" s="632"/>
      <c r="SQT404" s="632"/>
      <c r="SQU404" s="632"/>
      <c r="SQV404" s="632"/>
      <c r="SQW404" s="632"/>
      <c r="SQX404" s="632"/>
      <c r="SQY404" s="632"/>
      <c r="SQZ404" s="632"/>
      <c r="SRA404" s="632"/>
      <c r="SRB404" s="632"/>
      <c r="SRC404" s="632"/>
      <c r="SRD404" s="632"/>
      <c r="SRE404" s="632"/>
      <c r="SRF404" s="632"/>
      <c r="SRG404" s="632"/>
      <c r="SRH404" s="632"/>
      <c r="SRI404" s="632"/>
      <c r="SRJ404" s="632"/>
      <c r="SRK404" s="632"/>
      <c r="SRL404" s="632"/>
      <c r="SRM404" s="632"/>
      <c r="SRN404" s="632"/>
      <c r="SRO404" s="632"/>
      <c r="SRP404" s="632"/>
      <c r="SRQ404" s="632"/>
      <c r="SRR404" s="632"/>
      <c r="SRS404" s="632"/>
      <c r="SRT404" s="632"/>
      <c r="SRU404" s="632"/>
      <c r="SRV404" s="632"/>
      <c r="SRW404" s="632"/>
      <c r="SRX404" s="632"/>
      <c r="SRY404" s="632"/>
      <c r="SRZ404" s="632"/>
      <c r="SSA404" s="632"/>
      <c r="SSB404" s="632"/>
      <c r="SSC404" s="632"/>
      <c r="SSD404" s="632"/>
      <c r="SSE404" s="632"/>
      <c r="SSF404" s="632"/>
      <c r="SSG404" s="632"/>
      <c r="SSH404" s="632"/>
      <c r="SSI404" s="632"/>
      <c r="SSJ404" s="632"/>
      <c r="SSK404" s="632"/>
      <c r="SSL404" s="632"/>
      <c r="SSM404" s="632"/>
      <c r="SSN404" s="632"/>
      <c r="SSO404" s="632"/>
      <c r="SSP404" s="632"/>
      <c r="SSQ404" s="632"/>
      <c r="SSR404" s="632"/>
      <c r="SSS404" s="632"/>
      <c r="SST404" s="632"/>
      <c r="SSU404" s="632"/>
      <c r="SSV404" s="632"/>
      <c r="SSW404" s="632"/>
      <c r="SSX404" s="632"/>
      <c r="SSY404" s="632"/>
      <c r="SSZ404" s="632"/>
      <c r="STA404" s="632"/>
      <c r="STB404" s="632"/>
      <c r="STC404" s="632"/>
      <c r="STD404" s="632"/>
      <c r="STE404" s="632"/>
      <c r="STF404" s="632"/>
      <c r="STG404" s="632"/>
      <c r="STH404" s="632"/>
      <c r="STI404" s="632"/>
      <c r="STJ404" s="632"/>
      <c r="STK404" s="632"/>
      <c r="STL404" s="632"/>
      <c r="STM404" s="632"/>
      <c r="STN404" s="632"/>
      <c r="STO404" s="632"/>
      <c r="STP404" s="632"/>
      <c r="STQ404" s="632"/>
      <c r="STR404" s="632"/>
      <c r="STS404" s="632"/>
      <c r="STT404" s="632"/>
      <c r="STU404" s="632"/>
      <c r="STV404" s="632"/>
      <c r="STW404" s="632"/>
      <c r="STX404" s="632"/>
      <c r="STY404" s="632"/>
      <c r="STZ404" s="632"/>
      <c r="SUA404" s="632"/>
      <c r="SUB404" s="632"/>
      <c r="SUC404" s="632"/>
      <c r="SUD404" s="632"/>
      <c r="SUE404" s="632"/>
      <c r="SUF404" s="632"/>
      <c r="SUG404" s="632"/>
      <c r="SUH404" s="632"/>
      <c r="SUI404" s="632"/>
      <c r="SUJ404" s="632"/>
      <c r="SUK404" s="632"/>
      <c r="SUL404" s="632"/>
      <c r="SUM404" s="632"/>
      <c r="SUN404" s="632"/>
      <c r="SUO404" s="632"/>
      <c r="SUP404" s="632"/>
      <c r="SUQ404" s="632"/>
      <c r="SUR404" s="632"/>
      <c r="SUS404" s="632"/>
      <c r="SUT404" s="632"/>
      <c r="SUU404" s="632"/>
      <c r="SUV404" s="632"/>
      <c r="SUW404" s="632"/>
      <c r="SUX404" s="632"/>
      <c r="SUY404" s="632"/>
      <c r="SUZ404" s="632"/>
      <c r="SVA404" s="632"/>
      <c r="SVB404" s="632"/>
      <c r="SVC404" s="632"/>
      <c r="SVD404" s="632"/>
      <c r="SVE404" s="632"/>
      <c r="SVF404" s="632"/>
      <c r="SVG404" s="632"/>
      <c r="SVH404" s="632"/>
      <c r="SVI404" s="632"/>
      <c r="SVJ404" s="632"/>
      <c r="SVK404" s="632"/>
      <c r="SVL404" s="632"/>
      <c r="SVM404" s="632"/>
      <c r="SVN404" s="632"/>
      <c r="SVO404" s="632"/>
      <c r="SVP404" s="632"/>
      <c r="SVQ404" s="632"/>
      <c r="SVR404" s="632"/>
      <c r="SVS404" s="632"/>
      <c r="SVT404" s="632"/>
      <c r="SVU404" s="632"/>
      <c r="SVV404" s="632"/>
      <c r="SVW404" s="632"/>
      <c r="SVX404" s="632"/>
      <c r="SVY404" s="632"/>
      <c r="SVZ404" s="632"/>
      <c r="SWA404" s="632"/>
      <c r="SWB404" s="632"/>
      <c r="SWC404" s="632"/>
      <c r="SWD404" s="632"/>
      <c r="SWE404" s="632"/>
      <c r="SWF404" s="632"/>
      <c r="SWG404" s="632"/>
      <c r="SWH404" s="632"/>
      <c r="SWI404" s="632"/>
      <c r="SWJ404" s="632"/>
      <c r="SWK404" s="632"/>
      <c r="SWL404" s="632"/>
      <c r="SWM404" s="632"/>
      <c r="SWN404" s="632"/>
      <c r="SWO404" s="632"/>
      <c r="SWP404" s="632"/>
      <c r="SWQ404" s="632"/>
      <c r="SWR404" s="632"/>
      <c r="SWS404" s="632"/>
      <c r="SWT404" s="632"/>
      <c r="SWU404" s="632"/>
      <c r="SWV404" s="632"/>
      <c r="SWW404" s="632"/>
      <c r="SWX404" s="632"/>
      <c r="SWY404" s="632"/>
      <c r="SWZ404" s="632"/>
      <c r="SXA404" s="632"/>
      <c r="SXB404" s="632"/>
      <c r="SXC404" s="632"/>
      <c r="SXD404" s="632"/>
      <c r="SXE404" s="632"/>
      <c r="SXF404" s="632"/>
      <c r="SXG404" s="632"/>
      <c r="SXH404" s="632"/>
      <c r="SXI404" s="632"/>
      <c r="SXJ404" s="632"/>
      <c r="SXK404" s="632"/>
      <c r="SXL404" s="632"/>
      <c r="SXM404" s="632"/>
      <c r="SXN404" s="632"/>
      <c r="SXO404" s="632"/>
      <c r="SXP404" s="632"/>
      <c r="SXQ404" s="632"/>
      <c r="SXR404" s="632"/>
      <c r="SXS404" s="632"/>
      <c r="SXT404" s="632"/>
      <c r="SXU404" s="632"/>
      <c r="SXV404" s="632"/>
      <c r="SXW404" s="632"/>
      <c r="SXX404" s="632"/>
      <c r="SXY404" s="632"/>
      <c r="SXZ404" s="632"/>
      <c r="SYA404" s="632"/>
      <c r="SYB404" s="632"/>
      <c r="SYC404" s="632"/>
      <c r="SYD404" s="632"/>
      <c r="SYE404" s="632"/>
      <c r="SYF404" s="632"/>
      <c r="SYG404" s="632"/>
      <c r="SYH404" s="632"/>
      <c r="SYI404" s="632"/>
      <c r="SYJ404" s="632"/>
      <c r="SYK404" s="632"/>
      <c r="SYL404" s="632"/>
      <c r="SYM404" s="632"/>
      <c r="SYN404" s="632"/>
      <c r="SYO404" s="632"/>
      <c r="SYP404" s="632"/>
      <c r="SYQ404" s="632"/>
      <c r="SYR404" s="632"/>
      <c r="SYS404" s="632"/>
      <c r="SYT404" s="632"/>
      <c r="SYU404" s="632"/>
      <c r="SYV404" s="632"/>
      <c r="SYW404" s="632"/>
      <c r="SYX404" s="632"/>
      <c r="SYY404" s="632"/>
      <c r="SYZ404" s="632"/>
      <c r="SZA404" s="632"/>
      <c r="SZB404" s="632"/>
      <c r="SZC404" s="632"/>
      <c r="SZD404" s="632"/>
      <c r="SZE404" s="632"/>
      <c r="SZF404" s="632"/>
      <c r="SZG404" s="632"/>
      <c r="SZH404" s="632"/>
      <c r="SZI404" s="632"/>
      <c r="SZJ404" s="632"/>
      <c r="SZK404" s="632"/>
      <c r="SZL404" s="632"/>
      <c r="SZM404" s="632"/>
      <c r="SZN404" s="632"/>
      <c r="SZO404" s="632"/>
      <c r="SZP404" s="632"/>
      <c r="SZQ404" s="632"/>
      <c r="SZR404" s="632"/>
      <c r="SZS404" s="632"/>
      <c r="SZT404" s="632"/>
      <c r="SZU404" s="632"/>
      <c r="SZV404" s="632"/>
      <c r="SZW404" s="632"/>
      <c r="SZX404" s="632"/>
      <c r="SZY404" s="632"/>
      <c r="SZZ404" s="632"/>
      <c r="TAA404" s="632"/>
      <c r="TAB404" s="632"/>
      <c r="TAC404" s="632"/>
      <c r="TAD404" s="632"/>
      <c r="TAE404" s="632"/>
      <c r="TAF404" s="632"/>
      <c r="TAG404" s="632"/>
      <c r="TAH404" s="632"/>
      <c r="TAI404" s="632"/>
      <c r="TAJ404" s="632"/>
      <c r="TAK404" s="632"/>
      <c r="TAL404" s="632"/>
      <c r="TAM404" s="632"/>
      <c r="TAN404" s="632"/>
      <c r="TAO404" s="632"/>
      <c r="TAP404" s="632"/>
      <c r="TAQ404" s="632"/>
      <c r="TAR404" s="632"/>
      <c r="TAS404" s="632"/>
      <c r="TAT404" s="632"/>
      <c r="TAU404" s="632"/>
      <c r="TAV404" s="632"/>
      <c r="TAW404" s="632"/>
      <c r="TAX404" s="632"/>
      <c r="TAY404" s="632"/>
      <c r="TAZ404" s="632"/>
      <c r="TBA404" s="632"/>
      <c r="TBB404" s="632"/>
      <c r="TBC404" s="632"/>
      <c r="TBD404" s="632"/>
      <c r="TBE404" s="632"/>
      <c r="TBF404" s="632"/>
      <c r="TBG404" s="632"/>
      <c r="TBH404" s="632"/>
      <c r="TBI404" s="632"/>
      <c r="TBJ404" s="632"/>
      <c r="TBK404" s="632"/>
      <c r="TBL404" s="632"/>
      <c r="TBM404" s="632"/>
      <c r="TBN404" s="632"/>
      <c r="TBO404" s="632"/>
      <c r="TBP404" s="632"/>
      <c r="TBQ404" s="632"/>
      <c r="TBR404" s="632"/>
      <c r="TBS404" s="632"/>
      <c r="TBT404" s="632"/>
      <c r="TBU404" s="632"/>
      <c r="TBV404" s="632"/>
      <c r="TBW404" s="632"/>
      <c r="TBX404" s="632"/>
      <c r="TBY404" s="632"/>
      <c r="TBZ404" s="632"/>
      <c r="TCA404" s="632"/>
      <c r="TCB404" s="632"/>
      <c r="TCC404" s="632"/>
      <c r="TCD404" s="632"/>
      <c r="TCE404" s="632"/>
      <c r="TCF404" s="632"/>
      <c r="TCG404" s="632"/>
      <c r="TCH404" s="632"/>
      <c r="TCI404" s="632"/>
      <c r="TCJ404" s="632"/>
      <c r="TCK404" s="632"/>
      <c r="TCL404" s="632"/>
      <c r="TCM404" s="632"/>
      <c r="TCN404" s="632"/>
      <c r="TCO404" s="632"/>
      <c r="TCP404" s="632"/>
      <c r="TCQ404" s="632"/>
      <c r="TCR404" s="632"/>
      <c r="TCS404" s="632"/>
      <c r="TCT404" s="632"/>
      <c r="TCU404" s="632"/>
      <c r="TCV404" s="632"/>
      <c r="TCW404" s="632"/>
      <c r="TCX404" s="632"/>
      <c r="TCY404" s="632"/>
      <c r="TCZ404" s="632"/>
      <c r="TDA404" s="632"/>
      <c r="TDB404" s="632"/>
      <c r="TDC404" s="632"/>
      <c r="TDD404" s="632"/>
      <c r="TDE404" s="632"/>
      <c r="TDF404" s="632"/>
      <c r="TDG404" s="632"/>
      <c r="TDH404" s="632"/>
      <c r="TDI404" s="632"/>
      <c r="TDJ404" s="632"/>
      <c r="TDK404" s="632"/>
      <c r="TDL404" s="632"/>
      <c r="TDM404" s="632"/>
      <c r="TDN404" s="632"/>
      <c r="TDO404" s="632"/>
      <c r="TDP404" s="632"/>
      <c r="TDQ404" s="632"/>
      <c r="TDR404" s="632"/>
      <c r="TDS404" s="632"/>
      <c r="TDT404" s="632"/>
      <c r="TDU404" s="632"/>
      <c r="TDV404" s="632"/>
      <c r="TDW404" s="632"/>
      <c r="TDX404" s="632"/>
      <c r="TDY404" s="632"/>
      <c r="TDZ404" s="632"/>
      <c r="TEA404" s="632"/>
      <c r="TEB404" s="632"/>
      <c r="TEC404" s="632"/>
      <c r="TED404" s="632"/>
      <c r="TEE404" s="632"/>
      <c r="TEF404" s="632"/>
      <c r="TEG404" s="632"/>
      <c r="TEH404" s="632"/>
      <c r="TEI404" s="632"/>
      <c r="TEJ404" s="632"/>
      <c r="TEK404" s="632"/>
      <c r="TEL404" s="632"/>
      <c r="TEM404" s="632"/>
      <c r="TEN404" s="632"/>
      <c r="TEO404" s="632"/>
      <c r="TEP404" s="632"/>
      <c r="TEQ404" s="632"/>
      <c r="TER404" s="632"/>
      <c r="TES404" s="632"/>
      <c r="TET404" s="632"/>
      <c r="TEU404" s="632"/>
      <c r="TEV404" s="632"/>
      <c r="TEW404" s="632"/>
      <c r="TEX404" s="632"/>
      <c r="TEY404" s="632"/>
      <c r="TEZ404" s="632"/>
      <c r="TFA404" s="632"/>
      <c r="TFB404" s="632"/>
      <c r="TFC404" s="632"/>
      <c r="TFD404" s="632"/>
      <c r="TFE404" s="632"/>
      <c r="TFF404" s="632"/>
      <c r="TFG404" s="632"/>
      <c r="TFH404" s="632"/>
      <c r="TFI404" s="632"/>
      <c r="TFJ404" s="632"/>
      <c r="TFK404" s="632"/>
      <c r="TFL404" s="632"/>
      <c r="TFM404" s="632"/>
      <c r="TFN404" s="632"/>
      <c r="TFO404" s="632"/>
      <c r="TFP404" s="632"/>
      <c r="TFQ404" s="632"/>
      <c r="TFR404" s="632"/>
      <c r="TFS404" s="632"/>
      <c r="TFT404" s="632"/>
      <c r="TFU404" s="632"/>
      <c r="TFV404" s="632"/>
      <c r="TFW404" s="632"/>
      <c r="TFX404" s="632"/>
      <c r="TFY404" s="632"/>
      <c r="TFZ404" s="632"/>
      <c r="TGA404" s="632"/>
      <c r="TGB404" s="632"/>
      <c r="TGC404" s="632"/>
      <c r="TGD404" s="632"/>
      <c r="TGE404" s="632"/>
      <c r="TGF404" s="632"/>
      <c r="TGG404" s="632"/>
      <c r="TGH404" s="632"/>
      <c r="TGI404" s="632"/>
      <c r="TGJ404" s="632"/>
      <c r="TGK404" s="632"/>
      <c r="TGL404" s="632"/>
      <c r="TGM404" s="632"/>
      <c r="TGN404" s="632"/>
      <c r="TGO404" s="632"/>
      <c r="TGP404" s="632"/>
      <c r="TGQ404" s="632"/>
      <c r="TGR404" s="632"/>
      <c r="TGS404" s="632"/>
      <c r="TGT404" s="632"/>
      <c r="TGU404" s="632"/>
      <c r="TGV404" s="632"/>
      <c r="TGW404" s="632"/>
      <c r="TGX404" s="632"/>
      <c r="TGY404" s="632"/>
      <c r="TGZ404" s="632"/>
      <c r="THA404" s="632"/>
      <c r="THB404" s="632"/>
      <c r="THC404" s="632"/>
      <c r="THD404" s="632"/>
      <c r="THE404" s="632"/>
      <c r="THF404" s="632"/>
      <c r="THG404" s="632"/>
      <c r="THH404" s="632"/>
      <c r="THI404" s="632"/>
      <c r="THJ404" s="632"/>
      <c r="THK404" s="632"/>
      <c r="THL404" s="632"/>
      <c r="THM404" s="632"/>
      <c r="THN404" s="632"/>
      <c r="THO404" s="632"/>
      <c r="THP404" s="632"/>
      <c r="THQ404" s="632"/>
      <c r="THR404" s="632"/>
      <c r="THS404" s="632"/>
      <c r="THT404" s="632"/>
      <c r="THU404" s="632"/>
      <c r="THV404" s="632"/>
      <c r="THW404" s="632"/>
      <c r="THX404" s="632"/>
      <c r="THY404" s="632"/>
      <c r="THZ404" s="632"/>
      <c r="TIA404" s="632"/>
      <c r="TIB404" s="632"/>
      <c r="TIC404" s="632"/>
      <c r="TID404" s="632"/>
      <c r="TIE404" s="632"/>
      <c r="TIF404" s="632"/>
      <c r="TIG404" s="632"/>
      <c r="TIH404" s="632"/>
      <c r="TII404" s="632"/>
      <c r="TIJ404" s="632"/>
      <c r="TIK404" s="632"/>
      <c r="TIL404" s="632"/>
      <c r="TIM404" s="632"/>
      <c r="TIN404" s="632"/>
      <c r="TIO404" s="632"/>
      <c r="TIP404" s="632"/>
      <c r="TIQ404" s="632"/>
      <c r="TIR404" s="632"/>
      <c r="TIS404" s="632"/>
      <c r="TIT404" s="632"/>
      <c r="TIU404" s="632"/>
      <c r="TIV404" s="632"/>
      <c r="TIW404" s="632"/>
      <c r="TIX404" s="632"/>
      <c r="TIY404" s="632"/>
      <c r="TIZ404" s="632"/>
      <c r="TJA404" s="632"/>
      <c r="TJB404" s="632"/>
      <c r="TJC404" s="632"/>
      <c r="TJD404" s="632"/>
      <c r="TJE404" s="632"/>
      <c r="TJF404" s="632"/>
      <c r="TJG404" s="632"/>
      <c r="TJH404" s="632"/>
      <c r="TJI404" s="632"/>
      <c r="TJJ404" s="632"/>
      <c r="TJK404" s="632"/>
      <c r="TJL404" s="632"/>
      <c r="TJM404" s="632"/>
      <c r="TJN404" s="632"/>
      <c r="TJO404" s="632"/>
      <c r="TJP404" s="632"/>
      <c r="TJQ404" s="632"/>
      <c r="TJR404" s="632"/>
      <c r="TJS404" s="632"/>
      <c r="TJT404" s="632"/>
      <c r="TJU404" s="632"/>
      <c r="TJV404" s="632"/>
      <c r="TJW404" s="632"/>
      <c r="TJX404" s="632"/>
      <c r="TJY404" s="632"/>
      <c r="TJZ404" s="632"/>
      <c r="TKA404" s="632"/>
      <c r="TKB404" s="632"/>
      <c r="TKC404" s="632"/>
      <c r="TKD404" s="632"/>
      <c r="TKE404" s="632"/>
      <c r="TKF404" s="632"/>
      <c r="TKG404" s="632"/>
      <c r="TKH404" s="632"/>
      <c r="TKI404" s="632"/>
      <c r="TKJ404" s="632"/>
      <c r="TKK404" s="632"/>
      <c r="TKL404" s="632"/>
      <c r="TKM404" s="632"/>
      <c r="TKN404" s="632"/>
      <c r="TKO404" s="632"/>
      <c r="TKP404" s="632"/>
      <c r="TKQ404" s="632"/>
      <c r="TKR404" s="632"/>
      <c r="TKS404" s="632"/>
      <c r="TKT404" s="632"/>
      <c r="TKU404" s="632"/>
      <c r="TKV404" s="632"/>
      <c r="TKW404" s="632"/>
      <c r="TKX404" s="632"/>
      <c r="TKY404" s="632"/>
      <c r="TKZ404" s="632"/>
      <c r="TLA404" s="632"/>
      <c r="TLB404" s="632"/>
      <c r="TLC404" s="632"/>
      <c r="TLD404" s="632"/>
      <c r="TLE404" s="632"/>
      <c r="TLF404" s="632"/>
      <c r="TLG404" s="632"/>
      <c r="TLH404" s="632"/>
      <c r="TLI404" s="632"/>
      <c r="TLJ404" s="632"/>
      <c r="TLK404" s="632"/>
      <c r="TLL404" s="632"/>
      <c r="TLM404" s="632"/>
      <c r="TLN404" s="632"/>
      <c r="TLO404" s="632"/>
      <c r="TLP404" s="632"/>
      <c r="TLQ404" s="632"/>
      <c r="TLR404" s="632"/>
      <c r="TLS404" s="632"/>
      <c r="TLT404" s="632"/>
      <c r="TLU404" s="632"/>
      <c r="TLV404" s="632"/>
      <c r="TLW404" s="632"/>
      <c r="TLX404" s="632"/>
      <c r="TLY404" s="632"/>
      <c r="TLZ404" s="632"/>
      <c r="TMA404" s="632"/>
      <c r="TMB404" s="632"/>
      <c r="TMC404" s="632"/>
      <c r="TMD404" s="632"/>
      <c r="TME404" s="632"/>
      <c r="TMF404" s="632"/>
      <c r="TMG404" s="632"/>
      <c r="TMH404" s="632"/>
      <c r="TMI404" s="632"/>
      <c r="TMJ404" s="632"/>
      <c r="TMK404" s="632"/>
      <c r="TML404" s="632"/>
      <c r="TMM404" s="632"/>
      <c r="TMN404" s="632"/>
      <c r="TMO404" s="632"/>
      <c r="TMP404" s="632"/>
      <c r="TMQ404" s="632"/>
      <c r="TMR404" s="632"/>
      <c r="TMS404" s="632"/>
      <c r="TMT404" s="632"/>
      <c r="TMU404" s="632"/>
      <c r="TMV404" s="632"/>
      <c r="TMW404" s="632"/>
      <c r="TMX404" s="632"/>
      <c r="TMY404" s="632"/>
      <c r="TMZ404" s="632"/>
      <c r="TNA404" s="632"/>
      <c r="TNB404" s="632"/>
      <c r="TNC404" s="632"/>
      <c r="TND404" s="632"/>
      <c r="TNE404" s="632"/>
      <c r="TNF404" s="632"/>
      <c r="TNG404" s="632"/>
      <c r="TNH404" s="632"/>
      <c r="TNI404" s="632"/>
      <c r="TNJ404" s="632"/>
      <c r="TNK404" s="632"/>
      <c r="TNL404" s="632"/>
      <c r="TNM404" s="632"/>
      <c r="TNN404" s="632"/>
      <c r="TNO404" s="632"/>
      <c r="TNP404" s="632"/>
      <c r="TNQ404" s="632"/>
      <c r="TNR404" s="632"/>
      <c r="TNS404" s="632"/>
      <c r="TNT404" s="632"/>
      <c r="TNU404" s="632"/>
      <c r="TNV404" s="632"/>
      <c r="TNW404" s="632"/>
      <c r="TNX404" s="632"/>
      <c r="TNY404" s="632"/>
      <c r="TNZ404" s="632"/>
      <c r="TOA404" s="632"/>
      <c r="TOB404" s="632"/>
      <c r="TOC404" s="632"/>
      <c r="TOD404" s="632"/>
      <c r="TOE404" s="632"/>
      <c r="TOF404" s="632"/>
      <c r="TOG404" s="632"/>
      <c r="TOH404" s="632"/>
      <c r="TOI404" s="632"/>
      <c r="TOJ404" s="632"/>
      <c r="TOK404" s="632"/>
      <c r="TOL404" s="632"/>
      <c r="TOM404" s="632"/>
      <c r="TON404" s="632"/>
      <c r="TOO404" s="632"/>
      <c r="TOP404" s="632"/>
      <c r="TOQ404" s="632"/>
      <c r="TOR404" s="632"/>
      <c r="TOS404" s="632"/>
      <c r="TOT404" s="632"/>
      <c r="TOU404" s="632"/>
      <c r="TOV404" s="632"/>
      <c r="TOW404" s="632"/>
      <c r="TOX404" s="632"/>
      <c r="TOY404" s="632"/>
      <c r="TOZ404" s="632"/>
      <c r="TPA404" s="632"/>
      <c r="TPB404" s="632"/>
      <c r="TPC404" s="632"/>
      <c r="TPD404" s="632"/>
      <c r="TPE404" s="632"/>
      <c r="TPF404" s="632"/>
      <c r="TPG404" s="632"/>
      <c r="TPH404" s="632"/>
      <c r="TPI404" s="632"/>
      <c r="TPJ404" s="632"/>
      <c r="TPK404" s="632"/>
      <c r="TPL404" s="632"/>
      <c r="TPM404" s="632"/>
      <c r="TPN404" s="632"/>
      <c r="TPO404" s="632"/>
      <c r="TPP404" s="632"/>
      <c r="TPQ404" s="632"/>
      <c r="TPR404" s="632"/>
      <c r="TPS404" s="632"/>
      <c r="TPT404" s="632"/>
      <c r="TPU404" s="632"/>
      <c r="TPV404" s="632"/>
      <c r="TPW404" s="632"/>
      <c r="TPX404" s="632"/>
      <c r="TPY404" s="632"/>
      <c r="TPZ404" s="632"/>
      <c r="TQA404" s="632"/>
      <c r="TQB404" s="632"/>
      <c r="TQC404" s="632"/>
      <c r="TQD404" s="632"/>
      <c r="TQE404" s="632"/>
      <c r="TQF404" s="632"/>
      <c r="TQG404" s="632"/>
      <c r="TQH404" s="632"/>
      <c r="TQI404" s="632"/>
      <c r="TQJ404" s="632"/>
      <c r="TQK404" s="632"/>
      <c r="TQL404" s="632"/>
      <c r="TQM404" s="632"/>
      <c r="TQN404" s="632"/>
      <c r="TQO404" s="632"/>
      <c r="TQP404" s="632"/>
      <c r="TQQ404" s="632"/>
      <c r="TQR404" s="632"/>
      <c r="TQS404" s="632"/>
      <c r="TQT404" s="632"/>
      <c r="TQU404" s="632"/>
      <c r="TQV404" s="632"/>
      <c r="TQW404" s="632"/>
      <c r="TQX404" s="632"/>
      <c r="TQY404" s="632"/>
      <c r="TQZ404" s="632"/>
      <c r="TRA404" s="632"/>
      <c r="TRB404" s="632"/>
      <c r="TRC404" s="632"/>
      <c r="TRD404" s="632"/>
      <c r="TRE404" s="632"/>
      <c r="TRF404" s="632"/>
      <c r="TRG404" s="632"/>
      <c r="TRH404" s="632"/>
      <c r="TRI404" s="632"/>
      <c r="TRJ404" s="632"/>
      <c r="TRK404" s="632"/>
      <c r="TRL404" s="632"/>
      <c r="TRM404" s="632"/>
      <c r="TRN404" s="632"/>
      <c r="TRO404" s="632"/>
      <c r="TRP404" s="632"/>
      <c r="TRQ404" s="632"/>
      <c r="TRR404" s="632"/>
      <c r="TRS404" s="632"/>
      <c r="TRT404" s="632"/>
      <c r="TRU404" s="632"/>
      <c r="TRV404" s="632"/>
      <c r="TRW404" s="632"/>
      <c r="TRX404" s="632"/>
      <c r="TRY404" s="632"/>
      <c r="TRZ404" s="632"/>
      <c r="TSA404" s="632"/>
      <c r="TSB404" s="632"/>
      <c r="TSC404" s="632"/>
      <c r="TSD404" s="632"/>
      <c r="TSE404" s="632"/>
      <c r="TSF404" s="632"/>
      <c r="TSG404" s="632"/>
      <c r="TSH404" s="632"/>
      <c r="TSI404" s="632"/>
      <c r="TSJ404" s="632"/>
      <c r="TSK404" s="632"/>
      <c r="TSL404" s="632"/>
      <c r="TSM404" s="632"/>
      <c r="TSN404" s="632"/>
      <c r="TSO404" s="632"/>
      <c r="TSP404" s="632"/>
      <c r="TSQ404" s="632"/>
      <c r="TSR404" s="632"/>
      <c r="TSS404" s="632"/>
      <c r="TST404" s="632"/>
      <c r="TSU404" s="632"/>
      <c r="TSV404" s="632"/>
      <c r="TSW404" s="632"/>
      <c r="TSX404" s="632"/>
      <c r="TSY404" s="632"/>
      <c r="TSZ404" s="632"/>
      <c r="TTA404" s="632"/>
      <c r="TTB404" s="632"/>
      <c r="TTC404" s="632"/>
      <c r="TTD404" s="632"/>
      <c r="TTE404" s="632"/>
      <c r="TTF404" s="632"/>
      <c r="TTG404" s="632"/>
      <c r="TTH404" s="632"/>
      <c r="TTI404" s="632"/>
      <c r="TTJ404" s="632"/>
      <c r="TTK404" s="632"/>
      <c r="TTL404" s="632"/>
      <c r="TTM404" s="632"/>
      <c r="TTN404" s="632"/>
      <c r="TTO404" s="632"/>
      <c r="TTP404" s="632"/>
      <c r="TTQ404" s="632"/>
      <c r="TTR404" s="632"/>
      <c r="TTS404" s="632"/>
      <c r="TTT404" s="632"/>
      <c r="TTU404" s="632"/>
      <c r="TTV404" s="632"/>
      <c r="TTW404" s="632"/>
      <c r="TTX404" s="632"/>
      <c r="TTY404" s="632"/>
      <c r="TTZ404" s="632"/>
      <c r="TUA404" s="632"/>
      <c r="TUB404" s="632"/>
      <c r="TUC404" s="632"/>
      <c r="TUD404" s="632"/>
      <c r="TUE404" s="632"/>
      <c r="TUF404" s="632"/>
      <c r="TUG404" s="632"/>
      <c r="TUH404" s="632"/>
      <c r="TUI404" s="632"/>
      <c r="TUJ404" s="632"/>
      <c r="TUK404" s="632"/>
      <c r="TUL404" s="632"/>
      <c r="TUM404" s="632"/>
      <c r="TUN404" s="632"/>
      <c r="TUO404" s="632"/>
      <c r="TUP404" s="632"/>
      <c r="TUQ404" s="632"/>
      <c r="TUR404" s="632"/>
      <c r="TUS404" s="632"/>
      <c r="TUT404" s="632"/>
      <c r="TUU404" s="632"/>
      <c r="TUV404" s="632"/>
      <c r="TUW404" s="632"/>
      <c r="TUX404" s="632"/>
      <c r="TUY404" s="632"/>
      <c r="TUZ404" s="632"/>
      <c r="TVA404" s="632"/>
      <c r="TVB404" s="632"/>
      <c r="TVC404" s="632"/>
      <c r="TVD404" s="632"/>
      <c r="TVE404" s="632"/>
      <c r="TVF404" s="632"/>
      <c r="TVG404" s="632"/>
      <c r="TVH404" s="632"/>
      <c r="TVI404" s="632"/>
      <c r="TVJ404" s="632"/>
      <c r="TVK404" s="632"/>
      <c r="TVL404" s="632"/>
      <c r="TVM404" s="632"/>
      <c r="TVN404" s="632"/>
      <c r="TVO404" s="632"/>
      <c r="TVP404" s="632"/>
      <c r="TVQ404" s="632"/>
      <c r="TVR404" s="632"/>
      <c r="TVS404" s="632"/>
      <c r="TVT404" s="632"/>
      <c r="TVU404" s="632"/>
      <c r="TVV404" s="632"/>
      <c r="TVW404" s="632"/>
      <c r="TVX404" s="632"/>
      <c r="TVY404" s="632"/>
      <c r="TVZ404" s="632"/>
      <c r="TWA404" s="632"/>
      <c r="TWB404" s="632"/>
      <c r="TWC404" s="632"/>
      <c r="TWD404" s="632"/>
      <c r="TWE404" s="632"/>
      <c r="TWF404" s="632"/>
      <c r="TWG404" s="632"/>
      <c r="TWH404" s="632"/>
      <c r="TWI404" s="632"/>
      <c r="TWJ404" s="632"/>
      <c r="TWK404" s="632"/>
      <c r="TWL404" s="632"/>
      <c r="TWM404" s="632"/>
      <c r="TWN404" s="632"/>
      <c r="TWO404" s="632"/>
      <c r="TWP404" s="632"/>
      <c r="TWQ404" s="632"/>
      <c r="TWR404" s="632"/>
      <c r="TWS404" s="632"/>
      <c r="TWT404" s="632"/>
      <c r="TWU404" s="632"/>
      <c r="TWV404" s="632"/>
      <c r="TWW404" s="632"/>
      <c r="TWX404" s="632"/>
      <c r="TWY404" s="632"/>
      <c r="TWZ404" s="632"/>
      <c r="TXA404" s="632"/>
      <c r="TXB404" s="632"/>
      <c r="TXC404" s="632"/>
      <c r="TXD404" s="632"/>
      <c r="TXE404" s="632"/>
      <c r="TXF404" s="632"/>
      <c r="TXG404" s="632"/>
      <c r="TXH404" s="632"/>
      <c r="TXI404" s="632"/>
      <c r="TXJ404" s="632"/>
      <c r="TXK404" s="632"/>
      <c r="TXL404" s="632"/>
      <c r="TXM404" s="632"/>
      <c r="TXN404" s="632"/>
      <c r="TXO404" s="632"/>
      <c r="TXP404" s="632"/>
      <c r="TXQ404" s="632"/>
      <c r="TXR404" s="632"/>
      <c r="TXS404" s="632"/>
      <c r="TXT404" s="632"/>
      <c r="TXU404" s="632"/>
      <c r="TXV404" s="632"/>
      <c r="TXW404" s="632"/>
      <c r="TXX404" s="632"/>
      <c r="TXY404" s="632"/>
      <c r="TXZ404" s="632"/>
      <c r="TYA404" s="632"/>
      <c r="TYB404" s="632"/>
      <c r="TYC404" s="632"/>
      <c r="TYD404" s="632"/>
      <c r="TYE404" s="632"/>
      <c r="TYF404" s="632"/>
      <c r="TYG404" s="632"/>
      <c r="TYH404" s="632"/>
      <c r="TYI404" s="632"/>
      <c r="TYJ404" s="632"/>
      <c r="TYK404" s="632"/>
      <c r="TYL404" s="632"/>
      <c r="TYM404" s="632"/>
      <c r="TYN404" s="632"/>
      <c r="TYO404" s="632"/>
      <c r="TYP404" s="632"/>
      <c r="TYQ404" s="632"/>
      <c r="TYR404" s="632"/>
      <c r="TYS404" s="632"/>
      <c r="TYT404" s="632"/>
      <c r="TYU404" s="632"/>
      <c r="TYV404" s="632"/>
      <c r="TYW404" s="632"/>
      <c r="TYX404" s="632"/>
      <c r="TYY404" s="632"/>
      <c r="TYZ404" s="632"/>
      <c r="TZA404" s="632"/>
      <c r="TZB404" s="632"/>
      <c r="TZC404" s="632"/>
      <c r="TZD404" s="632"/>
      <c r="TZE404" s="632"/>
      <c r="TZF404" s="632"/>
      <c r="TZG404" s="632"/>
      <c r="TZH404" s="632"/>
      <c r="TZI404" s="632"/>
      <c r="TZJ404" s="632"/>
      <c r="TZK404" s="632"/>
      <c r="TZL404" s="632"/>
      <c r="TZM404" s="632"/>
      <c r="TZN404" s="632"/>
      <c r="TZO404" s="632"/>
      <c r="TZP404" s="632"/>
      <c r="TZQ404" s="632"/>
      <c r="TZR404" s="632"/>
      <c r="TZS404" s="632"/>
      <c r="TZT404" s="632"/>
      <c r="TZU404" s="632"/>
      <c r="TZV404" s="632"/>
      <c r="TZW404" s="632"/>
      <c r="TZX404" s="632"/>
      <c r="TZY404" s="632"/>
      <c r="TZZ404" s="632"/>
      <c r="UAA404" s="632"/>
      <c r="UAB404" s="632"/>
      <c r="UAC404" s="632"/>
      <c r="UAD404" s="632"/>
      <c r="UAE404" s="632"/>
      <c r="UAF404" s="632"/>
      <c r="UAG404" s="632"/>
      <c r="UAH404" s="632"/>
      <c r="UAI404" s="632"/>
      <c r="UAJ404" s="632"/>
      <c r="UAK404" s="632"/>
      <c r="UAL404" s="632"/>
      <c r="UAM404" s="632"/>
      <c r="UAN404" s="632"/>
      <c r="UAO404" s="632"/>
      <c r="UAP404" s="632"/>
      <c r="UAQ404" s="632"/>
      <c r="UAR404" s="632"/>
      <c r="UAS404" s="632"/>
      <c r="UAT404" s="632"/>
      <c r="UAU404" s="632"/>
      <c r="UAV404" s="632"/>
      <c r="UAW404" s="632"/>
      <c r="UAX404" s="632"/>
      <c r="UAY404" s="632"/>
      <c r="UAZ404" s="632"/>
      <c r="UBA404" s="632"/>
      <c r="UBB404" s="632"/>
      <c r="UBC404" s="632"/>
      <c r="UBD404" s="632"/>
      <c r="UBE404" s="632"/>
      <c r="UBF404" s="632"/>
      <c r="UBG404" s="632"/>
      <c r="UBH404" s="632"/>
      <c r="UBI404" s="632"/>
      <c r="UBJ404" s="632"/>
      <c r="UBK404" s="632"/>
      <c r="UBL404" s="632"/>
      <c r="UBM404" s="632"/>
      <c r="UBN404" s="632"/>
      <c r="UBO404" s="632"/>
      <c r="UBP404" s="632"/>
      <c r="UBQ404" s="632"/>
      <c r="UBR404" s="632"/>
      <c r="UBS404" s="632"/>
      <c r="UBT404" s="632"/>
      <c r="UBU404" s="632"/>
      <c r="UBV404" s="632"/>
      <c r="UBW404" s="632"/>
      <c r="UBX404" s="632"/>
      <c r="UBY404" s="632"/>
      <c r="UBZ404" s="632"/>
      <c r="UCA404" s="632"/>
      <c r="UCB404" s="632"/>
      <c r="UCC404" s="632"/>
      <c r="UCD404" s="632"/>
      <c r="UCE404" s="632"/>
      <c r="UCF404" s="632"/>
      <c r="UCG404" s="632"/>
      <c r="UCH404" s="632"/>
      <c r="UCI404" s="632"/>
      <c r="UCJ404" s="632"/>
      <c r="UCK404" s="632"/>
      <c r="UCL404" s="632"/>
      <c r="UCM404" s="632"/>
      <c r="UCN404" s="632"/>
      <c r="UCO404" s="632"/>
      <c r="UCP404" s="632"/>
      <c r="UCQ404" s="632"/>
      <c r="UCR404" s="632"/>
      <c r="UCS404" s="632"/>
      <c r="UCT404" s="632"/>
      <c r="UCU404" s="632"/>
      <c r="UCV404" s="632"/>
      <c r="UCW404" s="632"/>
      <c r="UCX404" s="632"/>
      <c r="UCY404" s="632"/>
      <c r="UCZ404" s="632"/>
      <c r="UDA404" s="632"/>
      <c r="UDB404" s="632"/>
      <c r="UDC404" s="632"/>
      <c r="UDD404" s="632"/>
      <c r="UDE404" s="632"/>
      <c r="UDF404" s="632"/>
      <c r="UDG404" s="632"/>
      <c r="UDH404" s="632"/>
      <c r="UDI404" s="632"/>
      <c r="UDJ404" s="632"/>
      <c r="UDK404" s="632"/>
      <c r="UDL404" s="632"/>
      <c r="UDM404" s="632"/>
      <c r="UDN404" s="632"/>
      <c r="UDO404" s="632"/>
      <c r="UDP404" s="632"/>
      <c r="UDQ404" s="632"/>
      <c r="UDR404" s="632"/>
      <c r="UDS404" s="632"/>
      <c r="UDT404" s="632"/>
      <c r="UDU404" s="632"/>
      <c r="UDV404" s="632"/>
      <c r="UDW404" s="632"/>
      <c r="UDX404" s="632"/>
      <c r="UDY404" s="632"/>
      <c r="UDZ404" s="632"/>
      <c r="UEA404" s="632"/>
      <c r="UEB404" s="632"/>
      <c r="UEC404" s="632"/>
      <c r="UED404" s="632"/>
      <c r="UEE404" s="632"/>
      <c r="UEF404" s="632"/>
      <c r="UEG404" s="632"/>
      <c r="UEH404" s="632"/>
      <c r="UEI404" s="632"/>
      <c r="UEJ404" s="632"/>
      <c r="UEK404" s="632"/>
      <c r="UEL404" s="632"/>
      <c r="UEM404" s="632"/>
      <c r="UEN404" s="632"/>
      <c r="UEO404" s="632"/>
      <c r="UEP404" s="632"/>
      <c r="UEQ404" s="632"/>
      <c r="UER404" s="632"/>
      <c r="UES404" s="632"/>
      <c r="UET404" s="632"/>
      <c r="UEU404" s="632"/>
      <c r="UEV404" s="632"/>
      <c r="UEW404" s="632"/>
      <c r="UEX404" s="632"/>
      <c r="UEY404" s="632"/>
      <c r="UEZ404" s="632"/>
      <c r="UFA404" s="632"/>
      <c r="UFB404" s="632"/>
      <c r="UFC404" s="632"/>
      <c r="UFD404" s="632"/>
      <c r="UFE404" s="632"/>
      <c r="UFF404" s="632"/>
      <c r="UFG404" s="632"/>
      <c r="UFH404" s="632"/>
      <c r="UFI404" s="632"/>
      <c r="UFJ404" s="632"/>
      <c r="UFK404" s="632"/>
      <c r="UFL404" s="632"/>
      <c r="UFM404" s="632"/>
      <c r="UFN404" s="632"/>
      <c r="UFO404" s="632"/>
      <c r="UFP404" s="632"/>
      <c r="UFQ404" s="632"/>
      <c r="UFR404" s="632"/>
      <c r="UFS404" s="632"/>
      <c r="UFT404" s="632"/>
      <c r="UFU404" s="632"/>
      <c r="UFV404" s="632"/>
      <c r="UFW404" s="632"/>
      <c r="UFX404" s="632"/>
      <c r="UFY404" s="632"/>
      <c r="UFZ404" s="632"/>
      <c r="UGA404" s="632"/>
      <c r="UGB404" s="632"/>
      <c r="UGC404" s="632"/>
      <c r="UGD404" s="632"/>
      <c r="UGE404" s="632"/>
      <c r="UGF404" s="632"/>
      <c r="UGG404" s="632"/>
      <c r="UGH404" s="632"/>
      <c r="UGI404" s="632"/>
      <c r="UGJ404" s="632"/>
      <c r="UGK404" s="632"/>
      <c r="UGL404" s="632"/>
      <c r="UGM404" s="632"/>
      <c r="UGN404" s="632"/>
      <c r="UGO404" s="632"/>
      <c r="UGP404" s="632"/>
      <c r="UGQ404" s="632"/>
      <c r="UGR404" s="632"/>
      <c r="UGS404" s="632"/>
      <c r="UGT404" s="632"/>
      <c r="UGU404" s="632"/>
      <c r="UGV404" s="632"/>
      <c r="UGW404" s="632"/>
      <c r="UGX404" s="632"/>
      <c r="UGY404" s="632"/>
      <c r="UGZ404" s="632"/>
      <c r="UHA404" s="632"/>
      <c r="UHB404" s="632"/>
      <c r="UHC404" s="632"/>
      <c r="UHD404" s="632"/>
      <c r="UHE404" s="632"/>
      <c r="UHF404" s="632"/>
      <c r="UHG404" s="632"/>
      <c r="UHH404" s="632"/>
      <c r="UHI404" s="632"/>
      <c r="UHJ404" s="632"/>
      <c r="UHK404" s="632"/>
      <c r="UHL404" s="632"/>
      <c r="UHM404" s="632"/>
      <c r="UHN404" s="632"/>
      <c r="UHO404" s="632"/>
      <c r="UHP404" s="632"/>
      <c r="UHQ404" s="632"/>
      <c r="UHR404" s="632"/>
      <c r="UHS404" s="632"/>
      <c r="UHT404" s="632"/>
      <c r="UHU404" s="632"/>
      <c r="UHV404" s="632"/>
      <c r="UHW404" s="632"/>
      <c r="UHX404" s="632"/>
      <c r="UHY404" s="632"/>
      <c r="UHZ404" s="632"/>
      <c r="UIA404" s="632"/>
      <c r="UIB404" s="632"/>
      <c r="UIC404" s="632"/>
      <c r="UID404" s="632"/>
      <c r="UIE404" s="632"/>
      <c r="UIF404" s="632"/>
      <c r="UIG404" s="632"/>
      <c r="UIH404" s="632"/>
      <c r="UII404" s="632"/>
      <c r="UIJ404" s="632"/>
      <c r="UIK404" s="632"/>
      <c r="UIL404" s="632"/>
      <c r="UIM404" s="632"/>
      <c r="UIN404" s="632"/>
      <c r="UIO404" s="632"/>
      <c r="UIP404" s="632"/>
      <c r="UIQ404" s="632"/>
      <c r="UIR404" s="632"/>
      <c r="UIS404" s="632"/>
      <c r="UIT404" s="632"/>
      <c r="UIU404" s="632"/>
      <c r="UIV404" s="632"/>
      <c r="UIW404" s="632"/>
      <c r="UIX404" s="632"/>
      <c r="UIY404" s="632"/>
      <c r="UIZ404" s="632"/>
      <c r="UJA404" s="632"/>
      <c r="UJB404" s="632"/>
      <c r="UJC404" s="632"/>
      <c r="UJD404" s="632"/>
      <c r="UJE404" s="632"/>
      <c r="UJF404" s="632"/>
      <c r="UJG404" s="632"/>
      <c r="UJH404" s="632"/>
      <c r="UJI404" s="632"/>
      <c r="UJJ404" s="632"/>
      <c r="UJK404" s="632"/>
      <c r="UJL404" s="632"/>
      <c r="UJM404" s="632"/>
      <c r="UJN404" s="632"/>
      <c r="UJO404" s="632"/>
      <c r="UJP404" s="632"/>
      <c r="UJQ404" s="632"/>
      <c r="UJR404" s="632"/>
      <c r="UJS404" s="632"/>
      <c r="UJT404" s="632"/>
      <c r="UJU404" s="632"/>
      <c r="UJV404" s="632"/>
      <c r="UJW404" s="632"/>
      <c r="UJX404" s="632"/>
      <c r="UJY404" s="632"/>
      <c r="UJZ404" s="632"/>
      <c r="UKA404" s="632"/>
      <c r="UKB404" s="632"/>
      <c r="UKC404" s="632"/>
      <c r="UKD404" s="632"/>
      <c r="UKE404" s="632"/>
      <c r="UKF404" s="632"/>
      <c r="UKG404" s="632"/>
      <c r="UKH404" s="632"/>
      <c r="UKI404" s="632"/>
      <c r="UKJ404" s="632"/>
      <c r="UKK404" s="632"/>
      <c r="UKL404" s="632"/>
      <c r="UKM404" s="632"/>
      <c r="UKN404" s="632"/>
      <c r="UKO404" s="632"/>
      <c r="UKP404" s="632"/>
      <c r="UKQ404" s="632"/>
      <c r="UKR404" s="632"/>
      <c r="UKS404" s="632"/>
      <c r="UKT404" s="632"/>
      <c r="UKU404" s="632"/>
      <c r="UKV404" s="632"/>
      <c r="UKW404" s="632"/>
      <c r="UKX404" s="632"/>
      <c r="UKY404" s="632"/>
      <c r="UKZ404" s="632"/>
      <c r="ULA404" s="632"/>
      <c r="ULB404" s="632"/>
      <c r="ULC404" s="632"/>
      <c r="ULD404" s="632"/>
      <c r="ULE404" s="632"/>
      <c r="ULF404" s="632"/>
      <c r="ULG404" s="632"/>
      <c r="ULH404" s="632"/>
      <c r="ULI404" s="632"/>
      <c r="ULJ404" s="632"/>
      <c r="ULK404" s="632"/>
      <c r="ULL404" s="632"/>
      <c r="ULM404" s="632"/>
      <c r="ULN404" s="632"/>
      <c r="ULO404" s="632"/>
      <c r="ULP404" s="632"/>
      <c r="ULQ404" s="632"/>
      <c r="ULR404" s="632"/>
      <c r="ULS404" s="632"/>
      <c r="ULT404" s="632"/>
      <c r="ULU404" s="632"/>
      <c r="ULV404" s="632"/>
      <c r="ULW404" s="632"/>
      <c r="ULX404" s="632"/>
      <c r="ULY404" s="632"/>
      <c r="ULZ404" s="632"/>
      <c r="UMA404" s="632"/>
      <c r="UMB404" s="632"/>
      <c r="UMC404" s="632"/>
      <c r="UMD404" s="632"/>
      <c r="UME404" s="632"/>
      <c r="UMF404" s="632"/>
      <c r="UMG404" s="632"/>
      <c r="UMH404" s="632"/>
      <c r="UMI404" s="632"/>
      <c r="UMJ404" s="632"/>
      <c r="UMK404" s="632"/>
      <c r="UML404" s="632"/>
      <c r="UMM404" s="632"/>
      <c r="UMN404" s="632"/>
      <c r="UMO404" s="632"/>
      <c r="UMP404" s="632"/>
      <c r="UMQ404" s="632"/>
      <c r="UMR404" s="632"/>
      <c r="UMS404" s="632"/>
      <c r="UMT404" s="632"/>
      <c r="UMU404" s="632"/>
      <c r="UMV404" s="632"/>
      <c r="UMW404" s="632"/>
      <c r="UMX404" s="632"/>
      <c r="UMY404" s="632"/>
      <c r="UMZ404" s="632"/>
      <c r="UNA404" s="632"/>
      <c r="UNB404" s="632"/>
      <c r="UNC404" s="632"/>
      <c r="UND404" s="632"/>
      <c r="UNE404" s="632"/>
      <c r="UNF404" s="632"/>
      <c r="UNG404" s="632"/>
      <c r="UNH404" s="632"/>
      <c r="UNI404" s="632"/>
      <c r="UNJ404" s="632"/>
      <c r="UNK404" s="632"/>
      <c r="UNL404" s="632"/>
      <c r="UNM404" s="632"/>
      <c r="UNN404" s="632"/>
      <c r="UNO404" s="632"/>
      <c r="UNP404" s="632"/>
      <c r="UNQ404" s="632"/>
      <c r="UNR404" s="632"/>
      <c r="UNS404" s="632"/>
      <c r="UNT404" s="632"/>
      <c r="UNU404" s="632"/>
      <c r="UNV404" s="632"/>
      <c r="UNW404" s="632"/>
      <c r="UNX404" s="632"/>
      <c r="UNY404" s="632"/>
      <c r="UNZ404" s="632"/>
      <c r="UOA404" s="632"/>
      <c r="UOB404" s="632"/>
      <c r="UOC404" s="632"/>
      <c r="UOD404" s="632"/>
      <c r="UOE404" s="632"/>
      <c r="UOF404" s="632"/>
      <c r="UOG404" s="632"/>
      <c r="UOH404" s="632"/>
      <c r="UOI404" s="632"/>
      <c r="UOJ404" s="632"/>
      <c r="UOK404" s="632"/>
      <c r="UOL404" s="632"/>
      <c r="UOM404" s="632"/>
      <c r="UON404" s="632"/>
      <c r="UOO404" s="632"/>
      <c r="UOP404" s="632"/>
      <c r="UOQ404" s="632"/>
      <c r="UOR404" s="632"/>
      <c r="UOS404" s="632"/>
      <c r="UOT404" s="632"/>
      <c r="UOU404" s="632"/>
      <c r="UOV404" s="632"/>
      <c r="UOW404" s="632"/>
      <c r="UOX404" s="632"/>
      <c r="UOY404" s="632"/>
      <c r="UOZ404" s="632"/>
      <c r="UPA404" s="632"/>
      <c r="UPB404" s="632"/>
      <c r="UPC404" s="632"/>
      <c r="UPD404" s="632"/>
      <c r="UPE404" s="632"/>
      <c r="UPF404" s="632"/>
      <c r="UPG404" s="632"/>
      <c r="UPH404" s="632"/>
      <c r="UPI404" s="632"/>
      <c r="UPJ404" s="632"/>
      <c r="UPK404" s="632"/>
      <c r="UPL404" s="632"/>
      <c r="UPM404" s="632"/>
      <c r="UPN404" s="632"/>
      <c r="UPO404" s="632"/>
      <c r="UPP404" s="632"/>
      <c r="UPQ404" s="632"/>
      <c r="UPR404" s="632"/>
      <c r="UPS404" s="632"/>
      <c r="UPT404" s="632"/>
      <c r="UPU404" s="632"/>
      <c r="UPV404" s="632"/>
      <c r="UPW404" s="632"/>
      <c r="UPX404" s="632"/>
      <c r="UPY404" s="632"/>
      <c r="UPZ404" s="632"/>
      <c r="UQA404" s="632"/>
      <c r="UQB404" s="632"/>
      <c r="UQC404" s="632"/>
      <c r="UQD404" s="632"/>
      <c r="UQE404" s="632"/>
      <c r="UQF404" s="632"/>
      <c r="UQG404" s="632"/>
      <c r="UQH404" s="632"/>
      <c r="UQI404" s="632"/>
      <c r="UQJ404" s="632"/>
      <c r="UQK404" s="632"/>
      <c r="UQL404" s="632"/>
      <c r="UQM404" s="632"/>
      <c r="UQN404" s="632"/>
      <c r="UQO404" s="632"/>
      <c r="UQP404" s="632"/>
      <c r="UQQ404" s="632"/>
      <c r="UQR404" s="632"/>
      <c r="UQS404" s="632"/>
      <c r="UQT404" s="632"/>
      <c r="UQU404" s="632"/>
      <c r="UQV404" s="632"/>
      <c r="UQW404" s="632"/>
      <c r="UQX404" s="632"/>
      <c r="UQY404" s="632"/>
      <c r="UQZ404" s="632"/>
      <c r="URA404" s="632"/>
      <c r="URB404" s="632"/>
      <c r="URC404" s="632"/>
      <c r="URD404" s="632"/>
      <c r="URE404" s="632"/>
      <c r="URF404" s="632"/>
      <c r="URG404" s="632"/>
      <c r="URH404" s="632"/>
      <c r="URI404" s="632"/>
      <c r="URJ404" s="632"/>
      <c r="URK404" s="632"/>
      <c r="URL404" s="632"/>
      <c r="URM404" s="632"/>
      <c r="URN404" s="632"/>
      <c r="URO404" s="632"/>
      <c r="URP404" s="632"/>
      <c r="URQ404" s="632"/>
      <c r="URR404" s="632"/>
      <c r="URS404" s="632"/>
      <c r="URT404" s="632"/>
      <c r="URU404" s="632"/>
      <c r="URV404" s="632"/>
      <c r="URW404" s="632"/>
      <c r="URX404" s="632"/>
      <c r="URY404" s="632"/>
      <c r="URZ404" s="632"/>
      <c r="USA404" s="632"/>
      <c r="USB404" s="632"/>
      <c r="USC404" s="632"/>
      <c r="USD404" s="632"/>
      <c r="USE404" s="632"/>
      <c r="USF404" s="632"/>
      <c r="USG404" s="632"/>
      <c r="USH404" s="632"/>
      <c r="USI404" s="632"/>
      <c r="USJ404" s="632"/>
      <c r="USK404" s="632"/>
      <c r="USL404" s="632"/>
      <c r="USM404" s="632"/>
      <c r="USN404" s="632"/>
      <c r="USO404" s="632"/>
      <c r="USP404" s="632"/>
      <c r="USQ404" s="632"/>
      <c r="USR404" s="632"/>
      <c r="USS404" s="632"/>
      <c r="UST404" s="632"/>
      <c r="USU404" s="632"/>
      <c r="USV404" s="632"/>
      <c r="USW404" s="632"/>
      <c r="USX404" s="632"/>
      <c r="USY404" s="632"/>
      <c r="USZ404" s="632"/>
      <c r="UTA404" s="632"/>
      <c r="UTB404" s="632"/>
      <c r="UTC404" s="632"/>
      <c r="UTD404" s="632"/>
      <c r="UTE404" s="632"/>
      <c r="UTF404" s="632"/>
      <c r="UTG404" s="632"/>
      <c r="UTH404" s="632"/>
      <c r="UTI404" s="632"/>
      <c r="UTJ404" s="632"/>
      <c r="UTK404" s="632"/>
      <c r="UTL404" s="632"/>
      <c r="UTM404" s="632"/>
      <c r="UTN404" s="632"/>
      <c r="UTO404" s="632"/>
      <c r="UTP404" s="632"/>
      <c r="UTQ404" s="632"/>
      <c r="UTR404" s="632"/>
      <c r="UTS404" s="632"/>
      <c r="UTT404" s="632"/>
      <c r="UTU404" s="632"/>
      <c r="UTV404" s="632"/>
      <c r="UTW404" s="632"/>
      <c r="UTX404" s="632"/>
      <c r="UTY404" s="632"/>
      <c r="UTZ404" s="632"/>
      <c r="UUA404" s="632"/>
      <c r="UUB404" s="632"/>
      <c r="UUC404" s="632"/>
      <c r="UUD404" s="632"/>
      <c r="UUE404" s="632"/>
      <c r="UUF404" s="632"/>
      <c r="UUG404" s="632"/>
      <c r="UUH404" s="632"/>
      <c r="UUI404" s="632"/>
      <c r="UUJ404" s="632"/>
      <c r="UUK404" s="632"/>
      <c r="UUL404" s="632"/>
      <c r="UUM404" s="632"/>
      <c r="UUN404" s="632"/>
      <c r="UUO404" s="632"/>
      <c r="UUP404" s="632"/>
      <c r="UUQ404" s="632"/>
      <c r="UUR404" s="632"/>
      <c r="UUS404" s="632"/>
      <c r="UUT404" s="632"/>
      <c r="UUU404" s="632"/>
      <c r="UUV404" s="632"/>
      <c r="UUW404" s="632"/>
      <c r="UUX404" s="632"/>
      <c r="UUY404" s="632"/>
      <c r="UUZ404" s="632"/>
      <c r="UVA404" s="632"/>
      <c r="UVB404" s="632"/>
      <c r="UVC404" s="632"/>
      <c r="UVD404" s="632"/>
      <c r="UVE404" s="632"/>
      <c r="UVF404" s="632"/>
      <c r="UVG404" s="632"/>
      <c r="UVH404" s="632"/>
      <c r="UVI404" s="632"/>
      <c r="UVJ404" s="632"/>
      <c r="UVK404" s="632"/>
      <c r="UVL404" s="632"/>
      <c r="UVM404" s="632"/>
      <c r="UVN404" s="632"/>
      <c r="UVO404" s="632"/>
      <c r="UVP404" s="632"/>
      <c r="UVQ404" s="632"/>
      <c r="UVR404" s="632"/>
      <c r="UVS404" s="632"/>
      <c r="UVT404" s="632"/>
      <c r="UVU404" s="632"/>
      <c r="UVV404" s="632"/>
      <c r="UVW404" s="632"/>
      <c r="UVX404" s="632"/>
      <c r="UVY404" s="632"/>
      <c r="UVZ404" s="632"/>
      <c r="UWA404" s="632"/>
      <c r="UWB404" s="632"/>
      <c r="UWC404" s="632"/>
      <c r="UWD404" s="632"/>
      <c r="UWE404" s="632"/>
      <c r="UWF404" s="632"/>
      <c r="UWG404" s="632"/>
      <c r="UWH404" s="632"/>
      <c r="UWI404" s="632"/>
      <c r="UWJ404" s="632"/>
      <c r="UWK404" s="632"/>
      <c r="UWL404" s="632"/>
      <c r="UWM404" s="632"/>
      <c r="UWN404" s="632"/>
      <c r="UWO404" s="632"/>
      <c r="UWP404" s="632"/>
      <c r="UWQ404" s="632"/>
      <c r="UWR404" s="632"/>
      <c r="UWS404" s="632"/>
      <c r="UWT404" s="632"/>
      <c r="UWU404" s="632"/>
      <c r="UWV404" s="632"/>
      <c r="UWW404" s="632"/>
      <c r="UWX404" s="632"/>
      <c r="UWY404" s="632"/>
      <c r="UWZ404" s="632"/>
      <c r="UXA404" s="632"/>
      <c r="UXB404" s="632"/>
      <c r="UXC404" s="632"/>
      <c r="UXD404" s="632"/>
      <c r="UXE404" s="632"/>
      <c r="UXF404" s="632"/>
      <c r="UXG404" s="632"/>
      <c r="UXH404" s="632"/>
      <c r="UXI404" s="632"/>
      <c r="UXJ404" s="632"/>
      <c r="UXK404" s="632"/>
      <c r="UXL404" s="632"/>
      <c r="UXM404" s="632"/>
      <c r="UXN404" s="632"/>
      <c r="UXO404" s="632"/>
      <c r="UXP404" s="632"/>
      <c r="UXQ404" s="632"/>
      <c r="UXR404" s="632"/>
      <c r="UXS404" s="632"/>
      <c r="UXT404" s="632"/>
      <c r="UXU404" s="632"/>
      <c r="UXV404" s="632"/>
      <c r="UXW404" s="632"/>
      <c r="UXX404" s="632"/>
      <c r="UXY404" s="632"/>
      <c r="UXZ404" s="632"/>
      <c r="UYA404" s="632"/>
      <c r="UYB404" s="632"/>
      <c r="UYC404" s="632"/>
      <c r="UYD404" s="632"/>
      <c r="UYE404" s="632"/>
      <c r="UYF404" s="632"/>
      <c r="UYG404" s="632"/>
      <c r="UYH404" s="632"/>
      <c r="UYI404" s="632"/>
      <c r="UYJ404" s="632"/>
      <c r="UYK404" s="632"/>
      <c r="UYL404" s="632"/>
      <c r="UYM404" s="632"/>
      <c r="UYN404" s="632"/>
      <c r="UYO404" s="632"/>
      <c r="UYP404" s="632"/>
      <c r="UYQ404" s="632"/>
      <c r="UYR404" s="632"/>
      <c r="UYS404" s="632"/>
      <c r="UYT404" s="632"/>
      <c r="UYU404" s="632"/>
      <c r="UYV404" s="632"/>
      <c r="UYW404" s="632"/>
      <c r="UYX404" s="632"/>
      <c r="UYY404" s="632"/>
      <c r="UYZ404" s="632"/>
      <c r="UZA404" s="632"/>
      <c r="UZB404" s="632"/>
      <c r="UZC404" s="632"/>
      <c r="UZD404" s="632"/>
      <c r="UZE404" s="632"/>
      <c r="UZF404" s="632"/>
      <c r="UZG404" s="632"/>
      <c r="UZH404" s="632"/>
      <c r="UZI404" s="632"/>
      <c r="UZJ404" s="632"/>
      <c r="UZK404" s="632"/>
      <c r="UZL404" s="632"/>
      <c r="UZM404" s="632"/>
      <c r="UZN404" s="632"/>
      <c r="UZO404" s="632"/>
      <c r="UZP404" s="632"/>
      <c r="UZQ404" s="632"/>
      <c r="UZR404" s="632"/>
      <c r="UZS404" s="632"/>
      <c r="UZT404" s="632"/>
      <c r="UZU404" s="632"/>
      <c r="UZV404" s="632"/>
      <c r="UZW404" s="632"/>
      <c r="UZX404" s="632"/>
      <c r="UZY404" s="632"/>
      <c r="UZZ404" s="632"/>
      <c r="VAA404" s="632"/>
      <c r="VAB404" s="632"/>
      <c r="VAC404" s="632"/>
      <c r="VAD404" s="632"/>
      <c r="VAE404" s="632"/>
      <c r="VAF404" s="632"/>
      <c r="VAG404" s="632"/>
      <c r="VAH404" s="632"/>
      <c r="VAI404" s="632"/>
      <c r="VAJ404" s="632"/>
      <c r="VAK404" s="632"/>
      <c r="VAL404" s="632"/>
      <c r="VAM404" s="632"/>
      <c r="VAN404" s="632"/>
      <c r="VAO404" s="632"/>
      <c r="VAP404" s="632"/>
      <c r="VAQ404" s="632"/>
      <c r="VAR404" s="632"/>
      <c r="VAS404" s="632"/>
      <c r="VAT404" s="632"/>
      <c r="VAU404" s="632"/>
      <c r="VAV404" s="632"/>
      <c r="VAW404" s="632"/>
      <c r="VAX404" s="632"/>
      <c r="VAY404" s="632"/>
      <c r="VAZ404" s="632"/>
      <c r="VBA404" s="632"/>
      <c r="VBB404" s="632"/>
      <c r="VBC404" s="632"/>
      <c r="VBD404" s="632"/>
      <c r="VBE404" s="632"/>
      <c r="VBF404" s="632"/>
      <c r="VBG404" s="632"/>
      <c r="VBH404" s="632"/>
      <c r="VBI404" s="632"/>
      <c r="VBJ404" s="632"/>
      <c r="VBK404" s="632"/>
      <c r="VBL404" s="632"/>
      <c r="VBM404" s="632"/>
      <c r="VBN404" s="632"/>
      <c r="VBO404" s="632"/>
      <c r="VBP404" s="632"/>
      <c r="VBQ404" s="632"/>
      <c r="VBR404" s="632"/>
      <c r="VBS404" s="632"/>
      <c r="VBT404" s="632"/>
      <c r="VBU404" s="632"/>
      <c r="VBV404" s="632"/>
      <c r="VBW404" s="632"/>
      <c r="VBX404" s="632"/>
      <c r="VBY404" s="632"/>
      <c r="VBZ404" s="632"/>
      <c r="VCA404" s="632"/>
      <c r="VCB404" s="632"/>
      <c r="VCC404" s="632"/>
      <c r="VCD404" s="632"/>
      <c r="VCE404" s="632"/>
      <c r="VCF404" s="632"/>
      <c r="VCG404" s="632"/>
      <c r="VCH404" s="632"/>
      <c r="VCI404" s="632"/>
      <c r="VCJ404" s="632"/>
      <c r="VCK404" s="632"/>
      <c r="VCL404" s="632"/>
      <c r="VCM404" s="632"/>
      <c r="VCN404" s="632"/>
      <c r="VCO404" s="632"/>
      <c r="VCP404" s="632"/>
      <c r="VCQ404" s="632"/>
      <c r="VCR404" s="632"/>
      <c r="VCS404" s="632"/>
      <c r="VCT404" s="632"/>
      <c r="VCU404" s="632"/>
      <c r="VCV404" s="632"/>
      <c r="VCW404" s="632"/>
      <c r="VCX404" s="632"/>
      <c r="VCY404" s="632"/>
      <c r="VCZ404" s="632"/>
      <c r="VDA404" s="632"/>
      <c r="VDB404" s="632"/>
      <c r="VDC404" s="632"/>
      <c r="VDD404" s="632"/>
      <c r="VDE404" s="632"/>
      <c r="VDF404" s="632"/>
      <c r="VDG404" s="632"/>
      <c r="VDH404" s="632"/>
      <c r="VDI404" s="632"/>
      <c r="VDJ404" s="632"/>
      <c r="VDK404" s="632"/>
      <c r="VDL404" s="632"/>
      <c r="VDM404" s="632"/>
      <c r="VDN404" s="632"/>
      <c r="VDO404" s="632"/>
      <c r="VDP404" s="632"/>
      <c r="VDQ404" s="632"/>
      <c r="VDR404" s="632"/>
      <c r="VDS404" s="632"/>
      <c r="VDT404" s="632"/>
      <c r="VDU404" s="632"/>
      <c r="VDV404" s="632"/>
      <c r="VDW404" s="632"/>
      <c r="VDX404" s="632"/>
      <c r="VDY404" s="632"/>
      <c r="VDZ404" s="632"/>
      <c r="VEA404" s="632"/>
      <c r="VEB404" s="632"/>
      <c r="VEC404" s="632"/>
      <c r="VED404" s="632"/>
      <c r="VEE404" s="632"/>
      <c r="VEF404" s="632"/>
      <c r="VEG404" s="632"/>
      <c r="VEH404" s="632"/>
      <c r="VEI404" s="632"/>
      <c r="VEJ404" s="632"/>
      <c r="VEK404" s="632"/>
      <c r="VEL404" s="632"/>
      <c r="VEM404" s="632"/>
      <c r="VEN404" s="632"/>
      <c r="VEO404" s="632"/>
      <c r="VEP404" s="632"/>
      <c r="VEQ404" s="632"/>
      <c r="VER404" s="632"/>
      <c r="VES404" s="632"/>
      <c r="VET404" s="632"/>
      <c r="VEU404" s="632"/>
      <c r="VEV404" s="632"/>
      <c r="VEW404" s="632"/>
      <c r="VEX404" s="632"/>
      <c r="VEY404" s="632"/>
      <c r="VEZ404" s="632"/>
      <c r="VFA404" s="632"/>
      <c r="VFB404" s="632"/>
      <c r="VFC404" s="632"/>
      <c r="VFD404" s="632"/>
      <c r="VFE404" s="632"/>
      <c r="VFF404" s="632"/>
      <c r="VFG404" s="632"/>
      <c r="VFH404" s="632"/>
      <c r="VFI404" s="632"/>
      <c r="VFJ404" s="632"/>
      <c r="VFK404" s="632"/>
      <c r="VFL404" s="632"/>
      <c r="VFM404" s="632"/>
      <c r="VFN404" s="632"/>
      <c r="VFO404" s="632"/>
      <c r="VFP404" s="632"/>
      <c r="VFQ404" s="632"/>
      <c r="VFR404" s="632"/>
      <c r="VFS404" s="632"/>
      <c r="VFT404" s="632"/>
      <c r="VFU404" s="632"/>
      <c r="VFV404" s="632"/>
      <c r="VFW404" s="632"/>
      <c r="VFX404" s="632"/>
      <c r="VFY404" s="632"/>
      <c r="VFZ404" s="632"/>
      <c r="VGA404" s="632"/>
      <c r="VGB404" s="632"/>
      <c r="VGC404" s="632"/>
      <c r="VGD404" s="632"/>
      <c r="VGE404" s="632"/>
      <c r="VGF404" s="632"/>
      <c r="VGG404" s="632"/>
      <c r="VGH404" s="632"/>
      <c r="VGI404" s="632"/>
      <c r="VGJ404" s="632"/>
      <c r="VGK404" s="632"/>
      <c r="VGL404" s="632"/>
      <c r="VGM404" s="632"/>
      <c r="VGN404" s="632"/>
      <c r="VGO404" s="632"/>
      <c r="VGP404" s="632"/>
      <c r="VGQ404" s="632"/>
      <c r="VGR404" s="632"/>
      <c r="VGS404" s="632"/>
      <c r="VGT404" s="632"/>
      <c r="VGU404" s="632"/>
      <c r="VGV404" s="632"/>
      <c r="VGW404" s="632"/>
      <c r="VGX404" s="632"/>
      <c r="VGY404" s="632"/>
      <c r="VGZ404" s="632"/>
      <c r="VHA404" s="632"/>
      <c r="VHB404" s="632"/>
      <c r="VHC404" s="632"/>
      <c r="VHD404" s="632"/>
      <c r="VHE404" s="632"/>
      <c r="VHF404" s="632"/>
      <c r="VHG404" s="632"/>
      <c r="VHH404" s="632"/>
      <c r="VHI404" s="632"/>
      <c r="VHJ404" s="632"/>
      <c r="VHK404" s="632"/>
      <c r="VHL404" s="632"/>
      <c r="VHM404" s="632"/>
      <c r="VHN404" s="632"/>
      <c r="VHO404" s="632"/>
      <c r="VHP404" s="632"/>
      <c r="VHQ404" s="632"/>
      <c r="VHR404" s="632"/>
      <c r="VHS404" s="632"/>
      <c r="VHT404" s="632"/>
      <c r="VHU404" s="632"/>
      <c r="VHV404" s="632"/>
      <c r="VHW404" s="632"/>
      <c r="VHX404" s="632"/>
      <c r="VHY404" s="632"/>
      <c r="VHZ404" s="632"/>
      <c r="VIA404" s="632"/>
      <c r="VIB404" s="632"/>
      <c r="VIC404" s="632"/>
      <c r="VID404" s="632"/>
      <c r="VIE404" s="632"/>
      <c r="VIF404" s="632"/>
      <c r="VIG404" s="632"/>
      <c r="VIH404" s="632"/>
      <c r="VII404" s="632"/>
      <c r="VIJ404" s="632"/>
      <c r="VIK404" s="632"/>
      <c r="VIL404" s="632"/>
      <c r="VIM404" s="632"/>
      <c r="VIN404" s="632"/>
      <c r="VIO404" s="632"/>
      <c r="VIP404" s="632"/>
      <c r="VIQ404" s="632"/>
      <c r="VIR404" s="632"/>
      <c r="VIS404" s="632"/>
      <c r="VIT404" s="632"/>
      <c r="VIU404" s="632"/>
      <c r="VIV404" s="632"/>
      <c r="VIW404" s="632"/>
      <c r="VIX404" s="632"/>
      <c r="VIY404" s="632"/>
      <c r="VIZ404" s="632"/>
      <c r="VJA404" s="632"/>
      <c r="VJB404" s="632"/>
      <c r="VJC404" s="632"/>
      <c r="VJD404" s="632"/>
      <c r="VJE404" s="632"/>
      <c r="VJF404" s="632"/>
      <c r="VJG404" s="632"/>
      <c r="VJH404" s="632"/>
      <c r="VJI404" s="632"/>
      <c r="VJJ404" s="632"/>
      <c r="VJK404" s="632"/>
      <c r="VJL404" s="632"/>
      <c r="VJM404" s="632"/>
      <c r="VJN404" s="632"/>
      <c r="VJO404" s="632"/>
      <c r="VJP404" s="632"/>
      <c r="VJQ404" s="632"/>
      <c r="VJR404" s="632"/>
      <c r="VJS404" s="632"/>
      <c r="VJT404" s="632"/>
      <c r="VJU404" s="632"/>
      <c r="VJV404" s="632"/>
      <c r="VJW404" s="632"/>
      <c r="VJX404" s="632"/>
      <c r="VJY404" s="632"/>
      <c r="VJZ404" s="632"/>
      <c r="VKA404" s="632"/>
      <c r="VKB404" s="632"/>
      <c r="VKC404" s="632"/>
      <c r="VKD404" s="632"/>
      <c r="VKE404" s="632"/>
      <c r="VKF404" s="632"/>
      <c r="VKG404" s="632"/>
      <c r="VKH404" s="632"/>
      <c r="VKI404" s="632"/>
      <c r="VKJ404" s="632"/>
      <c r="VKK404" s="632"/>
      <c r="VKL404" s="632"/>
      <c r="VKM404" s="632"/>
      <c r="VKN404" s="632"/>
      <c r="VKO404" s="632"/>
      <c r="VKP404" s="632"/>
      <c r="VKQ404" s="632"/>
      <c r="VKR404" s="632"/>
      <c r="VKS404" s="632"/>
      <c r="VKT404" s="632"/>
      <c r="VKU404" s="632"/>
      <c r="VKV404" s="632"/>
      <c r="VKW404" s="632"/>
      <c r="VKX404" s="632"/>
      <c r="VKY404" s="632"/>
      <c r="VKZ404" s="632"/>
      <c r="VLA404" s="632"/>
      <c r="VLB404" s="632"/>
      <c r="VLC404" s="632"/>
      <c r="VLD404" s="632"/>
      <c r="VLE404" s="632"/>
      <c r="VLF404" s="632"/>
      <c r="VLG404" s="632"/>
      <c r="VLH404" s="632"/>
      <c r="VLI404" s="632"/>
      <c r="VLJ404" s="632"/>
      <c r="VLK404" s="632"/>
      <c r="VLL404" s="632"/>
      <c r="VLM404" s="632"/>
      <c r="VLN404" s="632"/>
      <c r="VLO404" s="632"/>
      <c r="VLP404" s="632"/>
      <c r="VLQ404" s="632"/>
      <c r="VLR404" s="632"/>
      <c r="VLS404" s="632"/>
      <c r="VLT404" s="632"/>
      <c r="VLU404" s="632"/>
      <c r="VLV404" s="632"/>
      <c r="VLW404" s="632"/>
      <c r="VLX404" s="632"/>
      <c r="VLY404" s="632"/>
      <c r="VLZ404" s="632"/>
      <c r="VMA404" s="632"/>
      <c r="VMB404" s="632"/>
      <c r="VMC404" s="632"/>
      <c r="VMD404" s="632"/>
      <c r="VME404" s="632"/>
      <c r="VMF404" s="632"/>
      <c r="VMG404" s="632"/>
      <c r="VMH404" s="632"/>
      <c r="VMI404" s="632"/>
      <c r="VMJ404" s="632"/>
      <c r="VMK404" s="632"/>
      <c r="VML404" s="632"/>
      <c r="VMM404" s="632"/>
      <c r="VMN404" s="632"/>
      <c r="VMO404" s="632"/>
      <c r="VMP404" s="632"/>
      <c r="VMQ404" s="632"/>
      <c r="VMR404" s="632"/>
      <c r="VMS404" s="632"/>
      <c r="VMT404" s="632"/>
      <c r="VMU404" s="632"/>
      <c r="VMV404" s="632"/>
      <c r="VMW404" s="632"/>
      <c r="VMX404" s="632"/>
      <c r="VMY404" s="632"/>
      <c r="VMZ404" s="632"/>
      <c r="VNA404" s="632"/>
      <c r="VNB404" s="632"/>
      <c r="VNC404" s="632"/>
      <c r="VND404" s="632"/>
      <c r="VNE404" s="632"/>
      <c r="VNF404" s="632"/>
      <c r="VNG404" s="632"/>
      <c r="VNH404" s="632"/>
      <c r="VNI404" s="632"/>
      <c r="VNJ404" s="632"/>
      <c r="VNK404" s="632"/>
      <c r="VNL404" s="632"/>
      <c r="VNM404" s="632"/>
      <c r="VNN404" s="632"/>
      <c r="VNO404" s="632"/>
      <c r="VNP404" s="632"/>
      <c r="VNQ404" s="632"/>
      <c r="VNR404" s="632"/>
      <c r="VNS404" s="632"/>
      <c r="VNT404" s="632"/>
      <c r="VNU404" s="632"/>
      <c r="VNV404" s="632"/>
      <c r="VNW404" s="632"/>
      <c r="VNX404" s="632"/>
      <c r="VNY404" s="632"/>
      <c r="VNZ404" s="632"/>
      <c r="VOA404" s="632"/>
      <c r="VOB404" s="632"/>
      <c r="VOC404" s="632"/>
      <c r="VOD404" s="632"/>
      <c r="VOE404" s="632"/>
      <c r="VOF404" s="632"/>
      <c r="VOG404" s="632"/>
      <c r="VOH404" s="632"/>
      <c r="VOI404" s="632"/>
      <c r="VOJ404" s="632"/>
      <c r="VOK404" s="632"/>
      <c r="VOL404" s="632"/>
      <c r="VOM404" s="632"/>
      <c r="VON404" s="632"/>
      <c r="VOO404" s="632"/>
      <c r="VOP404" s="632"/>
      <c r="VOQ404" s="632"/>
      <c r="VOR404" s="632"/>
      <c r="VOS404" s="632"/>
      <c r="VOT404" s="632"/>
      <c r="VOU404" s="632"/>
      <c r="VOV404" s="632"/>
      <c r="VOW404" s="632"/>
      <c r="VOX404" s="632"/>
      <c r="VOY404" s="632"/>
      <c r="VOZ404" s="632"/>
      <c r="VPA404" s="632"/>
      <c r="VPB404" s="632"/>
      <c r="VPC404" s="632"/>
      <c r="VPD404" s="632"/>
      <c r="VPE404" s="632"/>
      <c r="VPF404" s="632"/>
      <c r="VPG404" s="632"/>
      <c r="VPH404" s="632"/>
      <c r="VPI404" s="632"/>
      <c r="VPJ404" s="632"/>
      <c r="VPK404" s="632"/>
      <c r="VPL404" s="632"/>
      <c r="VPM404" s="632"/>
      <c r="VPN404" s="632"/>
      <c r="VPO404" s="632"/>
      <c r="VPP404" s="632"/>
      <c r="VPQ404" s="632"/>
      <c r="VPR404" s="632"/>
      <c r="VPS404" s="632"/>
      <c r="VPT404" s="632"/>
      <c r="VPU404" s="632"/>
      <c r="VPV404" s="632"/>
      <c r="VPW404" s="632"/>
      <c r="VPX404" s="632"/>
      <c r="VPY404" s="632"/>
      <c r="VPZ404" s="632"/>
      <c r="VQA404" s="632"/>
      <c r="VQB404" s="632"/>
      <c r="VQC404" s="632"/>
      <c r="VQD404" s="632"/>
      <c r="VQE404" s="632"/>
      <c r="VQF404" s="632"/>
      <c r="VQG404" s="632"/>
      <c r="VQH404" s="632"/>
      <c r="VQI404" s="632"/>
      <c r="VQJ404" s="632"/>
      <c r="VQK404" s="632"/>
      <c r="VQL404" s="632"/>
      <c r="VQM404" s="632"/>
      <c r="VQN404" s="632"/>
      <c r="VQO404" s="632"/>
      <c r="VQP404" s="632"/>
      <c r="VQQ404" s="632"/>
      <c r="VQR404" s="632"/>
      <c r="VQS404" s="632"/>
      <c r="VQT404" s="632"/>
      <c r="VQU404" s="632"/>
      <c r="VQV404" s="632"/>
      <c r="VQW404" s="632"/>
      <c r="VQX404" s="632"/>
      <c r="VQY404" s="632"/>
      <c r="VQZ404" s="632"/>
      <c r="VRA404" s="632"/>
      <c r="VRB404" s="632"/>
      <c r="VRC404" s="632"/>
      <c r="VRD404" s="632"/>
      <c r="VRE404" s="632"/>
      <c r="VRF404" s="632"/>
      <c r="VRG404" s="632"/>
      <c r="VRH404" s="632"/>
      <c r="VRI404" s="632"/>
      <c r="VRJ404" s="632"/>
      <c r="VRK404" s="632"/>
      <c r="VRL404" s="632"/>
      <c r="VRM404" s="632"/>
      <c r="VRN404" s="632"/>
      <c r="VRO404" s="632"/>
      <c r="VRP404" s="632"/>
      <c r="VRQ404" s="632"/>
      <c r="VRR404" s="632"/>
      <c r="VRS404" s="632"/>
      <c r="VRT404" s="632"/>
      <c r="VRU404" s="632"/>
      <c r="VRV404" s="632"/>
      <c r="VRW404" s="632"/>
      <c r="VRX404" s="632"/>
      <c r="VRY404" s="632"/>
      <c r="VRZ404" s="632"/>
      <c r="VSA404" s="632"/>
      <c r="VSB404" s="632"/>
      <c r="VSC404" s="632"/>
      <c r="VSD404" s="632"/>
      <c r="VSE404" s="632"/>
      <c r="VSF404" s="632"/>
      <c r="VSG404" s="632"/>
      <c r="VSH404" s="632"/>
      <c r="VSI404" s="632"/>
      <c r="VSJ404" s="632"/>
      <c r="VSK404" s="632"/>
      <c r="VSL404" s="632"/>
      <c r="VSM404" s="632"/>
      <c r="VSN404" s="632"/>
      <c r="VSO404" s="632"/>
      <c r="VSP404" s="632"/>
      <c r="VSQ404" s="632"/>
      <c r="VSR404" s="632"/>
      <c r="VSS404" s="632"/>
      <c r="VST404" s="632"/>
      <c r="VSU404" s="632"/>
      <c r="VSV404" s="632"/>
      <c r="VSW404" s="632"/>
      <c r="VSX404" s="632"/>
      <c r="VSY404" s="632"/>
      <c r="VSZ404" s="632"/>
      <c r="VTA404" s="632"/>
      <c r="VTB404" s="632"/>
      <c r="VTC404" s="632"/>
      <c r="VTD404" s="632"/>
      <c r="VTE404" s="632"/>
      <c r="VTF404" s="632"/>
      <c r="VTG404" s="632"/>
      <c r="VTH404" s="632"/>
      <c r="VTI404" s="632"/>
      <c r="VTJ404" s="632"/>
      <c r="VTK404" s="632"/>
      <c r="VTL404" s="632"/>
      <c r="VTM404" s="632"/>
      <c r="VTN404" s="632"/>
      <c r="VTO404" s="632"/>
      <c r="VTP404" s="632"/>
      <c r="VTQ404" s="632"/>
      <c r="VTR404" s="632"/>
      <c r="VTS404" s="632"/>
      <c r="VTT404" s="632"/>
      <c r="VTU404" s="632"/>
      <c r="VTV404" s="632"/>
      <c r="VTW404" s="632"/>
      <c r="VTX404" s="632"/>
      <c r="VTY404" s="632"/>
      <c r="VTZ404" s="632"/>
      <c r="VUA404" s="632"/>
      <c r="VUB404" s="632"/>
      <c r="VUC404" s="632"/>
      <c r="VUD404" s="632"/>
      <c r="VUE404" s="632"/>
      <c r="VUF404" s="632"/>
      <c r="VUG404" s="632"/>
      <c r="VUH404" s="632"/>
      <c r="VUI404" s="632"/>
      <c r="VUJ404" s="632"/>
      <c r="VUK404" s="632"/>
      <c r="VUL404" s="632"/>
      <c r="VUM404" s="632"/>
      <c r="VUN404" s="632"/>
      <c r="VUO404" s="632"/>
      <c r="VUP404" s="632"/>
      <c r="VUQ404" s="632"/>
      <c r="VUR404" s="632"/>
      <c r="VUS404" s="632"/>
      <c r="VUT404" s="632"/>
      <c r="VUU404" s="632"/>
      <c r="VUV404" s="632"/>
      <c r="VUW404" s="632"/>
      <c r="VUX404" s="632"/>
      <c r="VUY404" s="632"/>
      <c r="VUZ404" s="632"/>
      <c r="VVA404" s="632"/>
      <c r="VVB404" s="632"/>
      <c r="VVC404" s="632"/>
      <c r="VVD404" s="632"/>
      <c r="VVE404" s="632"/>
      <c r="VVF404" s="632"/>
      <c r="VVG404" s="632"/>
      <c r="VVH404" s="632"/>
      <c r="VVI404" s="632"/>
      <c r="VVJ404" s="632"/>
      <c r="VVK404" s="632"/>
      <c r="VVL404" s="632"/>
      <c r="VVM404" s="632"/>
      <c r="VVN404" s="632"/>
      <c r="VVO404" s="632"/>
      <c r="VVP404" s="632"/>
      <c r="VVQ404" s="632"/>
      <c r="VVR404" s="632"/>
      <c r="VVS404" s="632"/>
      <c r="VVT404" s="632"/>
      <c r="VVU404" s="632"/>
      <c r="VVV404" s="632"/>
      <c r="VVW404" s="632"/>
      <c r="VVX404" s="632"/>
      <c r="VVY404" s="632"/>
      <c r="VVZ404" s="632"/>
      <c r="VWA404" s="632"/>
      <c r="VWB404" s="632"/>
      <c r="VWC404" s="632"/>
      <c r="VWD404" s="632"/>
      <c r="VWE404" s="632"/>
      <c r="VWF404" s="632"/>
      <c r="VWG404" s="632"/>
      <c r="VWH404" s="632"/>
      <c r="VWI404" s="632"/>
      <c r="VWJ404" s="632"/>
      <c r="VWK404" s="632"/>
      <c r="VWL404" s="632"/>
      <c r="VWM404" s="632"/>
      <c r="VWN404" s="632"/>
      <c r="VWO404" s="632"/>
      <c r="VWP404" s="632"/>
      <c r="VWQ404" s="632"/>
      <c r="VWR404" s="632"/>
      <c r="VWS404" s="632"/>
      <c r="VWT404" s="632"/>
      <c r="VWU404" s="632"/>
      <c r="VWV404" s="632"/>
      <c r="VWW404" s="632"/>
      <c r="VWX404" s="632"/>
      <c r="VWY404" s="632"/>
      <c r="VWZ404" s="632"/>
      <c r="VXA404" s="632"/>
      <c r="VXB404" s="632"/>
      <c r="VXC404" s="632"/>
      <c r="VXD404" s="632"/>
      <c r="VXE404" s="632"/>
      <c r="VXF404" s="632"/>
      <c r="VXG404" s="632"/>
      <c r="VXH404" s="632"/>
      <c r="VXI404" s="632"/>
      <c r="VXJ404" s="632"/>
      <c r="VXK404" s="632"/>
      <c r="VXL404" s="632"/>
      <c r="VXM404" s="632"/>
      <c r="VXN404" s="632"/>
      <c r="VXO404" s="632"/>
      <c r="VXP404" s="632"/>
      <c r="VXQ404" s="632"/>
      <c r="VXR404" s="632"/>
      <c r="VXS404" s="632"/>
      <c r="VXT404" s="632"/>
      <c r="VXU404" s="632"/>
      <c r="VXV404" s="632"/>
      <c r="VXW404" s="632"/>
      <c r="VXX404" s="632"/>
      <c r="VXY404" s="632"/>
      <c r="VXZ404" s="632"/>
      <c r="VYA404" s="632"/>
      <c r="VYB404" s="632"/>
      <c r="VYC404" s="632"/>
      <c r="VYD404" s="632"/>
      <c r="VYE404" s="632"/>
      <c r="VYF404" s="632"/>
      <c r="VYG404" s="632"/>
      <c r="VYH404" s="632"/>
      <c r="VYI404" s="632"/>
      <c r="VYJ404" s="632"/>
      <c r="VYK404" s="632"/>
      <c r="VYL404" s="632"/>
      <c r="VYM404" s="632"/>
      <c r="VYN404" s="632"/>
      <c r="VYO404" s="632"/>
      <c r="VYP404" s="632"/>
      <c r="VYQ404" s="632"/>
      <c r="VYR404" s="632"/>
      <c r="VYS404" s="632"/>
      <c r="VYT404" s="632"/>
      <c r="VYU404" s="632"/>
      <c r="VYV404" s="632"/>
      <c r="VYW404" s="632"/>
      <c r="VYX404" s="632"/>
      <c r="VYY404" s="632"/>
      <c r="VYZ404" s="632"/>
      <c r="VZA404" s="632"/>
      <c r="VZB404" s="632"/>
      <c r="VZC404" s="632"/>
      <c r="VZD404" s="632"/>
      <c r="VZE404" s="632"/>
      <c r="VZF404" s="632"/>
      <c r="VZG404" s="632"/>
      <c r="VZH404" s="632"/>
      <c r="VZI404" s="632"/>
      <c r="VZJ404" s="632"/>
      <c r="VZK404" s="632"/>
      <c r="VZL404" s="632"/>
      <c r="VZM404" s="632"/>
      <c r="VZN404" s="632"/>
      <c r="VZO404" s="632"/>
      <c r="VZP404" s="632"/>
      <c r="VZQ404" s="632"/>
      <c r="VZR404" s="632"/>
      <c r="VZS404" s="632"/>
      <c r="VZT404" s="632"/>
      <c r="VZU404" s="632"/>
      <c r="VZV404" s="632"/>
      <c r="VZW404" s="632"/>
      <c r="VZX404" s="632"/>
      <c r="VZY404" s="632"/>
      <c r="VZZ404" s="632"/>
      <c r="WAA404" s="632"/>
      <c r="WAB404" s="632"/>
      <c r="WAC404" s="632"/>
      <c r="WAD404" s="632"/>
      <c r="WAE404" s="632"/>
      <c r="WAF404" s="632"/>
      <c r="WAG404" s="632"/>
      <c r="WAH404" s="632"/>
      <c r="WAI404" s="632"/>
      <c r="WAJ404" s="632"/>
      <c r="WAK404" s="632"/>
      <c r="WAL404" s="632"/>
      <c r="WAM404" s="632"/>
      <c r="WAN404" s="632"/>
      <c r="WAO404" s="632"/>
      <c r="WAP404" s="632"/>
      <c r="WAQ404" s="632"/>
      <c r="WAR404" s="632"/>
      <c r="WAS404" s="632"/>
      <c r="WAT404" s="632"/>
      <c r="WAU404" s="632"/>
      <c r="WAV404" s="632"/>
      <c r="WAW404" s="632"/>
      <c r="WAX404" s="632"/>
      <c r="WAY404" s="632"/>
      <c r="WAZ404" s="632"/>
      <c r="WBA404" s="632"/>
      <c r="WBB404" s="632"/>
      <c r="WBC404" s="632"/>
      <c r="WBD404" s="632"/>
      <c r="WBE404" s="632"/>
      <c r="WBF404" s="632"/>
      <c r="WBG404" s="632"/>
      <c r="WBH404" s="632"/>
      <c r="WBI404" s="632"/>
      <c r="WBJ404" s="632"/>
      <c r="WBK404" s="632"/>
      <c r="WBL404" s="632"/>
      <c r="WBM404" s="632"/>
      <c r="WBN404" s="632"/>
      <c r="WBO404" s="632"/>
      <c r="WBP404" s="632"/>
      <c r="WBQ404" s="632"/>
      <c r="WBR404" s="632"/>
      <c r="WBS404" s="632"/>
      <c r="WBT404" s="632"/>
      <c r="WBU404" s="632"/>
      <c r="WBV404" s="632"/>
      <c r="WBW404" s="632"/>
      <c r="WBX404" s="632"/>
      <c r="WBY404" s="632"/>
      <c r="WBZ404" s="632"/>
      <c r="WCA404" s="632"/>
      <c r="WCB404" s="632"/>
      <c r="WCC404" s="632"/>
      <c r="WCD404" s="632"/>
      <c r="WCE404" s="632"/>
      <c r="WCF404" s="632"/>
      <c r="WCG404" s="632"/>
      <c r="WCH404" s="632"/>
      <c r="WCI404" s="632"/>
      <c r="WCJ404" s="632"/>
      <c r="WCK404" s="632"/>
      <c r="WCL404" s="632"/>
      <c r="WCM404" s="632"/>
      <c r="WCN404" s="632"/>
      <c r="WCO404" s="632"/>
      <c r="WCP404" s="632"/>
      <c r="WCQ404" s="632"/>
      <c r="WCR404" s="632"/>
      <c r="WCS404" s="632"/>
      <c r="WCT404" s="632"/>
      <c r="WCU404" s="632"/>
      <c r="WCV404" s="632"/>
      <c r="WCW404" s="632"/>
      <c r="WCX404" s="632"/>
      <c r="WCY404" s="632"/>
      <c r="WCZ404" s="632"/>
      <c r="WDA404" s="632"/>
      <c r="WDB404" s="632"/>
      <c r="WDC404" s="632"/>
      <c r="WDD404" s="632"/>
      <c r="WDE404" s="632"/>
      <c r="WDF404" s="632"/>
      <c r="WDG404" s="632"/>
      <c r="WDH404" s="632"/>
      <c r="WDI404" s="632"/>
      <c r="WDJ404" s="632"/>
      <c r="WDK404" s="632"/>
      <c r="WDL404" s="632"/>
      <c r="WDM404" s="632"/>
      <c r="WDN404" s="632"/>
      <c r="WDO404" s="632"/>
      <c r="WDP404" s="632"/>
      <c r="WDQ404" s="632"/>
      <c r="WDR404" s="632"/>
      <c r="WDS404" s="632"/>
      <c r="WDT404" s="632"/>
      <c r="WDU404" s="632"/>
      <c r="WDV404" s="632"/>
      <c r="WDW404" s="632"/>
      <c r="WDX404" s="632"/>
      <c r="WDY404" s="632"/>
      <c r="WDZ404" s="632"/>
      <c r="WEA404" s="632"/>
      <c r="WEB404" s="632"/>
      <c r="WEC404" s="632"/>
      <c r="WED404" s="632"/>
      <c r="WEE404" s="632"/>
      <c r="WEF404" s="632"/>
      <c r="WEG404" s="632"/>
      <c r="WEH404" s="632"/>
      <c r="WEI404" s="632"/>
      <c r="WEJ404" s="632"/>
      <c r="WEK404" s="632"/>
      <c r="WEL404" s="632"/>
      <c r="WEM404" s="632"/>
      <c r="WEN404" s="632"/>
      <c r="WEO404" s="632"/>
      <c r="WEP404" s="632"/>
      <c r="WEQ404" s="632"/>
      <c r="WER404" s="632"/>
      <c r="WES404" s="632"/>
      <c r="WET404" s="632"/>
      <c r="WEU404" s="632"/>
      <c r="WEV404" s="632"/>
      <c r="WEW404" s="632"/>
      <c r="WEX404" s="632"/>
      <c r="WEY404" s="632"/>
      <c r="WEZ404" s="632"/>
      <c r="WFA404" s="632"/>
      <c r="WFB404" s="632"/>
      <c r="WFC404" s="632"/>
      <c r="WFD404" s="632"/>
      <c r="WFE404" s="632"/>
      <c r="WFF404" s="632"/>
      <c r="WFG404" s="632"/>
      <c r="WFH404" s="632"/>
      <c r="WFI404" s="632"/>
      <c r="WFJ404" s="632"/>
      <c r="WFK404" s="632"/>
      <c r="WFL404" s="632"/>
      <c r="WFM404" s="632"/>
      <c r="WFN404" s="632"/>
      <c r="WFO404" s="632"/>
      <c r="WFP404" s="632"/>
      <c r="WFQ404" s="632"/>
      <c r="WFR404" s="632"/>
      <c r="WFS404" s="632"/>
      <c r="WFT404" s="632"/>
      <c r="WFU404" s="632"/>
      <c r="WFV404" s="632"/>
      <c r="WFW404" s="632"/>
      <c r="WFX404" s="632"/>
      <c r="WFY404" s="632"/>
      <c r="WFZ404" s="632"/>
      <c r="WGA404" s="632"/>
      <c r="WGB404" s="632"/>
      <c r="WGC404" s="632"/>
      <c r="WGD404" s="632"/>
      <c r="WGE404" s="632"/>
      <c r="WGF404" s="632"/>
      <c r="WGG404" s="632"/>
      <c r="WGH404" s="632"/>
      <c r="WGI404" s="632"/>
      <c r="WGJ404" s="632"/>
      <c r="WGK404" s="632"/>
      <c r="WGL404" s="632"/>
      <c r="WGM404" s="632"/>
      <c r="WGN404" s="632"/>
      <c r="WGO404" s="632"/>
      <c r="WGP404" s="632"/>
      <c r="WGQ404" s="632"/>
      <c r="WGR404" s="632"/>
      <c r="WGS404" s="632"/>
      <c r="WGT404" s="632"/>
      <c r="WGU404" s="632"/>
      <c r="WGV404" s="632"/>
      <c r="WGW404" s="632"/>
      <c r="WGX404" s="632"/>
      <c r="WGY404" s="632"/>
      <c r="WGZ404" s="632"/>
      <c r="WHA404" s="632"/>
      <c r="WHB404" s="632"/>
      <c r="WHC404" s="632"/>
      <c r="WHD404" s="632"/>
      <c r="WHE404" s="632"/>
      <c r="WHF404" s="632"/>
      <c r="WHG404" s="632"/>
      <c r="WHH404" s="632"/>
      <c r="WHI404" s="632"/>
      <c r="WHJ404" s="632"/>
      <c r="WHK404" s="632"/>
      <c r="WHL404" s="632"/>
      <c r="WHM404" s="632"/>
      <c r="WHN404" s="632"/>
      <c r="WHO404" s="632"/>
      <c r="WHP404" s="632"/>
      <c r="WHQ404" s="632"/>
      <c r="WHR404" s="632"/>
      <c r="WHS404" s="632"/>
      <c r="WHT404" s="632"/>
      <c r="WHU404" s="632"/>
      <c r="WHV404" s="632"/>
      <c r="WHW404" s="632"/>
      <c r="WHX404" s="632"/>
      <c r="WHY404" s="632"/>
      <c r="WHZ404" s="632"/>
      <c r="WIA404" s="632"/>
      <c r="WIB404" s="632"/>
      <c r="WIC404" s="632"/>
      <c r="WID404" s="632"/>
      <c r="WIE404" s="632"/>
      <c r="WIF404" s="632"/>
      <c r="WIG404" s="632"/>
      <c r="WIH404" s="632"/>
      <c r="WII404" s="632"/>
      <c r="WIJ404" s="632"/>
      <c r="WIK404" s="632"/>
      <c r="WIL404" s="632"/>
      <c r="WIM404" s="632"/>
      <c r="WIN404" s="632"/>
      <c r="WIO404" s="632"/>
      <c r="WIP404" s="632"/>
      <c r="WIQ404" s="632"/>
      <c r="WIR404" s="632"/>
      <c r="WIS404" s="632"/>
      <c r="WIT404" s="632"/>
      <c r="WIU404" s="632"/>
      <c r="WIV404" s="632"/>
      <c r="WIW404" s="632"/>
      <c r="WIX404" s="632"/>
      <c r="WIY404" s="632"/>
      <c r="WIZ404" s="632"/>
      <c r="WJA404" s="632"/>
      <c r="WJB404" s="632"/>
      <c r="WJC404" s="632"/>
      <c r="WJD404" s="632"/>
      <c r="WJE404" s="632"/>
      <c r="WJF404" s="632"/>
      <c r="WJG404" s="632"/>
      <c r="WJH404" s="632"/>
      <c r="WJI404" s="632"/>
      <c r="WJJ404" s="632"/>
      <c r="WJK404" s="632"/>
      <c r="WJL404" s="632"/>
      <c r="WJM404" s="632"/>
      <c r="WJN404" s="632"/>
      <c r="WJO404" s="632"/>
      <c r="WJP404" s="632"/>
      <c r="WJQ404" s="632"/>
      <c r="WJR404" s="632"/>
      <c r="WJS404" s="632"/>
      <c r="WJT404" s="632"/>
      <c r="WJU404" s="632"/>
      <c r="WJV404" s="632"/>
      <c r="WJW404" s="632"/>
      <c r="WJX404" s="632"/>
      <c r="WJY404" s="632"/>
      <c r="WJZ404" s="632"/>
      <c r="WKA404" s="632"/>
      <c r="WKB404" s="632"/>
      <c r="WKC404" s="632"/>
      <c r="WKD404" s="632"/>
      <c r="WKE404" s="632"/>
      <c r="WKF404" s="632"/>
      <c r="WKG404" s="632"/>
      <c r="WKH404" s="632"/>
      <c r="WKI404" s="632"/>
      <c r="WKJ404" s="632"/>
      <c r="WKK404" s="632"/>
      <c r="WKL404" s="632"/>
      <c r="WKM404" s="632"/>
      <c r="WKN404" s="632"/>
      <c r="WKO404" s="632"/>
      <c r="WKP404" s="632"/>
      <c r="WKQ404" s="632"/>
      <c r="WKR404" s="632"/>
      <c r="WKS404" s="632"/>
      <c r="WKT404" s="632"/>
      <c r="WKU404" s="632"/>
      <c r="WKV404" s="632"/>
      <c r="WKW404" s="632"/>
      <c r="WKX404" s="632"/>
      <c r="WKY404" s="632"/>
      <c r="WKZ404" s="632"/>
      <c r="WLA404" s="632"/>
      <c r="WLB404" s="632"/>
      <c r="WLC404" s="632"/>
      <c r="WLD404" s="632"/>
      <c r="WLE404" s="632"/>
      <c r="WLF404" s="632"/>
      <c r="WLG404" s="632"/>
      <c r="WLH404" s="632"/>
      <c r="WLI404" s="632"/>
      <c r="WLJ404" s="632"/>
      <c r="WLK404" s="632"/>
      <c r="WLL404" s="632"/>
      <c r="WLM404" s="632"/>
      <c r="WLN404" s="632"/>
      <c r="WLO404" s="632"/>
      <c r="WLP404" s="632"/>
      <c r="WLQ404" s="632"/>
      <c r="WLR404" s="632"/>
      <c r="WLS404" s="632"/>
      <c r="WLT404" s="632"/>
      <c r="WLU404" s="632"/>
      <c r="WLV404" s="632"/>
      <c r="WLW404" s="632"/>
      <c r="WLX404" s="632"/>
      <c r="WLY404" s="632"/>
      <c r="WLZ404" s="632"/>
      <c r="WMA404" s="632"/>
      <c r="WMB404" s="632"/>
      <c r="WMC404" s="632"/>
      <c r="WMD404" s="632"/>
      <c r="WME404" s="632"/>
      <c r="WMF404" s="632"/>
      <c r="WMG404" s="632"/>
      <c r="WMH404" s="632"/>
      <c r="WMI404" s="632"/>
      <c r="WMJ404" s="632"/>
      <c r="WMK404" s="632"/>
      <c r="WML404" s="632"/>
      <c r="WMM404" s="632"/>
      <c r="WMN404" s="632"/>
      <c r="WMO404" s="632"/>
      <c r="WMP404" s="632"/>
      <c r="WMQ404" s="632"/>
      <c r="WMR404" s="632"/>
      <c r="WMS404" s="632"/>
      <c r="WMT404" s="632"/>
      <c r="WMU404" s="632"/>
      <c r="WMV404" s="632"/>
      <c r="WMW404" s="632"/>
      <c r="WMX404" s="632"/>
      <c r="WMY404" s="632"/>
      <c r="WMZ404" s="632"/>
      <c r="WNA404" s="632"/>
      <c r="WNB404" s="632"/>
      <c r="WNC404" s="632"/>
      <c r="WND404" s="632"/>
      <c r="WNE404" s="632"/>
      <c r="WNF404" s="632"/>
      <c r="WNG404" s="632"/>
      <c r="WNH404" s="632"/>
      <c r="WNI404" s="632"/>
      <c r="WNJ404" s="632"/>
      <c r="WNK404" s="632"/>
      <c r="WNL404" s="632"/>
      <c r="WNM404" s="632"/>
      <c r="WNN404" s="632"/>
      <c r="WNO404" s="632"/>
      <c r="WNP404" s="632"/>
      <c r="WNQ404" s="632"/>
      <c r="WNR404" s="632"/>
      <c r="WNS404" s="632"/>
      <c r="WNT404" s="632"/>
      <c r="WNU404" s="632"/>
      <c r="WNV404" s="632"/>
      <c r="WNW404" s="632"/>
      <c r="WNX404" s="632"/>
      <c r="WNY404" s="632"/>
      <c r="WNZ404" s="632"/>
      <c r="WOA404" s="632"/>
      <c r="WOB404" s="632"/>
      <c r="WOC404" s="632"/>
      <c r="WOD404" s="632"/>
      <c r="WOE404" s="632"/>
      <c r="WOF404" s="632"/>
      <c r="WOG404" s="632"/>
      <c r="WOH404" s="632"/>
      <c r="WOI404" s="632"/>
      <c r="WOJ404" s="632"/>
      <c r="WOK404" s="632"/>
      <c r="WOL404" s="632"/>
      <c r="WOM404" s="632"/>
      <c r="WON404" s="632"/>
      <c r="WOO404" s="632"/>
      <c r="WOP404" s="632"/>
      <c r="WOQ404" s="632"/>
      <c r="WOR404" s="632"/>
      <c r="WOS404" s="632"/>
      <c r="WOT404" s="632"/>
      <c r="WOU404" s="632"/>
      <c r="WOV404" s="632"/>
      <c r="WOW404" s="632"/>
      <c r="WOX404" s="632"/>
      <c r="WOY404" s="632"/>
      <c r="WOZ404" s="632"/>
      <c r="WPA404" s="632"/>
      <c r="WPB404" s="632"/>
      <c r="WPC404" s="632"/>
      <c r="WPD404" s="632"/>
      <c r="WPE404" s="632"/>
      <c r="WPF404" s="632"/>
      <c r="WPG404" s="632"/>
      <c r="WPH404" s="632"/>
      <c r="WPI404" s="632"/>
      <c r="WPJ404" s="632"/>
      <c r="WPK404" s="632"/>
      <c r="WPL404" s="632"/>
      <c r="WPM404" s="632"/>
      <c r="WPN404" s="632"/>
      <c r="WPO404" s="632"/>
      <c r="WPP404" s="632"/>
      <c r="WPQ404" s="632"/>
      <c r="WPR404" s="632"/>
      <c r="WPS404" s="632"/>
      <c r="WPT404" s="632"/>
      <c r="WPU404" s="632"/>
      <c r="WPV404" s="632"/>
      <c r="WPW404" s="632"/>
      <c r="WPX404" s="632"/>
      <c r="WPY404" s="632"/>
      <c r="WPZ404" s="632"/>
      <c r="WQA404" s="632"/>
      <c r="WQB404" s="632"/>
      <c r="WQC404" s="632"/>
      <c r="WQD404" s="632"/>
      <c r="WQE404" s="632"/>
      <c r="WQF404" s="632"/>
      <c r="WQG404" s="632"/>
      <c r="WQH404" s="632"/>
      <c r="WQI404" s="632"/>
      <c r="WQJ404" s="632"/>
      <c r="WQK404" s="632"/>
      <c r="WQL404" s="632"/>
      <c r="WQM404" s="632"/>
      <c r="WQN404" s="632"/>
      <c r="WQO404" s="632"/>
      <c r="WQP404" s="632"/>
      <c r="WQQ404" s="632"/>
      <c r="WQR404" s="632"/>
      <c r="WQS404" s="632"/>
      <c r="WQT404" s="632"/>
      <c r="WQU404" s="632"/>
      <c r="WQV404" s="632"/>
      <c r="WQW404" s="632"/>
      <c r="WQX404" s="632"/>
      <c r="WQY404" s="632"/>
      <c r="WQZ404" s="632"/>
      <c r="WRA404" s="632"/>
      <c r="WRB404" s="632"/>
      <c r="WRC404" s="632"/>
      <c r="WRD404" s="632"/>
      <c r="WRE404" s="632"/>
      <c r="WRF404" s="632"/>
      <c r="WRG404" s="632"/>
      <c r="WRH404" s="632"/>
      <c r="WRI404" s="632"/>
      <c r="WRJ404" s="632"/>
      <c r="WRK404" s="632"/>
      <c r="WRL404" s="632"/>
      <c r="WRM404" s="632"/>
      <c r="WRN404" s="632"/>
      <c r="WRO404" s="632"/>
      <c r="WRP404" s="632"/>
      <c r="WRQ404" s="632"/>
      <c r="WRR404" s="632"/>
      <c r="WRS404" s="632"/>
      <c r="WRT404" s="632"/>
      <c r="WRU404" s="632"/>
      <c r="WRV404" s="632"/>
      <c r="WRW404" s="632"/>
      <c r="WRX404" s="632"/>
      <c r="WRY404" s="632"/>
      <c r="WRZ404" s="632"/>
      <c r="WSA404" s="632"/>
      <c r="WSB404" s="632"/>
      <c r="WSC404" s="632"/>
      <c r="WSD404" s="632"/>
      <c r="WSE404" s="632"/>
      <c r="WSF404" s="632"/>
      <c r="WSG404" s="632"/>
      <c r="WSH404" s="632"/>
      <c r="WSI404" s="632"/>
      <c r="WSJ404" s="632"/>
      <c r="WSK404" s="632"/>
      <c r="WSL404" s="632"/>
      <c r="WSM404" s="632"/>
      <c r="WSN404" s="632"/>
      <c r="WSO404" s="632"/>
      <c r="WSP404" s="632"/>
      <c r="WSQ404" s="632"/>
      <c r="WSR404" s="632"/>
      <c r="WSS404" s="632"/>
      <c r="WST404" s="632"/>
      <c r="WSU404" s="632"/>
      <c r="WSV404" s="632"/>
      <c r="WSW404" s="632"/>
      <c r="WSX404" s="632"/>
      <c r="WSY404" s="632"/>
      <c r="WSZ404" s="632"/>
      <c r="WTA404" s="632"/>
      <c r="WTB404" s="632"/>
      <c r="WTC404" s="632"/>
      <c r="WTD404" s="632"/>
      <c r="WTE404" s="632"/>
      <c r="WTF404" s="632"/>
      <c r="WTG404" s="632"/>
      <c r="WTH404" s="632"/>
      <c r="WTI404" s="632"/>
      <c r="WTJ404" s="632"/>
      <c r="WTK404" s="632"/>
      <c r="WTL404" s="632"/>
      <c r="WTM404" s="632"/>
      <c r="WTN404" s="632"/>
      <c r="WTO404" s="632"/>
      <c r="WTP404" s="632"/>
      <c r="WTQ404" s="632"/>
      <c r="WTR404" s="632"/>
      <c r="WTS404" s="632"/>
      <c r="WTT404" s="632"/>
      <c r="WTU404" s="632"/>
      <c r="WTV404" s="632"/>
      <c r="WTW404" s="632"/>
      <c r="WTX404" s="632"/>
      <c r="WTY404" s="632"/>
      <c r="WTZ404" s="632"/>
      <c r="WUA404" s="632"/>
      <c r="WUB404" s="632"/>
      <c r="WUC404" s="632"/>
      <c r="WUD404" s="632"/>
      <c r="WUE404" s="632"/>
      <c r="WUF404" s="632"/>
      <c r="WUG404" s="632"/>
      <c r="WUH404" s="632"/>
      <c r="WUI404" s="632"/>
      <c r="WUJ404" s="632"/>
      <c r="WUK404" s="632"/>
      <c r="WUL404" s="632"/>
      <c r="WUM404" s="632"/>
      <c r="WUN404" s="632"/>
      <c r="WUO404" s="632"/>
      <c r="WUP404" s="632"/>
      <c r="WUQ404" s="632"/>
      <c r="WUR404" s="632"/>
      <c r="WUS404" s="632"/>
      <c r="WUT404" s="632"/>
      <c r="WUU404" s="632"/>
      <c r="WUV404" s="632"/>
      <c r="WUW404" s="632"/>
      <c r="WUX404" s="632"/>
      <c r="WUY404" s="632"/>
      <c r="WUZ404" s="632"/>
      <c r="WVA404" s="632"/>
      <c r="WVB404" s="632"/>
      <c r="WVC404" s="632"/>
      <c r="WVD404" s="632"/>
      <c r="WVE404" s="632"/>
      <c r="WVF404" s="632"/>
      <c r="WVG404" s="632"/>
      <c r="WVH404" s="632"/>
      <c r="WVI404" s="632"/>
      <c r="WVJ404" s="632"/>
      <c r="WVK404" s="632"/>
      <c r="WVL404" s="632"/>
      <c r="WVM404" s="632"/>
      <c r="WVN404" s="632"/>
      <c r="WVO404" s="632"/>
      <c r="WVP404" s="632"/>
      <c r="WVQ404" s="632"/>
      <c r="WVR404" s="632"/>
      <c r="WVS404" s="632"/>
      <c r="WVT404" s="632"/>
      <c r="WVU404" s="632"/>
      <c r="WVV404" s="632"/>
      <c r="WVW404" s="632"/>
      <c r="WVX404" s="632"/>
      <c r="WVY404" s="632"/>
      <c r="WVZ404" s="632"/>
      <c r="WWA404" s="632"/>
      <c r="WWB404" s="632"/>
      <c r="WWC404" s="632"/>
      <c r="WWD404" s="632"/>
      <c r="WWE404" s="632"/>
      <c r="WWF404" s="632"/>
      <c r="WWG404" s="632"/>
      <c r="WWH404" s="632"/>
      <c r="WWI404" s="632"/>
      <c r="WWJ404" s="632"/>
      <c r="WWK404" s="632"/>
      <c r="WWL404" s="632"/>
      <c r="WWM404" s="632"/>
      <c r="WWN404" s="632"/>
      <c r="WWO404" s="632"/>
      <c r="WWP404" s="632"/>
      <c r="WWQ404" s="632"/>
      <c r="WWR404" s="632"/>
      <c r="WWS404" s="632"/>
      <c r="WWT404" s="632"/>
      <c r="WWU404" s="632"/>
      <c r="WWV404" s="632"/>
      <c r="WWW404" s="632"/>
      <c r="WWX404" s="632"/>
      <c r="WWY404" s="632"/>
      <c r="WWZ404" s="632"/>
      <c r="WXA404" s="632"/>
      <c r="WXB404" s="632"/>
      <c r="WXC404" s="632"/>
      <c r="WXD404" s="632"/>
      <c r="WXE404" s="632"/>
      <c r="WXF404" s="632"/>
      <c r="WXG404" s="632"/>
      <c r="WXH404" s="632"/>
      <c r="WXI404" s="632"/>
      <c r="WXJ404" s="632"/>
      <c r="WXK404" s="632"/>
      <c r="WXL404" s="632"/>
      <c r="WXM404" s="632"/>
      <c r="WXN404" s="632"/>
      <c r="WXO404" s="632"/>
      <c r="WXP404" s="632"/>
      <c r="WXQ404" s="632"/>
      <c r="WXR404" s="632"/>
      <c r="WXS404" s="632"/>
      <c r="WXT404" s="632"/>
      <c r="WXU404" s="632"/>
      <c r="WXV404" s="632"/>
      <c r="WXW404" s="632"/>
      <c r="WXX404" s="632"/>
      <c r="WXY404" s="632"/>
      <c r="WXZ404" s="632"/>
      <c r="WYA404" s="632"/>
      <c r="WYB404" s="632"/>
      <c r="WYC404" s="632"/>
      <c r="WYD404" s="632"/>
      <c r="WYE404" s="632"/>
      <c r="WYF404" s="632"/>
      <c r="WYG404" s="632"/>
      <c r="WYH404" s="632"/>
      <c r="WYI404" s="632"/>
      <c r="WYJ404" s="632"/>
      <c r="WYK404" s="632"/>
      <c r="WYL404" s="632"/>
      <c r="WYM404" s="632"/>
      <c r="WYN404" s="632"/>
      <c r="WYO404" s="632"/>
      <c r="WYP404" s="632"/>
      <c r="WYQ404" s="632"/>
      <c r="WYR404" s="632"/>
      <c r="WYS404" s="632"/>
      <c r="WYT404" s="632"/>
      <c r="WYU404" s="632"/>
      <c r="WYV404" s="632"/>
      <c r="WYW404" s="632"/>
      <c r="WYX404" s="632"/>
      <c r="WYY404" s="632"/>
      <c r="WYZ404" s="632"/>
      <c r="WZA404" s="632"/>
      <c r="WZB404" s="632"/>
      <c r="WZC404" s="632"/>
      <c r="WZD404" s="632"/>
      <c r="WZE404" s="632"/>
      <c r="WZF404" s="632"/>
      <c r="WZG404" s="632"/>
      <c r="WZH404" s="632"/>
      <c r="WZI404" s="632"/>
      <c r="WZJ404" s="632"/>
      <c r="WZK404" s="632"/>
      <c r="WZL404" s="632"/>
      <c r="WZM404" s="632"/>
      <c r="WZN404" s="632"/>
      <c r="WZO404" s="632"/>
      <c r="WZP404" s="632"/>
      <c r="WZQ404" s="632"/>
      <c r="WZR404" s="632"/>
      <c r="WZS404" s="632"/>
      <c r="WZT404" s="632"/>
      <c r="WZU404" s="632"/>
      <c r="WZV404" s="632"/>
      <c r="WZW404" s="632"/>
      <c r="WZX404" s="632"/>
      <c r="WZY404" s="632"/>
      <c r="WZZ404" s="632"/>
      <c r="XAA404" s="632"/>
      <c r="XAB404" s="632"/>
      <c r="XAC404" s="632"/>
      <c r="XAD404" s="632"/>
      <c r="XAE404" s="632"/>
      <c r="XAF404" s="632"/>
      <c r="XAG404" s="632"/>
      <c r="XAH404" s="632"/>
      <c r="XAI404" s="632"/>
      <c r="XAJ404" s="632"/>
      <c r="XAK404" s="632"/>
      <c r="XAL404" s="632"/>
      <c r="XAM404" s="632"/>
      <c r="XAN404" s="632"/>
      <c r="XAO404" s="632"/>
      <c r="XAP404" s="632"/>
      <c r="XAQ404" s="632"/>
      <c r="XAR404" s="632"/>
      <c r="XAS404" s="632"/>
      <c r="XAT404" s="632"/>
      <c r="XAU404" s="632"/>
      <c r="XAV404" s="632"/>
      <c r="XAW404" s="632"/>
      <c r="XAX404" s="632"/>
      <c r="XAY404" s="632"/>
      <c r="XAZ404" s="632"/>
      <c r="XBA404" s="632"/>
      <c r="XBB404" s="632"/>
      <c r="XBC404" s="632"/>
      <c r="XBD404" s="632"/>
      <c r="XBE404" s="632"/>
      <c r="XBF404" s="632"/>
      <c r="XBG404" s="632"/>
      <c r="XBH404" s="632"/>
      <c r="XBI404" s="632"/>
      <c r="XBJ404" s="632"/>
      <c r="XBK404" s="632"/>
      <c r="XBL404" s="632"/>
      <c r="XBM404" s="632"/>
      <c r="XBN404" s="632"/>
      <c r="XBO404" s="632"/>
      <c r="XBP404" s="632"/>
      <c r="XBQ404" s="632"/>
      <c r="XBR404" s="632"/>
      <c r="XBS404" s="632"/>
      <c r="XBT404" s="632"/>
      <c r="XBU404" s="632"/>
      <c r="XBV404" s="632"/>
      <c r="XBW404" s="632"/>
      <c r="XBX404" s="632"/>
      <c r="XBY404" s="632"/>
      <c r="XBZ404" s="632"/>
      <c r="XCA404" s="632"/>
      <c r="XCB404" s="632"/>
      <c r="XCC404" s="632"/>
      <c r="XCD404" s="632"/>
      <c r="XCE404" s="632"/>
      <c r="XCF404" s="632"/>
      <c r="XCG404" s="632"/>
      <c r="XCH404" s="632"/>
      <c r="XCI404" s="632"/>
      <c r="XCJ404" s="632"/>
      <c r="XCK404" s="632"/>
      <c r="XCL404" s="632"/>
      <c r="XCM404" s="632"/>
      <c r="XCN404" s="632"/>
      <c r="XCO404" s="632"/>
      <c r="XCP404" s="632"/>
      <c r="XCQ404" s="632"/>
      <c r="XCR404" s="632"/>
      <c r="XCS404" s="632"/>
      <c r="XCT404" s="632"/>
      <c r="XCU404" s="632"/>
      <c r="XCV404" s="632"/>
      <c r="XCW404" s="632"/>
      <c r="XCX404" s="632"/>
      <c r="XCY404" s="632"/>
      <c r="XCZ404" s="632"/>
      <c r="XDA404" s="632"/>
      <c r="XDB404" s="632"/>
      <c r="XDC404" s="632"/>
      <c r="XDD404" s="632"/>
      <c r="XDE404" s="632"/>
      <c r="XDF404" s="632"/>
      <c r="XDG404" s="632"/>
      <c r="XDH404" s="632"/>
      <c r="XDI404" s="632"/>
      <c r="XDJ404" s="632"/>
      <c r="XDK404" s="632"/>
      <c r="XDL404" s="632"/>
      <c r="XDM404" s="632"/>
      <c r="XDN404" s="632"/>
      <c r="XDO404" s="632"/>
      <c r="XDP404" s="632"/>
      <c r="XDQ404" s="632"/>
      <c r="XDR404" s="632"/>
      <c r="XDS404" s="632"/>
      <c r="XDT404" s="632"/>
      <c r="XDU404" s="632"/>
      <c r="XDV404" s="632"/>
      <c r="XDW404" s="632"/>
      <c r="XDX404" s="632"/>
      <c r="XDY404" s="632"/>
      <c r="XDZ404" s="632"/>
      <c r="XEA404" s="632"/>
      <c r="XEB404" s="632"/>
      <c r="XEC404" s="632"/>
      <c r="XED404" s="632"/>
      <c r="XEE404" s="632"/>
      <c r="XEF404" s="632"/>
      <c r="XEG404" s="632"/>
      <c r="XEH404" s="632"/>
      <c r="XEI404" s="632"/>
      <c r="XEJ404" s="632"/>
      <c r="XEK404" s="632"/>
      <c r="XEL404" s="632"/>
      <c r="XEM404" s="632"/>
      <c r="XEN404" s="632"/>
      <c r="XEO404" s="632"/>
      <c r="XEP404" s="632"/>
      <c r="XEQ404" s="632"/>
      <c r="XER404" s="632"/>
      <c r="XES404" s="632"/>
      <c r="XET404" s="632"/>
      <c r="XEU404" s="632"/>
      <c r="XEV404" s="632"/>
      <c r="XEW404" s="595"/>
      <c r="XEX404" s="595"/>
      <c r="XEY404" s="595"/>
      <c r="XEZ404" s="595"/>
      <c r="XFA404" s="595"/>
      <c r="XFB404" s="595"/>
      <c r="XFC404" s="595"/>
      <c r="XFD404" s="595"/>
    </row>
    <row r="405" ht="18" customHeight="1" spans="1:19">
      <c r="A405" s="642" t="s">
        <v>755</v>
      </c>
      <c r="B405" s="643">
        <v>36947</v>
      </c>
      <c r="C405" s="643">
        <v>850</v>
      </c>
      <c r="D405" s="692"/>
      <c r="E405" s="685"/>
      <c r="F405" s="693"/>
      <c r="R405" s="595"/>
      <c r="S405" s="595"/>
    </row>
    <row r="406" s="624" customFormat="1" ht="18" customHeight="1" spans="1:16384">
      <c r="A406" s="640" t="s">
        <v>860</v>
      </c>
      <c r="B406" s="643">
        <v>600</v>
      </c>
      <c r="C406" s="643">
        <f t="shared" ref="C406:C410" si="1">C407</f>
        <v>700</v>
      </c>
      <c r="D406" s="614"/>
      <c r="E406" s="685"/>
      <c r="F406" s="693"/>
      <c r="G406" s="631"/>
      <c r="H406" s="631"/>
      <c r="I406" s="631"/>
      <c r="J406" s="632"/>
      <c r="K406" s="632"/>
      <c r="L406" s="632"/>
      <c r="M406" s="632"/>
      <c r="N406" s="632"/>
      <c r="O406" s="632"/>
      <c r="P406" s="632"/>
      <c r="Q406" s="632"/>
      <c r="R406" s="595"/>
      <c r="S406" s="595"/>
      <c r="T406" s="632"/>
      <c r="U406" s="632"/>
      <c r="V406" s="632"/>
      <c r="W406" s="632"/>
      <c r="X406" s="632"/>
      <c r="Y406" s="632"/>
      <c r="Z406" s="632"/>
      <c r="AA406" s="632"/>
      <c r="AB406" s="632"/>
      <c r="AC406" s="632"/>
      <c r="AD406" s="632"/>
      <c r="AE406" s="632"/>
      <c r="AF406" s="632"/>
      <c r="AG406" s="632"/>
      <c r="AH406" s="632"/>
      <c r="AI406" s="632"/>
      <c r="AJ406" s="632"/>
      <c r="AK406" s="632"/>
      <c r="AL406" s="632"/>
      <c r="AM406" s="632"/>
      <c r="AN406" s="632"/>
      <c r="AO406" s="632"/>
      <c r="AP406" s="632"/>
      <c r="AQ406" s="632"/>
      <c r="AR406" s="632"/>
      <c r="AS406" s="632"/>
      <c r="AT406" s="632"/>
      <c r="AU406" s="632"/>
      <c r="AV406" s="632"/>
      <c r="AW406" s="632"/>
      <c r="AX406" s="632"/>
      <c r="AY406" s="632"/>
      <c r="AZ406" s="632"/>
      <c r="BA406" s="632"/>
      <c r="BB406" s="632"/>
      <c r="BC406" s="632"/>
      <c r="BD406" s="632"/>
      <c r="BE406" s="632"/>
      <c r="BF406" s="632"/>
      <c r="BG406" s="632"/>
      <c r="BH406" s="632"/>
      <c r="BI406" s="632"/>
      <c r="BJ406" s="632"/>
      <c r="BK406" s="632"/>
      <c r="BL406" s="632"/>
      <c r="BM406" s="632"/>
      <c r="BN406" s="632"/>
      <c r="BO406" s="632"/>
      <c r="BP406" s="632"/>
      <c r="BQ406" s="632"/>
      <c r="BR406" s="632"/>
      <c r="BS406" s="632"/>
      <c r="BT406" s="632"/>
      <c r="BU406" s="632"/>
      <c r="BV406" s="632"/>
      <c r="BW406" s="632"/>
      <c r="BX406" s="632"/>
      <c r="BY406" s="632"/>
      <c r="BZ406" s="632"/>
      <c r="CA406" s="632"/>
      <c r="CB406" s="632"/>
      <c r="CC406" s="632"/>
      <c r="CD406" s="632"/>
      <c r="CE406" s="632"/>
      <c r="CF406" s="632"/>
      <c r="CG406" s="632"/>
      <c r="CH406" s="632"/>
      <c r="CI406" s="632"/>
      <c r="CJ406" s="632"/>
      <c r="CK406" s="632"/>
      <c r="CL406" s="632"/>
      <c r="CM406" s="632"/>
      <c r="CN406" s="632"/>
      <c r="CO406" s="632"/>
      <c r="CP406" s="632"/>
      <c r="CQ406" s="632"/>
      <c r="CR406" s="632"/>
      <c r="CS406" s="632"/>
      <c r="CT406" s="632"/>
      <c r="CU406" s="632"/>
      <c r="CV406" s="632"/>
      <c r="CW406" s="632"/>
      <c r="CX406" s="632"/>
      <c r="CY406" s="632"/>
      <c r="CZ406" s="632"/>
      <c r="DA406" s="632"/>
      <c r="DB406" s="632"/>
      <c r="DC406" s="632"/>
      <c r="DD406" s="632"/>
      <c r="DE406" s="632"/>
      <c r="DF406" s="632"/>
      <c r="DG406" s="632"/>
      <c r="DH406" s="632"/>
      <c r="DI406" s="632"/>
      <c r="DJ406" s="632"/>
      <c r="DK406" s="632"/>
      <c r="DL406" s="632"/>
      <c r="DM406" s="632"/>
      <c r="DN406" s="632"/>
      <c r="DO406" s="632"/>
      <c r="DP406" s="632"/>
      <c r="DQ406" s="632"/>
      <c r="DR406" s="632"/>
      <c r="DS406" s="632"/>
      <c r="DT406" s="632"/>
      <c r="DU406" s="632"/>
      <c r="DV406" s="632"/>
      <c r="DW406" s="632"/>
      <c r="DX406" s="632"/>
      <c r="DY406" s="632"/>
      <c r="DZ406" s="632"/>
      <c r="EA406" s="632"/>
      <c r="EB406" s="632"/>
      <c r="EC406" s="632"/>
      <c r="ED406" s="632"/>
      <c r="EE406" s="632"/>
      <c r="EF406" s="632"/>
      <c r="EG406" s="632"/>
      <c r="EH406" s="632"/>
      <c r="EI406" s="632"/>
      <c r="EJ406" s="632"/>
      <c r="EK406" s="632"/>
      <c r="EL406" s="632"/>
      <c r="EM406" s="632"/>
      <c r="EN406" s="632"/>
      <c r="EO406" s="632"/>
      <c r="EP406" s="632"/>
      <c r="EQ406" s="632"/>
      <c r="ER406" s="632"/>
      <c r="ES406" s="632"/>
      <c r="ET406" s="632"/>
      <c r="EU406" s="632"/>
      <c r="EV406" s="632"/>
      <c r="EW406" s="632"/>
      <c r="EX406" s="632"/>
      <c r="EY406" s="632"/>
      <c r="EZ406" s="632"/>
      <c r="FA406" s="632"/>
      <c r="FB406" s="632"/>
      <c r="FC406" s="632"/>
      <c r="FD406" s="632"/>
      <c r="FE406" s="632"/>
      <c r="FF406" s="632"/>
      <c r="FG406" s="632"/>
      <c r="FH406" s="632"/>
      <c r="FI406" s="632"/>
      <c r="FJ406" s="632"/>
      <c r="FK406" s="632"/>
      <c r="FL406" s="632"/>
      <c r="FM406" s="632"/>
      <c r="FN406" s="632"/>
      <c r="FO406" s="632"/>
      <c r="FP406" s="632"/>
      <c r="FQ406" s="632"/>
      <c r="FR406" s="632"/>
      <c r="FS406" s="632"/>
      <c r="FT406" s="632"/>
      <c r="FU406" s="632"/>
      <c r="FV406" s="632"/>
      <c r="FW406" s="632"/>
      <c r="FX406" s="632"/>
      <c r="FY406" s="632"/>
      <c r="FZ406" s="632"/>
      <c r="GA406" s="632"/>
      <c r="GB406" s="632"/>
      <c r="GC406" s="632"/>
      <c r="GD406" s="632"/>
      <c r="GE406" s="632"/>
      <c r="GF406" s="632"/>
      <c r="GG406" s="632"/>
      <c r="GH406" s="632"/>
      <c r="GI406" s="632"/>
      <c r="GJ406" s="632"/>
      <c r="GK406" s="632"/>
      <c r="GL406" s="632"/>
      <c r="GM406" s="632"/>
      <c r="GN406" s="632"/>
      <c r="GO406" s="632"/>
      <c r="GP406" s="632"/>
      <c r="GQ406" s="632"/>
      <c r="GR406" s="632"/>
      <c r="GS406" s="632"/>
      <c r="GT406" s="632"/>
      <c r="GU406" s="632"/>
      <c r="GV406" s="632"/>
      <c r="GW406" s="632"/>
      <c r="GX406" s="632"/>
      <c r="GY406" s="632"/>
      <c r="GZ406" s="632"/>
      <c r="HA406" s="632"/>
      <c r="HB406" s="632"/>
      <c r="HC406" s="632"/>
      <c r="HD406" s="632"/>
      <c r="HE406" s="632"/>
      <c r="HF406" s="632"/>
      <c r="HG406" s="632"/>
      <c r="HH406" s="632"/>
      <c r="HI406" s="632"/>
      <c r="HJ406" s="632"/>
      <c r="HK406" s="632"/>
      <c r="HL406" s="632"/>
      <c r="HM406" s="632"/>
      <c r="HN406" s="632"/>
      <c r="HO406" s="632"/>
      <c r="HP406" s="632"/>
      <c r="HQ406" s="632"/>
      <c r="HR406" s="632"/>
      <c r="HS406" s="632"/>
      <c r="HT406" s="632"/>
      <c r="HU406" s="632"/>
      <c r="HV406" s="632"/>
      <c r="HW406" s="632"/>
      <c r="HX406" s="632"/>
      <c r="HY406" s="632"/>
      <c r="HZ406" s="632"/>
      <c r="IA406" s="632"/>
      <c r="IB406" s="632"/>
      <c r="IC406" s="632"/>
      <c r="ID406" s="632"/>
      <c r="IE406" s="632"/>
      <c r="IF406" s="632"/>
      <c r="IG406" s="632"/>
      <c r="IH406" s="632"/>
      <c r="II406" s="632"/>
      <c r="IJ406" s="632"/>
      <c r="IK406" s="632"/>
      <c r="IL406" s="632"/>
      <c r="IM406" s="632"/>
      <c r="IN406" s="632"/>
      <c r="IO406" s="632"/>
      <c r="IP406" s="632"/>
      <c r="IQ406" s="632"/>
      <c r="IR406" s="632"/>
      <c r="IS406" s="632"/>
      <c r="IT406" s="632"/>
      <c r="IU406" s="632"/>
      <c r="IV406" s="632"/>
      <c r="IW406" s="632"/>
      <c r="IX406" s="632"/>
      <c r="IY406" s="632"/>
      <c r="IZ406" s="632"/>
      <c r="JA406" s="632"/>
      <c r="JB406" s="632"/>
      <c r="JC406" s="632"/>
      <c r="JD406" s="632"/>
      <c r="JE406" s="632"/>
      <c r="JF406" s="632"/>
      <c r="JG406" s="632"/>
      <c r="JH406" s="632"/>
      <c r="JI406" s="632"/>
      <c r="JJ406" s="632"/>
      <c r="JK406" s="632"/>
      <c r="JL406" s="632"/>
      <c r="JM406" s="632"/>
      <c r="JN406" s="632"/>
      <c r="JO406" s="632"/>
      <c r="JP406" s="632"/>
      <c r="JQ406" s="632"/>
      <c r="JR406" s="632"/>
      <c r="JS406" s="632"/>
      <c r="JT406" s="632"/>
      <c r="JU406" s="632"/>
      <c r="JV406" s="632"/>
      <c r="JW406" s="632"/>
      <c r="JX406" s="632"/>
      <c r="JY406" s="632"/>
      <c r="JZ406" s="632"/>
      <c r="KA406" s="632"/>
      <c r="KB406" s="632"/>
      <c r="KC406" s="632"/>
      <c r="KD406" s="632"/>
      <c r="KE406" s="632"/>
      <c r="KF406" s="632"/>
      <c r="KG406" s="632"/>
      <c r="KH406" s="632"/>
      <c r="KI406" s="632"/>
      <c r="KJ406" s="632"/>
      <c r="KK406" s="632"/>
      <c r="KL406" s="632"/>
      <c r="KM406" s="632"/>
      <c r="KN406" s="632"/>
      <c r="KO406" s="632"/>
      <c r="KP406" s="632"/>
      <c r="KQ406" s="632"/>
      <c r="KR406" s="632"/>
      <c r="KS406" s="632"/>
      <c r="KT406" s="632"/>
      <c r="KU406" s="632"/>
      <c r="KV406" s="632"/>
      <c r="KW406" s="632"/>
      <c r="KX406" s="632"/>
      <c r="KY406" s="632"/>
      <c r="KZ406" s="632"/>
      <c r="LA406" s="632"/>
      <c r="LB406" s="632"/>
      <c r="LC406" s="632"/>
      <c r="LD406" s="632"/>
      <c r="LE406" s="632"/>
      <c r="LF406" s="632"/>
      <c r="LG406" s="632"/>
      <c r="LH406" s="632"/>
      <c r="LI406" s="632"/>
      <c r="LJ406" s="632"/>
      <c r="LK406" s="632"/>
      <c r="LL406" s="632"/>
      <c r="LM406" s="632"/>
      <c r="LN406" s="632"/>
      <c r="LO406" s="632"/>
      <c r="LP406" s="632"/>
      <c r="LQ406" s="632"/>
      <c r="LR406" s="632"/>
      <c r="LS406" s="632"/>
      <c r="LT406" s="632"/>
      <c r="LU406" s="632"/>
      <c r="LV406" s="632"/>
      <c r="LW406" s="632"/>
      <c r="LX406" s="632"/>
      <c r="LY406" s="632"/>
      <c r="LZ406" s="632"/>
      <c r="MA406" s="632"/>
      <c r="MB406" s="632"/>
      <c r="MC406" s="632"/>
      <c r="MD406" s="632"/>
      <c r="ME406" s="632"/>
      <c r="MF406" s="632"/>
      <c r="MG406" s="632"/>
      <c r="MH406" s="632"/>
      <c r="MI406" s="632"/>
      <c r="MJ406" s="632"/>
      <c r="MK406" s="632"/>
      <c r="ML406" s="632"/>
      <c r="MM406" s="632"/>
      <c r="MN406" s="632"/>
      <c r="MO406" s="632"/>
      <c r="MP406" s="632"/>
      <c r="MQ406" s="632"/>
      <c r="MR406" s="632"/>
      <c r="MS406" s="632"/>
      <c r="MT406" s="632"/>
      <c r="MU406" s="632"/>
      <c r="MV406" s="632"/>
      <c r="MW406" s="632"/>
      <c r="MX406" s="632"/>
      <c r="MY406" s="632"/>
      <c r="MZ406" s="632"/>
      <c r="NA406" s="632"/>
      <c r="NB406" s="632"/>
      <c r="NC406" s="632"/>
      <c r="ND406" s="632"/>
      <c r="NE406" s="632"/>
      <c r="NF406" s="632"/>
      <c r="NG406" s="632"/>
      <c r="NH406" s="632"/>
      <c r="NI406" s="632"/>
      <c r="NJ406" s="632"/>
      <c r="NK406" s="632"/>
      <c r="NL406" s="632"/>
      <c r="NM406" s="632"/>
      <c r="NN406" s="632"/>
      <c r="NO406" s="632"/>
      <c r="NP406" s="632"/>
      <c r="NQ406" s="632"/>
      <c r="NR406" s="632"/>
      <c r="NS406" s="632"/>
      <c r="NT406" s="632"/>
      <c r="NU406" s="632"/>
      <c r="NV406" s="632"/>
      <c r="NW406" s="632"/>
      <c r="NX406" s="632"/>
      <c r="NY406" s="632"/>
      <c r="NZ406" s="632"/>
      <c r="OA406" s="632"/>
      <c r="OB406" s="632"/>
      <c r="OC406" s="632"/>
      <c r="OD406" s="632"/>
      <c r="OE406" s="632"/>
      <c r="OF406" s="632"/>
      <c r="OG406" s="632"/>
      <c r="OH406" s="632"/>
      <c r="OI406" s="632"/>
      <c r="OJ406" s="632"/>
      <c r="OK406" s="632"/>
      <c r="OL406" s="632"/>
      <c r="OM406" s="632"/>
      <c r="ON406" s="632"/>
      <c r="OO406" s="632"/>
      <c r="OP406" s="632"/>
      <c r="OQ406" s="632"/>
      <c r="OR406" s="632"/>
      <c r="OS406" s="632"/>
      <c r="OT406" s="632"/>
      <c r="OU406" s="632"/>
      <c r="OV406" s="632"/>
      <c r="OW406" s="632"/>
      <c r="OX406" s="632"/>
      <c r="OY406" s="632"/>
      <c r="OZ406" s="632"/>
      <c r="PA406" s="632"/>
      <c r="PB406" s="632"/>
      <c r="PC406" s="632"/>
      <c r="PD406" s="632"/>
      <c r="PE406" s="632"/>
      <c r="PF406" s="632"/>
      <c r="PG406" s="632"/>
      <c r="PH406" s="632"/>
      <c r="PI406" s="632"/>
      <c r="PJ406" s="632"/>
      <c r="PK406" s="632"/>
      <c r="PL406" s="632"/>
      <c r="PM406" s="632"/>
      <c r="PN406" s="632"/>
      <c r="PO406" s="632"/>
      <c r="PP406" s="632"/>
      <c r="PQ406" s="632"/>
      <c r="PR406" s="632"/>
      <c r="PS406" s="632"/>
      <c r="PT406" s="632"/>
      <c r="PU406" s="632"/>
      <c r="PV406" s="632"/>
      <c r="PW406" s="632"/>
      <c r="PX406" s="632"/>
      <c r="PY406" s="632"/>
      <c r="PZ406" s="632"/>
      <c r="QA406" s="632"/>
      <c r="QB406" s="632"/>
      <c r="QC406" s="632"/>
      <c r="QD406" s="632"/>
      <c r="QE406" s="632"/>
      <c r="QF406" s="632"/>
      <c r="QG406" s="632"/>
      <c r="QH406" s="632"/>
      <c r="QI406" s="632"/>
      <c r="QJ406" s="632"/>
      <c r="QK406" s="632"/>
      <c r="QL406" s="632"/>
      <c r="QM406" s="632"/>
      <c r="QN406" s="632"/>
      <c r="QO406" s="632"/>
      <c r="QP406" s="632"/>
      <c r="QQ406" s="632"/>
      <c r="QR406" s="632"/>
      <c r="QS406" s="632"/>
      <c r="QT406" s="632"/>
      <c r="QU406" s="632"/>
      <c r="QV406" s="632"/>
      <c r="QW406" s="632"/>
      <c r="QX406" s="632"/>
      <c r="QY406" s="632"/>
      <c r="QZ406" s="632"/>
      <c r="RA406" s="632"/>
      <c r="RB406" s="632"/>
      <c r="RC406" s="632"/>
      <c r="RD406" s="632"/>
      <c r="RE406" s="632"/>
      <c r="RF406" s="632"/>
      <c r="RG406" s="632"/>
      <c r="RH406" s="632"/>
      <c r="RI406" s="632"/>
      <c r="RJ406" s="632"/>
      <c r="RK406" s="632"/>
      <c r="RL406" s="632"/>
      <c r="RM406" s="632"/>
      <c r="RN406" s="632"/>
      <c r="RO406" s="632"/>
      <c r="RP406" s="632"/>
      <c r="RQ406" s="632"/>
      <c r="RR406" s="632"/>
      <c r="RS406" s="632"/>
      <c r="RT406" s="632"/>
      <c r="RU406" s="632"/>
      <c r="RV406" s="632"/>
      <c r="RW406" s="632"/>
      <c r="RX406" s="632"/>
      <c r="RY406" s="632"/>
      <c r="RZ406" s="632"/>
      <c r="SA406" s="632"/>
      <c r="SB406" s="632"/>
      <c r="SC406" s="632"/>
      <c r="SD406" s="632"/>
      <c r="SE406" s="632"/>
      <c r="SF406" s="632"/>
      <c r="SG406" s="632"/>
      <c r="SH406" s="632"/>
      <c r="SI406" s="632"/>
      <c r="SJ406" s="632"/>
      <c r="SK406" s="632"/>
      <c r="SL406" s="632"/>
      <c r="SM406" s="632"/>
      <c r="SN406" s="632"/>
      <c r="SO406" s="632"/>
      <c r="SP406" s="632"/>
      <c r="SQ406" s="632"/>
      <c r="SR406" s="632"/>
      <c r="SS406" s="632"/>
      <c r="ST406" s="632"/>
      <c r="SU406" s="632"/>
      <c r="SV406" s="632"/>
      <c r="SW406" s="632"/>
      <c r="SX406" s="632"/>
      <c r="SY406" s="632"/>
      <c r="SZ406" s="632"/>
      <c r="TA406" s="632"/>
      <c r="TB406" s="632"/>
      <c r="TC406" s="632"/>
      <c r="TD406" s="632"/>
      <c r="TE406" s="632"/>
      <c r="TF406" s="632"/>
      <c r="TG406" s="632"/>
      <c r="TH406" s="632"/>
      <c r="TI406" s="632"/>
      <c r="TJ406" s="632"/>
      <c r="TK406" s="632"/>
      <c r="TL406" s="632"/>
      <c r="TM406" s="632"/>
      <c r="TN406" s="632"/>
      <c r="TO406" s="632"/>
      <c r="TP406" s="632"/>
      <c r="TQ406" s="632"/>
      <c r="TR406" s="632"/>
      <c r="TS406" s="632"/>
      <c r="TT406" s="632"/>
      <c r="TU406" s="632"/>
      <c r="TV406" s="632"/>
      <c r="TW406" s="632"/>
      <c r="TX406" s="632"/>
      <c r="TY406" s="632"/>
      <c r="TZ406" s="632"/>
      <c r="UA406" s="632"/>
      <c r="UB406" s="632"/>
      <c r="UC406" s="632"/>
      <c r="UD406" s="632"/>
      <c r="UE406" s="632"/>
      <c r="UF406" s="632"/>
      <c r="UG406" s="632"/>
      <c r="UH406" s="632"/>
      <c r="UI406" s="632"/>
      <c r="UJ406" s="632"/>
      <c r="UK406" s="632"/>
      <c r="UL406" s="632"/>
      <c r="UM406" s="632"/>
      <c r="UN406" s="632"/>
      <c r="UO406" s="632"/>
      <c r="UP406" s="632"/>
      <c r="UQ406" s="632"/>
      <c r="UR406" s="632"/>
      <c r="US406" s="632"/>
      <c r="UT406" s="632"/>
      <c r="UU406" s="632"/>
      <c r="UV406" s="632"/>
      <c r="UW406" s="632"/>
      <c r="UX406" s="632"/>
      <c r="UY406" s="632"/>
      <c r="UZ406" s="632"/>
      <c r="VA406" s="632"/>
      <c r="VB406" s="632"/>
      <c r="VC406" s="632"/>
      <c r="VD406" s="632"/>
      <c r="VE406" s="632"/>
      <c r="VF406" s="632"/>
      <c r="VG406" s="632"/>
      <c r="VH406" s="632"/>
      <c r="VI406" s="632"/>
      <c r="VJ406" s="632"/>
      <c r="VK406" s="632"/>
      <c r="VL406" s="632"/>
      <c r="VM406" s="632"/>
      <c r="VN406" s="632"/>
      <c r="VO406" s="632"/>
      <c r="VP406" s="632"/>
      <c r="VQ406" s="632"/>
      <c r="VR406" s="632"/>
      <c r="VS406" s="632"/>
      <c r="VT406" s="632"/>
      <c r="VU406" s="632"/>
      <c r="VV406" s="632"/>
      <c r="VW406" s="632"/>
      <c r="VX406" s="632"/>
      <c r="VY406" s="632"/>
      <c r="VZ406" s="632"/>
      <c r="WA406" s="632"/>
      <c r="WB406" s="632"/>
      <c r="WC406" s="632"/>
      <c r="WD406" s="632"/>
      <c r="WE406" s="632"/>
      <c r="WF406" s="632"/>
      <c r="WG406" s="632"/>
      <c r="WH406" s="632"/>
      <c r="WI406" s="632"/>
      <c r="WJ406" s="632"/>
      <c r="WK406" s="632"/>
      <c r="WL406" s="632"/>
      <c r="WM406" s="632"/>
      <c r="WN406" s="632"/>
      <c r="WO406" s="632"/>
      <c r="WP406" s="632"/>
      <c r="WQ406" s="632"/>
      <c r="WR406" s="632"/>
      <c r="WS406" s="632"/>
      <c r="WT406" s="632"/>
      <c r="WU406" s="632"/>
      <c r="WV406" s="632"/>
      <c r="WW406" s="632"/>
      <c r="WX406" s="632"/>
      <c r="WY406" s="632"/>
      <c r="WZ406" s="632"/>
      <c r="XA406" s="632"/>
      <c r="XB406" s="632"/>
      <c r="XC406" s="632"/>
      <c r="XD406" s="632"/>
      <c r="XE406" s="632"/>
      <c r="XF406" s="632"/>
      <c r="XG406" s="632"/>
      <c r="XH406" s="632"/>
      <c r="XI406" s="632"/>
      <c r="XJ406" s="632"/>
      <c r="XK406" s="632"/>
      <c r="XL406" s="632"/>
      <c r="XM406" s="632"/>
      <c r="XN406" s="632"/>
      <c r="XO406" s="632"/>
      <c r="XP406" s="632"/>
      <c r="XQ406" s="632"/>
      <c r="XR406" s="632"/>
      <c r="XS406" s="632"/>
      <c r="XT406" s="632"/>
      <c r="XU406" s="632"/>
      <c r="XV406" s="632"/>
      <c r="XW406" s="632"/>
      <c r="XX406" s="632"/>
      <c r="XY406" s="632"/>
      <c r="XZ406" s="632"/>
      <c r="YA406" s="632"/>
      <c r="YB406" s="632"/>
      <c r="YC406" s="632"/>
      <c r="YD406" s="632"/>
      <c r="YE406" s="632"/>
      <c r="YF406" s="632"/>
      <c r="YG406" s="632"/>
      <c r="YH406" s="632"/>
      <c r="YI406" s="632"/>
      <c r="YJ406" s="632"/>
      <c r="YK406" s="632"/>
      <c r="YL406" s="632"/>
      <c r="YM406" s="632"/>
      <c r="YN406" s="632"/>
      <c r="YO406" s="632"/>
      <c r="YP406" s="632"/>
      <c r="YQ406" s="632"/>
      <c r="YR406" s="632"/>
      <c r="YS406" s="632"/>
      <c r="YT406" s="632"/>
      <c r="YU406" s="632"/>
      <c r="YV406" s="632"/>
      <c r="YW406" s="632"/>
      <c r="YX406" s="632"/>
      <c r="YY406" s="632"/>
      <c r="YZ406" s="632"/>
      <c r="ZA406" s="632"/>
      <c r="ZB406" s="632"/>
      <c r="ZC406" s="632"/>
      <c r="ZD406" s="632"/>
      <c r="ZE406" s="632"/>
      <c r="ZF406" s="632"/>
      <c r="ZG406" s="632"/>
      <c r="ZH406" s="632"/>
      <c r="ZI406" s="632"/>
      <c r="ZJ406" s="632"/>
      <c r="ZK406" s="632"/>
      <c r="ZL406" s="632"/>
      <c r="ZM406" s="632"/>
      <c r="ZN406" s="632"/>
      <c r="ZO406" s="632"/>
      <c r="ZP406" s="632"/>
      <c r="ZQ406" s="632"/>
      <c r="ZR406" s="632"/>
      <c r="ZS406" s="632"/>
      <c r="ZT406" s="632"/>
      <c r="ZU406" s="632"/>
      <c r="ZV406" s="632"/>
      <c r="ZW406" s="632"/>
      <c r="ZX406" s="632"/>
      <c r="ZY406" s="632"/>
      <c r="ZZ406" s="632"/>
      <c r="AAA406" s="632"/>
      <c r="AAB406" s="632"/>
      <c r="AAC406" s="632"/>
      <c r="AAD406" s="632"/>
      <c r="AAE406" s="632"/>
      <c r="AAF406" s="632"/>
      <c r="AAG406" s="632"/>
      <c r="AAH406" s="632"/>
      <c r="AAI406" s="632"/>
      <c r="AAJ406" s="632"/>
      <c r="AAK406" s="632"/>
      <c r="AAL406" s="632"/>
      <c r="AAM406" s="632"/>
      <c r="AAN406" s="632"/>
      <c r="AAO406" s="632"/>
      <c r="AAP406" s="632"/>
      <c r="AAQ406" s="632"/>
      <c r="AAR406" s="632"/>
      <c r="AAS406" s="632"/>
      <c r="AAT406" s="632"/>
      <c r="AAU406" s="632"/>
      <c r="AAV406" s="632"/>
      <c r="AAW406" s="632"/>
      <c r="AAX406" s="632"/>
      <c r="AAY406" s="632"/>
      <c r="AAZ406" s="632"/>
      <c r="ABA406" s="632"/>
      <c r="ABB406" s="632"/>
      <c r="ABC406" s="632"/>
      <c r="ABD406" s="632"/>
      <c r="ABE406" s="632"/>
      <c r="ABF406" s="632"/>
      <c r="ABG406" s="632"/>
      <c r="ABH406" s="632"/>
      <c r="ABI406" s="632"/>
      <c r="ABJ406" s="632"/>
      <c r="ABK406" s="632"/>
      <c r="ABL406" s="632"/>
      <c r="ABM406" s="632"/>
      <c r="ABN406" s="632"/>
      <c r="ABO406" s="632"/>
      <c r="ABP406" s="632"/>
      <c r="ABQ406" s="632"/>
      <c r="ABR406" s="632"/>
      <c r="ABS406" s="632"/>
      <c r="ABT406" s="632"/>
      <c r="ABU406" s="632"/>
      <c r="ABV406" s="632"/>
      <c r="ABW406" s="632"/>
      <c r="ABX406" s="632"/>
      <c r="ABY406" s="632"/>
      <c r="ABZ406" s="632"/>
      <c r="ACA406" s="632"/>
      <c r="ACB406" s="632"/>
      <c r="ACC406" s="632"/>
      <c r="ACD406" s="632"/>
      <c r="ACE406" s="632"/>
      <c r="ACF406" s="632"/>
      <c r="ACG406" s="632"/>
      <c r="ACH406" s="632"/>
      <c r="ACI406" s="632"/>
      <c r="ACJ406" s="632"/>
      <c r="ACK406" s="632"/>
      <c r="ACL406" s="632"/>
      <c r="ACM406" s="632"/>
      <c r="ACN406" s="632"/>
      <c r="ACO406" s="632"/>
      <c r="ACP406" s="632"/>
      <c r="ACQ406" s="632"/>
      <c r="ACR406" s="632"/>
      <c r="ACS406" s="632"/>
      <c r="ACT406" s="632"/>
      <c r="ACU406" s="632"/>
      <c r="ACV406" s="632"/>
      <c r="ACW406" s="632"/>
      <c r="ACX406" s="632"/>
      <c r="ACY406" s="632"/>
      <c r="ACZ406" s="632"/>
      <c r="ADA406" s="632"/>
      <c r="ADB406" s="632"/>
      <c r="ADC406" s="632"/>
      <c r="ADD406" s="632"/>
      <c r="ADE406" s="632"/>
      <c r="ADF406" s="632"/>
      <c r="ADG406" s="632"/>
      <c r="ADH406" s="632"/>
      <c r="ADI406" s="632"/>
      <c r="ADJ406" s="632"/>
      <c r="ADK406" s="632"/>
      <c r="ADL406" s="632"/>
      <c r="ADM406" s="632"/>
      <c r="ADN406" s="632"/>
      <c r="ADO406" s="632"/>
      <c r="ADP406" s="632"/>
      <c r="ADQ406" s="632"/>
      <c r="ADR406" s="632"/>
      <c r="ADS406" s="632"/>
      <c r="ADT406" s="632"/>
      <c r="ADU406" s="632"/>
      <c r="ADV406" s="632"/>
      <c r="ADW406" s="632"/>
      <c r="ADX406" s="632"/>
      <c r="ADY406" s="632"/>
      <c r="ADZ406" s="632"/>
      <c r="AEA406" s="632"/>
      <c r="AEB406" s="632"/>
      <c r="AEC406" s="632"/>
      <c r="AED406" s="632"/>
      <c r="AEE406" s="632"/>
      <c r="AEF406" s="632"/>
      <c r="AEG406" s="632"/>
      <c r="AEH406" s="632"/>
      <c r="AEI406" s="632"/>
      <c r="AEJ406" s="632"/>
      <c r="AEK406" s="632"/>
      <c r="AEL406" s="632"/>
      <c r="AEM406" s="632"/>
      <c r="AEN406" s="632"/>
      <c r="AEO406" s="632"/>
      <c r="AEP406" s="632"/>
      <c r="AEQ406" s="632"/>
      <c r="AER406" s="632"/>
      <c r="AES406" s="632"/>
      <c r="AET406" s="632"/>
      <c r="AEU406" s="632"/>
      <c r="AEV406" s="632"/>
      <c r="AEW406" s="632"/>
      <c r="AEX406" s="632"/>
      <c r="AEY406" s="632"/>
      <c r="AEZ406" s="632"/>
      <c r="AFA406" s="632"/>
      <c r="AFB406" s="632"/>
      <c r="AFC406" s="632"/>
      <c r="AFD406" s="632"/>
      <c r="AFE406" s="632"/>
      <c r="AFF406" s="632"/>
      <c r="AFG406" s="632"/>
      <c r="AFH406" s="632"/>
      <c r="AFI406" s="632"/>
      <c r="AFJ406" s="632"/>
      <c r="AFK406" s="632"/>
      <c r="AFL406" s="632"/>
      <c r="AFM406" s="632"/>
      <c r="AFN406" s="632"/>
      <c r="AFO406" s="632"/>
      <c r="AFP406" s="632"/>
      <c r="AFQ406" s="632"/>
      <c r="AFR406" s="632"/>
      <c r="AFS406" s="632"/>
      <c r="AFT406" s="632"/>
      <c r="AFU406" s="632"/>
      <c r="AFV406" s="632"/>
      <c r="AFW406" s="632"/>
      <c r="AFX406" s="632"/>
      <c r="AFY406" s="632"/>
      <c r="AFZ406" s="632"/>
      <c r="AGA406" s="632"/>
      <c r="AGB406" s="632"/>
      <c r="AGC406" s="632"/>
      <c r="AGD406" s="632"/>
      <c r="AGE406" s="632"/>
      <c r="AGF406" s="632"/>
      <c r="AGG406" s="632"/>
      <c r="AGH406" s="632"/>
      <c r="AGI406" s="632"/>
      <c r="AGJ406" s="632"/>
      <c r="AGK406" s="632"/>
      <c r="AGL406" s="632"/>
      <c r="AGM406" s="632"/>
      <c r="AGN406" s="632"/>
      <c r="AGO406" s="632"/>
      <c r="AGP406" s="632"/>
      <c r="AGQ406" s="632"/>
      <c r="AGR406" s="632"/>
      <c r="AGS406" s="632"/>
      <c r="AGT406" s="632"/>
      <c r="AGU406" s="632"/>
      <c r="AGV406" s="632"/>
      <c r="AGW406" s="632"/>
      <c r="AGX406" s="632"/>
      <c r="AGY406" s="632"/>
      <c r="AGZ406" s="632"/>
      <c r="AHA406" s="632"/>
      <c r="AHB406" s="632"/>
      <c r="AHC406" s="632"/>
      <c r="AHD406" s="632"/>
      <c r="AHE406" s="632"/>
      <c r="AHF406" s="632"/>
      <c r="AHG406" s="632"/>
      <c r="AHH406" s="632"/>
      <c r="AHI406" s="632"/>
      <c r="AHJ406" s="632"/>
      <c r="AHK406" s="632"/>
      <c r="AHL406" s="632"/>
      <c r="AHM406" s="632"/>
      <c r="AHN406" s="632"/>
      <c r="AHO406" s="632"/>
      <c r="AHP406" s="632"/>
      <c r="AHQ406" s="632"/>
      <c r="AHR406" s="632"/>
      <c r="AHS406" s="632"/>
      <c r="AHT406" s="632"/>
      <c r="AHU406" s="632"/>
      <c r="AHV406" s="632"/>
      <c r="AHW406" s="632"/>
      <c r="AHX406" s="632"/>
      <c r="AHY406" s="632"/>
      <c r="AHZ406" s="632"/>
      <c r="AIA406" s="632"/>
      <c r="AIB406" s="632"/>
      <c r="AIC406" s="632"/>
      <c r="AID406" s="632"/>
      <c r="AIE406" s="632"/>
      <c r="AIF406" s="632"/>
      <c r="AIG406" s="632"/>
      <c r="AIH406" s="632"/>
      <c r="AII406" s="632"/>
      <c r="AIJ406" s="632"/>
      <c r="AIK406" s="632"/>
      <c r="AIL406" s="632"/>
      <c r="AIM406" s="632"/>
      <c r="AIN406" s="632"/>
      <c r="AIO406" s="632"/>
      <c r="AIP406" s="632"/>
      <c r="AIQ406" s="632"/>
      <c r="AIR406" s="632"/>
      <c r="AIS406" s="632"/>
      <c r="AIT406" s="632"/>
      <c r="AIU406" s="632"/>
      <c r="AIV406" s="632"/>
      <c r="AIW406" s="632"/>
      <c r="AIX406" s="632"/>
      <c r="AIY406" s="632"/>
      <c r="AIZ406" s="632"/>
      <c r="AJA406" s="632"/>
      <c r="AJB406" s="632"/>
      <c r="AJC406" s="632"/>
      <c r="AJD406" s="632"/>
      <c r="AJE406" s="632"/>
      <c r="AJF406" s="632"/>
      <c r="AJG406" s="632"/>
      <c r="AJH406" s="632"/>
      <c r="AJI406" s="632"/>
      <c r="AJJ406" s="632"/>
      <c r="AJK406" s="632"/>
      <c r="AJL406" s="632"/>
      <c r="AJM406" s="632"/>
      <c r="AJN406" s="632"/>
      <c r="AJO406" s="632"/>
      <c r="AJP406" s="632"/>
      <c r="AJQ406" s="632"/>
      <c r="AJR406" s="632"/>
      <c r="AJS406" s="632"/>
      <c r="AJT406" s="632"/>
      <c r="AJU406" s="632"/>
      <c r="AJV406" s="632"/>
      <c r="AJW406" s="632"/>
      <c r="AJX406" s="632"/>
      <c r="AJY406" s="632"/>
      <c r="AJZ406" s="632"/>
      <c r="AKA406" s="632"/>
      <c r="AKB406" s="632"/>
      <c r="AKC406" s="632"/>
      <c r="AKD406" s="632"/>
      <c r="AKE406" s="632"/>
      <c r="AKF406" s="632"/>
      <c r="AKG406" s="632"/>
      <c r="AKH406" s="632"/>
      <c r="AKI406" s="632"/>
      <c r="AKJ406" s="632"/>
      <c r="AKK406" s="632"/>
      <c r="AKL406" s="632"/>
      <c r="AKM406" s="632"/>
      <c r="AKN406" s="632"/>
      <c r="AKO406" s="632"/>
      <c r="AKP406" s="632"/>
      <c r="AKQ406" s="632"/>
      <c r="AKR406" s="632"/>
      <c r="AKS406" s="632"/>
      <c r="AKT406" s="632"/>
      <c r="AKU406" s="632"/>
      <c r="AKV406" s="632"/>
      <c r="AKW406" s="632"/>
      <c r="AKX406" s="632"/>
      <c r="AKY406" s="632"/>
      <c r="AKZ406" s="632"/>
      <c r="ALA406" s="632"/>
      <c r="ALB406" s="632"/>
      <c r="ALC406" s="632"/>
      <c r="ALD406" s="632"/>
      <c r="ALE406" s="632"/>
      <c r="ALF406" s="632"/>
      <c r="ALG406" s="632"/>
      <c r="ALH406" s="632"/>
      <c r="ALI406" s="632"/>
      <c r="ALJ406" s="632"/>
      <c r="ALK406" s="632"/>
      <c r="ALL406" s="632"/>
      <c r="ALM406" s="632"/>
      <c r="ALN406" s="632"/>
      <c r="ALO406" s="632"/>
      <c r="ALP406" s="632"/>
      <c r="ALQ406" s="632"/>
      <c r="ALR406" s="632"/>
      <c r="ALS406" s="632"/>
      <c r="ALT406" s="632"/>
      <c r="ALU406" s="632"/>
      <c r="ALV406" s="632"/>
      <c r="ALW406" s="632"/>
      <c r="ALX406" s="632"/>
      <c r="ALY406" s="632"/>
      <c r="ALZ406" s="632"/>
      <c r="AMA406" s="632"/>
      <c r="AMB406" s="632"/>
      <c r="AMC406" s="632"/>
      <c r="AMD406" s="632"/>
      <c r="AME406" s="632"/>
      <c r="AMF406" s="632"/>
      <c r="AMG406" s="632"/>
      <c r="AMH406" s="632"/>
      <c r="AMI406" s="632"/>
      <c r="AMJ406" s="632"/>
      <c r="AMK406" s="632"/>
      <c r="AML406" s="632"/>
      <c r="AMM406" s="632"/>
      <c r="AMN406" s="632"/>
      <c r="AMO406" s="632"/>
      <c r="AMP406" s="632"/>
      <c r="AMQ406" s="632"/>
      <c r="AMR406" s="632"/>
      <c r="AMS406" s="632"/>
      <c r="AMT406" s="632"/>
      <c r="AMU406" s="632"/>
      <c r="AMV406" s="632"/>
      <c r="AMW406" s="632"/>
      <c r="AMX406" s="632"/>
      <c r="AMY406" s="632"/>
      <c r="AMZ406" s="632"/>
      <c r="ANA406" s="632"/>
      <c r="ANB406" s="632"/>
      <c r="ANC406" s="632"/>
      <c r="AND406" s="632"/>
      <c r="ANE406" s="632"/>
      <c r="ANF406" s="632"/>
      <c r="ANG406" s="632"/>
      <c r="ANH406" s="632"/>
      <c r="ANI406" s="632"/>
      <c r="ANJ406" s="632"/>
      <c r="ANK406" s="632"/>
      <c r="ANL406" s="632"/>
      <c r="ANM406" s="632"/>
      <c r="ANN406" s="632"/>
      <c r="ANO406" s="632"/>
      <c r="ANP406" s="632"/>
      <c r="ANQ406" s="632"/>
      <c r="ANR406" s="632"/>
      <c r="ANS406" s="632"/>
      <c r="ANT406" s="632"/>
      <c r="ANU406" s="632"/>
      <c r="ANV406" s="632"/>
      <c r="ANW406" s="632"/>
      <c r="ANX406" s="632"/>
      <c r="ANY406" s="632"/>
      <c r="ANZ406" s="632"/>
      <c r="AOA406" s="632"/>
      <c r="AOB406" s="632"/>
      <c r="AOC406" s="632"/>
      <c r="AOD406" s="632"/>
      <c r="AOE406" s="632"/>
      <c r="AOF406" s="632"/>
      <c r="AOG406" s="632"/>
      <c r="AOH406" s="632"/>
      <c r="AOI406" s="632"/>
      <c r="AOJ406" s="632"/>
      <c r="AOK406" s="632"/>
      <c r="AOL406" s="632"/>
      <c r="AOM406" s="632"/>
      <c r="AON406" s="632"/>
      <c r="AOO406" s="632"/>
      <c r="AOP406" s="632"/>
      <c r="AOQ406" s="632"/>
      <c r="AOR406" s="632"/>
      <c r="AOS406" s="632"/>
      <c r="AOT406" s="632"/>
      <c r="AOU406" s="632"/>
      <c r="AOV406" s="632"/>
      <c r="AOW406" s="632"/>
      <c r="AOX406" s="632"/>
      <c r="AOY406" s="632"/>
      <c r="AOZ406" s="632"/>
      <c r="APA406" s="632"/>
      <c r="APB406" s="632"/>
      <c r="APC406" s="632"/>
      <c r="APD406" s="632"/>
      <c r="APE406" s="632"/>
      <c r="APF406" s="632"/>
      <c r="APG406" s="632"/>
      <c r="APH406" s="632"/>
      <c r="API406" s="632"/>
      <c r="APJ406" s="632"/>
      <c r="APK406" s="632"/>
      <c r="APL406" s="632"/>
      <c r="APM406" s="632"/>
      <c r="APN406" s="632"/>
      <c r="APO406" s="632"/>
      <c r="APP406" s="632"/>
      <c r="APQ406" s="632"/>
      <c r="APR406" s="632"/>
      <c r="APS406" s="632"/>
      <c r="APT406" s="632"/>
      <c r="APU406" s="632"/>
      <c r="APV406" s="632"/>
      <c r="APW406" s="632"/>
      <c r="APX406" s="632"/>
      <c r="APY406" s="632"/>
      <c r="APZ406" s="632"/>
      <c r="AQA406" s="632"/>
      <c r="AQB406" s="632"/>
      <c r="AQC406" s="632"/>
      <c r="AQD406" s="632"/>
      <c r="AQE406" s="632"/>
      <c r="AQF406" s="632"/>
      <c r="AQG406" s="632"/>
      <c r="AQH406" s="632"/>
      <c r="AQI406" s="632"/>
      <c r="AQJ406" s="632"/>
      <c r="AQK406" s="632"/>
      <c r="AQL406" s="632"/>
      <c r="AQM406" s="632"/>
      <c r="AQN406" s="632"/>
      <c r="AQO406" s="632"/>
      <c r="AQP406" s="632"/>
      <c r="AQQ406" s="632"/>
      <c r="AQR406" s="632"/>
      <c r="AQS406" s="632"/>
      <c r="AQT406" s="632"/>
      <c r="AQU406" s="632"/>
      <c r="AQV406" s="632"/>
      <c r="AQW406" s="632"/>
      <c r="AQX406" s="632"/>
      <c r="AQY406" s="632"/>
      <c r="AQZ406" s="632"/>
      <c r="ARA406" s="632"/>
      <c r="ARB406" s="632"/>
      <c r="ARC406" s="632"/>
      <c r="ARD406" s="632"/>
      <c r="ARE406" s="632"/>
      <c r="ARF406" s="632"/>
      <c r="ARG406" s="632"/>
      <c r="ARH406" s="632"/>
      <c r="ARI406" s="632"/>
      <c r="ARJ406" s="632"/>
      <c r="ARK406" s="632"/>
      <c r="ARL406" s="632"/>
      <c r="ARM406" s="632"/>
      <c r="ARN406" s="632"/>
      <c r="ARO406" s="632"/>
      <c r="ARP406" s="632"/>
      <c r="ARQ406" s="632"/>
      <c r="ARR406" s="632"/>
      <c r="ARS406" s="632"/>
      <c r="ART406" s="632"/>
      <c r="ARU406" s="632"/>
      <c r="ARV406" s="632"/>
      <c r="ARW406" s="632"/>
      <c r="ARX406" s="632"/>
      <c r="ARY406" s="632"/>
      <c r="ARZ406" s="632"/>
      <c r="ASA406" s="632"/>
      <c r="ASB406" s="632"/>
      <c r="ASC406" s="632"/>
      <c r="ASD406" s="632"/>
      <c r="ASE406" s="632"/>
      <c r="ASF406" s="632"/>
      <c r="ASG406" s="632"/>
      <c r="ASH406" s="632"/>
      <c r="ASI406" s="632"/>
      <c r="ASJ406" s="632"/>
      <c r="ASK406" s="632"/>
      <c r="ASL406" s="632"/>
      <c r="ASM406" s="632"/>
      <c r="ASN406" s="632"/>
      <c r="ASO406" s="632"/>
      <c r="ASP406" s="632"/>
      <c r="ASQ406" s="632"/>
      <c r="ASR406" s="632"/>
      <c r="ASS406" s="632"/>
      <c r="AST406" s="632"/>
      <c r="ASU406" s="632"/>
      <c r="ASV406" s="632"/>
      <c r="ASW406" s="632"/>
      <c r="ASX406" s="632"/>
      <c r="ASY406" s="632"/>
      <c r="ASZ406" s="632"/>
      <c r="ATA406" s="632"/>
      <c r="ATB406" s="632"/>
      <c r="ATC406" s="632"/>
      <c r="ATD406" s="632"/>
      <c r="ATE406" s="632"/>
      <c r="ATF406" s="632"/>
      <c r="ATG406" s="632"/>
      <c r="ATH406" s="632"/>
      <c r="ATI406" s="632"/>
      <c r="ATJ406" s="632"/>
      <c r="ATK406" s="632"/>
      <c r="ATL406" s="632"/>
      <c r="ATM406" s="632"/>
      <c r="ATN406" s="632"/>
      <c r="ATO406" s="632"/>
      <c r="ATP406" s="632"/>
      <c r="ATQ406" s="632"/>
      <c r="ATR406" s="632"/>
      <c r="ATS406" s="632"/>
      <c r="ATT406" s="632"/>
      <c r="ATU406" s="632"/>
      <c r="ATV406" s="632"/>
      <c r="ATW406" s="632"/>
      <c r="ATX406" s="632"/>
      <c r="ATY406" s="632"/>
      <c r="ATZ406" s="632"/>
      <c r="AUA406" s="632"/>
      <c r="AUB406" s="632"/>
      <c r="AUC406" s="632"/>
      <c r="AUD406" s="632"/>
      <c r="AUE406" s="632"/>
      <c r="AUF406" s="632"/>
      <c r="AUG406" s="632"/>
      <c r="AUH406" s="632"/>
      <c r="AUI406" s="632"/>
      <c r="AUJ406" s="632"/>
      <c r="AUK406" s="632"/>
      <c r="AUL406" s="632"/>
      <c r="AUM406" s="632"/>
      <c r="AUN406" s="632"/>
      <c r="AUO406" s="632"/>
      <c r="AUP406" s="632"/>
      <c r="AUQ406" s="632"/>
      <c r="AUR406" s="632"/>
      <c r="AUS406" s="632"/>
      <c r="AUT406" s="632"/>
      <c r="AUU406" s="632"/>
      <c r="AUV406" s="632"/>
      <c r="AUW406" s="632"/>
      <c r="AUX406" s="632"/>
      <c r="AUY406" s="632"/>
      <c r="AUZ406" s="632"/>
      <c r="AVA406" s="632"/>
      <c r="AVB406" s="632"/>
      <c r="AVC406" s="632"/>
      <c r="AVD406" s="632"/>
      <c r="AVE406" s="632"/>
      <c r="AVF406" s="632"/>
      <c r="AVG406" s="632"/>
      <c r="AVH406" s="632"/>
      <c r="AVI406" s="632"/>
      <c r="AVJ406" s="632"/>
      <c r="AVK406" s="632"/>
      <c r="AVL406" s="632"/>
      <c r="AVM406" s="632"/>
      <c r="AVN406" s="632"/>
      <c r="AVO406" s="632"/>
      <c r="AVP406" s="632"/>
      <c r="AVQ406" s="632"/>
      <c r="AVR406" s="632"/>
      <c r="AVS406" s="632"/>
      <c r="AVT406" s="632"/>
      <c r="AVU406" s="632"/>
      <c r="AVV406" s="632"/>
      <c r="AVW406" s="632"/>
      <c r="AVX406" s="632"/>
      <c r="AVY406" s="632"/>
      <c r="AVZ406" s="632"/>
      <c r="AWA406" s="632"/>
      <c r="AWB406" s="632"/>
      <c r="AWC406" s="632"/>
      <c r="AWD406" s="632"/>
      <c r="AWE406" s="632"/>
      <c r="AWF406" s="632"/>
      <c r="AWG406" s="632"/>
      <c r="AWH406" s="632"/>
      <c r="AWI406" s="632"/>
      <c r="AWJ406" s="632"/>
      <c r="AWK406" s="632"/>
      <c r="AWL406" s="632"/>
      <c r="AWM406" s="632"/>
      <c r="AWN406" s="632"/>
      <c r="AWO406" s="632"/>
      <c r="AWP406" s="632"/>
      <c r="AWQ406" s="632"/>
      <c r="AWR406" s="632"/>
      <c r="AWS406" s="632"/>
      <c r="AWT406" s="632"/>
      <c r="AWU406" s="632"/>
      <c r="AWV406" s="632"/>
      <c r="AWW406" s="632"/>
      <c r="AWX406" s="632"/>
      <c r="AWY406" s="632"/>
      <c r="AWZ406" s="632"/>
      <c r="AXA406" s="632"/>
      <c r="AXB406" s="632"/>
      <c r="AXC406" s="632"/>
      <c r="AXD406" s="632"/>
      <c r="AXE406" s="632"/>
      <c r="AXF406" s="632"/>
      <c r="AXG406" s="632"/>
      <c r="AXH406" s="632"/>
      <c r="AXI406" s="632"/>
      <c r="AXJ406" s="632"/>
      <c r="AXK406" s="632"/>
      <c r="AXL406" s="632"/>
      <c r="AXM406" s="632"/>
      <c r="AXN406" s="632"/>
      <c r="AXO406" s="632"/>
      <c r="AXP406" s="632"/>
      <c r="AXQ406" s="632"/>
      <c r="AXR406" s="632"/>
      <c r="AXS406" s="632"/>
      <c r="AXT406" s="632"/>
      <c r="AXU406" s="632"/>
      <c r="AXV406" s="632"/>
      <c r="AXW406" s="632"/>
      <c r="AXX406" s="632"/>
      <c r="AXY406" s="632"/>
      <c r="AXZ406" s="632"/>
      <c r="AYA406" s="632"/>
      <c r="AYB406" s="632"/>
      <c r="AYC406" s="632"/>
      <c r="AYD406" s="632"/>
      <c r="AYE406" s="632"/>
      <c r="AYF406" s="632"/>
      <c r="AYG406" s="632"/>
      <c r="AYH406" s="632"/>
      <c r="AYI406" s="632"/>
      <c r="AYJ406" s="632"/>
      <c r="AYK406" s="632"/>
      <c r="AYL406" s="632"/>
      <c r="AYM406" s="632"/>
      <c r="AYN406" s="632"/>
      <c r="AYO406" s="632"/>
      <c r="AYP406" s="632"/>
      <c r="AYQ406" s="632"/>
      <c r="AYR406" s="632"/>
      <c r="AYS406" s="632"/>
      <c r="AYT406" s="632"/>
      <c r="AYU406" s="632"/>
      <c r="AYV406" s="632"/>
      <c r="AYW406" s="632"/>
      <c r="AYX406" s="632"/>
      <c r="AYY406" s="632"/>
      <c r="AYZ406" s="632"/>
      <c r="AZA406" s="632"/>
      <c r="AZB406" s="632"/>
      <c r="AZC406" s="632"/>
      <c r="AZD406" s="632"/>
      <c r="AZE406" s="632"/>
      <c r="AZF406" s="632"/>
      <c r="AZG406" s="632"/>
      <c r="AZH406" s="632"/>
      <c r="AZI406" s="632"/>
      <c r="AZJ406" s="632"/>
      <c r="AZK406" s="632"/>
      <c r="AZL406" s="632"/>
      <c r="AZM406" s="632"/>
      <c r="AZN406" s="632"/>
      <c r="AZO406" s="632"/>
      <c r="AZP406" s="632"/>
      <c r="AZQ406" s="632"/>
      <c r="AZR406" s="632"/>
      <c r="AZS406" s="632"/>
      <c r="AZT406" s="632"/>
      <c r="AZU406" s="632"/>
      <c r="AZV406" s="632"/>
      <c r="AZW406" s="632"/>
      <c r="AZX406" s="632"/>
      <c r="AZY406" s="632"/>
      <c r="AZZ406" s="632"/>
      <c r="BAA406" s="632"/>
      <c r="BAB406" s="632"/>
      <c r="BAC406" s="632"/>
      <c r="BAD406" s="632"/>
      <c r="BAE406" s="632"/>
      <c r="BAF406" s="632"/>
      <c r="BAG406" s="632"/>
      <c r="BAH406" s="632"/>
      <c r="BAI406" s="632"/>
      <c r="BAJ406" s="632"/>
      <c r="BAK406" s="632"/>
      <c r="BAL406" s="632"/>
      <c r="BAM406" s="632"/>
      <c r="BAN406" s="632"/>
      <c r="BAO406" s="632"/>
      <c r="BAP406" s="632"/>
      <c r="BAQ406" s="632"/>
      <c r="BAR406" s="632"/>
      <c r="BAS406" s="632"/>
      <c r="BAT406" s="632"/>
      <c r="BAU406" s="632"/>
      <c r="BAV406" s="632"/>
      <c r="BAW406" s="632"/>
      <c r="BAX406" s="632"/>
      <c r="BAY406" s="632"/>
      <c r="BAZ406" s="632"/>
      <c r="BBA406" s="632"/>
      <c r="BBB406" s="632"/>
      <c r="BBC406" s="632"/>
      <c r="BBD406" s="632"/>
      <c r="BBE406" s="632"/>
      <c r="BBF406" s="632"/>
      <c r="BBG406" s="632"/>
      <c r="BBH406" s="632"/>
      <c r="BBI406" s="632"/>
      <c r="BBJ406" s="632"/>
      <c r="BBK406" s="632"/>
      <c r="BBL406" s="632"/>
      <c r="BBM406" s="632"/>
      <c r="BBN406" s="632"/>
      <c r="BBO406" s="632"/>
      <c r="BBP406" s="632"/>
      <c r="BBQ406" s="632"/>
      <c r="BBR406" s="632"/>
      <c r="BBS406" s="632"/>
      <c r="BBT406" s="632"/>
      <c r="BBU406" s="632"/>
      <c r="BBV406" s="632"/>
      <c r="BBW406" s="632"/>
      <c r="BBX406" s="632"/>
      <c r="BBY406" s="632"/>
      <c r="BBZ406" s="632"/>
      <c r="BCA406" s="632"/>
      <c r="BCB406" s="632"/>
      <c r="BCC406" s="632"/>
      <c r="BCD406" s="632"/>
      <c r="BCE406" s="632"/>
      <c r="BCF406" s="632"/>
      <c r="BCG406" s="632"/>
      <c r="BCH406" s="632"/>
      <c r="BCI406" s="632"/>
      <c r="BCJ406" s="632"/>
      <c r="BCK406" s="632"/>
      <c r="BCL406" s="632"/>
      <c r="BCM406" s="632"/>
      <c r="BCN406" s="632"/>
      <c r="BCO406" s="632"/>
      <c r="BCP406" s="632"/>
      <c r="BCQ406" s="632"/>
      <c r="BCR406" s="632"/>
      <c r="BCS406" s="632"/>
      <c r="BCT406" s="632"/>
      <c r="BCU406" s="632"/>
      <c r="BCV406" s="632"/>
      <c r="BCW406" s="632"/>
      <c r="BCX406" s="632"/>
      <c r="BCY406" s="632"/>
      <c r="BCZ406" s="632"/>
      <c r="BDA406" s="632"/>
      <c r="BDB406" s="632"/>
      <c r="BDC406" s="632"/>
      <c r="BDD406" s="632"/>
      <c r="BDE406" s="632"/>
      <c r="BDF406" s="632"/>
      <c r="BDG406" s="632"/>
      <c r="BDH406" s="632"/>
      <c r="BDI406" s="632"/>
      <c r="BDJ406" s="632"/>
      <c r="BDK406" s="632"/>
      <c r="BDL406" s="632"/>
      <c r="BDM406" s="632"/>
      <c r="BDN406" s="632"/>
      <c r="BDO406" s="632"/>
      <c r="BDP406" s="632"/>
      <c r="BDQ406" s="632"/>
      <c r="BDR406" s="632"/>
      <c r="BDS406" s="632"/>
      <c r="BDT406" s="632"/>
      <c r="BDU406" s="632"/>
      <c r="BDV406" s="632"/>
      <c r="BDW406" s="632"/>
      <c r="BDX406" s="632"/>
      <c r="BDY406" s="632"/>
      <c r="BDZ406" s="632"/>
      <c r="BEA406" s="632"/>
      <c r="BEB406" s="632"/>
      <c r="BEC406" s="632"/>
      <c r="BED406" s="632"/>
      <c r="BEE406" s="632"/>
      <c r="BEF406" s="632"/>
      <c r="BEG406" s="632"/>
      <c r="BEH406" s="632"/>
      <c r="BEI406" s="632"/>
      <c r="BEJ406" s="632"/>
      <c r="BEK406" s="632"/>
      <c r="BEL406" s="632"/>
      <c r="BEM406" s="632"/>
      <c r="BEN406" s="632"/>
      <c r="BEO406" s="632"/>
      <c r="BEP406" s="632"/>
      <c r="BEQ406" s="632"/>
      <c r="BER406" s="632"/>
      <c r="BES406" s="632"/>
      <c r="BET406" s="632"/>
      <c r="BEU406" s="632"/>
      <c r="BEV406" s="632"/>
      <c r="BEW406" s="632"/>
      <c r="BEX406" s="632"/>
      <c r="BEY406" s="632"/>
      <c r="BEZ406" s="632"/>
      <c r="BFA406" s="632"/>
      <c r="BFB406" s="632"/>
      <c r="BFC406" s="632"/>
      <c r="BFD406" s="632"/>
      <c r="BFE406" s="632"/>
      <c r="BFF406" s="632"/>
      <c r="BFG406" s="632"/>
      <c r="BFH406" s="632"/>
      <c r="BFI406" s="632"/>
      <c r="BFJ406" s="632"/>
      <c r="BFK406" s="632"/>
      <c r="BFL406" s="632"/>
      <c r="BFM406" s="632"/>
      <c r="BFN406" s="632"/>
      <c r="BFO406" s="632"/>
      <c r="BFP406" s="632"/>
      <c r="BFQ406" s="632"/>
      <c r="BFR406" s="632"/>
      <c r="BFS406" s="632"/>
      <c r="BFT406" s="632"/>
      <c r="BFU406" s="632"/>
      <c r="BFV406" s="632"/>
      <c r="BFW406" s="632"/>
      <c r="BFX406" s="632"/>
      <c r="BFY406" s="632"/>
      <c r="BFZ406" s="632"/>
      <c r="BGA406" s="632"/>
      <c r="BGB406" s="632"/>
      <c r="BGC406" s="632"/>
      <c r="BGD406" s="632"/>
      <c r="BGE406" s="632"/>
      <c r="BGF406" s="632"/>
      <c r="BGG406" s="632"/>
      <c r="BGH406" s="632"/>
      <c r="BGI406" s="632"/>
      <c r="BGJ406" s="632"/>
      <c r="BGK406" s="632"/>
      <c r="BGL406" s="632"/>
      <c r="BGM406" s="632"/>
      <c r="BGN406" s="632"/>
      <c r="BGO406" s="632"/>
      <c r="BGP406" s="632"/>
      <c r="BGQ406" s="632"/>
      <c r="BGR406" s="632"/>
      <c r="BGS406" s="632"/>
      <c r="BGT406" s="632"/>
      <c r="BGU406" s="632"/>
      <c r="BGV406" s="632"/>
      <c r="BGW406" s="632"/>
      <c r="BGX406" s="632"/>
      <c r="BGY406" s="632"/>
      <c r="BGZ406" s="632"/>
      <c r="BHA406" s="632"/>
      <c r="BHB406" s="632"/>
      <c r="BHC406" s="632"/>
      <c r="BHD406" s="632"/>
      <c r="BHE406" s="632"/>
      <c r="BHF406" s="632"/>
      <c r="BHG406" s="632"/>
      <c r="BHH406" s="632"/>
      <c r="BHI406" s="632"/>
      <c r="BHJ406" s="632"/>
      <c r="BHK406" s="632"/>
      <c r="BHL406" s="632"/>
      <c r="BHM406" s="632"/>
      <c r="BHN406" s="632"/>
      <c r="BHO406" s="632"/>
      <c r="BHP406" s="632"/>
      <c r="BHQ406" s="632"/>
      <c r="BHR406" s="632"/>
      <c r="BHS406" s="632"/>
      <c r="BHT406" s="632"/>
      <c r="BHU406" s="632"/>
      <c r="BHV406" s="632"/>
      <c r="BHW406" s="632"/>
      <c r="BHX406" s="632"/>
      <c r="BHY406" s="632"/>
      <c r="BHZ406" s="632"/>
      <c r="BIA406" s="632"/>
      <c r="BIB406" s="632"/>
      <c r="BIC406" s="632"/>
      <c r="BID406" s="632"/>
      <c r="BIE406" s="632"/>
      <c r="BIF406" s="632"/>
      <c r="BIG406" s="632"/>
      <c r="BIH406" s="632"/>
      <c r="BII406" s="632"/>
      <c r="BIJ406" s="632"/>
      <c r="BIK406" s="632"/>
      <c r="BIL406" s="632"/>
      <c r="BIM406" s="632"/>
      <c r="BIN406" s="632"/>
      <c r="BIO406" s="632"/>
      <c r="BIP406" s="632"/>
      <c r="BIQ406" s="632"/>
      <c r="BIR406" s="632"/>
      <c r="BIS406" s="632"/>
      <c r="BIT406" s="632"/>
      <c r="BIU406" s="632"/>
      <c r="BIV406" s="632"/>
      <c r="BIW406" s="632"/>
      <c r="BIX406" s="632"/>
      <c r="BIY406" s="632"/>
      <c r="BIZ406" s="632"/>
      <c r="BJA406" s="632"/>
      <c r="BJB406" s="632"/>
      <c r="BJC406" s="632"/>
      <c r="BJD406" s="632"/>
      <c r="BJE406" s="632"/>
      <c r="BJF406" s="632"/>
      <c r="BJG406" s="632"/>
      <c r="BJH406" s="632"/>
      <c r="BJI406" s="632"/>
      <c r="BJJ406" s="632"/>
      <c r="BJK406" s="632"/>
      <c r="BJL406" s="632"/>
      <c r="BJM406" s="632"/>
      <c r="BJN406" s="632"/>
      <c r="BJO406" s="632"/>
      <c r="BJP406" s="632"/>
      <c r="BJQ406" s="632"/>
      <c r="BJR406" s="632"/>
      <c r="BJS406" s="632"/>
      <c r="BJT406" s="632"/>
      <c r="BJU406" s="632"/>
      <c r="BJV406" s="632"/>
      <c r="BJW406" s="632"/>
      <c r="BJX406" s="632"/>
      <c r="BJY406" s="632"/>
      <c r="BJZ406" s="632"/>
      <c r="BKA406" s="632"/>
      <c r="BKB406" s="632"/>
      <c r="BKC406" s="632"/>
      <c r="BKD406" s="632"/>
      <c r="BKE406" s="632"/>
      <c r="BKF406" s="632"/>
      <c r="BKG406" s="632"/>
      <c r="BKH406" s="632"/>
      <c r="BKI406" s="632"/>
      <c r="BKJ406" s="632"/>
      <c r="BKK406" s="632"/>
      <c r="BKL406" s="632"/>
      <c r="BKM406" s="632"/>
      <c r="BKN406" s="632"/>
      <c r="BKO406" s="632"/>
      <c r="BKP406" s="632"/>
      <c r="BKQ406" s="632"/>
      <c r="BKR406" s="632"/>
      <c r="BKS406" s="632"/>
      <c r="BKT406" s="632"/>
      <c r="BKU406" s="632"/>
      <c r="BKV406" s="632"/>
      <c r="BKW406" s="632"/>
      <c r="BKX406" s="632"/>
      <c r="BKY406" s="632"/>
      <c r="BKZ406" s="632"/>
      <c r="BLA406" s="632"/>
      <c r="BLB406" s="632"/>
      <c r="BLC406" s="632"/>
      <c r="BLD406" s="632"/>
      <c r="BLE406" s="632"/>
      <c r="BLF406" s="632"/>
      <c r="BLG406" s="632"/>
      <c r="BLH406" s="632"/>
      <c r="BLI406" s="632"/>
      <c r="BLJ406" s="632"/>
      <c r="BLK406" s="632"/>
      <c r="BLL406" s="632"/>
      <c r="BLM406" s="632"/>
      <c r="BLN406" s="632"/>
      <c r="BLO406" s="632"/>
      <c r="BLP406" s="632"/>
      <c r="BLQ406" s="632"/>
      <c r="BLR406" s="632"/>
      <c r="BLS406" s="632"/>
      <c r="BLT406" s="632"/>
      <c r="BLU406" s="632"/>
      <c r="BLV406" s="632"/>
      <c r="BLW406" s="632"/>
      <c r="BLX406" s="632"/>
      <c r="BLY406" s="632"/>
      <c r="BLZ406" s="632"/>
      <c r="BMA406" s="632"/>
      <c r="BMB406" s="632"/>
      <c r="BMC406" s="632"/>
      <c r="BMD406" s="632"/>
      <c r="BME406" s="632"/>
      <c r="BMF406" s="632"/>
      <c r="BMG406" s="632"/>
      <c r="BMH406" s="632"/>
      <c r="BMI406" s="632"/>
      <c r="BMJ406" s="632"/>
      <c r="BMK406" s="632"/>
      <c r="BML406" s="632"/>
      <c r="BMM406" s="632"/>
      <c r="BMN406" s="632"/>
      <c r="BMO406" s="632"/>
      <c r="BMP406" s="632"/>
      <c r="BMQ406" s="632"/>
      <c r="BMR406" s="632"/>
      <c r="BMS406" s="632"/>
      <c r="BMT406" s="632"/>
      <c r="BMU406" s="632"/>
      <c r="BMV406" s="632"/>
      <c r="BMW406" s="632"/>
      <c r="BMX406" s="632"/>
      <c r="BMY406" s="632"/>
      <c r="BMZ406" s="632"/>
      <c r="BNA406" s="632"/>
      <c r="BNB406" s="632"/>
      <c r="BNC406" s="632"/>
      <c r="BND406" s="632"/>
      <c r="BNE406" s="632"/>
      <c r="BNF406" s="632"/>
      <c r="BNG406" s="632"/>
      <c r="BNH406" s="632"/>
      <c r="BNI406" s="632"/>
      <c r="BNJ406" s="632"/>
      <c r="BNK406" s="632"/>
      <c r="BNL406" s="632"/>
      <c r="BNM406" s="632"/>
      <c r="BNN406" s="632"/>
      <c r="BNO406" s="632"/>
      <c r="BNP406" s="632"/>
      <c r="BNQ406" s="632"/>
      <c r="BNR406" s="632"/>
      <c r="BNS406" s="632"/>
      <c r="BNT406" s="632"/>
      <c r="BNU406" s="632"/>
      <c r="BNV406" s="632"/>
      <c r="BNW406" s="632"/>
      <c r="BNX406" s="632"/>
      <c r="BNY406" s="632"/>
      <c r="BNZ406" s="632"/>
      <c r="BOA406" s="632"/>
      <c r="BOB406" s="632"/>
      <c r="BOC406" s="632"/>
      <c r="BOD406" s="632"/>
      <c r="BOE406" s="632"/>
      <c r="BOF406" s="632"/>
      <c r="BOG406" s="632"/>
      <c r="BOH406" s="632"/>
      <c r="BOI406" s="632"/>
      <c r="BOJ406" s="632"/>
      <c r="BOK406" s="632"/>
      <c r="BOL406" s="632"/>
      <c r="BOM406" s="632"/>
      <c r="BON406" s="632"/>
      <c r="BOO406" s="632"/>
      <c r="BOP406" s="632"/>
      <c r="BOQ406" s="632"/>
      <c r="BOR406" s="632"/>
      <c r="BOS406" s="632"/>
      <c r="BOT406" s="632"/>
      <c r="BOU406" s="632"/>
      <c r="BOV406" s="632"/>
      <c r="BOW406" s="632"/>
      <c r="BOX406" s="632"/>
      <c r="BOY406" s="632"/>
      <c r="BOZ406" s="632"/>
      <c r="BPA406" s="632"/>
      <c r="BPB406" s="632"/>
      <c r="BPC406" s="632"/>
      <c r="BPD406" s="632"/>
      <c r="BPE406" s="632"/>
      <c r="BPF406" s="632"/>
      <c r="BPG406" s="632"/>
      <c r="BPH406" s="632"/>
      <c r="BPI406" s="632"/>
      <c r="BPJ406" s="632"/>
      <c r="BPK406" s="632"/>
      <c r="BPL406" s="632"/>
      <c r="BPM406" s="632"/>
      <c r="BPN406" s="632"/>
      <c r="BPO406" s="632"/>
      <c r="BPP406" s="632"/>
      <c r="BPQ406" s="632"/>
      <c r="BPR406" s="632"/>
      <c r="BPS406" s="632"/>
      <c r="BPT406" s="632"/>
      <c r="BPU406" s="632"/>
      <c r="BPV406" s="632"/>
      <c r="BPW406" s="632"/>
      <c r="BPX406" s="632"/>
      <c r="BPY406" s="632"/>
      <c r="BPZ406" s="632"/>
      <c r="BQA406" s="632"/>
      <c r="BQB406" s="632"/>
      <c r="BQC406" s="632"/>
      <c r="BQD406" s="632"/>
      <c r="BQE406" s="632"/>
      <c r="BQF406" s="632"/>
      <c r="BQG406" s="632"/>
      <c r="BQH406" s="632"/>
      <c r="BQI406" s="632"/>
      <c r="BQJ406" s="632"/>
      <c r="BQK406" s="632"/>
      <c r="BQL406" s="632"/>
      <c r="BQM406" s="632"/>
      <c r="BQN406" s="632"/>
      <c r="BQO406" s="632"/>
      <c r="BQP406" s="632"/>
      <c r="BQQ406" s="632"/>
      <c r="BQR406" s="632"/>
      <c r="BQS406" s="632"/>
      <c r="BQT406" s="632"/>
      <c r="BQU406" s="632"/>
      <c r="BQV406" s="632"/>
      <c r="BQW406" s="632"/>
      <c r="BQX406" s="632"/>
      <c r="BQY406" s="632"/>
      <c r="BQZ406" s="632"/>
      <c r="BRA406" s="632"/>
      <c r="BRB406" s="632"/>
      <c r="BRC406" s="632"/>
      <c r="BRD406" s="632"/>
      <c r="BRE406" s="632"/>
      <c r="BRF406" s="632"/>
      <c r="BRG406" s="632"/>
      <c r="BRH406" s="632"/>
      <c r="BRI406" s="632"/>
      <c r="BRJ406" s="632"/>
      <c r="BRK406" s="632"/>
      <c r="BRL406" s="632"/>
      <c r="BRM406" s="632"/>
      <c r="BRN406" s="632"/>
      <c r="BRO406" s="632"/>
      <c r="BRP406" s="632"/>
      <c r="BRQ406" s="632"/>
      <c r="BRR406" s="632"/>
      <c r="BRS406" s="632"/>
      <c r="BRT406" s="632"/>
      <c r="BRU406" s="632"/>
      <c r="BRV406" s="632"/>
      <c r="BRW406" s="632"/>
      <c r="BRX406" s="632"/>
      <c r="BRY406" s="632"/>
      <c r="BRZ406" s="632"/>
      <c r="BSA406" s="632"/>
      <c r="BSB406" s="632"/>
      <c r="BSC406" s="632"/>
      <c r="BSD406" s="632"/>
      <c r="BSE406" s="632"/>
      <c r="BSF406" s="632"/>
      <c r="BSG406" s="632"/>
      <c r="BSH406" s="632"/>
      <c r="BSI406" s="632"/>
      <c r="BSJ406" s="632"/>
      <c r="BSK406" s="632"/>
      <c r="BSL406" s="632"/>
      <c r="BSM406" s="632"/>
      <c r="BSN406" s="632"/>
      <c r="BSO406" s="632"/>
      <c r="BSP406" s="632"/>
      <c r="BSQ406" s="632"/>
      <c r="BSR406" s="632"/>
      <c r="BSS406" s="632"/>
      <c r="BST406" s="632"/>
      <c r="BSU406" s="632"/>
      <c r="BSV406" s="632"/>
      <c r="BSW406" s="632"/>
      <c r="BSX406" s="632"/>
      <c r="BSY406" s="632"/>
      <c r="BSZ406" s="632"/>
      <c r="BTA406" s="632"/>
      <c r="BTB406" s="632"/>
      <c r="BTC406" s="632"/>
      <c r="BTD406" s="632"/>
      <c r="BTE406" s="632"/>
      <c r="BTF406" s="632"/>
      <c r="BTG406" s="632"/>
      <c r="BTH406" s="632"/>
      <c r="BTI406" s="632"/>
      <c r="BTJ406" s="632"/>
      <c r="BTK406" s="632"/>
      <c r="BTL406" s="632"/>
      <c r="BTM406" s="632"/>
      <c r="BTN406" s="632"/>
      <c r="BTO406" s="632"/>
      <c r="BTP406" s="632"/>
      <c r="BTQ406" s="632"/>
      <c r="BTR406" s="632"/>
      <c r="BTS406" s="632"/>
      <c r="BTT406" s="632"/>
      <c r="BTU406" s="632"/>
      <c r="BTV406" s="632"/>
      <c r="BTW406" s="632"/>
      <c r="BTX406" s="632"/>
      <c r="BTY406" s="632"/>
      <c r="BTZ406" s="632"/>
      <c r="BUA406" s="632"/>
      <c r="BUB406" s="632"/>
      <c r="BUC406" s="632"/>
      <c r="BUD406" s="632"/>
      <c r="BUE406" s="632"/>
      <c r="BUF406" s="632"/>
      <c r="BUG406" s="632"/>
      <c r="BUH406" s="632"/>
      <c r="BUI406" s="632"/>
      <c r="BUJ406" s="632"/>
      <c r="BUK406" s="632"/>
      <c r="BUL406" s="632"/>
      <c r="BUM406" s="632"/>
      <c r="BUN406" s="632"/>
      <c r="BUO406" s="632"/>
      <c r="BUP406" s="632"/>
      <c r="BUQ406" s="632"/>
      <c r="BUR406" s="632"/>
      <c r="BUS406" s="632"/>
      <c r="BUT406" s="632"/>
      <c r="BUU406" s="632"/>
      <c r="BUV406" s="632"/>
      <c r="BUW406" s="632"/>
      <c r="BUX406" s="632"/>
      <c r="BUY406" s="632"/>
      <c r="BUZ406" s="632"/>
      <c r="BVA406" s="632"/>
      <c r="BVB406" s="632"/>
      <c r="BVC406" s="632"/>
      <c r="BVD406" s="632"/>
      <c r="BVE406" s="632"/>
      <c r="BVF406" s="632"/>
      <c r="BVG406" s="632"/>
      <c r="BVH406" s="632"/>
      <c r="BVI406" s="632"/>
      <c r="BVJ406" s="632"/>
      <c r="BVK406" s="632"/>
      <c r="BVL406" s="632"/>
      <c r="BVM406" s="632"/>
      <c r="BVN406" s="632"/>
      <c r="BVO406" s="632"/>
      <c r="BVP406" s="632"/>
      <c r="BVQ406" s="632"/>
      <c r="BVR406" s="632"/>
      <c r="BVS406" s="632"/>
      <c r="BVT406" s="632"/>
      <c r="BVU406" s="632"/>
      <c r="BVV406" s="632"/>
      <c r="BVW406" s="632"/>
      <c r="BVX406" s="632"/>
      <c r="BVY406" s="632"/>
      <c r="BVZ406" s="632"/>
      <c r="BWA406" s="632"/>
      <c r="BWB406" s="632"/>
      <c r="BWC406" s="632"/>
      <c r="BWD406" s="632"/>
      <c r="BWE406" s="632"/>
      <c r="BWF406" s="632"/>
      <c r="BWG406" s="632"/>
      <c r="BWH406" s="632"/>
      <c r="BWI406" s="632"/>
      <c r="BWJ406" s="632"/>
      <c r="BWK406" s="632"/>
      <c r="BWL406" s="632"/>
      <c r="BWM406" s="632"/>
      <c r="BWN406" s="632"/>
      <c r="BWO406" s="632"/>
      <c r="BWP406" s="632"/>
      <c r="BWQ406" s="632"/>
      <c r="BWR406" s="632"/>
      <c r="BWS406" s="632"/>
      <c r="BWT406" s="632"/>
      <c r="BWU406" s="632"/>
      <c r="BWV406" s="632"/>
      <c r="BWW406" s="632"/>
      <c r="BWX406" s="632"/>
      <c r="BWY406" s="632"/>
      <c r="BWZ406" s="632"/>
      <c r="BXA406" s="632"/>
      <c r="BXB406" s="632"/>
      <c r="BXC406" s="632"/>
      <c r="BXD406" s="632"/>
      <c r="BXE406" s="632"/>
      <c r="BXF406" s="632"/>
      <c r="BXG406" s="632"/>
      <c r="BXH406" s="632"/>
      <c r="BXI406" s="632"/>
      <c r="BXJ406" s="632"/>
      <c r="BXK406" s="632"/>
      <c r="BXL406" s="632"/>
      <c r="BXM406" s="632"/>
      <c r="BXN406" s="632"/>
      <c r="BXO406" s="632"/>
      <c r="BXP406" s="632"/>
      <c r="BXQ406" s="632"/>
      <c r="BXR406" s="632"/>
      <c r="BXS406" s="632"/>
      <c r="BXT406" s="632"/>
      <c r="BXU406" s="632"/>
      <c r="BXV406" s="632"/>
      <c r="BXW406" s="632"/>
      <c r="BXX406" s="632"/>
      <c r="BXY406" s="632"/>
      <c r="BXZ406" s="632"/>
      <c r="BYA406" s="632"/>
      <c r="BYB406" s="632"/>
      <c r="BYC406" s="632"/>
      <c r="BYD406" s="632"/>
      <c r="BYE406" s="632"/>
      <c r="BYF406" s="632"/>
      <c r="BYG406" s="632"/>
      <c r="BYH406" s="632"/>
      <c r="BYI406" s="632"/>
      <c r="BYJ406" s="632"/>
      <c r="BYK406" s="632"/>
      <c r="BYL406" s="632"/>
      <c r="BYM406" s="632"/>
      <c r="BYN406" s="632"/>
      <c r="BYO406" s="632"/>
      <c r="BYP406" s="632"/>
      <c r="BYQ406" s="632"/>
      <c r="BYR406" s="632"/>
      <c r="BYS406" s="632"/>
      <c r="BYT406" s="632"/>
      <c r="BYU406" s="632"/>
      <c r="BYV406" s="632"/>
      <c r="BYW406" s="632"/>
      <c r="BYX406" s="632"/>
      <c r="BYY406" s="632"/>
      <c r="BYZ406" s="632"/>
      <c r="BZA406" s="632"/>
      <c r="BZB406" s="632"/>
      <c r="BZC406" s="632"/>
      <c r="BZD406" s="632"/>
      <c r="BZE406" s="632"/>
      <c r="BZF406" s="632"/>
      <c r="BZG406" s="632"/>
      <c r="BZH406" s="632"/>
      <c r="BZI406" s="632"/>
      <c r="BZJ406" s="632"/>
      <c r="BZK406" s="632"/>
      <c r="BZL406" s="632"/>
      <c r="BZM406" s="632"/>
      <c r="BZN406" s="632"/>
      <c r="BZO406" s="632"/>
      <c r="BZP406" s="632"/>
      <c r="BZQ406" s="632"/>
      <c r="BZR406" s="632"/>
      <c r="BZS406" s="632"/>
      <c r="BZT406" s="632"/>
      <c r="BZU406" s="632"/>
      <c r="BZV406" s="632"/>
      <c r="BZW406" s="632"/>
      <c r="BZX406" s="632"/>
      <c r="BZY406" s="632"/>
      <c r="BZZ406" s="632"/>
      <c r="CAA406" s="632"/>
      <c r="CAB406" s="632"/>
      <c r="CAC406" s="632"/>
      <c r="CAD406" s="632"/>
      <c r="CAE406" s="632"/>
      <c r="CAF406" s="632"/>
      <c r="CAG406" s="632"/>
      <c r="CAH406" s="632"/>
      <c r="CAI406" s="632"/>
      <c r="CAJ406" s="632"/>
      <c r="CAK406" s="632"/>
      <c r="CAL406" s="632"/>
      <c r="CAM406" s="632"/>
      <c r="CAN406" s="632"/>
      <c r="CAO406" s="632"/>
      <c r="CAP406" s="632"/>
      <c r="CAQ406" s="632"/>
      <c r="CAR406" s="632"/>
      <c r="CAS406" s="632"/>
      <c r="CAT406" s="632"/>
      <c r="CAU406" s="632"/>
      <c r="CAV406" s="632"/>
      <c r="CAW406" s="632"/>
      <c r="CAX406" s="632"/>
      <c r="CAY406" s="632"/>
      <c r="CAZ406" s="632"/>
      <c r="CBA406" s="632"/>
      <c r="CBB406" s="632"/>
      <c r="CBC406" s="632"/>
      <c r="CBD406" s="632"/>
      <c r="CBE406" s="632"/>
      <c r="CBF406" s="632"/>
      <c r="CBG406" s="632"/>
      <c r="CBH406" s="632"/>
      <c r="CBI406" s="632"/>
      <c r="CBJ406" s="632"/>
      <c r="CBK406" s="632"/>
      <c r="CBL406" s="632"/>
      <c r="CBM406" s="632"/>
      <c r="CBN406" s="632"/>
      <c r="CBO406" s="632"/>
      <c r="CBP406" s="632"/>
      <c r="CBQ406" s="632"/>
      <c r="CBR406" s="632"/>
      <c r="CBS406" s="632"/>
      <c r="CBT406" s="632"/>
      <c r="CBU406" s="632"/>
      <c r="CBV406" s="632"/>
      <c r="CBW406" s="632"/>
      <c r="CBX406" s="632"/>
      <c r="CBY406" s="632"/>
      <c r="CBZ406" s="632"/>
      <c r="CCA406" s="632"/>
      <c r="CCB406" s="632"/>
      <c r="CCC406" s="632"/>
      <c r="CCD406" s="632"/>
      <c r="CCE406" s="632"/>
      <c r="CCF406" s="632"/>
      <c r="CCG406" s="632"/>
      <c r="CCH406" s="632"/>
      <c r="CCI406" s="632"/>
      <c r="CCJ406" s="632"/>
      <c r="CCK406" s="632"/>
      <c r="CCL406" s="632"/>
      <c r="CCM406" s="632"/>
      <c r="CCN406" s="632"/>
      <c r="CCO406" s="632"/>
      <c r="CCP406" s="632"/>
      <c r="CCQ406" s="632"/>
      <c r="CCR406" s="632"/>
      <c r="CCS406" s="632"/>
      <c r="CCT406" s="632"/>
      <c r="CCU406" s="632"/>
      <c r="CCV406" s="632"/>
      <c r="CCW406" s="632"/>
      <c r="CCX406" s="632"/>
      <c r="CCY406" s="632"/>
      <c r="CCZ406" s="632"/>
      <c r="CDA406" s="632"/>
      <c r="CDB406" s="632"/>
      <c r="CDC406" s="632"/>
      <c r="CDD406" s="632"/>
      <c r="CDE406" s="632"/>
      <c r="CDF406" s="632"/>
      <c r="CDG406" s="632"/>
      <c r="CDH406" s="632"/>
      <c r="CDI406" s="632"/>
      <c r="CDJ406" s="632"/>
      <c r="CDK406" s="632"/>
      <c r="CDL406" s="632"/>
      <c r="CDM406" s="632"/>
      <c r="CDN406" s="632"/>
      <c r="CDO406" s="632"/>
      <c r="CDP406" s="632"/>
      <c r="CDQ406" s="632"/>
      <c r="CDR406" s="632"/>
      <c r="CDS406" s="632"/>
      <c r="CDT406" s="632"/>
      <c r="CDU406" s="632"/>
      <c r="CDV406" s="632"/>
      <c r="CDW406" s="632"/>
      <c r="CDX406" s="632"/>
      <c r="CDY406" s="632"/>
      <c r="CDZ406" s="632"/>
      <c r="CEA406" s="632"/>
      <c r="CEB406" s="632"/>
      <c r="CEC406" s="632"/>
      <c r="CED406" s="632"/>
      <c r="CEE406" s="632"/>
      <c r="CEF406" s="632"/>
      <c r="CEG406" s="632"/>
      <c r="CEH406" s="632"/>
      <c r="CEI406" s="632"/>
      <c r="CEJ406" s="632"/>
      <c r="CEK406" s="632"/>
      <c r="CEL406" s="632"/>
      <c r="CEM406" s="632"/>
      <c r="CEN406" s="632"/>
      <c r="CEO406" s="632"/>
      <c r="CEP406" s="632"/>
      <c r="CEQ406" s="632"/>
      <c r="CER406" s="632"/>
      <c r="CES406" s="632"/>
      <c r="CET406" s="632"/>
      <c r="CEU406" s="632"/>
      <c r="CEV406" s="632"/>
      <c r="CEW406" s="632"/>
      <c r="CEX406" s="632"/>
      <c r="CEY406" s="632"/>
      <c r="CEZ406" s="632"/>
      <c r="CFA406" s="632"/>
      <c r="CFB406" s="632"/>
      <c r="CFC406" s="632"/>
      <c r="CFD406" s="632"/>
      <c r="CFE406" s="632"/>
      <c r="CFF406" s="632"/>
      <c r="CFG406" s="632"/>
      <c r="CFH406" s="632"/>
      <c r="CFI406" s="632"/>
      <c r="CFJ406" s="632"/>
      <c r="CFK406" s="632"/>
      <c r="CFL406" s="632"/>
      <c r="CFM406" s="632"/>
      <c r="CFN406" s="632"/>
      <c r="CFO406" s="632"/>
      <c r="CFP406" s="632"/>
      <c r="CFQ406" s="632"/>
      <c r="CFR406" s="632"/>
      <c r="CFS406" s="632"/>
      <c r="CFT406" s="632"/>
      <c r="CFU406" s="632"/>
      <c r="CFV406" s="632"/>
      <c r="CFW406" s="632"/>
      <c r="CFX406" s="632"/>
      <c r="CFY406" s="632"/>
      <c r="CFZ406" s="632"/>
      <c r="CGA406" s="632"/>
      <c r="CGB406" s="632"/>
      <c r="CGC406" s="632"/>
      <c r="CGD406" s="632"/>
      <c r="CGE406" s="632"/>
      <c r="CGF406" s="632"/>
      <c r="CGG406" s="632"/>
      <c r="CGH406" s="632"/>
      <c r="CGI406" s="632"/>
      <c r="CGJ406" s="632"/>
      <c r="CGK406" s="632"/>
      <c r="CGL406" s="632"/>
      <c r="CGM406" s="632"/>
      <c r="CGN406" s="632"/>
      <c r="CGO406" s="632"/>
      <c r="CGP406" s="632"/>
      <c r="CGQ406" s="632"/>
      <c r="CGR406" s="632"/>
      <c r="CGS406" s="632"/>
      <c r="CGT406" s="632"/>
      <c r="CGU406" s="632"/>
      <c r="CGV406" s="632"/>
      <c r="CGW406" s="632"/>
      <c r="CGX406" s="632"/>
      <c r="CGY406" s="632"/>
      <c r="CGZ406" s="632"/>
      <c r="CHA406" s="632"/>
      <c r="CHB406" s="632"/>
      <c r="CHC406" s="632"/>
      <c r="CHD406" s="632"/>
      <c r="CHE406" s="632"/>
      <c r="CHF406" s="632"/>
      <c r="CHG406" s="632"/>
      <c r="CHH406" s="632"/>
      <c r="CHI406" s="632"/>
      <c r="CHJ406" s="632"/>
      <c r="CHK406" s="632"/>
      <c r="CHL406" s="632"/>
      <c r="CHM406" s="632"/>
      <c r="CHN406" s="632"/>
      <c r="CHO406" s="632"/>
      <c r="CHP406" s="632"/>
      <c r="CHQ406" s="632"/>
      <c r="CHR406" s="632"/>
      <c r="CHS406" s="632"/>
      <c r="CHT406" s="632"/>
      <c r="CHU406" s="632"/>
      <c r="CHV406" s="632"/>
      <c r="CHW406" s="632"/>
      <c r="CHX406" s="632"/>
      <c r="CHY406" s="632"/>
      <c r="CHZ406" s="632"/>
      <c r="CIA406" s="632"/>
      <c r="CIB406" s="632"/>
      <c r="CIC406" s="632"/>
      <c r="CID406" s="632"/>
      <c r="CIE406" s="632"/>
      <c r="CIF406" s="632"/>
      <c r="CIG406" s="632"/>
      <c r="CIH406" s="632"/>
      <c r="CII406" s="632"/>
      <c r="CIJ406" s="632"/>
      <c r="CIK406" s="632"/>
      <c r="CIL406" s="632"/>
      <c r="CIM406" s="632"/>
      <c r="CIN406" s="632"/>
      <c r="CIO406" s="632"/>
      <c r="CIP406" s="632"/>
      <c r="CIQ406" s="632"/>
      <c r="CIR406" s="632"/>
      <c r="CIS406" s="632"/>
      <c r="CIT406" s="632"/>
      <c r="CIU406" s="632"/>
      <c r="CIV406" s="632"/>
      <c r="CIW406" s="632"/>
      <c r="CIX406" s="632"/>
      <c r="CIY406" s="632"/>
      <c r="CIZ406" s="632"/>
      <c r="CJA406" s="632"/>
      <c r="CJB406" s="632"/>
      <c r="CJC406" s="632"/>
      <c r="CJD406" s="632"/>
      <c r="CJE406" s="632"/>
      <c r="CJF406" s="632"/>
      <c r="CJG406" s="632"/>
      <c r="CJH406" s="632"/>
      <c r="CJI406" s="632"/>
      <c r="CJJ406" s="632"/>
      <c r="CJK406" s="632"/>
      <c r="CJL406" s="632"/>
      <c r="CJM406" s="632"/>
      <c r="CJN406" s="632"/>
      <c r="CJO406" s="632"/>
      <c r="CJP406" s="632"/>
      <c r="CJQ406" s="632"/>
      <c r="CJR406" s="632"/>
      <c r="CJS406" s="632"/>
      <c r="CJT406" s="632"/>
      <c r="CJU406" s="632"/>
      <c r="CJV406" s="632"/>
      <c r="CJW406" s="632"/>
      <c r="CJX406" s="632"/>
      <c r="CJY406" s="632"/>
      <c r="CJZ406" s="632"/>
      <c r="CKA406" s="632"/>
      <c r="CKB406" s="632"/>
      <c r="CKC406" s="632"/>
      <c r="CKD406" s="632"/>
      <c r="CKE406" s="632"/>
      <c r="CKF406" s="632"/>
      <c r="CKG406" s="632"/>
      <c r="CKH406" s="632"/>
      <c r="CKI406" s="632"/>
      <c r="CKJ406" s="632"/>
      <c r="CKK406" s="632"/>
      <c r="CKL406" s="632"/>
      <c r="CKM406" s="632"/>
      <c r="CKN406" s="632"/>
      <c r="CKO406" s="632"/>
      <c r="CKP406" s="632"/>
      <c r="CKQ406" s="632"/>
      <c r="CKR406" s="632"/>
      <c r="CKS406" s="632"/>
      <c r="CKT406" s="632"/>
      <c r="CKU406" s="632"/>
      <c r="CKV406" s="632"/>
      <c r="CKW406" s="632"/>
      <c r="CKX406" s="632"/>
      <c r="CKY406" s="632"/>
      <c r="CKZ406" s="632"/>
      <c r="CLA406" s="632"/>
      <c r="CLB406" s="632"/>
      <c r="CLC406" s="632"/>
      <c r="CLD406" s="632"/>
      <c r="CLE406" s="632"/>
      <c r="CLF406" s="632"/>
      <c r="CLG406" s="632"/>
      <c r="CLH406" s="632"/>
      <c r="CLI406" s="632"/>
      <c r="CLJ406" s="632"/>
      <c r="CLK406" s="632"/>
      <c r="CLL406" s="632"/>
      <c r="CLM406" s="632"/>
      <c r="CLN406" s="632"/>
      <c r="CLO406" s="632"/>
      <c r="CLP406" s="632"/>
      <c r="CLQ406" s="632"/>
      <c r="CLR406" s="632"/>
      <c r="CLS406" s="632"/>
      <c r="CLT406" s="632"/>
      <c r="CLU406" s="632"/>
      <c r="CLV406" s="632"/>
      <c r="CLW406" s="632"/>
      <c r="CLX406" s="632"/>
      <c r="CLY406" s="632"/>
      <c r="CLZ406" s="632"/>
      <c r="CMA406" s="632"/>
      <c r="CMB406" s="632"/>
      <c r="CMC406" s="632"/>
      <c r="CMD406" s="632"/>
      <c r="CME406" s="632"/>
      <c r="CMF406" s="632"/>
      <c r="CMG406" s="632"/>
      <c r="CMH406" s="632"/>
      <c r="CMI406" s="632"/>
      <c r="CMJ406" s="632"/>
      <c r="CMK406" s="632"/>
      <c r="CML406" s="632"/>
      <c r="CMM406" s="632"/>
      <c r="CMN406" s="632"/>
      <c r="CMO406" s="632"/>
      <c r="CMP406" s="632"/>
      <c r="CMQ406" s="632"/>
      <c r="CMR406" s="632"/>
      <c r="CMS406" s="632"/>
      <c r="CMT406" s="632"/>
      <c r="CMU406" s="632"/>
      <c r="CMV406" s="632"/>
      <c r="CMW406" s="632"/>
      <c r="CMX406" s="632"/>
      <c r="CMY406" s="632"/>
      <c r="CMZ406" s="632"/>
      <c r="CNA406" s="632"/>
      <c r="CNB406" s="632"/>
      <c r="CNC406" s="632"/>
      <c r="CND406" s="632"/>
      <c r="CNE406" s="632"/>
      <c r="CNF406" s="632"/>
      <c r="CNG406" s="632"/>
      <c r="CNH406" s="632"/>
      <c r="CNI406" s="632"/>
      <c r="CNJ406" s="632"/>
      <c r="CNK406" s="632"/>
      <c r="CNL406" s="632"/>
      <c r="CNM406" s="632"/>
      <c r="CNN406" s="632"/>
      <c r="CNO406" s="632"/>
      <c r="CNP406" s="632"/>
      <c r="CNQ406" s="632"/>
      <c r="CNR406" s="632"/>
      <c r="CNS406" s="632"/>
      <c r="CNT406" s="632"/>
      <c r="CNU406" s="632"/>
      <c r="CNV406" s="632"/>
      <c r="CNW406" s="632"/>
      <c r="CNX406" s="632"/>
      <c r="CNY406" s="632"/>
      <c r="CNZ406" s="632"/>
      <c r="COA406" s="632"/>
      <c r="COB406" s="632"/>
      <c r="COC406" s="632"/>
      <c r="COD406" s="632"/>
      <c r="COE406" s="632"/>
      <c r="COF406" s="632"/>
      <c r="COG406" s="632"/>
      <c r="COH406" s="632"/>
      <c r="COI406" s="632"/>
      <c r="COJ406" s="632"/>
      <c r="COK406" s="632"/>
      <c r="COL406" s="632"/>
      <c r="COM406" s="632"/>
      <c r="CON406" s="632"/>
      <c r="COO406" s="632"/>
      <c r="COP406" s="632"/>
      <c r="COQ406" s="632"/>
      <c r="COR406" s="632"/>
      <c r="COS406" s="632"/>
      <c r="COT406" s="632"/>
      <c r="COU406" s="632"/>
      <c r="COV406" s="632"/>
      <c r="COW406" s="632"/>
      <c r="COX406" s="632"/>
      <c r="COY406" s="632"/>
      <c r="COZ406" s="632"/>
      <c r="CPA406" s="632"/>
      <c r="CPB406" s="632"/>
      <c r="CPC406" s="632"/>
      <c r="CPD406" s="632"/>
      <c r="CPE406" s="632"/>
      <c r="CPF406" s="632"/>
      <c r="CPG406" s="632"/>
      <c r="CPH406" s="632"/>
      <c r="CPI406" s="632"/>
      <c r="CPJ406" s="632"/>
      <c r="CPK406" s="632"/>
      <c r="CPL406" s="632"/>
      <c r="CPM406" s="632"/>
      <c r="CPN406" s="632"/>
      <c r="CPO406" s="632"/>
      <c r="CPP406" s="632"/>
      <c r="CPQ406" s="632"/>
      <c r="CPR406" s="632"/>
      <c r="CPS406" s="632"/>
      <c r="CPT406" s="632"/>
      <c r="CPU406" s="632"/>
      <c r="CPV406" s="632"/>
      <c r="CPW406" s="632"/>
      <c r="CPX406" s="632"/>
      <c r="CPY406" s="632"/>
      <c r="CPZ406" s="632"/>
      <c r="CQA406" s="632"/>
      <c r="CQB406" s="632"/>
      <c r="CQC406" s="632"/>
      <c r="CQD406" s="632"/>
      <c r="CQE406" s="632"/>
      <c r="CQF406" s="632"/>
      <c r="CQG406" s="632"/>
      <c r="CQH406" s="632"/>
      <c r="CQI406" s="632"/>
      <c r="CQJ406" s="632"/>
      <c r="CQK406" s="632"/>
      <c r="CQL406" s="632"/>
      <c r="CQM406" s="632"/>
      <c r="CQN406" s="632"/>
      <c r="CQO406" s="632"/>
      <c r="CQP406" s="632"/>
      <c r="CQQ406" s="632"/>
      <c r="CQR406" s="632"/>
      <c r="CQS406" s="632"/>
      <c r="CQT406" s="632"/>
      <c r="CQU406" s="632"/>
      <c r="CQV406" s="632"/>
      <c r="CQW406" s="632"/>
      <c r="CQX406" s="632"/>
      <c r="CQY406" s="632"/>
      <c r="CQZ406" s="632"/>
      <c r="CRA406" s="632"/>
      <c r="CRB406" s="632"/>
      <c r="CRC406" s="632"/>
      <c r="CRD406" s="632"/>
      <c r="CRE406" s="632"/>
      <c r="CRF406" s="632"/>
      <c r="CRG406" s="632"/>
      <c r="CRH406" s="632"/>
      <c r="CRI406" s="632"/>
      <c r="CRJ406" s="632"/>
      <c r="CRK406" s="632"/>
      <c r="CRL406" s="632"/>
      <c r="CRM406" s="632"/>
      <c r="CRN406" s="632"/>
      <c r="CRO406" s="632"/>
      <c r="CRP406" s="632"/>
      <c r="CRQ406" s="632"/>
      <c r="CRR406" s="632"/>
      <c r="CRS406" s="632"/>
      <c r="CRT406" s="632"/>
      <c r="CRU406" s="632"/>
      <c r="CRV406" s="632"/>
      <c r="CRW406" s="632"/>
      <c r="CRX406" s="632"/>
      <c r="CRY406" s="632"/>
      <c r="CRZ406" s="632"/>
      <c r="CSA406" s="632"/>
      <c r="CSB406" s="632"/>
      <c r="CSC406" s="632"/>
      <c r="CSD406" s="632"/>
      <c r="CSE406" s="632"/>
      <c r="CSF406" s="632"/>
      <c r="CSG406" s="632"/>
      <c r="CSH406" s="632"/>
      <c r="CSI406" s="632"/>
      <c r="CSJ406" s="632"/>
      <c r="CSK406" s="632"/>
      <c r="CSL406" s="632"/>
      <c r="CSM406" s="632"/>
      <c r="CSN406" s="632"/>
      <c r="CSO406" s="632"/>
      <c r="CSP406" s="632"/>
      <c r="CSQ406" s="632"/>
      <c r="CSR406" s="632"/>
      <c r="CSS406" s="632"/>
      <c r="CST406" s="632"/>
      <c r="CSU406" s="632"/>
      <c r="CSV406" s="632"/>
      <c r="CSW406" s="632"/>
      <c r="CSX406" s="632"/>
      <c r="CSY406" s="632"/>
      <c r="CSZ406" s="632"/>
      <c r="CTA406" s="632"/>
      <c r="CTB406" s="632"/>
      <c r="CTC406" s="632"/>
      <c r="CTD406" s="632"/>
      <c r="CTE406" s="632"/>
      <c r="CTF406" s="632"/>
      <c r="CTG406" s="632"/>
      <c r="CTH406" s="632"/>
      <c r="CTI406" s="632"/>
      <c r="CTJ406" s="632"/>
      <c r="CTK406" s="632"/>
      <c r="CTL406" s="632"/>
      <c r="CTM406" s="632"/>
      <c r="CTN406" s="632"/>
      <c r="CTO406" s="632"/>
      <c r="CTP406" s="632"/>
      <c r="CTQ406" s="632"/>
      <c r="CTR406" s="632"/>
      <c r="CTS406" s="632"/>
      <c r="CTT406" s="632"/>
      <c r="CTU406" s="632"/>
      <c r="CTV406" s="632"/>
      <c r="CTW406" s="632"/>
      <c r="CTX406" s="632"/>
      <c r="CTY406" s="632"/>
      <c r="CTZ406" s="632"/>
      <c r="CUA406" s="632"/>
      <c r="CUB406" s="632"/>
      <c r="CUC406" s="632"/>
      <c r="CUD406" s="632"/>
      <c r="CUE406" s="632"/>
      <c r="CUF406" s="632"/>
      <c r="CUG406" s="632"/>
      <c r="CUH406" s="632"/>
      <c r="CUI406" s="632"/>
      <c r="CUJ406" s="632"/>
      <c r="CUK406" s="632"/>
      <c r="CUL406" s="632"/>
      <c r="CUM406" s="632"/>
      <c r="CUN406" s="632"/>
      <c r="CUO406" s="632"/>
      <c r="CUP406" s="632"/>
      <c r="CUQ406" s="632"/>
      <c r="CUR406" s="632"/>
      <c r="CUS406" s="632"/>
      <c r="CUT406" s="632"/>
      <c r="CUU406" s="632"/>
      <c r="CUV406" s="632"/>
      <c r="CUW406" s="632"/>
      <c r="CUX406" s="632"/>
      <c r="CUY406" s="632"/>
      <c r="CUZ406" s="632"/>
      <c r="CVA406" s="632"/>
      <c r="CVB406" s="632"/>
      <c r="CVC406" s="632"/>
      <c r="CVD406" s="632"/>
      <c r="CVE406" s="632"/>
      <c r="CVF406" s="632"/>
      <c r="CVG406" s="632"/>
      <c r="CVH406" s="632"/>
      <c r="CVI406" s="632"/>
      <c r="CVJ406" s="632"/>
      <c r="CVK406" s="632"/>
      <c r="CVL406" s="632"/>
      <c r="CVM406" s="632"/>
      <c r="CVN406" s="632"/>
      <c r="CVO406" s="632"/>
      <c r="CVP406" s="632"/>
      <c r="CVQ406" s="632"/>
      <c r="CVR406" s="632"/>
      <c r="CVS406" s="632"/>
      <c r="CVT406" s="632"/>
      <c r="CVU406" s="632"/>
      <c r="CVV406" s="632"/>
      <c r="CVW406" s="632"/>
      <c r="CVX406" s="632"/>
      <c r="CVY406" s="632"/>
      <c r="CVZ406" s="632"/>
      <c r="CWA406" s="632"/>
      <c r="CWB406" s="632"/>
      <c r="CWC406" s="632"/>
      <c r="CWD406" s="632"/>
      <c r="CWE406" s="632"/>
      <c r="CWF406" s="632"/>
      <c r="CWG406" s="632"/>
      <c r="CWH406" s="632"/>
      <c r="CWI406" s="632"/>
      <c r="CWJ406" s="632"/>
      <c r="CWK406" s="632"/>
      <c r="CWL406" s="632"/>
      <c r="CWM406" s="632"/>
      <c r="CWN406" s="632"/>
      <c r="CWO406" s="632"/>
      <c r="CWP406" s="632"/>
      <c r="CWQ406" s="632"/>
      <c r="CWR406" s="632"/>
      <c r="CWS406" s="632"/>
      <c r="CWT406" s="632"/>
      <c r="CWU406" s="632"/>
      <c r="CWV406" s="632"/>
      <c r="CWW406" s="632"/>
      <c r="CWX406" s="632"/>
      <c r="CWY406" s="632"/>
      <c r="CWZ406" s="632"/>
      <c r="CXA406" s="632"/>
      <c r="CXB406" s="632"/>
      <c r="CXC406" s="632"/>
      <c r="CXD406" s="632"/>
      <c r="CXE406" s="632"/>
      <c r="CXF406" s="632"/>
      <c r="CXG406" s="632"/>
      <c r="CXH406" s="632"/>
      <c r="CXI406" s="632"/>
      <c r="CXJ406" s="632"/>
      <c r="CXK406" s="632"/>
      <c r="CXL406" s="632"/>
      <c r="CXM406" s="632"/>
      <c r="CXN406" s="632"/>
      <c r="CXO406" s="632"/>
      <c r="CXP406" s="632"/>
      <c r="CXQ406" s="632"/>
      <c r="CXR406" s="632"/>
      <c r="CXS406" s="632"/>
      <c r="CXT406" s="632"/>
      <c r="CXU406" s="632"/>
      <c r="CXV406" s="632"/>
      <c r="CXW406" s="632"/>
      <c r="CXX406" s="632"/>
      <c r="CXY406" s="632"/>
      <c r="CXZ406" s="632"/>
      <c r="CYA406" s="632"/>
      <c r="CYB406" s="632"/>
      <c r="CYC406" s="632"/>
      <c r="CYD406" s="632"/>
      <c r="CYE406" s="632"/>
      <c r="CYF406" s="632"/>
      <c r="CYG406" s="632"/>
      <c r="CYH406" s="632"/>
      <c r="CYI406" s="632"/>
      <c r="CYJ406" s="632"/>
      <c r="CYK406" s="632"/>
      <c r="CYL406" s="632"/>
      <c r="CYM406" s="632"/>
      <c r="CYN406" s="632"/>
      <c r="CYO406" s="632"/>
      <c r="CYP406" s="632"/>
      <c r="CYQ406" s="632"/>
      <c r="CYR406" s="632"/>
      <c r="CYS406" s="632"/>
      <c r="CYT406" s="632"/>
      <c r="CYU406" s="632"/>
      <c r="CYV406" s="632"/>
      <c r="CYW406" s="632"/>
      <c r="CYX406" s="632"/>
      <c r="CYY406" s="632"/>
      <c r="CYZ406" s="632"/>
      <c r="CZA406" s="632"/>
      <c r="CZB406" s="632"/>
      <c r="CZC406" s="632"/>
      <c r="CZD406" s="632"/>
      <c r="CZE406" s="632"/>
      <c r="CZF406" s="632"/>
      <c r="CZG406" s="632"/>
      <c r="CZH406" s="632"/>
      <c r="CZI406" s="632"/>
      <c r="CZJ406" s="632"/>
      <c r="CZK406" s="632"/>
      <c r="CZL406" s="632"/>
      <c r="CZM406" s="632"/>
      <c r="CZN406" s="632"/>
      <c r="CZO406" s="632"/>
      <c r="CZP406" s="632"/>
      <c r="CZQ406" s="632"/>
      <c r="CZR406" s="632"/>
      <c r="CZS406" s="632"/>
      <c r="CZT406" s="632"/>
      <c r="CZU406" s="632"/>
      <c r="CZV406" s="632"/>
      <c r="CZW406" s="632"/>
      <c r="CZX406" s="632"/>
      <c r="CZY406" s="632"/>
      <c r="CZZ406" s="632"/>
      <c r="DAA406" s="632"/>
      <c r="DAB406" s="632"/>
      <c r="DAC406" s="632"/>
      <c r="DAD406" s="632"/>
      <c r="DAE406" s="632"/>
      <c r="DAF406" s="632"/>
      <c r="DAG406" s="632"/>
      <c r="DAH406" s="632"/>
      <c r="DAI406" s="632"/>
      <c r="DAJ406" s="632"/>
      <c r="DAK406" s="632"/>
      <c r="DAL406" s="632"/>
      <c r="DAM406" s="632"/>
      <c r="DAN406" s="632"/>
      <c r="DAO406" s="632"/>
      <c r="DAP406" s="632"/>
      <c r="DAQ406" s="632"/>
      <c r="DAR406" s="632"/>
      <c r="DAS406" s="632"/>
      <c r="DAT406" s="632"/>
      <c r="DAU406" s="632"/>
      <c r="DAV406" s="632"/>
      <c r="DAW406" s="632"/>
      <c r="DAX406" s="632"/>
      <c r="DAY406" s="632"/>
      <c r="DAZ406" s="632"/>
      <c r="DBA406" s="632"/>
      <c r="DBB406" s="632"/>
      <c r="DBC406" s="632"/>
      <c r="DBD406" s="632"/>
      <c r="DBE406" s="632"/>
      <c r="DBF406" s="632"/>
      <c r="DBG406" s="632"/>
      <c r="DBH406" s="632"/>
      <c r="DBI406" s="632"/>
      <c r="DBJ406" s="632"/>
      <c r="DBK406" s="632"/>
      <c r="DBL406" s="632"/>
      <c r="DBM406" s="632"/>
      <c r="DBN406" s="632"/>
      <c r="DBO406" s="632"/>
      <c r="DBP406" s="632"/>
      <c r="DBQ406" s="632"/>
      <c r="DBR406" s="632"/>
      <c r="DBS406" s="632"/>
      <c r="DBT406" s="632"/>
      <c r="DBU406" s="632"/>
      <c r="DBV406" s="632"/>
      <c r="DBW406" s="632"/>
      <c r="DBX406" s="632"/>
      <c r="DBY406" s="632"/>
      <c r="DBZ406" s="632"/>
      <c r="DCA406" s="632"/>
      <c r="DCB406" s="632"/>
      <c r="DCC406" s="632"/>
      <c r="DCD406" s="632"/>
      <c r="DCE406" s="632"/>
      <c r="DCF406" s="632"/>
      <c r="DCG406" s="632"/>
      <c r="DCH406" s="632"/>
      <c r="DCI406" s="632"/>
      <c r="DCJ406" s="632"/>
      <c r="DCK406" s="632"/>
      <c r="DCL406" s="632"/>
      <c r="DCM406" s="632"/>
      <c r="DCN406" s="632"/>
      <c r="DCO406" s="632"/>
      <c r="DCP406" s="632"/>
      <c r="DCQ406" s="632"/>
      <c r="DCR406" s="632"/>
      <c r="DCS406" s="632"/>
      <c r="DCT406" s="632"/>
      <c r="DCU406" s="632"/>
      <c r="DCV406" s="632"/>
      <c r="DCW406" s="632"/>
      <c r="DCX406" s="632"/>
      <c r="DCY406" s="632"/>
      <c r="DCZ406" s="632"/>
      <c r="DDA406" s="632"/>
      <c r="DDB406" s="632"/>
      <c r="DDC406" s="632"/>
      <c r="DDD406" s="632"/>
      <c r="DDE406" s="632"/>
      <c r="DDF406" s="632"/>
      <c r="DDG406" s="632"/>
      <c r="DDH406" s="632"/>
      <c r="DDI406" s="632"/>
      <c r="DDJ406" s="632"/>
      <c r="DDK406" s="632"/>
      <c r="DDL406" s="632"/>
      <c r="DDM406" s="632"/>
      <c r="DDN406" s="632"/>
      <c r="DDO406" s="632"/>
      <c r="DDP406" s="632"/>
      <c r="DDQ406" s="632"/>
      <c r="DDR406" s="632"/>
      <c r="DDS406" s="632"/>
      <c r="DDT406" s="632"/>
      <c r="DDU406" s="632"/>
      <c r="DDV406" s="632"/>
      <c r="DDW406" s="632"/>
      <c r="DDX406" s="632"/>
      <c r="DDY406" s="632"/>
      <c r="DDZ406" s="632"/>
      <c r="DEA406" s="632"/>
      <c r="DEB406" s="632"/>
      <c r="DEC406" s="632"/>
      <c r="DED406" s="632"/>
      <c r="DEE406" s="632"/>
      <c r="DEF406" s="632"/>
      <c r="DEG406" s="632"/>
      <c r="DEH406" s="632"/>
      <c r="DEI406" s="632"/>
      <c r="DEJ406" s="632"/>
      <c r="DEK406" s="632"/>
      <c r="DEL406" s="632"/>
      <c r="DEM406" s="632"/>
      <c r="DEN406" s="632"/>
      <c r="DEO406" s="632"/>
      <c r="DEP406" s="632"/>
      <c r="DEQ406" s="632"/>
      <c r="DER406" s="632"/>
      <c r="DES406" s="632"/>
      <c r="DET406" s="632"/>
      <c r="DEU406" s="632"/>
      <c r="DEV406" s="632"/>
      <c r="DEW406" s="632"/>
      <c r="DEX406" s="632"/>
      <c r="DEY406" s="632"/>
      <c r="DEZ406" s="632"/>
      <c r="DFA406" s="632"/>
      <c r="DFB406" s="632"/>
      <c r="DFC406" s="632"/>
      <c r="DFD406" s="632"/>
      <c r="DFE406" s="632"/>
      <c r="DFF406" s="632"/>
      <c r="DFG406" s="632"/>
      <c r="DFH406" s="632"/>
      <c r="DFI406" s="632"/>
      <c r="DFJ406" s="632"/>
      <c r="DFK406" s="632"/>
      <c r="DFL406" s="632"/>
      <c r="DFM406" s="632"/>
      <c r="DFN406" s="632"/>
      <c r="DFO406" s="632"/>
      <c r="DFP406" s="632"/>
      <c r="DFQ406" s="632"/>
      <c r="DFR406" s="632"/>
      <c r="DFS406" s="632"/>
      <c r="DFT406" s="632"/>
      <c r="DFU406" s="632"/>
      <c r="DFV406" s="632"/>
      <c r="DFW406" s="632"/>
      <c r="DFX406" s="632"/>
      <c r="DFY406" s="632"/>
      <c r="DFZ406" s="632"/>
      <c r="DGA406" s="632"/>
      <c r="DGB406" s="632"/>
      <c r="DGC406" s="632"/>
      <c r="DGD406" s="632"/>
      <c r="DGE406" s="632"/>
      <c r="DGF406" s="632"/>
      <c r="DGG406" s="632"/>
      <c r="DGH406" s="632"/>
      <c r="DGI406" s="632"/>
      <c r="DGJ406" s="632"/>
      <c r="DGK406" s="632"/>
      <c r="DGL406" s="632"/>
      <c r="DGM406" s="632"/>
      <c r="DGN406" s="632"/>
      <c r="DGO406" s="632"/>
      <c r="DGP406" s="632"/>
      <c r="DGQ406" s="632"/>
      <c r="DGR406" s="632"/>
      <c r="DGS406" s="632"/>
      <c r="DGT406" s="632"/>
      <c r="DGU406" s="632"/>
      <c r="DGV406" s="632"/>
      <c r="DGW406" s="632"/>
      <c r="DGX406" s="632"/>
      <c r="DGY406" s="632"/>
      <c r="DGZ406" s="632"/>
      <c r="DHA406" s="632"/>
      <c r="DHB406" s="632"/>
      <c r="DHC406" s="632"/>
      <c r="DHD406" s="632"/>
      <c r="DHE406" s="632"/>
      <c r="DHF406" s="632"/>
      <c r="DHG406" s="632"/>
      <c r="DHH406" s="632"/>
      <c r="DHI406" s="632"/>
      <c r="DHJ406" s="632"/>
      <c r="DHK406" s="632"/>
      <c r="DHL406" s="632"/>
      <c r="DHM406" s="632"/>
      <c r="DHN406" s="632"/>
      <c r="DHO406" s="632"/>
      <c r="DHP406" s="632"/>
      <c r="DHQ406" s="632"/>
      <c r="DHR406" s="632"/>
      <c r="DHS406" s="632"/>
      <c r="DHT406" s="632"/>
      <c r="DHU406" s="632"/>
      <c r="DHV406" s="632"/>
      <c r="DHW406" s="632"/>
      <c r="DHX406" s="632"/>
      <c r="DHY406" s="632"/>
      <c r="DHZ406" s="632"/>
      <c r="DIA406" s="632"/>
      <c r="DIB406" s="632"/>
      <c r="DIC406" s="632"/>
      <c r="DID406" s="632"/>
      <c r="DIE406" s="632"/>
      <c r="DIF406" s="632"/>
      <c r="DIG406" s="632"/>
      <c r="DIH406" s="632"/>
      <c r="DII406" s="632"/>
      <c r="DIJ406" s="632"/>
      <c r="DIK406" s="632"/>
      <c r="DIL406" s="632"/>
      <c r="DIM406" s="632"/>
      <c r="DIN406" s="632"/>
      <c r="DIO406" s="632"/>
      <c r="DIP406" s="632"/>
      <c r="DIQ406" s="632"/>
      <c r="DIR406" s="632"/>
      <c r="DIS406" s="632"/>
      <c r="DIT406" s="632"/>
      <c r="DIU406" s="632"/>
      <c r="DIV406" s="632"/>
      <c r="DIW406" s="632"/>
      <c r="DIX406" s="632"/>
      <c r="DIY406" s="632"/>
      <c r="DIZ406" s="632"/>
      <c r="DJA406" s="632"/>
      <c r="DJB406" s="632"/>
      <c r="DJC406" s="632"/>
      <c r="DJD406" s="632"/>
      <c r="DJE406" s="632"/>
      <c r="DJF406" s="632"/>
      <c r="DJG406" s="632"/>
      <c r="DJH406" s="632"/>
      <c r="DJI406" s="632"/>
      <c r="DJJ406" s="632"/>
      <c r="DJK406" s="632"/>
      <c r="DJL406" s="632"/>
      <c r="DJM406" s="632"/>
      <c r="DJN406" s="632"/>
      <c r="DJO406" s="632"/>
      <c r="DJP406" s="632"/>
      <c r="DJQ406" s="632"/>
      <c r="DJR406" s="632"/>
      <c r="DJS406" s="632"/>
      <c r="DJT406" s="632"/>
      <c r="DJU406" s="632"/>
      <c r="DJV406" s="632"/>
      <c r="DJW406" s="632"/>
      <c r="DJX406" s="632"/>
      <c r="DJY406" s="632"/>
      <c r="DJZ406" s="632"/>
      <c r="DKA406" s="632"/>
      <c r="DKB406" s="632"/>
      <c r="DKC406" s="632"/>
      <c r="DKD406" s="632"/>
      <c r="DKE406" s="632"/>
      <c r="DKF406" s="632"/>
      <c r="DKG406" s="632"/>
      <c r="DKH406" s="632"/>
      <c r="DKI406" s="632"/>
      <c r="DKJ406" s="632"/>
      <c r="DKK406" s="632"/>
      <c r="DKL406" s="632"/>
      <c r="DKM406" s="632"/>
      <c r="DKN406" s="632"/>
      <c r="DKO406" s="632"/>
      <c r="DKP406" s="632"/>
      <c r="DKQ406" s="632"/>
      <c r="DKR406" s="632"/>
      <c r="DKS406" s="632"/>
      <c r="DKT406" s="632"/>
      <c r="DKU406" s="632"/>
      <c r="DKV406" s="632"/>
      <c r="DKW406" s="632"/>
      <c r="DKX406" s="632"/>
      <c r="DKY406" s="632"/>
      <c r="DKZ406" s="632"/>
      <c r="DLA406" s="632"/>
      <c r="DLB406" s="632"/>
      <c r="DLC406" s="632"/>
      <c r="DLD406" s="632"/>
      <c r="DLE406" s="632"/>
      <c r="DLF406" s="632"/>
      <c r="DLG406" s="632"/>
      <c r="DLH406" s="632"/>
      <c r="DLI406" s="632"/>
      <c r="DLJ406" s="632"/>
      <c r="DLK406" s="632"/>
      <c r="DLL406" s="632"/>
      <c r="DLM406" s="632"/>
      <c r="DLN406" s="632"/>
      <c r="DLO406" s="632"/>
      <c r="DLP406" s="632"/>
      <c r="DLQ406" s="632"/>
      <c r="DLR406" s="632"/>
      <c r="DLS406" s="632"/>
      <c r="DLT406" s="632"/>
      <c r="DLU406" s="632"/>
      <c r="DLV406" s="632"/>
      <c r="DLW406" s="632"/>
      <c r="DLX406" s="632"/>
      <c r="DLY406" s="632"/>
      <c r="DLZ406" s="632"/>
      <c r="DMA406" s="632"/>
      <c r="DMB406" s="632"/>
      <c r="DMC406" s="632"/>
      <c r="DMD406" s="632"/>
      <c r="DME406" s="632"/>
      <c r="DMF406" s="632"/>
      <c r="DMG406" s="632"/>
      <c r="DMH406" s="632"/>
      <c r="DMI406" s="632"/>
      <c r="DMJ406" s="632"/>
      <c r="DMK406" s="632"/>
      <c r="DML406" s="632"/>
      <c r="DMM406" s="632"/>
      <c r="DMN406" s="632"/>
      <c r="DMO406" s="632"/>
      <c r="DMP406" s="632"/>
      <c r="DMQ406" s="632"/>
      <c r="DMR406" s="632"/>
      <c r="DMS406" s="632"/>
      <c r="DMT406" s="632"/>
      <c r="DMU406" s="632"/>
      <c r="DMV406" s="632"/>
      <c r="DMW406" s="632"/>
      <c r="DMX406" s="632"/>
      <c r="DMY406" s="632"/>
      <c r="DMZ406" s="632"/>
      <c r="DNA406" s="632"/>
      <c r="DNB406" s="632"/>
      <c r="DNC406" s="632"/>
      <c r="DND406" s="632"/>
      <c r="DNE406" s="632"/>
      <c r="DNF406" s="632"/>
      <c r="DNG406" s="632"/>
      <c r="DNH406" s="632"/>
      <c r="DNI406" s="632"/>
      <c r="DNJ406" s="632"/>
      <c r="DNK406" s="632"/>
      <c r="DNL406" s="632"/>
      <c r="DNM406" s="632"/>
      <c r="DNN406" s="632"/>
      <c r="DNO406" s="632"/>
      <c r="DNP406" s="632"/>
      <c r="DNQ406" s="632"/>
      <c r="DNR406" s="632"/>
      <c r="DNS406" s="632"/>
      <c r="DNT406" s="632"/>
      <c r="DNU406" s="632"/>
      <c r="DNV406" s="632"/>
      <c r="DNW406" s="632"/>
      <c r="DNX406" s="632"/>
      <c r="DNY406" s="632"/>
      <c r="DNZ406" s="632"/>
      <c r="DOA406" s="632"/>
      <c r="DOB406" s="632"/>
      <c r="DOC406" s="632"/>
      <c r="DOD406" s="632"/>
      <c r="DOE406" s="632"/>
      <c r="DOF406" s="632"/>
      <c r="DOG406" s="632"/>
      <c r="DOH406" s="632"/>
      <c r="DOI406" s="632"/>
      <c r="DOJ406" s="632"/>
      <c r="DOK406" s="632"/>
      <c r="DOL406" s="632"/>
      <c r="DOM406" s="632"/>
      <c r="DON406" s="632"/>
      <c r="DOO406" s="632"/>
      <c r="DOP406" s="632"/>
      <c r="DOQ406" s="632"/>
      <c r="DOR406" s="632"/>
      <c r="DOS406" s="632"/>
      <c r="DOT406" s="632"/>
      <c r="DOU406" s="632"/>
      <c r="DOV406" s="632"/>
      <c r="DOW406" s="632"/>
      <c r="DOX406" s="632"/>
      <c r="DOY406" s="632"/>
      <c r="DOZ406" s="632"/>
      <c r="DPA406" s="632"/>
      <c r="DPB406" s="632"/>
      <c r="DPC406" s="632"/>
      <c r="DPD406" s="632"/>
      <c r="DPE406" s="632"/>
      <c r="DPF406" s="632"/>
      <c r="DPG406" s="632"/>
      <c r="DPH406" s="632"/>
      <c r="DPI406" s="632"/>
      <c r="DPJ406" s="632"/>
      <c r="DPK406" s="632"/>
      <c r="DPL406" s="632"/>
      <c r="DPM406" s="632"/>
      <c r="DPN406" s="632"/>
      <c r="DPO406" s="632"/>
      <c r="DPP406" s="632"/>
      <c r="DPQ406" s="632"/>
      <c r="DPR406" s="632"/>
      <c r="DPS406" s="632"/>
      <c r="DPT406" s="632"/>
      <c r="DPU406" s="632"/>
      <c r="DPV406" s="632"/>
      <c r="DPW406" s="632"/>
      <c r="DPX406" s="632"/>
      <c r="DPY406" s="632"/>
      <c r="DPZ406" s="632"/>
      <c r="DQA406" s="632"/>
      <c r="DQB406" s="632"/>
      <c r="DQC406" s="632"/>
      <c r="DQD406" s="632"/>
      <c r="DQE406" s="632"/>
      <c r="DQF406" s="632"/>
      <c r="DQG406" s="632"/>
      <c r="DQH406" s="632"/>
      <c r="DQI406" s="632"/>
      <c r="DQJ406" s="632"/>
      <c r="DQK406" s="632"/>
      <c r="DQL406" s="632"/>
      <c r="DQM406" s="632"/>
      <c r="DQN406" s="632"/>
      <c r="DQO406" s="632"/>
      <c r="DQP406" s="632"/>
      <c r="DQQ406" s="632"/>
      <c r="DQR406" s="632"/>
      <c r="DQS406" s="632"/>
      <c r="DQT406" s="632"/>
      <c r="DQU406" s="632"/>
      <c r="DQV406" s="632"/>
      <c r="DQW406" s="632"/>
      <c r="DQX406" s="632"/>
      <c r="DQY406" s="632"/>
      <c r="DQZ406" s="632"/>
      <c r="DRA406" s="632"/>
      <c r="DRB406" s="632"/>
      <c r="DRC406" s="632"/>
      <c r="DRD406" s="632"/>
      <c r="DRE406" s="632"/>
      <c r="DRF406" s="632"/>
      <c r="DRG406" s="632"/>
      <c r="DRH406" s="632"/>
      <c r="DRI406" s="632"/>
      <c r="DRJ406" s="632"/>
      <c r="DRK406" s="632"/>
      <c r="DRL406" s="632"/>
      <c r="DRM406" s="632"/>
      <c r="DRN406" s="632"/>
      <c r="DRO406" s="632"/>
      <c r="DRP406" s="632"/>
      <c r="DRQ406" s="632"/>
      <c r="DRR406" s="632"/>
      <c r="DRS406" s="632"/>
      <c r="DRT406" s="632"/>
      <c r="DRU406" s="632"/>
      <c r="DRV406" s="632"/>
      <c r="DRW406" s="632"/>
      <c r="DRX406" s="632"/>
      <c r="DRY406" s="632"/>
      <c r="DRZ406" s="632"/>
      <c r="DSA406" s="632"/>
      <c r="DSB406" s="632"/>
      <c r="DSC406" s="632"/>
      <c r="DSD406" s="632"/>
      <c r="DSE406" s="632"/>
      <c r="DSF406" s="632"/>
      <c r="DSG406" s="632"/>
      <c r="DSH406" s="632"/>
      <c r="DSI406" s="632"/>
      <c r="DSJ406" s="632"/>
      <c r="DSK406" s="632"/>
      <c r="DSL406" s="632"/>
      <c r="DSM406" s="632"/>
      <c r="DSN406" s="632"/>
      <c r="DSO406" s="632"/>
      <c r="DSP406" s="632"/>
      <c r="DSQ406" s="632"/>
      <c r="DSR406" s="632"/>
      <c r="DSS406" s="632"/>
      <c r="DST406" s="632"/>
      <c r="DSU406" s="632"/>
      <c r="DSV406" s="632"/>
      <c r="DSW406" s="632"/>
      <c r="DSX406" s="632"/>
      <c r="DSY406" s="632"/>
      <c r="DSZ406" s="632"/>
      <c r="DTA406" s="632"/>
      <c r="DTB406" s="632"/>
      <c r="DTC406" s="632"/>
      <c r="DTD406" s="632"/>
      <c r="DTE406" s="632"/>
      <c r="DTF406" s="632"/>
      <c r="DTG406" s="632"/>
      <c r="DTH406" s="632"/>
      <c r="DTI406" s="632"/>
      <c r="DTJ406" s="632"/>
      <c r="DTK406" s="632"/>
      <c r="DTL406" s="632"/>
      <c r="DTM406" s="632"/>
      <c r="DTN406" s="632"/>
      <c r="DTO406" s="632"/>
      <c r="DTP406" s="632"/>
      <c r="DTQ406" s="632"/>
      <c r="DTR406" s="632"/>
      <c r="DTS406" s="632"/>
      <c r="DTT406" s="632"/>
      <c r="DTU406" s="632"/>
      <c r="DTV406" s="632"/>
      <c r="DTW406" s="632"/>
      <c r="DTX406" s="632"/>
      <c r="DTY406" s="632"/>
      <c r="DTZ406" s="632"/>
      <c r="DUA406" s="632"/>
      <c r="DUB406" s="632"/>
      <c r="DUC406" s="632"/>
      <c r="DUD406" s="632"/>
      <c r="DUE406" s="632"/>
      <c r="DUF406" s="632"/>
      <c r="DUG406" s="632"/>
      <c r="DUH406" s="632"/>
      <c r="DUI406" s="632"/>
      <c r="DUJ406" s="632"/>
      <c r="DUK406" s="632"/>
      <c r="DUL406" s="632"/>
      <c r="DUM406" s="632"/>
      <c r="DUN406" s="632"/>
      <c r="DUO406" s="632"/>
      <c r="DUP406" s="632"/>
      <c r="DUQ406" s="632"/>
      <c r="DUR406" s="632"/>
      <c r="DUS406" s="632"/>
      <c r="DUT406" s="632"/>
      <c r="DUU406" s="632"/>
      <c r="DUV406" s="632"/>
      <c r="DUW406" s="632"/>
      <c r="DUX406" s="632"/>
      <c r="DUY406" s="632"/>
      <c r="DUZ406" s="632"/>
      <c r="DVA406" s="632"/>
      <c r="DVB406" s="632"/>
      <c r="DVC406" s="632"/>
      <c r="DVD406" s="632"/>
      <c r="DVE406" s="632"/>
      <c r="DVF406" s="632"/>
      <c r="DVG406" s="632"/>
      <c r="DVH406" s="632"/>
      <c r="DVI406" s="632"/>
      <c r="DVJ406" s="632"/>
      <c r="DVK406" s="632"/>
      <c r="DVL406" s="632"/>
      <c r="DVM406" s="632"/>
      <c r="DVN406" s="632"/>
      <c r="DVO406" s="632"/>
      <c r="DVP406" s="632"/>
      <c r="DVQ406" s="632"/>
      <c r="DVR406" s="632"/>
      <c r="DVS406" s="632"/>
      <c r="DVT406" s="632"/>
      <c r="DVU406" s="632"/>
      <c r="DVV406" s="632"/>
      <c r="DVW406" s="632"/>
      <c r="DVX406" s="632"/>
      <c r="DVY406" s="632"/>
      <c r="DVZ406" s="632"/>
      <c r="DWA406" s="632"/>
      <c r="DWB406" s="632"/>
      <c r="DWC406" s="632"/>
      <c r="DWD406" s="632"/>
      <c r="DWE406" s="632"/>
      <c r="DWF406" s="632"/>
      <c r="DWG406" s="632"/>
      <c r="DWH406" s="632"/>
      <c r="DWI406" s="632"/>
      <c r="DWJ406" s="632"/>
      <c r="DWK406" s="632"/>
      <c r="DWL406" s="632"/>
      <c r="DWM406" s="632"/>
      <c r="DWN406" s="632"/>
      <c r="DWO406" s="632"/>
      <c r="DWP406" s="632"/>
      <c r="DWQ406" s="632"/>
      <c r="DWR406" s="632"/>
      <c r="DWS406" s="632"/>
      <c r="DWT406" s="632"/>
      <c r="DWU406" s="632"/>
      <c r="DWV406" s="632"/>
      <c r="DWW406" s="632"/>
      <c r="DWX406" s="632"/>
      <c r="DWY406" s="632"/>
      <c r="DWZ406" s="632"/>
      <c r="DXA406" s="632"/>
      <c r="DXB406" s="632"/>
      <c r="DXC406" s="632"/>
      <c r="DXD406" s="632"/>
      <c r="DXE406" s="632"/>
      <c r="DXF406" s="632"/>
      <c r="DXG406" s="632"/>
      <c r="DXH406" s="632"/>
      <c r="DXI406" s="632"/>
      <c r="DXJ406" s="632"/>
      <c r="DXK406" s="632"/>
      <c r="DXL406" s="632"/>
      <c r="DXM406" s="632"/>
      <c r="DXN406" s="632"/>
      <c r="DXO406" s="632"/>
      <c r="DXP406" s="632"/>
      <c r="DXQ406" s="632"/>
      <c r="DXR406" s="632"/>
      <c r="DXS406" s="632"/>
      <c r="DXT406" s="632"/>
      <c r="DXU406" s="632"/>
      <c r="DXV406" s="632"/>
      <c r="DXW406" s="632"/>
      <c r="DXX406" s="632"/>
      <c r="DXY406" s="632"/>
      <c r="DXZ406" s="632"/>
      <c r="DYA406" s="632"/>
      <c r="DYB406" s="632"/>
      <c r="DYC406" s="632"/>
      <c r="DYD406" s="632"/>
      <c r="DYE406" s="632"/>
      <c r="DYF406" s="632"/>
      <c r="DYG406" s="632"/>
      <c r="DYH406" s="632"/>
      <c r="DYI406" s="632"/>
      <c r="DYJ406" s="632"/>
      <c r="DYK406" s="632"/>
      <c r="DYL406" s="632"/>
      <c r="DYM406" s="632"/>
      <c r="DYN406" s="632"/>
      <c r="DYO406" s="632"/>
      <c r="DYP406" s="632"/>
      <c r="DYQ406" s="632"/>
      <c r="DYR406" s="632"/>
      <c r="DYS406" s="632"/>
      <c r="DYT406" s="632"/>
      <c r="DYU406" s="632"/>
      <c r="DYV406" s="632"/>
      <c r="DYW406" s="632"/>
      <c r="DYX406" s="632"/>
      <c r="DYY406" s="632"/>
      <c r="DYZ406" s="632"/>
      <c r="DZA406" s="632"/>
      <c r="DZB406" s="632"/>
      <c r="DZC406" s="632"/>
      <c r="DZD406" s="632"/>
      <c r="DZE406" s="632"/>
      <c r="DZF406" s="632"/>
      <c r="DZG406" s="632"/>
      <c r="DZH406" s="632"/>
      <c r="DZI406" s="632"/>
      <c r="DZJ406" s="632"/>
      <c r="DZK406" s="632"/>
      <c r="DZL406" s="632"/>
      <c r="DZM406" s="632"/>
      <c r="DZN406" s="632"/>
      <c r="DZO406" s="632"/>
      <c r="DZP406" s="632"/>
      <c r="DZQ406" s="632"/>
      <c r="DZR406" s="632"/>
      <c r="DZS406" s="632"/>
      <c r="DZT406" s="632"/>
      <c r="DZU406" s="632"/>
      <c r="DZV406" s="632"/>
      <c r="DZW406" s="632"/>
      <c r="DZX406" s="632"/>
      <c r="DZY406" s="632"/>
      <c r="DZZ406" s="632"/>
      <c r="EAA406" s="632"/>
      <c r="EAB406" s="632"/>
      <c r="EAC406" s="632"/>
      <c r="EAD406" s="632"/>
      <c r="EAE406" s="632"/>
      <c r="EAF406" s="632"/>
      <c r="EAG406" s="632"/>
      <c r="EAH406" s="632"/>
      <c r="EAI406" s="632"/>
      <c r="EAJ406" s="632"/>
      <c r="EAK406" s="632"/>
      <c r="EAL406" s="632"/>
      <c r="EAM406" s="632"/>
      <c r="EAN406" s="632"/>
      <c r="EAO406" s="632"/>
      <c r="EAP406" s="632"/>
      <c r="EAQ406" s="632"/>
      <c r="EAR406" s="632"/>
      <c r="EAS406" s="632"/>
      <c r="EAT406" s="632"/>
      <c r="EAU406" s="632"/>
      <c r="EAV406" s="632"/>
      <c r="EAW406" s="632"/>
      <c r="EAX406" s="632"/>
      <c r="EAY406" s="632"/>
      <c r="EAZ406" s="632"/>
      <c r="EBA406" s="632"/>
      <c r="EBB406" s="632"/>
      <c r="EBC406" s="632"/>
      <c r="EBD406" s="632"/>
      <c r="EBE406" s="632"/>
      <c r="EBF406" s="632"/>
      <c r="EBG406" s="632"/>
      <c r="EBH406" s="632"/>
      <c r="EBI406" s="632"/>
      <c r="EBJ406" s="632"/>
      <c r="EBK406" s="632"/>
      <c r="EBL406" s="632"/>
      <c r="EBM406" s="632"/>
      <c r="EBN406" s="632"/>
      <c r="EBO406" s="632"/>
      <c r="EBP406" s="632"/>
      <c r="EBQ406" s="632"/>
      <c r="EBR406" s="632"/>
      <c r="EBS406" s="632"/>
      <c r="EBT406" s="632"/>
      <c r="EBU406" s="632"/>
      <c r="EBV406" s="632"/>
      <c r="EBW406" s="632"/>
      <c r="EBX406" s="632"/>
      <c r="EBY406" s="632"/>
      <c r="EBZ406" s="632"/>
      <c r="ECA406" s="632"/>
      <c r="ECB406" s="632"/>
      <c r="ECC406" s="632"/>
      <c r="ECD406" s="632"/>
      <c r="ECE406" s="632"/>
      <c r="ECF406" s="632"/>
      <c r="ECG406" s="632"/>
      <c r="ECH406" s="632"/>
      <c r="ECI406" s="632"/>
      <c r="ECJ406" s="632"/>
      <c r="ECK406" s="632"/>
      <c r="ECL406" s="632"/>
      <c r="ECM406" s="632"/>
      <c r="ECN406" s="632"/>
      <c r="ECO406" s="632"/>
      <c r="ECP406" s="632"/>
      <c r="ECQ406" s="632"/>
      <c r="ECR406" s="632"/>
      <c r="ECS406" s="632"/>
      <c r="ECT406" s="632"/>
      <c r="ECU406" s="632"/>
      <c r="ECV406" s="632"/>
      <c r="ECW406" s="632"/>
      <c r="ECX406" s="632"/>
      <c r="ECY406" s="632"/>
      <c r="ECZ406" s="632"/>
      <c r="EDA406" s="632"/>
      <c r="EDB406" s="632"/>
      <c r="EDC406" s="632"/>
      <c r="EDD406" s="632"/>
      <c r="EDE406" s="632"/>
      <c r="EDF406" s="632"/>
      <c r="EDG406" s="632"/>
      <c r="EDH406" s="632"/>
      <c r="EDI406" s="632"/>
      <c r="EDJ406" s="632"/>
      <c r="EDK406" s="632"/>
      <c r="EDL406" s="632"/>
      <c r="EDM406" s="632"/>
      <c r="EDN406" s="632"/>
      <c r="EDO406" s="632"/>
      <c r="EDP406" s="632"/>
      <c r="EDQ406" s="632"/>
      <c r="EDR406" s="632"/>
      <c r="EDS406" s="632"/>
      <c r="EDT406" s="632"/>
      <c r="EDU406" s="632"/>
      <c r="EDV406" s="632"/>
      <c r="EDW406" s="632"/>
      <c r="EDX406" s="632"/>
      <c r="EDY406" s="632"/>
      <c r="EDZ406" s="632"/>
      <c r="EEA406" s="632"/>
      <c r="EEB406" s="632"/>
      <c r="EEC406" s="632"/>
      <c r="EED406" s="632"/>
      <c r="EEE406" s="632"/>
      <c r="EEF406" s="632"/>
      <c r="EEG406" s="632"/>
      <c r="EEH406" s="632"/>
      <c r="EEI406" s="632"/>
      <c r="EEJ406" s="632"/>
      <c r="EEK406" s="632"/>
      <c r="EEL406" s="632"/>
      <c r="EEM406" s="632"/>
      <c r="EEN406" s="632"/>
      <c r="EEO406" s="632"/>
      <c r="EEP406" s="632"/>
      <c r="EEQ406" s="632"/>
      <c r="EER406" s="632"/>
      <c r="EES406" s="632"/>
      <c r="EET406" s="632"/>
      <c r="EEU406" s="632"/>
      <c r="EEV406" s="632"/>
      <c r="EEW406" s="632"/>
      <c r="EEX406" s="632"/>
      <c r="EEY406" s="632"/>
      <c r="EEZ406" s="632"/>
      <c r="EFA406" s="632"/>
      <c r="EFB406" s="632"/>
      <c r="EFC406" s="632"/>
      <c r="EFD406" s="632"/>
      <c r="EFE406" s="632"/>
      <c r="EFF406" s="632"/>
      <c r="EFG406" s="632"/>
      <c r="EFH406" s="632"/>
      <c r="EFI406" s="632"/>
      <c r="EFJ406" s="632"/>
      <c r="EFK406" s="632"/>
      <c r="EFL406" s="632"/>
      <c r="EFM406" s="632"/>
      <c r="EFN406" s="632"/>
      <c r="EFO406" s="632"/>
      <c r="EFP406" s="632"/>
      <c r="EFQ406" s="632"/>
      <c r="EFR406" s="632"/>
      <c r="EFS406" s="632"/>
      <c r="EFT406" s="632"/>
      <c r="EFU406" s="632"/>
      <c r="EFV406" s="632"/>
      <c r="EFW406" s="632"/>
      <c r="EFX406" s="632"/>
      <c r="EFY406" s="632"/>
      <c r="EFZ406" s="632"/>
      <c r="EGA406" s="632"/>
      <c r="EGB406" s="632"/>
      <c r="EGC406" s="632"/>
      <c r="EGD406" s="632"/>
      <c r="EGE406" s="632"/>
      <c r="EGF406" s="632"/>
      <c r="EGG406" s="632"/>
      <c r="EGH406" s="632"/>
      <c r="EGI406" s="632"/>
      <c r="EGJ406" s="632"/>
      <c r="EGK406" s="632"/>
      <c r="EGL406" s="632"/>
      <c r="EGM406" s="632"/>
      <c r="EGN406" s="632"/>
      <c r="EGO406" s="632"/>
      <c r="EGP406" s="632"/>
      <c r="EGQ406" s="632"/>
      <c r="EGR406" s="632"/>
      <c r="EGS406" s="632"/>
      <c r="EGT406" s="632"/>
      <c r="EGU406" s="632"/>
      <c r="EGV406" s="632"/>
      <c r="EGW406" s="632"/>
      <c r="EGX406" s="632"/>
      <c r="EGY406" s="632"/>
      <c r="EGZ406" s="632"/>
      <c r="EHA406" s="632"/>
      <c r="EHB406" s="632"/>
      <c r="EHC406" s="632"/>
      <c r="EHD406" s="632"/>
      <c r="EHE406" s="632"/>
      <c r="EHF406" s="632"/>
      <c r="EHG406" s="632"/>
      <c r="EHH406" s="632"/>
      <c r="EHI406" s="632"/>
      <c r="EHJ406" s="632"/>
      <c r="EHK406" s="632"/>
      <c r="EHL406" s="632"/>
      <c r="EHM406" s="632"/>
      <c r="EHN406" s="632"/>
      <c r="EHO406" s="632"/>
      <c r="EHP406" s="632"/>
      <c r="EHQ406" s="632"/>
      <c r="EHR406" s="632"/>
      <c r="EHS406" s="632"/>
      <c r="EHT406" s="632"/>
      <c r="EHU406" s="632"/>
      <c r="EHV406" s="632"/>
      <c r="EHW406" s="632"/>
      <c r="EHX406" s="632"/>
      <c r="EHY406" s="632"/>
      <c r="EHZ406" s="632"/>
      <c r="EIA406" s="632"/>
      <c r="EIB406" s="632"/>
      <c r="EIC406" s="632"/>
      <c r="EID406" s="632"/>
      <c r="EIE406" s="632"/>
      <c r="EIF406" s="632"/>
      <c r="EIG406" s="632"/>
      <c r="EIH406" s="632"/>
      <c r="EII406" s="632"/>
      <c r="EIJ406" s="632"/>
      <c r="EIK406" s="632"/>
      <c r="EIL406" s="632"/>
      <c r="EIM406" s="632"/>
      <c r="EIN406" s="632"/>
      <c r="EIO406" s="632"/>
      <c r="EIP406" s="632"/>
      <c r="EIQ406" s="632"/>
      <c r="EIR406" s="632"/>
      <c r="EIS406" s="632"/>
      <c r="EIT406" s="632"/>
      <c r="EIU406" s="632"/>
      <c r="EIV406" s="632"/>
      <c r="EIW406" s="632"/>
      <c r="EIX406" s="632"/>
      <c r="EIY406" s="632"/>
      <c r="EIZ406" s="632"/>
      <c r="EJA406" s="632"/>
      <c r="EJB406" s="632"/>
      <c r="EJC406" s="632"/>
      <c r="EJD406" s="632"/>
      <c r="EJE406" s="632"/>
      <c r="EJF406" s="632"/>
      <c r="EJG406" s="632"/>
      <c r="EJH406" s="632"/>
      <c r="EJI406" s="632"/>
      <c r="EJJ406" s="632"/>
      <c r="EJK406" s="632"/>
      <c r="EJL406" s="632"/>
      <c r="EJM406" s="632"/>
      <c r="EJN406" s="632"/>
      <c r="EJO406" s="632"/>
      <c r="EJP406" s="632"/>
      <c r="EJQ406" s="632"/>
      <c r="EJR406" s="632"/>
      <c r="EJS406" s="632"/>
      <c r="EJT406" s="632"/>
      <c r="EJU406" s="632"/>
      <c r="EJV406" s="632"/>
      <c r="EJW406" s="632"/>
      <c r="EJX406" s="632"/>
      <c r="EJY406" s="632"/>
      <c r="EJZ406" s="632"/>
      <c r="EKA406" s="632"/>
      <c r="EKB406" s="632"/>
      <c r="EKC406" s="632"/>
      <c r="EKD406" s="632"/>
      <c r="EKE406" s="632"/>
      <c r="EKF406" s="632"/>
      <c r="EKG406" s="632"/>
      <c r="EKH406" s="632"/>
      <c r="EKI406" s="632"/>
      <c r="EKJ406" s="632"/>
      <c r="EKK406" s="632"/>
      <c r="EKL406" s="632"/>
      <c r="EKM406" s="632"/>
      <c r="EKN406" s="632"/>
      <c r="EKO406" s="632"/>
      <c r="EKP406" s="632"/>
      <c r="EKQ406" s="632"/>
      <c r="EKR406" s="632"/>
      <c r="EKS406" s="632"/>
      <c r="EKT406" s="632"/>
      <c r="EKU406" s="632"/>
      <c r="EKV406" s="632"/>
      <c r="EKW406" s="632"/>
      <c r="EKX406" s="632"/>
      <c r="EKY406" s="632"/>
      <c r="EKZ406" s="632"/>
      <c r="ELA406" s="632"/>
      <c r="ELB406" s="632"/>
      <c r="ELC406" s="632"/>
      <c r="ELD406" s="632"/>
      <c r="ELE406" s="632"/>
      <c r="ELF406" s="632"/>
      <c r="ELG406" s="632"/>
      <c r="ELH406" s="632"/>
      <c r="ELI406" s="632"/>
      <c r="ELJ406" s="632"/>
      <c r="ELK406" s="632"/>
      <c r="ELL406" s="632"/>
      <c r="ELM406" s="632"/>
      <c r="ELN406" s="632"/>
      <c r="ELO406" s="632"/>
      <c r="ELP406" s="632"/>
      <c r="ELQ406" s="632"/>
      <c r="ELR406" s="632"/>
      <c r="ELS406" s="632"/>
      <c r="ELT406" s="632"/>
      <c r="ELU406" s="632"/>
      <c r="ELV406" s="632"/>
      <c r="ELW406" s="632"/>
      <c r="ELX406" s="632"/>
      <c r="ELY406" s="632"/>
      <c r="ELZ406" s="632"/>
      <c r="EMA406" s="632"/>
      <c r="EMB406" s="632"/>
      <c r="EMC406" s="632"/>
      <c r="EMD406" s="632"/>
      <c r="EME406" s="632"/>
      <c r="EMF406" s="632"/>
      <c r="EMG406" s="632"/>
      <c r="EMH406" s="632"/>
      <c r="EMI406" s="632"/>
      <c r="EMJ406" s="632"/>
      <c r="EMK406" s="632"/>
      <c r="EML406" s="632"/>
      <c r="EMM406" s="632"/>
      <c r="EMN406" s="632"/>
      <c r="EMO406" s="632"/>
      <c r="EMP406" s="632"/>
      <c r="EMQ406" s="632"/>
      <c r="EMR406" s="632"/>
      <c r="EMS406" s="632"/>
      <c r="EMT406" s="632"/>
      <c r="EMU406" s="632"/>
      <c r="EMV406" s="632"/>
      <c r="EMW406" s="632"/>
      <c r="EMX406" s="632"/>
      <c r="EMY406" s="632"/>
      <c r="EMZ406" s="632"/>
      <c r="ENA406" s="632"/>
      <c r="ENB406" s="632"/>
      <c r="ENC406" s="632"/>
      <c r="END406" s="632"/>
      <c r="ENE406" s="632"/>
      <c r="ENF406" s="632"/>
      <c r="ENG406" s="632"/>
      <c r="ENH406" s="632"/>
      <c r="ENI406" s="632"/>
      <c r="ENJ406" s="632"/>
      <c r="ENK406" s="632"/>
      <c r="ENL406" s="632"/>
      <c r="ENM406" s="632"/>
      <c r="ENN406" s="632"/>
      <c r="ENO406" s="632"/>
      <c r="ENP406" s="632"/>
      <c r="ENQ406" s="632"/>
      <c r="ENR406" s="632"/>
      <c r="ENS406" s="632"/>
      <c r="ENT406" s="632"/>
      <c r="ENU406" s="632"/>
      <c r="ENV406" s="632"/>
      <c r="ENW406" s="632"/>
      <c r="ENX406" s="632"/>
      <c r="ENY406" s="632"/>
      <c r="ENZ406" s="632"/>
      <c r="EOA406" s="632"/>
      <c r="EOB406" s="632"/>
      <c r="EOC406" s="632"/>
      <c r="EOD406" s="632"/>
      <c r="EOE406" s="632"/>
      <c r="EOF406" s="632"/>
      <c r="EOG406" s="632"/>
      <c r="EOH406" s="632"/>
      <c r="EOI406" s="632"/>
      <c r="EOJ406" s="632"/>
      <c r="EOK406" s="632"/>
      <c r="EOL406" s="632"/>
      <c r="EOM406" s="632"/>
      <c r="EON406" s="632"/>
      <c r="EOO406" s="632"/>
      <c r="EOP406" s="632"/>
      <c r="EOQ406" s="632"/>
      <c r="EOR406" s="632"/>
      <c r="EOS406" s="632"/>
      <c r="EOT406" s="632"/>
      <c r="EOU406" s="632"/>
      <c r="EOV406" s="632"/>
      <c r="EOW406" s="632"/>
      <c r="EOX406" s="632"/>
      <c r="EOY406" s="632"/>
      <c r="EOZ406" s="632"/>
      <c r="EPA406" s="632"/>
      <c r="EPB406" s="632"/>
      <c r="EPC406" s="632"/>
      <c r="EPD406" s="632"/>
      <c r="EPE406" s="632"/>
      <c r="EPF406" s="632"/>
      <c r="EPG406" s="632"/>
      <c r="EPH406" s="632"/>
      <c r="EPI406" s="632"/>
      <c r="EPJ406" s="632"/>
      <c r="EPK406" s="632"/>
      <c r="EPL406" s="632"/>
      <c r="EPM406" s="632"/>
      <c r="EPN406" s="632"/>
      <c r="EPO406" s="632"/>
      <c r="EPP406" s="632"/>
      <c r="EPQ406" s="632"/>
      <c r="EPR406" s="632"/>
      <c r="EPS406" s="632"/>
      <c r="EPT406" s="632"/>
      <c r="EPU406" s="632"/>
      <c r="EPV406" s="632"/>
      <c r="EPW406" s="632"/>
      <c r="EPX406" s="632"/>
      <c r="EPY406" s="632"/>
      <c r="EPZ406" s="632"/>
      <c r="EQA406" s="632"/>
      <c r="EQB406" s="632"/>
      <c r="EQC406" s="632"/>
      <c r="EQD406" s="632"/>
      <c r="EQE406" s="632"/>
      <c r="EQF406" s="632"/>
      <c r="EQG406" s="632"/>
      <c r="EQH406" s="632"/>
      <c r="EQI406" s="632"/>
      <c r="EQJ406" s="632"/>
      <c r="EQK406" s="632"/>
      <c r="EQL406" s="632"/>
      <c r="EQM406" s="632"/>
      <c r="EQN406" s="632"/>
      <c r="EQO406" s="632"/>
      <c r="EQP406" s="632"/>
      <c r="EQQ406" s="632"/>
      <c r="EQR406" s="632"/>
      <c r="EQS406" s="632"/>
      <c r="EQT406" s="632"/>
      <c r="EQU406" s="632"/>
      <c r="EQV406" s="632"/>
      <c r="EQW406" s="632"/>
      <c r="EQX406" s="632"/>
      <c r="EQY406" s="632"/>
      <c r="EQZ406" s="632"/>
      <c r="ERA406" s="632"/>
      <c r="ERB406" s="632"/>
      <c r="ERC406" s="632"/>
      <c r="ERD406" s="632"/>
      <c r="ERE406" s="632"/>
      <c r="ERF406" s="632"/>
      <c r="ERG406" s="632"/>
      <c r="ERH406" s="632"/>
      <c r="ERI406" s="632"/>
      <c r="ERJ406" s="632"/>
      <c r="ERK406" s="632"/>
      <c r="ERL406" s="632"/>
      <c r="ERM406" s="632"/>
      <c r="ERN406" s="632"/>
      <c r="ERO406" s="632"/>
      <c r="ERP406" s="632"/>
      <c r="ERQ406" s="632"/>
      <c r="ERR406" s="632"/>
      <c r="ERS406" s="632"/>
      <c r="ERT406" s="632"/>
      <c r="ERU406" s="632"/>
      <c r="ERV406" s="632"/>
      <c r="ERW406" s="632"/>
      <c r="ERX406" s="632"/>
      <c r="ERY406" s="632"/>
      <c r="ERZ406" s="632"/>
      <c r="ESA406" s="632"/>
      <c r="ESB406" s="632"/>
      <c r="ESC406" s="632"/>
      <c r="ESD406" s="632"/>
      <c r="ESE406" s="632"/>
      <c r="ESF406" s="632"/>
      <c r="ESG406" s="632"/>
      <c r="ESH406" s="632"/>
      <c r="ESI406" s="632"/>
      <c r="ESJ406" s="632"/>
      <c r="ESK406" s="632"/>
      <c r="ESL406" s="632"/>
      <c r="ESM406" s="632"/>
      <c r="ESN406" s="632"/>
      <c r="ESO406" s="632"/>
      <c r="ESP406" s="632"/>
      <c r="ESQ406" s="632"/>
      <c r="ESR406" s="632"/>
      <c r="ESS406" s="632"/>
      <c r="EST406" s="632"/>
      <c r="ESU406" s="632"/>
      <c r="ESV406" s="632"/>
      <c r="ESW406" s="632"/>
      <c r="ESX406" s="632"/>
      <c r="ESY406" s="632"/>
      <c r="ESZ406" s="632"/>
      <c r="ETA406" s="632"/>
      <c r="ETB406" s="632"/>
      <c r="ETC406" s="632"/>
      <c r="ETD406" s="632"/>
      <c r="ETE406" s="632"/>
      <c r="ETF406" s="632"/>
      <c r="ETG406" s="632"/>
      <c r="ETH406" s="632"/>
      <c r="ETI406" s="632"/>
      <c r="ETJ406" s="632"/>
      <c r="ETK406" s="632"/>
      <c r="ETL406" s="632"/>
      <c r="ETM406" s="632"/>
      <c r="ETN406" s="632"/>
      <c r="ETO406" s="632"/>
      <c r="ETP406" s="632"/>
      <c r="ETQ406" s="632"/>
      <c r="ETR406" s="632"/>
      <c r="ETS406" s="632"/>
      <c r="ETT406" s="632"/>
      <c r="ETU406" s="632"/>
      <c r="ETV406" s="632"/>
      <c r="ETW406" s="632"/>
      <c r="ETX406" s="632"/>
      <c r="ETY406" s="632"/>
      <c r="ETZ406" s="632"/>
      <c r="EUA406" s="632"/>
      <c r="EUB406" s="632"/>
      <c r="EUC406" s="632"/>
      <c r="EUD406" s="632"/>
      <c r="EUE406" s="632"/>
      <c r="EUF406" s="632"/>
      <c r="EUG406" s="632"/>
      <c r="EUH406" s="632"/>
      <c r="EUI406" s="632"/>
      <c r="EUJ406" s="632"/>
      <c r="EUK406" s="632"/>
      <c r="EUL406" s="632"/>
      <c r="EUM406" s="632"/>
      <c r="EUN406" s="632"/>
      <c r="EUO406" s="632"/>
      <c r="EUP406" s="632"/>
      <c r="EUQ406" s="632"/>
      <c r="EUR406" s="632"/>
      <c r="EUS406" s="632"/>
      <c r="EUT406" s="632"/>
      <c r="EUU406" s="632"/>
      <c r="EUV406" s="632"/>
      <c r="EUW406" s="632"/>
      <c r="EUX406" s="632"/>
      <c r="EUY406" s="632"/>
      <c r="EUZ406" s="632"/>
      <c r="EVA406" s="632"/>
      <c r="EVB406" s="632"/>
      <c r="EVC406" s="632"/>
      <c r="EVD406" s="632"/>
      <c r="EVE406" s="632"/>
      <c r="EVF406" s="632"/>
      <c r="EVG406" s="632"/>
      <c r="EVH406" s="632"/>
      <c r="EVI406" s="632"/>
      <c r="EVJ406" s="632"/>
      <c r="EVK406" s="632"/>
      <c r="EVL406" s="632"/>
      <c r="EVM406" s="632"/>
      <c r="EVN406" s="632"/>
      <c r="EVO406" s="632"/>
      <c r="EVP406" s="632"/>
      <c r="EVQ406" s="632"/>
      <c r="EVR406" s="632"/>
      <c r="EVS406" s="632"/>
      <c r="EVT406" s="632"/>
      <c r="EVU406" s="632"/>
      <c r="EVV406" s="632"/>
      <c r="EVW406" s="632"/>
      <c r="EVX406" s="632"/>
      <c r="EVY406" s="632"/>
      <c r="EVZ406" s="632"/>
      <c r="EWA406" s="632"/>
      <c r="EWB406" s="632"/>
      <c r="EWC406" s="632"/>
      <c r="EWD406" s="632"/>
      <c r="EWE406" s="632"/>
      <c r="EWF406" s="632"/>
      <c r="EWG406" s="632"/>
      <c r="EWH406" s="632"/>
      <c r="EWI406" s="632"/>
      <c r="EWJ406" s="632"/>
      <c r="EWK406" s="632"/>
      <c r="EWL406" s="632"/>
      <c r="EWM406" s="632"/>
      <c r="EWN406" s="632"/>
      <c r="EWO406" s="632"/>
      <c r="EWP406" s="632"/>
      <c r="EWQ406" s="632"/>
      <c r="EWR406" s="632"/>
      <c r="EWS406" s="632"/>
      <c r="EWT406" s="632"/>
      <c r="EWU406" s="632"/>
      <c r="EWV406" s="632"/>
      <c r="EWW406" s="632"/>
      <c r="EWX406" s="632"/>
      <c r="EWY406" s="632"/>
      <c r="EWZ406" s="632"/>
      <c r="EXA406" s="632"/>
      <c r="EXB406" s="632"/>
      <c r="EXC406" s="632"/>
      <c r="EXD406" s="632"/>
      <c r="EXE406" s="632"/>
      <c r="EXF406" s="632"/>
      <c r="EXG406" s="632"/>
      <c r="EXH406" s="632"/>
      <c r="EXI406" s="632"/>
      <c r="EXJ406" s="632"/>
      <c r="EXK406" s="632"/>
      <c r="EXL406" s="632"/>
      <c r="EXM406" s="632"/>
      <c r="EXN406" s="632"/>
      <c r="EXO406" s="632"/>
      <c r="EXP406" s="632"/>
      <c r="EXQ406" s="632"/>
      <c r="EXR406" s="632"/>
      <c r="EXS406" s="632"/>
      <c r="EXT406" s="632"/>
      <c r="EXU406" s="632"/>
      <c r="EXV406" s="632"/>
      <c r="EXW406" s="632"/>
      <c r="EXX406" s="632"/>
      <c r="EXY406" s="632"/>
      <c r="EXZ406" s="632"/>
      <c r="EYA406" s="632"/>
      <c r="EYB406" s="632"/>
      <c r="EYC406" s="632"/>
      <c r="EYD406" s="632"/>
      <c r="EYE406" s="632"/>
      <c r="EYF406" s="632"/>
      <c r="EYG406" s="632"/>
      <c r="EYH406" s="632"/>
      <c r="EYI406" s="632"/>
      <c r="EYJ406" s="632"/>
      <c r="EYK406" s="632"/>
      <c r="EYL406" s="632"/>
      <c r="EYM406" s="632"/>
      <c r="EYN406" s="632"/>
      <c r="EYO406" s="632"/>
      <c r="EYP406" s="632"/>
      <c r="EYQ406" s="632"/>
      <c r="EYR406" s="632"/>
      <c r="EYS406" s="632"/>
      <c r="EYT406" s="632"/>
      <c r="EYU406" s="632"/>
      <c r="EYV406" s="632"/>
      <c r="EYW406" s="632"/>
      <c r="EYX406" s="632"/>
      <c r="EYY406" s="632"/>
      <c r="EYZ406" s="632"/>
      <c r="EZA406" s="632"/>
      <c r="EZB406" s="632"/>
      <c r="EZC406" s="632"/>
      <c r="EZD406" s="632"/>
      <c r="EZE406" s="632"/>
      <c r="EZF406" s="632"/>
      <c r="EZG406" s="632"/>
      <c r="EZH406" s="632"/>
      <c r="EZI406" s="632"/>
      <c r="EZJ406" s="632"/>
      <c r="EZK406" s="632"/>
      <c r="EZL406" s="632"/>
      <c r="EZM406" s="632"/>
      <c r="EZN406" s="632"/>
      <c r="EZO406" s="632"/>
      <c r="EZP406" s="632"/>
      <c r="EZQ406" s="632"/>
      <c r="EZR406" s="632"/>
      <c r="EZS406" s="632"/>
      <c r="EZT406" s="632"/>
      <c r="EZU406" s="632"/>
      <c r="EZV406" s="632"/>
      <c r="EZW406" s="632"/>
      <c r="EZX406" s="632"/>
      <c r="EZY406" s="632"/>
      <c r="EZZ406" s="632"/>
      <c r="FAA406" s="632"/>
      <c r="FAB406" s="632"/>
      <c r="FAC406" s="632"/>
      <c r="FAD406" s="632"/>
      <c r="FAE406" s="632"/>
      <c r="FAF406" s="632"/>
      <c r="FAG406" s="632"/>
      <c r="FAH406" s="632"/>
      <c r="FAI406" s="632"/>
      <c r="FAJ406" s="632"/>
      <c r="FAK406" s="632"/>
      <c r="FAL406" s="632"/>
      <c r="FAM406" s="632"/>
      <c r="FAN406" s="632"/>
      <c r="FAO406" s="632"/>
      <c r="FAP406" s="632"/>
      <c r="FAQ406" s="632"/>
      <c r="FAR406" s="632"/>
      <c r="FAS406" s="632"/>
      <c r="FAT406" s="632"/>
      <c r="FAU406" s="632"/>
      <c r="FAV406" s="632"/>
      <c r="FAW406" s="632"/>
      <c r="FAX406" s="632"/>
      <c r="FAY406" s="632"/>
      <c r="FAZ406" s="632"/>
      <c r="FBA406" s="632"/>
      <c r="FBB406" s="632"/>
      <c r="FBC406" s="632"/>
      <c r="FBD406" s="632"/>
      <c r="FBE406" s="632"/>
      <c r="FBF406" s="632"/>
      <c r="FBG406" s="632"/>
      <c r="FBH406" s="632"/>
      <c r="FBI406" s="632"/>
      <c r="FBJ406" s="632"/>
      <c r="FBK406" s="632"/>
      <c r="FBL406" s="632"/>
      <c r="FBM406" s="632"/>
      <c r="FBN406" s="632"/>
      <c r="FBO406" s="632"/>
      <c r="FBP406" s="632"/>
      <c r="FBQ406" s="632"/>
      <c r="FBR406" s="632"/>
      <c r="FBS406" s="632"/>
      <c r="FBT406" s="632"/>
      <c r="FBU406" s="632"/>
      <c r="FBV406" s="632"/>
      <c r="FBW406" s="632"/>
      <c r="FBX406" s="632"/>
      <c r="FBY406" s="632"/>
      <c r="FBZ406" s="632"/>
      <c r="FCA406" s="632"/>
      <c r="FCB406" s="632"/>
      <c r="FCC406" s="632"/>
      <c r="FCD406" s="632"/>
      <c r="FCE406" s="632"/>
      <c r="FCF406" s="632"/>
      <c r="FCG406" s="632"/>
      <c r="FCH406" s="632"/>
      <c r="FCI406" s="632"/>
      <c r="FCJ406" s="632"/>
      <c r="FCK406" s="632"/>
      <c r="FCL406" s="632"/>
      <c r="FCM406" s="632"/>
      <c r="FCN406" s="632"/>
      <c r="FCO406" s="632"/>
      <c r="FCP406" s="632"/>
      <c r="FCQ406" s="632"/>
      <c r="FCR406" s="632"/>
      <c r="FCS406" s="632"/>
      <c r="FCT406" s="632"/>
      <c r="FCU406" s="632"/>
      <c r="FCV406" s="632"/>
      <c r="FCW406" s="632"/>
      <c r="FCX406" s="632"/>
      <c r="FCY406" s="632"/>
      <c r="FCZ406" s="632"/>
      <c r="FDA406" s="632"/>
      <c r="FDB406" s="632"/>
      <c r="FDC406" s="632"/>
      <c r="FDD406" s="632"/>
      <c r="FDE406" s="632"/>
      <c r="FDF406" s="632"/>
      <c r="FDG406" s="632"/>
      <c r="FDH406" s="632"/>
      <c r="FDI406" s="632"/>
      <c r="FDJ406" s="632"/>
      <c r="FDK406" s="632"/>
      <c r="FDL406" s="632"/>
      <c r="FDM406" s="632"/>
      <c r="FDN406" s="632"/>
      <c r="FDO406" s="632"/>
      <c r="FDP406" s="632"/>
      <c r="FDQ406" s="632"/>
      <c r="FDR406" s="632"/>
      <c r="FDS406" s="632"/>
      <c r="FDT406" s="632"/>
      <c r="FDU406" s="632"/>
      <c r="FDV406" s="632"/>
      <c r="FDW406" s="632"/>
      <c r="FDX406" s="632"/>
      <c r="FDY406" s="632"/>
      <c r="FDZ406" s="632"/>
      <c r="FEA406" s="632"/>
      <c r="FEB406" s="632"/>
      <c r="FEC406" s="632"/>
      <c r="FED406" s="632"/>
      <c r="FEE406" s="632"/>
      <c r="FEF406" s="632"/>
      <c r="FEG406" s="632"/>
      <c r="FEH406" s="632"/>
      <c r="FEI406" s="632"/>
      <c r="FEJ406" s="632"/>
      <c r="FEK406" s="632"/>
      <c r="FEL406" s="632"/>
      <c r="FEM406" s="632"/>
      <c r="FEN406" s="632"/>
      <c r="FEO406" s="632"/>
      <c r="FEP406" s="632"/>
      <c r="FEQ406" s="632"/>
      <c r="FER406" s="632"/>
      <c r="FES406" s="632"/>
      <c r="FET406" s="632"/>
      <c r="FEU406" s="632"/>
      <c r="FEV406" s="632"/>
      <c r="FEW406" s="632"/>
      <c r="FEX406" s="632"/>
      <c r="FEY406" s="632"/>
      <c r="FEZ406" s="632"/>
      <c r="FFA406" s="632"/>
      <c r="FFB406" s="632"/>
      <c r="FFC406" s="632"/>
      <c r="FFD406" s="632"/>
      <c r="FFE406" s="632"/>
      <c r="FFF406" s="632"/>
      <c r="FFG406" s="632"/>
      <c r="FFH406" s="632"/>
      <c r="FFI406" s="632"/>
      <c r="FFJ406" s="632"/>
      <c r="FFK406" s="632"/>
      <c r="FFL406" s="632"/>
      <c r="FFM406" s="632"/>
      <c r="FFN406" s="632"/>
      <c r="FFO406" s="632"/>
      <c r="FFP406" s="632"/>
      <c r="FFQ406" s="632"/>
      <c r="FFR406" s="632"/>
      <c r="FFS406" s="632"/>
      <c r="FFT406" s="632"/>
      <c r="FFU406" s="632"/>
      <c r="FFV406" s="632"/>
      <c r="FFW406" s="632"/>
      <c r="FFX406" s="632"/>
      <c r="FFY406" s="632"/>
      <c r="FFZ406" s="632"/>
      <c r="FGA406" s="632"/>
      <c r="FGB406" s="632"/>
      <c r="FGC406" s="632"/>
      <c r="FGD406" s="632"/>
      <c r="FGE406" s="632"/>
      <c r="FGF406" s="632"/>
      <c r="FGG406" s="632"/>
      <c r="FGH406" s="632"/>
      <c r="FGI406" s="632"/>
      <c r="FGJ406" s="632"/>
      <c r="FGK406" s="632"/>
      <c r="FGL406" s="632"/>
      <c r="FGM406" s="632"/>
      <c r="FGN406" s="632"/>
      <c r="FGO406" s="632"/>
      <c r="FGP406" s="632"/>
      <c r="FGQ406" s="632"/>
      <c r="FGR406" s="632"/>
      <c r="FGS406" s="632"/>
      <c r="FGT406" s="632"/>
      <c r="FGU406" s="632"/>
      <c r="FGV406" s="632"/>
      <c r="FGW406" s="632"/>
      <c r="FGX406" s="632"/>
      <c r="FGY406" s="632"/>
      <c r="FGZ406" s="632"/>
      <c r="FHA406" s="632"/>
      <c r="FHB406" s="632"/>
      <c r="FHC406" s="632"/>
      <c r="FHD406" s="632"/>
      <c r="FHE406" s="632"/>
      <c r="FHF406" s="632"/>
      <c r="FHG406" s="632"/>
      <c r="FHH406" s="632"/>
      <c r="FHI406" s="632"/>
      <c r="FHJ406" s="632"/>
      <c r="FHK406" s="632"/>
      <c r="FHL406" s="632"/>
      <c r="FHM406" s="632"/>
      <c r="FHN406" s="632"/>
      <c r="FHO406" s="632"/>
      <c r="FHP406" s="632"/>
      <c r="FHQ406" s="632"/>
      <c r="FHR406" s="632"/>
      <c r="FHS406" s="632"/>
      <c r="FHT406" s="632"/>
      <c r="FHU406" s="632"/>
      <c r="FHV406" s="632"/>
      <c r="FHW406" s="632"/>
      <c r="FHX406" s="632"/>
      <c r="FHY406" s="632"/>
      <c r="FHZ406" s="632"/>
      <c r="FIA406" s="632"/>
      <c r="FIB406" s="632"/>
      <c r="FIC406" s="632"/>
      <c r="FID406" s="632"/>
      <c r="FIE406" s="632"/>
      <c r="FIF406" s="632"/>
      <c r="FIG406" s="632"/>
      <c r="FIH406" s="632"/>
      <c r="FII406" s="632"/>
      <c r="FIJ406" s="632"/>
      <c r="FIK406" s="632"/>
      <c r="FIL406" s="632"/>
      <c r="FIM406" s="632"/>
      <c r="FIN406" s="632"/>
      <c r="FIO406" s="632"/>
      <c r="FIP406" s="632"/>
      <c r="FIQ406" s="632"/>
      <c r="FIR406" s="632"/>
      <c r="FIS406" s="632"/>
      <c r="FIT406" s="632"/>
      <c r="FIU406" s="632"/>
      <c r="FIV406" s="632"/>
      <c r="FIW406" s="632"/>
      <c r="FIX406" s="632"/>
      <c r="FIY406" s="632"/>
      <c r="FIZ406" s="632"/>
      <c r="FJA406" s="632"/>
      <c r="FJB406" s="632"/>
      <c r="FJC406" s="632"/>
      <c r="FJD406" s="632"/>
      <c r="FJE406" s="632"/>
      <c r="FJF406" s="632"/>
      <c r="FJG406" s="632"/>
      <c r="FJH406" s="632"/>
      <c r="FJI406" s="632"/>
      <c r="FJJ406" s="632"/>
      <c r="FJK406" s="632"/>
      <c r="FJL406" s="632"/>
      <c r="FJM406" s="632"/>
      <c r="FJN406" s="632"/>
      <c r="FJO406" s="632"/>
      <c r="FJP406" s="632"/>
      <c r="FJQ406" s="632"/>
      <c r="FJR406" s="632"/>
      <c r="FJS406" s="632"/>
      <c r="FJT406" s="632"/>
      <c r="FJU406" s="632"/>
      <c r="FJV406" s="632"/>
      <c r="FJW406" s="632"/>
      <c r="FJX406" s="632"/>
      <c r="FJY406" s="632"/>
      <c r="FJZ406" s="632"/>
      <c r="FKA406" s="632"/>
      <c r="FKB406" s="632"/>
      <c r="FKC406" s="632"/>
      <c r="FKD406" s="632"/>
      <c r="FKE406" s="632"/>
      <c r="FKF406" s="632"/>
      <c r="FKG406" s="632"/>
      <c r="FKH406" s="632"/>
      <c r="FKI406" s="632"/>
      <c r="FKJ406" s="632"/>
      <c r="FKK406" s="632"/>
      <c r="FKL406" s="632"/>
      <c r="FKM406" s="632"/>
      <c r="FKN406" s="632"/>
      <c r="FKO406" s="632"/>
      <c r="FKP406" s="632"/>
      <c r="FKQ406" s="632"/>
      <c r="FKR406" s="632"/>
      <c r="FKS406" s="632"/>
      <c r="FKT406" s="632"/>
      <c r="FKU406" s="632"/>
      <c r="FKV406" s="632"/>
      <c r="FKW406" s="632"/>
      <c r="FKX406" s="632"/>
      <c r="FKY406" s="632"/>
      <c r="FKZ406" s="632"/>
      <c r="FLA406" s="632"/>
      <c r="FLB406" s="632"/>
      <c r="FLC406" s="632"/>
      <c r="FLD406" s="632"/>
      <c r="FLE406" s="632"/>
      <c r="FLF406" s="632"/>
      <c r="FLG406" s="632"/>
      <c r="FLH406" s="632"/>
      <c r="FLI406" s="632"/>
      <c r="FLJ406" s="632"/>
      <c r="FLK406" s="632"/>
      <c r="FLL406" s="632"/>
      <c r="FLM406" s="632"/>
      <c r="FLN406" s="632"/>
      <c r="FLO406" s="632"/>
      <c r="FLP406" s="632"/>
      <c r="FLQ406" s="632"/>
      <c r="FLR406" s="632"/>
      <c r="FLS406" s="632"/>
      <c r="FLT406" s="632"/>
      <c r="FLU406" s="632"/>
      <c r="FLV406" s="632"/>
      <c r="FLW406" s="632"/>
      <c r="FLX406" s="632"/>
      <c r="FLY406" s="632"/>
      <c r="FLZ406" s="632"/>
      <c r="FMA406" s="632"/>
      <c r="FMB406" s="632"/>
      <c r="FMC406" s="632"/>
      <c r="FMD406" s="632"/>
      <c r="FME406" s="632"/>
      <c r="FMF406" s="632"/>
      <c r="FMG406" s="632"/>
      <c r="FMH406" s="632"/>
      <c r="FMI406" s="632"/>
      <c r="FMJ406" s="632"/>
      <c r="FMK406" s="632"/>
      <c r="FML406" s="632"/>
      <c r="FMM406" s="632"/>
      <c r="FMN406" s="632"/>
      <c r="FMO406" s="632"/>
      <c r="FMP406" s="632"/>
      <c r="FMQ406" s="632"/>
      <c r="FMR406" s="632"/>
      <c r="FMS406" s="632"/>
      <c r="FMT406" s="632"/>
      <c r="FMU406" s="632"/>
      <c r="FMV406" s="632"/>
      <c r="FMW406" s="632"/>
      <c r="FMX406" s="632"/>
      <c r="FMY406" s="632"/>
      <c r="FMZ406" s="632"/>
      <c r="FNA406" s="632"/>
      <c r="FNB406" s="632"/>
      <c r="FNC406" s="632"/>
      <c r="FND406" s="632"/>
      <c r="FNE406" s="632"/>
      <c r="FNF406" s="632"/>
      <c r="FNG406" s="632"/>
      <c r="FNH406" s="632"/>
      <c r="FNI406" s="632"/>
      <c r="FNJ406" s="632"/>
      <c r="FNK406" s="632"/>
      <c r="FNL406" s="632"/>
      <c r="FNM406" s="632"/>
      <c r="FNN406" s="632"/>
      <c r="FNO406" s="632"/>
      <c r="FNP406" s="632"/>
      <c r="FNQ406" s="632"/>
      <c r="FNR406" s="632"/>
      <c r="FNS406" s="632"/>
      <c r="FNT406" s="632"/>
      <c r="FNU406" s="632"/>
      <c r="FNV406" s="632"/>
      <c r="FNW406" s="632"/>
      <c r="FNX406" s="632"/>
      <c r="FNY406" s="632"/>
      <c r="FNZ406" s="632"/>
      <c r="FOA406" s="632"/>
      <c r="FOB406" s="632"/>
      <c r="FOC406" s="632"/>
      <c r="FOD406" s="632"/>
      <c r="FOE406" s="632"/>
      <c r="FOF406" s="632"/>
      <c r="FOG406" s="632"/>
      <c r="FOH406" s="632"/>
      <c r="FOI406" s="632"/>
      <c r="FOJ406" s="632"/>
      <c r="FOK406" s="632"/>
      <c r="FOL406" s="632"/>
      <c r="FOM406" s="632"/>
      <c r="FON406" s="632"/>
      <c r="FOO406" s="632"/>
      <c r="FOP406" s="632"/>
      <c r="FOQ406" s="632"/>
      <c r="FOR406" s="632"/>
      <c r="FOS406" s="632"/>
      <c r="FOT406" s="632"/>
      <c r="FOU406" s="632"/>
      <c r="FOV406" s="632"/>
      <c r="FOW406" s="632"/>
      <c r="FOX406" s="632"/>
      <c r="FOY406" s="632"/>
      <c r="FOZ406" s="632"/>
      <c r="FPA406" s="632"/>
      <c r="FPB406" s="632"/>
      <c r="FPC406" s="632"/>
      <c r="FPD406" s="632"/>
      <c r="FPE406" s="632"/>
      <c r="FPF406" s="632"/>
      <c r="FPG406" s="632"/>
      <c r="FPH406" s="632"/>
      <c r="FPI406" s="632"/>
      <c r="FPJ406" s="632"/>
      <c r="FPK406" s="632"/>
      <c r="FPL406" s="632"/>
      <c r="FPM406" s="632"/>
      <c r="FPN406" s="632"/>
      <c r="FPO406" s="632"/>
      <c r="FPP406" s="632"/>
      <c r="FPQ406" s="632"/>
      <c r="FPR406" s="632"/>
      <c r="FPS406" s="632"/>
      <c r="FPT406" s="632"/>
      <c r="FPU406" s="632"/>
      <c r="FPV406" s="632"/>
      <c r="FPW406" s="632"/>
      <c r="FPX406" s="632"/>
      <c r="FPY406" s="632"/>
      <c r="FPZ406" s="632"/>
      <c r="FQA406" s="632"/>
      <c r="FQB406" s="632"/>
      <c r="FQC406" s="632"/>
      <c r="FQD406" s="632"/>
      <c r="FQE406" s="632"/>
      <c r="FQF406" s="632"/>
      <c r="FQG406" s="632"/>
      <c r="FQH406" s="632"/>
      <c r="FQI406" s="632"/>
      <c r="FQJ406" s="632"/>
      <c r="FQK406" s="632"/>
      <c r="FQL406" s="632"/>
      <c r="FQM406" s="632"/>
      <c r="FQN406" s="632"/>
      <c r="FQO406" s="632"/>
      <c r="FQP406" s="632"/>
      <c r="FQQ406" s="632"/>
      <c r="FQR406" s="632"/>
      <c r="FQS406" s="632"/>
      <c r="FQT406" s="632"/>
      <c r="FQU406" s="632"/>
      <c r="FQV406" s="632"/>
      <c r="FQW406" s="632"/>
      <c r="FQX406" s="632"/>
      <c r="FQY406" s="632"/>
      <c r="FQZ406" s="632"/>
      <c r="FRA406" s="632"/>
      <c r="FRB406" s="632"/>
      <c r="FRC406" s="632"/>
      <c r="FRD406" s="632"/>
      <c r="FRE406" s="632"/>
      <c r="FRF406" s="632"/>
      <c r="FRG406" s="632"/>
      <c r="FRH406" s="632"/>
      <c r="FRI406" s="632"/>
      <c r="FRJ406" s="632"/>
      <c r="FRK406" s="632"/>
      <c r="FRL406" s="632"/>
      <c r="FRM406" s="632"/>
      <c r="FRN406" s="632"/>
      <c r="FRO406" s="632"/>
      <c r="FRP406" s="632"/>
      <c r="FRQ406" s="632"/>
      <c r="FRR406" s="632"/>
      <c r="FRS406" s="632"/>
      <c r="FRT406" s="632"/>
      <c r="FRU406" s="632"/>
      <c r="FRV406" s="632"/>
      <c r="FRW406" s="632"/>
      <c r="FRX406" s="632"/>
      <c r="FRY406" s="632"/>
      <c r="FRZ406" s="632"/>
      <c r="FSA406" s="632"/>
      <c r="FSB406" s="632"/>
      <c r="FSC406" s="632"/>
      <c r="FSD406" s="632"/>
      <c r="FSE406" s="632"/>
      <c r="FSF406" s="632"/>
      <c r="FSG406" s="632"/>
      <c r="FSH406" s="632"/>
      <c r="FSI406" s="632"/>
      <c r="FSJ406" s="632"/>
      <c r="FSK406" s="632"/>
      <c r="FSL406" s="632"/>
      <c r="FSM406" s="632"/>
      <c r="FSN406" s="632"/>
      <c r="FSO406" s="632"/>
      <c r="FSP406" s="632"/>
      <c r="FSQ406" s="632"/>
      <c r="FSR406" s="632"/>
      <c r="FSS406" s="632"/>
      <c r="FST406" s="632"/>
      <c r="FSU406" s="632"/>
      <c r="FSV406" s="632"/>
      <c r="FSW406" s="632"/>
      <c r="FSX406" s="632"/>
      <c r="FSY406" s="632"/>
      <c r="FSZ406" s="632"/>
      <c r="FTA406" s="632"/>
      <c r="FTB406" s="632"/>
      <c r="FTC406" s="632"/>
      <c r="FTD406" s="632"/>
      <c r="FTE406" s="632"/>
      <c r="FTF406" s="632"/>
      <c r="FTG406" s="632"/>
      <c r="FTH406" s="632"/>
      <c r="FTI406" s="632"/>
      <c r="FTJ406" s="632"/>
      <c r="FTK406" s="632"/>
      <c r="FTL406" s="632"/>
      <c r="FTM406" s="632"/>
      <c r="FTN406" s="632"/>
      <c r="FTO406" s="632"/>
      <c r="FTP406" s="632"/>
      <c r="FTQ406" s="632"/>
      <c r="FTR406" s="632"/>
      <c r="FTS406" s="632"/>
      <c r="FTT406" s="632"/>
      <c r="FTU406" s="632"/>
      <c r="FTV406" s="632"/>
      <c r="FTW406" s="632"/>
      <c r="FTX406" s="632"/>
      <c r="FTY406" s="632"/>
      <c r="FTZ406" s="632"/>
      <c r="FUA406" s="632"/>
      <c r="FUB406" s="632"/>
      <c r="FUC406" s="632"/>
      <c r="FUD406" s="632"/>
      <c r="FUE406" s="632"/>
      <c r="FUF406" s="632"/>
      <c r="FUG406" s="632"/>
      <c r="FUH406" s="632"/>
      <c r="FUI406" s="632"/>
      <c r="FUJ406" s="632"/>
      <c r="FUK406" s="632"/>
      <c r="FUL406" s="632"/>
      <c r="FUM406" s="632"/>
      <c r="FUN406" s="632"/>
      <c r="FUO406" s="632"/>
      <c r="FUP406" s="632"/>
      <c r="FUQ406" s="632"/>
      <c r="FUR406" s="632"/>
      <c r="FUS406" s="632"/>
      <c r="FUT406" s="632"/>
      <c r="FUU406" s="632"/>
      <c r="FUV406" s="632"/>
      <c r="FUW406" s="632"/>
      <c r="FUX406" s="632"/>
      <c r="FUY406" s="632"/>
      <c r="FUZ406" s="632"/>
      <c r="FVA406" s="632"/>
      <c r="FVB406" s="632"/>
      <c r="FVC406" s="632"/>
      <c r="FVD406" s="632"/>
      <c r="FVE406" s="632"/>
      <c r="FVF406" s="632"/>
      <c r="FVG406" s="632"/>
      <c r="FVH406" s="632"/>
      <c r="FVI406" s="632"/>
      <c r="FVJ406" s="632"/>
      <c r="FVK406" s="632"/>
      <c r="FVL406" s="632"/>
      <c r="FVM406" s="632"/>
      <c r="FVN406" s="632"/>
      <c r="FVO406" s="632"/>
      <c r="FVP406" s="632"/>
      <c r="FVQ406" s="632"/>
      <c r="FVR406" s="632"/>
      <c r="FVS406" s="632"/>
      <c r="FVT406" s="632"/>
      <c r="FVU406" s="632"/>
      <c r="FVV406" s="632"/>
      <c r="FVW406" s="632"/>
      <c r="FVX406" s="632"/>
      <c r="FVY406" s="632"/>
      <c r="FVZ406" s="632"/>
      <c r="FWA406" s="632"/>
      <c r="FWB406" s="632"/>
      <c r="FWC406" s="632"/>
      <c r="FWD406" s="632"/>
      <c r="FWE406" s="632"/>
      <c r="FWF406" s="632"/>
      <c r="FWG406" s="632"/>
      <c r="FWH406" s="632"/>
      <c r="FWI406" s="632"/>
      <c r="FWJ406" s="632"/>
      <c r="FWK406" s="632"/>
      <c r="FWL406" s="632"/>
      <c r="FWM406" s="632"/>
      <c r="FWN406" s="632"/>
      <c r="FWO406" s="632"/>
      <c r="FWP406" s="632"/>
      <c r="FWQ406" s="632"/>
      <c r="FWR406" s="632"/>
      <c r="FWS406" s="632"/>
      <c r="FWT406" s="632"/>
      <c r="FWU406" s="632"/>
      <c r="FWV406" s="632"/>
      <c r="FWW406" s="632"/>
      <c r="FWX406" s="632"/>
      <c r="FWY406" s="632"/>
      <c r="FWZ406" s="632"/>
      <c r="FXA406" s="632"/>
      <c r="FXB406" s="632"/>
      <c r="FXC406" s="632"/>
      <c r="FXD406" s="632"/>
      <c r="FXE406" s="632"/>
      <c r="FXF406" s="632"/>
      <c r="FXG406" s="632"/>
      <c r="FXH406" s="632"/>
      <c r="FXI406" s="632"/>
      <c r="FXJ406" s="632"/>
      <c r="FXK406" s="632"/>
      <c r="FXL406" s="632"/>
      <c r="FXM406" s="632"/>
      <c r="FXN406" s="632"/>
      <c r="FXO406" s="632"/>
      <c r="FXP406" s="632"/>
      <c r="FXQ406" s="632"/>
      <c r="FXR406" s="632"/>
      <c r="FXS406" s="632"/>
      <c r="FXT406" s="632"/>
      <c r="FXU406" s="632"/>
      <c r="FXV406" s="632"/>
      <c r="FXW406" s="632"/>
      <c r="FXX406" s="632"/>
      <c r="FXY406" s="632"/>
      <c r="FXZ406" s="632"/>
      <c r="FYA406" s="632"/>
      <c r="FYB406" s="632"/>
      <c r="FYC406" s="632"/>
      <c r="FYD406" s="632"/>
      <c r="FYE406" s="632"/>
      <c r="FYF406" s="632"/>
      <c r="FYG406" s="632"/>
      <c r="FYH406" s="632"/>
      <c r="FYI406" s="632"/>
      <c r="FYJ406" s="632"/>
      <c r="FYK406" s="632"/>
      <c r="FYL406" s="632"/>
      <c r="FYM406" s="632"/>
      <c r="FYN406" s="632"/>
      <c r="FYO406" s="632"/>
      <c r="FYP406" s="632"/>
      <c r="FYQ406" s="632"/>
      <c r="FYR406" s="632"/>
      <c r="FYS406" s="632"/>
      <c r="FYT406" s="632"/>
      <c r="FYU406" s="632"/>
      <c r="FYV406" s="632"/>
      <c r="FYW406" s="632"/>
      <c r="FYX406" s="632"/>
      <c r="FYY406" s="632"/>
      <c r="FYZ406" s="632"/>
      <c r="FZA406" s="632"/>
      <c r="FZB406" s="632"/>
      <c r="FZC406" s="632"/>
      <c r="FZD406" s="632"/>
      <c r="FZE406" s="632"/>
      <c r="FZF406" s="632"/>
      <c r="FZG406" s="632"/>
      <c r="FZH406" s="632"/>
      <c r="FZI406" s="632"/>
      <c r="FZJ406" s="632"/>
      <c r="FZK406" s="632"/>
      <c r="FZL406" s="632"/>
      <c r="FZM406" s="632"/>
      <c r="FZN406" s="632"/>
      <c r="FZO406" s="632"/>
      <c r="FZP406" s="632"/>
      <c r="FZQ406" s="632"/>
      <c r="FZR406" s="632"/>
      <c r="FZS406" s="632"/>
      <c r="FZT406" s="632"/>
      <c r="FZU406" s="632"/>
      <c r="FZV406" s="632"/>
      <c r="FZW406" s="632"/>
      <c r="FZX406" s="632"/>
      <c r="FZY406" s="632"/>
      <c r="FZZ406" s="632"/>
      <c r="GAA406" s="632"/>
      <c r="GAB406" s="632"/>
      <c r="GAC406" s="632"/>
      <c r="GAD406" s="632"/>
      <c r="GAE406" s="632"/>
      <c r="GAF406" s="632"/>
      <c r="GAG406" s="632"/>
      <c r="GAH406" s="632"/>
      <c r="GAI406" s="632"/>
      <c r="GAJ406" s="632"/>
      <c r="GAK406" s="632"/>
      <c r="GAL406" s="632"/>
      <c r="GAM406" s="632"/>
      <c r="GAN406" s="632"/>
      <c r="GAO406" s="632"/>
      <c r="GAP406" s="632"/>
      <c r="GAQ406" s="632"/>
      <c r="GAR406" s="632"/>
      <c r="GAS406" s="632"/>
      <c r="GAT406" s="632"/>
      <c r="GAU406" s="632"/>
      <c r="GAV406" s="632"/>
      <c r="GAW406" s="632"/>
      <c r="GAX406" s="632"/>
      <c r="GAY406" s="632"/>
      <c r="GAZ406" s="632"/>
      <c r="GBA406" s="632"/>
      <c r="GBB406" s="632"/>
      <c r="GBC406" s="632"/>
      <c r="GBD406" s="632"/>
      <c r="GBE406" s="632"/>
      <c r="GBF406" s="632"/>
      <c r="GBG406" s="632"/>
      <c r="GBH406" s="632"/>
      <c r="GBI406" s="632"/>
      <c r="GBJ406" s="632"/>
      <c r="GBK406" s="632"/>
      <c r="GBL406" s="632"/>
      <c r="GBM406" s="632"/>
      <c r="GBN406" s="632"/>
      <c r="GBO406" s="632"/>
      <c r="GBP406" s="632"/>
      <c r="GBQ406" s="632"/>
      <c r="GBR406" s="632"/>
      <c r="GBS406" s="632"/>
      <c r="GBT406" s="632"/>
      <c r="GBU406" s="632"/>
      <c r="GBV406" s="632"/>
      <c r="GBW406" s="632"/>
      <c r="GBX406" s="632"/>
      <c r="GBY406" s="632"/>
      <c r="GBZ406" s="632"/>
      <c r="GCA406" s="632"/>
      <c r="GCB406" s="632"/>
      <c r="GCC406" s="632"/>
      <c r="GCD406" s="632"/>
      <c r="GCE406" s="632"/>
      <c r="GCF406" s="632"/>
      <c r="GCG406" s="632"/>
      <c r="GCH406" s="632"/>
      <c r="GCI406" s="632"/>
      <c r="GCJ406" s="632"/>
      <c r="GCK406" s="632"/>
      <c r="GCL406" s="632"/>
      <c r="GCM406" s="632"/>
      <c r="GCN406" s="632"/>
      <c r="GCO406" s="632"/>
      <c r="GCP406" s="632"/>
      <c r="GCQ406" s="632"/>
      <c r="GCR406" s="632"/>
      <c r="GCS406" s="632"/>
      <c r="GCT406" s="632"/>
      <c r="GCU406" s="632"/>
      <c r="GCV406" s="632"/>
      <c r="GCW406" s="632"/>
      <c r="GCX406" s="632"/>
      <c r="GCY406" s="632"/>
      <c r="GCZ406" s="632"/>
      <c r="GDA406" s="632"/>
      <c r="GDB406" s="632"/>
      <c r="GDC406" s="632"/>
      <c r="GDD406" s="632"/>
      <c r="GDE406" s="632"/>
      <c r="GDF406" s="632"/>
      <c r="GDG406" s="632"/>
      <c r="GDH406" s="632"/>
      <c r="GDI406" s="632"/>
      <c r="GDJ406" s="632"/>
      <c r="GDK406" s="632"/>
      <c r="GDL406" s="632"/>
      <c r="GDM406" s="632"/>
      <c r="GDN406" s="632"/>
      <c r="GDO406" s="632"/>
      <c r="GDP406" s="632"/>
      <c r="GDQ406" s="632"/>
      <c r="GDR406" s="632"/>
      <c r="GDS406" s="632"/>
      <c r="GDT406" s="632"/>
      <c r="GDU406" s="632"/>
      <c r="GDV406" s="632"/>
      <c r="GDW406" s="632"/>
      <c r="GDX406" s="632"/>
      <c r="GDY406" s="632"/>
      <c r="GDZ406" s="632"/>
      <c r="GEA406" s="632"/>
      <c r="GEB406" s="632"/>
      <c r="GEC406" s="632"/>
      <c r="GED406" s="632"/>
      <c r="GEE406" s="632"/>
      <c r="GEF406" s="632"/>
      <c r="GEG406" s="632"/>
      <c r="GEH406" s="632"/>
      <c r="GEI406" s="632"/>
      <c r="GEJ406" s="632"/>
      <c r="GEK406" s="632"/>
      <c r="GEL406" s="632"/>
      <c r="GEM406" s="632"/>
      <c r="GEN406" s="632"/>
      <c r="GEO406" s="632"/>
      <c r="GEP406" s="632"/>
      <c r="GEQ406" s="632"/>
      <c r="GER406" s="632"/>
      <c r="GES406" s="632"/>
      <c r="GET406" s="632"/>
      <c r="GEU406" s="632"/>
      <c r="GEV406" s="632"/>
      <c r="GEW406" s="632"/>
      <c r="GEX406" s="632"/>
      <c r="GEY406" s="632"/>
      <c r="GEZ406" s="632"/>
      <c r="GFA406" s="632"/>
      <c r="GFB406" s="632"/>
      <c r="GFC406" s="632"/>
      <c r="GFD406" s="632"/>
      <c r="GFE406" s="632"/>
      <c r="GFF406" s="632"/>
      <c r="GFG406" s="632"/>
      <c r="GFH406" s="632"/>
      <c r="GFI406" s="632"/>
      <c r="GFJ406" s="632"/>
      <c r="GFK406" s="632"/>
      <c r="GFL406" s="632"/>
      <c r="GFM406" s="632"/>
      <c r="GFN406" s="632"/>
      <c r="GFO406" s="632"/>
      <c r="GFP406" s="632"/>
      <c r="GFQ406" s="632"/>
      <c r="GFR406" s="632"/>
      <c r="GFS406" s="632"/>
      <c r="GFT406" s="632"/>
      <c r="GFU406" s="632"/>
      <c r="GFV406" s="632"/>
      <c r="GFW406" s="632"/>
      <c r="GFX406" s="632"/>
      <c r="GFY406" s="632"/>
      <c r="GFZ406" s="632"/>
      <c r="GGA406" s="632"/>
      <c r="GGB406" s="632"/>
      <c r="GGC406" s="632"/>
      <c r="GGD406" s="632"/>
      <c r="GGE406" s="632"/>
      <c r="GGF406" s="632"/>
      <c r="GGG406" s="632"/>
      <c r="GGH406" s="632"/>
      <c r="GGI406" s="632"/>
      <c r="GGJ406" s="632"/>
      <c r="GGK406" s="632"/>
      <c r="GGL406" s="632"/>
      <c r="GGM406" s="632"/>
      <c r="GGN406" s="632"/>
      <c r="GGO406" s="632"/>
      <c r="GGP406" s="632"/>
      <c r="GGQ406" s="632"/>
      <c r="GGR406" s="632"/>
      <c r="GGS406" s="632"/>
      <c r="GGT406" s="632"/>
      <c r="GGU406" s="632"/>
      <c r="GGV406" s="632"/>
      <c r="GGW406" s="632"/>
      <c r="GGX406" s="632"/>
      <c r="GGY406" s="632"/>
      <c r="GGZ406" s="632"/>
      <c r="GHA406" s="632"/>
      <c r="GHB406" s="632"/>
      <c r="GHC406" s="632"/>
      <c r="GHD406" s="632"/>
      <c r="GHE406" s="632"/>
      <c r="GHF406" s="632"/>
      <c r="GHG406" s="632"/>
      <c r="GHH406" s="632"/>
      <c r="GHI406" s="632"/>
      <c r="GHJ406" s="632"/>
      <c r="GHK406" s="632"/>
      <c r="GHL406" s="632"/>
      <c r="GHM406" s="632"/>
      <c r="GHN406" s="632"/>
      <c r="GHO406" s="632"/>
      <c r="GHP406" s="632"/>
      <c r="GHQ406" s="632"/>
      <c r="GHR406" s="632"/>
      <c r="GHS406" s="632"/>
      <c r="GHT406" s="632"/>
      <c r="GHU406" s="632"/>
      <c r="GHV406" s="632"/>
      <c r="GHW406" s="632"/>
      <c r="GHX406" s="632"/>
      <c r="GHY406" s="632"/>
      <c r="GHZ406" s="632"/>
      <c r="GIA406" s="632"/>
      <c r="GIB406" s="632"/>
      <c r="GIC406" s="632"/>
      <c r="GID406" s="632"/>
      <c r="GIE406" s="632"/>
      <c r="GIF406" s="632"/>
      <c r="GIG406" s="632"/>
      <c r="GIH406" s="632"/>
      <c r="GII406" s="632"/>
      <c r="GIJ406" s="632"/>
      <c r="GIK406" s="632"/>
      <c r="GIL406" s="632"/>
      <c r="GIM406" s="632"/>
      <c r="GIN406" s="632"/>
      <c r="GIO406" s="632"/>
      <c r="GIP406" s="632"/>
      <c r="GIQ406" s="632"/>
      <c r="GIR406" s="632"/>
      <c r="GIS406" s="632"/>
      <c r="GIT406" s="632"/>
      <c r="GIU406" s="632"/>
      <c r="GIV406" s="632"/>
      <c r="GIW406" s="632"/>
      <c r="GIX406" s="632"/>
      <c r="GIY406" s="632"/>
      <c r="GIZ406" s="632"/>
      <c r="GJA406" s="632"/>
      <c r="GJB406" s="632"/>
      <c r="GJC406" s="632"/>
      <c r="GJD406" s="632"/>
      <c r="GJE406" s="632"/>
      <c r="GJF406" s="632"/>
      <c r="GJG406" s="632"/>
      <c r="GJH406" s="632"/>
      <c r="GJI406" s="632"/>
      <c r="GJJ406" s="632"/>
      <c r="GJK406" s="632"/>
      <c r="GJL406" s="632"/>
      <c r="GJM406" s="632"/>
      <c r="GJN406" s="632"/>
      <c r="GJO406" s="632"/>
      <c r="GJP406" s="632"/>
      <c r="GJQ406" s="632"/>
      <c r="GJR406" s="632"/>
      <c r="GJS406" s="632"/>
      <c r="GJT406" s="632"/>
      <c r="GJU406" s="632"/>
      <c r="GJV406" s="632"/>
      <c r="GJW406" s="632"/>
      <c r="GJX406" s="632"/>
      <c r="GJY406" s="632"/>
      <c r="GJZ406" s="632"/>
      <c r="GKA406" s="632"/>
      <c r="GKB406" s="632"/>
      <c r="GKC406" s="632"/>
      <c r="GKD406" s="632"/>
      <c r="GKE406" s="632"/>
      <c r="GKF406" s="632"/>
      <c r="GKG406" s="632"/>
      <c r="GKH406" s="632"/>
      <c r="GKI406" s="632"/>
      <c r="GKJ406" s="632"/>
      <c r="GKK406" s="632"/>
      <c r="GKL406" s="632"/>
      <c r="GKM406" s="632"/>
      <c r="GKN406" s="632"/>
      <c r="GKO406" s="632"/>
      <c r="GKP406" s="632"/>
      <c r="GKQ406" s="632"/>
      <c r="GKR406" s="632"/>
      <c r="GKS406" s="632"/>
      <c r="GKT406" s="632"/>
      <c r="GKU406" s="632"/>
      <c r="GKV406" s="632"/>
      <c r="GKW406" s="632"/>
      <c r="GKX406" s="632"/>
      <c r="GKY406" s="632"/>
      <c r="GKZ406" s="632"/>
      <c r="GLA406" s="632"/>
      <c r="GLB406" s="632"/>
      <c r="GLC406" s="632"/>
      <c r="GLD406" s="632"/>
      <c r="GLE406" s="632"/>
      <c r="GLF406" s="632"/>
      <c r="GLG406" s="632"/>
      <c r="GLH406" s="632"/>
      <c r="GLI406" s="632"/>
      <c r="GLJ406" s="632"/>
      <c r="GLK406" s="632"/>
      <c r="GLL406" s="632"/>
      <c r="GLM406" s="632"/>
      <c r="GLN406" s="632"/>
      <c r="GLO406" s="632"/>
      <c r="GLP406" s="632"/>
      <c r="GLQ406" s="632"/>
      <c r="GLR406" s="632"/>
      <c r="GLS406" s="632"/>
      <c r="GLT406" s="632"/>
      <c r="GLU406" s="632"/>
      <c r="GLV406" s="632"/>
      <c r="GLW406" s="632"/>
      <c r="GLX406" s="632"/>
      <c r="GLY406" s="632"/>
      <c r="GLZ406" s="632"/>
      <c r="GMA406" s="632"/>
      <c r="GMB406" s="632"/>
      <c r="GMC406" s="632"/>
      <c r="GMD406" s="632"/>
      <c r="GME406" s="632"/>
      <c r="GMF406" s="632"/>
      <c r="GMG406" s="632"/>
      <c r="GMH406" s="632"/>
      <c r="GMI406" s="632"/>
      <c r="GMJ406" s="632"/>
      <c r="GMK406" s="632"/>
      <c r="GML406" s="632"/>
      <c r="GMM406" s="632"/>
      <c r="GMN406" s="632"/>
      <c r="GMO406" s="632"/>
      <c r="GMP406" s="632"/>
      <c r="GMQ406" s="632"/>
      <c r="GMR406" s="632"/>
      <c r="GMS406" s="632"/>
      <c r="GMT406" s="632"/>
      <c r="GMU406" s="632"/>
      <c r="GMV406" s="632"/>
      <c r="GMW406" s="632"/>
      <c r="GMX406" s="632"/>
      <c r="GMY406" s="632"/>
      <c r="GMZ406" s="632"/>
      <c r="GNA406" s="632"/>
      <c r="GNB406" s="632"/>
      <c r="GNC406" s="632"/>
      <c r="GND406" s="632"/>
      <c r="GNE406" s="632"/>
      <c r="GNF406" s="632"/>
      <c r="GNG406" s="632"/>
      <c r="GNH406" s="632"/>
      <c r="GNI406" s="632"/>
      <c r="GNJ406" s="632"/>
      <c r="GNK406" s="632"/>
      <c r="GNL406" s="632"/>
      <c r="GNM406" s="632"/>
      <c r="GNN406" s="632"/>
      <c r="GNO406" s="632"/>
      <c r="GNP406" s="632"/>
      <c r="GNQ406" s="632"/>
      <c r="GNR406" s="632"/>
      <c r="GNS406" s="632"/>
      <c r="GNT406" s="632"/>
      <c r="GNU406" s="632"/>
      <c r="GNV406" s="632"/>
      <c r="GNW406" s="632"/>
      <c r="GNX406" s="632"/>
      <c r="GNY406" s="632"/>
      <c r="GNZ406" s="632"/>
      <c r="GOA406" s="632"/>
      <c r="GOB406" s="632"/>
      <c r="GOC406" s="632"/>
      <c r="GOD406" s="632"/>
      <c r="GOE406" s="632"/>
      <c r="GOF406" s="632"/>
      <c r="GOG406" s="632"/>
      <c r="GOH406" s="632"/>
      <c r="GOI406" s="632"/>
      <c r="GOJ406" s="632"/>
      <c r="GOK406" s="632"/>
      <c r="GOL406" s="632"/>
      <c r="GOM406" s="632"/>
      <c r="GON406" s="632"/>
      <c r="GOO406" s="632"/>
      <c r="GOP406" s="632"/>
      <c r="GOQ406" s="632"/>
      <c r="GOR406" s="632"/>
      <c r="GOS406" s="632"/>
      <c r="GOT406" s="632"/>
      <c r="GOU406" s="632"/>
      <c r="GOV406" s="632"/>
      <c r="GOW406" s="632"/>
      <c r="GOX406" s="632"/>
      <c r="GOY406" s="632"/>
      <c r="GOZ406" s="632"/>
      <c r="GPA406" s="632"/>
      <c r="GPB406" s="632"/>
      <c r="GPC406" s="632"/>
      <c r="GPD406" s="632"/>
      <c r="GPE406" s="632"/>
      <c r="GPF406" s="632"/>
      <c r="GPG406" s="632"/>
      <c r="GPH406" s="632"/>
      <c r="GPI406" s="632"/>
      <c r="GPJ406" s="632"/>
      <c r="GPK406" s="632"/>
      <c r="GPL406" s="632"/>
      <c r="GPM406" s="632"/>
      <c r="GPN406" s="632"/>
      <c r="GPO406" s="632"/>
      <c r="GPP406" s="632"/>
      <c r="GPQ406" s="632"/>
      <c r="GPR406" s="632"/>
      <c r="GPS406" s="632"/>
      <c r="GPT406" s="632"/>
      <c r="GPU406" s="632"/>
      <c r="GPV406" s="632"/>
      <c r="GPW406" s="632"/>
      <c r="GPX406" s="632"/>
      <c r="GPY406" s="632"/>
      <c r="GPZ406" s="632"/>
      <c r="GQA406" s="632"/>
      <c r="GQB406" s="632"/>
      <c r="GQC406" s="632"/>
      <c r="GQD406" s="632"/>
      <c r="GQE406" s="632"/>
      <c r="GQF406" s="632"/>
      <c r="GQG406" s="632"/>
      <c r="GQH406" s="632"/>
      <c r="GQI406" s="632"/>
      <c r="GQJ406" s="632"/>
      <c r="GQK406" s="632"/>
      <c r="GQL406" s="632"/>
      <c r="GQM406" s="632"/>
      <c r="GQN406" s="632"/>
      <c r="GQO406" s="632"/>
      <c r="GQP406" s="632"/>
      <c r="GQQ406" s="632"/>
      <c r="GQR406" s="632"/>
      <c r="GQS406" s="632"/>
      <c r="GQT406" s="632"/>
      <c r="GQU406" s="632"/>
      <c r="GQV406" s="632"/>
      <c r="GQW406" s="632"/>
      <c r="GQX406" s="632"/>
      <c r="GQY406" s="632"/>
      <c r="GQZ406" s="632"/>
      <c r="GRA406" s="632"/>
      <c r="GRB406" s="632"/>
      <c r="GRC406" s="632"/>
      <c r="GRD406" s="632"/>
      <c r="GRE406" s="632"/>
      <c r="GRF406" s="632"/>
      <c r="GRG406" s="632"/>
      <c r="GRH406" s="632"/>
      <c r="GRI406" s="632"/>
      <c r="GRJ406" s="632"/>
      <c r="GRK406" s="632"/>
      <c r="GRL406" s="632"/>
      <c r="GRM406" s="632"/>
      <c r="GRN406" s="632"/>
      <c r="GRO406" s="632"/>
      <c r="GRP406" s="632"/>
      <c r="GRQ406" s="632"/>
      <c r="GRR406" s="632"/>
      <c r="GRS406" s="632"/>
      <c r="GRT406" s="632"/>
      <c r="GRU406" s="632"/>
      <c r="GRV406" s="632"/>
      <c r="GRW406" s="632"/>
      <c r="GRX406" s="632"/>
      <c r="GRY406" s="632"/>
      <c r="GRZ406" s="632"/>
      <c r="GSA406" s="632"/>
      <c r="GSB406" s="632"/>
      <c r="GSC406" s="632"/>
      <c r="GSD406" s="632"/>
      <c r="GSE406" s="632"/>
      <c r="GSF406" s="632"/>
      <c r="GSG406" s="632"/>
      <c r="GSH406" s="632"/>
      <c r="GSI406" s="632"/>
      <c r="GSJ406" s="632"/>
      <c r="GSK406" s="632"/>
      <c r="GSL406" s="632"/>
      <c r="GSM406" s="632"/>
      <c r="GSN406" s="632"/>
      <c r="GSO406" s="632"/>
      <c r="GSP406" s="632"/>
      <c r="GSQ406" s="632"/>
      <c r="GSR406" s="632"/>
      <c r="GSS406" s="632"/>
      <c r="GST406" s="632"/>
      <c r="GSU406" s="632"/>
      <c r="GSV406" s="632"/>
      <c r="GSW406" s="632"/>
      <c r="GSX406" s="632"/>
      <c r="GSY406" s="632"/>
      <c r="GSZ406" s="632"/>
      <c r="GTA406" s="632"/>
      <c r="GTB406" s="632"/>
      <c r="GTC406" s="632"/>
      <c r="GTD406" s="632"/>
      <c r="GTE406" s="632"/>
      <c r="GTF406" s="632"/>
      <c r="GTG406" s="632"/>
      <c r="GTH406" s="632"/>
      <c r="GTI406" s="632"/>
      <c r="GTJ406" s="632"/>
      <c r="GTK406" s="632"/>
      <c r="GTL406" s="632"/>
      <c r="GTM406" s="632"/>
      <c r="GTN406" s="632"/>
      <c r="GTO406" s="632"/>
      <c r="GTP406" s="632"/>
      <c r="GTQ406" s="632"/>
      <c r="GTR406" s="632"/>
      <c r="GTS406" s="632"/>
      <c r="GTT406" s="632"/>
      <c r="GTU406" s="632"/>
      <c r="GTV406" s="632"/>
      <c r="GTW406" s="632"/>
      <c r="GTX406" s="632"/>
      <c r="GTY406" s="632"/>
      <c r="GTZ406" s="632"/>
      <c r="GUA406" s="632"/>
      <c r="GUB406" s="632"/>
      <c r="GUC406" s="632"/>
      <c r="GUD406" s="632"/>
      <c r="GUE406" s="632"/>
      <c r="GUF406" s="632"/>
      <c r="GUG406" s="632"/>
      <c r="GUH406" s="632"/>
      <c r="GUI406" s="632"/>
      <c r="GUJ406" s="632"/>
      <c r="GUK406" s="632"/>
      <c r="GUL406" s="632"/>
      <c r="GUM406" s="632"/>
      <c r="GUN406" s="632"/>
      <c r="GUO406" s="632"/>
      <c r="GUP406" s="632"/>
      <c r="GUQ406" s="632"/>
      <c r="GUR406" s="632"/>
      <c r="GUS406" s="632"/>
      <c r="GUT406" s="632"/>
      <c r="GUU406" s="632"/>
      <c r="GUV406" s="632"/>
      <c r="GUW406" s="632"/>
      <c r="GUX406" s="632"/>
      <c r="GUY406" s="632"/>
      <c r="GUZ406" s="632"/>
      <c r="GVA406" s="632"/>
      <c r="GVB406" s="632"/>
      <c r="GVC406" s="632"/>
      <c r="GVD406" s="632"/>
      <c r="GVE406" s="632"/>
      <c r="GVF406" s="632"/>
      <c r="GVG406" s="632"/>
      <c r="GVH406" s="632"/>
      <c r="GVI406" s="632"/>
      <c r="GVJ406" s="632"/>
      <c r="GVK406" s="632"/>
      <c r="GVL406" s="632"/>
      <c r="GVM406" s="632"/>
      <c r="GVN406" s="632"/>
      <c r="GVO406" s="632"/>
      <c r="GVP406" s="632"/>
      <c r="GVQ406" s="632"/>
      <c r="GVR406" s="632"/>
      <c r="GVS406" s="632"/>
      <c r="GVT406" s="632"/>
      <c r="GVU406" s="632"/>
      <c r="GVV406" s="632"/>
      <c r="GVW406" s="632"/>
      <c r="GVX406" s="632"/>
      <c r="GVY406" s="632"/>
      <c r="GVZ406" s="632"/>
      <c r="GWA406" s="632"/>
      <c r="GWB406" s="632"/>
      <c r="GWC406" s="632"/>
      <c r="GWD406" s="632"/>
      <c r="GWE406" s="632"/>
      <c r="GWF406" s="632"/>
      <c r="GWG406" s="632"/>
      <c r="GWH406" s="632"/>
      <c r="GWI406" s="632"/>
      <c r="GWJ406" s="632"/>
      <c r="GWK406" s="632"/>
      <c r="GWL406" s="632"/>
      <c r="GWM406" s="632"/>
      <c r="GWN406" s="632"/>
      <c r="GWO406" s="632"/>
      <c r="GWP406" s="632"/>
      <c r="GWQ406" s="632"/>
      <c r="GWR406" s="632"/>
      <c r="GWS406" s="632"/>
      <c r="GWT406" s="632"/>
      <c r="GWU406" s="632"/>
      <c r="GWV406" s="632"/>
      <c r="GWW406" s="632"/>
      <c r="GWX406" s="632"/>
      <c r="GWY406" s="632"/>
      <c r="GWZ406" s="632"/>
      <c r="GXA406" s="632"/>
      <c r="GXB406" s="632"/>
      <c r="GXC406" s="632"/>
      <c r="GXD406" s="632"/>
      <c r="GXE406" s="632"/>
      <c r="GXF406" s="632"/>
      <c r="GXG406" s="632"/>
      <c r="GXH406" s="632"/>
      <c r="GXI406" s="632"/>
      <c r="GXJ406" s="632"/>
      <c r="GXK406" s="632"/>
      <c r="GXL406" s="632"/>
      <c r="GXM406" s="632"/>
      <c r="GXN406" s="632"/>
      <c r="GXO406" s="632"/>
      <c r="GXP406" s="632"/>
      <c r="GXQ406" s="632"/>
      <c r="GXR406" s="632"/>
      <c r="GXS406" s="632"/>
      <c r="GXT406" s="632"/>
      <c r="GXU406" s="632"/>
      <c r="GXV406" s="632"/>
      <c r="GXW406" s="632"/>
      <c r="GXX406" s="632"/>
      <c r="GXY406" s="632"/>
      <c r="GXZ406" s="632"/>
      <c r="GYA406" s="632"/>
      <c r="GYB406" s="632"/>
      <c r="GYC406" s="632"/>
      <c r="GYD406" s="632"/>
      <c r="GYE406" s="632"/>
      <c r="GYF406" s="632"/>
      <c r="GYG406" s="632"/>
      <c r="GYH406" s="632"/>
      <c r="GYI406" s="632"/>
      <c r="GYJ406" s="632"/>
      <c r="GYK406" s="632"/>
      <c r="GYL406" s="632"/>
      <c r="GYM406" s="632"/>
      <c r="GYN406" s="632"/>
      <c r="GYO406" s="632"/>
      <c r="GYP406" s="632"/>
      <c r="GYQ406" s="632"/>
      <c r="GYR406" s="632"/>
      <c r="GYS406" s="632"/>
      <c r="GYT406" s="632"/>
      <c r="GYU406" s="632"/>
      <c r="GYV406" s="632"/>
      <c r="GYW406" s="632"/>
      <c r="GYX406" s="632"/>
      <c r="GYY406" s="632"/>
      <c r="GYZ406" s="632"/>
      <c r="GZA406" s="632"/>
      <c r="GZB406" s="632"/>
      <c r="GZC406" s="632"/>
      <c r="GZD406" s="632"/>
      <c r="GZE406" s="632"/>
      <c r="GZF406" s="632"/>
      <c r="GZG406" s="632"/>
      <c r="GZH406" s="632"/>
      <c r="GZI406" s="632"/>
      <c r="GZJ406" s="632"/>
      <c r="GZK406" s="632"/>
      <c r="GZL406" s="632"/>
      <c r="GZM406" s="632"/>
      <c r="GZN406" s="632"/>
      <c r="GZO406" s="632"/>
      <c r="GZP406" s="632"/>
      <c r="GZQ406" s="632"/>
      <c r="GZR406" s="632"/>
      <c r="GZS406" s="632"/>
      <c r="GZT406" s="632"/>
      <c r="GZU406" s="632"/>
      <c r="GZV406" s="632"/>
      <c r="GZW406" s="632"/>
      <c r="GZX406" s="632"/>
      <c r="GZY406" s="632"/>
      <c r="GZZ406" s="632"/>
      <c r="HAA406" s="632"/>
      <c r="HAB406" s="632"/>
      <c r="HAC406" s="632"/>
      <c r="HAD406" s="632"/>
      <c r="HAE406" s="632"/>
      <c r="HAF406" s="632"/>
      <c r="HAG406" s="632"/>
      <c r="HAH406" s="632"/>
      <c r="HAI406" s="632"/>
      <c r="HAJ406" s="632"/>
      <c r="HAK406" s="632"/>
      <c r="HAL406" s="632"/>
      <c r="HAM406" s="632"/>
      <c r="HAN406" s="632"/>
      <c r="HAO406" s="632"/>
      <c r="HAP406" s="632"/>
      <c r="HAQ406" s="632"/>
      <c r="HAR406" s="632"/>
      <c r="HAS406" s="632"/>
      <c r="HAT406" s="632"/>
      <c r="HAU406" s="632"/>
      <c r="HAV406" s="632"/>
      <c r="HAW406" s="632"/>
      <c r="HAX406" s="632"/>
      <c r="HAY406" s="632"/>
      <c r="HAZ406" s="632"/>
      <c r="HBA406" s="632"/>
      <c r="HBB406" s="632"/>
      <c r="HBC406" s="632"/>
      <c r="HBD406" s="632"/>
      <c r="HBE406" s="632"/>
      <c r="HBF406" s="632"/>
      <c r="HBG406" s="632"/>
      <c r="HBH406" s="632"/>
      <c r="HBI406" s="632"/>
      <c r="HBJ406" s="632"/>
      <c r="HBK406" s="632"/>
      <c r="HBL406" s="632"/>
      <c r="HBM406" s="632"/>
      <c r="HBN406" s="632"/>
      <c r="HBO406" s="632"/>
      <c r="HBP406" s="632"/>
      <c r="HBQ406" s="632"/>
      <c r="HBR406" s="632"/>
      <c r="HBS406" s="632"/>
      <c r="HBT406" s="632"/>
      <c r="HBU406" s="632"/>
      <c r="HBV406" s="632"/>
      <c r="HBW406" s="632"/>
      <c r="HBX406" s="632"/>
      <c r="HBY406" s="632"/>
      <c r="HBZ406" s="632"/>
      <c r="HCA406" s="632"/>
      <c r="HCB406" s="632"/>
      <c r="HCC406" s="632"/>
      <c r="HCD406" s="632"/>
      <c r="HCE406" s="632"/>
      <c r="HCF406" s="632"/>
      <c r="HCG406" s="632"/>
      <c r="HCH406" s="632"/>
      <c r="HCI406" s="632"/>
      <c r="HCJ406" s="632"/>
      <c r="HCK406" s="632"/>
      <c r="HCL406" s="632"/>
      <c r="HCM406" s="632"/>
      <c r="HCN406" s="632"/>
      <c r="HCO406" s="632"/>
      <c r="HCP406" s="632"/>
      <c r="HCQ406" s="632"/>
      <c r="HCR406" s="632"/>
      <c r="HCS406" s="632"/>
      <c r="HCT406" s="632"/>
      <c r="HCU406" s="632"/>
      <c r="HCV406" s="632"/>
      <c r="HCW406" s="632"/>
      <c r="HCX406" s="632"/>
      <c r="HCY406" s="632"/>
      <c r="HCZ406" s="632"/>
      <c r="HDA406" s="632"/>
      <c r="HDB406" s="632"/>
      <c r="HDC406" s="632"/>
      <c r="HDD406" s="632"/>
      <c r="HDE406" s="632"/>
      <c r="HDF406" s="632"/>
      <c r="HDG406" s="632"/>
      <c r="HDH406" s="632"/>
      <c r="HDI406" s="632"/>
      <c r="HDJ406" s="632"/>
      <c r="HDK406" s="632"/>
      <c r="HDL406" s="632"/>
      <c r="HDM406" s="632"/>
      <c r="HDN406" s="632"/>
      <c r="HDO406" s="632"/>
      <c r="HDP406" s="632"/>
      <c r="HDQ406" s="632"/>
      <c r="HDR406" s="632"/>
      <c r="HDS406" s="632"/>
      <c r="HDT406" s="632"/>
      <c r="HDU406" s="632"/>
      <c r="HDV406" s="632"/>
      <c r="HDW406" s="632"/>
      <c r="HDX406" s="632"/>
      <c r="HDY406" s="632"/>
      <c r="HDZ406" s="632"/>
      <c r="HEA406" s="632"/>
      <c r="HEB406" s="632"/>
      <c r="HEC406" s="632"/>
      <c r="HED406" s="632"/>
      <c r="HEE406" s="632"/>
      <c r="HEF406" s="632"/>
      <c r="HEG406" s="632"/>
      <c r="HEH406" s="632"/>
      <c r="HEI406" s="632"/>
      <c r="HEJ406" s="632"/>
      <c r="HEK406" s="632"/>
      <c r="HEL406" s="632"/>
      <c r="HEM406" s="632"/>
      <c r="HEN406" s="632"/>
      <c r="HEO406" s="632"/>
      <c r="HEP406" s="632"/>
      <c r="HEQ406" s="632"/>
      <c r="HER406" s="632"/>
      <c r="HES406" s="632"/>
      <c r="HET406" s="632"/>
      <c r="HEU406" s="632"/>
      <c r="HEV406" s="632"/>
      <c r="HEW406" s="632"/>
      <c r="HEX406" s="632"/>
      <c r="HEY406" s="632"/>
      <c r="HEZ406" s="632"/>
      <c r="HFA406" s="632"/>
      <c r="HFB406" s="632"/>
      <c r="HFC406" s="632"/>
      <c r="HFD406" s="632"/>
      <c r="HFE406" s="632"/>
      <c r="HFF406" s="632"/>
      <c r="HFG406" s="632"/>
      <c r="HFH406" s="632"/>
      <c r="HFI406" s="632"/>
      <c r="HFJ406" s="632"/>
      <c r="HFK406" s="632"/>
      <c r="HFL406" s="632"/>
      <c r="HFM406" s="632"/>
      <c r="HFN406" s="632"/>
      <c r="HFO406" s="632"/>
      <c r="HFP406" s="632"/>
      <c r="HFQ406" s="632"/>
      <c r="HFR406" s="632"/>
      <c r="HFS406" s="632"/>
      <c r="HFT406" s="632"/>
      <c r="HFU406" s="632"/>
      <c r="HFV406" s="632"/>
      <c r="HFW406" s="632"/>
      <c r="HFX406" s="632"/>
      <c r="HFY406" s="632"/>
      <c r="HFZ406" s="632"/>
      <c r="HGA406" s="632"/>
      <c r="HGB406" s="632"/>
      <c r="HGC406" s="632"/>
      <c r="HGD406" s="632"/>
      <c r="HGE406" s="632"/>
      <c r="HGF406" s="632"/>
      <c r="HGG406" s="632"/>
      <c r="HGH406" s="632"/>
      <c r="HGI406" s="632"/>
      <c r="HGJ406" s="632"/>
      <c r="HGK406" s="632"/>
      <c r="HGL406" s="632"/>
      <c r="HGM406" s="632"/>
      <c r="HGN406" s="632"/>
      <c r="HGO406" s="632"/>
      <c r="HGP406" s="632"/>
      <c r="HGQ406" s="632"/>
      <c r="HGR406" s="632"/>
      <c r="HGS406" s="632"/>
      <c r="HGT406" s="632"/>
      <c r="HGU406" s="632"/>
      <c r="HGV406" s="632"/>
      <c r="HGW406" s="632"/>
      <c r="HGX406" s="632"/>
      <c r="HGY406" s="632"/>
      <c r="HGZ406" s="632"/>
      <c r="HHA406" s="632"/>
      <c r="HHB406" s="632"/>
      <c r="HHC406" s="632"/>
      <c r="HHD406" s="632"/>
      <c r="HHE406" s="632"/>
      <c r="HHF406" s="632"/>
      <c r="HHG406" s="632"/>
      <c r="HHH406" s="632"/>
      <c r="HHI406" s="632"/>
      <c r="HHJ406" s="632"/>
      <c r="HHK406" s="632"/>
      <c r="HHL406" s="632"/>
      <c r="HHM406" s="632"/>
      <c r="HHN406" s="632"/>
      <c r="HHO406" s="632"/>
      <c r="HHP406" s="632"/>
      <c r="HHQ406" s="632"/>
      <c r="HHR406" s="632"/>
      <c r="HHS406" s="632"/>
      <c r="HHT406" s="632"/>
      <c r="HHU406" s="632"/>
      <c r="HHV406" s="632"/>
      <c r="HHW406" s="632"/>
      <c r="HHX406" s="632"/>
      <c r="HHY406" s="632"/>
      <c r="HHZ406" s="632"/>
      <c r="HIA406" s="632"/>
      <c r="HIB406" s="632"/>
      <c r="HIC406" s="632"/>
      <c r="HID406" s="632"/>
      <c r="HIE406" s="632"/>
      <c r="HIF406" s="632"/>
      <c r="HIG406" s="632"/>
      <c r="HIH406" s="632"/>
      <c r="HII406" s="632"/>
      <c r="HIJ406" s="632"/>
      <c r="HIK406" s="632"/>
      <c r="HIL406" s="632"/>
      <c r="HIM406" s="632"/>
      <c r="HIN406" s="632"/>
      <c r="HIO406" s="632"/>
      <c r="HIP406" s="632"/>
      <c r="HIQ406" s="632"/>
      <c r="HIR406" s="632"/>
      <c r="HIS406" s="632"/>
      <c r="HIT406" s="632"/>
      <c r="HIU406" s="632"/>
      <c r="HIV406" s="632"/>
      <c r="HIW406" s="632"/>
      <c r="HIX406" s="632"/>
      <c r="HIY406" s="632"/>
      <c r="HIZ406" s="632"/>
      <c r="HJA406" s="632"/>
      <c r="HJB406" s="632"/>
      <c r="HJC406" s="632"/>
      <c r="HJD406" s="632"/>
      <c r="HJE406" s="632"/>
      <c r="HJF406" s="632"/>
      <c r="HJG406" s="632"/>
      <c r="HJH406" s="632"/>
      <c r="HJI406" s="632"/>
      <c r="HJJ406" s="632"/>
      <c r="HJK406" s="632"/>
      <c r="HJL406" s="632"/>
      <c r="HJM406" s="632"/>
      <c r="HJN406" s="632"/>
      <c r="HJO406" s="632"/>
      <c r="HJP406" s="632"/>
      <c r="HJQ406" s="632"/>
      <c r="HJR406" s="632"/>
      <c r="HJS406" s="632"/>
      <c r="HJT406" s="632"/>
      <c r="HJU406" s="632"/>
      <c r="HJV406" s="632"/>
      <c r="HJW406" s="632"/>
      <c r="HJX406" s="632"/>
      <c r="HJY406" s="632"/>
      <c r="HJZ406" s="632"/>
      <c r="HKA406" s="632"/>
      <c r="HKB406" s="632"/>
      <c r="HKC406" s="632"/>
      <c r="HKD406" s="632"/>
      <c r="HKE406" s="632"/>
      <c r="HKF406" s="632"/>
      <c r="HKG406" s="632"/>
      <c r="HKH406" s="632"/>
      <c r="HKI406" s="632"/>
      <c r="HKJ406" s="632"/>
      <c r="HKK406" s="632"/>
      <c r="HKL406" s="632"/>
      <c r="HKM406" s="632"/>
      <c r="HKN406" s="632"/>
      <c r="HKO406" s="632"/>
      <c r="HKP406" s="632"/>
      <c r="HKQ406" s="632"/>
      <c r="HKR406" s="632"/>
      <c r="HKS406" s="632"/>
      <c r="HKT406" s="632"/>
      <c r="HKU406" s="632"/>
      <c r="HKV406" s="632"/>
      <c r="HKW406" s="632"/>
      <c r="HKX406" s="632"/>
      <c r="HKY406" s="632"/>
      <c r="HKZ406" s="632"/>
      <c r="HLA406" s="632"/>
      <c r="HLB406" s="632"/>
      <c r="HLC406" s="632"/>
      <c r="HLD406" s="632"/>
      <c r="HLE406" s="632"/>
      <c r="HLF406" s="632"/>
      <c r="HLG406" s="632"/>
      <c r="HLH406" s="632"/>
      <c r="HLI406" s="632"/>
      <c r="HLJ406" s="632"/>
      <c r="HLK406" s="632"/>
      <c r="HLL406" s="632"/>
      <c r="HLM406" s="632"/>
      <c r="HLN406" s="632"/>
      <c r="HLO406" s="632"/>
      <c r="HLP406" s="632"/>
      <c r="HLQ406" s="632"/>
      <c r="HLR406" s="632"/>
      <c r="HLS406" s="632"/>
      <c r="HLT406" s="632"/>
      <c r="HLU406" s="632"/>
      <c r="HLV406" s="632"/>
      <c r="HLW406" s="632"/>
      <c r="HLX406" s="632"/>
      <c r="HLY406" s="632"/>
      <c r="HLZ406" s="632"/>
      <c r="HMA406" s="632"/>
      <c r="HMB406" s="632"/>
      <c r="HMC406" s="632"/>
      <c r="HMD406" s="632"/>
      <c r="HME406" s="632"/>
      <c r="HMF406" s="632"/>
      <c r="HMG406" s="632"/>
      <c r="HMH406" s="632"/>
      <c r="HMI406" s="632"/>
      <c r="HMJ406" s="632"/>
      <c r="HMK406" s="632"/>
      <c r="HML406" s="632"/>
      <c r="HMM406" s="632"/>
      <c r="HMN406" s="632"/>
      <c r="HMO406" s="632"/>
      <c r="HMP406" s="632"/>
      <c r="HMQ406" s="632"/>
      <c r="HMR406" s="632"/>
      <c r="HMS406" s="632"/>
      <c r="HMT406" s="632"/>
      <c r="HMU406" s="632"/>
      <c r="HMV406" s="632"/>
      <c r="HMW406" s="632"/>
      <c r="HMX406" s="632"/>
      <c r="HMY406" s="632"/>
      <c r="HMZ406" s="632"/>
      <c r="HNA406" s="632"/>
      <c r="HNB406" s="632"/>
      <c r="HNC406" s="632"/>
      <c r="HND406" s="632"/>
      <c r="HNE406" s="632"/>
      <c r="HNF406" s="632"/>
      <c r="HNG406" s="632"/>
      <c r="HNH406" s="632"/>
      <c r="HNI406" s="632"/>
      <c r="HNJ406" s="632"/>
      <c r="HNK406" s="632"/>
      <c r="HNL406" s="632"/>
      <c r="HNM406" s="632"/>
      <c r="HNN406" s="632"/>
      <c r="HNO406" s="632"/>
      <c r="HNP406" s="632"/>
      <c r="HNQ406" s="632"/>
      <c r="HNR406" s="632"/>
      <c r="HNS406" s="632"/>
      <c r="HNT406" s="632"/>
      <c r="HNU406" s="632"/>
      <c r="HNV406" s="632"/>
      <c r="HNW406" s="632"/>
      <c r="HNX406" s="632"/>
      <c r="HNY406" s="632"/>
      <c r="HNZ406" s="632"/>
      <c r="HOA406" s="632"/>
      <c r="HOB406" s="632"/>
      <c r="HOC406" s="632"/>
      <c r="HOD406" s="632"/>
      <c r="HOE406" s="632"/>
      <c r="HOF406" s="632"/>
      <c r="HOG406" s="632"/>
      <c r="HOH406" s="632"/>
      <c r="HOI406" s="632"/>
      <c r="HOJ406" s="632"/>
      <c r="HOK406" s="632"/>
      <c r="HOL406" s="632"/>
      <c r="HOM406" s="632"/>
      <c r="HON406" s="632"/>
      <c r="HOO406" s="632"/>
      <c r="HOP406" s="632"/>
      <c r="HOQ406" s="632"/>
      <c r="HOR406" s="632"/>
      <c r="HOS406" s="632"/>
      <c r="HOT406" s="632"/>
      <c r="HOU406" s="632"/>
      <c r="HOV406" s="632"/>
      <c r="HOW406" s="632"/>
      <c r="HOX406" s="632"/>
      <c r="HOY406" s="632"/>
      <c r="HOZ406" s="632"/>
      <c r="HPA406" s="632"/>
      <c r="HPB406" s="632"/>
      <c r="HPC406" s="632"/>
      <c r="HPD406" s="632"/>
      <c r="HPE406" s="632"/>
      <c r="HPF406" s="632"/>
      <c r="HPG406" s="632"/>
      <c r="HPH406" s="632"/>
      <c r="HPI406" s="632"/>
      <c r="HPJ406" s="632"/>
      <c r="HPK406" s="632"/>
      <c r="HPL406" s="632"/>
      <c r="HPM406" s="632"/>
      <c r="HPN406" s="632"/>
      <c r="HPO406" s="632"/>
      <c r="HPP406" s="632"/>
      <c r="HPQ406" s="632"/>
      <c r="HPR406" s="632"/>
      <c r="HPS406" s="632"/>
      <c r="HPT406" s="632"/>
      <c r="HPU406" s="632"/>
      <c r="HPV406" s="632"/>
      <c r="HPW406" s="632"/>
      <c r="HPX406" s="632"/>
      <c r="HPY406" s="632"/>
      <c r="HPZ406" s="632"/>
      <c r="HQA406" s="632"/>
      <c r="HQB406" s="632"/>
      <c r="HQC406" s="632"/>
      <c r="HQD406" s="632"/>
      <c r="HQE406" s="632"/>
      <c r="HQF406" s="632"/>
      <c r="HQG406" s="632"/>
      <c r="HQH406" s="632"/>
      <c r="HQI406" s="632"/>
      <c r="HQJ406" s="632"/>
      <c r="HQK406" s="632"/>
      <c r="HQL406" s="632"/>
      <c r="HQM406" s="632"/>
      <c r="HQN406" s="632"/>
      <c r="HQO406" s="632"/>
      <c r="HQP406" s="632"/>
      <c r="HQQ406" s="632"/>
      <c r="HQR406" s="632"/>
      <c r="HQS406" s="632"/>
      <c r="HQT406" s="632"/>
      <c r="HQU406" s="632"/>
      <c r="HQV406" s="632"/>
      <c r="HQW406" s="632"/>
      <c r="HQX406" s="632"/>
      <c r="HQY406" s="632"/>
      <c r="HQZ406" s="632"/>
      <c r="HRA406" s="632"/>
      <c r="HRB406" s="632"/>
      <c r="HRC406" s="632"/>
      <c r="HRD406" s="632"/>
      <c r="HRE406" s="632"/>
      <c r="HRF406" s="632"/>
      <c r="HRG406" s="632"/>
      <c r="HRH406" s="632"/>
      <c r="HRI406" s="632"/>
      <c r="HRJ406" s="632"/>
      <c r="HRK406" s="632"/>
      <c r="HRL406" s="632"/>
      <c r="HRM406" s="632"/>
      <c r="HRN406" s="632"/>
      <c r="HRO406" s="632"/>
      <c r="HRP406" s="632"/>
      <c r="HRQ406" s="632"/>
      <c r="HRR406" s="632"/>
      <c r="HRS406" s="632"/>
      <c r="HRT406" s="632"/>
      <c r="HRU406" s="632"/>
      <c r="HRV406" s="632"/>
      <c r="HRW406" s="632"/>
      <c r="HRX406" s="632"/>
      <c r="HRY406" s="632"/>
      <c r="HRZ406" s="632"/>
      <c r="HSA406" s="632"/>
      <c r="HSB406" s="632"/>
      <c r="HSC406" s="632"/>
      <c r="HSD406" s="632"/>
      <c r="HSE406" s="632"/>
      <c r="HSF406" s="632"/>
      <c r="HSG406" s="632"/>
      <c r="HSH406" s="632"/>
      <c r="HSI406" s="632"/>
      <c r="HSJ406" s="632"/>
      <c r="HSK406" s="632"/>
      <c r="HSL406" s="632"/>
      <c r="HSM406" s="632"/>
      <c r="HSN406" s="632"/>
      <c r="HSO406" s="632"/>
      <c r="HSP406" s="632"/>
      <c r="HSQ406" s="632"/>
      <c r="HSR406" s="632"/>
      <c r="HSS406" s="632"/>
      <c r="HST406" s="632"/>
      <c r="HSU406" s="632"/>
      <c r="HSV406" s="632"/>
      <c r="HSW406" s="632"/>
      <c r="HSX406" s="632"/>
      <c r="HSY406" s="632"/>
      <c r="HSZ406" s="632"/>
      <c r="HTA406" s="632"/>
      <c r="HTB406" s="632"/>
      <c r="HTC406" s="632"/>
      <c r="HTD406" s="632"/>
      <c r="HTE406" s="632"/>
      <c r="HTF406" s="632"/>
      <c r="HTG406" s="632"/>
      <c r="HTH406" s="632"/>
      <c r="HTI406" s="632"/>
      <c r="HTJ406" s="632"/>
      <c r="HTK406" s="632"/>
      <c r="HTL406" s="632"/>
      <c r="HTM406" s="632"/>
      <c r="HTN406" s="632"/>
      <c r="HTO406" s="632"/>
      <c r="HTP406" s="632"/>
      <c r="HTQ406" s="632"/>
      <c r="HTR406" s="632"/>
      <c r="HTS406" s="632"/>
      <c r="HTT406" s="632"/>
      <c r="HTU406" s="632"/>
      <c r="HTV406" s="632"/>
      <c r="HTW406" s="632"/>
      <c r="HTX406" s="632"/>
      <c r="HTY406" s="632"/>
      <c r="HTZ406" s="632"/>
      <c r="HUA406" s="632"/>
      <c r="HUB406" s="632"/>
      <c r="HUC406" s="632"/>
      <c r="HUD406" s="632"/>
      <c r="HUE406" s="632"/>
      <c r="HUF406" s="632"/>
      <c r="HUG406" s="632"/>
      <c r="HUH406" s="632"/>
      <c r="HUI406" s="632"/>
      <c r="HUJ406" s="632"/>
      <c r="HUK406" s="632"/>
      <c r="HUL406" s="632"/>
      <c r="HUM406" s="632"/>
      <c r="HUN406" s="632"/>
      <c r="HUO406" s="632"/>
      <c r="HUP406" s="632"/>
      <c r="HUQ406" s="632"/>
      <c r="HUR406" s="632"/>
      <c r="HUS406" s="632"/>
      <c r="HUT406" s="632"/>
      <c r="HUU406" s="632"/>
      <c r="HUV406" s="632"/>
      <c r="HUW406" s="632"/>
      <c r="HUX406" s="632"/>
      <c r="HUY406" s="632"/>
      <c r="HUZ406" s="632"/>
      <c r="HVA406" s="632"/>
      <c r="HVB406" s="632"/>
      <c r="HVC406" s="632"/>
      <c r="HVD406" s="632"/>
      <c r="HVE406" s="632"/>
      <c r="HVF406" s="632"/>
      <c r="HVG406" s="632"/>
      <c r="HVH406" s="632"/>
      <c r="HVI406" s="632"/>
      <c r="HVJ406" s="632"/>
      <c r="HVK406" s="632"/>
      <c r="HVL406" s="632"/>
      <c r="HVM406" s="632"/>
      <c r="HVN406" s="632"/>
      <c r="HVO406" s="632"/>
      <c r="HVP406" s="632"/>
      <c r="HVQ406" s="632"/>
      <c r="HVR406" s="632"/>
      <c r="HVS406" s="632"/>
      <c r="HVT406" s="632"/>
      <c r="HVU406" s="632"/>
      <c r="HVV406" s="632"/>
      <c r="HVW406" s="632"/>
      <c r="HVX406" s="632"/>
      <c r="HVY406" s="632"/>
      <c r="HVZ406" s="632"/>
      <c r="HWA406" s="632"/>
      <c r="HWB406" s="632"/>
      <c r="HWC406" s="632"/>
      <c r="HWD406" s="632"/>
      <c r="HWE406" s="632"/>
      <c r="HWF406" s="632"/>
      <c r="HWG406" s="632"/>
      <c r="HWH406" s="632"/>
      <c r="HWI406" s="632"/>
      <c r="HWJ406" s="632"/>
      <c r="HWK406" s="632"/>
      <c r="HWL406" s="632"/>
      <c r="HWM406" s="632"/>
      <c r="HWN406" s="632"/>
      <c r="HWO406" s="632"/>
      <c r="HWP406" s="632"/>
      <c r="HWQ406" s="632"/>
      <c r="HWR406" s="632"/>
      <c r="HWS406" s="632"/>
      <c r="HWT406" s="632"/>
      <c r="HWU406" s="632"/>
      <c r="HWV406" s="632"/>
      <c r="HWW406" s="632"/>
      <c r="HWX406" s="632"/>
      <c r="HWY406" s="632"/>
      <c r="HWZ406" s="632"/>
      <c r="HXA406" s="632"/>
      <c r="HXB406" s="632"/>
      <c r="HXC406" s="632"/>
      <c r="HXD406" s="632"/>
      <c r="HXE406" s="632"/>
      <c r="HXF406" s="632"/>
      <c r="HXG406" s="632"/>
      <c r="HXH406" s="632"/>
      <c r="HXI406" s="632"/>
      <c r="HXJ406" s="632"/>
      <c r="HXK406" s="632"/>
      <c r="HXL406" s="632"/>
      <c r="HXM406" s="632"/>
      <c r="HXN406" s="632"/>
      <c r="HXO406" s="632"/>
      <c r="HXP406" s="632"/>
      <c r="HXQ406" s="632"/>
      <c r="HXR406" s="632"/>
      <c r="HXS406" s="632"/>
      <c r="HXT406" s="632"/>
      <c r="HXU406" s="632"/>
      <c r="HXV406" s="632"/>
      <c r="HXW406" s="632"/>
      <c r="HXX406" s="632"/>
      <c r="HXY406" s="632"/>
      <c r="HXZ406" s="632"/>
      <c r="HYA406" s="632"/>
      <c r="HYB406" s="632"/>
      <c r="HYC406" s="632"/>
      <c r="HYD406" s="632"/>
      <c r="HYE406" s="632"/>
      <c r="HYF406" s="632"/>
      <c r="HYG406" s="632"/>
      <c r="HYH406" s="632"/>
      <c r="HYI406" s="632"/>
      <c r="HYJ406" s="632"/>
      <c r="HYK406" s="632"/>
      <c r="HYL406" s="632"/>
      <c r="HYM406" s="632"/>
      <c r="HYN406" s="632"/>
      <c r="HYO406" s="632"/>
      <c r="HYP406" s="632"/>
      <c r="HYQ406" s="632"/>
      <c r="HYR406" s="632"/>
      <c r="HYS406" s="632"/>
      <c r="HYT406" s="632"/>
      <c r="HYU406" s="632"/>
      <c r="HYV406" s="632"/>
      <c r="HYW406" s="632"/>
      <c r="HYX406" s="632"/>
      <c r="HYY406" s="632"/>
      <c r="HYZ406" s="632"/>
      <c r="HZA406" s="632"/>
      <c r="HZB406" s="632"/>
      <c r="HZC406" s="632"/>
      <c r="HZD406" s="632"/>
      <c r="HZE406" s="632"/>
      <c r="HZF406" s="632"/>
      <c r="HZG406" s="632"/>
      <c r="HZH406" s="632"/>
      <c r="HZI406" s="632"/>
      <c r="HZJ406" s="632"/>
      <c r="HZK406" s="632"/>
      <c r="HZL406" s="632"/>
      <c r="HZM406" s="632"/>
      <c r="HZN406" s="632"/>
      <c r="HZO406" s="632"/>
      <c r="HZP406" s="632"/>
      <c r="HZQ406" s="632"/>
      <c r="HZR406" s="632"/>
      <c r="HZS406" s="632"/>
      <c r="HZT406" s="632"/>
      <c r="HZU406" s="632"/>
      <c r="HZV406" s="632"/>
      <c r="HZW406" s="632"/>
      <c r="HZX406" s="632"/>
      <c r="HZY406" s="632"/>
      <c r="HZZ406" s="632"/>
      <c r="IAA406" s="632"/>
      <c r="IAB406" s="632"/>
      <c r="IAC406" s="632"/>
      <c r="IAD406" s="632"/>
      <c r="IAE406" s="632"/>
      <c r="IAF406" s="632"/>
      <c r="IAG406" s="632"/>
      <c r="IAH406" s="632"/>
      <c r="IAI406" s="632"/>
      <c r="IAJ406" s="632"/>
      <c r="IAK406" s="632"/>
      <c r="IAL406" s="632"/>
      <c r="IAM406" s="632"/>
      <c r="IAN406" s="632"/>
      <c r="IAO406" s="632"/>
      <c r="IAP406" s="632"/>
      <c r="IAQ406" s="632"/>
      <c r="IAR406" s="632"/>
      <c r="IAS406" s="632"/>
      <c r="IAT406" s="632"/>
      <c r="IAU406" s="632"/>
      <c r="IAV406" s="632"/>
      <c r="IAW406" s="632"/>
      <c r="IAX406" s="632"/>
      <c r="IAY406" s="632"/>
      <c r="IAZ406" s="632"/>
      <c r="IBA406" s="632"/>
      <c r="IBB406" s="632"/>
      <c r="IBC406" s="632"/>
      <c r="IBD406" s="632"/>
      <c r="IBE406" s="632"/>
      <c r="IBF406" s="632"/>
      <c r="IBG406" s="632"/>
      <c r="IBH406" s="632"/>
      <c r="IBI406" s="632"/>
      <c r="IBJ406" s="632"/>
      <c r="IBK406" s="632"/>
      <c r="IBL406" s="632"/>
      <c r="IBM406" s="632"/>
      <c r="IBN406" s="632"/>
      <c r="IBO406" s="632"/>
      <c r="IBP406" s="632"/>
      <c r="IBQ406" s="632"/>
      <c r="IBR406" s="632"/>
      <c r="IBS406" s="632"/>
      <c r="IBT406" s="632"/>
      <c r="IBU406" s="632"/>
      <c r="IBV406" s="632"/>
      <c r="IBW406" s="632"/>
      <c r="IBX406" s="632"/>
      <c r="IBY406" s="632"/>
      <c r="IBZ406" s="632"/>
      <c r="ICA406" s="632"/>
      <c r="ICB406" s="632"/>
      <c r="ICC406" s="632"/>
      <c r="ICD406" s="632"/>
      <c r="ICE406" s="632"/>
      <c r="ICF406" s="632"/>
      <c r="ICG406" s="632"/>
      <c r="ICH406" s="632"/>
      <c r="ICI406" s="632"/>
      <c r="ICJ406" s="632"/>
      <c r="ICK406" s="632"/>
      <c r="ICL406" s="632"/>
      <c r="ICM406" s="632"/>
      <c r="ICN406" s="632"/>
      <c r="ICO406" s="632"/>
      <c r="ICP406" s="632"/>
      <c r="ICQ406" s="632"/>
      <c r="ICR406" s="632"/>
      <c r="ICS406" s="632"/>
      <c r="ICT406" s="632"/>
      <c r="ICU406" s="632"/>
      <c r="ICV406" s="632"/>
      <c r="ICW406" s="632"/>
      <c r="ICX406" s="632"/>
      <c r="ICY406" s="632"/>
      <c r="ICZ406" s="632"/>
      <c r="IDA406" s="632"/>
      <c r="IDB406" s="632"/>
      <c r="IDC406" s="632"/>
      <c r="IDD406" s="632"/>
      <c r="IDE406" s="632"/>
      <c r="IDF406" s="632"/>
      <c r="IDG406" s="632"/>
      <c r="IDH406" s="632"/>
      <c r="IDI406" s="632"/>
      <c r="IDJ406" s="632"/>
      <c r="IDK406" s="632"/>
      <c r="IDL406" s="632"/>
      <c r="IDM406" s="632"/>
      <c r="IDN406" s="632"/>
      <c r="IDO406" s="632"/>
      <c r="IDP406" s="632"/>
      <c r="IDQ406" s="632"/>
      <c r="IDR406" s="632"/>
      <c r="IDS406" s="632"/>
      <c r="IDT406" s="632"/>
      <c r="IDU406" s="632"/>
      <c r="IDV406" s="632"/>
      <c r="IDW406" s="632"/>
      <c r="IDX406" s="632"/>
      <c r="IDY406" s="632"/>
      <c r="IDZ406" s="632"/>
      <c r="IEA406" s="632"/>
      <c r="IEB406" s="632"/>
      <c r="IEC406" s="632"/>
      <c r="IED406" s="632"/>
      <c r="IEE406" s="632"/>
      <c r="IEF406" s="632"/>
      <c r="IEG406" s="632"/>
      <c r="IEH406" s="632"/>
      <c r="IEI406" s="632"/>
      <c r="IEJ406" s="632"/>
      <c r="IEK406" s="632"/>
      <c r="IEL406" s="632"/>
      <c r="IEM406" s="632"/>
      <c r="IEN406" s="632"/>
      <c r="IEO406" s="632"/>
      <c r="IEP406" s="632"/>
      <c r="IEQ406" s="632"/>
      <c r="IER406" s="632"/>
      <c r="IES406" s="632"/>
      <c r="IET406" s="632"/>
      <c r="IEU406" s="632"/>
      <c r="IEV406" s="632"/>
      <c r="IEW406" s="632"/>
      <c r="IEX406" s="632"/>
      <c r="IEY406" s="632"/>
      <c r="IEZ406" s="632"/>
      <c r="IFA406" s="632"/>
      <c r="IFB406" s="632"/>
      <c r="IFC406" s="632"/>
      <c r="IFD406" s="632"/>
      <c r="IFE406" s="632"/>
      <c r="IFF406" s="632"/>
      <c r="IFG406" s="632"/>
      <c r="IFH406" s="632"/>
      <c r="IFI406" s="632"/>
      <c r="IFJ406" s="632"/>
      <c r="IFK406" s="632"/>
      <c r="IFL406" s="632"/>
      <c r="IFM406" s="632"/>
      <c r="IFN406" s="632"/>
      <c r="IFO406" s="632"/>
      <c r="IFP406" s="632"/>
      <c r="IFQ406" s="632"/>
      <c r="IFR406" s="632"/>
      <c r="IFS406" s="632"/>
      <c r="IFT406" s="632"/>
      <c r="IFU406" s="632"/>
      <c r="IFV406" s="632"/>
      <c r="IFW406" s="632"/>
      <c r="IFX406" s="632"/>
      <c r="IFY406" s="632"/>
      <c r="IFZ406" s="632"/>
      <c r="IGA406" s="632"/>
      <c r="IGB406" s="632"/>
      <c r="IGC406" s="632"/>
      <c r="IGD406" s="632"/>
      <c r="IGE406" s="632"/>
      <c r="IGF406" s="632"/>
      <c r="IGG406" s="632"/>
      <c r="IGH406" s="632"/>
      <c r="IGI406" s="632"/>
      <c r="IGJ406" s="632"/>
      <c r="IGK406" s="632"/>
      <c r="IGL406" s="632"/>
      <c r="IGM406" s="632"/>
      <c r="IGN406" s="632"/>
      <c r="IGO406" s="632"/>
      <c r="IGP406" s="632"/>
      <c r="IGQ406" s="632"/>
      <c r="IGR406" s="632"/>
      <c r="IGS406" s="632"/>
      <c r="IGT406" s="632"/>
      <c r="IGU406" s="632"/>
      <c r="IGV406" s="632"/>
      <c r="IGW406" s="632"/>
      <c r="IGX406" s="632"/>
      <c r="IGY406" s="632"/>
      <c r="IGZ406" s="632"/>
      <c r="IHA406" s="632"/>
      <c r="IHB406" s="632"/>
      <c r="IHC406" s="632"/>
      <c r="IHD406" s="632"/>
      <c r="IHE406" s="632"/>
      <c r="IHF406" s="632"/>
      <c r="IHG406" s="632"/>
      <c r="IHH406" s="632"/>
      <c r="IHI406" s="632"/>
      <c r="IHJ406" s="632"/>
      <c r="IHK406" s="632"/>
      <c r="IHL406" s="632"/>
      <c r="IHM406" s="632"/>
      <c r="IHN406" s="632"/>
      <c r="IHO406" s="632"/>
      <c r="IHP406" s="632"/>
      <c r="IHQ406" s="632"/>
      <c r="IHR406" s="632"/>
      <c r="IHS406" s="632"/>
      <c r="IHT406" s="632"/>
      <c r="IHU406" s="632"/>
      <c r="IHV406" s="632"/>
      <c r="IHW406" s="632"/>
      <c r="IHX406" s="632"/>
      <c r="IHY406" s="632"/>
      <c r="IHZ406" s="632"/>
      <c r="IIA406" s="632"/>
      <c r="IIB406" s="632"/>
      <c r="IIC406" s="632"/>
      <c r="IID406" s="632"/>
      <c r="IIE406" s="632"/>
      <c r="IIF406" s="632"/>
      <c r="IIG406" s="632"/>
      <c r="IIH406" s="632"/>
      <c r="III406" s="632"/>
      <c r="IIJ406" s="632"/>
      <c r="IIK406" s="632"/>
      <c r="IIL406" s="632"/>
      <c r="IIM406" s="632"/>
      <c r="IIN406" s="632"/>
      <c r="IIO406" s="632"/>
      <c r="IIP406" s="632"/>
      <c r="IIQ406" s="632"/>
      <c r="IIR406" s="632"/>
      <c r="IIS406" s="632"/>
      <c r="IIT406" s="632"/>
      <c r="IIU406" s="632"/>
      <c r="IIV406" s="632"/>
      <c r="IIW406" s="632"/>
      <c r="IIX406" s="632"/>
      <c r="IIY406" s="632"/>
      <c r="IIZ406" s="632"/>
      <c r="IJA406" s="632"/>
      <c r="IJB406" s="632"/>
      <c r="IJC406" s="632"/>
      <c r="IJD406" s="632"/>
      <c r="IJE406" s="632"/>
      <c r="IJF406" s="632"/>
      <c r="IJG406" s="632"/>
      <c r="IJH406" s="632"/>
      <c r="IJI406" s="632"/>
      <c r="IJJ406" s="632"/>
      <c r="IJK406" s="632"/>
      <c r="IJL406" s="632"/>
      <c r="IJM406" s="632"/>
      <c r="IJN406" s="632"/>
      <c r="IJO406" s="632"/>
      <c r="IJP406" s="632"/>
      <c r="IJQ406" s="632"/>
      <c r="IJR406" s="632"/>
      <c r="IJS406" s="632"/>
      <c r="IJT406" s="632"/>
      <c r="IJU406" s="632"/>
      <c r="IJV406" s="632"/>
      <c r="IJW406" s="632"/>
      <c r="IJX406" s="632"/>
      <c r="IJY406" s="632"/>
      <c r="IJZ406" s="632"/>
      <c r="IKA406" s="632"/>
      <c r="IKB406" s="632"/>
      <c r="IKC406" s="632"/>
      <c r="IKD406" s="632"/>
      <c r="IKE406" s="632"/>
      <c r="IKF406" s="632"/>
      <c r="IKG406" s="632"/>
      <c r="IKH406" s="632"/>
      <c r="IKI406" s="632"/>
      <c r="IKJ406" s="632"/>
      <c r="IKK406" s="632"/>
      <c r="IKL406" s="632"/>
      <c r="IKM406" s="632"/>
      <c r="IKN406" s="632"/>
      <c r="IKO406" s="632"/>
      <c r="IKP406" s="632"/>
      <c r="IKQ406" s="632"/>
      <c r="IKR406" s="632"/>
      <c r="IKS406" s="632"/>
      <c r="IKT406" s="632"/>
      <c r="IKU406" s="632"/>
      <c r="IKV406" s="632"/>
      <c r="IKW406" s="632"/>
      <c r="IKX406" s="632"/>
      <c r="IKY406" s="632"/>
      <c r="IKZ406" s="632"/>
      <c r="ILA406" s="632"/>
      <c r="ILB406" s="632"/>
      <c r="ILC406" s="632"/>
      <c r="ILD406" s="632"/>
      <c r="ILE406" s="632"/>
      <c r="ILF406" s="632"/>
      <c r="ILG406" s="632"/>
      <c r="ILH406" s="632"/>
      <c r="ILI406" s="632"/>
      <c r="ILJ406" s="632"/>
      <c r="ILK406" s="632"/>
      <c r="ILL406" s="632"/>
      <c r="ILM406" s="632"/>
      <c r="ILN406" s="632"/>
      <c r="ILO406" s="632"/>
      <c r="ILP406" s="632"/>
      <c r="ILQ406" s="632"/>
      <c r="ILR406" s="632"/>
      <c r="ILS406" s="632"/>
      <c r="ILT406" s="632"/>
      <c r="ILU406" s="632"/>
      <c r="ILV406" s="632"/>
      <c r="ILW406" s="632"/>
      <c r="ILX406" s="632"/>
      <c r="ILY406" s="632"/>
      <c r="ILZ406" s="632"/>
      <c r="IMA406" s="632"/>
      <c r="IMB406" s="632"/>
      <c r="IMC406" s="632"/>
      <c r="IMD406" s="632"/>
      <c r="IME406" s="632"/>
      <c r="IMF406" s="632"/>
      <c r="IMG406" s="632"/>
      <c r="IMH406" s="632"/>
      <c r="IMI406" s="632"/>
      <c r="IMJ406" s="632"/>
      <c r="IMK406" s="632"/>
      <c r="IML406" s="632"/>
      <c r="IMM406" s="632"/>
      <c r="IMN406" s="632"/>
      <c r="IMO406" s="632"/>
      <c r="IMP406" s="632"/>
      <c r="IMQ406" s="632"/>
      <c r="IMR406" s="632"/>
      <c r="IMS406" s="632"/>
      <c r="IMT406" s="632"/>
      <c r="IMU406" s="632"/>
      <c r="IMV406" s="632"/>
      <c r="IMW406" s="632"/>
      <c r="IMX406" s="632"/>
      <c r="IMY406" s="632"/>
      <c r="IMZ406" s="632"/>
      <c r="INA406" s="632"/>
      <c r="INB406" s="632"/>
      <c r="INC406" s="632"/>
      <c r="IND406" s="632"/>
      <c r="INE406" s="632"/>
      <c r="INF406" s="632"/>
      <c r="ING406" s="632"/>
      <c r="INH406" s="632"/>
      <c r="INI406" s="632"/>
      <c r="INJ406" s="632"/>
      <c r="INK406" s="632"/>
      <c r="INL406" s="632"/>
      <c r="INM406" s="632"/>
      <c r="INN406" s="632"/>
      <c r="INO406" s="632"/>
      <c r="INP406" s="632"/>
      <c r="INQ406" s="632"/>
      <c r="INR406" s="632"/>
      <c r="INS406" s="632"/>
      <c r="INT406" s="632"/>
      <c r="INU406" s="632"/>
      <c r="INV406" s="632"/>
      <c r="INW406" s="632"/>
      <c r="INX406" s="632"/>
      <c r="INY406" s="632"/>
      <c r="INZ406" s="632"/>
      <c r="IOA406" s="632"/>
      <c r="IOB406" s="632"/>
      <c r="IOC406" s="632"/>
      <c r="IOD406" s="632"/>
      <c r="IOE406" s="632"/>
      <c r="IOF406" s="632"/>
      <c r="IOG406" s="632"/>
      <c r="IOH406" s="632"/>
      <c r="IOI406" s="632"/>
      <c r="IOJ406" s="632"/>
      <c r="IOK406" s="632"/>
      <c r="IOL406" s="632"/>
      <c r="IOM406" s="632"/>
      <c r="ION406" s="632"/>
      <c r="IOO406" s="632"/>
      <c r="IOP406" s="632"/>
      <c r="IOQ406" s="632"/>
      <c r="IOR406" s="632"/>
      <c r="IOS406" s="632"/>
      <c r="IOT406" s="632"/>
      <c r="IOU406" s="632"/>
      <c r="IOV406" s="632"/>
      <c r="IOW406" s="632"/>
      <c r="IOX406" s="632"/>
      <c r="IOY406" s="632"/>
      <c r="IOZ406" s="632"/>
      <c r="IPA406" s="632"/>
      <c r="IPB406" s="632"/>
      <c r="IPC406" s="632"/>
      <c r="IPD406" s="632"/>
      <c r="IPE406" s="632"/>
      <c r="IPF406" s="632"/>
      <c r="IPG406" s="632"/>
      <c r="IPH406" s="632"/>
      <c r="IPI406" s="632"/>
      <c r="IPJ406" s="632"/>
      <c r="IPK406" s="632"/>
      <c r="IPL406" s="632"/>
      <c r="IPM406" s="632"/>
      <c r="IPN406" s="632"/>
      <c r="IPO406" s="632"/>
      <c r="IPP406" s="632"/>
      <c r="IPQ406" s="632"/>
      <c r="IPR406" s="632"/>
      <c r="IPS406" s="632"/>
      <c r="IPT406" s="632"/>
      <c r="IPU406" s="632"/>
      <c r="IPV406" s="632"/>
      <c r="IPW406" s="632"/>
      <c r="IPX406" s="632"/>
      <c r="IPY406" s="632"/>
      <c r="IPZ406" s="632"/>
      <c r="IQA406" s="632"/>
      <c r="IQB406" s="632"/>
      <c r="IQC406" s="632"/>
      <c r="IQD406" s="632"/>
      <c r="IQE406" s="632"/>
      <c r="IQF406" s="632"/>
      <c r="IQG406" s="632"/>
      <c r="IQH406" s="632"/>
      <c r="IQI406" s="632"/>
      <c r="IQJ406" s="632"/>
      <c r="IQK406" s="632"/>
      <c r="IQL406" s="632"/>
      <c r="IQM406" s="632"/>
      <c r="IQN406" s="632"/>
      <c r="IQO406" s="632"/>
      <c r="IQP406" s="632"/>
      <c r="IQQ406" s="632"/>
      <c r="IQR406" s="632"/>
      <c r="IQS406" s="632"/>
      <c r="IQT406" s="632"/>
      <c r="IQU406" s="632"/>
      <c r="IQV406" s="632"/>
      <c r="IQW406" s="632"/>
      <c r="IQX406" s="632"/>
      <c r="IQY406" s="632"/>
      <c r="IQZ406" s="632"/>
      <c r="IRA406" s="632"/>
      <c r="IRB406" s="632"/>
      <c r="IRC406" s="632"/>
      <c r="IRD406" s="632"/>
      <c r="IRE406" s="632"/>
      <c r="IRF406" s="632"/>
      <c r="IRG406" s="632"/>
      <c r="IRH406" s="632"/>
      <c r="IRI406" s="632"/>
      <c r="IRJ406" s="632"/>
      <c r="IRK406" s="632"/>
      <c r="IRL406" s="632"/>
      <c r="IRM406" s="632"/>
      <c r="IRN406" s="632"/>
      <c r="IRO406" s="632"/>
      <c r="IRP406" s="632"/>
      <c r="IRQ406" s="632"/>
      <c r="IRR406" s="632"/>
      <c r="IRS406" s="632"/>
      <c r="IRT406" s="632"/>
      <c r="IRU406" s="632"/>
      <c r="IRV406" s="632"/>
      <c r="IRW406" s="632"/>
      <c r="IRX406" s="632"/>
      <c r="IRY406" s="632"/>
      <c r="IRZ406" s="632"/>
      <c r="ISA406" s="632"/>
      <c r="ISB406" s="632"/>
      <c r="ISC406" s="632"/>
      <c r="ISD406" s="632"/>
      <c r="ISE406" s="632"/>
      <c r="ISF406" s="632"/>
      <c r="ISG406" s="632"/>
      <c r="ISH406" s="632"/>
      <c r="ISI406" s="632"/>
      <c r="ISJ406" s="632"/>
      <c r="ISK406" s="632"/>
      <c r="ISL406" s="632"/>
      <c r="ISM406" s="632"/>
      <c r="ISN406" s="632"/>
      <c r="ISO406" s="632"/>
      <c r="ISP406" s="632"/>
      <c r="ISQ406" s="632"/>
      <c r="ISR406" s="632"/>
      <c r="ISS406" s="632"/>
      <c r="IST406" s="632"/>
      <c r="ISU406" s="632"/>
      <c r="ISV406" s="632"/>
      <c r="ISW406" s="632"/>
      <c r="ISX406" s="632"/>
      <c r="ISY406" s="632"/>
      <c r="ISZ406" s="632"/>
      <c r="ITA406" s="632"/>
      <c r="ITB406" s="632"/>
      <c r="ITC406" s="632"/>
      <c r="ITD406" s="632"/>
      <c r="ITE406" s="632"/>
      <c r="ITF406" s="632"/>
      <c r="ITG406" s="632"/>
      <c r="ITH406" s="632"/>
      <c r="ITI406" s="632"/>
      <c r="ITJ406" s="632"/>
      <c r="ITK406" s="632"/>
      <c r="ITL406" s="632"/>
      <c r="ITM406" s="632"/>
      <c r="ITN406" s="632"/>
      <c r="ITO406" s="632"/>
      <c r="ITP406" s="632"/>
      <c r="ITQ406" s="632"/>
      <c r="ITR406" s="632"/>
      <c r="ITS406" s="632"/>
      <c r="ITT406" s="632"/>
      <c r="ITU406" s="632"/>
      <c r="ITV406" s="632"/>
      <c r="ITW406" s="632"/>
      <c r="ITX406" s="632"/>
      <c r="ITY406" s="632"/>
      <c r="ITZ406" s="632"/>
      <c r="IUA406" s="632"/>
      <c r="IUB406" s="632"/>
      <c r="IUC406" s="632"/>
      <c r="IUD406" s="632"/>
      <c r="IUE406" s="632"/>
      <c r="IUF406" s="632"/>
      <c r="IUG406" s="632"/>
      <c r="IUH406" s="632"/>
      <c r="IUI406" s="632"/>
      <c r="IUJ406" s="632"/>
      <c r="IUK406" s="632"/>
      <c r="IUL406" s="632"/>
      <c r="IUM406" s="632"/>
      <c r="IUN406" s="632"/>
      <c r="IUO406" s="632"/>
      <c r="IUP406" s="632"/>
      <c r="IUQ406" s="632"/>
      <c r="IUR406" s="632"/>
      <c r="IUS406" s="632"/>
      <c r="IUT406" s="632"/>
      <c r="IUU406" s="632"/>
      <c r="IUV406" s="632"/>
      <c r="IUW406" s="632"/>
      <c r="IUX406" s="632"/>
      <c r="IUY406" s="632"/>
      <c r="IUZ406" s="632"/>
      <c r="IVA406" s="632"/>
      <c r="IVB406" s="632"/>
      <c r="IVC406" s="632"/>
      <c r="IVD406" s="632"/>
      <c r="IVE406" s="632"/>
      <c r="IVF406" s="632"/>
      <c r="IVG406" s="632"/>
      <c r="IVH406" s="632"/>
      <c r="IVI406" s="632"/>
      <c r="IVJ406" s="632"/>
      <c r="IVK406" s="632"/>
      <c r="IVL406" s="632"/>
      <c r="IVM406" s="632"/>
      <c r="IVN406" s="632"/>
      <c r="IVO406" s="632"/>
      <c r="IVP406" s="632"/>
      <c r="IVQ406" s="632"/>
      <c r="IVR406" s="632"/>
      <c r="IVS406" s="632"/>
      <c r="IVT406" s="632"/>
      <c r="IVU406" s="632"/>
      <c r="IVV406" s="632"/>
      <c r="IVW406" s="632"/>
      <c r="IVX406" s="632"/>
      <c r="IVY406" s="632"/>
      <c r="IVZ406" s="632"/>
      <c r="IWA406" s="632"/>
      <c r="IWB406" s="632"/>
      <c r="IWC406" s="632"/>
      <c r="IWD406" s="632"/>
      <c r="IWE406" s="632"/>
      <c r="IWF406" s="632"/>
      <c r="IWG406" s="632"/>
      <c r="IWH406" s="632"/>
      <c r="IWI406" s="632"/>
      <c r="IWJ406" s="632"/>
      <c r="IWK406" s="632"/>
      <c r="IWL406" s="632"/>
      <c r="IWM406" s="632"/>
      <c r="IWN406" s="632"/>
      <c r="IWO406" s="632"/>
      <c r="IWP406" s="632"/>
      <c r="IWQ406" s="632"/>
      <c r="IWR406" s="632"/>
      <c r="IWS406" s="632"/>
      <c r="IWT406" s="632"/>
      <c r="IWU406" s="632"/>
      <c r="IWV406" s="632"/>
      <c r="IWW406" s="632"/>
      <c r="IWX406" s="632"/>
      <c r="IWY406" s="632"/>
      <c r="IWZ406" s="632"/>
      <c r="IXA406" s="632"/>
      <c r="IXB406" s="632"/>
      <c r="IXC406" s="632"/>
      <c r="IXD406" s="632"/>
      <c r="IXE406" s="632"/>
      <c r="IXF406" s="632"/>
      <c r="IXG406" s="632"/>
      <c r="IXH406" s="632"/>
      <c r="IXI406" s="632"/>
      <c r="IXJ406" s="632"/>
      <c r="IXK406" s="632"/>
      <c r="IXL406" s="632"/>
      <c r="IXM406" s="632"/>
      <c r="IXN406" s="632"/>
      <c r="IXO406" s="632"/>
      <c r="IXP406" s="632"/>
      <c r="IXQ406" s="632"/>
      <c r="IXR406" s="632"/>
      <c r="IXS406" s="632"/>
      <c r="IXT406" s="632"/>
      <c r="IXU406" s="632"/>
      <c r="IXV406" s="632"/>
      <c r="IXW406" s="632"/>
      <c r="IXX406" s="632"/>
      <c r="IXY406" s="632"/>
      <c r="IXZ406" s="632"/>
      <c r="IYA406" s="632"/>
      <c r="IYB406" s="632"/>
      <c r="IYC406" s="632"/>
      <c r="IYD406" s="632"/>
      <c r="IYE406" s="632"/>
      <c r="IYF406" s="632"/>
      <c r="IYG406" s="632"/>
      <c r="IYH406" s="632"/>
      <c r="IYI406" s="632"/>
      <c r="IYJ406" s="632"/>
      <c r="IYK406" s="632"/>
      <c r="IYL406" s="632"/>
      <c r="IYM406" s="632"/>
      <c r="IYN406" s="632"/>
      <c r="IYO406" s="632"/>
      <c r="IYP406" s="632"/>
      <c r="IYQ406" s="632"/>
      <c r="IYR406" s="632"/>
      <c r="IYS406" s="632"/>
      <c r="IYT406" s="632"/>
      <c r="IYU406" s="632"/>
      <c r="IYV406" s="632"/>
      <c r="IYW406" s="632"/>
      <c r="IYX406" s="632"/>
      <c r="IYY406" s="632"/>
      <c r="IYZ406" s="632"/>
      <c r="IZA406" s="632"/>
      <c r="IZB406" s="632"/>
      <c r="IZC406" s="632"/>
      <c r="IZD406" s="632"/>
      <c r="IZE406" s="632"/>
      <c r="IZF406" s="632"/>
      <c r="IZG406" s="632"/>
      <c r="IZH406" s="632"/>
      <c r="IZI406" s="632"/>
      <c r="IZJ406" s="632"/>
      <c r="IZK406" s="632"/>
      <c r="IZL406" s="632"/>
      <c r="IZM406" s="632"/>
      <c r="IZN406" s="632"/>
      <c r="IZO406" s="632"/>
      <c r="IZP406" s="632"/>
      <c r="IZQ406" s="632"/>
      <c r="IZR406" s="632"/>
      <c r="IZS406" s="632"/>
      <c r="IZT406" s="632"/>
      <c r="IZU406" s="632"/>
      <c r="IZV406" s="632"/>
      <c r="IZW406" s="632"/>
      <c r="IZX406" s="632"/>
      <c r="IZY406" s="632"/>
      <c r="IZZ406" s="632"/>
      <c r="JAA406" s="632"/>
      <c r="JAB406" s="632"/>
      <c r="JAC406" s="632"/>
      <c r="JAD406" s="632"/>
      <c r="JAE406" s="632"/>
      <c r="JAF406" s="632"/>
      <c r="JAG406" s="632"/>
      <c r="JAH406" s="632"/>
      <c r="JAI406" s="632"/>
      <c r="JAJ406" s="632"/>
      <c r="JAK406" s="632"/>
      <c r="JAL406" s="632"/>
      <c r="JAM406" s="632"/>
      <c r="JAN406" s="632"/>
      <c r="JAO406" s="632"/>
      <c r="JAP406" s="632"/>
      <c r="JAQ406" s="632"/>
      <c r="JAR406" s="632"/>
      <c r="JAS406" s="632"/>
      <c r="JAT406" s="632"/>
      <c r="JAU406" s="632"/>
      <c r="JAV406" s="632"/>
      <c r="JAW406" s="632"/>
      <c r="JAX406" s="632"/>
      <c r="JAY406" s="632"/>
      <c r="JAZ406" s="632"/>
      <c r="JBA406" s="632"/>
      <c r="JBB406" s="632"/>
      <c r="JBC406" s="632"/>
      <c r="JBD406" s="632"/>
      <c r="JBE406" s="632"/>
      <c r="JBF406" s="632"/>
      <c r="JBG406" s="632"/>
      <c r="JBH406" s="632"/>
      <c r="JBI406" s="632"/>
      <c r="JBJ406" s="632"/>
      <c r="JBK406" s="632"/>
      <c r="JBL406" s="632"/>
      <c r="JBM406" s="632"/>
      <c r="JBN406" s="632"/>
      <c r="JBO406" s="632"/>
      <c r="JBP406" s="632"/>
      <c r="JBQ406" s="632"/>
      <c r="JBR406" s="632"/>
      <c r="JBS406" s="632"/>
      <c r="JBT406" s="632"/>
      <c r="JBU406" s="632"/>
      <c r="JBV406" s="632"/>
      <c r="JBW406" s="632"/>
      <c r="JBX406" s="632"/>
      <c r="JBY406" s="632"/>
      <c r="JBZ406" s="632"/>
      <c r="JCA406" s="632"/>
      <c r="JCB406" s="632"/>
      <c r="JCC406" s="632"/>
      <c r="JCD406" s="632"/>
      <c r="JCE406" s="632"/>
      <c r="JCF406" s="632"/>
      <c r="JCG406" s="632"/>
      <c r="JCH406" s="632"/>
      <c r="JCI406" s="632"/>
      <c r="JCJ406" s="632"/>
      <c r="JCK406" s="632"/>
      <c r="JCL406" s="632"/>
      <c r="JCM406" s="632"/>
      <c r="JCN406" s="632"/>
      <c r="JCO406" s="632"/>
      <c r="JCP406" s="632"/>
      <c r="JCQ406" s="632"/>
      <c r="JCR406" s="632"/>
      <c r="JCS406" s="632"/>
      <c r="JCT406" s="632"/>
      <c r="JCU406" s="632"/>
      <c r="JCV406" s="632"/>
      <c r="JCW406" s="632"/>
      <c r="JCX406" s="632"/>
      <c r="JCY406" s="632"/>
      <c r="JCZ406" s="632"/>
      <c r="JDA406" s="632"/>
      <c r="JDB406" s="632"/>
      <c r="JDC406" s="632"/>
      <c r="JDD406" s="632"/>
      <c r="JDE406" s="632"/>
      <c r="JDF406" s="632"/>
      <c r="JDG406" s="632"/>
      <c r="JDH406" s="632"/>
      <c r="JDI406" s="632"/>
      <c r="JDJ406" s="632"/>
      <c r="JDK406" s="632"/>
      <c r="JDL406" s="632"/>
      <c r="JDM406" s="632"/>
      <c r="JDN406" s="632"/>
      <c r="JDO406" s="632"/>
      <c r="JDP406" s="632"/>
      <c r="JDQ406" s="632"/>
      <c r="JDR406" s="632"/>
      <c r="JDS406" s="632"/>
      <c r="JDT406" s="632"/>
      <c r="JDU406" s="632"/>
      <c r="JDV406" s="632"/>
      <c r="JDW406" s="632"/>
      <c r="JDX406" s="632"/>
      <c r="JDY406" s="632"/>
      <c r="JDZ406" s="632"/>
      <c r="JEA406" s="632"/>
      <c r="JEB406" s="632"/>
      <c r="JEC406" s="632"/>
      <c r="JED406" s="632"/>
      <c r="JEE406" s="632"/>
      <c r="JEF406" s="632"/>
      <c r="JEG406" s="632"/>
      <c r="JEH406" s="632"/>
      <c r="JEI406" s="632"/>
      <c r="JEJ406" s="632"/>
      <c r="JEK406" s="632"/>
      <c r="JEL406" s="632"/>
      <c r="JEM406" s="632"/>
      <c r="JEN406" s="632"/>
      <c r="JEO406" s="632"/>
      <c r="JEP406" s="632"/>
      <c r="JEQ406" s="632"/>
      <c r="JER406" s="632"/>
      <c r="JES406" s="632"/>
      <c r="JET406" s="632"/>
      <c r="JEU406" s="632"/>
      <c r="JEV406" s="632"/>
      <c r="JEW406" s="632"/>
      <c r="JEX406" s="632"/>
      <c r="JEY406" s="632"/>
      <c r="JEZ406" s="632"/>
      <c r="JFA406" s="632"/>
      <c r="JFB406" s="632"/>
      <c r="JFC406" s="632"/>
      <c r="JFD406" s="632"/>
      <c r="JFE406" s="632"/>
      <c r="JFF406" s="632"/>
      <c r="JFG406" s="632"/>
      <c r="JFH406" s="632"/>
      <c r="JFI406" s="632"/>
      <c r="JFJ406" s="632"/>
      <c r="JFK406" s="632"/>
      <c r="JFL406" s="632"/>
      <c r="JFM406" s="632"/>
      <c r="JFN406" s="632"/>
      <c r="JFO406" s="632"/>
      <c r="JFP406" s="632"/>
      <c r="JFQ406" s="632"/>
      <c r="JFR406" s="632"/>
      <c r="JFS406" s="632"/>
      <c r="JFT406" s="632"/>
      <c r="JFU406" s="632"/>
      <c r="JFV406" s="632"/>
      <c r="JFW406" s="632"/>
      <c r="JFX406" s="632"/>
      <c r="JFY406" s="632"/>
      <c r="JFZ406" s="632"/>
      <c r="JGA406" s="632"/>
      <c r="JGB406" s="632"/>
      <c r="JGC406" s="632"/>
      <c r="JGD406" s="632"/>
      <c r="JGE406" s="632"/>
      <c r="JGF406" s="632"/>
      <c r="JGG406" s="632"/>
      <c r="JGH406" s="632"/>
      <c r="JGI406" s="632"/>
      <c r="JGJ406" s="632"/>
      <c r="JGK406" s="632"/>
      <c r="JGL406" s="632"/>
      <c r="JGM406" s="632"/>
      <c r="JGN406" s="632"/>
      <c r="JGO406" s="632"/>
      <c r="JGP406" s="632"/>
      <c r="JGQ406" s="632"/>
      <c r="JGR406" s="632"/>
      <c r="JGS406" s="632"/>
      <c r="JGT406" s="632"/>
      <c r="JGU406" s="632"/>
      <c r="JGV406" s="632"/>
      <c r="JGW406" s="632"/>
      <c r="JGX406" s="632"/>
      <c r="JGY406" s="632"/>
      <c r="JGZ406" s="632"/>
      <c r="JHA406" s="632"/>
      <c r="JHB406" s="632"/>
      <c r="JHC406" s="632"/>
      <c r="JHD406" s="632"/>
      <c r="JHE406" s="632"/>
      <c r="JHF406" s="632"/>
      <c r="JHG406" s="632"/>
      <c r="JHH406" s="632"/>
      <c r="JHI406" s="632"/>
      <c r="JHJ406" s="632"/>
      <c r="JHK406" s="632"/>
      <c r="JHL406" s="632"/>
      <c r="JHM406" s="632"/>
      <c r="JHN406" s="632"/>
      <c r="JHO406" s="632"/>
      <c r="JHP406" s="632"/>
      <c r="JHQ406" s="632"/>
      <c r="JHR406" s="632"/>
      <c r="JHS406" s="632"/>
      <c r="JHT406" s="632"/>
      <c r="JHU406" s="632"/>
      <c r="JHV406" s="632"/>
      <c r="JHW406" s="632"/>
      <c r="JHX406" s="632"/>
      <c r="JHY406" s="632"/>
      <c r="JHZ406" s="632"/>
      <c r="JIA406" s="632"/>
      <c r="JIB406" s="632"/>
      <c r="JIC406" s="632"/>
      <c r="JID406" s="632"/>
      <c r="JIE406" s="632"/>
      <c r="JIF406" s="632"/>
      <c r="JIG406" s="632"/>
      <c r="JIH406" s="632"/>
      <c r="JII406" s="632"/>
      <c r="JIJ406" s="632"/>
      <c r="JIK406" s="632"/>
      <c r="JIL406" s="632"/>
      <c r="JIM406" s="632"/>
      <c r="JIN406" s="632"/>
      <c r="JIO406" s="632"/>
      <c r="JIP406" s="632"/>
      <c r="JIQ406" s="632"/>
      <c r="JIR406" s="632"/>
      <c r="JIS406" s="632"/>
      <c r="JIT406" s="632"/>
      <c r="JIU406" s="632"/>
      <c r="JIV406" s="632"/>
      <c r="JIW406" s="632"/>
      <c r="JIX406" s="632"/>
      <c r="JIY406" s="632"/>
      <c r="JIZ406" s="632"/>
      <c r="JJA406" s="632"/>
      <c r="JJB406" s="632"/>
      <c r="JJC406" s="632"/>
      <c r="JJD406" s="632"/>
      <c r="JJE406" s="632"/>
      <c r="JJF406" s="632"/>
      <c r="JJG406" s="632"/>
      <c r="JJH406" s="632"/>
      <c r="JJI406" s="632"/>
      <c r="JJJ406" s="632"/>
      <c r="JJK406" s="632"/>
      <c r="JJL406" s="632"/>
      <c r="JJM406" s="632"/>
      <c r="JJN406" s="632"/>
      <c r="JJO406" s="632"/>
      <c r="JJP406" s="632"/>
      <c r="JJQ406" s="632"/>
      <c r="JJR406" s="632"/>
      <c r="JJS406" s="632"/>
      <c r="JJT406" s="632"/>
      <c r="JJU406" s="632"/>
      <c r="JJV406" s="632"/>
      <c r="JJW406" s="632"/>
      <c r="JJX406" s="632"/>
      <c r="JJY406" s="632"/>
      <c r="JJZ406" s="632"/>
      <c r="JKA406" s="632"/>
      <c r="JKB406" s="632"/>
      <c r="JKC406" s="632"/>
      <c r="JKD406" s="632"/>
      <c r="JKE406" s="632"/>
      <c r="JKF406" s="632"/>
      <c r="JKG406" s="632"/>
      <c r="JKH406" s="632"/>
      <c r="JKI406" s="632"/>
      <c r="JKJ406" s="632"/>
      <c r="JKK406" s="632"/>
      <c r="JKL406" s="632"/>
      <c r="JKM406" s="632"/>
      <c r="JKN406" s="632"/>
      <c r="JKO406" s="632"/>
      <c r="JKP406" s="632"/>
      <c r="JKQ406" s="632"/>
      <c r="JKR406" s="632"/>
      <c r="JKS406" s="632"/>
      <c r="JKT406" s="632"/>
      <c r="JKU406" s="632"/>
      <c r="JKV406" s="632"/>
      <c r="JKW406" s="632"/>
      <c r="JKX406" s="632"/>
      <c r="JKY406" s="632"/>
      <c r="JKZ406" s="632"/>
      <c r="JLA406" s="632"/>
      <c r="JLB406" s="632"/>
      <c r="JLC406" s="632"/>
      <c r="JLD406" s="632"/>
      <c r="JLE406" s="632"/>
      <c r="JLF406" s="632"/>
      <c r="JLG406" s="632"/>
      <c r="JLH406" s="632"/>
      <c r="JLI406" s="632"/>
      <c r="JLJ406" s="632"/>
      <c r="JLK406" s="632"/>
      <c r="JLL406" s="632"/>
      <c r="JLM406" s="632"/>
      <c r="JLN406" s="632"/>
      <c r="JLO406" s="632"/>
      <c r="JLP406" s="632"/>
      <c r="JLQ406" s="632"/>
      <c r="JLR406" s="632"/>
      <c r="JLS406" s="632"/>
      <c r="JLT406" s="632"/>
      <c r="JLU406" s="632"/>
      <c r="JLV406" s="632"/>
      <c r="JLW406" s="632"/>
      <c r="JLX406" s="632"/>
      <c r="JLY406" s="632"/>
      <c r="JLZ406" s="632"/>
      <c r="JMA406" s="632"/>
      <c r="JMB406" s="632"/>
      <c r="JMC406" s="632"/>
      <c r="JMD406" s="632"/>
      <c r="JME406" s="632"/>
      <c r="JMF406" s="632"/>
      <c r="JMG406" s="632"/>
      <c r="JMH406" s="632"/>
      <c r="JMI406" s="632"/>
      <c r="JMJ406" s="632"/>
      <c r="JMK406" s="632"/>
      <c r="JML406" s="632"/>
      <c r="JMM406" s="632"/>
      <c r="JMN406" s="632"/>
      <c r="JMO406" s="632"/>
      <c r="JMP406" s="632"/>
      <c r="JMQ406" s="632"/>
      <c r="JMR406" s="632"/>
      <c r="JMS406" s="632"/>
      <c r="JMT406" s="632"/>
      <c r="JMU406" s="632"/>
      <c r="JMV406" s="632"/>
      <c r="JMW406" s="632"/>
      <c r="JMX406" s="632"/>
      <c r="JMY406" s="632"/>
      <c r="JMZ406" s="632"/>
      <c r="JNA406" s="632"/>
      <c r="JNB406" s="632"/>
      <c r="JNC406" s="632"/>
      <c r="JND406" s="632"/>
      <c r="JNE406" s="632"/>
      <c r="JNF406" s="632"/>
      <c r="JNG406" s="632"/>
      <c r="JNH406" s="632"/>
      <c r="JNI406" s="632"/>
      <c r="JNJ406" s="632"/>
      <c r="JNK406" s="632"/>
      <c r="JNL406" s="632"/>
      <c r="JNM406" s="632"/>
      <c r="JNN406" s="632"/>
      <c r="JNO406" s="632"/>
      <c r="JNP406" s="632"/>
      <c r="JNQ406" s="632"/>
      <c r="JNR406" s="632"/>
      <c r="JNS406" s="632"/>
      <c r="JNT406" s="632"/>
      <c r="JNU406" s="632"/>
      <c r="JNV406" s="632"/>
      <c r="JNW406" s="632"/>
      <c r="JNX406" s="632"/>
      <c r="JNY406" s="632"/>
      <c r="JNZ406" s="632"/>
      <c r="JOA406" s="632"/>
      <c r="JOB406" s="632"/>
      <c r="JOC406" s="632"/>
      <c r="JOD406" s="632"/>
      <c r="JOE406" s="632"/>
      <c r="JOF406" s="632"/>
      <c r="JOG406" s="632"/>
      <c r="JOH406" s="632"/>
      <c r="JOI406" s="632"/>
      <c r="JOJ406" s="632"/>
      <c r="JOK406" s="632"/>
      <c r="JOL406" s="632"/>
      <c r="JOM406" s="632"/>
      <c r="JON406" s="632"/>
      <c r="JOO406" s="632"/>
      <c r="JOP406" s="632"/>
      <c r="JOQ406" s="632"/>
      <c r="JOR406" s="632"/>
      <c r="JOS406" s="632"/>
      <c r="JOT406" s="632"/>
      <c r="JOU406" s="632"/>
      <c r="JOV406" s="632"/>
      <c r="JOW406" s="632"/>
      <c r="JOX406" s="632"/>
      <c r="JOY406" s="632"/>
      <c r="JOZ406" s="632"/>
      <c r="JPA406" s="632"/>
      <c r="JPB406" s="632"/>
      <c r="JPC406" s="632"/>
      <c r="JPD406" s="632"/>
      <c r="JPE406" s="632"/>
      <c r="JPF406" s="632"/>
      <c r="JPG406" s="632"/>
      <c r="JPH406" s="632"/>
      <c r="JPI406" s="632"/>
      <c r="JPJ406" s="632"/>
      <c r="JPK406" s="632"/>
      <c r="JPL406" s="632"/>
      <c r="JPM406" s="632"/>
      <c r="JPN406" s="632"/>
      <c r="JPO406" s="632"/>
      <c r="JPP406" s="632"/>
      <c r="JPQ406" s="632"/>
      <c r="JPR406" s="632"/>
      <c r="JPS406" s="632"/>
      <c r="JPT406" s="632"/>
      <c r="JPU406" s="632"/>
      <c r="JPV406" s="632"/>
      <c r="JPW406" s="632"/>
      <c r="JPX406" s="632"/>
      <c r="JPY406" s="632"/>
      <c r="JPZ406" s="632"/>
      <c r="JQA406" s="632"/>
      <c r="JQB406" s="632"/>
      <c r="JQC406" s="632"/>
      <c r="JQD406" s="632"/>
      <c r="JQE406" s="632"/>
      <c r="JQF406" s="632"/>
      <c r="JQG406" s="632"/>
      <c r="JQH406" s="632"/>
      <c r="JQI406" s="632"/>
      <c r="JQJ406" s="632"/>
      <c r="JQK406" s="632"/>
      <c r="JQL406" s="632"/>
      <c r="JQM406" s="632"/>
      <c r="JQN406" s="632"/>
      <c r="JQO406" s="632"/>
      <c r="JQP406" s="632"/>
      <c r="JQQ406" s="632"/>
      <c r="JQR406" s="632"/>
      <c r="JQS406" s="632"/>
      <c r="JQT406" s="632"/>
      <c r="JQU406" s="632"/>
      <c r="JQV406" s="632"/>
      <c r="JQW406" s="632"/>
      <c r="JQX406" s="632"/>
      <c r="JQY406" s="632"/>
      <c r="JQZ406" s="632"/>
      <c r="JRA406" s="632"/>
      <c r="JRB406" s="632"/>
      <c r="JRC406" s="632"/>
      <c r="JRD406" s="632"/>
      <c r="JRE406" s="632"/>
      <c r="JRF406" s="632"/>
      <c r="JRG406" s="632"/>
      <c r="JRH406" s="632"/>
      <c r="JRI406" s="632"/>
      <c r="JRJ406" s="632"/>
      <c r="JRK406" s="632"/>
      <c r="JRL406" s="632"/>
      <c r="JRM406" s="632"/>
      <c r="JRN406" s="632"/>
      <c r="JRO406" s="632"/>
      <c r="JRP406" s="632"/>
      <c r="JRQ406" s="632"/>
      <c r="JRR406" s="632"/>
      <c r="JRS406" s="632"/>
      <c r="JRT406" s="632"/>
      <c r="JRU406" s="632"/>
      <c r="JRV406" s="632"/>
      <c r="JRW406" s="632"/>
      <c r="JRX406" s="632"/>
      <c r="JRY406" s="632"/>
      <c r="JRZ406" s="632"/>
      <c r="JSA406" s="632"/>
      <c r="JSB406" s="632"/>
      <c r="JSC406" s="632"/>
      <c r="JSD406" s="632"/>
      <c r="JSE406" s="632"/>
      <c r="JSF406" s="632"/>
      <c r="JSG406" s="632"/>
      <c r="JSH406" s="632"/>
      <c r="JSI406" s="632"/>
      <c r="JSJ406" s="632"/>
      <c r="JSK406" s="632"/>
      <c r="JSL406" s="632"/>
      <c r="JSM406" s="632"/>
      <c r="JSN406" s="632"/>
      <c r="JSO406" s="632"/>
      <c r="JSP406" s="632"/>
      <c r="JSQ406" s="632"/>
      <c r="JSR406" s="632"/>
      <c r="JSS406" s="632"/>
      <c r="JST406" s="632"/>
      <c r="JSU406" s="632"/>
      <c r="JSV406" s="632"/>
      <c r="JSW406" s="632"/>
      <c r="JSX406" s="632"/>
      <c r="JSY406" s="632"/>
      <c r="JSZ406" s="632"/>
      <c r="JTA406" s="632"/>
      <c r="JTB406" s="632"/>
      <c r="JTC406" s="632"/>
      <c r="JTD406" s="632"/>
      <c r="JTE406" s="632"/>
      <c r="JTF406" s="632"/>
      <c r="JTG406" s="632"/>
      <c r="JTH406" s="632"/>
      <c r="JTI406" s="632"/>
      <c r="JTJ406" s="632"/>
      <c r="JTK406" s="632"/>
      <c r="JTL406" s="632"/>
      <c r="JTM406" s="632"/>
      <c r="JTN406" s="632"/>
      <c r="JTO406" s="632"/>
      <c r="JTP406" s="632"/>
      <c r="JTQ406" s="632"/>
      <c r="JTR406" s="632"/>
      <c r="JTS406" s="632"/>
      <c r="JTT406" s="632"/>
      <c r="JTU406" s="632"/>
      <c r="JTV406" s="632"/>
      <c r="JTW406" s="632"/>
      <c r="JTX406" s="632"/>
      <c r="JTY406" s="632"/>
      <c r="JTZ406" s="632"/>
      <c r="JUA406" s="632"/>
      <c r="JUB406" s="632"/>
      <c r="JUC406" s="632"/>
      <c r="JUD406" s="632"/>
      <c r="JUE406" s="632"/>
      <c r="JUF406" s="632"/>
      <c r="JUG406" s="632"/>
      <c r="JUH406" s="632"/>
      <c r="JUI406" s="632"/>
      <c r="JUJ406" s="632"/>
      <c r="JUK406" s="632"/>
      <c r="JUL406" s="632"/>
      <c r="JUM406" s="632"/>
      <c r="JUN406" s="632"/>
      <c r="JUO406" s="632"/>
      <c r="JUP406" s="632"/>
      <c r="JUQ406" s="632"/>
      <c r="JUR406" s="632"/>
      <c r="JUS406" s="632"/>
      <c r="JUT406" s="632"/>
      <c r="JUU406" s="632"/>
      <c r="JUV406" s="632"/>
      <c r="JUW406" s="632"/>
      <c r="JUX406" s="632"/>
      <c r="JUY406" s="632"/>
      <c r="JUZ406" s="632"/>
      <c r="JVA406" s="632"/>
      <c r="JVB406" s="632"/>
      <c r="JVC406" s="632"/>
      <c r="JVD406" s="632"/>
      <c r="JVE406" s="632"/>
      <c r="JVF406" s="632"/>
      <c r="JVG406" s="632"/>
      <c r="JVH406" s="632"/>
      <c r="JVI406" s="632"/>
      <c r="JVJ406" s="632"/>
      <c r="JVK406" s="632"/>
      <c r="JVL406" s="632"/>
      <c r="JVM406" s="632"/>
      <c r="JVN406" s="632"/>
      <c r="JVO406" s="632"/>
      <c r="JVP406" s="632"/>
      <c r="JVQ406" s="632"/>
      <c r="JVR406" s="632"/>
      <c r="JVS406" s="632"/>
      <c r="JVT406" s="632"/>
      <c r="JVU406" s="632"/>
      <c r="JVV406" s="632"/>
      <c r="JVW406" s="632"/>
      <c r="JVX406" s="632"/>
      <c r="JVY406" s="632"/>
      <c r="JVZ406" s="632"/>
      <c r="JWA406" s="632"/>
      <c r="JWB406" s="632"/>
      <c r="JWC406" s="632"/>
      <c r="JWD406" s="632"/>
      <c r="JWE406" s="632"/>
      <c r="JWF406" s="632"/>
      <c r="JWG406" s="632"/>
      <c r="JWH406" s="632"/>
      <c r="JWI406" s="632"/>
      <c r="JWJ406" s="632"/>
      <c r="JWK406" s="632"/>
      <c r="JWL406" s="632"/>
      <c r="JWM406" s="632"/>
      <c r="JWN406" s="632"/>
      <c r="JWO406" s="632"/>
      <c r="JWP406" s="632"/>
      <c r="JWQ406" s="632"/>
      <c r="JWR406" s="632"/>
      <c r="JWS406" s="632"/>
      <c r="JWT406" s="632"/>
      <c r="JWU406" s="632"/>
      <c r="JWV406" s="632"/>
      <c r="JWW406" s="632"/>
      <c r="JWX406" s="632"/>
      <c r="JWY406" s="632"/>
      <c r="JWZ406" s="632"/>
      <c r="JXA406" s="632"/>
      <c r="JXB406" s="632"/>
      <c r="JXC406" s="632"/>
      <c r="JXD406" s="632"/>
      <c r="JXE406" s="632"/>
      <c r="JXF406" s="632"/>
      <c r="JXG406" s="632"/>
      <c r="JXH406" s="632"/>
      <c r="JXI406" s="632"/>
      <c r="JXJ406" s="632"/>
      <c r="JXK406" s="632"/>
      <c r="JXL406" s="632"/>
      <c r="JXM406" s="632"/>
      <c r="JXN406" s="632"/>
      <c r="JXO406" s="632"/>
      <c r="JXP406" s="632"/>
      <c r="JXQ406" s="632"/>
      <c r="JXR406" s="632"/>
      <c r="JXS406" s="632"/>
      <c r="JXT406" s="632"/>
      <c r="JXU406" s="632"/>
      <c r="JXV406" s="632"/>
      <c r="JXW406" s="632"/>
      <c r="JXX406" s="632"/>
      <c r="JXY406" s="632"/>
      <c r="JXZ406" s="632"/>
      <c r="JYA406" s="632"/>
      <c r="JYB406" s="632"/>
      <c r="JYC406" s="632"/>
      <c r="JYD406" s="632"/>
      <c r="JYE406" s="632"/>
      <c r="JYF406" s="632"/>
      <c r="JYG406" s="632"/>
      <c r="JYH406" s="632"/>
      <c r="JYI406" s="632"/>
      <c r="JYJ406" s="632"/>
      <c r="JYK406" s="632"/>
      <c r="JYL406" s="632"/>
      <c r="JYM406" s="632"/>
      <c r="JYN406" s="632"/>
      <c r="JYO406" s="632"/>
      <c r="JYP406" s="632"/>
      <c r="JYQ406" s="632"/>
      <c r="JYR406" s="632"/>
      <c r="JYS406" s="632"/>
      <c r="JYT406" s="632"/>
      <c r="JYU406" s="632"/>
      <c r="JYV406" s="632"/>
      <c r="JYW406" s="632"/>
      <c r="JYX406" s="632"/>
      <c r="JYY406" s="632"/>
      <c r="JYZ406" s="632"/>
      <c r="JZA406" s="632"/>
      <c r="JZB406" s="632"/>
      <c r="JZC406" s="632"/>
      <c r="JZD406" s="632"/>
      <c r="JZE406" s="632"/>
      <c r="JZF406" s="632"/>
      <c r="JZG406" s="632"/>
      <c r="JZH406" s="632"/>
      <c r="JZI406" s="632"/>
      <c r="JZJ406" s="632"/>
      <c r="JZK406" s="632"/>
      <c r="JZL406" s="632"/>
      <c r="JZM406" s="632"/>
      <c r="JZN406" s="632"/>
      <c r="JZO406" s="632"/>
      <c r="JZP406" s="632"/>
      <c r="JZQ406" s="632"/>
      <c r="JZR406" s="632"/>
      <c r="JZS406" s="632"/>
      <c r="JZT406" s="632"/>
      <c r="JZU406" s="632"/>
      <c r="JZV406" s="632"/>
      <c r="JZW406" s="632"/>
      <c r="JZX406" s="632"/>
      <c r="JZY406" s="632"/>
      <c r="JZZ406" s="632"/>
      <c r="KAA406" s="632"/>
      <c r="KAB406" s="632"/>
      <c r="KAC406" s="632"/>
      <c r="KAD406" s="632"/>
      <c r="KAE406" s="632"/>
      <c r="KAF406" s="632"/>
      <c r="KAG406" s="632"/>
      <c r="KAH406" s="632"/>
      <c r="KAI406" s="632"/>
      <c r="KAJ406" s="632"/>
      <c r="KAK406" s="632"/>
      <c r="KAL406" s="632"/>
      <c r="KAM406" s="632"/>
      <c r="KAN406" s="632"/>
      <c r="KAO406" s="632"/>
      <c r="KAP406" s="632"/>
      <c r="KAQ406" s="632"/>
      <c r="KAR406" s="632"/>
      <c r="KAS406" s="632"/>
      <c r="KAT406" s="632"/>
      <c r="KAU406" s="632"/>
      <c r="KAV406" s="632"/>
      <c r="KAW406" s="632"/>
      <c r="KAX406" s="632"/>
      <c r="KAY406" s="632"/>
      <c r="KAZ406" s="632"/>
      <c r="KBA406" s="632"/>
      <c r="KBB406" s="632"/>
      <c r="KBC406" s="632"/>
      <c r="KBD406" s="632"/>
      <c r="KBE406" s="632"/>
      <c r="KBF406" s="632"/>
      <c r="KBG406" s="632"/>
      <c r="KBH406" s="632"/>
      <c r="KBI406" s="632"/>
      <c r="KBJ406" s="632"/>
      <c r="KBK406" s="632"/>
      <c r="KBL406" s="632"/>
      <c r="KBM406" s="632"/>
      <c r="KBN406" s="632"/>
      <c r="KBO406" s="632"/>
      <c r="KBP406" s="632"/>
      <c r="KBQ406" s="632"/>
      <c r="KBR406" s="632"/>
      <c r="KBS406" s="632"/>
      <c r="KBT406" s="632"/>
      <c r="KBU406" s="632"/>
      <c r="KBV406" s="632"/>
      <c r="KBW406" s="632"/>
      <c r="KBX406" s="632"/>
      <c r="KBY406" s="632"/>
      <c r="KBZ406" s="632"/>
      <c r="KCA406" s="632"/>
      <c r="KCB406" s="632"/>
      <c r="KCC406" s="632"/>
      <c r="KCD406" s="632"/>
      <c r="KCE406" s="632"/>
      <c r="KCF406" s="632"/>
      <c r="KCG406" s="632"/>
      <c r="KCH406" s="632"/>
      <c r="KCI406" s="632"/>
      <c r="KCJ406" s="632"/>
      <c r="KCK406" s="632"/>
      <c r="KCL406" s="632"/>
      <c r="KCM406" s="632"/>
      <c r="KCN406" s="632"/>
      <c r="KCO406" s="632"/>
      <c r="KCP406" s="632"/>
      <c r="KCQ406" s="632"/>
      <c r="KCR406" s="632"/>
      <c r="KCS406" s="632"/>
      <c r="KCT406" s="632"/>
      <c r="KCU406" s="632"/>
      <c r="KCV406" s="632"/>
      <c r="KCW406" s="632"/>
      <c r="KCX406" s="632"/>
      <c r="KCY406" s="632"/>
      <c r="KCZ406" s="632"/>
      <c r="KDA406" s="632"/>
      <c r="KDB406" s="632"/>
      <c r="KDC406" s="632"/>
      <c r="KDD406" s="632"/>
      <c r="KDE406" s="632"/>
      <c r="KDF406" s="632"/>
      <c r="KDG406" s="632"/>
      <c r="KDH406" s="632"/>
      <c r="KDI406" s="632"/>
      <c r="KDJ406" s="632"/>
      <c r="KDK406" s="632"/>
      <c r="KDL406" s="632"/>
      <c r="KDM406" s="632"/>
      <c r="KDN406" s="632"/>
      <c r="KDO406" s="632"/>
      <c r="KDP406" s="632"/>
      <c r="KDQ406" s="632"/>
      <c r="KDR406" s="632"/>
      <c r="KDS406" s="632"/>
      <c r="KDT406" s="632"/>
      <c r="KDU406" s="632"/>
      <c r="KDV406" s="632"/>
      <c r="KDW406" s="632"/>
      <c r="KDX406" s="632"/>
      <c r="KDY406" s="632"/>
      <c r="KDZ406" s="632"/>
      <c r="KEA406" s="632"/>
      <c r="KEB406" s="632"/>
      <c r="KEC406" s="632"/>
      <c r="KED406" s="632"/>
      <c r="KEE406" s="632"/>
      <c r="KEF406" s="632"/>
      <c r="KEG406" s="632"/>
      <c r="KEH406" s="632"/>
      <c r="KEI406" s="632"/>
      <c r="KEJ406" s="632"/>
      <c r="KEK406" s="632"/>
      <c r="KEL406" s="632"/>
      <c r="KEM406" s="632"/>
      <c r="KEN406" s="632"/>
      <c r="KEO406" s="632"/>
      <c r="KEP406" s="632"/>
      <c r="KEQ406" s="632"/>
      <c r="KER406" s="632"/>
      <c r="KES406" s="632"/>
      <c r="KET406" s="632"/>
      <c r="KEU406" s="632"/>
      <c r="KEV406" s="632"/>
      <c r="KEW406" s="632"/>
      <c r="KEX406" s="632"/>
      <c r="KEY406" s="632"/>
      <c r="KEZ406" s="632"/>
      <c r="KFA406" s="632"/>
      <c r="KFB406" s="632"/>
      <c r="KFC406" s="632"/>
      <c r="KFD406" s="632"/>
      <c r="KFE406" s="632"/>
      <c r="KFF406" s="632"/>
      <c r="KFG406" s="632"/>
      <c r="KFH406" s="632"/>
      <c r="KFI406" s="632"/>
      <c r="KFJ406" s="632"/>
      <c r="KFK406" s="632"/>
      <c r="KFL406" s="632"/>
      <c r="KFM406" s="632"/>
      <c r="KFN406" s="632"/>
      <c r="KFO406" s="632"/>
      <c r="KFP406" s="632"/>
      <c r="KFQ406" s="632"/>
      <c r="KFR406" s="632"/>
      <c r="KFS406" s="632"/>
      <c r="KFT406" s="632"/>
      <c r="KFU406" s="632"/>
      <c r="KFV406" s="632"/>
      <c r="KFW406" s="632"/>
      <c r="KFX406" s="632"/>
      <c r="KFY406" s="632"/>
      <c r="KFZ406" s="632"/>
      <c r="KGA406" s="632"/>
      <c r="KGB406" s="632"/>
      <c r="KGC406" s="632"/>
      <c r="KGD406" s="632"/>
      <c r="KGE406" s="632"/>
      <c r="KGF406" s="632"/>
      <c r="KGG406" s="632"/>
      <c r="KGH406" s="632"/>
      <c r="KGI406" s="632"/>
      <c r="KGJ406" s="632"/>
      <c r="KGK406" s="632"/>
      <c r="KGL406" s="632"/>
      <c r="KGM406" s="632"/>
      <c r="KGN406" s="632"/>
      <c r="KGO406" s="632"/>
      <c r="KGP406" s="632"/>
      <c r="KGQ406" s="632"/>
      <c r="KGR406" s="632"/>
      <c r="KGS406" s="632"/>
      <c r="KGT406" s="632"/>
      <c r="KGU406" s="632"/>
      <c r="KGV406" s="632"/>
      <c r="KGW406" s="632"/>
      <c r="KGX406" s="632"/>
      <c r="KGY406" s="632"/>
      <c r="KGZ406" s="632"/>
      <c r="KHA406" s="632"/>
      <c r="KHB406" s="632"/>
      <c r="KHC406" s="632"/>
      <c r="KHD406" s="632"/>
      <c r="KHE406" s="632"/>
      <c r="KHF406" s="632"/>
      <c r="KHG406" s="632"/>
      <c r="KHH406" s="632"/>
      <c r="KHI406" s="632"/>
      <c r="KHJ406" s="632"/>
      <c r="KHK406" s="632"/>
      <c r="KHL406" s="632"/>
      <c r="KHM406" s="632"/>
      <c r="KHN406" s="632"/>
      <c r="KHO406" s="632"/>
      <c r="KHP406" s="632"/>
      <c r="KHQ406" s="632"/>
      <c r="KHR406" s="632"/>
      <c r="KHS406" s="632"/>
      <c r="KHT406" s="632"/>
      <c r="KHU406" s="632"/>
      <c r="KHV406" s="632"/>
      <c r="KHW406" s="632"/>
      <c r="KHX406" s="632"/>
      <c r="KHY406" s="632"/>
      <c r="KHZ406" s="632"/>
      <c r="KIA406" s="632"/>
      <c r="KIB406" s="632"/>
      <c r="KIC406" s="632"/>
      <c r="KID406" s="632"/>
      <c r="KIE406" s="632"/>
      <c r="KIF406" s="632"/>
      <c r="KIG406" s="632"/>
      <c r="KIH406" s="632"/>
      <c r="KII406" s="632"/>
      <c r="KIJ406" s="632"/>
      <c r="KIK406" s="632"/>
      <c r="KIL406" s="632"/>
      <c r="KIM406" s="632"/>
      <c r="KIN406" s="632"/>
      <c r="KIO406" s="632"/>
      <c r="KIP406" s="632"/>
      <c r="KIQ406" s="632"/>
      <c r="KIR406" s="632"/>
      <c r="KIS406" s="632"/>
      <c r="KIT406" s="632"/>
      <c r="KIU406" s="632"/>
      <c r="KIV406" s="632"/>
      <c r="KIW406" s="632"/>
      <c r="KIX406" s="632"/>
      <c r="KIY406" s="632"/>
      <c r="KIZ406" s="632"/>
      <c r="KJA406" s="632"/>
      <c r="KJB406" s="632"/>
      <c r="KJC406" s="632"/>
      <c r="KJD406" s="632"/>
      <c r="KJE406" s="632"/>
      <c r="KJF406" s="632"/>
      <c r="KJG406" s="632"/>
      <c r="KJH406" s="632"/>
      <c r="KJI406" s="632"/>
      <c r="KJJ406" s="632"/>
      <c r="KJK406" s="632"/>
      <c r="KJL406" s="632"/>
      <c r="KJM406" s="632"/>
      <c r="KJN406" s="632"/>
      <c r="KJO406" s="632"/>
      <c r="KJP406" s="632"/>
      <c r="KJQ406" s="632"/>
      <c r="KJR406" s="632"/>
      <c r="KJS406" s="632"/>
      <c r="KJT406" s="632"/>
      <c r="KJU406" s="632"/>
      <c r="KJV406" s="632"/>
      <c r="KJW406" s="632"/>
      <c r="KJX406" s="632"/>
      <c r="KJY406" s="632"/>
      <c r="KJZ406" s="632"/>
      <c r="KKA406" s="632"/>
      <c r="KKB406" s="632"/>
      <c r="KKC406" s="632"/>
      <c r="KKD406" s="632"/>
      <c r="KKE406" s="632"/>
      <c r="KKF406" s="632"/>
      <c r="KKG406" s="632"/>
      <c r="KKH406" s="632"/>
      <c r="KKI406" s="632"/>
      <c r="KKJ406" s="632"/>
      <c r="KKK406" s="632"/>
      <c r="KKL406" s="632"/>
      <c r="KKM406" s="632"/>
      <c r="KKN406" s="632"/>
      <c r="KKO406" s="632"/>
      <c r="KKP406" s="632"/>
      <c r="KKQ406" s="632"/>
      <c r="KKR406" s="632"/>
      <c r="KKS406" s="632"/>
      <c r="KKT406" s="632"/>
      <c r="KKU406" s="632"/>
      <c r="KKV406" s="632"/>
      <c r="KKW406" s="632"/>
      <c r="KKX406" s="632"/>
      <c r="KKY406" s="632"/>
      <c r="KKZ406" s="632"/>
      <c r="KLA406" s="632"/>
      <c r="KLB406" s="632"/>
      <c r="KLC406" s="632"/>
      <c r="KLD406" s="632"/>
      <c r="KLE406" s="632"/>
      <c r="KLF406" s="632"/>
      <c r="KLG406" s="632"/>
      <c r="KLH406" s="632"/>
      <c r="KLI406" s="632"/>
      <c r="KLJ406" s="632"/>
      <c r="KLK406" s="632"/>
      <c r="KLL406" s="632"/>
      <c r="KLM406" s="632"/>
      <c r="KLN406" s="632"/>
      <c r="KLO406" s="632"/>
      <c r="KLP406" s="632"/>
      <c r="KLQ406" s="632"/>
      <c r="KLR406" s="632"/>
      <c r="KLS406" s="632"/>
      <c r="KLT406" s="632"/>
      <c r="KLU406" s="632"/>
      <c r="KLV406" s="632"/>
      <c r="KLW406" s="632"/>
      <c r="KLX406" s="632"/>
      <c r="KLY406" s="632"/>
      <c r="KLZ406" s="632"/>
      <c r="KMA406" s="632"/>
      <c r="KMB406" s="632"/>
      <c r="KMC406" s="632"/>
      <c r="KMD406" s="632"/>
      <c r="KME406" s="632"/>
      <c r="KMF406" s="632"/>
      <c r="KMG406" s="632"/>
      <c r="KMH406" s="632"/>
      <c r="KMI406" s="632"/>
      <c r="KMJ406" s="632"/>
      <c r="KMK406" s="632"/>
      <c r="KML406" s="632"/>
      <c r="KMM406" s="632"/>
      <c r="KMN406" s="632"/>
      <c r="KMO406" s="632"/>
      <c r="KMP406" s="632"/>
      <c r="KMQ406" s="632"/>
      <c r="KMR406" s="632"/>
      <c r="KMS406" s="632"/>
      <c r="KMT406" s="632"/>
      <c r="KMU406" s="632"/>
      <c r="KMV406" s="632"/>
      <c r="KMW406" s="632"/>
      <c r="KMX406" s="632"/>
      <c r="KMY406" s="632"/>
      <c r="KMZ406" s="632"/>
      <c r="KNA406" s="632"/>
      <c r="KNB406" s="632"/>
      <c r="KNC406" s="632"/>
      <c r="KND406" s="632"/>
      <c r="KNE406" s="632"/>
      <c r="KNF406" s="632"/>
      <c r="KNG406" s="632"/>
      <c r="KNH406" s="632"/>
      <c r="KNI406" s="632"/>
      <c r="KNJ406" s="632"/>
      <c r="KNK406" s="632"/>
      <c r="KNL406" s="632"/>
      <c r="KNM406" s="632"/>
      <c r="KNN406" s="632"/>
      <c r="KNO406" s="632"/>
      <c r="KNP406" s="632"/>
      <c r="KNQ406" s="632"/>
      <c r="KNR406" s="632"/>
      <c r="KNS406" s="632"/>
      <c r="KNT406" s="632"/>
      <c r="KNU406" s="632"/>
      <c r="KNV406" s="632"/>
      <c r="KNW406" s="632"/>
      <c r="KNX406" s="632"/>
      <c r="KNY406" s="632"/>
      <c r="KNZ406" s="632"/>
      <c r="KOA406" s="632"/>
      <c r="KOB406" s="632"/>
      <c r="KOC406" s="632"/>
      <c r="KOD406" s="632"/>
      <c r="KOE406" s="632"/>
      <c r="KOF406" s="632"/>
      <c r="KOG406" s="632"/>
      <c r="KOH406" s="632"/>
      <c r="KOI406" s="632"/>
      <c r="KOJ406" s="632"/>
      <c r="KOK406" s="632"/>
      <c r="KOL406" s="632"/>
      <c r="KOM406" s="632"/>
      <c r="KON406" s="632"/>
      <c r="KOO406" s="632"/>
      <c r="KOP406" s="632"/>
      <c r="KOQ406" s="632"/>
      <c r="KOR406" s="632"/>
      <c r="KOS406" s="632"/>
      <c r="KOT406" s="632"/>
      <c r="KOU406" s="632"/>
      <c r="KOV406" s="632"/>
      <c r="KOW406" s="632"/>
      <c r="KOX406" s="632"/>
      <c r="KOY406" s="632"/>
      <c r="KOZ406" s="632"/>
      <c r="KPA406" s="632"/>
      <c r="KPB406" s="632"/>
      <c r="KPC406" s="632"/>
      <c r="KPD406" s="632"/>
      <c r="KPE406" s="632"/>
      <c r="KPF406" s="632"/>
      <c r="KPG406" s="632"/>
      <c r="KPH406" s="632"/>
      <c r="KPI406" s="632"/>
      <c r="KPJ406" s="632"/>
      <c r="KPK406" s="632"/>
      <c r="KPL406" s="632"/>
      <c r="KPM406" s="632"/>
      <c r="KPN406" s="632"/>
      <c r="KPO406" s="632"/>
      <c r="KPP406" s="632"/>
      <c r="KPQ406" s="632"/>
      <c r="KPR406" s="632"/>
      <c r="KPS406" s="632"/>
      <c r="KPT406" s="632"/>
      <c r="KPU406" s="632"/>
      <c r="KPV406" s="632"/>
      <c r="KPW406" s="632"/>
      <c r="KPX406" s="632"/>
      <c r="KPY406" s="632"/>
      <c r="KPZ406" s="632"/>
      <c r="KQA406" s="632"/>
      <c r="KQB406" s="632"/>
      <c r="KQC406" s="632"/>
      <c r="KQD406" s="632"/>
      <c r="KQE406" s="632"/>
      <c r="KQF406" s="632"/>
      <c r="KQG406" s="632"/>
      <c r="KQH406" s="632"/>
      <c r="KQI406" s="632"/>
      <c r="KQJ406" s="632"/>
      <c r="KQK406" s="632"/>
      <c r="KQL406" s="632"/>
      <c r="KQM406" s="632"/>
      <c r="KQN406" s="632"/>
      <c r="KQO406" s="632"/>
      <c r="KQP406" s="632"/>
      <c r="KQQ406" s="632"/>
      <c r="KQR406" s="632"/>
      <c r="KQS406" s="632"/>
      <c r="KQT406" s="632"/>
      <c r="KQU406" s="632"/>
      <c r="KQV406" s="632"/>
      <c r="KQW406" s="632"/>
      <c r="KQX406" s="632"/>
      <c r="KQY406" s="632"/>
      <c r="KQZ406" s="632"/>
      <c r="KRA406" s="632"/>
      <c r="KRB406" s="632"/>
      <c r="KRC406" s="632"/>
      <c r="KRD406" s="632"/>
      <c r="KRE406" s="632"/>
      <c r="KRF406" s="632"/>
      <c r="KRG406" s="632"/>
      <c r="KRH406" s="632"/>
      <c r="KRI406" s="632"/>
      <c r="KRJ406" s="632"/>
      <c r="KRK406" s="632"/>
      <c r="KRL406" s="632"/>
      <c r="KRM406" s="632"/>
      <c r="KRN406" s="632"/>
      <c r="KRO406" s="632"/>
      <c r="KRP406" s="632"/>
      <c r="KRQ406" s="632"/>
      <c r="KRR406" s="632"/>
      <c r="KRS406" s="632"/>
      <c r="KRT406" s="632"/>
      <c r="KRU406" s="632"/>
      <c r="KRV406" s="632"/>
      <c r="KRW406" s="632"/>
      <c r="KRX406" s="632"/>
      <c r="KRY406" s="632"/>
      <c r="KRZ406" s="632"/>
      <c r="KSA406" s="632"/>
      <c r="KSB406" s="632"/>
      <c r="KSC406" s="632"/>
      <c r="KSD406" s="632"/>
      <c r="KSE406" s="632"/>
      <c r="KSF406" s="632"/>
      <c r="KSG406" s="632"/>
      <c r="KSH406" s="632"/>
      <c r="KSI406" s="632"/>
      <c r="KSJ406" s="632"/>
      <c r="KSK406" s="632"/>
      <c r="KSL406" s="632"/>
      <c r="KSM406" s="632"/>
      <c r="KSN406" s="632"/>
      <c r="KSO406" s="632"/>
      <c r="KSP406" s="632"/>
      <c r="KSQ406" s="632"/>
      <c r="KSR406" s="632"/>
      <c r="KSS406" s="632"/>
      <c r="KST406" s="632"/>
      <c r="KSU406" s="632"/>
      <c r="KSV406" s="632"/>
      <c r="KSW406" s="632"/>
      <c r="KSX406" s="632"/>
      <c r="KSY406" s="632"/>
      <c r="KSZ406" s="632"/>
      <c r="KTA406" s="632"/>
      <c r="KTB406" s="632"/>
      <c r="KTC406" s="632"/>
      <c r="KTD406" s="632"/>
      <c r="KTE406" s="632"/>
      <c r="KTF406" s="632"/>
      <c r="KTG406" s="632"/>
      <c r="KTH406" s="632"/>
      <c r="KTI406" s="632"/>
      <c r="KTJ406" s="632"/>
      <c r="KTK406" s="632"/>
      <c r="KTL406" s="632"/>
      <c r="KTM406" s="632"/>
      <c r="KTN406" s="632"/>
      <c r="KTO406" s="632"/>
      <c r="KTP406" s="632"/>
      <c r="KTQ406" s="632"/>
      <c r="KTR406" s="632"/>
      <c r="KTS406" s="632"/>
      <c r="KTT406" s="632"/>
      <c r="KTU406" s="632"/>
      <c r="KTV406" s="632"/>
      <c r="KTW406" s="632"/>
      <c r="KTX406" s="632"/>
      <c r="KTY406" s="632"/>
      <c r="KTZ406" s="632"/>
      <c r="KUA406" s="632"/>
      <c r="KUB406" s="632"/>
      <c r="KUC406" s="632"/>
      <c r="KUD406" s="632"/>
      <c r="KUE406" s="632"/>
      <c r="KUF406" s="632"/>
      <c r="KUG406" s="632"/>
      <c r="KUH406" s="632"/>
      <c r="KUI406" s="632"/>
      <c r="KUJ406" s="632"/>
      <c r="KUK406" s="632"/>
      <c r="KUL406" s="632"/>
      <c r="KUM406" s="632"/>
      <c r="KUN406" s="632"/>
      <c r="KUO406" s="632"/>
      <c r="KUP406" s="632"/>
      <c r="KUQ406" s="632"/>
      <c r="KUR406" s="632"/>
      <c r="KUS406" s="632"/>
      <c r="KUT406" s="632"/>
      <c r="KUU406" s="632"/>
      <c r="KUV406" s="632"/>
      <c r="KUW406" s="632"/>
      <c r="KUX406" s="632"/>
      <c r="KUY406" s="632"/>
      <c r="KUZ406" s="632"/>
      <c r="KVA406" s="632"/>
      <c r="KVB406" s="632"/>
      <c r="KVC406" s="632"/>
      <c r="KVD406" s="632"/>
      <c r="KVE406" s="632"/>
      <c r="KVF406" s="632"/>
      <c r="KVG406" s="632"/>
      <c r="KVH406" s="632"/>
      <c r="KVI406" s="632"/>
      <c r="KVJ406" s="632"/>
      <c r="KVK406" s="632"/>
      <c r="KVL406" s="632"/>
      <c r="KVM406" s="632"/>
      <c r="KVN406" s="632"/>
      <c r="KVO406" s="632"/>
      <c r="KVP406" s="632"/>
      <c r="KVQ406" s="632"/>
      <c r="KVR406" s="632"/>
      <c r="KVS406" s="632"/>
      <c r="KVT406" s="632"/>
      <c r="KVU406" s="632"/>
      <c r="KVV406" s="632"/>
      <c r="KVW406" s="632"/>
      <c r="KVX406" s="632"/>
      <c r="KVY406" s="632"/>
      <c r="KVZ406" s="632"/>
      <c r="KWA406" s="632"/>
      <c r="KWB406" s="632"/>
      <c r="KWC406" s="632"/>
      <c r="KWD406" s="632"/>
      <c r="KWE406" s="632"/>
      <c r="KWF406" s="632"/>
      <c r="KWG406" s="632"/>
      <c r="KWH406" s="632"/>
      <c r="KWI406" s="632"/>
      <c r="KWJ406" s="632"/>
      <c r="KWK406" s="632"/>
      <c r="KWL406" s="632"/>
      <c r="KWM406" s="632"/>
      <c r="KWN406" s="632"/>
      <c r="KWO406" s="632"/>
      <c r="KWP406" s="632"/>
      <c r="KWQ406" s="632"/>
      <c r="KWR406" s="632"/>
      <c r="KWS406" s="632"/>
      <c r="KWT406" s="632"/>
      <c r="KWU406" s="632"/>
      <c r="KWV406" s="632"/>
      <c r="KWW406" s="632"/>
      <c r="KWX406" s="632"/>
      <c r="KWY406" s="632"/>
      <c r="KWZ406" s="632"/>
      <c r="KXA406" s="632"/>
      <c r="KXB406" s="632"/>
      <c r="KXC406" s="632"/>
      <c r="KXD406" s="632"/>
      <c r="KXE406" s="632"/>
      <c r="KXF406" s="632"/>
      <c r="KXG406" s="632"/>
      <c r="KXH406" s="632"/>
      <c r="KXI406" s="632"/>
      <c r="KXJ406" s="632"/>
      <c r="KXK406" s="632"/>
      <c r="KXL406" s="632"/>
      <c r="KXM406" s="632"/>
      <c r="KXN406" s="632"/>
      <c r="KXO406" s="632"/>
      <c r="KXP406" s="632"/>
      <c r="KXQ406" s="632"/>
      <c r="KXR406" s="632"/>
      <c r="KXS406" s="632"/>
      <c r="KXT406" s="632"/>
      <c r="KXU406" s="632"/>
      <c r="KXV406" s="632"/>
      <c r="KXW406" s="632"/>
      <c r="KXX406" s="632"/>
      <c r="KXY406" s="632"/>
      <c r="KXZ406" s="632"/>
      <c r="KYA406" s="632"/>
      <c r="KYB406" s="632"/>
      <c r="KYC406" s="632"/>
      <c r="KYD406" s="632"/>
      <c r="KYE406" s="632"/>
      <c r="KYF406" s="632"/>
      <c r="KYG406" s="632"/>
      <c r="KYH406" s="632"/>
      <c r="KYI406" s="632"/>
      <c r="KYJ406" s="632"/>
      <c r="KYK406" s="632"/>
      <c r="KYL406" s="632"/>
      <c r="KYM406" s="632"/>
      <c r="KYN406" s="632"/>
      <c r="KYO406" s="632"/>
      <c r="KYP406" s="632"/>
      <c r="KYQ406" s="632"/>
      <c r="KYR406" s="632"/>
      <c r="KYS406" s="632"/>
      <c r="KYT406" s="632"/>
      <c r="KYU406" s="632"/>
      <c r="KYV406" s="632"/>
      <c r="KYW406" s="632"/>
      <c r="KYX406" s="632"/>
      <c r="KYY406" s="632"/>
      <c r="KYZ406" s="632"/>
      <c r="KZA406" s="632"/>
      <c r="KZB406" s="632"/>
      <c r="KZC406" s="632"/>
      <c r="KZD406" s="632"/>
      <c r="KZE406" s="632"/>
      <c r="KZF406" s="632"/>
      <c r="KZG406" s="632"/>
      <c r="KZH406" s="632"/>
      <c r="KZI406" s="632"/>
      <c r="KZJ406" s="632"/>
      <c r="KZK406" s="632"/>
      <c r="KZL406" s="632"/>
      <c r="KZM406" s="632"/>
      <c r="KZN406" s="632"/>
      <c r="KZO406" s="632"/>
      <c r="KZP406" s="632"/>
      <c r="KZQ406" s="632"/>
      <c r="KZR406" s="632"/>
      <c r="KZS406" s="632"/>
      <c r="KZT406" s="632"/>
      <c r="KZU406" s="632"/>
      <c r="KZV406" s="632"/>
      <c r="KZW406" s="632"/>
      <c r="KZX406" s="632"/>
      <c r="KZY406" s="632"/>
      <c r="KZZ406" s="632"/>
      <c r="LAA406" s="632"/>
      <c r="LAB406" s="632"/>
      <c r="LAC406" s="632"/>
      <c r="LAD406" s="632"/>
      <c r="LAE406" s="632"/>
      <c r="LAF406" s="632"/>
      <c r="LAG406" s="632"/>
      <c r="LAH406" s="632"/>
      <c r="LAI406" s="632"/>
      <c r="LAJ406" s="632"/>
      <c r="LAK406" s="632"/>
      <c r="LAL406" s="632"/>
      <c r="LAM406" s="632"/>
      <c r="LAN406" s="632"/>
      <c r="LAO406" s="632"/>
      <c r="LAP406" s="632"/>
      <c r="LAQ406" s="632"/>
      <c r="LAR406" s="632"/>
      <c r="LAS406" s="632"/>
      <c r="LAT406" s="632"/>
      <c r="LAU406" s="632"/>
      <c r="LAV406" s="632"/>
      <c r="LAW406" s="632"/>
      <c r="LAX406" s="632"/>
      <c r="LAY406" s="632"/>
      <c r="LAZ406" s="632"/>
      <c r="LBA406" s="632"/>
      <c r="LBB406" s="632"/>
      <c r="LBC406" s="632"/>
      <c r="LBD406" s="632"/>
      <c r="LBE406" s="632"/>
      <c r="LBF406" s="632"/>
      <c r="LBG406" s="632"/>
      <c r="LBH406" s="632"/>
      <c r="LBI406" s="632"/>
      <c r="LBJ406" s="632"/>
      <c r="LBK406" s="632"/>
      <c r="LBL406" s="632"/>
      <c r="LBM406" s="632"/>
      <c r="LBN406" s="632"/>
      <c r="LBO406" s="632"/>
      <c r="LBP406" s="632"/>
      <c r="LBQ406" s="632"/>
      <c r="LBR406" s="632"/>
      <c r="LBS406" s="632"/>
      <c r="LBT406" s="632"/>
      <c r="LBU406" s="632"/>
      <c r="LBV406" s="632"/>
      <c r="LBW406" s="632"/>
      <c r="LBX406" s="632"/>
      <c r="LBY406" s="632"/>
      <c r="LBZ406" s="632"/>
      <c r="LCA406" s="632"/>
      <c r="LCB406" s="632"/>
      <c r="LCC406" s="632"/>
      <c r="LCD406" s="632"/>
      <c r="LCE406" s="632"/>
      <c r="LCF406" s="632"/>
      <c r="LCG406" s="632"/>
      <c r="LCH406" s="632"/>
      <c r="LCI406" s="632"/>
      <c r="LCJ406" s="632"/>
      <c r="LCK406" s="632"/>
      <c r="LCL406" s="632"/>
      <c r="LCM406" s="632"/>
      <c r="LCN406" s="632"/>
      <c r="LCO406" s="632"/>
      <c r="LCP406" s="632"/>
      <c r="LCQ406" s="632"/>
      <c r="LCR406" s="632"/>
      <c r="LCS406" s="632"/>
      <c r="LCT406" s="632"/>
      <c r="LCU406" s="632"/>
      <c r="LCV406" s="632"/>
      <c r="LCW406" s="632"/>
      <c r="LCX406" s="632"/>
      <c r="LCY406" s="632"/>
      <c r="LCZ406" s="632"/>
      <c r="LDA406" s="632"/>
      <c r="LDB406" s="632"/>
      <c r="LDC406" s="632"/>
      <c r="LDD406" s="632"/>
      <c r="LDE406" s="632"/>
      <c r="LDF406" s="632"/>
      <c r="LDG406" s="632"/>
      <c r="LDH406" s="632"/>
      <c r="LDI406" s="632"/>
      <c r="LDJ406" s="632"/>
      <c r="LDK406" s="632"/>
      <c r="LDL406" s="632"/>
      <c r="LDM406" s="632"/>
      <c r="LDN406" s="632"/>
      <c r="LDO406" s="632"/>
      <c r="LDP406" s="632"/>
      <c r="LDQ406" s="632"/>
      <c r="LDR406" s="632"/>
      <c r="LDS406" s="632"/>
      <c r="LDT406" s="632"/>
      <c r="LDU406" s="632"/>
      <c r="LDV406" s="632"/>
      <c r="LDW406" s="632"/>
      <c r="LDX406" s="632"/>
      <c r="LDY406" s="632"/>
      <c r="LDZ406" s="632"/>
      <c r="LEA406" s="632"/>
      <c r="LEB406" s="632"/>
      <c r="LEC406" s="632"/>
      <c r="LED406" s="632"/>
      <c r="LEE406" s="632"/>
      <c r="LEF406" s="632"/>
      <c r="LEG406" s="632"/>
      <c r="LEH406" s="632"/>
      <c r="LEI406" s="632"/>
      <c r="LEJ406" s="632"/>
      <c r="LEK406" s="632"/>
      <c r="LEL406" s="632"/>
      <c r="LEM406" s="632"/>
      <c r="LEN406" s="632"/>
      <c r="LEO406" s="632"/>
      <c r="LEP406" s="632"/>
      <c r="LEQ406" s="632"/>
      <c r="LER406" s="632"/>
      <c r="LES406" s="632"/>
      <c r="LET406" s="632"/>
      <c r="LEU406" s="632"/>
      <c r="LEV406" s="632"/>
      <c r="LEW406" s="632"/>
      <c r="LEX406" s="632"/>
      <c r="LEY406" s="632"/>
      <c r="LEZ406" s="632"/>
      <c r="LFA406" s="632"/>
      <c r="LFB406" s="632"/>
      <c r="LFC406" s="632"/>
      <c r="LFD406" s="632"/>
      <c r="LFE406" s="632"/>
      <c r="LFF406" s="632"/>
      <c r="LFG406" s="632"/>
      <c r="LFH406" s="632"/>
      <c r="LFI406" s="632"/>
      <c r="LFJ406" s="632"/>
      <c r="LFK406" s="632"/>
      <c r="LFL406" s="632"/>
      <c r="LFM406" s="632"/>
      <c r="LFN406" s="632"/>
      <c r="LFO406" s="632"/>
      <c r="LFP406" s="632"/>
      <c r="LFQ406" s="632"/>
      <c r="LFR406" s="632"/>
      <c r="LFS406" s="632"/>
      <c r="LFT406" s="632"/>
      <c r="LFU406" s="632"/>
      <c r="LFV406" s="632"/>
      <c r="LFW406" s="632"/>
      <c r="LFX406" s="632"/>
      <c r="LFY406" s="632"/>
      <c r="LFZ406" s="632"/>
      <c r="LGA406" s="632"/>
      <c r="LGB406" s="632"/>
      <c r="LGC406" s="632"/>
      <c r="LGD406" s="632"/>
      <c r="LGE406" s="632"/>
      <c r="LGF406" s="632"/>
      <c r="LGG406" s="632"/>
      <c r="LGH406" s="632"/>
      <c r="LGI406" s="632"/>
      <c r="LGJ406" s="632"/>
      <c r="LGK406" s="632"/>
      <c r="LGL406" s="632"/>
      <c r="LGM406" s="632"/>
      <c r="LGN406" s="632"/>
      <c r="LGO406" s="632"/>
      <c r="LGP406" s="632"/>
      <c r="LGQ406" s="632"/>
      <c r="LGR406" s="632"/>
      <c r="LGS406" s="632"/>
      <c r="LGT406" s="632"/>
      <c r="LGU406" s="632"/>
      <c r="LGV406" s="632"/>
      <c r="LGW406" s="632"/>
      <c r="LGX406" s="632"/>
      <c r="LGY406" s="632"/>
      <c r="LGZ406" s="632"/>
      <c r="LHA406" s="632"/>
      <c r="LHB406" s="632"/>
      <c r="LHC406" s="632"/>
      <c r="LHD406" s="632"/>
      <c r="LHE406" s="632"/>
      <c r="LHF406" s="632"/>
      <c r="LHG406" s="632"/>
      <c r="LHH406" s="632"/>
      <c r="LHI406" s="632"/>
      <c r="LHJ406" s="632"/>
      <c r="LHK406" s="632"/>
      <c r="LHL406" s="632"/>
      <c r="LHM406" s="632"/>
      <c r="LHN406" s="632"/>
      <c r="LHO406" s="632"/>
      <c r="LHP406" s="632"/>
      <c r="LHQ406" s="632"/>
      <c r="LHR406" s="632"/>
      <c r="LHS406" s="632"/>
      <c r="LHT406" s="632"/>
      <c r="LHU406" s="632"/>
      <c r="LHV406" s="632"/>
      <c r="LHW406" s="632"/>
      <c r="LHX406" s="632"/>
      <c r="LHY406" s="632"/>
      <c r="LHZ406" s="632"/>
      <c r="LIA406" s="632"/>
      <c r="LIB406" s="632"/>
      <c r="LIC406" s="632"/>
      <c r="LID406" s="632"/>
      <c r="LIE406" s="632"/>
      <c r="LIF406" s="632"/>
      <c r="LIG406" s="632"/>
      <c r="LIH406" s="632"/>
      <c r="LII406" s="632"/>
      <c r="LIJ406" s="632"/>
      <c r="LIK406" s="632"/>
      <c r="LIL406" s="632"/>
      <c r="LIM406" s="632"/>
      <c r="LIN406" s="632"/>
      <c r="LIO406" s="632"/>
      <c r="LIP406" s="632"/>
      <c r="LIQ406" s="632"/>
      <c r="LIR406" s="632"/>
      <c r="LIS406" s="632"/>
      <c r="LIT406" s="632"/>
      <c r="LIU406" s="632"/>
      <c r="LIV406" s="632"/>
      <c r="LIW406" s="632"/>
      <c r="LIX406" s="632"/>
      <c r="LIY406" s="632"/>
      <c r="LIZ406" s="632"/>
      <c r="LJA406" s="632"/>
      <c r="LJB406" s="632"/>
      <c r="LJC406" s="632"/>
      <c r="LJD406" s="632"/>
      <c r="LJE406" s="632"/>
      <c r="LJF406" s="632"/>
      <c r="LJG406" s="632"/>
      <c r="LJH406" s="632"/>
      <c r="LJI406" s="632"/>
      <c r="LJJ406" s="632"/>
      <c r="LJK406" s="632"/>
      <c r="LJL406" s="632"/>
      <c r="LJM406" s="632"/>
      <c r="LJN406" s="632"/>
      <c r="LJO406" s="632"/>
      <c r="LJP406" s="632"/>
      <c r="LJQ406" s="632"/>
      <c r="LJR406" s="632"/>
      <c r="LJS406" s="632"/>
      <c r="LJT406" s="632"/>
      <c r="LJU406" s="632"/>
      <c r="LJV406" s="632"/>
      <c r="LJW406" s="632"/>
      <c r="LJX406" s="632"/>
      <c r="LJY406" s="632"/>
      <c r="LJZ406" s="632"/>
      <c r="LKA406" s="632"/>
      <c r="LKB406" s="632"/>
      <c r="LKC406" s="632"/>
      <c r="LKD406" s="632"/>
      <c r="LKE406" s="632"/>
      <c r="LKF406" s="632"/>
      <c r="LKG406" s="632"/>
      <c r="LKH406" s="632"/>
      <c r="LKI406" s="632"/>
      <c r="LKJ406" s="632"/>
      <c r="LKK406" s="632"/>
      <c r="LKL406" s="632"/>
      <c r="LKM406" s="632"/>
      <c r="LKN406" s="632"/>
      <c r="LKO406" s="632"/>
      <c r="LKP406" s="632"/>
      <c r="LKQ406" s="632"/>
      <c r="LKR406" s="632"/>
      <c r="LKS406" s="632"/>
      <c r="LKT406" s="632"/>
      <c r="LKU406" s="632"/>
      <c r="LKV406" s="632"/>
      <c r="LKW406" s="632"/>
      <c r="LKX406" s="632"/>
      <c r="LKY406" s="632"/>
      <c r="LKZ406" s="632"/>
      <c r="LLA406" s="632"/>
      <c r="LLB406" s="632"/>
      <c r="LLC406" s="632"/>
      <c r="LLD406" s="632"/>
      <c r="LLE406" s="632"/>
      <c r="LLF406" s="632"/>
      <c r="LLG406" s="632"/>
      <c r="LLH406" s="632"/>
      <c r="LLI406" s="632"/>
      <c r="LLJ406" s="632"/>
      <c r="LLK406" s="632"/>
      <c r="LLL406" s="632"/>
      <c r="LLM406" s="632"/>
      <c r="LLN406" s="632"/>
      <c r="LLO406" s="632"/>
      <c r="LLP406" s="632"/>
      <c r="LLQ406" s="632"/>
      <c r="LLR406" s="632"/>
      <c r="LLS406" s="632"/>
      <c r="LLT406" s="632"/>
      <c r="LLU406" s="632"/>
      <c r="LLV406" s="632"/>
      <c r="LLW406" s="632"/>
      <c r="LLX406" s="632"/>
      <c r="LLY406" s="632"/>
      <c r="LLZ406" s="632"/>
      <c r="LMA406" s="632"/>
      <c r="LMB406" s="632"/>
      <c r="LMC406" s="632"/>
      <c r="LMD406" s="632"/>
      <c r="LME406" s="632"/>
      <c r="LMF406" s="632"/>
      <c r="LMG406" s="632"/>
      <c r="LMH406" s="632"/>
      <c r="LMI406" s="632"/>
      <c r="LMJ406" s="632"/>
      <c r="LMK406" s="632"/>
      <c r="LML406" s="632"/>
      <c r="LMM406" s="632"/>
      <c r="LMN406" s="632"/>
      <c r="LMO406" s="632"/>
      <c r="LMP406" s="632"/>
      <c r="LMQ406" s="632"/>
      <c r="LMR406" s="632"/>
      <c r="LMS406" s="632"/>
      <c r="LMT406" s="632"/>
      <c r="LMU406" s="632"/>
      <c r="LMV406" s="632"/>
      <c r="LMW406" s="632"/>
      <c r="LMX406" s="632"/>
      <c r="LMY406" s="632"/>
      <c r="LMZ406" s="632"/>
      <c r="LNA406" s="632"/>
      <c r="LNB406" s="632"/>
      <c r="LNC406" s="632"/>
      <c r="LND406" s="632"/>
      <c r="LNE406" s="632"/>
      <c r="LNF406" s="632"/>
      <c r="LNG406" s="632"/>
      <c r="LNH406" s="632"/>
      <c r="LNI406" s="632"/>
      <c r="LNJ406" s="632"/>
      <c r="LNK406" s="632"/>
      <c r="LNL406" s="632"/>
      <c r="LNM406" s="632"/>
      <c r="LNN406" s="632"/>
      <c r="LNO406" s="632"/>
      <c r="LNP406" s="632"/>
      <c r="LNQ406" s="632"/>
      <c r="LNR406" s="632"/>
      <c r="LNS406" s="632"/>
      <c r="LNT406" s="632"/>
      <c r="LNU406" s="632"/>
      <c r="LNV406" s="632"/>
      <c r="LNW406" s="632"/>
      <c r="LNX406" s="632"/>
      <c r="LNY406" s="632"/>
      <c r="LNZ406" s="632"/>
      <c r="LOA406" s="632"/>
      <c r="LOB406" s="632"/>
      <c r="LOC406" s="632"/>
      <c r="LOD406" s="632"/>
      <c r="LOE406" s="632"/>
      <c r="LOF406" s="632"/>
      <c r="LOG406" s="632"/>
      <c r="LOH406" s="632"/>
      <c r="LOI406" s="632"/>
      <c r="LOJ406" s="632"/>
      <c r="LOK406" s="632"/>
      <c r="LOL406" s="632"/>
      <c r="LOM406" s="632"/>
      <c r="LON406" s="632"/>
      <c r="LOO406" s="632"/>
      <c r="LOP406" s="632"/>
      <c r="LOQ406" s="632"/>
      <c r="LOR406" s="632"/>
      <c r="LOS406" s="632"/>
      <c r="LOT406" s="632"/>
      <c r="LOU406" s="632"/>
      <c r="LOV406" s="632"/>
      <c r="LOW406" s="632"/>
      <c r="LOX406" s="632"/>
      <c r="LOY406" s="632"/>
      <c r="LOZ406" s="632"/>
      <c r="LPA406" s="632"/>
      <c r="LPB406" s="632"/>
      <c r="LPC406" s="632"/>
      <c r="LPD406" s="632"/>
      <c r="LPE406" s="632"/>
      <c r="LPF406" s="632"/>
      <c r="LPG406" s="632"/>
      <c r="LPH406" s="632"/>
      <c r="LPI406" s="632"/>
      <c r="LPJ406" s="632"/>
      <c r="LPK406" s="632"/>
      <c r="LPL406" s="632"/>
      <c r="LPM406" s="632"/>
      <c r="LPN406" s="632"/>
      <c r="LPO406" s="632"/>
      <c r="LPP406" s="632"/>
      <c r="LPQ406" s="632"/>
      <c r="LPR406" s="632"/>
      <c r="LPS406" s="632"/>
      <c r="LPT406" s="632"/>
      <c r="LPU406" s="632"/>
      <c r="LPV406" s="632"/>
      <c r="LPW406" s="632"/>
      <c r="LPX406" s="632"/>
      <c r="LPY406" s="632"/>
      <c r="LPZ406" s="632"/>
      <c r="LQA406" s="632"/>
      <c r="LQB406" s="632"/>
      <c r="LQC406" s="632"/>
      <c r="LQD406" s="632"/>
      <c r="LQE406" s="632"/>
      <c r="LQF406" s="632"/>
      <c r="LQG406" s="632"/>
      <c r="LQH406" s="632"/>
      <c r="LQI406" s="632"/>
      <c r="LQJ406" s="632"/>
      <c r="LQK406" s="632"/>
      <c r="LQL406" s="632"/>
      <c r="LQM406" s="632"/>
      <c r="LQN406" s="632"/>
      <c r="LQO406" s="632"/>
      <c r="LQP406" s="632"/>
      <c r="LQQ406" s="632"/>
      <c r="LQR406" s="632"/>
      <c r="LQS406" s="632"/>
      <c r="LQT406" s="632"/>
      <c r="LQU406" s="632"/>
      <c r="LQV406" s="632"/>
      <c r="LQW406" s="632"/>
      <c r="LQX406" s="632"/>
      <c r="LQY406" s="632"/>
      <c r="LQZ406" s="632"/>
      <c r="LRA406" s="632"/>
      <c r="LRB406" s="632"/>
      <c r="LRC406" s="632"/>
      <c r="LRD406" s="632"/>
      <c r="LRE406" s="632"/>
      <c r="LRF406" s="632"/>
      <c r="LRG406" s="632"/>
      <c r="LRH406" s="632"/>
      <c r="LRI406" s="632"/>
      <c r="LRJ406" s="632"/>
      <c r="LRK406" s="632"/>
      <c r="LRL406" s="632"/>
      <c r="LRM406" s="632"/>
      <c r="LRN406" s="632"/>
      <c r="LRO406" s="632"/>
      <c r="LRP406" s="632"/>
      <c r="LRQ406" s="632"/>
      <c r="LRR406" s="632"/>
      <c r="LRS406" s="632"/>
      <c r="LRT406" s="632"/>
      <c r="LRU406" s="632"/>
      <c r="LRV406" s="632"/>
      <c r="LRW406" s="632"/>
      <c r="LRX406" s="632"/>
      <c r="LRY406" s="632"/>
      <c r="LRZ406" s="632"/>
      <c r="LSA406" s="632"/>
      <c r="LSB406" s="632"/>
      <c r="LSC406" s="632"/>
      <c r="LSD406" s="632"/>
      <c r="LSE406" s="632"/>
      <c r="LSF406" s="632"/>
      <c r="LSG406" s="632"/>
      <c r="LSH406" s="632"/>
      <c r="LSI406" s="632"/>
      <c r="LSJ406" s="632"/>
      <c r="LSK406" s="632"/>
      <c r="LSL406" s="632"/>
      <c r="LSM406" s="632"/>
      <c r="LSN406" s="632"/>
      <c r="LSO406" s="632"/>
      <c r="LSP406" s="632"/>
      <c r="LSQ406" s="632"/>
      <c r="LSR406" s="632"/>
      <c r="LSS406" s="632"/>
      <c r="LST406" s="632"/>
      <c r="LSU406" s="632"/>
      <c r="LSV406" s="632"/>
      <c r="LSW406" s="632"/>
      <c r="LSX406" s="632"/>
      <c r="LSY406" s="632"/>
      <c r="LSZ406" s="632"/>
      <c r="LTA406" s="632"/>
      <c r="LTB406" s="632"/>
      <c r="LTC406" s="632"/>
      <c r="LTD406" s="632"/>
      <c r="LTE406" s="632"/>
      <c r="LTF406" s="632"/>
      <c r="LTG406" s="632"/>
      <c r="LTH406" s="632"/>
      <c r="LTI406" s="632"/>
      <c r="LTJ406" s="632"/>
      <c r="LTK406" s="632"/>
      <c r="LTL406" s="632"/>
      <c r="LTM406" s="632"/>
      <c r="LTN406" s="632"/>
      <c r="LTO406" s="632"/>
      <c r="LTP406" s="632"/>
      <c r="LTQ406" s="632"/>
      <c r="LTR406" s="632"/>
      <c r="LTS406" s="632"/>
      <c r="LTT406" s="632"/>
      <c r="LTU406" s="632"/>
      <c r="LTV406" s="632"/>
      <c r="LTW406" s="632"/>
      <c r="LTX406" s="632"/>
      <c r="LTY406" s="632"/>
      <c r="LTZ406" s="632"/>
      <c r="LUA406" s="632"/>
      <c r="LUB406" s="632"/>
      <c r="LUC406" s="632"/>
      <c r="LUD406" s="632"/>
      <c r="LUE406" s="632"/>
      <c r="LUF406" s="632"/>
      <c r="LUG406" s="632"/>
      <c r="LUH406" s="632"/>
      <c r="LUI406" s="632"/>
      <c r="LUJ406" s="632"/>
      <c r="LUK406" s="632"/>
      <c r="LUL406" s="632"/>
      <c r="LUM406" s="632"/>
      <c r="LUN406" s="632"/>
      <c r="LUO406" s="632"/>
      <c r="LUP406" s="632"/>
      <c r="LUQ406" s="632"/>
      <c r="LUR406" s="632"/>
      <c r="LUS406" s="632"/>
      <c r="LUT406" s="632"/>
      <c r="LUU406" s="632"/>
      <c r="LUV406" s="632"/>
      <c r="LUW406" s="632"/>
      <c r="LUX406" s="632"/>
      <c r="LUY406" s="632"/>
      <c r="LUZ406" s="632"/>
      <c r="LVA406" s="632"/>
      <c r="LVB406" s="632"/>
      <c r="LVC406" s="632"/>
      <c r="LVD406" s="632"/>
      <c r="LVE406" s="632"/>
      <c r="LVF406" s="632"/>
      <c r="LVG406" s="632"/>
      <c r="LVH406" s="632"/>
      <c r="LVI406" s="632"/>
      <c r="LVJ406" s="632"/>
      <c r="LVK406" s="632"/>
      <c r="LVL406" s="632"/>
      <c r="LVM406" s="632"/>
      <c r="LVN406" s="632"/>
      <c r="LVO406" s="632"/>
      <c r="LVP406" s="632"/>
      <c r="LVQ406" s="632"/>
      <c r="LVR406" s="632"/>
      <c r="LVS406" s="632"/>
      <c r="LVT406" s="632"/>
      <c r="LVU406" s="632"/>
      <c r="LVV406" s="632"/>
      <c r="LVW406" s="632"/>
      <c r="LVX406" s="632"/>
      <c r="LVY406" s="632"/>
      <c r="LVZ406" s="632"/>
      <c r="LWA406" s="632"/>
      <c r="LWB406" s="632"/>
      <c r="LWC406" s="632"/>
      <c r="LWD406" s="632"/>
      <c r="LWE406" s="632"/>
      <c r="LWF406" s="632"/>
      <c r="LWG406" s="632"/>
      <c r="LWH406" s="632"/>
      <c r="LWI406" s="632"/>
      <c r="LWJ406" s="632"/>
      <c r="LWK406" s="632"/>
      <c r="LWL406" s="632"/>
      <c r="LWM406" s="632"/>
      <c r="LWN406" s="632"/>
      <c r="LWO406" s="632"/>
      <c r="LWP406" s="632"/>
      <c r="LWQ406" s="632"/>
      <c r="LWR406" s="632"/>
      <c r="LWS406" s="632"/>
      <c r="LWT406" s="632"/>
      <c r="LWU406" s="632"/>
      <c r="LWV406" s="632"/>
      <c r="LWW406" s="632"/>
      <c r="LWX406" s="632"/>
      <c r="LWY406" s="632"/>
      <c r="LWZ406" s="632"/>
      <c r="LXA406" s="632"/>
      <c r="LXB406" s="632"/>
      <c r="LXC406" s="632"/>
      <c r="LXD406" s="632"/>
      <c r="LXE406" s="632"/>
      <c r="LXF406" s="632"/>
      <c r="LXG406" s="632"/>
      <c r="LXH406" s="632"/>
      <c r="LXI406" s="632"/>
      <c r="LXJ406" s="632"/>
      <c r="LXK406" s="632"/>
      <c r="LXL406" s="632"/>
      <c r="LXM406" s="632"/>
      <c r="LXN406" s="632"/>
      <c r="LXO406" s="632"/>
      <c r="LXP406" s="632"/>
      <c r="LXQ406" s="632"/>
      <c r="LXR406" s="632"/>
      <c r="LXS406" s="632"/>
      <c r="LXT406" s="632"/>
      <c r="LXU406" s="632"/>
      <c r="LXV406" s="632"/>
      <c r="LXW406" s="632"/>
      <c r="LXX406" s="632"/>
      <c r="LXY406" s="632"/>
      <c r="LXZ406" s="632"/>
      <c r="LYA406" s="632"/>
      <c r="LYB406" s="632"/>
      <c r="LYC406" s="632"/>
      <c r="LYD406" s="632"/>
      <c r="LYE406" s="632"/>
      <c r="LYF406" s="632"/>
      <c r="LYG406" s="632"/>
      <c r="LYH406" s="632"/>
      <c r="LYI406" s="632"/>
      <c r="LYJ406" s="632"/>
      <c r="LYK406" s="632"/>
      <c r="LYL406" s="632"/>
      <c r="LYM406" s="632"/>
      <c r="LYN406" s="632"/>
      <c r="LYO406" s="632"/>
      <c r="LYP406" s="632"/>
      <c r="LYQ406" s="632"/>
      <c r="LYR406" s="632"/>
      <c r="LYS406" s="632"/>
      <c r="LYT406" s="632"/>
      <c r="LYU406" s="632"/>
      <c r="LYV406" s="632"/>
      <c r="LYW406" s="632"/>
      <c r="LYX406" s="632"/>
      <c r="LYY406" s="632"/>
      <c r="LYZ406" s="632"/>
      <c r="LZA406" s="632"/>
      <c r="LZB406" s="632"/>
      <c r="LZC406" s="632"/>
      <c r="LZD406" s="632"/>
      <c r="LZE406" s="632"/>
      <c r="LZF406" s="632"/>
      <c r="LZG406" s="632"/>
      <c r="LZH406" s="632"/>
      <c r="LZI406" s="632"/>
      <c r="LZJ406" s="632"/>
      <c r="LZK406" s="632"/>
      <c r="LZL406" s="632"/>
      <c r="LZM406" s="632"/>
      <c r="LZN406" s="632"/>
      <c r="LZO406" s="632"/>
      <c r="LZP406" s="632"/>
      <c r="LZQ406" s="632"/>
      <c r="LZR406" s="632"/>
      <c r="LZS406" s="632"/>
      <c r="LZT406" s="632"/>
      <c r="LZU406" s="632"/>
      <c r="LZV406" s="632"/>
      <c r="LZW406" s="632"/>
      <c r="LZX406" s="632"/>
      <c r="LZY406" s="632"/>
      <c r="LZZ406" s="632"/>
      <c r="MAA406" s="632"/>
      <c r="MAB406" s="632"/>
      <c r="MAC406" s="632"/>
      <c r="MAD406" s="632"/>
      <c r="MAE406" s="632"/>
      <c r="MAF406" s="632"/>
      <c r="MAG406" s="632"/>
      <c r="MAH406" s="632"/>
      <c r="MAI406" s="632"/>
      <c r="MAJ406" s="632"/>
      <c r="MAK406" s="632"/>
      <c r="MAL406" s="632"/>
      <c r="MAM406" s="632"/>
      <c r="MAN406" s="632"/>
      <c r="MAO406" s="632"/>
      <c r="MAP406" s="632"/>
      <c r="MAQ406" s="632"/>
      <c r="MAR406" s="632"/>
      <c r="MAS406" s="632"/>
      <c r="MAT406" s="632"/>
      <c r="MAU406" s="632"/>
      <c r="MAV406" s="632"/>
      <c r="MAW406" s="632"/>
      <c r="MAX406" s="632"/>
      <c r="MAY406" s="632"/>
      <c r="MAZ406" s="632"/>
      <c r="MBA406" s="632"/>
      <c r="MBB406" s="632"/>
      <c r="MBC406" s="632"/>
      <c r="MBD406" s="632"/>
      <c r="MBE406" s="632"/>
      <c r="MBF406" s="632"/>
      <c r="MBG406" s="632"/>
      <c r="MBH406" s="632"/>
      <c r="MBI406" s="632"/>
      <c r="MBJ406" s="632"/>
      <c r="MBK406" s="632"/>
      <c r="MBL406" s="632"/>
      <c r="MBM406" s="632"/>
      <c r="MBN406" s="632"/>
      <c r="MBO406" s="632"/>
      <c r="MBP406" s="632"/>
      <c r="MBQ406" s="632"/>
      <c r="MBR406" s="632"/>
      <c r="MBS406" s="632"/>
      <c r="MBT406" s="632"/>
      <c r="MBU406" s="632"/>
      <c r="MBV406" s="632"/>
      <c r="MBW406" s="632"/>
      <c r="MBX406" s="632"/>
      <c r="MBY406" s="632"/>
      <c r="MBZ406" s="632"/>
      <c r="MCA406" s="632"/>
      <c r="MCB406" s="632"/>
      <c r="MCC406" s="632"/>
      <c r="MCD406" s="632"/>
      <c r="MCE406" s="632"/>
      <c r="MCF406" s="632"/>
      <c r="MCG406" s="632"/>
      <c r="MCH406" s="632"/>
      <c r="MCI406" s="632"/>
      <c r="MCJ406" s="632"/>
      <c r="MCK406" s="632"/>
      <c r="MCL406" s="632"/>
      <c r="MCM406" s="632"/>
      <c r="MCN406" s="632"/>
      <c r="MCO406" s="632"/>
      <c r="MCP406" s="632"/>
      <c r="MCQ406" s="632"/>
      <c r="MCR406" s="632"/>
      <c r="MCS406" s="632"/>
      <c r="MCT406" s="632"/>
      <c r="MCU406" s="632"/>
      <c r="MCV406" s="632"/>
      <c r="MCW406" s="632"/>
      <c r="MCX406" s="632"/>
      <c r="MCY406" s="632"/>
      <c r="MCZ406" s="632"/>
      <c r="MDA406" s="632"/>
      <c r="MDB406" s="632"/>
      <c r="MDC406" s="632"/>
      <c r="MDD406" s="632"/>
      <c r="MDE406" s="632"/>
      <c r="MDF406" s="632"/>
      <c r="MDG406" s="632"/>
      <c r="MDH406" s="632"/>
      <c r="MDI406" s="632"/>
      <c r="MDJ406" s="632"/>
      <c r="MDK406" s="632"/>
      <c r="MDL406" s="632"/>
      <c r="MDM406" s="632"/>
      <c r="MDN406" s="632"/>
      <c r="MDO406" s="632"/>
      <c r="MDP406" s="632"/>
      <c r="MDQ406" s="632"/>
      <c r="MDR406" s="632"/>
      <c r="MDS406" s="632"/>
      <c r="MDT406" s="632"/>
      <c r="MDU406" s="632"/>
      <c r="MDV406" s="632"/>
      <c r="MDW406" s="632"/>
      <c r="MDX406" s="632"/>
      <c r="MDY406" s="632"/>
      <c r="MDZ406" s="632"/>
      <c r="MEA406" s="632"/>
      <c r="MEB406" s="632"/>
      <c r="MEC406" s="632"/>
      <c r="MED406" s="632"/>
      <c r="MEE406" s="632"/>
      <c r="MEF406" s="632"/>
      <c r="MEG406" s="632"/>
      <c r="MEH406" s="632"/>
      <c r="MEI406" s="632"/>
      <c r="MEJ406" s="632"/>
      <c r="MEK406" s="632"/>
      <c r="MEL406" s="632"/>
      <c r="MEM406" s="632"/>
      <c r="MEN406" s="632"/>
      <c r="MEO406" s="632"/>
      <c r="MEP406" s="632"/>
      <c r="MEQ406" s="632"/>
      <c r="MER406" s="632"/>
      <c r="MES406" s="632"/>
      <c r="MET406" s="632"/>
      <c r="MEU406" s="632"/>
      <c r="MEV406" s="632"/>
      <c r="MEW406" s="632"/>
      <c r="MEX406" s="632"/>
      <c r="MEY406" s="632"/>
      <c r="MEZ406" s="632"/>
      <c r="MFA406" s="632"/>
      <c r="MFB406" s="632"/>
      <c r="MFC406" s="632"/>
      <c r="MFD406" s="632"/>
      <c r="MFE406" s="632"/>
      <c r="MFF406" s="632"/>
      <c r="MFG406" s="632"/>
      <c r="MFH406" s="632"/>
      <c r="MFI406" s="632"/>
      <c r="MFJ406" s="632"/>
      <c r="MFK406" s="632"/>
      <c r="MFL406" s="632"/>
      <c r="MFM406" s="632"/>
      <c r="MFN406" s="632"/>
      <c r="MFO406" s="632"/>
      <c r="MFP406" s="632"/>
      <c r="MFQ406" s="632"/>
      <c r="MFR406" s="632"/>
      <c r="MFS406" s="632"/>
      <c r="MFT406" s="632"/>
      <c r="MFU406" s="632"/>
      <c r="MFV406" s="632"/>
      <c r="MFW406" s="632"/>
      <c r="MFX406" s="632"/>
      <c r="MFY406" s="632"/>
      <c r="MFZ406" s="632"/>
      <c r="MGA406" s="632"/>
      <c r="MGB406" s="632"/>
      <c r="MGC406" s="632"/>
      <c r="MGD406" s="632"/>
      <c r="MGE406" s="632"/>
      <c r="MGF406" s="632"/>
      <c r="MGG406" s="632"/>
      <c r="MGH406" s="632"/>
      <c r="MGI406" s="632"/>
      <c r="MGJ406" s="632"/>
      <c r="MGK406" s="632"/>
      <c r="MGL406" s="632"/>
      <c r="MGM406" s="632"/>
      <c r="MGN406" s="632"/>
      <c r="MGO406" s="632"/>
      <c r="MGP406" s="632"/>
      <c r="MGQ406" s="632"/>
      <c r="MGR406" s="632"/>
      <c r="MGS406" s="632"/>
      <c r="MGT406" s="632"/>
      <c r="MGU406" s="632"/>
      <c r="MGV406" s="632"/>
      <c r="MGW406" s="632"/>
      <c r="MGX406" s="632"/>
      <c r="MGY406" s="632"/>
      <c r="MGZ406" s="632"/>
      <c r="MHA406" s="632"/>
      <c r="MHB406" s="632"/>
      <c r="MHC406" s="632"/>
      <c r="MHD406" s="632"/>
      <c r="MHE406" s="632"/>
      <c r="MHF406" s="632"/>
      <c r="MHG406" s="632"/>
      <c r="MHH406" s="632"/>
      <c r="MHI406" s="632"/>
      <c r="MHJ406" s="632"/>
      <c r="MHK406" s="632"/>
      <c r="MHL406" s="632"/>
      <c r="MHM406" s="632"/>
      <c r="MHN406" s="632"/>
      <c r="MHO406" s="632"/>
      <c r="MHP406" s="632"/>
      <c r="MHQ406" s="632"/>
      <c r="MHR406" s="632"/>
      <c r="MHS406" s="632"/>
      <c r="MHT406" s="632"/>
      <c r="MHU406" s="632"/>
      <c r="MHV406" s="632"/>
      <c r="MHW406" s="632"/>
      <c r="MHX406" s="632"/>
      <c r="MHY406" s="632"/>
      <c r="MHZ406" s="632"/>
      <c r="MIA406" s="632"/>
      <c r="MIB406" s="632"/>
      <c r="MIC406" s="632"/>
      <c r="MID406" s="632"/>
      <c r="MIE406" s="632"/>
      <c r="MIF406" s="632"/>
      <c r="MIG406" s="632"/>
      <c r="MIH406" s="632"/>
      <c r="MII406" s="632"/>
      <c r="MIJ406" s="632"/>
      <c r="MIK406" s="632"/>
      <c r="MIL406" s="632"/>
      <c r="MIM406" s="632"/>
      <c r="MIN406" s="632"/>
      <c r="MIO406" s="632"/>
      <c r="MIP406" s="632"/>
      <c r="MIQ406" s="632"/>
      <c r="MIR406" s="632"/>
      <c r="MIS406" s="632"/>
      <c r="MIT406" s="632"/>
      <c r="MIU406" s="632"/>
      <c r="MIV406" s="632"/>
      <c r="MIW406" s="632"/>
      <c r="MIX406" s="632"/>
      <c r="MIY406" s="632"/>
      <c r="MIZ406" s="632"/>
      <c r="MJA406" s="632"/>
      <c r="MJB406" s="632"/>
      <c r="MJC406" s="632"/>
      <c r="MJD406" s="632"/>
      <c r="MJE406" s="632"/>
      <c r="MJF406" s="632"/>
      <c r="MJG406" s="632"/>
      <c r="MJH406" s="632"/>
      <c r="MJI406" s="632"/>
      <c r="MJJ406" s="632"/>
      <c r="MJK406" s="632"/>
      <c r="MJL406" s="632"/>
      <c r="MJM406" s="632"/>
      <c r="MJN406" s="632"/>
      <c r="MJO406" s="632"/>
      <c r="MJP406" s="632"/>
      <c r="MJQ406" s="632"/>
      <c r="MJR406" s="632"/>
      <c r="MJS406" s="632"/>
      <c r="MJT406" s="632"/>
      <c r="MJU406" s="632"/>
      <c r="MJV406" s="632"/>
      <c r="MJW406" s="632"/>
      <c r="MJX406" s="632"/>
      <c r="MJY406" s="632"/>
      <c r="MJZ406" s="632"/>
      <c r="MKA406" s="632"/>
      <c r="MKB406" s="632"/>
      <c r="MKC406" s="632"/>
      <c r="MKD406" s="632"/>
      <c r="MKE406" s="632"/>
      <c r="MKF406" s="632"/>
      <c r="MKG406" s="632"/>
      <c r="MKH406" s="632"/>
      <c r="MKI406" s="632"/>
      <c r="MKJ406" s="632"/>
      <c r="MKK406" s="632"/>
      <c r="MKL406" s="632"/>
      <c r="MKM406" s="632"/>
      <c r="MKN406" s="632"/>
      <c r="MKO406" s="632"/>
      <c r="MKP406" s="632"/>
      <c r="MKQ406" s="632"/>
      <c r="MKR406" s="632"/>
      <c r="MKS406" s="632"/>
      <c r="MKT406" s="632"/>
      <c r="MKU406" s="632"/>
      <c r="MKV406" s="632"/>
      <c r="MKW406" s="632"/>
      <c r="MKX406" s="632"/>
      <c r="MKY406" s="632"/>
      <c r="MKZ406" s="632"/>
      <c r="MLA406" s="632"/>
      <c r="MLB406" s="632"/>
      <c r="MLC406" s="632"/>
      <c r="MLD406" s="632"/>
      <c r="MLE406" s="632"/>
      <c r="MLF406" s="632"/>
      <c r="MLG406" s="632"/>
      <c r="MLH406" s="632"/>
      <c r="MLI406" s="632"/>
      <c r="MLJ406" s="632"/>
      <c r="MLK406" s="632"/>
      <c r="MLL406" s="632"/>
      <c r="MLM406" s="632"/>
      <c r="MLN406" s="632"/>
      <c r="MLO406" s="632"/>
      <c r="MLP406" s="632"/>
      <c r="MLQ406" s="632"/>
      <c r="MLR406" s="632"/>
      <c r="MLS406" s="632"/>
      <c r="MLT406" s="632"/>
      <c r="MLU406" s="632"/>
      <c r="MLV406" s="632"/>
      <c r="MLW406" s="632"/>
      <c r="MLX406" s="632"/>
      <c r="MLY406" s="632"/>
      <c r="MLZ406" s="632"/>
      <c r="MMA406" s="632"/>
      <c r="MMB406" s="632"/>
      <c r="MMC406" s="632"/>
      <c r="MMD406" s="632"/>
      <c r="MME406" s="632"/>
      <c r="MMF406" s="632"/>
      <c r="MMG406" s="632"/>
      <c r="MMH406" s="632"/>
      <c r="MMI406" s="632"/>
      <c r="MMJ406" s="632"/>
      <c r="MMK406" s="632"/>
      <c r="MML406" s="632"/>
      <c r="MMM406" s="632"/>
      <c r="MMN406" s="632"/>
      <c r="MMO406" s="632"/>
      <c r="MMP406" s="632"/>
      <c r="MMQ406" s="632"/>
      <c r="MMR406" s="632"/>
      <c r="MMS406" s="632"/>
      <c r="MMT406" s="632"/>
      <c r="MMU406" s="632"/>
      <c r="MMV406" s="632"/>
      <c r="MMW406" s="632"/>
      <c r="MMX406" s="632"/>
      <c r="MMY406" s="632"/>
      <c r="MMZ406" s="632"/>
      <c r="MNA406" s="632"/>
      <c r="MNB406" s="632"/>
      <c r="MNC406" s="632"/>
      <c r="MND406" s="632"/>
      <c r="MNE406" s="632"/>
      <c r="MNF406" s="632"/>
      <c r="MNG406" s="632"/>
      <c r="MNH406" s="632"/>
      <c r="MNI406" s="632"/>
      <c r="MNJ406" s="632"/>
      <c r="MNK406" s="632"/>
      <c r="MNL406" s="632"/>
      <c r="MNM406" s="632"/>
      <c r="MNN406" s="632"/>
      <c r="MNO406" s="632"/>
      <c r="MNP406" s="632"/>
      <c r="MNQ406" s="632"/>
      <c r="MNR406" s="632"/>
      <c r="MNS406" s="632"/>
      <c r="MNT406" s="632"/>
      <c r="MNU406" s="632"/>
      <c r="MNV406" s="632"/>
      <c r="MNW406" s="632"/>
      <c r="MNX406" s="632"/>
      <c r="MNY406" s="632"/>
      <c r="MNZ406" s="632"/>
      <c r="MOA406" s="632"/>
      <c r="MOB406" s="632"/>
      <c r="MOC406" s="632"/>
      <c r="MOD406" s="632"/>
      <c r="MOE406" s="632"/>
      <c r="MOF406" s="632"/>
      <c r="MOG406" s="632"/>
      <c r="MOH406" s="632"/>
      <c r="MOI406" s="632"/>
      <c r="MOJ406" s="632"/>
      <c r="MOK406" s="632"/>
      <c r="MOL406" s="632"/>
      <c r="MOM406" s="632"/>
      <c r="MON406" s="632"/>
      <c r="MOO406" s="632"/>
      <c r="MOP406" s="632"/>
      <c r="MOQ406" s="632"/>
      <c r="MOR406" s="632"/>
      <c r="MOS406" s="632"/>
      <c r="MOT406" s="632"/>
      <c r="MOU406" s="632"/>
      <c r="MOV406" s="632"/>
      <c r="MOW406" s="632"/>
      <c r="MOX406" s="632"/>
      <c r="MOY406" s="632"/>
      <c r="MOZ406" s="632"/>
      <c r="MPA406" s="632"/>
      <c r="MPB406" s="632"/>
      <c r="MPC406" s="632"/>
      <c r="MPD406" s="632"/>
      <c r="MPE406" s="632"/>
      <c r="MPF406" s="632"/>
      <c r="MPG406" s="632"/>
      <c r="MPH406" s="632"/>
      <c r="MPI406" s="632"/>
      <c r="MPJ406" s="632"/>
      <c r="MPK406" s="632"/>
      <c r="MPL406" s="632"/>
      <c r="MPM406" s="632"/>
      <c r="MPN406" s="632"/>
      <c r="MPO406" s="632"/>
      <c r="MPP406" s="632"/>
      <c r="MPQ406" s="632"/>
      <c r="MPR406" s="632"/>
      <c r="MPS406" s="632"/>
      <c r="MPT406" s="632"/>
      <c r="MPU406" s="632"/>
      <c r="MPV406" s="632"/>
      <c r="MPW406" s="632"/>
      <c r="MPX406" s="632"/>
      <c r="MPY406" s="632"/>
      <c r="MPZ406" s="632"/>
      <c r="MQA406" s="632"/>
      <c r="MQB406" s="632"/>
      <c r="MQC406" s="632"/>
      <c r="MQD406" s="632"/>
      <c r="MQE406" s="632"/>
      <c r="MQF406" s="632"/>
      <c r="MQG406" s="632"/>
      <c r="MQH406" s="632"/>
      <c r="MQI406" s="632"/>
      <c r="MQJ406" s="632"/>
      <c r="MQK406" s="632"/>
      <c r="MQL406" s="632"/>
      <c r="MQM406" s="632"/>
      <c r="MQN406" s="632"/>
      <c r="MQO406" s="632"/>
      <c r="MQP406" s="632"/>
      <c r="MQQ406" s="632"/>
      <c r="MQR406" s="632"/>
      <c r="MQS406" s="632"/>
      <c r="MQT406" s="632"/>
      <c r="MQU406" s="632"/>
      <c r="MQV406" s="632"/>
      <c r="MQW406" s="632"/>
      <c r="MQX406" s="632"/>
      <c r="MQY406" s="632"/>
      <c r="MQZ406" s="632"/>
      <c r="MRA406" s="632"/>
      <c r="MRB406" s="632"/>
      <c r="MRC406" s="632"/>
      <c r="MRD406" s="632"/>
      <c r="MRE406" s="632"/>
      <c r="MRF406" s="632"/>
      <c r="MRG406" s="632"/>
      <c r="MRH406" s="632"/>
      <c r="MRI406" s="632"/>
      <c r="MRJ406" s="632"/>
      <c r="MRK406" s="632"/>
      <c r="MRL406" s="632"/>
      <c r="MRM406" s="632"/>
      <c r="MRN406" s="632"/>
      <c r="MRO406" s="632"/>
      <c r="MRP406" s="632"/>
      <c r="MRQ406" s="632"/>
      <c r="MRR406" s="632"/>
      <c r="MRS406" s="632"/>
      <c r="MRT406" s="632"/>
      <c r="MRU406" s="632"/>
      <c r="MRV406" s="632"/>
      <c r="MRW406" s="632"/>
      <c r="MRX406" s="632"/>
      <c r="MRY406" s="632"/>
      <c r="MRZ406" s="632"/>
      <c r="MSA406" s="632"/>
      <c r="MSB406" s="632"/>
      <c r="MSC406" s="632"/>
      <c r="MSD406" s="632"/>
      <c r="MSE406" s="632"/>
      <c r="MSF406" s="632"/>
      <c r="MSG406" s="632"/>
      <c r="MSH406" s="632"/>
      <c r="MSI406" s="632"/>
      <c r="MSJ406" s="632"/>
      <c r="MSK406" s="632"/>
      <c r="MSL406" s="632"/>
      <c r="MSM406" s="632"/>
      <c r="MSN406" s="632"/>
      <c r="MSO406" s="632"/>
      <c r="MSP406" s="632"/>
      <c r="MSQ406" s="632"/>
      <c r="MSR406" s="632"/>
      <c r="MSS406" s="632"/>
      <c r="MST406" s="632"/>
      <c r="MSU406" s="632"/>
      <c r="MSV406" s="632"/>
      <c r="MSW406" s="632"/>
      <c r="MSX406" s="632"/>
      <c r="MSY406" s="632"/>
      <c r="MSZ406" s="632"/>
      <c r="MTA406" s="632"/>
      <c r="MTB406" s="632"/>
      <c r="MTC406" s="632"/>
      <c r="MTD406" s="632"/>
      <c r="MTE406" s="632"/>
      <c r="MTF406" s="632"/>
      <c r="MTG406" s="632"/>
      <c r="MTH406" s="632"/>
      <c r="MTI406" s="632"/>
      <c r="MTJ406" s="632"/>
      <c r="MTK406" s="632"/>
      <c r="MTL406" s="632"/>
      <c r="MTM406" s="632"/>
      <c r="MTN406" s="632"/>
      <c r="MTO406" s="632"/>
      <c r="MTP406" s="632"/>
      <c r="MTQ406" s="632"/>
      <c r="MTR406" s="632"/>
      <c r="MTS406" s="632"/>
      <c r="MTT406" s="632"/>
      <c r="MTU406" s="632"/>
      <c r="MTV406" s="632"/>
      <c r="MTW406" s="632"/>
      <c r="MTX406" s="632"/>
      <c r="MTY406" s="632"/>
      <c r="MTZ406" s="632"/>
      <c r="MUA406" s="632"/>
      <c r="MUB406" s="632"/>
      <c r="MUC406" s="632"/>
      <c r="MUD406" s="632"/>
      <c r="MUE406" s="632"/>
      <c r="MUF406" s="632"/>
      <c r="MUG406" s="632"/>
      <c r="MUH406" s="632"/>
      <c r="MUI406" s="632"/>
      <c r="MUJ406" s="632"/>
      <c r="MUK406" s="632"/>
      <c r="MUL406" s="632"/>
      <c r="MUM406" s="632"/>
      <c r="MUN406" s="632"/>
      <c r="MUO406" s="632"/>
      <c r="MUP406" s="632"/>
      <c r="MUQ406" s="632"/>
      <c r="MUR406" s="632"/>
      <c r="MUS406" s="632"/>
      <c r="MUT406" s="632"/>
      <c r="MUU406" s="632"/>
      <c r="MUV406" s="632"/>
      <c r="MUW406" s="632"/>
      <c r="MUX406" s="632"/>
      <c r="MUY406" s="632"/>
      <c r="MUZ406" s="632"/>
      <c r="MVA406" s="632"/>
      <c r="MVB406" s="632"/>
      <c r="MVC406" s="632"/>
      <c r="MVD406" s="632"/>
      <c r="MVE406" s="632"/>
      <c r="MVF406" s="632"/>
      <c r="MVG406" s="632"/>
      <c r="MVH406" s="632"/>
      <c r="MVI406" s="632"/>
      <c r="MVJ406" s="632"/>
      <c r="MVK406" s="632"/>
      <c r="MVL406" s="632"/>
      <c r="MVM406" s="632"/>
      <c r="MVN406" s="632"/>
      <c r="MVO406" s="632"/>
      <c r="MVP406" s="632"/>
      <c r="MVQ406" s="632"/>
      <c r="MVR406" s="632"/>
      <c r="MVS406" s="632"/>
      <c r="MVT406" s="632"/>
      <c r="MVU406" s="632"/>
      <c r="MVV406" s="632"/>
      <c r="MVW406" s="632"/>
      <c r="MVX406" s="632"/>
      <c r="MVY406" s="632"/>
      <c r="MVZ406" s="632"/>
      <c r="MWA406" s="632"/>
      <c r="MWB406" s="632"/>
      <c r="MWC406" s="632"/>
      <c r="MWD406" s="632"/>
      <c r="MWE406" s="632"/>
      <c r="MWF406" s="632"/>
      <c r="MWG406" s="632"/>
      <c r="MWH406" s="632"/>
      <c r="MWI406" s="632"/>
      <c r="MWJ406" s="632"/>
      <c r="MWK406" s="632"/>
      <c r="MWL406" s="632"/>
      <c r="MWM406" s="632"/>
      <c r="MWN406" s="632"/>
      <c r="MWO406" s="632"/>
      <c r="MWP406" s="632"/>
      <c r="MWQ406" s="632"/>
      <c r="MWR406" s="632"/>
      <c r="MWS406" s="632"/>
      <c r="MWT406" s="632"/>
      <c r="MWU406" s="632"/>
      <c r="MWV406" s="632"/>
      <c r="MWW406" s="632"/>
      <c r="MWX406" s="632"/>
      <c r="MWY406" s="632"/>
      <c r="MWZ406" s="632"/>
      <c r="MXA406" s="632"/>
      <c r="MXB406" s="632"/>
      <c r="MXC406" s="632"/>
      <c r="MXD406" s="632"/>
      <c r="MXE406" s="632"/>
      <c r="MXF406" s="632"/>
      <c r="MXG406" s="632"/>
      <c r="MXH406" s="632"/>
      <c r="MXI406" s="632"/>
      <c r="MXJ406" s="632"/>
      <c r="MXK406" s="632"/>
      <c r="MXL406" s="632"/>
      <c r="MXM406" s="632"/>
      <c r="MXN406" s="632"/>
      <c r="MXO406" s="632"/>
      <c r="MXP406" s="632"/>
      <c r="MXQ406" s="632"/>
      <c r="MXR406" s="632"/>
      <c r="MXS406" s="632"/>
      <c r="MXT406" s="632"/>
      <c r="MXU406" s="632"/>
      <c r="MXV406" s="632"/>
      <c r="MXW406" s="632"/>
      <c r="MXX406" s="632"/>
      <c r="MXY406" s="632"/>
      <c r="MXZ406" s="632"/>
      <c r="MYA406" s="632"/>
      <c r="MYB406" s="632"/>
      <c r="MYC406" s="632"/>
      <c r="MYD406" s="632"/>
      <c r="MYE406" s="632"/>
      <c r="MYF406" s="632"/>
      <c r="MYG406" s="632"/>
      <c r="MYH406" s="632"/>
      <c r="MYI406" s="632"/>
      <c r="MYJ406" s="632"/>
      <c r="MYK406" s="632"/>
      <c r="MYL406" s="632"/>
      <c r="MYM406" s="632"/>
      <c r="MYN406" s="632"/>
      <c r="MYO406" s="632"/>
      <c r="MYP406" s="632"/>
      <c r="MYQ406" s="632"/>
      <c r="MYR406" s="632"/>
      <c r="MYS406" s="632"/>
      <c r="MYT406" s="632"/>
      <c r="MYU406" s="632"/>
      <c r="MYV406" s="632"/>
      <c r="MYW406" s="632"/>
      <c r="MYX406" s="632"/>
      <c r="MYY406" s="632"/>
      <c r="MYZ406" s="632"/>
      <c r="MZA406" s="632"/>
      <c r="MZB406" s="632"/>
      <c r="MZC406" s="632"/>
      <c r="MZD406" s="632"/>
      <c r="MZE406" s="632"/>
      <c r="MZF406" s="632"/>
      <c r="MZG406" s="632"/>
      <c r="MZH406" s="632"/>
      <c r="MZI406" s="632"/>
      <c r="MZJ406" s="632"/>
      <c r="MZK406" s="632"/>
      <c r="MZL406" s="632"/>
      <c r="MZM406" s="632"/>
      <c r="MZN406" s="632"/>
      <c r="MZO406" s="632"/>
      <c r="MZP406" s="632"/>
      <c r="MZQ406" s="632"/>
      <c r="MZR406" s="632"/>
      <c r="MZS406" s="632"/>
      <c r="MZT406" s="632"/>
      <c r="MZU406" s="632"/>
      <c r="MZV406" s="632"/>
      <c r="MZW406" s="632"/>
      <c r="MZX406" s="632"/>
      <c r="MZY406" s="632"/>
      <c r="MZZ406" s="632"/>
      <c r="NAA406" s="632"/>
      <c r="NAB406" s="632"/>
      <c r="NAC406" s="632"/>
      <c r="NAD406" s="632"/>
      <c r="NAE406" s="632"/>
      <c r="NAF406" s="632"/>
      <c r="NAG406" s="632"/>
      <c r="NAH406" s="632"/>
      <c r="NAI406" s="632"/>
      <c r="NAJ406" s="632"/>
      <c r="NAK406" s="632"/>
      <c r="NAL406" s="632"/>
      <c r="NAM406" s="632"/>
      <c r="NAN406" s="632"/>
      <c r="NAO406" s="632"/>
      <c r="NAP406" s="632"/>
      <c r="NAQ406" s="632"/>
      <c r="NAR406" s="632"/>
      <c r="NAS406" s="632"/>
      <c r="NAT406" s="632"/>
      <c r="NAU406" s="632"/>
      <c r="NAV406" s="632"/>
      <c r="NAW406" s="632"/>
      <c r="NAX406" s="632"/>
      <c r="NAY406" s="632"/>
      <c r="NAZ406" s="632"/>
      <c r="NBA406" s="632"/>
      <c r="NBB406" s="632"/>
      <c r="NBC406" s="632"/>
      <c r="NBD406" s="632"/>
      <c r="NBE406" s="632"/>
      <c r="NBF406" s="632"/>
      <c r="NBG406" s="632"/>
      <c r="NBH406" s="632"/>
      <c r="NBI406" s="632"/>
      <c r="NBJ406" s="632"/>
      <c r="NBK406" s="632"/>
      <c r="NBL406" s="632"/>
      <c r="NBM406" s="632"/>
      <c r="NBN406" s="632"/>
      <c r="NBO406" s="632"/>
      <c r="NBP406" s="632"/>
      <c r="NBQ406" s="632"/>
      <c r="NBR406" s="632"/>
      <c r="NBS406" s="632"/>
      <c r="NBT406" s="632"/>
      <c r="NBU406" s="632"/>
      <c r="NBV406" s="632"/>
      <c r="NBW406" s="632"/>
      <c r="NBX406" s="632"/>
      <c r="NBY406" s="632"/>
      <c r="NBZ406" s="632"/>
      <c r="NCA406" s="632"/>
      <c r="NCB406" s="632"/>
      <c r="NCC406" s="632"/>
      <c r="NCD406" s="632"/>
      <c r="NCE406" s="632"/>
      <c r="NCF406" s="632"/>
      <c r="NCG406" s="632"/>
      <c r="NCH406" s="632"/>
      <c r="NCI406" s="632"/>
      <c r="NCJ406" s="632"/>
      <c r="NCK406" s="632"/>
      <c r="NCL406" s="632"/>
      <c r="NCM406" s="632"/>
      <c r="NCN406" s="632"/>
      <c r="NCO406" s="632"/>
      <c r="NCP406" s="632"/>
      <c r="NCQ406" s="632"/>
      <c r="NCR406" s="632"/>
      <c r="NCS406" s="632"/>
      <c r="NCT406" s="632"/>
      <c r="NCU406" s="632"/>
      <c r="NCV406" s="632"/>
      <c r="NCW406" s="632"/>
      <c r="NCX406" s="632"/>
      <c r="NCY406" s="632"/>
      <c r="NCZ406" s="632"/>
      <c r="NDA406" s="632"/>
      <c r="NDB406" s="632"/>
      <c r="NDC406" s="632"/>
      <c r="NDD406" s="632"/>
      <c r="NDE406" s="632"/>
      <c r="NDF406" s="632"/>
      <c r="NDG406" s="632"/>
      <c r="NDH406" s="632"/>
      <c r="NDI406" s="632"/>
      <c r="NDJ406" s="632"/>
      <c r="NDK406" s="632"/>
      <c r="NDL406" s="632"/>
      <c r="NDM406" s="632"/>
      <c r="NDN406" s="632"/>
      <c r="NDO406" s="632"/>
      <c r="NDP406" s="632"/>
      <c r="NDQ406" s="632"/>
      <c r="NDR406" s="632"/>
      <c r="NDS406" s="632"/>
      <c r="NDT406" s="632"/>
      <c r="NDU406" s="632"/>
      <c r="NDV406" s="632"/>
      <c r="NDW406" s="632"/>
      <c r="NDX406" s="632"/>
      <c r="NDY406" s="632"/>
      <c r="NDZ406" s="632"/>
      <c r="NEA406" s="632"/>
      <c r="NEB406" s="632"/>
      <c r="NEC406" s="632"/>
      <c r="NED406" s="632"/>
      <c r="NEE406" s="632"/>
      <c r="NEF406" s="632"/>
      <c r="NEG406" s="632"/>
      <c r="NEH406" s="632"/>
      <c r="NEI406" s="632"/>
      <c r="NEJ406" s="632"/>
      <c r="NEK406" s="632"/>
      <c r="NEL406" s="632"/>
      <c r="NEM406" s="632"/>
      <c r="NEN406" s="632"/>
      <c r="NEO406" s="632"/>
      <c r="NEP406" s="632"/>
      <c r="NEQ406" s="632"/>
      <c r="NER406" s="632"/>
      <c r="NES406" s="632"/>
      <c r="NET406" s="632"/>
      <c r="NEU406" s="632"/>
      <c r="NEV406" s="632"/>
      <c r="NEW406" s="632"/>
      <c r="NEX406" s="632"/>
      <c r="NEY406" s="632"/>
      <c r="NEZ406" s="632"/>
      <c r="NFA406" s="632"/>
      <c r="NFB406" s="632"/>
      <c r="NFC406" s="632"/>
      <c r="NFD406" s="632"/>
      <c r="NFE406" s="632"/>
      <c r="NFF406" s="632"/>
      <c r="NFG406" s="632"/>
      <c r="NFH406" s="632"/>
      <c r="NFI406" s="632"/>
      <c r="NFJ406" s="632"/>
      <c r="NFK406" s="632"/>
      <c r="NFL406" s="632"/>
      <c r="NFM406" s="632"/>
      <c r="NFN406" s="632"/>
      <c r="NFO406" s="632"/>
      <c r="NFP406" s="632"/>
      <c r="NFQ406" s="632"/>
      <c r="NFR406" s="632"/>
      <c r="NFS406" s="632"/>
      <c r="NFT406" s="632"/>
      <c r="NFU406" s="632"/>
      <c r="NFV406" s="632"/>
      <c r="NFW406" s="632"/>
      <c r="NFX406" s="632"/>
      <c r="NFY406" s="632"/>
      <c r="NFZ406" s="632"/>
      <c r="NGA406" s="632"/>
      <c r="NGB406" s="632"/>
      <c r="NGC406" s="632"/>
      <c r="NGD406" s="632"/>
      <c r="NGE406" s="632"/>
      <c r="NGF406" s="632"/>
      <c r="NGG406" s="632"/>
      <c r="NGH406" s="632"/>
      <c r="NGI406" s="632"/>
      <c r="NGJ406" s="632"/>
      <c r="NGK406" s="632"/>
      <c r="NGL406" s="632"/>
      <c r="NGM406" s="632"/>
      <c r="NGN406" s="632"/>
      <c r="NGO406" s="632"/>
      <c r="NGP406" s="632"/>
      <c r="NGQ406" s="632"/>
      <c r="NGR406" s="632"/>
      <c r="NGS406" s="632"/>
      <c r="NGT406" s="632"/>
      <c r="NGU406" s="632"/>
      <c r="NGV406" s="632"/>
      <c r="NGW406" s="632"/>
      <c r="NGX406" s="632"/>
      <c r="NGY406" s="632"/>
      <c r="NGZ406" s="632"/>
      <c r="NHA406" s="632"/>
      <c r="NHB406" s="632"/>
      <c r="NHC406" s="632"/>
      <c r="NHD406" s="632"/>
      <c r="NHE406" s="632"/>
      <c r="NHF406" s="632"/>
      <c r="NHG406" s="632"/>
      <c r="NHH406" s="632"/>
      <c r="NHI406" s="632"/>
      <c r="NHJ406" s="632"/>
      <c r="NHK406" s="632"/>
      <c r="NHL406" s="632"/>
      <c r="NHM406" s="632"/>
      <c r="NHN406" s="632"/>
      <c r="NHO406" s="632"/>
      <c r="NHP406" s="632"/>
      <c r="NHQ406" s="632"/>
      <c r="NHR406" s="632"/>
      <c r="NHS406" s="632"/>
      <c r="NHT406" s="632"/>
      <c r="NHU406" s="632"/>
      <c r="NHV406" s="632"/>
      <c r="NHW406" s="632"/>
      <c r="NHX406" s="632"/>
      <c r="NHY406" s="632"/>
      <c r="NHZ406" s="632"/>
      <c r="NIA406" s="632"/>
      <c r="NIB406" s="632"/>
      <c r="NIC406" s="632"/>
      <c r="NID406" s="632"/>
      <c r="NIE406" s="632"/>
      <c r="NIF406" s="632"/>
      <c r="NIG406" s="632"/>
      <c r="NIH406" s="632"/>
      <c r="NII406" s="632"/>
      <c r="NIJ406" s="632"/>
      <c r="NIK406" s="632"/>
      <c r="NIL406" s="632"/>
      <c r="NIM406" s="632"/>
      <c r="NIN406" s="632"/>
      <c r="NIO406" s="632"/>
      <c r="NIP406" s="632"/>
      <c r="NIQ406" s="632"/>
      <c r="NIR406" s="632"/>
      <c r="NIS406" s="632"/>
      <c r="NIT406" s="632"/>
      <c r="NIU406" s="632"/>
      <c r="NIV406" s="632"/>
      <c r="NIW406" s="632"/>
      <c r="NIX406" s="632"/>
      <c r="NIY406" s="632"/>
      <c r="NIZ406" s="632"/>
      <c r="NJA406" s="632"/>
      <c r="NJB406" s="632"/>
      <c r="NJC406" s="632"/>
      <c r="NJD406" s="632"/>
      <c r="NJE406" s="632"/>
      <c r="NJF406" s="632"/>
      <c r="NJG406" s="632"/>
      <c r="NJH406" s="632"/>
      <c r="NJI406" s="632"/>
      <c r="NJJ406" s="632"/>
      <c r="NJK406" s="632"/>
      <c r="NJL406" s="632"/>
      <c r="NJM406" s="632"/>
      <c r="NJN406" s="632"/>
      <c r="NJO406" s="632"/>
      <c r="NJP406" s="632"/>
      <c r="NJQ406" s="632"/>
      <c r="NJR406" s="632"/>
      <c r="NJS406" s="632"/>
      <c r="NJT406" s="632"/>
      <c r="NJU406" s="632"/>
      <c r="NJV406" s="632"/>
      <c r="NJW406" s="632"/>
      <c r="NJX406" s="632"/>
      <c r="NJY406" s="632"/>
      <c r="NJZ406" s="632"/>
      <c r="NKA406" s="632"/>
      <c r="NKB406" s="632"/>
      <c r="NKC406" s="632"/>
      <c r="NKD406" s="632"/>
      <c r="NKE406" s="632"/>
      <c r="NKF406" s="632"/>
      <c r="NKG406" s="632"/>
      <c r="NKH406" s="632"/>
      <c r="NKI406" s="632"/>
      <c r="NKJ406" s="632"/>
      <c r="NKK406" s="632"/>
      <c r="NKL406" s="632"/>
      <c r="NKM406" s="632"/>
      <c r="NKN406" s="632"/>
      <c r="NKO406" s="632"/>
      <c r="NKP406" s="632"/>
      <c r="NKQ406" s="632"/>
      <c r="NKR406" s="632"/>
      <c r="NKS406" s="632"/>
      <c r="NKT406" s="632"/>
      <c r="NKU406" s="632"/>
      <c r="NKV406" s="632"/>
      <c r="NKW406" s="632"/>
      <c r="NKX406" s="632"/>
      <c r="NKY406" s="632"/>
      <c r="NKZ406" s="632"/>
      <c r="NLA406" s="632"/>
      <c r="NLB406" s="632"/>
      <c r="NLC406" s="632"/>
      <c r="NLD406" s="632"/>
      <c r="NLE406" s="632"/>
      <c r="NLF406" s="632"/>
      <c r="NLG406" s="632"/>
      <c r="NLH406" s="632"/>
      <c r="NLI406" s="632"/>
      <c r="NLJ406" s="632"/>
      <c r="NLK406" s="632"/>
      <c r="NLL406" s="632"/>
      <c r="NLM406" s="632"/>
      <c r="NLN406" s="632"/>
      <c r="NLO406" s="632"/>
      <c r="NLP406" s="632"/>
      <c r="NLQ406" s="632"/>
      <c r="NLR406" s="632"/>
      <c r="NLS406" s="632"/>
      <c r="NLT406" s="632"/>
      <c r="NLU406" s="632"/>
      <c r="NLV406" s="632"/>
      <c r="NLW406" s="632"/>
      <c r="NLX406" s="632"/>
      <c r="NLY406" s="632"/>
      <c r="NLZ406" s="632"/>
      <c r="NMA406" s="632"/>
      <c r="NMB406" s="632"/>
      <c r="NMC406" s="632"/>
      <c r="NMD406" s="632"/>
      <c r="NME406" s="632"/>
      <c r="NMF406" s="632"/>
      <c r="NMG406" s="632"/>
      <c r="NMH406" s="632"/>
      <c r="NMI406" s="632"/>
      <c r="NMJ406" s="632"/>
      <c r="NMK406" s="632"/>
      <c r="NML406" s="632"/>
      <c r="NMM406" s="632"/>
      <c r="NMN406" s="632"/>
      <c r="NMO406" s="632"/>
      <c r="NMP406" s="632"/>
      <c r="NMQ406" s="632"/>
      <c r="NMR406" s="632"/>
      <c r="NMS406" s="632"/>
      <c r="NMT406" s="632"/>
      <c r="NMU406" s="632"/>
      <c r="NMV406" s="632"/>
      <c r="NMW406" s="632"/>
      <c r="NMX406" s="632"/>
      <c r="NMY406" s="632"/>
      <c r="NMZ406" s="632"/>
      <c r="NNA406" s="632"/>
      <c r="NNB406" s="632"/>
      <c r="NNC406" s="632"/>
      <c r="NND406" s="632"/>
      <c r="NNE406" s="632"/>
      <c r="NNF406" s="632"/>
      <c r="NNG406" s="632"/>
      <c r="NNH406" s="632"/>
      <c r="NNI406" s="632"/>
      <c r="NNJ406" s="632"/>
      <c r="NNK406" s="632"/>
      <c r="NNL406" s="632"/>
      <c r="NNM406" s="632"/>
      <c r="NNN406" s="632"/>
      <c r="NNO406" s="632"/>
      <c r="NNP406" s="632"/>
      <c r="NNQ406" s="632"/>
      <c r="NNR406" s="632"/>
      <c r="NNS406" s="632"/>
      <c r="NNT406" s="632"/>
      <c r="NNU406" s="632"/>
      <c r="NNV406" s="632"/>
      <c r="NNW406" s="632"/>
      <c r="NNX406" s="632"/>
      <c r="NNY406" s="632"/>
      <c r="NNZ406" s="632"/>
      <c r="NOA406" s="632"/>
      <c r="NOB406" s="632"/>
      <c r="NOC406" s="632"/>
      <c r="NOD406" s="632"/>
      <c r="NOE406" s="632"/>
      <c r="NOF406" s="632"/>
      <c r="NOG406" s="632"/>
      <c r="NOH406" s="632"/>
      <c r="NOI406" s="632"/>
      <c r="NOJ406" s="632"/>
      <c r="NOK406" s="632"/>
      <c r="NOL406" s="632"/>
      <c r="NOM406" s="632"/>
      <c r="NON406" s="632"/>
      <c r="NOO406" s="632"/>
      <c r="NOP406" s="632"/>
      <c r="NOQ406" s="632"/>
      <c r="NOR406" s="632"/>
      <c r="NOS406" s="632"/>
      <c r="NOT406" s="632"/>
      <c r="NOU406" s="632"/>
      <c r="NOV406" s="632"/>
      <c r="NOW406" s="632"/>
      <c r="NOX406" s="632"/>
      <c r="NOY406" s="632"/>
      <c r="NOZ406" s="632"/>
      <c r="NPA406" s="632"/>
      <c r="NPB406" s="632"/>
      <c r="NPC406" s="632"/>
      <c r="NPD406" s="632"/>
      <c r="NPE406" s="632"/>
      <c r="NPF406" s="632"/>
      <c r="NPG406" s="632"/>
      <c r="NPH406" s="632"/>
      <c r="NPI406" s="632"/>
      <c r="NPJ406" s="632"/>
      <c r="NPK406" s="632"/>
      <c r="NPL406" s="632"/>
      <c r="NPM406" s="632"/>
      <c r="NPN406" s="632"/>
      <c r="NPO406" s="632"/>
      <c r="NPP406" s="632"/>
      <c r="NPQ406" s="632"/>
      <c r="NPR406" s="632"/>
      <c r="NPS406" s="632"/>
      <c r="NPT406" s="632"/>
      <c r="NPU406" s="632"/>
      <c r="NPV406" s="632"/>
      <c r="NPW406" s="632"/>
      <c r="NPX406" s="632"/>
      <c r="NPY406" s="632"/>
      <c r="NPZ406" s="632"/>
      <c r="NQA406" s="632"/>
      <c r="NQB406" s="632"/>
      <c r="NQC406" s="632"/>
      <c r="NQD406" s="632"/>
      <c r="NQE406" s="632"/>
      <c r="NQF406" s="632"/>
      <c r="NQG406" s="632"/>
      <c r="NQH406" s="632"/>
      <c r="NQI406" s="632"/>
      <c r="NQJ406" s="632"/>
      <c r="NQK406" s="632"/>
      <c r="NQL406" s="632"/>
      <c r="NQM406" s="632"/>
      <c r="NQN406" s="632"/>
      <c r="NQO406" s="632"/>
      <c r="NQP406" s="632"/>
      <c r="NQQ406" s="632"/>
      <c r="NQR406" s="632"/>
      <c r="NQS406" s="632"/>
      <c r="NQT406" s="632"/>
      <c r="NQU406" s="632"/>
      <c r="NQV406" s="632"/>
      <c r="NQW406" s="632"/>
      <c r="NQX406" s="632"/>
      <c r="NQY406" s="632"/>
      <c r="NQZ406" s="632"/>
      <c r="NRA406" s="632"/>
      <c r="NRB406" s="632"/>
      <c r="NRC406" s="632"/>
      <c r="NRD406" s="632"/>
      <c r="NRE406" s="632"/>
      <c r="NRF406" s="632"/>
      <c r="NRG406" s="632"/>
      <c r="NRH406" s="632"/>
      <c r="NRI406" s="632"/>
      <c r="NRJ406" s="632"/>
      <c r="NRK406" s="632"/>
      <c r="NRL406" s="632"/>
      <c r="NRM406" s="632"/>
      <c r="NRN406" s="632"/>
      <c r="NRO406" s="632"/>
      <c r="NRP406" s="632"/>
      <c r="NRQ406" s="632"/>
      <c r="NRR406" s="632"/>
      <c r="NRS406" s="632"/>
      <c r="NRT406" s="632"/>
      <c r="NRU406" s="632"/>
      <c r="NRV406" s="632"/>
      <c r="NRW406" s="632"/>
      <c r="NRX406" s="632"/>
      <c r="NRY406" s="632"/>
      <c r="NRZ406" s="632"/>
      <c r="NSA406" s="632"/>
      <c r="NSB406" s="632"/>
      <c r="NSC406" s="632"/>
      <c r="NSD406" s="632"/>
      <c r="NSE406" s="632"/>
      <c r="NSF406" s="632"/>
      <c r="NSG406" s="632"/>
      <c r="NSH406" s="632"/>
      <c r="NSI406" s="632"/>
      <c r="NSJ406" s="632"/>
      <c r="NSK406" s="632"/>
      <c r="NSL406" s="632"/>
      <c r="NSM406" s="632"/>
      <c r="NSN406" s="632"/>
      <c r="NSO406" s="632"/>
      <c r="NSP406" s="632"/>
      <c r="NSQ406" s="632"/>
      <c r="NSR406" s="632"/>
      <c r="NSS406" s="632"/>
      <c r="NST406" s="632"/>
      <c r="NSU406" s="632"/>
      <c r="NSV406" s="632"/>
      <c r="NSW406" s="632"/>
      <c r="NSX406" s="632"/>
      <c r="NSY406" s="632"/>
      <c r="NSZ406" s="632"/>
      <c r="NTA406" s="632"/>
      <c r="NTB406" s="632"/>
      <c r="NTC406" s="632"/>
      <c r="NTD406" s="632"/>
      <c r="NTE406" s="632"/>
      <c r="NTF406" s="632"/>
      <c r="NTG406" s="632"/>
      <c r="NTH406" s="632"/>
      <c r="NTI406" s="632"/>
      <c r="NTJ406" s="632"/>
      <c r="NTK406" s="632"/>
      <c r="NTL406" s="632"/>
      <c r="NTM406" s="632"/>
      <c r="NTN406" s="632"/>
      <c r="NTO406" s="632"/>
      <c r="NTP406" s="632"/>
      <c r="NTQ406" s="632"/>
      <c r="NTR406" s="632"/>
      <c r="NTS406" s="632"/>
      <c r="NTT406" s="632"/>
      <c r="NTU406" s="632"/>
      <c r="NTV406" s="632"/>
      <c r="NTW406" s="632"/>
      <c r="NTX406" s="632"/>
      <c r="NTY406" s="632"/>
      <c r="NTZ406" s="632"/>
      <c r="NUA406" s="632"/>
      <c r="NUB406" s="632"/>
      <c r="NUC406" s="632"/>
      <c r="NUD406" s="632"/>
      <c r="NUE406" s="632"/>
      <c r="NUF406" s="632"/>
      <c r="NUG406" s="632"/>
      <c r="NUH406" s="632"/>
      <c r="NUI406" s="632"/>
      <c r="NUJ406" s="632"/>
      <c r="NUK406" s="632"/>
      <c r="NUL406" s="632"/>
      <c r="NUM406" s="632"/>
      <c r="NUN406" s="632"/>
      <c r="NUO406" s="632"/>
      <c r="NUP406" s="632"/>
      <c r="NUQ406" s="632"/>
      <c r="NUR406" s="632"/>
      <c r="NUS406" s="632"/>
      <c r="NUT406" s="632"/>
      <c r="NUU406" s="632"/>
      <c r="NUV406" s="632"/>
      <c r="NUW406" s="632"/>
      <c r="NUX406" s="632"/>
      <c r="NUY406" s="632"/>
      <c r="NUZ406" s="632"/>
      <c r="NVA406" s="632"/>
      <c r="NVB406" s="632"/>
      <c r="NVC406" s="632"/>
      <c r="NVD406" s="632"/>
      <c r="NVE406" s="632"/>
      <c r="NVF406" s="632"/>
      <c r="NVG406" s="632"/>
      <c r="NVH406" s="632"/>
      <c r="NVI406" s="632"/>
      <c r="NVJ406" s="632"/>
      <c r="NVK406" s="632"/>
      <c r="NVL406" s="632"/>
      <c r="NVM406" s="632"/>
      <c r="NVN406" s="632"/>
      <c r="NVO406" s="632"/>
      <c r="NVP406" s="632"/>
      <c r="NVQ406" s="632"/>
      <c r="NVR406" s="632"/>
      <c r="NVS406" s="632"/>
      <c r="NVT406" s="632"/>
      <c r="NVU406" s="632"/>
      <c r="NVV406" s="632"/>
      <c r="NVW406" s="632"/>
      <c r="NVX406" s="632"/>
      <c r="NVY406" s="632"/>
      <c r="NVZ406" s="632"/>
      <c r="NWA406" s="632"/>
      <c r="NWB406" s="632"/>
      <c r="NWC406" s="632"/>
      <c r="NWD406" s="632"/>
      <c r="NWE406" s="632"/>
      <c r="NWF406" s="632"/>
      <c r="NWG406" s="632"/>
      <c r="NWH406" s="632"/>
      <c r="NWI406" s="632"/>
      <c r="NWJ406" s="632"/>
      <c r="NWK406" s="632"/>
      <c r="NWL406" s="632"/>
      <c r="NWM406" s="632"/>
      <c r="NWN406" s="632"/>
      <c r="NWO406" s="632"/>
      <c r="NWP406" s="632"/>
      <c r="NWQ406" s="632"/>
      <c r="NWR406" s="632"/>
      <c r="NWS406" s="632"/>
      <c r="NWT406" s="632"/>
      <c r="NWU406" s="632"/>
      <c r="NWV406" s="632"/>
      <c r="NWW406" s="632"/>
      <c r="NWX406" s="632"/>
      <c r="NWY406" s="632"/>
      <c r="NWZ406" s="632"/>
      <c r="NXA406" s="632"/>
      <c r="NXB406" s="632"/>
      <c r="NXC406" s="632"/>
      <c r="NXD406" s="632"/>
      <c r="NXE406" s="632"/>
      <c r="NXF406" s="632"/>
      <c r="NXG406" s="632"/>
      <c r="NXH406" s="632"/>
      <c r="NXI406" s="632"/>
      <c r="NXJ406" s="632"/>
      <c r="NXK406" s="632"/>
      <c r="NXL406" s="632"/>
      <c r="NXM406" s="632"/>
      <c r="NXN406" s="632"/>
      <c r="NXO406" s="632"/>
      <c r="NXP406" s="632"/>
      <c r="NXQ406" s="632"/>
      <c r="NXR406" s="632"/>
      <c r="NXS406" s="632"/>
      <c r="NXT406" s="632"/>
      <c r="NXU406" s="632"/>
      <c r="NXV406" s="632"/>
      <c r="NXW406" s="632"/>
      <c r="NXX406" s="632"/>
      <c r="NXY406" s="632"/>
      <c r="NXZ406" s="632"/>
      <c r="NYA406" s="632"/>
      <c r="NYB406" s="632"/>
      <c r="NYC406" s="632"/>
      <c r="NYD406" s="632"/>
      <c r="NYE406" s="632"/>
      <c r="NYF406" s="632"/>
      <c r="NYG406" s="632"/>
      <c r="NYH406" s="632"/>
      <c r="NYI406" s="632"/>
      <c r="NYJ406" s="632"/>
      <c r="NYK406" s="632"/>
      <c r="NYL406" s="632"/>
      <c r="NYM406" s="632"/>
      <c r="NYN406" s="632"/>
      <c r="NYO406" s="632"/>
      <c r="NYP406" s="632"/>
      <c r="NYQ406" s="632"/>
      <c r="NYR406" s="632"/>
      <c r="NYS406" s="632"/>
      <c r="NYT406" s="632"/>
      <c r="NYU406" s="632"/>
      <c r="NYV406" s="632"/>
      <c r="NYW406" s="632"/>
      <c r="NYX406" s="632"/>
      <c r="NYY406" s="632"/>
      <c r="NYZ406" s="632"/>
      <c r="NZA406" s="632"/>
      <c r="NZB406" s="632"/>
      <c r="NZC406" s="632"/>
      <c r="NZD406" s="632"/>
      <c r="NZE406" s="632"/>
      <c r="NZF406" s="632"/>
      <c r="NZG406" s="632"/>
      <c r="NZH406" s="632"/>
      <c r="NZI406" s="632"/>
      <c r="NZJ406" s="632"/>
      <c r="NZK406" s="632"/>
      <c r="NZL406" s="632"/>
      <c r="NZM406" s="632"/>
      <c r="NZN406" s="632"/>
      <c r="NZO406" s="632"/>
      <c r="NZP406" s="632"/>
      <c r="NZQ406" s="632"/>
      <c r="NZR406" s="632"/>
      <c r="NZS406" s="632"/>
      <c r="NZT406" s="632"/>
      <c r="NZU406" s="632"/>
      <c r="NZV406" s="632"/>
      <c r="NZW406" s="632"/>
      <c r="NZX406" s="632"/>
      <c r="NZY406" s="632"/>
      <c r="NZZ406" s="632"/>
      <c r="OAA406" s="632"/>
      <c r="OAB406" s="632"/>
      <c r="OAC406" s="632"/>
      <c r="OAD406" s="632"/>
      <c r="OAE406" s="632"/>
      <c r="OAF406" s="632"/>
      <c r="OAG406" s="632"/>
      <c r="OAH406" s="632"/>
      <c r="OAI406" s="632"/>
      <c r="OAJ406" s="632"/>
      <c r="OAK406" s="632"/>
      <c r="OAL406" s="632"/>
      <c r="OAM406" s="632"/>
      <c r="OAN406" s="632"/>
      <c r="OAO406" s="632"/>
      <c r="OAP406" s="632"/>
      <c r="OAQ406" s="632"/>
      <c r="OAR406" s="632"/>
      <c r="OAS406" s="632"/>
      <c r="OAT406" s="632"/>
      <c r="OAU406" s="632"/>
      <c r="OAV406" s="632"/>
      <c r="OAW406" s="632"/>
      <c r="OAX406" s="632"/>
      <c r="OAY406" s="632"/>
      <c r="OAZ406" s="632"/>
      <c r="OBA406" s="632"/>
      <c r="OBB406" s="632"/>
      <c r="OBC406" s="632"/>
      <c r="OBD406" s="632"/>
      <c r="OBE406" s="632"/>
      <c r="OBF406" s="632"/>
      <c r="OBG406" s="632"/>
      <c r="OBH406" s="632"/>
      <c r="OBI406" s="632"/>
      <c r="OBJ406" s="632"/>
      <c r="OBK406" s="632"/>
      <c r="OBL406" s="632"/>
      <c r="OBM406" s="632"/>
      <c r="OBN406" s="632"/>
      <c r="OBO406" s="632"/>
      <c r="OBP406" s="632"/>
      <c r="OBQ406" s="632"/>
      <c r="OBR406" s="632"/>
      <c r="OBS406" s="632"/>
      <c r="OBT406" s="632"/>
      <c r="OBU406" s="632"/>
      <c r="OBV406" s="632"/>
      <c r="OBW406" s="632"/>
      <c r="OBX406" s="632"/>
      <c r="OBY406" s="632"/>
      <c r="OBZ406" s="632"/>
      <c r="OCA406" s="632"/>
      <c r="OCB406" s="632"/>
      <c r="OCC406" s="632"/>
      <c r="OCD406" s="632"/>
      <c r="OCE406" s="632"/>
      <c r="OCF406" s="632"/>
      <c r="OCG406" s="632"/>
      <c r="OCH406" s="632"/>
      <c r="OCI406" s="632"/>
      <c r="OCJ406" s="632"/>
      <c r="OCK406" s="632"/>
      <c r="OCL406" s="632"/>
      <c r="OCM406" s="632"/>
      <c r="OCN406" s="632"/>
      <c r="OCO406" s="632"/>
      <c r="OCP406" s="632"/>
      <c r="OCQ406" s="632"/>
      <c r="OCR406" s="632"/>
      <c r="OCS406" s="632"/>
      <c r="OCT406" s="632"/>
      <c r="OCU406" s="632"/>
      <c r="OCV406" s="632"/>
      <c r="OCW406" s="632"/>
      <c r="OCX406" s="632"/>
      <c r="OCY406" s="632"/>
      <c r="OCZ406" s="632"/>
      <c r="ODA406" s="632"/>
      <c r="ODB406" s="632"/>
      <c r="ODC406" s="632"/>
      <c r="ODD406" s="632"/>
      <c r="ODE406" s="632"/>
      <c r="ODF406" s="632"/>
      <c r="ODG406" s="632"/>
      <c r="ODH406" s="632"/>
      <c r="ODI406" s="632"/>
      <c r="ODJ406" s="632"/>
      <c r="ODK406" s="632"/>
      <c r="ODL406" s="632"/>
      <c r="ODM406" s="632"/>
      <c r="ODN406" s="632"/>
      <c r="ODO406" s="632"/>
      <c r="ODP406" s="632"/>
      <c r="ODQ406" s="632"/>
      <c r="ODR406" s="632"/>
      <c r="ODS406" s="632"/>
      <c r="ODT406" s="632"/>
      <c r="ODU406" s="632"/>
      <c r="ODV406" s="632"/>
      <c r="ODW406" s="632"/>
      <c r="ODX406" s="632"/>
      <c r="ODY406" s="632"/>
      <c r="ODZ406" s="632"/>
      <c r="OEA406" s="632"/>
      <c r="OEB406" s="632"/>
      <c r="OEC406" s="632"/>
      <c r="OED406" s="632"/>
      <c r="OEE406" s="632"/>
      <c r="OEF406" s="632"/>
      <c r="OEG406" s="632"/>
      <c r="OEH406" s="632"/>
      <c r="OEI406" s="632"/>
      <c r="OEJ406" s="632"/>
      <c r="OEK406" s="632"/>
      <c r="OEL406" s="632"/>
      <c r="OEM406" s="632"/>
      <c r="OEN406" s="632"/>
      <c r="OEO406" s="632"/>
      <c r="OEP406" s="632"/>
      <c r="OEQ406" s="632"/>
      <c r="OER406" s="632"/>
      <c r="OES406" s="632"/>
      <c r="OET406" s="632"/>
      <c r="OEU406" s="632"/>
      <c r="OEV406" s="632"/>
      <c r="OEW406" s="632"/>
      <c r="OEX406" s="632"/>
      <c r="OEY406" s="632"/>
      <c r="OEZ406" s="632"/>
      <c r="OFA406" s="632"/>
      <c r="OFB406" s="632"/>
      <c r="OFC406" s="632"/>
      <c r="OFD406" s="632"/>
      <c r="OFE406" s="632"/>
      <c r="OFF406" s="632"/>
      <c r="OFG406" s="632"/>
      <c r="OFH406" s="632"/>
      <c r="OFI406" s="632"/>
      <c r="OFJ406" s="632"/>
      <c r="OFK406" s="632"/>
      <c r="OFL406" s="632"/>
      <c r="OFM406" s="632"/>
      <c r="OFN406" s="632"/>
      <c r="OFO406" s="632"/>
      <c r="OFP406" s="632"/>
      <c r="OFQ406" s="632"/>
      <c r="OFR406" s="632"/>
      <c r="OFS406" s="632"/>
      <c r="OFT406" s="632"/>
      <c r="OFU406" s="632"/>
      <c r="OFV406" s="632"/>
      <c r="OFW406" s="632"/>
      <c r="OFX406" s="632"/>
      <c r="OFY406" s="632"/>
      <c r="OFZ406" s="632"/>
      <c r="OGA406" s="632"/>
      <c r="OGB406" s="632"/>
      <c r="OGC406" s="632"/>
      <c r="OGD406" s="632"/>
      <c r="OGE406" s="632"/>
      <c r="OGF406" s="632"/>
      <c r="OGG406" s="632"/>
      <c r="OGH406" s="632"/>
      <c r="OGI406" s="632"/>
      <c r="OGJ406" s="632"/>
      <c r="OGK406" s="632"/>
      <c r="OGL406" s="632"/>
      <c r="OGM406" s="632"/>
      <c r="OGN406" s="632"/>
      <c r="OGO406" s="632"/>
      <c r="OGP406" s="632"/>
      <c r="OGQ406" s="632"/>
      <c r="OGR406" s="632"/>
      <c r="OGS406" s="632"/>
      <c r="OGT406" s="632"/>
      <c r="OGU406" s="632"/>
      <c r="OGV406" s="632"/>
      <c r="OGW406" s="632"/>
      <c r="OGX406" s="632"/>
      <c r="OGY406" s="632"/>
      <c r="OGZ406" s="632"/>
      <c r="OHA406" s="632"/>
      <c r="OHB406" s="632"/>
      <c r="OHC406" s="632"/>
      <c r="OHD406" s="632"/>
      <c r="OHE406" s="632"/>
      <c r="OHF406" s="632"/>
      <c r="OHG406" s="632"/>
      <c r="OHH406" s="632"/>
      <c r="OHI406" s="632"/>
      <c r="OHJ406" s="632"/>
      <c r="OHK406" s="632"/>
      <c r="OHL406" s="632"/>
      <c r="OHM406" s="632"/>
      <c r="OHN406" s="632"/>
      <c r="OHO406" s="632"/>
      <c r="OHP406" s="632"/>
      <c r="OHQ406" s="632"/>
      <c r="OHR406" s="632"/>
      <c r="OHS406" s="632"/>
      <c r="OHT406" s="632"/>
      <c r="OHU406" s="632"/>
      <c r="OHV406" s="632"/>
      <c r="OHW406" s="632"/>
      <c r="OHX406" s="632"/>
      <c r="OHY406" s="632"/>
      <c r="OHZ406" s="632"/>
      <c r="OIA406" s="632"/>
      <c r="OIB406" s="632"/>
      <c r="OIC406" s="632"/>
      <c r="OID406" s="632"/>
      <c r="OIE406" s="632"/>
      <c r="OIF406" s="632"/>
      <c r="OIG406" s="632"/>
      <c r="OIH406" s="632"/>
      <c r="OII406" s="632"/>
      <c r="OIJ406" s="632"/>
      <c r="OIK406" s="632"/>
      <c r="OIL406" s="632"/>
      <c r="OIM406" s="632"/>
      <c r="OIN406" s="632"/>
      <c r="OIO406" s="632"/>
      <c r="OIP406" s="632"/>
      <c r="OIQ406" s="632"/>
      <c r="OIR406" s="632"/>
      <c r="OIS406" s="632"/>
      <c r="OIT406" s="632"/>
      <c r="OIU406" s="632"/>
      <c r="OIV406" s="632"/>
      <c r="OIW406" s="632"/>
      <c r="OIX406" s="632"/>
      <c r="OIY406" s="632"/>
      <c r="OIZ406" s="632"/>
      <c r="OJA406" s="632"/>
      <c r="OJB406" s="632"/>
      <c r="OJC406" s="632"/>
      <c r="OJD406" s="632"/>
      <c r="OJE406" s="632"/>
      <c r="OJF406" s="632"/>
      <c r="OJG406" s="632"/>
      <c r="OJH406" s="632"/>
      <c r="OJI406" s="632"/>
      <c r="OJJ406" s="632"/>
      <c r="OJK406" s="632"/>
      <c r="OJL406" s="632"/>
      <c r="OJM406" s="632"/>
      <c r="OJN406" s="632"/>
      <c r="OJO406" s="632"/>
      <c r="OJP406" s="632"/>
      <c r="OJQ406" s="632"/>
      <c r="OJR406" s="632"/>
      <c r="OJS406" s="632"/>
      <c r="OJT406" s="632"/>
      <c r="OJU406" s="632"/>
      <c r="OJV406" s="632"/>
      <c r="OJW406" s="632"/>
      <c r="OJX406" s="632"/>
      <c r="OJY406" s="632"/>
      <c r="OJZ406" s="632"/>
      <c r="OKA406" s="632"/>
      <c r="OKB406" s="632"/>
      <c r="OKC406" s="632"/>
      <c r="OKD406" s="632"/>
      <c r="OKE406" s="632"/>
      <c r="OKF406" s="632"/>
      <c r="OKG406" s="632"/>
      <c r="OKH406" s="632"/>
      <c r="OKI406" s="632"/>
      <c r="OKJ406" s="632"/>
      <c r="OKK406" s="632"/>
      <c r="OKL406" s="632"/>
      <c r="OKM406" s="632"/>
      <c r="OKN406" s="632"/>
      <c r="OKO406" s="632"/>
      <c r="OKP406" s="632"/>
      <c r="OKQ406" s="632"/>
      <c r="OKR406" s="632"/>
      <c r="OKS406" s="632"/>
      <c r="OKT406" s="632"/>
      <c r="OKU406" s="632"/>
      <c r="OKV406" s="632"/>
      <c r="OKW406" s="632"/>
      <c r="OKX406" s="632"/>
      <c r="OKY406" s="632"/>
      <c r="OKZ406" s="632"/>
      <c r="OLA406" s="632"/>
      <c r="OLB406" s="632"/>
      <c r="OLC406" s="632"/>
      <c r="OLD406" s="632"/>
      <c r="OLE406" s="632"/>
      <c r="OLF406" s="632"/>
      <c r="OLG406" s="632"/>
      <c r="OLH406" s="632"/>
      <c r="OLI406" s="632"/>
      <c r="OLJ406" s="632"/>
      <c r="OLK406" s="632"/>
      <c r="OLL406" s="632"/>
      <c r="OLM406" s="632"/>
      <c r="OLN406" s="632"/>
      <c r="OLO406" s="632"/>
      <c r="OLP406" s="632"/>
      <c r="OLQ406" s="632"/>
      <c r="OLR406" s="632"/>
      <c r="OLS406" s="632"/>
      <c r="OLT406" s="632"/>
      <c r="OLU406" s="632"/>
      <c r="OLV406" s="632"/>
      <c r="OLW406" s="632"/>
      <c r="OLX406" s="632"/>
      <c r="OLY406" s="632"/>
      <c r="OLZ406" s="632"/>
      <c r="OMA406" s="632"/>
      <c r="OMB406" s="632"/>
      <c r="OMC406" s="632"/>
      <c r="OMD406" s="632"/>
      <c r="OME406" s="632"/>
      <c r="OMF406" s="632"/>
      <c r="OMG406" s="632"/>
      <c r="OMH406" s="632"/>
      <c r="OMI406" s="632"/>
      <c r="OMJ406" s="632"/>
      <c r="OMK406" s="632"/>
      <c r="OML406" s="632"/>
      <c r="OMM406" s="632"/>
      <c r="OMN406" s="632"/>
      <c r="OMO406" s="632"/>
      <c r="OMP406" s="632"/>
      <c r="OMQ406" s="632"/>
      <c r="OMR406" s="632"/>
      <c r="OMS406" s="632"/>
      <c r="OMT406" s="632"/>
      <c r="OMU406" s="632"/>
      <c r="OMV406" s="632"/>
      <c r="OMW406" s="632"/>
      <c r="OMX406" s="632"/>
      <c r="OMY406" s="632"/>
      <c r="OMZ406" s="632"/>
      <c r="ONA406" s="632"/>
      <c r="ONB406" s="632"/>
      <c r="ONC406" s="632"/>
      <c r="OND406" s="632"/>
      <c r="ONE406" s="632"/>
      <c r="ONF406" s="632"/>
      <c r="ONG406" s="632"/>
      <c r="ONH406" s="632"/>
      <c r="ONI406" s="632"/>
      <c r="ONJ406" s="632"/>
      <c r="ONK406" s="632"/>
      <c r="ONL406" s="632"/>
      <c r="ONM406" s="632"/>
      <c r="ONN406" s="632"/>
      <c r="ONO406" s="632"/>
      <c r="ONP406" s="632"/>
      <c r="ONQ406" s="632"/>
      <c r="ONR406" s="632"/>
      <c r="ONS406" s="632"/>
      <c r="ONT406" s="632"/>
      <c r="ONU406" s="632"/>
      <c r="ONV406" s="632"/>
      <c r="ONW406" s="632"/>
      <c r="ONX406" s="632"/>
      <c r="ONY406" s="632"/>
      <c r="ONZ406" s="632"/>
      <c r="OOA406" s="632"/>
      <c r="OOB406" s="632"/>
      <c r="OOC406" s="632"/>
      <c r="OOD406" s="632"/>
      <c r="OOE406" s="632"/>
      <c r="OOF406" s="632"/>
      <c r="OOG406" s="632"/>
      <c r="OOH406" s="632"/>
      <c r="OOI406" s="632"/>
      <c r="OOJ406" s="632"/>
      <c r="OOK406" s="632"/>
      <c r="OOL406" s="632"/>
      <c r="OOM406" s="632"/>
      <c r="OON406" s="632"/>
      <c r="OOO406" s="632"/>
      <c r="OOP406" s="632"/>
      <c r="OOQ406" s="632"/>
      <c r="OOR406" s="632"/>
      <c r="OOS406" s="632"/>
      <c r="OOT406" s="632"/>
      <c r="OOU406" s="632"/>
      <c r="OOV406" s="632"/>
      <c r="OOW406" s="632"/>
      <c r="OOX406" s="632"/>
      <c r="OOY406" s="632"/>
      <c r="OOZ406" s="632"/>
      <c r="OPA406" s="632"/>
      <c r="OPB406" s="632"/>
      <c r="OPC406" s="632"/>
      <c r="OPD406" s="632"/>
      <c r="OPE406" s="632"/>
      <c r="OPF406" s="632"/>
      <c r="OPG406" s="632"/>
      <c r="OPH406" s="632"/>
      <c r="OPI406" s="632"/>
      <c r="OPJ406" s="632"/>
      <c r="OPK406" s="632"/>
      <c r="OPL406" s="632"/>
      <c r="OPM406" s="632"/>
      <c r="OPN406" s="632"/>
      <c r="OPO406" s="632"/>
      <c r="OPP406" s="632"/>
      <c r="OPQ406" s="632"/>
      <c r="OPR406" s="632"/>
      <c r="OPS406" s="632"/>
      <c r="OPT406" s="632"/>
      <c r="OPU406" s="632"/>
      <c r="OPV406" s="632"/>
      <c r="OPW406" s="632"/>
      <c r="OPX406" s="632"/>
      <c r="OPY406" s="632"/>
      <c r="OPZ406" s="632"/>
      <c r="OQA406" s="632"/>
      <c r="OQB406" s="632"/>
      <c r="OQC406" s="632"/>
      <c r="OQD406" s="632"/>
      <c r="OQE406" s="632"/>
      <c r="OQF406" s="632"/>
      <c r="OQG406" s="632"/>
      <c r="OQH406" s="632"/>
      <c r="OQI406" s="632"/>
      <c r="OQJ406" s="632"/>
      <c r="OQK406" s="632"/>
      <c r="OQL406" s="632"/>
      <c r="OQM406" s="632"/>
      <c r="OQN406" s="632"/>
      <c r="OQO406" s="632"/>
      <c r="OQP406" s="632"/>
      <c r="OQQ406" s="632"/>
      <c r="OQR406" s="632"/>
      <c r="OQS406" s="632"/>
      <c r="OQT406" s="632"/>
      <c r="OQU406" s="632"/>
      <c r="OQV406" s="632"/>
      <c r="OQW406" s="632"/>
      <c r="OQX406" s="632"/>
      <c r="OQY406" s="632"/>
      <c r="OQZ406" s="632"/>
      <c r="ORA406" s="632"/>
      <c r="ORB406" s="632"/>
      <c r="ORC406" s="632"/>
      <c r="ORD406" s="632"/>
      <c r="ORE406" s="632"/>
      <c r="ORF406" s="632"/>
      <c r="ORG406" s="632"/>
      <c r="ORH406" s="632"/>
      <c r="ORI406" s="632"/>
      <c r="ORJ406" s="632"/>
      <c r="ORK406" s="632"/>
      <c r="ORL406" s="632"/>
      <c r="ORM406" s="632"/>
      <c r="ORN406" s="632"/>
      <c r="ORO406" s="632"/>
      <c r="ORP406" s="632"/>
      <c r="ORQ406" s="632"/>
      <c r="ORR406" s="632"/>
      <c r="ORS406" s="632"/>
      <c r="ORT406" s="632"/>
      <c r="ORU406" s="632"/>
      <c r="ORV406" s="632"/>
      <c r="ORW406" s="632"/>
      <c r="ORX406" s="632"/>
      <c r="ORY406" s="632"/>
      <c r="ORZ406" s="632"/>
      <c r="OSA406" s="632"/>
      <c r="OSB406" s="632"/>
      <c r="OSC406" s="632"/>
      <c r="OSD406" s="632"/>
      <c r="OSE406" s="632"/>
      <c r="OSF406" s="632"/>
      <c r="OSG406" s="632"/>
      <c r="OSH406" s="632"/>
      <c r="OSI406" s="632"/>
      <c r="OSJ406" s="632"/>
      <c r="OSK406" s="632"/>
      <c r="OSL406" s="632"/>
      <c r="OSM406" s="632"/>
      <c r="OSN406" s="632"/>
      <c r="OSO406" s="632"/>
      <c r="OSP406" s="632"/>
      <c r="OSQ406" s="632"/>
      <c r="OSR406" s="632"/>
      <c r="OSS406" s="632"/>
      <c r="OST406" s="632"/>
      <c r="OSU406" s="632"/>
      <c r="OSV406" s="632"/>
      <c r="OSW406" s="632"/>
      <c r="OSX406" s="632"/>
      <c r="OSY406" s="632"/>
      <c r="OSZ406" s="632"/>
      <c r="OTA406" s="632"/>
      <c r="OTB406" s="632"/>
      <c r="OTC406" s="632"/>
      <c r="OTD406" s="632"/>
      <c r="OTE406" s="632"/>
      <c r="OTF406" s="632"/>
      <c r="OTG406" s="632"/>
      <c r="OTH406" s="632"/>
      <c r="OTI406" s="632"/>
      <c r="OTJ406" s="632"/>
      <c r="OTK406" s="632"/>
      <c r="OTL406" s="632"/>
      <c r="OTM406" s="632"/>
      <c r="OTN406" s="632"/>
      <c r="OTO406" s="632"/>
      <c r="OTP406" s="632"/>
      <c r="OTQ406" s="632"/>
      <c r="OTR406" s="632"/>
      <c r="OTS406" s="632"/>
      <c r="OTT406" s="632"/>
      <c r="OTU406" s="632"/>
      <c r="OTV406" s="632"/>
      <c r="OTW406" s="632"/>
      <c r="OTX406" s="632"/>
      <c r="OTY406" s="632"/>
      <c r="OTZ406" s="632"/>
      <c r="OUA406" s="632"/>
      <c r="OUB406" s="632"/>
      <c r="OUC406" s="632"/>
      <c r="OUD406" s="632"/>
      <c r="OUE406" s="632"/>
      <c r="OUF406" s="632"/>
      <c r="OUG406" s="632"/>
      <c r="OUH406" s="632"/>
      <c r="OUI406" s="632"/>
      <c r="OUJ406" s="632"/>
      <c r="OUK406" s="632"/>
      <c r="OUL406" s="632"/>
      <c r="OUM406" s="632"/>
      <c r="OUN406" s="632"/>
      <c r="OUO406" s="632"/>
      <c r="OUP406" s="632"/>
      <c r="OUQ406" s="632"/>
      <c r="OUR406" s="632"/>
      <c r="OUS406" s="632"/>
      <c r="OUT406" s="632"/>
      <c r="OUU406" s="632"/>
      <c r="OUV406" s="632"/>
      <c r="OUW406" s="632"/>
      <c r="OUX406" s="632"/>
      <c r="OUY406" s="632"/>
      <c r="OUZ406" s="632"/>
      <c r="OVA406" s="632"/>
      <c r="OVB406" s="632"/>
      <c r="OVC406" s="632"/>
      <c r="OVD406" s="632"/>
      <c r="OVE406" s="632"/>
      <c r="OVF406" s="632"/>
      <c r="OVG406" s="632"/>
      <c r="OVH406" s="632"/>
      <c r="OVI406" s="632"/>
      <c r="OVJ406" s="632"/>
      <c r="OVK406" s="632"/>
      <c r="OVL406" s="632"/>
      <c r="OVM406" s="632"/>
      <c r="OVN406" s="632"/>
      <c r="OVO406" s="632"/>
      <c r="OVP406" s="632"/>
      <c r="OVQ406" s="632"/>
      <c r="OVR406" s="632"/>
      <c r="OVS406" s="632"/>
      <c r="OVT406" s="632"/>
      <c r="OVU406" s="632"/>
      <c r="OVV406" s="632"/>
      <c r="OVW406" s="632"/>
      <c r="OVX406" s="632"/>
      <c r="OVY406" s="632"/>
      <c r="OVZ406" s="632"/>
      <c r="OWA406" s="632"/>
      <c r="OWB406" s="632"/>
      <c r="OWC406" s="632"/>
      <c r="OWD406" s="632"/>
      <c r="OWE406" s="632"/>
      <c r="OWF406" s="632"/>
      <c r="OWG406" s="632"/>
      <c r="OWH406" s="632"/>
      <c r="OWI406" s="632"/>
      <c r="OWJ406" s="632"/>
      <c r="OWK406" s="632"/>
      <c r="OWL406" s="632"/>
      <c r="OWM406" s="632"/>
      <c r="OWN406" s="632"/>
      <c r="OWO406" s="632"/>
      <c r="OWP406" s="632"/>
      <c r="OWQ406" s="632"/>
      <c r="OWR406" s="632"/>
      <c r="OWS406" s="632"/>
      <c r="OWT406" s="632"/>
      <c r="OWU406" s="632"/>
      <c r="OWV406" s="632"/>
      <c r="OWW406" s="632"/>
      <c r="OWX406" s="632"/>
      <c r="OWY406" s="632"/>
      <c r="OWZ406" s="632"/>
      <c r="OXA406" s="632"/>
      <c r="OXB406" s="632"/>
      <c r="OXC406" s="632"/>
      <c r="OXD406" s="632"/>
      <c r="OXE406" s="632"/>
      <c r="OXF406" s="632"/>
      <c r="OXG406" s="632"/>
      <c r="OXH406" s="632"/>
      <c r="OXI406" s="632"/>
      <c r="OXJ406" s="632"/>
      <c r="OXK406" s="632"/>
      <c r="OXL406" s="632"/>
      <c r="OXM406" s="632"/>
      <c r="OXN406" s="632"/>
      <c r="OXO406" s="632"/>
      <c r="OXP406" s="632"/>
      <c r="OXQ406" s="632"/>
      <c r="OXR406" s="632"/>
      <c r="OXS406" s="632"/>
      <c r="OXT406" s="632"/>
      <c r="OXU406" s="632"/>
      <c r="OXV406" s="632"/>
      <c r="OXW406" s="632"/>
      <c r="OXX406" s="632"/>
      <c r="OXY406" s="632"/>
      <c r="OXZ406" s="632"/>
      <c r="OYA406" s="632"/>
      <c r="OYB406" s="632"/>
      <c r="OYC406" s="632"/>
      <c r="OYD406" s="632"/>
      <c r="OYE406" s="632"/>
      <c r="OYF406" s="632"/>
      <c r="OYG406" s="632"/>
      <c r="OYH406" s="632"/>
      <c r="OYI406" s="632"/>
      <c r="OYJ406" s="632"/>
      <c r="OYK406" s="632"/>
      <c r="OYL406" s="632"/>
      <c r="OYM406" s="632"/>
      <c r="OYN406" s="632"/>
      <c r="OYO406" s="632"/>
      <c r="OYP406" s="632"/>
      <c r="OYQ406" s="632"/>
      <c r="OYR406" s="632"/>
      <c r="OYS406" s="632"/>
      <c r="OYT406" s="632"/>
      <c r="OYU406" s="632"/>
      <c r="OYV406" s="632"/>
      <c r="OYW406" s="632"/>
      <c r="OYX406" s="632"/>
      <c r="OYY406" s="632"/>
      <c r="OYZ406" s="632"/>
      <c r="OZA406" s="632"/>
      <c r="OZB406" s="632"/>
      <c r="OZC406" s="632"/>
      <c r="OZD406" s="632"/>
      <c r="OZE406" s="632"/>
      <c r="OZF406" s="632"/>
      <c r="OZG406" s="632"/>
      <c r="OZH406" s="632"/>
      <c r="OZI406" s="632"/>
      <c r="OZJ406" s="632"/>
      <c r="OZK406" s="632"/>
      <c r="OZL406" s="632"/>
      <c r="OZM406" s="632"/>
      <c r="OZN406" s="632"/>
      <c r="OZO406" s="632"/>
      <c r="OZP406" s="632"/>
      <c r="OZQ406" s="632"/>
      <c r="OZR406" s="632"/>
      <c r="OZS406" s="632"/>
      <c r="OZT406" s="632"/>
      <c r="OZU406" s="632"/>
      <c r="OZV406" s="632"/>
      <c r="OZW406" s="632"/>
      <c r="OZX406" s="632"/>
      <c r="OZY406" s="632"/>
      <c r="OZZ406" s="632"/>
      <c r="PAA406" s="632"/>
      <c r="PAB406" s="632"/>
      <c r="PAC406" s="632"/>
      <c r="PAD406" s="632"/>
      <c r="PAE406" s="632"/>
      <c r="PAF406" s="632"/>
      <c r="PAG406" s="632"/>
      <c r="PAH406" s="632"/>
      <c r="PAI406" s="632"/>
      <c r="PAJ406" s="632"/>
      <c r="PAK406" s="632"/>
      <c r="PAL406" s="632"/>
      <c r="PAM406" s="632"/>
      <c r="PAN406" s="632"/>
      <c r="PAO406" s="632"/>
      <c r="PAP406" s="632"/>
      <c r="PAQ406" s="632"/>
      <c r="PAR406" s="632"/>
      <c r="PAS406" s="632"/>
      <c r="PAT406" s="632"/>
      <c r="PAU406" s="632"/>
      <c r="PAV406" s="632"/>
      <c r="PAW406" s="632"/>
      <c r="PAX406" s="632"/>
      <c r="PAY406" s="632"/>
      <c r="PAZ406" s="632"/>
      <c r="PBA406" s="632"/>
      <c r="PBB406" s="632"/>
      <c r="PBC406" s="632"/>
      <c r="PBD406" s="632"/>
      <c r="PBE406" s="632"/>
      <c r="PBF406" s="632"/>
      <c r="PBG406" s="632"/>
      <c r="PBH406" s="632"/>
      <c r="PBI406" s="632"/>
      <c r="PBJ406" s="632"/>
      <c r="PBK406" s="632"/>
      <c r="PBL406" s="632"/>
      <c r="PBM406" s="632"/>
      <c r="PBN406" s="632"/>
      <c r="PBO406" s="632"/>
      <c r="PBP406" s="632"/>
      <c r="PBQ406" s="632"/>
      <c r="PBR406" s="632"/>
      <c r="PBS406" s="632"/>
      <c r="PBT406" s="632"/>
      <c r="PBU406" s="632"/>
      <c r="PBV406" s="632"/>
      <c r="PBW406" s="632"/>
      <c r="PBX406" s="632"/>
      <c r="PBY406" s="632"/>
      <c r="PBZ406" s="632"/>
      <c r="PCA406" s="632"/>
      <c r="PCB406" s="632"/>
      <c r="PCC406" s="632"/>
      <c r="PCD406" s="632"/>
      <c r="PCE406" s="632"/>
      <c r="PCF406" s="632"/>
      <c r="PCG406" s="632"/>
      <c r="PCH406" s="632"/>
      <c r="PCI406" s="632"/>
      <c r="PCJ406" s="632"/>
      <c r="PCK406" s="632"/>
      <c r="PCL406" s="632"/>
      <c r="PCM406" s="632"/>
      <c r="PCN406" s="632"/>
      <c r="PCO406" s="632"/>
      <c r="PCP406" s="632"/>
      <c r="PCQ406" s="632"/>
      <c r="PCR406" s="632"/>
      <c r="PCS406" s="632"/>
      <c r="PCT406" s="632"/>
      <c r="PCU406" s="632"/>
      <c r="PCV406" s="632"/>
      <c r="PCW406" s="632"/>
      <c r="PCX406" s="632"/>
      <c r="PCY406" s="632"/>
      <c r="PCZ406" s="632"/>
      <c r="PDA406" s="632"/>
      <c r="PDB406" s="632"/>
      <c r="PDC406" s="632"/>
      <c r="PDD406" s="632"/>
      <c r="PDE406" s="632"/>
      <c r="PDF406" s="632"/>
      <c r="PDG406" s="632"/>
      <c r="PDH406" s="632"/>
      <c r="PDI406" s="632"/>
      <c r="PDJ406" s="632"/>
      <c r="PDK406" s="632"/>
      <c r="PDL406" s="632"/>
      <c r="PDM406" s="632"/>
      <c r="PDN406" s="632"/>
      <c r="PDO406" s="632"/>
      <c r="PDP406" s="632"/>
      <c r="PDQ406" s="632"/>
      <c r="PDR406" s="632"/>
      <c r="PDS406" s="632"/>
      <c r="PDT406" s="632"/>
      <c r="PDU406" s="632"/>
      <c r="PDV406" s="632"/>
      <c r="PDW406" s="632"/>
      <c r="PDX406" s="632"/>
      <c r="PDY406" s="632"/>
      <c r="PDZ406" s="632"/>
      <c r="PEA406" s="632"/>
      <c r="PEB406" s="632"/>
      <c r="PEC406" s="632"/>
      <c r="PED406" s="632"/>
      <c r="PEE406" s="632"/>
      <c r="PEF406" s="632"/>
      <c r="PEG406" s="632"/>
      <c r="PEH406" s="632"/>
      <c r="PEI406" s="632"/>
      <c r="PEJ406" s="632"/>
      <c r="PEK406" s="632"/>
      <c r="PEL406" s="632"/>
      <c r="PEM406" s="632"/>
      <c r="PEN406" s="632"/>
      <c r="PEO406" s="632"/>
      <c r="PEP406" s="632"/>
      <c r="PEQ406" s="632"/>
      <c r="PER406" s="632"/>
      <c r="PES406" s="632"/>
      <c r="PET406" s="632"/>
      <c r="PEU406" s="632"/>
      <c r="PEV406" s="632"/>
      <c r="PEW406" s="632"/>
      <c r="PEX406" s="632"/>
      <c r="PEY406" s="632"/>
      <c r="PEZ406" s="632"/>
      <c r="PFA406" s="632"/>
      <c r="PFB406" s="632"/>
      <c r="PFC406" s="632"/>
      <c r="PFD406" s="632"/>
      <c r="PFE406" s="632"/>
      <c r="PFF406" s="632"/>
      <c r="PFG406" s="632"/>
      <c r="PFH406" s="632"/>
      <c r="PFI406" s="632"/>
      <c r="PFJ406" s="632"/>
      <c r="PFK406" s="632"/>
      <c r="PFL406" s="632"/>
      <c r="PFM406" s="632"/>
      <c r="PFN406" s="632"/>
      <c r="PFO406" s="632"/>
      <c r="PFP406" s="632"/>
      <c r="PFQ406" s="632"/>
      <c r="PFR406" s="632"/>
      <c r="PFS406" s="632"/>
      <c r="PFT406" s="632"/>
      <c r="PFU406" s="632"/>
      <c r="PFV406" s="632"/>
      <c r="PFW406" s="632"/>
      <c r="PFX406" s="632"/>
      <c r="PFY406" s="632"/>
      <c r="PFZ406" s="632"/>
      <c r="PGA406" s="632"/>
      <c r="PGB406" s="632"/>
      <c r="PGC406" s="632"/>
      <c r="PGD406" s="632"/>
      <c r="PGE406" s="632"/>
      <c r="PGF406" s="632"/>
      <c r="PGG406" s="632"/>
      <c r="PGH406" s="632"/>
      <c r="PGI406" s="632"/>
      <c r="PGJ406" s="632"/>
      <c r="PGK406" s="632"/>
      <c r="PGL406" s="632"/>
      <c r="PGM406" s="632"/>
      <c r="PGN406" s="632"/>
      <c r="PGO406" s="632"/>
      <c r="PGP406" s="632"/>
      <c r="PGQ406" s="632"/>
      <c r="PGR406" s="632"/>
      <c r="PGS406" s="632"/>
      <c r="PGT406" s="632"/>
      <c r="PGU406" s="632"/>
      <c r="PGV406" s="632"/>
      <c r="PGW406" s="632"/>
      <c r="PGX406" s="632"/>
      <c r="PGY406" s="632"/>
      <c r="PGZ406" s="632"/>
      <c r="PHA406" s="632"/>
      <c r="PHB406" s="632"/>
      <c r="PHC406" s="632"/>
      <c r="PHD406" s="632"/>
      <c r="PHE406" s="632"/>
      <c r="PHF406" s="632"/>
      <c r="PHG406" s="632"/>
      <c r="PHH406" s="632"/>
      <c r="PHI406" s="632"/>
      <c r="PHJ406" s="632"/>
      <c r="PHK406" s="632"/>
      <c r="PHL406" s="632"/>
      <c r="PHM406" s="632"/>
      <c r="PHN406" s="632"/>
      <c r="PHO406" s="632"/>
      <c r="PHP406" s="632"/>
      <c r="PHQ406" s="632"/>
      <c r="PHR406" s="632"/>
      <c r="PHS406" s="632"/>
      <c r="PHT406" s="632"/>
      <c r="PHU406" s="632"/>
      <c r="PHV406" s="632"/>
      <c r="PHW406" s="632"/>
      <c r="PHX406" s="632"/>
      <c r="PHY406" s="632"/>
      <c r="PHZ406" s="632"/>
      <c r="PIA406" s="632"/>
      <c r="PIB406" s="632"/>
      <c r="PIC406" s="632"/>
      <c r="PID406" s="632"/>
      <c r="PIE406" s="632"/>
      <c r="PIF406" s="632"/>
      <c r="PIG406" s="632"/>
      <c r="PIH406" s="632"/>
      <c r="PII406" s="632"/>
      <c r="PIJ406" s="632"/>
      <c r="PIK406" s="632"/>
      <c r="PIL406" s="632"/>
      <c r="PIM406" s="632"/>
      <c r="PIN406" s="632"/>
      <c r="PIO406" s="632"/>
      <c r="PIP406" s="632"/>
      <c r="PIQ406" s="632"/>
      <c r="PIR406" s="632"/>
      <c r="PIS406" s="632"/>
      <c r="PIT406" s="632"/>
      <c r="PIU406" s="632"/>
      <c r="PIV406" s="632"/>
      <c r="PIW406" s="632"/>
      <c r="PIX406" s="632"/>
      <c r="PIY406" s="632"/>
      <c r="PIZ406" s="632"/>
      <c r="PJA406" s="632"/>
      <c r="PJB406" s="632"/>
      <c r="PJC406" s="632"/>
      <c r="PJD406" s="632"/>
      <c r="PJE406" s="632"/>
      <c r="PJF406" s="632"/>
      <c r="PJG406" s="632"/>
      <c r="PJH406" s="632"/>
      <c r="PJI406" s="632"/>
      <c r="PJJ406" s="632"/>
      <c r="PJK406" s="632"/>
      <c r="PJL406" s="632"/>
      <c r="PJM406" s="632"/>
      <c r="PJN406" s="632"/>
      <c r="PJO406" s="632"/>
      <c r="PJP406" s="632"/>
      <c r="PJQ406" s="632"/>
      <c r="PJR406" s="632"/>
      <c r="PJS406" s="632"/>
      <c r="PJT406" s="632"/>
      <c r="PJU406" s="632"/>
      <c r="PJV406" s="632"/>
      <c r="PJW406" s="632"/>
      <c r="PJX406" s="632"/>
      <c r="PJY406" s="632"/>
      <c r="PJZ406" s="632"/>
      <c r="PKA406" s="632"/>
      <c r="PKB406" s="632"/>
      <c r="PKC406" s="632"/>
      <c r="PKD406" s="632"/>
      <c r="PKE406" s="632"/>
      <c r="PKF406" s="632"/>
      <c r="PKG406" s="632"/>
      <c r="PKH406" s="632"/>
      <c r="PKI406" s="632"/>
      <c r="PKJ406" s="632"/>
      <c r="PKK406" s="632"/>
      <c r="PKL406" s="632"/>
      <c r="PKM406" s="632"/>
      <c r="PKN406" s="632"/>
      <c r="PKO406" s="632"/>
      <c r="PKP406" s="632"/>
      <c r="PKQ406" s="632"/>
      <c r="PKR406" s="632"/>
      <c r="PKS406" s="632"/>
      <c r="PKT406" s="632"/>
      <c r="PKU406" s="632"/>
      <c r="PKV406" s="632"/>
      <c r="PKW406" s="632"/>
      <c r="PKX406" s="632"/>
      <c r="PKY406" s="632"/>
      <c r="PKZ406" s="632"/>
      <c r="PLA406" s="632"/>
      <c r="PLB406" s="632"/>
      <c r="PLC406" s="632"/>
      <c r="PLD406" s="632"/>
      <c r="PLE406" s="632"/>
      <c r="PLF406" s="632"/>
      <c r="PLG406" s="632"/>
      <c r="PLH406" s="632"/>
      <c r="PLI406" s="632"/>
      <c r="PLJ406" s="632"/>
      <c r="PLK406" s="632"/>
      <c r="PLL406" s="632"/>
      <c r="PLM406" s="632"/>
      <c r="PLN406" s="632"/>
      <c r="PLO406" s="632"/>
      <c r="PLP406" s="632"/>
      <c r="PLQ406" s="632"/>
      <c r="PLR406" s="632"/>
      <c r="PLS406" s="632"/>
      <c r="PLT406" s="632"/>
      <c r="PLU406" s="632"/>
      <c r="PLV406" s="632"/>
      <c r="PLW406" s="632"/>
      <c r="PLX406" s="632"/>
      <c r="PLY406" s="632"/>
      <c r="PLZ406" s="632"/>
      <c r="PMA406" s="632"/>
      <c r="PMB406" s="632"/>
      <c r="PMC406" s="632"/>
      <c r="PMD406" s="632"/>
      <c r="PME406" s="632"/>
      <c r="PMF406" s="632"/>
      <c r="PMG406" s="632"/>
      <c r="PMH406" s="632"/>
      <c r="PMI406" s="632"/>
      <c r="PMJ406" s="632"/>
      <c r="PMK406" s="632"/>
      <c r="PML406" s="632"/>
      <c r="PMM406" s="632"/>
      <c r="PMN406" s="632"/>
      <c r="PMO406" s="632"/>
      <c r="PMP406" s="632"/>
      <c r="PMQ406" s="632"/>
      <c r="PMR406" s="632"/>
      <c r="PMS406" s="632"/>
      <c r="PMT406" s="632"/>
      <c r="PMU406" s="632"/>
      <c r="PMV406" s="632"/>
      <c r="PMW406" s="632"/>
      <c r="PMX406" s="632"/>
      <c r="PMY406" s="632"/>
      <c r="PMZ406" s="632"/>
      <c r="PNA406" s="632"/>
      <c r="PNB406" s="632"/>
      <c r="PNC406" s="632"/>
      <c r="PND406" s="632"/>
      <c r="PNE406" s="632"/>
      <c r="PNF406" s="632"/>
      <c r="PNG406" s="632"/>
      <c r="PNH406" s="632"/>
      <c r="PNI406" s="632"/>
      <c r="PNJ406" s="632"/>
      <c r="PNK406" s="632"/>
      <c r="PNL406" s="632"/>
      <c r="PNM406" s="632"/>
      <c r="PNN406" s="632"/>
      <c r="PNO406" s="632"/>
      <c r="PNP406" s="632"/>
      <c r="PNQ406" s="632"/>
      <c r="PNR406" s="632"/>
      <c r="PNS406" s="632"/>
      <c r="PNT406" s="632"/>
      <c r="PNU406" s="632"/>
      <c r="PNV406" s="632"/>
      <c r="PNW406" s="632"/>
      <c r="PNX406" s="632"/>
      <c r="PNY406" s="632"/>
      <c r="PNZ406" s="632"/>
      <c r="POA406" s="632"/>
      <c r="POB406" s="632"/>
      <c r="POC406" s="632"/>
      <c r="POD406" s="632"/>
      <c r="POE406" s="632"/>
      <c r="POF406" s="632"/>
      <c r="POG406" s="632"/>
      <c r="POH406" s="632"/>
      <c r="POI406" s="632"/>
      <c r="POJ406" s="632"/>
      <c r="POK406" s="632"/>
      <c r="POL406" s="632"/>
      <c r="POM406" s="632"/>
      <c r="PON406" s="632"/>
      <c r="POO406" s="632"/>
      <c r="POP406" s="632"/>
      <c r="POQ406" s="632"/>
      <c r="POR406" s="632"/>
      <c r="POS406" s="632"/>
      <c r="POT406" s="632"/>
      <c r="POU406" s="632"/>
      <c r="POV406" s="632"/>
      <c r="POW406" s="632"/>
      <c r="POX406" s="632"/>
      <c r="POY406" s="632"/>
      <c r="POZ406" s="632"/>
      <c r="PPA406" s="632"/>
      <c r="PPB406" s="632"/>
      <c r="PPC406" s="632"/>
      <c r="PPD406" s="632"/>
      <c r="PPE406" s="632"/>
      <c r="PPF406" s="632"/>
      <c r="PPG406" s="632"/>
      <c r="PPH406" s="632"/>
      <c r="PPI406" s="632"/>
      <c r="PPJ406" s="632"/>
      <c r="PPK406" s="632"/>
      <c r="PPL406" s="632"/>
      <c r="PPM406" s="632"/>
      <c r="PPN406" s="632"/>
      <c r="PPO406" s="632"/>
      <c r="PPP406" s="632"/>
      <c r="PPQ406" s="632"/>
      <c r="PPR406" s="632"/>
      <c r="PPS406" s="632"/>
      <c r="PPT406" s="632"/>
      <c r="PPU406" s="632"/>
      <c r="PPV406" s="632"/>
      <c r="PPW406" s="632"/>
      <c r="PPX406" s="632"/>
      <c r="PPY406" s="632"/>
      <c r="PPZ406" s="632"/>
      <c r="PQA406" s="632"/>
      <c r="PQB406" s="632"/>
      <c r="PQC406" s="632"/>
      <c r="PQD406" s="632"/>
      <c r="PQE406" s="632"/>
      <c r="PQF406" s="632"/>
      <c r="PQG406" s="632"/>
      <c r="PQH406" s="632"/>
      <c r="PQI406" s="632"/>
      <c r="PQJ406" s="632"/>
      <c r="PQK406" s="632"/>
      <c r="PQL406" s="632"/>
      <c r="PQM406" s="632"/>
      <c r="PQN406" s="632"/>
      <c r="PQO406" s="632"/>
      <c r="PQP406" s="632"/>
      <c r="PQQ406" s="632"/>
      <c r="PQR406" s="632"/>
      <c r="PQS406" s="632"/>
      <c r="PQT406" s="632"/>
      <c r="PQU406" s="632"/>
      <c r="PQV406" s="632"/>
      <c r="PQW406" s="632"/>
      <c r="PQX406" s="632"/>
      <c r="PQY406" s="632"/>
      <c r="PQZ406" s="632"/>
      <c r="PRA406" s="632"/>
      <c r="PRB406" s="632"/>
      <c r="PRC406" s="632"/>
      <c r="PRD406" s="632"/>
      <c r="PRE406" s="632"/>
      <c r="PRF406" s="632"/>
      <c r="PRG406" s="632"/>
      <c r="PRH406" s="632"/>
      <c r="PRI406" s="632"/>
      <c r="PRJ406" s="632"/>
      <c r="PRK406" s="632"/>
      <c r="PRL406" s="632"/>
      <c r="PRM406" s="632"/>
      <c r="PRN406" s="632"/>
      <c r="PRO406" s="632"/>
      <c r="PRP406" s="632"/>
      <c r="PRQ406" s="632"/>
      <c r="PRR406" s="632"/>
      <c r="PRS406" s="632"/>
      <c r="PRT406" s="632"/>
      <c r="PRU406" s="632"/>
      <c r="PRV406" s="632"/>
      <c r="PRW406" s="632"/>
      <c r="PRX406" s="632"/>
      <c r="PRY406" s="632"/>
      <c r="PRZ406" s="632"/>
      <c r="PSA406" s="632"/>
      <c r="PSB406" s="632"/>
      <c r="PSC406" s="632"/>
      <c r="PSD406" s="632"/>
      <c r="PSE406" s="632"/>
      <c r="PSF406" s="632"/>
      <c r="PSG406" s="632"/>
      <c r="PSH406" s="632"/>
      <c r="PSI406" s="632"/>
      <c r="PSJ406" s="632"/>
      <c r="PSK406" s="632"/>
      <c r="PSL406" s="632"/>
      <c r="PSM406" s="632"/>
      <c r="PSN406" s="632"/>
      <c r="PSO406" s="632"/>
      <c r="PSP406" s="632"/>
      <c r="PSQ406" s="632"/>
      <c r="PSR406" s="632"/>
      <c r="PSS406" s="632"/>
      <c r="PST406" s="632"/>
      <c r="PSU406" s="632"/>
      <c r="PSV406" s="632"/>
      <c r="PSW406" s="632"/>
      <c r="PSX406" s="632"/>
      <c r="PSY406" s="632"/>
      <c r="PSZ406" s="632"/>
      <c r="PTA406" s="632"/>
      <c r="PTB406" s="632"/>
      <c r="PTC406" s="632"/>
      <c r="PTD406" s="632"/>
      <c r="PTE406" s="632"/>
      <c r="PTF406" s="632"/>
      <c r="PTG406" s="632"/>
      <c r="PTH406" s="632"/>
      <c r="PTI406" s="632"/>
      <c r="PTJ406" s="632"/>
      <c r="PTK406" s="632"/>
      <c r="PTL406" s="632"/>
      <c r="PTM406" s="632"/>
      <c r="PTN406" s="632"/>
      <c r="PTO406" s="632"/>
      <c r="PTP406" s="632"/>
      <c r="PTQ406" s="632"/>
      <c r="PTR406" s="632"/>
      <c r="PTS406" s="632"/>
      <c r="PTT406" s="632"/>
      <c r="PTU406" s="632"/>
      <c r="PTV406" s="632"/>
      <c r="PTW406" s="632"/>
      <c r="PTX406" s="632"/>
      <c r="PTY406" s="632"/>
      <c r="PTZ406" s="632"/>
      <c r="PUA406" s="632"/>
      <c r="PUB406" s="632"/>
      <c r="PUC406" s="632"/>
      <c r="PUD406" s="632"/>
      <c r="PUE406" s="632"/>
      <c r="PUF406" s="632"/>
      <c r="PUG406" s="632"/>
      <c r="PUH406" s="632"/>
      <c r="PUI406" s="632"/>
      <c r="PUJ406" s="632"/>
      <c r="PUK406" s="632"/>
      <c r="PUL406" s="632"/>
      <c r="PUM406" s="632"/>
      <c r="PUN406" s="632"/>
      <c r="PUO406" s="632"/>
      <c r="PUP406" s="632"/>
      <c r="PUQ406" s="632"/>
      <c r="PUR406" s="632"/>
      <c r="PUS406" s="632"/>
      <c r="PUT406" s="632"/>
      <c r="PUU406" s="632"/>
      <c r="PUV406" s="632"/>
      <c r="PUW406" s="632"/>
      <c r="PUX406" s="632"/>
      <c r="PUY406" s="632"/>
      <c r="PUZ406" s="632"/>
      <c r="PVA406" s="632"/>
      <c r="PVB406" s="632"/>
      <c r="PVC406" s="632"/>
      <c r="PVD406" s="632"/>
      <c r="PVE406" s="632"/>
      <c r="PVF406" s="632"/>
      <c r="PVG406" s="632"/>
      <c r="PVH406" s="632"/>
      <c r="PVI406" s="632"/>
      <c r="PVJ406" s="632"/>
      <c r="PVK406" s="632"/>
      <c r="PVL406" s="632"/>
      <c r="PVM406" s="632"/>
      <c r="PVN406" s="632"/>
      <c r="PVO406" s="632"/>
      <c r="PVP406" s="632"/>
      <c r="PVQ406" s="632"/>
      <c r="PVR406" s="632"/>
      <c r="PVS406" s="632"/>
      <c r="PVT406" s="632"/>
      <c r="PVU406" s="632"/>
      <c r="PVV406" s="632"/>
      <c r="PVW406" s="632"/>
      <c r="PVX406" s="632"/>
      <c r="PVY406" s="632"/>
      <c r="PVZ406" s="632"/>
      <c r="PWA406" s="632"/>
      <c r="PWB406" s="632"/>
      <c r="PWC406" s="632"/>
      <c r="PWD406" s="632"/>
      <c r="PWE406" s="632"/>
      <c r="PWF406" s="632"/>
      <c r="PWG406" s="632"/>
      <c r="PWH406" s="632"/>
      <c r="PWI406" s="632"/>
      <c r="PWJ406" s="632"/>
      <c r="PWK406" s="632"/>
      <c r="PWL406" s="632"/>
      <c r="PWM406" s="632"/>
      <c r="PWN406" s="632"/>
      <c r="PWO406" s="632"/>
      <c r="PWP406" s="632"/>
      <c r="PWQ406" s="632"/>
      <c r="PWR406" s="632"/>
      <c r="PWS406" s="632"/>
      <c r="PWT406" s="632"/>
      <c r="PWU406" s="632"/>
      <c r="PWV406" s="632"/>
      <c r="PWW406" s="632"/>
      <c r="PWX406" s="632"/>
      <c r="PWY406" s="632"/>
      <c r="PWZ406" s="632"/>
      <c r="PXA406" s="632"/>
      <c r="PXB406" s="632"/>
      <c r="PXC406" s="632"/>
      <c r="PXD406" s="632"/>
      <c r="PXE406" s="632"/>
      <c r="PXF406" s="632"/>
      <c r="PXG406" s="632"/>
      <c r="PXH406" s="632"/>
      <c r="PXI406" s="632"/>
      <c r="PXJ406" s="632"/>
      <c r="PXK406" s="632"/>
      <c r="PXL406" s="632"/>
      <c r="PXM406" s="632"/>
      <c r="PXN406" s="632"/>
      <c r="PXO406" s="632"/>
      <c r="PXP406" s="632"/>
      <c r="PXQ406" s="632"/>
      <c r="PXR406" s="632"/>
      <c r="PXS406" s="632"/>
      <c r="PXT406" s="632"/>
      <c r="PXU406" s="632"/>
      <c r="PXV406" s="632"/>
      <c r="PXW406" s="632"/>
      <c r="PXX406" s="632"/>
      <c r="PXY406" s="632"/>
      <c r="PXZ406" s="632"/>
      <c r="PYA406" s="632"/>
      <c r="PYB406" s="632"/>
      <c r="PYC406" s="632"/>
      <c r="PYD406" s="632"/>
      <c r="PYE406" s="632"/>
      <c r="PYF406" s="632"/>
      <c r="PYG406" s="632"/>
      <c r="PYH406" s="632"/>
      <c r="PYI406" s="632"/>
      <c r="PYJ406" s="632"/>
      <c r="PYK406" s="632"/>
      <c r="PYL406" s="632"/>
      <c r="PYM406" s="632"/>
      <c r="PYN406" s="632"/>
      <c r="PYO406" s="632"/>
      <c r="PYP406" s="632"/>
      <c r="PYQ406" s="632"/>
      <c r="PYR406" s="632"/>
      <c r="PYS406" s="632"/>
      <c r="PYT406" s="632"/>
      <c r="PYU406" s="632"/>
      <c r="PYV406" s="632"/>
      <c r="PYW406" s="632"/>
      <c r="PYX406" s="632"/>
      <c r="PYY406" s="632"/>
      <c r="PYZ406" s="632"/>
      <c r="PZA406" s="632"/>
      <c r="PZB406" s="632"/>
      <c r="PZC406" s="632"/>
      <c r="PZD406" s="632"/>
      <c r="PZE406" s="632"/>
      <c r="PZF406" s="632"/>
      <c r="PZG406" s="632"/>
      <c r="PZH406" s="632"/>
      <c r="PZI406" s="632"/>
      <c r="PZJ406" s="632"/>
      <c r="PZK406" s="632"/>
      <c r="PZL406" s="632"/>
      <c r="PZM406" s="632"/>
      <c r="PZN406" s="632"/>
      <c r="PZO406" s="632"/>
      <c r="PZP406" s="632"/>
      <c r="PZQ406" s="632"/>
      <c r="PZR406" s="632"/>
      <c r="PZS406" s="632"/>
      <c r="PZT406" s="632"/>
      <c r="PZU406" s="632"/>
      <c r="PZV406" s="632"/>
      <c r="PZW406" s="632"/>
      <c r="PZX406" s="632"/>
      <c r="PZY406" s="632"/>
      <c r="PZZ406" s="632"/>
      <c r="QAA406" s="632"/>
      <c r="QAB406" s="632"/>
      <c r="QAC406" s="632"/>
      <c r="QAD406" s="632"/>
      <c r="QAE406" s="632"/>
      <c r="QAF406" s="632"/>
      <c r="QAG406" s="632"/>
      <c r="QAH406" s="632"/>
      <c r="QAI406" s="632"/>
      <c r="QAJ406" s="632"/>
      <c r="QAK406" s="632"/>
      <c r="QAL406" s="632"/>
      <c r="QAM406" s="632"/>
      <c r="QAN406" s="632"/>
      <c r="QAO406" s="632"/>
      <c r="QAP406" s="632"/>
      <c r="QAQ406" s="632"/>
      <c r="QAR406" s="632"/>
      <c r="QAS406" s="632"/>
      <c r="QAT406" s="632"/>
      <c r="QAU406" s="632"/>
      <c r="QAV406" s="632"/>
      <c r="QAW406" s="632"/>
      <c r="QAX406" s="632"/>
      <c r="QAY406" s="632"/>
      <c r="QAZ406" s="632"/>
      <c r="QBA406" s="632"/>
      <c r="QBB406" s="632"/>
      <c r="QBC406" s="632"/>
      <c r="QBD406" s="632"/>
      <c r="QBE406" s="632"/>
      <c r="QBF406" s="632"/>
      <c r="QBG406" s="632"/>
      <c r="QBH406" s="632"/>
      <c r="QBI406" s="632"/>
      <c r="QBJ406" s="632"/>
      <c r="QBK406" s="632"/>
      <c r="QBL406" s="632"/>
      <c r="QBM406" s="632"/>
      <c r="QBN406" s="632"/>
      <c r="QBO406" s="632"/>
      <c r="QBP406" s="632"/>
      <c r="QBQ406" s="632"/>
      <c r="QBR406" s="632"/>
      <c r="QBS406" s="632"/>
      <c r="QBT406" s="632"/>
      <c r="QBU406" s="632"/>
      <c r="QBV406" s="632"/>
      <c r="QBW406" s="632"/>
      <c r="QBX406" s="632"/>
      <c r="QBY406" s="632"/>
      <c r="QBZ406" s="632"/>
      <c r="QCA406" s="632"/>
      <c r="QCB406" s="632"/>
      <c r="QCC406" s="632"/>
      <c r="QCD406" s="632"/>
      <c r="QCE406" s="632"/>
      <c r="QCF406" s="632"/>
      <c r="QCG406" s="632"/>
      <c r="QCH406" s="632"/>
      <c r="QCI406" s="632"/>
      <c r="QCJ406" s="632"/>
      <c r="QCK406" s="632"/>
      <c r="QCL406" s="632"/>
      <c r="QCM406" s="632"/>
      <c r="QCN406" s="632"/>
      <c r="QCO406" s="632"/>
      <c r="QCP406" s="632"/>
      <c r="QCQ406" s="632"/>
      <c r="QCR406" s="632"/>
      <c r="QCS406" s="632"/>
      <c r="QCT406" s="632"/>
      <c r="QCU406" s="632"/>
      <c r="QCV406" s="632"/>
      <c r="QCW406" s="632"/>
      <c r="QCX406" s="632"/>
      <c r="QCY406" s="632"/>
      <c r="QCZ406" s="632"/>
      <c r="QDA406" s="632"/>
      <c r="QDB406" s="632"/>
      <c r="QDC406" s="632"/>
      <c r="QDD406" s="632"/>
      <c r="QDE406" s="632"/>
      <c r="QDF406" s="632"/>
      <c r="QDG406" s="632"/>
      <c r="QDH406" s="632"/>
      <c r="QDI406" s="632"/>
      <c r="QDJ406" s="632"/>
      <c r="QDK406" s="632"/>
      <c r="QDL406" s="632"/>
      <c r="QDM406" s="632"/>
      <c r="QDN406" s="632"/>
      <c r="QDO406" s="632"/>
      <c r="QDP406" s="632"/>
      <c r="QDQ406" s="632"/>
      <c r="QDR406" s="632"/>
      <c r="QDS406" s="632"/>
      <c r="QDT406" s="632"/>
      <c r="QDU406" s="632"/>
      <c r="QDV406" s="632"/>
      <c r="QDW406" s="632"/>
      <c r="QDX406" s="632"/>
      <c r="QDY406" s="632"/>
      <c r="QDZ406" s="632"/>
      <c r="QEA406" s="632"/>
      <c r="QEB406" s="632"/>
      <c r="QEC406" s="632"/>
      <c r="QED406" s="632"/>
      <c r="QEE406" s="632"/>
      <c r="QEF406" s="632"/>
      <c r="QEG406" s="632"/>
      <c r="QEH406" s="632"/>
      <c r="QEI406" s="632"/>
      <c r="QEJ406" s="632"/>
      <c r="QEK406" s="632"/>
      <c r="QEL406" s="632"/>
      <c r="QEM406" s="632"/>
      <c r="QEN406" s="632"/>
      <c r="QEO406" s="632"/>
      <c r="QEP406" s="632"/>
      <c r="QEQ406" s="632"/>
      <c r="QER406" s="632"/>
      <c r="QES406" s="632"/>
      <c r="QET406" s="632"/>
      <c r="QEU406" s="632"/>
      <c r="QEV406" s="632"/>
      <c r="QEW406" s="632"/>
      <c r="QEX406" s="632"/>
      <c r="QEY406" s="632"/>
      <c r="QEZ406" s="632"/>
      <c r="QFA406" s="632"/>
      <c r="QFB406" s="632"/>
      <c r="QFC406" s="632"/>
      <c r="QFD406" s="632"/>
      <c r="QFE406" s="632"/>
      <c r="QFF406" s="632"/>
      <c r="QFG406" s="632"/>
      <c r="QFH406" s="632"/>
      <c r="QFI406" s="632"/>
      <c r="QFJ406" s="632"/>
      <c r="QFK406" s="632"/>
      <c r="QFL406" s="632"/>
      <c r="QFM406" s="632"/>
      <c r="QFN406" s="632"/>
      <c r="QFO406" s="632"/>
      <c r="QFP406" s="632"/>
      <c r="QFQ406" s="632"/>
      <c r="QFR406" s="632"/>
      <c r="QFS406" s="632"/>
      <c r="QFT406" s="632"/>
      <c r="QFU406" s="632"/>
      <c r="QFV406" s="632"/>
      <c r="QFW406" s="632"/>
      <c r="QFX406" s="632"/>
      <c r="QFY406" s="632"/>
      <c r="QFZ406" s="632"/>
      <c r="QGA406" s="632"/>
      <c r="QGB406" s="632"/>
      <c r="QGC406" s="632"/>
      <c r="QGD406" s="632"/>
      <c r="QGE406" s="632"/>
      <c r="QGF406" s="632"/>
      <c r="QGG406" s="632"/>
      <c r="QGH406" s="632"/>
      <c r="QGI406" s="632"/>
      <c r="QGJ406" s="632"/>
      <c r="QGK406" s="632"/>
      <c r="QGL406" s="632"/>
      <c r="QGM406" s="632"/>
      <c r="QGN406" s="632"/>
      <c r="QGO406" s="632"/>
      <c r="QGP406" s="632"/>
      <c r="QGQ406" s="632"/>
      <c r="QGR406" s="632"/>
      <c r="QGS406" s="632"/>
      <c r="QGT406" s="632"/>
      <c r="QGU406" s="632"/>
      <c r="QGV406" s="632"/>
      <c r="QGW406" s="632"/>
      <c r="QGX406" s="632"/>
      <c r="QGY406" s="632"/>
      <c r="QGZ406" s="632"/>
      <c r="QHA406" s="632"/>
      <c r="QHB406" s="632"/>
      <c r="QHC406" s="632"/>
      <c r="QHD406" s="632"/>
      <c r="QHE406" s="632"/>
      <c r="QHF406" s="632"/>
      <c r="QHG406" s="632"/>
      <c r="QHH406" s="632"/>
      <c r="QHI406" s="632"/>
      <c r="QHJ406" s="632"/>
      <c r="QHK406" s="632"/>
      <c r="QHL406" s="632"/>
      <c r="QHM406" s="632"/>
      <c r="QHN406" s="632"/>
      <c r="QHO406" s="632"/>
      <c r="QHP406" s="632"/>
      <c r="QHQ406" s="632"/>
      <c r="QHR406" s="632"/>
      <c r="QHS406" s="632"/>
      <c r="QHT406" s="632"/>
      <c r="QHU406" s="632"/>
      <c r="QHV406" s="632"/>
      <c r="QHW406" s="632"/>
      <c r="QHX406" s="632"/>
      <c r="QHY406" s="632"/>
      <c r="QHZ406" s="632"/>
      <c r="QIA406" s="632"/>
      <c r="QIB406" s="632"/>
      <c r="QIC406" s="632"/>
      <c r="QID406" s="632"/>
      <c r="QIE406" s="632"/>
      <c r="QIF406" s="632"/>
      <c r="QIG406" s="632"/>
      <c r="QIH406" s="632"/>
      <c r="QII406" s="632"/>
      <c r="QIJ406" s="632"/>
      <c r="QIK406" s="632"/>
      <c r="QIL406" s="632"/>
      <c r="QIM406" s="632"/>
      <c r="QIN406" s="632"/>
      <c r="QIO406" s="632"/>
      <c r="QIP406" s="632"/>
      <c r="QIQ406" s="632"/>
      <c r="QIR406" s="632"/>
      <c r="QIS406" s="632"/>
      <c r="QIT406" s="632"/>
      <c r="QIU406" s="632"/>
      <c r="QIV406" s="632"/>
      <c r="QIW406" s="632"/>
      <c r="QIX406" s="632"/>
      <c r="QIY406" s="632"/>
      <c r="QIZ406" s="632"/>
      <c r="QJA406" s="632"/>
      <c r="QJB406" s="632"/>
      <c r="QJC406" s="632"/>
      <c r="QJD406" s="632"/>
      <c r="QJE406" s="632"/>
      <c r="QJF406" s="632"/>
      <c r="QJG406" s="632"/>
      <c r="QJH406" s="632"/>
      <c r="QJI406" s="632"/>
      <c r="QJJ406" s="632"/>
      <c r="QJK406" s="632"/>
      <c r="QJL406" s="632"/>
      <c r="QJM406" s="632"/>
      <c r="QJN406" s="632"/>
      <c r="QJO406" s="632"/>
      <c r="QJP406" s="632"/>
      <c r="QJQ406" s="632"/>
      <c r="QJR406" s="632"/>
      <c r="QJS406" s="632"/>
      <c r="QJT406" s="632"/>
      <c r="QJU406" s="632"/>
      <c r="QJV406" s="632"/>
      <c r="QJW406" s="632"/>
      <c r="QJX406" s="632"/>
      <c r="QJY406" s="632"/>
      <c r="QJZ406" s="632"/>
      <c r="QKA406" s="632"/>
      <c r="QKB406" s="632"/>
      <c r="QKC406" s="632"/>
      <c r="QKD406" s="632"/>
      <c r="QKE406" s="632"/>
      <c r="QKF406" s="632"/>
      <c r="QKG406" s="632"/>
      <c r="QKH406" s="632"/>
      <c r="QKI406" s="632"/>
      <c r="QKJ406" s="632"/>
      <c r="QKK406" s="632"/>
      <c r="QKL406" s="632"/>
      <c r="QKM406" s="632"/>
      <c r="QKN406" s="632"/>
      <c r="QKO406" s="632"/>
      <c r="QKP406" s="632"/>
      <c r="QKQ406" s="632"/>
      <c r="QKR406" s="632"/>
      <c r="QKS406" s="632"/>
      <c r="QKT406" s="632"/>
      <c r="QKU406" s="632"/>
      <c r="QKV406" s="632"/>
      <c r="QKW406" s="632"/>
      <c r="QKX406" s="632"/>
      <c r="QKY406" s="632"/>
      <c r="QKZ406" s="632"/>
      <c r="QLA406" s="632"/>
      <c r="QLB406" s="632"/>
      <c r="QLC406" s="632"/>
      <c r="QLD406" s="632"/>
      <c r="QLE406" s="632"/>
      <c r="QLF406" s="632"/>
      <c r="QLG406" s="632"/>
      <c r="QLH406" s="632"/>
      <c r="QLI406" s="632"/>
      <c r="QLJ406" s="632"/>
      <c r="QLK406" s="632"/>
      <c r="QLL406" s="632"/>
      <c r="QLM406" s="632"/>
      <c r="QLN406" s="632"/>
      <c r="QLO406" s="632"/>
      <c r="QLP406" s="632"/>
      <c r="QLQ406" s="632"/>
      <c r="QLR406" s="632"/>
      <c r="QLS406" s="632"/>
      <c r="QLT406" s="632"/>
      <c r="QLU406" s="632"/>
      <c r="QLV406" s="632"/>
      <c r="QLW406" s="632"/>
      <c r="QLX406" s="632"/>
      <c r="QLY406" s="632"/>
      <c r="QLZ406" s="632"/>
      <c r="QMA406" s="632"/>
      <c r="QMB406" s="632"/>
      <c r="QMC406" s="632"/>
      <c r="QMD406" s="632"/>
      <c r="QME406" s="632"/>
      <c r="QMF406" s="632"/>
      <c r="QMG406" s="632"/>
      <c r="QMH406" s="632"/>
      <c r="QMI406" s="632"/>
      <c r="QMJ406" s="632"/>
      <c r="QMK406" s="632"/>
      <c r="QML406" s="632"/>
      <c r="QMM406" s="632"/>
      <c r="QMN406" s="632"/>
      <c r="QMO406" s="632"/>
      <c r="QMP406" s="632"/>
      <c r="QMQ406" s="632"/>
      <c r="QMR406" s="632"/>
      <c r="QMS406" s="632"/>
      <c r="QMT406" s="632"/>
      <c r="QMU406" s="632"/>
      <c r="QMV406" s="632"/>
      <c r="QMW406" s="632"/>
      <c r="QMX406" s="632"/>
      <c r="QMY406" s="632"/>
      <c r="QMZ406" s="632"/>
      <c r="QNA406" s="632"/>
      <c r="QNB406" s="632"/>
      <c r="QNC406" s="632"/>
      <c r="QND406" s="632"/>
      <c r="QNE406" s="632"/>
      <c r="QNF406" s="632"/>
      <c r="QNG406" s="632"/>
      <c r="QNH406" s="632"/>
      <c r="QNI406" s="632"/>
      <c r="QNJ406" s="632"/>
      <c r="QNK406" s="632"/>
      <c r="QNL406" s="632"/>
      <c r="QNM406" s="632"/>
      <c r="QNN406" s="632"/>
      <c r="QNO406" s="632"/>
      <c r="QNP406" s="632"/>
      <c r="QNQ406" s="632"/>
      <c r="QNR406" s="632"/>
      <c r="QNS406" s="632"/>
      <c r="QNT406" s="632"/>
      <c r="QNU406" s="632"/>
      <c r="QNV406" s="632"/>
      <c r="QNW406" s="632"/>
      <c r="QNX406" s="632"/>
      <c r="QNY406" s="632"/>
      <c r="QNZ406" s="632"/>
      <c r="QOA406" s="632"/>
      <c r="QOB406" s="632"/>
      <c r="QOC406" s="632"/>
      <c r="QOD406" s="632"/>
      <c r="QOE406" s="632"/>
      <c r="QOF406" s="632"/>
      <c r="QOG406" s="632"/>
      <c r="QOH406" s="632"/>
      <c r="QOI406" s="632"/>
      <c r="QOJ406" s="632"/>
      <c r="QOK406" s="632"/>
      <c r="QOL406" s="632"/>
      <c r="QOM406" s="632"/>
      <c r="QON406" s="632"/>
      <c r="QOO406" s="632"/>
      <c r="QOP406" s="632"/>
      <c r="QOQ406" s="632"/>
      <c r="QOR406" s="632"/>
      <c r="QOS406" s="632"/>
      <c r="QOT406" s="632"/>
      <c r="QOU406" s="632"/>
      <c r="QOV406" s="632"/>
      <c r="QOW406" s="632"/>
      <c r="QOX406" s="632"/>
      <c r="QOY406" s="632"/>
      <c r="QOZ406" s="632"/>
      <c r="QPA406" s="632"/>
      <c r="QPB406" s="632"/>
      <c r="QPC406" s="632"/>
      <c r="QPD406" s="632"/>
      <c r="QPE406" s="632"/>
      <c r="QPF406" s="632"/>
      <c r="QPG406" s="632"/>
      <c r="QPH406" s="632"/>
      <c r="QPI406" s="632"/>
      <c r="QPJ406" s="632"/>
      <c r="QPK406" s="632"/>
      <c r="QPL406" s="632"/>
      <c r="QPM406" s="632"/>
      <c r="QPN406" s="632"/>
      <c r="QPO406" s="632"/>
      <c r="QPP406" s="632"/>
      <c r="QPQ406" s="632"/>
      <c r="QPR406" s="632"/>
      <c r="QPS406" s="632"/>
      <c r="QPT406" s="632"/>
      <c r="QPU406" s="632"/>
      <c r="QPV406" s="632"/>
      <c r="QPW406" s="632"/>
      <c r="QPX406" s="632"/>
      <c r="QPY406" s="632"/>
      <c r="QPZ406" s="632"/>
      <c r="QQA406" s="632"/>
      <c r="QQB406" s="632"/>
      <c r="QQC406" s="632"/>
      <c r="QQD406" s="632"/>
      <c r="QQE406" s="632"/>
      <c r="QQF406" s="632"/>
      <c r="QQG406" s="632"/>
      <c r="QQH406" s="632"/>
      <c r="QQI406" s="632"/>
      <c r="QQJ406" s="632"/>
      <c r="QQK406" s="632"/>
      <c r="QQL406" s="632"/>
      <c r="QQM406" s="632"/>
      <c r="QQN406" s="632"/>
      <c r="QQO406" s="632"/>
      <c r="QQP406" s="632"/>
      <c r="QQQ406" s="632"/>
      <c r="QQR406" s="632"/>
      <c r="QQS406" s="632"/>
      <c r="QQT406" s="632"/>
      <c r="QQU406" s="632"/>
      <c r="QQV406" s="632"/>
      <c r="QQW406" s="632"/>
      <c r="QQX406" s="632"/>
      <c r="QQY406" s="632"/>
      <c r="QQZ406" s="632"/>
      <c r="QRA406" s="632"/>
      <c r="QRB406" s="632"/>
      <c r="QRC406" s="632"/>
      <c r="QRD406" s="632"/>
      <c r="QRE406" s="632"/>
      <c r="QRF406" s="632"/>
      <c r="QRG406" s="632"/>
      <c r="QRH406" s="632"/>
      <c r="QRI406" s="632"/>
      <c r="QRJ406" s="632"/>
      <c r="QRK406" s="632"/>
      <c r="QRL406" s="632"/>
      <c r="QRM406" s="632"/>
      <c r="QRN406" s="632"/>
      <c r="QRO406" s="632"/>
      <c r="QRP406" s="632"/>
      <c r="QRQ406" s="632"/>
      <c r="QRR406" s="632"/>
      <c r="QRS406" s="632"/>
      <c r="QRT406" s="632"/>
      <c r="QRU406" s="632"/>
      <c r="QRV406" s="632"/>
      <c r="QRW406" s="632"/>
      <c r="QRX406" s="632"/>
      <c r="QRY406" s="632"/>
      <c r="QRZ406" s="632"/>
      <c r="QSA406" s="632"/>
      <c r="QSB406" s="632"/>
      <c r="QSC406" s="632"/>
      <c r="QSD406" s="632"/>
      <c r="QSE406" s="632"/>
      <c r="QSF406" s="632"/>
      <c r="QSG406" s="632"/>
      <c r="QSH406" s="632"/>
      <c r="QSI406" s="632"/>
      <c r="QSJ406" s="632"/>
      <c r="QSK406" s="632"/>
      <c r="QSL406" s="632"/>
      <c r="QSM406" s="632"/>
      <c r="QSN406" s="632"/>
      <c r="QSO406" s="632"/>
      <c r="QSP406" s="632"/>
      <c r="QSQ406" s="632"/>
      <c r="QSR406" s="632"/>
      <c r="QSS406" s="632"/>
      <c r="QST406" s="632"/>
      <c r="QSU406" s="632"/>
      <c r="QSV406" s="632"/>
      <c r="QSW406" s="632"/>
      <c r="QSX406" s="632"/>
      <c r="QSY406" s="632"/>
      <c r="QSZ406" s="632"/>
      <c r="QTA406" s="632"/>
      <c r="QTB406" s="632"/>
      <c r="QTC406" s="632"/>
      <c r="QTD406" s="632"/>
      <c r="QTE406" s="632"/>
      <c r="QTF406" s="632"/>
      <c r="QTG406" s="632"/>
      <c r="QTH406" s="632"/>
      <c r="QTI406" s="632"/>
      <c r="QTJ406" s="632"/>
      <c r="QTK406" s="632"/>
      <c r="QTL406" s="632"/>
      <c r="QTM406" s="632"/>
      <c r="QTN406" s="632"/>
      <c r="QTO406" s="632"/>
      <c r="QTP406" s="632"/>
      <c r="QTQ406" s="632"/>
      <c r="QTR406" s="632"/>
      <c r="QTS406" s="632"/>
      <c r="QTT406" s="632"/>
      <c r="QTU406" s="632"/>
      <c r="QTV406" s="632"/>
      <c r="QTW406" s="632"/>
      <c r="QTX406" s="632"/>
      <c r="QTY406" s="632"/>
      <c r="QTZ406" s="632"/>
      <c r="QUA406" s="632"/>
      <c r="QUB406" s="632"/>
      <c r="QUC406" s="632"/>
      <c r="QUD406" s="632"/>
      <c r="QUE406" s="632"/>
      <c r="QUF406" s="632"/>
      <c r="QUG406" s="632"/>
      <c r="QUH406" s="632"/>
      <c r="QUI406" s="632"/>
      <c r="QUJ406" s="632"/>
      <c r="QUK406" s="632"/>
      <c r="QUL406" s="632"/>
      <c r="QUM406" s="632"/>
      <c r="QUN406" s="632"/>
      <c r="QUO406" s="632"/>
      <c r="QUP406" s="632"/>
      <c r="QUQ406" s="632"/>
      <c r="QUR406" s="632"/>
      <c r="QUS406" s="632"/>
      <c r="QUT406" s="632"/>
      <c r="QUU406" s="632"/>
      <c r="QUV406" s="632"/>
      <c r="QUW406" s="632"/>
      <c r="QUX406" s="632"/>
      <c r="QUY406" s="632"/>
      <c r="QUZ406" s="632"/>
      <c r="QVA406" s="632"/>
      <c r="QVB406" s="632"/>
      <c r="QVC406" s="632"/>
      <c r="QVD406" s="632"/>
      <c r="QVE406" s="632"/>
      <c r="QVF406" s="632"/>
      <c r="QVG406" s="632"/>
      <c r="QVH406" s="632"/>
      <c r="QVI406" s="632"/>
      <c r="QVJ406" s="632"/>
      <c r="QVK406" s="632"/>
      <c r="QVL406" s="632"/>
      <c r="QVM406" s="632"/>
      <c r="QVN406" s="632"/>
      <c r="QVO406" s="632"/>
      <c r="QVP406" s="632"/>
      <c r="QVQ406" s="632"/>
      <c r="QVR406" s="632"/>
      <c r="QVS406" s="632"/>
      <c r="QVT406" s="632"/>
      <c r="QVU406" s="632"/>
      <c r="QVV406" s="632"/>
      <c r="QVW406" s="632"/>
      <c r="QVX406" s="632"/>
      <c r="QVY406" s="632"/>
      <c r="QVZ406" s="632"/>
      <c r="QWA406" s="632"/>
      <c r="QWB406" s="632"/>
      <c r="QWC406" s="632"/>
      <c r="QWD406" s="632"/>
      <c r="QWE406" s="632"/>
      <c r="QWF406" s="632"/>
      <c r="QWG406" s="632"/>
      <c r="QWH406" s="632"/>
      <c r="QWI406" s="632"/>
      <c r="QWJ406" s="632"/>
      <c r="QWK406" s="632"/>
      <c r="QWL406" s="632"/>
      <c r="QWM406" s="632"/>
      <c r="QWN406" s="632"/>
      <c r="QWO406" s="632"/>
      <c r="QWP406" s="632"/>
      <c r="QWQ406" s="632"/>
      <c r="QWR406" s="632"/>
      <c r="QWS406" s="632"/>
      <c r="QWT406" s="632"/>
      <c r="QWU406" s="632"/>
      <c r="QWV406" s="632"/>
      <c r="QWW406" s="632"/>
      <c r="QWX406" s="632"/>
      <c r="QWY406" s="632"/>
      <c r="QWZ406" s="632"/>
      <c r="QXA406" s="632"/>
      <c r="QXB406" s="632"/>
      <c r="QXC406" s="632"/>
      <c r="QXD406" s="632"/>
      <c r="QXE406" s="632"/>
      <c r="QXF406" s="632"/>
      <c r="QXG406" s="632"/>
      <c r="QXH406" s="632"/>
      <c r="QXI406" s="632"/>
      <c r="QXJ406" s="632"/>
      <c r="QXK406" s="632"/>
      <c r="QXL406" s="632"/>
      <c r="QXM406" s="632"/>
      <c r="QXN406" s="632"/>
      <c r="QXO406" s="632"/>
      <c r="QXP406" s="632"/>
      <c r="QXQ406" s="632"/>
      <c r="QXR406" s="632"/>
      <c r="QXS406" s="632"/>
      <c r="QXT406" s="632"/>
      <c r="QXU406" s="632"/>
      <c r="QXV406" s="632"/>
      <c r="QXW406" s="632"/>
      <c r="QXX406" s="632"/>
      <c r="QXY406" s="632"/>
      <c r="QXZ406" s="632"/>
      <c r="QYA406" s="632"/>
      <c r="QYB406" s="632"/>
      <c r="QYC406" s="632"/>
      <c r="QYD406" s="632"/>
      <c r="QYE406" s="632"/>
      <c r="QYF406" s="632"/>
      <c r="QYG406" s="632"/>
      <c r="QYH406" s="632"/>
      <c r="QYI406" s="632"/>
      <c r="QYJ406" s="632"/>
      <c r="QYK406" s="632"/>
      <c r="QYL406" s="632"/>
      <c r="QYM406" s="632"/>
      <c r="QYN406" s="632"/>
      <c r="QYO406" s="632"/>
      <c r="QYP406" s="632"/>
      <c r="QYQ406" s="632"/>
      <c r="QYR406" s="632"/>
      <c r="QYS406" s="632"/>
      <c r="QYT406" s="632"/>
      <c r="QYU406" s="632"/>
      <c r="QYV406" s="632"/>
      <c r="QYW406" s="632"/>
      <c r="QYX406" s="632"/>
      <c r="QYY406" s="632"/>
      <c r="QYZ406" s="632"/>
      <c r="QZA406" s="632"/>
      <c r="QZB406" s="632"/>
      <c r="QZC406" s="632"/>
      <c r="QZD406" s="632"/>
      <c r="QZE406" s="632"/>
      <c r="QZF406" s="632"/>
      <c r="QZG406" s="632"/>
      <c r="QZH406" s="632"/>
      <c r="QZI406" s="632"/>
      <c r="QZJ406" s="632"/>
      <c r="QZK406" s="632"/>
      <c r="QZL406" s="632"/>
      <c r="QZM406" s="632"/>
      <c r="QZN406" s="632"/>
      <c r="QZO406" s="632"/>
      <c r="QZP406" s="632"/>
      <c r="QZQ406" s="632"/>
      <c r="QZR406" s="632"/>
      <c r="QZS406" s="632"/>
      <c r="QZT406" s="632"/>
      <c r="QZU406" s="632"/>
      <c r="QZV406" s="632"/>
      <c r="QZW406" s="632"/>
      <c r="QZX406" s="632"/>
      <c r="QZY406" s="632"/>
      <c r="QZZ406" s="632"/>
      <c r="RAA406" s="632"/>
      <c r="RAB406" s="632"/>
      <c r="RAC406" s="632"/>
      <c r="RAD406" s="632"/>
      <c r="RAE406" s="632"/>
      <c r="RAF406" s="632"/>
      <c r="RAG406" s="632"/>
      <c r="RAH406" s="632"/>
      <c r="RAI406" s="632"/>
      <c r="RAJ406" s="632"/>
      <c r="RAK406" s="632"/>
      <c r="RAL406" s="632"/>
      <c r="RAM406" s="632"/>
      <c r="RAN406" s="632"/>
      <c r="RAO406" s="632"/>
      <c r="RAP406" s="632"/>
      <c r="RAQ406" s="632"/>
      <c r="RAR406" s="632"/>
      <c r="RAS406" s="632"/>
      <c r="RAT406" s="632"/>
      <c r="RAU406" s="632"/>
      <c r="RAV406" s="632"/>
      <c r="RAW406" s="632"/>
      <c r="RAX406" s="632"/>
      <c r="RAY406" s="632"/>
      <c r="RAZ406" s="632"/>
      <c r="RBA406" s="632"/>
      <c r="RBB406" s="632"/>
      <c r="RBC406" s="632"/>
      <c r="RBD406" s="632"/>
      <c r="RBE406" s="632"/>
      <c r="RBF406" s="632"/>
      <c r="RBG406" s="632"/>
      <c r="RBH406" s="632"/>
      <c r="RBI406" s="632"/>
      <c r="RBJ406" s="632"/>
      <c r="RBK406" s="632"/>
      <c r="RBL406" s="632"/>
      <c r="RBM406" s="632"/>
      <c r="RBN406" s="632"/>
      <c r="RBO406" s="632"/>
      <c r="RBP406" s="632"/>
      <c r="RBQ406" s="632"/>
      <c r="RBR406" s="632"/>
      <c r="RBS406" s="632"/>
      <c r="RBT406" s="632"/>
      <c r="RBU406" s="632"/>
      <c r="RBV406" s="632"/>
      <c r="RBW406" s="632"/>
      <c r="RBX406" s="632"/>
      <c r="RBY406" s="632"/>
      <c r="RBZ406" s="632"/>
      <c r="RCA406" s="632"/>
      <c r="RCB406" s="632"/>
      <c r="RCC406" s="632"/>
      <c r="RCD406" s="632"/>
      <c r="RCE406" s="632"/>
      <c r="RCF406" s="632"/>
      <c r="RCG406" s="632"/>
      <c r="RCH406" s="632"/>
      <c r="RCI406" s="632"/>
      <c r="RCJ406" s="632"/>
      <c r="RCK406" s="632"/>
      <c r="RCL406" s="632"/>
      <c r="RCM406" s="632"/>
      <c r="RCN406" s="632"/>
      <c r="RCO406" s="632"/>
      <c r="RCP406" s="632"/>
      <c r="RCQ406" s="632"/>
      <c r="RCR406" s="632"/>
      <c r="RCS406" s="632"/>
      <c r="RCT406" s="632"/>
      <c r="RCU406" s="632"/>
      <c r="RCV406" s="632"/>
      <c r="RCW406" s="632"/>
      <c r="RCX406" s="632"/>
      <c r="RCY406" s="632"/>
      <c r="RCZ406" s="632"/>
      <c r="RDA406" s="632"/>
      <c r="RDB406" s="632"/>
      <c r="RDC406" s="632"/>
      <c r="RDD406" s="632"/>
      <c r="RDE406" s="632"/>
      <c r="RDF406" s="632"/>
      <c r="RDG406" s="632"/>
      <c r="RDH406" s="632"/>
      <c r="RDI406" s="632"/>
      <c r="RDJ406" s="632"/>
      <c r="RDK406" s="632"/>
      <c r="RDL406" s="632"/>
      <c r="RDM406" s="632"/>
      <c r="RDN406" s="632"/>
      <c r="RDO406" s="632"/>
      <c r="RDP406" s="632"/>
      <c r="RDQ406" s="632"/>
      <c r="RDR406" s="632"/>
      <c r="RDS406" s="632"/>
      <c r="RDT406" s="632"/>
      <c r="RDU406" s="632"/>
      <c r="RDV406" s="632"/>
      <c r="RDW406" s="632"/>
      <c r="RDX406" s="632"/>
      <c r="RDY406" s="632"/>
      <c r="RDZ406" s="632"/>
      <c r="REA406" s="632"/>
      <c r="REB406" s="632"/>
      <c r="REC406" s="632"/>
      <c r="RED406" s="632"/>
      <c r="REE406" s="632"/>
      <c r="REF406" s="632"/>
      <c r="REG406" s="632"/>
      <c r="REH406" s="632"/>
      <c r="REI406" s="632"/>
      <c r="REJ406" s="632"/>
      <c r="REK406" s="632"/>
      <c r="REL406" s="632"/>
      <c r="REM406" s="632"/>
      <c r="REN406" s="632"/>
      <c r="REO406" s="632"/>
      <c r="REP406" s="632"/>
      <c r="REQ406" s="632"/>
      <c r="RER406" s="632"/>
      <c r="RES406" s="632"/>
      <c r="RET406" s="632"/>
      <c r="REU406" s="632"/>
      <c r="REV406" s="632"/>
      <c r="REW406" s="632"/>
      <c r="REX406" s="632"/>
      <c r="REY406" s="632"/>
      <c r="REZ406" s="632"/>
      <c r="RFA406" s="632"/>
      <c r="RFB406" s="632"/>
      <c r="RFC406" s="632"/>
      <c r="RFD406" s="632"/>
      <c r="RFE406" s="632"/>
      <c r="RFF406" s="632"/>
      <c r="RFG406" s="632"/>
      <c r="RFH406" s="632"/>
      <c r="RFI406" s="632"/>
      <c r="RFJ406" s="632"/>
      <c r="RFK406" s="632"/>
      <c r="RFL406" s="632"/>
      <c r="RFM406" s="632"/>
      <c r="RFN406" s="632"/>
      <c r="RFO406" s="632"/>
      <c r="RFP406" s="632"/>
      <c r="RFQ406" s="632"/>
      <c r="RFR406" s="632"/>
      <c r="RFS406" s="632"/>
      <c r="RFT406" s="632"/>
      <c r="RFU406" s="632"/>
      <c r="RFV406" s="632"/>
      <c r="RFW406" s="632"/>
      <c r="RFX406" s="632"/>
      <c r="RFY406" s="632"/>
      <c r="RFZ406" s="632"/>
      <c r="RGA406" s="632"/>
      <c r="RGB406" s="632"/>
      <c r="RGC406" s="632"/>
      <c r="RGD406" s="632"/>
      <c r="RGE406" s="632"/>
      <c r="RGF406" s="632"/>
      <c r="RGG406" s="632"/>
      <c r="RGH406" s="632"/>
      <c r="RGI406" s="632"/>
      <c r="RGJ406" s="632"/>
      <c r="RGK406" s="632"/>
      <c r="RGL406" s="632"/>
      <c r="RGM406" s="632"/>
      <c r="RGN406" s="632"/>
      <c r="RGO406" s="632"/>
      <c r="RGP406" s="632"/>
      <c r="RGQ406" s="632"/>
      <c r="RGR406" s="632"/>
      <c r="RGS406" s="632"/>
      <c r="RGT406" s="632"/>
      <c r="RGU406" s="632"/>
      <c r="RGV406" s="632"/>
      <c r="RGW406" s="632"/>
      <c r="RGX406" s="632"/>
      <c r="RGY406" s="632"/>
      <c r="RGZ406" s="632"/>
      <c r="RHA406" s="632"/>
      <c r="RHB406" s="632"/>
      <c r="RHC406" s="632"/>
      <c r="RHD406" s="632"/>
      <c r="RHE406" s="632"/>
      <c r="RHF406" s="632"/>
      <c r="RHG406" s="632"/>
      <c r="RHH406" s="632"/>
      <c r="RHI406" s="632"/>
      <c r="RHJ406" s="632"/>
      <c r="RHK406" s="632"/>
      <c r="RHL406" s="632"/>
      <c r="RHM406" s="632"/>
      <c r="RHN406" s="632"/>
      <c r="RHO406" s="632"/>
      <c r="RHP406" s="632"/>
      <c r="RHQ406" s="632"/>
      <c r="RHR406" s="632"/>
      <c r="RHS406" s="632"/>
      <c r="RHT406" s="632"/>
      <c r="RHU406" s="632"/>
      <c r="RHV406" s="632"/>
      <c r="RHW406" s="632"/>
      <c r="RHX406" s="632"/>
      <c r="RHY406" s="632"/>
      <c r="RHZ406" s="632"/>
      <c r="RIA406" s="632"/>
      <c r="RIB406" s="632"/>
      <c r="RIC406" s="632"/>
      <c r="RID406" s="632"/>
      <c r="RIE406" s="632"/>
      <c r="RIF406" s="632"/>
      <c r="RIG406" s="632"/>
      <c r="RIH406" s="632"/>
      <c r="RII406" s="632"/>
      <c r="RIJ406" s="632"/>
      <c r="RIK406" s="632"/>
      <c r="RIL406" s="632"/>
      <c r="RIM406" s="632"/>
      <c r="RIN406" s="632"/>
      <c r="RIO406" s="632"/>
      <c r="RIP406" s="632"/>
      <c r="RIQ406" s="632"/>
      <c r="RIR406" s="632"/>
      <c r="RIS406" s="632"/>
      <c r="RIT406" s="632"/>
      <c r="RIU406" s="632"/>
      <c r="RIV406" s="632"/>
      <c r="RIW406" s="632"/>
      <c r="RIX406" s="632"/>
      <c r="RIY406" s="632"/>
      <c r="RIZ406" s="632"/>
      <c r="RJA406" s="632"/>
      <c r="RJB406" s="632"/>
      <c r="RJC406" s="632"/>
      <c r="RJD406" s="632"/>
      <c r="RJE406" s="632"/>
      <c r="RJF406" s="632"/>
      <c r="RJG406" s="632"/>
      <c r="RJH406" s="632"/>
      <c r="RJI406" s="632"/>
      <c r="RJJ406" s="632"/>
      <c r="RJK406" s="632"/>
      <c r="RJL406" s="632"/>
      <c r="RJM406" s="632"/>
      <c r="RJN406" s="632"/>
      <c r="RJO406" s="632"/>
      <c r="RJP406" s="632"/>
      <c r="RJQ406" s="632"/>
      <c r="RJR406" s="632"/>
      <c r="RJS406" s="632"/>
      <c r="RJT406" s="632"/>
      <c r="RJU406" s="632"/>
      <c r="RJV406" s="632"/>
      <c r="RJW406" s="632"/>
      <c r="RJX406" s="632"/>
      <c r="RJY406" s="632"/>
      <c r="RJZ406" s="632"/>
      <c r="RKA406" s="632"/>
      <c r="RKB406" s="632"/>
      <c r="RKC406" s="632"/>
      <c r="RKD406" s="632"/>
      <c r="RKE406" s="632"/>
      <c r="RKF406" s="632"/>
      <c r="RKG406" s="632"/>
      <c r="RKH406" s="632"/>
      <c r="RKI406" s="632"/>
      <c r="RKJ406" s="632"/>
      <c r="RKK406" s="632"/>
      <c r="RKL406" s="632"/>
      <c r="RKM406" s="632"/>
      <c r="RKN406" s="632"/>
      <c r="RKO406" s="632"/>
      <c r="RKP406" s="632"/>
      <c r="RKQ406" s="632"/>
      <c r="RKR406" s="632"/>
      <c r="RKS406" s="632"/>
      <c r="RKT406" s="632"/>
      <c r="RKU406" s="632"/>
      <c r="RKV406" s="632"/>
      <c r="RKW406" s="632"/>
      <c r="RKX406" s="632"/>
      <c r="RKY406" s="632"/>
      <c r="RKZ406" s="632"/>
      <c r="RLA406" s="632"/>
      <c r="RLB406" s="632"/>
      <c r="RLC406" s="632"/>
      <c r="RLD406" s="632"/>
      <c r="RLE406" s="632"/>
      <c r="RLF406" s="632"/>
      <c r="RLG406" s="632"/>
      <c r="RLH406" s="632"/>
      <c r="RLI406" s="632"/>
      <c r="RLJ406" s="632"/>
      <c r="RLK406" s="632"/>
      <c r="RLL406" s="632"/>
      <c r="RLM406" s="632"/>
      <c r="RLN406" s="632"/>
      <c r="RLO406" s="632"/>
      <c r="RLP406" s="632"/>
      <c r="RLQ406" s="632"/>
      <c r="RLR406" s="632"/>
      <c r="RLS406" s="632"/>
      <c r="RLT406" s="632"/>
      <c r="RLU406" s="632"/>
      <c r="RLV406" s="632"/>
      <c r="RLW406" s="632"/>
      <c r="RLX406" s="632"/>
      <c r="RLY406" s="632"/>
      <c r="RLZ406" s="632"/>
      <c r="RMA406" s="632"/>
      <c r="RMB406" s="632"/>
      <c r="RMC406" s="632"/>
      <c r="RMD406" s="632"/>
      <c r="RME406" s="632"/>
      <c r="RMF406" s="632"/>
      <c r="RMG406" s="632"/>
      <c r="RMH406" s="632"/>
      <c r="RMI406" s="632"/>
      <c r="RMJ406" s="632"/>
      <c r="RMK406" s="632"/>
      <c r="RML406" s="632"/>
      <c r="RMM406" s="632"/>
      <c r="RMN406" s="632"/>
      <c r="RMO406" s="632"/>
      <c r="RMP406" s="632"/>
      <c r="RMQ406" s="632"/>
      <c r="RMR406" s="632"/>
      <c r="RMS406" s="632"/>
      <c r="RMT406" s="632"/>
      <c r="RMU406" s="632"/>
      <c r="RMV406" s="632"/>
      <c r="RMW406" s="632"/>
      <c r="RMX406" s="632"/>
      <c r="RMY406" s="632"/>
      <c r="RMZ406" s="632"/>
      <c r="RNA406" s="632"/>
      <c r="RNB406" s="632"/>
      <c r="RNC406" s="632"/>
      <c r="RND406" s="632"/>
      <c r="RNE406" s="632"/>
      <c r="RNF406" s="632"/>
      <c r="RNG406" s="632"/>
      <c r="RNH406" s="632"/>
      <c r="RNI406" s="632"/>
      <c r="RNJ406" s="632"/>
      <c r="RNK406" s="632"/>
      <c r="RNL406" s="632"/>
      <c r="RNM406" s="632"/>
      <c r="RNN406" s="632"/>
      <c r="RNO406" s="632"/>
      <c r="RNP406" s="632"/>
      <c r="RNQ406" s="632"/>
      <c r="RNR406" s="632"/>
      <c r="RNS406" s="632"/>
      <c r="RNT406" s="632"/>
      <c r="RNU406" s="632"/>
      <c r="RNV406" s="632"/>
      <c r="RNW406" s="632"/>
      <c r="RNX406" s="632"/>
      <c r="RNY406" s="632"/>
      <c r="RNZ406" s="632"/>
      <c r="ROA406" s="632"/>
      <c r="ROB406" s="632"/>
      <c r="ROC406" s="632"/>
      <c r="ROD406" s="632"/>
      <c r="ROE406" s="632"/>
      <c r="ROF406" s="632"/>
      <c r="ROG406" s="632"/>
      <c r="ROH406" s="632"/>
      <c r="ROI406" s="632"/>
      <c r="ROJ406" s="632"/>
      <c r="ROK406" s="632"/>
      <c r="ROL406" s="632"/>
      <c r="ROM406" s="632"/>
      <c r="RON406" s="632"/>
      <c r="ROO406" s="632"/>
      <c r="ROP406" s="632"/>
      <c r="ROQ406" s="632"/>
      <c r="ROR406" s="632"/>
      <c r="ROS406" s="632"/>
      <c r="ROT406" s="632"/>
      <c r="ROU406" s="632"/>
      <c r="ROV406" s="632"/>
      <c r="ROW406" s="632"/>
      <c r="ROX406" s="632"/>
      <c r="ROY406" s="632"/>
      <c r="ROZ406" s="632"/>
      <c r="RPA406" s="632"/>
      <c r="RPB406" s="632"/>
      <c r="RPC406" s="632"/>
      <c r="RPD406" s="632"/>
      <c r="RPE406" s="632"/>
      <c r="RPF406" s="632"/>
      <c r="RPG406" s="632"/>
      <c r="RPH406" s="632"/>
      <c r="RPI406" s="632"/>
      <c r="RPJ406" s="632"/>
      <c r="RPK406" s="632"/>
      <c r="RPL406" s="632"/>
      <c r="RPM406" s="632"/>
      <c r="RPN406" s="632"/>
      <c r="RPO406" s="632"/>
      <c r="RPP406" s="632"/>
      <c r="RPQ406" s="632"/>
      <c r="RPR406" s="632"/>
      <c r="RPS406" s="632"/>
      <c r="RPT406" s="632"/>
      <c r="RPU406" s="632"/>
      <c r="RPV406" s="632"/>
      <c r="RPW406" s="632"/>
      <c r="RPX406" s="632"/>
      <c r="RPY406" s="632"/>
      <c r="RPZ406" s="632"/>
      <c r="RQA406" s="632"/>
      <c r="RQB406" s="632"/>
      <c r="RQC406" s="632"/>
      <c r="RQD406" s="632"/>
      <c r="RQE406" s="632"/>
      <c r="RQF406" s="632"/>
      <c r="RQG406" s="632"/>
      <c r="RQH406" s="632"/>
      <c r="RQI406" s="632"/>
      <c r="RQJ406" s="632"/>
      <c r="RQK406" s="632"/>
      <c r="RQL406" s="632"/>
      <c r="RQM406" s="632"/>
      <c r="RQN406" s="632"/>
      <c r="RQO406" s="632"/>
      <c r="RQP406" s="632"/>
      <c r="RQQ406" s="632"/>
      <c r="RQR406" s="632"/>
      <c r="RQS406" s="632"/>
      <c r="RQT406" s="632"/>
      <c r="RQU406" s="632"/>
      <c r="RQV406" s="632"/>
      <c r="RQW406" s="632"/>
      <c r="RQX406" s="632"/>
      <c r="RQY406" s="632"/>
      <c r="RQZ406" s="632"/>
      <c r="RRA406" s="632"/>
      <c r="RRB406" s="632"/>
      <c r="RRC406" s="632"/>
      <c r="RRD406" s="632"/>
      <c r="RRE406" s="632"/>
      <c r="RRF406" s="632"/>
      <c r="RRG406" s="632"/>
      <c r="RRH406" s="632"/>
      <c r="RRI406" s="632"/>
      <c r="RRJ406" s="632"/>
      <c r="RRK406" s="632"/>
      <c r="RRL406" s="632"/>
      <c r="RRM406" s="632"/>
      <c r="RRN406" s="632"/>
      <c r="RRO406" s="632"/>
      <c r="RRP406" s="632"/>
      <c r="RRQ406" s="632"/>
      <c r="RRR406" s="632"/>
      <c r="RRS406" s="632"/>
      <c r="RRT406" s="632"/>
      <c r="RRU406" s="632"/>
      <c r="RRV406" s="632"/>
      <c r="RRW406" s="632"/>
      <c r="RRX406" s="632"/>
      <c r="RRY406" s="632"/>
      <c r="RRZ406" s="632"/>
      <c r="RSA406" s="632"/>
      <c r="RSB406" s="632"/>
      <c r="RSC406" s="632"/>
      <c r="RSD406" s="632"/>
      <c r="RSE406" s="632"/>
      <c r="RSF406" s="632"/>
      <c r="RSG406" s="632"/>
      <c r="RSH406" s="632"/>
      <c r="RSI406" s="632"/>
      <c r="RSJ406" s="632"/>
      <c r="RSK406" s="632"/>
      <c r="RSL406" s="632"/>
      <c r="RSM406" s="632"/>
      <c r="RSN406" s="632"/>
      <c r="RSO406" s="632"/>
      <c r="RSP406" s="632"/>
      <c r="RSQ406" s="632"/>
      <c r="RSR406" s="632"/>
      <c r="RSS406" s="632"/>
      <c r="RST406" s="632"/>
      <c r="RSU406" s="632"/>
      <c r="RSV406" s="632"/>
      <c r="RSW406" s="632"/>
      <c r="RSX406" s="632"/>
      <c r="RSY406" s="632"/>
      <c r="RSZ406" s="632"/>
      <c r="RTA406" s="632"/>
      <c r="RTB406" s="632"/>
      <c r="RTC406" s="632"/>
      <c r="RTD406" s="632"/>
      <c r="RTE406" s="632"/>
      <c r="RTF406" s="632"/>
      <c r="RTG406" s="632"/>
      <c r="RTH406" s="632"/>
      <c r="RTI406" s="632"/>
      <c r="RTJ406" s="632"/>
      <c r="RTK406" s="632"/>
      <c r="RTL406" s="632"/>
      <c r="RTM406" s="632"/>
      <c r="RTN406" s="632"/>
      <c r="RTO406" s="632"/>
      <c r="RTP406" s="632"/>
      <c r="RTQ406" s="632"/>
      <c r="RTR406" s="632"/>
      <c r="RTS406" s="632"/>
      <c r="RTT406" s="632"/>
      <c r="RTU406" s="632"/>
      <c r="RTV406" s="632"/>
      <c r="RTW406" s="632"/>
      <c r="RTX406" s="632"/>
      <c r="RTY406" s="632"/>
      <c r="RTZ406" s="632"/>
      <c r="RUA406" s="632"/>
      <c r="RUB406" s="632"/>
      <c r="RUC406" s="632"/>
      <c r="RUD406" s="632"/>
      <c r="RUE406" s="632"/>
      <c r="RUF406" s="632"/>
      <c r="RUG406" s="632"/>
      <c r="RUH406" s="632"/>
      <c r="RUI406" s="632"/>
      <c r="RUJ406" s="632"/>
      <c r="RUK406" s="632"/>
      <c r="RUL406" s="632"/>
      <c r="RUM406" s="632"/>
      <c r="RUN406" s="632"/>
      <c r="RUO406" s="632"/>
      <c r="RUP406" s="632"/>
      <c r="RUQ406" s="632"/>
      <c r="RUR406" s="632"/>
      <c r="RUS406" s="632"/>
      <c r="RUT406" s="632"/>
      <c r="RUU406" s="632"/>
      <c r="RUV406" s="632"/>
      <c r="RUW406" s="632"/>
      <c r="RUX406" s="632"/>
      <c r="RUY406" s="632"/>
      <c r="RUZ406" s="632"/>
      <c r="RVA406" s="632"/>
      <c r="RVB406" s="632"/>
      <c r="RVC406" s="632"/>
      <c r="RVD406" s="632"/>
      <c r="RVE406" s="632"/>
      <c r="RVF406" s="632"/>
      <c r="RVG406" s="632"/>
      <c r="RVH406" s="632"/>
      <c r="RVI406" s="632"/>
      <c r="RVJ406" s="632"/>
      <c r="RVK406" s="632"/>
      <c r="RVL406" s="632"/>
      <c r="RVM406" s="632"/>
      <c r="RVN406" s="632"/>
      <c r="RVO406" s="632"/>
      <c r="RVP406" s="632"/>
      <c r="RVQ406" s="632"/>
      <c r="RVR406" s="632"/>
      <c r="RVS406" s="632"/>
      <c r="RVT406" s="632"/>
      <c r="RVU406" s="632"/>
      <c r="RVV406" s="632"/>
      <c r="RVW406" s="632"/>
      <c r="RVX406" s="632"/>
      <c r="RVY406" s="632"/>
      <c r="RVZ406" s="632"/>
      <c r="RWA406" s="632"/>
      <c r="RWB406" s="632"/>
      <c r="RWC406" s="632"/>
      <c r="RWD406" s="632"/>
      <c r="RWE406" s="632"/>
      <c r="RWF406" s="632"/>
      <c r="RWG406" s="632"/>
      <c r="RWH406" s="632"/>
      <c r="RWI406" s="632"/>
      <c r="RWJ406" s="632"/>
      <c r="RWK406" s="632"/>
      <c r="RWL406" s="632"/>
      <c r="RWM406" s="632"/>
      <c r="RWN406" s="632"/>
      <c r="RWO406" s="632"/>
      <c r="RWP406" s="632"/>
      <c r="RWQ406" s="632"/>
      <c r="RWR406" s="632"/>
      <c r="RWS406" s="632"/>
      <c r="RWT406" s="632"/>
      <c r="RWU406" s="632"/>
      <c r="RWV406" s="632"/>
      <c r="RWW406" s="632"/>
      <c r="RWX406" s="632"/>
      <c r="RWY406" s="632"/>
      <c r="RWZ406" s="632"/>
      <c r="RXA406" s="632"/>
      <c r="RXB406" s="632"/>
      <c r="RXC406" s="632"/>
      <c r="RXD406" s="632"/>
      <c r="RXE406" s="632"/>
      <c r="RXF406" s="632"/>
      <c r="RXG406" s="632"/>
      <c r="RXH406" s="632"/>
      <c r="RXI406" s="632"/>
      <c r="RXJ406" s="632"/>
      <c r="RXK406" s="632"/>
      <c r="RXL406" s="632"/>
      <c r="RXM406" s="632"/>
      <c r="RXN406" s="632"/>
      <c r="RXO406" s="632"/>
      <c r="RXP406" s="632"/>
      <c r="RXQ406" s="632"/>
      <c r="RXR406" s="632"/>
      <c r="RXS406" s="632"/>
      <c r="RXT406" s="632"/>
      <c r="RXU406" s="632"/>
      <c r="RXV406" s="632"/>
      <c r="RXW406" s="632"/>
      <c r="RXX406" s="632"/>
      <c r="RXY406" s="632"/>
      <c r="RXZ406" s="632"/>
      <c r="RYA406" s="632"/>
      <c r="RYB406" s="632"/>
      <c r="RYC406" s="632"/>
      <c r="RYD406" s="632"/>
      <c r="RYE406" s="632"/>
      <c r="RYF406" s="632"/>
      <c r="RYG406" s="632"/>
      <c r="RYH406" s="632"/>
      <c r="RYI406" s="632"/>
      <c r="RYJ406" s="632"/>
      <c r="RYK406" s="632"/>
      <c r="RYL406" s="632"/>
      <c r="RYM406" s="632"/>
      <c r="RYN406" s="632"/>
      <c r="RYO406" s="632"/>
      <c r="RYP406" s="632"/>
      <c r="RYQ406" s="632"/>
      <c r="RYR406" s="632"/>
      <c r="RYS406" s="632"/>
      <c r="RYT406" s="632"/>
      <c r="RYU406" s="632"/>
      <c r="RYV406" s="632"/>
      <c r="RYW406" s="632"/>
      <c r="RYX406" s="632"/>
      <c r="RYY406" s="632"/>
      <c r="RYZ406" s="632"/>
      <c r="RZA406" s="632"/>
      <c r="RZB406" s="632"/>
      <c r="RZC406" s="632"/>
      <c r="RZD406" s="632"/>
      <c r="RZE406" s="632"/>
      <c r="RZF406" s="632"/>
      <c r="RZG406" s="632"/>
      <c r="RZH406" s="632"/>
      <c r="RZI406" s="632"/>
      <c r="RZJ406" s="632"/>
      <c r="RZK406" s="632"/>
      <c r="RZL406" s="632"/>
      <c r="RZM406" s="632"/>
      <c r="RZN406" s="632"/>
      <c r="RZO406" s="632"/>
      <c r="RZP406" s="632"/>
      <c r="RZQ406" s="632"/>
      <c r="RZR406" s="632"/>
      <c r="RZS406" s="632"/>
      <c r="RZT406" s="632"/>
      <c r="RZU406" s="632"/>
      <c r="RZV406" s="632"/>
      <c r="RZW406" s="632"/>
      <c r="RZX406" s="632"/>
      <c r="RZY406" s="632"/>
      <c r="RZZ406" s="632"/>
      <c r="SAA406" s="632"/>
      <c r="SAB406" s="632"/>
      <c r="SAC406" s="632"/>
      <c r="SAD406" s="632"/>
      <c r="SAE406" s="632"/>
      <c r="SAF406" s="632"/>
      <c r="SAG406" s="632"/>
      <c r="SAH406" s="632"/>
      <c r="SAI406" s="632"/>
      <c r="SAJ406" s="632"/>
      <c r="SAK406" s="632"/>
      <c r="SAL406" s="632"/>
      <c r="SAM406" s="632"/>
      <c r="SAN406" s="632"/>
      <c r="SAO406" s="632"/>
      <c r="SAP406" s="632"/>
      <c r="SAQ406" s="632"/>
      <c r="SAR406" s="632"/>
      <c r="SAS406" s="632"/>
      <c r="SAT406" s="632"/>
      <c r="SAU406" s="632"/>
      <c r="SAV406" s="632"/>
      <c r="SAW406" s="632"/>
      <c r="SAX406" s="632"/>
      <c r="SAY406" s="632"/>
      <c r="SAZ406" s="632"/>
      <c r="SBA406" s="632"/>
      <c r="SBB406" s="632"/>
      <c r="SBC406" s="632"/>
      <c r="SBD406" s="632"/>
      <c r="SBE406" s="632"/>
      <c r="SBF406" s="632"/>
      <c r="SBG406" s="632"/>
      <c r="SBH406" s="632"/>
      <c r="SBI406" s="632"/>
      <c r="SBJ406" s="632"/>
      <c r="SBK406" s="632"/>
      <c r="SBL406" s="632"/>
      <c r="SBM406" s="632"/>
      <c r="SBN406" s="632"/>
      <c r="SBO406" s="632"/>
      <c r="SBP406" s="632"/>
      <c r="SBQ406" s="632"/>
      <c r="SBR406" s="632"/>
      <c r="SBS406" s="632"/>
      <c r="SBT406" s="632"/>
      <c r="SBU406" s="632"/>
      <c r="SBV406" s="632"/>
      <c r="SBW406" s="632"/>
      <c r="SBX406" s="632"/>
      <c r="SBY406" s="632"/>
      <c r="SBZ406" s="632"/>
      <c r="SCA406" s="632"/>
      <c r="SCB406" s="632"/>
      <c r="SCC406" s="632"/>
      <c r="SCD406" s="632"/>
      <c r="SCE406" s="632"/>
      <c r="SCF406" s="632"/>
      <c r="SCG406" s="632"/>
      <c r="SCH406" s="632"/>
      <c r="SCI406" s="632"/>
      <c r="SCJ406" s="632"/>
      <c r="SCK406" s="632"/>
      <c r="SCL406" s="632"/>
      <c r="SCM406" s="632"/>
      <c r="SCN406" s="632"/>
      <c r="SCO406" s="632"/>
      <c r="SCP406" s="632"/>
      <c r="SCQ406" s="632"/>
      <c r="SCR406" s="632"/>
      <c r="SCS406" s="632"/>
      <c r="SCT406" s="632"/>
      <c r="SCU406" s="632"/>
      <c r="SCV406" s="632"/>
      <c r="SCW406" s="632"/>
      <c r="SCX406" s="632"/>
      <c r="SCY406" s="632"/>
      <c r="SCZ406" s="632"/>
      <c r="SDA406" s="632"/>
      <c r="SDB406" s="632"/>
      <c r="SDC406" s="632"/>
      <c r="SDD406" s="632"/>
      <c r="SDE406" s="632"/>
      <c r="SDF406" s="632"/>
      <c r="SDG406" s="632"/>
      <c r="SDH406" s="632"/>
      <c r="SDI406" s="632"/>
      <c r="SDJ406" s="632"/>
      <c r="SDK406" s="632"/>
      <c r="SDL406" s="632"/>
      <c r="SDM406" s="632"/>
      <c r="SDN406" s="632"/>
      <c r="SDO406" s="632"/>
      <c r="SDP406" s="632"/>
      <c r="SDQ406" s="632"/>
      <c r="SDR406" s="632"/>
      <c r="SDS406" s="632"/>
      <c r="SDT406" s="632"/>
      <c r="SDU406" s="632"/>
      <c r="SDV406" s="632"/>
      <c r="SDW406" s="632"/>
      <c r="SDX406" s="632"/>
      <c r="SDY406" s="632"/>
      <c r="SDZ406" s="632"/>
      <c r="SEA406" s="632"/>
      <c r="SEB406" s="632"/>
      <c r="SEC406" s="632"/>
      <c r="SED406" s="632"/>
      <c r="SEE406" s="632"/>
      <c r="SEF406" s="632"/>
      <c r="SEG406" s="632"/>
      <c r="SEH406" s="632"/>
      <c r="SEI406" s="632"/>
      <c r="SEJ406" s="632"/>
      <c r="SEK406" s="632"/>
      <c r="SEL406" s="632"/>
      <c r="SEM406" s="632"/>
      <c r="SEN406" s="632"/>
      <c r="SEO406" s="632"/>
      <c r="SEP406" s="632"/>
      <c r="SEQ406" s="632"/>
      <c r="SER406" s="632"/>
      <c r="SES406" s="632"/>
      <c r="SET406" s="632"/>
      <c r="SEU406" s="632"/>
      <c r="SEV406" s="632"/>
      <c r="SEW406" s="632"/>
      <c r="SEX406" s="632"/>
      <c r="SEY406" s="632"/>
      <c r="SEZ406" s="632"/>
      <c r="SFA406" s="632"/>
      <c r="SFB406" s="632"/>
      <c r="SFC406" s="632"/>
      <c r="SFD406" s="632"/>
      <c r="SFE406" s="632"/>
      <c r="SFF406" s="632"/>
      <c r="SFG406" s="632"/>
      <c r="SFH406" s="632"/>
      <c r="SFI406" s="632"/>
      <c r="SFJ406" s="632"/>
      <c r="SFK406" s="632"/>
      <c r="SFL406" s="632"/>
      <c r="SFM406" s="632"/>
      <c r="SFN406" s="632"/>
      <c r="SFO406" s="632"/>
      <c r="SFP406" s="632"/>
      <c r="SFQ406" s="632"/>
      <c r="SFR406" s="632"/>
      <c r="SFS406" s="632"/>
      <c r="SFT406" s="632"/>
      <c r="SFU406" s="632"/>
      <c r="SFV406" s="632"/>
      <c r="SFW406" s="632"/>
      <c r="SFX406" s="632"/>
      <c r="SFY406" s="632"/>
      <c r="SFZ406" s="632"/>
      <c r="SGA406" s="632"/>
      <c r="SGB406" s="632"/>
      <c r="SGC406" s="632"/>
      <c r="SGD406" s="632"/>
      <c r="SGE406" s="632"/>
      <c r="SGF406" s="632"/>
      <c r="SGG406" s="632"/>
      <c r="SGH406" s="632"/>
      <c r="SGI406" s="632"/>
      <c r="SGJ406" s="632"/>
      <c r="SGK406" s="632"/>
      <c r="SGL406" s="632"/>
      <c r="SGM406" s="632"/>
      <c r="SGN406" s="632"/>
      <c r="SGO406" s="632"/>
      <c r="SGP406" s="632"/>
      <c r="SGQ406" s="632"/>
      <c r="SGR406" s="632"/>
      <c r="SGS406" s="632"/>
      <c r="SGT406" s="632"/>
      <c r="SGU406" s="632"/>
      <c r="SGV406" s="632"/>
      <c r="SGW406" s="632"/>
      <c r="SGX406" s="632"/>
      <c r="SGY406" s="632"/>
      <c r="SGZ406" s="632"/>
      <c r="SHA406" s="632"/>
      <c r="SHB406" s="632"/>
      <c r="SHC406" s="632"/>
      <c r="SHD406" s="632"/>
      <c r="SHE406" s="632"/>
      <c r="SHF406" s="632"/>
      <c r="SHG406" s="632"/>
      <c r="SHH406" s="632"/>
      <c r="SHI406" s="632"/>
      <c r="SHJ406" s="632"/>
      <c r="SHK406" s="632"/>
      <c r="SHL406" s="632"/>
      <c r="SHM406" s="632"/>
      <c r="SHN406" s="632"/>
      <c r="SHO406" s="632"/>
      <c r="SHP406" s="632"/>
      <c r="SHQ406" s="632"/>
      <c r="SHR406" s="632"/>
      <c r="SHS406" s="632"/>
      <c r="SHT406" s="632"/>
      <c r="SHU406" s="632"/>
      <c r="SHV406" s="632"/>
      <c r="SHW406" s="632"/>
      <c r="SHX406" s="632"/>
      <c r="SHY406" s="632"/>
      <c r="SHZ406" s="632"/>
      <c r="SIA406" s="632"/>
      <c r="SIB406" s="632"/>
      <c r="SIC406" s="632"/>
      <c r="SID406" s="632"/>
      <c r="SIE406" s="632"/>
      <c r="SIF406" s="632"/>
      <c r="SIG406" s="632"/>
      <c r="SIH406" s="632"/>
      <c r="SII406" s="632"/>
      <c r="SIJ406" s="632"/>
      <c r="SIK406" s="632"/>
      <c r="SIL406" s="632"/>
      <c r="SIM406" s="632"/>
      <c r="SIN406" s="632"/>
      <c r="SIO406" s="632"/>
      <c r="SIP406" s="632"/>
      <c r="SIQ406" s="632"/>
      <c r="SIR406" s="632"/>
      <c r="SIS406" s="632"/>
      <c r="SIT406" s="632"/>
      <c r="SIU406" s="632"/>
      <c r="SIV406" s="632"/>
      <c r="SIW406" s="632"/>
      <c r="SIX406" s="632"/>
      <c r="SIY406" s="632"/>
      <c r="SIZ406" s="632"/>
      <c r="SJA406" s="632"/>
      <c r="SJB406" s="632"/>
      <c r="SJC406" s="632"/>
      <c r="SJD406" s="632"/>
      <c r="SJE406" s="632"/>
      <c r="SJF406" s="632"/>
      <c r="SJG406" s="632"/>
      <c r="SJH406" s="632"/>
      <c r="SJI406" s="632"/>
      <c r="SJJ406" s="632"/>
      <c r="SJK406" s="632"/>
      <c r="SJL406" s="632"/>
      <c r="SJM406" s="632"/>
      <c r="SJN406" s="632"/>
      <c r="SJO406" s="632"/>
      <c r="SJP406" s="632"/>
      <c r="SJQ406" s="632"/>
      <c r="SJR406" s="632"/>
      <c r="SJS406" s="632"/>
      <c r="SJT406" s="632"/>
      <c r="SJU406" s="632"/>
      <c r="SJV406" s="632"/>
      <c r="SJW406" s="632"/>
      <c r="SJX406" s="632"/>
      <c r="SJY406" s="632"/>
      <c r="SJZ406" s="632"/>
      <c r="SKA406" s="632"/>
      <c r="SKB406" s="632"/>
      <c r="SKC406" s="632"/>
      <c r="SKD406" s="632"/>
      <c r="SKE406" s="632"/>
      <c r="SKF406" s="632"/>
      <c r="SKG406" s="632"/>
      <c r="SKH406" s="632"/>
      <c r="SKI406" s="632"/>
      <c r="SKJ406" s="632"/>
      <c r="SKK406" s="632"/>
      <c r="SKL406" s="632"/>
      <c r="SKM406" s="632"/>
      <c r="SKN406" s="632"/>
      <c r="SKO406" s="632"/>
      <c r="SKP406" s="632"/>
      <c r="SKQ406" s="632"/>
      <c r="SKR406" s="632"/>
      <c r="SKS406" s="632"/>
      <c r="SKT406" s="632"/>
      <c r="SKU406" s="632"/>
      <c r="SKV406" s="632"/>
      <c r="SKW406" s="632"/>
      <c r="SKX406" s="632"/>
      <c r="SKY406" s="632"/>
      <c r="SKZ406" s="632"/>
      <c r="SLA406" s="632"/>
      <c r="SLB406" s="632"/>
      <c r="SLC406" s="632"/>
      <c r="SLD406" s="632"/>
      <c r="SLE406" s="632"/>
      <c r="SLF406" s="632"/>
      <c r="SLG406" s="632"/>
      <c r="SLH406" s="632"/>
      <c r="SLI406" s="632"/>
      <c r="SLJ406" s="632"/>
      <c r="SLK406" s="632"/>
      <c r="SLL406" s="632"/>
      <c r="SLM406" s="632"/>
      <c r="SLN406" s="632"/>
      <c r="SLO406" s="632"/>
      <c r="SLP406" s="632"/>
      <c r="SLQ406" s="632"/>
      <c r="SLR406" s="632"/>
      <c r="SLS406" s="632"/>
      <c r="SLT406" s="632"/>
      <c r="SLU406" s="632"/>
      <c r="SLV406" s="632"/>
      <c r="SLW406" s="632"/>
      <c r="SLX406" s="632"/>
      <c r="SLY406" s="632"/>
      <c r="SLZ406" s="632"/>
      <c r="SMA406" s="632"/>
      <c r="SMB406" s="632"/>
      <c r="SMC406" s="632"/>
      <c r="SMD406" s="632"/>
      <c r="SME406" s="632"/>
      <c r="SMF406" s="632"/>
      <c r="SMG406" s="632"/>
      <c r="SMH406" s="632"/>
      <c r="SMI406" s="632"/>
      <c r="SMJ406" s="632"/>
      <c r="SMK406" s="632"/>
      <c r="SML406" s="632"/>
      <c r="SMM406" s="632"/>
      <c r="SMN406" s="632"/>
      <c r="SMO406" s="632"/>
      <c r="SMP406" s="632"/>
      <c r="SMQ406" s="632"/>
      <c r="SMR406" s="632"/>
      <c r="SMS406" s="632"/>
      <c r="SMT406" s="632"/>
      <c r="SMU406" s="632"/>
      <c r="SMV406" s="632"/>
      <c r="SMW406" s="632"/>
      <c r="SMX406" s="632"/>
      <c r="SMY406" s="632"/>
      <c r="SMZ406" s="632"/>
      <c r="SNA406" s="632"/>
      <c r="SNB406" s="632"/>
      <c r="SNC406" s="632"/>
      <c r="SND406" s="632"/>
      <c r="SNE406" s="632"/>
      <c r="SNF406" s="632"/>
      <c r="SNG406" s="632"/>
      <c r="SNH406" s="632"/>
      <c r="SNI406" s="632"/>
      <c r="SNJ406" s="632"/>
      <c r="SNK406" s="632"/>
      <c r="SNL406" s="632"/>
      <c r="SNM406" s="632"/>
      <c r="SNN406" s="632"/>
      <c r="SNO406" s="632"/>
      <c r="SNP406" s="632"/>
      <c r="SNQ406" s="632"/>
      <c r="SNR406" s="632"/>
      <c r="SNS406" s="632"/>
      <c r="SNT406" s="632"/>
      <c r="SNU406" s="632"/>
      <c r="SNV406" s="632"/>
      <c r="SNW406" s="632"/>
      <c r="SNX406" s="632"/>
      <c r="SNY406" s="632"/>
      <c r="SNZ406" s="632"/>
      <c r="SOA406" s="632"/>
      <c r="SOB406" s="632"/>
      <c r="SOC406" s="632"/>
      <c r="SOD406" s="632"/>
      <c r="SOE406" s="632"/>
      <c r="SOF406" s="632"/>
      <c r="SOG406" s="632"/>
      <c r="SOH406" s="632"/>
      <c r="SOI406" s="632"/>
      <c r="SOJ406" s="632"/>
      <c r="SOK406" s="632"/>
      <c r="SOL406" s="632"/>
      <c r="SOM406" s="632"/>
      <c r="SON406" s="632"/>
      <c r="SOO406" s="632"/>
      <c r="SOP406" s="632"/>
      <c r="SOQ406" s="632"/>
      <c r="SOR406" s="632"/>
      <c r="SOS406" s="632"/>
      <c r="SOT406" s="632"/>
      <c r="SOU406" s="632"/>
      <c r="SOV406" s="632"/>
      <c r="SOW406" s="632"/>
      <c r="SOX406" s="632"/>
      <c r="SOY406" s="632"/>
      <c r="SOZ406" s="632"/>
      <c r="SPA406" s="632"/>
      <c r="SPB406" s="632"/>
      <c r="SPC406" s="632"/>
      <c r="SPD406" s="632"/>
      <c r="SPE406" s="632"/>
      <c r="SPF406" s="632"/>
      <c r="SPG406" s="632"/>
      <c r="SPH406" s="632"/>
      <c r="SPI406" s="632"/>
      <c r="SPJ406" s="632"/>
      <c r="SPK406" s="632"/>
      <c r="SPL406" s="632"/>
      <c r="SPM406" s="632"/>
      <c r="SPN406" s="632"/>
      <c r="SPO406" s="632"/>
      <c r="SPP406" s="632"/>
      <c r="SPQ406" s="632"/>
      <c r="SPR406" s="632"/>
      <c r="SPS406" s="632"/>
      <c r="SPT406" s="632"/>
      <c r="SPU406" s="632"/>
      <c r="SPV406" s="632"/>
      <c r="SPW406" s="632"/>
      <c r="SPX406" s="632"/>
      <c r="SPY406" s="632"/>
      <c r="SPZ406" s="632"/>
      <c r="SQA406" s="632"/>
      <c r="SQB406" s="632"/>
      <c r="SQC406" s="632"/>
      <c r="SQD406" s="632"/>
      <c r="SQE406" s="632"/>
      <c r="SQF406" s="632"/>
      <c r="SQG406" s="632"/>
      <c r="SQH406" s="632"/>
      <c r="SQI406" s="632"/>
      <c r="SQJ406" s="632"/>
      <c r="SQK406" s="632"/>
      <c r="SQL406" s="632"/>
      <c r="SQM406" s="632"/>
      <c r="SQN406" s="632"/>
      <c r="SQO406" s="632"/>
      <c r="SQP406" s="632"/>
      <c r="SQQ406" s="632"/>
      <c r="SQR406" s="632"/>
      <c r="SQS406" s="632"/>
      <c r="SQT406" s="632"/>
      <c r="SQU406" s="632"/>
      <c r="SQV406" s="632"/>
      <c r="SQW406" s="632"/>
      <c r="SQX406" s="632"/>
      <c r="SQY406" s="632"/>
      <c r="SQZ406" s="632"/>
      <c r="SRA406" s="632"/>
      <c r="SRB406" s="632"/>
      <c r="SRC406" s="632"/>
      <c r="SRD406" s="632"/>
      <c r="SRE406" s="632"/>
      <c r="SRF406" s="632"/>
      <c r="SRG406" s="632"/>
      <c r="SRH406" s="632"/>
      <c r="SRI406" s="632"/>
      <c r="SRJ406" s="632"/>
      <c r="SRK406" s="632"/>
      <c r="SRL406" s="632"/>
      <c r="SRM406" s="632"/>
      <c r="SRN406" s="632"/>
      <c r="SRO406" s="632"/>
      <c r="SRP406" s="632"/>
      <c r="SRQ406" s="632"/>
      <c r="SRR406" s="632"/>
      <c r="SRS406" s="632"/>
      <c r="SRT406" s="632"/>
      <c r="SRU406" s="632"/>
      <c r="SRV406" s="632"/>
      <c r="SRW406" s="632"/>
      <c r="SRX406" s="632"/>
      <c r="SRY406" s="632"/>
      <c r="SRZ406" s="632"/>
      <c r="SSA406" s="632"/>
      <c r="SSB406" s="632"/>
      <c r="SSC406" s="632"/>
      <c r="SSD406" s="632"/>
      <c r="SSE406" s="632"/>
      <c r="SSF406" s="632"/>
      <c r="SSG406" s="632"/>
      <c r="SSH406" s="632"/>
      <c r="SSI406" s="632"/>
      <c r="SSJ406" s="632"/>
      <c r="SSK406" s="632"/>
      <c r="SSL406" s="632"/>
      <c r="SSM406" s="632"/>
      <c r="SSN406" s="632"/>
      <c r="SSO406" s="632"/>
      <c r="SSP406" s="632"/>
      <c r="SSQ406" s="632"/>
      <c r="SSR406" s="632"/>
      <c r="SSS406" s="632"/>
      <c r="SST406" s="632"/>
      <c r="SSU406" s="632"/>
      <c r="SSV406" s="632"/>
      <c r="SSW406" s="632"/>
      <c r="SSX406" s="632"/>
      <c r="SSY406" s="632"/>
      <c r="SSZ406" s="632"/>
      <c r="STA406" s="632"/>
      <c r="STB406" s="632"/>
      <c r="STC406" s="632"/>
      <c r="STD406" s="632"/>
      <c r="STE406" s="632"/>
      <c r="STF406" s="632"/>
      <c r="STG406" s="632"/>
      <c r="STH406" s="632"/>
      <c r="STI406" s="632"/>
      <c r="STJ406" s="632"/>
      <c r="STK406" s="632"/>
      <c r="STL406" s="632"/>
      <c r="STM406" s="632"/>
      <c r="STN406" s="632"/>
      <c r="STO406" s="632"/>
      <c r="STP406" s="632"/>
      <c r="STQ406" s="632"/>
      <c r="STR406" s="632"/>
      <c r="STS406" s="632"/>
      <c r="STT406" s="632"/>
      <c r="STU406" s="632"/>
      <c r="STV406" s="632"/>
      <c r="STW406" s="632"/>
      <c r="STX406" s="632"/>
      <c r="STY406" s="632"/>
      <c r="STZ406" s="632"/>
      <c r="SUA406" s="632"/>
      <c r="SUB406" s="632"/>
      <c r="SUC406" s="632"/>
      <c r="SUD406" s="632"/>
      <c r="SUE406" s="632"/>
      <c r="SUF406" s="632"/>
      <c r="SUG406" s="632"/>
      <c r="SUH406" s="632"/>
      <c r="SUI406" s="632"/>
      <c r="SUJ406" s="632"/>
      <c r="SUK406" s="632"/>
      <c r="SUL406" s="632"/>
      <c r="SUM406" s="632"/>
      <c r="SUN406" s="632"/>
      <c r="SUO406" s="632"/>
      <c r="SUP406" s="632"/>
      <c r="SUQ406" s="632"/>
      <c r="SUR406" s="632"/>
      <c r="SUS406" s="632"/>
      <c r="SUT406" s="632"/>
      <c r="SUU406" s="632"/>
      <c r="SUV406" s="632"/>
      <c r="SUW406" s="632"/>
      <c r="SUX406" s="632"/>
      <c r="SUY406" s="632"/>
      <c r="SUZ406" s="632"/>
      <c r="SVA406" s="632"/>
      <c r="SVB406" s="632"/>
      <c r="SVC406" s="632"/>
      <c r="SVD406" s="632"/>
      <c r="SVE406" s="632"/>
      <c r="SVF406" s="632"/>
      <c r="SVG406" s="632"/>
      <c r="SVH406" s="632"/>
      <c r="SVI406" s="632"/>
      <c r="SVJ406" s="632"/>
      <c r="SVK406" s="632"/>
      <c r="SVL406" s="632"/>
      <c r="SVM406" s="632"/>
      <c r="SVN406" s="632"/>
      <c r="SVO406" s="632"/>
      <c r="SVP406" s="632"/>
      <c r="SVQ406" s="632"/>
      <c r="SVR406" s="632"/>
      <c r="SVS406" s="632"/>
      <c r="SVT406" s="632"/>
      <c r="SVU406" s="632"/>
      <c r="SVV406" s="632"/>
      <c r="SVW406" s="632"/>
      <c r="SVX406" s="632"/>
      <c r="SVY406" s="632"/>
      <c r="SVZ406" s="632"/>
      <c r="SWA406" s="632"/>
      <c r="SWB406" s="632"/>
      <c r="SWC406" s="632"/>
      <c r="SWD406" s="632"/>
      <c r="SWE406" s="632"/>
      <c r="SWF406" s="632"/>
      <c r="SWG406" s="632"/>
      <c r="SWH406" s="632"/>
      <c r="SWI406" s="632"/>
      <c r="SWJ406" s="632"/>
      <c r="SWK406" s="632"/>
      <c r="SWL406" s="632"/>
      <c r="SWM406" s="632"/>
      <c r="SWN406" s="632"/>
      <c r="SWO406" s="632"/>
      <c r="SWP406" s="632"/>
      <c r="SWQ406" s="632"/>
      <c r="SWR406" s="632"/>
      <c r="SWS406" s="632"/>
      <c r="SWT406" s="632"/>
      <c r="SWU406" s="632"/>
      <c r="SWV406" s="632"/>
      <c r="SWW406" s="632"/>
      <c r="SWX406" s="632"/>
      <c r="SWY406" s="632"/>
      <c r="SWZ406" s="632"/>
      <c r="SXA406" s="632"/>
      <c r="SXB406" s="632"/>
      <c r="SXC406" s="632"/>
      <c r="SXD406" s="632"/>
      <c r="SXE406" s="632"/>
      <c r="SXF406" s="632"/>
      <c r="SXG406" s="632"/>
      <c r="SXH406" s="632"/>
      <c r="SXI406" s="632"/>
      <c r="SXJ406" s="632"/>
      <c r="SXK406" s="632"/>
      <c r="SXL406" s="632"/>
      <c r="SXM406" s="632"/>
      <c r="SXN406" s="632"/>
      <c r="SXO406" s="632"/>
      <c r="SXP406" s="632"/>
      <c r="SXQ406" s="632"/>
      <c r="SXR406" s="632"/>
      <c r="SXS406" s="632"/>
      <c r="SXT406" s="632"/>
      <c r="SXU406" s="632"/>
      <c r="SXV406" s="632"/>
      <c r="SXW406" s="632"/>
      <c r="SXX406" s="632"/>
      <c r="SXY406" s="632"/>
      <c r="SXZ406" s="632"/>
      <c r="SYA406" s="632"/>
      <c r="SYB406" s="632"/>
      <c r="SYC406" s="632"/>
      <c r="SYD406" s="632"/>
      <c r="SYE406" s="632"/>
      <c r="SYF406" s="632"/>
      <c r="SYG406" s="632"/>
      <c r="SYH406" s="632"/>
      <c r="SYI406" s="632"/>
      <c r="SYJ406" s="632"/>
      <c r="SYK406" s="632"/>
      <c r="SYL406" s="632"/>
      <c r="SYM406" s="632"/>
      <c r="SYN406" s="632"/>
      <c r="SYO406" s="632"/>
      <c r="SYP406" s="632"/>
      <c r="SYQ406" s="632"/>
      <c r="SYR406" s="632"/>
      <c r="SYS406" s="632"/>
      <c r="SYT406" s="632"/>
      <c r="SYU406" s="632"/>
      <c r="SYV406" s="632"/>
      <c r="SYW406" s="632"/>
      <c r="SYX406" s="632"/>
      <c r="SYY406" s="632"/>
      <c r="SYZ406" s="632"/>
      <c r="SZA406" s="632"/>
      <c r="SZB406" s="632"/>
      <c r="SZC406" s="632"/>
      <c r="SZD406" s="632"/>
      <c r="SZE406" s="632"/>
      <c r="SZF406" s="632"/>
      <c r="SZG406" s="632"/>
      <c r="SZH406" s="632"/>
      <c r="SZI406" s="632"/>
      <c r="SZJ406" s="632"/>
      <c r="SZK406" s="632"/>
      <c r="SZL406" s="632"/>
      <c r="SZM406" s="632"/>
      <c r="SZN406" s="632"/>
      <c r="SZO406" s="632"/>
      <c r="SZP406" s="632"/>
      <c r="SZQ406" s="632"/>
      <c r="SZR406" s="632"/>
      <c r="SZS406" s="632"/>
      <c r="SZT406" s="632"/>
      <c r="SZU406" s="632"/>
      <c r="SZV406" s="632"/>
      <c r="SZW406" s="632"/>
      <c r="SZX406" s="632"/>
      <c r="SZY406" s="632"/>
      <c r="SZZ406" s="632"/>
      <c r="TAA406" s="632"/>
      <c r="TAB406" s="632"/>
      <c r="TAC406" s="632"/>
      <c r="TAD406" s="632"/>
      <c r="TAE406" s="632"/>
      <c r="TAF406" s="632"/>
      <c r="TAG406" s="632"/>
      <c r="TAH406" s="632"/>
      <c r="TAI406" s="632"/>
      <c r="TAJ406" s="632"/>
      <c r="TAK406" s="632"/>
      <c r="TAL406" s="632"/>
      <c r="TAM406" s="632"/>
      <c r="TAN406" s="632"/>
      <c r="TAO406" s="632"/>
      <c r="TAP406" s="632"/>
      <c r="TAQ406" s="632"/>
      <c r="TAR406" s="632"/>
      <c r="TAS406" s="632"/>
      <c r="TAT406" s="632"/>
      <c r="TAU406" s="632"/>
      <c r="TAV406" s="632"/>
      <c r="TAW406" s="632"/>
      <c r="TAX406" s="632"/>
      <c r="TAY406" s="632"/>
      <c r="TAZ406" s="632"/>
      <c r="TBA406" s="632"/>
      <c r="TBB406" s="632"/>
      <c r="TBC406" s="632"/>
      <c r="TBD406" s="632"/>
      <c r="TBE406" s="632"/>
      <c r="TBF406" s="632"/>
      <c r="TBG406" s="632"/>
      <c r="TBH406" s="632"/>
      <c r="TBI406" s="632"/>
      <c r="TBJ406" s="632"/>
      <c r="TBK406" s="632"/>
      <c r="TBL406" s="632"/>
      <c r="TBM406" s="632"/>
      <c r="TBN406" s="632"/>
      <c r="TBO406" s="632"/>
      <c r="TBP406" s="632"/>
      <c r="TBQ406" s="632"/>
      <c r="TBR406" s="632"/>
      <c r="TBS406" s="632"/>
      <c r="TBT406" s="632"/>
      <c r="TBU406" s="632"/>
      <c r="TBV406" s="632"/>
      <c r="TBW406" s="632"/>
      <c r="TBX406" s="632"/>
      <c r="TBY406" s="632"/>
      <c r="TBZ406" s="632"/>
      <c r="TCA406" s="632"/>
      <c r="TCB406" s="632"/>
      <c r="TCC406" s="632"/>
      <c r="TCD406" s="632"/>
      <c r="TCE406" s="632"/>
      <c r="TCF406" s="632"/>
      <c r="TCG406" s="632"/>
      <c r="TCH406" s="632"/>
      <c r="TCI406" s="632"/>
      <c r="TCJ406" s="632"/>
      <c r="TCK406" s="632"/>
      <c r="TCL406" s="632"/>
      <c r="TCM406" s="632"/>
      <c r="TCN406" s="632"/>
      <c r="TCO406" s="632"/>
      <c r="TCP406" s="632"/>
      <c r="TCQ406" s="632"/>
      <c r="TCR406" s="632"/>
      <c r="TCS406" s="632"/>
      <c r="TCT406" s="632"/>
      <c r="TCU406" s="632"/>
      <c r="TCV406" s="632"/>
      <c r="TCW406" s="632"/>
      <c r="TCX406" s="632"/>
      <c r="TCY406" s="632"/>
      <c r="TCZ406" s="632"/>
      <c r="TDA406" s="632"/>
      <c r="TDB406" s="632"/>
      <c r="TDC406" s="632"/>
      <c r="TDD406" s="632"/>
      <c r="TDE406" s="632"/>
      <c r="TDF406" s="632"/>
      <c r="TDG406" s="632"/>
      <c r="TDH406" s="632"/>
      <c r="TDI406" s="632"/>
      <c r="TDJ406" s="632"/>
      <c r="TDK406" s="632"/>
      <c r="TDL406" s="632"/>
      <c r="TDM406" s="632"/>
      <c r="TDN406" s="632"/>
      <c r="TDO406" s="632"/>
      <c r="TDP406" s="632"/>
      <c r="TDQ406" s="632"/>
      <c r="TDR406" s="632"/>
      <c r="TDS406" s="632"/>
      <c r="TDT406" s="632"/>
      <c r="TDU406" s="632"/>
      <c r="TDV406" s="632"/>
      <c r="TDW406" s="632"/>
      <c r="TDX406" s="632"/>
      <c r="TDY406" s="632"/>
      <c r="TDZ406" s="632"/>
      <c r="TEA406" s="632"/>
      <c r="TEB406" s="632"/>
      <c r="TEC406" s="632"/>
      <c r="TED406" s="632"/>
      <c r="TEE406" s="632"/>
      <c r="TEF406" s="632"/>
      <c r="TEG406" s="632"/>
      <c r="TEH406" s="632"/>
      <c r="TEI406" s="632"/>
      <c r="TEJ406" s="632"/>
      <c r="TEK406" s="632"/>
      <c r="TEL406" s="632"/>
      <c r="TEM406" s="632"/>
      <c r="TEN406" s="632"/>
      <c r="TEO406" s="632"/>
      <c r="TEP406" s="632"/>
      <c r="TEQ406" s="632"/>
      <c r="TER406" s="632"/>
      <c r="TES406" s="632"/>
      <c r="TET406" s="632"/>
      <c r="TEU406" s="632"/>
      <c r="TEV406" s="632"/>
      <c r="TEW406" s="632"/>
      <c r="TEX406" s="632"/>
      <c r="TEY406" s="632"/>
      <c r="TEZ406" s="632"/>
      <c r="TFA406" s="632"/>
      <c r="TFB406" s="632"/>
      <c r="TFC406" s="632"/>
      <c r="TFD406" s="632"/>
      <c r="TFE406" s="632"/>
      <c r="TFF406" s="632"/>
      <c r="TFG406" s="632"/>
      <c r="TFH406" s="632"/>
      <c r="TFI406" s="632"/>
      <c r="TFJ406" s="632"/>
      <c r="TFK406" s="632"/>
      <c r="TFL406" s="632"/>
      <c r="TFM406" s="632"/>
      <c r="TFN406" s="632"/>
      <c r="TFO406" s="632"/>
      <c r="TFP406" s="632"/>
      <c r="TFQ406" s="632"/>
      <c r="TFR406" s="632"/>
      <c r="TFS406" s="632"/>
      <c r="TFT406" s="632"/>
      <c r="TFU406" s="632"/>
      <c r="TFV406" s="632"/>
      <c r="TFW406" s="632"/>
      <c r="TFX406" s="632"/>
      <c r="TFY406" s="632"/>
      <c r="TFZ406" s="632"/>
      <c r="TGA406" s="632"/>
      <c r="TGB406" s="632"/>
      <c r="TGC406" s="632"/>
      <c r="TGD406" s="632"/>
      <c r="TGE406" s="632"/>
      <c r="TGF406" s="632"/>
      <c r="TGG406" s="632"/>
      <c r="TGH406" s="632"/>
      <c r="TGI406" s="632"/>
      <c r="TGJ406" s="632"/>
      <c r="TGK406" s="632"/>
      <c r="TGL406" s="632"/>
      <c r="TGM406" s="632"/>
      <c r="TGN406" s="632"/>
      <c r="TGO406" s="632"/>
      <c r="TGP406" s="632"/>
      <c r="TGQ406" s="632"/>
      <c r="TGR406" s="632"/>
      <c r="TGS406" s="632"/>
      <c r="TGT406" s="632"/>
      <c r="TGU406" s="632"/>
      <c r="TGV406" s="632"/>
      <c r="TGW406" s="632"/>
      <c r="TGX406" s="632"/>
      <c r="TGY406" s="632"/>
      <c r="TGZ406" s="632"/>
      <c r="THA406" s="632"/>
      <c r="THB406" s="632"/>
      <c r="THC406" s="632"/>
      <c r="THD406" s="632"/>
      <c r="THE406" s="632"/>
      <c r="THF406" s="632"/>
      <c r="THG406" s="632"/>
      <c r="THH406" s="632"/>
      <c r="THI406" s="632"/>
      <c r="THJ406" s="632"/>
      <c r="THK406" s="632"/>
      <c r="THL406" s="632"/>
      <c r="THM406" s="632"/>
      <c r="THN406" s="632"/>
      <c r="THO406" s="632"/>
      <c r="THP406" s="632"/>
      <c r="THQ406" s="632"/>
      <c r="THR406" s="632"/>
      <c r="THS406" s="632"/>
      <c r="THT406" s="632"/>
      <c r="THU406" s="632"/>
      <c r="THV406" s="632"/>
      <c r="THW406" s="632"/>
      <c r="THX406" s="632"/>
      <c r="THY406" s="632"/>
      <c r="THZ406" s="632"/>
      <c r="TIA406" s="632"/>
      <c r="TIB406" s="632"/>
      <c r="TIC406" s="632"/>
      <c r="TID406" s="632"/>
      <c r="TIE406" s="632"/>
      <c r="TIF406" s="632"/>
      <c r="TIG406" s="632"/>
      <c r="TIH406" s="632"/>
      <c r="TII406" s="632"/>
      <c r="TIJ406" s="632"/>
      <c r="TIK406" s="632"/>
      <c r="TIL406" s="632"/>
      <c r="TIM406" s="632"/>
      <c r="TIN406" s="632"/>
      <c r="TIO406" s="632"/>
      <c r="TIP406" s="632"/>
      <c r="TIQ406" s="632"/>
      <c r="TIR406" s="632"/>
      <c r="TIS406" s="632"/>
      <c r="TIT406" s="632"/>
      <c r="TIU406" s="632"/>
      <c r="TIV406" s="632"/>
      <c r="TIW406" s="632"/>
      <c r="TIX406" s="632"/>
      <c r="TIY406" s="632"/>
      <c r="TIZ406" s="632"/>
      <c r="TJA406" s="632"/>
      <c r="TJB406" s="632"/>
      <c r="TJC406" s="632"/>
      <c r="TJD406" s="632"/>
      <c r="TJE406" s="632"/>
      <c r="TJF406" s="632"/>
      <c r="TJG406" s="632"/>
      <c r="TJH406" s="632"/>
      <c r="TJI406" s="632"/>
      <c r="TJJ406" s="632"/>
      <c r="TJK406" s="632"/>
      <c r="TJL406" s="632"/>
      <c r="TJM406" s="632"/>
      <c r="TJN406" s="632"/>
      <c r="TJO406" s="632"/>
      <c r="TJP406" s="632"/>
      <c r="TJQ406" s="632"/>
      <c r="TJR406" s="632"/>
      <c r="TJS406" s="632"/>
      <c r="TJT406" s="632"/>
      <c r="TJU406" s="632"/>
      <c r="TJV406" s="632"/>
      <c r="TJW406" s="632"/>
      <c r="TJX406" s="632"/>
      <c r="TJY406" s="632"/>
      <c r="TJZ406" s="632"/>
      <c r="TKA406" s="632"/>
      <c r="TKB406" s="632"/>
      <c r="TKC406" s="632"/>
      <c r="TKD406" s="632"/>
      <c r="TKE406" s="632"/>
      <c r="TKF406" s="632"/>
      <c r="TKG406" s="632"/>
      <c r="TKH406" s="632"/>
      <c r="TKI406" s="632"/>
      <c r="TKJ406" s="632"/>
      <c r="TKK406" s="632"/>
      <c r="TKL406" s="632"/>
      <c r="TKM406" s="632"/>
      <c r="TKN406" s="632"/>
      <c r="TKO406" s="632"/>
      <c r="TKP406" s="632"/>
      <c r="TKQ406" s="632"/>
      <c r="TKR406" s="632"/>
      <c r="TKS406" s="632"/>
      <c r="TKT406" s="632"/>
      <c r="TKU406" s="632"/>
      <c r="TKV406" s="632"/>
      <c r="TKW406" s="632"/>
      <c r="TKX406" s="632"/>
      <c r="TKY406" s="632"/>
      <c r="TKZ406" s="632"/>
      <c r="TLA406" s="632"/>
      <c r="TLB406" s="632"/>
      <c r="TLC406" s="632"/>
      <c r="TLD406" s="632"/>
      <c r="TLE406" s="632"/>
      <c r="TLF406" s="632"/>
      <c r="TLG406" s="632"/>
      <c r="TLH406" s="632"/>
      <c r="TLI406" s="632"/>
      <c r="TLJ406" s="632"/>
      <c r="TLK406" s="632"/>
      <c r="TLL406" s="632"/>
      <c r="TLM406" s="632"/>
      <c r="TLN406" s="632"/>
      <c r="TLO406" s="632"/>
      <c r="TLP406" s="632"/>
      <c r="TLQ406" s="632"/>
      <c r="TLR406" s="632"/>
      <c r="TLS406" s="632"/>
      <c r="TLT406" s="632"/>
      <c r="TLU406" s="632"/>
      <c r="TLV406" s="632"/>
      <c r="TLW406" s="632"/>
      <c r="TLX406" s="632"/>
      <c r="TLY406" s="632"/>
      <c r="TLZ406" s="632"/>
      <c r="TMA406" s="632"/>
      <c r="TMB406" s="632"/>
      <c r="TMC406" s="632"/>
      <c r="TMD406" s="632"/>
      <c r="TME406" s="632"/>
      <c r="TMF406" s="632"/>
      <c r="TMG406" s="632"/>
      <c r="TMH406" s="632"/>
      <c r="TMI406" s="632"/>
      <c r="TMJ406" s="632"/>
      <c r="TMK406" s="632"/>
      <c r="TML406" s="632"/>
      <c r="TMM406" s="632"/>
      <c r="TMN406" s="632"/>
      <c r="TMO406" s="632"/>
      <c r="TMP406" s="632"/>
      <c r="TMQ406" s="632"/>
      <c r="TMR406" s="632"/>
      <c r="TMS406" s="632"/>
      <c r="TMT406" s="632"/>
      <c r="TMU406" s="632"/>
      <c r="TMV406" s="632"/>
      <c r="TMW406" s="632"/>
      <c r="TMX406" s="632"/>
      <c r="TMY406" s="632"/>
      <c r="TMZ406" s="632"/>
      <c r="TNA406" s="632"/>
      <c r="TNB406" s="632"/>
      <c r="TNC406" s="632"/>
      <c r="TND406" s="632"/>
      <c r="TNE406" s="632"/>
      <c r="TNF406" s="632"/>
      <c r="TNG406" s="632"/>
      <c r="TNH406" s="632"/>
      <c r="TNI406" s="632"/>
      <c r="TNJ406" s="632"/>
      <c r="TNK406" s="632"/>
      <c r="TNL406" s="632"/>
      <c r="TNM406" s="632"/>
      <c r="TNN406" s="632"/>
      <c r="TNO406" s="632"/>
      <c r="TNP406" s="632"/>
      <c r="TNQ406" s="632"/>
      <c r="TNR406" s="632"/>
      <c r="TNS406" s="632"/>
      <c r="TNT406" s="632"/>
      <c r="TNU406" s="632"/>
      <c r="TNV406" s="632"/>
      <c r="TNW406" s="632"/>
      <c r="TNX406" s="632"/>
      <c r="TNY406" s="632"/>
      <c r="TNZ406" s="632"/>
      <c r="TOA406" s="632"/>
      <c r="TOB406" s="632"/>
      <c r="TOC406" s="632"/>
      <c r="TOD406" s="632"/>
      <c r="TOE406" s="632"/>
      <c r="TOF406" s="632"/>
      <c r="TOG406" s="632"/>
      <c r="TOH406" s="632"/>
      <c r="TOI406" s="632"/>
      <c r="TOJ406" s="632"/>
      <c r="TOK406" s="632"/>
      <c r="TOL406" s="632"/>
      <c r="TOM406" s="632"/>
      <c r="TON406" s="632"/>
      <c r="TOO406" s="632"/>
      <c r="TOP406" s="632"/>
      <c r="TOQ406" s="632"/>
      <c r="TOR406" s="632"/>
      <c r="TOS406" s="632"/>
      <c r="TOT406" s="632"/>
      <c r="TOU406" s="632"/>
      <c r="TOV406" s="632"/>
      <c r="TOW406" s="632"/>
      <c r="TOX406" s="632"/>
      <c r="TOY406" s="632"/>
      <c r="TOZ406" s="632"/>
      <c r="TPA406" s="632"/>
      <c r="TPB406" s="632"/>
      <c r="TPC406" s="632"/>
      <c r="TPD406" s="632"/>
      <c r="TPE406" s="632"/>
      <c r="TPF406" s="632"/>
      <c r="TPG406" s="632"/>
      <c r="TPH406" s="632"/>
      <c r="TPI406" s="632"/>
      <c r="TPJ406" s="632"/>
      <c r="TPK406" s="632"/>
      <c r="TPL406" s="632"/>
      <c r="TPM406" s="632"/>
      <c r="TPN406" s="632"/>
      <c r="TPO406" s="632"/>
      <c r="TPP406" s="632"/>
      <c r="TPQ406" s="632"/>
      <c r="TPR406" s="632"/>
      <c r="TPS406" s="632"/>
      <c r="TPT406" s="632"/>
      <c r="TPU406" s="632"/>
      <c r="TPV406" s="632"/>
      <c r="TPW406" s="632"/>
      <c r="TPX406" s="632"/>
      <c r="TPY406" s="632"/>
      <c r="TPZ406" s="632"/>
      <c r="TQA406" s="632"/>
      <c r="TQB406" s="632"/>
      <c r="TQC406" s="632"/>
      <c r="TQD406" s="632"/>
      <c r="TQE406" s="632"/>
      <c r="TQF406" s="632"/>
      <c r="TQG406" s="632"/>
      <c r="TQH406" s="632"/>
      <c r="TQI406" s="632"/>
      <c r="TQJ406" s="632"/>
      <c r="TQK406" s="632"/>
      <c r="TQL406" s="632"/>
      <c r="TQM406" s="632"/>
      <c r="TQN406" s="632"/>
      <c r="TQO406" s="632"/>
      <c r="TQP406" s="632"/>
      <c r="TQQ406" s="632"/>
      <c r="TQR406" s="632"/>
      <c r="TQS406" s="632"/>
      <c r="TQT406" s="632"/>
      <c r="TQU406" s="632"/>
      <c r="TQV406" s="632"/>
      <c r="TQW406" s="632"/>
      <c r="TQX406" s="632"/>
      <c r="TQY406" s="632"/>
      <c r="TQZ406" s="632"/>
      <c r="TRA406" s="632"/>
      <c r="TRB406" s="632"/>
      <c r="TRC406" s="632"/>
      <c r="TRD406" s="632"/>
      <c r="TRE406" s="632"/>
      <c r="TRF406" s="632"/>
      <c r="TRG406" s="632"/>
      <c r="TRH406" s="632"/>
      <c r="TRI406" s="632"/>
      <c r="TRJ406" s="632"/>
      <c r="TRK406" s="632"/>
      <c r="TRL406" s="632"/>
      <c r="TRM406" s="632"/>
      <c r="TRN406" s="632"/>
      <c r="TRO406" s="632"/>
      <c r="TRP406" s="632"/>
      <c r="TRQ406" s="632"/>
      <c r="TRR406" s="632"/>
      <c r="TRS406" s="632"/>
      <c r="TRT406" s="632"/>
      <c r="TRU406" s="632"/>
      <c r="TRV406" s="632"/>
      <c r="TRW406" s="632"/>
      <c r="TRX406" s="632"/>
      <c r="TRY406" s="632"/>
      <c r="TRZ406" s="632"/>
      <c r="TSA406" s="632"/>
      <c r="TSB406" s="632"/>
      <c r="TSC406" s="632"/>
      <c r="TSD406" s="632"/>
      <c r="TSE406" s="632"/>
      <c r="TSF406" s="632"/>
      <c r="TSG406" s="632"/>
      <c r="TSH406" s="632"/>
      <c r="TSI406" s="632"/>
      <c r="TSJ406" s="632"/>
      <c r="TSK406" s="632"/>
      <c r="TSL406" s="632"/>
      <c r="TSM406" s="632"/>
      <c r="TSN406" s="632"/>
      <c r="TSO406" s="632"/>
      <c r="TSP406" s="632"/>
      <c r="TSQ406" s="632"/>
      <c r="TSR406" s="632"/>
      <c r="TSS406" s="632"/>
      <c r="TST406" s="632"/>
      <c r="TSU406" s="632"/>
      <c r="TSV406" s="632"/>
      <c r="TSW406" s="632"/>
      <c r="TSX406" s="632"/>
      <c r="TSY406" s="632"/>
      <c r="TSZ406" s="632"/>
      <c r="TTA406" s="632"/>
      <c r="TTB406" s="632"/>
      <c r="TTC406" s="632"/>
      <c r="TTD406" s="632"/>
      <c r="TTE406" s="632"/>
      <c r="TTF406" s="632"/>
      <c r="TTG406" s="632"/>
      <c r="TTH406" s="632"/>
      <c r="TTI406" s="632"/>
      <c r="TTJ406" s="632"/>
      <c r="TTK406" s="632"/>
      <c r="TTL406" s="632"/>
      <c r="TTM406" s="632"/>
      <c r="TTN406" s="632"/>
      <c r="TTO406" s="632"/>
      <c r="TTP406" s="632"/>
      <c r="TTQ406" s="632"/>
      <c r="TTR406" s="632"/>
      <c r="TTS406" s="632"/>
      <c r="TTT406" s="632"/>
      <c r="TTU406" s="632"/>
      <c r="TTV406" s="632"/>
      <c r="TTW406" s="632"/>
      <c r="TTX406" s="632"/>
      <c r="TTY406" s="632"/>
      <c r="TTZ406" s="632"/>
      <c r="TUA406" s="632"/>
      <c r="TUB406" s="632"/>
      <c r="TUC406" s="632"/>
      <c r="TUD406" s="632"/>
      <c r="TUE406" s="632"/>
      <c r="TUF406" s="632"/>
      <c r="TUG406" s="632"/>
      <c r="TUH406" s="632"/>
      <c r="TUI406" s="632"/>
      <c r="TUJ406" s="632"/>
      <c r="TUK406" s="632"/>
      <c r="TUL406" s="632"/>
      <c r="TUM406" s="632"/>
      <c r="TUN406" s="632"/>
      <c r="TUO406" s="632"/>
      <c r="TUP406" s="632"/>
      <c r="TUQ406" s="632"/>
      <c r="TUR406" s="632"/>
      <c r="TUS406" s="632"/>
      <c r="TUT406" s="632"/>
      <c r="TUU406" s="632"/>
      <c r="TUV406" s="632"/>
      <c r="TUW406" s="632"/>
      <c r="TUX406" s="632"/>
      <c r="TUY406" s="632"/>
      <c r="TUZ406" s="632"/>
      <c r="TVA406" s="632"/>
      <c r="TVB406" s="632"/>
      <c r="TVC406" s="632"/>
      <c r="TVD406" s="632"/>
      <c r="TVE406" s="632"/>
      <c r="TVF406" s="632"/>
      <c r="TVG406" s="632"/>
      <c r="TVH406" s="632"/>
      <c r="TVI406" s="632"/>
      <c r="TVJ406" s="632"/>
      <c r="TVK406" s="632"/>
      <c r="TVL406" s="632"/>
      <c r="TVM406" s="632"/>
      <c r="TVN406" s="632"/>
      <c r="TVO406" s="632"/>
      <c r="TVP406" s="632"/>
      <c r="TVQ406" s="632"/>
      <c r="TVR406" s="632"/>
      <c r="TVS406" s="632"/>
      <c r="TVT406" s="632"/>
      <c r="TVU406" s="632"/>
      <c r="TVV406" s="632"/>
      <c r="TVW406" s="632"/>
      <c r="TVX406" s="632"/>
      <c r="TVY406" s="632"/>
      <c r="TVZ406" s="632"/>
      <c r="TWA406" s="632"/>
      <c r="TWB406" s="632"/>
      <c r="TWC406" s="632"/>
      <c r="TWD406" s="632"/>
      <c r="TWE406" s="632"/>
      <c r="TWF406" s="632"/>
      <c r="TWG406" s="632"/>
      <c r="TWH406" s="632"/>
      <c r="TWI406" s="632"/>
      <c r="TWJ406" s="632"/>
      <c r="TWK406" s="632"/>
      <c r="TWL406" s="632"/>
      <c r="TWM406" s="632"/>
      <c r="TWN406" s="632"/>
      <c r="TWO406" s="632"/>
      <c r="TWP406" s="632"/>
      <c r="TWQ406" s="632"/>
      <c r="TWR406" s="632"/>
      <c r="TWS406" s="632"/>
      <c r="TWT406" s="632"/>
      <c r="TWU406" s="632"/>
      <c r="TWV406" s="632"/>
      <c r="TWW406" s="632"/>
      <c r="TWX406" s="632"/>
      <c r="TWY406" s="632"/>
      <c r="TWZ406" s="632"/>
      <c r="TXA406" s="632"/>
      <c r="TXB406" s="632"/>
      <c r="TXC406" s="632"/>
      <c r="TXD406" s="632"/>
      <c r="TXE406" s="632"/>
      <c r="TXF406" s="632"/>
      <c r="TXG406" s="632"/>
      <c r="TXH406" s="632"/>
      <c r="TXI406" s="632"/>
      <c r="TXJ406" s="632"/>
      <c r="TXK406" s="632"/>
      <c r="TXL406" s="632"/>
      <c r="TXM406" s="632"/>
      <c r="TXN406" s="632"/>
      <c r="TXO406" s="632"/>
      <c r="TXP406" s="632"/>
      <c r="TXQ406" s="632"/>
      <c r="TXR406" s="632"/>
      <c r="TXS406" s="632"/>
      <c r="TXT406" s="632"/>
      <c r="TXU406" s="632"/>
      <c r="TXV406" s="632"/>
      <c r="TXW406" s="632"/>
      <c r="TXX406" s="632"/>
      <c r="TXY406" s="632"/>
      <c r="TXZ406" s="632"/>
      <c r="TYA406" s="632"/>
      <c r="TYB406" s="632"/>
      <c r="TYC406" s="632"/>
      <c r="TYD406" s="632"/>
      <c r="TYE406" s="632"/>
      <c r="TYF406" s="632"/>
      <c r="TYG406" s="632"/>
      <c r="TYH406" s="632"/>
      <c r="TYI406" s="632"/>
      <c r="TYJ406" s="632"/>
      <c r="TYK406" s="632"/>
      <c r="TYL406" s="632"/>
      <c r="TYM406" s="632"/>
      <c r="TYN406" s="632"/>
      <c r="TYO406" s="632"/>
      <c r="TYP406" s="632"/>
      <c r="TYQ406" s="632"/>
      <c r="TYR406" s="632"/>
      <c r="TYS406" s="632"/>
      <c r="TYT406" s="632"/>
      <c r="TYU406" s="632"/>
      <c r="TYV406" s="632"/>
      <c r="TYW406" s="632"/>
      <c r="TYX406" s="632"/>
      <c r="TYY406" s="632"/>
      <c r="TYZ406" s="632"/>
      <c r="TZA406" s="632"/>
      <c r="TZB406" s="632"/>
      <c r="TZC406" s="632"/>
      <c r="TZD406" s="632"/>
      <c r="TZE406" s="632"/>
      <c r="TZF406" s="632"/>
      <c r="TZG406" s="632"/>
      <c r="TZH406" s="632"/>
      <c r="TZI406" s="632"/>
      <c r="TZJ406" s="632"/>
      <c r="TZK406" s="632"/>
      <c r="TZL406" s="632"/>
      <c r="TZM406" s="632"/>
      <c r="TZN406" s="632"/>
      <c r="TZO406" s="632"/>
      <c r="TZP406" s="632"/>
      <c r="TZQ406" s="632"/>
      <c r="TZR406" s="632"/>
      <c r="TZS406" s="632"/>
      <c r="TZT406" s="632"/>
      <c r="TZU406" s="632"/>
      <c r="TZV406" s="632"/>
      <c r="TZW406" s="632"/>
      <c r="TZX406" s="632"/>
      <c r="TZY406" s="632"/>
      <c r="TZZ406" s="632"/>
      <c r="UAA406" s="632"/>
      <c r="UAB406" s="632"/>
      <c r="UAC406" s="632"/>
      <c r="UAD406" s="632"/>
      <c r="UAE406" s="632"/>
      <c r="UAF406" s="632"/>
      <c r="UAG406" s="632"/>
      <c r="UAH406" s="632"/>
      <c r="UAI406" s="632"/>
      <c r="UAJ406" s="632"/>
      <c r="UAK406" s="632"/>
      <c r="UAL406" s="632"/>
      <c r="UAM406" s="632"/>
      <c r="UAN406" s="632"/>
      <c r="UAO406" s="632"/>
      <c r="UAP406" s="632"/>
      <c r="UAQ406" s="632"/>
      <c r="UAR406" s="632"/>
      <c r="UAS406" s="632"/>
      <c r="UAT406" s="632"/>
      <c r="UAU406" s="632"/>
      <c r="UAV406" s="632"/>
      <c r="UAW406" s="632"/>
      <c r="UAX406" s="632"/>
      <c r="UAY406" s="632"/>
      <c r="UAZ406" s="632"/>
      <c r="UBA406" s="632"/>
      <c r="UBB406" s="632"/>
      <c r="UBC406" s="632"/>
      <c r="UBD406" s="632"/>
      <c r="UBE406" s="632"/>
      <c r="UBF406" s="632"/>
      <c r="UBG406" s="632"/>
      <c r="UBH406" s="632"/>
      <c r="UBI406" s="632"/>
      <c r="UBJ406" s="632"/>
      <c r="UBK406" s="632"/>
      <c r="UBL406" s="632"/>
      <c r="UBM406" s="632"/>
      <c r="UBN406" s="632"/>
      <c r="UBO406" s="632"/>
      <c r="UBP406" s="632"/>
      <c r="UBQ406" s="632"/>
      <c r="UBR406" s="632"/>
      <c r="UBS406" s="632"/>
      <c r="UBT406" s="632"/>
      <c r="UBU406" s="632"/>
      <c r="UBV406" s="632"/>
      <c r="UBW406" s="632"/>
      <c r="UBX406" s="632"/>
      <c r="UBY406" s="632"/>
      <c r="UBZ406" s="632"/>
      <c r="UCA406" s="632"/>
      <c r="UCB406" s="632"/>
      <c r="UCC406" s="632"/>
      <c r="UCD406" s="632"/>
      <c r="UCE406" s="632"/>
      <c r="UCF406" s="632"/>
      <c r="UCG406" s="632"/>
      <c r="UCH406" s="632"/>
      <c r="UCI406" s="632"/>
      <c r="UCJ406" s="632"/>
      <c r="UCK406" s="632"/>
      <c r="UCL406" s="632"/>
      <c r="UCM406" s="632"/>
      <c r="UCN406" s="632"/>
      <c r="UCO406" s="632"/>
      <c r="UCP406" s="632"/>
      <c r="UCQ406" s="632"/>
      <c r="UCR406" s="632"/>
      <c r="UCS406" s="632"/>
      <c r="UCT406" s="632"/>
      <c r="UCU406" s="632"/>
      <c r="UCV406" s="632"/>
      <c r="UCW406" s="632"/>
      <c r="UCX406" s="632"/>
      <c r="UCY406" s="632"/>
      <c r="UCZ406" s="632"/>
      <c r="UDA406" s="632"/>
      <c r="UDB406" s="632"/>
      <c r="UDC406" s="632"/>
      <c r="UDD406" s="632"/>
      <c r="UDE406" s="632"/>
      <c r="UDF406" s="632"/>
      <c r="UDG406" s="632"/>
      <c r="UDH406" s="632"/>
      <c r="UDI406" s="632"/>
      <c r="UDJ406" s="632"/>
      <c r="UDK406" s="632"/>
      <c r="UDL406" s="632"/>
      <c r="UDM406" s="632"/>
      <c r="UDN406" s="632"/>
      <c r="UDO406" s="632"/>
      <c r="UDP406" s="632"/>
      <c r="UDQ406" s="632"/>
      <c r="UDR406" s="632"/>
      <c r="UDS406" s="632"/>
      <c r="UDT406" s="632"/>
      <c r="UDU406" s="632"/>
      <c r="UDV406" s="632"/>
      <c r="UDW406" s="632"/>
      <c r="UDX406" s="632"/>
      <c r="UDY406" s="632"/>
      <c r="UDZ406" s="632"/>
      <c r="UEA406" s="632"/>
      <c r="UEB406" s="632"/>
      <c r="UEC406" s="632"/>
      <c r="UED406" s="632"/>
      <c r="UEE406" s="632"/>
      <c r="UEF406" s="632"/>
      <c r="UEG406" s="632"/>
      <c r="UEH406" s="632"/>
      <c r="UEI406" s="632"/>
      <c r="UEJ406" s="632"/>
      <c r="UEK406" s="632"/>
      <c r="UEL406" s="632"/>
      <c r="UEM406" s="632"/>
      <c r="UEN406" s="632"/>
      <c r="UEO406" s="632"/>
      <c r="UEP406" s="632"/>
      <c r="UEQ406" s="632"/>
      <c r="UER406" s="632"/>
      <c r="UES406" s="632"/>
      <c r="UET406" s="632"/>
      <c r="UEU406" s="632"/>
      <c r="UEV406" s="632"/>
      <c r="UEW406" s="632"/>
      <c r="UEX406" s="632"/>
      <c r="UEY406" s="632"/>
      <c r="UEZ406" s="632"/>
      <c r="UFA406" s="632"/>
      <c r="UFB406" s="632"/>
      <c r="UFC406" s="632"/>
      <c r="UFD406" s="632"/>
      <c r="UFE406" s="632"/>
      <c r="UFF406" s="632"/>
      <c r="UFG406" s="632"/>
      <c r="UFH406" s="632"/>
      <c r="UFI406" s="632"/>
      <c r="UFJ406" s="632"/>
      <c r="UFK406" s="632"/>
      <c r="UFL406" s="632"/>
      <c r="UFM406" s="632"/>
      <c r="UFN406" s="632"/>
      <c r="UFO406" s="632"/>
      <c r="UFP406" s="632"/>
      <c r="UFQ406" s="632"/>
      <c r="UFR406" s="632"/>
      <c r="UFS406" s="632"/>
      <c r="UFT406" s="632"/>
      <c r="UFU406" s="632"/>
      <c r="UFV406" s="632"/>
      <c r="UFW406" s="632"/>
      <c r="UFX406" s="632"/>
      <c r="UFY406" s="632"/>
      <c r="UFZ406" s="632"/>
      <c r="UGA406" s="632"/>
      <c r="UGB406" s="632"/>
      <c r="UGC406" s="632"/>
      <c r="UGD406" s="632"/>
      <c r="UGE406" s="632"/>
      <c r="UGF406" s="632"/>
      <c r="UGG406" s="632"/>
      <c r="UGH406" s="632"/>
      <c r="UGI406" s="632"/>
      <c r="UGJ406" s="632"/>
      <c r="UGK406" s="632"/>
      <c r="UGL406" s="632"/>
      <c r="UGM406" s="632"/>
      <c r="UGN406" s="632"/>
      <c r="UGO406" s="632"/>
      <c r="UGP406" s="632"/>
      <c r="UGQ406" s="632"/>
      <c r="UGR406" s="632"/>
      <c r="UGS406" s="632"/>
      <c r="UGT406" s="632"/>
      <c r="UGU406" s="632"/>
      <c r="UGV406" s="632"/>
      <c r="UGW406" s="632"/>
      <c r="UGX406" s="632"/>
      <c r="UGY406" s="632"/>
      <c r="UGZ406" s="632"/>
      <c r="UHA406" s="632"/>
      <c r="UHB406" s="632"/>
      <c r="UHC406" s="632"/>
      <c r="UHD406" s="632"/>
      <c r="UHE406" s="632"/>
      <c r="UHF406" s="632"/>
      <c r="UHG406" s="632"/>
      <c r="UHH406" s="632"/>
      <c r="UHI406" s="632"/>
      <c r="UHJ406" s="632"/>
      <c r="UHK406" s="632"/>
      <c r="UHL406" s="632"/>
      <c r="UHM406" s="632"/>
      <c r="UHN406" s="632"/>
      <c r="UHO406" s="632"/>
      <c r="UHP406" s="632"/>
      <c r="UHQ406" s="632"/>
      <c r="UHR406" s="632"/>
      <c r="UHS406" s="632"/>
      <c r="UHT406" s="632"/>
      <c r="UHU406" s="632"/>
      <c r="UHV406" s="632"/>
      <c r="UHW406" s="632"/>
      <c r="UHX406" s="632"/>
      <c r="UHY406" s="632"/>
      <c r="UHZ406" s="632"/>
      <c r="UIA406" s="632"/>
      <c r="UIB406" s="632"/>
      <c r="UIC406" s="632"/>
      <c r="UID406" s="632"/>
      <c r="UIE406" s="632"/>
      <c r="UIF406" s="632"/>
      <c r="UIG406" s="632"/>
      <c r="UIH406" s="632"/>
      <c r="UII406" s="632"/>
      <c r="UIJ406" s="632"/>
      <c r="UIK406" s="632"/>
      <c r="UIL406" s="632"/>
      <c r="UIM406" s="632"/>
      <c r="UIN406" s="632"/>
      <c r="UIO406" s="632"/>
      <c r="UIP406" s="632"/>
      <c r="UIQ406" s="632"/>
      <c r="UIR406" s="632"/>
      <c r="UIS406" s="632"/>
      <c r="UIT406" s="632"/>
      <c r="UIU406" s="632"/>
      <c r="UIV406" s="632"/>
      <c r="UIW406" s="632"/>
      <c r="UIX406" s="632"/>
      <c r="UIY406" s="632"/>
      <c r="UIZ406" s="632"/>
      <c r="UJA406" s="632"/>
      <c r="UJB406" s="632"/>
      <c r="UJC406" s="632"/>
      <c r="UJD406" s="632"/>
      <c r="UJE406" s="632"/>
      <c r="UJF406" s="632"/>
      <c r="UJG406" s="632"/>
      <c r="UJH406" s="632"/>
      <c r="UJI406" s="632"/>
      <c r="UJJ406" s="632"/>
      <c r="UJK406" s="632"/>
      <c r="UJL406" s="632"/>
      <c r="UJM406" s="632"/>
      <c r="UJN406" s="632"/>
      <c r="UJO406" s="632"/>
      <c r="UJP406" s="632"/>
      <c r="UJQ406" s="632"/>
      <c r="UJR406" s="632"/>
      <c r="UJS406" s="632"/>
      <c r="UJT406" s="632"/>
      <c r="UJU406" s="632"/>
      <c r="UJV406" s="632"/>
      <c r="UJW406" s="632"/>
      <c r="UJX406" s="632"/>
      <c r="UJY406" s="632"/>
      <c r="UJZ406" s="632"/>
      <c r="UKA406" s="632"/>
      <c r="UKB406" s="632"/>
      <c r="UKC406" s="632"/>
      <c r="UKD406" s="632"/>
      <c r="UKE406" s="632"/>
      <c r="UKF406" s="632"/>
      <c r="UKG406" s="632"/>
      <c r="UKH406" s="632"/>
      <c r="UKI406" s="632"/>
      <c r="UKJ406" s="632"/>
      <c r="UKK406" s="632"/>
      <c r="UKL406" s="632"/>
      <c r="UKM406" s="632"/>
      <c r="UKN406" s="632"/>
      <c r="UKO406" s="632"/>
      <c r="UKP406" s="632"/>
      <c r="UKQ406" s="632"/>
      <c r="UKR406" s="632"/>
      <c r="UKS406" s="632"/>
      <c r="UKT406" s="632"/>
      <c r="UKU406" s="632"/>
      <c r="UKV406" s="632"/>
      <c r="UKW406" s="632"/>
      <c r="UKX406" s="632"/>
      <c r="UKY406" s="632"/>
      <c r="UKZ406" s="632"/>
      <c r="ULA406" s="632"/>
      <c r="ULB406" s="632"/>
      <c r="ULC406" s="632"/>
      <c r="ULD406" s="632"/>
      <c r="ULE406" s="632"/>
      <c r="ULF406" s="632"/>
      <c r="ULG406" s="632"/>
      <c r="ULH406" s="632"/>
      <c r="ULI406" s="632"/>
      <c r="ULJ406" s="632"/>
      <c r="ULK406" s="632"/>
      <c r="ULL406" s="632"/>
      <c r="ULM406" s="632"/>
      <c r="ULN406" s="632"/>
      <c r="ULO406" s="632"/>
      <c r="ULP406" s="632"/>
      <c r="ULQ406" s="632"/>
      <c r="ULR406" s="632"/>
      <c r="ULS406" s="632"/>
      <c r="ULT406" s="632"/>
      <c r="ULU406" s="632"/>
      <c r="ULV406" s="632"/>
      <c r="ULW406" s="632"/>
      <c r="ULX406" s="632"/>
      <c r="ULY406" s="632"/>
      <c r="ULZ406" s="632"/>
      <c r="UMA406" s="632"/>
      <c r="UMB406" s="632"/>
      <c r="UMC406" s="632"/>
      <c r="UMD406" s="632"/>
      <c r="UME406" s="632"/>
      <c r="UMF406" s="632"/>
      <c r="UMG406" s="632"/>
      <c r="UMH406" s="632"/>
      <c r="UMI406" s="632"/>
      <c r="UMJ406" s="632"/>
      <c r="UMK406" s="632"/>
      <c r="UML406" s="632"/>
      <c r="UMM406" s="632"/>
      <c r="UMN406" s="632"/>
      <c r="UMO406" s="632"/>
      <c r="UMP406" s="632"/>
      <c r="UMQ406" s="632"/>
      <c r="UMR406" s="632"/>
      <c r="UMS406" s="632"/>
      <c r="UMT406" s="632"/>
      <c r="UMU406" s="632"/>
      <c r="UMV406" s="632"/>
      <c r="UMW406" s="632"/>
      <c r="UMX406" s="632"/>
      <c r="UMY406" s="632"/>
      <c r="UMZ406" s="632"/>
      <c r="UNA406" s="632"/>
      <c r="UNB406" s="632"/>
      <c r="UNC406" s="632"/>
      <c r="UND406" s="632"/>
      <c r="UNE406" s="632"/>
      <c r="UNF406" s="632"/>
      <c r="UNG406" s="632"/>
      <c r="UNH406" s="632"/>
      <c r="UNI406" s="632"/>
      <c r="UNJ406" s="632"/>
      <c r="UNK406" s="632"/>
      <c r="UNL406" s="632"/>
      <c r="UNM406" s="632"/>
      <c r="UNN406" s="632"/>
      <c r="UNO406" s="632"/>
      <c r="UNP406" s="632"/>
      <c r="UNQ406" s="632"/>
      <c r="UNR406" s="632"/>
      <c r="UNS406" s="632"/>
      <c r="UNT406" s="632"/>
      <c r="UNU406" s="632"/>
      <c r="UNV406" s="632"/>
      <c r="UNW406" s="632"/>
      <c r="UNX406" s="632"/>
      <c r="UNY406" s="632"/>
      <c r="UNZ406" s="632"/>
      <c r="UOA406" s="632"/>
      <c r="UOB406" s="632"/>
      <c r="UOC406" s="632"/>
      <c r="UOD406" s="632"/>
      <c r="UOE406" s="632"/>
      <c r="UOF406" s="632"/>
      <c r="UOG406" s="632"/>
      <c r="UOH406" s="632"/>
      <c r="UOI406" s="632"/>
      <c r="UOJ406" s="632"/>
      <c r="UOK406" s="632"/>
      <c r="UOL406" s="632"/>
      <c r="UOM406" s="632"/>
      <c r="UON406" s="632"/>
      <c r="UOO406" s="632"/>
      <c r="UOP406" s="632"/>
      <c r="UOQ406" s="632"/>
      <c r="UOR406" s="632"/>
      <c r="UOS406" s="632"/>
      <c r="UOT406" s="632"/>
      <c r="UOU406" s="632"/>
      <c r="UOV406" s="632"/>
      <c r="UOW406" s="632"/>
      <c r="UOX406" s="632"/>
      <c r="UOY406" s="632"/>
      <c r="UOZ406" s="632"/>
      <c r="UPA406" s="632"/>
      <c r="UPB406" s="632"/>
      <c r="UPC406" s="632"/>
      <c r="UPD406" s="632"/>
      <c r="UPE406" s="632"/>
      <c r="UPF406" s="632"/>
      <c r="UPG406" s="632"/>
      <c r="UPH406" s="632"/>
      <c r="UPI406" s="632"/>
      <c r="UPJ406" s="632"/>
      <c r="UPK406" s="632"/>
      <c r="UPL406" s="632"/>
      <c r="UPM406" s="632"/>
      <c r="UPN406" s="632"/>
      <c r="UPO406" s="632"/>
      <c r="UPP406" s="632"/>
      <c r="UPQ406" s="632"/>
      <c r="UPR406" s="632"/>
      <c r="UPS406" s="632"/>
      <c r="UPT406" s="632"/>
      <c r="UPU406" s="632"/>
      <c r="UPV406" s="632"/>
      <c r="UPW406" s="632"/>
      <c r="UPX406" s="632"/>
      <c r="UPY406" s="632"/>
      <c r="UPZ406" s="632"/>
      <c r="UQA406" s="632"/>
      <c r="UQB406" s="632"/>
      <c r="UQC406" s="632"/>
      <c r="UQD406" s="632"/>
      <c r="UQE406" s="632"/>
      <c r="UQF406" s="632"/>
      <c r="UQG406" s="632"/>
      <c r="UQH406" s="632"/>
      <c r="UQI406" s="632"/>
      <c r="UQJ406" s="632"/>
      <c r="UQK406" s="632"/>
      <c r="UQL406" s="632"/>
      <c r="UQM406" s="632"/>
      <c r="UQN406" s="632"/>
      <c r="UQO406" s="632"/>
      <c r="UQP406" s="632"/>
      <c r="UQQ406" s="632"/>
      <c r="UQR406" s="632"/>
      <c r="UQS406" s="632"/>
      <c r="UQT406" s="632"/>
      <c r="UQU406" s="632"/>
      <c r="UQV406" s="632"/>
      <c r="UQW406" s="632"/>
      <c r="UQX406" s="632"/>
      <c r="UQY406" s="632"/>
      <c r="UQZ406" s="632"/>
      <c r="URA406" s="632"/>
      <c r="URB406" s="632"/>
      <c r="URC406" s="632"/>
      <c r="URD406" s="632"/>
      <c r="URE406" s="632"/>
      <c r="URF406" s="632"/>
      <c r="URG406" s="632"/>
      <c r="URH406" s="632"/>
      <c r="URI406" s="632"/>
      <c r="URJ406" s="632"/>
      <c r="URK406" s="632"/>
      <c r="URL406" s="632"/>
      <c r="URM406" s="632"/>
      <c r="URN406" s="632"/>
      <c r="URO406" s="632"/>
      <c r="URP406" s="632"/>
      <c r="URQ406" s="632"/>
      <c r="URR406" s="632"/>
      <c r="URS406" s="632"/>
      <c r="URT406" s="632"/>
      <c r="URU406" s="632"/>
      <c r="URV406" s="632"/>
      <c r="URW406" s="632"/>
      <c r="URX406" s="632"/>
      <c r="URY406" s="632"/>
      <c r="URZ406" s="632"/>
      <c r="USA406" s="632"/>
      <c r="USB406" s="632"/>
      <c r="USC406" s="632"/>
      <c r="USD406" s="632"/>
      <c r="USE406" s="632"/>
      <c r="USF406" s="632"/>
      <c r="USG406" s="632"/>
      <c r="USH406" s="632"/>
      <c r="USI406" s="632"/>
      <c r="USJ406" s="632"/>
      <c r="USK406" s="632"/>
      <c r="USL406" s="632"/>
      <c r="USM406" s="632"/>
      <c r="USN406" s="632"/>
      <c r="USO406" s="632"/>
      <c r="USP406" s="632"/>
      <c r="USQ406" s="632"/>
      <c r="USR406" s="632"/>
      <c r="USS406" s="632"/>
      <c r="UST406" s="632"/>
      <c r="USU406" s="632"/>
      <c r="USV406" s="632"/>
      <c r="USW406" s="632"/>
      <c r="USX406" s="632"/>
      <c r="USY406" s="632"/>
      <c r="USZ406" s="632"/>
      <c r="UTA406" s="632"/>
      <c r="UTB406" s="632"/>
      <c r="UTC406" s="632"/>
      <c r="UTD406" s="632"/>
      <c r="UTE406" s="632"/>
      <c r="UTF406" s="632"/>
      <c r="UTG406" s="632"/>
      <c r="UTH406" s="632"/>
      <c r="UTI406" s="632"/>
      <c r="UTJ406" s="632"/>
      <c r="UTK406" s="632"/>
      <c r="UTL406" s="632"/>
      <c r="UTM406" s="632"/>
      <c r="UTN406" s="632"/>
      <c r="UTO406" s="632"/>
      <c r="UTP406" s="632"/>
      <c r="UTQ406" s="632"/>
      <c r="UTR406" s="632"/>
      <c r="UTS406" s="632"/>
      <c r="UTT406" s="632"/>
      <c r="UTU406" s="632"/>
      <c r="UTV406" s="632"/>
      <c r="UTW406" s="632"/>
      <c r="UTX406" s="632"/>
      <c r="UTY406" s="632"/>
      <c r="UTZ406" s="632"/>
      <c r="UUA406" s="632"/>
      <c r="UUB406" s="632"/>
      <c r="UUC406" s="632"/>
      <c r="UUD406" s="632"/>
      <c r="UUE406" s="632"/>
      <c r="UUF406" s="632"/>
      <c r="UUG406" s="632"/>
      <c r="UUH406" s="632"/>
      <c r="UUI406" s="632"/>
      <c r="UUJ406" s="632"/>
      <c r="UUK406" s="632"/>
      <c r="UUL406" s="632"/>
      <c r="UUM406" s="632"/>
      <c r="UUN406" s="632"/>
      <c r="UUO406" s="632"/>
      <c r="UUP406" s="632"/>
      <c r="UUQ406" s="632"/>
      <c r="UUR406" s="632"/>
      <c r="UUS406" s="632"/>
      <c r="UUT406" s="632"/>
      <c r="UUU406" s="632"/>
      <c r="UUV406" s="632"/>
      <c r="UUW406" s="632"/>
      <c r="UUX406" s="632"/>
      <c r="UUY406" s="632"/>
      <c r="UUZ406" s="632"/>
      <c r="UVA406" s="632"/>
      <c r="UVB406" s="632"/>
      <c r="UVC406" s="632"/>
      <c r="UVD406" s="632"/>
      <c r="UVE406" s="632"/>
      <c r="UVF406" s="632"/>
      <c r="UVG406" s="632"/>
      <c r="UVH406" s="632"/>
      <c r="UVI406" s="632"/>
      <c r="UVJ406" s="632"/>
      <c r="UVK406" s="632"/>
      <c r="UVL406" s="632"/>
      <c r="UVM406" s="632"/>
      <c r="UVN406" s="632"/>
      <c r="UVO406" s="632"/>
      <c r="UVP406" s="632"/>
      <c r="UVQ406" s="632"/>
      <c r="UVR406" s="632"/>
      <c r="UVS406" s="632"/>
      <c r="UVT406" s="632"/>
      <c r="UVU406" s="632"/>
      <c r="UVV406" s="632"/>
      <c r="UVW406" s="632"/>
      <c r="UVX406" s="632"/>
      <c r="UVY406" s="632"/>
      <c r="UVZ406" s="632"/>
      <c r="UWA406" s="632"/>
      <c r="UWB406" s="632"/>
      <c r="UWC406" s="632"/>
      <c r="UWD406" s="632"/>
      <c r="UWE406" s="632"/>
      <c r="UWF406" s="632"/>
      <c r="UWG406" s="632"/>
      <c r="UWH406" s="632"/>
      <c r="UWI406" s="632"/>
      <c r="UWJ406" s="632"/>
      <c r="UWK406" s="632"/>
      <c r="UWL406" s="632"/>
      <c r="UWM406" s="632"/>
      <c r="UWN406" s="632"/>
      <c r="UWO406" s="632"/>
      <c r="UWP406" s="632"/>
      <c r="UWQ406" s="632"/>
      <c r="UWR406" s="632"/>
      <c r="UWS406" s="632"/>
      <c r="UWT406" s="632"/>
      <c r="UWU406" s="632"/>
      <c r="UWV406" s="632"/>
      <c r="UWW406" s="632"/>
      <c r="UWX406" s="632"/>
      <c r="UWY406" s="632"/>
      <c r="UWZ406" s="632"/>
      <c r="UXA406" s="632"/>
      <c r="UXB406" s="632"/>
      <c r="UXC406" s="632"/>
      <c r="UXD406" s="632"/>
      <c r="UXE406" s="632"/>
      <c r="UXF406" s="632"/>
      <c r="UXG406" s="632"/>
      <c r="UXH406" s="632"/>
      <c r="UXI406" s="632"/>
      <c r="UXJ406" s="632"/>
      <c r="UXK406" s="632"/>
      <c r="UXL406" s="632"/>
      <c r="UXM406" s="632"/>
      <c r="UXN406" s="632"/>
      <c r="UXO406" s="632"/>
      <c r="UXP406" s="632"/>
      <c r="UXQ406" s="632"/>
      <c r="UXR406" s="632"/>
      <c r="UXS406" s="632"/>
      <c r="UXT406" s="632"/>
      <c r="UXU406" s="632"/>
      <c r="UXV406" s="632"/>
      <c r="UXW406" s="632"/>
      <c r="UXX406" s="632"/>
      <c r="UXY406" s="632"/>
      <c r="UXZ406" s="632"/>
      <c r="UYA406" s="632"/>
      <c r="UYB406" s="632"/>
      <c r="UYC406" s="632"/>
      <c r="UYD406" s="632"/>
      <c r="UYE406" s="632"/>
      <c r="UYF406" s="632"/>
      <c r="UYG406" s="632"/>
      <c r="UYH406" s="632"/>
      <c r="UYI406" s="632"/>
      <c r="UYJ406" s="632"/>
      <c r="UYK406" s="632"/>
      <c r="UYL406" s="632"/>
      <c r="UYM406" s="632"/>
      <c r="UYN406" s="632"/>
      <c r="UYO406" s="632"/>
      <c r="UYP406" s="632"/>
      <c r="UYQ406" s="632"/>
      <c r="UYR406" s="632"/>
      <c r="UYS406" s="632"/>
      <c r="UYT406" s="632"/>
      <c r="UYU406" s="632"/>
      <c r="UYV406" s="632"/>
      <c r="UYW406" s="632"/>
      <c r="UYX406" s="632"/>
      <c r="UYY406" s="632"/>
      <c r="UYZ406" s="632"/>
      <c r="UZA406" s="632"/>
      <c r="UZB406" s="632"/>
      <c r="UZC406" s="632"/>
      <c r="UZD406" s="632"/>
      <c r="UZE406" s="632"/>
      <c r="UZF406" s="632"/>
      <c r="UZG406" s="632"/>
      <c r="UZH406" s="632"/>
      <c r="UZI406" s="632"/>
      <c r="UZJ406" s="632"/>
      <c r="UZK406" s="632"/>
      <c r="UZL406" s="632"/>
      <c r="UZM406" s="632"/>
      <c r="UZN406" s="632"/>
      <c r="UZO406" s="632"/>
      <c r="UZP406" s="632"/>
      <c r="UZQ406" s="632"/>
      <c r="UZR406" s="632"/>
      <c r="UZS406" s="632"/>
      <c r="UZT406" s="632"/>
      <c r="UZU406" s="632"/>
      <c r="UZV406" s="632"/>
      <c r="UZW406" s="632"/>
      <c r="UZX406" s="632"/>
      <c r="UZY406" s="632"/>
      <c r="UZZ406" s="632"/>
      <c r="VAA406" s="632"/>
      <c r="VAB406" s="632"/>
      <c r="VAC406" s="632"/>
      <c r="VAD406" s="632"/>
      <c r="VAE406" s="632"/>
      <c r="VAF406" s="632"/>
      <c r="VAG406" s="632"/>
      <c r="VAH406" s="632"/>
      <c r="VAI406" s="632"/>
      <c r="VAJ406" s="632"/>
      <c r="VAK406" s="632"/>
      <c r="VAL406" s="632"/>
      <c r="VAM406" s="632"/>
      <c r="VAN406" s="632"/>
      <c r="VAO406" s="632"/>
      <c r="VAP406" s="632"/>
      <c r="VAQ406" s="632"/>
      <c r="VAR406" s="632"/>
      <c r="VAS406" s="632"/>
      <c r="VAT406" s="632"/>
      <c r="VAU406" s="632"/>
      <c r="VAV406" s="632"/>
      <c r="VAW406" s="632"/>
      <c r="VAX406" s="632"/>
      <c r="VAY406" s="632"/>
      <c r="VAZ406" s="632"/>
      <c r="VBA406" s="632"/>
      <c r="VBB406" s="632"/>
      <c r="VBC406" s="632"/>
      <c r="VBD406" s="632"/>
      <c r="VBE406" s="632"/>
      <c r="VBF406" s="632"/>
      <c r="VBG406" s="632"/>
      <c r="VBH406" s="632"/>
      <c r="VBI406" s="632"/>
      <c r="VBJ406" s="632"/>
      <c r="VBK406" s="632"/>
      <c r="VBL406" s="632"/>
      <c r="VBM406" s="632"/>
      <c r="VBN406" s="632"/>
      <c r="VBO406" s="632"/>
      <c r="VBP406" s="632"/>
      <c r="VBQ406" s="632"/>
      <c r="VBR406" s="632"/>
      <c r="VBS406" s="632"/>
      <c r="VBT406" s="632"/>
      <c r="VBU406" s="632"/>
      <c r="VBV406" s="632"/>
      <c r="VBW406" s="632"/>
      <c r="VBX406" s="632"/>
      <c r="VBY406" s="632"/>
      <c r="VBZ406" s="632"/>
      <c r="VCA406" s="632"/>
      <c r="VCB406" s="632"/>
      <c r="VCC406" s="632"/>
      <c r="VCD406" s="632"/>
      <c r="VCE406" s="632"/>
      <c r="VCF406" s="632"/>
      <c r="VCG406" s="632"/>
      <c r="VCH406" s="632"/>
      <c r="VCI406" s="632"/>
      <c r="VCJ406" s="632"/>
      <c r="VCK406" s="632"/>
      <c r="VCL406" s="632"/>
      <c r="VCM406" s="632"/>
      <c r="VCN406" s="632"/>
      <c r="VCO406" s="632"/>
      <c r="VCP406" s="632"/>
      <c r="VCQ406" s="632"/>
      <c r="VCR406" s="632"/>
      <c r="VCS406" s="632"/>
      <c r="VCT406" s="632"/>
      <c r="VCU406" s="632"/>
      <c r="VCV406" s="632"/>
      <c r="VCW406" s="632"/>
      <c r="VCX406" s="632"/>
      <c r="VCY406" s="632"/>
      <c r="VCZ406" s="632"/>
      <c r="VDA406" s="632"/>
      <c r="VDB406" s="632"/>
      <c r="VDC406" s="632"/>
      <c r="VDD406" s="632"/>
      <c r="VDE406" s="632"/>
      <c r="VDF406" s="632"/>
      <c r="VDG406" s="632"/>
      <c r="VDH406" s="632"/>
      <c r="VDI406" s="632"/>
      <c r="VDJ406" s="632"/>
      <c r="VDK406" s="632"/>
      <c r="VDL406" s="632"/>
      <c r="VDM406" s="632"/>
      <c r="VDN406" s="632"/>
      <c r="VDO406" s="632"/>
      <c r="VDP406" s="632"/>
      <c r="VDQ406" s="632"/>
      <c r="VDR406" s="632"/>
      <c r="VDS406" s="632"/>
      <c r="VDT406" s="632"/>
      <c r="VDU406" s="632"/>
      <c r="VDV406" s="632"/>
      <c r="VDW406" s="632"/>
      <c r="VDX406" s="632"/>
      <c r="VDY406" s="632"/>
      <c r="VDZ406" s="632"/>
      <c r="VEA406" s="632"/>
      <c r="VEB406" s="632"/>
      <c r="VEC406" s="632"/>
      <c r="VED406" s="632"/>
      <c r="VEE406" s="632"/>
      <c r="VEF406" s="632"/>
      <c r="VEG406" s="632"/>
      <c r="VEH406" s="632"/>
      <c r="VEI406" s="632"/>
      <c r="VEJ406" s="632"/>
      <c r="VEK406" s="632"/>
      <c r="VEL406" s="632"/>
      <c r="VEM406" s="632"/>
      <c r="VEN406" s="632"/>
      <c r="VEO406" s="632"/>
      <c r="VEP406" s="632"/>
      <c r="VEQ406" s="632"/>
      <c r="VER406" s="632"/>
      <c r="VES406" s="632"/>
      <c r="VET406" s="632"/>
      <c r="VEU406" s="632"/>
      <c r="VEV406" s="632"/>
      <c r="VEW406" s="632"/>
      <c r="VEX406" s="632"/>
      <c r="VEY406" s="632"/>
      <c r="VEZ406" s="632"/>
      <c r="VFA406" s="632"/>
      <c r="VFB406" s="632"/>
      <c r="VFC406" s="632"/>
      <c r="VFD406" s="632"/>
      <c r="VFE406" s="632"/>
      <c r="VFF406" s="632"/>
      <c r="VFG406" s="632"/>
      <c r="VFH406" s="632"/>
      <c r="VFI406" s="632"/>
      <c r="VFJ406" s="632"/>
      <c r="VFK406" s="632"/>
      <c r="VFL406" s="632"/>
      <c r="VFM406" s="632"/>
      <c r="VFN406" s="632"/>
      <c r="VFO406" s="632"/>
      <c r="VFP406" s="632"/>
      <c r="VFQ406" s="632"/>
      <c r="VFR406" s="632"/>
      <c r="VFS406" s="632"/>
      <c r="VFT406" s="632"/>
      <c r="VFU406" s="632"/>
      <c r="VFV406" s="632"/>
      <c r="VFW406" s="632"/>
      <c r="VFX406" s="632"/>
      <c r="VFY406" s="632"/>
      <c r="VFZ406" s="632"/>
      <c r="VGA406" s="632"/>
      <c r="VGB406" s="632"/>
      <c r="VGC406" s="632"/>
      <c r="VGD406" s="632"/>
      <c r="VGE406" s="632"/>
      <c r="VGF406" s="632"/>
      <c r="VGG406" s="632"/>
      <c r="VGH406" s="632"/>
      <c r="VGI406" s="632"/>
      <c r="VGJ406" s="632"/>
      <c r="VGK406" s="632"/>
      <c r="VGL406" s="632"/>
      <c r="VGM406" s="632"/>
      <c r="VGN406" s="632"/>
      <c r="VGO406" s="632"/>
      <c r="VGP406" s="632"/>
      <c r="VGQ406" s="632"/>
      <c r="VGR406" s="632"/>
      <c r="VGS406" s="632"/>
      <c r="VGT406" s="632"/>
      <c r="VGU406" s="632"/>
      <c r="VGV406" s="632"/>
      <c r="VGW406" s="632"/>
      <c r="VGX406" s="632"/>
      <c r="VGY406" s="632"/>
      <c r="VGZ406" s="632"/>
      <c r="VHA406" s="632"/>
      <c r="VHB406" s="632"/>
      <c r="VHC406" s="632"/>
      <c r="VHD406" s="632"/>
      <c r="VHE406" s="632"/>
      <c r="VHF406" s="632"/>
      <c r="VHG406" s="632"/>
      <c r="VHH406" s="632"/>
      <c r="VHI406" s="632"/>
      <c r="VHJ406" s="632"/>
      <c r="VHK406" s="632"/>
      <c r="VHL406" s="632"/>
      <c r="VHM406" s="632"/>
      <c r="VHN406" s="632"/>
      <c r="VHO406" s="632"/>
      <c r="VHP406" s="632"/>
      <c r="VHQ406" s="632"/>
      <c r="VHR406" s="632"/>
      <c r="VHS406" s="632"/>
      <c r="VHT406" s="632"/>
      <c r="VHU406" s="632"/>
      <c r="VHV406" s="632"/>
      <c r="VHW406" s="632"/>
      <c r="VHX406" s="632"/>
      <c r="VHY406" s="632"/>
      <c r="VHZ406" s="632"/>
      <c r="VIA406" s="632"/>
      <c r="VIB406" s="632"/>
      <c r="VIC406" s="632"/>
      <c r="VID406" s="632"/>
      <c r="VIE406" s="632"/>
      <c r="VIF406" s="632"/>
      <c r="VIG406" s="632"/>
      <c r="VIH406" s="632"/>
      <c r="VII406" s="632"/>
      <c r="VIJ406" s="632"/>
      <c r="VIK406" s="632"/>
      <c r="VIL406" s="632"/>
      <c r="VIM406" s="632"/>
      <c r="VIN406" s="632"/>
      <c r="VIO406" s="632"/>
      <c r="VIP406" s="632"/>
      <c r="VIQ406" s="632"/>
      <c r="VIR406" s="632"/>
      <c r="VIS406" s="632"/>
      <c r="VIT406" s="632"/>
      <c r="VIU406" s="632"/>
      <c r="VIV406" s="632"/>
      <c r="VIW406" s="632"/>
      <c r="VIX406" s="632"/>
      <c r="VIY406" s="632"/>
      <c r="VIZ406" s="632"/>
      <c r="VJA406" s="632"/>
      <c r="VJB406" s="632"/>
      <c r="VJC406" s="632"/>
      <c r="VJD406" s="632"/>
      <c r="VJE406" s="632"/>
      <c r="VJF406" s="632"/>
      <c r="VJG406" s="632"/>
      <c r="VJH406" s="632"/>
      <c r="VJI406" s="632"/>
      <c r="VJJ406" s="632"/>
      <c r="VJK406" s="632"/>
      <c r="VJL406" s="632"/>
      <c r="VJM406" s="632"/>
      <c r="VJN406" s="632"/>
      <c r="VJO406" s="632"/>
      <c r="VJP406" s="632"/>
      <c r="VJQ406" s="632"/>
      <c r="VJR406" s="632"/>
      <c r="VJS406" s="632"/>
      <c r="VJT406" s="632"/>
      <c r="VJU406" s="632"/>
      <c r="VJV406" s="632"/>
      <c r="VJW406" s="632"/>
      <c r="VJX406" s="632"/>
      <c r="VJY406" s="632"/>
      <c r="VJZ406" s="632"/>
      <c r="VKA406" s="632"/>
      <c r="VKB406" s="632"/>
      <c r="VKC406" s="632"/>
      <c r="VKD406" s="632"/>
      <c r="VKE406" s="632"/>
      <c r="VKF406" s="632"/>
      <c r="VKG406" s="632"/>
      <c r="VKH406" s="632"/>
      <c r="VKI406" s="632"/>
      <c r="VKJ406" s="632"/>
      <c r="VKK406" s="632"/>
      <c r="VKL406" s="632"/>
      <c r="VKM406" s="632"/>
      <c r="VKN406" s="632"/>
      <c r="VKO406" s="632"/>
      <c r="VKP406" s="632"/>
      <c r="VKQ406" s="632"/>
      <c r="VKR406" s="632"/>
      <c r="VKS406" s="632"/>
      <c r="VKT406" s="632"/>
      <c r="VKU406" s="632"/>
      <c r="VKV406" s="632"/>
      <c r="VKW406" s="632"/>
      <c r="VKX406" s="632"/>
      <c r="VKY406" s="632"/>
      <c r="VKZ406" s="632"/>
      <c r="VLA406" s="632"/>
      <c r="VLB406" s="632"/>
      <c r="VLC406" s="632"/>
      <c r="VLD406" s="632"/>
      <c r="VLE406" s="632"/>
      <c r="VLF406" s="632"/>
      <c r="VLG406" s="632"/>
      <c r="VLH406" s="632"/>
      <c r="VLI406" s="632"/>
      <c r="VLJ406" s="632"/>
      <c r="VLK406" s="632"/>
      <c r="VLL406" s="632"/>
      <c r="VLM406" s="632"/>
      <c r="VLN406" s="632"/>
      <c r="VLO406" s="632"/>
      <c r="VLP406" s="632"/>
      <c r="VLQ406" s="632"/>
      <c r="VLR406" s="632"/>
      <c r="VLS406" s="632"/>
      <c r="VLT406" s="632"/>
      <c r="VLU406" s="632"/>
      <c r="VLV406" s="632"/>
      <c r="VLW406" s="632"/>
      <c r="VLX406" s="632"/>
      <c r="VLY406" s="632"/>
      <c r="VLZ406" s="632"/>
      <c r="VMA406" s="632"/>
      <c r="VMB406" s="632"/>
      <c r="VMC406" s="632"/>
      <c r="VMD406" s="632"/>
      <c r="VME406" s="632"/>
      <c r="VMF406" s="632"/>
      <c r="VMG406" s="632"/>
      <c r="VMH406" s="632"/>
      <c r="VMI406" s="632"/>
      <c r="VMJ406" s="632"/>
      <c r="VMK406" s="632"/>
      <c r="VML406" s="632"/>
      <c r="VMM406" s="632"/>
      <c r="VMN406" s="632"/>
      <c r="VMO406" s="632"/>
      <c r="VMP406" s="632"/>
      <c r="VMQ406" s="632"/>
      <c r="VMR406" s="632"/>
      <c r="VMS406" s="632"/>
      <c r="VMT406" s="632"/>
      <c r="VMU406" s="632"/>
      <c r="VMV406" s="632"/>
      <c r="VMW406" s="632"/>
      <c r="VMX406" s="632"/>
      <c r="VMY406" s="632"/>
      <c r="VMZ406" s="632"/>
      <c r="VNA406" s="632"/>
      <c r="VNB406" s="632"/>
      <c r="VNC406" s="632"/>
      <c r="VND406" s="632"/>
      <c r="VNE406" s="632"/>
      <c r="VNF406" s="632"/>
      <c r="VNG406" s="632"/>
      <c r="VNH406" s="632"/>
      <c r="VNI406" s="632"/>
      <c r="VNJ406" s="632"/>
      <c r="VNK406" s="632"/>
      <c r="VNL406" s="632"/>
      <c r="VNM406" s="632"/>
      <c r="VNN406" s="632"/>
      <c r="VNO406" s="632"/>
      <c r="VNP406" s="632"/>
      <c r="VNQ406" s="632"/>
      <c r="VNR406" s="632"/>
      <c r="VNS406" s="632"/>
      <c r="VNT406" s="632"/>
      <c r="VNU406" s="632"/>
      <c r="VNV406" s="632"/>
      <c r="VNW406" s="632"/>
      <c r="VNX406" s="632"/>
      <c r="VNY406" s="632"/>
      <c r="VNZ406" s="632"/>
      <c r="VOA406" s="632"/>
      <c r="VOB406" s="632"/>
      <c r="VOC406" s="632"/>
      <c r="VOD406" s="632"/>
      <c r="VOE406" s="632"/>
      <c r="VOF406" s="632"/>
      <c r="VOG406" s="632"/>
      <c r="VOH406" s="632"/>
      <c r="VOI406" s="632"/>
      <c r="VOJ406" s="632"/>
      <c r="VOK406" s="632"/>
      <c r="VOL406" s="632"/>
      <c r="VOM406" s="632"/>
      <c r="VON406" s="632"/>
      <c r="VOO406" s="632"/>
      <c r="VOP406" s="632"/>
      <c r="VOQ406" s="632"/>
      <c r="VOR406" s="632"/>
      <c r="VOS406" s="632"/>
      <c r="VOT406" s="632"/>
      <c r="VOU406" s="632"/>
      <c r="VOV406" s="632"/>
      <c r="VOW406" s="632"/>
      <c r="VOX406" s="632"/>
      <c r="VOY406" s="632"/>
      <c r="VOZ406" s="632"/>
      <c r="VPA406" s="632"/>
      <c r="VPB406" s="632"/>
      <c r="VPC406" s="632"/>
      <c r="VPD406" s="632"/>
      <c r="VPE406" s="632"/>
      <c r="VPF406" s="632"/>
      <c r="VPG406" s="632"/>
      <c r="VPH406" s="632"/>
      <c r="VPI406" s="632"/>
      <c r="VPJ406" s="632"/>
      <c r="VPK406" s="632"/>
      <c r="VPL406" s="632"/>
      <c r="VPM406" s="632"/>
      <c r="VPN406" s="632"/>
      <c r="VPO406" s="632"/>
      <c r="VPP406" s="632"/>
      <c r="VPQ406" s="632"/>
      <c r="VPR406" s="632"/>
      <c r="VPS406" s="632"/>
      <c r="VPT406" s="632"/>
      <c r="VPU406" s="632"/>
      <c r="VPV406" s="632"/>
      <c r="VPW406" s="632"/>
      <c r="VPX406" s="632"/>
      <c r="VPY406" s="632"/>
      <c r="VPZ406" s="632"/>
      <c r="VQA406" s="632"/>
      <c r="VQB406" s="632"/>
      <c r="VQC406" s="632"/>
      <c r="VQD406" s="632"/>
      <c r="VQE406" s="632"/>
      <c r="VQF406" s="632"/>
      <c r="VQG406" s="632"/>
      <c r="VQH406" s="632"/>
      <c r="VQI406" s="632"/>
      <c r="VQJ406" s="632"/>
      <c r="VQK406" s="632"/>
      <c r="VQL406" s="632"/>
      <c r="VQM406" s="632"/>
      <c r="VQN406" s="632"/>
      <c r="VQO406" s="632"/>
      <c r="VQP406" s="632"/>
      <c r="VQQ406" s="632"/>
      <c r="VQR406" s="632"/>
      <c r="VQS406" s="632"/>
      <c r="VQT406" s="632"/>
      <c r="VQU406" s="632"/>
      <c r="VQV406" s="632"/>
      <c r="VQW406" s="632"/>
      <c r="VQX406" s="632"/>
      <c r="VQY406" s="632"/>
      <c r="VQZ406" s="632"/>
      <c r="VRA406" s="632"/>
      <c r="VRB406" s="632"/>
      <c r="VRC406" s="632"/>
      <c r="VRD406" s="632"/>
      <c r="VRE406" s="632"/>
      <c r="VRF406" s="632"/>
      <c r="VRG406" s="632"/>
      <c r="VRH406" s="632"/>
      <c r="VRI406" s="632"/>
      <c r="VRJ406" s="632"/>
      <c r="VRK406" s="632"/>
      <c r="VRL406" s="632"/>
      <c r="VRM406" s="632"/>
      <c r="VRN406" s="632"/>
      <c r="VRO406" s="632"/>
      <c r="VRP406" s="632"/>
      <c r="VRQ406" s="632"/>
      <c r="VRR406" s="632"/>
      <c r="VRS406" s="632"/>
      <c r="VRT406" s="632"/>
      <c r="VRU406" s="632"/>
      <c r="VRV406" s="632"/>
      <c r="VRW406" s="632"/>
      <c r="VRX406" s="632"/>
      <c r="VRY406" s="632"/>
      <c r="VRZ406" s="632"/>
      <c r="VSA406" s="632"/>
      <c r="VSB406" s="632"/>
      <c r="VSC406" s="632"/>
      <c r="VSD406" s="632"/>
      <c r="VSE406" s="632"/>
      <c r="VSF406" s="632"/>
      <c r="VSG406" s="632"/>
      <c r="VSH406" s="632"/>
      <c r="VSI406" s="632"/>
      <c r="VSJ406" s="632"/>
      <c r="VSK406" s="632"/>
      <c r="VSL406" s="632"/>
      <c r="VSM406" s="632"/>
      <c r="VSN406" s="632"/>
      <c r="VSO406" s="632"/>
      <c r="VSP406" s="632"/>
      <c r="VSQ406" s="632"/>
      <c r="VSR406" s="632"/>
      <c r="VSS406" s="632"/>
      <c r="VST406" s="632"/>
      <c r="VSU406" s="632"/>
      <c r="VSV406" s="632"/>
      <c r="VSW406" s="632"/>
      <c r="VSX406" s="632"/>
      <c r="VSY406" s="632"/>
      <c r="VSZ406" s="632"/>
      <c r="VTA406" s="632"/>
      <c r="VTB406" s="632"/>
      <c r="VTC406" s="632"/>
      <c r="VTD406" s="632"/>
      <c r="VTE406" s="632"/>
      <c r="VTF406" s="632"/>
      <c r="VTG406" s="632"/>
      <c r="VTH406" s="632"/>
      <c r="VTI406" s="632"/>
      <c r="VTJ406" s="632"/>
      <c r="VTK406" s="632"/>
      <c r="VTL406" s="632"/>
      <c r="VTM406" s="632"/>
      <c r="VTN406" s="632"/>
      <c r="VTO406" s="632"/>
      <c r="VTP406" s="632"/>
      <c r="VTQ406" s="632"/>
      <c r="VTR406" s="632"/>
      <c r="VTS406" s="632"/>
      <c r="VTT406" s="632"/>
      <c r="VTU406" s="632"/>
      <c r="VTV406" s="632"/>
      <c r="VTW406" s="632"/>
      <c r="VTX406" s="632"/>
      <c r="VTY406" s="632"/>
      <c r="VTZ406" s="632"/>
      <c r="VUA406" s="632"/>
      <c r="VUB406" s="632"/>
      <c r="VUC406" s="632"/>
      <c r="VUD406" s="632"/>
      <c r="VUE406" s="632"/>
      <c r="VUF406" s="632"/>
      <c r="VUG406" s="632"/>
      <c r="VUH406" s="632"/>
      <c r="VUI406" s="632"/>
      <c r="VUJ406" s="632"/>
      <c r="VUK406" s="632"/>
      <c r="VUL406" s="632"/>
      <c r="VUM406" s="632"/>
      <c r="VUN406" s="632"/>
      <c r="VUO406" s="632"/>
      <c r="VUP406" s="632"/>
      <c r="VUQ406" s="632"/>
      <c r="VUR406" s="632"/>
      <c r="VUS406" s="632"/>
      <c r="VUT406" s="632"/>
      <c r="VUU406" s="632"/>
      <c r="VUV406" s="632"/>
      <c r="VUW406" s="632"/>
      <c r="VUX406" s="632"/>
      <c r="VUY406" s="632"/>
      <c r="VUZ406" s="632"/>
      <c r="VVA406" s="632"/>
      <c r="VVB406" s="632"/>
      <c r="VVC406" s="632"/>
      <c r="VVD406" s="632"/>
      <c r="VVE406" s="632"/>
      <c r="VVF406" s="632"/>
      <c r="VVG406" s="632"/>
      <c r="VVH406" s="632"/>
      <c r="VVI406" s="632"/>
      <c r="VVJ406" s="632"/>
      <c r="VVK406" s="632"/>
      <c r="VVL406" s="632"/>
      <c r="VVM406" s="632"/>
      <c r="VVN406" s="632"/>
      <c r="VVO406" s="632"/>
      <c r="VVP406" s="632"/>
      <c r="VVQ406" s="632"/>
      <c r="VVR406" s="632"/>
      <c r="VVS406" s="632"/>
      <c r="VVT406" s="632"/>
      <c r="VVU406" s="632"/>
      <c r="VVV406" s="632"/>
      <c r="VVW406" s="632"/>
      <c r="VVX406" s="632"/>
      <c r="VVY406" s="632"/>
      <c r="VVZ406" s="632"/>
      <c r="VWA406" s="632"/>
      <c r="VWB406" s="632"/>
      <c r="VWC406" s="632"/>
      <c r="VWD406" s="632"/>
      <c r="VWE406" s="632"/>
      <c r="VWF406" s="632"/>
      <c r="VWG406" s="632"/>
      <c r="VWH406" s="632"/>
      <c r="VWI406" s="632"/>
      <c r="VWJ406" s="632"/>
      <c r="VWK406" s="632"/>
      <c r="VWL406" s="632"/>
      <c r="VWM406" s="632"/>
      <c r="VWN406" s="632"/>
      <c r="VWO406" s="632"/>
      <c r="VWP406" s="632"/>
      <c r="VWQ406" s="632"/>
      <c r="VWR406" s="632"/>
      <c r="VWS406" s="632"/>
      <c r="VWT406" s="632"/>
      <c r="VWU406" s="632"/>
      <c r="VWV406" s="632"/>
      <c r="VWW406" s="632"/>
      <c r="VWX406" s="632"/>
      <c r="VWY406" s="632"/>
      <c r="VWZ406" s="632"/>
      <c r="VXA406" s="632"/>
      <c r="VXB406" s="632"/>
      <c r="VXC406" s="632"/>
      <c r="VXD406" s="632"/>
      <c r="VXE406" s="632"/>
      <c r="VXF406" s="632"/>
      <c r="VXG406" s="632"/>
      <c r="VXH406" s="632"/>
      <c r="VXI406" s="632"/>
      <c r="VXJ406" s="632"/>
      <c r="VXK406" s="632"/>
      <c r="VXL406" s="632"/>
      <c r="VXM406" s="632"/>
      <c r="VXN406" s="632"/>
      <c r="VXO406" s="632"/>
      <c r="VXP406" s="632"/>
      <c r="VXQ406" s="632"/>
      <c r="VXR406" s="632"/>
      <c r="VXS406" s="632"/>
      <c r="VXT406" s="632"/>
      <c r="VXU406" s="632"/>
      <c r="VXV406" s="632"/>
      <c r="VXW406" s="632"/>
      <c r="VXX406" s="632"/>
      <c r="VXY406" s="632"/>
      <c r="VXZ406" s="632"/>
      <c r="VYA406" s="632"/>
      <c r="VYB406" s="632"/>
      <c r="VYC406" s="632"/>
      <c r="VYD406" s="632"/>
      <c r="VYE406" s="632"/>
      <c r="VYF406" s="632"/>
      <c r="VYG406" s="632"/>
      <c r="VYH406" s="632"/>
      <c r="VYI406" s="632"/>
      <c r="VYJ406" s="632"/>
      <c r="VYK406" s="632"/>
      <c r="VYL406" s="632"/>
      <c r="VYM406" s="632"/>
      <c r="VYN406" s="632"/>
      <c r="VYO406" s="632"/>
      <c r="VYP406" s="632"/>
      <c r="VYQ406" s="632"/>
      <c r="VYR406" s="632"/>
      <c r="VYS406" s="632"/>
      <c r="VYT406" s="632"/>
      <c r="VYU406" s="632"/>
      <c r="VYV406" s="632"/>
      <c r="VYW406" s="632"/>
      <c r="VYX406" s="632"/>
      <c r="VYY406" s="632"/>
      <c r="VYZ406" s="632"/>
      <c r="VZA406" s="632"/>
      <c r="VZB406" s="632"/>
      <c r="VZC406" s="632"/>
      <c r="VZD406" s="632"/>
      <c r="VZE406" s="632"/>
      <c r="VZF406" s="632"/>
      <c r="VZG406" s="632"/>
      <c r="VZH406" s="632"/>
      <c r="VZI406" s="632"/>
      <c r="VZJ406" s="632"/>
      <c r="VZK406" s="632"/>
      <c r="VZL406" s="632"/>
      <c r="VZM406" s="632"/>
      <c r="VZN406" s="632"/>
      <c r="VZO406" s="632"/>
      <c r="VZP406" s="632"/>
      <c r="VZQ406" s="632"/>
      <c r="VZR406" s="632"/>
      <c r="VZS406" s="632"/>
      <c r="VZT406" s="632"/>
      <c r="VZU406" s="632"/>
      <c r="VZV406" s="632"/>
      <c r="VZW406" s="632"/>
      <c r="VZX406" s="632"/>
      <c r="VZY406" s="632"/>
      <c r="VZZ406" s="632"/>
      <c r="WAA406" s="632"/>
      <c r="WAB406" s="632"/>
      <c r="WAC406" s="632"/>
      <c r="WAD406" s="632"/>
      <c r="WAE406" s="632"/>
      <c r="WAF406" s="632"/>
      <c r="WAG406" s="632"/>
      <c r="WAH406" s="632"/>
      <c r="WAI406" s="632"/>
      <c r="WAJ406" s="632"/>
      <c r="WAK406" s="632"/>
      <c r="WAL406" s="632"/>
      <c r="WAM406" s="632"/>
      <c r="WAN406" s="632"/>
      <c r="WAO406" s="632"/>
      <c r="WAP406" s="632"/>
      <c r="WAQ406" s="632"/>
      <c r="WAR406" s="632"/>
      <c r="WAS406" s="632"/>
      <c r="WAT406" s="632"/>
      <c r="WAU406" s="632"/>
      <c r="WAV406" s="632"/>
      <c r="WAW406" s="632"/>
      <c r="WAX406" s="632"/>
      <c r="WAY406" s="632"/>
      <c r="WAZ406" s="632"/>
      <c r="WBA406" s="632"/>
      <c r="WBB406" s="632"/>
      <c r="WBC406" s="632"/>
      <c r="WBD406" s="632"/>
      <c r="WBE406" s="632"/>
      <c r="WBF406" s="632"/>
      <c r="WBG406" s="632"/>
      <c r="WBH406" s="632"/>
      <c r="WBI406" s="632"/>
      <c r="WBJ406" s="632"/>
      <c r="WBK406" s="632"/>
      <c r="WBL406" s="632"/>
      <c r="WBM406" s="632"/>
      <c r="WBN406" s="632"/>
      <c r="WBO406" s="632"/>
      <c r="WBP406" s="632"/>
      <c r="WBQ406" s="632"/>
      <c r="WBR406" s="632"/>
      <c r="WBS406" s="632"/>
      <c r="WBT406" s="632"/>
      <c r="WBU406" s="632"/>
      <c r="WBV406" s="632"/>
      <c r="WBW406" s="632"/>
      <c r="WBX406" s="632"/>
      <c r="WBY406" s="632"/>
      <c r="WBZ406" s="632"/>
      <c r="WCA406" s="632"/>
      <c r="WCB406" s="632"/>
      <c r="WCC406" s="632"/>
      <c r="WCD406" s="632"/>
      <c r="WCE406" s="632"/>
      <c r="WCF406" s="632"/>
      <c r="WCG406" s="632"/>
      <c r="WCH406" s="632"/>
      <c r="WCI406" s="632"/>
      <c r="WCJ406" s="632"/>
      <c r="WCK406" s="632"/>
      <c r="WCL406" s="632"/>
      <c r="WCM406" s="632"/>
      <c r="WCN406" s="632"/>
      <c r="WCO406" s="632"/>
      <c r="WCP406" s="632"/>
      <c r="WCQ406" s="632"/>
      <c r="WCR406" s="632"/>
      <c r="WCS406" s="632"/>
      <c r="WCT406" s="632"/>
      <c r="WCU406" s="632"/>
      <c r="WCV406" s="632"/>
      <c r="WCW406" s="632"/>
      <c r="WCX406" s="632"/>
      <c r="WCY406" s="632"/>
      <c r="WCZ406" s="632"/>
      <c r="WDA406" s="632"/>
      <c r="WDB406" s="632"/>
      <c r="WDC406" s="632"/>
      <c r="WDD406" s="632"/>
      <c r="WDE406" s="632"/>
      <c r="WDF406" s="632"/>
      <c r="WDG406" s="632"/>
      <c r="WDH406" s="632"/>
      <c r="WDI406" s="632"/>
      <c r="WDJ406" s="632"/>
      <c r="WDK406" s="632"/>
      <c r="WDL406" s="632"/>
      <c r="WDM406" s="632"/>
      <c r="WDN406" s="632"/>
      <c r="WDO406" s="632"/>
      <c r="WDP406" s="632"/>
      <c r="WDQ406" s="632"/>
      <c r="WDR406" s="632"/>
      <c r="WDS406" s="632"/>
      <c r="WDT406" s="632"/>
      <c r="WDU406" s="632"/>
      <c r="WDV406" s="632"/>
      <c r="WDW406" s="632"/>
      <c r="WDX406" s="632"/>
      <c r="WDY406" s="632"/>
      <c r="WDZ406" s="632"/>
      <c r="WEA406" s="632"/>
      <c r="WEB406" s="632"/>
      <c r="WEC406" s="632"/>
      <c r="WED406" s="632"/>
      <c r="WEE406" s="632"/>
      <c r="WEF406" s="632"/>
      <c r="WEG406" s="632"/>
      <c r="WEH406" s="632"/>
      <c r="WEI406" s="632"/>
      <c r="WEJ406" s="632"/>
      <c r="WEK406" s="632"/>
      <c r="WEL406" s="632"/>
      <c r="WEM406" s="632"/>
      <c r="WEN406" s="632"/>
      <c r="WEO406" s="632"/>
      <c r="WEP406" s="632"/>
      <c r="WEQ406" s="632"/>
      <c r="WER406" s="632"/>
      <c r="WES406" s="632"/>
      <c r="WET406" s="632"/>
      <c r="WEU406" s="632"/>
      <c r="WEV406" s="632"/>
      <c r="WEW406" s="632"/>
      <c r="WEX406" s="632"/>
      <c r="WEY406" s="632"/>
      <c r="WEZ406" s="632"/>
      <c r="WFA406" s="632"/>
      <c r="WFB406" s="632"/>
      <c r="WFC406" s="632"/>
      <c r="WFD406" s="632"/>
      <c r="WFE406" s="632"/>
      <c r="WFF406" s="632"/>
      <c r="WFG406" s="632"/>
      <c r="WFH406" s="632"/>
      <c r="WFI406" s="632"/>
      <c r="WFJ406" s="632"/>
      <c r="WFK406" s="632"/>
      <c r="WFL406" s="632"/>
      <c r="WFM406" s="632"/>
      <c r="WFN406" s="632"/>
      <c r="WFO406" s="632"/>
      <c r="WFP406" s="632"/>
      <c r="WFQ406" s="632"/>
      <c r="WFR406" s="632"/>
      <c r="WFS406" s="632"/>
      <c r="WFT406" s="632"/>
      <c r="WFU406" s="632"/>
      <c r="WFV406" s="632"/>
      <c r="WFW406" s="632"/>
      <c r="WFX406" s="632"/>
      <c r="WFY406" s="632"/>
      <c r="WFZ406" s="632"/>
      <c r="WGA406" s="632"/>
      <c r="WGB406" s="632"/>
      <c r="WGC406" s="632"/>
      <c r="WGD406" s="632"/>
      <c r="WGE406" s="632"/>
      <c r="WGF406" s="632"/>
      <c r="WGG406" s="632"/>
      <c r="WGH406" s="632"/>
      <c r="WGI406" s="632"/>
      <c r="WGJ406" s="632"/>
      <c r="WGK406" s="632"/>
      <c r="WGL406" s="632"/>
      <c r="WGM406" s="632"/>
      <c r="WGN406" s="632"/>
      <c r="WGO406" s="632"/>
      <c r="WGP406" s="632"/>
      <c r="WGQ406" s="632"/>
      <c r="WGR406" s="632"/>
      <c r="WGS406" s="632"/>
      <c r="WGT406" s="632"/>
      <c r="WGU406" s="632"/>
      <c r="WGV406" s="632"/>
      <c r="WGW406" s="632"/>
      <c r="WGX406" s="632"/>
      <c r="WGY406" s="632"/>
      <c r="WGZ406" s="632"/>
      <c r="WHA406" s="632"/>
      <c r="WHB406" s="632"/>
      <c r="WHC406" s="632"/>
      <c r="WHD406" s="632"/>
      <c r="WHE406" s="632"/>
      <c r="WHF406" s="632"/>
      <c r="WHG406" s="632"/>
      <c r="WHH406" s="632"/>
      <c r="WHI406" s="632"/>
      <c r="WHJ406" s="632"/>
      <c r="WHK406" s="632"/>
      <c r="WHL406" s="632"/>
      <c r="WHM406" s="632"/>
      <c r="WHN406" s="632"/>
      <c r="WHO406" s="632"/>
      <c r="WHP406" s="632"/>
      <c r="WHQ406" s="632"/>
      <c r="WHR406" s="632"/>
      <c r="WHS406" s="632"/>
      <c r="WHT406" s="632"/>
      <c r="WHU406" s="632"/>
      <c r="WHV406" s="632"/>
      <c r="WHW406" s="632"/>
      <c r="WHX406" s="632"/>
      <c r="WHY406" s="632"/>
      <c r="WHZ406" s="632"/>
      <c r="WIA406" s="632"/>
      <c r="WIB406" s="632"/>
      <c r="WIC406" s="632"/>
      <c r="WID406" s="632"/>
      <c r="WIE406" s="632"/>
      <c r="WIF406" s="632"/>
      <c r="WIG406" s="632"/>
      <c r="WIH406" s="632"/>
      <c r="WII406" s="632"/>
      <c r="WIJ406" s="632"/>
      <c r="WIK406" s="632"/>
      <c r="WIL406" s="632"/>
      <c r="WIM406" s="632"/>
      <c r="WIN406" s="632"/>
      <c r="WIO406" s="632"/>
      <c r="WIP406" s="632"/>
      <c r="WIQ406" s="632"/>
      <c r="WIR406" s="632"/>
      <c r="WIS406" s="632"/>
      <c r="WIT406" s="632"/>
      <c r="WIU406" s="632"/>
      <c r="WIV406" s="632"/>
      <c r="WIW406" s="632"/>
      <c r="WIX406" s="632"/>
      <c r="WIY406" s="632"/>
      <c r="WIZ406" s="632"/>
      <c r="WJA406" s="632"/>
      <c r="WJB406" s="632"/>
      <c r="WJC406" s="632"/>
      <c r="WJD406" s="632"/>
      <c r="WJE406" s="632"/>
      <c r="WJF406" s="632"/>
      <c r="WJG406" s="632"/>
      <c r="WJH406" s="632"/>
      <c r="WJI406" s="632"/>
      <c r="WJJ406" s="632"/>
      <c r="WJK406" s="632"/>
      <c r="WJL406" s="632"/>
      <c r="WJM406" s="632"/>
      <c r="WJN406" s="632"/>
      <c r="WJO406" s="632"/>
      <c r="WJP406" s="632"/>
      <c r="WJQ406" s="632"/>
      <c r="WJR406" s="632"/>
      <c r="WJS406" s="632"/>
      <c r="WJT406" s="632"/>
      <c r="WJU406" s="632"/>
      <c r="WJV406" s="632"/>
      <c r="WJW406" s="632"/>
      <c r="WJX406" s="632"/>
      <c r="WJY406" s="632"/>
      <c r="WJZ406" s="632"/>
      <c r="WKA406" s="632"/>
      <c r="WKB406" s="632"/>
      <c r="WKC406" s="632"/>
      <c r="WKD406" s="632"/>
      <c r="WKE406" s="632"/>
      <c r="WKF406" s="632"/>
      <c r="WKG406" s="632"/>
      <c r="WKH406" s="632"/>
      <c r="WKI406" s="632"/>
      <c r="WKJ406" s="632"/>
      <c r="WKK406" s="632"/>
      <c r="WKL406" s="632"/>
      <c r="WKM406" s="632"/>
      <c r="WKN406" s="632"/>
      <c r="WKO406" s="632"/>
      <c r="WKP406" s="632"/>
      <c r="WKQ406" s="632"/>
      <c r="WKR406" s="632"/>
      <c r="WKS406" s="632"/>
      <c r="WKT406" s="632"/>
      <c r="WKU406" s="632"/>
      <c r="WKV406" s="632"/>
      <c r="WKW406" s="632"/>
      <c r="WKX406" s="632"/>
      <c r="WKY406" s="632"/>
      <c r="WKZ406" s="632"/>
      <c r="WLA406" s="632"/>
      <c r="WLB406" s="632"/>
      <c r="WLC406" s="632"/>
      <c r="WLD406" s="632"/>
      <c r="WLE406" s="632"/>
      <c r="WLF406" s="632"/>
      <c r="WLG406" s="632"/>
      <c r="WLH406" s="632"/>
      <c r="WLI406" s="632"/>
      <c r="WLJ406" s="632"/>
      <c r="WLK406" s="632"/>
      <c r="WLL406" s="632"/>
      <c r="WLM406" s="632"/>
      <c r="WLN406" s="632"/>
      <c r="WLO406" s="632"/>
      <c r="WLP406" s="632"/>
      <c r="WLQ406" s="632"/>
      <c r="WLR406" s="632"/>
      <c r="WLS406" s="632"/>
      <c r="WLT406" s="632"/>
      <c r="WLU406" s="632"/>
      <c r="WLV406" s="632"/>
      <c r="WLW406" s="632"/>
      <c r="WLX406" s="632"/>
      <c r="WLY406" s="632"/>
      <c r="WLZ406" s="632"/>
      <c r="WMA406" s="632"/>
      <c r="WMB406" s="632"/>
      <c r="WMC406" s="632"/>
      <c r="WMD406" s="632"/>
      <c r="WME406" s="632"/>
      <c r="WMF406" s="632"/>
      <c r="WMG406" s="632"/>
      <c r="WMH406" s="632"/>
      <c r="WMI406" s="632"/>
      <c r="WMJ406" s="632"/>
      <c r="WMK406" s="632"/>
      <c r="WML406" s="632"/>
      <c r="WMM406" s="632"/>
      <c r="WMN406" s="632"/>
      <c r="WMO406" s="632"/>
      <c r="WMP406" s="632"/>
      <c r="WMQ406" s="632"/>
      <c r="WMR406" s="632"/>
      <c r="WMS406" s="632"/>
      <c r="WMT406" s="632"/>
      <c r="WMU406" s="632"/>
      <c r="WMV406" s="632"/>
      <c r="WMW406" s="632"/>
      <c r="WMX406" s="632"/>
      <c r="WMY406" s="632"/>
      <c r="WMZ406" s="632"/>
      <c r="WNA406" s="632"/>
      <c r="WNB406" s="632"/>
      <c r="WNC406" s="632"/>
      <c r="WND406" s="632"/>
      <c r="WNE406" s="632"/>
      <c r="WNF406" s="632"/>
      <c r="WNG406" s="632"/>
      <c r="WNH406" s="632"/>
      <c r="WNI406" s="632"/>
      <c r="WNJ406" s="632"/>
      <c r="WNK406" s="632"/>
      <c r="WNL406" s="632"/>
      <c r="WNM406" s="632"/>
      <c r="WNN406" s="632"/>
      <c r="WNO406" s="632"/>
      <c r="WNP406" s="632"/>
      <c r="WNQ406" s="632"/>
      <c r="WNR406" s="632"/>
      <c r="WNS406" s="632"/>
      <c r="WNT406" s="632"/>
      <c r="WNU406" s="632"/>
      <c r="WNV406" s="632"/>
      <c r="WNW406" s="632"/>
      <c r="WNX406" s="632"/>
      <c r="WNY406" s="632"/>
      <c r="WNZ406" s="632"/>
      <c r="WOA406" s="632"/>
      <c r="WOB406" s="632"/>
      <c r="WOC406" s="632"/>
      <c r="WOD406" s="632"/>
      <c r="WOE406" s="632"/>
      <c r="WOF406" s="632"/>
      <c r="WOG406" s="632"/>
      <c r="WOH406" s="632"/>
      <c r="WOI406" s="632"/>
      <c r="WOJ406" s="632"/>
      <c r="WOK406" s="632"/>
      <c r="WOL406" s="632"/>
      <c r="WOM406" s="632"/>
      <c r="WON406" s="632"/>
      <c r="WOO406" s="632"/>
      <c r="WOP406" s="632"/>
      <c r="WOQ406" s="632"/>
      <c r="WOR406" s="632"/>
      <c r="WOS406" s="632"/>
      <c r="WOT406" s="632"/>
      <c r="WOU406" s="632"/>
      <c r="WOV406" s="632"/>
      <c r="WOW406" s="632"/>
      <c r="WOX406" s="632"/>
      <c r="WOY406" s="632"/>
      <c r="WOZ406" s="632"/>
      <c r="WPA406" s="632"/>
      <c r="WPB406" s="632"/>
      <c r="WPC406" s="632"/>
      <c r="WPD406" s="632"/>
      <c r="WPE406" s="632"/>
      <c r="WPF406" s="632"/>
      <c r="WPG406" s="632"/>
      <c r="WPH406" s="632"/>
      <c r="WPI406" s="632"/>
      <c r="WPJ406" s="632"/>
      <c r="WPK406" s="632"/>
      <c r="WPL406" s="632"/>
      <c r="WPM406" s="632"/>
      <c r="WPN406" s="632"/>
      <c r="WPO406" s="632"/>
      <c r="WPP406" s="632"/>
      <c r="WPQ406" s="632"/>
      <c r="WPR406" s="632"/>
      <c r="WPS406" s="632"/>
      <c r="WPT406" s="632"/>
      <c r="WPU406" s="632"/>
      <c r="WPV406" s="632"/>
      <c r="WPW406" s="632"/>
      <c r="WPX406" s="632"/>
      <c r="WPY406" s="632"/>
      <c r="WPZ406" s="632"/>
      <c r="WQA406" s="632"/>
      <c r="WQB406" s="632"/>
      <c r="WQC406" s="632"/>
      <c r="WQD406" s="632"/>
      <c r="WQE406" s="632"/>
      <c r="WQF406" s="632"/>
      <c r="WQG406" s="632"/>
      <c r="WQH406" s="632"/>
      <c r="WQI406" s="632"/>
      <c r="WQJ406" s="632"/>
      <c r="WQK406" s="632"/>
      <c r="WQL406" s="632"/>
      <c r="WQM406" s="632"/>
      <c r="WQN406" s="632"/>
      <c r="WQO406" s="632"/>
      <c r="WQP406" s="632"/>
      <c r="WQQ406" s="632"/>
      <c r="WQR406" s="632"/>
      <c r="WQS406" s="632"/>
      <c r="WQT406" s="632"/>
      <c r="WQU406" s="632"/>
      <c r="WQV406" s="632"/>
      <c r="WQW406" s="632"/>
      <c r="WQX406" s="632"/>
      <c r="WQY406" s="632"/>
      <c r="WQZ406" s="632"/>
      <c r="WRA406" s="632"/>
      <c r="WRB406" s="632"/>
      <c r="WRC406" s="632"/>
      <c r="WRD406" s="632"/>
      <c r="WRE406" s="632"/>
      <c r="WRF406" s="632"/>
      <c r="WRG406" s="632"/>
      <c r="WRH406" s="632"/>
      <c r="WRI406" s="632"/>
      <c r="WRJ406" s="632"/>
      <c r="WRK406" s="632"/>
      <c r="WRL406" s="632"/>
      <c r="WRM406" s="632"/>
      <c r="WRN406" s="632"/>
      <c r="WRO406" s="632"/>
      <c r="WRP406" s="632"/>
      <c r="WRQ406" s="632"/>
      <c r="WRR406" s="632"/>
      <c r="WRS406" s="632"/>
      <c r="WRT406" s="632"/>
      <c r="WRU406" s="632"/>
      <c r="WRV406" s="632"/>
      <c r="WRW406" s="632"/>
      <c r="WRX406" s="632"/>
      <c r="WRY406" s="632"/>
      <c r="WRZ406" s="632"/>
      <c r="WSA406" s="632"/>
      <c r="WSB406" s="632"/>
      <c r="WSC406" s="632"/>
      <c r="WSD406" s="632"/>
      <c r="WSE406" s="632"/>
      <c r="WSF406" s="632"/>
      <c r="WSG406" s="632"/>
      <c r="WSH406" s="632"/>
      <c r="WSI406" s="632"/>
      <c r="WSJ406" s="632"/>
      <c r="WSK406" s="632"/>
      <c r="WSL406" s="632"/>
      <c r="WSM406" s="632"/>
      <c r="WSN406" s="632"/>
      <c r="WSO406" s="632"/>
      <c r="WSP406" s="632"/>
      <c r="WSQ406" s="632"/>
      <c r="WSR406" s="632"/>
      <c r="WSS406" s="632"/>
      <c r="WST406" s="632"/>
      <c r="WSU406" s="632"/>
      <c r="WSV406" s="632"/>
      <c r="WSW406" s="632"/>
      <c r="WSX406" s="632"/>
      <c r="WSY406" s="632"/>
      <c r="WSZ406" s="632"/>
      <c r="WTA406" s="632"/>
      <c r="WTB406" s="632"/>
      <c r="WTC406" s="632"/>
      <c r="WTD406" s="632"/>
      <c r="WTE406" s="632"/>
      <c r="WTF406" s="632"/>
      <c r="WTG406" s="632"/>
      <c r="WTH406" s="632"/>
      <c r="WTI406" s="632"/>
      <c r="WTJ406" s="632"/>
      <c r="WTK406" s="632"/>
      <c r="WTL406" s="632"/>
      <c r="WTM406" s="632"/>
      <c r="WTN406" s="632"/>
      <c r="WTO406" s="632"/>
      <c r="WTP406" s="632"/>
      <c r="WTQ406" s="632"/>
      <c r="WTR406" s="632"/>
      <c r="WTS406" s="632"/>
      <c r="WTT406" s="632"/>
      <c r="WTU406" s="632"/>
      <c r="WTV406" s="632"/>
      <c r="WTW406" s="632"/>
      <c r="WTX406" s="632"/>
      <c r="WTY406" s="632"/>
      <c r="WTZ406" s="632"/>
      <c r="WUA406" s="632"/>
      <c r="WUB406" s="632"/>
      <c r="WUC406" s="632"/>
      <c r="WUD406" s="632"/>
      <c r="WUE406" s="632"/>
      <c r="WUF406" s="632"/>
      <c r="WUG406" s="632"/>
      <c r="WUH406" s="632"/>
      <c r="WUI406" s="632"/>
      <c r="WUJ406" s="632"/>
      <c r="WUK406" s="632"/>
      <c r="WUL406" s="632"/>
      <c r="WUM406" s="632"/>
      <c r="WUN406" s="632"/>
      <c r="WUO406" s="632"/>
      <c r="WUP406" s="632"/>
      <c r="WUQ406" s="632"/>
      <c r="WUR406" s="632"/>
      <c r="WUS406" s="632"/>
      <c r="WUT406" s="632"/>
      <c r="WUU406" s="632"/>
      <c r="WUV406" s="632"/>
      <c r="WUW406" s="632"/>
      <c r="WUX406" s="632"/>
      <c r="WUY406" s="632"/>
      <c r="WUZ406" s="632"/>
      <c r="WVA406" s="632"/>
      <c r="WVB406" s="632"/>
      <c r="WVC406" s="632"/>
      <c r="WVD406" s="632"/>
      <c r="WVE406" s="632"/>
      <c r="WVF406" s="632"/>
      <c r="WVG406" s="632"/>
      <c r="WVH406" s="632"/>
      <c r="WVI406" s="632"/>
      <c r="WVJ406" s="632"/>
      <c r="WVK406" s="632"/>
      <c r="WVL406" s="632"/>
      <c r="WVM406" s="632"/>
      <c r="WVN406" s="632"/>
      <c r="WVO406" s="632"/>
      <c r="WVP406" s="632"/>
      <c r="WVQ406" s="632"/>
      <c r="WVR406" s="632"/>
      <c r="WVS406" s="632"/>
      <c r="WVT406" s="632"/>
      <c r="WVU406" s="632"/>
      <c r="WVV406" s="632"/>
      <c r="WVW406" s="632"/>
      <c r="WVX406" s="632"/>
      <c r="WVY406" s="632"/>
      <c r="WVZ406" s="632"/>
      <c r="WWA406" s="632"/>
      <c r="WWB406" s="632"/>
      <c r="WWC406" s="632"/>
      <c r="WWD406" s="632"/>
      <c r="WWE406" s="632"/>
      <c r="WWF406" s="632"/>
      <c r="WWG406" s="632"/>
      <c r="WWH406" s="632"/>
      <c r="WWI406" s="632"/>
      <c r="WWJ406" s="632"/>
      <c r="WWK406" s="632"/>
      <c r="WWL406" s="632"/>
      <c r="WWM406" s="632"/>
      <c r="WWN406" s="632"/>
      <c r="WWO406" s="632"/>
      <c r="WWP406" s="632"/>
      <c r="WWQ406" s="632"/>
      <c r="WWR406" s="632"/>
      <c r="WWS406" s="632"/>
      <c r="WWT406" s="632"/>
      <c r="WWU406" s="632"/>
      <c r="WWV406" s="632"/>
      <c r="WWW406" s="632"/>
      <c r="WWX406" s="632"/>
      <c r="WWY406" s="632"/>
      <c r="WWZ406" s="632"/>
      <c r="WXA406" s="632"/>
      <c r="WXB406" s="632"/>
      <c r="WXC406" s="632"/>
      <c r="WXD406" s="632"/>
      <c r="WXE406" s="632"/>
      <c r="WXF406" s="632"/>
      <c r="WXG406" s="632"/>
      <c r="WXH406" s="632"/>
      <c r="WXI406" s="632"/>
      <c r="WXJ406" s="632"/>
      <c r="WXK406" s="632"/>
      <c r="WXL406" s="632"/>
      <c r="WXM406" s="632"/>
      <c r="WXN406" s="632"/>
      <c r="WXO406" s="632"/>
      <c r="WXP406" s="632"/>
      <c r="WXQ406" s="632"/>
      <c r="WXR406" s="632"/>
      <c r="WXS406" s="632"/>
      <c r="WXT406" s="632"/>
      <c r="WXU406" s="632"/>
      <c r="WXV406" s="632"/>
      <c r="WXW406" s="632"/>
      <c r="WXX406" s="632"/>
      <c r="WXY406" s="632"/>
      <c r="WXZ406" s="632"/>
      <c r="WYA406" s="632"/>
      <c r="WYB406" s="632"/>
      <c r="WYC406" s="632"/>
      <c r="WYD406" s="632"/>
      <c r="WYE406" s="632"/>
      <c r="WYF406" s="632"/>
      <c r="WYG406" s="632"/>
      <c r="WYH406" s="632"/>
      <c r="WYI406" s="632"/>
      <c r="WYJ406" s="632"/>
      <c r="WYK406" s="632"/>
      <c r="WYL406" s="632"/>
      <c r="WYM406" s="632"/>
      <c r="WYN406" s="632"/>
      <c r="WYO406" s="632"/>
      <c r="WYP406" s="632"/>
      <c r="WYQ406" s="632"/>
      <c r="WYR406" s="632"/>
      <c r="WYS406" s="632"/>
      <c r="WYT406" s="632"/>
      <c r="WYU406" s="632"/>
      <c r="WYV406" s="632"/>
      <c r="WYW406" s="632"/>
      <c r="WYX406" s="632"/>
      <c r="WYY406" s="632"/>
      <c r="WYZ406" s="632"/>
      <c r="WZA406" s="632"/>
      <c r="WZB406" s="632"/>
      <c r="WZC406" s="632"/>
      <c r="WZD406" s="632"/>
      <c r="WZE406" s="632"/>
      <c r="WZF406" s="632"/>
      <c r="WZG406" s="632"/>
      <c r="WZH406" s="632"/>
      <c r="WZI406" s="632"/>
      <c r="WZJ406" s="632"/>
      <c r="WZK406" s="632"/>
      <c r="WZL406" s="632"/>
      <c r="WZM406" s="632"/>
      <c r="WZN406" s="632"/>
      <c r="WZO406" s="632"/>
      <c r="WZP406" s="632"/>
      <c r="WZQ406" s="632"/>
      <c r="WZR406" s="632"/>
      <c r="WZS406" s="632"/>
      <c r="WZT406" s="632"/>
      <c r="WZU406" s="632"/>
      <c r="WZV406" s="632"/>
      <c r="WZW406" s="632"/>
      <c r="WZX406" s="632"/>
      <c r="WZY406" s="632"/>
      <c r="WZZ406" s="632"/>
      <c r="XAA406" s="632"/>
      <c r="XAB406" s="632"/>
      <c r="XAC406" s="632"/>
      <c r="XAD406" s="632"/>
      <c r="XAE406" s="632"/>
      <c r="XAF406" s="632"/>
      <c r="XAG406" s="632"/>
      <c r="XAH406" s="632"/>
      <c r="XAI406" s="632"/>
      <c r="XAJ406" s="632"/>
      <c r="XAK406" s="632"/>
      <c r="XAL406" s="632"/>
      <c r="XAM406" s="632"/>
      <c r="XAN406" s="632"/>
      <c r="XAO406" s="632"/>
      <c r="XAP406" s="632"/>
      <c r="XAQ406" s="632"/>
      <c r="XAR406" s="632"/>
      <c r="XAS406" s="632"/>
      <c r="XAT406" s="632"/>
      <c r="XAU406" s="632"/>
      <c r="XAV406" s="632"/>
      <c r="XAW406" s="632"/>
      <c r="XAX406" s="632"/>
      <c r="XAY406" s="632"/>
      <c r="XAZ406" s="632"/>
      <c r="XBA406" s="632"/>
      <c r="XBB406" s="632"/>
      <c r="XBC406" s="632"/>
      <c r="XBD406" s="632"/>
      <c r="XBE406" s="632"/>
      <c r="XBF406" s="632"/>
      <c r="XBG406" s="632"/>
      <c r="XBH406" s="632"/>
      <c r="XBI406" s="632"/>
      <c r="XBJ406" s="632"/>
      <c r="XBK406" s="632"/>
      <c r="XBL406" s="632"/>
      <c r="XBM406" s="632"/>
      <c r="XBN406" s="632"/>
      <c r="XBO406" s="632"/>
      <c r="XBP406" s="632"/>
      <c r="XBQ406" s="632"/>
      <c r="XBR406" s="632"/>
      <c r="XBS406" s="632"/>
      <c r="XBT406" s="632"/>
      <c r="XBU406" s="632"/>
      <c r="XBV406" s="632"/>
      <c r="XBW406" s="632"/>
      <c r="XBX406" s="632"/>
      <c r="XBY406" s="632"/>
      <c r="XBZ406" s="632"/>
      <c r="XCA406" s="632"/>
      <c r="XCB406" s="632"/>
      <c r="XCC406" s="632"/>
      <c r="XCD406" s="632"/>
      <c r="XCE406" s="632"/>
      <c r="XCF406" s="632"/>
      <c r="XCG406" s="632"/>
      <c r="XCH406" s="632"/>
      <c r="XCI406" s="632"/>
      <c r="XCJ406" s="632"/>
      <c r="XCK406" s="632"/>
      <c r="XCL406" s="632"/>
      <c r="XCM406" s="632"/>
      <c r="XCN406" s="632"/>
      <c r="XCO406" s="632"/>
      <c r="XCP406" s="632"/>
      <c r="XCQ406" s="632"/>
      <c r="XCR406" s="632"/>
      <c r="XCS406" s="632"/>
      <c r="XCT406" s="632"/>
      <c r="XCU406" s="632"/>
      <c r="XCV406" s="632"/>
      <c r="XCW406" s="632"/>
      <c r="XCX406" s="632"/>
      <c r="XCY406" s="632"/>
      <c r="XCZ406" s="632"/>
      <c r="XDA406" s="632"/>
      <c r="XDB406" s="632"/>
      <c r="XDC406" s="632"/>
      <c r="XDD406" s="632"/>
      <c r="XDE406" s="632"/>
      <c r="XDF406" s="632"/>
      <c r="XDG406" s="632"/>
      <c r="XDH406" s="632"/>
      <c r="XDI406" s="632"/>
      <c r="XDJ406" s="632"/>
      <c r="XDK406" s="632"/>
      <c r="XDL406" s="632"/>
      <c r="XDM406" s="632"/>
      <c r="XDN406" s="632"/>
      <c r="XDO406" s="632"/>
      <c r="XDP406" s="632"/>
      <c r="XDQ406" s="632"/>
      <c r="XDR406" s="632"/>
      <c r="XDS406" s="632"/>
      <c r="XDT406" s="632"/>
      <c r="XDU406" s="632"/>
      <c r="XDV406" s="632"/>
      <c r="XDW406" s="632"/>
      <c r="XDX406" s="632"/>
      <c r="XDY406" s="632"/>
      <c r="XDZ406" s="632"/>
      <c r="XEA406" s="632"/>
      <c r="XEB406" s="632"/>
      <c r="XEC406" s="632"/>
      <c r="XED406" s="632"/>
      <c r="XEE406" s="632"/>
      <c r="XEF406" s="632"/>
      <c r="XEG406" s="632"/>
      <c r="XEH406" s="632"/>
      <c r="XEI406" s="632"/>
      <c r="XEJ406" s="632"/>
      <c r="XEK406" s="632"/>
      <c r="XEL406" s="632"/>
      <c r="XEM406" s="632"/>
      <c r="XEN406" s="632"/>
      <c r="XEO406" s="632"/>
      <c r="XEP406" s="632"/>
      <c r="XEQ406" s="632"/>
      <c r="XER406" s="632"/>
      <c r="XES406" s="632"/>
      <c r="XET406" s="632"/>
      <c r="XEU406" s="632"/>
      <c r="XEV406" s="632"/>
      <c r="XEW406" s="595"/>
      <c r="XEX406" s="595"/>
      <c r="XEY406" s="595"/>
      <c r="XEZ406" s="595"/>
      <c r="XFA406" s="595"/>
      <c r="XFB406" s="595"/>
      <c r="XFC406" s="595"/>
      <c r="XFD406" s="595"/>
    </row>
    <row r="407" ht="18" customHeight="1" spans="1:19">
      <c r="A407" s="642" t="s">
        <v>861</v>
      </c>
      <c r="B407" s="643">
        <v>600</v>
      </c>
      <c r="C407" s="643">
        <f t="shared" si="1"/>
        <v>700</v>
      </c>
      <c r="D407" s="692"/>
      <c r="E407" s="685"/>
      <c r="F407" s="693"/>
      <c r="R407" s="595"/>
      <c r="S407" s="595"/>
    </row>
    <row r="408" ht="18" customHeight="1" spans="1:19">
      <c r="A408" s="418" t="s">
        <v>862</v>
      </c>
      <c r="B408" s="666">
        <v>600</v>
      </c>
      <c r="C408" s="666">
        <v>700</v>
      </c>
      <c r="D408" s="692"/>
      <c r="E408" s="685"/>
      <c r="F408" s="693"/>
      <c r="R408" s="595"/>
      <c r="S408" s="595"/>
    </row>
    <row r="409" s="624" customFormat="1" ht="27" customHeight="1" spans="1:16384">
      <c r="A409" s="640" t="s">
        <v>759</v>
      </c>
      <c r="B409" s="613">
        <v>3167</v>
      </c>
      <c r="C409" s="613">
        <f t="shared" si="1"/>
        <v>12242</v>
      </c>
      <c r="D409" s="614">
        <f>(C409-B409)/B409*100</f>
        <v>286.548784338491</v>
      </c>
      <c r="E409" s="685"/>
      <c r="F409" s="695" t="s">
        <v>863</v>
      </c>
      <c r="G409" s="631"/>
      <c r="H409" s="631"/>
      <c r="I409" s="631"/>
      <c r="J409" s="632"/>
      <c r="K409" s="632"/>
      <c r="L409" s="632"/>
      <c r="M409" s="632"/>
      <c r="N409" s="632"/>
      <c r="O409" s="632"/>
      <c r="P409" s="632"/>
      <c r="Q409" s="632"/>
      <c r="R409" s="595"/>
      <c r="S409" s="595"/>
      <c r="T409" s="632"/>
      <c r="U409" s="632"/>
      <c r="V409" s="632"/>
      <c r="W409" s="632"/>
      <c r="X409" s="632"/>
      <c r="Y409" s="632"/>
      <c r="Z409" s="632"/>
      <c r="AA409" s="632"/>
      <c r="AB409" s="632"/>
      <c r="AC409" s="632"/>
      <c r="AD409" s="632"/>
      <c r="AE409" s="632"/>
      <c r="AF409" s="632"/>
      <c r="AG409" s="632"/>
      <c r="AH409" s="632"/>
      <c r="AI409" s="632"/>
      <c r="AJ409" s="632"/>
      <c r="AK409" s="632"/>
      <c r="AL409" s="632"/>
      <c r="AM409" s="632"/>
      <c r="AN409" s="632"/>
      <c r="AO409" s="632"/>
      <c r="AP409" s="632"/>
      <c r="AQ409" s="632"/>
      <c r="AR409" s="632"/>
      <c r="AS409" s="632"/>
      <c r="AT409" s="632"/>
      <c r="AU409" s="632"/>
      <c r="AV409" s="632"/>
      <c r="AW409" s="632"/>
      <c r="AX409" s="632"/>
      <c r="AY409" s="632"/>
      <c r="AZ409" s="632"/>
      <c r="BA409" s="632"/>
      <c r="BB409" s="632"/>
      <c r="BC409" s="632"/>
      <c r="BD409" s="632"/>
      <c r="BE409" s="632"/>
      <c r="BF409" s="632"/>
      <c r="BG409" s="632"/>
      <c r="BH409" s="632"/>
      <c r="BI409" s="632"/>
      <c r="BJ409" s="632"/>
      <c r="BK409" s="632"/>
      <c r="BL409" s="632"/>
      <c r="BM409" s="632"/>
      <c r="BN409" s="632"/>
      <c r="BO409" s="632"/>
      <c r="BP409" s="632"/>
      <c r="BQ409" s="632"/>
      <c r="BR409" s="632"/>
      <c r="BS409" s="632"/>
      <c r="BT409" s="632"/>
      <c r="BU409" s="632"/>
      <c r="BV409" s="632"/>
      <c r="BW409" s="632"/>
      <c r="BX409" s="632"/>
      <c r="BY409" s="632"/>
      <c r="BZ409" s="632"/>
      <c r="CA409" s="632"/>
      <c r="CB409" s="632"/>
      <c r="CC409" s="632"/>
      <c r="CD409" s="632"/>
      <c r="CE409" s="632"/>
      <c r="CF409" s="632"/>
      <c r="CG409" s="632"/>
      <c r="CH409" s="632"/>
      <c r="CI409" s="632"/>
      <c r="CJ409" s="632"/>
      <c r="CK409" s="632"/>
      <c r="CL409" s="632"/>
      <c r="CM409" s="632"/>
      <c r="CN409" s="632"/>
      <c r="CO409" s="632"/>
      <c r="CP409" s="632"/>
      <c r="CQ409" s="632"/>
      <c r="CR409" s="632"/>
      <c r="CS409" s="632"/>
      <c r="CT409" s="632"/>
      <c r="CU409" s="632"/>
      <c r="CV409" s="632"/>
      <c r="CW409" s="632"/>
      <c r="CX409" s="632"/>
      <c r="CY409" s="632"/>
      <c r="CZ409" s="632"/>
      <c r="DA409" s="632"/>
      <c r="DB409" s="632"/>
      <c r="DC409" s="632"/>
      <c r="DD409" s="632"/>
      <c r="DE409" s="632"/>
      <c r="DF409" s="632"/>
      <c r="DG409" s="632"/>
      <c r="DH409" s="632"/>
      <c r="DI409" s="632"/>
      <c r="DJ409" s="632"/>
      <c r="DK409" s="632"/>
      <c r="DL409" s="632"/>
      <c r="DM409" s="632"/>
      <c r="DN409" s="632"/>
      <c r="DO409" s="632"/>
      <c r="DP409" s="632"/>
      <c r="DQ409" s="632"/>
      <c r="DR409" s="632"/>
      <c r="DS409" s="632"/>
      <c r="DT409" s="632"/>
      <c r="DU409" s="632"/>
      <c r="DV409" s="632"/>
      <c r="DW409" s="632"/>
      <c r="DX409" s="632"/>
      <c r="DY409" s="632"/>
      <c r="DZ409" s="632"/>
      <c r="EA409" s="632"/>
      <c r="EB409" s="632"/>
      <c r="EC409" s="632"/>
      <c r="ED409" s="632"/>
      <c r="EE409" s="632"/>
      <c r="EF409" s="632"/>
      <c r="EG409" s="632"/>
      <c r="EH409" s="632"/>
      <c r="EI409" s="632"/>
      <c r="EJ409" s="632"/>
      <c r="EK409" s="632"/>
      <c r="EL409" s="632"/>
      <c r="EM409" s="632"/>
      <c r="EN409" s="632"/>
      <c r="EO409" s="632"/>
      <c r="EP409" s="632"/>
      <c r="EQ409" s="632"/>
      <c r="ER409" s="632"/>
      <c r="ES409" s="632"/>
      <c r="ET409" s="632"/>
      <c r="EU409" s="632"/>
      <c r="EV409" s="632"/>
      <c r="EW409" s="632"/>
      <c r="EX409" s="632"/>
      <c r="EY409" s="632"/>
      <c r="EZ409" s="632"/>
      <c r="FA409" s="632"/>
      <c r="FB409" s="632"/>
      <c r="FC409" s="632"/>
      <c r="FD409" s="632"/>
      <c r="FE409" s="632"/>
      <c r="FF409" s="632"/>
      <c r="FG409" s="632"/>
      <c r="FH409" s="632"/>
      <c r="FI409" s="632"/>
      <c r="FJ409" s="632"/>
      <c r="FK409" s="632"/>
      <c r="FL409" s="632"/>
      <c r="FM409" s="632"/>
      <c r="FN409" s="632"/>
      <c r="FO409" s="632"/>
      <c r="FP409" s="632"/>
      <c r="FQ409" s="632"/>
      <c r="FR409" s="632"/>
      <c r="FS409" s="632"/>
      <c r="FT409" s="632"/>
      <c r="FU409" s="632"/>
      <c r="FV409" s="632"/>
      <c r="FW409" s="632"/>
      <c r="FX409" s="632"/>
      <c r="FY409" s="632"/>
      <c r="FZ409" s="632"/>
      <c r="GA409" s="632"/>
      <c r="GB409" s="632"/>
      <c r="GC409" s="632"/>
      <c r="GD409" s="632"/>
      <c r="GE409" s="632"/>
      <c r="GF409" s="632"/>
      <c r="GG409" s="632"/>
      <c r="GH409" s="632"/>
      <c r="GI409" s="632"/>
      <c r="GJ409" s="632"/>
      <c r="GK409" s="632"/>
      <c r="GL409" s="632"/>
      <c r="GM409" s="632"/>
      <c r="GN409" s="632"/>
      <c r="GO409" s="632"/>
      <c r="GP409" s="632"/>
      <c r="GQ409" s="632"/>
      <c r="GR409" s="632"/>
      <c r="GS409" s="632"/>
      <c r="GT409" s="632"/>
      <c r="GU409" s="632"/>
      <c r="GV409" s="632"/>
      <c r="GW409" s="632"/>
      <c r="GX409" s="632"/>
      <c r="GY409" s="632"/>
      <c r="GZ409" s="632"/>
      <c r="HA409" s="632"/>
      <c r="HB409" s="632"/>
      <c r="HC409" s="632"/>
      <c r="HD409" s="632"/>
      <c r="HE409" s="632"/>
      <c r="HF409" s="632"/>
      <c r="HG409" s="632"/>
      <c r="HH409" s="632"/>
      <c r="HI409" s="632"/>
      <c r="HJ409" s="632"/>
      <c r="HK409" s="632"/>
      <c r="HL409" s="632"/>
      <c r="HM409" s="632"/>
      <c r="HN409" s="632"/>
      <c r="HO409" s="632"/>
      <c r="HP409" s="632"/>
      <c r="HQ409" s="632"/>
      <c r="HR409" s="632"/>
      <c r="HS409" s="632"/>
      <c r="HT409" s="632"/>
      <c r="HU409" s="632"/>
      <c r="HV409" s="632"/>
      <c r="HW409" s="632"/>
      <c r="HX409" s="632"/>
      <c r="HY409" s="632"/>
      <c r="HZ409" s="632"/>
      <c r="IA409" s="632"/>
      <c r="IB409" s="632"/>
      <c r="IC409" s="632"/>
      <c r="ID409" s="632"/>
      <c r="IE409" s="632"/>
      <c r="IF409" s="632"/>
      <c r="IG409" s="632"/>
      <c r="IH409" s="632"/>
      <c r="II409" s="632"/>
      <c r="IJ409" s="632"/>
      <c r="IK409" s="632"/>
      <c r="IL409" s="632"/>
      <c r="IM409" s="632"/>
      <c r="IN409" s="632"/>
      <c r="IO409" s="632"/>
      <c r="IP409" s="632"/>
      <c r="IQ409" s="632"/>
      <c r="IR409" s="632"/>
      <c r="IS409" s="632"/>
      <c r="IT409" s="632"/>
      <c r="IU409" s="632"/>
      <c r="IV409" s="632"/>
      <c r="IW409" s="632"/>
      <c r="IX409" s="632"/>
      <c r="IY409" s="632"/>
      <c r="IZ409" s="632"/>
      <c r="JA409" s="632"/>
      <c r="JB409" s="632"/>
      <c r="JC409" s="632"/>
      <c r="JD409" s="632"/>
      <c r="JE409" s="632"/>
      <c r="JF409" s="632"/>
      <c r="JG409" s="632"/>
      <c r="JH409" s="632"/>
      <c r="JI409" s="632"/>
      <c r="JJ409" s="632"/>
      <c r="JK409" s="632"/>
      <c r="JL409" s="632"/>
      <c r="JM409" s="632"/>
      <c r="JN409" s="632"/>
      <c r="JO409" s="632"/>
      <c r="JP409" s="632"/>
      <c r="JQ409" s="632"/>
      <c r="JR409" s="632"/>
      <c r="JS409" s="632"/>
      <c r="JT409" s="632"/>
      <c r="JU409" s="632"/>
      <c r="JV409" s="632"/>
      <c r="JW409" s="632"/>
      <c r="JX409" s="632"/>
      <c r="JY409" s="632"/>
      <c r="JZ409" s="632"/>
      <c r="KA409" s="632"/>
      <c r="KB409" s="632"/>
      <c r="KC409" s="632"/>
      <c r="KD409" s="632"/>
      <c r="KE409" s="632"/>
      <c r="KF409" s="632"/>
      <c r="KG409" s="632"/>
      <c r="KH409" s="632"/>
      <c r="KI409" s="632"/>
      <c r="KJ409" s="632"/>
      <c r="KK409" s="632"/>
      <c r="KL409" s="632"/>
      <c r="KM409" s="632"/>
      <c r="KN409" s="632"/>
      <c r="KO409" s="632"/>
      <c r="KP409" s="632"/>
      <c r="KQ409" s="632"/>
      <c r="KR409" s="632"/>
      <c r="KS409" s="632"/>
      <c r="KT409" s="632"/>
      <c r="KU409" s="632"/>
      <c r="KV409" s="632"/>
      <c r="KW409" s="632"/>
      <c r="KX409" s="632"/>
      <c r="KY409" s="632"/>
      <c r="KZ409" s="632"/>
      <c r="LA409" s="632"/>
      <c r="LB409" s="632"/>
      <c r="LC409" s="632"/>
      <c r="LD409" s="632"/>
      <c r="LE409" s="632"/>
      <c r="LF409" s="632"/>
      <c r="LG409" s="632"/>
      <c r="LH409" s="632"/>
      <c r="LI409" s="632"/>
      <c r="LJ409" s="632"/>
      <c r="LK409" s="632"/>
      <c r="LL409" s="632"/>
      <c r="LM409" s="632"/>
      <c r="LN409" s="632"/>
      <c r="LO409" s="632"/>
      <c r="LP409" s="632"/>
      <c r="LQ409" s="632"/>
      <c r="LR409" s="632"/>
      <c r="LS409" s="632"/>
      <c r="LT409" s="632"/>
      <c r="LU409" s="632"/>
      <c r="LV409" s="632"/>
      <c r="LW409" s="632"/>
      <c r="LX409" s="632"/>
      <c r="LY409" s="632"/>
      <c r="LZ409" s="632"/>
      <c r="MA409" s="632"/>
      <c r="MB409" s="632"/>
      <c r="MC409" s="632"/>
      <c r="MD409" s="632"/>
      <c r="ME409" s="632"/>
      <c r="MF409" s="632"/>
      <c r="MG409" s="632"/>
      <c r="MH409" s="632"/>
      <c r="MI409" s="632"/>
      <c r="MJ409" s="632"/>
      <c r="MK409" s="632"/>
      <c r="ML409" s="632"/>
      <c r="MM409" s="632"/>
      <c r="MN409" s="632"/>
      <c r="MO409" s="632"/>
      <c r="MP409" s="632"/>
      <c r="MQ409" s="632"/>
      <c r="MR409" s="632"/>
      <c r="MS409" s="632"/>
      <c r="MT409" s="632"/>
      <c r="MU409" s="632"/>
      <c r="MV409" s="632"/>
      <c r="MW409" s="632"/>
      <c r="MX409" s="632"/>
      <c r="MY409" s="632"/>
      <c r="MZ409" s="632"/>
      <c r="NA409" s="632"/>
      <c r="NB409" s="632"/>
      <c r="NC409" s="632"/>
      <c r="ND409" s="632"/>
      <c r="NE409" s="632"/>
      <c r="NF409" s="632"/>
      <c r="NG409" s="632"/>
      <c r="NH409" s="632"/>
      <c r="NI409" s="632"/>
      <c r="NJ409" s="632"/>
      <c r="NK409" s="632"/>
      <c r="NL409" s="632"/>
      <c r="NM409" s="632"/>
      <c r="NN409" s="632"/>
      <c r="NO409" s="632"/>
      <c r="NP409" s="632"/>
      <c r="NQ409" s="632"/>
      <c r="NR409" s="632"/>
      <c r="NS409" s="632"/>
      <c r="NT409" s="632"/>
      <c r="NU409" s="632"/>
      <c r="NV409" s="632"/>
      <c r="NW409" s="632"/>
      <c r="NX409" s="632"/>
      <c r="NY409" s="632"/>
      <c r="NZ409" s="632"/>
      <c r="OA409" s="632"/>
      <c r="OB409" s="632"/>
      <c r="OC409" s="632"/>
      <c r="OD409" s="632"/>
      <c r="OE409" s="632"/>
      <c r="OF409" s="632"/>
      <c r="OG409" s="632"/>
      <c r="OH409" s="632"/>
      <c r="OI409" s="632"/>
      <c r="OJ409" s="632"/>
      <c r="OK409" s="632"/>
      <c r="OL409" s="632"/>
      <c r="OM409" s="632"/>
      <c r="ON409" s="632"/>
      <c r="OO409" s="632"/>
      <c r="OP409" s="632"/>
      <c r="OQ409" s="632"/>
      <c r="OR409" s="632"/>
      <c r="OS409" s="632"/>
      <c r="OT409" s="632"/>
      <c r="OU409" s="632"/>
      <c r="OV409" s="632"/>
      <c r="OW409" s="632"/>
      <c r="OX409" s="632"/>
      <c r="OY409" s="632"/>
      <c r="OZ409" s="632"/>
      <c r="PA409" s="632"/>
      <c r="PB409" s="632"/>
      <c r="PC409" s="632"/>
      <c r="PD409" s="632"/>
      <c r="PE409" s="632"/>
      <c r="PF409" s="632"/>
      <c r="PG409" s="632"/>
      <c r="PH409" s="632"/>
      <c r="PI409" s="632"/>
      <c r="PJ409" s="632"/>
      <c r="PK409" s="632"/>
      <c r="PL409" s="632"/>
      <c r="PM409" s="632"/>
      <c r="PN409" s="632"/>
      <c r="PO409" s="632"/>
      <c r="PP409" s="632"/>
      <c r="PQ409" s="632"/>
      <c r="PR409" s="632"/>
      <c r="PS409" s="632"/>
      <c r="PT409" s="632"/>
      <c r="PU409" s="632"/>
      <c r="PV409" s="632"/>
      <c r="PW409" s="632"/>
      <c r="PX409" s="632"/>
      <c r="PY409" s="632"/>
      <c r="PZ409" s="632"/>
      <c r="QA409" s="632"/>
      <c r="QB409" s="632"/>
      <c r="QC409" s="632"/>
      <c r="QD409" s="632"/>
      <c r="QE409" s="632"/>
      <c r="QF409" s="632"/>
      <c r="QG409" s="632"/>
      <c r="QH409" s="632"/>
      <c r="QI409" s="632"/>
      <c r="QJ409" s="632"/>
      <c r="QK409" s="632"/>
      <c r="QL409" s="632"/>
      <c r="QM409" s="632"/>
      <c r="QN409" s="632"/>
      <c r="QO409" s="632"/>
      <c r="QP409" s="632"/>
      <c r="QQ409" s="632"/>
      <c r="QR409" s="632"/>
      <c r="QS409" s="632"/>
      <c r="QT409" s="632"/>
      <c r="QU409" s="632"/>
      <c r="QV409" s="632"/>
      <c r="QW409" s="632"/>
      <c r="QX409" s="632"/>
      <c r="QY409" s="632"/>
      <c r="QZ409" s="632"/>
      <c r="RA409" s="632"/>
      <c r="RB409" s="632"/>
      <c r="RC409" s="632"/>
      <c r="RD409" s="632"/>
      <c r="RE409" s="632"/>
      <c r="RF409" s="632"/>
      <c r="RG409" s="632"/>
      <c r="RH409" s="632"/>
      <c r="RI409" s="632"/>
      <c r="RJ409" s="632"/>
      <c r="RK409" s="632"/>
      <c r="RL409" s="632"/>
      <c r="RM409" s="632"/>
      <c r="RN409" s="632"/>
      <c r="RO409" s="632"/>
      <c r="RP409" s="632"/>
      <c r="RQ409" s="632"/>
      <c r="RR409" s="632"/>
      <c r="RS409" s="632"/>
      <c r="RT409" s="632"/>
      <c r="RU409" s="632"/>
      <c r="RV409" s="632"/>
      <c r="RW409" s="632"/>
      <c r="RX409" s="632"/>
      <c r="RY409" s="632"/>
      <c r="RZ409" s="632"/>
      <c r="SA409" s="632"/>
      <c r="SB409" s="632"/>
      <c r="SC409" s="632"/>
      <c r="SD409" s="632"/>
      <c r="SE409" s="632"/>
      <c r="SF409" s="632"/>
      <c r="SG409" s="632"/>
      <c r="SH409" s="632"/>
      <c r="SI409" s="632"/>
      <c r="SJ409" s="632"/>
      <c r="SK409" s="632"/>
      <c r="SL409" s="632"/>
      <c r="SM409" s="632"/>
      <c r="SN409" s="632"/>
      <c r="SO409" s="632"/>
      <c r="SP409" s="632"/>
      <c r="SQ409" s="632"/>
      <c r="SR409" s="632"/>
      <c r="SS409" s="632"/>
      <c r="ST409" s="632"/>
      <c r="SU409" s="632"/>
      <c r="SV409" s="632"/>
      <c r="SW409" s="632"/>
      <c r="SX409" s="632"/>
      <c r="SY409" s="632"/>
      <c r="SZ409" s="632"/>
      <c r="TA409" s="632"/>
      <c r="TB409" s="632"/>
      <c r="TC409" s="632"/>
      <c r="TD409" s="632"/>
      <c r="TE409" s="632"/>
      <c r="TF409" s="632"/>
      <c r="TG409" s="632"/>
      <c r="TH409" s="632"/>
      <c r="TI409" s="632"/>
      <c r="TJ409" s="632"/>
      <c r="TK409" s="632"/>
      <c r="TL409" s="632"/>
      <c r="TM409" s="632"/>
      <c r="TN409" s="632"/>
      <c r="TO409" s="632"/>
      <c r="TP409" s="632"/>
      <c r="TQ409" s="632"/>
      <c r="TR409" s="632"/>
      <c r="TS409" s="632"/>
      <c r="TT409" s="632"/>
      <c r="TU409" s="632"/>
      <c r="TV409" s="632"/>
      <c r="TW409" s="632"/>
      <c r="TX409" s="632"/>
      <c r="TY409" s="632"/>
      <c r="TZ409" s="632"/>
      <c r="UA409" s="632"/>
      <c r="UB409" s="632"/>
      <c r="UC409" s="632"/>
      <c r="UD409" s="632"/>
      <c r="UE409" s="632"/>
      <c r="UF409" s="632"/>
      <c r="UG409" s="632"/>
      <c r="UH409" s="632"/>
      <c r="UI409" s="632"/>
      <c r="UJ409" s="632"/>
      <c r="UK409" s="632"/>
      <c r="UL409" s="632"/>
      <c r="UM409" s="632"/>
      <c r="UN409" s="632"/>
      <c r="UO409" s="632"/>
      <c r="UP409" s="632"/>
      <c r="UQ409" s="632"/>
      <c r="UR409" s="632"/>
      <c r="US409" s="632"/>
      <c r="UT409" s="632"/>
      <c r="UU409" s="632"/>
      <c r="UV409" s="632"/>
      <c r="UW409" s="632"/>
      <c r="UX409" s="632"/>
      <c r="UY409" s="632"/>
      <c r="UZ409" s="632"/>
      <c r="VA409" s="632"/>
      <c r="VB409" s="632"/>
      <c r="VC409" s="632"/>
      <c r="VD409" s="632"/>
      <c r="VE409" s="632"/>
      <c r="VF409" s="632"/>
      <c r="VG409" s="632"/>
      <c r="VH409" s="632"/>
      <c r="VI409" s="632"/>
      <c r="VJ409" s="632"/>
      <c r="VK409" s="632"/>
      <c r="VL409" s="632"/>
      <c r="VM409" s="632"/>
      <c r="VN409" s="632"/>
      <c r="VO409" s="632"/>
      <c r="VP409" s="632"/>
      <c r="VQ409" s="632"/>
      <c r="VR409" s="632"/>
      <c r="VS409" s="632"/>
      <c r="VT409" s="632"/>
      <c r="VU409" s="632"/>
      <c r="VV409" s="632"/>
      <c r="VW409" s="632"/>
      <c r="VX409" s="632"/>
      <c r="VY409" s="632"/>
      <c r="VZ409" s="632"/>
      <c r="WA409" s="632"/>
      <c r="WB409" s="632"/>
      <c r="WC409" s="632"/>
      <c r="WD409" s="632"/>
      <c r="WE409" s="632"/>
      <c r="WF409" s="632"/>
      <c r="WG409" s="632"/>
      <c r="WH409" s="632"/>
      <c r="WI409" s="632"/>
      <c r="WJ409" s="632"/>
      <c r="WK409" s="632"/>
      <c r="WL409" s="632"/>
      <c r="WM409" s="632"/>
      <c r="WN409" s="632"/>
      <c r="WO409" s="632"/>
      <c r="WP409" s="632"/>
      <c r="WQ409" s="632"/>
      <c r="WR409" s="632"/>
      <c r="WS409" s="632"/>
      <c r="WT409" s="632"/>
      <c r="WU409" s="632"/>
      <c r="WV409" s="632"/>
      <c r="WW409" s="632"/>
      <c r="WX409" s="632"/>
      <c r="WY409" s="632"/>
      <c r="WZ409" s="632"/>
      <c r="XA409" s="632"/>
      <c r="XB409" s="632"/>
      <c r="XC409" s="632"/>
      <c r="XD409" s="632"/>
      <c r="XE409" s="632"/>
      <c r="XF409" s="632"/>
      <c r="XG409" s="632"/>
      <c r="XH409" s="632"/>
      <c r="XI409" s="632"/>
      <c r="XJ409" s="632"/>
      <c r="XK409" s="632"/>
      <c r="XL409" s="632"/>
      <c r="XM409" s="632"/>
      <c r="XN409" s="632"/>
      <c r="XO409" s="632"/>
      <c r="XP409" s="632"/>
      <c r="XQ409" s="632"/>
      <c r="XR409" s="632"/>
      <c r="XS409" s="632"/>
      <c r="XT409" s="632"/>
      <c r="XU409" s="632"/>
      <c r="XV409" s="632"/>
      <c r="XW409" s="632"/>
      <c r="XX409" s="632"/>
      <c r="XY409" s="632"/>
      <c r="XZ409" s="632"/>
      <c r="YA409" s="632"/>
      <c r="YB409" s="632"/>
      <c r="YC409" s="632"/>
      <c r="YD409" s="632"/>
      <c r="YE409" s="632"/>
      <c r="YF409" s="632"/>
      <c r="YG409" s="632"/>
      <c r="YH409" s="632"/>
      <c r="YI409" s="632"/>
      <c r="YJ409" s="632"/>
      <c r="YK409" s="632"/>
      <c r="YL409" s="632"/>
      <c r="YM409" s="632"/>
      <c r="YN409" s="632"/>
      <c r="YO409" s="632"/>
      <c r="YP409" s="632"/>
      <c r="YQ409" s="632"/>
      <c r="YR409" s="632"/>
      <c r="YS409" s="632"/>
      <c r="YT409" s="632"/>
      <c r="YU409" s="632"/>
      <c r="YV409" s="632"/>
      <c r="YW409" s="632"/>
      <c r="YX409" s="632"/>
      <c r="YY409" s="632"/>
      <c r="YZ409" s="632"/>
      <c r="ZA409" s="632"/>
      <c r="ZB409" s="632"/>
      <c r="ZC409" s="632"/>
      <c r="ZD409" s="632"/>
      <c r="ZE409" s="632"/>
      <c r="ZF409" s="632"/>
      <c r="ZG409" s="632"/>
      <c r="ZH409" s="632"/>
      <c r="ZI409" s="632"/>
      <c r="ZJ409" s="632"/>
      <c r="ZK409" s="632"/>
      <c r="ZL409" s="632"/>
      <c r="ZM409" s="632"/>
      <c r="ZN409" s="632"/>
      <c r="ZO409" s="632"/>
      <c r="ZP409" s="632"/>
      <c r="ZQ409" s="632"/>
      <c r="ZR409" s="632"/>
      <c r="ZS409" s="632"/>
      <c r="ZT409" s="632"/>
      <c r="ZU409" s="632"/>
      <c r="ZV409" s="632"/>
      <c r="ZW409" s="632"/>
      <c r="ZX409" s="632"/>
      <c r="ZY409" s="632"/>
      <c r="ZZ409" s="632"/>
      <c r="AAA409" s="632"/>
      <c r="AAB409" s="632"/>
      <c r="AAC409" s="632"/>
      <c r="AAD409" s="632"/>
      <c r="AAE409" s="632"/>
      <c r="AAF409" s="632"/>
      <c r="AAG409" s="632"/>
      <c r="AAH409" s="632"/>
      <c r="AAI409" s="632"/>
      <c r="AAJ409" s="632"/>
      <c r="AAK409" s="632"/>
      <c r="AAL409" s="632"/>
      <c r="AAM409" s="632"/>
      <c r="AAN409" s="632"/>
      <c r="AAO409" s="632"/>
      <c r="AAP409" s="632"/>
      <c r="AAQ409" s="632"/>
      <c r="AAR409" s="632"/>
      <c r="AAS409" s="632"/>
      <c r="AAT409" s="632"/>
      <c r="AAU409" s="632"/>
      <c r="AAV409" s="632"/>
      <c r="AAW409" s="632"/>
      <c r="AAX409" s="632"/>
      <c r="AAY409" s="632"/>
      <c r="AAZ409" s="632"/>
      <c r="ABA409" s="632"/>
      <c r="ABB409" s="632"/>
      <c r="ABC409" s="632"/>
      <c r="ABD409" s="632"/>
      <c r="ABE409" s="632"/>
      <c r="ABF409" s="632"/>
      <c r="ABG409" s="632"/>
      <c r="ABH409" s="632"/>
      <c r="ABI409" s="632"/>
      <c r="ABJ409" s="632"/>
      <c r="ABK409" s="632"/>
      <c r="ABL409" s="632"/>
      <c r="ABM409" s="632"/>
      <c r="ABN409" s="632"/>
      <c r="ABO409" s="632"/>
      <c r="ABP409" s="632"/>
      <c r="ABQ409" s="632"/>
      <c r="ABR409" s="632"/>
      <c r="ABS409" s="632"/>
      <c r="ABT409" s="632"/>
      <c r="ABU409" s="632"/>
      <c r="ABV409" s="632"/>
      <c r="ABW409" s="632"/>
      <c r="ABX409" s="632"/>
      <c r="ABY409" s="632"/>
      <c r="ABZ409" s="632"/>
      <c r="ACA409" s="632"/>
      <c r="ACB409" s="632"/>
      <c r="ACC409" s="632"/>
      <c r="ACD409" s="632"/>
      <c r="ACE409" s="632"/>
      <c r="ACF409" s="632"/>
      <c r="ACG409" s="632"/>
      <c r="ACH409" s="632"/>
      <c r="ACI409" s="632"/>
      <c r="ACJ409" s="632"/>
      <c r="ACK409" s="632"/>
      <c r="ACL409" s="632"/>
      <c r="ACM409" s="632"/>
      <c r="ACN409" s="632"/>
      <c r="ACO409" s="632"/>
      <c r="ACP409" s="632"/>
      <c r="ACQ409" s="632"/>
      <c r="ACR409" s="632"/>
      <c r="ACS409" s="632"/>
      <c r="ACT409" s="632"/>
      <c r="ACU409" s="632"/>
      <c r="ACV409" s="632"/>
      <c r="ACW409" s="632"/>
      <c r="ACX409" s="632"/>
      <c r="ACY409" s="632"/>
      <c r="ACZ409" s="632"/>
      <c r="ADA409" s="632"/>
      <c r="ADB409" s="632"/>
      <c r="ADC409" s="632"/>
      <c r="ADD409" s="632"/>
      <c r="ADE409" s="632"/>
      <c r="ADF409" s="632"/>
      <c r="ADG409" s="632"/>
      <c r="ADH409" s="632"/>
      <c r="ADI409" s="632"/>
      <c r="ADJ409" s="632"/>
      <c r="ADK409" s="632"/>
      <c r="ADL409" s="632"/>
      <c r="ADM409" s="632"/>
      <c r="ADN409" s="632"/>
      <c r="ADO409" s="632"/>
      <c r="ADP409" s="632"/>
      <c r="ADQ409" s="632"/>
      <c r="ADR409" s="632"/>
      <c r="ADS409" s="632"/>
      <c r="ADT409" s="632"/>
      <c r="ADU409" s="632"/>
      <c r="ADV409" s="632"/>
      <c r="ADW409" s="632"/>
      <c r="ADX409" s="632"/>
      <c r="ADY409" s="632"/>
      <c r="ADZ409" s="632"/>
      <c r="AEA409" s="632"/>
      <c r="AEB409" s="632"/>
      <c r="AEC409" s="632"/>
      <c r="AED409" s="632"/>
      <c r="AEE409" s="632"/>
      <c r="AEF409" s="632"/>
      <c r="AEG409" s="632"/>
      <c r="AEH409" s="632"/>
      <c r="AEI409" s="632"/>
      <c r="AEJ409" s="632"/>
      <c r="AEK409" s="632"/>
      <c r="AEL409" s="632"/>
      <c r="AEM409" s="632"/>
      <c r="AEN409" s="632"/>
      <c r="AEO409" s="632"/>
      <c r="AEP409" s="632"/>
      <c r="AEQ409" s="632"/>
      <c r="AER409" s="632"/>
      <c r="AES409" s="632"/>
      <c r="AET409" s="632"/>
      <c r="AEU409" s="632"/>
      <c r="AEV409" s="632"/>
      <c r="AEW409" s="632"/>
      <c r="AEX409" s="632"/>
      <c r="AEY409" s="632"/>
      <c r="AEZ409" s="632"/>
      <c r="AFA409" s="632"/>
      <c r="AFB409" s="632"/>
      <c r="AFC409" s="632"/>
      <c r="AFD409" s="632"/>
      <c r="AFE409" s="632"/>
      <c r="AFF409" s="632"/>
      <c r="AFG409" s="632"/>
      <c r="AFH409" s="632"/>
      <c r="AFI409" s="632"/>
      <c r="AFJ409" s="632"/>
      <c r="AFK409" s="632"/>
      <c r="AFL409" s="632"/>
      <c r="AFM409" s="632"/>
      <c r="AFN409" s="632"/>
      <c r="AFO409" s="632"/>
      <c r="AFP409" s="632"/>
      <c r="AFQ409" s="632"/>
      <c r="AFR409" s="632"/>
      <c r="AFS409" s="632"/>
      <c r="AFT409" s="632"/>
      <c r="AFU409" s="632"/>
      <c r="AFV409" s="632"/>
      <c r="AFW409" s="632"/>
      <c r="AFX409" s="632"/>
      <c r="AFY409" s="632"/>
      <c r="AFZ409" s="632"/>
      <c r="AGA409" s="632"/>
      <c r="AGB409" s="632"/>
      <c r="AGC409" s="632"/>
      <c r="AGD409" s="632"/>
      <c r="AGE409" s="632"/>
      <c r="AGF409" s="632"/>
      <c r="AGG409" s="632"/>
      <c r="AGH409" s="632"/>
      <c r="AGI409" s="632"/>
      <c r="AGJ409" s="632"/>
      <c r="AGK409" s="632"/>
      <c r="AGL409" s="632"/>
      <c r="AGM409" s="632"/>
      <c r="AGN409" s="632"/>
      <c r="AGO409" s="632"/>
      <c r="AGP409" s="632"/>
      <c r="AGQ409" s="632"/>
      <c r="AGR409" s="632"/>
      <c r="AGS409" s="632"/>
      <c r="AGT409" s="632"/>
      <c r="AGU409" s="632"/>
      <c r="AGV409" s="632"/>
      <c r="AGW409" s="632"/>
      <c r="AGX409" s="632"/>
      <c r="AGY409" s="632"/>
      <c r="AGZ409" s="632"/>
      <c r="AHA409" s="632"/>
      <c r="AHB409" s="632"/>
      <c r="AHC409" s="632"/>
      <c r="AHD409" s="632"/>
      <c r="AHE409" s="632"/>
      <c r="AHF409" s="632"/>
      <c r="AHG409" s="632"/>
      <c r="AHH409" s="632"/>
      <c r="AHI409" s="632"/>
      <c r="AHJ409" s="632"/>
      <c r="AHK409" s="632"/>
      <c r="AHL409" s="632"/>
      <c r="AHM409" s="632"/>
      <c r="AHN409" s="632"/>
      <c r="AHO409" s="632"/>
      <c r="AHP409" s="632"/>
      <c r="AHQ409" s="632"/>
      <c r="AHR409" s="632"/>
      <c r="AHS409" s="632"/>
      <c r="AHT409" s="632"/>
      <c r="AHU409" s="632"/>
      <c r="AHV409" s="632"/>
      <c r="AHW409" s="632"/>
      <c r="AHX409" s="632"/>
      <c r="AHY409" s="632"/>
      <c r="AHZ409" s="632"/>
      <c r="AIA409" s="632"/>
      <c r="AIB409" s="632"/>
      <c r="AIC409" s="632"/>
      <c r="AID409" s="632"/>
      <c r="AIE409" s="632"/>
      <c r="AIF409" s="632"/>
      <c r="AIG409" s="632"/>
      <c r="AIH409" s="632"/>
      <c r="AII409" s="632"/>
      <c r="AIJ409" s="632"/>
      <c r="AIK409" s="632"/>
      <c r="AIL409" s="632"/>
      <c r="AIM409" s="632"/>
      <c r="AIN409" s="632"/>
      <c r="AIO409" s="632"/>
      <c r="AIP409" s="632"/>
      <c r="AIQ409" s="632"/>
      <c r="AIR409" s="632"/>
      <c r="AIS409" s="632"/>
      <c r="AIT409" s="632"/>
      <c r="AIU409" s="632"/>
      <c r="AIV409" s="632"/>
      <c r="AIW409" s="632"/>
      <c r="AIX409" s="632"/>
      <c r="AIY409" s="632"/>
      <c r="AIZ409" s="632"/>
      <c r="AJA409" s="632"/>
      <c r="AJB409" s="632"/>
      <c r="AJC409" s="632"/>
      <c r="AJD409" s="632"/>
      <c r="AJE409" s="632"/>
      <c r="AJF409" s="632"/>
      <c r="AJG409" s="632"/>
      <c r="AJH409" s="632"/>
      <c r="AJI409" s="632"/>
      <c r="AJJ409" s="632"/>
      <c r="AJK409" s="632"/>
      <c r="AJL409" s="632"/>
      <c r="AJM409" s="632"/>
      <c r="AJN409" s="632"/>
      <c r="AJO409" s="632"/>
      <c r="AJP409" s="632"/>
      <c r="AJQ409" s="632"/>
      <c r="AJR409" s="632"/>
      <c r="AJS409" s="632"/>
      <c r="AJT409" s="632"/>
      <c r="AJU409" s="632"/>
      <c r="AJV409" s="632"/>
      <c r="AJW409" s="632"/>
      <c r="AJX409" s="632"/>
      <c r="AJY409" s="632"/>
      <c r="AJZ409" s="632"/>
      <c r="AKA409" s="632"/>
      <c r="AKB409" s="632"/>
      <c r="AKC409" s="632"/>
      <c r="AKD409" s="632"/>
      <c r="AKE409" s="632"/>
      <c r="AKF409" s="632"/>
      <c r="AKG409" s="632"/>
      <c r="AKH409" s="632"/>
      <c r="AKI409" s="632"/>
      <c r="AKJ409" s="632"/>
      <c r="AKK409" s="632"/>
      <c r="AKL409" s="632"/>
      <c r="AKM409" s="632"/>
      <c r="AKN409" s="632"/>
      <c r="AKO409" s="632"/>
      <c r="AKP409" s="632"/>
      <c r="AKQ409" s="632"/>
      <c r="AKR409" s="632"/>
      <c r="AKS409" s="632"/>
      <c r="AKT409" s="632"/>
      <c r="AKU409" s="632"/>
      <c r="AKV409" s="632"/>
      <c r="AKW409" s="632"/>
      <c r="AKX409" s="632"/>
      <c r="AKY409" s="632"/>
      <c r="AKZ409" s="632"/>
      <c r="ALA409" s="632"/>
      <c r="ALB409" s="632"/>
      <c r="ALC409" s="632"/>
      <c r="ALD409" s="632"/>
      <c r="ALE409" s="632"/>
      <c r="ALF409" s="632"/>
      <c r="ALG409" s="632"/>
      <c r="ALH409" s="632"/>
      <c r="ALI409" s="632"/>
      <c r="ALJ409" s="632"/>
      <c r="ALK409" s="632"/>
      <c r="ALL409" s="632"/>
      <c r="ALM409" s="632"/>
      <c r="ALN409" s="632"/>
      <c r="ALO409" s="632"/>
      <c r="ALP409" s="632"/>
      <c r="ALQ409" s="632"/>
      <c r="ALR409" s="632"/>
      <c r="ALS409" s="632"/>
      <c r="ALT409" s="632"/>
      <c r="ALU409" s="632"/>
      <c r="ALV409" s="632"/>
      <c r="ALW409" s="632"/>
      <c r="ALX409" s="632"/>
      <c r="ALY409" s="632"/>
      <c r="ALZ409" s="632"/>
      <c r="AMA409" s="632"/>
      <c r="AMB409" s="632"/>
      <c r="AMC409" s="632"/>
      <c r="AMD409" s="632"/>
      <c r="AME409" s="632"/>
      <c r="AMF409" s="632"/>
      <c r="AMG409" s="632"/>
      <c r="AMH409" s="632"/>
      <c r="AMI409" s="632"/>
      <c r="AMJ409" s="632"/>
      <c r="AMK409" s="632"/>
      <c r="AML409" s="632"/>
      <c r="AMM409" s="632"/>
      <c r="AMN409" s="632"/>
      <c r="AMO409" s="632"/>
      <c r="AMP409" s="632"/>
      <c r="AMQ409" s="632"/>
      <c r="AMR409" s="632"/>
      <c r="AMS409" s="632"/>
      <c r="AMT409" s="632"/>
      <c r="AMU409" s="632"/>
      <c r="AMV409" s="632"/>
      <c r="AMW409" s="632"/>
      <c r="AMX409" s="632"/>
      <c r="AMY409" s="632"/>
      <c r="AMZ409" s="632"/>
      <c r="ANA409" s="632"/>
      <c r="ANB409" s="632"/>
      <c r="ANC409" s="632"/>
      <c r="AND409" s="632"/>
      <c r="ANE409" s="632"/>
      <c r="ANF409" s="632"/>
      <c r="ANG409" s="632"/>
      <c r="ANH409" s="632"/>
      <c r="ANI409" s="632"/>
      <c r="ANJ409" s="632"/>
      <c r="ANK409" s="632"/>
      <c r="ANL409" s="632"/>
      <c r="ANM409" s="632"/>
      <c r="ANN409" s="632"/>
      <c r="ANO409" s="632"/>
      <c r="ANP409" s="632"/>
      <c r="ANQ409" s="632"/>
      <c r="ANR409" s="632"/>
      <c r="ANS409" s="632"/>
      <c r="ANT409" s="632"/>
      <c r="ANU409" s="632"/>
      <c r="ANV409" s="632"/>
      <c r="ANW409" s="632"/>
      <c r="ANX409" s="632"/>
      <c r="ANY409" s="632"/>
      <c r="ANZ409" s="632"/>
      <c r="AOA409" s="632"/>
      <c r="AOB409" s="632"/>
      <c r="AOC409" s="632"/>
      <c r="AOD409" s="632"/>
      <c r="AOE409" s="632"/>
      <c r="AOF409" s="632"/>
      <c r="AOG409" s="632"/>
      <c r="AOH409" s="632"/>
      <c r="AOI409" s="632"/>
      <c r="AOJ409" s="632"/>
      <c r="AOK409" s="632"/>
      <c r="AOL409" s="632"/>
      <c r="AOM409" s="632"/>
      <c r="AON409" s="632"/>
      <c r="AOO409" s="632"/>
      <c r="AOP409" s="632"/>
      <c r="AOQ409" s="632"/>
      <c r="AOR409" s="632"/>
      <c r="AOS409" s="632"/>
      <c r="AOT409" s="632"/>
      <c r="AOU409" s="632"/>
      <c r="AOV409" s="632"/>
      <c r="AOW409" s="632"/>
      <c r="AOX409" s="632"/>
      <c r="AOY409" s="632"/>
      <c r="AOZ409" s="632"/>
      <c r="APA409" s="632"/>
      <c r="APB409" s="632"/>
      <c r="APC409" s="632"/>
      <c r="APD409" s="632"/>
      <c r="APE409" s="632"/>
      <c r="APF409" s="632"/>
      <c r="APG409" s="632"/>
      <c r="APH409" s="632"/>
      <c r="API409" s="632"/>
      <c r="APJ409" s="632"/>
      <c r="APK409" s="632"/>
      <c r="APL409" s="632"/>
      <c r="APM409" s="632"/>
      <c r="APN409" s="632"/>
      <c r="APO409" s="632"/>
      <c r="APP409" s="632"/>
      <c r="APQ409" s="632"/>
      <c r="APR409" s="632"/>
      <c r="APS409" s="632"/>
      <c r="APT409" s="632"/>
      <c r="APU409" s="632"/>
      <c r="APV409" s="632"/>
      <c r="APW409" s="632"/>
      <c r="APX409" s="632"/>
      <c r="APY409" s="632"/>
      <c r="APZ409" s="632"/>
      <c r="AQA409" s="632"/>
      <c r="AQB409" s="632"/>
      <c r="AQC409" s="632"/>
      <c r="AQD409" s="632"/>
      <c r="AQE409" s="632"/>
      <c r="AQF409" s="632"/>
      <c r="AQG409" s="632"/>
      <c r="AQH409" s="632"/>
      <c r="AQI409" s="632"/>
      <c r="AQJ409" s="632"/>
      <c r="AQK409" s="632"/>
      <c r="AQL409" s="632"/>
      <c r="AQM409" s="632"/>
      <c r="AQN409" s="632"/>
      <c r="AQO409" s="632"/>
      <c r="AQP409" s="632"/>
      <c r="AQQ409" s="632"/>
      <c r="AQR409" s="632"/>
      <c r="AQS409" s="632"/>
      <c r="AQT409" s="632"/>
      <c r="AQU409" s="632"/>
      <c r="AQV409" s="632"/>
      <c r="AQW409" s="632"/>
      <c r="AQX409" s="632"/>
      <c r="AQY409" s="632"/>
      <c r="AQZ409" s="632"/>
      <c r="ARA409" s="632"/>
      <c r="ARB409" s="632"/>
      <c r="ARC409" s="632"/>
      <c r="ARD409" s="632"/>
      <c r="ARE409" s="632"/>
      <c r="ARF409" s="632"/>
      <c r="ARG409" s="632"/>
      <c r="ARH409" s="632"/>
      <c r="ARI409" s="632"/>
      <c r="ARJ409" s="632"/>
      <c r="ARK409" s="632"/>
      <c r="ARL409" s="632"/>
      <c r="ARM409" s="632"/>
      <c r="ARN409" s="632"/>
      <c r="ARO409" s="632"/>
      <c r="ARP409" s="632"/>
      <c r="ARQ409" s="632"/>
      <c r="ARR409" s="632"/>
      <c r="ARS409" s="632"/>
      <c r="ART409" s="632"/>
      <c r="ARU409" s="632"/>
      <c r="ARV409" s="632"/>
      <c r="ARW409" s="632"/>
      <c r="ARX409" s="632"/>
      <c r="ARY409" s="632"/>
      <c r="ARZ409" s="632"/>
      <c r="ASA409" s="632"/>
      <c r="ASB409" s="632"/>
      <c r="ASC409" s="632"/>
      <c r="ASD409" s="632"/>
      <c r="ASE409" s="632"/>
      <c r="ASF409" s="632"/>
      <c r="ASG409" s="632"/>
      <c r="ASH409" s="632"/>
      <c r="ASI409" s="632"/>
      <c r="ASJ409" s="632"/>
      <c r="ASK409" s="632"/>
      <c r="ASL409" s="632"/>
      <c r="ASM409" s="632"/>
      <c r="ASN409" s="632"/>
      <c r="ASO409" s="632"/>
      <c r="ASP409" s="632"/>
      <c r="ASQ409" s="632"/>
      <c r="ASR409" s="632"/>
      <c r="ASS409" s="632"/>
      <c r="AST409" s="632"/>
      <c r="ASU409" s="632"/>
      <c r="ASV409" s="632"/>
      <c r="ASW409" s="632"/>
      <c r="ASX409" s="632"/>
      <c r="ASY409" s="632"/>
      <c r="ASZ409" s="632"/>
      <c r="ATA409" s="632"/>
      <c r="ATB409" s="632"/>
      <c r="ATC409" s="632"/>
      <c r="ATD409" s="632"/>
      <c r="ATE409" s="632"/>
      <c r="ATF409" s="632"/>
      <c r="ATG409" s="632"/>
      <c r="ATH409" s="632"/>
      <c r="ATI409" s="632"/>
      <c r="ATJ409" s="632"/>
      <c r="ATK409" s="632"/>
      <c r="ATL409" s="632"/>
      <c r="ATM409" s="632"/>
      <c r="ATN409" s="632"/>
      <c r="ATO409" s="632"/>
      <c r="ATP409" s="632"/>
      <c r="ATQ409" s="632"/>
      <c r="ATR409" s="632"/>
      <c r="ATS409" s="632"/>
      <c r="ATT409" s="632"/>
      <c r="ATU409" s="632"/>
      <c r="ATV409" s="632"/>
      <c r="ATW409" s="632"/>
      <c r="ATX409" s="632"/>
      <c r="ATY409" s="632"/>
      <c r="ATZ409" s="632"/>
      <c r="AUA409" s="632"/>
      <c r="AUB409" s="632"/>
      <c r="AUC409" s="632"/>
      <c r="AUD409" s="632"/>
      <c r="AUE409" s="632"/>
      <c r="AUF409" s="632"/>
      <c r="AUG409" s="632"/>
      <c r="AUH409" s="632"/>
      <c r="AUI409" s="632"/>
      <c r="AUJ409" s="632"/>
      <c r="AUK409" s="632"/>
      <c r="AUL409" s="632"/>
      <c r="AUM409" s="632"/>
      <c r="AUN409" s="632"/>
      <c r="AUO409" s="632"/>
      <c r="AUP409" s="632"/>
      <c r="AUQ409" s="632"/>
      <c r="AUR409" s="632"/>
      <c r="AUS409" s="632"/>
      <c r="AUT409" s="632"/>
      <c r="AUU409" s="632"/>
      <c r="AUV409" s="632"/>
      <c r="AUW409" s="632"/>
      <c r="AUX409" s="632"/>
      <c r="AUY409" s="632"/>
      <c r="AUZ409" s="632"/>
      <c r="AVA409" s="632"/>
      <c r="AVB409" s="632"/>
      <c r="AVC409" s="632"/>
      <c r="AVD409" s="632"/>
      <c r="AVE409" s="632"/>
      <c r="AVF409" s="632"/>
      <c r="AVG409" s="632"/>
      <c r="AVH409" s="632"/>
      <c r="AVI409" s="632"/>
      <c r="AVJ409" s="632"/>
      <c r="AVK409" s="632"/>
      <c r="AVL409" s="632"/>
      <c r="AVM409" s="632"/>
      <c r="AVN409" s="632"/>
      <c r="AVO409" s="632"/>
      <c r="AVP409" s="632"/>
      <c r="AVQ409" s="632"/>
      <c r="AVR409" s="632"/>
      <c r="AVS409" s="632"/>
      <c r="AVT409" s="632"/>
      <c r="AVU409" s="632"/>
      <c r="AVV409" s="632"/>
      <c r="AVW409" s="632"/>
      <c r="AVX409" s="632"/>
      <c r="AVY409" s="632"/>
      <c r="AVZ409" s="632"/>
      <c r="AWA409" s="632"/>
      <c r="AWB409" s="632"/>
      <c r="AWC409" s="632"/>
      <c r="AWD409" s="632"/>
      <c r="AWE409" s="632"/>
      <c r="AWF409" s="632"/>
      <c r="AWG409" s="632"/>
      <c r="AWH409" s="632"/>
      <c r="AWI409" s="632"/>
      <c r="AWJ409" s="632"/>
      <c r="AWK409" s="632"/>
      <c r="AWL409" s="632"/>
      <c r="AWM409" s="632"/>
      <c r="AWN409" s="632"/>
      <c r="AWO409" s="632"/>
      <c r="AWP409" s="632"/>
      <c r="AWQ409" s="632"/>
      <c r="AWR409" s="632"/>
      <c r="AWS409" s="632"/>
      <c r="AWT409" s="632"/>
      <c r="AWU409" s="632"/>
      <c r="AWV409" s="632"/>
      <c r="AWW409" s="632"/>
      <c r="AWX409" s="632"/>
      <c r="AWY409" s="632"/>
      <c r="AWZ409" s="632"/>
      <c r="AXA409" s="632"/>
      <c r="AXB409" s="632"/>
      <c r="AXC409" s="632"/>
      <c r="AXD409" s="632"/>
      <c r="AXE409" s="632"/>
      <c r="AXF409" s="632"/>
      <c r="AXG409" s="632"/>
      <c r="AXH409" s="632"/>
      <c r="AXI409" s="632"/>
      <c r="AXJ409" s="632"/>
      <c r="AXK409" s="632"/>
      <c r="AXL409" s="632"/>
      <c r="AXM409" s="632"/>
      <c r="AXN409" s="632"/>
      <c r="AXO409" s="632"/>
      <c r="AXP409" s="632"/>
      <c r="AXQ409" s="632"/>
      <c r="AXR409" s="632"/>
      <c r="AXS409" s="632"/>
      <c r="AXT409" s="632"/>
      <c r="AXU409" s="632"/>
      <c r="AXV409" s="632"/>
      <c r="AXW409" s="632"/>
      <c r="AXX409" s="632"/>
      <c r="AXY409" s="632"/>
      <c r="AXZ409" s="632"/>
      <c r="AYA409" s="632"/>
      <c r="AYB409" s="632"/>
      <c r="AYC409" s="632"/>
      <c r="AYD409" s="632"/>
      <c r="AYE409" s="632"/>
      <c r="AYF409" s="632"/>
      <c r="AYG409" s="632"/>
      <c r="AYH409" s="632"/>
      <c r="AYI409" s="632"/>
      <c r="AYJ409" s="632"/>
      <c r="AYK409" s="632"/>
      <c r="AYL409" s="632"/>
      <c r="AYM409" s="632"/>
      <c r="AYN409" s="632"/>
      <c r="AYO409" s="632"/>
      <c r="AYP409" s="632"/>
      <c r="AYQ409" s="632"/>
      <c r="AYR409" s="632"/>
      <c r="AYS409" s="632"/>
      <c r="AYT409" s="632"/>
      <c r="AYU409" s="632"/>
      <c r="AYV409" s="632"/>
      <c r="AYW409" s="632"/>
      <c r="AYX409" s="632"/>
      <c r="AYY409" s="632"/>
      <c r="AYZ409" s="632"/>
      <c r="AZA409" s="632"/>
      <c r="AZB409" s="632"/>
      <c r="AZC409" s="632"/>
      <c r="AZD409" s="632"/>
      <c r="AZE409" s="632"/>
      <c r="AZF409" s="632"/>
      <c r="AZG409" s="632"/>
      <c r="AZH409" s="632"/>
      <c r="AZI409" s="632"/>
      <c r="AZJ409" s="632"/>
      <c r="AZK409" s="632"/>
      <c r="AZL409" s="632"/>
      <c r="AZM409" s="632"/>
      <c r="AZN409" s="632"/>
      <c r="AZO409" s="632"/>
      <c r="AZP409" s="632"/>
      <c r="AZQ409" s="632"/>
      <c r="AZR409" s="632"/>
      <c r="AZS409" s="632"/>
      <c r="AZT409" s="632"/>
      <c r="AZU409" s="632"/>
      <c r="AZV409" s="632"/>
      <c r="AZW409" s="632"/>
      <c r="AZX409" s="632"/>
      <c r="AZY409" s="632"/>
      <c r="AZZ409" s="632"/>
      <c r="BAA409" s="632"/>
      <c r="BAB409" s="632"/>
      <c r="BAC409" s="632"/>
      <c r="BAD409" s="632"/>
      <c r="BAE409" s="632"/>
      <c r="BAF409" s="632"/>
      <c r="BAG409" s="632"/>
      <c r="BAH409" s="632"/>
      <c r="BAI409" s="632"/>
      <c r="BAJ409" s="632"/>
      <c r="BAK409" s="632"/>
      <c r="BAL409" s="632"/>
      <c r="BAM409" s="632"/>
      <c r="BAN409" s="632"/>
      <c r="BAO409" s="632"/>
      <c r="BAP409" s="632"/>
      <c r="BAQ409" s="632"/>
      <c r="BAR409" s="632"/>
      <c r="BAS409" s="632"/>
      <c r="BAT409" s="632"/>
      <c r="BAU409" s="632"/>
      <c r="BAV409" s="632"/>
      <c r="BAW409" s="632"/>
      <c r="BAX409" s="632"/>
      <c r="BAY409" s="632"/>
      <c r="BAZ409" s="632"/>
      <c r="BBA409" s="632"/>
      <c r="BBB409" s="632"/>
      <c r="BBC409" s="632"/>
      <c r="BBD409" s="632"/>
      <c r="BBE409" s="632"/>
      <c r="BBF409" s="632"/>
      <c r="BBG409" s="632"/>
      <c r="BBH409" s="632"/>
      <c r="BBI409" s="632"/>
      <c r="BBJ409" s="632"/>
      <c r="BBK409" s="632"/>
      <c r="BBL409" s="632"/>
      <c r="BBM409" s="632"/>
      <c r="BBN409" s="632"/>
      <c r="BBO409" s="632"/>
      <c r="BBP409" s="632"/>
      <c r="BBQ409" s="632"/>
      <c r="BBR409" s="632"/>
      <c r="BBS409" s="632"/>
      <c r="BBT409" s="632"/>
      <c r="BBU409" s="632"/>
      <c r="BBV409" s="632"/>
      <c r="BBW409" s="632"/>
      <c r="BBX409" s="632"/>
      <c r="BBY409" s="632"/>
      <c r="BBZ409" s="632"/>
      <c r="BCA409" s="632"/>
      <c r="BCB409" s="632"/>
      <c r="BCC409" s="632"/>
      <c r="BCD409" s="632"/>
      <c r="BCE409" s="632"/>
      <c r="BCF409" s="632"/>
      <c r="BCG409" s="632"/>
      <c r="BCH409" s="632"/>
      <c r="BCI409" s="632"/>
      <c r="BCJ409" s="632"/>
      <c r="BCK409" s="632"/>
      <c r="BCL409" s="632"/>
      <c r="BCM409" s="632"/>
      <c r="BCN409" s="632"/>
      <c r="BCO409" s="632"/>
      <c r="BCP409" s="632"/>
      <c r="BCQ409" s="632"/>
      <c r="BCR409" s="632"/>
      <c r="BCS409" s="632"/>
      <c r="BCT409" s="632"/>
      <c r="BCU409" s="632"/>
      <c r="BCV409" s="632"/>
      <c r="BCW409" s="632"/>
      <c r="BCX409" s="632"/>
      <c r="BCY409" s="632"/>
      <c r="BCZ409" s="632"/>
      <c r="BDA409" s="632"/>
      <c r="BDB409" s="632"/>
      <c r="BDC409" s="632"/>
      <c r="BDD409" s="632"/>
      <c r="BDE409" s="632"/>
      <c r="BDF409" s="632"/>
      <c r="BDG409" s="632"/>
      <c r="BDH409" s="632"/>
      <c r="BDI409" s="632"/>
      <c r="BDJ409" s="632"/>
      <c r="BDK409" s="632"/>
      <c r="BDL409" s="632"/>
      <c r="BDM409" s="632"/>
      <c r="BDN409" s="632"/>
      <c r="BDO409" s="632"/>
      <c r="BDP409" s="632"/>
      <c r="BDQ409" s="632"/>
      <c r="BDR409" s="632"/>
      <c r="BDS409" s="632"/>
      <c r="BDT409" s="632"/>
      <c r="BDU409" s="632"/>
      <c r="BDV409" s="632"/>
      <c r="BDW409" s="632"/>
      <c r="BDX409" s="632"/>
      <c r="BDY409" s="632"/>
      <c r="BDZ409" s="632"/>
      <c r="BEA409" s="632"/>
      <c r="BEB409" s="632"/>
      <c r="BEC409" s="632"/>
      <c r="BED409" s="632"/>
      <c r="BEE409" s="632"/>
      <c r="BEF409" s="632"/>
      <c r="BEG409" s="632"/>
      <c r="BEH409" s="632"/>
      <c r="BEI409" s="632"/>
      <c r="BEJ409" s="632"/>
      <c r="BEK409" s="632"/>
      <c r="BEL409" s="632"/>
      <c r="BEM409" s="632"/>
      <c r="BEN409" s="632"/>
      <c r="BEO409" s="632"/>
      <c r="BEP409" s="632"/>
      <c r="BEQ409" s="632"/>
      <c r="BER409" s="632"/>
      <c r="BES409" s="632"/>
      <c r="BET409" s="632"/>
      <c r="BEU409" s="632"/>
      <c r="BEV409" s="632"/>
      <c r="BEW409" s="632"/>
      <c r="BEX409" s="632"/>
      <c r="BEY409" s="632"/>
      <c r="BEZ409" s="632"/>
      <c r="BFA409" s="632"/>
      <c r="BFB409" s="632"/>
      <c r="BFC409" s="632"/>
      <c r="BFD409" s="632"/>
      <c r="BFE409" s="632"/>
      <c r="BFF409" s="632"/>
      <c r="BFG409" s="632"/>
      <c r="BFH409" s="632"/>
      <c r="BFI409" s="632"/>
      <c r="BFJ409" s="632"/>
      <c r="BFK409" s="632"/>
      <c r="BFL409" s="632"/>
      <c r="BFM409" s="632"/>
      <c r="BFN409" s="632"/>
      <c r="BFO409" s="632"/>
      <c r="BFP409" s="632"/>
      <c r="BFQ409" s="632"/>
      <c r="BFR409" s="632"/>
      <c r="BFS409" s="632"/>
      <c r="BFT409" s="632"/>
      <c r="BFU409" s="632"/>
      <c r="BFV409" s="632"/>
      <c r="BFW409" s="632"/>
      <c r="BFX409" s="632"/>
      <c r="BFY409" s="632"/>
      <c r="BFZ409" s="632"/>
      <c r="BGA409" s="632"/>
      <c r="BGB409" s="632"/>
      <c r="BGC409" s="632"/>
      <c r="BGD409" s="632"/>
      <c r="BGE409" s="632"/>
      <c r="BGF409" s="632"/>
      <c r="BGG409" s="632"/>
      <c r="BGH409" s="632"/>
      <c r="BGI409" s="632"/>
      <c r="BGJ409" s="632"/>
      <c r="BGK409" s="632"/>
      <c r="BGL409" s="632"/>
      <c r="BGM409" s="632"/>
      <c r="BGN409" s="632"/>
      <c r="BGO409" s="632"/>
      <c r="BGP409" s="632"/>
      <c r="BGQ409" s="632"/>
      <c r="BGR409" s="632"/>
      <c r="BGS409" s="632"/>
      <c r="BGT409" s="632"/>
      <c r="BGU409" s="632"/>
      <c r="BGV409" s="632"/>
      <c r="BGW409" s="632"/>
      <c r="BGX409" s="632"/>
      <c r="BGY409" s="632"/>
      <c r="BGZ409" s="632"/>
      <c r="BHA409" s="632"/>
      <c r="BHB409" s="632"/>
      <c r="BHC409" s="632"/>
      <c r="BHD409" s="632"/>
      <c r="BHE409" s="632"/>
      <c r="BHF409" s="632"/>
      <c r="BHG409" s="632"/>
      <c r="BHH409" s="632"/>
      <c r="BHI409" s="632"/>
      <c r="BHJ409" s="632"/>
      <c r="BHK409" s="632"/>
      <c r="BHL409" s="632"/>
      <c r="BHM409" s="632"/>
      <c r="BHN409" s="632"/>
      <c r="BHO409" s="632"/>
      <c r="BHP409" s="632"/>
      <c r="BHQ409" s="632"/>
      <c r="BHR409" s="632"/>
      <c r="BHS409" s="632"/>
      <c r="BHT409" s="632"/>
      <c r="BHU409" s="632"/>
      <c r="BHV409" s="632"/>
      <c r="BHW409" s="632"/>
      <c r="BHX409" s="632"/>
      <c r="BHY409" s="632"/>
      <c r="BHZ409" s="632"/>
      <c r="BIA409" s="632"/>
      <c r="BIB409" s="632"/>
      <c r="BIC409" s="632"/>
      <c r="BID409" s="632"/>
      <c r="BIE409" s="632"/>
      <c r="BIF409" s="632"/>
      <c r="BIG409" s="632"/>
      <c r="BIH409" s="632"/>
      <c r="BII409" s="632"/>
      <c r="BIJ409" s="632"/>
      <c r="BIK409" s="632"/>
      <c r="BIL409" s="632"/>
      <c r="BIM409" s="632"/>
      <c r="BIN409" s="632"/>
      <c r="BIO409" s="632"/>
      <c r="BIP409" s="632"/>
      <c r="BIQ409" s="632"/>
      <c r="BIR409" s="632"/>
      <c r="BIS409" s="632"/>
      <c r="BIT409" s="632"/>
      <c r="BIU409" s="632"/>
      <c r="BIV409" s="632"/>
      <c r="BIW409" s="632"/>
      <c r="BIX409" s="632"/>
      <c r="BIY409" s="632"/>
      <c r="BIZ409" s="632"/>
      <c r="BJA409" s="632"/>
      <c r="BJB409" s="632"/>
      <c r="BJC409" s="632"/>
      <c r="BJD409" s="632"/>
      <c r="BJE409" s="632"/>
      <c r="BJF409" s="632"/>
      <c r="BJG409" s="632"/>
      <c r="BJH409" s="632"/>
      <c r="BJI409" s="632"/>
      <c r="BJJ409" s="632"/>
      <c r="BJK409" s="632"/>
      <c r="BJL409" s="632"/>
      <c r="BJM409" s="632"/>
      <c r="BJN409" s="632"/>
      <c r="BJO409" s="632"/>
      <c r="BJP409" s="632"/>
      <c r="BJQ409" s="632"/>
      <c r="BJR409" s="632"/>
      <c r="BJS409" s="632"/>
      <c r="BJT409" s="632"/>
      <c r="BJU409" s="632"/>
      <c r="BJV409" s="632"/>
      <c r="BJW409" s="632"/>
      <c r="BJX409" s="632"/>
      <c r="BJY409" s="632"/>
      <c r="BJZ409" s="632"/>
      <c r="BKA409" s="632"/>
      <c r="BKB409" s="632"/>
      <c r="BKC409" s="632"/>
      <c r="BKD409" s="632"/>
      <c r="BKE409" s="632"/>
      <c r="BKF409" s="632"/>
      <c r="BKG409" s="632"/>
      <c r="BKH409" s="632"/>
      <c r="BKI409" s="632"/>
      <c r="BKJ409" s="632"/>
      <c r="BKK409" s="632"/>
      <c r="BKL409" s="632"/>
      <c r="BKM409" s="632"/>
      <c r="BKN409" s="632"/>
      <c r="BKO409" s="632"/>
      <c r="BKP409" s="632"/>
      <c r="BKQ409" s="632"/>
      <c r="BKR409" s="632"/>
      <c r="BKS409" s="632"/>
      <c r="BKT409" s="632"/>
      <c r="BKU409" s="632"/>
      <c r="BKV409" s="632"/>
      <c r="BKW409" s="632"/>
      <c r="BKX409" s="632"/>
      <c r="BKY409" s="632"/>
      <c r="BKZ409" s="632"/>
      <c r="BLA409" s="632"/>
      <c r="BLB409" s="632"/>
      <c r="BLC409" s="632"/>
      <c r="BLD409" s="632"/>
      <c r="BLE409" s="632"/>
      <c r="BLF409" s="632"/>
      <c r="BLG409" s="632"/>
      <c r="BLH409" s="632"/>
      <c r="BLI409" s="632"/>
      <c r="BLJ409" s="632"/>
      <c r="BLK409" s="632"/>
      <c r="BLL409" s="632"/>
      <c r="BLM409" s="632"/>
      <c r="BLN409" s="632"/>
      <c r="BLO409" s="632"/>
      <c r="BLP409" s="632"/>
      <c r="BLQ409" s="632"/>
      <c r="BLR409" s="632"/>
      <c r="BLS409" s="632"/>
      <c r="BLT409" s="632"/>
      <c r="BLU409" s="632"/>
      <c r="BLV409" s="632"/>
      <c r="BLW409" s="632"/>
      <c r="BLX409" s="632"/>
      <c r="BLY409" s="632"/>
      <c r="BLZ409" s="632"/>
      <c r="BMA409" s="632"/>
      <c r="BMB409" s="632"/>
      <c r="BMC409" s="632"/>
      <c r="BMD409" s="632"/>
      <c r="BME409" s="632"/>
      <c r="BMF409" s="632"/>
      <c r="BMG409" s="632"/>
      <c r="BMH409" s="632"/>
      <c r="BMI409" s="632"/>
      <c r="BMJ409" s="632"/>
      <c r="BMK409" s="632"/>
      <c r="BML409" s="632"/>
      <c r="BMM409" s="632"/>
      <c r="BMN409" s="632"/>
      <c r="BMO409" s="632"/>
      <c r="BMP409" s="632"/>
      <c r="BMQ409" s="632"/>
      <c r="BMR409" s="632"/>
      <c r="BMS409" s="632"/>
      <c r="BMT409" s="632"/>
      <c r="BMU409" s="632"/>
      <c r="BMV409" s="632"/>
      <c r="BMW409" s="632"/>
      <c r="BMX409" s="632"/>
      <c r="BMY409" s="632"/>
      <c r="BMZ409" s="632"/>
      <c r="BNA409" s="632"/>
      <c r="BNB409" s="632"/>
      <c r="BNC409" s="632"/>
      <c r="BND409" s="632"/>
      <c r="BNE409" s="632"/>
      <c r="BNF409" s="632"/>
      <c r="BNG409" s="632"/>
      <c r="BNH409" s="632"/>
      <c r="BNI409" s="632"/>
      <c r="BNJ409" s="632"/>
      <c r="BNK409" s="632"/>
      <c r="BNL409" s="632"/>
      <c r="BNM409" s="632"/>
      <c r="BNN409" s="632"/>
      <c r="BNO409" s="632"/>
      <c r="BNP409" s="632"/>
      <c r="BNQ409" s="632"/>
      <c r="BNR409" s="632"/>
      <c r="BNS409" s="632"/>
      <c r="BNT409" s="632"/>
      <c r="BNU409" s="632"/>
      <c r="BNV409" s="632"/>
      <c r="BNW409" s="632"/>
      <c r="BNX409" s="632"/>
      <c r="BNY409" s="632"/>
      <c r="BNZ409" s="632"/>
      <c r="BOA409" s="632"/>
      <c r="BOB409" s="632"/>
      <c r="BOC409" s="632"/>
      <c r="BOD409" s="632"/>
      <c r="BOE409" s="632"/>
      <c r="BOF409" s="632"/>
      <c r="BOG409" s="632"/>
      <c r="BOH409" s="632"/>
      <c r="BOI409" s="632"/>
      <c r="BOJ409" s="632"/>
      <c r="BOK409" s="632"/>
      <c r="BOL409" s="632"/>
      <c r="BOM409" s="632"/>
      <c r="BON409" s="632"/>
      <c r="BOO409" s="632"/>
      <c r="BOP409" s="632"/>
      <c r="BOQ409" s="632"/>
      <c r="BOR409" s="632"/>
      <c r="BOS409" s="632"/>
      <c r="BOT409" s="632"/>
      <c r="BOU409" s="632"/>
      <c r="BOV409" s="632"/>
      <c r="BOW409" s="632"/>
      <c r="BOX409" s="632"/>
      <c r="BOY409" s="632"/>
      <c r="BOZ409" s="632"/>
      <c r="BPA409" s="632"/>
      <c r="BPB409" s="632"/>
      <c r="BPC409" s="632"/>
      <c r="BPD409" s="632"/>
      <c r="BPE409" s="632"/>
      <c r="BPF409" s="632"/>
      <c r="BPG409" s="632"/>
      <c r="BPH409" s="632"/>
      <c r="BPI409" s="632"/>
      <c r="BPJ409" s="632"/>
      <c r="BPK409" s="632"/>
      <c r="BPL409" s="632"/>
      <c r="BPM409" s="632"/>
      <c r="BPN409" s="632"/>
      <c r="BPO409" s="632"/>
      <c r="BPP409" s="632"/>
      <c r="BPQ409" s="632"/>
      <c r="BPR409" s="632"/>
      <c r="BPS409" s="632"/>
      <c r="BPT409" s="632"/>
      <c r="BPU409" s="632"/>
      <c r="BPV409" s="632"/>
      <c r="BPW409" s="632"/>
      <c r="BPX409" s="632"/>
      <c r="BPY409" s="632"/>
      <c r="BPZ409" s="632"/>
      <c r="BQA409" s="632"/>
      <c r="BQB409" s="632"/>
      <c r="BQC409" s="632"/>
      <c r="BQD409" s="632"/>
      <c r="BQE409" s="632"/>
      <c r="BQF409" s="632"/>
      <c r="BQG409" s="632"/>
      <c r="BQH409" s="632"/>
      <c r="BQI409" s="632"/>
      <c r="BQJ409" s="632"/>
      <c r="BQK409" s="632"/>
      <c r="BQL409" s="632"/>
      <c r="BQM409" s="632"/>
      <c r="BQN409" s="632"/>
      <c r="BQO409" s="632"/>
      <c r="BQP409" s="632"/>
      <c r="BQQ409" s="632"/>
      <c r="BQR409" s="632"/>
      <c r="BQS409" s="632"/>
      <c r="BQT409" s="632"/>
      <c r="BQU409" s="632"/>
      <c r="BQV409" s="632"/>
      <c r="BQW409" s="632"/>
      <c r="BQX409" s="632"/>
      <c r="BQY409" s="632"/>
      <c r="BQZ409" s="632"/>
      <c r="BRA409" s="632"/>
      <c r="BRB409" s="632"/>
      <c r="BRC409" s="632"/>
      <c r="BRD409" s="632"/>
      <c r="BRE409" s="632"/>
      <c r="BRF409" s="632"/>
      <c r="BRG409" s="632"/>
      <c r="BRH409" s="632"/>
      <c r="BRI409" s="632"/>
      <c r="BRJ409" s="632"/>
      <c r="BRK409" s="632"/>
      <c r="BRL409" s="632"/>
      <c r="BRM409" s="632"/>
      <c r="BRN409" s="632"/>
      <c r="BRO409" s="632"/>
      <c r="BRP409" s="632"/>
      <c r="BRQ409" s="632"/>
      <c r="BRR409" s="632"/>
      <c r="BRS409" s="632"/>
      <c r="BRT409" s="632"/>
      <c r="BRU409" s="632"/>
      <c r="BRV409" s="632"/>
      <c r="BRW409" s="632"/>
      <c r="BRX409" s="632"/>
      <c r="BRY409" s="632"/>
      <c r="BRZ409" s="632"/>
      <c r="BSA409" s="632"/>
      <c r="BSB409" s="632"/>
      <c r="BSC409" s="632"/>
      <c r="BSD409" s="632"/>
      <c r="BSE409" s="632"/>
      <c r="BSF409" s="632"/>
      <c r="BSG409" s="632"/>
      <c r="BSH409" s="632"/>
      <c r="BSI409" s="632"/>
      <c r="BSJ409" s="632"/>
      <c r="BSK409" s="632"/>
      <c r="BSL409" s="632"/>
      <c r="BSM409" s="632"/>
      <c r="BSN409" s="632"/>
      <c r="BSO409" s="632"/>
      <c r="BSP409" s="632"/>
      <c r="BSQ409" s="632"/>
      <c r="BSR409" s="632"/>
      <c r="BSS409" s="632"/>
      <c r="BST409" s="632"/>
      <c r="BSU409" s="632"/>
      <c r="BSV409" s="632"/>
      <c r="BSW409" s="632"/>
      <c r="BSX409" s="632"/>
      <c r="BSY409" s="632"/>
      <c r="BSZ409" s="632"/>
      <c r="BTA409" s="632"/>
      <c r="BTB409" s="632"/>
      <c r="BTC409" s="632"/>
      <c r="BTD409" s="632"/>
      <c r="BTE409" s="632"/>
      <c r="BTF409" s="632"/>
      <c r="BTG409" s="632"/>
      <c r="BTH409" s="632"/>
      <c r="BTI409" s="632"/>
      <c r="BTJ409" s="632"/>
      <c r="BTK409" s="632"/>
      <c r="BTL409" s="632"/>
      <c r="BTM409" s="632"/>
      <c r="BTN409" s="632"/>
      <c r="BTO409" s="632"/>
      <c r="BTP409" s="632"/>
      <c r="BTQ409" s="632"/>
      <c r="BTR409" s="632"/>
      <c r="BTS409" s="632"/>
      <c r="BTT409" s="632"/>
      <c r="BTU409" s="632"/>
      <c r="BTV409" s="632"/>
      <c r="BTW409" s="632"/>
      <c r="BTX409" s="632"/>
      <c r="BTY409" s="632"/>
      <c r="BTZ409" s="632"/>
      <c r="BUA409" s="632"/>
      <c r="BUB409" s="632"/>
      <c r="BUC409" s="632"/>
      <c r="BUD409" s="632"/>
      <c r="BUE409" s="632"/>
      <c r="BUF409" s="632"/>
      <c r="BUG409" s="632"/>
      <c r="BUH409" s="632"/>
      <c r="BUI409" s="632"/>
      <c r="BUJ409" s="632"/>
      <c r="BUK409" s="632"/>
      <c r="BUL409" s="632"/>
      <c r="BUM409" s="632"/>
      <c r="BUN409" s="632"/>
      <c r="BUO409" s="632"/>
      <c r="BUP409" s="632"/>
      <c r="BUQ409" s="632"/>
      <c r="BUR409" s="632"/>
      <c r="BUS409" s="632"/>
      <c r="BUT409" s="632"/>
      <c r="BUU409" s="632"/>
      <c r="BUV409" s="632"/>
      <c r="BUW409" s="632"/>
      <c r="BUX409" s="632"/>
      <c r="BUY409" s="632"/>
      <c r="BUZ409" s="632"/>
      <c r="BVA409" s="632"/>
      <c r="BVB409" s="632"/>
      <c r="BVC409" s="632"/>
      <c r="BVD409" s="632"/>
      <c r="BVE409" s="632"/>
      <c r="BVF409" s="632"/>
      <c r="BVG409" s="632"/>
      <c r="BVH409" s="632"/>
      <c r="BVI409" s="632"/>
      <c r="BVJ409" s="632"/>
      <c r="BVK409" s="632"/>
      <c r="BVL409" s="632"/>
      <c r="BVM409" s="632"/>
      <c r="BVN409" s="632"/>
      <c r="BVO409" s="632"/>
      <c r="BVP409" s="632"/>
      <c r="BVQ409" s="632"/>
      <c r="BVR409" s="632"/>
      <c r="BVS409" s="632"/>
      <c r="BVT409" s="632"/>
      <c r="BVU409" s="632"/>
      <c r="BVV409" s="632"/>
      <c r="BVW409" s="632"/>
      <c r="BVX409" s="632"/>
      <c r="BVY409" s="632"/>
      <c r="BVZ409" s="632"/>
      <c r="BWA409" s="632"/>
      <c r="BWB409" s="632"/>
      <c r="BWC409" s="632"/>
      <c r="BWD409" s="632"/>
      <c r="BWE409" s="632"/>
      <c r="BWF409" s="632"/>
      <c r="BWG409" s="632"/>
      <c r="BWH409" s="632"/>
      <c r="BWI409" s="632"/>
      <c r="BWJ409" s="632"/>
      <c r="BWK409" s="632"/>
      <c r="BWL409" s="632"/>
      <c r="BWM409" s="632"/>
      <c r="BWN409" s="632"/>
      <c r="BWO409" s="632"/>
      <c r="BWP409" s="632"/>
      <c r="BWQ409" s="632"/>
      <c r="BWR409" s="632"/>
      <c r="BWS409" s="632"/>
      <c r="BWT409" s="632"/>
      <c r="BWU409" s="632"/>
      <c r="BWV409" s="632"/>
      <c r="BWW409" s="632"/>
      <c r="BWX409" s="632"/>
      <c r="BWY409" s="632"/>
      <c r="BWZ409" s="632"/>
      <c r="BXA409" s="632"/>
      <c r="BXB409" s="632"/>
      <c r="BXC409" s="632"/>
      <c r="BXD409" s="632"/>
      <c r="BXE409" s="632"/>
      <c r="BXF409" s="632"/>
      <c r="BXG409" s="632"/>
      <c r="BXH409" s="632"/>
      <c r="BXI409" s="632"/>
      <c r="BXJ409" s="632"/>
      <c r="BXK409" s="632"/>
      <c r="BXL409" s="632"/>
      <c r="BXM409" s="632"/>
      <c r="BXN409" s="632"/>
      <c r="BXO409" s="632"/>
      <c r="BXP409" s="632"/>
      <c r="BXQ409" s="632"/>
      <c r="BXR409" s="632"/>
      <c r="BXS409" s="632"/>
      <c r="BXT409" s="632"/>
      <c r="BXU409" s="632"/>
      <c r="BXV409" s="632"/>
      <c r="BXW409" s="632"/>
      <c r="BXX409" s="632"/>
      <c r="BXY409" s="632"/>
      <c r="BXZ409" s="632"/>
      <c r="BYA409" s="632"/>
      <c r="BYB409" s="632"/>
      <c r="BYC409" s="632"/>
      <c r="BYD409" s="632"/>
      <c r="BYE409" s="632"/>
      <c r="BYF409" s="632"/>
      <c r="BYG409" s="632"/>
      <c r="BYH409" s="632"/>
      <c r="BYI409" s="632"/>
      <c r="BYJ409" s="632"/>
      <c r="BYK409" s="632"/>
      <c r="BYL409" s="632"/>
      <c r="BYM409" s="632"/>
      <c r="BYN409" s="632"/>
      <c r="BYO409" s="632"/>
      <c r="BYP409" s="632"/>
      <c r="BYQ409" s="632"/>
      <c r="BYR409" s="632"/>
      <c r="BYS409" s="632"/>
      <c r="BYT409" s="632"/>
      <c r="BYU409" s="632"/>
      <c r="BYV409" s="632"/>
      <c r="BYW409" s="632"/>
      <c r="BYX409" s="632"/>
      <c r="BYY409" s="632"/>
      <c r="BYZ409" s="632"/>
      <c r="BZA409" s="632"/>
      <c r="BZB409" s="632"/>
      <c r="BZC409" s="632"/>
      <c r="BZD409" s="632"/>
      <c r="BZE409" s="632"/>
      <c r="BZF409" s="632"/>
      <c r="BZG409" s="632"/>
      <c r="BZH409" s="632"/>
      <c r="BZI409" s="632"/>
      <c r="BZJ409" s="632"/>
      <c r="BZK409" s="632"/>
      <c r="BZL409" s="632"/>
      <c r="BZM409" s="632"/>
      <c r="BZN409" s="632"/>
      <c r="BZO409" s="632"/>
      <c r="BZP409" s="632"/>
      <c r="BZQ409" s="632"/>
      <c r="BZR409" s="632"/>
      <c r="BZS409" s="632"/>
      <c r="BZT409" s="632"/>
      <c r="BZU409" s="632"/>
      <c r="BZV409" s="632"/>
      <c r="BZW409" s="632"/>
      <c r="BZX409" s="632"/>
      <c r="BZY409" s="632"/>
      <c r="BZZ409" s="632"/>
      <c r="CAA409" s="632"/>
      <c r="CAB409" s="632"/>
      <c r="CAC409" s="632"/>
      <c r="CAD409" s="632"/>
      <c r="CAE409" s="632"/>
      <c r="CAF409" s="632"/>
      <c r="CAG409" s="632"/>
      <c r="CAH409" s="632"/>
      <c r="CAI409" s="632"/>
      <c r="CAJ409" s="632"/>
      <c r="CAK409" s="632"/>
      <c r="CAL409" s="632"/>
      <c r="CAM409" s="632"/>
      <c r="CAN409" s="632"/>
      <c r="CAO409" s="632"/>
      <c r="CAP409" s="632"/>
      <c r="CAQ409" s="632"/>
      <c r="CAR409" s="632"/>
      <c r="CAS409" s="632"/>
      <c r="CAT409" s="632"/>
      <c r="CAU409" s="632"/>
      <c r="CAV409" s="632"/>
      <c r="CAW409" s="632"/>
      <c r="CAX409" s="632"/>
      <c r="CAY409" s="632"/>
      <c r="CAZ409" s="632"/>
      <c r="CBA409" s="632"/>
      <c r="CBB409" s="632"/>
      <c r="CBC409" s="632"/>
      <c r="CBD409" s="632"/>
      <c r="CBE409" s="632"/>
      <c r="CBF409" s="632"/>
      <c r="CBG409" s="632"/>
      <c r="CBH409" s="632"/>
      <c r="CBI409" s="632"/>
      <c r="CBJ409" s="632"/>
      <c r="CBK409" s="632"/>
      <c r="CBL409" s="632"/>
      <c r="CBM409" s="632"/>
      <c r="CBN409" s="632"/>
      <c r="CBO409" s="632"/>
      <c r="CBP409" s="632"/>
      <c r="CBQ409" s="632"/>
      <c r="CBR409" s="632"/>
      <c r="CBS409" s="632"/>
      <c r="CBT409" s="632"/>
      <c r="CBU409" s="632"/>
      <c r="CBV409" s="632"/>
      <c r="CBW409" s="632"/>
      <c r="CBX409" s="632"/>
      <c r="CBY409" s="632"/>
      <c r="CBZ409" s="632"/>
      <c r="CCA409" s="632"/>
      <c r="CCB409" s="632"/>
      <c r="CCC409" s="632"/>
      <c r="CCD409" s="632"/>
      <c r="CCE409" s="632"/>
      <c r="CCF409" s="632"/>
      <c r="CCG409" s="632"/>
      <c r="CCH409" s="632"/>
      <c r="CCI409" s="632"/>
      <c r="CCJ409" s="632"/>
      <c r="CCK409" s="632"/>
      <c r="CCL409" s="632"/>
      <c r="CCM409" s="632"/>
      <c r="CCN409" s="632"/>
      <c r="CCO409" s="632"/>
      <c r="CCP409" s="632"/>
      <c r="CCQ409" s="632"/>
      <c r="CCR409" s="632"/>
      <c r="CCS409" s="632"/>
      <c r="CCT409" s="632"/>
      <c r="CCU409" s="632"/>
      <c r="CCV409" s="632"/>
      <c r="CCW409" s="632"/>
      <c r="CCX409" s="632"/>
      <c r="CCY409" s="632"/>
      <c r="CCZ409" s="632"/>
      <c r="CDA409" s="632"/>
      <c r="CDB409" s="632"/>
      <c r="CDC409" s="632"/>
      <c r="CDD409" s="632"/>
      <c r="CDE409" s="632"/>
      <c r="CDF409" s="632"/>
      <c r="CDG409" s="632"/>
      <c r="CDH409" s="632"/>
      <c r="CDI409" s="632"/>
      <c r="CDJ409" s="632"/>
      <c r="CDK409" s="632"/>
      <c r="CDL409" s="632"/>
      <c r="CDM409" s="632"/>
      <c r="CDN409" s="632"/>
      <c r="CDO409" s="632"/>
      <c r="CDP409" s="632"/>
      <c r="CDQ409" s="632"/>
      <c r="CDR409" s="632"/>
      <c r="CDS409" s="632"/>
      <c r="CDT409" s="632"/>
      <c r="CDU409" s="632"/>
      <c r="CDV409" s="632"/>
      <c r="CDW409" s="632"/>
      <c r="CDX409" s="632"/>
      <c r="CDY409" s="632"/>
      <c r="CDZ409" s="632"/>
      <c r="CEA409" s="632"/>
      <c r="CEB409" s="632"/>
      <c r="CEC409" s="632"/>
      <c r="CED409" s="632"/>
      <c r="CEE409" s="632"/>
      <c r="CEF409" s="632"/>
      <c r="CEG409" s="632"/>
      <c r="CEH409" s="632"/>
      <c r="CEI409" s="632"/>
      <c r="CEJ409" s="632"/>
      <c r="CEK409" s="632"/>
      <c r="CEL409" s="632"/>
      <c r="CEM409" s="632"/>
      <c r="CEN409" s="632"/>
      <c r="CEO409" s="632"/>
      <c r="CEP409" s="632"/>
      <c r="CEQ409" s="632"/>
      <c r="CER409" s="632"/>
      <c r="CES409" s="632"/>
      <c r="CET409" s="632"/>
      <c r="CEU409" s="632"/>
      <c r="CEV409" s="632"/>
      <c r="CEW409" s="632"/>
      <c r="CEX409" s="632"/>
      <c r="CEY409" s="632"/>
      <c r="CEZ409" s="632"/>
      <c r="CFA409" s="632"/>
      <c r="CFB409" s="632"/>
      <c r="CFC409" s="632"/>
      <c r="CFD409" s="632"/>
      <c r="CFE409" s="632"/>
      <c r="CFF409" s="632"/>
      <c r="CFG409" s="632"/>
      <c r="CFH409" s="632"/>
      <c r="CFI409" s="632"/>
      <c r="CFJ409" s="632"/>
      <c r="CFK409" s="632"/>
      <c r="CFL409" s="632"/>
      <c r="CFM409" s="632"/>
      <c r="CFN409" s="632"/>
      <c r="CFO409" s="632"/>
      <c r="CFP409" s="632"/>
      <c r="CFQ409" s="632"/>
      <c r="CFR409" s="632"/>
      <c r="CFS409" s="632"/>
      <c r="CFT409" s="632"/>
      <c r="CFU409" s="632"/>
      <c r="CFV409" s="632"/>
      <c r="CFW409" s="632"/>
      <c r="CFX409" s="632"/>
      <c r="CFY409" s="632"/>
      <c r="CFZ409" s="632"/>
      <c r="CGA409" s="632"/>
      <c r="CGB409" s="632"/>
      <c r="CGC409" s="632"/>
      <c r="CGD409" s="632"/>
      <c r="CGE409" s="632"/>
      <c r="CGF409" s="632"/>
      <c r="CGG409" s="632"/>
      <c r="CGH409" s="632"/>
      <c r="CGI409" s="632"/>
      <c r="CGJ409" s="632"/>
      <c r="CGK409" s="632"/>
      <c r="CGL409" s="632"/>
      <c r="CGM409" s="632"/>
      <c r="CGN409" s="632"/>
      <c r="CGO409" s="632"/>
      <c r="CGP409" s="632"/>
      <c r="CGQ409" s="632"/>
      <c r="CGR409" s="632"/>
      <c r="CGS409" s="632"/>
      <c r="CGT409" s="632"/>
      <c r="CGU409" s="632"/>
      <c r="CGV409" s="632"/>
      <c r="CGW409" s="632"/>
      <c r="CGX409" s="632"/>
      <c r="CGY409" s="632"/>
      <c r="CGZ409" s="632"/>
      <c r="CHA409" s="632"/>
      <c r="CHB409" s="632"/>
      <c r="CHC409" s="632"/>
      <c r="CHD409" s="632"/>
      <c r="CHE409" s="632"/>
      <c r="CHF409" s="632"/>
      <c r="CHG409" s="632"/>
      <c r="CHH409" s="632"/>
      <c r="CHI409" s="632"/>
      <c r="CHJ409" s="632"/>
      <c r="CHK409" s="632"/>
      <c r="CHL409" s="632"/>
      <c r="CHM409" s="632"/>
      <c r="CHN409" s="632"/>
      <c r="CHO409" s="632"/>
      <c r="CHP409" s="632"/>
      <c r="CHQ409" s="632"/>
      <c r="CHR409" s="632"/>
      <c r="CHS409" s="632"/>
      <c r="CHT409" s="632"/>
      <c r="CHU409" s="632"/>
      <c r="CHV409" s="632"/>
      <c r="CHW409" s="632"/>
      <c r="CHX409" s="632"/>
      <c r="CHY409" s="632"/>
      <c r="CHZ409" s="632"/>
      <c r="CIA409" s="632"/>
      <c r="CIB409" s="632"/>
      <c r="CIC409" s="632"/>
      <c r="CID409" s="632"/>
      <c r="CIE409" s="632"/>
      <c r="CIF409" s="632"/>
      <c r="CIG409" s="632"/>
      <c r="CIH409" s="632"/>
      <c r="CII409" s="632"/>
      <c r="CIJ409" s="632"/>
      <c r="CIK409" s="632"/>
      <c r="CIL409" s="632"/>
      <c r="CIM409" s="632"/>
      <c r="CIN409" s="632"/>
      <c r="CIO409" s="632"/>
      <c r="CIP409" s="632"/>
      <c r="CIQ409" s="632"/>
      <c r="CIR409" s="632"/>
      <c r="CIS409" s="632"/>
      <c r="CIT409" s="632"/>
      <c r="CIU409" s="632"/>
      <c r="CIV409" s="632"/>
      <c r="CIW409" s="632"/>
      <c r="CIX409" s="632"/>
      <c r="CIY409" s="632"/>
      <c r="CIZ409" s="632"/>
      <c r="CJA409" s="632"/>
      <c r="CJB409" s="632"/>
      <c r="CJC409" s="632"/>
      <c r="CJD409" s="632"/>
      <c r="CJE409" s="632"/>
      <c r="CJF409" s="632"/>
      <c r="CJG409" s="632"/>
      <c r="CJH409" s="632"/>
      <c r="CJI409" s="632"/>
      <c r="CJJ409" s="632"/>
      <c r="CJK409" s="632"/>
      <c r="CJL409" s="632"/>
      <c r="CJM409" s="632"/>
      <c r="CJN409" s="632"/>
      <c r="CJO409" s="632"/>
      <c r="CJP409" s="632"/>
      <c r="CJQ409" s="632"/>
      <c r="CJR409" s="632"/>
      <c r="CJS409" s="632"/>
      <c r="CJT409" s="632"/>
      <c r="CJU409" s="632"/>
      <c r="CJV409" s="632"/>
      <c r="CJW409" s="632"/>
      <c r="CJX409" s="632"/>
      <c r="CJY409" s="632"/>
      <c r="CJZ409" s="632"/>
      <c r="CKA409" s="632"/>
      <c r="CKB409" s="632"/>
      <c r="CKC409" s="632"/>
      <c r="CKD409" s="632"/>
      <c r="CKE409" s="632"/>
      <c r="CKF409" s="632"/>
      <c r="CKG409" s="632"/>
      <c r="CKH409" s="632"/>
      <c r="CKI409" s="632"/>
      <c r="CKJ409" s="632"/>
      <c r="CKK409" s="632"/>
      <c r="CKL409" s="632"/>
      <c r="CKM409" s="632"/>
      <c r="CKN409" s="632"/>
      <c r="CKO409" s="632"/>
      <c r="CKP409" s="632"/>
      <c r="CKQ409" s="632"/>
      <c r="CKR409" s="632"/>
      <c r="CKS409" s="632"/>
      <c r="CKT409" s="632"/>
      <c r="CKU409" s="632"/>
      <c r="CKV409" s="632"/>
      <c r="CKW409" s="632"/>
      <c r="CKX409" s="632"/>
      <c r="CKY409" s="632"/>
      <c r="CKZ409" s="632"/>
      <c r="CLA409" s="632"/>
      <c r="CLB409" s="632"/>
      <c r="CLC409" s="632"/>
      <c r="CLD409" s="632"/>
      <c r="CLE409" s="632"/>
      <c r="CLF409" s="632"/>
      <c r="CLG409" s="632"/>
      <c r="CLH409" s="632"/>
      <c r="CLI409" s="632"/>
      <c r="CLJ409" s="632"/>
      <c r="CLK409" s="632"/>
      <c r="CLL409" s="632"/>
      <c r="CLM409" s="632"/>
      <c r="CLN409" s="632"/>
      <c r="CLO409" s="632"/>
      <c r="CLP409" s="632"/>
      <c r="CLQ409" s="632"/>
      <c r="CLR409" s="632"/>
      <c r="CLS409" s="632"/>
      <c r="CLT409" s="632"/>
      <c r="CLU409" s="632"/>
      <c r="CLV409" s="632"/>
      <c r="CLW409" s="632"/>
      <c r="CLX409" s="632"/>
      <c r="CLY409" s="632"/>
      <c r="CLZ409" s="632"/>
      <c r="CMA409" s="632"/>
      <c r="CMB409" s="632"/>
      <c r="CMC409" s="632"/>
      <c r="CMD409" s="632"/>
      <c r="CME409" s="632"/>
      <c r="CMF409" s="632"/>
      <c r="CMG409" s="632"/>
      <c r="CMH409" s="632"/>
      <c r="CMI409" s="632"/>
      <c r="CMJ409" s="632"/>
      <c r="CMK409" s="632"/>
      <c r="CML409" s="632"/>
      <c r="CMM409" s="632"/>
      <c r="CMN409" s="632"/>
      <c r="CMO409" s="632"/>
      <c r="CMP409" s="632"/>
      <c r="CMQ409" s="632"/>
      <c r="CMR409" s="632"/>
      <c r="CMS409" s="632"/>
      <c r="CMT409" s="632"/>
      <c r="CMU409" s="632"/>
      <c r="CMV409" s="632"/>
      <c r="CMW409" s="632"/>
      <c r="CMX409" s="632"/>
      <c r="CMY409" s="632"/>
      <c r="CMZ409" s="632"/>
      <c r="CNA409" s="632"/>
      <c r="CNB409" s="632"/>
      <c r="CNC409" s="632"/>
      <c r="CND409" s="632"/>
      <c r="CNE409" s="632"/>
      <c r="CNF409" s="632"/>
      <c r="CNG409" s="632"/>
      <c r="CNH409" s="632"/>
      <c r="CNI409" s="632"/>
      <c r="CNJ409" s="632"/>
      <c r="CNK409" s="632"/>
      <c r="CNL409" s="632"/>
      <c r="CNM409" s="632"/>
      <c r="CNN409" s="632"/>
      <c r="CNO409" s="632"/>
      <c r="CNP409" s="632"/>
      <c r="CNQ409" s="632"/>
      <c r="CNR409" s="632"/>
      <c r="CNS409" s="632"/>
      <c r="CNT409" s="632"/>
      <c r="CNU409" s="632"/>
      <c r="CNV409" s="632"/>
      <c r="CNW409" s="632"/>
      <c r="CNX409" s="632"/>
      <c r="CNY409" s="632"/>
      <c r="CNZ409" s="632"/>
      <c r="COA409" s="632"/>
      <c r="COB409" s="632"/>
      <c r="COC409" s="632"/>
      <c r="COD409" s="632"/>
      <c r="COE409" s="632"/>
      <c r="COF409" s="632"/>
      <c r="COG409" s="632"/>
      <c r="COH409" s="632"/>
      <c r="COI409" s="632"/>
      <c r="COJ409" s="632"/>
      <c r="COK409" s="632"/>
      <c r="COL409" s="632"/>
      <c r="COM409" s="632"/>
      <c r="CON409" s="632"/>
      <c r="COO409" s="632"/>
      <c r="COP409" s="632"/>
      <c r="COQ409" s="632"/>
      <c r="COR409" s="632"/>
      <c r="COS409" s="632"/>
      <c r="COT409" s="632"/>
      <c r="COU409" s="632"/>
      <c r="COV409" s="632"/>
      <c r="COW409" s="632"/>
      <c r="COX409" s="632"/>
      <c r="COY409" s="632"/>
      <c r="COZ409" s="632"/>
      <c r="CPA409" s="632"/>
      <c r="CPB409" s="632"/>
      <c r="CPC409" s="632"/>
      <c r="CPD409" s="632"/>
      <c r="CPE409" s="632"/>
      <c r="CPF409" s="632"/>
      <c r="CPG409" s="632"/>
      <c r="CPH409" s="632"/>
      <c r="CPI409" s="632"/>
      <c r="CPJ409" s="632"/>
      <c r="CPK409" s="632"/>
      <c r="CPL409" s="632"/>
      <c r="CPM409" s="632"/>
      <c r="CPN409" s="632"/>
      <c r="CPO409" s="632"/>
      <c r="CPP409" s="632"/>
      <c r="CPQ409" s="632"/>
      <c r="CPR409" s="632"/>
      <c r="CPS409" s="632"/>
      <c r="CPT409" s="632"/>
      <c r="CPU409" s="632"/>
      <c r="CPV409" s="632"/>
      <c r="CPW409" s="632"/>
      <c r="CPX409" s="632"/>
      <c r="CPY409" s="632"/>
      <c r="CPZ409" s="632"/>
      <c r="CQA409" s="632"/>
      <c r="CQB409" s="632"/>
      <c r="CQC409" s="632"/>
      <c r="CQD409" s="632"/>
      <c r="CQE409" s="632"/>
      <c r="CQF409" s="632"/>
      <c r="CQG409" s="632"/>
      <c r="CQH409" s="632"/>
      <c r="CQI409" s="632"/>
      <c r="CQJ409" s="632"/>
      <c r="CQK409" s="632"/>
      <c r="CQL409" s="632"/>
      <c r="CQM409" s="632"/>
      <c r="CQN409" s="632"/>
      <c r="CQO409" s="632"/>
      <c r="CQP409" s="632"/>
      <c r="CQQ409" s="632"/>
      <c r="CQR409" s="632"/>
      <c r="CQS409" s="632"/>
      <c r="CQT409" s="632"/>
      <c r="CQU409" s="632"/>
      <c r="CQV409" s="632"/>
      <c r="CQW409" s="632"/>
      <c r="CQX409" s="632"/>
      <c r="CQY409" s="632"/>
      <c r="CQZ409" s="632"/>
      <c r="CRA409" s="632"/>
      <c r="CRB409" s="632"/>
      <c r="CRC409" s="632"/>
      <c r="CRD409" s="632"/>
      <c r="CRE409" s="632"/>
      <c r="CRF409" s="632"/>
      <c r="CRG409" s="632"/>
      <c r="CRH409" s="632"/>
      <c r="CRI409" s="632"/>
      <c r="CRJ409" s="632"/>
      <c r="CRK409" s="632"/>
      <c r="CRL409" s="632"/>
      <c r="CRM409" s="632"/>
      <c r="CRN409" s="632"/>
      <c r="CRO409" s="632"/>
      <c r="CRP409" s="632"/>
      <c r="CRQ409" s="632"/>
      <c r="CRR409" s="632"/>
      <c r="CRS409" s="632"/>
      <c r="CRT409" s="632"/>
      <c r="CRU409" s="632"/>
      <c r="CRV409" s="632"/>
      <c r="CRW409" s="632"/>
      <c r="CRX409" s="632"/>
      <c r="CRY409" s="632"/>
      <c r="CRZ409" s="632"/>
      <c r="CSA409" s="632"/>
      <c r="CSB409" s="632"/>
      <c r="CSC409" s="632"/>
      <c r="CSD409" s="632"/>
      <c r="CSE409" s="632"/>
      <c r="CSF409" s="632"/>
      <c r="CSG409" s="632"/>
      <c r="CSH409" s="632"/>
      <c r="CSI409" s="632"/>
      <c r="CSJ409" s="632"/>
      <c r="CSK409" s="632"/>
      <c r="CSL409" s="632"/>
      <c r="CSM409" s="632"/>
      <c r="CSN409" s="632"/>
      <c r="CSO409" s="632"/>
      <c r="CSP409" s="632"/>
      <c r="CSQ409" s="632"/>
      <c r="CSR409" s="632"/>
      <c r="CSS409" s="632"/>
      <c r="CST409" s="632"/>
      <c r="CSU409" s="632"/>
      <c r="CSV409" s="632"/>
      <c r="CSW409" s="632"/>
      <c r="CSX409" s="632"/>
      <c r="CSY409" s="632"/>
      <c r="CSZ409" s="632"/>
      <c r="CTA409" s="632"/>
      <c r="CTB409" s="632"/>
      <c r="CTC409" s="632"/>
      <c r="CTD409" s="632"/>
      <c r="CTE409" s="632"/>
      <c r="CTF409" s="632"/>
      <c r="CTG409" s="632"/>
      <c r="CTH409" s="632"/>
      <c r="CTI409" s="632"/>
      <c r="CTJ409" s="632"/>
      <c r="CTK409" s="632"/>
      <c r="CTL409" s="632"/>
      <c r="CTM409" s="632"/>
      <c r="CTN409" s="632"/>
      <c r="CTO409" s="632"/>
      <c r="CTP409" s="632"/>
      <c r="CTQ409" s="632"/>
      <c r="CTR409" s="632"/>
      <c r="CTS409" s="632"/>
      <c r="CTT409" s="632"/>
      <c r="CTU409" s="632"/>
      <c r="CTV409" s="632"/>
      <c r="CTW409" s="632"/>
      <c r="CTX409" s="632"/>
      <c r="CTY409" s="632"/>
      <c r="CTZ409" s="632"/>
      <c r="CUA409" s="632"/>
      <c r="CUB409" s="632"/>
      <c r="CUC409" s="632"/>
      <c r="CUD409" s="632"/>
      <c r="CUE409" s="632"/>
      <c r="CUF409" s="632"/>
      <c r="CUG409" s="632"/>
      <c r="CUH409" s="632"/>
      <c r="CUI409" s="632"/>
      <c r="CUJ409" s="632"/>
      <c r="CUK409" s="632"/>
      <c r="CUL409" s="632"/>
      <c r="CUM409" s="632"/>
      <c r="CUN409" s="632"/>
      <c r="CUO409" s="632"/>
      <c r="CUP409" s="632"/>
      <c r="CUQ409" s="632"/>
      <c r="CUR409" s="632"/>
      <c r="CUS409" s="632"/>
      <c r="CUT409" s="632"/>
      <c r="CUU409" s="632"/>
      <c r="CUV409" s="632"/>
      <c r="CUW409" s="632"/>
      <c r="CUX409" s="632"/>
      <c r="CUY409" s="632"/>
      <c r="CUZ409" s="632"/>
      <c r="CVA409" s="632"/>
      <c r="CVB409" s="632"/>
      <c r="CVC409" s="632"/>
      <c r="CVD409" s="632"/>
      <c r="CVE409" s="632"/>
      <c r="CVF409" s="632"/>
      <c r="CVG409" s="632"/>
      <c r="CVH409" s="632"/>
      <c r="CVI409" s="632"/>
      <c r="CVJ409" s="632"/>
      <c r="CVK409" s="632"/>
      <c r="CVL409" s="632"/>
      <c r="CVM409" s="632"/>
      <c r="CVN409" s="632"/>
      <c r="CVO409" s="632"/>
      <c r="CVP409" s="632"/>
      <c r="CVQ409" s="632"/>
      <c r="CVR409" s="632"/>
      <c r="CVS409" s="632"/>
      <c r="CVT409" s="632"/>
      <c r="CVU409" s="632"/>
      <c r="CVV409" s="632"/>
      <c r="CVW409" s="632"/>
      <c r="CVX409" s="632"/>
      <c r="CVY409" s="632"/>
      <c r="CVZ409" s="632"/>
      <c r="CWA409" s="632"/>
      <c r="CWB409" s="632"/>
      <c r="CWC409" s="632"/>
      <c r="CWD409" s="632"/>
      <c r="CWE409" s="632"/>
      <c r="CWF409" s="632"/>
      <c r="CWG409" s="632"/>
      <c r="CWH409" s="632"/>
      <c r="CWI409" s="632"/>
      <c r="CWJ409" s="632"/>
      <c r="CWK409" s="632"/>
      <c r="CWL409" s="632"/>
      <c r="CWM409" s="632"/>
      <c r="CWN409" s="632"/>
      <c r="CWO409" s="632"/>
      <c r="CWP409" s="632"/>
      <c r="CWQ409" s="632"/>
      <c r="CWR409" s="632"/>
      <c r="CWS409" s="632"/>
      <c r="CWT409" s="632"/>
      <c r="CWU409" s="632"/>
      <c r="CWV409" s="632"/>
      <c r="CWW409" s="632"/>
      <c r="CWX409" s="632"/>
      <c r="CWY409" s="632"/>
      <c r="CWZ409" s="632"/>
      <c r="CXA409" s="632"/>
      <c r="CXB409" s="632"/>
      <c r="CXC409" s="632"/>
      <c r="CXD409" s="632"/>
      <c r="CXE409" s="632"/>
      <c r="CXF409" s="632"/>
      <c r="CXG409" s="632"/>
      <c r="CXH409" s="632"/>
      <c r="CXI409" s="632"/>
      <c r="CXJ409" s="632"/>
      <c r="CXK409" s="632"/>
      <c r="CXL409" s="632"/>
      <c r="CXM409" s="632"/>
      <c r="CXN409" s="632"/>
      <c r="CXO409" s="632"/>
      <c r="CXP409" s="632"/>
      <c r="CXQ409" s="632"/>
      <c r="CXR409" s="632"/>
      <c r="CXS409" s="632"/>
      <c r="CXT409" s="632"/>
      <c r="CXU409" s="632"/>
      <c r="CXV409" s="632"/>
      <c r="CXW409" s="632"/>
      <c r="CXX409" s="632"/>
      <c r="CXY409" s="632"/>
      <c r="CXZ409" s="632"/>
      <c r="CYA409" s="632"/>
      <c r="CYB409" s="632"/>
      <c r="CYC409" s="632"/>
      <c r="CYD409" s="632"/>
      <c r="CYE409" s="632"/>
      <c r="CYF409" s="632"/>
      <c r="CYG409" s="632"/>
      <c r="CYH409" s="632"/>
      <c r="CYI409" s="632"/>
      <c r="CYJ409" s="632"/>
      <c r="CYK409" s="632"/>
      <c r="CYL409" s="632"/>
      <c r="CYM409" s="632"/>
      <c r="CYN409" s="632"/>
      <c r="CYO409" s="632"/>
      <c r="CYP409" s="632"/>
      <c r="CYQ409" s="632"/>
      <c r="CYR409" s="632"/>
      <c r="CYS409" s="632"/>
      <c r="CYT409" s="632"/>
      <c r="CYU409" s="632"/>
      <c r="CYV409" s="632"/>
      <c r="CYW409" s="632"/>
      <c r="CYX409" s="632"/>
      <c r="CYY409" s="632"/>
      <c r="CYZ409" s="632"/>
      <c r="CZA409" s="632"/>
      <c r="CZB409" s="632"/>
      <c r="CZC409" s="632"/>
      <c r="CZD409" s="632"/>
      <c r="CZE409" s="632"/>
      <c r="CZF409" s="632"/>
      <c r="CZG409" s="632"/>
      <c r="CZH409" s="632"/>
      <c r="CZI409" s="632"/>
      <c r="CZJ409" s="632"/>
      <c r="CZK409" s="632"/>
      <c r="CZL409" s="632"/>
      <c r="CZM409" s="632"/>
      <c r="CZN409" s="632"/>
      <c r="CZO409" s="632"/>
      <c r="CZP409" s="632"/>
      <c r="CZQ409" s="632"/>
      <c r="CZR409" s="632"/>
      <c r="CZS409" s="632"/>
      <c r="CZT409" s="632"/>
      <c r="CZU409" s="632"/>
      <c r="CZV409" s="632"/>
      <c r="CZW409" s="632"/>
      <c r="CZX409" s="632"/>
      <c r="CZY409" s="632"/>
      <c r="CZZ409" s="632"/>
      <c r="DAA409" s="632"/>
      <c r="DAB409" s="632"/>
      <c r="DAC409" s="632"/>
      <c r="DAD409" s="632"/>
      <c r="DAE409" s="632"/>
      <c r="DAF409" s="632"/>
      <c r="DAG409" s="632"/>
      <c r="DAH409" s="632"/>
      <c r="DAI409" s="632"/>
      <c r="DAJ409" s="632"/>
      <c r="DAK409" s="632"/>
      <c r="DAL409" s="632"/>
      <c r="DAM409" s="632"/>
      <c r="DAN409" s="632"/>
      <c r="DAO409" s="632"/>
      <c r="DAP409" s="632"/>
      <c r="DAQ409" s="632"/>
      <c r="DAR409" s="632"/>
      <c r="DAS409" s="632"/>
      <c r="DAT409" s="632"/>
      <c r="DAU409" s="632"/>
      <c r="DAV409" s="632"/>
      <c r="DAW409" s="632"/>
      <c r="DAX409" s="632"/>
      <c r="DAY409" s="632"/>
      <c r="DAZ409" s="632"/>
      <c r="DBA409" s="632"/>
      <c r="DBB409" s="632"/>
      <c r="DBC409" s="632"/>
      <c r="DBD409" s="632"/>
      <c r="DBE409" s="632"/>
      <c r="DBF409" s="632"/>
      <c r="DBG409" s="632"/>
      <c r="DBH409" s="632"/>
      <c r="DBI409" s="632"/>
      <c r="DBJ409" s="632"/>
      <c r="DBK409" s="632"/>
      <c r="DBL409" s="632"/>
      <c r="DBM409" s="632"/>
      <c r="DBN409" s="632"/>
      <c r="DBO409" s="632"/>
      <c r="DBP409" s="632"/>
      <c r="DBQ409" s="632"/>
      <c r="DBR409" s="632"/>
      <c r="DBS409" s="632"/>
      <c r="DBT409" s="632"/>
      <c r="DBU409" s="632"/>
      <c r="DBV409" s="632"/>
      <c r="DBW409" s="632"/>
      <c r="DBX409" s="632"/>
      <c r="DBY409" s="632"/>
      <c r="DBZ409" s="632"/>
      <c r="DCA409" s="632"/>
      <c r="DCB409" s="632"/>
      <c r="DCC409" s="632"/>
      <c r="DCD409" s="632"/>
      <c r="DCE409" s="632"/>
      <c r="DCF409" s="632"/>
      <c r="DCG409" s="632"/>
      <c r="DCH409" s="632"/>
      <c r="DCI409" s="632"/>
      <c r="DCJ409" s="632"/>
      <c r="DCK409" s="632"/>
      <c r="DCL409" s="632"/>
      <c r="DCM409" s="632"/>
      <c r="DCN409" s="632"/>
      <c r="DCO409" s="632"/>
      <c r="DCP409" s="632"/>
      <c r="DCQ409" s="632"/>
      <c r="DCR409" s="632"/>
      <c r="DCS409" s="632"/>
      <c r="DCT409" s="632"/>
      <c r="DCU409" s="632"/>
      <c r="DCV409" s="632"/>
      <c r="DCW409" s="632"/>
      <c r="DCX409" s="632"/>
      <c r="DCY409" s="632"/>
      <c r="DCZ409" s="632"/>
      <c r="DDA409" s="632"/>
      <c r="DDB409" s="632"/>
      <c r="DDC409" s="632"/>
      <c r="DDD409" s="632"/>
      <c r="DDE409" s="632"/>
      <c r="DDF409" s="632"/>
      <c r="DDG409" s="632"/>
      <c r="DDH409" s="632"/>
      <c r="DDI409" s="632"/>
      <c r="DDJ409" s="632"/>
      <c r="DDK409" s="632"/>
      <c r="DDL409" s="632"/>
      <c r="DDM409" s="632"/>
      <c r="DDN409" s="632"/>
      <c r="DDO409" s="632"/>
      <c r="DDP409" s="632"/>
      <c r="DDQ409" s="632"/>
      <c r="DDR409" s="632"/>
      <c r="DDS409" s="632"/>
      <c r="DDT409" s="632"/>
      <c r="DDU409" s="632"/>
      <c r="DDV409" s="632"/>
      <c r="DDW409" s="632"/>
      <c r="DDX409" s="632"/>
      <c r="DDY409" s="632"/>
      <c r="DDZ409" s="632"/>
      <c r="DEA409" s="632"/>
      <c r="DEB409" s="632"/>
      <c r="DEC409" s="632"/>
      <c r="DED409" s="632"/>
      <c r="DEE409" s="632"/>
      <c r="DEF409" s="632"/>
      <c r="DEG409" s="632"/>
      <c r="DEH409" s="632"/>
      <c r="DEI409" s="632"/>
      <c r="DEJ409" s="632"/>
      <c r="DEK409" s="632"/>
      <c r="DEL409" s="632"/>
      <c r="DEM409" s="632"/>
      <c r="DEN409" s="632"/>
      <c r="DEO409" s="632"/>
      <c r="DEP409" s="632"/>
      <c r="DEQ409" s="632"/>
      <c r="DER409" s="632"/>
      <c r="DES409" s="632"/>
      <c r="DET409" s="632"/>
      <c r="DEU409" s="632"/>
      <c r="DEV409" s="632"/>
      <c r="DEW409" s="632"/>
      <c r="DEX409" s="632"/>
      <c r="DEY409" s="632"/>
      <c r="DEZ409" s="632"/>
      <c r="DFA409" s="632"/>
      <c r="DFB409" s="632"/>
      <c r="DFC409" s="632"/>
      <c r="DFD409" s="632"/>
      <c r="DFE409" s="632"/>
      <c r="DFF409" s="632"/>
      <c r="DFG409" s="632"/>
      <c r="DFH409" s="632"/>
      <c r="DFI409" s="632"/>
      <c r="DFJ409" s="632"/>
      <c r="DFK409" s="632"/>
      <c r="DFL409" s="632"/>
      <c r="DFM409" s="632"/>
      <c r="DFN409" s="632"/>
      <c r="DFO409" s="632"/>
      <c r="DFP409" s="632"/>
      <c r="DFQ409" s="632"/>
      <c r="DFR409" s="632"/>
      <c r="DFS409" s="632"/>
      <c r="DFT409" s="632"/>
      <c r="DFU409" s="632"/>
      <c r="DFV409" s="632"/>
      <c r="DFW409" s="632"/>
      <c r="DFX409" s="632"/>
      <c r="DFY409" s="632"/>
      <c r="DFZ409" s="632"/>
      <c r="DGA409" s="632"/>
      <c r="DGB409" s="632"/>
      <c r="DGC409" s="632"/>
      <c r="DGD409" s="632"/>
      <c r="DGE409" s="632"/>
      <c r="DGF409" s="632"/>
      <c r="DGG409" s="632"/>
      <c r="DGH409" s="632"/>
      <c r="DGI409" s="632"/>
      <c r="DGJ409" s="632"/>
      <c r="DGK409" s="632"/>
      <c r="DGL409" s="632"/>
      <c r="DGM409" s="632"/>
      <c r="DGN409" s="632"/>
      <c r="DGO409" s="632"/>
      <c r="DGP409" s="632"/>
      <c r="DGQ409" s="632"/>
      <c r="DGR409" s="632"/>
      <c r="DGS409" s="632"/>
      <c r="DGT409" s="632"/>
      <c r="DGU409" s="632"/>
      <c r="DGV409" s="632"/>
      <c r="DGW409" s="632"/>
      <c r="DGX409" s="632"/>
      <c r="DGY409" s="632"/>
      <c r="DGZ409" s="632"/>
      <c r="DHA409" s="632"/>
      <c r="DHB409" s="632"/>
      <c r="DHC409" s="632"/>
      <c r="DHD409" s="632"/>
      <c r="DHE409" s="632"/>
      <c r="DHF409" s="632"/>
      <c r="DHG409" s="632"/>
      <c r="DHH409" s="632"/>
      <c r="DHI409" s="632"/>
      <c r="DHJ409" s="632"/>
      <c r="DHK409" s="632"/>
      <c r="DHL409" s="632"/>
      <c r="DHM409" s="632"/>
      <c r="DHN409" s="632"/>
      <c r="DHO409" s="632"/>
      <c r="DHP409" s="632"/>
      <c r="DHQ409" s="632"/>
      <c r="DHR409" s="632"/>
      <c r="DHS409" s="632"/>
      <c r="DHT409" s="632"/>
      <c r="DHU409" s="632"/>
      <c r="DHV409" s="632"/>
      <c r="DHW409" s="632"/>
      <c r="DHX409" s="632"/>
      <c r="DHY409" s="632"/>
      <c r="DHZ409" s="632"/>
      <c r="DIA409" s="632"/>
      <c r="DIB409" s="632"/>
      <c r="DIC409" s="632"/>
      <c r="DID409" s="632"/>
      <c r="DIE409" s="632"/>
      <c r="DIF409" s="632"/>
      <c r="DIG409" s="632"/>
      <c r="DIH409" s="632"/>
      <c r="DII409" s="632"/>
      <c r="DIJ409" s="632"/>
      <c r="DIK409" s="632"/>
      <c r="DIL409" s="632"/>
      <c r="DIM409" s="632"/>
      <c r="DIN409" s="632"/>
      <c r="DIO409" s="632"/>
      <c r="DIP409" s="632"/>
      <c r="DIQ409" s="632"/>
      <c r="DIR409" s="632"/>
      <c r="DIS409" s="632"/>
      <c r="DIT409" s="632"/>
      <c r="DIU409" s="632"/>
      <c r="DIV409" s="632"/>
      <c r="DIW409" s="632"/>
      <c r="DIX409" s="632"/>
      <c r="DIY409" s="632"/>
      <c r="DIZ409" s="632"/>
      <c r="DJA409" s="632"/>
      <c r="DJB409" s="632"/>
      <c r="DJC409" s="632"/>
      <c r="DJD409" s="632"/>
      <c r="DJE409" s="632"/>
      <c r="DJF409" s="632"/>
      <c r="DJG409" s="632"/>
      <c r="DJH409" s="632"/>
      <c r="DJI409" s="632"/>
      <c r="DJJ409" s="632"/>
      <c r="DJK409" s="632"/>
      <c r="DJL409" s="632"/>
      <c r="DJM409" s="632"/>
      <c r="DJN409" s="632"/>
      <c r="DJO409" s="632"/>
      <c r="DJP409" s="632"/>
      <c r="DJQ409" s="632"/>
      <c r="DJR409" s="632"/>
      <c r="DJS409" s="632"/>
      <c r="DJT409" s="632"/>
      <c r="DJU409" s="632"/>
      <c r="DJV409" s="632"/>
      <c r="DJW409" s="632"/>
      <c r="DJX409" s="632"/>
      <c r="DJY409" s="632"/>
      <c r="DJZ409" s="632"/>
      <c r="DKA409" s="632"/>
      <c r="DKB409" s="632"/>
      <c r="DKC409" s="632"/>
      <c r="DKD409" s="632"/>
      <c r="DKE409" s="632"/>
      <c r="DKF409" s="632"/>
      <c r="DKG409" s="632"/>
      <c r="DKH409" s="632"/>
      <c r="DKI409" s="632"/>
      <c r="DKJ409" s="632"/>
      <c r="DKK409" s="632"/>
      <c r="DKL409" s="632"/>
      <c r="DKM409" s="632"/>
      <c r="DKN409" s="632"/>
      <c r="DKO409" s="632"/>
      <c r="DKP409" s="632"/>
      <c r="DKQ409" s="632"/>
      <c r="DKR409" s="632"/>
      <c r="DKS409" s="632"/>
      <c r="DKT409" s="632"/>
      <c r="DKU409" s="632"/>
      <c r="DKV409" s="632"/>
      <c r="DKW409" s="632"/>
      <c r="DKX409" s="632"/>
      <c r="DKY409" s="632"/>
      <c r="DKZ409" s="632"/>
      <c r="DLA409" s="632"/>
      <c r="DLB409" s="632"/>
      <c r="DLC409" s="632"/>
      <c r="DLD409" s="632"/>
      <c r="DLE409" s="632"/>
      <c r="DLF409" s="632"/>
      <c r="DLG409" s="632"/>
      <c r="DLH409" s="632"/>
      <c r="DLI409" s="632"/>
      <c r="DLJ409" s="632"/>
      <c r="DLK409" s="632"/>
      <c r="DLL409" s="632"/>
      <c r="DLM409" s="632"/>
      <c r="DLN409" s="632"/>
      <c r="DLO409" s="632"/>
      <c r="DLP409" s="632"/>
      <c r="DLQ409" s="632"/>
      <c r="DLR409" s="632"/>
      <c r="DLS409" s="632"/>
      <c r="DLT409" s="632"/>
      <c r="DLU409" s="632"/>
      <c r="DLV409" s="632"/>
      <c r="DLW409" s="632"/>
      <c r="DLX409" s="632"/>
      <c r="DLY409" s="632"/>
      <c r="DLZ409" s="632"/>
      <c r="DMA409" s="632"/>
      <c r="DMB409" s="632"/>
      <c r="DMC409" s="632"/>
      <c r="DMD409" s="632"/>
      <c r="DME409" s="632"/>
      <c r="DMF409" s="632"/>
      <c r="DMG409" s="632"/>
      <c r="DMH409" s="632"/>
      <c r="DMI409" s="632"/>
      <c r="DMJ409" s="632"/>
      <c r="DMK409" s="632"/>
      <c r="DML409" s="632"/>
      <c r="DMM409" s="632"/>
      <c r="DMN409" s="632"/>
      <c r="DMO409" s="632"/>
      <c r="DMP409" s="632"/>
      <c r="DMQ409" s="632"/>
      <c r="DMR409" s="632"/>
      <c r="DMS409" s="632"/>
      <c r="DMT409" s="632"/>
      <c r="DMU409" s="632"/>
      <c r="DMV409" s="632"/>
      <c r="DMW409" s="632"/>
      <c r="DMX409" s="632"/>
      <c r="DMY409" s="632"/>
      <c r="DMZ409" s="632"/>
      <c r="DNA409" s="632"/>
      <c r="DNB409" s="632"/>
      <c r="DNC409" s="632"/>
      <c r="DND409" s="632"/>
      <c r="DNE409" s="632"/>
      <c r="DNF409" s="632"/>
      <c r="DNG409" s="632"/>
      <c r="DNH409" s="632"/>
      <c r="DNI409" s="632"/>
      <c r="DNJ409" s="632"/>
      <c r="DNK409" s="632"/>
      <c r="DNL409" s="632"/>
      <c r="DNM409" s="632"/>
      <c r="DNN409" s="632"/>
      <c r="DNO409" s="632"/>
      <c r="DNP409" s="632"/>
      <c r="DNQ409" s="632"/>
      <c r="DNR409" s="632"/>
      <c r="DNS409" s="632"/>
      <c r="DNT409" s="632"/>
      <c r="DNU409" s="632"/>
      <c r="DNV409" s="632"/>
      <c r="DNW409" s="632"/>
      <c r="DNX409" s="632"/>
      <c r="DNY409" s="632"/>
      <c r="DNZ409" s="632"/>
      <c r="DOA409" s="632"/>
      <c r="DOB409" s="632"/>
      <c r="DOC409" s="632"/>
      <c r="DOD409" s="632"/>
      <c r="DOE409" s="632"/>
      <c r="DOF409" s="632"/>
      <c r="DOG409" s="632"/>
      <c r="DOH409" s="632"/>
      <c r="DOI409" s="632"/>
      <c r="DOJ409" s="632"/>
      <c r="DOK409" s="632"/>
      <c r="DOL409" s="632"/>
      <c r="DOM409" s="632"/>
      <c r="DON409" s="632"/>
      <c r="DOO409" s="632"/>
      <c r="DOP409" s="632"/>
      <c r="DOQ409" s="632"/>
      <c r="DOR409" s="632"/>
      <c r="DOS409" s="632"/>
      <c r="DOT409" s="632"/>
      <c r="DOU409" s="632"/>
      <c r="DOV409" s="632"/>
      <c r="DOW409" s="632"/>
      <c r="DOX409" s="632"/>
      <c r="DOY409" s="632"/>
      <c r="DOZ409" s="632"/>
      <c r="DPA409" s="632"/>
      <c r="DPB409" s="632"/>
      <c r="DPC409" s="632"/>
      <c r="DPD409" s="632"/>
      <c r="DPE409" s="632"/>
      <c r="DPF409" s="632"/>
      <c r="DPG409" s="632"/>
      <c r="DPH409" s="632"/>
      <c r="DPI409" s="632"/>
      <c r="DPJ409" s="632"/>
      <c r="DPK409" s="632"/>
      <c r="DPL409" s="632"/>
      <c r="DPM409" s="632"/>
      <c r="DPN409" s="632"/>
      <c r="DPO409" s="632"/>
      <c r="DPP409" s="632"/>
      <c r="DPQ409" s="632"/>
      <c r="DPR409" s="632"/>
      <c r="DPS409" s="632"/>
      <c r="DPT409" s="632"/>
      <c r="DPU409" s="632"/>
      <c r="DPV409" s="632"/>
      <c r="DPW409" s="632"/>
      <c r="DPX409" s="632"/>
      <c r="DPY409" s="632"/>
      <c r="DPZ409" s="632"/>
      <c r="DQA409" s="632"/>
      <c r="DQB409" s="632"/>
      <c r="DQC409" s="632"/>
      <c r="DQD409" s="632"/>
      <c r="DQE409" s="632"/>
      <c r="DQF409" s="632"/>
      <c r="DQG409" s="632"/>
      <c r="DQH409" s="632"/>
      <c r="DQI409" s="632"/>
      <c r="DQJ409" s="632"/>
      <c r="DQK409" s="632"/>
      <c r="DQL409" s="632"/>
      <c r="DQM409" s="632"/>
      <c r="DQN409" s="632"/>
      <c r="DQO409" s="632"/>
      <c r="DQP409" s="632"/>
      <c r="DQQ409" s="632"/>
      <c r="DQR409" s="632"/>
      <c r="DQS409" s="632"/>
      <c r="DQT409" s="632"/>
      <c r="DQU409" s="632"/>
      <c r="DQV409" s="632"/>
      <c r="DQW409" s="632"/>
      <c r="DQX409" s="632"/>
      <c r="DQY409" s="632"/>
      <c r="DQZ409" s="632"/>
      <c r="DRA409" s="632"/>
      <c r="DRB409" s="632"/>
      <c r="DRC409" s="632"/>
      <c r="DRD409" s="632"/>
      <c r="DRE409" s="632"/>
      <c r="DRF409" s="632"/>
      <c r="DRG409" s="632"/>
      <c r="DRH409" s="632"/>
      <c r="DRI409" s="632"/>
      <c r="DRJ409" s="632"/>
      <c r="DRK409" s="632"/>
      <c r="DRL409" s="632"/>
      <c r="DRM409" s="632"/>
      <c r="DRN409" s="632"/>
      <c r="DRO409" s="632"/>
      <c r="DRP409" s="632"/>
      <c r="DRQ409" s="632"/>
      <c r="DRR409" s="632"/>
      <c r="DRS409" s="632"/>
      <c r="DRT409" s="632"/>
      <c r="DRU409" s="632"/>
      <c r="DRV409" s="632"/>
      <c r="DRW409" s="632"/>
      <c r="DRX409" s="632"/>
      <c r="DRY409" s="632"/>
      <c r="DRZ409" s="632"/>
      <c r="DSA409" s="632"/>
      <c r="DSB409" s="632"/>
      <c r="DSC409" s="632"/>
      <c r="DSD409" s="632"/>
      <c r="DSE409" s="632"/>
      <c r="DSF409" s="632"/>
      <c r="DSG409" s="632"/>
      <c r="DSH409" s="632"/>
      <c r="DSI409" s="632"/>
      <c r="DSJ409" s="632"/>
      <c r="DSK409" s="632"/>
      <c r="DSL409" s="632"/>
      <c r="DSM409" s="632"/>
      <c r="DSN409" s="632"/>
      <c r="DSO409" s="632"/>
      <c r="DSP409" s="632"/>
      <c r="DSQ409" s="632"/>
      <c r="DSR409" s="632"/>
      <c r="DSS409" s="632"/>
      <c r="DST409" s="632"/>
      <c r="DSU409" s="632"/>
      <c r="DSV409" s="632"/>
      <c r="DSW409" s="632"/>
      <c r="DSX409" s="632"/>
      <c r="DSY409" s="632"/>
      <c r="DSZ409" s="632"/>
      <c r="DTA409" s="632"/>
      <c r="DTB409" s="632"/>
      <c r="DTC409" s="632"/>
      <c r="DTD409" s="632"/>
      <c r="DTE409" s="632"/>
      <c r="DTF409" s="632"/>
      <c r="DTG409" s="632"/>
      <c r="DTH409" s="632"/>
      <c r="DTI409" s="632"/>
      <c r="DTJ409" s="632"/>
      <c r="DTK409" s="632"/>
      <c r="DTL409" s="632"/>
      <c r="DTM409" s="632"/>
      <c r="DTN409" s="632"/>
      <c r="DTO409" s="632"/>
      <c r="DTP409" s="632"/>
      <c r="DTQ409" s="632"/>
      <c r="DTR409" s="632"/>
      <c r="DTS409" s="632"/>
      <c r="DTT409" s="632"/>
      <c r="DTU409" s="632"/>
      <c r="DTV409" s="632"/>
      <c r="DTW409" s="632"/>
      <c r="DTX409" s="632"/>
      <c r="DTY409" s="632"/>
      <c r="DTZ409" s="632"/>
      <c r="DUA409" s="632"/>
      <c r="DUB409" s="632"/>
      <c r="DUC409" s="632"/>
      <c r="DUD409" s="632"/>
      <c r="DUE409" s="632"/>
      <c r="DUF409" s="632"/>
      <c r="DUG409" s="632"/>
      <c r="DUH409" s="632"/>
      <c r="DUI409" s="632"/>
      <c r="DUJ409" s="632"/>
      <c r="DUK409" s="632"/>
      <c r="DUL409" s="632"/>
      <c r="DUM409" s="632"/>
      <c r="DUN409" s="632"/>
      <c r="DUO409" s="632"/>
      <c r="DUP409" s="632"/>
      <c r="DUQ409" s="632"/>
      <c r="DUR409" s="632"/>
      <c r="DUS409" s="632"/>
      <c r="DUT409" s="632"/>
      <c r="DUU409" s="632"/>
      <c r="DUV409" s="632"/>
      <c r="DUW409" s="632"/>
      <c r="DUX409" s="632"/>
      <c r="DUY409" s="632"/>
      <c r="DUZ409" s="632"/>
      <c r="DVA409" s="632"/>
      <c r="DVB409" s="632"/>
      <c r="DVC409" s="632"/>
      <c r="DVD409" s="632"/>
      <c r="DVE409" s="632"/>
      <c r="DVF409" s="632"/>
      <c r="DVG409" s="632"/>
      <c r="DVH409" s="632"/>
      <c r="DVI409" s="632"/>
      <c r="DVJ409" s="632"/>
      <c r="DVK409" s="632"/>
      <c r="DVL409" s="632"/>
      <c r="DVM409" s="632"/>
      <c r="DVN409" s="632"/>
      <c r="DVO409" s="632"/>
      <c r="DVP409" s="632"/>
      <c r="DVQ409" s="632"/>
      <c r="DVR409" s="632"/>
      <c r="DVS409" s="632"/>
      <c r="DVT409" s="632"/>
      <c r="DVU409" s="632"/>
      <c r="DVV409" s="632"/>
      <c r="DVW409" s="632"/>
      <c r="DVX409" s="632"/>
      <c r="DVY409" s="632"/>
      <c r="DVZ409" s="632"/>
      <c r="DWA409" s="632"/>
      <c r="DWB409" s="632"/>
      <c r="DWC409" s="632"/>
      <c r="DWD409" s="632"/>
      <c r="DWE409" s="632"/>
      <c r="DWF409" s="632"/>
      <c r="DWG409" s="632"/>
      <c r="DWH409" s="632"/>
      <c r="DWI409" s="632"/>
      <c r="DWJ409" s="632"/>
      <c r="DWK409" s="632"/>
      <c r="DWL409" s="632"/>
      <c r="DWM409" s="632"/>
      <c r="DWN409" s="632"/>
      <c r="DWO409" s="632"/>
      <c r="DWP409" s="632"/>
      <c r="DWQ409" s="632"/>
      <c r="DWR409" s="632"/>
      <c r="DWS409" s="632"/>
      <c r="DWT409" s="632"/>
      <c r="DWU409" s="632"/>
      <c r="DWV409" s="632"/>
      <c r="DWW409" s="632"/>
      <c r="DWX409" s="632"/>
      <c r="DWY409" s="632"/>
      <c r="DWZ409" s="632"/>
      <c r="DXA409" s="632"/>
      <c r="DXB409" s="632"/>
      <c r="DXC409" s="632"/>
      <c r="DXD409" s="632"/>
      <c r="DXE409" s="632"/>
      <c r="DXF409" s="632"/>
      <c r="DXG409" s="632"/>
      <c r="DXH409" s="632"/>
      <c r="DXI409" s="632"/>
      <c r="DXJ409" s="632"/>
      <c r="DXK409" s="632"/>
      <c r="DXL409" s="632"/>
      <c r="DXM409" s="632"/>
      <c r="DXN409" s="632"/>
      <c r="DXO409" s="632"/>
      <c r="DXP409" s="632"/>
      <c r="DXQ409" s="632"/>
      <c r="DXR409" s="632"/>
      <c r="DXS409" s="632"/>
      <c r="DXT409" s="632"/>
      <c r="DXU409" s="632"/>
      <c r="DXV409" s="632"/>
      <c r="DXW409" s="632"/>
      <c r="DXX409" s="632"/>
      <c r="DXY409" s="632"/>
      <c r="DXZ409" s="632"/>
      <c r="DYA409" s="632"/>
      <c r="DYB409" s="632"/>
      <c r="DYC409" s="632"/>
      <c r="DYD409" s="632"/>
      <c r="DYE409" s="632"/>
      <c r="DYF409" s="632"/>
      <c r="DYG409" s="632"/>
      <c r="DYH409" s="632"/>
      <c r="DYI409" s="632"/>
      <c r="DYJ409" s="632"/>
      <c r="DYK409" s="632"/>
      <c r="DYL409" s="632"/>
      <c r="DYM409" s="632"/>
      <c r="DYN409" s="632"/>
      <c r="DYO409" s="632"/>
      <c r="DYP409" s="632"/>
      <c r="DYQ409" s="632"/>
      <c r="DYR409" s="632"/>
      <c r="DYS409" s="632"/>
      <c r="DYT409" s="632"/>
      <c r="DYU409" s="632"/>
      <c r="DYV409" s="632"/>
      <c r="DYW409" s="632"/>
      <c r="DYX409" s="632"/>
      <c r="DYY409" s="632"/>
      <c r="DYZ409" s="632"/>
      <c r="DZA409" s="632"/>
      <c r="DZB409" s="632"/>
      <c r="DZC409" s="632"/>
      <c r="DZD409" s="632"/>
      <c r="DZE409" s="632"/>
      <c r="DZF409" s="632"/>
      <c r="DZG409" s="632"/>
      <c r="DZH409" s="632"/>
      <c r="DZI409" s="632"/>
      <c r="DZJ409" s="632"/>
      <c r="DZK409" s="632"/>
      <c r="DZL409" s="632"/>
      <c r="DZM409" s="632"/>
      <c r="DZN409" s="632"/>
      <c r="DZO409" s="632"/>
      <c r="DZP409" s="632"/>
      <c r="DZQ409" s="632"/>
      <c r="DZR409" s="632"/>
      <c r="DZS409" s="632"/>
      <c r="DZT409" s="632"/>
      <c r="DZU409" s="632"/>
      <c r="DZV409" s="632"/>
      <c r="DZW409" s="632"/>
      <c r="DZX409" s="632"/>
      <c r="DZY409" s="632"/>
      <c r="DZZ409" s="632"/>
      <c r="EAA409" s="632"/>
      <c r="EAB409" s="632"/>
      <c r="EAC409" s="632"/>
      <c r="EAD409" s="632"/>
      <c r="EAE409" s="632"/>
      <c r="EAF409" s="632"/>
      <c r="EAG409" s="632"/>
      <c r="EAH409" s="632"/>
      <c r="EAI409" s="632"/>
      <c r="EAJ409" s="632"/>
      <c r="EAK409" s="632"/>
      <c r="EAL409" s="632"/>
      <c r="EAM409" s="632"/>
      <c r="EAN409" s="632"/>
      <c r="EAO409" s="632"/>
      <c r="EAP409" s="632"/>
      <c r="EAQ409" s="632"/>
      <c r="EAR409" s="632"/>
      <c r="EAS409" s="632"/>
      <c r="EAT409" s="632"/>
      <c r="EAU409" s="632"/>
      <c r="EAV409" s="632"/>
      <c r="EAW409" s="632"/>
      <c r="EAX409" s="632"/>
      <c r="EAY409" s="632"/>
      <c r="EAZ409" s="632"/>
      <c r="EBA409" s="632"/>
      <c r="EBB409" s="632"/>
      <c r="EBC409" s="632"/>
      <c r="EBD409" s="632"/>
      <c r="EBE409" s="632"/>
      <c r="EBF409" s="632"/>
      <c r="EBG409" s="632"/>
      <c r="EBH409" s="632"/>
      <c r="EBI409" s="632"/>
      <c r="EBJ409" s="632"/>
      <c r="EBK409" s="632"/>
      <c r="EBL409" s="632"/>
      <c r="EBM409" s="632"/>
      <c r="EBN409" s="632"/>
      <c r="EBO409" s="632"/>
      <c r="EBP409" s="632"/>
      <c r="EBQ409" s="632"/>
      <c r="EBR409" s="632"/>
      <c r="EBS409" s="632"/>
      <c r="EBT409" s="632"/>
      <c r="EBU409" s="632"/>
      <c r="EBV409" s="632"/>
      <c r="EBW409" s="632"/>
      <c r="EBX409" s="632"/>
      <c r="EBY409" s="632"/>
      <c r="EBZ409" s="632"/>
      <c r="ECA409" s="632"/>
      <c r="ECB409" s="632"/>
      <c r="ECC409" s="632"/>
      <c r="ECD409" s="632"/>
      <c r="ECE409" s="632"/>
      <c r="ECF409" s="632"/>
      <c r="ECG409" s="632"/>
      <c r="ECH409" s="632"/>
      <c r="ECI409" s="632"/>
      <c r="ECJ409" s="632"/>
      <c r="ECK409" s="632"/>
      <c r="ECL409" s="632"/>
      <c r="ECM409" s="632"/>
      <c r="ECN409" s="632"/>
      <c r="ECO409" s="632"/>
      <c r="ECP409" s="632"/>
      <c r="ECQ409" s="632"/>
      <c r="ECR409" s="632"/>
      <c r="ECS409" s="632"/>
      <c r="ECT409" s="632"/>
      <c r="ECU409" s="632"/>
      <c r="ECV409" s="632"/>
      <c r="ECW409" s="632"/>
      <c r="ECX409" s="632"/>
      <c r="ECY409" s="632"/>
      <c r="ECZ409" s="632"/>
      <c r="EDA409" s="632"/>
      <c r="EDB409" s="632"/>
      <c r="EDC409" s="632"/>
      <c r="EDD409" s="632"/>
      <c r="EDE409" s="632"/>
      <c r="EDF409" s="632"/>
      <c r="EDG409" s="632"/>
      <c r="EDH409" s="632"/>
      <c r="EDI409" s="632"/>
      <c r="EDJ409" s="632"/>
      <c r="EDK409" s="632"/>
      <c r="EDL409" s="632"/>
      <c r="EDM409" s="632"/>
      <c r="EDN409" s="632"/>
      <c r="EDO409" s="632"/>
      <c r="EDP409" s="632"/>
      <c r="EDQ409" s="632"/>
      <c r="EDR409" s="632"/>
      <c r="EDS409" s="632"/>
      <c r="EDT409" s="632"/>
      <c r="EDU409" s="632"/>
      <c r="EDV409" s="632"/>
      <c r="EDW409" s="632"/>
      <c r="EDX409" s="632"/>
      <c r="EDY409" s="632"/>
      <c r="EDZ409" s="632"/>
      <c r="EEA409" s="632"/>
      <c r="EEB409" s="632"/>
      <c r="EEC409" s="632"/>
      <c r="EED409" s="632"/>
      <c r="EEE409" s="632"/>
      <c r="EEF409" s="632"/>
      <c r="EEG409" s="632"/>
      <c r="EEH409" s="632"/>
      <c r="EEI409" s="632"/>
      <c r="EEJ409" s="632"/>
      <c r="EEK409" s="632"/>
      <c r="EEL409" s="632"/>
      <c r="EEM409" s="632"/>
      <c r="EEN409" s="632"/>
      <c r="EEO409" s="632"/>
      <c r="EEP409" s="632"/>
      <c r="EEQ409" s="632"/>
      <c r="EER409" s="632"/>
      <c r="EES409" s="632"/>
      <c r="EET409" s="632"/>
      <c r="EEU409" s="632"/>
      <c r="EEV409" s="632"/>
      <c r="EEW409" s="632"/>
      <c r="EEX409" s="632"/>
      <c r="EEY409" s="632"/>
      <c r="EEZ409" s="632"/>
      <c r="EFA409" s="632"/>
      <c r="EFB409" s="632"/>
      <c r="EFC409" s="632"/>
      <c r="EFD409" s="632"/>
      <c r="EFE409" s="632"/>
      <c r="EFF409" s="632"/>
      <c r="EFG409" s="632"/>
      <c r="EFH409" s="632"/>
      <c r="EFI409" s="632"/>
      <c r="EFJ409" s="632"/>
      <c r="EFK409" s="632"/>
      <c r="EFL409" s="632"/>
      <c r="EFM409" s="632"/>
      <c r="EFN409" s="632"/>
      <c r="EFO409" s="632"/>
      <c r="EFP409" s="632"/>
      <c r="EFQ409" s="632"/>
      <c r="EFR409" s="632"/>
      <c r="EFS409" s="632"/>
      <c r="EFT409" s="632"/>
      <c r="EFU409" s="632"/>
      <c r="EFV409" s="632"/>
      <c r="EFW409" s="632"/>
      <c r="EFX409" s="632"/>
      <c r="EFY409" s="632"/>
      <c r="EFZ409" s="632"/>
      <c r="EGA409" s="632"/>
      <c r="EGB409" s="632"/>
      <c r="EGC409" s="632"/>
      <c r="EGD409" s="632"/>
      <c r="EGE409" s="632"/>
      <c r="EGF409" s="632"/>
      <c r="EGG409" s="632"/>
      <c r="EGH409" s="632"/>
      <c r="EGI409" s="632"/>
      <c r="EGJ409" s="632"/>
      <c r="EGK409" s="632"/>
      <c r="EGL409" s="632"/>
      <c r="EGM409" s="632"/>
      <c r="EGN409" s="632"/>
      <c r="EGO409" s="632"/>
      <c r="EGP409" s="632"/>
      <c r="EGQ409" s="632"/>
      <c r="EGR409" s="632"/>
      <c r="EGS409" s="632"/>
      <c r="EGT409" s="632"/>
      <c r="EGU409" s="632"/>
      <c r="EGV409" s="632"/>
      <c r="EGW409" s="632"/>
      <c r="EGX409" s="632"/>
      <c r="EGY409" s="632"/>
      <c r="EGZ409" s="632"/>
      <c r="EHA409" s="632"/>
      <c r="EHB409" s="632"/>
      <c r="EHC409" s="632"/>
      <c r="EHD409" s="632"/>
      <c r="EHE409" s="632"/>
      <c r="EHF409" s="632"/>
      <c r="EHG409" s="632"/>
      <c r="EHH409" s="632"/>
      <c r="EHI409" s="632"/>
      <c r="EHJ409" s="632"/>
      <c r="EHK409" s="632"/>
      <c r="EHL409" s="632"/>
      <c r="EHM409" s="632"/>
      <c r="EHN409" s="632"/>
      <c r="EHO409" s="632"/>
      <c r="EHP409" s="632"/>
      <c r="EHQ409" s="632"/>
      <c r="EHR409" s="632"/>
      <c r="EHS409" s="632"/>
      <c r="EHT409" s="632"/>
      <c r="EHU409" s="632"/>
      <c r="EHV409" s="632"/>
      <c r="EHW409" s="632"/>
      <c r="EHX409" s="632"/>
      <c r="EHY409" s="632"/>
      <c r="EHZ409" s="632"/>
      <c r="EIA409" s="632"/>
      <c r="EIB409" s="632"/>
      <c r="EIC409" s="632"/>
      <c r="EID409" s="632"/>
      <c r="EIE409" s="632"/>
      <c r="EIF409" s="632"/>
      <c r="EIG409" s="632"/>
      <c r="EIH409" s="632"/>
      <c r="EII409" s="632"/>
      <c r="EIJ409" s="632"/>
      <c r="EIK409" s="632"/>
      <c r="EIL409" s="632"/>
      <c r="EIM409" s="632"/>
      <c r="EIN409" s="632"/>
      <c r="EIO409" s="632"/>
      <c r="EIP409" s="632"/>
      <c r="EIQ409" s="632"/>
      <c r="EIR409" s="632"/>
      <c r="EIS409" s="632"/>
      <c r="EIT409" s="632"/>
      <c r="EIU409" s="632"/>
      <c r="EIV409" s="632"/>
      <c r="EIW409" s="632"/>
      <c r="EIX409" s="632"/>
      <c r="EIY409" s="632"/>
      <c r="EIZ409" s="632"/>
      <c r="EJA409" s="632"/>
      <c r="EJB409" s="632"/>
      <c r="EJC409" s="632"/>
      <c r="EJD409" s="632"/>
      <c r="EJE409" s="632"/>
      <c r="EJF409" s="632"/>
      <c r="EJG409" s="632"/>
      <c r="EJH409" s="632"/>
      <c r="EJI409" s="632"/>
      <c r="EJJ409" s="632"/>
      <c r="EJK409" s="632"/>
      <c r="EJL409" s="632"/>
      <c r="EJM409" s="632"/>
      <c r="EJN409" s="632"/>
      <c r="EJO409" s="632"/>
      <c r="EJP409" s="632"/>
      <c r="EJQ409" s="632"/>
      <c r="EJR409" s="632"/>
      <c r="EJS409" s="632"/>
      <c r="EJT409" s="632"/>
      <c r="EJU409" s="632"/>
      <c r="EJV409" s="632"/>
      <c r="EJW409" s="632"/>
      <c r="EJX409" s="632"/>
      <c r="EJY409" s="632"/>
      <c r="EJZ409" s="632"/>
      <c r="EKA409" s="632"/>
      <c r="EKB409" s="632"/>
      <c r="EKC409" s="632"/>
      <c r="EKD409" s="632"/>
      <c r="EKE409" s="632"/>
      <c r="EKF409" s="632"/>
      <c r="EKG409" s="632"/>
      <c r="EKH409" s="632"/>
      <c r="EKI409" s="632"/>
      <c r="EKJ409" s="632"/>
      <c r="EKK409" s="632"/>
      <c r="EKL409" s="632"/>
      <c r="EKM409" s="632"/>
      <c r="EKN409" s="632"/>
      <c r="EKO409" s="632"/>
      <c r="EKP409" s="632"/>
      <c r="EKQ409" s="632"/>
      <c r="EKR409" s="632"/>
      <c r="EKS409" s="632"/>
      <c r="EKT409" s="632"/>
      <c r="EKU409" s="632"/>
      <c r="EKV409" s="632"/>
      <c r="EKW409" s="632"/>
      <c r="EKX409" s="632"/>
      <c r="EKY409" s="632"/>
      <c r="EKZ409" s="632"/>
      <c r="ELA409" s="632"/>
      <c r="ELB409" s="632"/>
      <c r="ELC409" s="632"/>
      <c r="ELD409" s="632"/>
      <c r="ELE409" s="632"/>
      <c r="ELF409" s="632"/>
      <c r="ELG409" s="632"/>
      <c r="ELH409" s="632"/>
      <c r="ELI409" s="632"/>
      <c r="ELJ409" s="632"/>
      <c r="ELK409" s="632"/>
      <c r="ELL409" s="632"/>
      <c r="ELM409" s="632"/>
      <c r="ELN409" s="632"/>
      <c r="ELO409" s="632"/>
      <c r="ELP409" s="632"/>
      <c r="ELQ409" s="632"/>
      <c r="ELR409" s="632"/>
      <c r="ELS409" s="632"/>
      <c r="ELT409" s="632"/>
      <c r="ELU409" s="632"/>
      <c r="ELV409" s="632"/>
      <c r="ELW409" s="632"/>
      <c r="ELX409" s="632"/>
      <c r="ELY409" s="632"/>
      <c r="ELZ409" s="632"/>
      <c r="EMA409" s="632"/>
      <c r="EMB409" s="632"/>
      <c r="EMC409" s="632"/>
      <c r="EMD409" s="632"/>
      <c r="EME409" s="632"/>
      <c r="EMF409" s="632"/>
      <c r="EMG409" s="632"/>
      <c r="EMH409" s="632"/>
      <c r="EMI409" s="632"/>
      <c r="EMJ409" s="632"/>
      <c r="EMK409" s="632"/>
      <c r="EML409" s="632"/>
      <c r="EMM409" s="632"/>
      <c r="EMN409" s="632"/>
      <c r="EMO409" s="632"/>
      <c r="EMP409" s="632"/>
      <c r="EMQ409" s="632"/>
      <c r="EMR409" s="632"/>
      <c r="EMS409" s="632"/>
      <c r="EMT409" s="632"/>
      <c r="EMU409" s="632"/>
      <c r="EMV409" s="632"/>
      <c r="EMW409" s="632"/>
      <c r="EMX409" s="632"/>
      <c r="EMY409" s="632"/>
      <c r="EMZ409" s="632"/>
      <c r="ENA409" s="632"/>
      <c r="ENB409" s="632"/>
      <c r="ENC409" s="632"/>
      <c r="END409" s="632"/>
      <c r="ENE409" s="632"/>
      <c r="ENF409" s="632"/>
      <c r="ENG409" s="632"/>
      <c r="ENH409" s="632"/>
      <c r="ENI409" s="632"/>
      <c r="ENJ409" s="632"/>
      <c r="ENK409" s="632"/>
      <c r="ENL409" s="632"/>
      <c r="ENM409" s="632"/>
      <c r="ENN409" s="632"/>
      <c r="ENO409" s="632"/>
      <c r="ENP409" s="632"/>
      <c r="ENQ409" s="632"/>
      <c r="ENR409" s="632"/>
      <c r="ENS409" s="632"/>
      <c r="ENT409" s="632"/>
      <c r="ENU409" s="632"/>
      <c r="ENV409" s="632"/>
      <c r="ENW409" s="632"/>
      <c r="ENX409" s="632"/>
      <c r="ENY409" s="632"/>
      <c r="ENZ409" s="632"/>
      <c r="EOA409" s="632"/>
      <c r="EOB409" s="632"/>
      <c r="EOC409" s="632"/>
      <c r="EOD409" s="632"/>
      <c r="EOE409" s="632"/>
      <c r="EOF409" s="632"/>
      <c r="EOG409" s="632"/>
      <c r="EOH409" s="632"/>
      <c r="EOI409" s="632"/>
      <c r="EOJ409" s="632"/>
      <c r="EOK409" s="632"/>
      <c r="EOL409" s="632"/>
      <c r="EOM409" s="632"/>
      <c r="EON409" s="632"/>
      <c r="EOO409" s="632"/>
      <c r="EOP409" s="632"/>
      <c r="EOQ409" s="632"/>
      <c r="EOR409" s="632"/>
      <c r="EOS409" s="632"/>
      <c r="EOT409" s="632"/>
      <c r="EOU409" s="632"/>
      <c r="EOV409" s="632"/>
      <c r="EOW409" s="632"/>
      <c r="EOX409" s="632"/>
      <c r="EOY409" s="632"/>
      <c r="EOZ409" s="632"/>
      <c r="EPA409" s="632"/>
      <c r="EPB409" s="632"/>
      <c r="EPC409" s="632"/>
      <c r="EPD409" s="632"/>
      <c r="EPE409" s="632"/>
      <c r="EPF409" s="632"/>
      <c r="EPG409" s="632"/>
      <c r="EPH409" s="632"/>
      <c r="EPI409" s="632"/>
      <c r="EPJ409" s="632"/>
      <c r="EPK409" s="632"/>
      <c r="EPL409" s="632"/>
      <c r="EPM409" s="632"/>
      <c r="EPN409" s="632"/>
      <c r="EPO409" s="632"/>
      <c r="EPP409" s="632"/>
      <c r="EPQ409" s="632"/>
      <c r="EPR409" s="632"/>
      <c r="EPS409" s="632"/>
      <c r="EPT409" s="632"/>
      <c r="EPU409" s="632"/>
      <c r="EPV409" s="632"/>
      <c r="EPW409" s="632"/>
      <c r="EPX409" s="632"/>
      <c r="EPY409" s="632"/>
      <c r="EPZ409" s="632"/>
      <c r="EQA409" s="632"/>
      <c r="EQB409" s="632"/>
      <c r="EQC409" s="632"/>
      <c r="EQD409" s="632"/>
      <c r="EQE409" s="632"/>
      <c r="EQF409" s="632"/>
      <c r="EQG409" s="632"/>
      <c r="EQH409" s="632"/>
      <c r="EQI409" s="632"/>
      <c r="EQJ409" s="632"/>
      <c r="EQK409" s="632"/>
      <c r="EQL409" s="632"/>
      <c r="EQM409" s="632"/>
      <c r="EQN409" s="632"/>
      <c r="EQO409" s="632"/>
      <c r="EQP409" s="632"/>
      <c r="EQQ409" s="632"/>
      <c r="EQR409" s="632"/>
      <c r="EQS409" s="632"/>
      <c r="EQT409" s="632"/>
      <c r="EQU409" s="632"/>
      <c r="EQV409" s="632"/>
      <c r="EQW409" s="632"/>
      <c r="EQX409" s="632"/>
      <c r="EQY409" s="632"/>
      <c r="EQZ409" s="632"/>
      <c r="ERA409" s="632"/>
      <c r="ERB409" s="632"/>
      <c r="ERC409" s="632"/>
      <c r="ERD409" s="632"/>
      <c r="ERE409" s="632"/>
      <c r="ERF409" s="632"/>
      <c r="ERG409" s="632"/>
      <c r="ERH409" s="632"/>
      <c r="ERI409" s="632"/>
      <c r="ERJ409" s="632"/>
      <c r="ERK409" s="632"/>
      <c r="ERL409" s="632"/>
      <c r="ERM409" s="632"/>
      <c r="ERN409" s="632"/>
      <c r="ERO409" s="632"/>
      <c r="ERP409" s="632"/>
      <c r="ERQ409" s="632"/>
      <c r="ERR409" s="632"/>
      <c r="ERS409" s="632"/>
      <c r="ERT409" s="632"/>
      <c r="ERU409" s="632"/>
      <c r="ERV409" s="632"/>
      <c r="ERW409" s="632"/>
      <c r="ERX409" s="632"/>
      <c r="ERY409" s="632"/>
      <c r="ERZ409" s="632"/>
      <c r="ESA409" s="632"/>
      <c r="ESB409" s="632"/>
      <c r="ESC409" s="632"/>
      <c r="ESD409" s="632"/>
      <c r="ESE409" s="632"/>
      <c r="ESF409" s="632"/>
      <c r="ESG409" s="632"/>
      <c r="ESH409" s="632"/>
      <c r="ESI409" s="632"/>
      <c r="ESJ409" s="632"/>
      <c r="ESK409" s="632"/>
      <c r="ESL409" s="632"/>
      <c r="ESM409" s="632"/>
      <c r="ESN409" s="632"/>
      <c r="ESO409" s="632"/>
      <c r="ESP409" s="632"/>
      <c r="ESQ409" s="632"/>
      <c r="ESR409" s="632"/>
      <c r="ESS409" s="632"/>
      <c r="EST409" s="632"/>
      <c r="ESU409" s="632"/>
      <c r="ESV409" s="632"/>
      <c r="ESW409" s="632"/>
      <c r="ESX409" s="632"/>
      <c r="ESY409" s="632"/>
      <c r="ESZ409" s="632"/>
      <c r="ETA409" s="632"/>
      <c r="ETB409" s="632"/>
      <c r="ETC409" s="632"/>
      <c r="ETD409" s="632"/>
      <c r="ETE409" s="632"/>
      <c r="ETF409" s="632"/>
      <c r="ETG409" s="632"/>
      <c r="ETH409" s="632"/>
      <c r="ETI409" s="632"/>
      <c r="ETJ409" s="632"/>
      <c r="ETK409" s="632"/>
      <c r="ETL409" s="632"/>
      <c r="ETM409" s="632"/>
      <c r="ETN409" s="632"/>
      <c r="ETO409" s="632"/>
      <c r="ETP409" s="632"/>
      <c r="ETQ409" s="632"/>
      <c r="ETR409" s="632"/>
      <c r="ETS409" s="632"/>
      <c r="ETT409" s="632"/>
      <c r="ETU409" s="632"/>
      <c r="ETV409" s="632"/>
      <c r="ETW409" s="632"/>
      <c r="ETX409" s="632"/>
      <c r="ETY409" s="632"/>
      <c r="ETZ409" s="632"/>
      <c r="EUA409" s="632"/>
      <c r="EUB409" s="632"/>
      <c r="EUC409" s="632"/>
      <c r="EUD409" s="632"/>
      <c r="EUE409" s="632"/>
      <c r="EUF409" s="632"/>
      <c r="EUG409" s="632"/>
      <c r="EUH409" s="632"/>
      <c r="EUI409" s="632"/>
      <c r="EUJ409" s="632"/>
      <c r="EUK409" s="632"/>
      <c r="EUL409" s="632"/>
      <c r="EUM409" s="632"/>
      <c r="EUN409" s="632"/>
      <c r="EUO409" s="632"/>
      <c r="EUP409" s="632"/>
      <c r="EUQ409" s="632"/>
      <c r="EUR409" s="632"/>
      <c r="EUS409" s="632"/>
      <c r="EUT409" s="632"/>
      <c r="EUU409" s="632"/>
      <c r="EUV409" s="632"/>
      <c r="EUW409" s="632"/>
      <c r="EUX409" s="632"/>
      <c r="EUY409" s="632"/>
      <c r="EUZ409" s="632"/>
      <c r="EVA409" s="632"/>
      <c r="EVB409" s="632"/>
      <c r="EVC409" s="632"/>
      <c r="EVD409" s="632"/>
      <c r="EVE409" s="632"/>
      <c r="EVF409" s="632"/>
      <c r="EVG409" s="632"/>
      <c r="EVH409" s="632"/>
      <c r="EVI409" s="632"/>
      <c r="EVJ409" s="632"/>
      <c r="EVK409" s="632"/>
      <c r="EVL409" s="632"/>
      <c r="EVM409" s="632"/>
      <c r="EVN409" s="632"/>
      <c r="EVO409" s="632"/>
      <c r="EVP409" s="632"/>
      <c r="EVQ409" s="632"/>
      <c r="EVR409" s="632"/>
      <c r="EVS409" s="632"/>
      <c r="EVT409" s="632"/>
      <c r="EVU409" s="632"/>
      <c r="EVV409" s="632"/>
      <c r="EVW409" s="632"/>
      <c r="EVX409" s="632"/>
      <c r="EVY409" s="632"/>
      <c r="EVZ409" s="632"/>
      <c r="EWA409" s="632"/>
      <c r="EWB409" s="632"/>
      <c r="EWC409" s="632"/>
      <c r="EWD409" s="632"/>
      <c r="EWE409" s="632"/>
      <c r="EWF409" s="632"/>
      <c r="EWG409" s="632"/>
      <c r="EWH409" s="632"/>
      <c r="EWI409" s="632"/>
      <c r="EWJ409" s="632"/>
      <c r="EWK409" s="632"/>
      <c r="EWL409" s="632"/>
      <c r="EWM409" s="632"/>
      <c r="EWN409" s="632"/>
      <c r="EWO409" s="632"/>
      <c r="EWP409" s="632"/>
      <c r="EWQ409" s="632"/>
      <c r="EWR409" s="632"/>
      <c r="EWS409" s="632"/>
      <c r="EWT409" s="632"/>
      <c r="EWU409" s="632"/>
      <c r="EWV409" s="632"/>
      <c r="EWW409" s="632"/>
      <c r="EWX409" s="632"/>
      <c r="EWY409" s="632"/>
      <c r="EWZ409" s="632"/>
      <c r="EXA409" s="632"/>
      <c r="EXB409" s="632"/>
      <c r="EXC409" s="632"/>
      <c r="EXD409" s="632"/>
      <c r="EXE409" s="632"/>
      <c r="EXF409" s="632"/>
      <c r="EXG409" s="632"/>
      <c r="EXH409" s="632"/>
      <c r="EXI409" s="632"/>
      <c r="EXJ409" s="632"/>
      <c r="EXK409" s="632"/>
      <c r="EXL409" s="632"/>
      <c r="EXM409" s="632"/>
      <c r="EXN409" s="632"/>
      <c r="EXO409" s="632"/>
      <c r="EXP409" s="632"/>
      <c r="EXQ409" s="632"/>
      <c r="EXR409" s="632"/>
      <c r="EXS409" s="632"/>
      <c r="EXT409" s="632"/>
      <c r="EXU409" s="632"/>
      <c r="EXV409" s="632"/>
      <c r="EXW409" s="632"/>
      <c r="EXX409" s="632"/>
      <c r="EXY409" s="632"/>
      <c r="EXZ409" s="632"/>
      <c r="EYA409" s="632"/>
      <c r="EYB409" s="632"/>
      <c r="EYC409" s="632"/>
      <c r="EYD409" s="632"/>
      <c r="EYE409" s="632"/>
      <c r="EYF409" s="632"/>
      <c r="EYG409" s="632"/>
      <c r="EYH409" s="632"/>
      <c r="EYI409" s="632"/>
      <c r="EYJ409" s="632"/>
      <c r="EYK409" s="632"/>
      <c r="EYL409" s="632"/>
      <c r="EYM409" s="632"/>
      <c r="EYN409" s="632"/>
      <c r="EYO409" s="632"/>
      <c r="EYP409" s="632"/>
      <c r="EYQ409" s="632"/>
      <c r="EYR409" s="632"/>
      <c r="EYS409" s="632"/>
      <c r="EYT409" s="632"/>
      <c r="EYU409" s="632"/>
      <c r="EYV409" s="632"/>
      <c r="EYW409" s="632"/>
      <c r="EYX409" s="632"/>
      <c r="EYY409" s="632"/>
      <c r="EYZ409" s="632"/>
      <c r="EZA409" s="632"/>
      <c r="EZB409" s="632"/>
      <c r="EZC409" s="632"/>
      <c r="EZD409" s="632"/>
      <c r="EZE409" s="632"/>
      <c r="EZF409" s="632"/>
      <c r="EZG409" s="632"/>
      <c r="EZH409" s="632"/>
      <c r="EZI409" s="632"/>
      <c r="EZJ409" s="632"/>
      <c r="EZK409" s="632"/>
      <c r="EZL409" s="632"/>
      <c r="EZM409" s="632"/>
      <c r="EZN409" s="632"/>
      <c r="EZO409" s="632"/>
      <c r="EZP409" s="632"/>
      <c r="EZQ409" s="632"/>
      <c r="EZR409" s="632"/>
      <c r="EZS409" s="632"/>
      <c r="EZT409" s="632"/>
      <c r="EZU409" s="632"/>
      <c r="EZV409" s="632"/>
      <c r="EZW409" s="632"/>
      <c r="EZX409" s="632"/>
      <c r="EZY409" s="632"/>
      <c r="EZZ409" s="632"/>
      <c r="FAA409" s="632"/>
      <c r="FAB409" s="632"/>
      <c r="FAC409" s="632"/>
      <c r="FAD409" s="632"/>
      <c r="FAE409" s="632"/>
      <c r="FAF409" s="632"/>
      <c r="FAG409" s="632"/>
      <c r="FAH409" s="632"/>
      <c r="FAI409" s="632"/>
      <c r="FAJ409" s="632"/>
      <c r="FAK409" s="632"/>
      <c r="FAL409" s="632"/>
      <c r="FAM409" s="632"/>
      <c r="FAN409" s="632"/>
      <c r="FAO409" s="632"/>
      <c r="FAP409" s="632"/>
      <c r="FAQ409" s="632"/>
      <c r="FAR409" s="632"/>
      <c r="FAS409" s="632"/>
      <c r="FAT409" s="632"/>
      <c r="FAU409" s="632"/>
      <c r="FAV409" s="632"/>
      <c r="FAW409" s="632"/>
      <c r="FAX409" s="632"/>
      <c r="FAY409" s="632"/>
      <c r="FAZ409" s="632"/>
      <c r="FBA409" s="632"/>
      <c r="FBB409" s="632"/>
      <c r="FBC409" s="632"/>
      <c r="FBD409" s="632"/>
      <c r="FBE409" s="632"/>
      <c r="FBF409" s="632"/>
      <c r="FBG409" s="632"/>
      <c r="FBH409" s="632"/>
      <c r="FBI409" s="632"/>
      <c r="FBJ409" s="632"/>
      <c r="FBK409" s="632"/>
      <c r="FBL409" s="632"/>
      <c r="FBM409" s="632"/>
      <c r="FBN409" s="632"/>
      <c r="FBO409" s="632"/>
      <c r="FBP409" s="632"/>
      <c r="FBQ409" s="632"/>
      <c r="FBR409" s="632"/>
      <c r="FBS409" s="632"/>
      <c r="FBT409" s="632"/>
      <c r="FBU409" s="632"/>
      <c r="FBV409" s="632"/>
      <c r="FBW409" s="632"/>
      <c r="FBX409" s="632"/>
      <c r="FBY409" s="632"/>
      <c r="FBZ409" s="632"/>
      <c r="FCA409" s="632"/>
      <c r="FCB409" s="632"/>
      <c r="FCC409" s="632"/>
      <c r="FCD409" s="632"/>
      <c r="FCE409" s="632"/>
      <c r="FCF409" s="632"/>
      <c r="FCG409" s="632"/>
      <c r="FCH409" s="632"/>
      <c r="FCI409" s="632"/>
      <c r="FCJ409" s="632"/>
      <c r="FCK409" s="632"/>
      <c r="FCL409" s="632"/>
      <c r="FCM409" s="632"/>
      <c r="FCN409" s="632"/>
      <c r="FCO409" s="632"/>
      <c r="FCP409" s="632"/>
      <c r="FCQ409" s="632"/>
      <c r="FCR409" s="632"/>
      <c r="FCS409" s="632"/>
      <c r="FCT409" s="632"/>
      <c r="FCU409" s="632"/>
      <c r="FCV409" s="632"/>
      <c r="FCW409" s="632"/>
      <c r="FCX409" s="632"/>
      <c r="FCY409" s="632"/>
      <c r="FCZ409" s="632"/>
      <c r="FDA409" s="632"/>
      <c r="FDB409" s="632"/>
      <c r="FDC409" s="632"/>
      <c r="FDD409" s="632"/>
      <c r="FDE409" s="632"/>
      <c r="FDF409" s="632"/>
      <c r="FDG409" s="632"/>
      <c r="FDH409" s="632"/>
      <c r="FDI409" s="632"/>
      <c r="FDJ409" s="632"/>
      <c r="FDK409" s="632"/>
      <c r="FDL409" s="632"/>
      <c r="FDM409" s="632"/>
      <c r="FDN409" s="632"/>
      <c r="FDO409" s="632"/>
      <c r="FDP409" s="632"/>
      <c r="FDQ409" s="632"/>
      <c r="FDR409" s="632"/>
      <c r="FDS409" s="632"/>
      <c r="FDT409" s="632"/>
      <c r="FDU409" s="632"/>
      <c r="FDV409" s="632"/>
      <c r="FDW409" s="632"/>
      <c r="FDX409" s="632"/>
      <c r="FDY409" s="632"/>
      <c r="FDZ409" s="632"/>
      <c r="FEA409" s="632"/>
      <c r="FEB409" s="632"/>
      <c r="FEC409" s="632"/>
      <c r="FED409" s="632"/>
      <c r="FEE409" s="632"/>
      <c r="FEF409" s="632"/>
      <c r="FEG409" s="632"/>
      <c r="FEH409" s="632"/>
      <c r="FEI409" s="632"/>
      <c r="FEJ409" s="632"/>
      <c r="FEK409" s="632"/>
      <c r="FEL409" s="632"/>
      <c r="FEM409" s="632"/>
      <c r="FEN409" s="632"/>
      <c r="FEO409" s="632"/>
      <c r="FEP409" s="632"/>
      <c r="FEQ409" s="632"/>
      <c r="FER409" s="632"/>
      <c r="FES409" s="632"/>
      <c r="FET409" s="632"/>
      <c r="FEU409" s="632"/>
      <c r="FEV409" s="632"/>
      <c r="FEW409" s="632"/>
      <c r="FEX409" s="632"/>
      <c r="FEY409" s="632"/>
      <c r="FEZ409" s="632"/>
      <c r="FFA409" s="632"/>
      <c r="FFB409" s="632"/>
      <c r="FFC409" s="632"/>
      <c r="FFD409" s="632"/>
      <c r="FFE409" s="632"/>
      <c r="FFF409" s="632"/>
      <c r="FFG409" s="632"/>
      <c r="FFH409" s="632"/>
      <c r="FFI409" s="632"/>
      <c r="FFJ409" s="632"/>
      <c r="FFK409" s="632"/>
      <c r="FFL409" s="632"/>
      <c r="FFM409" s="632"/>
      <c r="FFN409" s="632"/>
      <c r="FFO409" s="632"/>
      <c r="FFP409" s="632"/>
      <c r="FFQ409" s="632"/>
      <c r="FFR409" s="632"/>
      <c r="FFS409" s="632"/>
      <c r="FFT409" s="632"/>
      <c r="FFU409" s="632"/>
      <c r="FFV409" s="632"/>
      <c r="FFW409" s="632"/>
      <c r="FFX409" s="632"/>
      <c r="FFY409" s="632"/>
      <c r="FFZ409" s="632"/>
      <c r="FGA409" s="632"/>
      <c r="FGB409" s="632"/>
      <c r="FGC409" s="632"/>
      <c r="FGD409" s="632"/>
      <c r="FGE409" s="632"/>
      <c r="FGF409" s="632"/>
      <c r="FGG409" s="632"/>
      <c r="FGH409" s="632"/>
      <c r="FGI409" s="632"/>
      <c r="FGJ409" s="632"/>
      <c r="FGK409" s="632"/>
      <c r="FGL409" s="632"/>
      <c r="FGM409" s="632"/>
      <c r="FGN409" s="632"/>
      <c r="FGO409" s="632"/>
      <c r="FGP409" s="632"/>
      <c r="FGQ409" s="632"/>
      <c r="FGR409" s="632"/>
      <c r="FGS409" s="632"/>
      <c r="FGT409" s="632"/>
      <c r="FGU409" s="632"/>
      <c r="FGV409" s="632"/>
      <c r="FGW409" s="632"/>
      <c r="FGX409" s="632"/>
      <c r="FGY409" s="632"/>
      <c r="FGZ409" s="632"/>
      <c r="FHA409" s="632"/>
      <c r="FHB409" s="632"/>
      <c r="FHC409" s="632"/>
      <c r="FHD409" s="632"/>
      <c r="FHE409" s="632"/>
      <c r="FHF409" s="632"/>
      <c r="FHG409" s="632"/>
      <c r="FHH409" s="632"/>
      <c r="FHI409" s="632"/>
      <c r="FHJ409" s="632"/>
      <c r="FHK409" s="632"/>
      <c r="FHL409" s="632"/>
      <c r="FHM409" s="632"/>
      <c r="FHN409" s="632"/>
      <c r="FHO409" s="632"/>
      <c r="FHP409" s="632"/>
      <c r="FHQ409" s="632"/>
      <c r="FHR409" s="632"/>
      <c r="FHS409" s="632"/>
      <c r="FHT409" s="632"/>
      <c r="FHU409" s="632"/>
      <c r="FHV409" s="632"/>
      <c r="FHW409" s="632"/>
      <c r="FHX409" s="632"/>
      <c r="FHY409" s="632"/>
      <c r="FHZ409" s="632"/>
      <c r="FIA409" s="632"/>
      <c r="FIB409" s="632"/>
      <c r="FIC409" s="632"/>
      <c r="FID409" s="632"/>
      <c r="FIE409" s="632"/>
      <c r="FIF409" s="632"/>
      <c r="FIG409" s="632"/>
      <c r="FIH409" s="632"/>
      <c r="FII409" s="632"/>
      <c r="FIJ409" s="632"/>
      <c r="FIK409" s="632"/>
      <c r="FIL409" s="632"/>
      <c r="FIM409" s="632"/>
      <c r="FIN409" s="632"/>
      <c r="FIO409" s="632"/>
      <c r="FIP409" s="632"/>
      <c r="FIQ409" s="632"/>
      <c r="FIR409" s="632"/>
      <c r="FIS409" s="632"/>
      <c r="FIT409" s="632"/>
      <c r="FIU409" s="632"/>
      <c r="FIV409" s="632"/>
      <c r="FIW409" s="632"/>
      <c r="FIX409" s="632"/>
      <c r="FIY409" s="632"/>
      <c r="FIZ409" s="632"/>
      <c r="FJA409" s="632"/>
      <c r="FJB409" s="632"/>
      <c r="FJC409" s="632"/>
      <c r="FJD409" s="632"/>
      <c r="FJE409" s="632"/>
      <c r="FJF409" s="632"/>
      <c r="FJG409" s="632"/>
      <c r="FJH409" s="632"/>
      <c r="FJI409" s="632"/>
      <c r="FJJ409" s="632"/>
      <c r="FJK409" s="632"/>
      <c r="FJL409" s="632"/>
      <c r="FJM409" s="632"/>
      <c r="FJN409" s="632"/>
      <c r="FJO409" s="632"/>
      <c r="FJP409" s="632"/>
      <c r="FJQ409" s="632"/>
      <c r="FJR409" s="632"/>
      <c r="FJS409" s="632"/>
      <c r="FJT409" s="632"/>
      <c r="FJU409" s="632"/>
      <c r="FJV409" s="632"/>
      <c r="FJW409" s="632"/>
      <c r="FJX409" s="632"/>
      <c r="FJY409" s="632"/>
      <c r="FJZ409" s="632"/>
      <c r="FKA409" s="632"/>
      <c r="FKB409" s="632"/>
      <c r="FKC409" s="632"/>
      <c r="FKD409" s="632"/>
      <c r="FKE409" s="632"/>
      <c r="FKF409" s="632"/>
      <c r="FKG409" s="632"/>
      <c r="FKH409" s="632"/>
      <c r="FKI409" s="632"/>
      <c r="FKJ409" s="632"/>
      <c r="FKK409" s="632"/>
      <c r="FKL409" s="632"/>
      <c r="FKM409" s="632"/>
      <c r="FKN409" s="632"/>
      <c r="FKO409" s="632"/>
      <c r="FKP409" s="632"/>
      <c r="FKQ409" s="632"/>
      <c r="FKR409" s="632"/>
      <c r="FKS409" s="632"/>
      <c r="FKT409" s="632"/>
      <c r="FKU409" s="632"/>
      <c r="FKV409" s="632"/>
      <c r="FKW409" s="632"/>
      <c r="FKX409" s="632"/>
      <c r="FKY409" s="632"/>
      <c r="FKZ409" s="632"/>
      <c r="FLA409" s="632"/>
      <c r="FLB409" s="632"/>
      <c r="FLC409" s="632"/>
      <c r="FLD409" s="632"/>
      <c r="FLE409" s="632"/>
      <c r="FLF409" s="632"/>
      <c r="FLG409" s="632"/>
      <c r="FLH409" s="632"/>
      <c r="FLI409" s="632"/>
      <c r="FLJ409" s="632"/>
      <c r="FLK409" s="632"/>
      <c r="FLL409" s="632"/>
      <c r="FLM409" s="632"/>
      <c r="FLN409" s="632"/>
      <c r="FLO409" s="632"/>
      <c r="FLP409" s="632"/>
      <c r="FLQ409" s="632"/>
      <c r="FLR409" s="632"/>
      <c r="FLS409" s="632"/>
      <c r="FLT409" s="632"/>
      <c r="FLU409" s="632"/>
      <c r="FLV409" s="632"/>
      <c r="FLW409" s="632"/>
      <c r="FLX409" s="632"/>
      <c r="FLY409" s="632"/>
      <c r="FLZ409" s="632"/>
      <c r="FMA409" s="632"/>
      <c r="FMB409" s="632"/>
      <c r="FMC409" s="632"/>
      <c r="FMD409" s="632"/>
      <c r="FME409" s="632"/>
      <c r="FMF409" s="632"/>
      <c r="FMG409" s="632"/>
      <c r="FMH409" s="632"/>
      <c r="FMI409" s="632"/>
      <c r="FMJ409" s="632"/>
      <c r="FMK409" s="632"/>
      <c r="FML409" s="632"/>
      <c r="FMM409" s="632"/>
      <c r="FMN409" s="632"/>
      <c r="FMO409" s="632"/>
      <c r="FMP409" s="632"/>
      <c r="FMQ409" s="632"/>
      <c r="FMR409" s="632"/>
      <c r="FMS409" s="632"/>
      <c r="FMT409" s="632"/>
      <c r="FMU409" s="632"/>
      <c r="FMV409" s="632"/>
      <c r="FMW409" s="632"/>
      <c r="FMX409" s="632"/>
      <c r="FMY409" s="632"/>
      <c r="FMZ409" s="632"/>
      <c r="FNA409" s="632"/>
      <c r="FNB409" s="632"/>
      <c r="FNC409" s="632"/>
      <c r="FND409" s="632"/>
      <c r="FNE409" s="632"/>
      <c r="FNF409" s="632"/>
      <c r="FNG409" s="632"/>
      <c r="FNH409" s="632"/>
      <c r="FNI409" s="632"/>
      <c r="FNJ409" s="632"/>
      <c r="FNK409" s="632"/>
      <c r="FNL409" s="632"/>
      <c r="FNM409" s="632"/>
      <c r="FNN409" s="632"/>
      <c r="FNO409" s="632"/>
      <c r="FNP409" s="632"/>
      <c r="FNQ409" s="632"/>
      <c r="FNR409" s="632"/>
      <c r="FNS409" s="632"/>
      <c r="FNT409" s="632"/>
      <c r="FNU409" s="632"/>
      <c r="FNV409" s="632"/>
      <c r="FNW409" s="632"/>
      <c r="FNX409" s="632"/>
      <c r="FNY409" s="632"/>
      <c r="FNZ409" s="632"/>
      <c r="FOA409" s="632"/>
      <c r="FOB409" s="632"/>
      <c r="FOC409" s="632"/>
      <c r="FOD409" s="632"/>
      <c r="FOE409" s="632"/>
      <c r="FOF409" s="632"/>
      <c r="FOG409" s="632"/>
      <c r="FOH409" s="632"/>
      <c r="FOI409" s="632"/>
      <c r="FOJ409" s="632"/>
      <c r="FOK409" s="632"/>
      <c r="FOL409" s="632"/>
      <c r="FOM409" s="632"/>
      <c r="FON409" s="632"/>
      <c r="FOO409" s="632"/>
      <c r="FOP409" s="632"/>
      <c r="FOQ409" s="632"/>
      <c r="FOR409" s="632"/>
      <c r="FOS409" s="632"/>
      <c r="FOT409" s="632"/>
      <c r="FOU409" s="632"/>
      <c r="FOV409" s="632"/>
      <c r="FOW409" s="632"/>
      <c r="FOX409" s="632"/>
      <c r="FOY409" s="632"/>
      <c r="FOZ409" s="632"/>
      <c r="FPA409" s="632"/>
      <c r="FPB409" s="632"/>
      <c r="FPC409" s="632"/>
      <c r="FPD409" s="632"/>
      <c r="FPE409" s="632"/>
      <c r="FPF409" s="632"/>
      <c r="FPG409" s="632"/>
      <c r="FPH409" s="632"/>
      <c r="FPI409" s="632"/>
      <c r="FPJ409" s="632"/>
      <c r="FPK409" s="632"/>
      <c r="FPL409" s="632"/>
      <c r="FPM409" s="632"/>
      <c r="FPN409" s="632"/>
      <c r="FPO409" s="632"/>
      <c r="FPP409" s="632"/>
      <c r="FPQ409" s="632"/>
      <c r="FPR409" s="632"/>
      <c r="FPS409" s="632"/>
      <c r="FPT409" s="632"/>
      <c r="FPU409" s="632"/>
      <c r="FPV409" s="632"/>
      <c r="FPW409" s="632"/>
      <c r="FPX409" s="632"/>
      <c r="FPY409" s="632"/>
      <c r="FPZ409" s="632"/>
      <c r="FQA409" s="632"/>
      <c r="FQB409" s="632"/>
      <c r="FQC409" s="632"/>
      <c r="FQD409" s="632"/>
      <c r="FQE409" s="632"/>
      <c r="FQF409" s="632"/>
      <c r="FQG409" s="632"/>
      <c r="FQH409" s="632"/>
      <c r="FQI409" s="632"/>
      <c r="FQJ409" s="632"/>
      <c r="FQK409" s="632"/>
      <c r="FQL409" s="632"/>
      <c r="FQM409" s="632"/>
      <c r="FQN409" s="632"/>
      <c r="FQO409" s="632"/>
      <c r="FQP409" s="632"/>
      <c r="FQQ409" s="632"/>
      <c r="FQR409" s="632"/>
      <c r="FQS409" s="632"/>
      <c r="FQT409" s="632"/>
      <c r="FQU409" s="632"/>
      <c r="FQV409" s="632"/>
      <c r="FQW409" s="632"/>
      <c r="FQX409" s="632"/>
      <c r="FQY409" s="632"/>
      <c r="FQZ409" s="632"/>
      <c r="FRA409" s="632"/>
      <c r="FRB409" s="632"/>
      <c r="FRC409" s="632"/>
      <c r="FRD409" s="632"/>
      <c r="FRE409" s="632"/>
      <c r="FRF409" s="632"/>
      <c r="FRG409" s="632"/>
      <c r="FRH409" s="632"/>
      <c r="FRI409" s="632"/>
      <c r="FRJ409" s="632"/>
      <c r="FRK409" s="632"/>
      <c r="FRL409" s="632"/>
      <c r="FRM409" s="632"/>
      <c r="FRN409" s="632"/>
      <c r="FRO409" s="632"/>
      <c r="FRP409" s="632"/>
      <c r="FRQ409" s="632"/>
      <c r="FRR409" s="632"/>
      <c r="FRS409" s="632"/>
      <c r="FRT409" s="632"/>
      <c r="FRU409" s="632"/>
      <c r="FRV409" s="632"/>
      <c r="FRW409" s="632"/>
      <c r="FRX409" s="632"/>
      <c r="FRY409" s="632"/>
      <c r="FRZ409" s="632"/>
      <c r="FSA409" s="632"/>
      <c r="FSB409" s="632"/>
      <c r="FSC409" s="632"/>
      <c r="FSD409" s="632"/>
      <c r="FSE409" s="632"/>
      <c r="FSF409" s="632"/>
      <c r="FSG409" s="632"/>
      <c r="FSH409" s="632"/>
      <c r="FSI409" s="632"/>
      <c r="FSJ409" s="632"/>
      <c r="FSK409" s="632"/>
      <c r="FSL409" s="632"/>
      <c r="FSM409" s="632"/>
      <c r="FSN409" s="632"/>
      <c r="FSO409" s="632"/>
      <c r="FSP409" s="632"/>
      <c r="FSQ409" s="632"/>
      <c r="FSR409" s="632"/>
      <c r="FSS409" s="632"/>
      <c r="FST409" s="632"/>
      <c r="FSU409" s="632"/>
      <c r="FSV409" s="632"/>
      <c r="FSW409" s="632"/>
      <c r="FSX409" s="632"/>
      <c r="FSY409" s="632"/>
      <c r="FSZ409" s="632"/>
      <c r="FTA409" s="632"/>
      <c r="FTB409" s="632"/>
      <c r="FTC409" s="632"/>
      <c r="FTD409" s="632"/>
      <c r="FTE409" s="632"/>
      <c r="FTF409" s="632"/>
      <c r="FTG409" s="632"/>
      <c r="FTH409" s="632"/>
      <c r="FTI409" s="632"/>
      <c r="FTJ409" s="632"/>
      <c r="FTK409" s="632"/>
      <c r="FTL409" s="632"/>
      <c r="FTM409" s="632"/>
      <c r="FTN409" s="632"/>
      <c r="FTO409" s="632"/>
      <c r="FTP409" s="632"/>
      <c r="FTQ409" s="632"/>
      <c r="FTR409" s="632"/>
      <c r="FTS409" s="632"/>
      <c r="FTT409" s="632"/>
      <c r="FTU409" s="632"/>
      <c r="FTV409" s="632"/>
      <c r="FTW409" s="632"/>
      <c r="FTX409" s="632"/>
      <c r="FTY409" s="632"/>
      <c r="FTZ409" s="632"/>
      <c r="FUA409" s="632"/>
      <c r="FUB409" s="632"/>
      <c r="FUC409" s="632"/>
      <c r="FUD409" s="632"/>
      <c r="FUE409" s="632"/>
      <c r="FUF409" s="632"/>
      <c r="FUG409" s="632"/>
      <c r="FUH409" s="632"/>
      <c r="FUI409" s="632"/>
      <c r="FUJ409" s="632"/>
      <c r="FUK409" s="632"/>
      <c r="FUL409" s="632"/>
      <c r="FUM409" s="632"/>
      <c r="FUN409" s="632"/>
      <c r="FUO409" s="632"/>
      <c r="FUP409" s="632"/>
      <c r="FUQ409" s="632"/>
      <c r="FUR409" s="632"/>
      <c r="FUS409" s="632"/>
      <c r="FUT409" s="632"/>
      <c r="FUU409" s="632"/>
      <c r="FUV409" s="632"/>
      <c r="FUW409" s="632"/>
      <c r="FUX409" s="632"/>
      <c r="FUY409" s="632"/>
      <c r="FUZ409" s="632"/>
      <c r="FVA409" s="632"/>
      <c r="FVB409" s="632"/>
      <c r="FVC409" s="632"/>
      <c r="FVD409" s="632"/>
      <c r="FVE409" s="632"/>
      <c r="FVF409" s="632"/>
      <c r="FVG409" s="632"/>
      <c r="FVH409" s="632"/>
      <c r="FVI409" s="632"/>
      <c r="FVJ409" s="632"/>
      <c r="FVK409" s="632"/>
      <c r="FVL409" s="632"/>
      <c r="FVM409" s="632"/>
      <c r="FVN409" s="632"/>
      <c r="FVO409" s="632"/>
      <c r="FVP409" s="632"/>
      <c r="FVQ409" s="632"/>
      <c r="FVR409" s="632"/>
      <c r="FVS409" s="632"/>
      <c r="FVT409" s="632"/>
      <c r="FVU409" s="632"/>
      <c r="FVV409" s="632"/>
      <c r="FVW409" s="632"/>
      <c r="FVX409" s="632"/>
      <c r="FVY409" s="632"/>
      <c r="FVZ409" s="632"/>
      <c r="FWA409" s="632"/>
      <c r="FWB409" s="632"/>
      <c r="FWC409" s="632"/>
      <c r="FWD409" s="632"/>
      <c r="FWE409" s="632"/>
      <c r="FWF409" s="632"/>
      <c r="FWG409" s="632"/>
      <c r="FWH409" s="632"/>
      <c r="FWI409" s="632"/>
      <c r="FWJ409" s="632"/>
      <c r="FWK409" s="632"/>
      <c r="FWL409" s="632"/>
      <c r="FWM409" s="632"/>
      <c r="FWN409" s="632"/>
      <c r="FWO409" s="632"/>
      <c r="FWP409" s="632"/>
      <c r="FWQ409" s="632"/>
      <c r="FWR409" s="632"/>
      <c r="FWS409" s="632"/>
      <c r="FWT409" s="632"/>
      <c r="FWU409" s="632"/>
      <c r="FWV409" s="632"/>
      <c r="FWW409" s="632"/>
      <c r="FWX409" s="632"/>
      <c r="FWY409" s="632"/>
      <c r="FWZ409" s="632"/>
      <c r="FXA409" s="632"/>
      <c r="FXB409" s="632"/>
      <c r="FXC409" s="632"/>
      <c r="FXD409" s="632"/>
      <c r="FXE409" s="632"/>
      <c r="FXF409" s="632"/>
      <c r="FXG409" s="632"/>
      <c r="FXH409" s="632"/>
      <c r="FXI409" s="632"/>
      <c r="FXJ409" s="632"/>
      <c r="FXK409" s="632"/>
      <c r="FXL409" s="632"/>
      <c r="FXM409" s="632"/>
      <c r="FXN409" s="632"/>
      <c r="FXO409" s="632"/>
      <c r="FXP409" s="632"/>
      <c r="FXQ409" s="632"/>
      <c r="FXR409" s="632"/>
      <c r="FXS409" s="632"/>
      <c r="FXT409" s="632"/>
      <c r="FXU409" s="632"/>
      <c r="FXV409" s="632"/>
      <c r="FXW409" s="632"/>
      <c r="FXX409" s="632"/>
      <c r="FXY409" s="632"/>
      <c r="FXZ409" s="632"/>
      <c r="FYA409" s="632"/>
      <c r="FYB409" s="632"/>
      <c r="FYC409" s="632"/>
      <c r="FYD409" s="632"/>
      <c r="FYE409" s="632"/>
      <c r="FYF409" s="632"/>
      <c r="FYG409" s="632"/>
      <c r="FYH409" s="632"/>
      <c r="FYI409" s="632"/>
      <c r="FYJ409" s="632"/>
      <c r="FYK409" s="632"/>
      <c r="FYL409" s="632"/>
      <c r="FYM409" s="632"/>
      <c r="FYN409" s="632"/>
      <c r="FYO409" s="632"/>
      <c r="FYP409" s="632"/>
      <c r="FYQ409" s="632"/>
      <c r="FYR409" s="632"/>
      <c r="FYS409" s="632"/>
      <c r="FYT409" s="632"/>
      <c r="FYU409" s="632"/>
      <c r="FYV409" s="632"/>
      <c r="FYW409" s="632"/>
      <c r="FYX409" s="632"/>
      <c r="FYY409" s="632"/>
      <c r="FYZ409" s="632"/>
      <c r="FZA409" s="632"/>
      <c r="FZB409" s="632"/>
      <c r="FZC409" s="632"/>
      <c r="FZD409" s="632"/>
      <c r="FZE409" s="632"/>
      <c r="FZF409" s="632"/>
      <c r="FZG409" s="632"/>
      <c r="FZH409" s="632"/>
      <c r="FZI409" s="632"/>
      <c r="FZJ409" s="632"/>
      <c r="FZK409" s="632"/>
      <c r="FZL409" s="632"/>
      <c r="FZM409" s="632"/>
      <c r="FZN409" s="632"/>
      <c r="FZO409" s="632"/>
      <c r="FZP409" s="632"/>
      <c r="FZQ409" s="632"/>
      <c r="FZR409" s="632"/>
      <c r="FZS409" s="632"/>
      <c r="FZT409" s="632"/>
      <c r="FZU409" s="632"/>
      <c r="FZV409" s="632"/>
      <c r="FZW409" s="632"/>
      <c r="FZX409" s="632"/>
      <c r="FZY409" s="632"/>
      <c r="FZZ409" s="632"/>
      <c r="GAA409" s="632"/>
      <c r="GAB409" s="632"/>
      <c r="GAC409" s="632"/>
      <c r="GAD409" s="632"/>
      <c r="GAE409" s="632"/>
      <c r="GAF409" s="632"/>
      <c r="GAG409" s="632"/>
      <c r="GAH409" s="632"/>
      <c r="GAI409" s="632"/>
      <c r="GAJ409" s="632"/>
      <c r="GAK409" s="632"/>
      <c r="GAL409" s="632"/>
      <c r="GAM409" s="632"/>
      <c r="GAN409" s="632"/>
      <c r="GAO409" s="632"/>
      <c r="GAP409" s="632"/>
      <c r="GAQ409" s="632"/>
      <c r="GAR409" s="632"/>
      <c r="GAS409" s="632"/>
      <c r="GAT409" s="632"/>
      <c r="GAU409" s="632"/>
      <c r="GAV409" s="632"/>
      <c r="GAW409" s="632"/>
      <c r="GAX409" s="632"/>
      <c r="GAY409" s="632"/>
      <c r="GAZ409" s="632"/>
      <c r="GBA409" s="632"/>
      <c r="GBB409" s="632"/>
      <c r="GBC409" s="632"/>
      <c r="GBD409" s="632"/>
      <c r="GBE409" s="632"/>
      <c r="GBF409" s="632"/>
      <c r="GBG409" s="632"/>
      <c r="GBH409" s="632"/>
      <c r="GBI409" s="632"/>
      <c r="GBJ409" s="632"/>
      <c r="GBK409" s="632"/>
      <c r="GBL409" s="632"/>
      <c r="GBM409" s="632"/>
      <c r="GBN409" s="632"/>
      <c r="GBO409" s="632"/>
      <c r="GBP409" s="632"/>
      <c r="GBQ409" s="632"/>
      <c r="GBR409" s="632"/>
      <c r="GBS409" s="632"/>
      <c r="GBT409" s="632"/>
      <c r="GBU409" s="632"/>
      <c r="GBV409" s="632"/>
      <c r="GBW409" s="632"/>
      <c r="GBX409" s="632"/>
      <c r="GBY409" s="632"/>
      <c r="GBZ409" s="632"/>
      <c r="GCA409" s="632"/>
      <c r="GCB409" s="632"/>
      <c r="GCC409" s="632"/>
      <c r="GCD409" s="632"/>
      <c r="GCE409" s="632"/>
      <c r="GCF409" s="632"/>
      <c r="GCG409" s="632"/>
      <c r="GCH409" s="632"/>
      <c r="GCI409" s="632"/>
      <c r="GCJ409" s="632"/>
      <c r="GCK409" s="632"/>
      <c r="GCL409" s="632"/>
      <c r="GCM409" s="632"/>
      <c r="GCN409" s="632"/>
      <c r="GCO409" s="632"/>
      <c r="GCP409" s="632"/>
      <c r="GCQ409" s="632"/>
      <c r="GCR409" s="632"/>
      <c r="GCS409" s="632"/>
      <c r="GCT409" s="632"/>
      <c r="GCU409" s="632"/>
      <c r="GCV409" s="632"/>
      <c r="GCW409" s="632"/>
      <c r="GCX409" s="632"/>
      <c r="GCY409" s="632"/>
      <c r="GCZ409" s="632"/>
      <c r="GDA409" s="632"/>
      <c r="GDB409" s="632"/>
      <c r="GDC409" s="632"/>
      <c r="GDD409" s="632"/>
      <c r="GDE409" s="632"/>
      <c r="GDF409" s="632"/>
      <c r="GDG409" s="632"/>
      <c r="GDH409" s="632"/>
      <c r="GDI409" s="632"/>
      <c r="GDJ409" s="632"/>
      <c r="GDK409" s="632"/>
      <c r="GDL409" s="632"/>
      <c r="GDM409" s="632"/>
      <c r="GDN409" s="632"/>
      <c r="GDO409" s="632"/>
      <c r="GDP409" s="632"/>
      <c r="GDQ409" s="632"/>
      <c r="GDR409" s="632"/>
      <c r="GDS409" s="632"/>
      <c r="GDT409" s="632"/>
      <c r="GDU409" s="632"/>
      <c r="GDV409" s="632"/>
      <c r="GDW409" s="632"/>
      <c r="GDX409" s="632"/>
      <c r="GDY409" s="632"/>
      <c r="GDZ409" s="632"/>
      <c r="GEA409" s="632"/>
      <c r="GEB409" s="632"/>
      <c r="GEC409" s="632"/>
      <c r="GED409" s="632"/>
      <c r="GEE409" s="632"/>
      <c r="GEF409" s="632"/>
      <c r="GEG409" s="632"/>
      <c r="GEH409" s="632"/>
      <c r="GEI409" s="632"/>
      <c r="GEJ409" s="632"/>
      <c r="GEK409" s="632"/>
      <c r="GEL409" s="632"/>
      <c r="GEM409" s="632"/>
      <c r="GEN409" s="632"/>
      <c r="GEO409" s="632"/>
      <c r="GEP409" s="632"/>
      <c r="GEQ409" s="632"/>
      <c r="GER409" s="632"/>
      <c r="GES409" s="632"/>
      <c r="GET409" s="632"/>
      <c r="GEU409" s="632"/>
      <c r="GEV409" s="632"/>
      <c r="GEW409" s="632"/>
      <c r="GEX409" s="632"/>
      <c r="GEY409" s="632"/>
      <c r="GEZ409" s="632"/>
      <c r="GFA409" s="632"/>
      <c r="GFB409" s="632"/>
      <c r="GFC409" s="632"/>
      <c r="GFD409" s="632"/>
      <c r="GFE409" s="632"/>
      <c r="GFF409" s="632"/>
      <c r="GFG409" s="632"/>
      <c r="GFH409" s="632"/>
      <c r="GFI409" s="632"/>
      <c r="GFJ409" s="632"/>
      <c r="GFK409" s="632"/>
      <c r="GFL409" s="632"/>
      <c r="GFM409" s="632"/>
      <c r="GFN409" s="632"/>
      <c r="GFO409" s="632"/>
      <c r="GFP409" s="632"/>
      <c r="GFQ409" s="632"/>
      <c r="GFR409" s="632"/>
      <c r="GFS409" s="632"/>
      <c r="GFT409" s="632"/>
      <c r="GFU409" s="632"/>
      <c r="GFV409" s="632"/>
      <c r="GFW409" s="632"/>
      <c r="GFX409" s="632"/>
      <c r="GFY409" s="632"/>
      <c r="GFZ409" s="632"/>
      <c r="GGA409" s="632"/>
      <c r="GGB409" s="632"/>
      <c r="GGC409" s="632"/>
      <c r="GGD409" s="632"/>
      <c r="GGE409" s="632"/>
      <c r="GGF409" s="632"/>
      <c r="GGG409" s="632"/>
      <c r="GGH409" s="632"/>
      <c r="GGI409" s="632"/>
      <c r="GGJ409" s="632"/>
      <c r="GGK409" s="632"/>
      <c r="GGL409" s="632"/>
      <c r="GGM409" s="632"/>
      <c r="GGN409" s="632"/>
      <c r="GGO409" s="632"/>
      <c r="GGP409" s="632"/>
      <c r="GGQ409" s="632"/>
      <c r="GGR409" s="632"/>
      <c r="GGS409" s="632"/>
      <c r="GGT409" s="632"/>
      <c r="GGU409" s="632"/>
      <c r="GGV409" s="632"/>
      <c r="GGW409" s="632"/>
      <c r="GGX409" s="632"/>
      <c r="GGY409" s="632"/>
      <c r="GGZ409" s="632"/>
      <c r="GHA409" s="632"/>
      <c r="GHB409" s="632"/>
      <c r="GHC409" s="632"/>
      <c r="GHD409" s="632"/>
      <c r="GHE409" s="632"/>
      <c r="GHF409" s="632"/>
      <c r="GHG409" s="632"/>
      <c r="GHH409" s="632"/>
      <c r="GHI409" s="632"/>
      <c r="GHJ409" s="632"/>
      <c r="GHK409" s="632"/>
      <c r="GHL409" s="632"/>
      <c r="GHM409" s="632"/>
      <c r="GHN409" s="632"/>
      <c r="GHO409" s="632"/>
      <c r="GHP409" s="632"/>
      <c r="GHQ409" s="632"/>
      <c r="GHR409" s="632"/>
      <c r="GHS409" s="632"/>
      <c r="GHT409" s="632"/>
      <c r="GHU409" s="632"/>
      <c r="GHV409" s="632"/>
      <c r="GHW409" s="632"/>
      <c r="GHX409" s="632"/>
      <c r="GHY409" s="632"/>
      <c r="GHZ409" s="632"/>
      <c r="GIA409" s="632"/>
      <c r="GIB409" s="632"/>
      <c r="GIC409" s="632"/>
      <c r="GID409" s="632"/>
      <c r="GIE409" s="632"/>
      <c r="GIF409" s="632"/>
      <c r="GIG409" s="632"/>
      <c r="GIH409" s="632"/>
      <c r="GII409" s="632"/>
      <c r="GIJ409" s="632"/>
      <c r="GIK409" s="632"/>
      <c r="GIL409" s="632"/>
      <c r="GIM409" s="632"/>
      <c r="GIN409" s="632"/>
      <c r="GIO409" s="632"/>
      <c r="GIP409" s="632"/>
      <c r="GIQ409" s="632"/>
      <c r="GIR409" s="632"/>
      <c r="GIS409" s="632"/>
      <c r="GIT409" s="632"/>
      <c r="GIU409" s="632"/>
      <c r="GIV409" s="632"/>
      <c r="GIW409" s="632"/>
      <c r="GIX409" s="632"/>
      <c r="GIY409" s="632"/>
      <c r="GIZ409" s="632"/>
      <c r="GJA409" s="632"/>
      <c r="GJB409" s="632"/>
      <c r="GJC409" s="632"/>
      <c r="GJD409" s="632"/>
      <c r="GJE409" s="632"/>
      <c r="GJF409" s="632"/>
      <c r="GJG409" s="632"/>
      <c r="GJH409" s="632"/>
      <c r="GJI409" s="632"/>
      <c r="GJJ409" s="632"/>
      <c r="GJK409" s="632"/>
      <c r="GJL409" s="632"/>
      <c r="GJM409" s="632"/>
      <c r="GJN409" s="632"/>
      <c r="GJO409" s="632"/>
      <c r="GJP409" s="632"/>
      <c r="GJQ409" s="632"/>
      <c r="GJR409" s="632"/>
      <c r="GJS409" s="632"/>
      <c r="GJT409" s="632"/>
      <c r="GJU409" s="632"/>
      <c r="GJV409" s="632"/>
      <c r="GJW409" s="632"/>
      <c r="GJX409" s="632"/>
      <c r="GJY409" s="632"/>
      <c r="GJZ409" s="632"/>
      <c r="GKA409" s="632"/>
      <c r="GKB409" s="632"/>
      <c r="GKC409" s="632"/>
      <c r="GKD409" s="632"/>
      <c r="GKE409" s="632"/>
      <c r="GKF409" s="632"/>
      <c r="GKG409" s="632"/>
      <c r="GKH409" s="632"/>
      <c r="GKI409" s="632"/>
      <c r="GKJ409" s="632"/>
      <c r="GKK409" s="632"/>
      <c r="GKL409" s="632"/>
      <c r="GKM409" s="632"/>
      <c r="GKN409" s="632"/>
      <c r="GKO409" s="632"/>
      <c r="GKP409" s="632"/>
      <c r="GKQ409" s="632"/>
      <c r="GKR409" s="632"/>
      <c r="GKS409" s="632"/>
      <c r="GKT409" s="632"/>
      <c r="GKU409" s="632"/>
      <c r="GKV409" s="632"/>
      <c r="GKW409" s="632"/>
      <c r="GKX409" s="632"/>
      <c r="GKY409" s="632"/>
      <c r="GKZ409" s="632"/>
      <c r="GLA409" s="632"/>
      <c r="GLB409" s="632"/>
      <c r="GLC409" s="632"/>
      <c r="GLD409" s="632"/>
      <c r="GLE409" s="632"/>
      <c r="GLF409" s="632"/>
      <c r="GLG409" s="632"/>
      <c r="GLH409" s="632"/>
      <c r="GLI409" s="632"/>
      <c r="GLJ409" s="632"/>
      <c r="GLK409" s="632"/>
      <c r="GLL409" s="632"/>
      <c r="GLM409" s="632"/>
      <c r="GLN409" s="632"/>
      <c r="GLO409" s="632"/>
      <c r="GLP409" s="632"/>
      <c r="GLQ409" s="632"/>
      <c r="GLR409" s="632"/>
      <c r="GLS409" s="632"/>
      <c r="GLT409" s="632"/>
      <c r="GLU409" s="632"/>
      <c r="GLV409" s="632"/>
      <c r="GLW409" s="632"/>
      <c r="GLX409" s="632"/>
      <c r="GLY409" s="632"/>
      <c r="GLZ409" s="632"/>
      <c r="GMA409" s="632"/>
      <c r="GMB409" s="632"/>
      <c r="GMC409" s="632"/>
      <c r="GMD409" s="632"/>
      <c r="GME409" s="632"/>
      <c r="GMF409" s="632"/>
      <c r="GMG409" s="632"/>
      <c r="GMH409" s="632"/>
      <c r="GMI409" s="632"/>
      <c r="GMJ409" s="632"/>
      <c r="GMK409" s="632"/>
      <c r="GML409" s="632"/>
      <c r="GMM409" s="632"/>
      <c r="GMN409" s="632"/>
      <c r="GMO409" s="632"/>
      <c r="GMP409" s="632"/>
      <c r="GMQ409" s="632"/>
      <c r="GMR409" s="632"/>
      <c r="GMS409" s="632"/>
      <c r="GMT409" s="632"/>
      <c r="GMU409" s="632"/>
      <c r="GMV409" s="632"/>
      <c r="GMW409" s="632"/>
      <c r="GMX409" s="632"/>
      <c r="GMY409" s="632"/>
      <c r="GMZ409" s="632"/>
      <c r="GNA409" s="632"/>
      <c r="GNB409" s="632"/>
      <c r="GNC409" s="632"/>
      <c r="GND409" s="632"/>
      <c r="GNE409" s="632"/>
      <c r="GNF409" s="632"/>
      <c r="GNG409" s="632"/>
      <c r="GNH409" s="632"/>
      <c r="GNI409" s="632"/>
      <c r="GNJ409" s="632"/>
      <c r="GNK409" s="632"/>
      <c r="GNL409" s="632"/>
      <c r="GNM409" s="632"/>
      <c r="GNN409" s="632"/>
      <c r="GNO409" s="632"/>
      <c r="GNP409" s="632"/>
      <c r="GNQ409" s="632"/>
      <c r="GNR409" s="632"/>
      <c r="GNS409" s="632"/>
      <c r="GNT409" s="632"/>
      <c r="GNU409" s="632"/>
      <c r="GNV409" s="632"/>
      <c r="GNW409" s="632"/>
      <c r="GNX409" s="632"/>
      <c r="GNY409" s="632"/>
      <c r="GNZ409" s="632"/>
      <c r="GOA409" s="632"/>
      <c r="GOB409" s="632"/>
      <c r="GOC409" s="632"/>
      <c r="GOD409" s="632"/>
      <c r="GOE409" s="632"/>
      <c r="GOF409" s="632"/>
      <c r="GOG409" s="632"/>
      <c r="GOH409" s="632"/>
      <c r="GOI409" s="632"/>
      <c r="GOJ409" s="632"/>
      <c r="GOK409" s="632"/>
      <c r="GOL409" s="632"/>
      <c r="GOM409" s="632"/>
      <c r="GON409" s="632"/>
      <c r="GOO409" s="632"/>
      <c r="GOP409" s="632"/>
      <c r="GOQ409" s="632"/>
      <c r="GOR409" s="632"/>
      <c r="GOS409" s="632"/>
      <c r="GOT409" s="632"/>
      <c r="GOU409" s="632"/>
      <c r="GOV409" s="632"/>
      <c r="GOW409" s="632"/>
      <c r="GOX409" s="632"/>
      <c r="GOY409" s="632"/>
      <c r="GOZ409" s="632"/>
      <c r="GPA409" s="632"/>
      <c r="GPB409" s="632"/>
      <c r="GPC409" s="632"/>
      <c r="GPD409" s="632"/>
      <c r="GPE409" s="632"/>
      <c r="GPF409" s="632"/>
      <c r="GPG409" s="632"/>
      <c r="GPH409" s="632"/>
      <c r="GPI409" s="632"/>
      <c r="GPJ409" s="632"/>
      <c r="GPK409" s="632"/>
      <c r="GPL409" s="632"/>
      <c r="GPM409" s="632"/>
      <c r="GPN409" s="632"/>
      <c r="GPO409" s="632"/>
      <c r="GPP409" s="632"/>
      <c r="GPQ409" s="632"/>
      <c r="GPR409" s="632"/>
      <c r="GPS409" s="632"/>
      <c r="GPT409" s="632"/>
      <c r="GPU409" s="632"/>
      <c r="GPV409" s="632"/>
      <c r="GPW409" s="632"/>
      <c r="GPX409" s="632"/>
      <c r="GPY409" s="632"/>
      <c r="GPZ409" s="632"/>
      <c r="GQA409" s="632"/>
      <c r="GQB409" s="632"/>
      <c r="GQC409" s="632"/>
      <c r="GQD409" s="632"/>
      <c r="GQE409" s="632"/>
      <c r="GQF409" s="632"/>
      <c r="GQG409" s="632"/>
      <c r="GQH409" s="632"/>
      <c r="GQI409" s="632"/>
      <c r="GQJ409" s="632"/>
      <c r="GQK409" s="632"/>
      <c r="GQL409" s="632"/>
      <c r="GQM409" s="632"/>
      <c r="GQN409" s="632"/>
      <c r="GQO409" s="632"/>
      <c r="GQP409" s="632"/>
      <c r="GQQ409" s="632"/>
      <c r="GQR409" s="632"/>
      <c r="GQS409" s="632"/>
      <c r="GQT409" s="632"/>
      <c r="GQU409" s="632"/>
      <c r="GQV409" s="632"/>
      <c r="GQW409" s="632"/>
      <c r="GQX409" s="632"/>
      <c r="GQY409" s="632"/>
      <c r="GQZ409" s="632"/>
      <c r="GRA409" s="632"/>
      <c r="GRB409" s="632"/>
      <c r="GRC409" s="632"/>
      <c r="GRD409" s="632"/>
      <c r="GRE409" s="632"/>
      <c r="GRF409" s="632"/>
      <c r="GRG409" s="632"/>
      <c r="GRH409" s="632"/>
      <c r="GRI409" s="632"/>
      <c r="GRJ409" s="632"/>
      <c r="GRK409" s="632"/>
      <c r="GRL409" s="632"/>
      <c r="GRM409" s="632"/>
      <c r="GRN409" s="632"/>
      <c r="GRO409" s="632"/>
      <c r="GRP409" s="632"/>
      <c r="GRQ409" s="632"/>
      <c r="GRR409" s="632"/>
      <c r="GRS409" s="632"/>
      <c r="GRT409" s="632"/>
      <c r="GRU409" s="632"/>
      <c r="GRV409" s="632"/>
      <c r="GRW409" s="632"/>
      <c r="GRX409" s="632"/>
      <c r="GRY409" s="632"/>
      <c r="GRZ409" s="632"/>
      <c r="GSA409" s="632"/>
      <c r="GSB409" s="632"/>
      <c r="GSC409" s="632"/>
      <c r="GSD409" s="632"/>
      <c r="GSE409" s="632"/>
      <c r="GSF409" s="632"/>
      <c r="GSG409" s="632"/>
      <c r="GSH409" s="632"/>
      <c r="GSI409" s="632"/>
      <c r="GSJ409" s="632"/>
      <c r="GSK409" s="632"/>
      <c r="GSL409" s="632"/>
      <c r="GSM409" s="632"/>
      <c r="GSN409" s="632"/>
      <c r="GSO409" s="632"/>
      <c r="GSP409" s="632"/>
      <c r="GSQ409" s="632"/>
      <c r="GSR409" s="632"/>
      <c r="GSS409" s="632"/>
      <c r="GST409" s="632"/>
      <c r="GSU409" s="632"/>
      <c r="GSV409" s="632"/>
      <c r="GSW409" s="632"/>
      <c r="GSX409" s="632"/>
      <c r="GSY409" s="632"/>
      <c r="GSZ409" s="632"/>
      <c r="GTA409" s="632"/>
      <c r="GTB409" s="632"/>
      <c r="GTC409" s="632"/>
      <c r="GTD409" s="632"/>
      <c r="GTE409" s="632"/>
      <c r="GTF409" s="632"/>
      <c r="GTG409" s="632"/>
      <c r="GTH409" s="632"/>
      <c r="GTI409" s="632"/>
      <c r="GTJ409" s="632"/>
      <c r="GTK409" s="632"/>
      <c r="GTL409" s="632"/>
      <c r="GTM409" s="632"/>
      <c r="GTN409" s="632"/>
      <c r="GTO409" s="632"/>
      <c r="GTP409" s="632"/>
      <c r="GTQ409" s="632"/>
      <c r="GTR409" s="632"/>
      <c r="GTS409" s="632"/>
      <c r="GTT409" s="632"/>
      <c r="GTU409" s="632"/>
      <c r="GTV409" s="632"/>
      <c r="GTW409" s="632"/>
      <c r="GTX409" s="632"/>
      <c r="GTY409" s="632"/>
      <c r="GTZ409" s="632"/>
      <c r="GUA409" s="632"/>
      <c r="GUB409" s="632"/>
      <c r="GUC409" s="632"/>
      <c r="GUD409" s="632"/>
      <c r="GUE409" s="632"/>
      <c r="GUF409" s="632"/>
      <c r="GUG409" s="632"/>
      <c r="GUH409" s="632"/>
      <c r="GUI409" s="632"/>
      <c r="GUJ409" s="632"/>
      <c r="GUK409" s="632"/>
      <c r="GUL409" s="632"/>
      <c r="GUM409" s="632"/>
      <c r="GUN409" s="632"/>
      <c r="GUO409" s="632"/>
      <c r="GUP409" s="632"/>
      <c r="GUQ409" s="632"/>
      <c r="GUR409" s="632"/>
      <c r="GUS409" s="632"/>
      <c r="GUT409" s="632"/>
      <c r="GUU409" s="632"/>
      <c r="GUV409" s="632"/>
      <c r="GUW409" s="632"/>
      <c r="GUX409" s="632"/>
      <c r="GUY409" s="632"/>
      <c r="GUZ409" s="632"/>
      <c r="GVA409" s="632"/>
      <c r="GVB409" s="632"/>
      <c r="GVC409" s="632"/>
      <c r="GVD409" s="632"/>
      <c r="GVE409" s="632"/>
      <c r="GVF409" s="632"/>
      <c r="GVG409" s="632"/>
      <c r="GVH409" s="632"/>
      <c r="GVI409" s="632"/>
      <c r="GVJ409" s="632"/>
      <c r="GVK409" s="632"/>
      <c r="GVL409" s="632"/>
      <c r="GVM409" s="632"/>
      <c r="GVN409" s="632"/>
      <c r="GVO409" s="632"/>
      <c r="GVP409" s="632"/>
      <c r="GVQ409" s="632"/>
      <c r="GVR409" s="632"/>
      <c r="GVS409" s="632"/>
      <c r="GVT409" s="632"/>
      <c r="GVU409" s="632"/>
      <c r="GVV409" s="632"/>
      <c r="GVW409" s="632"/>
      <c r="GVX409" s="632"/>
      <c r="GVY409" s="632"/>
      <c r="GVZ409" s="632"/>
      <c r="GWA409" s="632"/>
      <c r="GWB409" s="632"/>
      <c r="GWC409" s="632"/>
      <c r="GWD409" s="632"/>
      <c r="GWE409" s="632"/>
      <c r="GWF409" s="632"/>
      <c r="GWG409" s="632"/>
      <c r="GWH409" s="632"/>
      <c r="GWI409" s="632"/>
      <c r="GWJ409" s="632"/>
      <c r="GWK409" s="632"/>
      <c r="GWL409" s="632"/>
      <c r="GWM409" s="632"/>
      <c r="GWN409" s="632"/>
      <c r="GWO409" s="632"/>
      <c r="GWP409" s="632"/>
      <c r="GWQ409" s="632"/>
      <c r="GWR409" s="632"/>
      <c r="GWS409" s="632"/>
      <c r="GWT409" s="632"/>
      <c r="GWU409" s="632"/>
      <c r="GWV409" s="632"/>
      <c r="GWW409" s="632"/>
      <c r="GWX409" s="632"/>
      <c r="GWY409" s="632"/>
      <c r="GWZ409" s="632"/>
      <c r="GXA409" s="632"/>
      <c r="GXB409" s="632"/>
      <c r="GXC409" s="632"/>
      <c r="GXD409" s="632"/>
      <c r="GXE409" s="632"/>
      <c r="GXF409" s="632"/>
      <c r="GXG409" s="632"/>
      <c r="GXH409" s="632"/>
      <c r="GXI409" s="632"/>
      <c r="GXJ409" s="632"/>
      <c r="GXK409" s="632"/>
      <c r="GXL409" s="632"/>
      <c r="GXM409" s="632"/>
      <c r="GXN409" s="632"/>
      <c r="GXO409" s="632"/>
      <c r="GXP409" s="632"/>
      <c r="GXQ409" s="632"/>
      <c r="GXR409" s="632"/>
      <c r="GXS409" s="632"/>
      <c r="GXT409" s="632"/>
      <c r="GXU409" s="632"/>
      <c r="GXV409" s="632"/>
      <c r="GXW409" s="632"/>
      <c r="GXX409" s="632"/>
      <c r="GXY409" s="632"/>
      <c r="GXZ409" s="632"/>
      <c r="GYA409" s="632"/>
      <c r="GYB409" s="632"/>
      <c r="GYC409" s="632"/>
      <c r="GYD409" s="632"/>
      <c r="GYE409" s="632"/>
      <c r="GYF409" s="632"/>
      <c r="GYG409" s="632"/>
      <c r="GYH409" s="632"/>
      <c r="GYI409" s="632"/>
      <c r="GYJ409" s="632"/>
      <c r="GYK409" s="632"/>
      <c r="GYL409" s="632"/>
      <c r="GYM409" s="632"/>
      <c r="GYN409" s="632"/>
      <c r="GYO409" s="632"/>
      <c r="GYP409" s="632"/>
      <c r="GYQ409" s="632"/>
      <c r="GYR409" s="632"/>
      <c r="GYS409" s="632"/>
      <c r="GYT409" s="632"/>
      <c r="GYU409" s="632"/>
      <c r="GYV409" s="632"/>
      <c r="GYW409" s="632"/>
      <c r="GYX409" s="632"/>
      <c r="GYY409" s="632"/>
      <c r="GYZ409" s="632"/>
      <c r="GZA409" s="632"/>
      <c r="GZB409" s="632"/>
      <c r="GZC409" s="632"/>
      <c r="GZD409" s="632"/>
      <c r="GZE409" s="632"/>
      <c r="GZF409" s="632"/>
      <c r="GZG409" s="632"/>
      <c r="GZH409" s="632"/>
      <c r="GZI409" s="632"/>
      <c r="GZJ409" s="632"/>
      <c r="GZK409" s="632"/>
      <c r="GZL409" s="632"/>
      <c r="GZM409" s="632"/>
      <c r="GZN409" s="632"/>
      <c r="GZO409" s="632"/>
      <c r="GZP409" s="632"/>
      <c r="GZQ409" s="632"/>
      <c r="GZR409" s="632"/>
      <c r="GZS409" s="632"/>
      <c r="GZT409" s="632"/>
      <c r="GZU409" s="632"/>
      <c r="GZV409" s="632"/>
      <c r="GZW409" s="632"/>
      <c r="GZX409" s="632"/>
      <c r="GZY409" s="632"/>
      <c r="GZZ409" s="632"/>
      <c r="HAA409" s="632"/>
      <c r="HAB409" s="632"/>
      <c r="HAC409" s="632"/>
      <c r="HAD409" s="632"/>
      <c r="HAE409" s="632"/>
      <c r="HAF409" s="632"/>
      <c r="HAG409" s="632"/>
      <c r="HAH409" s="632"/>
      <c r="HAI409" s="632"/>
      <c r="HAJ409" s="632"/>
      <c r="HAK409" s="632"/>
      <c r="HAL409" s="632"/>
      <c r="HAM409" s="632"/>
      <c r="HAN409" s="632"/>
      <c r="HAO409" s="632"/>
      <c r="HAP409" s="632"/>
      <c r="HAQ409" s="632"/>
      <c r="HAR409" s="632"/>
      <c r="HAS409" s="632"/>
      <c r="HAT409" s="632"/>
      <c r="HAU409" s="632"/>
      <c r="HAV409" s="632"/>
      <c r="HAW409" s="632"/>
      <c r="HAX409" s="632"/>
      <c r="HAY409" s="632"/>
      <c r="HAZ409" s="632"/>
      <c r="HBA409" s="632"/>
      <c r="HBB409" s="632"/>
      <c r="HBC409" s="632"/>
      <c r="HBD409" s="632"/>
      <c r="HBE409" s="632"/>
      <c r="HBF409" s="632"/>
      <c r="HBG409" s="632"/>
      <c r="HBH409" s="632"/>
      <c r="HBI409" s="632"/>
      <c r="HBJ409" s="632"/>
      <c r="HBK409" s="632"/>
      <c r="HBL409" s="632"/>
      <c r="HBM409" s="632"/>
      <c r="HBN409" s="632"/>
      <c r="HBO409" s="632"/>
      <c r="HBP409" s="632"/>
      <c r="HBQ409" s="632"/>
      <c r="HBR409" s="632"/>
      <c r="HBS409" s="632"/>
      <c r="HBT409" s="632"/>
      <c r="HBU409" s="632"/>
      <c r="HBV409" s="632"/>
      <c r="HBW409" s="632"/>
      <c r="HBX409" s="632"/>
      <c r="HBY409" s="632"/>
      <c r="HBZ409" s="632"/>
      <c r="HCA409" s="632"/>
      <c r="HCB409" s="632"/>
      <c r="HCC409" s="632"/>
      <c r="HCD409" s="632"/>
      <c r="HCE409" s="632"/>
      <c r="HCF409" s="632"/>
      <c r="HCG409" s="632"/>
      <c r="HCH409" s="632"/>
      <c r="HCI409" s="632"/>
      <c r="HCJ409" s="632"/>
      <c r="HCK409" s="632"/>
      <c r="HCL409" s="632"/>
      <c r="HCM409" s="632"/>
      <c r="HCN409" s="632"/>
      <c r="HCO409" s="632"/>
      <c r="HCP409" s="632"/>
      <c r="HCQ409" s="632"/>
      <c r="HCR409" s="632"/>
      <c r="HCS409" s="632"/>
      <c r="HCT409" s="632"/>
      <c r="HCU409" s="632"/>
      <c r="HCV409" s="632"/>
      <c r="HCW409" s="632"/>
      <c r="HCX409" s="632"/>
      <c r="HCY409" s="632"/>
      <c r="HCZ409" s="632"/>
      <c r="HDA409" s="632"/>
      <c r="HDB409" s="632"/>
      <c r="HDC409" s="632"/>
      <c r="HDD409" s="632"/>
      <c r="HDE409" s="632"/>
      <c r="HDF409" s="632"/>
      <c r="HDG409" s="632"/>
      <c r="HDH409" s="632"/>
      <c r="HDI409" s="632"/>
      <c r="HDJ409" s="632"/>
      <c r="HDK409" s="632"/>
      <c r="HDL409" s="632"/>
      <c r="HDM409" s="632"/>
      <c r="HDN409" s="632"/>
      <c r="HDO409" s="632"/>
      <c r="HDP409" s="632"/>
      <c r="HDQ409" s="632"/>
      <c r="HDR409" s="632"/>
      <c r="HDS409" s="632"/>
      <c r="HDT409" s="632"/>
      <c r="HDU409" s="632"/>
      <c r="HDV409" s="632"/>
      <c r="HDW409" s="632"/>
      <c r="HDX409" s="632"/>
      <c r="HDY409" s="632"/>
      <c r="HDZ409" s="632"/>
      <c r="HEA409" s="632"/>
      <c r="HEB409" s="632"/>
      <c r="HEC409" s="632"/>
      <c r="HED409" s="632"/>
      <c r="HEE409" s="632"/>
      <c r="HEF409" s="632"/>
      <c r="HEG409" s="632"/>
      <c r="HEH409" s="632"/>
      <c r="HEI409" s="632"/>
      <c r="HEJ409" s="632"/>
      <c r="HEK409" s="632"/>
      <c r="HEL409" s="632"/>
      <c r="HEM409" s="632"/>
      <c r="HEN409" s="632"/>
      <c r="HEO409" s="632"/>
      <c r="HEP409" s="632"/>
      <c r="HEQ409" s="632"/>
      <c r="HER409" s="632"/>
      <c r="HES409" s="632"/>
      <c r="HET409" s="632"/>
      <c r="HEU409" s="632"/>
      <c r="HEV409" s="632"/>
      <c r="HEW409" s="632"/>
      <c r="HEX409" s="632"/>
      <c r="HEY409" s="632"/>
      <c r="HEZ409" s="632"/>
      <c r="HFA409" s="632"/>
      <c r="HFB409" s="632"/>
      <c r="HFC409" s="632"/>
      <c r="HFD409" s="632"/>
      <c r="HFE409" s="632"/>
      <c r="HFF409" s="632"/>
      <c r="HFG409" s="632"/>
      <c r="HFH409" s="632"/>
      <c r="HFI409" s="632"/>
      <c r="HFJ409" s="632"/>
      <c r="HFK409" s="632"/>
      <c r="HFL409" s="632"/>
      <c r="HFM409" s="632"/>
      <c r="HFN409" s="632"/>
      <c r="HFO409" s="632"/>
      <c r="HFP409" s="632"/>
      <c r="HFQ409" s="632"/>
      <c r="HFR409" s="632"/>
      <c r="HFS409" s="632"/>
      <c r="HFT409" s="632"/>
      <c r="HFU409" s="632"/>
      <c r="HFV409" s="632"/>
      <c r="HFW409" s="632"/>
      <c r="HFX409" s="632"/>
      <c r="HFY409" s="632"/>
      <c r="HFZ409" s="632"/>
      <c r="HGA409" s="632"/>
      <c r="HGB409" s="632"/>
      <c r="HGC409" s="632"/>
      <c r="HGD409" s="632"/>
      <c r="HGE409" s="632"/>
      <c r="HGF409" s="632"/>
      <c r="HGG409" s="632"/>
      <c r="HGH409" s="632"/>
      <c r="HGI409" s="632"/>
      <c r="HGJ409" s="632"/>
      <c r="HGK409" s="632"/>
      <c r="HGL409" s="632"/>
      <c r="HGM409" s="632"/>
      <c r="HGN409" s="632"/>
      <c r="HGO409" s="632"/>
      <c r="HGP409" s="632"/>
      <c r="HGQ409" s="632"/>
      <c r="HGR409" s="632"/>
      <c r="HGS409" s="632"/>
      <c r="HGT409" s="632"/>
      <c r="HGU409" s="632"/>
      <c r="HGV409" s="632"/>
      <c r="HGW409" s="632"/>
      <c r="HGX409" s="632"/>
      <c r="HGY409" s="632"/>
      <c r="HGZ409" s="632"/>
      <c r="HHA409" s="632"/>
      <c r="HHB409" s="632"/>
      <c r="HHC409" s="632"/>
      <c r="HHD409" s="632"/>
      <c r="HHE409" s="632"/>
      <c r="HHF409" s="632"/>
      <c r="HHG409" s="632"/>
      <c r="HHH409" s="632"/>
      <c r="HHI409" s="632"/>
      <c r="HHJ409" s="632"/>
      <c r="HHK409" s="632"/>
      <c r="HHL409" s="632"/>
      <c r="HHM409" s="632"/>
      <c r="HHN409" s="632"/>
      <c r="HHO409" s="632"/>
      <c r="HHP409" s="632"/>
      <c r="HHQ409" s="632"/>
      <c r="HHR409" s="632"/>
      <c r="HHS409" s="632"/>
      <c r="HHT409" s="632"/>
      <c r="HHU409" s="632"/>
      <c r="HHV409" s="632"/>
      <c r="HHW409" s="632"/>
      <c r="HHX409" s="632"/>
      <c r="HHY409" s="632"/>
      <c r="HHZ409" s="632"/>
      <c r="HIA409" s="632"/>
      <c r="HIB409" s="632"/>
      <c r="HIC409" s="632"/>
      <c r="HID409" s="632"/>
      <c r="HIE409" s="632"/>
      <c r="HIF409" s="632"/>
      <c r="HIG409" s="632"/>
      <c r="HIH409" s="632"/>
      <c r="HII409" s="632"/>
      <c r="HIJ409" s="632"/>
      <c r="HIK409" s="632"/>
      <c r="HIL409" s="632"/>
      <c r="HIM409" s="632"/>
      <c r="HIN409" s="632"/>
      <c r="HIO409" s="632"/>
      <c r="HIP409" s="632"/>
      <c r="HIQ409" s="632"/>
      <c r="HIR409" s="632"/>
      <c r="HIS409" s="632"/>
      <c r="HIT409" s="632"/>
      <c r="HIU409" s="632"/>
      <c r="HIV409" s="632"/>
      <c r="HIW409" s="632"/>
      <c r="HIX409" s="632"/>
      <c r="HIY409" s="632"/>
      <c r="HIZ409" s="632"/>
      <c r="HJA409" s="632"/>
      <c r="HJB409" s="632"/>
      <c r="HJC409" s="632"/>
      <c r="HJD409" s="632"/>
      <c r="HJE409" s="632"/>
      <c r="HJF409" s="632"/>
      <c r="HJG409" s="632"/>
      <c r="HJH409" s="632"/>
      <c r="HJI409" s="632"/>
      <c r="HJJ409" s="632"/>
      <c r="HJK409" s="632"/>
      <c r="HJL409" s="632"/>
      <c r="HJM409" s="632"/>
      <c r="HJN409" s="632"/>
      <c r="HJO409" s="632"/>
      <c r="HJP409" s="632"/>
      <c r="HJQ409" s="632"/>
      <c r="HJR409" s="632"/>
      <c r="HJS409" s="632"/>
      <c r="HJT409" s="632"/>
      <c r="HJU409" s="632"/>
      <c r="HJV409" s="632"/>
      <c r="HJW409" s="632"/>
      <c r="HJX409" s="632"/>
      <c r="HJY409" s="632"/>
      <c r="HJZ409" s="632"/>
      <c r="HKA409" s="632"/>
      <c r="HKB409" s="632"/>
      <c r="HKC409" s="632"/>
      <c r="HKD409" s="632"/>
      <c r="HKE409" s="632"/>
      <c r="HKF409" s="632"/>
      <c r="HKG409" s="632"/>
      <c r="HKH409" s="632"/>
      <c r="HKI409" s="632"/>
      <c r="HKJ409" s="632"/>
      <c r="HKK409" s="632"/>
      <c r="HKL409" s="632"/>
      <c r="HKM409" s="632"/>
      <c r="HKN409" s="632"/>
      <c r="HKO409" s="632"/>
      <c r="HKP409" s="632"/>
      <c r="HKQ409" s="632"/>
      <c r="HKR409" s="632"/>
      <c r="HKS409" s="632"/>
      <c r="HKT409" s="632"/>
      <c r="HKU409" s="632"/>
      <c r="HKV409" s="632"/>
      <c r="HKW409" s="632"/>
      <c r="HKX409" s="632"/>
      <c r="HKY409" s="632"/>
      <c r="HKZ409" s="632"/>
      <c r="HLA409" s="632"/>
      <c r="HLB409" s="632"/>
      <c r="HLC409" s="632"/>
      <c r="HLD409" s="632"/>
      <c r="HLE409" s="632"/>
      <c r="HLF409" s="632"/>
      <c r="HLG409" s="632"/>
      <c r="HLH409" s="632"/>
      <c r="HLI409" s="632"/>
      <c r="HLJ409" s="632"/>
      <c r="HLK409" s="632"/>
      <c r="HLL409" s="632"/>
      <c r="HLM409" s="632"/>
      <c r="HLN409" s="632"/>
      <c r="HLO409" s="632"/>
      <c r="HLP409" s="632"/>
      <c r="HLQ409" s="632"/>
      <c r="HLR409" s="632"/>
      <c r="HLS409" s="632"/>
      <c r="HLT409" s="632"/>
      <c r="HLU409" s="632"/>
      <c r="HLV409" s="632"/>
      <c r="HLW409" s="632"/>
      <c r="HLX409" s="632"/>
      <c r="HLY409" s="632"/>
      <c r="HLZ409" s="632"/>
      <c r="HMA409" s="632"/>
      <c r="HMB409" s="632"/>
      <c r="HMC409" s="632"/>
      <c r="HMD409" s="632"/>
      <c r="HME409" s="632"/>
      <c r="HMF409" s="632"/>
      <c r="HMG409" s="632"/>
      <c r="HMH409" s="632"/>
      <c r="HMI409" s="632"/>
      <c r="HMJ409" s="632"/>
      <c r="HMK409" s="632"/>
      <c r="HML409" s="632"/>
      <c r="HMM409" s="632"/>
      <c r="HMN409" s="632"/>
      <c r="HMO409" s="632"/>
      <c r="HMP409" s="632"/>
      <c r="HMQ409" s="632"/>
      <c r="HMR409" s="632"/>
      <c r="HMS409" s="632"/>
      <c r="HMT409" s="632"/>
      <c r="HMU409" s="632"/>
      <c r="HMV409" s="632"/>
      <c r="HMW409" s="632"/>
      <c r="HMX409" s="632"/>
      <c r="HMY409" s="632"/>
      <c r="HMZ409" s="632"/>
      <c r="HNA409" s="632"/>
      <c r="HNB409" s="632"/>
      <c r="HNC409" s="632"/>
      <c r="HND409" s="632"/>
      <c r="HNE409" s="632"/>
      <c r="HNF409" s="632"/>
      <c r="HNG409" s="632"/>
      <c r="HNH409" s="632"/>
      <c r="HNI409" s="632"/>
      <c r="HNJ409" s="632"/>
      <c r="HNK409" s="632"/>
      <c r="HNL409" s="632"/>
      <c r="HNM409" s="632"/>
      <c r="HNN409" s="632"/>
      <c r="HNO409" s="632"/>
      <c r="HNP409" s="632"/>
      <c r="HNQ409" s="632"/>
      <c r="HNR409" s="632"/>
      <c r="HNS409" s="632"/>
      <c r="HNT409" s="632"/>
      <c r="HNU409" s="632"/>
      <c r="HNV409" s="632"/>
      <c r="HNW409" s="632"/>
      <c r="HNX409" s="632"/>
      <c r="HNY409" s="632"/>
      <c r="HNZ409" s="632"/>
      <c r="HOA409" s="632"/>
      <c r="HOB409" s="632"/>
      <c r="HOC409" s="632"/>
      <c r="HOD409" s="632"/>
      <c r="HOE409" s="632"/>
      <c r="HOF409" s="632"/>
      <c r="HOG409" s="632"/>
      <c r="HOH409" s="632"/>
      <c r="HOI409" s="632"/>
      <c r="HOJ409" s="632"/>
      <c r="HOK409" s="632"/>
      <c r="HOL409" s="632"/>
      <c r="HOM409" s="632"/>
      <c r="HON409" s="632"/>
      <c r="HOO409" s="632"/>
      <c r="HOP409" s="632"/>
      <c r="HOQ409" s="632"/>
      <c r="HOR409" s="632"/>
      <c r="HOS409" s="632"/>
      <c r="HOT409" s="632"/>
      <c r="HOU409" s="632"/>
      <c r="HOV409" s="632"/>
      <c r="HOW409" s="632"/>
      <c r="HOX409" s="632"/>
      <c r="HOY409" s="632"/>
      <c r="HOZ409" s="632"/>
      <c r="HPA409" s="632"/>
      <c r="HPB409" s="632"/>
      <c r="HPC409" s="632"/>
      <c r="HPD409" s="632"/>
      <c r="HPE409" s="632"/>
      <c r="HPF409" s="632"/>
      <c r="HPG409" s="632"/>
      <c r="HPH409" s="632"/>
      <c r="HPI409" s="632"/>
      <c r="HPJ409" s="632"/>
      <c r="HPK409" s="632"/>
      <c r="HPL409" s="632"/>
      <c r="HPM409" s="632"/>
      <c r="HPN409" s="632"/>
      <c r="HPO409" s="632"/>
      <c r="HPP409" s="632"/>
      <c r="HPQ409" s="632"/>
      <c r="HPR409" s="632"/>
      <c r="HPS409" s="632"/>
      <c r="HPT409" s="632"/>
      <c r="HPU409" s="632"/>
      <c r="HPV409" s="632"/>
      <c r="HPW409" s="632"/>
      <c r="HPX409" s="632"/>
      <c r="HPY409" s="632"/>
      <c r="HPZ409" s="632"/>
      <c r="HQA409" s="632"/>
      <c r="HQB409" s="632"/>
      <c r="HQC409" s="632"/>
      <c r="HQD409" s="632"/>
      <c r="HQE409" s="632"/>
      <c r="HQF409" s="632"/>
      <c r="HQG409" s="632"/>
      <c r="HQH409" s="632"/>
      <c r="HQI409" s="632"/>
      <c r="HQJ409" s="632"/>
      <c r="HQK409" s="632"/>
      <c r="HQL409" s="632"/>
      <c r="HQM409" s="632"/>
      <c r="HQN409" s="632"/>
      <c r="HQO409" s="632"/>
      <c r="HQP409" s="632"/>
      <c r="HQQ409" s="632"/>
      <c r="HQR409" s="632"/>
      <c r="HQS409" s="632"/>
      <c r="HQT409" s="632"/>
      <c r="HQU409" s="632"/>
      <c r="HQV409" s="632"/>
      <c r="HQW409" s="632"/>
      <c r="HQX409" s="632"/>
      <c r="HQY409" s="632"/>
      <c r="HQZ409" s="632"/>
      <c r="HRA409" s="632"/>
      <c r="HRB409" s="632"/>
      <c r="HRC409" s="632"/>
      <c r="HRD409" s="632"/>
      <c r="HRE409" s="632"/>
      <c r="HRF409" s="632"/>
      <c r="HRG409" s="632"/>
      <c r="HRH409" s="632"/>
      <c r="HRI409" s="632"/>
      <c r="HRJ409" s="632"/>
      <c r="HRK409" s="632"/>
      <c r="HRL409" s="632"/>
      <c r="HRM409" s="632"/>
      <c r="HRN409" s="632"/>
      <c r="HRO409" s="632"/>
      <c r="HRP409" s="632"/>
      <c r="HRQ409" s="632"/>
      <c r="HRR409" s="632"/>
      <c r="HRS409" s="632"/>
      <c r="HRT409" s="632"/>
      <c r="HRU409" s="632"/>
      <c r="HRV409" s="632"/>
      <c r="HRW409" s="632"/>
      <c r="HRX409" s="632"/>
      <c r="HRY409" s="632"/>
      <c r="HRZ409" s="632"/>
      <c r="HSA409" s="632"/>
      <c r="HSB409" s="632"/>
      <c r="HSC409" s="632"/>
      <c r="HSD409" s="632"/>
      <c r="HSE409" s="632"/>
      <c r="HSF409" s="632"/>
      <c r="HSG409" s="632"/>
      <c r="HSH409" s="632"/>
      <c r="HSI409" s="632"/>
      <c r="HSJ409" s="632"/>
      <c r="HSK409" s="632"/>
      <c r="HSL409" s="632"/>
      <c r="HSM409" s="632"/>
      <c r="HSN409" s="632"/>
      <c r="HSO409" s="632"/>
      <c r="HSP409" s="632"/>
      <c r="HSQ409" s="632"/>
      <c r="HSR409" s="632"/>
      <c r="HSS409" s="632"/>
      <c r="HST409" s="632"/>
      <c r="HSU409" s="632"/>
      <c r="HSV409" s="632"/>
      <c r="HSW409" s="632"/>
      <c r="HSX409" s="632"/>
      <c r="HSY409" s="632"/>
      <c r="HSZ409" s="632"/>
      <c r="HTA409" s="632"/>
      <c r="HTB409" s="632"/>
      <c r="HTC409" s="632"/>
      <c r="HTD409" s="632"/>
      <c r="HTE409" s="632"/>
      <c r="HTF409" s="632"/>
      <c r="HTG409" s="632"/>
      <c r="HTH409" s="632"/>
      <c r="HTI409" s="632"/>
      <c r="HTJ409" s="632"/>
      <c r="HTK409" s="632"/>
      <c r="HTL409" s="632"/>
      <c r="HTM409" s="632"/>
      <c r="HTN409" s="632"/>
      <c r="HTO409" s="632"/>
      <c r="HTP409" s="632"/>
      <c r="HTQ409" s="632"/>
      <c r="HTR409" s="632"/>
      <c r="HTS409" s="632"/>
      <c r="HTT409" s="632"/>
      <c r="HTU409" s="632"/>
      <c r="HTV409" s="632"/>
      <c r="HTW409" s="632"/>
      <c r="HTX409" s="632"/>
      <c r="HTY409" s="632"/>
      <c r="HTZ409" s="632"/>
      <c r="HUA409" s="632"/>
      <c r="HUB409" s="632"/>
      <c r="HUC409" s="632"/>
      <c r="HUD409" s="632"/>
      <c r="HUE409" s="632"/>
      <c r="HUF409" s="632"/>
      <c r="HUG409" s="632"/>
      <c r="HUH409" s="632"/>
      <c r="HUI409" s="632"/>
      <c r="HUJ409" s="632"/>
      <c r="HUK409" s="632"/>
      <c r="HUL409" s="632"/>
      <c r="HUM409" s="632"/>
      <c r="HUN409" s="632"/>
      <c r="HUO409" s="632"/>
      <c r="HUP409" s="632"/>
      <c r="HUQ409" s="632"/>
      <c r="HUR409" s="632"/>
      <c r="HUS409" s="632"/>
      <c r="HUT409" s="632"/>
      <c r="HUU409" s="632"/>
      <c r="HUV409" s="632"/>
      <c r="HUW409" s="632"/>
      <c r="HUX409" s="632"/>
      <c r="HUY409" s="632"/>
      <c r="HUZ409" s="632"/>
      <c r="HVA409" s="632"/>
      <c r="HVB409" s="632"/>
      <c r="HVC409" s="632"/>
      <c r="HVD409" s="632"/>
      <c r="HVE409" s="632"/>
      <c r="HVF409" s="632"/>
      <c r="HVG409" s="632"/>
      <c r="HVH409" s="632"/>
      <c r="HVI409" s="632"/>
      <c r="HVJ409" s="632"/>
      <c r="HVK409" s="632"/>
      <c r="HVL409" s="632"/>
      <c r="HVM409" s="632"/>
      <c r="HVN409" s="632"/>
      <c r="HVO409" s="632"/>
      <c r="HVP409" s="632"/>
      <c r="HVQ409" s="632"/>
      <c r="HVR409" s="632"/>
      <c r="HVS409" s="632"/>
      <c r="HVT409" s="632"/>
      <c r="HVU409" s="632"/>
      <c r="HVV409" s="632"/>
      <c r="HVW409" s="632"/>
      <c r="HVX409" s="632"/>
      <c r="HVY409" s="632"/>
      <c r="HVZ409" s="632"/>
      <c r="HWA409" s="632"/>
      <c r="HWB409" s="632"/>
      <c r="HWC409" s="632"/>
      <c r="HWD409" s="632"/>
      <c r="HWE409" s="632"/>
      <c r="HWF409" s="632"/>
      <c r="HWG409" s="632"/>
      <c r="HWH409" s="632"/>
      <c r="HWI409" s="632"/>
      <c r="HWJ409" s="632"/>
      <c r="HWK409" s="632"/>
      <c r="HWL409" s="632"/>
      <c r="HWM409" s="632"/>
      <c r="HWN409" s="632"/>
      <c r="HWO409" s="632"/>
      <c r="HWP409" s="632"/>
      <c r="HWQ409" s="632"/>
      <c r="HWR409" s="632"/>
      <c r="HWS409" s="632"/>
      <c r="HWT409" s="632"/>
      <c r="HWU409" s="632"/>
      <c r="HWV409" s="632"/>
      <c r="HWW409" s="632"/>
      <c r="HWX409" s="632"/>
      <c r="HWY409" s="632"/>
      <c r="HWZ409" s="632"/>
      <c r="HXA409" s="632"/>
      <c r="HXB409" s="632"/>
      <c r="HXC409" s="632"/>
      <c r="HXD409" s="632"/>
      <c r="HXE409" s="632"/>
      <c r="HXF409" s="632"/>
      <c r="HXG409" s="632"/>
      <c r="HXH409" s="632"/>
      <c r="HXI409" s="632"/>
      <c r="HXJ409" s="632"/>
      <c r="HXK409" s="632"/>
      <c r="HXL409" s="632"/>
      <c r="HXM409" s="632"/>
      <c r="HXN409" s="632"/>
      <c r="HXO409" s="632"/>
      <c r="HXP409" s="632"/>
      <c r="HXQ409" s="632"/>
      <c r="HXR409" s="632"/>
      <c r="HXS409" s="632"/>
      <c r="HXT409" s="632"/>
      <c r="HXU409" s="632"/>
      <c r="HXV409" s="632"/>
      <c r="HXW409" s="632"/>
      <c r="HXX409" s="632"/>
      <c r="HXY409" s="632"/>
      <c r="HXZ409" s="632"/>
      <c r="HYA409" s="632"/>
      <c r="HYB409" s="632"/>
      <c r="HYC409" s="632"/>
      <c r="HYD409" s="632"/>
      <c r="HYE409" s="632"/>
      <c r="HYF409" s="632"/>
      <c r="HYG409" s="632"/>
      <c r="HYH409" s="632"/>
      <c r="HYI409" s="632"/>
      <c r="HYJ409" s="632"/>
      <c r="HYK409" s="632"/>
      <c r="HYL409" s="632"/>
      <c r="HYM409" s="632"/>
      <c r="HYN409" s="632"/>
      <c r="HYO409" s="632"/>
      <c r="HYP409" s="632"/>
      <c r="HYQ409" s="632"/>
      <c r="HYR409" s="632"/>
      <c r="HYS409" s="632"/>
      <c r="HYT409" s="632"/>
      <c r="HYU409" s="632"/>
      <c r="HYV409" s="632"/>
      <c r="HYW409" s="632"/>
      <c r="HYX409" s="632"/>
      <c r="HYY409" s="632"/>
      <c r="HYZ409" s="632"/>
      <c r="HZA409" s="632"/>
      <c r="HZB409" s="632"/>
      <c r="HZC409" s="632"/>
      <c r="HZD409" s="632"/>
      <c r="HZE409" s="632"/>
      <c r="HZF409" s="632"/>
      <c r="HZG409" s="632"/>
      <c r="HZH409" s="632"/>
      <c r="HZI409" s="632"/>
      <c r="HZJ409" s="632"/>
      <c r="HZK409" s="632"/>
      <c r="HZL409" s="632"/>
      <c r="HZM409" s="632"/>
      <c r="HZN409" s="632"/>
      <c r="HZO409" s="632"/>
      <c r="HZP409" s="632"/>
      <c r="HZQ409" s="632"/>
      <c r="HZR409" s="632"/>
      <c r="HZS409" s="632"/>
      <c r="HZT409" s="632"/>
      <c r="HZU409" s="632"/>
      <c r="HZV409" s="632"/>
      <c r="HZW409" s="632"/>
      <c r="HZX409" s="632"/>
      <c r="HZY409" s="632"/>
      <c r="HZZ409" s="632"/>
      <c r="IAA409" s="632"/>
      <c r="IAB409" s="632"/>
      <c r="IAC409" s="632"/>
      <c r="IAD409" s="632"/>
      <c r="IAE409" s="632"/>
      <c r="IAF409" s="632"/>
      <c r="IAG409" s="632"/>
      <c r="IAH409" s="632"/>
      <c r="IAI409" s="632"/>
      <c r="IAJ409" s="632"/>
      <c r="IAK409" s="632"/>
      <c r="IAL409" s="632"/>
      <c r="IAM409" s="632"/>
      <c r="IAN409" s="632"/>
      <c r="IAO409" s="632"/>
      <c r="IAP409" s="632"/>
      <c r="IAQ409" s="632"/>
      <c r="IAR409" s="632"/>
      <c r="IAS409" s="632"/>
      <c r="IAT409" s="632"/>
      <c r="IAU409" s="632"/>
      <c r="IAV409" s="632"/>
      <c r="IAW409" s="632"/>
      <c r="IAX409" s="632"/>
      <c r="IAY409" s="632"/>
      <c r="IAZ409" s="632"/>
      <c r="IBA409" s="632"/>
      <c r="IBB409" s="632"/>
      <c r="IBC409" s="632"/>
      <c r="IBD409" s="632"/>
      <c r="IBE409" s="632"/>
      <c r="IBF409" s="632"/>
      <c r="IBG409" s="632"/>
      <c r="IBH409" s="632"/>
      <c r="IBI409" s="632"/>
      <c r="IBJ409" s="632"/>
      <c r="IBK409" s="632"/>
      <c r="IBL409" s="632"/>
      <c r="IBM409" s="632"/>
      <c r="IBN409" s="632"/>
      <c r="IBO409" s="632"/>
      <c r="IBP409" s="632"/>
      <c r="IBQ409" s="632"/>
      <c r="IBR409" s="632"/>
      <c r="IBS409" s="632"/>
      <c r="IBT409" s="632"/>
      <c r="IBU409" s="632"/>
      <c r="IBV409" s="632"/>
      <c r="IBW409" s="632"/>
      <c r="IBX409" s="632"/>
      <c r="IBY409" s="632"/>
      <c r="IBZ409" s="632"/>
      <c r="ICA409" s="632"/>
      <c r="ICB409" s="632"/>
      <c r="ICC409" s="632"/>
      <c r="ICD409" s="632"/>
      <c r="ICE409" s="632"/>
      <c r="ICF409" s="632"/>
      <c r="ICG409" s="632"/>
      <c r="ICH409" s="632"/>
      <c r="ICI409" s="632"/>
      <c r="ICJ409" s="632"/>
      <c r="ICK409" s="632"/>
      <c r="ICL409" s="632"/>
      <c r="ICM409" s="632"/>
      <c r="ICN409" s="632"/>
      <c r="ICO409" s="632"/>
      <c r="ICP409" s="632"/>
      <c r="ICQ409" s="632"/>
      <c r="ICR409" s="632"/>
      <c r="ICS409" s="632"/>
      <c r="ICT409" s="632"/>
      <c r="ICU409" s="632"/>
      <c r="ICV409" s="632"/>
      <c r="ICW409" s="632"/>
      <c r="ICX409" s="632"/>
      <c r="ICY409" s="632"/>
      <c r="ICZ409" s="632"/>
      <c r="IDA409" s="632"/>
      <c r="IDB409" s="632"/>
      <c r="IDC409" s="632"/>
      <c r="IDD409" s="632"/>
      <c r="IDE409" s="632"/>
      <c r="IDF409" s="632"/>
      <c r="IDG409" s="632"/>
      <c r="IDH409" s="632"/>
      <c r="IDI409" s="632"/>
      <c r="IDJ409" s="632"/>
      <c r="IDK409" s="632"/>
      <c r="IDL409" s="632"/>
      <c r="IDM409" s="632"/>
      <c r="IDN409" s="632"/>
      <c r="IDO409" s="632"/>
      <c r="IDP409" s="632"/>
      <c r="IDQ409" s="632"/>
      <c r="IDR409" s="632"/>
      <c r="IDS409" s="632"/>
      <c r="IDT409" s="632"/>
      <c r="IDU409" s="632"/>
      <c r="IDV409" s="632"/>
      <c r="IDW409" s="632"/>
      <c r="IDX409" s="632"/>
      <c r="IDY409" s="632"/>
      <c r="IDZ409" s="632"/>
      <c r="IEA409" s="632"/>
      <c r="IEB409" s="632"/>
      <c r="IEC409" s="632"/>
      <c r="IED409" s="632"/>
      <c r="IEE409" s="632"/>
      <c r="IEF409" s="632"/>
      <c r="IEG409" s="632"/>
      <c r="IEH409" s="632"/>
      <c r="IEI409" s="632"/>
      <c r="IEJ409" s="632"/>
      <c r="IEK409" s="632"/>
      <c r="IEL409" s="632"/>
      <c r="IEM409" s="632"/>
      <c r="IEN409" s="632"/>
      <c r="IEO409" s="632"/>
      <c r="IEP409" s="632"/>
      <c r="IEQ409" s="632"/>
      <c r="IER409" s="632"/>
      <c r="IES409" s="632"/>
      <c r="IET409" s="632"/>
      <c r="IEU409" s="632"/>
      <c r="IEV409" s="632"/>
      <c r="IEW409" s="632"/>
      <c r="IEX409" s="632"/>
      <c r="IEY409" s="632"/>
      <c r="IEZ409" s="632"/>
      <c r="IFA409" s="632"/>
      <c r="IFB409" s="632"/>
      <c r="IFC409" s="632"/>
      <c r="IFD409" s="632"/>
      <c r="IFE409" s="632"/>
      <c r="IFF409" s="632"/>
      <c r="IFG409" s="632"/>
      <c r="IFH409" s="632"/>
      <c r="IFI409" s="632"/>
      <c r="IFJ409" s="632"/>
      <c r="IFK409" s="632"/>
      <c r="IFL409" s="632"/>
      <c r="IFM409" s="632"/>
      <c r="IFN409" s="632"/>
      <c r="IFO409" s="632"/>
      <c r="IFP409" s="632"/>
      <c r="IFQ409" s="632"/>
      <c r="IFR409" s="632"/>
      <c r="IFS409" s="632"/>
      <c r="IFT409" s="632"/>
      <c r="IFU409" s="632"/>
      <c r="IFV409" s="632"/>
      <c r="IFW409" s="632"/>
      <c r="IFX409" s="632"/>
      <c r="IFY409" s="632"/>
      <c r="IFZ409" s="632"/>
      <c r="IGA409" s="632"/>
      <c r="IGB409" s="632"/>
      <c r="IGC409" s="632"/>
      <c r="IGD409" s="632"/>
      <c r="IGE409" s="632"/>
      <c r="IGF409" s="632"/>
      <c r="IGG409" s="632"/>
      <c r="IGH409" s="632"/>
      <c r="IGI409" s="632"/>
      <c r="IGJ409" s="632"/>
      <c r="IGK409" s="632"/>
      <c r="IGL409" s="632"/>
      <c r="IGM409" s="632"/>
      <c r="IGN409" s="632"/>
      <c r="IGO409" s="632"/>
      <c r="IGP409" s="632"/>
      <c r="IGQ409" s="632"/>
      <c r="IGR409" s="632"/>
      <c r="IGS409" s="632"/>
      <c r="IGT409" s="632"/>
      <c r="IGU409" s="632"/>
      <c r="IGV409" s="632"/>
      <c r="IGW409" s="632"/>
      <c r="IGX409" s="632"/>
      <c r="IGY409" s="632"/>
      <c r="IGZ409" s="632"/>
      <c r="IHA409" s="632"/>
      <c r="IHB409" s="632"/>
      <c r="IHC409" s="632"/>
      <c r="IHD409" s="632"/>
      <c r="IHE409" s="632"/>
      <c r="IHF409" s="632"/>
      <c r="IHG409" s="632"/>
      <c r="IHH409" s="632"/>
      <c r="IHI409" s="632"/>
      <c r="IHJ409" s="632"/>
      <c r="IHK409" s="632"/>
      <c r="IHL409" s="632"/>
      <c r="IHM409" s="632"/>
      <c r="IHN409" s="632"/>
      <c r="IHO409" s="632"/>
      <c r="IHP409" s="632"/>
      <c r="IHQ409" s="632"/>
      <c r="IHR409" s="632"/>
      <c r="IHS409" s="632"/>
      <c r="IHT409" s="632"/>
      <c r="IHU409" s="632"/>
      <c r="IHV409" s="632"/>
      <c r="IHW409" s="632"/>
      <c r="IHX409" s="632"/>
      <c r="IHY409" s="632"/>
      <c r="IHZ409" s="632"/>
      <c r="IIA409" s="632"/>
      <c r="IIB409" s="632"/>
      <c r="IIC409" s="632"/>
      <c r="IID409" s="632"/>
      <c r="IIE409" s="632"/>
      <c r="IIF409" s="632"/>
      <c r="IIG409" s="632"/>
      <c r="IIH409" s="632"/>
      <c r="III409" s="632"/>
      <c r="IIJ409" s="632"/>
      <c r="IIK409" s="632"/>
      <c r="IIL409" s="632"/>
      <c r="IIM409" s="632"/>
      <c r="IIN409" s="632"/>
      <c r="IIO409" s="632"/>
      <c r="IIP409" s="632"/>
      <c r="IIQ409" s="632"/>
      <c r="IIR409" s="632"/>
      <c r="IIS409" s="632"/>
      <c r="IIT409" s="632"/>
      <c r="IIU409" s="632"/>
      <c r="IIV409" s="632"/>
      <c r="IIW409" s="632"/>
      <c r="IIX409" s="632"/>
      <c r="IIY409" s="632"/>
      <c r="IIZ409" s="632"/>
      <c r="IJA409" s="632"/>
      <c r="IJB409" s="632"/>
      <c r="IJC409" s="632"/>
      <c r="IJD409" s="632"/>
      <c r="IJE409" s="632"/>
      <c r="IJF409" s="632"/>
      <c r="IJG409" s="632"/>
      <c r="IJH409" s="632"/>
      <c r="IJI409" s="632"/>
      <c r="IJJ409" s="632"/>
      <c r="IJK409" s="632"/>
      <c r="IJL409" s="632"/>
      <c r="IJM409" s="632"/>
      <c r="IJN409" s="632"/>
      <c r="IJO409" s="632"/>
      <c r="IJP409" s="632"/>
      <c r="IJQ409" s="632"/>
      <c r="IJR409" s="632"/>
      <c r="IJS409" s="632"/>
      <c r="IJT409" s="632"/>
      <c r="IJU409" s="632"/>
      <c r="IJV409" s="632"/>
      <c r="IJW409" s="632"/>
      <c r="IJX409" s="632"/>
      <c r="IJY409" s="632"/>
      <c r="IJZ409" s="632"/>
      <c r="IKA409" s="632"/>
      <c r="IKB409" s="632"/>
      <c r="IKC409" s="632"/>
      <c r="IKD409" s="632"/>
      <c r="IKE409" s="632"/>
      <c r="IKF409" s="632"/>
      <c r="IKG409" s="632"/>
      <c r="IKH409" s="632"/>
      <c r="IKI409" s="632"/>
      <c r="IKJ409" s="632"/>
      <c r="IKK409" s="632"/>
      <c r="IKL409" s="632"/>
      <c r="IKM409" s="632"/>
      <c r="IKN409" s="632"/>
      <c r="IKO409" s="632"/>
      <c r="IKP409" s="632"/>
      <c r="IKQ409" s="632"/>
      <c r="IKR409" s="632"/>
      <c r="IKS409" s="632"/>
      <c r="IKT409" s="632"/>
      <c r="IKU409" s="632"/>
      <c r="IKV409" s="632"/>
      <c r="IKW409" s="632"/>
      <c r="IKX409" s="632"/>
      <c r="IKY409" s="632"/>
      <c r="IKZ409" s="632"/>
      <c r="ILA409" s="632"/>
      <c r="ILB409" s="632"/>
      <c r="ILC409" s="632"/>
      <c r="ILD409" s="632"/>
      <c r="ILE409" s="632"/>
      <c r="ILF409" s="632"/>
      <c r="ILG409" s="632"/>
      <c r="ILH409" s="632"/>
      <c r="ILI409" s="632"/>
      <c r="ILJ409" s="632"/>
      <c r="ILK409" s="632"/>
      <c r="ILL409" s="632"/>
      <c r="ILM409" s="632"/>
      <c r="ILN409" s="632"/>
      <c r="ILO409" s="632"/>
      <c r="ILP409" s="632"/>
      <c r="ILQ409" s="632"/>
      <c r="ILR409" s="632"/>
      <c r="ILS409" s="632"/>
      <c r="ILT409" s="632"/>
      <c r="ILU409" s="632"/>
      <c r="ILV409" s="632"/>
      <c r="ILW409" s="632"/>
      <c r="ILX409" s="632"/>
      <c r="ILY409" s="632"/>
      <c r="ILZ409" s="632"/>
      <c r="IMA409" s="632"/>
      <c r="IMB409" s="632"/>
      <c r="IMC409" s="632"/>
      <c r="IMD409" s="632"/>
      <c r="IME409" s="632"/>
      <c r="IMF409" s="632"/>
      <c r="IMG409" s="632"/>
      <c r="IMH409" s="632"/>
      <c r="IMI409" s="632"/>
      <c r="IMJ409" s="632"/>
      <c r="IMK409" s="632"/>
      <c r="IML409" s="632"/>
      <c r="IMM409" s="632"/>
      <c r="IMN409" s="632"/>
      <c r="IMO409" s="632"/>
      <c r="IMP409" s="632"/>
      <c r="IMQ409" s="632"/>
      <c r="IMR409" s="632"/>
      <c r="IMS409" s="632"/>
      <c r="IMT409" s="632"/>
      <c r="IMU409" s="632"/>
      <c r="IMV409" s="632"/>
      <c r="IMW409" s="632"/>
      <c r="IMX409" s="632"/>
      <c r="IMY409" s="632"/>
      <c r="IMZ409" s="632"/>
      <c r="INA409" s="632"/>
      <c r="INB409" s="632"/>
      <c r="INC409" s="632"/>
      <c r="IND409" s="632"/>
      <c r="INE409" s="632"/>
      <c r="INF409" s="632"/>
      <c r="ING409" s="632"/>
      <c r="INH409" s="632"/>
      <c r="INI409" s="632"/>
      <c r="INJ409" s="632"/>
      <c r="INK409" s="632"/>
      <c r="INL409" s="632"/>
      <c r="INM409" s="632"/>
      <c r="INN409" s="632"/>
      <c r="INO409" s="632"/>
      <c r="INP409" s="632"/>
      <c r="INQ409" s="632"/>
      <c r="INR409" s="632"/>
      <c r="INS409" s="632"/>
      <c r="INT409" s="632"/>
      <c r="INU409" s="632"/>
      <c r="INV409" s="632"/>
      <c r="INW409" s="632"/>
      <c r="INX409" s="632"/>
      <c r="INY409" s="632"/>
      <c r="INZ409" s="632"/>
      <c r="IOA409" s="632"/>
      <c r="IOB409" s="632"/>
      <c r="IOC409" s="632"/>
      <c r="IOD409" s="632"/>
      <c r="IOE409" s="632"/>
      <c r="IOF409" s="632"/>
      <c r="IOG409" s="632"/>
      <c r="IOH409" s="632"/>
      <c r="IOI409" s="632"/>
      <c r="IOJ409" s="632"/>
      <c r="IOK409" s="632"/>
      <c r="IOL409" s="632"/>
      <c r="IOM409" s="632"/>
      <c r="ION409" s="632"/>
      <c r="IOO409" s="632"/>
      <c r="IOP409" s="632"/>
      <c r="IOQ409" s="632"/>
      <c r="IOR409" s="632"/>
      <c r="IOS409" s="632"/>
      <c r="IOT409" s="632"/>
      <c r="IOU409" s="632"/>
      <c r="IOV409" s="632"/>
      <c r="IOW409" s="632"/>
      <c r="IOX409" s="632"/>
      <c r="IOY409" s="632"/>
      <c r="IOZ409" s="632"/>
      <c r="IPA409" s="632"/>
      <c r="IPB409" s="632"/>
      <c r="IPC409" s="632"/>
      <c r="IPD409" s="632"/>
      <c r="IPE409" s="632"/>
      <c r="IPF409" s="632"/>
      <c r="IPG409" s="632"/>
      <c r="IPH409" s="632"/>
      <c r="IPI409" s="632"/>
      <c r="IPJ409" s="632"/>
      <c r="IPK409" s="632"/>
      <c r="IPL409" s="632"/>
      <c r="IPM409" s="632"/>
      <c r="IPN409" s="632"/>
      <c r="IPO409" s="632"/>
      <c r="IPP409" s="632"/>
      <c r="IPQ409" s="632"/>
      <c r="IPR409" s="632"/>
      <c r="IPS409" s="632"/>
      <c r="IPT409" s="632"/>
      <c r="IPU409" s="632"/>
      <c r="IPV409" s="632"/>
      <c r="IPW409" s="632"/>
      <c r="IPX409" s="632"/>
      <c r="IPY409" s="632"/>
      <c r="IPZ409" s="632"/>
      <c r="IQA409" s="632"/>
      <c r="IQB409" s="632"/>
      <c r="IQC409" s="632"/>
      <c r="IQD409" s="632"/>
      <c r="IQE409" s="632"/>
      <c r="IQF409" s="632"/>
      <c r="IQG409" s="632"/>
      <c r="IQH409" s="632"/>
      <c r="IQI409" s="632"/>
      <c r="IQJ409" s="632"/>
      <c r="IQK409" s="632"/>
      <c r="IQL409" s="632"/>
      <c r="IQM409" s="632"/>
      <c r="IQN409" s="632"/>
      <c r="IQO409" s="632"/>
      <c r="IQP409" s="632"/>
      <c r="IQQ409" s="632"/>
      <c r="IQR409" s="632"/>
      <c r="IQS409" s="632"/>
      <c r="IQT409" s="632"/>
      <c r="IQU409" s="632"/>
      <c r="IQV409" s="632"/>
      <c r="IQW409" s="632"/>
      <c r="IQX409" s="632"/>
      <c r="IQY409" s="632"/>
      <c r="IQZ409" s="632"/>
      <c r="IRA409" s="632"/>
      <c r="IRB409" s="632"/>
      <c r="IRC409" s="632"/>
      <c r="IRD409" s="632"/>
      <c r="IRE409" s="632"/>
      <c r="IRF409" s="632"/>
      <c r="IRG409" s="632"/>
      <c r="IRH409" s="632"/>
      <c r="IRI409" s="632"/>
      <c r="IRJ409" s="632"/>
      <c r="IRK409" s="632"/>
      <c r="IRL409" s="632"/>
      <c r="IRM409" s="632"/>
      <c r="IRN409" s="632"/>
      <c r="IRO409" s="632"/>
      <c r="IRP409" s="632"/>
      <c r="IRQ409" s="632"/>
      <c r="IRR409" s="632"/>
      <c r="IRS409" s="632"/>
      <c r="IRT409" s="632"/>
      <c r="IRU409" s="632"/>
      <c r="IRV409" s="632"/>
      <c r="IRW409" s="632"/>
      <c r="IRX409" s="632"/>
      <c r="IRY409" s="632"/>
      <c r="IRZ409" s="632"/>
      <c r="ISA409" s="632"/>
      <c r="ISB409" s="632"/>
      <c r="ISC409" s="632"/>
      <c r="ISD409" s="632"/>
      <c r="ISE409" s="632"/>
      <c r="ISF409" s="632"/>
      <c r="ISG409" s="632"/>
      <c r="ISH409" s="632"/>
      <c r="ISI409" s="632"/>
      <c r="ISJ409" s="632"/>
      <c r="ISK409" s="632"/>
      <c r="ISL409" s="632"/>
      <c r="ISM409" s="632"/>
      <c r="ISN409" s="632"/>
      <c r="ISO409" s="632"/>
      <c r="ISP409" s="632"/>
      <c r="ISQ409" s="632"/>
      <c r="ISR409" s="632"/>
      <c r="ISS409" s="632"/>
      <c r="IST409" s="632"/>
      <c r="ISU409" s="632"/>
      <c r="ISV409" s="632"/>
      <c r="ISW409" s="632"/>
      <c r="ISX409" s="632"/>
      <c r="ISY409" s="632"/>
      <c r="ISZ409" s="632"/>
      <c r="ITA409" s="632"/>
      <c r="ITB409" s="632"/>
      <c r="ITC409" s="632"/>
      <c r="ITD409" s="632"/>
      <c r="ITE409" s="632"/>
      <c r="ITF409" s="632"/>
      <c r="ITG409" s="632"/>
      <c r="ITH409" s="632"/>
      <c r="ITI409" s="632"/>
      <c r="ITJ409" s="632"/>
      <c r="ITK409" s="632"/>
      <c r="ITL409" s="632"/>
      <c r="ITM409" s="632"/>
      <c r="ITN409" s="632"/>
      <c r="ITO409" s="632"/>
      <c r="ITP409" s="632"/>
      <c r="ITQ409" s="632"/>
      <c r="ITR409" s="632"/>
      <c r="ITS409" s="632"/>
      <c r="ITT409" s="632"/>
      <c r="ITU409" s="632"/>
      <c r="ITV409" s="632"/>
      <c r="ITW409" s="632"/>
      <c r="ITX409" s="632"/>
      <c r="ITY409" s="632"/>
      <c r="ITZ409" s="632"/>
      <c r="IUA409" s="632"/>
      <c r="IUB409" s="632"/>
      <c r="IUC409" s="632"/>
      <c r="IUD409" s="632"/>
      <c r="IUE409" s="632"/>
      <c r="IUF409" s="632"/>
      <c r="IUG409" s="632"/>
      <c r="IUH409" s="632"/>
      <c r="IUI409" s="632"/>
      <c r="IUJ409" s="632"/>
      <c r="IUK409" s="632"/>
      <c r="IUL409" s="632"/>
      <c r="IUM409" s="632"/>
      <c r="IUN409" s="632"/>
      <c r="IUO409" s="632"/>
      <c r="IUP409" s="632"/>
      <c r="IUQ409" s="632"/>
      <c r="IUR409" s="632"/>
      <c r="IUS409" s="632"/>
      <c r="IUT409" s="632"/>
      <c r="IUU409" s="632"/>
      <c r="IUV409" s="632"/>
      <c r="IUW409" s="632"/>
      <c r="IUX409" s="632"/>
      <c r="IUY409" s="632"/>
      <c r="IUZ409" s="632"/>
      <c r="IVA409" s="632"/>
      <c r="IVB409" s="632"/>
      <c r="IVC409" s="632"/>
      <c r="IVD409" s="632"/>
      <c r="IVE409" s="632"/>
      <c r="IVF409" s="632"/>
      <c r="IVG409" s="632"/>
      <c r="IVH409" s="632"/>
      <c r="IVI409" s="632"/>
      <c r="IVJ409" s="632"/>
      <c r="IVK409" s="632"/>
      <c r="IVL409" s="632"/>
      <c r="IVM409" s="632"/>
      <c r="IVN409" s="632"/>
      <c r="IVO409" s="632"/>
      <c r="IVP409" s="632"/>
      <c r="IVQ409" s="632"/>
      <c r="IVR409" s="632"/>
      <c r="IVS409" s="632"/>
      <c r="IVT409" s="632"/>
      <c r="IVU409" s="632"/>
      <c r="IVV409" s="632"/>
      <c r="IVW409" s="632"/>
      <c r="IVX409" s="632"/>
      <c r="IVY409" s="632"/>
      <c r="IVZ409" s="632"/>
      <c r="IWA409" s="632"/>
      <c r="IWB409" s="632"/>
      <c r="IWC409" s="632"/>
      <c r="IWD409" s="632"/>
      <c r="IWE409" s="632"/>
      <c r="IWF409" s="632"/>
      <c r="IWG409" s="632"/>
      <c r="IWH409" s="632"/>
      <c r="IWI409" s="632"/>
      <c r="IWJ409" s="632"/>
      <c r="IWK409" s="632"/>
      <c r="IWL409" s="632"/>
      <c r="IWM409" s="632"/>
      <c r="IWN409" s="632"/>
      <c r="IWO409" s="632"/>
      <c r="IWP409" s="632"/>
      <c r="IWQ409" s="632"/>
      <c r="IWR409" s="632"/>
      <c r="IWS409" s="632"/>
      <c r="IWT409" s="632"/>
      <c r="IWU409" s="632"/>
      <c r="IWV409" s="632"/>
      <c r="IWW409" s="632"/>
      <c r="IWX409" s="632"/>
      <c r="IWY409" s="632"/>
      <c r="IWZ409" s="632"/>
      <c r="IXA409" s="632"/>
      <c r="IXB409" s="632"/>
      <c r="IXC409" s="632"/>
      <c r="IXD409" s="632"/>
      <c r="IXE409" s="632"/>
      <c r="IXF409" s="632"/>
      <c r="IXG409" s="632"/>
      <c r="IXH409" s="632"/>
      <c r="IXI409" s="632"/>
      <c r="IXJ409" s="632"/>
      <c r="IXK409" s="632"/>
      <c r="IXL409" s="632"/>
      <c r="IXM409" s="632"/>
      <c r="IXN409" s="632"/>
      <c r="IXO409" s="632"/>
      <c r="IXP409" s="632"/>
      <c r="IXQ409" s="632"/>
      <c r="IXR409" s="632"/>
      <c r="IXS409" s="632"/>
      <c r="IXT409" s="632"/>
      <c r="IXU409" s="632"/>
      <c r="IXV409" s="632"/>
      <c r="IXW409" s="632"/>
      <c r="IXX409" s="632"/>
      <c r="IXY409" s="632"/>
      <c r="IXZ409" s="632"/>
      <c r="IYA409" s="632"/>
      <c r="IYB409" s="632"/>
      <c r="IYC409" s="632"/>
      <c r="IYD409" s="632"/>
      <c r="IYE409" s="632"/>
      <c r="IYF409" s="632"/>
      <c r="IYG409" s="632"/>
      <c r="IYH409" s="632"/>
      <c r="IYI409" s="632"/>
      <c r="IYJ409" s="632"/>
      <c r="IYK409" s="632"/>
      <c r="IYL409" s="632"/>
      <c r="IYM409" s="632"/>
      <c r="IYN409" s="632"/>
      <c r="IYO409" s="632"/>
      <c r="IYP409" s="632"/>
      <c r="IYQ409" s="632"/>
      <c r="IYR409" s="632"/>
      <c r="IYS409" s="632"/>
      <c r="IYT409" s="632"/>
      <c r="IYU409" s="632"/>
      <c r="IYV409" s="632"/>
      <c r="IYW409" s="632"/>
      <c r="IYX409" s="632"/>
      <c r="IYY409" s="632"/>
      <c r="IYZ409" s="632"/>
      <c r="IZA409" s="632"/>
      <c r="IZB409" s="632"/>
      <c r="IZC409" s="632"/>
      <c r="IZD409" s="632"/>
      <c r="IZE409" s="632"/>
      <c r="IZF409" s="632"/>
      <c r="IZG409" s="632"/>
      <c r="IZH409" s="632"/>
      <c r="IZI409" s="632"/>
      <c r="IZJ409" s="632"/>
      <c r="IZK409" s="632"/>
      <c r="IZL409" s="632"/>
      <c r="IZM409" s="632"/>
      <c r="IZN409" s="632"/>
      <c r="IZO409" s="632"/>
      <c r="IZP409" s="632"/>
      <c r="IZQ409" s="632"/>
      <c r="IZR409" s="632"/>
      <c r="IZS409" s="632"/>
      <c r="IZT409" s="632"/>
      <c r="IZU409" s="632"/>
      <c r="IZV409" s="632"/>
      <c r="IZW409" s="632"/>
      <c r="IZX409" s="632"/>
      <c r="IZY409" s="632"/>
      <c r="IZZ409" s="632"/>
      <c r="JAA409" s="632"/>
      <c r="JAB409" s="632"/>
      <c r="JAC409" s="632"/>
      <c r="JAD409" s="632"/>
      <c r="JAE409" s="632"/>
      <c r="JAF409" s="632"/>
      <c r="JAG409" s="632"/>
      <c r="JAH409" s="632"/>
      <c r="JAI409" s="632"/>
      <c r="JAJ409" s="632"/>
      <c r="JAK409" s="632"/>
      <c r="JAL409" s="632"/>
      <c r="JAM409" s="632"/>
      <c r="JAN409" s="632"/>
      <c r="JAO409" s="632"/>
      <c r="JAP409" s="632"/>
      <c r="JAQ409" s="632"/>
      <c r="JAR409" s="632"/>
      <c r="JAS409" s="632"/>
      <c r="JAT409" s="632"/>
      <c r="JAU409" s="632"/>
      <c r="JAV409" s="632"/>
      <c r="JAW409" s="632"/>
      <c r="JAX409" s="632"/>
      <c r="JAY409" s="632"/>
      <c r="JAZ409" s="632"/>
      <c r="JBA409" s="632"/>
      <c r="JBB409" s="632"/>
      <c r="JBC409" s="632"/>
      <c r="JBD409" s="632"/>
      <c r="JBE409" s="632"/>
      <c r="JBF409" s="632"/>
      <c r="JBG409" s="632"/>
      <c r="JBH409" s="632"/>
      <c r="JBI409" s="632"/>
      <c r="JBJ409" s="632"/>
      <c r="JBK409" s="632"/>
      <c r="JBL409" s="632"/>
      <c r="JBM409" s="632"/>
      <c r="JBN409" s="632"/>
      <c r="JBO409" s="632"/>
      <c r="JBP409" s="632"/>
      <c r="JBQ409" s="632"/>
      <c r="JBR409" s="632"/>
      <c r="JBS409" s="632"/>
      <c r="JBT409" s="632"/>
      <c r="JBU409" s="632"/>
      <c r="JBV409" s="632"/>
      <c r="JBW409" s="632"/>
      <c r="JBX409" s="632"/>
      <c r="JBY409" s="632"/>
      <c r="JBZ409" s="632"/>
      <c r="JCA409" s="632"/>
      <c r="JCB409" s="632"/>
      <c r="JCC409" s="632"/>
      <c r="JCD409" s="632"/>
      <c r="JCE409" s="632"/>
      <c r="JCF409" s="632"/>
      <c r="JCG409" s="632"/>
      <c r="JCH409" s="632"/>
      <c r="JCI409" s="632"/>
      <c r="JCJ409" s="632"/>
      <c r="JCK409" s="632"/>
      <c r="JCL409" s="632"/>
      <c r="JCM409" s="632"/>
      <c r="JCN409" s="632"/>
      <c r="JCO409" s="632"/>
      <c r="JCP409" s="632"/>
      <c r="JCQ409" s="632"/>
      <c r="JCR409" s="632"/>
      <c r="JCS409" s="632"/>
      <c r="JCT409" s="632"/>
      <c r="JCU409" s="632"/>
      <c r="JCV409" s="632"/>
      <c r="JCW409" s="632"/>
      <c r="JCX409" s="632"/>
      <c r="JCY409" s="632"/>
      <c r="JCZ409" s="632"/>
      <c r="JDA409" s="632"/>
      <c r="JDB409" s="632"/>
      <c r="JDC409" s="632"/>
      <c r="JDD409" s="632"/>
      <c r="JDE409" s="632"/>
      <c r="JDF409" s="632"/>
      <c r="JDG409" s="632"/>
      <c r="JDH409" s="632"/>
      <c r="JDI409" s="632"/>
      <c r="JDJ409" s="632"/>
      <c r="JDK409" s="632"/>
      <c r="JDL409" s="632"/>
      <c r="JDM409" s="632"/>
      <c r="JDN409" s="632"/>
      <c r="JDO409" s="632"/>
      <c r="JDP409" s="632"/>
      <c r="JDQ409" s="632"/>
      <c r="JDR409" s="632"/>
      <c r="JDS409" s="632"/>
      <c r="JDT409" s="632"/>
      <c r="JDU409" s="632"/>
      <c r="JDV409" s="632"/>
      <c r="JDW409" s="632"/>
      <c r="JDX409" s="632"/>
      <c r="JDY409" s="632"/>
      <c r="JDZ409" s="632"/>
      <c r="JEA409" s="632"/>
      <c r="JEB409" s="632"/>
      <c r="JEC409" s="632"/>
      <c r="JED409" s="632"/>
      <c r="JEE409" s="632"/>
      <c r="JEF409" s="632"/>
      <c r="JEG409" s="632"/>
      <c r="JEH409" s="632"/>
      <c r="JEI409" s="632"/>
      <c r="JEJ409" s="632"/>
      <c r="JEK409" s="632"/>
      <c r="JEL409" s="632"/>
      <c r="JEM409" s="632"/>
      <c r="JEN409" s="632"/>
      <c r="JEO409" s="632"/>
      <c r="JEP409" s="632"/>
      <c r="JEQ409" s="632"/>
      <c r="JER409" s="632"/>
      <c r="JES409" s="632"/>
      <c r="JET409" s="632"/>
      <c r="JEU409" s="632"/>
      <c r="JEV409" s="632"/>
      <c r="JEW409" s="632"/>
      <c r="JEX409" s="632"/>
      <c r="JEY409" s="632"/>
      <c r="JEZ409" s="632"/>
      <c r="JFA409" s="632"/>
      <c r="JFB409" s="632"/>
      <c r="JFC409" s="632"/>
      <c r="JFD409" s="632"/>
      <c r="JFE409" s="632"/>
      <c r="JFF409" s="632"/>
      <c r="JFG409" s="632"/>
      <c r="JFH409" s="632"/>
      <c r="JFI409" s="632"/>
      <c r="JFJ409" s="632"/>
      <c r="JFK409" s="632"/>
      <c r="JFL409" s="632"/>
      <c r="JFM409" s="632"/>
      <c r="JFN409" s="632"/>
      <c r="JFO409" s="632"/>
      <c r="JFP409" s="632"/>
      <c r="JFQ409" s="632"/>
      <c r="JFR409" s="632"/>
      <c r="JFS409" s="632"/>
      <c r="JFT409" s="632"/>
      <c r="JFU409" s="632"/>
      <c r="JFV409" s="632"/>
      <c r="JFW409" s="632"/>
      <c r="JFX409" s="632"/>
      <c r="JFY409" s="632"/>
      <c r="JFZ409" s="632"/>
      <c r="JGA409" s="632"/>
      <c r="JGB409" s="632"/>
      <c r="JGC409" s="632"/>
      <c r="JGD409" s="632"/>
      <c r="JGE409" s="632"/>
      <c r="JGF409" s="632"/>
      <c r="JGG409" s="632"/>
      <c r="JGH409" s="632"/>
      <c r="JGI409" s="632"/>
      <c r="JGJ409" s="632"/>
      <c r="JGK409" s="632"/>
      <c r="JGL409" s="632"/>
      <c r="JGM409" s="632"/>
      <c r="JGN409" s="632"/>
      <c r="JGO409" s="632"/>
      <c r="JGP409" s="632"/>
      <c r="JGQ409" s="632"/>
      <c r="JGR409" s="632"/>
      <c r="JGS409" s="632"/>
      <c r="JGT409" s="632"/>
      <c r="JGU409" s="632"/>
      <c r="JGV409" s="632"/>
      <c r="JGW409" s="632"/>
      <c r="JGX409" s="632"/>
      <c r="JGY409" s="632"/>
      <c r="JGZ409" s="632"/>
      <c r="JHA409" s="632"/>
      <c r="JHB409" s="632"/>
      <c r="JHC409" s="632"/>
      <c r="JHD409" s="632"/>
      <c r="JHE409" s="632"/>
      <c r="JHF409" s="632"/>
      <c r="JHG409" s="632"/>
      <c r="JHH409" s="632"/>
      <c r="JHI409" s="632"/>
      <c r="JHJ409" s="632"/>
      <c r="JHK409" s="632"/>
      <c r="JHL409" s="632"/>
      <c r="JHM409" s="632"/>
      <c r="JHN409" s="632"/>
      <c r="JHO409" s="632"/>
      <c r="JHP409" s="632"/>
      <c r="JHQ409" s="632"/>
      <c r="JHR409" s="632"/>
      <c r="JHS409" s="632"/>
      <c r="JHT409" s="632"/>
      <c r="JHU409" s="632"/>
      <c r="JHV409" s="632"/>
      <c r="JHW409" s="632"/>
      <c r="JHX409" s="632"/>
      <c r="JHY409" s="632"/>
      <c r="JHZ409" s="632"/>
      <c r="JIA409" s="632"/>
      <c r="JIB409" s="632"/>
      <c r="JIC409" s="632"/>
      <c r="JID409" s="632"/>
      <c r="JIE409" s="632"/>
      <c r="JIF409" s="632"/>
      <c r="JIG409" s="632"/>
      <c r="JIH409" s="632"/>
      <c r="JII409" s="632"/>
      <c r="JIJ409" s="632"/>
      <c r="JIK409" s="632"/>
      <c r="JIL409" s="632"/>
      <c r="JIM409" s="632"/>
      <c r="JIN409" s="632"/>
      <c r="JIO409" s="632"/>
      <c r="JIP409" s="632"/>
      <c r="JIQ409" s="632"/>
      <c r="JIR409" s="632"/>
      <c r="JIS409" s="632"/>
      <c r="JIT409" s="632"/>
      <c r="JIU409" s="632"/>
      <c r="JIV409" s="632"/>
      <c r="JIW409" s="632"/>
      <c r="JIX409" s="632"/>
      <c r="JIY409" s="632"/>
      <c r="JIZ409" s="632"/>
      <c r="JJA409" s="632"/>
      <c r="JJB409" s="632"/>
      <c r="JJC409" s="632"/>
      <c r="JJD409" s="632"/>
      <c r="JJE409" s="632"/>
      <c r="JJF409" s="632"/>
      <c r="JJG409" s="632"/>
      <c r="JJH409" s="632"/>
      <c r="JJI409" s="632"/>
      <c r="JJJ409" s="632"/>
      <c r="JJK409" s="632"/>
      <c r="JJL409" s="632"/>
      <c r="JJM409" s="632"/>
      <c r="JJN409" s="632"/>
      <c r="JJO409" s="632"/>
      <c r="JJP409" s="632"/>
      <c r="JJQ409" s="632"/>
      <c r="JJR409" s="632"/>
      <c r="JJS409" s="632"/>
      <c r="JJT409" s="632"/>
      <c r="JJU409" s="632"/>
      <c r="JJV409" s="632"/>
      <c r="JJW409" s="632"/>
      <c r="JJX409" s="632"/>
      <c r="JJY409" s="632"/>
      <c r="JJZ409" s="632"/>
      <c r="JKA409" s="632"/>
      <c r="JKB409" s="632"/>
      <c r="JKC409" s="632"/>
      <c r="JKD409" s="632"/>
      <c r="JKE409" s="632"/>
      <c r="JKF409" s="632"/>
      <c r="JKG409" s="632"/>
      <c r="JKH409" s="632"/>
      <c r="JKI409" s="632"/>
      <c r="JKJ409" s="632"/>
      <c r="JKK409" s="632"/>
      <c r="JKL409" s="632"/>
      <c r="JKM409" s="632"/>
      <c r="JKN409" s="632"/>
      <c r="JKO409" s="632"/>
      <c r="JKP409" s="632"/>
      <c r="JKQ409" s="632"/>
      <c r="JKR409" s="632"/>
      <c r="JKS409" s="632"/>
      <c r="JKT409" s="632"/>
      <c r="JKU409" s="632"/>
      <c r="JKV409" s="632"/>
      <c r="JKW409" s="632"/>
      <c r="JKX409" s="632"/>
      <c r="JKY409" s="632"/>
      <c r="JKZ409" s="632"/>
      <c r="JLA409" s="632"/>
      <c r="JLB409" s="632"/>
      <c r="JLC409" s="632"/>
      <c r="JLD409" s="632"/>
      <c r="JLE409" s="632"/>
      <c r="JLF409" s="632"/>
      <c r="JLG409" s="632"/>
      <c r="JLH409" s="632"/>
      <c r="JLI409" s="632"/>
      <c r="JLJ409" s="632"/>
      <c r="JLK409" s="632"/>
      <c r="JLL409" s="632"/>
      <c r="JLM409" s="632"/>
      <c r="JLN409" s="632"/>
      <c r="JLO409" s="632"/>
      <c r="JLP409" s="632"/>
      <c r="JLQ409" s="632"/>
      <c r="JLR409" s="632"/>
      <c r="JLS409" s="632"/>
      <c r="JLT409" s="632"/>
      <c r="JLU409" s="632"/>
      <c r="JLV409" s="632"/>
      <c r="JLW409" s="632"/>
      <c r="JLX409" s="632"/>
      <c r="JLY409" s="632"/>
      <c r="JLZ409" s="632"/>
      <c r="JMA409" s="632"/>
      <c r="JMB409" s="632"/>
      <c r="JMC409" s="632"/>
      <c r="JMD409" s="632"/>
      <c r="JME409" s="632"/>
      <c r="JMF409" s="632"/>
      <c r="JMG409" s="632"/>
      <c r="JMH409" s="632"/>
      <c r="JMI409" s="632"/>
      <c r="JMJ409" s="632"/>
      <c r="JMK409" s="632"/>
      <c r="JML409" s="632"/>
      <c r="JMM409" s="632"/>
      <c r="JMN409" s="632"/>
      <c r="JMO409" s="632"/>
      <c r="JMP409" s="632"/>
      <c r="JMQ409" s="632"/>
      <c r="JMR409" s="632"/>
      <c r="JMS409" s="632"/>
      <c r="JMT409" s="632"/>
      <c r="JMU409" s="632"/>
      <c r="JMV409" s="632"/>
      <c r="JMW409" s="632"/>
      <c r="JMX409" s="632"/>
      <c r="JMY409" s="632"/>
      <c r="JMZ409" s="632"/>
      <c r="JNA409" s="632"/>
      <c r="JNB409" s="632"/>
      <c r="JNC409" s="632"/>
      <c r="JND409" s="632"/>
      <c r="JNE409" s="632"/>
      <c r="JNF409" s="632"/>
      <c r="JNG409" s="632"/>
      <c r="JNH409" s="632"/>
      <c r="JNI409" s="632"/>
      <c r="JNJ409" s="632"/>
      <c r="JNK409" s="632"/>
      <c r="JNL409" s="632"/>
      <c r="JNM409" s="632"/>
      <c r="JNN409" s="632"/>
      <c r="JNO409" s="632"/>
      <c r="JNP409" s="632"/>
      <c r="JNQ409" s="632"/>
      <c r="JNR409" s="632"/>
      <c r="JNS409" s="632"/>
      <c r="JNT409" s="632"/>
      <c r="JNU409" s="632"/>
      <c r="JNV409" s="632"/>
      <c r="JNW409" s="632"/>
      <c r="JNX409" s="632"/>
      <c r="JNY409" s="632"/>
      <c r="JNZ409" s="632"/>
      <c r="JOA409" s="632"/>
      <c r="JOB409" s="632"/>
      <c r="JOC409" s="632"/>
      <c r="JOD409" s="632"/>
      <c r="JOE409" s="632"/>
      <c r="JOF409" s="632"/>
      <c r="JOG409" s="632"/>
      <c r="JOH409" s="632"/>
      <c r="JOI409" s="632"/>
      <c r="JOJ409" s="632"/>
      <c r="JOK409" s="632"/>
      <c r="JOL409" s="632"/>
      <c r="JOM409" s="632"/>
      <c r="JON409" s="632"/>
      <c r="JOO409" s="632"/>
      <c r="JOP409" s="632"/>
      <c r="JOQ409" s="632"/>
      <c r="JOR409" s="632"/>
      <c r="JOS409" s="632"/>
      <c r="JOT409" s="632"/>
      <c r="JOU409" s="632"/>
      <c r="JOV409" s="632"/>
      <c r="JOW409" s="632"/>
      <c r="JOX409" s="632"/>
      <c r="JOY409" s="632"/>
      <c r="JOZ409" s="632"/>
      <c r="JPA409" s="632"/>
      <c r="JPB409" s="632"/>
      <c r="JPC409" s="632"/>
      <c r="JPD409" s="632"/>
      <c r="JPE409" s="632"/>
      <c r="JPF409" s="632"/>
      <c r="JPG409" s="632"/>
      <c r="JPH409" s="632"/>
      <c r="JPI409" s="632"/>
      <c r="JPJ409" s="632"/>
      <c r="JPK409" s="632"/>
      <c r="JPL409" s="632"/>
      <c r="JPM409" s="632"/>
      <c r="JPN409" s="632"/>
      <c r="JPO409" s="632"/>
      <c r="JPP409" s="632"/>
      <c r="JPQ409" s="632"/>
      <c r="JPR409" s="632"/>
      <c r="JPS409" s="632"/>
      <c r="JPT409" s="632"/>
      <c r="JPU409" s="632"/>
      <c r="JPV409" s="632"/>
      <c r="JPW409" s="632"/>
      <c r="JPX409" s="632"/>
      <c r="JPY409" s="632"/>
      <c r="JPZ409" s="632"/>
      <c r="JQA409" s="632"/>
      <c r="JQB409" s="632"/>
      <c r="JQC409" s="632"/>
      <c r="JQD409" s="632"/>
      <c r="JQE409" s="632"/>
      <c r="JQF409" s="632"/>
      <c r="JQG409" s="632"/>
      <c r="JQH409" s="632"/>
      <c r="JQI409" s="632"/>
      <c r="JQJ409" s="632"/>
      <c r="JQK409" s="632"/>
      <c r="JQL409" s="632"/>
      <c r="JQM409" s="632"/>
      <c r="JQN409" s="632"/>
      <c r="JQO409" s="632"/>
      <c r="JQP409" s="632"/>
      <c r="JQQ409" s="632"/>
      <c r="JQR409" s="632"/>
      <c r="JQS409" s="632"/>
      <c r="JQT409" s="632"/>
      <c r="JQU409" s="632"/>
      <c r="JQV409" s="632"/>
      <c r="JQW409" s="632"/>
      <c r="JQX409" s="632"/>
      <c r="JQY409" s="632"/>
      <c r="JQZ409" s="632"/>
      <c r="JRA409" s="632"/>
      <c r="JRB409" s="632"/>
      <c r="JRC409" s="632"/>
      <c r="JRD409" s="632"/>
      <c r="JRE409" s="632"/>
      <c r="JRF409" s="632"/>
      <c r="JRG409" s="632"/>
      <c r="JRH409" s="632"/>
      <c r="JRI409" s="632"/>
      <c r="JRJ409" s="632"/>
      <c r="JRK409" s="632"/>
      <c r="JRL409" s="632"/>
      <c r="JRM409" s="632"/>
      <c r="JRN409" s="632"/>
      <c r="JRO409" s="632"/>
      <c r="JRP409" s="632"/>
      <c r="JRQ409" s="632"/>
      <c r="JRR409" s="632"/>
      <c r="JRS409" s="632"/>
      <c r="JRT409" s="632"/>
      <c r="JRU409" s="632"/>
      <c r="JRV409" s="632"/>
      <c r="JRW409" s="632"/>
      <c r="JRX409" s="632"/>
      <c r="JRY409" s="632"/>
      <c r="JRZ409" s="632"/>
      <c r="JSA409" s="632"/>
      <c r="JSB409" s="632"/>
      <c r="JSC409" s="632"/>
      <c r="JSD409" s="632"/>
      <c r="JSE409" s="632"/>
      <c r="JSF409" s="632"/>
      <c r="JSG409" s="632"/>
      <c r="JSH409" s="632"/>
      <c r="JSI409" s="632"/>
      <c r="JSJ409" s="632"/>
      <c r="JSK409" s="632"/>
      <c r="JSL409" s="632"/>
      <c r="JSM409" s="632"/>
      <c r="JSN409" s="632"/>
      <c r="JSO409" s="632"/>
      <c r="JSP409" s="632"/>
      <c r="JSQ409" s="632"/>
      <c r="JSR409" s="632"/>
      <c r="JSS409" s="632"/>
      <c r="JST409" s="632"/>
      <c r="JSU409" s="632"/>
      <c r="JSV409" s="632"/>
      <c r="JSW409" s="632"/>
      <c r="JSX409" s="632"/>
      <c r="JSY409" s="632"/>
      <c r="JSZ409" s="632"/>
      <c r="JTA409" s="632"/>
      <c r="JTB409" s="632"/>
      <c r="JTC409" s="632"/>
      <c r="JTD409" s="632"/>
      <c r="JTE409" s="632"/>
      <c r="JTF409" s="632"/>
      <c r="JTG409" s="632"/>
      <c r="JTH409" s="632"/>
      <c r="JTI409" s="632"/>
      <c r="JTJ409" s="632"/>
      <c r="JTK409" s="632"/>
      <c r="JTL409" s="632"/>
      <c r="JTM409" s="632"/>
      <c r="JTN409" s="632"/>
      <c r="JTO409" s="632"/>
      <c r="JTP409" s="632"/>
      <c r="JTQ409" s="632"/>
      <c r="JTR409" s="632"/>
      <c r="JTS409" s="632"/>
      <c r="JTT409" s="632"/>
      <c r="JTU409" s="632"/>
      <c r="JTV409" s="632"/>
      <c r="JTW409" s="632"/>
      <c r="JTX409" s="632"/>
      <c r="JTY409" s="632"/>
      <c r="JTZ409" s="632"/>
      <c r="JUA409" s="632"/>
      <c r="JUB409" s="632"/>
      <c r="JUC409" s="632"/>
      <c r="JUD409" s="632"/>
      <c r="JUE409" s="632"/>
      <c r="JUF409" s="632"/>
      <c r="JUG409" s="632"/>
      <c r="JUH409" s="632"/>
      <c r="JUI409" s="632"/>
      <c r="JUJ409" s="632"/>
      <c r="JUK409" s="632"/>
      <c r="JUL409" s="632"/>
      <c r="JUM409" s="632"/>
      <c r="JUN409" s="632"/>
      <c r="JUO409" s="632"/>
      <c r="JUP409" s="632"/>
      <c r="JUQ409" s="632"/>
      <c r="JUR409" s="632"/>
      <c r="JUS409" s="632"/>
      <c r="JUT409" s="632"/>
      <c r="JUU409" s="632"/>
      <c r="JUV409" s="632"/>
      <c r="JUW409" s="632"/>
      <c r="JUX409" s="632"/>
      <c r="JUY409" s="632"/>
      <c r="JUZ409" s="632"/>
      <c r="JVA409" s="632"/>
      <c r="JVB409" s="632"/>
      <c r="JVC409" s="632"/>
      <c r="JVD409" s="632"/>
      <c r="JVE409" s="632"/>
      <c r="JVF409" s="632"/>
      <c r="JVG409" s="632"/>
      <c r="JVH409" s="632"/>
      <c r="JVI409" s="632"/>
      <c r="JVJ409" s="632"/>
      <c r="JVK409" s="632"/>
      <c r="JVL409" s="632"/>
      <c r="JVM409" s="632"/>
      <c r="JVN409" s="632"/>
      <c r="JVO409" s="632"/>
      <c r="JVP409" s="632"/>
      <c r="JVQ409" s="632"/>
      <c r="JVR409" s="632"/>
      <c r="JVS409" s="632"/>
      <c r="JVT409" s="632"/>
      <c r="JVU409" s="632"/>
      <c r="JVV409" s="632"/>
      <c r="JVW409" s="632"/>
      <c r="JVX409" s="632"/>
      <c r="JVY409" s="632"/>
      <c r="JVZ409" s="632"/>
      <c r="JWA409" s="632"/>
      <c r="JWB409" s="632"/>
      <c r="JWC409" s="632"/>
      <c r="JWD409" s="632"/>
      <c r="JWE409" s="632"/>
      <c r="JWF409" s="632"/>
      <c r="JWG409" s="632"/>
      <c r="JWH409" s="632"/>
      <c r="JWI409" s="632"/>
      <c r="JWJ409" s="632"/>
      <c r="JWK409" s="632"/>
      <c r="JWL409" s="632"/>
      <c r="JWM409" s="632"/>
      <c r="JWN409" s="632"/>
      <c r="JWO409" s="632"/>
      <c r="JWP409" s="632"/>
      <c r="JWQ409" s="632"/>
      <c r="JWR409" s="632"/>
      <c r="JWS409" s="632"/>
      <c r="JWT409" s="632"/>
      <c r="JWU409" s="632"/>
      <c r="JWV409" s="632"/>
      <c r="JWW409" s="632"/>
      <c r="JWX409" s="632"/>
      <c r="JWY409" s="632"/>
      <c r="JWZ409" s="632"/>
      <c r="JXA409" s="632"/>
      <c r="JXB409" s="632"/>
      <c r="JXC409" s="632"/>
      <c r="JXD409" s="632"/>
      <c r="JXE409" s="632"/>
      <c r="JXF409" s="632"/>
      <c r="JXG409" s="632"/>
      <c r="JXH409" s="632"/>
      <c r="JXI409" s="632"/>
      <c r="JXJ409" s="632"/>
      <c r="JXK409" s="632"/>
      <c r="JXL409" s="632"/>
      <c r="JXM409" s="632"/>
      <c r="JXN409" s="632"/>
      <c r="JXO409" s="632"/>
      <c r="JXP409" s="632"/>
      <c r="JXQ409" s="632"/>
      <c r="JXR409" s="632"/>
      <c r="JXS409" s="632"/>
      <c r="JXT409" s="632"/>
      <c r="JXU409" s="632"/>
      <c r="JXV409" s="632"/>
      <c r="JXW409" s="632"/>
      <c r="JXX409" s="632"/>
      <c r="JXY409" s="632"/>
      <c r="JXZ409" s="632"/>
      <c r="JYA409" s="632"/>
      <c r="JYB409" s="632"/>
      <c r="JYC409" s="632"/>
      <c r="JYD409" s="632"/>
      <c r="JYE409" s="632"/>
      <c r="JYF409" s="632"/>
      <c r="JYG409" s="632"/>
      <c r="JYH409" s="632"/>
      <c r="JYI409" s="632"/>
      <c r="JYJ409" s="632"/>
      <c r="JYK409" s="632"/>
      <c r="JYL409" s="632"/>
      <c r="JYM409" s="632"/>
      <c r="JYN409" s="632"/>
      <c r="JYO409" s="632"/>
      <c r="JYP409" s="632"/>
      <c r="JYQ409" s="632"/>
      <c r="JYR409" s="632"/>
      <c r="JYS409" s="632"/>
      <c r="JYT409" s="632"/>
      <c r="JYU409" s="632"/>
      <c r="JYV409" s="632"/>
      <c r="JYW409" s="632"/>
      <c r="JYX409" s="632"/>
      <c r="JYY409" s="632"/>
      <c r="JYZ409" s="632"/>
      <c r="JZA409" s="632"/>
      <c r="JZB409" s="632"/>
      <c r="JZC409" s="632"/>
      <c r="JZD409" s="632"/>
      <c r="JZE409" s="632"/>
      <c r="JZF409" s="632"/>
      <c r="JZG409" s="632"/>
      <c r="JZH409" s="632"/>
      <c r="JZI409" s="632"/>
      <c r="JZJ409" s="632"/>
      <c r="JZK409" s="632"/>
      <c r="JZL409" s="632"/>
      <c r="JZM409" s="632"/>
      <c r="JZN409" s="632"/>
      <c r="JZO409" s="632"/>
      <c r="JZP409" s="632"/>
      <c r="JZQ409" s="632"/>
      <c r="JZR409" s="632"/>
      <c r="JZS409" s="632"/>
      <c r="JZT409" s="632"/>
      <c r="JZU409" s="632"/>
      <c r="JZV409" s="632"/>
      <c r="JZW409" s="632"/>
      <c r="JZX409" s="632"/>
      <c r="JZY409" s="632"/>
      <c r="JZZ409" s="632"/>
      <c r="KAA409" s="632"/>
      <c r="KAB409" s="632"/>
      <c r="KAC409" s="632"/>
      <c r="KAD409" s="632"/>
      <c r="KAE409" s="632"/>
      <c r="KAF409" s="632"/>
      <c r="KAG409" s="632"/>
      <c r="KAH409" s="632"/>
      <c r="KAI409" s="632"/>
      <c r="KAJ409" s="632"/>
      <c r="KAK409" s="632"/>
      <c r="KAL409" s="632"/>
      <c r="KAM409" s="632"/>
      <c r="KAN409" s="632"/>
      <c r="KAO409" s="632"/>
      <c r="KAP409" s="632"/>
      <c r="KAQ409" s="632"/>
      <c r="KAR409" s="632"/>
      <c r="KAS409" s="632"/>
      <c r="KAT409" s="632"/>
      <c r="KAU409" s="632"/>
      <c r="KAV409" s="632"/>
      <c r="KAW409" s="632"/>
      <c r="KAX409" s="632"/>
      <c r="KAY409" s="632"/>
      <c r="KAZ409" s="632"/>
      <c r="KBA409" s="632"/>
      <c r="KBB409" s="632"/>
      <c r="KBC409" s="632"/>
      <c r="KBD409" s="632"/>
      <c r="KBE409" s="632"/>
      <c r="KBF409" s="632"/>
      <c r="KBG409" s="632"/>
      <c r="KBH409" s="632"/>
      <c r="KBI409" s="632"/>
      <c r="KBJ409" s="632"/>
      <c r="KBK409" s="632"/>
      <c r="KBL409" s="632"/>
      <c r="KBM409" s="632"/>
      <c r="KBN409" s="632"/>
      <c r="KBO409" s="632"/>
      <c r="KBP409" s="632"/>
      <c r="KBQ409" s="632"/>
      <c r="KBR409" s="632"/>
      <c r="KBS409" s="632"/>
      <c r="KBT409" s="632"/>
      <c r="KBU409" s="632"/>
      <c r="KBV409" s="632"/>
      <c r="KBW409" s="632"/>
      <c r="KBX409" s="632"/>
      <c r="KBY409" s="632"/>
      <c r="KBZ409" s="632"/>
      <c r="KCA409" s="632"/>
      <c r="KCB409" s="632"/>
      <c r="KCC409" s="632"/>
      <c r="KCD409" s="632"/>
      <c r="KCE409" s="632"/>
      <c r="KCF409" s="632"/>
      <c r="KCG409" s="632"/>
      <c r="KCH409" s="632"/>
      <c r="KCI409" s="632"/>
      <c r="KCJ409" s="632"/>
      <c r="KCK409" s="632"/>
      <c r="KCL409" s="632"/>
      <c r="KCM409" s="632"/>
      <c r="KCN409" s="632"/>
      <c r="KCO409" s="632"/>
      <c r="KCP409" s="632"/>
      <c r="KCQ409" s="632"/>
      <c r="KCR409" s="632"/>
      <c r="KCS409" s="632"/>
      <c r="KCT409" s="632"/>
      <c r="KCU409" s="632"/>
      <c r="KCV409" s="632"/>
      <c r="KCW409" s="632"/>
      <c r="KCX409" s="632"/>
      <c r="KCY409" s="632"/>
      <c r="KCZ409" s="632"/>
      <c r="KDA409" s="632"/>
      <c r="KDB409" s="632"/>
      <c r="KDC409" s="632"/>
      <c r="KDD409" s="632"/>
      <c r="KDE409" s="632"/>
      <c r="KDF409" s="632"/>
      <c r="KDG409" s="632"/>
      <c r="KDH409" s="632"/>
      <c r="KDI409" s="632"/>
      <c r="KDJ409" s="632"/>
      <c r="KDK409" s="632"/>
      <c r="KDL409" s="632"/>
      <c r="KDM409" s="632"/>
      <c r="KDN409" s="632"/>
      <c r="KDO409" s="632"/>
      <c r="KDP409" s="632"/>
      <c r="KDQ409" s="632"/>
      <c r="KDR409" s="632"/>
      <c r="KDS409" s="632"/>
      <c r="KDT409" s="632"/>
      <c r="KDU409" s="632"/>
      <c r="KDV409" s="632"/>
      <c r="KDW409" s="632"/>
      <c r="KDX409" s="632"/>
      <c r="KDY409" s="632"/>
      <c r="KDZ409" s="632"/>
      <c r="KEA409" s="632"/>
      <c r="KEB409" s="632"/>
      <c r="KEC409" s="632"/>
      <c r="KED409" s="632"/>
      <c r="KEE409" s="632"/>
      <c r="KEF409" s="632"/>
      <c r="KEG409" s="632"/>
      <c r="KEH409" s="632"/>
      <c r="KEI409" s="632"/>
      <c r="KEJ409" s="632"/>
      <c r="KEK409" s="632"/>
      <c r="KEL409" s="632"/>
      <c r="KEM409" s="632"/>
      <c r="KEN409" s="632"/>
      <c r="KEO409" s="632"/>
      <c r="KEP409" s="632"/>
      <c r="KEQ409" s="632"/>
      <c r="KER409" s="632"/>
      <c r="KES409" s="632"/>
      <c r="KET409" s="632"/>
      <c r="KEU409" s="632"/>
      <c r="KEV409" s="632"/>
      <c r="KEW409" s="632"/>
      <c r="KEX409" s="632"/>
      <c r="KEY409" s="632"/>
      <c r="KEZ409" s="632"/>
      <c r="KFA409" s="632"/>
      <c r="KFB409" s="632"/>
      <c r="KFC409" s="632"/>
      <c r="KFD409" s="632"/>
      <c r="KFE409" s="632"/>
      <c r="KFF409" s="632"/>
      <c r="KFG409" s="632"/>
      <c r="KFH409" s="632"/>
      <c r="KFI409" s="632"/>
      <c r="KFJ409" s="632"/>
      <c r="KFK409" s="632"/>
      <c r="KFL409" s="632"/>
      <c r="KFM409" s="632"/>
      <c r="KFN409" s="632"/>
      <c r="KFO409" s="632"/>
      <c r="KFP409" s="632"/>
      <c r="KFQ409" s="632"/>
      <c r="KFR409" s="632"/>
      <c r="KFS409" s="632"/>
      <c r="KFT409" s="632"/>
      <c r="KFU409" s="632"/>
      <c r="KFV409" s="632"/>
      <c r="KFW409" s="632"/>
      <c r="KFX409" s="632"/>
      <c r="KFY409" s="632"/>
      <c r="KFZ409" s="632"/>
      <c r="KGA409" s="632"/>
      <c r="KGB409" s="632"/>
      <c r="KGC409" s="632"/>
      <c r="KGD409" s="632"/>
      <c r="KGE409" s="632"/>
      <c r="KGF409" s="632"/>
      <c r="KGG409" s="632"/>
      <c r="KGH409" s="632"/>
      <c r="KGI409" s="632"/>
      <c r="KGJ409" s="632"/>
      <c r="KGK409" s="632"/>
      <c r="KGL409" s="632"/>
      <c r="KGM409" s="632"/>
      <c r="KGN409" s="632"/>
      <c r="KGO409" s="632"/>
      <c r="KGP409" s="632"/>
      <c r="KGQ409" s="632"/>
      <c r="KGR409" s="632"/>
      <c r="KGS409" s="632"/>
      <c r="KGT409" s="632"/>
      <c r="KGU409" s="632"/>
      <c r="KGV409" s="632"/>
      <c r="KGW409" s="632"/>
      <c r="KGX409" s="632"/>
      <c r="KGY409" s="632"/>
      <c r="KGZ409" s="632"/>
      <c r="KHA409" s="632"/>
      <c r="KHB409" s="632"/>
      <c r="KHC409" s="632"/>
      <c r="KHD409" s="632"/>
      <c r="KHE409" s="632"/>
      <c r="KHF409" s="632"/>
      <c r="KHG409" s="632"/>
      <c r="KHH409" s="632"/>
      <c r="KHI409" s="632"/>
      <c r="KHJ409" s="632"/>
      <c r="KHK409" s="632"/>
      <c r="KHL409" s="632"/>
      <c r="KHM409" s="632"/>
      <c r="KHN409" s="632"/>
      <c r="KHO409" s="632"/>
      <c r="KHP409" s="632"/>
      <c r="KHQ409" s="632"/>
      <c r="KHR409" s="632"/>
      <c r="KHS409" s="632"/>
      <c r="KHT409" s="632"/>
      <c r="KHU409" s="632"/>
      <c r="KHV409" s="632"/>
      <c r="KHW409" s="632"/>
      <c r="KHX409" s="632"/>
      <c r="KHY409" s="632"/>
      <c r="KHZ409" s="632"/>
      <c r="KIA409" s="632"/>
      <c r="KIB409" s="632"/>
      <c r="KIC409" s="632"/>
      <c r="KID409" s="632"/>
      <c r="KIE409" s="632"/>
      <c r="KIF409" s="632"/>
      <c r="KIG409" s="632"/>
      <c r="KIH409" s="632"/>
      <c r="KII409" s="632"/>
      <c r="KIJ409" s="632"/>
      <c r="KIK409" s="632"/>
      <c r="KIL409" s="632"/>
      <c r="KIM409" s="632"/>
      <c r="KIN409" s="632"/>
      <c r="KIO409" s="632"/>
      <c r="KIP409" s="632"/>
      <c r="KIQ409" s="632"/>
      <c r="KIR409" s="632"/>
      <c r="KIS409" s="632"/>
      <c r="KIT409" s="632"/>
      <c r="KIU409" s="632"/>
      <c r="KIV409" s="632"/>
      <c r="KIW409" s="632"/>
      <c r="KIX409" s="632"/>
      <c r="KIY409" s="632"/>
      <c r="KIZ409" s="632"/>
      <c r="KJA409" s="632"/>
      <c r="KJB409" s="632"/>
      <c r="KJC409" s="632"/>
      <c r="KJD409" s="632"/>
      <c r="KJE409" s="632"/>
      <c r="KJF409" s="632"/>
      <c r="KJG409" s="632"/>
      <c r="KJH409" s="632"/>
      <c r="KJI409" s="632"/>
      <c r="KJJ409" s="632"/>
      <c r="KJK409" s="632"/>
      <c r="KJL409" s="632"/>
      <c r="KJM409" s="632"/>
      <c r="KJN409" s="632"/>
      <c r="KJO409" s="632"/>
      <c r="KJP409" s="632"/>
      <c r="KJQ409" s="632"/>
      <c r="KJR409" s="632"/>
      <c r="KJS409" s="632"/>
      <c r="KJT409" s="632"/>
      <c r="KJU409" s="632"/>
      <c r="KJV409" s="632"/>
      <c r="KJW409" s="632"/>
      <c r="KJX409" s="632"/>
      <c r="KJY409" s="632"/>
      <c r="KJZ409" s="632"/>
      <c r="KKA409" s="632"/>
      <c r="KKB409" s="632"/>
      <c r="KKC409" s="632"/>
      <c r="KKD409" s="632"/>
      <c r="KKE409" s="632"/>
      <c r="KKF409" s="632"/>
      <c r="KKG409" s="632"/>
      <c r="KKH409" s="632"/>
      <c r="KKI409" s="632"/>
      <c r="KKJ409" s="632"/>
      <c r="KKK409" s="632"/>
      <c r="KKL409" s="632"/>
      <c r="KKM409" s="632"/>
      <c r="KKN409" s="632"/>
      <c r="KKO409" s="632"/>
      <c r="KKP409" s="632"/>
      <c r="KKQ409" s="632"/>
      <c r="KKR409" s="632"/>
      <c r="KKS409" s="632"/>
      <c r="KKT409" s="632"/>
      <c r="KKU409" s="632"/>
      <c r="KKV409" s="632"/>
      <c r="KKW409" s="632"/>
      <c r="KKX409" s="632"/>
      <c r="KKY409" s="632"/>
      <c r="KKZ409" s="632"/>
      <c r="KLA409" s="632"/>
      <c r="KLB409" s="632"/>
      <c r="KLC409" s="632"/>
      <c r="KLD409" s="632"/>
      <c r="KLE409" s="632"/>
      <c r="KLF409" s="632"/>
      <c r="KLG409" s="632"/>
      <c r="KLH409" s="632"/>
      <c r="KLI409" s="632"/>
      <c r="KLJ409" s="632"/>
      <c r="KLK409" s="632"/>
      <c r="KLL409" s="632"/>
      <c r="KLM409" s="632"/>
      <c r="KLN409" s="632"/>
      <c r="KLO409" s="632"/>
      <c r="KLP409" s="632"/>
      <c r="KLQ409" s="632"/>
      <c r="KLR409" s="632"/>
      <c r="KLS409" s="632"/>
      <c r="KLT409" s="632"/>
      <c r="KLU409" s="632"/>
      <c r="KLV409" s="632"/>
      <c r="KLW409" s="632"/>
      <c r="KLX409" s="632"/>
      <c r="KLY409" s="632"/>
      <c r="KLZ409" s="632"/>
      <c r="KMA409" s="632"/>
      <c r="KMB409" s="632"/>
      <c r="KMC409" s="632"/>
      <c r="KMD409" s="632"/>
      <c r="KME409" s="632"/>
      <c r="KMF409" s="632"/>
      <c r="KMG409" s="632"/>
      <c r="KMH409" s="632"/>
      <c r="KMI409" s="632"/>
      <c r="KMJ409" s="632"/>
      <c r="KMK409" s="632"/>
      <c r="KML409" s="632"/>
      <c r="KMM409" s="632"/>
      <c r="KMN409" s="632"/>
      <c r="KMO409" s="632"/>
      <c r="KMP409" s="632"/>
      <c r="KMQ409" s="632"/>
      <c r="KMR409" s="632"/>
      <c r="KMS409" s="632"/>
      <c r="KMT409" s="632"/>
      <c r="KMU409" s="632"/>
      <c r="KMV409" s="632"/>
      <c r="KMW409" s="632"/>
      <c r="KMX409" s="632"/>
      <c r="KMY409" s="632"/>
      <c r="KMZ409" s="632"/>
      <c r="KNA409" s="632"/>
      <c r="KNB409" s="632"/>
      <c r="KNC409" s="632"/>
      <c r="KND409" s="632"/>
      <c r="KNE409" s="632"/>
      <c r="KNF409" s="632"/>
      <c r="KNG409" s="632"/>
      <c r="KNH409" s="632"/>
      <c r="KNI409" s="632"/>
      <c r="KNJ409" s="632"/>
      <c r="KNK409" s="632"/>
      <c r="KNL409" s="632"/>
      <c r="KNM409" s="632"/>
      <c r="KNN409" s="632"/>
      <c r="KNO409" s="632"/>
      <c r="KNP409" s="632"/>
      <c r="KNQ409" s="632"/>
      <c r="KNR409" s="632"/>
      <c r="KNS409" s="632"/>
      <c r="KNT409" s="632"/>
      <c r="KNU409" s="632"/>
      <c r="KNV409" s="632"/>
      <c r="KNW409" s="632"/>
      <c r="KNX409" s="632"/>
      <c r="KNY409" s="632"/>
      <c r="KNZ409" s="632"/>
      <c r="KOA409" s="632"/>
      <c r="KOB409" s="632"/>
      <c r="KOC409" s="632"/>
      <c r="KOD409" s="632"/>
      <c r="KOE409" s="632"/>
      <c r="KOF409" s="632"/>
      <c r="KOG409" s="632"/>
      <c r="KOH409" s="632"/>
      <c r="KOI409" s="632"/>
      <c r="KOJ409" s="632"/>
      <c r="KOK409" s="632"/>
      <c r="KOL409" s="632"/>
      <c r="KOM409" s="632"/>
      <c r="KON409" s="632"/>
      <c r="KOO409" s="632"/>
      <c r="KOP409" s="632"/>
      <c r="KOQ409" s="632"/>
      <c r="KOR409" s="632"/>
      <c r="KOS409" s="632"/>
      <c r="KOT409" s="632"/>
      <c r="KOU409" s="632"/>
      <c r="KOV409" s="632"/>
      <c r="KOW409" s="632"/>
      <c r="KOX409" s="632"/>
      <c r="KOY409" s="632"/>
      <c r="KOZ409" s="632"/>
      <c r="KPA409" s="632"/>
      <c r="KPB409" s="632"/>
      <c r="KPC409" s="632"/>
      <c r="KPD409" s="632"/>
      <c r="KPE409" s="632"/>
      <c r="KPF409" s="632"/>
      <c r="KPG409" s="632"/>
      <c r="KPH409" s="632"/>
      <c r="KPI409" s="632"/>
      <c r="KPJ409" s="632"/>
      <c r="KPK409" s="632"/>
      <c r="KPL409" s="632"/>
      <c r="KPM409" s="632"/>
      <c r="KPN409" s="632"/>
      <c r="KPO409" s="632"/>
      <c r="KPP409" s="632"/>
      <c r="KPQ409" s="632"/>
      <c r="KPR409" s="632"/>
      <c r="KPS409" s="632"/>
      <c r="KPT409" s="632"/>
      <c r="KPU409" s="632"/>
      <c r="KPV409" s="632"/>
      <c r="KPW409" s="632"/>
      <c r="KPX409" s="632"/>
      <c r="KPY409" s="632"/>
      <c r="KPZ409" s="632"/>
      <c r="KQA409" s="632"/>
      <c r="KQB409" s="632"/>
      <c r="KQC409" s="632"/>
      <c r="KQD409" s="632"/>
      <c r="KQE409" s="632"/>
      <c r="KQF409" s="632"/>
      <c r="KQG409" s="632"/>
      <c r="KQH409" s="632"/>
      <c r="KQI409" s="632"/>
      <c r="KQJ409" s="632"/>
      <c r="KQK409" s="632"/>
      <c r="KQL409" s="632"/>
      <c r="KQM409" s="632"/>
      <c r="KQN409" s="632"/>
      <c r="KQO409" s="632"/>
      <c r="KQP409" s="632"/>
      <c r="KQQ409" s="632"/>
      <c r="KQR409" s="632"/>
      <c r="KQS409" s="632"/>
      <c r="KQT409" s="632"/>
      <c r="KQU409" s="632"/>
      <c r="KQV409" s="632"/>
      <c r="KQW409" s="632"/>
      <c r="KQX409" s="632"/>
      <c r="KQY409" s="632"/>
      <c r="KQZ409" s="632"/>
      <c r="KRA409" s="632"/>
      <c r="KRB409" s="632"/>
      <c r="KRC409" s="632"/>
      <c r="KRD409" s="632"/>
      <c r="KRE409" s="632"/>
      <c r="KRF409" s="632"/>
      <c r="KRG409" s="632"/>
      <c r="KRH409" s="632"/>
      <c r="KRI409" s="632"/>
      <c r="KRJ409" s="632"/>
      <c r="KRK409" s="632"/>
      <c r="KRL409" s="632"/>
      <c r="KRM409" s="632"/>
      <c r="KRN409" s="632"/>
      <c r="KRO409" s="632"/>
      <c r="KRP409" s="632"/>
      <c r="KRQ409" s="632"/>
      <c r="KRR409" s="632"/>
      <c r="KRS409" s="632"/>
      <c r="KRT409" s="632"/>
      <c r="KRU409" s="632"/>
      <c r="KRV409" s="632"/>
      <c r="KRW409" s="632"/>
      <c r="KRX409" s="632"/>
      <c r="KRY409" s="632"/>
      <c r="KRZ409" s="632"/>
      <c r="KSA409" s="632"/>
      <c r="KSB409" s="632"/>
      <c r="KSC409" s="632"/>
      <c r="KSD409" s="632"/>
      <c r="KSE409" s="632"/>
      <c r="KSF409" s="632"/>
      <c r="KSG409" s="632"/>
      <c r="KSH409" s="632"/>
      <c r="KSI409" s="632"/>
      <c r="KSJ409" s="632"/>
      <c r="KSK409" s="632"/>
      <c r="KSL409" s="632"/>
      <c r="KSM409" s="632"/>
      <c r="KSN409" s="632"/>
      <c r="KSO409" s="632"/>
      <c r="KSP409" s="632"/>
      <c r="KSQ409" s="632"/>
      <c r="KSR409" s="632"/>
      <c r="KSS409" s="632"/>
      <c r="KST409" s="632"/>
      <c r="KSU409" s="632"/>
      <c r="KSV409" s="632"/>
      <c r="KSW409" s="632"/>
      <c r="KSX409" s="632"/>
      <c r="KSY409" s="632"/>
      <c r="KSZ409" s="632"/>
      <c r="KTA409" s="632"/>
      <c r="KTB409" s="632"/>
      <c r="KTC409" s="632"/>
      <c r="KTD409" s="632"/>
      <c r="KTE409" s="632"/>
      <c r="KTF409" s="632"/>
      <c r="KTG409" s="632"/>
      <c r="KTH409" s="632"/>
      <c r="KTI409" s="632"/>
      <c r="KTJ409" s="632"/>
      <c r="KTK409" s="632"/>
      <c r="KTL409" s="632"/>
      <c r="KTM409" s="632"/>
      <c r="KTN409" s="632"/>
      <c r="KTO409" s="632"/>
      <c r="KTP409" s="632"/>
      <c r="KTQ409" s="632"/>
      <c r="KTR409" s="632"/>
      <c r="KTS409" s="632"/>
      <c r="KTT409" s="632"/>
      <c r="KTU409" s="632"/>
      <c r="KTV409" s="632"/>
      <c r="KTW409" s="632"/>
      <c r="KTX409" s="632"/>
      <c r="KTY409" s="632"/>
      <c r="KTZ409" s="632"/>
      <c r="KUA409" s="632"/>
      <c r="KUB409" s="632"/>
      <c r="KUC409" s="632"/>
      <c r="KUD409" s="632"/>
      <c r="KUE409" s="632"/>
      <c r="KUF409" s="632"/>
      <c r="KUG409" s="632"/>
      <c r="KUH409" s="632"/>
      <c r="KUI409" s="632"/>
      <c r="KUJ409" s="632"/>
      <c r="KUK409" s="632"/>
      <c r="KUL409" s="632"/>
      <c r="KUM409" s="632"/>
      <c r="KUN409" s="632"/>
      <c r="KUO409" s="632"/>
      <c r="KUP409" s="632"/>
      <c r="KUQ409" s="632"/>
      <c r="KUR409" s="632"/>
      <c r="KUS409" s="632"/>
      <c r="KUT409" s="632"/>
      <c r="KUU409" s="632"/>
      <c r="KUV409" s="632"/>
      <c r="KUW409" s="632"/>
      <c r="KUX409" s="632"/>
      <c r="KUY409" s="632"/>
      <c r="KUZ409" s="632"/>
      <c r="KVA409" s="632"/>
      <c r="KVB409" s="632"/>
      <c r="KVC409" s="632"/>
      <c r="KVD409" s="632"/>
      <c r="KVE409" s="632"/>
      <c r="KVF409" s="632"/>
      <c r="KVG409" s="632"/>
      <c r="KVH409" s="632"/>
      <c r="KVI409" s="632"/>
      <c r="KVJ409" s="632"/>
      <c r="KVK409" s="632"/>
      <c r="KVL409" s="632"/>
      <c r="KVM409" s="632"/>
      <c r="KVN409" s="632"/>
      <c r="KVO409" s="632"/>
      <c r="KVP409" s="632"/>
      <c r="KVQ409" s="632"/>
      <c r="KVR409" s="632"/>
      <c r="KVS409" s="632"/>
      <c r="KVT409" s="632"/>
      <c r="KVU409" s="632"/>
      <c r="KVV409" s="632"/>
      <c r="KVW409" s="632"/>
      <c r="KVX409" s="632"/>
      <c r="KVY409" s="632"/>
      <c r="KVZ409" s="632"/>
      <c r="KWA409" s="632"/>
      <c r="KWB409" s="632"/>
      <c r="KWC409" s="632"/>
      <c r="KWD409" s="632"/>
      <c r="KWE409" s="632"/>
      <c r="KWF409" s="632"/>
      <c r="KWG409" s="632"/>
      <c r="KWH409" s="632"/>
      <c r="KWI409" s="632"/>
      <c r="KWJ409" s="632"/>
      <c r="KWK409" s="632"/>
      <c r="KWL409" s="632"/>
      <c r="KWM409" s="632"/>
      <c r="KWN409" s="632"/>
      <c r="KWO409" s="632"/>
      <c r="KWP409" s="632"/>
      <c r="KWQ409" s="632"/>
      <c r="KWR409" s="632"/>
      <c r="KWS409" s="632"/>
      <c r="KWT409" s="632"/>
      <c r="KWU409" s="632"/>
      <c r="KWV409" s="632"/>
      <c r="KWW409" s="632"/>
      <c r="KWX409" s="632"/>
      <c r="KWY409" s="632"/>
      <c r="KWZ409" s="632"/>
      <c r="KXA409" s="632"/>
      <c r="KXB409" s="632"/>
      <c r="KXC409" s="632"/>
      <c r="KXD409" s="632"/>
      <c r="KXE409" s="632"/>
      <c r="KXF409" s="632"/>
      <c r="KXG409" s="632"/>
      <c r="KXH409" s="632"/>
      <c r="KXI409" s="632"/>
      <c r="KXJ409" s="632"/>
      <c r="KXK409" s="632"/>
      <c r="KXL409" s="632"/>
      <c r="KXM409" s="632"/>
      <c r="KXN409" s="632"/>
      <c r="KXO409" s="632"/>
      <c r="KXP409" s="632"/>
      <c r="KXQ409" s="632"/>
      <c r="KXR409" s="632"/>
      <c r="KXS409" s="632"/>
      <c r="KXT409" s="632"/>
      <c r="KXU409" s="632"/>
      <c r="KXV409" s="632"/>
      <c r="KXW409" s="632"/>
      <c r="KXX409" s="632"/>
      <c r="KXY409" s="632"/>
      <c r="KXZ409" s="632"/>
      <c r="KYA409" s="632"/>
      <c r="KYB409" s="632"/>
      <c r="KYC409" s="632"/>
      <c r="KYD409" s="632"/>
      <c r="KYE409" s="632"/>
      <c r="KYF409" s="632"/>
      <c r="KYG409" s="632"/>
      <c r="KYH409" s="632"/>
      <c r="KYI409" s="632"/>
      <c r="KYJ409" s="632"/>
      <c r="KYK409" s="632"/>
      <c r="KYL409" s="632"/>
      <c r="KYM409" s="632"/>
      <c r="KYN409" s="632"/>
      <c r="KYO409" s="632"/>
      <c r="KYP409" s="632"/>
      <c r="KYQ409" s="632"/>
      <c r="KYR409" s="632"/>
      <c r="KYS409" s="632"/>
      <c r="KYT409" s="632"/>
      <c r="KYU409" s="632"/>
      <c r="KYV409" s="632"/>
      <c r="KYW409" s="632"/>
      <c r="KYX409" s="632"/>
      <c r="KYY409" s="632"/>
      <c r="KYZ409" s="632"/>
      <c r="KZA409" s="632"/>
      <c r="KZB409" s="632"/>
      <c r="KZC409" s="632"/>
      <c r="KZD409" s="632"/>
      <c r="KZE409" s="632"/>
      <c r="KZF409" s="632"/>
      <c r="KZG409" s="632"/>
      <c r="KZH409" s="632"/>
      <c r="KZI409" s="632"/>
      <c r="KZJ409" s="632"/>
      <c r="KZK409" s="632"/>
      <c r="KZL409" s="632"/>
      <c r="KZM409" s="632"/>
      <c r="KZN409" s="632"/>
      <c r="KZO409" s="632"/>
      <c r="KZP409" s="632"/>
      <c r="KZQ409" s="632"/>
      <c r="KZR409" s="632"/>
      <c r="KZS409" s="632"/>
      <c r="KZT409" s="632"/>
      <c r="KZU409" s="632"/>
      <c r="KZV409" s="632"/>
      <c r="KZW409" s="632"/>
      <c r="KZX409" s="632"/>
      <c r="KZY409" s="632"/>
      <c r="KZZ409" s="632"/>
      <c r="LAA409" s="632"/>
      <c r="LAB409" s="632"/>
      <c r="LAC409" s="632"/>
      <c r="LAD409" s="632"/>
      <c r="LAE409" s="632"/>
      <c r="LAF409" s="632"/>
      <c r="LAG409" s="632"/>
      <c r="LAH409" s="632"/>
      <c r="LAI409" s="632"/>
      <c r="LAJ409" s="632"/>
      <c r="LAK409" s="632"/>
      <c r="LAL409" s="632"/>
      <c r="LAM409" s="632"/>
      <c r="LAN409" s="632"/>
      <c r="LAO409" s="632"/>
      <c r="LAP409" s="632"/>
      <c r="LAQ409" s="632"/>
      <c r="LAR409" s="632"/>
      <c r="LAS409" s="632"/>
      <c r="LAT409" s="632"/>
      <c r="LAU409" s="632"/>
      <c r="LAV409" s="632"/>
      <c r="LAW409" s="632"/>
      <c r="LAX409" s="632"/>
      <c r="LAY409" s="632"/>
      <c r="LAZ409" s="632"/>
      <c r="LBA409" s="632"/>
      <c r="LBB409" s="632"/>
      <c r="LBC409" s="632"/>
      <c r="LBD409" s="632"/>
      <c r="LBE409" s="632"/>
      <c r="LBF409" s="632"/>
      <c r="LBG409" s="632"/>
      <c r="LBH409" s="632"/>
      <c r="LBI409" s="632"/>
      <c r="LBJ409" s="632"/>
      <c r="LBK409" s="632"/>
      <c r="LBL409" s="632"/>
      <c r="LBM409" s="632"/>
      <c r="LBN409" s="632"/>
      <c r="LBO409" s="632"/>
      <c r="LBP409" s="632"/>
      <c r="LBQ409" s="632"/>
      <c r="LBR409" s="632"/>
      <c r="LBS409" s="632"/>
      <c r="LBT409" s="632"/>
      <c r="LBU409" s="632"/>
      <c r="LBV409" s="632"/>
      <c r="LBW409" s="632"/>
      <c r="LBX409" s="632"/>
      <c r="LBY409" s="632"/>
      <c r="LBZ409" s="632"/>
      <c r="LCA409" s="632"/>
      <c r="LCB409" s="632"/>
      <c r="LCC409" s="632"/>
      <c r="LCD409" s="632"/>
      <c r="LCE409" s="632"/>
      <c r="LCF409" s="632"/>
      <c r="LCG409" s="632"/>
      <c r="LCH409" s="632"/>
      <c r="LCI409" s="632"/>
      <c r="LCJ409" s="632"/>
      <c r="LCK409" s="632"/>
      <c r="LCL409" s="632"/>
      <c r="LCM409" s="632"/>
      <c r="LCN409" s="632"/>
      <c r="LCO409" s="632"/>
      <c r="LCP409" s="632"/>
      <c r="LCQ409" s="632"/>
      <c r="LCR409" s="632"/>
      <c r="LCS409" s="632"/>
      <c r="LCT409" s="632"/>
      <c r="LCU409" s="632"/>
      <c r="LCV409" s="632"/>
      <c r="LCW409" s="632"/>
      <c r="LCX409" s="632"/>
      <c r="LCY409" s="632"/>
      <c r="LCZ409" s="632"/>
      <c r="LDA409" s="632"/>
      <c r="LDB409" s="632"/>
      <c r="LDC409" s="632"/>
      <c r="LDD409" s="632"/>
      <c r="LDE409" s="632"/>
      <c r="LDF409" s="632"/>
      <c r="LDG409" s="632"/>
      <c r="LDH409" s="632"/>
      <c r="LDI409" s="632"/>
      <c r="LDJ409" s="632"/>
      <c r="LDK409" s="632"/>
      <c r="LDL409" s="632"/>
      <c r="LDM409" s="632"/>
      <c r="LDN409" s="632"/>
      <c r="LDO409" s="632"/>
      <c r="LDP409" s="632"/>
      <c r="LDQ409" s="632"/>
      <c r="LDR409" s="632"/>
      <c r="LDS409" s="632"/>
      <c r="LDT409" s="632"/>
      <c r="LDU409" s="632"/>
      <c r="LDV409" s="632"/>
      <c r="LDW409" s="632"/>
      <c r="LDX409" s="632"/>
      <c r="LDY409" s="632"/>
      <c r="LDZ409" s="632"/>
      <c r="LEA409" s="632"/>
      <c r="LEB409" s="632"/>
      <c r="LEC409" s="632"/>
      <c r="LED409" s="632"/>
      <c r="LEE409" s="632"/>
      <c r="LEF409" s="632"/>
      <c r="LEG409" s="632"/>
      <c r="LEH409" s="632"/>
      <c r="LEI409" s="632"/>
      <c r="LEJ409" s="632"/>
      <c r="LEK409" s="632"/>
      <c r="LEL409" s="632"/>
      <c r="LEM409" s="632"/>
      <c r="LEN409" s="632"/>
      <c r="LEO409" s="632"/>
      <c r="LEP409" s="632"/>
      <c r="LEQ409" s="632"/>
      <c r="LER409" s="632"/>
      <c r="LES409" s="632"/>
      <c r="LET409" s="632"/>
      <c r="LEU409" s="632"/>
      <c r="LEV409" s="632"/>
      <c r="LEW409" s="632"/>
      <c r="LEX409" s="632"/>
      <c r="LEY409" s="632"/>
      <c r="LEZ409" s="632"/>
      <c r="LFA409" s="632"/>
      <c r="LFB409" s="632"/>
      <c r="LFC409" s="632"/>
      <c r="LFD409" s="632"/>
      <c r="LFE409" s="632"/>
      <c r="LFF409" s="632"/>
      <c r="LFG409" s="632"/>
      <c r="LFH409" s="632"/>
      <c r="LFI409" s="632"/>
      <c r="LFJ409" s="632"/>
      <c r="LFK409" s="632"/>
      <c r="LFL409" s="632"/>
      <c r="LFM409" s="632"/>
      <c r="LFN409" s="632"/>
      <c r="LFO409" s="632"/>
      <c r="LFP409" s="632"/>
      <c r="LFQ409" s="632"/>
      <c r="LFR409" s="632"/>
      <c r="LFS409" s="632"/>
      <c r="LFT409" s="632"/>
      <c r="LFU409" s="632"/>
      <c r="LFV409" s="632"/>
      <c r="LFW409" s="632"/>
      <c r="LFX409" s="632"/>
      <c r="LFY409" s="632"/>
      <c r="LFZ409" s="632"/>
      <c r="LGA409" s="632"/>
      <c r="LGB409" s="632"/>
      <c r="LGC409" s="632"/>
      <c r="LGD409" s="632"/>
      <c r="LGE409" s="632"/>
      <c r="LGF409" s="632"/>
      <c r="LGG409" s="632"/>
      <c r="LGH409" s="632"/>
      <c r="LGI409" s="632"/>
      <c r="LGJ409" s="632"/>
      <c r="LGK409" s="632"/>
      <c r="LGL409" s="632"/>
      <c r="LGM409" s="632"/>
      <c r="LGN409" s="632"/>
      <c r="LGO409" s="632"/>
      <c r="LGP409" s="632"/>
      <c r="LGQ409" s="632"/>
      <c r="LGR409" s="632"/>
      <c r="LGS409" s="632"/>
      <c r="LGT409" s="632"/>
      <c r="LGU409" s="632"/>
      <c r="LGV409" s="632"/>
      <c r="LGW409" s="632"/>
      <c r="LGX409" s="632"/>
      <c r="LGY409" s="632"/>
      <c r="LGZ409" s="632"/>
      <c r="LHA409" s="632"/>
      <c r="LHB409" s="632"/>
      <c r="LHC409" s="632"/>
      <c r="LHD409" s="632"/>
      <c r="LHE409" s="632"/>
      <c r="LHF409" s="632"/>
      <c r="LHG409" s="632"/>
      <c r="LHH409" s="632"/>
      <c r="LHI409" s="632"/>
      <c r="LHJ409" s="632"/>
      <c r="LHK409" s="632"/>
      <c r="LHL409" s="632"/>
      <c r="LHM409" s="632"/>
      <c r="LHN409" s="632"/>
      <c r="LHO409" s="632"/>
      <c r="LHP409" s="632"/>
      <c r="LHQ409" s="632"/>
      <c r="LHR409" s="632"/>
      <c r="LHS409" s="632"/>
      <c r="LHT409" s="632"/>
      <c r="LHU409" s="632"/>
      <c r="LHV409" s="632"/>
      <c r="LHW409" s="632"/>
      <c r="LHX409" s="632"/>
      <c r="LHY409" s="632"/>
      <c r="LHZ409" s="632"/>
      <c r="LIA409" s="632"/>
      <c r="LIB409" s="632"/>
      <c r="LIC409" s="632"/>
      <c r="LID409" s="632"/>
      <c r="LIE409" s="632"/>
      <c r="LIF409" s="632"/>
      <c r="LIG409" s="632"/>
      <c r="LIH409" s="632"/>
      <c r="LII409" s="632"/>
      <c r="LIJ409" s="632"/>
      <c r="LIK409" s="632"/>
      <c r="LIL409" s="632"/>
      <c r="LIM409" s="632"/>
      <c r="LIN409" s="632"/>
      <c r="LIO409" s="632"/>
      <c r="LIP409" s="632"/>
      <c r="LIQ409" s="632"/>
      <c r="LIR409" s="632"/>
      <c r="LIS409" s="632"/>
      <c r="LIT409" s="632"/>
      <c r="LIU409" s="632"/>
      <c r="LIV409" s="632"/>
      <c r="LIW409" s="632"/>
      <c r="LIX409" s="632"/>
      <c r="LIY409" s="632"/>
      <c r="LIZ409" s="632"/>
      <c r="LJA409" s="632"/>
      <c r="LJB409" s="632"/>
      <c r="LJC409" s="632"/>
      <c r="LJD409" s="632"/>
      <c r="LJE409" s="632"/>
      <c r="LJF409" s="632"/>
      <c r="LJG409" s="632"/>
      <c r="LJH409" s="632"/>
      <c r="LJI409" s="632"/>
      <c r="LJJ409" s="632"/>
      <c r="LJK409" s="632"/>
      <c r="LJL409" s="632"/>
      <c r="LJM409" s="632"/>
      <c r="LJN409" s="632"/>
      <c r="LJO409" s="632"/>
      <c r="LJP409" s="632"/>
      <c r="LJQ409" s="632"/>
      <c r="LJR409" s="632"/>
      <c r="LJS409" s="632"/>
      <c r="LJT409" s="632"/>
      <c r="LJU409" s="632"/>
      <c r="LJV409" s="632"/>
      <c r="LJW409" s="632"/>
      <c r="LJX409" s="632"/>
      <c r="LJY409" s="632"/>
      <c r="LJZ409" s="632"/>
      <c r="LKA409" s="632"/>
      <c r="LKB409" s="632"/>
      <c r="LKC409" s="632"/>
      <c r="LKD409" s="632"/>
      <c r="LKE409" s="632"/>
      <c r="LKF409" s="632"/>
      <c r="LKG409" s="632"/>
      <c r="LKH409" s="632"/>
      <c r="LKI409" s="632"/>
      <c r="LKJ409" s="632"/>
      <c r="LKK409" s="632"/>
      <c r="LKL409" s="632"/>
      <c r="LKM409" s="632"/>
      <c r="LKN409" s="632"/>
      <c r="LKO409" s="632"/>
      <c r="LKP409" s="632"/>
      <c r="LKQ409" s="632"/>
      <c r="LKR409" s="632"/>
      <c r="LKS409" s="632"/>
      <c r="LKT409" s="632"/>
      <c r="LKU409" s="632"/>
      <c r="LKV409" s="632"/>
      <c r="LKW409" s="632"/>
      <c r="LKX409" s="632"/>
      <c r="LKY409" s="632"/>
      <c r="LKZ409" s="632"/>
      <c r="LLA409" s="632"/>
      <c r="LLB409" s="632"/>
      <c r="LLC409" s="632"/>
      <c r="LLD409" s="632"/>
      <c r="LLE409" s="632"/>
      <c r="LLF409" s="632"/>
      <c r="LLG409" s="632"/>
      <c r="LLH409" s="632"/>
      <c r="LLI409" s="632"/>
      <c r="LLJ409" s="632"/>
      <c r="LLK409" s="632"/>
      <c r="LLL409" s="632"/>
      <c r="LLM409" s="632"/>
      <c r="LLN409" s="632"/>
      <c r="LLO409" s="632"/>
      <c r="LLP409" s="632"/>
      <c r="LLQ409" s="632"/>
      <c r="LLR409" s="632"/>
      <c r="LLS409" s="632"/>
      <c r="LLT409" s="632"/>
      <c r="LLU409" s="632"/>
      <c r="LLV409" s="632"/>
      <c r="LLW409" s="632"/>
      <c r="LLX409" s="632"/>
      <c r="LLY409" s="632"/>
      <c r="LLZ409" s="632"/>
      <c r="LMA409" s="632"/>
      <c r="LMB409" s="632"/>
      <c r="LMC409" s="632"/>
      <c r="LMD409" s="632"/>
      <c r="LME409" s="632"/>
      <c r="LMF409" s="632"/>
      <c r="LMG409" s="632"/>
      <c r="LMH409" s="632"/>
      <c r="LMI409" s="632"/>
      <c r="LMJ409" s="632"/>
      <c r="LMK409" s="632"/>
      <c r="LML409" s="632"/>
      <c r="LMM409" s="632"/>
      <c r="LMN409" s="632"/>
      <c r="LMO409" s="632"/>
      <c r="LMP409" s="632"/>
      <c r="LMQ409" s="632"/>
      <c r="LMR409" s="632"/>
      <c r="LMS409" s="632"/>
      <c r="LMT409" s="632"/>
      <c r="LMU409" s="632"/>
      <c r="LMV409" s="632"/>
      <c r="LMW409" s="632"/>
      <c r="LMX409" s="632"/>
      <c r="LMY409" s="632"/>
      <c r="LMZ409" s="632"/>
      <c r="LNA409" s="632"/>
      <c r="LNB409" s="632"/>
      <c r="LNC409" s="632"/>
      <c r="LND409" s="632"/>
      <c r="LNE409" s="632"/>
      <c r="LNF409" s="632"/>
      <c r="LNG409" s="632"/>
      <c r="LNH409" s="632"/>
      <c r="LNI409" s="632"/>
      <c r="LNJ409" s="632"/>
      <c r="LNK409" s="632"/>
      <c r="LNL409" s="632"/>
      <c r="LNM409" s="632"/>
      <c r="LNN409" s="632"/>
      <c r="LNO409" s="632"/>
      <c r="LNP409" s="632"/>
      <c r="LNQ409" s="632"/>
      <c r="LNR409" s="632"/>
      <c r="LNS409" s="632"/>
      <c r="LNT409" s="632"/>
      <c r="LNU409" s="632"/>
      <c r="LNV409" s="632"/>
      <c r="LNW409" s="632"/>
      <c r="LNX409" s="632"/>
      <c r="LNY409" s="632"/>
      <c r="LNZ409" s="632"/>
      <c r="LOA409" s="632"/>
      <c r="LOB409" s="632"/>
      <c r="LOC409" s="632"/>
      <c r="LOD409" s="632"/>
      <c r="LOE409" s="632"/>
      <c r="LOF409" s="632"/>
      <c r="LOG409" s="632"/>
      <c r="LOH409" s="632"/>
      <c r="LOI409" s="632"/>
      <c r="LOJ409" s="632"/>
      <c r="LOK409" s="632"/>
      <c r="LOL409" s="632"/>
      <c r="LOM409" s="632"/>
      <c r="LON409" s="632"/>
      <c r="LOO409" s="632"/>
      <c r="LOP409" s="632"/>
      <c r="LOQ409" s="632"/>
      <c r="LOR409" s="632"/>
      <c r="LOS409" s="632"/>
      <c r="LOT409" s="632"/>
      <c r="LOU409" s="632"/>
      <c r="LOV409" s="632"/>
      <c r="LOW409" s="632"/>
      <c r="LOX409" s="632"/>
      <c r="LOY409" s="632"/>
      <c r="LOZ409" s="632"/>
      <c r="LPA409" s="632"/>
      <c r="LPB409" s="632"/>
      <c r="LPC409" s="632"/>
      <c r="LPD409" s="632"/>
      <c r="LPE409" s="632"/>
      <c r="LPF409" s="632"/>
      <c r="LPG409" s="632"/>
      <c r="LPH409" s="632"/>
      <c r="LPI409" s="632"/>
      <c r="LPJ409" s="632"/>
      <c r="LPK409" s="632"/>
      <c r="LPL409" s="632"/>
      <c r="LPM409" s="632"/>
      <c r="LPN409" s="632"/>
      <c r="LPO409" s="632"/>
      <c r="LPP409" s="632"/>
      <c r="LPQ409" s="632"/>
      <c r="LPR409" s="632"/>
      <c r="LPS409" s="632"/>
      <c r="LPT409" s="632"/>
      <c r="LPU409" s="632"/>
      <c r="LPV409" s="632"/>
      <c r="LPW409" s="632"/>
      <c r="LPX409" s="632"/>
      <c r="LPY409" s="632"/>
      <c r="LPZ409" s="632"/>
      <c r="LQA409" s="632"/>
      <c r="LQB409" s="632"/>
      <c r="LQC409" s="632"/>
      <c r="LQD409" s="632"/>
      <c r="LQE409" s="632"/>
      <c r="LQF409" s="632"/>
      <c r="LQG409" s="632"/>
      <c r="LQH409" s="632"/>
      <c r="LQI409" s="632"/>
      <c r="LQJ409" s="632"/>
      <c r="LQK409" s="632"/>
      <c r="LQL409" s="632"/>
      <c r="LQM409" s="632"/>
      <c r="LQN409" s="632"/>
      <c r="LQO409" s="632"/>
      <c r="LQP409" s="632"/>
      <c r="LQQ409" s="632"/>
      <c r="LQR409" s="632"/>
      <c r="LQS409" s="632"/>
      <c r="LQT409" s="632"/>
      <c r="LQU409" s="632"/>
      <c r="LQV409" s="632"/>
      <c r="LQW409" s="632"/>
      <c r="LQX409" s="632"/>
      <c r="LQY409" s="632"/>
      <c r="LQZ409" s="632"/>
      <c r="LRA409" s="632"/>
      <c r="LRB409" s="632"/>
      <c r="LRC409" s="632"/>
      <c r="LRD409" s="632"/>
      <c r="LRE409" s="632"/>
      <c r="LRF409" s="632"/>
      <c r="LRG409" s="632"/>
      <c r="LRH409" s="632"/>
      <c r="LRI409" s="632"/>
      <c r="LRJ409" s="632"/>
      <c r="LRK409" s="632"/>
      <c r="LRL409" s="632"/>
      <c r="LRM409" s="632"/>
      <c r="LRN409" s="632"/>
      <c r="LRO409" s="632"/>
      <c r="LRP409" s="632"/>
      <c r="LRQ409" s="632"/>
      <c r="LRR409" s="632"/>
      <c r="LRS409" s="632"/>
      <c r="LRT409" s="632"/>
      <c r="LRU409" s="632"/>
      <c r="LRV409" s="632"/>
      <c r="LRW409" s="632"/>
      <c r="LRX409" s="632"/>
      <c r="LRY409" s="632"/>
      <c r="LRZ409" s="632"/>
      <c r="LSA409" s="632"/>
      <c r="LSB409" s="632"/>
      <c r="LSC409" s="632"/>
      <c r="LSD409" s="632"/>
      <c r="LSE409" s="632"/>
      <c r="LSF409" s="632"/>
      <c r="LSG409" s="632"/>
      <c r="LSH409" s="632"/>
      <c r="LSI409" s="632"/>
      <c r="LSJ409" s="632"/>
      <c r="LSK409" s="632"/>
      <c r="LSL409" s="632"/>
      <c r="LSM409" s="632"/>
      <c r="LSN409" s="632"/>
      <c r="LSO409" s="632"/>
      <c r="LSP409" s="632"/>
      <c r="LSQ409" s="632"/>
      <c r="LSR409" s="632"/>
      <c r="LSS409" s="632"/>
      <c r="LST409" s="632"/>
      <c r="LSU409" s="632"/>
      <c r="LSV409" s="632"/>
      <c r="LSW409" s="632"/>
      <c r="LSX409" s="632"/>
      <c r="LSY409" s="632"/>
      <c r="LSZ409" s="632"/>
      <c r="LTA409" s="632"/>
      <c r="LTB409" s="632"/>
      <c r="LTC409" s="632"/>
      <c r="LTD409" s="632"/>
      <c r="LTE409" s="632"/>
      <c r="LTF409" s="632"/>
      <c r="LTG409" s="632"/>
      <c r="LTH409" s="632"/>
      <c r="LTI409" s="632"/>
      <c r="LTJ409" s="632"/>
      <c r="LTK409" s="632"/>
      <c r="LTL409" s="632"/>
      <c r="LTM409" s="632"/>
      <c r="LTN409" s="632"/>
      <c r="LTO409" s="632"/>
      <c r="LTP409" s="632"/>
      <c r="LTQ409" s="632"/>
      <c r="LTR409" s="632"/>
      <c r="LTS409" s="632"/>
      <c r="LTT409" s="632"/>
      <c r="LTU409" s="632"/>
      <c r="LTV409" s="632"/>
      <c r="LTW409" s="632"/>
      <c r="LTX409" s="632"/>
      <c r="LTY409" s="632"/>
      <c r="LTZ409" s="632"/>
      <c r="LUA409" s="632"/>
      <c r="LUB409" s="632"/>
      <c r="LUC409" s="632"/>
      <c r="LUD409" s="632"/>
      <c r="LUE409" s="632"/>
      <c r="LUF409" s="632"/>
      <c r="LUG409" s="632"/>
      <c r="LUH409" s="632"/>
      <c r="LUI409" s="632"/>
      <c r="LUJ409" s="632"/>
      <c r="LUK409" s="632"/>
      <c r="LUL409" s="632"/>
      <c r="LUM409" s="632"/>
      <c r="LUN409" s="632"/>
      <c r="LUO409" s="632"/>
      <c r="LUP409" s="632"/>
      <c r="LUQ409" s="632"/>
      <c r="LUR409" s="632"/>
      <c r="LUS409" s="632"/>
      <c r="LUT409" s="632"/>
      <c r="LUU409" s="632"/>
      <c r="LUV409" s="632"/>
      <c r="LUW409" s="632"/>
      <c r="LUX409" s="632"/>
      <c r="LUY409" s="632"/>
      <c r="LUZ409" s="632"/>
      <c r="LVA409" s="632"/>
      <c r="LVB409" s="632"/>
      <c r="LVC409" s="632"/>
      <c r="LVD409" s="632"/>
      <c r="LVE409" s="632"/>
      <c r="LVF409" s="632"/>
      <c r="LVG409" s="632"/>
      <c r="LVH409" s="632"/>
      <c r="LVI409" s="632"/>
      <c r="LVJ409" s="632"/>
      <c r="LVK409" s="632"/>
      <c r="LVL409" s="632"/>
      <c r="LVM409" s="632"/>
      <c r="LVN409" s="632"/>
      <c r="LVO409" s="632"/>
      <c r="LVP409" s="632"/>
      <c r="LVQ409" s="632"/>
      <c r="LVR409" s="632"/>
      <c r="LVS409" s="632"/>
      <c r="LVT409" s="632"/>
      <c r="LVU409" s="632"/>
      <c r="LVV409" s="632"/>
      <c r="LVW409" s="632"/>
      <c r="LVX409" s="632"/>
      <c r="LVY409" s="632"/>
      <c r="LVZ409" s="632"/>
      <c r="LWA409" s="632"/>
      <c r="LWB409" s="632"/>
      <c r="LWC409" s="632"/>
      <c r="LWD409" s="632"/>
      <c r="LWE409" s="632"/>
      <c r="LWF409" s="632"/>
      <c r="LWG409" s="632"/>
      <c r="LWH409" s="632"/>
      <c r="LWI409" s="632"/>
      <c r="LWJ409" s="632"/>
      <c r="LWK409" s="632"/>
      <c r="LWL409" s="632"/>
      <c r="LWM409" s="632"/>
      <c r="LWN409" s="632"/>
      <c r="LWO409" s="632"/>
      <c r="LWP409" s="632"/>
      <c r="LWQ409" s="632"/>
      <c r="LWR409" s="632"/>
      <c r="LWS409" s="632"/>
      <c r="LWT409" s="632"/>
      <c r="LWU409" s="632"/>
      <c r="LWV409" s="632"/>
      <c r="LWW409" s="632"/>
      <c r="LWX409" s="632"/>
      <c r="LWY409" s="632"/>
      <c r="LWZ409" s="632"/>
      <c r="LXA409" s="632"/>
      <c r="LXB409" s="632"/>
      <c r="LXC409" s="632"/>
      <c r="LXD409" s="632"/>
      <c r="LXE409" s="632"/>
      <c r="LXF409" s="632"/>
      <c r="LXG409" s="632"/>
      <c r="LXH409" s="632"/>
      <c r="LXI409" s="632"/>
      <c r="LXJ409" s="632"/>
      <c r="LXK409" s="632"/>
      <c r="LXL409" s="632"/>
      <c r="LXM409" s="632"/>
      <c r="LXN409" s="632"/>
      <c r="LXO409" s="632"/>
      <c r="LXP409" s="632"/>
      <c r="LXQ409" s="632"/>
      <c r="LXR409" s="632"/>
      <c r="LXS409" s="632"/>
      <c r="LXT409" s="632"/>
      <c r="LXU409" s="632"/>
      <c r="LXV409" s="632"/>
      <c r="LXW409" s="632"/>
      <c r="LXX409" s="632"/>
      <c r="LXY409" s="632"/>
      <c r="LXZ409" s="632"/>
      <c r="LYA409" s="632"/>
      <c r="LYB409" s="632"/>
      <c r="LYC409" s="632"/>
      <c r="LYD409" s="632"/>
      <c r="LYE409" s="632"/>
      <c r="LYF409" s="632"/>
      <c r="LYG409" s="632"/>
      <c r="LYH409" s="632"/>
      <c r="LYI409" s="632"/>
      <c r="LYJ409" s="632"/>
      <c r="LYK409" s="632"/>
      <c r="LYL409" s="632"/>
      <c r="LYM409" s="632"/>
      <c r="LYN409" s="632"/>
      <c r="LYO409" s="632"/>
      <c r="LYP409" s="632"/>
      <c r="LYQ409" s="632"/>
      <c r="LYR409" s="632"/>
      <c r="LYS409" s="632"/>
      <c r="LYT409" s="632"/>
      <c r="LYU409" s="632"/>
      <c r="LYV409" s="632"/>
      <c r="LYW409" s="632"/>
      <c r="LYX409" s="632"/>
      <c r="LYY409" s="632"/>
      <c r="LYZ409" s="632"/>
      <c r="LZA409" s="632"/>
      <c r="LZB409" s="632"/>
      <c r="LZC409" s="632"/>
      <c r="LZD409" s="632"/>
      <c r="LZE409" s="632"/>
      <c r="LZF409" s="632"/>
      <c r="LZG409" s="632"/>
      <c r="LZH409" s="632"/>
      <c r="LZI409" s="632"/>
      <c r="LZJ409" s="632"/>
      <c r="LZK409" s="632"/>
      <c r="LZL409" s="632"/>
      <c r="LZM409" s="632"/>
      <c r="LZN409" s="632"/>
      <c r="LZO409" s="632"/>
      <c r="LZP409" s="632"/>
      <c r="LZQ409" s="632"/>
      <c r="LZR409" s="632"/>
      <c r="LZS409" s="632"/>
      <c r="LZT409" s="632"/>
      <c r="LZU409" s="632"/>
      <c r="LZV409" s="632"/>
      <c r="LZW409" s="632"/>
      <c r="LZX409" s="632"/>
      <c r="LZY409" s="632"/>
      <c r="LZZ409" s="632"/>
      <c r="MAA409" s="632"/>
      <c r="MAB409" s="632"/>
      <c r="MAC409" s="632"/>
      <c r="MAD409" s="632"/>
      <c r="MAE409" s="632"/>
      <c r="MAF409" s="632"/>
      <c r="MAG409" s="632"/>
      <c r="MAH409" s="632"/>
      <c r="MAI409" s="632"/>
      <c r="MAJ409" s="632"/>
      <c r="MAK409" s="632"/>
      <c r="MAL409" s="632"/>
      <c r="MAM409" s="632"/>
      <c r="MAN409" s="632"/>
      <c r="MAO409" s="632"/>
      <c r="MAP409" s="632"/>
      <c r="MAQ409" s="632"/>
      <c r="MAR409" s="632"/>
      <c r="MAS409" s="632"/>
      <c r="MAT409" s="632"/>
      <c r="MAU409" s="632"/>
      <c r="MAV409" s="632"/>
      <c r="MAW409" s="632"/>
      <c r="MAX409" s="632"/>
      <c r="MAY409" s="632"/>
      <c r="MAZ409" s="632"/>
      <c r="MBA409" s="632"/>
      <c r="MBB409" s="632"/>
      <c r="MBC409" s="632"/>
      <c r="MBD409" s="632"/>
      <c r="MBE409" s="632"/>
      <c r="MBF409" s="632"/>
      <c r="MBG409" s="632"/>
      <c r="MBH409" s="632"/>
      <c r="MBI409" s="632"/>
      <c r="MBJ409" s="632"/>
      <c r="MBK409" s="632"/>
      <c r="MBL409" s="632"/>
      <c r="MBM409" s="632"/>
      <c r="MBN409" s="632"/>
      <c r="MBO409" s="632"/>
      <c r="MBP409" s="632"/>
      <c r="MBQ409" s="632"/>
      <c r="MBR409" s="632"/>
      <c r="MBS409" s="632"/>
      <c r="MBT409" s="632"/>
      <c r="MBU409" s="632"/>
      <c r="MBV409" s="632"/>
      <c r="MBW409" s="632"/>
      <c r="MBX409" s="632"/>
      <c r="MBY409" s="632"/>
      <c r="MBZ409" s="632"/>
      <c r="MCA409" s="632"/>
      <c r="MCB409" s="632"/>
      <c r="MCC409" s="632"/>
      <c r="MCD409" s="632"/>
      <c r="MCE409" s="632"/>
      <c r="MCF409" s="632"/>
      <c r="MCG409" s="632"/>
      <c r="MCH409" s="632"/>
      <c r="MCI409" s="632"/>
      <c r="MCJ409" s="632"/>
      <c r="MCK409" s="632"/>
      <c r="MCL409" s="632"/>
      <c r="MCM409" s="632"/>
      <c r="MCN409" s="632"/>
      <c r="MCO409" s="632"/>
      <c r="MCP409" s="632"/>
      <c r="MCQ409" s="632"/>
      <c r="MCR409" s="632"/>
      <c r="MCS409" s="632"/>
      <c r="MCT409" s="632"/>
      <c r="MCU409" s="632"/>
      <c r="MCV409" s="632"/>
      <c r="MCW409" s="632"/>
      <c r="MCX409" s="632"/>
      <c r="MCY409" s="632"/>
      <c r="MCZ409" s="632"/>
      <c r="MDA409" s="632"/>
      <c r="MDB409" s="632"/>
      <c r="MDC409" s="632"/>
      <c r="MDD409" s="632"/>
      <c r="MDE409" s="632"/>
      <c r="MDF409" s="632"/>
      <c r="MDG409" s="632"/>
      <c r="MDH409" s="632"/>
      <c r="MDI409" s="632"/>
      <c r="MDJ409" s="632"/>
      <c r="MDK409" s="632"/>
      <c r="MDL409" s="632"/>
      <c r="MDM409" s="632"/>
      <c r="MDN409" s="632"/>
      <c r="MDO409" s="632"/>
      <c r="MDP409" s="632"/>
      <c r="MDQ409" s="632"/>
      <c r="MDR409" s="632"/>
      <c r="MDS409" s="632"/>
      <c r="MDT409" s="632"/>
      <c r="MDU409" s="632"/>
      <c r="MDV409" s="632"/>
      <c r="MDW409" s="632"/>
      <c r="MDX409" s="632"/>
      <c r="MDY409" s="632"/>
      <c r="MDZ409" s="632"/>
      <c r="MEA409" s="632"/>
      <c r="MEB409" s="632"/>
      <c r="MEC409" s="632"/>
      <c r="MED409" s="632"/>
      <c r="MEE409" s="632"/>
      <c r="MEF409" s="632"/>
      <c r="MEG409" s="632"/>
      <c r="MEH409" s="632"/>
      <c r="MEI409" s="632"/>
      <c r="MEJ409" s="632"/>
      <c r="MEK409" s="632"/>
      <c r="MEL409" s="632"/>
      <c r="MEM409" s="632"/>
      <c r="MEN409" s="632"/>
      <c r="MEO409" s="632"/>
      <c r="MEP409" s="632"/>
      <c r="MEQ409" s="632"/>
      <c r="MER409" s="632"/>
      <c r="MES409" s="632"/>
      <c r="MET409" s="632"/>
      <c r="MEU409" s="632"/>
      <c r="MEV409" s="632"/>
      <c r="MEW409" s="632"/>
      <c r="MEX409" s="632"/>
      <c r="MEY409" s="632"/>
      <c r="MEZ409" s="632"/>
      <c r="MFA409" s="632"/>
      <c r="MFB409" s="632"/>
      <c r="MFC409" s="632"/>
      <c r="MFD409" s="632"/>
      <c r="MFE409" s="632"/>
      <c r="MFF409" s="632"/>
      <c r="MFG409" s="632"/>
      <c r="MFH409" s="632"/>
      <c r="MFI409" s="632"/>
      <c r="MFJ409" s="632"/>
      <c r="MFK409" s="632"/>
      <c r="MFL409" s="632"/>
      <c r="MFM409" s="632"/>
      <c r="MFN409" s="632"/>
      <c r="MFO409" s="632"/>
      <c r="MFP409" s="632"/>
      <c r="MFQ409" s="632"/>
      <c r="MFR409" s="632"/>
      <c r="MFS409" s="632"/>
      <c r="MFT409" s="632"/>
      <c r="MFU409" s="632"/>
      <c r="MFV409" s="632"/>
      <c r="MFW409" s="632"/>
      <c r="MFX409" s="632"/>
      <c r="MFY409" s="632"/>
      <c r="MFZ409" s="632"/>
      <c r="MGA409" s="632"/>
      <c r="MGB409" s="632"/>
      <c r="MGC409" s="632"/>
      <c r="MGD409" s="632"/>
      <c r="MGE409" s="632"/>
      <c r="MGF409" s="632"/>
      <c r="MGG409" s="632"/>
      <c r="MGH409" s="632"/>
      <c r="MGI409" s="632"/>
      <c r="MGJ409" s="632"/>
      <c r="MGK409" s="632"/>
      <c r="MGL409" s="632"/>
      <c r="MGM409" s="632"/>
      <c r="MGN409" s="632"/>
      <c r="MGO409" s="632"/>
      <c r="MGP409" s="632"/>
      <c r="MGQ409" s="632"/>
      <c r="MGR409" s="632"/>
      <c r="MGS409" s="632"/>
      <c r="MGT409" s="632"/>
      <c r="MGU409" s="632"/>
      <c r="MGV409" s="632"/>
      <c r="MGW409" s="632"/>
      <c r="MGX409" s="632"/>
      <c r="MGY409" s="632"/>
      <c r="MGZ409" s="632"/>
      <c r="MHA409" s="632"/>
      <c r="MHB409" s="632"/>
      <c r="MHC409" s="632"/>
      <c r="MHD409" s="632"/>
      <c r="MHE409" s="632"/>
      <c r="MHF409" s="632"/>
      <c r="MHG409" s="632"/>
      <c r="MHH409" s="632"/>
      <c r="MHI409" s="632"/>
      <c r="MHJ409" s="632"/>
      <c r="MHK409" s="632"/>
      <c r="MHL409" s="632"/>
      <c r="MHM409" s="632"/>
      <c r="MHN409" s="632"/>
      <c r="MHO409" s="632"/>
      <c r="MHP409" s="632"/>
      <c r="MHQ409" s="632"/>
      <c r="MHR409" s="632"/>
      <c r="MHS409" s="632"/>
      <c r="MHT409" s="632"/>
      <c r="MHU409" s="632"/>
      <c r="MHV409" s="632"/>
      <c r="MHW409" s="632"/>
      <c r="MHX409" s="632"/>
      <c r="MHY409" s="632"/>
      <c r="MHZ409" s="632"/>
      <c r="MIA409" s="632"/>
      <c r="MIB409" s="632"/>
      <c r="MIC409" s="632"/>
      <c r="MID409" s="632"/>
      <c r="MIE409" s="632"/>
      <c r="MIF409" s="632"/>
      <c r="MIG409" s="632"/>
      <c r="MIH409" s="632"/>
      <c r="MII409" s="632"/>
      <c r="MIJ409" s="632"/>
      <c r="MIK409" s="632"/>
      <c r="MIL409" s="632"/>
      <c r="MIM409" s="632"/>
      <c r="MIN409" s="632"/>
      <c r="MIO409" s="632"/>
      <c r="MIP409" s="632"/>
      <c r="MIQ409" s="632"/>
      <c r="MIR409" s="632"/>
      <c r="MIS409" s="632"/>
      <c r="MIT409" s="632"/>
      <c r="MIU409" s="632"/>
      <c r="MIV409" s="632"/>
      <c r="MIW409" s="632"/>
      <c r="MIX409" s="632"/>
      <c r="MIY409" s="632"/>
      <c r="MIZ409" s="632"/>
      <c r="MJA409" s="632"/>
      <c r="MJB409" s="632"/>
      <c r="MJC409" s="632"/>
      <c r="MJD409" s="632"/>
      <c r="MJE409" s="632"/>
      <c r="MJF409" s="632"/>
      <c r="MJG409" s="632"/>
      <c r="MJH409" s="632"/>
      <c r="MJI409" s="632"/>
      <c r="MJJ409" s="632"/>
      <c r="MJK409" s="632"/>
      <c r="MJL409" s="632"/>
      <c r="MJM409" s="632"/>
      <c r="MJN409" s="632"/>
      <c r="MJO409" s="632"/>
      <c r="MJP409" s="632"/>
      <c r="MJQ409" s="632"/>
      <c r="MJR409" s="632"/>
      <c r="MJS409" s="632"/>
      <c r="MJT409" s="632"/>
      <c r="MJU409" s="632"/>
      <c r="MJV409" s="632"/>
      <c r="MJW409" s="632"/>
      <c r="MJX409" s="632"/>
      <c r="MJY409" s="632"/>
      <c r="MJZ409" s="632"/>
      <c r="MKA409" s="632"/>
      <c r="MKB409" s="632"/>
      <c r="MKC409" s="632"/>
      <c r="MKD409" s="632"/>
      <c r="MKE409" s="632"/>
      <c r="MKF409" s="632"/>
      <c r="MKG409" s="632"/>
      <c r="MKH409" s="632"/>
      <c r="MKI409" s="632"/>
      <c r="MKJ409" s="632"/>
      <c r="MKK409" s="632"/>
      <c r="MKL409" s="632"/>
      <c r="MKM409" s="632"/>
      <c r="MKN409" s="632"/>
      <c r="MKO409" s="632"/>
      <c r="MKP409" s="632"/>
      <c r="MKQ409" s="632"/>
      <c r="MKR409" s="632"/>
      <c r="MKS409" s="632"/>
      <c r="MKT409" s="632"/>
      <c r="MKU409" s="632"/>
      <c r="MKV409" s="632"/>
      <c r="MKW409" s="632"/>
      <c r="MKX409" s="632"/>
      <c r="MKY409" s="632"/>
      <c r="MKZ409" s="632"/>
      <c r="MLA409" s="632"/>
      <c r="MLB409" s="632"/>
      <c r="MLC409" s="632"/>
      <c r="MLD409" s="632"/>
      <c r="MLE409" s="632"/>
      <c r="MLF409" s="632"/>
      <c r="MLG409" s="632"/>
      <c r="MLH409" s="632"/>
      <c r="MLI409" s="632"/>
      <c r="MLJ409" s="632"/>
      <c r="MLK409" s="632"/>
      <c r="MLL409" s="632"/>
      <c r="MLM409" s="632"/>
      <c r="MLN409" s="632"/>
      <c r="MLO409" s="632"/>
      <c r="MLP409" s="632"/>
      <c r="MLQ409" s="632"/>
      <c r="MLR409" s="632"/>
      <c r="MLS409" s="632"/>
      <c r="MLT409" s="632"/>
      <c r="MLU409" s="632"/>
      <c r="MLV409" s="632"/>
      <c r="MLW409" s="632"/>
      <c r="MLX409" s="632"/>
      <c r="MLY409" s="632"/>
      <c r="MLZ409" s="632"/>
      <c r="MMA409" s="632"/>
      <c r="MMB409" s="632"/>
      <c r="MMC409" s="632"/>
      <c r="MMD409" s="632"/>
      <c r="MME409" s="632"/>
      <c r="MMF409" s="632"/>
      <c r="MMG409" s="632"/>
      <c r="MMH409" s="632"/>
      <c r="MMI409" s="632"/>
      <c r="MMJ409" s="632"/>
      <c r="MMK409" s="632"/>
      <c r="MML409" s="632"/>
      <c r="MMM409" s="632"/>
      <c r="MMN409" s="632"/>
      <c r="MMO409" s="632"/>
      <c r="MMP409" s="632"/>
      <c r="MMQ409" s="632"/>
      <c r="MMR409" s="632"/>
      <c r="MMS409" s="632"/>
      <c r="MMT409" s="632"/>
      <c r="MMU409" s="632"/>
      <c r="MMV409" s="632"/>
      <c r="MMW409" s="632"/>
      <c r="MMX409" s="632"/>
      <c r="MMY409" s="632"/>
      <c r="MMZ409" s="632"/>
      <c r="MNA409" s="632"/>
      <c r="MNB409" s="632"/>
      <c r="MNC409" s="632"/>
      <c r="MND409" s="632"/>
      <c r="MNE409" s="632"/>
      <c r="MNF409" s="632"/>
      <c r="MNG409" s="632"/>
      <c r="MNH409" s="632"/>
      <c r="MNI409" s="632"/>
      <c r="MNJ409" s="632"/>
      <c r="MNK409" s="632"/>
      <c r="MNL409" s="632"/>
      <c r="MNM409" s="632"/>
      <c r="MNN409" s="632"/>
      <c r="MNO409" s="632"/>
      <c r="MNP409" s="632"/>
      <c r="MNQ409" s="632"/>
      <c r="MNR409" s="632"/>
      <c r="MNS409" s="632"/>
      <c r="MNT409" s="632"/>
      <c r="MNU409" s="632"/>
      <c r="MNV409" s="632"/>
      <c r="MNW409" s="632"/>
      <c r="MNX409" s="632"/>
      <c r="MNY409" s="632"/>
      <c r="MNZ409" s="632"/>
      <c r="MOA409" s="632"/>
      <c r="MOB409" s="632"/>
      <c r="MOC409" s="632"/>
      <c r="MOD409" s="632"/>
      <c r="MOE409" s="632"/>
      <c r="MOF409" s="632"/>
      <c r="MOG409" s="632"/>
      <c r="MOH409" s="632"/>
      <c r="MOI409" s="632"/>
      <c r="MOJ409" s="632"/>
      <c r="MOK409" s="632"/>
      <c r="MOL409" s="632"/>
      <c r="MOM409" s="632"/>
      <c r="MON409" s="632"/>
      <c r="MOO409" s="632"/>
      <c r="MOP409" s="632"/>
      <c r="MOQ409" s="632"/>
      <c r="MOR409" s="632"/>
      <c r="MOS409" s="632"/>
      <c r="MOT409" s="632"/>
      <c r="MOU409" s="632"/>
      <c r="MOV409" s="632"/>
      <c r="MOW409" s="632"/>
      <c r="MOX409" s="632"/>
      <c r="MOY409" s="632"/>
      <c r="MOZ409" s="632"/>
      <c r="MPA409" s="632"/>
      <c r="MPB409" s="632"/>
      <c r="MPC409" s="632"/>
      <c r="MPD409" s="632"/>
      <c r="MPE409" s="632"/>
      <c r="MPF409" s="632"/>
      <c r="MPG409" s="632"/>
      <c r="MPH409" s="632"/>
      <c r="MPI409" s="632"/>
      <c r="MPJ409" s="632"/>
      <c r="MPK409" s="632"/>
      <c r="MPL409" s="632"/>
      <c r="MPM409" s="632"/>
      <c r="MPN409" s="632"/>
      <c r="MPO409" s="632"/>
      <c r="MPP409" s="632"/>
      <c r="MPQ409" s="632"/>
      <c r="MPR409" s="632"/>
      <c r="MPS409" s="632"/>
      <c r="MPT409" s="632"/>
      <c r="MPU409" s="632"/>
      <c r="MPV409" s="632"/>
      <c r="MPW409" s="632"/>
      <c r="MPX409" s="632"/>
      <c r="MPY409" s="632"/>
      <c r="MPZ409" s="632"/>
      <c r="MQA409" s="632"/>
      <c r="MQB409" s="632"/>
      <c r="MQC409" s="632"/>
      <c r="MQD409" s="632"/>
      <c r="MQE409" s="632"/>
      <c r="MQF409" s="632"/>
      <c r="MQG409" s="632"/>
      <c r="MQH409" s="632"/>
      <c r="MQI409" s="632"/>
      <c r="MQJ409" s="632"/>
      <c r="MQK409" s="632"/>
      <c r="MQL409" s="632"/>
      <c r="MQM409" s="632"/>
      <c r="MQN409" s="632"/>
      <c r="MQO409" s="632"/>
      <c r="MQP409" s="632"/>
      <c r="MQQ409" s="632"/>
      <c r="MQR409" s="632"/>
      <c r="MQS409" s="632"/>
      <c r="MQT409" s="632"/>
      <c r="MQU409" s="632"/>
      <c r="MQV409" s="632"/>
      <c r="MQW409" s="632"/>
      <c r="MQX409" s="632"/>
      <c r="MQY409" s="632"/>
      <c r="MQZ409" s="632"/>
      <c r="MRA409" s="632"/>
      <c r="MRB409" s="632"/>
      <c r="MRC409" s="632"/>
      <c r="MRD409" s="632"/>
      <c r="MRE409" s="632"/>
      <c r="MRF409" s="632"/>
      <c r="MRG409" s="632"/>
      <c r="MRH409" s="632"/>
      <c r="MRI409" s="632"/>
      <c r="MRJ409" s="632"/>
      <c r="MRK409" s="632"/>
      <c r="MRL409" s="632"/>
      <c r="MRM409" s="632"/>
      <c r="MRN409" s="632"/>
      <c r="MRO409" s="632"/>
      <c r="MRP409" s="632"/>
      <c r="MRQ409" s="632"/>
      <c r="MRR409" s="632"/>
      <c r="MRS409" s="632"/>
      <c r="MRT409" s="632"/>
      <c r="MRU409" s="632"/>
      <c r="MRV409" s="632"/>
      <c r="MRW409" s="632"/>
      <c r="MRX409" s="632"/>
      <c r="MRY409" s="632"/>
      <c r="MRZ409" s="632"/>
      <c r="MSA409" s="632"/>
      <c r="MSB409" s="632"/>
      <c r="MSC409" s="632"/>
      <c r="MSD409" s="632"/>
      <c r="MSE409" s="632"/>
      <c r="MSF409" s="632"/>
      <c r="MSG409" s="632"/>
      <c r="MSH409" s="632"/>
      <c r="MSI409" s="632"/>
      <c r="MSJ409" s="632"/>
      <c r="MSK409" s="632"/>
      <c r="MSL409" s="632"/>
      <c r="MSM409" s="632"/>
      <c r="MSN409" s="632"/>
      <c r="MSO409" s="632"/>
      <c r="MSP409" s="632"/>
      <c r="MSQ409" s="632"/>
      <c r="MSR409" s="632"/>
      <c r="MSS409" s="632"/>
      <c r="MST409" s="632"/>
      <c r="MSU409" s="632"/>
      <c r="MSV409" s="632"/>
      <c r="MSW409" s="632"/>
      <c r="MSX409" s="632"/>
      <c r="MSY409" s="632"/>
      <c r="MSZ409" s="632"/>
      <c r="MTA409" s="632"/>
      <c r="MTB409" s="632"/>
      <c r="MTC409" s="632"/>
      <c r="MTD409" s="632"/>
      <c r="MTE409" s="632"/>
      <c r="MTF409" s="632"/>
      <c r="MTG409" s="632"/>
      <c r="MTH409" s="632"/>
      <c r="MTI409" s="632"/>
      <c r="MTJ409" s="632"/>
      <c r="MTK409" s="632"/>
      <c r="MTL409" s="632"/>
      <c r="MTM409" s="632"/>
      <c r="MTN409" s="632"/>
      <c r="MTO409" s="632"/>
      <c r="MTP409" s="632"/>
      <c r="MTQ409" s="632"/>
      <c r="MTR409" s="632"/>
      <c r="MTS409" s="632"/>
      <c r="MTT409" s="632"/>
      <c r="MTU409" s="632"/>
      <c r="MTV409" s="632"/>
      <c r="MTW409" s="632"/>
      <c r="MTX409" s="632"/>
      <c r="MTY409" s="632"/>
      <c r="MTZ409" s="632"/>
      <c r="MUA409" s="632"/>
      <c r="MUB409" s="632"/>
      <c r="MUC409" s="632"/>
      <c r="MUD409" s="632"/>
      <c r="MUE409" s="632"/>
      <c r="MUF409" s="632"/>
      <c r="MUG409" s="632"/>
      <c r="MUH409" s="632"/>
      <c r="MUI409" s="632"/>
      <c r="MUJ409" s="632"/>
      <c r="MUK409" s="632"/>
      <c r="MUL409" s="632"/>
      <c r="MUM409" s="632"/>
      <c r="MUN409" s="632"/>
      <c r="MUO409" s="632"/>
      <c r="MUP409" s="632"/>
      <c r="MUQ409" s="632"/>
      <c r="MUR409" s="632"/>
      <c r="MUS409" s="632"/>
      <c r="MUT409" s="632"/>
      <c r="MUU409" s="632"/>
      <c r="MUV409" s="632"/>
      <c r="MUW409" s="632"/>
      <c r="MUX409" s="632"/>
      <c r="MUY409" s="632"/>
      <c r="MUZ409" s="632"/>
      <c r="MVA409" s="632"/>
      <c r="MVB409" s="632"/>
      <c r="MVC409" s="632"/>
      <c r="MVD409" s="632"/>
      <c r="MVE409" s="632"/>
      <c r="MVF409" s="632"/>
      <c r="MVG409" s="632"/>
      <c r="MVH409" s="632"/>
      <c r="MVI409" s="632"/>
      <c r="MVJ409" s="632"/>
      <c r="MVK409" s="632"/>
      <c r="MVL409" s="632"/>
      <c r="MVM409" s="632"/>
      <c r="MVN409" s="632"/>
      <c r="MVO409" s="632"/>
      <c r="MVP409" s="632"/>
      <c r="MVQ409" s="632"/>
      <c r="MVR409" s="632"/>
      <c r="MVS409" s="632"/>
      <c r="MVT409" s="632"/>
      <c r="MVU409" s="632"/>
      <c r="MVV409" s="632"/>
      <c r="MVW409" s="632"/>
      <c r="MVX409" s="632"/>
      <c r="MVY409" s="632"/>
      <c r="MVZ409" s="632"/>
      <c r="MWA409" s="632"/>
      <c r="MWB409" s="632"/>
      <c r="MWC409" s="632"/>
      <c r="MWD409" s="632"/>
      <c r="MWE409" s="632"/>
      <c r="MWF409" s="632"/>
      <c r="MWG409" s="632"/>
      <c r="MWH409" s="632"/>
      <c r="MWI409" s="632"/>
      <c r="MWJ409" s="632"/>
      <c r="MWK409" s="632"/>
      <c r="MWL409" s="632"/>
      <c r="MWM409" s="632"/>
      <c r="MWN409" s="632"/>
      <c r="MWO409" s="632"/>
      <c r="MWP409" s="632"/>
      <c r="MWQ409" s="632"/>
      <c r="MWR409" s="632"/>
      <c r="MWS409" s="632"/>
      <c r="MWT409" s="632"/>
      <c r="MWU409" s="632"/>
      <c r="MWV409" s="632"/>
      <c r="MWW409" s="632"/>
      <c r="MWX409" s="632"/>
      <c r="MWY409" s="632"/>
      <c r="MWZ409" s="632"/>
      <c r="MXA409" s="632"/>
      <c r="MXB409" s="632"/>
      <c r="MXC409" s="632"/>
      <c r="MXD409" s="632"/>
      <c r="MXE409" s="632"/>
      <c r="MXF409" s="632"/>
      <c r="MXG409" s="632"/>
      <c r="MXH409" s="632"/>
      <c r="MXI409" s="632"/>
      <c r="MXJ409" s="632"/>
      <c r="MXK409" s="632"/>
      <c r="MXL409" s="632"/>
      <c r="MXM409" s="632"/>
      <c r="MXN409" s="632"/>
      <c r="MXO409" s="632"/>
      <c r="MXP409" s="632"/>
      <c r="MXQ409" s="632"/>
      <c r="MXR409" s="632"/>
      <c r="MXS409" s="632"/>
      <c r="MXT409" s="632"/>
      <c r="MXU409" s="632"/>
      <c r="MXV409" s="632"/>
      <c r="MXW409" s="632"/>
      <c r="MXX409" s="632"/>
      <c r="MXY409" s="632"/>
      <c r="MXZ409" s="632"/>
      <c r="MYA409" s="632"/>
      <c r="MYB409" s="632"/>
      <c r="MYC409" s="632"/>
      <c r="MYD409" s="632"/>
      <c r="MYE409" s="632"/>
      <c r="MYF409" s="632"/>
      <c r="MYG409" s="632"/>
      <c r="MYH409" s="632"/>
      <c r="MYI409" s="632"/>
      <c r="MYJ409" s="632"/>
      <c r="MYK409" s="632"/>
      <c r="MYL409" s="632"/>
      <c r="MYM409" s="632"/>
      <c r="MYN409" s="632"/>
      <c r="MYO409" s="632"/>
      <c r="MYP409" s="632"/>
      <c r="MYQ409" s="632"/>
      <c r="MYR409" s="632"/>
      <c r="MYS409" s="632"/>
      <c r="MYT409" s="632"/>
      <c r="MYU409" s="632"/>
      <c r="MYV409" s="632"/>
      <c r="MYW409" s="632"/>
      <c r="MYX409" s="632"/>
      <c r="MYY409" s="632"/>
      <c r="MYZ409" s="632"/>
      <c r="MZA409" s="632"/>
      <c r="MZB409" s="632"/>
      <c r="MZC409" s="632"/>
      <c r="MZD409" s="632"/>
      <c r="MZE409" s="632"/>
      <c r="MZF409" s="632"/>
      <c r="MZG409" s="632"/>
      <c r="MZH409" s="632"/>
      <c r="MZI409" s="632"/>
      <c r="MZJ409" s="632"/>
      <c r="MZK409" s="632"/>
      <c r="MZL409" s="632"/>
      <c r="MZM409" s="632"/>
      <c r="MZN409" s="632"/>
      <c r="MZO409" s="632"/>
      <c r="MZP409" s="632"/>
      <c r="MZQ409" s="632"/>
      <c r="MZR409" s="632"/>
      <c r="MZS409" s="632"/>
      <c r="MZT409" s="632"/>
      <c r="MZU409" s="632"/>
      <c r="MZV409" s="632"/>
      <c r="MZW409" s="632"/>
      <c r="MZX409" s="632"/>
      <c r="MZY409" s="632"/>
      <c r="MZZ409" s="632"/>
      <c r="NAA409" s="632"/>
      <c r="NAB409" s="632"/>
      <c r="NAC409" s="632"/>
      <c r="NAD409" s="632"/>
      <c r="NAE409" s="632"/>
      <c r="NAF409" s="632"/>
      <c r="NAG409" s="632"/>
      <c r="NAH409" s="632"/>
      <c r="NAI409" s="632"/>
      <c r="NAJ409" s="632"/>
      <c r="NAK409" s="632"/>
      <c r="NAL409" s="632"/>
      <c r="NAM409" s="632"/>
      <c r="NAN409" s="632"/>
      <c r="NAO409" s="632"/>
      <c r="NAP409" s="632"/>
      <c r="NAQ409" s="632"/>
      <c r="NAR409" s="632"/>
      <c r="NAS409" s="632"/>
      <c r="NAT409" s="632"/>
      <c r="NAU409" s="632"/>
      <c r="NAV409" s="632"/>
      <c r="NAW409" s="632"/>
      <c r="NAX409" s="632"/>
      <c r="NAY409" s="632"/>
      <c r="NAZ409" s="632"/>
      <c r="NBA409" s="632"/>
      <c r="NBB409" s="632"/>
      <c r="NBC409" s="632"/>
      <c r="NBD409" s="632"/>
      <c r="NBE409" s="632"/>
      <c r="NBF409" s="632"/>
      <c r="NBG409" s="632"/>
      <c r="NBH409" s="632"/>
      <c r="NBI409" s="632"/>
      <c r="NBJ409" s="632"/>
      <c r="NBK409" s="632"/>
      <c r="NBL409" s="632"/>
      <c r="NBM409" s="632"/>
      <c r="NBN409" s="632"/>
      <c r="NBO409" s="632"/>
      <c r="NBP409" s="632"/>
      <c r="NBQ409" s="632"/>
      <c r="NBR409" s="632"/>
      <c r="NBS409" s="632"/>
      <c r="NBT409" s="632"/>
      <c r="NBU409" s="632"/>
      <c r="NBV409" s="632"/>
      <c r="NBW409" s="632"/>
      <c r="NBX409" s="632"/>
      <c r="NBY409" s="632"/>
      <c r="NBZ409" s="632"/>
      <c r="NCA409" s="632"/>
      <c r="NCB409" s="632"/>
      <c r="NCC409" s="632"/>
      <c r="NCD409" s="632"/>
      <c r="NCE409" s="632"/>
      <c r="NCF409" s="632"/>
      <c r="NCG409" s="632"/>
      <c r="NCH409" s="632"/>
      <c r="NCI409" s="632"/>
      <c r="NCJ409" s="632"/>
      <c r="NCK409" s="632"/>
      <c r="NCL409" s="632"/>
      <c r="NCM409" s="632"/>
      <c r="NCN409" s="632"/>
      <c r="NCO409" s="632"/>
      <c r="NCP409" s="632"/>
      <c r="NCQ409" s="632"/>
      <c r="NCR409" s="632"/>
      <c r="NCS409" s="632"/>
      <c r="NCT409" s="632"/>
      <c r="NCU409" s="632"/>
      <c r="NCV409" s="632"/>
      <c r="NCW409" s="632"/>
      <c r="NCX409" s="632"/>
      <c r="NCY409" s="632"/>
      <c r="NCZ409" s="632"/>
      <c r="NDA409" s="632"/>
      <c r="NDB409" s="632"/>
      <c r="NDC409" s="632"/>
      <c r="NDD409" s="632"/>
      <c r="NDE409" s="632"/>
      <c r="NDF409" s="632"/>
      <c r="NDG409" s="632"/>
      <c r="NDH409" s="632"/>
      <c r="NDI409" s="632"/>
      <c r="NDJ409" s="632"/>
      <c r="NDK409" s="632"/>
      <c r="NDL409" s="632"/>
      <c r="NDM409" s="632"/>
      <c r="NDN409" s="632"/>
      <c r="NDO409" s="632"/>
      <c r="NDP409" s="632"/>
      <c r="NDQ409" s="632"/>
      <c r="NDR409" s="632"/>
      <c r="NDS409" s="632"/>
      <c r="NDT409" s="632"/>
      <c r="NDU409" s="632"/>
      <c r="NDV409" s="632"/>
      <c r="NDW409" s="632"/>
      <c r="NDX409" s="632"/>
      <c r="NDY409" s="632"/>
      <c r="NDZ409" s="632"/>
      <c r="NEA409" s="632"/>
      <c r="NEB409" s="632"/>
      <c r="NEC409" s="632"/>
      <c r="NED409" s="632"/>
      <c r="NEE409" s="632"/>
      <c r="NEF409" s="632"/>
      <c r="NEG409" s="632"/>
      <c r="NEH409" s="632"/>
      <c r="NEI409" s="632"/>
      <c r="NEJ409" s="632"/>
      <c r="NEK409" s="632"/>
      <c r="NEL409" s="632"/>
      <c r="NEM409" s="632"/>
      <c r="NEN409" s="632"/>
      <c r="NEO409" s="632"/>
      <c r="NEP409" s="632"/>
      <c r="NEQ409" s="632"/>
      <c r="NER409" s="632"/>
      <c r="NES409" s="632"/>
      <c r="NET409" s="632"/>
      <c r="NEU409" s="632"/>
      <c r="NEV409" s="632"/>
      <c r="NEW409" s="632"/>
      <c r="NEX409" s="632"/>
      <c r="NEY409" s="632"/>
      <c r="NEZ409" s="632"/>
      <c r="NFA409" s="632"/>
      <c r="NFB409" s="632"/>
      <c r="NFC409" s="632"/>
      <c r="NFD409" s="632"/>
      <c r="NFE409" s="632"/>
      <c r="NFF409" s="632"/>
      <c r="NFG409" s="632"/>
      <c r="NFH409" s="632"/>
      <c r="NFI409" s="632"/>
      <c r="NFJ409" s="632"/>
      <c r="NFK409" s="632"/>
      <c r="NFL409" s="632"/>
      <c r="NFM409" s="632"/>
      <c r="NFN409" s="632"/>
      <c r="NFO409" s="632"/>
      <c r="NFP409" s="632"/>
      <c r="NFQ409" s="632"/>
      <c r="NFR409" s="632"/>
      <c r="NFS409" s="632"/>
      <c r="NFT409" s="632"/>
      <c r="NFU409" s="632"/>
      <c r="NFV409" s="632"/>
      <c r="NFW409" s="632"/>
      <c r="NFX409" s="632"/>
      <c r="NFY409" s="632"/>
      <c r="NFZ409" s="632"/>
      <c r="NGA409" s="632"/>
      <c r="NGB409" s="632"/>
      <c r="NGC409" s="632"/>
      <c r="NGD409" s="632"/>
      <c r="NGE409" s="632"/>
      <c r="NGF409" s="632"/>
      <c r="NGG409" s="632"/>
      <c r="NGH409" s="632"/>
      <c r="NGI409" s="632"/>
      <c r="NGJ409" s="632"/>
      <c r="NGK409" s="632"/>
      <c r="NGL409" s="632"/>
      <c r="NGM409" s="632"/>
      <c r="NGN409" s="632"/>
      <c r="NGO409" s="632"/>
      <c r="NGP409" s="632"/>
      <c r="NGQ409" s="632"/>
      <c r="NGR409" s="632"/>
      <c r="NGS409" s="632"/>
      <c r="NGT409" s="632"/>
      <c r="NGU409" s="632"/>
      <c r="NGV409" s="632"/>
      <c r="NGW409" s="632"/>
      <c r="NGX409" s="632"/>
      <c r="NGY409" s="632"/>
      <c r="NGZ409" s="632"/>
      <c r="NHA409" s="632"/>
      <c r="NHB409" s="632"/>
      <c r="NHC409" s="632"/>
      <c r="NHD409" s="632"/>
      <c r="NHE409" s="632"/>
      <c r="NHF409" s="632"/>
      <c r="NHG409" s="632"/>
      <c r="NHH409" s="632"/>
      <c r="NHI409" s="632"/>
      <c r="NHJ409" s="632"/>
      <c r="NHK409" s="632"/>
      <c r="NHL409" s="632"/>
      <c r="NHM409" s="632"/>
      <c r="NHN409" s="632"/>
      <c r="NHO409" s="632"/>
      <c r="NHP409" s="632"/>
      <c r="NHQ409" s="632"/>
      <c r="NHR409" s="632"/>
      <c r="NHS409" s="632"/>
      <c r="NHT409" s="632"/>
      <c r="NHU409" s="632"/>
      <c r="NHV409" s="632"/>
      <c r="NHW409" s="632"/>
      <c r="NHX409" s="632"/>
      <c r="NHY409" s="632"/>
      <c r="NHZ409" s="632"/>
      <c r="NIA409" s="632"/>
      <c r="NIB409" s="632"/>
      <c r="NIC409" s="632"/>
      <c r="NID409" s="632"/>
      <c r="NIE409" s="632"/>
      <c r="NIF409" s="632"/>
      <c r="NIG409" s="632"/>
      <c r="NIH409" s="632"/>
      <c r="NII409" s="632"/>
      <c r="NIJ409" s="632"/>
      <c r="NIK409" s="632"/>
      <c r="NIL409" s="632"/>
      <c r="NIM409" s="632"/>
      <c r="NIN409" s="632"/>
      <c r="NIO409" s="632"/>
      <c r="NIP409" s="632"/>
      <c r="NIQ409" s="632"/>
      <c r="NIR409" s="632"/>
      <c r="NIS409" s="632"/>
      <c r="NIT409" s="632"/>
      <c r="NIU409" s="632"/>
      <c r="NIV409" s="632"/>
      <c r="NIW409" s="632"/>
      <c r="NIX409" s="632"/>
      <c r="NIY409" s="632"/>
      <c r="NIZ409" s="632"/>
      <c r="NJA409" s="632"/>
      <c r="NJB409" s="632"/>
      <c r="NJC409" s="632"/>
      <c r="NJD409" s="632"/>
      <c r="NJE409" s="632"/>
      <c r="NJF409" s="632"/>
      <c r="NJG409" s="632"/>
      <c r="NJH409" s="632"/>
      <c r="NJI409" s="632"/>
      <c r="NJJ409" s="632"/>
      <c r="NJK409" s="632"/>
      <c r="NJL409" s="632"/>
      <c r="NJM409" s="632"/>
      <c r="NJN409" s="632"/>
      <c r="NJO409" s="632"/>
      <c r="NJP409" s="632"/>
      <c r="NJQ409" s="632"/>
      <c r="NJR409" s="632"/>
      <c r="NJS409" s="632"/>
      <c r="NJT409" s="632"/>
      <c r="NJU409" s="632"/>
      <c r="NJV409" s="632"/>
      <c r="NJW409" s="632"/>
      <c r="NJX409" s="632"/>
      <c r="NJY409" s="632"/>
      <c r="NJZ409" s="632"/>
      <c r="NKA409" s="632"/>
      <c r="NKB409" s="632"/>
      <c r="NKC409" s="632"/>
      <c r="NKD409" s="632"/>
      <c r="NKE409" s="632"/>
      <c r="NKF409" s="632"/>
      <c r="NKG409" s="632"/>
      <c r="NKH409" s="632"/>
      <c r="NKI409" s="632"/>
      <c r="NKJ409" s="632"/>
      <c r="NKK409" s="632"/>
      <c r="NKL409" s="632"/>
      <c r="NKM409" s="632"/>
      <c r="NKN409" s="632"/>
      <c r="NKO409" s="632"/>
      <c r="NKP409" s="632"/>
      <c r="NKQ409" s="632"/>
      <c r="NKR409" s="632"/>
      <c r="NKS409" s="632"/>
      <c r="NKT409" s="632"/>
      <c r="NKU409" s="632"/>
      <c r="NKV409" s="632"/>
      <c r="NKW409" s="632"/>
      <c r="NKX409" s="632"/>
      <c r="NKY409" s="632"/>
      <c r="NKZ409" s="632"/>
      <c r="NLA409" s="632"/>
      <c r="NLB409" s="632"/>
      <c r="NLC409" s="632"/>
      <c r="NLD409" s="632"/>
      <c r="NLE409" s="632"/>
      <c r="NLF409" s="632"/>
      <c r="NLG409" s="632"/>
      <c r="NLH409" s="632"/>
      <c r="NLI409" s="632"/>
      <c r="NLJ409" s="632"/>
      <c r="NLK409" s="632"/>
      <c r="NLL409" s="632"/>
      <c r="NLM409" s="632"/>
      <c r="NLN409" s="632"/>
      <c r="NLO409" s="632"/>
      <c r="NLP409" s="632"/>
      <c r="NLQ409" s="632"/>
      <c r="NLR409" s="632"/>
      <c r="NLS409" s="632"/>
      <c r="NLT409" s="632"/>
      <c r="NLU409" s="632"/>
      <c r="NLV409" s="632"/>
      <c r="NLW409" s="632"/>
      <c r="NLX409" s="632"/>
      <c r="NLY409" s="632"/>
      <c r="NLZ409" s="632"/>
      <c r="NMA409" s="632"/>
      <c r="NMB409" s="632"/>
      <c r="NMC409" s="632"/>
      <c r="NMD409" s="632"/>
      <c r="NME409" s="632"/>
      <c r="NMF409" s="632"/>
      <c r="NMG409" s="632"/>
      <c r="NMH409" s="632"/>
      <c r="NMI409" s="632"/>
      <c r="NMJ409" s="632"/>
      <c r="NMK409" s="632"/>
      <c r="NML409" s="632"/>
      <c r="NMM409" s="632"/>
      <c r="NMN409" s="632"/>
      <c r="NMO409" s="632"/>
      <c r="NMP409" s="632"/>
      <c r="NMQ409" s="632"/>
      <c r="NMR409" s="632"/>
      <c r="NMS409" s="632"/>
      <c r="NMT409" s="632"/>
      <c r="NMU409" s="632"/>
      <c r="NMV409" s="632"/>
      <c r="NMW409" s="632"/>
      <c r="NMX409" s="632"/>
      <c r="NMY409" s="632"/>
      <c r="NMZ409" s="632"/>
      <c r="NNA409" s="632"/>
      <c r="NNB409" s="632"/>
      <c r="NNC409" s="632"/>
      <c r="NND409" s="632"/>
      <c r="NNE409" s="632"/>
      <c r="NNF409" s="632"/>
      <c r="NNG409" s="632"/>
      <c r="NNH409" s="632"/>
      <c r="NNI409" s="632"/>
      <c r="NNJ409" s="632"/>
      <c r="NNK409" s="632"/>
      <c r="NNL409" s="632"/>
      <c r="NNM409" s="632"/>
      <c r="NNN409" s="632"/>
      <c r="NNO409" s="632"/>
      <c r="NNP409" s="632"/>
      <c r="NNQ409" s="632"/>
      <c r="NNR409" s="632"/>
      <c r="NNS409" s="632"/>
      <c r="NNT409" s="632"/>
      <c r="NNU409" s="632"/>
      <c r="NNV409" s="632"/>
      <c r="NNW409" s="632"/>
      <c r="NNX409" s="632"/>
      <c r="NNY409" s="632"/>
      <c r="NNZ409" s="632"/>
      <c r="NOA409" s="632"/>
      <c r="NOB409" s="632"/>
      <c r="NOC409" s="632"/>
      <c r="NOD409" s="632"/>
      <c r="NOE409" s="632"/>
      <c r="NOF409" s="632"/>
      <c r="NOG409" s="632"/>
      <c r="NOH409" s="632"/>
      <c r="NOI409" s="632"/>
      <c r="NOJ409" s="632"/>
      <c r="NOK409" s="632"/>
      <c r="NOL409" s="632"/>
      <c r="NOM409" s="632"/>
      <c r="NON409" s="632"/>
      <c r="NOO409" s="632"/>
      <c r="NOP409" s="632"/>
      <c r="NOQ409" s="632"/>
      <c r="NOR409" s="632"/>
      <c r="NOS409" s="632"/>
      <c r="NOT409" s="632"/>
      <c r="NOU409" s="632"/>
      <c r="NOV409" s="632"/>
      <c r="NOW409" s="632"/>
      <c r="NOX409" s="632"/>
      <c r="NOY409" s="632"/>
      <c r="NOZ409" s="632"/>
      <c r="NPA409" s="632"/>
      <c r="NPB409" s="632"/>
      <c r="NPC409" s="632"/>
      <c r="NPD409" s="632"/>
      <c r="NPE409" s="632"/>
      <c r="NPF409" s="632"/>
      <c r="NPG409" s="632"/>
      <c r="NPH409" s="632"/>
      <c r="NPI409" s="632"/>
      <c r="NPJ409" s="632"/>
      <c r="NPK409" s="632"/>
      <c r="NPL409" s="632"/>
      <c r="NPM409" s="632"/>
      <c r="NPN409" s="632"/>
      <c r="NPO409" s="632"/>
      <c r="NPP409" s="632"/>
      <c r="NPQ409" s="632"/>
      <c r="NPR409" s="632"/>
      <c r="NPS409" s="632"/>
      <c r="NPT409" s="632"/>
      <c r="NPU409" s="632"/>
      <c r="NPV409" s="632"/>
      <c r="NPW409" s="632"/>
      <c r="NPX409" s="632"/>
      <c r="NPY409" s="632"/>
      <c r="NPZ409" s="632"/>
      <c r="NQA409" s="632"/>
      <c r="NQB409" s="632"/>
      <c r="NQC409" s="632"/>
      <c r="NQD409" s="632"/>
      <c r="NQE409" s="632"/>
      <c r="NQF409" s="632"/>
      <c r="NQG409" s="632"/>
      <c r="NQH409" s="632"/>
      <c r="NQI409" s="632"/>
      <c r="NQJ409" s="632"/>
      <c r="NQK409" s="632"/>
      <c r="NQL409" s="632"/>
      <c r="NQM409" s="632"/>
      <c r="NQN409" s="632"/>
      <c r="NQO409" s="632"/>
      <c r="NQP409" s="632"/>
      <c r="NQQ409" s="632"/>
      <c r="NQR409" s="632"/>
      <c r="NQS409" s="632"/>
      <c r="NQT409" s="632"/>
      <c r="NQU409" s="632"/>
      <c r="NQV409" s="632"/>
      <c r="NQW409" s="632"/>
      <c r="NQX409" s="632"/>
      <c r="NQY409" s="632"/>
      <c r="NQZ409" s="632"/>
      <c r="NRA409" s="632"/>
      <c r="NRB409" s="632"/>
      <c r="NRC409" s="632"/>
      <c r="NRD409" s="632"/>
      <c r="NRE409" s="632"/>
      <c r="NRF409" s="632"/>
      <c r="NRG409" s="632"/>
      <c r="NRH409" s="632"/>
      <c r="NRI409" s="632"/>
      <c r="NRJ409" s="632"/>
      <c r="NRK409" s="632"/>
      <c r="NRL409" s="632"/>
      <c r="NRM409" s="632"/>
      <c r="NRN409" s="632"/>
      <c r="NRO409" s="632"/>
      <c r="NRP409" s="632"/>
      <c r="NRQ409" s="632"/>
      <c r="NRR409" s="632"/>
      <c r="NRS409" s="632"/>
      <c r="NRT409" s="632"/>
      <c r="NRU409" s="632"/>
      <c r="NRV409" s="632"/>
      <c r="NRW409" s="632"/>
      <c r="NRX409" s="632"/>
      <c r="NRY409" s="632"/>
      <c r="NRZ409" s="632"/>
      <c r="NSA409" s="632"/>
      <c r="NSB409" s="632"/>
      <c r="NSC409" s="632"/>
      <c r="NSD409" s="632"/>
      <c r="NSE409" s="632"/>
      <c r="NSF409" s="632"/>
      <c r="NSG409" s="632"/>
      <c r="NSH409" s="632"/>
      <c r="NSI409" s="632"/>
      <c r="NSJ409" s="632"/>
      <c r="NSK409" s="632"/>
      <c r="NSL409" s="632"/>
      <c r="NSM409" s="632"/>
      <c r="NSN409" s="632"/>
      <c r="NSO409" s="632"/>
      <c r="NSP409" s="632"/>
      <c r="NSQ409" s="632"/>
      <c r="NSR409" s="632"/>
      <c r="NSS409" s="632"/>
      <c r="NST409" s="632"/>
      <c r="NSU409" s="632"/>
      <c r="NSV409" s="632"/>
      <c r="NSW409" s="632"/>
      <c r="NSX409" s="632"/>
      <c r="NSY409" s="632"/>
      <c r="NSZ409" s="632"/>
      <c r="NTA409" s="632"/>
      <c r="NTB409" s="632"/>
      <c r="NTC409" s="632"/>
      <c r="NTD409" s="632"/>
      <c r="NTE409" s="632"/>
      <c r="NTF409" s="632"/>
      <c r="NTG409" s="632"/>
      <c r="NTH409" s="632"/>
      <c r="NTI409" s="632"/>
      <c r="NTJ409" s="632"/>
      <c r="NTK409" s="632"/>
      <c r="NTL409" s="632"/>
      <c r="NTM409" s="632"/>
      <c r="NTN409" s="632"/>
      <c r="NTO409" s="632"/>
      <c r="NTP409" s="632"/>
      <c r="NTQ409" s="632"/>
      <c r="NTR409" s="632"/>
      <c r="NTS409" s="632"/>
      <c r="NTT409" s="632"/>
      <c r="NTU409" s="632"/>
      <c r="NTV409" s="632"/>
      <c r="NTW409" s="632"/>
      <c r="NTX409" s="632"/>
      <c r="NTY409" s="632"/>
      <c r="NTZ409" s="632"/>
      <c r="NUA409" s="632"/>
      <c r="NUB409" s="632"/>
      <c r="NUC409" s="632"/>
      <c r="NUD409" s="632"/>
      <c r="NUE409" s="632"/>
      <c r="NUF409" s="632"/>
      <c r="NUG409" s="632"/>
      <c r="NUH409" s="632"/>
      <c r="NUI409" s="632"/>
      <c r="NUJ409" s="632"/>
      <c r="NUK409" s="632"/>
      <c r="NUL409" s="632"/>
      <c r="NUM409" s="632"/>
      <c r="NUN409" s="632"/>
      <c r="NUO409" s="632"/>
      <c r="NUP409" s="632"/>
      <c r="NUQ409" s="632"/>
      <c r="NUR409" s="632"/>
      <c r="NUS409" s="632"/>
      <c r="NUT409" s="632"/>
      <c r="NUU409" s="632"/>
      <c r="NUV409" s="632"/>
      <c r="NUW409" s="632"/>
      <c r="NUX409" s="632"/>
      <c r="NUY409" s="632"/>
      <c r="NUZ409" s="632"/>
      <c r="NVA409" s="632"/>
      <c r="NVB409" s="632"/>
      <c r="NVC409" s="632"/>
      <c r="NVD409" s="632"/>
      <c r="NVE409" s="632"/>
      <c r="NVF409" s="632"/>
      <c r="NVG409" s="632"/>
      <c r="NVH409" s="632"/>
      <c r="NVI409" s="632"/>
      <c r="NVJ409" s="632"/>
      <c r="NVK409" s="632"/>
      <c r="NVL409" s="632"/>
      <c r="NVM409" s="632"/>
      <c r="NVN409" s="632"/>
      <c r="NVO409" s="632"/>
      <c r="NVP409" s="632"/>
      <c r="NVQ409" s="632"/>
      <c r="NVR409" s="632"/>
      <c r="NVS409" s="632"/>
      <c r="NVT409" s="632"/>
      <c r="NVU409" s="632"/>
      <c r="NVV409" s="632"/>
      <c r="NVW409" s="632"/>
      <c r="NVX409" s="632"/>
      <c r="NVY409" s="632"/>
      <c r="NVZ409" s="632"/>
      <c r="NWA409" s="632"/>
      <c r="NWB409" s="632"/>
      <c r="NWC409" s="632"/>
      <c r="NWD409" s="632"/>
      <c r="NWE409" s="632"/>
      <c r="NWF409" s="632"/>
      <c r="NWG409" s="632"/>
      <c r="NWH409" s="632"/>
      <c r="NWI409" s="632"/>
      <c r="NWJ409" s="632"/>
      <c r="NWK409" s="632"/>
      <c r="NWL409" s="632"/>
      <c r="NWM409" s="632"/>
      <c r="NWN409" s="632"/>
      <c r="NWO409" s="632"/>
      <c r="NWP409" s="632"/>
      <c r="NWQ409" s="632"/>
      <c r="NWR409" s="632"/>
      <c r="NWS409" s="632"/>
      <c r="NWT409" s="632"/>
      <c r="NWU409" s="632"/>
      <c r="NWV409" s="632"/>
      <c r="NWW409" s="632"/>
      <c r="NWX409" s="632"/>
      <c r="NWY409" s="632"/>
      <c r="NWZ409" s="632"/>
      <c r="NXA409" s="632"/>
      <c r="NXB409" s="632"/>
      <c r="NXC409" s="632"/>
      <c r="NXD409" s="632"/>
      <c r="NXE409" s="632"/>
      <c r="NXF409" s="632"/>
      <c r="NXG409" s="632"/>
      <c r="NXH409" s="632"/>
      <c r="NXI409" s="632"/>
      <c r="NXJ409" s="632"/>
      <c r="NXK409" s="632"/>
      <c r="NXL409" s="632"/>
      <c r="NXM409" s="632"/>
      <c r="NXN409" s="632"/>
      <c r="NXO409" s="632"/>
      <c r="NXP409" s="632"/>
      <c r="NXQ409" s="632"/>
      <c r="NXR409" s="632"/>
      <c r="NXS409" s="632"/>
      <c r="NXT409" s="632"/>
      <c r="NXU409" s="632"/>
      <c r="NXV409" s="632"/>
      <c r="NXW409" s="632"/>
      <c r="NXX409" s="632"/>
      <c r="NXY409" s="632"/>
      <c r="NXZ409" s="632"/>
      <c r="NYA409" s="632"/>
      <c r="NYB409" s="632"/>
      <c r="NYC409" s="632"/>
      <c r="NYD409" s="632"/>
      <c r="NYE409" s="632"/>
      <c r="NYF409" s="632"/>
      <c r="NYG409" s="632"/>
      <c r="NYH409" s="632"/>
      <c r="NYI409" s="632"/>
      <c r="NYJ409" s="632"/>
      <c r="NYK409" s="632"/>
      <c r="NYL409" s="632"/>
      <c r="NYM409" s="632"/>
      <c r="NYN409" s="632"/>
      <c r="NYO409" s="632"/>
      <c r="NYP409" s="632"/>
      <c r="NYQ409" s="632"/>
      <c r="NYR409" s="632"/>
      <c r="NYS409" s="632"/>
      <c r="NYT409" s="632"/>
      <c r="NYU409" s="632"/>
      <c r="NYV409" s="632"/>
      <c r="NYW409" s="632"/>
      <c r="NYX409" s="632"/>
      <c r="NYY409" s="632"/>
      <c r="NYZ409" s="632"/>
      <c r="NZA409" s="632"/>
      <c r="NZB409" s="632"/>
      <c r="NZC409" s="632"/>
      <c r="NZD409" s="632"/>
      <c r="NZE409" s="632"/>
      <c r="NZF409" s="632"/>
      <c r="NZG409" s="632"/>
      <c r="NZH409" s="632"/>
      <c r="NZI409" s="632"/>
      <c r="NZJ409" s="632"/>
      <c r="NZK409" s="632"/>
      <c r="NZL409" s="632"/>
      <c r="NZM409" s="632"/>
      <c r="NZN409" s="632"/>
      <c r="NZO409" s="632"/>
      <c r="NZP409" s="632"/>
      <c r="NZQ409" s="632"/>
      <c r="NZR409" s="632"/>
      <c r="NZS409" s="632"/>
      <c r="NZT409" s="632"/>
      <c r="NZU409" s="632"/>
      <c r="NZV409" s="632"/>
      <c r="NZW409" s="632"/>
      <c r="NZX409" s="632"/>
      <c r="NZY409" s="632"/>
      <c r="NZZ409" s="632"/>
      <c r="OAA409" s="632"/>
      <c r="OAB409" s="632"/>
      <c r="OAC409" s="632"/>
      <c r="OAD409" s="632"/>
      <c r="OAE409" s="632"/>
      <c r="OAF409" s="632"/>
      <c r="OAG409" s="632"/>
      <c r="OAH409" s="632"/>
      <c r="OAI409" s="632"/>
      <c r="OAJ409" s="632"/>
      <c r="OAK409" s="632"/>
      <c r="OAL409" s="632"/>
      <c r="OAM409" s="632"/>
      <c r="OAN409" s="632"/>
      <c r="OAO409" s="632"/>
      <c r="OAP409" s="632"/>
      <c r="OAQ409" s="632"/>
      <c r="OAR409" s="632"/>
      <c r="OAS409" s="632"/>
      <c r="OAT409" s="632"/>
      <c r="OAU409" s="632"/>
      <c r="OAV409" s="632"/>
      <c r="OAW409" s="632"/>
      <c r="OAX409" s="632"/>
      <c r="OAY409" s="632"/>
      <c r="OAZ409" s="632"/>
      <c r="OBA409" s="632"/>
      <c r="OBB409" s="632"/>
      <c r="OBC409" s="632"/>
      <c r="OBD409" s="632"/>
      <c r="OBE409" s="632"/>
      <c r="OBF409" s="632"/>
      <c r="OBG409" s="632"/>
      <c r="OBH409" s="632"/>
      <c r="OBI409" s="632"/>
      <c r="OBJ409" s="632"/>
      <c r="OBK409" s="632"/>
      <c r="OBL409" s="632"/>
      <c r="OBM409" s="632"/>
      <c r="OBN409" s="632"/>
      <c r="OBO409" s="632"/>
      <c r="OBP409" s="632"/>
      <c r="OBQ409" s="632"/>
      <c r="OBR409" s="632"/>
      <c r="OBS409" s="632"/>
      <c r="OBT409" s="632"/>
      <c r="OBU409" s="632"/>
      <c r="OBV409" s="632"/>
      <c r="OBW409" s="632"/>
      <c r="OBX409" s="632"/>
      <c r="OBY409" s="632"/>
      <c r="OBZ409" s="632"/>
      <c r="OCA409" s="632"/>
      <c r="OCB409" s="632"/>
      <c r="OCC409" s="632"/>
      <c r="OCD409" s="632"/>
      <c r="OCE409" s="632"/>
      <c r="OCF409" s="632"/>
      <c r="OCG409" s="632"/>
      <c r="OCH409" s="632"/>
      <c r="OCI409" s="632"/>
      <c r="OCJ409" s="632"/>
      <c r="OCK409" s="632"/>
      <c r="OCL409" s="632"/>
      <c r="OCM409" s="632"/>
      <c r="OCN409" s="632"/>
      <c r="OCO409" s="632"/>
      <c r="OCP409" s="632"/>
      <c r="OCQ409" s="632"/>
      <c r="OCR409" s="632"/>
      <c r="OCS409" s="632"/>
      <c r="OCT409" s="632"/>
      <c r="OCU409" s="632"/>
      <c r="OCV409" s="632"/>
      <c r="OCW409" s="632"/>
      <c r="OCX409" s="632"/>
      <c r="OCY409" s="632"/>
      <c r="OCZ409" s="632"/>
      <c r="ODA409" s="632"/>
      <c r="ODB409" s="632"/>
      <c r="ODC409" s="632"/>
      <c r="ODD409" s="632"/>
      <c r="ODE409" s="632"/>
      <c r="ODF409" s="632"/>
      <c r="ODG409" s="632"/>
      <c r="ODH409" s="632"/>
      <c r="ODI409" s="632"/>
      <c r="ODJ409" s="632"/>
      <c r="ODK409" s="632"/>
      <c r="ODL409" s="632"/>
      <c r="ODM409" s="632"/>
      <c r="ODN409" s="632"/>
      <c r="ODO409" s="632"/>
      <c r="ODP409" s="632"/>
      <c r="ODQ409" s="632"/>
      <c r="ODR409" s="632"/>
      <c r="ODS409" s="632"/>
      <c r="ODT409" s="632"/>
      <c r="ODU409" s="632"/>
      <c r="ODV409" s="632"/>
      <c r="ODW409" s="632"/>
      <c r="ODX409" s="632"/>
      <c r="ODY409" s="632"/>
      <c r="ODZ409" s="632"/>
      <c r="OEA409" s="632"/>
      <c r="OEB409" s="632"/>
      <c r="OEC409" s="632"/>
      <c r="OED409" s="632"/>
      <c r="OEE409" s="632"/>
      <c r="OEF409" s="632"/>
      <c r="OEG409" s="632"/>
      <c r="OEH409" s="632"/>
      <c r="OEI409" s="632"/>
      <c r="OEJ409" s="632"/>
      <c r="OEK409" s="632"/>
      <c r="OEL409" s="632"/>
      <c r="OEM409" s="632"/>
      <c r="OEN409" s="632"/>
      <c r="OEO409" s="632"/>
      <c r="OEP409" s="632"/>
      <c r="OEQ409" s="632"/>
      <c r="OER409" s="632"/>
      <c r="OES409" s="632"/>
      <c r="OET409" s="632"/>
      <c r="OEU409" s="632"/>
      <c r="OEV409" s="632"/>
      <c r="OEW409" s="632"/>
      <c r="OEX409" s="632"/>
      <c r="OEY409" s="632"/>
      <c r="OEZ409" s="632"/>
      <c r="OFA409" s="632"/>
      <c r="OFB409" s="632"/>
      <c r="OFC409" s="632"/>
      <c r="OFD409" s="632"/>
      <c r="OFE409" s="632"/>
      <c r="OFF409" s="632"/>
      <c r="OFG409" s="632"/>
      <c r="OFH409" s="632"/>
      <c r="OFI409" s="632"/>
      <c r="OFJ409" s="632"/>
      <c r="OFK409" s="632"/>
      <c r="OFL409" s="632"/>
      <c r="OFM409" s="632"/>
      <c r="OFN409" s="632"/>
      <c r="OFO409" s="632"/>
      <c r="OFP409" s="632"/>
      <c r="OFQ409" s="632"/>
      <c r="OFR409" s="632"/>
      <c r="OFS409" s="632"/>
      <c r="OFT409" s="632"/>
      <c r="OFU409" s="632"/>
      <c r="OFV409" s="632"/>
      <c r="OFW409" s="632"/>
      <c r="OFX409" s="632"/>
      <c r="OFY409" s="632"/>
      <c r="OFZ409" s="632"/>
      <c r="OGA409" s="632"/>
      <c r="OGB409" s="632"/>
      <c r="OGC409" s="632"/>
      <c r="OGD409" s="632"/>
      <c r="OGE409" s="632"/>
      <c r="OGF409" s="632"/>
      <c r="OGG409" s="632"/>
      <c r="OGH409" s="632"/>
      <c r="OGI409" s="632"/>
      <c r="OGJ409" s="632"/>
      <c r="OGK409" s="632"/>
      <c r="OGL409" s="632"/>
      <c r="OGM409" s="632"/>
      <c r="OGN409" s="632"/>
      <c r="OGO409" s="632"/>
      <c r="OGP409" s="632"/>
      <c r="OGQ409" s="632"/>
      <c r="OGR409" s="632"/>
      <c r="OGS409" s="632"/>
      <c r="OGT409" s="632"/>
      <c r="OGU409" s="632"/>
      <c r="OGV409" s="632"/>
      <c r="OGW409" s="632"/>
      <c r="OGX409" s="632"/>
      <c r="OGY409" s="632"/>
      <c r="OGZ409" s="632"/>
      <c r="OHA409" s="632"/>
      <c r="OHB409" s="632"/>
      <c r="OHC409" s="632"/>
      <c r="OHD409" s="632"/>
      <c r="OHE409" s="632"/>
      <c r="OHF409" s="632"/>
      <c r="OHG409" s="632"/>
      <c r="OHH409" s="632"/>
      <c r="OHI409" s="632"/>
      <c r="OHJ409" s="632"/>
      <c r="OHK409" s="632"/>
      <c r="OHL409" s="632"/>
      <c r="OHM409" s="632"/>
      <c r="OHN409" s="632"/>
      <c r="OHO409" s="632"/>
      <c r="OHP409" s="632"/>
      <c r="OHQ409" s="632"/>
      <c r="OHR409" s="632"/>
      <c r="OHS409" s="632"/>
      <c r="OHT409" s="632"/>
      <c r="OHU409" s="632"/>
      <c r="OHV409" s="632"/>
      <c r="OHW409" s="632"/>
      <c r="OHX409" s="632"/>
      <c r="OHY409" s="632"/>
      <c r="OHZ409" s="632"/>
      <c r="OIA409" s="632"/>
      <c r="OIB409" s="632"/>
      <c r="OIC409" s="632"/>
      <c r="OID409" s="632"/>
      <c r="OIE409" s="632"/>
      <c r="OIF409" s="632"/>
      <c r="OIG409" s="632"/>
      <c r="OIH409" s="632"/>
      <c r="OII409" s="632"/>
      <c r="OIJ409" s="632"/>
      <c r="OIK409" s="632"/>
      <c r="OIL409" s="632"/>
      <c r="OIM409" s="632"/>
      <c r="OIN409" s="632"/>
      <c r="OIO409" s="632"/>
      <c r="OIP409" s="632"/>
      <c r="OIQ409" s="632"/>
      <c r="OIR409" s="632"/>
      <c r="OIS409" s="632"/>
      <c r="OIT409" s="632"/>
      <c r="OIU409" s="632"/>
      <c r="OIV409" s="632"/>
      <c r="OIW409" s="632"/>
      <c r="OIX409" s="632"/>
      <c r="OIY409" s="632"/>
      <c r="OIZ409" s="632"/>
      <c r="OJA409" s="632"/>
      <c r="OJB409" s="632"/>
      <c r="OJC409" s="632"/>
      <c r="OJD409" s="632"/>
      <c r="OJE409" s="632"/>
      <c r="OJF409" s="632"/>
      <c r="OJG409" s="632"/>
      <c r="OJH409" s="632"/>
      <c r="OJI409" s="632"/>
      <c r="OJJ409" s="632"/>
      <c r="OJK409" s="632"/>
      <c r="OJL409" s="632"/>
      <c r="OJM409" s="632"/>
      <c r="OJN409" s="632"/>
      <c r="OJO409" s="632"/>
      <c r="OJP409" s="632"/>
      <c r="OJQ409" s="632"/>
      <c r="OJR409" s="632"/>
      <c r="OJS409" s="632"/>
      <c r="OJT409" s="632"/>
      <c r="OJU409" s="632"/>
      <c r="OJV409" s="632"/>
      <c r="OJW409" s="632"/>
      <c r="OJX409" s="632"/>
      <c r="OJY409" s="632"/>
      <c r="OJZ409" s="632"/>
      <c r="OKA409" s="632"/>
      <c r="OKB409" s="632"/>
      <c r="OKC409" s="632"/>
      <c r="OKD409" s="632"/>
      <c r="OKE409" s="632"/>
      <c r="OKF409" s="632"/>
      <c r="OKG409" s="632"/>
      <c r="OKH409" s="632"/>
      <c r="OKI409" s="632"/>
      <c r="OKJ409" s="632"/>
      <c r="OKK409" s="632"/>
      <c r="OKL409" s="632"/>
      <c r="OKM409" s="632"/>
      <c r="OKN409" s="632"/>
      <c r="OKO409" s="632"/>
      <c r="OKP409" s="632"/>
      <c r="OKQ409" s="632"/>
      <c r="OKR409" s="632"/>
      <c r="OKS409" s="632"/>
      <c r="OKT409" s="632"/>
      <c r="OKU409" s="632"/>
      <c r="OKV409" s="632"/>
      <c r="OKW409" s="632"/>
      <c r="OKX409" s="632"/>
      <c r="OKY409" s="632"/>
      <c r="OKZ409" s="632"/>
      <c r="OLA409" s="632"/>
      <c r="OLB409" s="632"/>
      <c r="OLC409" s="632"/>
      <c r="OLD409" s="632"/>
      <c r="OLE409" s="632"/>
      <c r="OLF409" s="632"/>
      <c r="OLG409" s="632"/>
      <c r="OLH409" s="632"/>
      <c r="OLI409" s="632"/>
      <c r="OLJ409" s="632"/>
      <c r="OLK409" s="632"/>
      <c r="OLL409" s="632"/>
      <c r="OLM409" s="632"/>
      <c r="OLN409" s="632"/>
      <c r="OLO409" s="632"/>
      <c r="OLP409" s="632"/>
      <c r="OLQ409" s="632"/>
      <c r="OLR409" s="632"/>
      <c r="OLS409" s="632"/>
      <c r="OLT409" s="632"/>
      <c r="OLU409" s="632"/>
      <c r="OLV409" s="632"/>
      <c r="OLW409" s="632"/>
      <c r="OLX409" s="632"/>
      <c r="OLY409" s="632"/>
      <c r="OLZ409" s="632"/>
      <c r="OMA409" s="632"/>
      <c r="OMB409" s="632"/>
      <c r="OMC409" s="632"/>
      <c r="OMD409" s="632"/>
      <c r="OME409" s="632"/>
      <c r="OMF409" s="632"/>
      <c r="OMG409" s="632"/>
      <c r="OMH409" s="632"/>
      <c r="OMI409" s="632"/>
      <c r="OMJ409" s="632"/>
      <c r="OMK409" s="632"/>
      <c r="OML409" s="632"/>
      <c r="OMM409" s="632"/>
      <c r="OMN409" s="632"/>
      <c r="OMO409" s="632"/>
      <c r="OMP409" s="632"/>
      <c r="OMQ409" s="632"/>
      <c r="OMR409" s="632"/>
      <c r="OMS409" s="632"/>
      <c r="OMT409" s="632"/>
      <c r="OMU409" s="632"/>
      <c r="OMV409" s="632"/>
      <c r="OMW409" s="632"/>
      <c r="OMX409" s="632"/>
      <c r="OMY409" s="632"/>
      <c r="OMZ409" s="632"/>
      <c r="ONA409" s="632"/>
      <c r="ONB409" s="632"/>
      <c r="ONC409" s="632"/>
      <c r="OND409" s="632"/>
      <c r="ONE409" s="632"/>
      <c r="ONF409" s="632"/>
      <c r="ONG409" s="632"/>
      <c r="ONH409" s="632"/>
      <c r="ONI409" s="632"/>
      <c r="ONJ409" s="632"/>
      <c r="ONK409" s="632"/>
      <c r="ONL409" s="632"/>
      <c r="ONM409" s="632"/>
      <c r="ONN409" s="632"/>
      <c r="ONO409" s="632"/>
      <c r="ONP409" s="632"/>
      <c r="ONQ409" s="632"/>
      <c r="ONR409" s="632"/>
      <c r="ONS409" s="632"/>
      <c r="ONT409" s="632"/>
      <c r="ONU409" s="632"/>
      <c r="ONV409" s="632"/>
      <c r="ONW409" s="632"/>
      <c r="ONX409" s="632"/>
      <c r="ONY409" s="632"/>
      <c r="ONZ409" s="632"/>
      <c r="OOA409" s="632"/>
      <c r="OOB409" s="632"/>
      <c r="OOC409" s="632"/>
      <c r="OOD409" s="632"/>
      <c r="OOE409" s="632"/>
      <c r="OOF409" s="632"/>
      <c r="OOG409" s="632"/>
      <c r="OOH409" s="632"/>
      <c r="OOI409" s="632"/>
      <c r="OOJ409" s="632"/>
      <c r="OOK409" s="632"/>
      <c r="OOL409" s="632"/>
      <c r="OOM409" s="632"/>
      <c r="OON409" s="632"/>
      <c r="OOO409" s="632"/>
      <c r="OOP409" s="632"/>
      <c r="OOQ409" s="632"/>
      <c r="OOR409" s="632"/>
      <c r="OOS409" s="632"/>
      <c r="OOT409" s="632"/>
      <c r="OOU409" s="632"/>
      <c r="OOV409" s="632"/>
      <c r="OOW409" s="632"/>
      <c r="OOX409" s="632"/>
      <c r="OOY409" s="632"/>
      <c r="OOZ409" s="632"/>
      <c r="OPA409" s="632"/>
      <c r="OPB409" s="632"/>
      <c r="OPC409" s="632"/>
      <c r="OPD409" s="632"/>
      <c r="OPE409" s="632"/>
      <c r="OPF409" s="632"/>
      <c r="OPG409" s="632"/>
      <c r="OPH409" s="632"/>
      <c r="OPI409" s="632"/>
      <c r="OPJ409" s="632"/>
      <c r="OPK409" s="632"/>
      <c r="OPL409" s="632"/>
      <c r="OPM409" s="632"/>
      <c r="OPN409" s="632"/>
      <c r="OPO409" s="632"/>
      <c r="OPP409" s="632"/>
      <c r="OPQ409" s="632"/>
      <c r="OPR409" s="632"/>
      <c r="OPS409" s="632"/>
      <c r="OPT409" s="632"/>
      <c r="OPU409" s="632"/>
      <c r="OPV409" s="632"/>
      <c r="OPW409" s="632"/>
      <c r="OPX409" s="632"/>
      <c r="OPY409" s="632"/>
      <c r="OPZ409" s="632"/>
      <c r="OQA409" s="632"/>
      <c r="OQB409" s="632"/>
      <c r="OQC409" s="632"/>
      <c r="OQD409" s="632"/>
      <c r="OQE409" s="632"/>
      <c r="OQF409" s="632"/>
      <c r="OQG409" s="632"/>
      <c r="OQH409" s="632"/>
      <c r="OQI409" s="632"/>
      <c r="OQJ409" s="632"/>
      <c r="OQK409" s="632"/>
      <c r="OQL409" s="632"/>
      <c r="OQM409" s="632"/>
      <c r="OQN409" s="632"/>
      <c r="OQO409" s="632"/>
      <c r="OQP409" s="632"/>
      <c r="OQQ409" s="632"/>
      <c r="OQR409" s="632"/>
      <c r="OQS409" s="632"/>
      <c r="OQT409" s="632"/>
      <c r="OQU409" s="632"/>
      <c r="OQV409" s="632"/>
      <c r="OQW409" s="632"/>
      <c r="OQX409" s="632"/>
      <c r="OQY409" s="632"/>
      <c r="OQZ409" s="632"/>
      <c r="ORA409" s="632"/>
      <c r="ORB409" s="632"/>
      <c r="ORC409" s="632"/>
      <c r="ORD409" s="632"/>
      <c r="ORE409" s="632"/>
      <c r="ORF409" s="632"/>
      <c r="ORG409" s="632"/>
      <c r="ORH409" s="632"/>
      <c r="ORI409" s="632"/>
      <c r="ORJ409" s="632"/>
      <c r="ORK409" s="632"/>
      <c r="ORL409" s="632"/>
      <c r="ORM409" s="632"/>
      <c r="ORN409" s="632"/>
      <c r="ORO409" s="632"/>
      <c r="ORP409" s="632"/>
      <c r="ORQ409" s="632"/>
      <c r="ORR409" s="632"/>
      <c r="ORS409" s="632"/>
      <c r="ORT409" s="632"/>
      <c r="ORU409" s="632"/>
      <c r="ORV409" s="632"/>
      <c r="ORW409" s="632"/>
      <c r="ORX409" s="632"/>
      <c r="ORY409" s="632"/>
      <c r="ORZ409" s="632"/>
      <c r="OSA409" s="632"/>
      <c r="OSB409" s="632"/>
      <c r="OSC409" s="632"/>
      <c r="OSD409" s="632"/>
      <c r="OSE409" s="632"/>
      <c r="OSF409" s="632"/>
      <c r="OSG409" s="632"/>
      <c r="OSH409" s="632"/>
      <c r="OSI409" s="632"/>
      <c r="OSJ409" s="632"/>
      <c r="OSK409" s="632"/>
      <c r="OSL409" s="632"/>
      <c r="OSM409" s="632"/>
      <c r="OSN409" s="632"/>
      <c r="OSO409" s="632"/>
      <c r="OSP409" s="632"/>
      <c r="OSQ409" s="632"/>
      <c r="OSR409" s="632"/>
      <c r="OSS409" s="632"/>
      <c r="OST409" s="632"/>
      <c r="OSU409" s="632"/>
      <c r="OSV409" s="632"/>
      <c r="OSW409" s="632"/>
      <c r="OSX409" s="632"/>
      <c r="OSY409" s="632"/>
      <c r="OSZ409" s="632"/>
      <c r="OTA409" s="632"/>
      <c r="OTB409" s="632"/>
      <c r="OTC409" s="632"/>
      <c r="OTD409" s="632"/>
      <c r="OTE409" s="632"/>
      <c r="OTF409" s="632"/>
      <c r="OTG409" s="632"/>
      <c r="OTH409" s="632"/>
      <c r="OTI409" s="632"/>
      <c r="OTJ409" s="632"/>
      <c r="OTK409" s="632"/>
      <c r="OTL409" s="632"/>
      <c r="OTM409" s="632"/>
      <c r="OTN409" s="632"/>
      <c r="OTO409" s="632"/>
      <c r="OTP409" s="632"/>
      <c r="OTQ409" s="632"/>
      <c r="OTR409" s="632"/>
      <c r="OTS409" s="632"/>
      <c r="OTT409" s="632"/>
      <c r="OTU409" s="632"/>
      <c r="OTV409" s="632"/>
      <c r="OTW409" s="632"/>
      <c r="OTX409" s="632"/>
      <c r="OTY409" s="632"/>
      <c r="OTZ409" s="632"/>
      <c r="OUA409" s="632"/>
      <c r="OUB409" s="632"/>
      <c r="OUC409" s="632"/>
      <c r="OUD409" s="632"/>
      <c r="OUE409" s="632"/>
      <c r="OUF409" s="632"/>
      <c r="OUG409" s="632"/>
      <c r="OUH409" s="632"/>
      <c r="OUI409" s="632"/>
      <c r="OUJ409" s="632"/>
      <c r="OUK409" s="632"/>
      <c r="OUL409" s="632"/>
      <c r="OUM409" s="632"/>
      <c r="OUN409" s="632"/>
      <c r="OUO409" s="632"/>
      <c r="OUP409" s="632"/>
      <c r="OUQ409" s="632"/>
      <c r="OUR409" s="632"/>
      <c r="OUS409" s="632"/>
      <c r="OUT409" s="632"/>
      <c r="OUU409" s="632"/>
      <c r="OUV409" s="632"/>
      <c r="OUW409" s="632"/>
      <c r="OUX409" s="632"/>
      <c r="OUY409" s="632"/>
      <c r="OUZ409" s="632"/>
      <c r="OVA409" s="632"/>
      <c r="OVB409" s="632"/>
      <c r="OVC409" s="632"/>
      <c r="OVD409" s="632"/>
      <c r="OVE409" s="632"/>
      <c r="OVF409" s="632"/>
      <c r="OVG409" s="632"/>
      <c r="OVH409" s="632"/>
      <c r="OVI409" s="632"/>
      <c r="OVJ409" s="632"/>
      <c r="OVK409" s="632"/>
      <c r="OVL409" s="632"/>
      <c r="OVM409" s="632"/>
      <c r="OVN409" s="632"/>
      <c r="OVO409" s="632"/>
      <c r="OVP409" s="632"/>
      <c r="OVQ409" s="632"/>
      <c r="OVR409" s="632"/>
      <c r="OVS409" s="632"/>
      <c r="OVT409" s="632"/>
      <c r="OVU409" s="632"/>
      <c r="OVV409" s="632"/>
      <c r="OVW409" s="632"/>
      <c r="OVX409" s="632"/>
      <c r="OVY409" s="632"/>
      <c r="OVZ409" s="632"/>
      <c r="OWA409" s="632"/>
      <c r="OWB409" s="632"/>
      <c r="OWC409" s="632"/>
      <c r="OWD409" s="632"/>
      <c r="OWE409" s="632"/>
      <c r="OWF409" s="632"/>
      <c r="OWG409" s="632"/>
      <c r="OWH409" s="632"/>
      <c r="OWI409" s="632"/>
      <c r="OWJ409" s="632"/>
      <c r="OWK409" s="632"/>
      <c r="OWL409" s="632"/>
      <c r="OWM409" s="632"/>
      <c r="OWN409" s="632"/>
      <c r="OWO409" s="632"/>
      <c r="OWP409" s="632"/>
      <c r="OWQ409" s="632"/>
      <c r="OWR409" s="632"/>
      <c r="OWS409" s="632"/>
      <c r="OWT409" s="632"/>
      <c r="OWU409" s="632"/>
      <c r="OWV409" s="632"/>
      <c r="OWW409" s="632"/>
      <c r="OWX409" s="632"/>
      <c r="OWY409" s="632"/>
      <c r="OWZ409" s="632"/>
      <c r="OXA409" s="632"/>
      <c r="OXB409" s="632"/>
      <c r="OXC409" s="632"/>
      <c r="OXD409" s="632"/>
      <c r="OXE409" s="632"/>
      <c r="OXF409" s="632"/>
      <c r="OXG409" s="632"/>
      <c r="OXH409" s="632"/>
      <c r="OXI409" s="632"/>
      <c r="OXJ409" s="632"/>
      <c r="OXK409" s="632"/>
      <c r="OXL409" s="632"/>
      <c r="OXM409" s="632"/>
      <c r="OXN409" s="632"/>
      <c r="OXO409" s="632"/>
      <c r="OXP409" s="632"/>
      <c r="OXQ409" s="632"/>
      <c r="OXR409" s="632"/>
      <c r="OXS409" s="632"/>
      <c r="OXT409" s="632"/>
      <c r="OXU409" s="632"/>
      <c r="OXV409" s="632"/>
      <c r="OXW409" s="632"/>
      <c r="OXX409" s="632"/>
      <c r="OXY409" s="632"/>
      <c r="OXZ409" s="632"/>
      <c r="OYA409" s="632"/>
      <c r="OYB409" s="632"/>
      <c r="OYC409" s="632"/>
      <c r="OYD409" s="632"/>
      <c r="OYE409" s="632"/>
      <c r="OYF409" s="632"/>
      <c r="OYG409" s="632"/>
      <c r="OYH409" s="632"/>
      <c r="OYI409" s="632"/>
      <c r="OYJ409" s="632"/>
      <c r="OYK409" s="632"/>
      <c r="OYL409" s="632"/>
      <c r="OYM409" s="632"/>
      <c r="OYN409" s="632"/>
      <c r="OYO409" s="632"/>
      <c r="OYP409" s="632"/>
      <c r="OYQ409" s="632"/>
      <c r="OYR409" s="632"/>
      <c r="OYS409" s="632"/>
      <c r="OYT409" s="632"/>
      <c r="OYU409" s="632"/>
      <c r="OYV409" s="632"/>
      <c r="OYW409" s="632"/>
      <c r="OYX409" s="632"/>
      <c r="OYY409" s="632"/>
      <c r="OYZ409" s="632"/>
      <c r="OZA409" s="632"/>
      <c r="OZB409" s="632"/>
      <c r="OZC409" s="632"/>
      <c r="OZD409" s="632"/>
      <c r="OZE409" s="632"/>
      <c r="OZF409" s="632"/>
      <c r="OZG409" s="632"/>
      <c r="OZH409" s="632"/>
      <c r="OZI409" s="632"/>
      <c r="OZJ409" s="632"/>
      <c r="OZK409" s="632"/>
      <c r="OZL409" s="632"/>
      <c r="OZM409" s="632"/>
      <c r="OZN409" s="632"/>
      <c r="OZO409" s="632"/>
      <c r="OZP409" s="632"/>
      <c r="OZQ409" s="632"/>
      <c r="OZR409" s="632"/>
      <c r="OZS409" s="632"/>
      <c r="OZT409" s="632"/>
      <c r="OZU409" s="632"/>
      <c r="OZV409" s="632"/>
      <c r="OZW409" s="632"/>
      <c r="OZX409" s="632"/>
      <c r="OZY409" s="632"/>
      <c r="OZZ409" s="632"/>
      <c r="PAA409" s="632"/>
      <c r="PAB409" s="632"/>
      <c r="PAC409" s="632"/>
      <c r="PAD409" s="632"/>
      <c r="PAE409" s="632"/>
      <c r="PAF409" s="632"/>
      <c r="PAG409" s="632"/>
      <c r="PAH409" s="632"/>
      <c r="PAI409" s="632"/>
      <c r="PAJ409" s="632"/>
      <c r="PAK409" s="632"/>
      <c r="PAL409" s="632"/>
      <c r="PAM409" s="632"/>
      <c r="PAN409" s="632"/>
      <c r="PAO409" s="632"/>
      <c r="PAP409" s="632"/>
      <c r="PAQ409" s="632"/>
      <c r="PAR409" s="632"/>
      <c r="PAS409" s="632"/>
      <c r="PAT409" s="632"/>
      <c r="PAU409" s="632"/>
      <c r="PAV409" s="632"/>
      <c r="PAW409" s="632"/>
      <c r="PAX409" s="632"/>
      <c r="PAY409" s="632"/>
      <c r="PAZ409" s="632"/>
      <c r="PBA409" s="632"/>
      <c r="PBB409" s="632"/>
      <c r="PBC409" s="632"/>
      <c r="PBD409" s="632"/>
      <c r="PBE409" s="632"/>
      <c r="PBF409" s="632"/>
      <c r="PBG409" s="632"/>
      <c r="PBH409" s="632"/>
      <c r="PBI409" s="632"/>
      <c r="PBJ409" s="632"/>
      <c r="PBK409" s="632"/>
      <c r="PBL409" s="632"/>
      <c r="PBM409" s="632"/>
      <c r="PBN409" s="632"/>
      <c r="PBO409" s="632"/>
      <c r="PBP409" s="632"/>
      <c r="PBQ409" s="632"/>
      <c r="PBR409" s="632"/>
      <c r="PBS409" s="632"/>
      <c r="PBT409" s="632"/>
      <c r="PBU409" s="632"/>
      <c r="PBV409" s="632"/>
      <c r="PBW409" s="632"/>
      <c r="PBX409" s="632"/>
      <c r="PBY409" s="632"/>
      <c r="PBZ409" s="632"/>
      <c r="PCA409" s="632"/>
      <c r="PCB409" s="632"/>
      <c r="PCC409" s="632"/>
      <c r="PCD409" s="632"/>
      <c r="PCE409" s="632"/>
      <c r="PCF409" s="632"/>
      <c r="PCG409" s="632"/>
      <c r="PCH409" s="632"/>
      <c r="PCI409" s="632"/>
      <c r="PCJ409" s="632"/>
      <c r="PCK409" s="632"/>
      <c r="PCL409" s="632"/>
      <c r="PCM409" s="632"/>
      <c r="PCN409" s="632"/>
      <c r="PCO409" s="632"/>
      <c r="PCP409" s="632"/>
      <c r="PCQ409" s="632"/>
      <c r="PCR409" s="632"/>
      <c r="PCS409" s="632"/>
      <c r="PCT409" s="632"/>
      <c r="PCU409" s="632"/>
      <c r="PCV409" s="632"/>
      <c r="PCW409" s="632"/>
      <c r="PCX409" s="632"/>
      <c r="PCY409" s="632"/>
      <c r="PCZ409" s="632"/>
      <c r="PDA409" s="632"/>
      <c r="PDB409" s="632"/>
      <c r="PDC409" s="632"/>
      <c r="PDD409" s="632"/>
      <c r="PDE409" s="632"/>
      <c r="PDF409" s="632"/>
      <c r="PDG409" s="632"/>
      <c r="PDH409" s="632"/>
      <c r="PDI409" s="632"/>
      <c r="PDJ409" s="632"/>
      <c r="PDK409" s="632"/>
      <c r="PDL409" s="632"/>
      <c r="PDM409" s="632"/>
      <c r="PDN409" s="632"/>
      <c r="PDO409" s="632"/>
      <c r="PDP409" s="632"/>
      <c r="PDQ409" s="632"/>
      <c r="PDR409" s="632"/>
      <c r="PDS409" s="632"/>
      <c r="PDT409" s="632"/>
      <c r="PDU409" s="632"/>
      <c r="PDV409" s="632"/>
      <c r="PDW409" s="632"/>
      <c r="PDX409" s="632"/>
      <c r="PDY409" s="632"/>
      <c r="PDZ409" s="632"/>
      <c r="PEA409" s="632"/>
      <c r="PEB409" s="632"/>
      <c r="PEC409" s="632"/>
      <c r="PED409" s="632"/>
      <c r="PEE409" s="632"/>
      <c r="PEF409" s="632"/>
      <c r="PEG409" s="632"/>
      <c r="PEH409" s="632"/>
      <c r="PEI409" s="632"/>
      <c r="PEJ409" s="632"/>
      <c r="PEK409" s="632"/>
      <c r="PEL409" s="632"/>
      <c r="PEM409" s="632"/>
      <c r="PEN409" s="632"/>
      <c r="PEO409" s="632"/>
      <c r="PEP409" s="632"/>
      <c r="PEQ409" s="632"/>
      <c r="PER409" s="632"/>
      <c r="PES409" s="632"/>
      <c r="PET409" s="632"/>
      <c r="PEU409" s="632"/>
      <c r="PEV409" s="632"/>
      <c r="PEW409" s="632"/>
      <c r="PEX409" s="632"/>
      <c r="PEY409" s="632"/>
      <c r="PEZ409" s="632"/>
      <c r="PFA409" s="632"/>
      <c r="PFB409" s="632"/>
      <c r="PFC409" s="632"/>
      <c r="PFD409" s="632"/>
      <c r="PFE409" s="632"/>
      <c r="PFF409" s="632"/>
      <c r="PFG409" s="632"/>
      <c r="PFH409" s="632"/>
      <c r="PFI409" s="632"/>
      <c r="PFJ409" s="632"/>
      <c r="PFK409" s="632"/>
      <c r="PFL409" s="632"/>
      <c r="PFM409" s="632"/>
      <c r="PFN409" s="632"/>
      <c r="PFO409" s="632"/>
      <c r="PFP409" s="632"/>
      <c r="PFQ409" s="632"/>
      <c r="PFR409" s="632"/>
      <c r="PFS409" s="632"/>
      <c r="PFT409" s="632"/>
      <c r="PFU409" s="632"/>
      <c r="PFV409" s="632"/>
      <c r="PFW409" s="632"/>
      <c r="PFX409" s="632"/>
      <c r="PFY409" s="632"/>
      <c r="PFZ409" s="632"/>
      <c r="PGA409" s="632"/>
      <c r="PGB409" s="632"/>
      <c r="PGC409" s="632"/>
      <c r="PGD409" s="632"/>
      <c r="PGE409" s="632"/>
      <c r="PGF409" s="632"/>
      <c r="PGG409" s="632"/>
      <c r="PGH409" s="632"/>
      <c r="PGI409" s="632"/>
      <c r="PGJ409" s="632"/>
      <c r="PGK409" s="632"/>
      <c r="PGL409" s="632"/>
      <c r="PGM409" s="632"/>
      <c r="PGN409" s="632"/>
      <c r="PGO409" s="632"/>
      <c r="PGP409" s="632"/>
      <c r="PGQ409" s="632"/>
      <c r="PGR409" s="632"/>
      <c r="PGS409" s="632"/>
      <c r="PGT409" s="632"/>
      <c r="PGU409" s="632"/>
      <c r="PGV409" s="632"/>
      <c r="PGW409" s="632"/>
      <c r="PGX409" s="632"/>
      <c r="PGY409" s="632"/>
      <c r="PGZ409" s="632"/>
      <c r="PHA409" s="632"/>
      <c r="PHB409" s="632"/>
      <c r="PHC409" s="632"/>
      <c r="PHD409" s="632"/>
      <c r="PHE409" s="632"/>
      <c r="PHF409" s="632"/>
      <c r="PHG409" s="632"/>
      <c r="PHH409" s="632"/>
      <c r="PHI409" s="632"/>
      <c r="PHJ409" s="632"/>
      <c r="PHK409" s="632"/>
      <c r="PHL409" s="632"/>
      <c r="PHM409" s="632"/>
      <c r="PHN409" s="632"/>
      <c r="PHO409" s="632"/>
      <c r="PHP409" s="632"/>
      <c r="PHQ409" s="632"/>
      <c r="PHR409" s="632"/>
      <c r="PHS409" s="632"/>
      <c r="PHT409" s="632"/>
      <c r="PHU409" s="632"/>
      <c r="PHV409" s="632"/>
      <c r="PHW409" s="632"/>
      <c r="PHX409" s="632"/>
      <c r="PHY409" s="632"/>
      <c r="PHZ409" s="632"/>
      <c r="PIA409" s="632"/>
      <c r="PIB409" s="632"/>
      <c r="PIC409" s="632"/>
      <c r="PID409" s="632"/>
      <c r="PIE409" s="632"/>
      <c r="PIF409" s="632"/>
      <c r="PIG409" s="632"/>
      <c r="PIH409" s="632"/>
      <c r="PII409" s="632"/>
      <c r="PIJ409" s="632"/>
      <c r="PIK409" s="632"/>
      <c r="PIL409" s="632"/>
      <c r="PIM409" s="632"/>
      <c r="PIN409" s="632"/>
      <c r="PIO409" s="632"/>
      <c r="PIP409" s="632"/>
      <c r="PIQ409" s="632"/>
      <c r="PIR409" s="632"/>
      <c r="PIS409" s="632"/>
      <c r="PIT409" s="632"/>
      <c r="PIU409" s="632"/>
      <c r="PIV409" s="632"/>
      <c r="PIW409" s="632"/>
      <c r="PIX409" s="632"/>
      <c r="PIY409" s="632"/>
      <c r="PIZ409" s="632"/>
      <c r="PJA409" s="632"/>
      <c r="PJB409" s="632"/>
      <c r="PJC409" s="632"/>
      <c r="PJD409" s="632"/>
      <c r="PJE409" s="632"/>
      <c r="PJF409" s="632"/>
      <c r="PJG409" s="632"/>
      <c r="PJH409" s="632"/>
      <c r="PJI409" s="632"/>
      <c r="PJJ409" s="632"/>
      <c r="PJK409" s="632"/>
      <c r="PJL409" s="632"/>
      <c r="PJM409" s="632"/>
      <c r="PJN409" s="632"/>
      <c r="PJO409" s="632"/>
      <c r="PJP409" s="632"/>
      <c r="PJQ409" s="632"/>
      <c r="PJR409" s="632"/>
      <c r="PJS409" s="632"/>
      <c r="PJT409" s="632"/>
      <c r="PJU409" s="632"/>
      <c r="PJV409" s="632"/>
      <c r="PJW409" s="632"/>
      <c r="PJX409" s="632"/>
      <c r="PJY409" s="632"/>
      <c r="PJZ409" s="632"/>
      <c r="PKA409" s="632"/>
      <c r="PKB409" s="632"/>
      <c r="PKC409" s="632"/>
      <c r="PKD409" s="632"/>
      <c r="PKE409" s="632"/>
      <c r="PKF409" s="632"/>
      <c r="PKG409" s="632"/>
      <c r="PKH409" s="632"/>
      <c r="PKI409" s="632"/>
      <c r="PKJ409" s="632"/>
      <c r="PKK409" s="632"/>
      <c r="PKL409" s="632"/>
      <c r="PKM409" s="632"/>
      <c r="PKN409" s="632"/>
      <c r="PKO409" s="632"/>
      <c r="PKP409" s="632"/>
      <c r="PKQ409" s="632"/>
      <c r="PKR409" s="632"/>
      <c r="PKS409" s="632"/>
      <c r="PKT409" s="632"/>
      <c r="PKU409" s="632"/>
      <c r="PKV409" s="632"/>
      <c r="PKW409" s="632"/>
      <c r="PKX409" s="632"/>
      <c r="PKY409" s="632"/>
      <c r="PKZ409" s="632"/>
      <c r="PLA409" s="632"/>
      <c r="PLB409" s="632"/>
      <c r="PLC409" s="632"/>
      <c r="PLD409" s="632"/>
      <c r="PLE409" s="632"/>
      <c r="PLF409" s="632"/>
      <c r="PLG409" s="632"/>
      <c r="PLH409" s="632"/>
      <c r="PLI409" s="632"/>
      <c r="PLJ409" s="632"/>
      <c r="PLK409" s="632"/>
      <c r="PLL409" s="632"/>
      <c r="PLM409" s="632"/>
      <c r="PLN409" s="632"/>
      <c r="PLO409" s="632"/>
      <c r="PLP409" s="632"/>
      <c r="PLQ409" s="632"/>
      <c r="PLR409" s="632"/>
      <c r="PLS409" s="632"/>
      <c r="PLT409" s="632"/>
      <c r="PLU409" s="632"/>
      <c r="PLV409" s="632"/>
      <c r="PLW409" s="632"/>
      <c r="PLX409" s="632"/>
      <c r="PLY409" s="632"/>
      <c r="PLZ409" s="632"/>
      <c r="PMA409" s="632"/>
      <c r="PMB409" s="632"/>
      <c r="PMC409" s="632"/>
      <c r="PMD409" s="632"/>
      <c r="PME409" s="632"/>
      <c r="PMF409" s="632"/>
      <c r="PMG409" s="632"/>
      <c r="PMH409" s="632"/>
      <c r="PMI409" s="632"/>
      <c r="PMJ409" s="632"/>
      <c r="PMK409" s="632"/>
      <c r="PML409" s="632"/>
      <c r="PMM409" s="632"/>
      <c r="PMN409" s="632"/>
      <c r="PMO409" s="632"/>
      <c r="PMP409" s="632"/>
      <c r="PMQ409" s="632"/>
      <c r="PMR409" s="632"/>
      <c r="PMS409" s="632"/>
      <c r="PMT409" s="632"/>
      <c r="PMU409" s="632"/>
      <c r="PMV409" s="632"/>
      <c r="PMW409" s="632"/>
      <c r="PMX409" s="632"/>
      <c r="PMY409" s="632"/>
      <c r="PMZ409" s="632"/>
      <c r="PNA409" s="632"/>
      <c r="PNB409" s="632"/>
      <c r="PNC409" s="632"/>
      <c r="PND409" s="632"/>
      <c r="PNE409" s="632"/>
      <c r="PNF409" s="632"/>
      <c r="PNG409" s="632"/>
      <c r="PNH409" s="632"/>
      <c r="PNI409" s="632"/>
      <c r="PNJ409" s="632"/>
      <c r="PNK409" s="632"/>
      <c r="PNL409" s="632"/>
      <c r="PNM409" s="632"/>
      <c r="PNN409" s="632"/>
      <c r="PNO409" s="632"/>
      <c r="PNP409" s="632"/>
      <c r="PNQ409" s="632"/>
      <c r="PNR409" s="632"/>
      <c r="PNS409" s="632"/>
      <c r="PNT409" s="632"/>
      <c r="PNU409" s="632"/>
      <c r="PNV409" s="632"/>
      <c r="PNW409" s="632"/>
      <c r="PNX409" s="632"/>
      <c r="PNY409" s="632"/>
      <c r="PNZ409" s="632"/>
      <c r="POA409" s="632"/>
      <c r="POB409" s="632"/>
      <c r="POC409" s="632"/>
      <c r="POD409" s="632"/>
      <c r="POE409" s="632"/>
      <c r="POF409" s="632"/>
      <c r="POG409" s="632"/>
      <c r="POH409" s="632"/>
      <c r="POI409" s="632"/>
      <c r="POJ409" s="632"/>
      <c r="POK409" s="632"/>
      <c r="POL409" s="632"/>
      <c r="POM409" s="632"/>
      <c r="PON409" s="632"/>
      <c r="POO409" s="632"/>
      <c r="POP409" s="632"/>
      <c r="POQ409" s="632"/>
      <c r="POR409" s="632"/>
      <c r="POS409" s="632"/>
      <c r="POT409" s="632"/>
      <c r="POU409" s="632"/>
      <c r="POV409" s="632"/>
      <c r="POW409" s="632"/>
      <c r="POX409" s="632"/>
      <c r="POY409" s="632"/>
      <c r="POZ409" s="632"/>
      <c r="PPA409" s="632"/>
      <c r="PPB409" s="632"/>
      <c r="PPC409" s="632"/>
      <c r="PPD409" s="632"/>
      <c r="PPE409" s="632"/>
      <c r="PPF409" s="632"/>
      <c r="PPG409" s="632"/>
      <c r="PPH409" s="632"/>
      <c r="PPI409" s="632"/>
      <c r="PPJ409" s="632"/>
      <c r="PPK409" s="632"/>
      <c r="PPL409" s="632"/>
      <c r="PPM409" s="632"/>
      <c r="PPN409" s="632"/>
      <c r="PPO409" s="632"/>
      <c r="PPP409" s="632"/>
      <c r="PPQ409" s="632"/>
      <c r="PPR409" s="632"/>
      <c r="PPS409" s="632"/>
      <c r="PPT409" s="632"/>
      <c r="PPU409" s="632"/>
      <c r="PPV409" s="632"/>
      <c r="PPW409" s="632"/>
      <c r="PPX409" s="632"/>
      <c r="PPY409" s="632"/>
      <c r="PPZ409" s="632"/>
      <c r="PQA409" s="632"/>
      <c r="PQB409" s="632"/>
      <c r="PQC409" s="632"/>
      <c r="PQD409" s="632"/>
      <c r="PQE409" s="632"/>
      <c r="PQF409" s="632"/>
      <c r="PQG409" s="632"/>
      <c r="PQH409" s="632"/>
      <c r="PQI409" s="632"/>
      <c r="PQJ409" s="632"/>
      <c r="PQK409" s="632"/>
      <c r="PQL409" s="632"/>
      <c r="PQM409" s="632"/>
      <c r="PQN409" s="632"/>
      <c r="PQO409" s="632"/>
      <c r="PQP409" s="632"/>
      <c r="PQQ409" s="632"/>
      <c r="PQR409" s="632"/>
      <c r="PQS409" s="632"/>
      <c r="PQT409" s="632"/>
      <c r="PQU409" s="632"/>
      <c r="PQV409" s="632"/>
      <c r="PQW409" s="632"/>
      <c r="PQX409" s="632"/>
      <c r="PQY409" s="632"/>
      <c r="PQZ409" s="632"/>
      <c r="PRA409" s="632"/>
      <c r="PRB409" s="632"/>
      <c r="PRC409" s="632"/>
      <c r="PRD409" s="632"/>
      <c r="PRE409" s="632"/>
      <c r="PRF409" s="632"/>
      <c r="PRG409" s="632"/>
      <c r="PRH409" s="632"/>
      <c r="PRI409" s="632"/>
      <c r="PRJ409" s="632"/>
      <c r="PRK409" s="632"/>
      <c r="PRL409" s="632"/>
      <c r="PRM409" s="632"/>
      <c r="PRN409" s="632"/>
      <c r="PRO409" s="632"/>
      <c r="PRP409" s="632"/>
      <c r="PRQ409" s="632"/>
      <c r="PRR409" s="632"/>
      <c r="PRS409" s="632"/>
      <c r="PRT409" s="632"/>
      <c r="PRU409" s="632"/>
      <c r="PRV409" s="632"/>
      <c r="PRW409" s="632"/>
      <c r="PRX409" s="632"/>
      <c r="PRY409" s="632"/>
      <c r="PRZ409" s="632"/>
      <c r="PSA409" s="632"/>
      <c r="PSB409" s="632"/>
      <c r="PSC409" s="632"/>
      <c r="PSD409" s="632"/>
      <c r="PSE409" s="632"/>
      <c r="PSF409" s="632"/>
      <c r="PSG409" s="632"/>
      <c r="PSH409" s="632"/>
      <c r="PSI409" s="632"/>
      <c r="PSJ409" s="632"/>
      <c r="PSK409" s="632"/>
      <c r="PSL409" s="632"/>
      <c r="PSM409" s="632"/>
      <c r="PSN409" s="632"/>
      <c r="PSO409" s="632"/>
      <c r="PSP409" s="632"/>
      <c r="PSQ409" s="632"/>
      <c r="PSR409" s="632"/>
      <c r="PSS409" s="632"/>
      <c r="PST409" s="632"/>
      <c r="PSU409" s="632"/>
      <c r="PSV409" s="632"/>
      <c r="PSW409" s="632"/>
      <c r="PSX409" s="632"/>
      <c r="PSY409" s="632"/>
      <c r="PSZ409" s="632"/>
      <c r="PTA409" s="632"/>
      <c r="PTB409" s="632"/>
      <c r="PTC409" s="632"/>
      <c r="PTD409" s="632"/>
      <c r="PTE409" s="632"/>
      <c r="PTF409" s="632"/>
      <c r="PTG409" s="632"/>
      <c r="PTH409" s="632"/>
      <c r="PTI409" s="632"/>
      <c r="PTJ409" s="632"/>
      <c r="PTK409" s="632"/>
      <c r="PTL409" s="632"/>
      <c r="PTM409" s="632"/>
      <c r="PTN409" s="632"/>
      <c r="PTO409" s="632"/>
      <c r="PTP409" s="632"/>
      <c r="PTQ409" s="632"/>
      <c r="PTR409" s="632"/>
      <c r="PTS409" s="632"/>
      <c r="PTT409" s="632"/>
      <c r="PTU409" s="632"/>
      <c r="PTV409" s="632"/>
      <c r="PTW409" s="632"/>
      <c r="PTX409" s="632"/>
      <c r="PTY409" s="632"/>
      <c r="PTZ409" s="632"/>
      <c r="PUA409" s="632"/>
      <c r="PUB409" s="632"/>
      <c r="PUC409" s="632"/>
      <c r="PUD409" s="632"/>
      <c r="PUE409" s="632"/>
      <c r="PUF409" s="632"/>
      <c r="PUG409" s="632"/>
      <c r="PUH409" s="632"/>
      <c r="PUI409" s="632"/>
      <c r="PUJ409" s="632"/>
      <c r="PUK409" s="632"/>
      <c r="PUL409" s="632"/>
      <c r="PUM409" s="632"/>
      <c r="PUN409" s="632"/>
      <c r="PUO409" s="632"/>
      <c r="PUP409" s="632"/>
      <c r="PUQ409" s="632"/>
      <c r="PUR409" s="632"/>
      <c r="PUS409" s="632"/>
      <c r="PUT409" s="632"/>
      <c r="PUU409" s="632"/>
      <c r="PUV409" s="632"/>
      <c r="PUW409" s="632"/>
      <c r="PUX409" s="632"/>
      <c r="PUY409" s="632"/>
      <c r="PUZ409" s="632"/>
      <c r="PVA409" s="632"/>
      <c r="PVB409" s="632"/>
      <c r="PVC409" s="632"/>
      <c r="PVD409" s="632"/>
      <c r="PVE409" s="632"/>
      <c r="PVF409" s="632"/>
      <c r="PVG409" s="632"/>
      <c r="PVH409" s="632"/>
      <c r="PVI409" s="632"/>
      <c r="PVJ409" s="632"/>
      <c r="PVK409" s="632"/>
      <c r="PVL409" s="632"/>
      <c r="PVM409" s="632"/>
      <c r="PVN409" s="632"/>
      <c r="PVO409" s="632"/>
      <c r="PVP409" s="632"/>
      <c r="PVQ409" s="632"/>
      <c r="PVR409" s="632"/>
      <c r="PVS409" s="632"/>
      <c r="PVT409" s="632"/>
      <c r="PVU409" s="632"/>
      <c r="PVV409" s="632"/>
      <c r="PVW409" s="632"/>
      <c r="PVX409" s="632"/>
      <c r="PVY409" s="632"/>
      <c r="PVZ409" s="632"/>
      <c r="PWA409" s="632"/>
      <c r="PWB409" s="632"/>
      <c r="PWC409" s="632"/>
      <c r="PWD409" s="632"/>
      <c r="PWE409" s="632"/>
      <c r="PWF409" s="632"/>
      <c r="PWG409" s="632"/>
      <c r="PWH409" s="632"/>
      <c r="PWI409" s="632"/>
      <c r="PWJ409" s="632"/>
      <c r="PWK409" s="632"/>
      <c r="PWL409" s="632"/>
      <c r="PWM409" s="632"/>
      <c r="PWN409" s="632"/>
      <c r="PWO409" s="632"/>
      <c r="PWP409" s="632"/>
      <c r="PWQ409" s="632"/>
      <c r="PWR409" s="632"/>
      <c r="PWS409" s="632"/>
      <c r="PWT409" s="632"/>
      <c r="PWU409" s="632"/>
      <c r="PWV409" s="632"/>
      <c r="PWW409" s="632"/>
      <c r="PWX409" s="632"/>
      <c r="PWY409" s="632"/>
      <c r="PWZ409" s="632"/>
      <c r="PXA409" s="632"/>
      <c r="PXB409" s="632"/>
      <c r="PXC409" s="632"/>
      <c r="PXD409" s="632"/>
      <c r="PXE409" s="632"/>
      <c r="PXF409" s="632"/>
      <c r="PXG409" s="632"/>
      <c r="PXH409" s="632"/>
      <c r="PXI409" s="632"/>
      <c r="PXJ409" s="632"/>
      <c r="PXK409" s="632"/>
      <c r="PXL409" s="632"/>
      <c r="PXM409" s="632"/>
      <c r="PXN409" s="632"/>
      <c r="PXO409" s="632"/>
      <c r="PXP409" s="632"/>
      <c r="PXQ409" s="632"/>
      <c r="PXR409" s="632"/>
      <c r="PXS409" s="632"/>
      <c r="PXT409" s="632"/>
      <c r="PXU409" s="632"/>
      <c r="PXV409" s="632"/>
      <c r="PXW409" s="632"/>
      <c r="PXX409" s="632"/>
      <c r="PXY409" s="632"/>
      <c r="PXZ409" s="632"/>
      <c r="PYA409" s="632"/>
      <c r="PYB409" s="632"/>
      <c r="PYC409" s="632"/>
      <c r="PYD409" s="632"/>
      <c r="PYE409" s="632"/>
      <c r="PYF409" s="632"/>
      <c r="PYG409" s="632"/>
      <c r="PYH409" s="632"/>
      <c r="PYI409" s="632"/>
      <c r="PYJ409" s="632"/>
      <c r="PYK409" s="632"/>
      <c r="PYL409" s="632"/>
      <c r="PYM409" s="632"/>
      <c r="PYN409" s="632"/>
      <c r="PYO409" s="632"/>
      <c r="PYP409" s="632"/>
      <c r="PYQ409" s="632"/>
      <c r="PYR409" s="632"/>
      <c r="PYS409" s="632"/>
      <c r="PYT409" s="632"/>
      <c r="PYU409" s="632"/>
      <c r="PYV409" s="632"/>
      <c r="PYW409" s="632"/>
      <c r="PYX409" s="632"/>
      <c r="PYY409" s="632"/>
      <c r="PYZ409" s="632"/>
      <c r="PZA409" s="632"/>
      <c r="PZB409" s="632"/>
      <c r="PZC409" s="632"/>
      <c r="PZD409" s="632"/>
      <c r="PZE409" s="632"/>
      <c r="PZF409" s="632"/>
      <c r="PZG409" s="632"/>
      <c r="PZH409" s="632"/>
      <c r="PZI409" s="632"/>
      <c r="PZJ409" s="632"/>
      <c r="PZK409" s="632"/>
      <c r="PZL409" s="632"/>
      <c r="PZM409" s="632"/>
      <c r="PZN409" s="632"/>
      <c r="PZO409" s="632"/>
      <c r="PZP409" s="632"/>
      <c r="PZQ409" s="632"/>
      <c r="PZR409" s="632"/>
      <c r="PZS409" s="632"/>
      <c r="PZT409" s="632"/>
      <c r="PZU409" s="632"/>
      <c r="PZV409" s="632"/>
      <c r="PZW409" s="632"/>
      <c r="PZX409" s="632"/>
      <c r="PZY409" s="632"/>
      <c r="PZZ409" s="632"/>
      <c r="QAA409" s="632"/>
      <c r="QAB409" s="632"/>
      <c r="QAC409" s="632"/>
      <c r="QAD409" s="632"/>
      <c r="QAE409" s="632"/>
      <c r="QAF409" s="632"/>
      <c r="QAG409" s="632"/>
      <c r="QAH409" s="632"/>
      <c r="QAI409" s="632"/>
      <c r="QAJ409" s="632"/>
      <c r="QAK409" s="632"/>
      <c r="QAL409" s="632"/>
      <c r="QAM409" s="632"/>
      <c r="QAN409" s="632"/>
      <c r="QAO409" s="632"/>
      <c r="QAP409" s="632"/>
      <c r="QAQ409" s="632"/>
      <c r="QAR409" s="632"/>
      <c r="QAS409" s="632"/>
      <c r="QAT409" s="632"/>
      <c r="QAU409" s="632"/>
      <c r="QAV409" s="632"/>
      <c r="QAW409" s="632"/>
      <c r="QAX409" s="632"/>
      <c r="QAY409" s="632"/>
      <c r="QAZ409" s="632"/>
      <c r="QBA409" s="632"/>
      <c r="QBB409" s="632"/>
      <c r="QBC409" s="632"/>
      <c r="QBD409" s="632"/>
      <c r="QBE409" s="632"/>
      <c r="QBF409" s="632"/>
      <c r="QBG409" s="632"/>
      <c r="QBH409" s="632"/>
      <c r="QBI409" s="632"/>
      <c r="QBJ409" s="632"/>
      <c r="QBK409" s="632"/>
      <c r="QBL409" s="632"/>
      <c r="QBM409" s="632"/>
      <c r="QBN409" s="632"/>
      <c r="QBO409" s="632"/>
      <c r="QBP409" s="632"/>
      <c r="QBQ409" s="632"/>
      <c r="QBR409" s="632"/>
      <c r="QBS409" s="632"/>
      <c r="QBT409" s="632"/>
      <c r="QBU409" s="632"/>
      <c r="QBV409" s="632"/>
      <c r="QBW409" s="632"/>
      <c r="QBX409" s="632"/>
      <c r="QBY409" s="632"/>
      <c r="QBZ409" s="632"/>
      <c r="QCA409" s="632"/>
      <c r="QCB409" s="632"/>
      <c r="QCC409" s="632"/>
      <c r="QCD409" s="632"/>
      <c r="QCE409" s="632"/>
      <c r="QCF409" s="632"/>
      <c r="QCG409" s="632"/>
      <c r="QCH409" s="632"/>
      <c r="QCI409" s="632"/>
      <c r="QCJ409" s="632"/>
      <c r="QCK409" s="632"/>
      <c r="QCL409" s="632"/>
      <c r="QCM409" s="632"/>
      <c r="QCN409" s="632"/>
      <c r="QCO409" s="632"/>
      <c r="QCP409" s="632"/>
      <c r="QCQ409" s="632"/>
      <c r="QCR409" s="632"/>
      <c r="QCS409" s="632"/>
      <c r="QCT409" s="632"/>
      <c r="QCU409" s="632"/>
      <c r="QCV409" s="632"/>
      <c r="QCW409" s="632"/>
      <c r="QCX409" s="632"/>
      <c r="QCY409" s="632"/>
      <c r="QCZ409" s="632"/>
      <c r="QDA409" s="632"/>
      <c r="QDB409" s="632"/>
      <c r="QDC409" s="632"/>
      <c r="QDD409" s="632"/>
      <c r="QDE409" s="632"/>
      <c r="QDF409" s="632"/>
      <c r="QDG409" s="632"/>
      <c r="QDH409" s="632"/>
      <c r="QDI409" s="632"/>
      <c r="QDJ409" s="632"/>
      <c r="QDK409" s="632"/>
      <c r="QDL409" s="632"/>
      <c r="QDM409" s="632"/>
      <c r="QDN409" s="632"/>
      <c r="QDO409" s="632"/>
      <c r="QDP409" s="632"/>
      <c r="QDQ409" s="632"/>
      <c r="QDR409" s="632"/>
      <c r="QDS409" s="632"/>
      <c r="QDT409" s="632"/>
      <c r="QDU409" s="632"/>
      <c r="QDV409" s="632"/>
      <c r="QDW409" s="632"/>
      <c r="QDX409" s="632"/>
      <c r="QDY409" s="632"/>
      <c r="QDZ409" s="632"/>
      <c r="QEA409" s="632"/>
      <c r="QEB409" s="632"/>
      <c r="QEC409" s="632"/>
      <c r="QED409" s="632"/>
      <c r="QEE409" s="632"/>
      <c r="QEF409" s="632"/>
      <c r="QEG409" s="632"/>
      <c r="QEH409" s="632"/>
      <c r="QEI409" s="632"/>
      <c r="QEJ409" s="632"/>
      <c r="QEK409" s="632"/>
      <c r="QEL409" s="632"/>
      <c r="QEM409" s="632"/>
      <c r="QEN409" s="632"/>
      <c r="QEO409" s="632"/>
      <c r="QEP409" s="632"/>
      <c r="QEQ409" s="632"/>
      <c r="QER409" s="632"/>
      <c r="QES409" s="632"/>
      <c r="QET409" s="632"/>
      <c r="QEU409" s="632"/>
      <c r="QEV409" s="632"/>
      <c r="QEW409" s="632"/>
      <c r="QEX409" s="632"/>
      <c r="QEY409" s="632"/>
      <c r="QEZ409" s="632"/>
      <c r="QFA409" s="632"/>
      <c r="QFB409" s="632"/>
      <c r="QFC409" s="632"/>
      <c r="QFD409" s="632"/>
      <c r="QFE409" s="632"/>
      <c r="QFF409" s="632"/>
      <c r="QFG409" s="632"/>
      <c r="QFH409" s="632"/>
      <c r="QFI409" s="632"/>
      <c r="QFJ409" s="632"/>
      <c r="QFK409" s="632"/>
      <c r="QFL409" s="632"/>
      <c r="QFM409" s="632"/>
      <c r="QFN409" s="632"/>
      <c r="QFO409" s="632"/>
      <c r="QFP409" s="632"/>
      <c r="QFQ409" s="632"/>
      <c r="QFR409" s="632"/>
      <c r="QFS409" s="632"/>
      <c r="QFT409" s="632"/>
      <c r="QFU409" s="632"/>
      <c r="QFV409" s="632"/>
      <c r="QFW409" s="632"/>
      <c r="QFX409" s="632"/>
      <c r="QFY409" s="632"/>
      <c r="QFZ409" s="632"/>
      <c r="QGA409" s="632"/>
      <c r="QGB409" s="632"/>
      <c r="QGC409" s="632"/>
      <c r="QGD409" s="632"/>
      <c r="QGE409" s="632"/>
      <c r="QGF409" s="632"/>
      <c r="QGG409" s="632"/>
      <c r="QGH409" s="632"/>
      <c r="QGI409" s="632"/>
      <c r="QGJ409" s="632"/>
      <c r="QGK409" s="632"/>
      <c r="QGL409" s="632"/>
      <c r="QGM409" s="632"/>
      <c r="QGN409" s="632"/>
      <c r="QGO409" s="632"/>
      <c r="QGP409" s="632"/>
      <c r="QGQ409" s="632"/>
      <c r="QGR409" s="632"/>
      <c r="QGS409" s="632"/>
      <c r="QGT409" s="632"/>
      <c r="QGU409" s="632"/>
      <c r="QGV409" s="632"/>
      <c r="QGW409" s="632"/>
      <c r="QGX409" s="632"/>
      <c r="QGY409" s="632"/>
      <c r="QGZ409" s="632"/>
      <c r="QHA409" s="632"/>
      <c r="QHB409" s="632"/>
      <c r="QHC409" s="632"/>
      <c r="QHD409" s="632"/>
      <c r="QHE409" s="632"/>
      <c r="QHF409" s="632"/>
      <c r="QHG409" s="632"/>
      <c r="QHH409" s="632"/>
      <c r="QHI409" s="632"/>
      <c r="QHJ409" s="632"/>
      <c r="QHK409" s="632"/>
      <c r="QHL409" s="632"/>
      <c r="QHM409" s="632"/>
      <c r="QHN409" s="632"/>
      <c r="QHO409" s="632"/>
      <c r="QHP409" s="632"/>
      <c r="QHQ409" s="632"/>
      <c r="QHR409" s="632"/>
      <c r="QHS409" s="632"/>
      <c r="QHT409" s="632"/>
      <c r="QHU409" s="632"/>
      <c r="QHV409" s="632"/>
      <c r="QHW409" s="632"/>
      <c r="QHX409" s="632"/>
      <c r="QHY409" s="632"/>
      <c r="QHZ409" s="632"/>
      <c r="QIA409" s="632"/>
      <c r="QIB409" s="632"/>
      <c r="QIC409" s="632"/>
      <c r="QID409" s="632"/>
      <c r="QIE409" s="632"/>
      <c r="QIF409" s="632"/>
      <c r="QIG409" s="632"/>
      <c r="QIH409" s="632"/>
      <c r="QII409" s="632"/>
      <c r="QIJ409" s="632"/>
      <c r="QIK409" s="632"/>
      <c r="QIL409" s="632"/>
      <c r="QIM409" s="632"/>
      <c r="QIN409" s="632"/>
      <c r="QIO409" s="632"/>
      <c r="QIP409" s="632"/>
      <c r="QIQ409" s="632"/>
      <c r="QIR409" s="632"/>
      <c r="QIS409" s="632"/>
      <c r="QIT409" s="632"/>
      <c r="QIU409" s="632"/>
      <c r="QIV409" s="632"/>
      <c r="QIW409" s="632"/>
      <c r="QIX409" s="632"/>
      <c r="QIY409" s="632"/>
      <c r="QIZ409" s="632"/>
      <c r="QJA409" s="632"/>
      <c r="QJB409" s="632"/>
      <c r="QJC409" s="632"/>
      <c r="QJD409" s="632"/>
      <c r="QJE409" s="632"/>
      <c r="QJF409" s="632"/>
      <c r="QJG409" s="632"/>
      <c r="QJH409" s="632"/>
      <c r="QJI409" s="632"/>
      <c r="QJJ409" s="632"/>
      <c r="QJK409" s="632"/>
      <c r="QJL409" s="632"/>
      <c r="QJM409" s="632"/>
      <c r="QJN409" s="632"/>
      <c r="QJO409" s="632"/>
      <c r="QJP409" s="632"/>
      <c r="QJQ409" s="632"/>
      <c r="QJR409" s="632"/>
      <c r="QJS409" s="632"/>
      <c r="QJT409" s="632"/>
      <c r="QJU409" s="632"/>
      <c r="QJV409" s="632"/>
      <c r="QJW409" s="632"/>
      <c r="QJX409" s="632"/>
      <c r="QJY409" s="632"/>
      <c r="QJZ409" s="632"/>
      <c r="QKA409" s="632"/>
      <c r="QKB409" s="632"/>
      <c r="QKC409" s="632"/>
      <c r="QKD409" s="632"/>
      <c r="QKE409" s="632"/>
      <c r="QKF409" s="632"/>
      <c r="QKG409" s="632"/>
      <c r="QKH409" s="632"/>
      <c r="QKI409" s="632"/>
      <c r="QKJ409" s="632"/>
      <c r="QKK409" s="632"/>
      <c r="QKL409" s="632"/>
      <c r="QKM409" s="632"/>
      <c r="QKN409" s="632"/>
      <c r="QKO409" s="632"/>
      <c r="QKP409" s="632"/>
      <c r="QKQ409" s="632"/>
      <c r="QKR409" s="632"/>
      <c r="QKS409" s="632"/>
      <c r="QKT409" s="632"/>
      <c r="QKU409" s="632"/>
      <c r="QKV409" s="632"/>
      <c r="QKW409" s="632"/>
      <c r="QKX409" s="632"/>
      <c r="QKY409" s="632"/>
      <c r="QKZ409" s="632"/>
      <c r="QLA409" s="632"/>
      <c r="QLB409" s="632"/>
      <c r="QLC409" s="632"/>
      <c r="QLD409" s="632"/>
      <c r="QLE409" s="632"/>
      <c r="QLF409" s="632"/>
      <c r="QLG409" s="632"/>
      <c r="QLH409" s="632"/>
      <c r="QLI409" s="632"/>
      <c r="QLJ409" s="632"/>
      <c r="QLK409" s="632"/>
      <c r="QLL409" s="632"/>
      <c r="QLM409" s="632"/>
      <c r="QLN409" s="632"/>
      <c r="QLO409" s="632"/>
      <c r="QLP409" s="632"/>
      <c r="QLQ409" s="632"/>
      <c r="QLR409" s="632"/>
      <c r="QLS409" s="632"/>
      <c r="QLT409" s="632"/>
      <c r="QLU409" s="632"/>
      <c r="QLV409" s="632"/>
      <c r="QLW409" s="632"/>
      <c r="QLX409" s="632"/>
      <c r="QLY409" s="632"/>
      <c r="QLZ409" s="632"/>
      <c r="QMA409" s="632"/>
      <c r="QMB409" s="632"/>
      <c r="QMC409" s="632"/>
      <c r="QMD409" s="632"/>
      <c r="QME409" s="632"/>
      <c r="QMF409" s="632"/>
      <c r="QMG409" s="632"/>
      <c r="QMH409" s="632"/>
      <c r="QMI409" s="632"/>
      <c r="QMJ409" s="632"/>
      <c r="QMK409" s="632"/>
      <c r="QML409" s="632"/>
      <c r="QMM409" s="632"/>
      <c r="QMN409" s="632"/>
      <c r="QMO409" s="632"/>
      <c r="QMP409" s="632"/>
      <c r="QMQ409" s="632"/>
      <c r="QMR409" s="632"/>
      <c r="QMS409" s="632"/>
      <c r="QMT409" s="632"/>
      <c r="QMU409" s="632"/>
      <c r="QMV409" s="632"/>
      <c r="QMW409" s="632"/>
      <c r="QMX409" s="632"/>
      <c r="QMY409" s="632"/>
      <c r="QMZ409" s="632"/>
      <c r="QNA409" s="632"/>
      <c r="QNB409" s="632"/>
      <c r="QNC409" s="632"/>
      <c r="QND409" s="632"/>
      <c r="QNE409" s="632"/>
      <c r="QNF409" s="632"/>
      <c r="QNG409" s="632"/>
      <c r="QNH409" s="632"/>
      <c r="QNI409" s="632"/>
      <c r="QNJ409" s="632"/>
      <c r="QNK409" s="632"/>
      <c r="QNL409" s="632"/>
      <c r="QNM409" s="632"/>
      <c r="QNN409" s="632"/>
      <c r="QNO409" s="632"/>
      <c r="QNP409" s="632"/>
      <c r="QNQ409" s="632"/>
      <c r="QNR409" s="632"/>
      <c r="QNS409" s="632"/>
      <c r="QNT409" s="632"/>
      <c r="QNU409" s="632"/>
      <c r="QNV409" s="632"/>
      <c r="QNW409" s="632"/>
      <c r="QNX409" s="632"/>
      <c r="QNY409" s="632"/>
      <c r="QNZ409" s="632"/>
      <c r="QOA409" s="632"/>
      <c r="QOB409" s="632"/>
      <c r="QOC409" s="632"/>
      <c r="QOD409" s="632"/>
      <c r="QOE409" s="632"/>
      <c r="QOF409" s="632"/>
      <c r="QOG409" s="632"/>
      <c r="QOH409" s="632"/>
      <c r="QOI409" s="632"/>
      <c r="QOJ409" s="632"/>
      <c r="QOK409" s="632"/>
      <c r="QOL409" s="632"/>
      <c r="QOM409" s="632"/>
      <c r="QON409" s="632"/>
      <c r="QOO409" s="632"/>
      <c r="QOP409" s="632"/>
      <c r="QOQ409" s="632"/>
      <c r="QOR409" s="632"/>
      <c r="QOS409" s="632"/>
      <c r="QOT409" s="632"/>
      <c r="QOU409" s="632"/>
      <c r="QOV409" s="632"/>
      <c r="QOW409" s="632"/>
      <c r="QOX409" s="632"/>
      <c r="QOY409" s="632"/>
      <c r="QOZ409" s="632"/>
      <c r="QPA409" s="632"/>
      <c r="QPB409" s="632"/>
      <c r="QPC409" s="632"/>
      <c r="QPD409" s="632"/>
      <c r="QPE409" s="632"/>
      <c r="QPF409" s="632"/>
      <c r="QPG409" s="632"/>
      <c r="QPH409" s="632"/>
      <c r="QPI409" s="632"/>
      <c r="QPJ409" s="632"/>
      <c r="QPK409" s="632"/>
      <c r="QPL409" s="632"/>
      <c r="QPM409" s="632"/>
      <c r="QPN409" s="632"/>
      <c r="QPO409" s="632"/>
      <c r="QPP409" s="632"/>
      <c r="QPQ409" s="632"/>
      <c r="QPR409" s="632"/>
      <c r="QPS409" s="632"/>
      <c r="QPT409" s="632"/>
      <c r="QPU409" s="632"/>
      <c r="QPV409" s="632"/>
      <c r="QPW409" s="632"/>
      <c r="QPX409" s="632"/>
      <c r="QPY409" s="632"/>
      <c r="QPZ409" s="632"/>
      <c r="QQA409" s="632"/>
      <c r="QQB409" s="632"/>
      <c r="QQC409" s="632"/>
      <c r="QQD409" s="632"/>
      <c r="QQE409" s="632"/>
      <c r="QQF409" s="632"/>
      <c r="QQG409" s="632"/>
      <c r="QQH409" s="632"/>
      <c r="QQI409" s="632"/>
      <c r="QQJ409" s="632"/>
      <c r="QQK409" s="632"/>
      <c r="QQL409" s="632"/>
      <c r="QQM409" s="632"/>
      <c r="QQN409" s="632"/>
      <c r="QQO409" s="632"/>
      <c r="QQP409" s="632"/>
      <c r="QQQ409" s="632"/>
      <c r="QQR409" s="632"/>
      <c r="QQS409" s="632"/>
      <c r="QQT409" s="632"/>
      <c r="QQU409" s="632"/>
      <c r="QQV409" s="632"/>
      <c r="QQW409" s="632"/>
      <c r="QQX409" s="632"/>
      <c r="QQY409" s="632"/>
      <c r="QQZ409" s="632"/>
      <c r="QRA409" s="632"/>
      <c r="QRB409" s="632"/>
      <c r="QRC409" s="632"/>
      <c r="QRD409" s="632"/>
      <c r="QRE409" s="632"/>
      <c r="QRF409" s="632"/>
      <c r="QRG409" s="632"/>
      <c r="QRH409" s="632"/>
      <c r="QRI409" s="632"/>
      <c r="QRJ409" s="632"/>
      <c r="QRK409" s="632"/>
      <c r="QRL409" s="632"/>
      <c r="QRM409" s="632"/>
      <c r="QRN409" s="632"/>
      <c r="QRO409" s="632"/>
      <c r="QRP409" s="632"/>
      <c r="QRQ409" s="632"/>
      <c r="QRR409" s="632"/>
      <c r="QRS409" s="632"/>
      <c r="QRT409" s="632"/>
      <c r="QRU409" s="632"/>
      <c r="QRV409" s="632"/>
      <c r="QRW409" s="632"/>
      <c r="QRX409" s="632"/>
      <c r="QRY409" s="632"/>
      <c r="QRZ409" s="632"/>
      <c r="QSA409" s="632"/>
      <c r="QSB409" s="632"/>
      <c r="QSC409" s="632"/>
      <c r="QSD409" s="632"/>
      <c r="QSE409" s="632"/>
      <c r="QSF409" s="632"/>
      <c r="QSG409" s="632"/>
      <c r="QSH409" s="632"/>
      <c r="QSI409" s="632"/>
      <c r="QSJ409" s="632"/>
      <c r="QSK409" s="632"/>
      <c r="QSL409" s="632"/>
      <c r="QSM409" s="632"/>
      <c r="QSN409" s="632"/>
      <c r="QSO409" s="632"/>
      <c r="QSP409" s="632"/>
      <c r="QSQ409" s="632"/>
      <c r="QSR409" s="632"/>
      <c r="QSS409" s="632"/>
      <c r="QST409" s="632"/>
      <c r="QSU409" s="632"/>
      <c r="QSV409" s="632"/>
      <c r="QSW409" s="632"/>
      <c r="QSX409" s="632"/>
      <c r="QSY409" s="632"/>
      <c r="QSZ409" s="632"/>
      <c r="QTA409" s="632"/>
      <c r="QTB409" s="632"/>
      <c r="QTC409" s="632"/>
      <c r="QTD409" s="632"/>
      <c r="QTE409" s="632"/>
      <c r="QTF409" s="632"/>
      <c r="QTG409" s="632"/>
      <c r="QTH409" s="632"/>
      <c r="QTI409" s="632"/>
      <c r="QTJ409" s="632"/>
      <c r="QTK409" s="632"/>
      <c r="QTL409" s="632"/>
      <c r="QTM409" s="632"/>
      <c r="QTN409" s="632"/>
      <c r="QTO409" s="632"/>
      <c r="QTP409" s="632"/>
      <c r="QTQ409" s="632"/>
      <c r="QTR409" s="632"/>
      <c r="QTS409" s="632"/>
      <c r="QTT409" s="632"/>
      <c r="QTU409" s="632"/>
      <c r="QTV409" s="632"/>
      <c r="QTW409" s="632"/>
      <c r="QTX409" s="632"/>
      <c r="QTY409" s="632"/>
      <c r="QTZ409" s="632"/>
      <c r="QUA409" s="632"/>
      <c r="QUB409" s="632"/>
      <c r="QUC409" s="632"/>
      <c r="QUD409" s="632"/>
      <c r="QUE409" s="632"/>
      <c r="QUF409" s="632"/>
      <c r="QUG409" s="632"/>
      <c r="QUH409" s="632"/>
      <c r="QUI409" s="632"/>
      <c r="QUJ409" s="632"/>
      <c r="QUK409" s="632"/>
      <c r="QUL409" s="632"/>
      <c r="QUM409" s="632"/>
      <c r="QUN409" s="632"/>
      <c r="QUO409" s="632"/>
      <c r="QUP409" s="632"/>
      <c r="QUQ409" s="632"/>
      <c r="QUR409" s="632"/>
      <c r="QUS409" s="632"/>
      <c r="QUT409" s="632"/>
      <c r="QUU409" s="632"/>
      <c r="QUV409" s="632"/>
      <c r="QUW409" s="632"/>
      <c r="QUX409" s="632"/>
      <c r="QUY409" s="632"/>
      <c r="QUZ409" s="632"/>
      <c r="QVA409" s="632"/>
      <c r="QVB409" s="632"/>
      <c r="QVC409" s="632"/>
      <c r="QVD409" s="632"/>
      <c r="QVE409" s="632"/>
      <c r="QVF409" s="632"/>
      <c r="QVG409" s="632"/>
      <c r="QVH409" s="632"/>
      <c r="QVI409" s="632"/>
      <c r="QVJ409" s="632"/>
      <c r="QVK409" s="632"/>
      <c r="QVL409" s="632"/>
      <c r="QVM409" s="632"/>
      <c r="QVN409" s="632"/>
      <c r="QVO409" s="632"/>
      <c r="QVP409" s="632"/>
      <c r="QVQ409" s="632"/>
      <c r="QVR409" s="632"/>
      <c r="QVS409" s="632"/>
      <c r="QVT409" s="632"/>
      <c r="QVU409" s="632"/>
      <c r="QVV409" s="632"/>
      <c r="QVW409" s="632"/>
      <c r="QVX409" s="632"/>
      <c r="QVY409" s="632"/>
      <c r="QVZ409" s="632"/>
      <c r="QWA409" s="632"/>
      <c r="QWB409" s="632"/>
      <c r="QWC409" s="632"/>
      <c r="QWD409" s="632"/>
      <c r="QWE409" s="632"/>
      <c r="QWF409" s="632"/>
      <c r="QWG409" s="632"/>
      <c r="QWH409" s="632"/>
      <c r="QWI409" s="632"/>
      <c r="QWJ409" s="632"/>
      <c r="QWK409" s="632"/>
      <c r="QWL409" s="632"/>
      <c r="QWM409" s="632"/>
      <c r="QWN409" s="632"/>
      <c r="QWO409" s="632"/>
      <c r="QWP409" s="632"/>
      <c r="QWQ409" s="632"/>
      <c r="QWR409" s="632"/>
      <c r="QWS409" s="632"/>
      <c r="QWT409" s="632"/>
      <c r="QWU409" s="632"/>
      <c r="QWV409" s="632"/>
      <c r="QWW409" s="632"/>
      <c r="QWX409" s="632"/>
      <c r="QWY409" s="632"/>
      <c r="QWZ409" s="632"/>
      <c r="QXA409" s="632"/>
      <c r="QXB409" s="632"/>
      <c r="QXC409" s="632"/>
      <c r="QXD409" s="632"/>
      <c r="QXE409" s="632"/>
      <c r="QXF409" s="632"/>
      <c r="QXG409" s="632"/>
      <c r="QXH409" s="632"/>
      <c r="QXI409" s="632"/>
      <c r="QXJ409" s="632"/>
      <c r="QXK409" s="632"/>
      <c r="QXL409" s="632"/>
      <c r="QXM409" s="632"/>
      <c r="QXN409" s="632"/>
      <c r="QXO409" s="632"/>
      <c r="QXP409" s="632"/>
      <c r="QXQ409" s="632"/>
      <c r="QXR409" s="632"/>
      <c r="QXS409" s="632"/>
      <c r="QXT409" s="632"/>
      <c r="QXU409" s="632"/>
      <c r="QXV409" s="632"/>
      <c r="QXW409" s="632"/>
      <c r="QXX409" s="632"/>
      <c r="QXY409" s="632"/>
      <c r="QXZ409" s="632"/>
      <c r="QYA409" s="632"/>
      <c r="QYB409" s="632"/>
      <c r="QYC409" s="632"/>
      <c r="QYD409" s="632"/>
      <c r="QYE409" s="632"/>
      <c r="QYF409" s="632"/>
      <c r="QYG409" s="632"/>
      <c r="QYH409" s="632"/>
      <c r="QYI409" s="632"/>
      <c r="QYJ409" s="632"/>
      <c r="QYK409" s="632"/>
      <c r="QYL409" s="632"/>
      <c r="QYM409" s="632"/>
      <c r="QYN409" s="632"/>
      <c r="QYO409" s="632"/>
      <c r="QYP409" s="632"/>
      <c r="QYQ409" s="632"/>
      <c r="QYR409" s="632"/>
      <c r="QYS409" s="632"/>
      <c r="QYT409" s="632"/>
      <c r="QYU409" s="632"/>
      <c r="QYV409" s="632"/>
      <c r="QYW409" s="632"/>
      <c r="QYX409" s="632"/>
      <c r="QYY409" s="632"/>
      <c r="QYZ409" s="632"/>
      <c r="QZA409" s="632"/>
      <c r="QZB409" s="632"/>
      <c r="QZC409" s="632"/>
      <c r="QZD409" s="632"/>
      <c r="QZE409" s="632"/>
      <c r="QZF409" s="632"/>
      <c r="QZG409" s="632"/>
      <c r="QZH409" s="632"/>
      <c r="QZI409" s="632"/>
      <c r="QZJ409" s="632"/>
      <c r="QZK409" s="632"/>
      <c r="QZL409" s="632"/>
      <c r="QZM409" s="632"/>
      <c r="QZN409" s="632"/>
      <c r="QZO409" s="632"/>
      <c r="QZP409" s="632"/>
      <c r="QZQ409" s="632"/>
      <c r="QZR409" s="632"/>
      <c r="QZS409" s="632"/>
      <c r="QZT409" s="632"/>
      <c r="QZU409" s="632"/>
      <c r="QZV409" s="632"/>
      <c r="QZW409" s="632"/>
      <c r="QZX409" s="632"/>
      <c r="QZY409" s="632"/>
      <c r="QZZ409" s="632"/>
      <c r="RAA409" s="632"/>
      <c r="RAB409" s="632"/>
      <c r="RAC409" s="632"/>
      <c r="RAD409" s="632"/>
      <c r="RAE409" s="632"/>
      <c r="RAF409" s="632"/>
      <c r="RAG409" s="632"/>
      <c r="RAH409" s="632"/>
      <c r="RAI409" s="632"/>
      <c r="RAJ409" s="632"/>
      <c r="RAK409" s="632"/>
      <c r="RAL409" s="632"/>
      <c r="RAM409" s="632"/>
      <c r="RAN409" s="632"/>
      <c r="RAO409" s="632"/>
      <c r="RAP409" s="632"/>
      <c r="RAQ409" s="632"/>
      <c r="RAR409" s="632"/>
      <c r="RAS409" s="632"/>
      <c r="RAT409" s="632"/>
      <c r="RAU409" s="632"/>
      <c r="RAV409" s="632"/>
      <c r="RAW409" s="632"/>
      <c r="RAX409" s="632"/>
      <c r="RAY409" s="632"/>
      <c r="RAZ409" s="632"/>
      <c r="RBA409" s="632"/>
      <c r="RBB409" s="632"/>
      <c r="RBC409" s="632"/>
      <c r="RBD409" s="632"/>
      <c r="RBE409" s="632"/>
      <c r="RBF409" s="632"/>
      <c r="RBG409" s="632"/>
      <c r="RBH409" s="632"/>
      <c r="RBI409" s="632"/>
      <c r="RBJ409" s="632"/>
      <c r="RBK409" s="632"/>
      <c r="RBL409" s="632"/>
      <c r="RBM409" s="632"/>
      <c r="RBN409" s="632"/>
      <c r="RBO409" s="632"/>
      <c r="RBP409" s="632"/>
      <c r="RBQ409" s="632"/>
      <c r="RBR409" s="632"/>
      <c r="RBS409" s="632"/>
      <c r="RBT409" s="632"/>
      <c r="RBU409" s="632"/>
      <c r="RBV409" s="632"/>
      <c r="RBW409" s="632"/>
      <c r="RBX409" s="632"/>
      <c r="RBY409" s="632"/>
      <c r="RBZ409" s="632"/>
      <c r="RCA409" s="632"/>
      <c r="RCB409" s="632"/>
      <c r="RCC409" s="632"/>
      <c r="RCD409" s="632"/>
      <c r="RCE409" s="632"/>
      <c r="RCF409" s="632"/>
      <c r="RCG409" s="632"/>
      <c r="RCH409" s="632"/>
      <c r="RCI409" s="632"/>
      <c r="RCJ409" s="632"/>
      <c r="RCK409" s="632"/>
      <c r="RCL409" s="632"/>
      <c r="RCM409" s="632"/>
      <c r="RCN409" s="632"/>
      <c r="RCO409" s="632"/>
      <c r="RCP409" s="632"/>
      <c r="RCQ409" s="632"/>
      <c r="RCR409" s="632"/>
      <c r="RCS409" s="632"/>
      <c r="RCT409" s="632"/>
      <c r="RCU409" s="632"/>
      <c r="RCV409" s="632"/>
      <c r="RCW409" s="632"/>
      <c r="RCX409" s="632"/>
      <c r="RCY409" s="632"/>
      <c r="RCZ409" s="632"/>
      <c r="RDA409" s="632"/>
      <c r="RDB409" s="632"/>
      <c r="RDC409" s="632"/>
      <c r="RDD409" s="632"/>
      <c r="RDE409" s="632"/>
      <c r="RDF409" s="632"/>
      <c r="RDG409" s="632"/>
      <c r="RDH409" s="632"/>
      <c r="RDI409" s="632"/>
      <c r="RDJ409" s="632"/>
      <c r="RDK409" s="632"/>
      <c r="RDL409" s="632"/>
      <c r="RDM409" s="632"/>
      <c r="RDN409" s="632"/>
      <c r="RDO409" s="632"/>
      <c r="RDP409" s="632"/>
      <c r="RDQ409" s="632"/>
      <c r="RDR409" s="632"/>
      <c r="RDS409" s="632"/>
      <c r="RDT409" s="632"/>
      <c r="RDU409" s="632"/>
      <c r="RDV409" s="632"/>
      <c r="RDW409" s="632"/>
      <c r="RDX409" s="632"/>
      <c r="RDY409" s="632"/>
      <c r="RDZ409" s="632"/>
      <c r="REA409" s="632"/>
      <c r="REB409" s="632"/>
      <c r="REC409" s="632"/>
      <c r="RED409" s="632"/>
      <c r="REE409" s="632"/>
      <c r="REF409" s="632"/>
      <c r="REG409" s="632"/>
      <c r="REH409" s="632"/>
      <c r="REI409" s="632"/>
      <c r="REJ409" s="632"/>
      <c r="REK409" s="632"/>
      <c r="REL409" s="632"/>
      <c r="REM409" s="632"/>
      <c r="REN409" s="632"/>
      <c r="REO409" s="632"/>
      <c r="REP409" s="632"/>
      <c r="REQ409" s="632"/>
      <c r="RER409" s="632"/>
      <c r="RES409" s="632"/>
      <c r="RET409" s="632"/>
      <c r="REU409" s="632"/>
      <c r="REV409" s="632"/>
      <c r="REW409" s="632"/>
      <c r="REX409" s="632"/>
      <c r="REY409" s="632"/>
      <c r="REZ409" s="632"/>
      <c r="RFA409" s="632"/>
      <c r="RFB409" s="632"/>
      <c r="RFC409" s="632"/>
      <c r="RFD409" s="632"/>
      <c r="RFE409" s="632"/>
      <c r="RFF409" s="632"/>
      <c r="RFG409" s="632"/>
      <c r="RFH409" s="632"/>
      <c r="RFI409" s="632"/>
      <c r="RFJ409" s="632"/>
      <c r="RFK409" s="632"/>
      <c r="RFL409" s="632"/>
      <c r="RFM409" s="632"/>
      <c r="RFN409" s="632"/>
      <c r="RFO409" s="632"/>
      <c r="RFP409" s="632"/>
      <c r="RFQ409" s="632"/>
      <c r="RFR409" s="632"/>
      <c r="RFS409" s="632"/>
      <c r="RFT409" s="632"/>
      <c r="RFU409" s="632"/>
      <c r="RFV409" s="632"/>
      <c r="RFW409" s="632"/>
      <c r="RFX409" s="632"/>
      <c r="RFY409" s="632"/>
      <c r="RFZ409" s="632"/>
      <c r="RGA409" s="632"/>
      <c r="RGB409" s="632"/>
      <c r="RGC409" s="632"/>
      <c r="RGD409" s="632"/>
      <c r="RGE409" s="632"/>
      <c r="RGF409" s="632"/>
      <c r="RGG409" s="632"/>
      <c r="RGH409" s="632"/>
      <c r="RGI409" s="632"/>
      <c r="RGJ409" s="632"/>
      <c r="RGK409" s="632"/>
      <c r="RGL409" s="632"/>
      <c r="RGM409" s="632"/>
      <c r="RGN409" s="632"/>
      <c r="RGO409" s="632"/>
      <c r="RGP409" s="632"/>
      <c r="RGQ409" s="632"/>
      <c r="RGR409" s="632"/>
      <c r="RGS409" s="632"/>
      <c r="RGT409" s="632"/>
      <c r="RGU409" s="632"/>
      <c r="RGV409" s="632"/>
      <c r="RGW409" s="632"/>
      <c r="RGX409" s="632"/>
      <c r="RGY409" s="632"/>
      <c r="RGZ409" s="632"/>
      <c r="RHA409" s="632"/>
      <c r="RHB409" s="632"/>
      <c r="RHC409" s="632"/>
      <c r="RHD409" s="632"/>
      <c r="RHE409" s="632"/>
      <c r="RHF409" s="632"/>
      <c r="RHG409" s="632"/>
      <c r="RHH409" s="632"/>
      <c r="RHI409" s="632"/>
      <c r="RHJ409" s="632"/>
      <c r="RHK409" s="632"/>
      <c r="RHL409" s="632"/>
      <c r="RHM409" s="632"/>
      <c r="RHN409" s="632"/>
      <c r="RHO409" s="632"/>
      <c r="RHP409" s="632"/>
      <c r="RHQ409" s="632"/>
      <c r="RHR409" s="632"/>
      <c r="RHS409" s="632"/>
      <c r="RHT409" s="632"/>
      <c r="RHU409" s="632"/>
      <c r="RHV409" s="632"/>
      <c r="RHW409" s="632"/>
      <c r="RHX409" s="632"/>
      <c r="RHY409" s="632"/>
      <c r="RHZ409" s="632"/>
      <c r="RIA409" s="632"/>
      <c r="RIB409" s="632"/>
      <c r="RIC409" s="632"/>
      <c r="RID409" s="632"/>
      <c r="RIE409" s="632"/>
      <c r="RIF409" s="632"/>
      <c r="RIG409" s="632"/>
      <c r="RIH409" s="632"/>
      <c r="RII409" s="632"/>
      <c r="RIJ409" s="632"/>
      <c r="RIK409" s="632"/>
      <c r="RIL409" s="632"/>
      <c r="RIM409" s="632"/>
      <c r="RIN409" s="632"/>
      <c r="RIO409" s="632"/>
      <c r="RIP409" s="632"/>
      <c r="RIQ409" s="632"/>
      <c r="RIR409" s="632"/>
      <c r="RIS409" s="632"/>
      <c r="RIT409" s="632"/>
      <c r="RIU409" s="632"/>
      <c r="RIV409" s="632"/>
      <c r="RIW409" s="632"/>
      <c r="RIX409" s="632"/>
      <c r="RIY409" s="632"/>
      <c r="RIZ409" s="632"/>
      <c r="RJA409" s="632"/>
      <c r="RJB409" s="632"/>
      <c r="RJC409" s="632"/>
      <c r="RJD409" s="632"/>
      <c r="RJE409" s="632"/>
      <c r="RJF409" s="632"/>
      <c r="RJG409" s="632"/>
      <c r="RJH409" s="632"/>
      <c r="RJI409" s="632"/>
      <c r="RJJ409" s="632"/>
      <c r="RJK409" s="632"/>
      <c r="RJL409" s="632"/>
      <c r="RJM409" s="632"/>
      <c r="RJN409" s="632"/>
      <c r="RJO409" s="632"/>
      <c r="RJP409" s="632"/>
      <c r="RJQ409" s="632"/>
      <c r="RJR409" s="632"/>
      <c r="RJS409" s="632"/>
      <c r="RJT409" s="632"/>
      <c r="RJU409" s="632"/>
      <c r="RJV409" s="632"/>
      <c r="RJW409" s="632"/>
      <c r="RJX409" s="632"/>
      <c r="RJY409" s="632"/>
      <c r="RJZ409" s="632"/>
      <c r="RKA409" s="632"/>
      <c r="RKB409" s="632"/>
      <c r="RKC409" s="632"/>
      <c r="RKD409" s="632"/>
      <c r="RKE409" s="632"/>
      <c r="RKF409" s="632"/>
      <c r="RKG409" s="632"/>
      <c r="RKH409" s="632"/>
      <c r="RKI409" s="632"/>
      <c r="RKJ409" s="632"/>
      <c r="RKK409" s="632"/>
      <c r="RKL409" s="632"/>
      <c r="RKM409" s="632"/>
      <c r="RKN409" s="632"/>
      <c r="RKO409" s="632"/>
      <c r="RKP409" s="632"/>
      <c r="RKQ409" s="632"/>
      <c r="RKR409" s="632"/>
      <c r="RKS409" s="632"/>
      <c r="RKT409" s="632"/>
      <c r="RKU409" s="632"/>
      <c r="RKV409" s="632"/>
      <c r="RKW409" s="632"/>
      <c r="RKX409" s="632"/>
      <c r="RKY409" s="632"/>
      <c r="RKZ409" s="632"/>
      <c r="RLA409" s="632"/>
      <c r="RLB409" s="632"/>
      <c r="RLC409" s="632"/>
      <c r="RLD409" s="632"/>
      <c r="RLE409" s="632"/>
      <c r="RLF409" s="632"/>
      <c r="RLG409" s="632"/>
      <c r="RLH409" s="632"/>
      <c r="RLI409" s="632"/>
      <c r="RLJ409" s="632"/>
      <c r="RLK409" s="632"/>
      <c r="RLL409" s="632"/>
      <c r="RLM409" s="632"/>
      <c r="RLN409" s="632"/>
      <c r="RLO409" s="632"/>
      <c r="RLP409" s="632"/>
      <c r="RLQ409" s="632"/>
      <c r="RLR409" s="632"/>
      <c r="RLS409" s="632"/>
      <c r="RLT409" s="632"/>
      <c r="RLU409" s="632"/>
      <c r="RLV409" s="632"/>
      <c r="RLW409" s="632"/>
      <c r="RLX409" s="632"/>
      <c r="RLY409" s="632"/>
      <c r="RLZ409" s="632"/>
      <c r="RMA409" s="632"/>
      <c r="RMB409" s="632"/>
      <c r="RMC409" s="632"/>
      <c r="RMD409" s="632"/>
      <c r="RME409" s="632"/>
      <c r="RMF409" s="632"/>
      <c r="RMG409" s="632"/>
      <c r="RMH409" s="632"/>
      <c r="RMI409" s="632"/>
      <c r="RMJ409" s="632"/>
      <c r="RMK409" s="632"/>
      <c r="RML409" s="632"/>
      <c r="RMM409" s="632"/>
      <c r="RMN409" s="632"/>
      <c r="RMO409" s="632"/>
      <c r="RMP409" s="632"/>
      <c r="RMQ409" s="632"/>
      <c r="RMR409" s="632"/>
      <c r="RMS409" s="632"/>
      <c r="RMT409" s="632"/>
      <c r="RMU409" s="632"/>
      <c r="RMV409" s="632"/>
      <c r="RMW409" s="632"/>
      <c r="RMX409" s="632"/>
      <c r="RMY409" s="632"/>
      <c r="RMZ409" s="632"/>
      <c r="RNA409" s="632"/>
      <c r="RNB409" s="632"/>
      <c r="RNC409" s="632"/>
      <c r="RND409" s="632"/>
      <c r="RNE409" s="632"/>
      <c r="RNF409" s="632"/>
      <c r="RNG409" s="632"/>
      <c r="RNH409" s="632"/>
      <c r="RNI409" s="632"/>
      <c r="RNJ409" s="632"/>
      <c r="RNK409" s="632"/>
      <c r="RNL409" s="632"/>
      <c r="RNM409" s="632"/>
      <c r="RNN409" s="632"/>
      <c r="RNO409" s="632"/>
      <c r="RNP409" s="632"/>
      <c r="RNQ409" s="632"/>
      <c r="RNR409" s="632"/>
      <c r="RNS409" s="632"/>
      <c r="RNT409" s="632"/>
      <c r="RNU409" s="632"/>
      <c r="RNV409" s="632"/>
      <c r="RNW409" s="632"/>
      <c r="RNX409" s="632"/>
      <c r="RNY409" s="632"/>
      <c r="RNZ409" s="632"/>
      <c r="ROA409" s="632"/>
      <c r="ROB409" s="632"/>
      <c r="ROC409" s="632"/>
      <c r="ROD409" s="632"/>
      <c r="ROE409" s="632"/>
      <c r="ROF409" s="632"/>
      <c r="ROG409" s="632"/>
      <c r="ROH409" s="632"/>
      <c r="ROI409" s="632"/>
      <c r="ROJ409" s="632"/>
      <c r="ROK409" s="632"/>
      <c r="ROL409" s="632"/>
      <c r="ROM409" s="632"/>
      <c r="RON409" s="632"/>
      <c r="ROO409" s="632"/>
      <c r="ROP409" s="632"/>
      <c r="ROQ409" s="632"/>
      <c r="ROR409" s="632"/>
      <c r="ROS409" s="632"/>
      <c r="ROT409" s="632"/>
      <c r="ROU409" s="632"/>
      <c r="ROV409" s="632"/>
      <c r="ROW409" s="632"/>
      <c r="ROX409" s="632"/>
      <c r="ROY409" s="632"/>
      <c r="ROZ409" s="632"/>
      <c r="RPA409" s="632"/>
      <c r="RPB409" s="632"/>
      <c r="RPC409" s="632"/>
      <c r="RPD409" s="632"/>
      <c r="RPE409" s="632"/>
      <c r="RPF409" s="632"/>
      <c r="RPG409" s="632"/>
      <c r="RPH409" s="632"/>
      <c r="RPI409" s="632"/>
      <c r="RPJ409" s="632"/>
      <c r="RPK409" s="632"/>
      <c r="RPL409" s="632"/>
      <c r="RPM409" s="632"/>
      <c r="RPN409" s="632"/>
      <c r="RPO409" s="632"/>
      <c r="RPP409" s="632"/>
      <c r="RPQ409" s="632"/>
      <c r="RPR409" s="632"/>
      <c r="RPS409" s="632"/>
      <c r="RPT409" s="632"/>
      <c r="RPU409" s="632"/>
      <c r="RPV409" s="632"/>
      <c r="RPW409" s="632"/>
      <c r="RPX409" s="632"/>
      <c r="RPY409" s="632"/>
      <c r="RPZ409" s="632"/>
      <c r="RQA409" s="632"/>
      <c r="RQB409" s="632"/>
      <c r="RQC409" s="632"/>
      <c r="RQD409" s="632"/>
      <c r="RQE409" s="632"/>
      <c r="RQF409" s="632"/>
      <c r="RQG409" s="632"/>
      <c r="RQH409" s="632"/>
      <c r="RQI409" s="632"/>
      <c r="RQJ409" s="632"/>
      <c r="RQK409" s="632"/>
      <c r="RQL409" s="632"/>
      <c r="RQM409" s="632"/>
      <c r="RQN409" s="632"/>
      <c r="RQO409" s="632"/>
      <c r="RQP409" s="632"/>
      <c r="RQQ409" s="632"/>
      <c r="RQR409" s="632"/>
      <c r="RQS409" s="632"/>
      <c r="RQT409" s="632"/>
      <c r="RQU409" s="632"/>
      <c r="RQV409" s="632"/>
      <c r="RQW409" s="632"/>
      <c r="RQX409" s="632"/>
      <c r="RQY409" s="632"/>
      <c r="RQZ409" s="632"/>
      <c r="RRA409" s="632"/>
      <c r="RRB409" s="632"/>
      <c r="RRC409" s="632"/>
      <c r="RRD409" s="632"/>
      <c r="RRE409" s="632"/>
      <c r="RRF409" s="632"/>
      <c r="RRG409" s="632"/>
      <c r="RRH409" s="632"/>
      <c r="RRI409" s="632"/>
      <c r="RRJ409" s="632"/>
      <c r="RRK409" s="632"/>
      <c r="RRL409" s="632"/>
      <c r="RRM409" s="632"/>
      <c r="RRN409" s="632"/>
      <c r="RRO409" s="632"/>
      <c r="RRP409" s="632"/>
      <c r="RRQ409" s="632"/>
      <c r="RRR409" s="632"/>
      <c r="RRS409" s="632"/>
      <c r="RRT409" s="632"/>
      <c r="RRU409" s="632"/>
      <c r="RRV409" s="632"/>
      <c r="RRW409" s="632"/>
      <c r="RRX409" s="632"/>
      <c r="RRY409" s="632"/>
      <c r="RRZ409" s="632"/>
      <c r="RSA409" s="632"/>
      <c r="RSB409" s="632"/>
      <c r="RSC409" s="632"/>
      <c r="RSD409" s="632"/>
      <c r="RSE409" s="632"/>
      <c r="RSF409" s="632"/>
      <c r="RSG409" s="632"/>
      <c r="RSH409" s="632"/>
      <c r="RSI409" s="632"/>
      <c r="RSJ409" s="632"/>
      <c r="RSK409" s="632"/>
      <c r="RSL409" s="632"/>
      <c r="RSM409" s="632"/>
      <c r="RSN409" s="632"/>
      <c r="RSO409" s="632"/>
      <c r="RSP409" s="632"/>
      <c r="RSQ409" s="632"/>
      <c r="RSR409" s="632"/>
      <c r="RSS409" s="632"/>
      <c r="RST409" s="632"/>
      <c r="RSU409" s="632"/>
      <c r="RSV409" s="632"/>
      <c r="RSW409" s="632"/>
      <c r="RSX409" s="632"/>
      <c r="RSY409" s="632"/>
      <c r="RSZ409" s="632"/>
      <c r="RTA409" s="632"/>
      <c r="RTB409" s="632"/>
      <c r="RTC409" s="632"/>
      <c r="RTD409" s="632"/>
      <c r="RTE409" s="632"/>
      <c r="RTF409" s="632"/>
      <c r="RTG409" s="632"/>
      <c r="RTH409" s="632"/>
      <c r="RTI409" s="632"/>
      <c r="RTJ409" s="632"/>
      <c r="RTK409" s="632"/>
      <c r="RTL409" s="632"/>
      <c r="RTM409" s="632"/>
      <c r="RTN409" s="632"/>
      <c r="RTO409" s="632"/>
      <c r="RTP409" s="632"/>
      <c r="RTQ409" s="632"/>
      <c r="RTR409" s="632"/>
      <c r="RTS409" s="632"/>
      <c r="RTT409" s="632"/>
      <c r="RTU409" s="632"/>
      <c r="RTV409" s="632"/>
      <c r="RTW409" s="632"/>
      <c r="RTX409" s="632"/>
      <c r="RTY409" s="632"/>
      <c r="RTZ409" s="632"/>
      <c r="RUA409" s="632"/>
      <c r="RUB409" s="632"/>
      <c r="RUC409" s="632"/>
      <c r="RUD409" s="632"/>
      <c r="RUE409" s="632"/>
      <c r="RUF409" s="632"/>
      <c r="RUG409" s="632"/>
      <c r="RUH409" s="632"/>
      <c r="RUI409" s="632"/>
      <c r="RUJ409" s="632"/>
      <c r="RUK409" s="632"/>
      <c r="RUL409" s="632"/>
      <c r="RUM409" s="632"/>
      <c r="RUN409" s="632"/>
      <c r="RUO409" s="632"/>
      <c r="RUP409" s="632"/>
      <c r="RUQ409" s="632"/>
      <c r="RUR409" s="632"/>
      <c r="RUS409" s="632"/>
      <c r="RUT409" s="632"/>
      <c r="RUU409" s="632"/>
      <c r="RUV409" s="632"/>
      <c r="RUW409" s="632"/>
      <c r="RUX409" s="632"/>
      <c r="RUY409" s="632"/>
      <c r="RUZ409" s="632"/>
      <c r="RVA409" s="632"/>
      <c r="RVB409" s="632"/>
      <c r="RVC409" s="632"/>
      <c r="RVD409" s="632"/>
      <c r="RVE409" s="632"/>
      <c r="RVF409" s="632"/>
      <c r="RVG409" s="632"/>
      <c r="RVH409" s="632"/>
      <c r="RVI409" s="632"/>
      <c r="RVJ409" s="632"/>
      <c r="RVK409" s="632"/>
      <c r="RVL409" s="632"/>
      <c r="RVM409" s="632"/>
      <c r="RVN409" s="632"/>
      <c r="RVO409" s="632"/>
      <c r="RVP409" s="632"/>
      <c r="RVQ409" s="632"/>
      <c r="RVR409" s="632"/>
      <c r="RVS409" s="632"/>
      <c r="RVT409" s="632"/>
      <c r="RVU409" s="632"/>
      <c r="RVV409" s="632"/>
      <c r="RVW409" s="632"/>
      <c r="RVX409" s="632"/>
      <c r="RVY409" s="632"/>
      <c r="RVZ409" s="632"/>
      <c r="RWA409" s="632"/>
      <c r="RWB409" s="632"/>
      <c r="RWC409" s="632"/>
      <c r="RWD409" s="632"/>
      <c r="RWE409" s="632"/>
      <c r="RWF409" s="632"/>
      <c r="RWG409" s="632"/>
      <c r="RWH409" s="632"/>
      <c r="RWI409" s="632"/>
      <c r="RWJ409" s="632"/>
      <c r="RWK409" s="632"/>
      <c r="RWL409" s="632"/>
      <c r="RWM409" s="632"/>
      <c r="RWN409" s="632"/>
      <c r="RWO409" s="632"/>
      <c r="RWP409" s="632"/>
      <c r="RWQ409" s="632"/>
      <c r="RWR409" s="632"/>
      <c r="RWS409" s="632"/>
      <c r="RWT409" s="632"/>
      <c r="RWU409" s="632"/>
      <c r="RWV409" s="632"/>
      <c r="RWW409" s="632"/>
      <c r="RWX409" s="632"/>
      <c r="RWY409" s="632"/>
      <c r="RWZ409" s="632"/>
      <c r="RXA409" s="632"/>
      <c r="RXB409" s="632"/>
      <c r="RXC409" s="632"/>
      <c r="RXD409" s="632"/>
      <c r="RXE409" s="632"/>
      <c r="RXF409" s="632"/>
      <c r="RXG409" s="632"/>
      <c r="RXH409" s="632"/>
      <c r="RXI409" s="632"/>
      <c r="RXJ409" s="632"/>
      <c r="RXK409" s="632"/>
      <c r="RXL409" s="632"/>
      <c r="RXM409" s="632"/>
      <c r="RXN409" s="632"/>
      <c r="RXO409" s="632"/>
      <c r="RXP409" s="632"/>
      <c r="RXQ409" s="632"/>
      <c r="RXR409" s="632"/>
      <c r="RXS409" s="632"/>
      <c r="RXT409" s="632"/>
      <c r="RXU409" s="632"/>
      <c r="RXV409" s="632"/>
      <c r="RXW409" s="632"/>
      <c r="RXX409" s="632"/>
      <c r="RXY409" s="632"/>
      <c r="RXZ409" s="632"/>
      <c r="RYA409" s="632"/>
      <c r="RYB409" s="632"/>
      <c r="RYC409" s="632"/>
      <c r="RYD409" s="632"/>
      <c r="RYE409" s="632"/>
      <c r="RYF409" s="632"/>
      <c r="RYG409" s="632"/>
      <c r="RYH409" s="632"/>
      <c r="RYI409" s="632"/>
      <c r="RYJ409" s="632"/>
      <c r="RYK409" s="632"/>
      <c r="RYL409" s="632"/>
      <c r="RYM409" s="632"/>
      <c r="RYN409" s="632"/>
      <c r="RYO409" s="632"/>
      <c r="RYP409" s="632"/>
      <c r="RYQ409" s="632"/>
      <c r="RYR409" s="632"/>
      <c r="RYS409" s="632"/>
      <c r="RYT409" s="632"/>
      <c r="RYU409" s="632"/>
      <c r="RYV409" s="632"/>
      <c r="RYW409" s="632"/>
      <c r="RYX409" s="632"/>
      <c r="RYY409" s="632"/>
      <c r="RYZ409" s="632"/>
      <c r="RZA409" s="632"/>
      <c r="RZB409" s="632"/>
      <c r="RZC409" s="632"/>
      <c r="RZD409" s="632"/>
      <c r="RZE409" s="632"/>
      <c r="RZF409" s="632"/>
      <c r="RZG409" s="632"/>
      <c r="RZH409" s="632"/>
      <c r="RZI409" s="632"/>
      <c r="RZJ409" s="632"/>
      <c r="RZK409" s="632"/>
      <c r="RZL409" s="632"/>
      <c r="RZM409" s="632"/>
      <c r="RZN409" s="632"/>
      <c r="RZO409" s="632"/>
      <c r="RZP409" s="632"/>
      <c r="RZQ409" s="632"/>
      <c r="RZR409" s="632"/>
      <c r="RZS409" s="632"/>
      <c r="RZT409" s="632"/>
      <c r="RZU409" s="632"/>
      <c r="RZV409" s="632"/>
      <c r="RZW409" s="632"/>
      <c r="RZX409" s="632"/>
      <c r="RZY409" s="632"/>
      <c r="RZZ409" s="632"/>
      <c r="SAA409" s="632"/>
      <c r="SAB409" s="632"/>
      <c r="SAC409" s="632"/>
      <c r="SAD409" s="632"/>
      <c r="SAE409" s="632"/>
      <c r="SAF409" s="632"/>
      <c r="SAG409" s="632"/>
      <c r="SAH409" s="632"/>
      <c r="SAI409" s="632"/>
      <c r="SAJ409" s="632"/>
      <c r="SAK409" s="632"/>
      <c r="SAL409" s="632"/>
      <c r="SAM409" s="632"/>
      <c r="SAN409" s="632"/>
      <c r="SAO409" s="632"/>
      <c r="SAP409" s="632"/>
      <c r="SAQ409" s="632"/>
      <c r="SAR409" s="632"/>
      <c r="SAS409" s="632"/>
      <c r="SAT409" s="632"/>
      <c r="SAU409" s="632"/>
      <c r="SAV409" s="632"/>
      <c r="SAW409" s="632"/>
      <c r="SAX409" s="632"/>
      <c r="SAY409" s="632"/>
      <c r="SAZ409" s="632"/>
      <c r="SBA409" s="632"/>
      <c r="SBB409" s="632"/>
      <c r="SBC409" s="632"/>
      <c r="SBD409" s="632"/>
      <c r="SBE409" s="632"/>
      <c r="SBF409" s="632"/>
      <c r="SBG409" s="632"/>
      <c r="SBH409" s="632"/>
      <c r="SBI409" s="632"/>
      <c r="SBJ409" s="632"/>
      <c r="SBK409" s="632"/>
      <c r="SBL409" s="632"/>
      <c r="SBM409" s="632"/>
      <c r="SBN409" s="632"/>
      <c r="SBO409" s="632"/>
      <c r="SBP409" s="632"/>
      <c r="SBQ409" s="632"/>
      <c r="SBR409" s="632"/>
      <c r="SBS409" s="632"/>
      <c r="SBT409" s="632"/>
      <c r="SBU409" s="632"/>
      <c r="SBV409" s="632"/>
      <c r="SBW409" s="632"/>
      <c r="SBX409" s="632"/>
      <c r="SBY409" s="632"/>
      <c r="SBZ409" s="632"/>
      <c r="SCA409" s="632"/>
      <c r="SCB409" s="632"/>
      <c r="SCC409" s="632"/>
      <c r="SCD409" s="632"/>
      <c r="SCE409" s="632"/>
      <c r="SCF409" s="632"/>
      <c r="SCG409" s="632"/>
      <c r="SCH409" s="632"/>
      <c r="SCI409" s="632"/>
      <c r="SCJ409" s="632"/>
      <c r="SCK409" s="632"/>
      <c r="SCL409" s="632"/>
      <c r="SCM409" s="632"/>
      <c r="SCN409" s="632"/>
      <c r="SCO409" s="632"/>
      <c r="SCP409" s="632"/>
      <c r="SCQ409" s="632"/>
      <c r="SCR409" s="632"/>
      <c r="SCS409" s="632"/>
      <c r="SCT409" s="632"/>
      <c r="SCU409" s="632"/>
      <c r="SCV409" s="632"/>
      <c r="SCW409" s="632"/>
      <c r="SCX409" s="632"/>
      <c r="SCY409" s="632"/>
      <c r="SCZ409" s="632"/>
      <c r="SDA409" s="632"/>
      <c r="SDB409" s="632"/>
      <c r="SDC409" s="632"/>
      <c r="SDD409" s="632"/>
      <c r="SDE409" s="632"/>
      <c r="SDF409" s="632"/>
      <c r="SDG409" s="632"/>
      <c r="SDH409" s="632"/>
      <c r="SDI409" s="632"/>
      <c r="SDJ409" s="632"/>
      <c r="SDK409" s="632"/>
      <c r="SDL409" s="632"/>
      <c r="SDM409" s="632"/>
      <c r="SDN409" s="632"/>
      <c r="SDO409" s="632"/>
      <c r="SDP409" s="632"/>
      <c r="SDQ409" s="632"/>
      <c r="SDR409" s="632"/>
      <c r="SDS409" s="632"/>
      <c r="SDT409" s="632"/>
      <c r="SDU409" s="632"/>
      <c r="SDV409" s="632"/>
      <c r="SDW409" s="632"/>
      <c r="SDX409" s="632"/>
      <c r="SDY409" s="632"/>
      <c r="SDZ409" s="632"/>
      <c r="SEA409" s="632"/>
      <c r="SEB409" s="632"/>
      <c r="SEC409" s="632"/>
      <c r="SED409" s="632"/>
      <c r="SEE409" s="632"/>
      <c r="SEF409" s="632"/>
      <c r="SEG409" s="632"/>
      <c r="SEH409" s="632"/>
      <c r="SEI409" s="632"/>
      <c r="SEJ409" s="632"/>
      <c r="SEK409" s="632"/>
      <c r="SEL409" s="632"/>
      <c r="SEM409" s="632"/>
      <c r="SEN409" s="632"/>
      <c r="SEO409" s="632"/>
      <c r="SEP409" s="632"/>
      <c r="SEQ409" s="632"/>
      <c r="SER409" s="632"/>
      <c r="SES409" s="632"/>
      <c r="SET409" s="632"/>
      <c r="SEU409" s="632"/>
      <c r="SEV409" s="632"/>
      <c r="SEW409" s="632"/>
      <c r="SEX409" s="632"/>
      <c r="SEY409" s="632"/>
      <c r="SEZ409" s="632"/>
      <c r="SFA409" s="632"/>
      <c r="SFB409" s="632"/>
      <c r="SFC409" s="632"/>
      <c r="SFD409" s="632"/>
      <c r="SFE409" s="632"/>
      <c r="SFF409" s="632"/>
      <c r="SFG409" s="632"/>
      <c r="SFH409" s="632"/>
      <c r="SFI409" s="632"/>
      <c r="SFJ409" s="632"/>
      <c r="SFK409" s="632"/>
      <c r="SFL409" s="632"/>
      <c r="SFM409" s="632"/>
      <c r="SFN409" s="632"/>
      <c r="SFO409" s="632"/>
      <c r="SFP409" s="632"/>
      <c r="SFQ409" s="632"/>
      <c r="SFR409" s="632"/>
      <c r="SFS409" s="632"/>
      <c r="SFT409" s="632"/>
      <c r="SFU409" s="632"/>
      <c r="SFV409" s="632"/>
      <c r="SFW409" s="632"/>
      <c r="SFX409" s="632"/>
      <c r="SFY409" s="632"/>
      <c r="SFZ409" s="632"/>
      <c r="SGA409" s="632"/>
      <c r="SGB409" s="632"/>
      <c r="SGC409" s="632"/>
      <c r="SGD409" s="632"/>
      <c r="SGE409" s="632"/>
      <c r="SGF409" s="632"/>
      <c r="SGG409" s="632"/>
      <c r="SGH409" s="632"/>
      <c r="SGI409" s="632"/>
      <c r="SGJ409" s="632"/>
      <c r="SGK409" s="632"/>
      <c r="SGL409" s="632"/>
      <c r="SGM409" s="632"/>
      <c r="SGN409" s="632"/>
      <c r="SGO409" s="632"/>
      <c r="SGP409" s="632"/>
      <c r="SGQ409" s="632"/>
      <c r="SGR409" s="632"/>
      <c r="SGS409" s="632"/>
      <c r="SGT409" s="632"/>
      <c r="SGU409" s="632"/>
      <c r="SGV409" s="632"/>
      <c r="SGW409" s="632"/>
      <c r="SGX409" s="632"/>
      <c r="SGY409" s="632"/>
      <c r="SGZ409" s="632"/>
      <c r="SHA409" s="632"/>
      <c r="SHB409" s="632"/>
      <c r="SHC409" s="632"/>
      <c r="SHD409" s="632"/>
      <c r="SHE409" s="632"/>
      <c r="SHF409" s="632"/>
      <c r="SHG409" s="632"/>
      <c r="SHH409" s="632"/>
      <c r="SHI409" s="632"/>
      <c r="SHJ409" s="632"/>
      <c r="SHK409" s="632"/>
      <c r="SHL409" s="632"/>
      <c r="SHM409" s="632"/>
      <c r="SHN409" s="632"/>
      <c r="SHO409" s="632"/>
      <c r="SHP409" s="632"/>
      <c r="SHQ409" s="632"/>
      <c r="SHR409" s="632"/>
      <c r="SHS409" s="632"/>
      <c r="SHT409" s="632"/>
      <c r="SHU409" s="632"/>
      <c r="SHV409" s="632"/>
      <c r="SHW409" s="632"/>
      <c r="SHX409" s="632"/>
      <c r="SHY409" s="632"/>
      <c r="SHZ409" s="632"/>
      <c r="SIA409" s="632"/>
      <c r="SIB409" s="632"/>
      <c r="SIC409" s="632"/>
      <c r="SID409" s="632"/>
      <c r="SIE409" s="632"/>
      <c r="SIF409" s="632"/>
      <c r="SIG409" s="632"/>
      <c r="SIH409" s="632"/>
      <c r="SII409" s="632"/>
      <c r="SIJ409" s="632"/>
      <c r="SIK409" s="632"/>
      <c r="SIL409" s="632"/>
      <c r="SIM409" s="632"/>
      <c r="SIN409" s="632"/>
      <c r="SIO409" s="632"/>
      <c r="SIP409" s="632"/>
      <c r="SIQ409" s="632"/>
      <c r="SIR409" s="632"/>
      <c r="SIS409" s="632"/>
      <c r="SIT409" s="632"/>
      <c r="SIU409" s="632"/>
      <c r="SIV409" s="632"/>
      <c r="SIW409" s="632"/>
      <c r="SIX409" s="632"/>
      <c r="SIY409" s="632"/>
      <c r="SIZ409" s="632"/>
      <c r="SJA409" s="632"/>
      <c r="SJB409" s="632"/>
      <c r="SJC409" s="632"/>
      <c r="SJD409" s="632"/>
      <c r="SJE409" s="632"/>
      <c r="SJF409" s="632"/>
      <c r="SJG409" s="632"/>
      <c r="SJH409" s="632"/>
      <c r="SJI409" s="632"/>
      <c r="SJJ409" s="632"/>
      <c r="SJK409" s="632"/>
      <c r="SJL409" s="632"/>
      <c r="SJM409" s="632"/>
      <c r="SJN409" s="632"/>
      <c r="SJO409" s="632"/>
      <c r="SJP409" s="632"/>
      <c r="SJQ409" s="632"/>
      <c r="SJR409" s="632"/>
      <c r="SJS409" s="632"/>
      <c r="SJT409" s="632"/>
      <c r="SJU409" s="632"/>
      <c r="SJV409" s="632"/>
      <c r="SJW409" s="632"/>
      <c r="SJX409" s="632"/>
      <c r="SJY409" s="632"/>
      <c r="SJZ409" s="632"/>
      <c r="SKA409" s="632"/>
      <c r="SKB409" s="632"/>
      <c r="SKC409" s="632"/>
      <c r="SKD409" s="632"/>
      <c r="SKE409" s="632"/>
      <c r="SKF409" s="632"/>
      <c r="SKG409" s="632"/>
      <c r="SKH409" s="632"/>
      <c r="SKI409" s="632"/>
      <c r="SKJ409" s="632"/>
      <c r="SKK409" s="632"/>
      <c r="SKL409" s="632"/>
      <c r="SKM409" s="632"/>
      <c r="SKN409" s="632"/>
      <c r="SKO409" s="632"/>
      <c r="SKP409" s="632"/>
      <c r="SKQ409" s="632"/>
      <c r="SKR409" s="632"/>
      <c r="SKS409" s="632"/>
      <c r="SKT409" s="632"/>
      <c r="SKU409" s="632"/>
      <c r="SKV409" s="632"/>
      <c r="SKW409" s="632"/>
      <c r="SKX409" s="632"/>
      <c r="SKY409" s="632"/>
      <c r="SKZ409" s="632"/>
      <c r="SLA409" s="632"/>
      <c r="SLB409" s="632"/>
      <c r="SLC409" s="632"/>
      <c r="SLD409" s="632"/>
      <c r="SLE409" s="632"/>
      <c r="SLF409" s="632"/>
      <c r="SLG409" s="632"/>
      <c r="SLH409" s="632"/>
      <c r="SLI409" s="632"/>
      <c r="SLJ409" s="632"/>
      <c r="SLK409" s="632"/>
      <c r="SLL409" s="632"/>
      <c r="SLM409" s="632"/>
      <c r="SLN409" s="632"/>
      <c r="SLO409" s="632"/>
      <c r="SLP409" s="632"/>
      <c r="SLQ409" s="632"/>
      <c r="SLR409" s="632"/>
      <c r="SLS409" s="632"/>
      <c r="SLT409" s="632"/>
      <c r="SLU409" s="632"/>
      <c r="SLV409" s="632"/>
      <c r="SLW409" s="632"/>
      <c r="SLX409" s="632"/>
      <c r="SLY409" s="632"/>
      <c r="SLZ409" s="632"/>
      <c r="SMA409" s="632"/>
      <c r="SMB409" s="632"/>
      <c r="SMC409" s="632"/>
      <c r="SMD409" s="632"/>
      <c r="SME409" s="632"/>
      <c r="SMF409" s="632"/>
      <c r="SMG409" s="632"/>
      <c r="SMH409" s="632"/>
      <c r="SMI409" s="632"/>
      <c r="SMJ409" s="632"/>
      <c r="SMK409" s="632"/>
      <c r="SML409" s="632"/>
      <c r="SMM409" s="632"/>
      <c r="SMN409" s="632"/>
      <c r="SMO409" s="632"/>
      <c r="SMP409" s="632"/>
      <c r="SMQ409" s="632"/>
      <c r="SMR409" s="632"/>
      <c r="SMS409" s="632"/>
      <c r="SMT409" s="632"/>
      <c r="SMU409" s="632"/>
      <c r="SMV409" s="632"/>
      <c r="SMW409" s="632"/>
      <c r="SMX409" s="632"/>
      <c r="SMY409" s="632"/>
      <c r="SMZ409" s="632"/>
      <c r="SNA409" s="632"/>
      <c r="SNB409" s="632"/>
      <c r="SNC409" s="632"/>
      <c r="SND409" s="632"/>
      <c r="SNE409" s="632"/>
      <c r="SNF409" s="632"/>
      <c r="SNG409" s="632"/>
      <c r="SNH409" s="632"/>
      <c r="SNI409" s="632"/>
      <c r="SNJ409" s="632"/>
      <c r="SNK409" s="632"/>
      <c r="SNL409" s="632"/>
      <c r="SNM409" s="632"/>
      <c r="SNN409" s="632"/>
      <c r="SNO409" s="632"/>
      <c r="SNP409" s="632"/>
      <c r="SNQ409" s="632"/>
      <c r="SNR409" s="632"/>
      <c r="SNS409" s="632"/>
      <c r="SNT409" s="632"/>
      <c r="SNU409" s="632"/>
      <c r="SNV409" s="632"/>
      <c r="SNW409" s="632"/>
      <c r="SNX409" s="632"/>
      <c r="SNY409" s="632"/>
      <c r="SNZ409" s="632"/>
      <c r="SOA409" s="632"/>
      <c r="SOB409" s="632"/>
      <c r="SOC409" s="632"/>
      <c r="SOD409" s="632"/>
      <c r="SOE409" s="632"/>
      <c r="SOF409" s="632"/>
      <c r="SOG409" s="632"/>
      <c r="SOH409" s="632"/>
      <c r="SOI409" s="632"/>
      <c r="SOJ409" s="632"/>
      <c r="SOK409" s="632"/>
      <c r="SOL409" s="632"/>
      <c r="SOM409" s="632"/>
      <c r="SON409" s="632"/>
      <c r="SOO409" s="632"/>
      <c r="SOP409" s="632"/>
      <c r="SOQ409" s="632"/>
      <c r="SOR409" s="632"/>
      <c r="SOS409" s="632"/>
      <c r="SOT409" s="632"/>
      <c r="SOU409" s="632"/>
      <c r="SOV409" s="632"/>
      <c r="SOW409" s="632"/>
      <c r="SOX409" s="632"/>
      <c r="SOY409" s="632"/>
      <c r="SOZ409" s="632"/>
      <c r="SPA409" s="632"/>
      <c r="SPB409" s="632"/>
      <c r="SPC409" s="632"/>
      <c r="SPD409" s="632"/>
      <c r="SPE409" s="632"/>
      <c r="SPF409" s="632"/>
      <c r="SPG409" s="632"/>
      <c r="SPH409" s="632"/>
      <c r="SPI409" s="632"/>
      <c r="SPJ409" s="632"/>
      <c r="SPK409" s="632"/>
      <c r="SPL409" s="632"/>
      <c r="SPM409" s="632"/>
      <c r="SPN409" s="632"/>
      <c r="SPO409" s="632"/>
      <c r="SPP409" s="632"/>
      <c r="SPQ409" s="632"/>
      <c r="SPR409" s="632"/>
      <c r="SPS409" s="632"/>
      <c r="SPT409" s="632"/>
      <c r="SPU409" s="632"/>
      <c r="SPV409" s="632"/>
      <c r="SPW409" s="632"/>
      <c r="SPX409" s="632"/>
      <c r="SPY409" s="632"/>
      <c r="SPZ409" s="632"/>
      <c r="SQA409" s="632"/>
      <c r="SQB409" s="632"/>
      <c r="SQC409" s="632"/>
      <c r="SQD409" s="632"/>
      <c r="SQE409" s="632"/>
      <c r="SQF409" s="632"/>
      <c r="SQG409" s="632"/>
      <c r="SQH409" s="632"/>
      <c r="SQI409" s="632"/>
      <c r="SQJ409" s="632"/>
      <c r="SQK409" s="632"/>
      <c r="SQL409" s="632"/>
      <c r="SQM409" s="632"/>
      <c r="SQN409" s="632"/>
      <c r="SQO409" s="632"/>
      <c r="SQP409" s="632"/>
      <c r="SQQ409" s="632"/>
      <c r="SQR409" s="632"/>
      <c r="SQS409" s="632"/>
      <c r="SQT409" s="632"/>
      <c r="SQU409" s="632"/>
      <c r="SQV409" s="632"/>
      <c r="SQW409" s="632"/>
      <c r="SQX409" s="632"/>
      <c r="SQY409" s="632"/>
      <c r="SQZ409" s="632"/>
      <c r="SRA409" s="632"/>
      <c r="SRB409" s="632"/>
      <c r="SRC409" s="632"/>
      <c r="SRD409" s="632"/>
      <c r="SRE409" s="632"/>
      <c r="SRF409" s="632"/>
      <c r="SRG409" s="632"/>
      <c r="SRH409" s="632"/>
      <c r="SRI409" s="632"/>
      <c r="SRJ409" s="632"/>
      <c r="SRK409" s="632"/>
      <c r="SRL409" s="632"/>
      <c r="SRM409" s="632"/>
      <c r="SRN409" s="632"/>
      <c r="SRO409" s="632"/>
      <c r="SRP409" s="632"/>
      <c r="SRQ409" s="632"/>
      <c r="SRR409" s="632"/>
      <c r="SRS409" s="632"/>
      <c r="SRT409" s="632"/>
      <c r="SRU409" s="632"/>
      <c r="SRV409" s="632"/>
      <c r="SRW409" s="632"/>
      <c r="SRX409" s="632"/>
      <c r="SRY409" s="632"/>
      <c r="SRZ409" s="632"/>
      <c r="SSA409" s="632"/>
      <c r="SSB409" s="632"/>
      <c r="SSC409" s="632"/>
      <c r="SSD409" s="632"/>
      <c r="SSE409" s="632"/>
      <c r="SSF409" s="632"/>
      <c r="SSG409" s="632"/>
      <c r="SSH409" s="632"/>
      <c r="SSI409" s="632"/>
      <c r="SSJ409" s="632"/>
      <c r="SSK409" s="632"/>
      <c r="SSL409" s="632"/>
      <c r="SSM409" s="632"/>
      <c r="SSN409" s="632"/>
      <c r="SSO409" s="632"/>
      <c r="SSP409" s="632"/>
      <c r="SSQ409" s="632"/>
      <c r="SSR409" s="632"/>
      <c r="SSS409" s="632"/>
      <c r="SST409" s="632"/>
      <c r="SSU409" s="632"/>
      <c r="SSV409" s="632"/>
      <c r="SSW409" s="632"/>
      <c r="SSX409" s="632"/>
      <c r="SSY409" s="632"/>
      <c r="SSZ409" s="632"/>
      <c r="STA409" s="632"/>
      <c r="STB409" s="632"/>
      <c r="STC409" s="632"/>
      <c r="STD409" s="632"/>
      <c r="STE409" s="632"/>
      <c r="STF409" s="632"/>
      <c r="STG409" s="632"/>
      <c r="STH409" s="632"/>
      <c r="STI409" s="632"/>
      <c r="STJ409" s="632"/>
      <c r="STK409" s="632"/>
      <c r="STL409" s="632"/>
      <c r="STM409" s="632"/>
      <c r="STN409" s="632"/>
      <c r="STO409" s="632"/>
      <c r="STP409" s="632"/>
      <c r="STQ409" s="632"/>
      <c r="STR409" s="632"/>
      <c r="STS409" s="632"/>
      <c r="STT409" s="632"/>
      <c r="STU409" s="632"/>
      <c r="STV409" s="632"/>
      <c r="STW409" s="632"/>
      <c r="STX409" s="632"/>
      <c r="STY409" s="632"/>
      <c r="STZ409" s="632"/>
      <c r="SUA409" s="632"/>
      <c r="SUB409" s="632"/>
      <c r="SUC409" s="632"/>
      <c r="SUD409" s="632"/>
      <c r="SUE409" s="632"/>
      <c r="SUF409" s="632"/>
      <c r="SUG409" s="632"/>
      <c r="SUH409" s="632"/>
      <c r="SUI409" s="632"/>
      <c r="SUJ409" s="632"/>
      <c r="SUK409" s="632"/>
      <c r="SUL409" s="632"/>
      <c r="SUM409" s="632"/>
      <c r="SUN409" s="632"/>
      <c r="SUO409" s="632"/>
      <c r="SUP409" s="632"/>
      <c r="SUQ409" s="632"/>
      <c r="SUR409" s="632"/>
      <c r="SUS409" s="632"/>
      <c r="SUT409" s="632"/>
      <c r="SUU409" s="632"/>
      <c r="SUV409" s="632"/>
      <c r="SUW409" s="632"/>
      <c r="SUX409" s="632"/>
      <c r="SUY409" s="632"/>
      <c r="SUZ409" s="632"/>
      <c r="SVA409" s="632"/>
      <c r="SVB409" s="632"/>
      <c r="SVC409" s="632"/>
      <c r="SVD409" s="632"/>
      <c r="SVE409" s="632"/>
      <c r="SVF409" s="632"/>
      <c r="SVG409" s="632"/>
      <c r="SVH409" s="632"/>
      <c r="SVI409" s="632"/>
      <c r="SVJ409" s="632"/>
      <c r="SVK409" s="632"/>
      <c r="SVL409" s="632"/>
      <c r="SVM409" s="632"/>
      <c r="SVN409" s="632"/>
      <c r="SVO409" s="632"/>
      <c r="SVP409" s="632"/>
      <c r="SVQ409" s="632"/>
      <c r="SVR409" s="632"/>
      <c r="SVS409" s="632"/>
      <c r="SVT409" s="632"/>
      <c r="SVU409" s="632"/>
      <c r="SVV409" s="632"/>
      <c r="SVW409" s="632"/>
      <c r="SVX409" s="632"/>
      <c r="SVY409" s="632"/>
      <c r="SVZ409" s="632"/>
      <c r="SWA409" s="632"/>
      <c r="SWB409" s="632"/>
      <c r="SWC409" s="632"/>
      <c r="SWD409" s="632"/>
      <c r="SWE409" s="632"/>
      <c r="SWF409" s="632"/>
      <c r="SWG409" s="632"/>
      <c r="SWH409" s="632"/>
      <c r="SWI409" s="632"/>
      <c r="SWJ409" s="632"/>
      <c r="SWK409" s="632"/>
      <c r="SWL409" s="632"/>
      <c r="SWM409" s="632"/>
      <c r="SWN409" s="632"/>
      <c r="SWO409" s="632"/>
      <c r="SWP409" s="632"/>
      <c r="SWQ409" s="632"/>
      <c r="SWR409" s="632"/>
      <c r="SWS409" s="632"/>
      <c r="SWT409" s="632"/>
      <c r="SWU409" s="632"/>
      <c r="SWV409" s="632"/>
      <c r="SWW409" s="632"/>
      <c r="SWX409" s="632"/>
      <c r="SWY409" s="632"/>
      <c r="SWZ409" s="632"/>
      <c r="SXA409" s="632"/>
      <c r="SXB409" s="632"/>
      <c r="SXC409" s="632"/>
      <c r="SXD409" s="632"/>
      <c r="SXE409" s="632"/>
      <c r="SXF409" s="632"/>
      <c r="SXG409" s="632"/>
      <c r="SXH409" s="632"/>
      <c r="SXI409" s="632"/>
      <c r="SXJ409" s="632"/>
      <c r="SXK409" s="632"/>
      <c r="SXL409" s="632"/>
      <c r="SXM409" s="632"/>
      <c r="SXN409" s="632"/>
      <c r="SXO409" s="632"/>
      <c r="SXP409" s="632"/>
      <c r="SXQ409" s="632"/>
      <c r="SXR409" s="632"/>
      <c r="SXS409" s="632"/>
      <c r="SXT409" s="632"/>
      <c r="SXU409" s="632"/>
      <c r="SXV409" s="632"/>
      <c r="SXW409" s="632"/>
      <c r="SXX409" s="632"/>
      <c r="SXY409" s="632"/>
      <c r="SXZ409" s="632"/>
      <c r="SYA409" s="632"/>
      <c r="SYB409" s="632"/>
      <c r="SYC409" s="632"/>
      <c r="SYD409" s="632"/>
      <c r="SYE409" s="632"/>
      <c r="SYF409" s="632"/>
      <c r="SYG409" s="632"/>
      <c r="SYH409" s="632"/>
      <c r="SYI409" s="632"/>
      <c r="SYJ409" s="632"/>
      <c r="SYK409" s="632"/>
      <c r="SYL409" s="632"/>
      <c r="SYM409" s="632"/>
      <c r="SYN409" s="632"/>
      <c r="SYO409" s="632"/>
      <c r="SYP409" s="632"/>
      <c r="SYQ409" s="632"/>
      <c r="SYR409" s="632"/>
      <c r="SYS409" s="632"/>
      <c r="SYT409" s="632"/>
      <c r="SYU409" s="632"/>
      <c r="SYV409" s="632"/>
      <c r="SYW409" s="632"/>
      <c r="SYX409" s="632"/>
      <c r="SYY409" s="632"/>
      <c r="SYZ409" s="632"/>
      <c r="SZA409" s="632"/>
      <c r="SZB409" s="632"/>
      <c r="SZC409" s="632"/>
      <c r="SZD409" s="632"/>
      <c r="SZE409" s="632"/>
      <c r="SZF409" s="632"/>
      <c r="SZG409" s="632"/>
      <c r="SZH409" s="632"/>
      <c r="SZI409" s="632"/>
      <c r="SZJ409" s="632"/>
      <c r="SZK409" s="632"/>
      <c r="SZL409" s="632"/>
      <c r="SZM409" s="632"/>
      <c r="SZN409" s="632"/>
      <c r="SZO409" s="632"/>
      <c r="SZP409" s="632"/>
      <c r="SZQ409" s="632"/>
      <c r="SZR409" s="632"/>
      <c r="SZS409" s="632"/>
      <c r="SZT409" s="632"/>
      <c r="SZU409" s="632"/>
      <c r="SZV409" s="632"/>
      <c r="SZW409" s="632"/>
      <c r="SZX409" s="632"/>
      <c r="SZY409" s="632"/>
      <c r="SZZ409" s="632"/>
      <c r="TAA409" s="632"/>
      <c r="TAB409" s="632"/>
      <c r="TAC409" s="632"/>
      <c r="TAD409" s="632"/>
      <c r="TAE409" s="632"/>
      <c r="TAF409" s="632"/>
      <c r="TAG409" s="632"/>
      <c r="TAH409" s="632"/>
      <c r="TAI409" s="632"/>
      <c r="TAJ409" s="632"/>
      <c r="TAK409" s="632"/>
      <c r="TAL409" s="632"/>
      <c r="TAM409" s="632"/>
      <c r="TAN409" s="632"/>
      <c r="TAO409" s="632"/>
      <c r="TAP409" s="632"/>
      <c r="TAQ409" s="632"/>
      <c r="TAR409" s="632"/>
      <c r="TAS409" s="632"/>
      <c r="TAT409" s="632"/>
      <c r="TAU409" s="632"/>
      <c r="TAV409" s="632"/>
      <c r="TAW409" s="632"/>
      <c r="TAX409" s="632"/>
      <c r="TAY409" s="632"/>
      <c r="TAZ409" s="632"/>
      <c r="TBA409" s="632"/>
      <c r="TBB409" s="632"/>
      <c r="TBC409" s="632"/>
      <c r="TBD409" s="632"/>
      <c r="TBE409" s="632"/>
      <c r="TBF409" s="632"/>
      <c r="TBG409" s="632"/>
      <c r="TBH409" s="632"/>
      <c r="TBI409" s="632"/>
      <c r="TBJ409" s="632"/>
      <c r="TBK409" s="632"/>
      <c r="TBL409" s="632"/>
      <c r="TBM409" s="632"/>
      <c r="TBN409" s="632"/>
      <c r="TBO409" s="632"/>
      <c r="TBP409" s="632"/>
      <c r="TBQ409" s="632"/>
      <c r="TBR409" s="632"/>
      <c r="TBS409" s="632"/>
      <c r="TBT409" s="632"/>
      <c r="TBU409" s="632"/>
      <c r="TBV409" s="632"/>
      <c r="TBW409" s="632"/>
      <c r="TBX409" s="632"/>
      <c r="TBY409" s="632"/>
      <c r="TBZ409" s="632"/>
      <c r="TCA409" s="632"/>
      <c r="TCB409" s="632"/>
      <c r="TCC409" s="632"/>
      <c r="TCD409" s="632"/>
      <c r="TCE409" s="632"/>
      <c r="TCF409" s="632"/>
      <c r="TCG409" s="632"/>
      <c r="TCH409" s="632"/>
      <c r="TCI409" s="632"/>
      <c r="TCJ409" s="632"/>
      <c r="TCK409" s="632"/>
      <c r="TCL409" s="632"/>
      <c r="TCM409" s="632"/>
      <c r="TCN409" s="632"/>
      <c r="TCO409" s="632"/>
      <c r="TCP409" s="632"/>
      <c r="TCQ409" s="632"/>
      <c r="TCR409" s="632"/>
      <c r="TCS409" s="632"/>
      <c r="TCT409" s="632"/>
      <c r="TCU409" s="632"/>
      <c r="TCV409" s="632"/>
      <c r="TCW409" s="632"/>
      <c r="TCX409" s="632"/>
      <c r="TCY409" s="632"/>
      <c r="TCZ409" s="632"/>
      <c r="TDA409" s="632"/>
      <c r="TDB409" s="632"/>
      <c r="TDC409" s="632"/>
      <c r="TDD409" s="632"/>
      <c r="TDE409" s="632"/>
      <c r="TDF409" s="632"/>
      <c r="TDG409" s="632"/>
      <c r="TDH409" s="632"/>
      <c r="TDI409" s="632"/>
      <c r="TDJ409" s="632"/>
      <c r="TDK409" s="632"/>
      <c r="TDL409" s="632"/>
      <c r="TDM409" s="632"/>
      <c r="TDN409" s="632"/>
      <c r="TDO409" s="632"/>
      <c r="TDP409" s="632"/>
      <c r="TDQ409" s="632"/>
      <c r="TDR409" s="632"/>
      <c r="TDS409" s="632"/>
      <c r="TDT409" s="632"/>
      <c r="TDU409" s="632"/>
      <c r="TDV409" s="632"/>
      <c r="TDW409" s="632"/>
      <c r="TDX409" s="632"/>
      <c r="TDY409" s="632"/>
      <c r="TDZ409" s="632"/>
      <c r="TEA409" s="632"/>
      <c r="TEB409" s="632"/>
      <c r="TEC409" s="632"/>
      <c r="TED409" s="632"/>
      <c r="TEE409" s="632"/>
      <c r="TEF409" s="632"/>
      <c r="TEG409" s="632"/>
      <c r="TEH409" s="632"/>
      <c r="TEI409" s="632"/>
      <c r="TEJ409" s="632"/>
      <c r="TEK409" s="632"/>
      <c r="TEL409" s="632"/>
      <c r="TEM409" s="632"/>
      <c r="TEN409" s="632"/>
      <c r="TEO409" s="632"/>
      <c r="TEP409" s="632"/>
      <c r="TEQ409" s="632"/>
      <c r="TER409" s="632"/>
      <c r="TES409" s="632"/>
      <c r="TET409" s="632"/>
      <c r="TEU409" s="632"/>
      <c r="TEV409" s="632"/>
      <c r="TEW409" s="632"/>
      <c r="TEX409" s="632"/>
      <c r="TEY409" s="632"/>
      <c r="TEZ409" s="632"/>
      <c r="TFA409" s="632"/>
      <c r="TFB409" s="632"/>
      <c r="TFC409" s="632"/>
      <c r="TFD409" s="632"/>
      <c r="TFE409" s="632"/>
      <c r="TFF409" s="632"/>
      <c r="TFG409" s="632"/>
      <c r="TFH409" s="632"/>
      <c r="TFI409" s="632"/>
      <c r="TFJ409" s="632"/>
      <c r="TFK409" s="632"/>
      <c r="TFL409" s="632"/>
      <c r="TFM409" s="632"/>
      <c r="TFN409" s="632"/>
      <c r="TFO409" s="632"/>
      <c r="TFP409" s="632"/>
      <c r="TFQ409" s="632"/>
      <c r="TFR409" s="632"/>
      <c r="TFS409" s="632"/>
      <c r="TFT409" s="632"/>
      <c r="TFU409" s="632"/>
      <c r="TFV409" s="632"/>
      <c r="TFW409" s="632"/>
      <c r="TFX409" s="632"/>
      <c r="TFY409" s="632"/>
      <c r="TFZ409" s="632"/>
      <c r="TGA409" s="632"/>
      <c r="TGB409" s="632"/>
      <c r="TGC409" s="632"/>
      <c r="TGD409" s="632"/>
      <c r="TGE409" s="632"/>
      <c r="TGF409" s="632"/>
      <c r="TGG409" s="632"/>
      <c r="TGH409" s="632"/>
      <c r="TGI409" s="632"/>
      <c r="TGJ409" s="632"/>
      <c r="TGK409" s="632"/>
      <c r="TGL409" s="632"/>
      <c r="TGM409" s="632"/>
      <c r="TGN409" s="632"/>
      <c r="TGO409" s="632"/>
      <c r="TGP409" s="632"/>
      <c r="TGQ409" s="632"/>
      <c r="TGR409" s="632"/>
      <c r="TGS409" s="632"/>
      <c r="TGT409" s="632"/>
      <c r="TGU409" s="632"/>
      <c r="TGV409" s="632"/>
      <c r="TGW409" s="632"/>
      <c r="TGX409" s="632"/>
      <c r="TGY409" s="632"/>
      <c r="TGZ409" s="632"/>
      <c r="THA409" s="632"/>
      <c r="THB409" s="632"/>
      <c r="THC409" s="632"/>
      <c r="THD409" s="632"/>
      <c r="THE409" s="632"/>
      <c r="THF409" s="632"/>
      <c r="THG409" s="632"/>
      <c r="THH409" s="632"/>
      <c r="THI409" s="632"/>
      <c r="THJ409" s="632"/>
      <c r="THK409" s="632"/>
      <c r="THL409" s="632"/>
      <c r="THM409" s="632"/>
      <c r="THN409" s="632"/>
      <c r="THO409" s="632"/>
      <c r="THP409" s="632"/>
      <c r="THQ409" s="632"/>
      <c r="THR409" s="632"/>
      <c r="THS409" s="632"/>
      <c r="THT409" s="632"/>
      <c r="THU409" s="632"/>
      <c r="THV409" s="632"/>
      <c r="THW409" s="632"/>
      <c r="THX409" s="632"/>
      <c r="THY409" s="632"/>
      <c r="THZ409" s="632"/>
      <c r="TIA409" s="632"/>
      <c r="TIB409" s="632"/>
      <c r="TIC409" s="632"/>
      <c r="TID409" s="632"/>
      <c r="TIE409" s="632"/>
      <c r="TIF409" s="632"/>
      <c r="TIG409" s="632"/>
      <c r="TIH409" s="632"/>
      <c r="TII409" s="632"/>
      <c r="TIJ409" s="632"/>
      <c r="TIK409" s="632"/>
      <c r="TIL409" s="632"/>
      <c r="TIM409" s="632"/>
      <c r="TIN409" s="632"/>
      <c r="TIO409" s="632"/>
      <c r="TIP409" s="632"/>
      <c r="TIQ409" s="632"/>
      <c r="TIR409" s="632"/>
      <c r="TIS409" s="632"/>
      <c r="TIT409" s="632"/>
      <c r="TIU409" s="632"/>
      <c r="TIV409" s="632"/>
      <c r="TIW409" s="632"/>
      <c r="TIX409" s="632"/>
      <c r="TIY409" s="632"/>
      <c r="TIZ409" s="632"/>
      <c r="TJA409" s="632"/>
      <c r="TJB409" s="632"/>
      <c r="TJC409" s="632"/>
      <c r="TJD409" s="632"/>
      <c r="TJE409" s="632"/>
      <c r="TJF409" s="632"/>
      <c r="TJG409" s="632"/>
      <c r="TJH409" s="632"/>
      <c r="TJI409" s="632"/>
      <c r="TJJ409" s="632"/>
      <c r="TJK409" s="632"/>
      <c r="TJL409" s="632"/>
      <c r="TJM409" s="632"/>
      <c r="TJN409" s="632"/>
      <c r="TJO409" s="632"/>
      <c r="TJP409" s="632"/>
      <c r="TJQ409" s="632"/>
      <c r="TJR409" s="632"/>
      <c r="TJS409" s="632"/>
      <c r="TJT409" s="632"/>
      <c r="TJU409" s="632"/>
      <c r="TJV409" s="632"/>
      <c r="TJW409" s="632"/>
      <c r="TJX409" s="632"/>
      <c r="TJY409" s="632"/>
      <c r="TJZ409" s="632"/>
      <c r="TKA409" s="632"/>
      <c r="TKB409" s="632"/>
      <c r="TKC409" s="632"/>
      <c r="TKD409" s="632"/>
      <c r="TKE409" s="632"/>
      <c r="TKF409" s="632"/>
      <c r="TKG409" s="632"/>
      <c r="TKH409" s="632"/>
      <c r="TKI409" s="632"/>
      <c r="TKJ409" s="632"/>
      <c r="TKK409" s="632"/>
      <c r="TKL409" s="632"/>
      <c r="TKM409" s="632"/>
      <c r="TKN409" s="632"/>
      <c r="TKO409" s="632"/>
      <c r="TKP409" s="632"/>
      <c r="TKQ409" s="632"/>
      <c r="TKR409" s="632"/>
      <c r="TKS409" s="632"/>
      <c r="TKT409" s="632"/>
      <c r="TKU409" s="632"/>
      <c r="TKV409" s="632"/>
      <c r="TKW409" s="632"/>
      <c r="TKX409" s="632"/>
      <c r="TKY409" s="632"/>
      <c r="TKZ409" s="632"/>
      <c r="TLA409" s="632"/>
      <c r="TLB409" s="632"/>
      <c r="TLC409" s="632"/>
      <c r="TLD409" s="632"/>
      <c r="TLE409" s="632"/>
      <c r="TLF409" s="632"/>
      <c r="TLG409" s="632"/>
      <c r="TLH409" s="632"/>
      <c r="TLI409" s="632"/>
      <c r="TLJ409" s="632"/>
      <c r="TLK409" s="632"/>
      <c r="TLL409" s="632"/>
      <c r="TLM409" s="632"/>
      <c r="TLN409" s="632"/>
      <c r="TLO409" s="632"/>
      <c r="TLP409" s="632"/>
      <c r="TLQ409" s="632"/>
      <c r="TLR409" s="632"/>
      <c r="TLS409" s="632"/>
      <c r="TLT409" s="632"/>
      <c r="TLU409" s="632"/>
      <c r="TLV409" s="632"/>
      <c r="TLW409" s="632"/>
      <c r="TLX409" s="632"/>
      <c r="TLY409" s="632"/>
      <c r="TLZ409" s="632"/>
      <c r="TMA409" s="632"/>
      <c r="TMB409" s="632"/>
      <c r="TMC409" s="632"/>
      <c r="TMD409" s="632"/>
      <c r="TME409" s="632"/>
      <c r="TMF409" s="632"/>
      <c r="TMG409" s="632"/>
      <c r="TMH409" s="632"/>
      <c r="TMI409" s="632"/>
      <c r="TMJ409" s="632"/>
      <c r="TMK409" s="632"/>
      <c r="TML409" s="632"/>
      <c r="TMM409" s="632"/>
      <c r="TMN409" s="632"/>
      <c r="TMO409" s="632"/>
      <c r="TMP409" s="632"/>
      <c r="TMQ409" s="632"/>
      <c r="TMR409" s="632"/>
      <c r="TMS409" s="632"/>
      <c r="TMT409" s="632"/>
      <c r="TMU409" s="632"/>
      <c r="TMV409" s="632"/>
      <c r="TMW409" s="632"/>
      <c r="TMX409" s="632"/>
      <c r="TMY409" s="632"/>
      <c r="TMZ409" s="632"/>
      <c r="TNA409" s="632"/>
      <c r="TNB409" s="632"/>
      <c r="TNC409" s="632"/>
      <c r="TND409" s="632"/>
      <c r="TNE409" s="632"/>
      <c r="TNF409" s="632"/>
      <c r="TNG409" s="632"/>
      <c r="TNH409" s="632"/>
      <c r="TNI409" s="632"/>
      <c r="TNJ409" s="632"/>
      <c r="TNK409" s="632"/>
      <c r="TNL409" s="632"/>
      <c r="TNM409" s="632"/>
      <c r="TNN409" s="632"/>
      <c r="TNO409" s="632"/>
      <c r="TNP409" s="632"/>
      <c r="TNQ409" s="632"/>
      <c r="TNR409" s="632"/>
      <c r="TNS409" s="632"/>
      <c r="TNT409" s="632"/>
      <c r="TNU409" s="632"/>
      <c r="TNV409" s="632"/>
      <c r="TNW409" s="632"/>
      <c r="TNX409" s="632"/>
      <c r="TNY409" s="632"/>
      <c r="TNZ409" s="632"/>
      <c r="TOA409" s="632"/>
      <c r="TOB409" s="632"/>
      <c r="TOC409" s="632"/>
      <c r="TOD409" s="632"/>
      <c r="TOE409" s="632"/>
      <c r="TOF409" s="632"/>
      <c r="TOG409" s="632"/>
      <c r="TOH409" s="632"/>
      <c r="TOI409" s="632"/>
      <c r="TOJ409" s="632"/>
      <c r="TOK409" s="632"/>
      <c r="TOL409" s="632"/>
      <c r="TOM409" s="632"/>
      <c r="TON409" s="632"/>
      <c r="TOO409" s="632"/>
      <c r="TOP409" s="632"/>
      <c r="TOQ409" s="632"/>
      <c r="TOR409" s="632"/>
      <c r="TOS409" s="632"/>
      <c r="TOT409" s="632"/>
      <c r="TOU409" s="632"/>
      <c r="TOV409" s="632"/>
      <c r="TOW409" s="632"/>
      <c r="TOX409" s="632"/>
      <c r="TOY409" s="632"/>
      <c r="TOZ409" s="632"/>
      <c r="TPA409" s="632"/>
      <c r="TPB409" s="632"/>
      <c r="TPC409" s="632"/>
      <c r="TPD409" s="632"/>
      <c r="TPE409" s="632"/>
      <c r="TPF409" s="632"/>
      <c r="TPG409" s="632"/>
      <c r="TPH409" s="632"/>
      <c r="TPI409" s="632"/>
      <c r="TPJ409" s="632"/>
      <c r="TPK409" s="632"/>
      <c r="TPL409" s="632"/>
      <c r="TPM409" s="632"/>
      <c r="TPN409" s="632"/>
      <c r="TPO409" s="632"/>
      <c r="TPP409" s="632"/>
      <c r="TPQ409" s="632"/>
      <c r="TPR409" s="632"/>
      <c r="TPS409" s="632"/>
      <c r="TPT409" s="632"/>
      <c r="TPU409" s="632"/>
      <c r="TPV409" s="632"/>
      <c r="TPW409" s="632"/>
      <c r="TPX409" s="632"/>
      <c r="TPY409" s="632"/>
      <c r="TPZ409" s="632"/>
      <c r="TQA409" s="632"/>
      <c r="TQB409" s="632"/>
      <c r="TQC409" s="632"/>
      <c r="TQD409" s="632"/>
      <c r="TQE409" s="632"/>
      <c r="TQF409" s="632"/>
      <c r="TQG409" s="632"/>
      <c r="TQH409" s="632"/>
      <c r="TQI409" s="632"/>
      <c r="TQJ409" s="632"/>
      <c r="TQK409" s="632"/>
      <c r="TQL409" s="632"/>
      <c r="TQM409" s="632"/>
      <c r="TQN409" s="632"/>
      <c r="TQO409" s="632"/>
      <c r="TQP409" s="632"/>
      <c r="TQQ409" s="632"/>
      <c r="TQR409" s="632"/>
      <c r="TQS409" s="632"/>
      <c r="TQT409" s="632"/>
      <c r="TQU409" s="632"/>
      <c r="TQV409" s="632"/>
      <c r="TQW409" s="632"/>
      <c r="TQX409" s="632"/>
      <c r="TQY409" s="632"/>
      <c r="TQZ409" s="632"/>
      <c r="TRA409" s="632"/>
      <c r="TRB409" s="632"/>
      <c r="TRC409" s="632"/>
      <c r="TRD409" s="632"/>
      <c r="TRE409" s="632"/>
      <c r="TRF409" s="632"/>
      <c r="TRG409" s="632"/>
      <c r="TRH409" s="632"/>
      <c r="TRI409" s="632"/>
      <c r="TRJ409" s="632"/>
      <c r="TRK409" s="632"/>
      <c r="TRL409" s="632"/>
      <c r="TRM409" s="632"/>
      <c r="TRN409" s="632"/>
      <c r="TRO409" s="632"/>
      <c r="TRP409" s="632"/>
      <c r="TRQ409" s="632"/>
      <c r="TRR409" s="632"/>
      <c r="TRS409" s="632"/>
      <c r="TRT409" s="632"/>
      <c r="TRU409" s="632"/>
      <c r="TRV409" s="632"/>
      <c r="TRW409" s="632"/>
      <c r="TRX409" s="632"/>
      <c r="TRY409" s="632"/>
      <c r="TRZ409" s="632"/>
      <c r="TSA409" s="632"/>
      <c r="TSB409" s="632"/>
      <c r="TSC409" s="632"/>
      <c r="TSD409" s="632"/>
      <c r="TSE409" s="632"/>
      <c r="TSF409" s="632"/>
      <c r="TSG409" s="632"/>
      <c r="TSH409" s="632"/>
      <c r="TSI409" s="632"/>
      <c r="TSJ409" s="632"/>
      <c r="TSK409" s="632"/>
      <c r="TSL409" s="632"/>
      <c r="TSM409" s="632"/>
      <c r="TSN409" s="632"/>
      <c r="TSO409" s="632"/>
      <c r="TSP409" s="632"/>
      <c r="TSQ409" s="632"/>
      <c r="TSR409" s="632"/>
      <c r="TSS409" s="632"/>
      <c r="TST409" s="632"/>
      <c r="TSU409" s="632"/>
      <c r="TSV409" s="632"/>
      <c r="TSW409" s="632"/>
      <c r="TSX409" s="632"/>
      <c r="TSY409" s="632"/>
      <c r="TSZ409" s="632"/>
      <c r="TTA409" s="632"/>
      <c r="TTB409" s="632"/>
      <c r="TTC409" s="632"/>
      <c r="TTD409" s="632"/>
      <c r="TTE409" s="632"/>
      <c r="TTF409" s="632"/>
      <c r="TTG409" s="632"/>
      <c r="TTH409" s="632"/>
      <c r="TTI409" s="632"/>
      <c r="TTJ409" s="632"/>
      <c r="TTK409" s="632"/>
      <c r="TTL409" s="632"/>
      <c r="TTM409" s="632"/>
      <c r="TTN409" s="632"/>
      <c r="TTO409" s="632"/>
      <c r="TTP409" s="632"/>
      <c r="TTQ409" s="632"/>
      <c r="TTR409" s="632"/>
      <c r="TTS409" s="632"/>
      <c r="TTT409" s="632"/>
      <c r="TTU409" s="632"/>
      <c r="TTV409" s="632"/>
      <c r="TTW409" s="632"/>
      <c r="TTX409" s="632"/>
      <c r="TTY409" s="632"/>
      <c r="TTZ409" s="632"/>
      <c r="TUA409" s="632"/>
      <c r="TUB409" s="632"/>
      <c r="TUC409" s="632"/>
      <c r="TUD409" s="632"/>
      <c r="TUE409" s="632"/>
      <c r="TUF409" s="632"/>
      <c r="TUG409" s="632"/>
      <c r="TUH409" s="632"/>
      <c r="TUI409" s="632"/>
      <c r="TUJ409" s="632"/>
      <c r="TUK409" s="632"/>
      <c r="TUL409" s="632"/>
      <c r="TUM409" s="632"/>
      <c r="TUN409" s="632"/>
      <c r="TUO409" s="632"/>
      <c r="TUP409" s="632"/>
      <c r="TUQ409" s="632"/>
      <c r="TUR409" s="632"/>
      <c r="TUS409" s="632"/>
      <c r="TUT409" s="632"/>
      <c r="TUU409" s="632"/>
      <c r="TUV409" s="632"/>
      <c r="TUW409" s="632"/>
      <c r="TUX409" s="632"/>
      <c r="TUY409" s="632"/>
      <c r="TUZ409" s="632"/>
      <c r="TVA409" s="632"/>
      <c r="TVB409" s="632"/>
      <c r="TVC409" s="632"/>
      <c r="TVD409" s="632"/>
      <c r="TVE409" s="632"/>
      <c r="TVF409" s="632"/>
      <c r="TVG409" s="632"/>
      <c r="TVH409" s="632"/>
      <c r="TVI409" s="632"/>
      <c r="TVJ409" s="632"/>
      <c r="TVK409" s="632"/>
      <c r="TVL409" s="632"/>
      <c r="TVM409" s="632"/>
      <c r="TVN409" s="632"/>
      <c r="TVO409" s="632"/>
      <c r="TVP409" s="632"/>
      <c r="TVQ409" s="632"/>
      <c r="TVR409" s="632"/>
      <c r="TVS409" s="632"/>
      <c r="TVT409" s="632"/>
      <c r="TVU409" s="632"/>
      <c r="TVV409" s="632"/>
      <c r="TVW409" s="632"/>
      <c r="TVX409" s="632"/>
      <c r="TVY409" s="632"/>
      <c r="TVZ409" s="632"/>
      <c r="TWA409" s="632"/>
      <c r="TWB409" s="632"/>
      <c r="TWC409" s="632"/>
      <c r="TWD409" s="632"/>
      <c r="TWE409" s="632"/>
      <c r="TWF409" s="632"/>
      <c r="TWG409" s="632"/>
      <c r="TWH409" s="632"/>
      <c r="TWI409" s="632"/>
      <c r="TWJ409" s="632"/>
      <c r="TWK409" s="632"/>
      <c r="TWL409" s="632"/>
      <c r="TWM409" s="632"/>
      <c r="TWN409" s="632"/>
      <c r="TWO409" s="632"/>
      <c r="TWP409" s="632"/>
      <c r="TWQ409" s="632"/>
      <c r="TWR409" s="632"/>
      <c r="TWS409" s="632"/>
      <c r="TWT409" s="632"/>
      <c r="TWU409" s="632"/>
      <c r="TWV409" s="632"/>
      <c r="TWW409" s="632"/>
      <c r="TWX409" s="632"/>
      <c r="TWY409" s="632"/>
      <c r="TWZ409" s="632"/>
      <c r="TXA409" s="632"/>
      <c r="TXB409" s="632"/>
      <c r="TXC409" s="632"/>
      <c r="TXD409" s="632"/>
      <c r="TXE409" s="632"/>
      <c r="TXF409" s="632"/>
      <c r="TXG409" s="632"/>
      <c r="TXH409" s="632"/>
      <c r="TXI409" s="632"/>
      <c r="TXJ409" s="632"/>
      <c r="TXK409" s="632"/>
      <c r="TXL409" s="632"/>
      <c r="TXM409" s="632"/>
      <c r="TXN409" s="632"/>
      <c r="TXO409" s="632"/>
      <c r="TXP409" s="632"/>
      <c r="TXQ409" s="632"/>
      <c r="TXR409" s="632"/>
      <c r="TXS409" s="632"/>
      <c r="TXT409" s="632"/>
      <c r="TXU409" s="632"/>
      <c r="TXV409" s="632"/>
      <c r="TXW409" s="632"/>
      <c r="TXX409" s="632"/>
      <c r="TXY409" s="632"/>
      <c r="TXZ409" s="632"/>
      <c r="TYA409" s="632"/>
      <c r="TYB409" s="632"/>
      <c r="TYC409" s="632"/>
      <c r="TYD409" s="632"/>
      <c r="TYE409" s="632"/>
      <c r="TYF409" s="632"/>
      <c r="TYG409" s="632"/>
      <c r="TYH409" s="632"/>
      <c r="TYI409" s="632"/>
      <c r="TYJ409" s="632"/>
      <c r="TYK409" s="632"/>
      <c r="TYL409" s="632"/>
      <c r="TYM409" s="632"/>
      <c r="TYN409" s="632"/>
      <c r="TYO409" s="632"/>
      <c r="TYP409" s="632"/>
      <c r="TYQ409" s="632"/>
      <c r="TYR409" s="632"/>
      <c r="TYS409" s="632"/>
      <c r="TYT409" s="632"/>
      <c r="TYU409" s="632"/>
      <c r="TYV409" s="632"/>
      <c r="TYW409" s="632"/>
      <c r="TYX409" s="632"/>
      <c r="TYY409" s="632"/>
      <c r="TYZ409" s="632"/>
      <c r="TZA409" s="632"/>
      <c r="TZB409" s="632"/>
      <c r="TZC409" s="632"/>
      <c r="TZD409" s="632"/>
      <c r="TZE409" s="632"/>
      <c r="TZF409" s="632"/>
      <c r="TZG409" s="632"/>
      <c r="TZH409" s="632"/>
      <c r="TZI409" s="632"/>
      <c r="TZJ409" s="632"/>
      <c r="TZK409" s="632"/>
      <c r="TZL409" s="632"/>
      <c r="TZM409" s="632"/>
      <c r="TZN409" s="632"/>
      <c r="TZO409" s="632"/>
      <c r="TZP409" s="632"/>
      <c r="TZQ409" s="632"/>
      <c r="TZR409" s="632"/>
      <c r="TZS409" s="632"/>
      <c r="TZT409" s="632"/>
      <c r="TZU409" s="632"/>
      <c r="TZV409" s="632"/>
      <c r="TZW409" s="632"/>
      <c r="TZX409" s="632"/>
      <c r="TZY409" s="632"/>
      <c r="TZZ409" s="632"/>
      <c r="UAA409" s="632"/>
      <c r="UAB409" s="632"/>
      <c r="UAC409" s="632"/>
      <c r="UAD409" s="632"/>
      <c r="UAE409" s="632"/>
      <c r="UAF409" s="632"/>
      <c r="UAG409" s="632"/>
      <c r="UAH409" s="632"/>
      <c r="UAI409" s="632"/>
      <c r="UAJ409" s="632"/>
      <c r="UAK409" s="632"/>
      <c r="UAL409" s="632"/>
      <c r="UAM409" s="632"/>
      <c r="UAN409" s="632"/>
      <c r="UAO409" s="632"/>
      <c r="UAP409" s="632"/>
      <c r="UAQ409" s="632"/>
      <c r="UAR409" s="632"/>
      <c r="UAS409" s="632"/>
      <c r="UAT409" s="632"/>
      <c r="UAU409" s="632"/>
      <c r="UAV409" s="632"/>
      <c r="UAW409" s="632"/>
      <c r="UAX409" s="632"/>
      <c r="UAY409" s="632"/>
      <c r="UAZ409" s="632"/>
      <c r="UBA409" s="632"/>
      <c r="UBB409" s="632"/>
      <c r="UBC409" s="632"/>
      <c r="UBD409" s="632"/>
      <c r="UBE409" s="632"/>
      <c r="UBF409" s="632"/>
      <c r="UBG409" s="632"/>
      <c r="UBH409" s="632"/>
      <c r="UBI409" s="632"/>
      <c r="UBJ409" s="632"/>
      <c r="UBK409" s="632"/>
      <c r="UBL409" s="632"/>
      <c r="UBM409" s="632"/>
      <c r="UBN409" s="632"/>
      <c r="UBO409" s="632"/>
      <c r="UBP409" s="632"/>
      <c r="UBQ409" s="632"/>
      <c r="UBR409" s="632"/>
      <c r="UBS409" s="632"/>
      <c r="UBT409" s="632"/>
      <c r="UBU409" s="632"/>
      <c r="UBV409" s="632"/>
      <c r="UBW409" s="632"/>
      <c r="UBX409" s="632"/>
      <c r="UBY409" s="632"/>
      <c r="UBZ409" s="632"/>
      <c r="UCA409" s="632"/>
      <c r="UCB409" s="632"/>
      <c r="UCC409" s="632"/>
      <c r="UCD409" s="632"/>
      <c r="UCE409" s="632"/>
      <c r="UCF409" s="632"/>
      <c r="UCG409" s="632"/>
      <c r="UCH409" s="632"/>
      <c r="UCI409" s="632"/>
      <c r="UCJ409" s="632"/>
      <c r="UCK409" s="632"/>
      <c r="UCL409" s="632"/>
      <c r="UCM409" s="632"/>
      <c r="UCN409" s="632"/>
      <c r="UCO409" s="632"/>
      <c r="UCP409" s="632"/>
      <c r="UCQ409" s="632"/>
      <c r="UCR409" s="632"/>
      <c r="UCS409" s="632"/>
      <c r="UCT409" s="632"/>
      <c r="UCU409" s="632"/>
      <c r="UCV409" s="632"/>
      <c r="UCW409" s="632"/>
      <c r="UCX409" s="632"/>
      <c r="UCY409" s="632"/>
      <c r="UCZ409" s="632"/>
      <c r="UDA409" s="632"/>
      <c r="UDB409" s="632"/>
      <c r="UDC409" s="632"/>
      <c r="UDD409" s="632"/>
      <c r="UDE409" s="632"/>
      <c r="UDF409" s="632"/>
      <c r="UDG409" s="632"/>
      <c r="UDH409" s="632"/>
      <c r="UDI409" s="632"/>
      <c r="UDJ409" s="632"/>
      <c r="UDK409" s="632"/>
      <c r="UDL409" s="632"/>
      <c r="UDM409" s="632"/>
      <c r="UDN409" s="632"/>
      <c r="UDO409" s="632"/>
      <c r="UDP409" s="632"/>
      <c r="UDQ409" s="632"/>
      <c r="UDR409" s="632"/>
      <c r="UDS409" s="632"/>
      <c r="UDT409" s="632"/>
      <c r="UDU409" s="632"/>
      <c r="UDV409" s="632"/>
      <c r="UDW409" s="632"/>
      <c r="UDX409" s="632"/>
      <c r="UDY409" s="632"/>
      <c r="UDZ409" s="632"/>
      <c r="UEA409" s="632"/>
      <c r="UEB409" s="632"/>
      <c r="UEC409" s="632"/>
      <c r="UED409" s="632"/>
      <c r="UEE409" s="632"/>
      <c r="UEF409" s="632"/>
      <c r="UEG409" s="632"/>
      <c r="UEH409" s="632"/>
      <c r="UEI409" s="632"/>
      <c r="UEJ409" s="632"/>
      <c r="UEK409" s="632"/>
      <c r="UEL409" s="632"/>
      <c r="UEM409" s="632"/>
      <c r="UEN409" s="632"/>
      <c r="UEO409" s="632"/>
      <c r="UEP409" s="632"/>
      <c r="UEQ409" s="632"/>
      <c r="UER409" s="632"/>
      <c r="UES409" s="632"/>
      <c r="UET409" s="632"/>
      <c r="UEU409" s="632"/>
      <c r="UEV409" s="632"/>
      <c r="UEW409" s="632"/>
      <c r="UEX409" s="632"/>
      <c r="UEY409" s="632"/>
      <c r="UEZ409" s="632"/>
      <c r="UFA409" s="632"/>
      <c r="UFB409" s="632"/>
      <c r="UFC409" s="632"/>
      <c r="UFD409" s="632"/>
      <c r="UFE409" s="632"/>
      <c r="UFF409" s="632"/>
      <c r="UFG409" s="632"/>
      <c r="UFH409" s="632"/>
      <c r="UFI409" s="632"/>
      <c r="UFJ409" s="632"/>
      <c r="UFK409" s="632"/>
      <c r="UFL409" s="632"/>
      <c r="UFM409" s="632"/>
      <c r="UFN409" s="632"/>
      <c r="UFO409" s="632"/>
      <c r="UFP409" s="632"/>
      <c r="UFQ409" s="632"/>
      <c r="UFR409" s="632"/>
      <c r="UFS409" s="632"/>
      <c r="UFT409" s="632"/>
      <c r="UFU409" s="632"/>
      <c r="UFV409" s="632"/>
      <c r="UFW409" s="632"/>
      <c r="UFX409" s="632"/>
      <c r="UFY409" s="632"/>
      <c r="UFZ409" s="632"/>
      <c r="UGA409" s="632"/>
      <c r="UGB409" s="632"/>
      <c r="UGC409" s="632"/>
      <c r="UGD409" s="632"/>
      <c r="UGE409" s="632"/>
      <c r="UGF409" s="632"/>
      <c r="UGG409" s="632"/>
      <c r="UGH409" s="632"/>
      <c r="UGI409" s="632"/>
      <c r="UGJ409" s="632"/>
      <c r="UGK409" s="632"/>
      <c r="UGL409" s="632"/>
      <c r="UGM409" s="632"/>
      <c r="UGN409" s="632"/>
      <c r="UGO409" s="632"/>
      <c r="UGP409" s="632"/>
      <c r="UGQ409" s="632"/>
      <c r="UGR409" s="632"/>
      <c r="UGS409" s="632"/>
      <c r="UGT409" s="632"/>
      <c r="UGU409" s="632"/>
      <c r="UGV409" s="632"/>
      <c r="UGW409" s="632"/>
      <c r="UGX409" s="632"/>
      <c r="UGY409" s="632"/>
      <c r="UGZ409" s="632"/>
      <c r="UHA409" s="632"/>
      <c r="UHB409" s="632"/>
      <c r="UHC409" s="632"/>
      <c r="UHD409" s="632"/>
      <c r="UHE409" s="632"/>
      <c r="UHF409" s="632"/>
      <c r="UHG409" s="632"/>
      <c r="UHH409" s="632"/>
      <c r="UHI409" s="632"/>
      <c r="UHJ409" s="632"/>
      <c r="UHK409" s="632"/>
      <c r="UHL409" s="632"/>
      <c r="UHM409" s="632"/>
      <c r="UHN409" s="632"/>
      <c r="UHO409" s="632"/>
      <c r="UHP409" s="632"/>
      <c r="UHQ409" s="632"/>
      <c r="UHR409" s="632"/>
      <c r="UHS409" s="632"/>
      <c r="UHT409" s="632"/>
      <c r="UHU409" s="632"/>
      <c r="UHV409" s="632"/>
      <c r="UHW409" s="632"/>
      <c r="UHX409" s="632"/>
      <c r="UHY409" s="632"/>
      <c r="UHZ409" s="632"/>
      <c r="UIA409" s="632"/>
      <c r="UIB409" s="632"/>
      <c r="UIC409" s="632"/>
      <c r="UID409" s="632"/>
      <c r="UIE409" s="632"/>
      <c r="UIF409" s="632"/>
      <c r="UIG409" s="632"/>
      <c r="UIH409" s="632"/>
      <c r="UII409" s="632"/>
      <c r="UIJ409" s="632"/>
      <c r="UIK409" s="632"/>
      <c r="UIL409" s="632"/>
      <c r="UIM409" s="632"/>
      <c r="UIN409" s="632"/>
      <c r="UIO409" s="632"/>
      <c r="UIP409" s="632"/>
      <c r="UIQ409" s="632"/>
      <c r="UIR409" s="632"/>
      <c r="UIS409" s="632"/>
      <c r="UIT409" s="632"/>
      <c r="UIU409" s="632"/>
      <c r="UIV409" s="632"/>
      <c r="UIW409" s="632"/>
      <c r="UIX409" s="632"/>
      <c r="UIY409" s="632"/>
      <c r="UIZ409" s="632"/>
      <c r="UJA409" s="632"/>
      <c r="UJB409" s="632"/>
      <c r="UJC409" s="632"/>
      <c r="UJD409" s="632"/>
      <c r="UJE409" s="632"/>
      <c r="UJF409" s="632"/>
      <c r="UJG409" s="632"/>
      <c r="UJH409" s="632"/>
      <c r="UJI409" s="632"/>
      <c r="UJJ409" s="632"/>
      <c r="UJK409" s="632"/>
      <c r="UJL409" s="632"/>
      <c r="UJM409" s="632"/>
      <c r="UJN409" s="632"/>
      <c r="UJO409" s="632"/>
      <c r="UJP409" s="632"/>
      <c r="UJQ409" s="632"/>
      <c r="UJR409" s="632"/>
      <c r="UJS409" s="632"/>
      <c r="UJT409" s="632"/>
      <c r="UJU409" s="632"/>
      <c r="UJV409" s="632"/>
      <c r="UJW409" s="632"/>
      <c r="UJX409" s="632"/>
      <c r="UJY409" s="632"/>
      <c r="UJZ409" s="632"/>
      <c r="UKA409" s="632"/>
      <c r="UKB409" s="632"/>
      <c r="UKC409" s="632"/>
      <c r="UKD409" s="632"/>
      <c r="UKE409" s="632"/>
      <c r="UKF409" s="632"/>
      <c r="UKG409" s="632"/>
      <c r="UKH409" s="632"/>
      <c r="UKI409" s="632"/>
      <c r="UKJ409" s="632"/>
      <c r="UKK409" s="632"/>
      <c r="UKL409" s="632"/>
      <c r="UKM409" s="632"/>
      <c r="UKN409" s="632"/>
      <c r="UKO409" s="632"/>
      <c r="UKP409" s="632"/>
      <c r="UKQ409" s="632"/>
      <c r="UKR409" s="632"/>
      <c r="UKS409" s="632"/>
      <c r="UKT409" s="632"/>
      <c r="UKU409" s="632"/>
      <c r="UKV409" s="632"/>
      <c r="UKW409" s="632"/>
      <c r="UKX409" s="632"/>
      <c r="UKY409" s="632"/>
      <c r="UKZ409" s="632"/>
      <c r="ULA409" s="632"/>
      <c r="ULB409" s="632"/>
      <c r="ULC409" s="632"/>
      <c r="ULD409" s="632"/>
      <c r="ULE409" s="632"/>
      <c r="ULF409" s="632"/>
      <c r="ULG409" s="632"/>
      <c r="ULH409" s="632"/>
      <c r="ULI409" s="632"/>
      <c r="ULJ409" s="632"/>
      <c r="ULK409" s="632"/>
      <c r="ULL409" s="632"/>
      <c r="ULM409" s="632"/>
      <c r="ULN409" s="632"/>
      <c r="ULO409" s="632"/>
      <c r="ULP409" s="632"/>
      <c r="ULQ409" s="632"/>
      <c r="ULR409" s="632"/>
      <c r="ULS409" s="632"/>
      <c r="ULT409" s="632"/>
      <c r="ULU409" s="632"/>
      <c r="ULV409" s="632"/>
      <c r="ULW409" s="632"/>
      <c r="ULX409" s="632"/>
      <c r="ULY409" s="632"/>
      <c r="ULZ409" s="632"/>
      <c r="UMA409" s="632"/>
      <c r="UMB409" s="632"/>
      <c r="UMC409" s="632"/>
      <c r="UMD409" s="632"/>
      <c r="UME409" s="632"/>
      <c r="UMF409" s="632"/>
      <c r="UMG409" s="632"/>
      <c r="UMH409" s="632"/>
      <c r="UMI409" s="632"/>
      <c r="UMJ409" s="632"/>
      <c r="UMK409" s="632"/>
      <c r="UML409" s="632"/>
      <c r="UMM409" s="632"/>
      <c r="UMN409" s="632"/>
      <c r="UMO409" s="632"/>
      <c r="UMP409" s="632"/>
      <c r="UMQ409" s="632"/>
      <c r="UMR409" s="632"/>
      <c r="UMS409" s="632"/>
      <c r="UMT409" s="632"/>
      <c r="UMU409" s="632"/>
      <c r="UMV409" s="632"/>
      <c r="UMW409" s="632"/>
      <c r="UMX409" s="632"/>
      <c r="UMY409" s="632"/>
      <c r="UMZ409" s="632"/>
      <c r="UNA409" s="632"/>
      <c r="UNB409" s="632"/>
      <c r="UNC409" s="632"/>
      <c r="UND409" s="632"/>
      <c r="UNE409" s="632"/>
      <c r="UNF409" s="632"/>
      <c r="UNG409" s="632"/>
      <c r="UNH409" s="632"/>
      <c r="UNI409" s="632"/>
      <c r="UNJ409" s="632"/>
      <c r="UNK409" s="632"/>
      <c r="UNL409" s="632"/>
      <c r="UNM409" s="632"/>
      <c r="UNN409" s="632"/>
      <c r="UNO409" s="632"/>
      <c r="UNP409" s="632"/>
      <c r="UNQ409" s="632"/>
      <c r="UNR409" s="632"/>
      <c r="UNS409" s="632"/>
      <c r="UNT409" s="632"/>
      <c r="UNU409" s="632"/>
      <c r="UNV409" s="632"/>
      <c r="UNW409" s="632"/>
      <c r="UNX409" s="632"/>
      <c r="UNY409" s="632"/>
      <c r="UNZ409" s="632"/>
      <c r="UOA409" s="632"/>
      <c r="UOB409" s="632"/>
      <c r="UOC409" s="632"/>
      <c r="UOD409" s="632"/>
      <c r="UOE409" s="632"/>
      <c r="UOF409" s="632"/>
      <c r="UOG409" s="632"/>
      <c r="UOH409" s="632"/>
      <c r="UOI409" s="632"/>
      <c r="UOJ409" s="632"/>
      <c r="UOK409" s="632"/>
      <c r="UOL409" s="632"/>
      <c r="UOM409" s="632"/>
      <c r="UON409" s="632"/>
      <c r="UOO409" s="632"/>
      <c r="UOP409" s="632"/>
      <c r="UOQ409" s="632"/>
      <c r="UOR409" s="632"/>
      <c r="UOS409" s="632"/>
      <c r="UOT409" s="632"/>
      <c r="UOU409" s="632"/>
      <c r="UOV409" s="632"/>
      <c r="UOW409" s="632"/>
      <c r="UOX409" s="632"/>
      <c r="UOY409" s="632"/>
      <c r="UOZ409" s="632"/>
      <c r="UPA409" s="632"/>
      <c r="UPB409" s="632"/>
      <c r="UPC409" s="632"/>
      <c r="UPD409" s="632"/>
      <c r="UPE409" s="632"/>
      <c r="UPF409" s="632"/>
      <c r="UPG409" s="632"/>
      <c r="UPH409" s="632"/>
      <c r="UPI409" s="632"/>
      <c r="UPJ409" s="632"/>
      <c r="UPK409" s="632"/>
      <c r="UPL409" s="632"/>
      <c r="UPM409" s="632"/>
      <c r="UPN409" s="632"/>
      <c r="UPO409" s="632"/>
      <c r="UPP409" s="632"/>
      <c r="UPQ409" s="632"/>
      <c r="UPR409" s="632"/>
      <c r="UPS409" s="632"/>
      <c r="UPT409" s="632"/>
      <c r="UPU409" s="632"/>
      <c r="UPV409" s="632"/>
      <c r="UPW409" s="632"/>
      <c r="UPX409" s="632"/>
      <c r="UPY409" s="632"/>
      <c r="UPZ409" s="632"/>
      <c r="UQA409" s="632"/>
      <c r="UQB409" s="632"/>
      <c r="UQC409" s="632"/>
      <c r="UQD409" s="632"/>
      <c r="UQE409" s="632"/>
      <c r="UQF409" s="632"/>
      <c r="UQG409" s="632"/>
      <c r="UQH409" s="632"/>
      <c r="UQI409" s="632"/>
      <c r="UQJ409" s="632"/>
      <c r="UQK409" s="632"/>
      <c r="UQL409" s="632"/>
      <c r="UQM409" s="632"/>
      <c r="UQN409" s="632"/>
      <c r="UQO409" s="632"/>
      <c r="UQP409" s="632"/>
      <c r="UQQ409" s="632"/>
      <c r="UQR409" s="632"/>
      <c r="UQS409" s="632"/>
      <c r="UQT409" s="632"/>
      <c r="UQU409" s="632"/>
      <c r="UQV409" s="632"/>
      <c r="UQW409" s="632"/>
      <c r="UQX409" s="632"/>
      <c r="UQY409" s="632"/>
      <c r="UQZ409" s="632"/>
      <c r="URA409" s="632"/>
      <c r="URB409" s="632"/>
      <c r="URC409" s="632"/>
      <c r="URD409" s="632"/>
      <c r="URE409" s="632"/>
      <c r="URF409" s="632"/>
      <c r="URG409" s="632"/>
      <c r="URH409" s="632"/>
      <c r="URI409" s="632"/>
      <c r="URJ409" s="632"/>
      <c r="URK409" s="632"/>
      <c r="URL409" s="632"/>
      <c r="URM409" s="632"/>
      <c r="URN409" s="632"/>
      <c r="URO409" s="632"/>
      <c r="URP409" s="632"/>
      <c r="URQ409" s="632"/>
      <c r="URR409" s="632"/>
      <c r="URS409" s="632"/>
      <c r="URT409" s="632"/>
      <c r="URU409" s="632"/>
      <c r="URV409" s="632"/>
      <c r="URW409" s="632"/>
      <c r="URX409" s="632"/>
      <c r="URY409" s="632"/>
      <c r="URZ409" s="632"/>
      <c r="USA409" s="632"/>
      <c r="USB409" s="632"/>
      <c r="USC409" s="632"/>
      <c r="USD409" s="632"/>
      <c r="USE409" s="632"/>
      <c r="USF409" s="632"/>
      <c r="USG409" s="632"/>
      <c r="USH409" s="632"/>
      <c r="USI409" s="632"/>
      <c r="USJ409" s="632"/>
      <c r="USK409" s="632"/>
      <c r="USL409" s="632"/>
      <c r="USM409" s="632"/>
      <c r="USN409" s="632"/>
      <c r="USO409" s="632"/>
      <c r="USP409" s="632"/>
      <c r="USQ409" s="632"/>
      <c r="USR409" s="632"/>
      <c r="USS409" s="632"/>
      <c r="UST409" s="632"/>
      <c r="USU409" s="632"/>
      <c r="USV409" s="632"/>
      <c r="USW409" s="632"/>
      <c r="USX409" s="632"/>
      <c r="USY409" s="632"/>
      <c r="USZ409" s="632"/>
      <c r="UTA409" s="632"/>
      <c r="UTB409" s="632"/>
      <c r="UTC409" s="632"/>
      <c r="UTD409" s="632"/>
      <c r="UTE409" s="632"/>
      <c r="UTF409" s="632"/>
      <c r="UTG409" s="632"/>
      <c r="UTH409" s="632"/>
      <c r="UTI409" s="632"/>
      <c r="UTJ409" s="632"/>
      <c r="UTK409" s="632"/>
      <c r="UTL409" s="632"/>
      <c r="UTM409" s="632"/>
      <c r="UTN409" s="632"/>
      <c r="UTO409" s="632"/>
      <c r="UTP409" s="632"/>
      <c r="UTQ409" s="632"/>
      <c r="UTR409" s="632"/>
      <c r="UTS409" s="632"/>
      <c r="UTT409" s="632"/>
      <c r="UTU409" s="632"/>
      <c r="UTV409" s="632"/>
      <c r="UTW409" s="632"/>
      <c r="UTX409" s="632"/>
      <c r="UTY409" s="632"/>
      <c r="UTZ409" s="632"/>
      <c r="UUA409" s="632"/>
      <c r="UUB409" s="632"/>
      <c r="UUC409" s="632"/>
      <c r="UUD409" s="632"/>
      <c r="UUE409" s="632"/>
      <c r="UUF409" s="632"/>
      <c r="UUG409" s="632"/>
      <c r="UUH409" s="632"/>
      <c r="UUI409" s="632"/>
      <c r="UUJ409" s="632"/>
      <c r="UUK409" s="632"/>
      <c r="UUL409" s="632"/>
      <c r="UUM409" s="632"/>
      <c r="UUN409" s="632"/>
      <c r="UUO409" s="632"/>
      <c r="UUP409" s="632"/>
      <c r="UUQ409" s="632"/>
      <c r="UUR409" s="632"/>
      <c r="UUS409" s="632"/>
      <c r="UUT409" s="632"/>
      <c r="UUU409" s="632"/>
      <c r="UUV409" s="632"/>
      <c r="UUW409" s="632"/>
      <c r="UUX409" s="632"/>
      <c r="UUY409" s="632"/>
      <c r="UUZ409" s="632"/>
      <c r="UVA409" s="632"/>
      <c r="UVB409" s="632"/>
      <c r="UVC409" s="632"/>
      <c r="UVD409" s="632"/>
      <c r="UVE409" s="632"/>
      <c r="UVF409" s="632"/>
      <c r="UVG409" s="632"/>
      <c r="UVH409" s="632"/>
      <c r="UVI409" s="632"/>
      <c r="UVJ409" s="632"/>
      <c r="UVK409" s="632"/>
      <c r="UVL409" s="632"/>
      <c r="UVM409" s="632"/>
      <c r="UVN409" s="632"/>
      <c r="UVO409" s="632"/>
      <c r="UVP409" s="632"/>
      <c r="UVQ409" s="632"/>
      <c r="UVR409" s="632"/>
      <c r="UVS409" s="632"/>
      <c r="UVT409" s="632"/>
      <c r="UVU409" s="632"/>
      <c r="UVV409" s="632"/>
      <c r="UVW409" s="632"/>
      <c r="UVX409" s="632"/>
      <c r="UVY409" s="632"/>
      <c r="UVZ409" s="632"/>
      <c r="UWA409" s="632"/>
      <c r="UWB409" s="632"/>
      <c r="UWC409" s="632"/>
      <c r="UWD409" s="632"/>
      <c r="UWE409" s="632"/>
      <c r="UWF409" s="632"/>
      <c r="UWG409" s="632"/>
      <c r="UWH409" s="632"/>
      <c r="UWI409" s="632"/>
      <c r="UWJ409" s="632"/>
      <c r="UWK409" s="632"/>
      <c r="UWL409" s="632"/>
      <c r="UWM409" s="632"/>
      <c r="UWN409" s="632"/>
      <c r="UWO409" s="632"/>
      <c r="UWP409" s="632"/>
      <c r="UWQ409" s="632"/>
      <c r="UWR409" s="632"/>
      <c r="UWS409" s="632"/>
      <c r="UWT409" s="632"/>
      <c r="UWU409" s="632"/>
      <c r="UWV409" s="632"/>
      <c r="UWW409" s="632"/>
      <c r="UWX409" s="632"/>
      <c r="UWY409" s="632"/>
      <c r="UWZ409" s="632"/>
      <c r="UXA409" s="632"/>
      <c r="UXB409" s="632"/>
      <c r="UXC409" s="632"/>
      <c r="UXD409" s="632"/>
      <c r="UXE409" s="632"/>
      <c r="UXF409" s="632"/>
      <c r="UXG409" s="632"/>
      <c r="UXH409" s="632"/>
      <c r="UXI409" s="632"/>
      <c r="UXJ409" s="632"/>
      <c r="UXK409" s="632"/>
      <c r="UXL409" s="632"/>
      <c r="UXM409" s="632"/>
      <c r="UXN409" s="632"/>
      <c r="UXO409" s="632"/>
      <c r="UXP409" s="632"/>
      <c r="UXQ409" s="632"/>
      <c r="UXR409" s="632"/>
      <c r="UXS409" s="632"/>
      <c r="UXT409" s="632"/>
      <c r="UXU409" s="632"/>
      <c r="UXV409" s="632"/>
      <c r="UXW409" s="632"/>
      <c r="UXX409" s="632"/>
      <c r="UXY409" s="632"/>
      <c r="UXZ409" s="632"/>
      <c r="UYA409" s="632"/>
      <c r="UYB409" s="632"/>
      <c r="UYC409" s="632"/>
      <c r="UYD409" s="632"/>
      <c r="UYE409" s="632"/>
      <c r="UYF409" s="632"/>
      <c r="UYG409" s="632"/>
      <c r="UYH409" s="632"/>
      <c r="UYI409" s="632"/>
      <c r="UYJ409" s="632"/>
      <c r="UYK409" s="632"/>
      <c r="UYL409" s="632"/>
      <c r="UYM409" s="632"/>
      <c r="UYN409" s="632"/>
      <c r="UYO409" s="632"/>
      <c r="UYP409" s="632"/>
      <c r="UYQ409" s="632"/>
      <c r="UYR409" s="632"/>
      <c r="UYS409" s="632"/>
      <c r="UYT409" s="632"/>
      <c r="UYU409" s="632"/>
      <c r="UYV409" s="632"/>
      <c r="UYW409" s="632"/>
      <c r="UYX409" s="632"/>
      <c r="UYY409" s="632"/>
      <c r="UYZ409" s="632"/>
      <c r="UZA409" s="632"/>
      <c r="UZB409" s="632"/>
      <c r="UZC409" s="632"/>
      <c r="UZD409" s="632"/>
      <c r="UZE409" s="632"/>
      <c r="UZF409" s="632"/>
      <c r="UZG409" s="632"/>
      <c r="UZH409" s="632"/>
      <c r="UZI409" s="632"/>
      <c r="UZJ409" s="632"/>
      <c r="UZK409" s="632"/>
      <c r="UZL409" s="632"/>
      <c r="UZM409" s="632"/>
      <c r="UZN409" s="632"/>
      <c r="UZO409" s="632"/>
      <c r="UZP409" s="632"/>
      <c r="UZQ409" s="632"/>
      <c r="UZR409" s="632"/>
      <c r="UZS409" s="632"/>
      <c r="UZT409" s="632"/>
      <c r="UZU409" s="632"/>
      <c r="UZV409" s="632"/>
      <c r="UZW409" s="632"/>
      <c r="UZX409" s="632"/>
      <c r="UZY409" s="632"/>
      <c r="UZZ409" s="632"/>
      <c r="VAA409" s="632"/>
      <c r="VAB409" s="632"/>
      <c r="VAC409" s="632"/>
      <c r="VAD409" s="632"/>
      <c r="VAE409" s="632"/>
      <c r="VAF409" s="632"/>
      <c r="VAG409" s="632"/>
      <c r="VAH409" s="632"/>
      <c r="VAI409" s="632"/>
      <c r="VAJ409" s="632"/>
      <c r="VAK409" s="632"/>
      <c r="VAL409" s="632"/>
      <c r="VAM409" s="632"/>
      <c r="VAN409" s="632"/>
      <c r="VAO409" s="632"/>
      <c r="VAP409" s="632"/>
      <c r="VAQ409" s="632"/>
      <c r="VAR409" s="632"/>
      <c r="VAS409" s="632"/>
      <c r="VAT409" s="632"/>
      <c r="VAU409" s="632"/>
      <c r="VAV409" s="632"/>
      <c r="VAW409" s="632"/>
      <c r="VAX409" s="632"/>
      <c r="VAY409" s="632"/>
      <c r="VAZ409" s="632"/>
      <c r="VBA409" s="632"/>
      <c r="VBB409" s="632"/>
      <c r="VBC409" s="632"/>
      <c r="VBD409" s="632"/>
      <c r="VBE409" s="632"/>
      <c r="VBF409" s="632"/>
      <c r="VBG409" s="632"/>
      <c r="VBH409" s="632"/>
      <c r="VBI409" s="632"/>
      <c r="VBJ409" s="632"/>
      <c r="VBK409" s="632"/>
      <c r="VBL409" s="632"/>
      <c r="VBM409" s="632"/>
      <c r="VBN409" s="632"/>
      <c r="VBO409" s="632"/>
      <c r="VBP409" s="632"/>
      <c r="VBQ409" s="632"/>
      <c r="VBR409" s="632"/>
      <c r="VBS409" s="632"/>
      <c r="VBT409" s="632"/>
      <c r="VBU409" s="632"/>
      <c r="VBV409" s="632"/>
      <c r="VBW409" s="632"/>
      <c r="VBX409" s="632"/>
      <c r="VBY409" s="632"/>
      <c r="VBZ409" s="632"/>
      <c r="VCA409" s="632"/>
      <c r="VCB409" s="632"/>
      <c r="VCC409" s="632"/>
      <c r="VCD409" s="632"/>
      <c r="VCE409" s="632"/>
      <c r="VCF409" s="632"/>
      <c r="VCG409" s="632"/>
      <c r="VCH409" s="632"/>
      <c r="VCI409" s="632"/>
      <c r="VCJ409" s="632"/>
      <c r="VCK409" s="632"/>
      <c r="VCL409" s="632"/>
      <c r="VCM409" s="632"/>
      <c r="VCN409" s="632"/>
      <c r="VCO409" s="632"/>
      <c r="VCP409" s="632"/>
      <c r="VCQ409" s="632"/>
      <c r="VCR409" s="632"/>
      <c r="VCS409" s="632"/>
      <c r="VCT409" s="632"/>
      <c r="VCU409" s="632"/>
      <c r="VCV409" s="632"/>
      <c r="VCW409" s="632"/>
      <c r="VCX409" s="632"/>
      <c r="VCY409" s="632"/>
      <c r="VCZ409" s="632"/>
      <c r="VDA409" s="632"/>
      <c r="VDB409" s="632"/>
      <c r="VDC409" s="632"/>
      <c r="VDD409" s="632"/>
      <c r="VDE409" s="632"/>
      <c r="VDF409" s="632"/>
      <c r="VDG409" s="632"/>
      <c r="VDH409" s="632"/>
      <c r="VDI409" s="632"/>
      <c r="VDJ409" s="632"/>
      <c r="VDK409" s="632"/>
      <c r="VDL409" s="632"/>
      <c r="VDM409" s="632"/>
      <c r="VDN409" s="632"/>
      <c r="VDO409" s="632"/>
      <c r="VDP409" s="632"/>
      <c r="VDQ409" s="632"/>
      <c r="VDR409" s="632"/>
      <c r="VDS409" s="632"/>
      <c r="VDT409" s="632"/>
      <c r="VDU409" s="632"/>
      <c r="VDV409" s="632"/>
      <c r="VDW409" s="632"/>
      <c r="VDX409" s="632"/>
      <c r="VDY409" s="632"/>
      <c r="VDZ409" s="632"/>
      <c r="VEA409" s="632"/>
      <c r="VEB409" s="632"/>
      <c r="VEC409" s="632"/>
      <c r="VED409" s="632"/>
      <c r="VEE409" s="632"/>
      <c r="VEF409" s="632"/>
      <c r="VEG409" s="632"/>
      <c r="VEH409" s="632"/>
      <c r="VEI409" s="632"/>
      <c r="VEJ409" s="632"/>
      <c r="VEK409" s="632"/>
      <c r="VEL409" s="632"/>
      <c r="VEM409" s="632"/>
      <c r="VEN409" s="632"/>
      <c r="VEO409" s="632"/>
      <c r="VEP409" s="632"/>
      <c r="VEQ409" s="632"/>
      <c r="VER409" s="632"/>
      <c r="VES409" s="632"/>
      <c r="VET409" s="632"/>
      <c r="VEU409" s="632"/>
      <c r="VEV409" s="632"/>
      <c r="VEW409" s="632"/>
      <c r="VEX409" s="632"/>
      <c r="VEY409" s="632"/>
      <c r="VEZ409" s="632"/>
      <c r="VFA409" s="632"/>
      <c r="VFB409" s="632"/>
      <c r="VFC409" s="632"/>
      <c r="VFD409" s="632"/>
      <c r="VFE409" s="632"/>
      <c r="VFF409" s="632"/>
      <c r="VFG409" s="632"/>
      <c r="VFH409" s="632"/>
      <c r="VFI409" s="632"/>
      <c r="VFJ409" s="632"/>
      <c r="VFK409" s="632"/>
      <c r="VFL409" s="632"/>
      <c r="VFM409" s="632"/>
      <c r="VFN409" s="632"/>
      <c r="VFO409" s="632"/>
      <c r="VFP409" s="632"/>
      <c r="VFQ409" s="632"/>
      <c r="VFR409" s="632"/>
      <c r="VFS409" s="632"/>
      <c r="VFT409" s="632"/>
      <c r="VFU409" s="632"/>
      <c r="VFV409" s="632"/>
      <c r="VFW409" s="632"/>
      <c r="VFX409" s="632"/>
      <c r="VFY409" s="632"/>
      <c r="VFZ409" s="632"/>
      <c r="VGA409" s="632"/>
      <c r="VGB409" s="632"/>
      <c r="VGC409" s="632"/>
      <c r="VGD409" s="632"/>
      <c r="VGE409" s="632"/>
      <c r="VGF409" s="632"/>
      <c r="VGG409" s="632"/>
      <c r="VGH409" s="632"/>
      <c r="VGI409" s="632"/>
      <c r="VGJ409" s="632"/>
      <c r="VGK409" s="632"/>
      <c r="VGL409" s="632"/>
      <c r="VGM409" s="632"/>
      <c r="VGN409" s="632"/>
      <c r="VGO409" s="632"/>
      <c r="VGP409" s="632"/>
      <c r="VGQ409" s="632"/>
      <c r="VGR409" s="632"/>
      <c r="VGS409" s="632"/>
      <c r="VGT409" s="632"/>
      <c r="VGU409" s="632"/>
      <c r="VGV409" s="632"/>
      <c r="VGW409" s="632"/>
      <c r="VGX409" s="632"/>
      <c r="VGY409" s="632"/>
      <c r="VGZ409" s="632"/>
      <c r="VHA409" s="632"/>
      <c r="VHB409" s="632"/>
      <c r="VHC409" s="632"/>
      <c r="VHD409" s="632"/>
      <c r="VHE409" s="632"/>
      <c r="VHF409" s="632"/>
      <c r="VHG409" s="632"/>
      <c r="VHH409" s="632"/>
      <c r="VHI409" s="632"/>
      <c r="VHJ409" s="632"/>
      <c r="VHK409" s="632"/>
      <c r="VHL409" s="632"/>
      <c r="VHM409" s="632"/>
      <c r="VHN409" s="632"/>
      <c r="VHO409" s="632"/>
      <c r="VHP409" s="632"/>
      <c r="VHQ409" s="632"/>
      <c r="VHR409" s="632"/>
      <c r="VHS409" s="632"/>
      <c r="VHT409" s="632"/>
      <c r="VHU409" s="632"/>
      <c r="VHV409" s="632"/>
      <c r="VHW409" s="632"/>
      <c r="VHX409" s="632"/>
      <c r="VHY409" s="632"/>
      <c r="VHZ409" s="632"/>
      <c r="VIA409" s="632"/>
      <c r="VIB409" s="632"/>
      <c r="VIC409" s="632"/>
      <c r="VID409" s="632"/>
      <c r="VIE409" s="632"/>
      <c r="VIF409" s="632"/>
      <c r="VIG409" s="632"/>
      <c r="VIH409" s="632"/>
      <c r="VII409" s="632"/>
      <c r="VIJ409" s="632"/>
      <c r="VIK409" s="632"/>
      <c r="VIL409" s="632"/>
      <c r="VIM409" s="632"/>
      <c r="VIN409" s="632"/>
      <c r="VIO409" s="632"/>
      <c r="VIP409" s="632"/>
      <c r="VIQ409" s="632"/>
      <c r="VIR409" s="632"/>
      <c r="VIS409" s="632"/>
      <c r="VIT409" s="632"/>
      <c r="VIU409" s="632"/>
      <c r="VIV409" s="632"/>
      <c r="VIW409" s="632"/>
      <c r="VIX409" s="632"/>
      <c r="VIY409" s="632"/>
      <c r="VIZ409" s="632"/>
      <c r="VJA409" s="632"/>
      <c r="VJB409" s="632"/>
      <c r="VJC409" s="632"/>
      <c r="VJD409" s="632"/>
      <c r="VJE409" s="632"/>
      <c r="VJF409" s="632"/>
      <c r="VJG409" s="632"/>
      <c r="VJH409" s="632"/>
      <c r="VJI409" s="632"/>
      <c r="VJJ409" s="632"/>
      <c r="VJK409" s="632"/>
      <c r="VJL409" s="632"/>
      <c r="VJM409" s="632"/>
      <c r="VJN409" s="632"/>
      <c r="VJO409" s="632"/>
      <c r="VJP409" s="632"/>
      <c r="VJQ409" s="632"/>
      <c r="VJR409" s="632"/>
      <c r="VJS409" s="632"/>
      <c r="VJT409" s="632"/>
      <c r="VJU409" s="632"/>
      <c r="VJV409" s="632"/>
      <c r="VJW409" s="632"/>
      <c r="VJX409" s="632"/>
      <c r="VJY409" s="632"/>
      <c r="VJZ409" s="632"/>
      <c r="VKA409" s="632"/>
      <c r="VKB409" s="632"/>
      <c r="VKC409" s="632"/>
      <c r="VKD409" s="632"/>
      <c r="VKE409" s="632"/>
      <c r="VKF409" s="632"/>
      <c r="VKG409" s="632"/>
      <c r="VKH409" s="632"/>
      <c r="VKI409" s="632"/>
      <c r="VKJ409" s="632"/>
      <c r="VKK409" s="632"/>
      <c r="VKL409" s="632"/>
      <c r="VKM409" s="632"/>
      <c r="VKN409" s="632"/>
      <c r="VKO409" s="632"/>
      <c r="VKP409" s="632"/>
      <c r="VKQ409" s="632"/>
      <c r="VKR409" s="632"/>
      <c r="VKS409" s="632"/>
      <c r="VKT409" s="632"/>
      <c r="VKU409" s="632"/>
      <c r="VKV409" s="632"/>
      <c r="VKW409" s="632"/>
      <c r="VKX409" s="632"/>
      <c r="VKY409" s="632"/>
      <c r="VKZ409" s="632"/>
      <c r="VLA409" s="632"/>
      <c r="VLB409" s="632"/>
      <c r="VLC409" s="632"/>
      <c r="VLD409" s="632"/>
      <c r="VLE409" s="632"/>
      <c r="VLF409" s="632"/>
      <c r="VLG409" s="632"/>
      <c r="VLH409" s="632"/>
      <c r="VLI409" s="632"/>
      <c r="VLJ409" s="632"/>
      <c r="VLK409" s="632"/>
      <c r="VLL409" s="632"/>
      <c r="VLM409" s="632"/>
      <c r="VLN409" s="632"/>
      <c r="VLO409" s="632"/>
      <c r="VLP409" s="632"/>
      <c r="VLQ409" s="632"/>
      <c r="VLR409" s="632"/>
      <c r="VLS409" s="632"/>
      <c r="VLT409" s="632"/>
      <c r="VLU409" s="632"/>
      <c r="VLV409" s="632"/>
      <c r="VLW409" s="632"/>
      <c r="VLX409" s="632"/>
      <c r="VLY409" s="632"/>
      <c r="VLZ409" s="632"/>
      <c r="VMA409" s="632"/>
      <c r="VMB409" s="632"/>
      <c r="VMC409" s="632"/>
      <c r="VMD409" s="632"/>
      <c r="VME409" s="632"/>
      <c r="VMF409" s="632"/>
      <c r="VMG409" s="632"/>
      <c r="VMH409" s="632"/>
      <c r="VMI409" s="632"/>
      <c r="VMJ409" s="632"/>
      <c r="VMK409" s="632"/>
      <c r="VML409" s="632"/>
      <c r="VMM409" s="632"/>
      <c r="VMN409" s="632"/>
      <c r="VMO409" s="632"/>
      <c r="VMP409" s="632"/>
      <c r="VMQ409" s="632"/>
      <c r="VMR409" s="632"/>
      <c r="VMS409" s="632"/>
      <c r="VMT409" s="632"/>
      <c r="VMU409" s="632"/>
      <c r="VMV409" s="632"/>
      <c r="VMW409" s="632"/>
      <c r="VMX409" s="632"/>
      <c r="VMY409" s="632"/>
      <c r="VMZ409" s="632"/>
      <c r="VNA409" s="632"/>
      <c r="VNB409" s="632"/>
      <c r="VNC409" s="632"/>
      <c r="VND409" s="632"/>
      <c r="VNE409" s="632"/>
      <c r="VNF409" s="632"/>
      <c r="VNG409" s="632"/>
      <c r="VNH409" s="632"/>
      <c r="VNI409" s="632"/>
      <c r="VNJ409" s="632"/>
      <c r="VNK409" s="632"/>
      <c r="VNL409" s="632"/>
      <c r="VNM409" s="632"/>
      <c r="VNN409" s="632"/>
      <c r="VNO409" s="632"/>
      <c r="VNP409" s="632"/>
      <c r="VNQ409" s="632"/>
      <c r="VNR409" s="632"/>
      <c r="VNS409" s="632"/>
      <c r="VNT409" s="632"/>
      <c r="VNU409" s="632"/>
      <c r="VNV409" s="632"/>
      <c r="VNW409" s="632"/>
      <c r="VNX409" s="632"/>
      <c r="VNY409" s="632"/>
      <c r="VNZ409" s="632"/>
      <c r="VOA409" s="632"/>
      <c r="VOB409" s="632"/>
      <c r="VOC409" s="632"/>
      <c r="VOD409" s="632"/>
      <c r="VOE409" s="632"/>
      <c r="VOF409" s="632"/>
      <c r="VOG409" s="632"/>
      <c r="VOH409" s="632"/>
      <c r="VOI409" s="632"/>
      <c r="VOJ409" s="632"/>
      <c r="VOK409" s="632"/>
      <c r="VOL409" s="632"/>
      <c r="VOM409" s="632"/>
      <c r="VON409" s="632"/>
      <c r="VOO409" s="632"/>
      <c r="VOP409" s="632"/>
      <c r="VOQ409" s="632"/>
      <c r="VOR409" s="632"/>
      <c r="VOS409" s="632"/>
      <c r="VOT409" s="632"/>
      <c r="VOU409" s="632"/>
      <c r="VOV409" s="632"/>
      <c r="VOW409" s="632"/>
      <c r="VOX409" s="632"/>
      <c r="VOY409" s="632"/>
      <c r="VOZ409" s="632"/>
      <c r="VPA409" s="632"/>
      <c r="VPB409" s="632"/>
      <c r="VPC409" s="632"/>
      <c r="VPD409" s="632"/>
      <c r="VPE409" s="632"/>
      <c r="VPF409" s="632"/>
      <c r="VPG409" s="632"/>
      <c r="VPH409" s="632"/>
      <c r="VPI409" s="632"/>
      <c r="VPJ409" s="632"/>
      <c r="VPK409" s="632"/>
      <c r="VPL409" s="632"/>
      <c r="VPM409" s="632"/>
      <c r="VPN409" s="632"/>
      <c r="VPO409" s="632"/>
      <c r="VPP409" s="632"/>
      <c r="VPQ409" s="632"/>
      <c r="VPR409" s="632"/>
      <c r="VPS409" s="632"/>
      <c r="VPT409" s="632"/>
      <c r="VPU409" s="632"/>
      <c r="VPV409" s="632"/>
      <c r="VPW409" s="632"/>
      <c r="VPX409" s="632"/>
      <c r="VPY409" s="632"/>
      <c r="VPZ409" s="632"/>
      <c r="VQA409" s="632"/>
      <c r="VQB409" s="632"/>
      <c r="VQC409" s="632"/>
      <c r="VQD409" s="632"/>
      <c r="VQE409" s="632"/>
      <c r="VQF409" s="632"/>
      <c r="VQG409" s="632"/>
      <c r="VQH409" s="632"/>
      <c r="VQI409" s="632"/>
      <c r="VQJ409" s="632"/>
      <c r="VQK409" s="632"/>
      <c r="VQL409" s="632"/>
      <c r="VQM409" s="632"/>
      <c r="VQN409" s="632"/>
      <c r="VQO409" s="632"/>
      <c r="VQP409" s="632"/>
      <c r="VQQ409" s="632"/>
      <c r="VQR409" s="632"/>
      <c r="VQS409" s="632"/>
      <c r="VQT409" s="632"/>
      <c r="VQU409" s="632"/>
      <c r="VQV409" s="632"/>
      <c r="VQW409" s="632"/>
      <c r="VQX409" s="632"/>
      <c r="VQY409" s="632"/>
      <c r="VQZ409" s="632"/>
      <c r="VRA409" s="632"/>
      <c r="VRB409" s="632"/>
      <c r="VRC409" s="632"/>
      <c r="VRD409" s="632"/>
      <c r="VRE409" s="632"/>
      <c r="VRF409" s="632"/>
      <c r="VRG409" s="632"/>
      <c r="VRH409" s="632"/>
      <c r="VRI409" s="632"/>
      <c r="VRJ409" s="632"/>
      <c r="VRK409" s="632"/>
      <c r="VRL409" s="632"/>
      <c r="VRM409" s="632"/>
      <c r="VRN409" s="632"/>
      <c r="VRO409" s="632"/>
      <c r="VRP409" s="632"/>
      <c r="VRQ409" s="632"/>
      <c r="VRR409" s="632"/>
      <c r="VRS409" s="632"/>
      <c r="VRT409" s="632"/>
      <c r="VRU409" s="632"/>
      <c r="VRV409" s="632"/>
      <c r="VRW409" s="632"/>
      <c r="VRX409" s="632"/>
      <c r="VRY409" s="632"/>
      <c r="VRZ409" s="632"/>
      <c r="VSA409" s="632"/>
      <c r="VSB409" s="632"/>
      <c r="VSC409" s="632"/>
      <c r="VSD409" s="632"/>
      <c r="VSE409" s="632"/>
      <c r="VSF409" s="632"/>
      <c r="VSG409" s="632"/>
      <c r="VSH409" s="632"/>
      <c r="VSI409" s="632"/>
      <c r="VSJ409" s="632"/>
      <c r="VSK409" s="632"/>
      <c r="VSL409" s="632"/>
      <c r="VSM409" s="632"/>
      <c r="VSN409" s="632"/>
      <c r="VSO409" s="632"/>
      <c r="VSP409" s="632"/>
      <c r="VSQ409" s="632"/>
      <c r="VSR409" s="632"/>
      <c r="VSS409" s="632"/>
      <c r="VST409" s="632"/>
      <c r="VSU409" s="632"/>
      <c r="VSV409" s="632"/>
      <c r="VSW409" s="632"/>
      <c r="VSX409" s="632"/>
      <c r="VSY409" s="632"/>
      <c r="VSZ409" s="632"/>
      <c r="VTA409" s="632"/>
      <c r="VTB409" s="632"/>
      <c r="VTC409" s="632"/>
      <c r="VTD409" s="632"/>
      <c r="VTE409" s="632"/>
      <c r="VTF409" s="632"/>
      <c r="VTG409" s="632"/>
      <c r="VTH409" s="632"/>
      <c r="VTI409" s="632"/>
      <c r="VTJ409" s="632"/>
      <c r="VTK409" s="632"/>
      <c r="VTL409" s="632"/>
      <c r="VTM409" s="632"/>
      <c r="VTN409" s="632"/>
      <c r="VTO409" s="632"/>
      <c r="VTP409" s="632"/>
      <c r="VTQ409" s="632"/>
      <c r="VTR409" s="632"/>
      <c r="VTS409" s="632"/>
      <c r="VTT409" s="632"/>
      <c r="VTU409" s="632"/>
      <c r="VTV409" s="632"/>
      <c r="VTW409" s="632"/>
      <c r="VTX409" s="632"/>
      <c r="VTY409" s="632"/>
      <c r="VTZ409" s="632"/>
      <c r="VUA409" s="632"/>
      <c r="VUB409" s="632"/>
      <c r="VUC409" s="632"/>
      <c r="VUD409" s="632"/>
      <c r="VUE409" s="632"/>
      <c r="VUF409" s="632"/>
      <c r="VUG409" s="632"/>
      <c r="VUH409" s="632"/>
      <c r="VUI409" s="632"/>
      <c r="VUJ409" s="632"/>
      <c r="VUK409" s="632"/>
      <c r="VUL409" s="632"/>
      <c r="VUM409" s="632"/>
      <c r="VUN409" s="632"/>
      <c r="VUO409" s="632"/>
      <c r="VUP409" s="632"/>
      <c r="VUQ409" s="632"/>
      <c r="VUR409" s="632"/>
      <c r="VUS409" s="632"/>
      <c r="VUT409" s="632"/>
      <c r="VUU409" s="632"/>
      <c r="VUV409" s="632"/>
      <c r="VUW409" s="632"/>
      <c r="VUX409" s="632"/>
      <c r="VUY409" s="632"/>
      <c r="VUZ409" s="632"/>
      <c r="VVA409" s="632"/>
      <c r="VVB409" s="632"/>
      <c r="VVC409" s="632"/>
      <c r="VVD409" s="632"/>
      <c r="VVE409" s="632"/>
      <c r="VVF409" s="632"/>
      <c r="VVG409" s="632"/>
      <c r="VVH409" s="632"/>
      <c r="VVI409" s="632"/>
      <c r="VVJ409" s="632"/>
      <c r="VVK409" s="632"/>
      <c r="VVL409" s="632"/>
      <c r="VVM409" s="632"/>
      <c r="VVN409" s="632"/>
      <c r="VVO409" s="632"/>
      <c r="VVP409" s="632"/>
      <c r="VVQ409" s="632"/>
      <c r="VVR409" s="632"/>
      <c r="VVS409" s="632"/>
      <c r="VVT409" s="632"/>
      <c r="VVU409" s="632"/>
      <c r="VVV409" s="632"/>
      <c r="VVW409" s="632"/>
      <c r="VVX409" s="632"/>
      <c r="VVY409" s="632"/>
      <c r="VVZ409" s="632"/>
      <c r="VWA409" s="632"/>
      <c r="VWB409" s="632"/>
      <c r="VWC409" s="632"/>
      <c r="VWD409" s="632"/>
      <c r="VWE409" s="632"/>
      <c r="VWF409" s="632"/>
      <c r="VWG409" s="632"/>
      <c r="VWH409" s="632"/>
      <c r="VWI409" s="632"/>
      <c r="VWJ409" s="632"/>
      <c r="VWK409" s="632"/>
      <c r="VWL409" s="632"/>
      <c r="VWM409" s="632"/>
      <c r="VWN409" s="632"/>
      <c r="VWO409" s="632"/>
      <c r="VWP409" s="632"/>
      <c r="VWQ409" s="632"/>
      <c r="VWR409" s="632"/>
      <c r="VWS409" s="632"/>
      <c r="VWT409" s="632"/>
      <c r="VWU409" s="632"/>
      <c r="VWV409" s="632"/>
      <c r="VWW409" s="632"/>
      <c r="VWX409" s="632"/>
      <c r="VWY409" s="632"/>
      <c r="VWZ409" s="632"/>
      <c r="VXA409" s="632"/>
      <c r="VXB409" s="632"/>
      <c r="VXC409" s="632"/>
      <c r="VXD409" s="632"/>
      <c r="VXE409" s="632"/>
      <c r="VXF409" s="632"/>
      <c r="VXG409" s="632"/>
      <c r="VXH409" s="632"/>
      <c r="VXI409" s="632"/>
      <c r="VXJ409" s="632"/>
      <c r="VXK409" s="632"/>
      <c r="VXL409" s="632"/>
      <c r="VXM409" s="632"/>
      <c r="VXN409" s="632"/>
      <c r="VXO409" s="632"/>
      <c r="VXP409" s="632"/>
      <c r="VXQ409" s="632"/>
      <c r="VXR409" s="632"/>
      <c r="VXS409" s="632"/>
      <c r="VXT409" s="632"/>
      <c r="VXU409" s="632"/>
      <c r="VXV409" s="632"/>
      <c r="VXW409" s="632"/>
      <c r="VXX409" s="632"/>
      <c r="VXY409" s="632"/>
      <c r="VXZ409" s="632"/>
      <c r="VYA409" s="632"/>
      <c r="VYB409" s="632"/>
      <c r="VYC409" s="632"/>
      <c r="VYD409" s="632"/>
      <c r="VYE409" s="632"/>
      <c r="VYF409" s="632"/>
      <c r="VYG409" s="632"/>
      <c r="VYH409" s="632"/>
      <c r="VYI409" s="632"/>
      <c r="VYJ409" s="632"/>
      <c r="VYK409" s="632"/>
      <c r="VYL409" s="632"/>
      <c r="VYM409" s="632"/>
      <c r="VYN409" s="632"/>
      <c r="VYO409" s="632"/>
      <c r="VYP409" s="632"/>
      <c r="VYQ409" s="632"/>
      <c r="VYR409" s="632"/>
      <c r="VYS409" s="632"/>
      <c r="VYT409" s="632"/>
      <c r="VYU409" s="632"/>
      <c r="VYV409" s="632"/>
      <c r="VYW409" s="632"/>
      <c r="VYX409" s="632"/>
      <c r="VYY409" s="632"/>
      <c r="VYZ409" s="632"/>
      <c r="VZA409" s="632"/>
      <c r="VZB409" s="632"/>
      <c r="VZC409" s="632"/>
      <c r="VZD409" s="632"/>
      <c r="VZE409" s="632"/>
      <c r="VZF409" s="632"/>
      <c r="VZG409" s="632"/>
      <c r="VZH409" s="632"/>
      <c r="VZI409" s="632"/>
      <c r="VZJ409" s="632"/>
      <c r="VZK409" s="632"/>
      <c r="VZL409" s="632"/>
      <c r="VZM409" s="632"/>
      <c r="VZN409" s="632"/>
      <c r="VZO409" s="632"/>
      <c r="VZP409" s="632"/>
      <c r="VZQ409" s="632"/>
      <c r="VZR409" s="632"/>
      <c r="VZS409" s="632"/>
      <c r="VZT409" s="632"/>
      <c r="VZU409" s="632"/>
      <c r="VZV409" s="632"/>
      <c r="VZW409" s="632"/>
      <c r="VZX409" s="632"/>
      <c r="VZY409" s="632"/>
      <c r="VZZ409" s="632"/>
      <c r="WAA409" s="632"/>
      <c r="WAB409" s="632"/>
      <c r="WAC409" s="632"/>
      <c r="WAD409" s="632"/>
      <c r="WAE409" s="632"/>
      <c r="WAF409" s="632"/>
      <c r="WAG409" s="632"/>
      <c r="WAH409" s="632"/>
      <c r="WAI409" s="632"/>
      <c r="WAJ409" s="632"/>
      <c r="WAK409" s="632"/>
      <c r="WAL409" s="632"/>
      <c r="WAM409" s="632"/>
      <c r="WAN409" s="632"/>
      <c r="WAO409" s="632"/>
      <c r="WAP409" s="632"/>
      <c r="WAQ409" s="632"/>
      <c r="WAR409" s="632"/>
      <c r="WAS409" s="632"/>
      <c r="WAT409" s="632"/>
      <c r="WAU409" s="632"/>
      <c r="WAV409" s="632"/>
      <c r="WAW409" s="632"/>
      <c r="WAX409" s="632"/>
      <c r="WAY409" s="632"/>
      <c r="WAZ409" s="632"/>
      <c r="WBA409" s="632"/>
      <c r="WBB409" s="632"/>
      <c r="WBC409" s="632"/>
      <c r="WBD409" s="632"/>
      <c r="WBE409" s="632"/>
      <c r="WBF409" s="632"/>
      <c r="WBG409" s="632"/>
      <c r="WBH409" s="632"/>
      <c r="WBI409" s="632"/>
      <c r="WBJ409" s="632"/>
      <c r="WBK409" s="632"/>
      <c r="WBL409" s="632"/>
      <c r="WBM409" s="632"/>
      <c r="WBN409" s="632"/>
      <c r="WBO409" s="632"/>
      <c r="WBP409" s="632"/>
      <c r="WBQ409" s="632"/>
      <c r="WBR409" s="632"/>
      <c r="WBS409" s="632"/>
      <c r="WBT409" s="632"/>
      <c r="WBU409" s="632"/>
      <c r="WBV409" s="632"/>
      <c r="WBW409" s="632"/>
      <c r="WBX409" s="632"/>
      <c r="WBY409" s="632"/>
      <c r="WBZ409" s="632"/>
      <c r="WCA409" s="632"/>
      <c r="WCB409" s="632"/>
      <c r="WCC409" s="632"/>
      <c r="WCD409" s="632"/>
      <c r="WCE409" s="632"/>
      <c r="WCF409" s="632"/>
      <c r="WCG409" s="632"/>
      <c r="WCH409" s="632"/>
      <c r="WCI409" s="632"/>
      <c r="WCJ409" s="632"/>
      <c r="WCK409" s="632"/>
      <c r="WCL409" s="632"/>
      <c r="WCM409" s="632"/>
      <c r="WCN409" s="632"/>
      <c r="WCO409" s="632"/>
      <c r="WCP409" s="632"/>
      <c r="WCQ409" s="632"/>
      <c r="WCR409" s="632"/>
      <c r="WCS409" s="632"/>
      <c r="WCT409" s="632"/>
      <c r="WCU409" s="632"/>
      <c r="WCV409" s="632"/>
      <c r="WCW409" s="632"/>
      <c r="WCX409" s="632"/>
      <c r="WCY409" s="632"/>
      <c r="WCZ409" s="632"/>
      <c r="WDA409" s="632"/>
      <c r="WDB409" s="632"/>
      <c r="WDC409" s="632"/>
      <c r="WDD409" s="632"/>
      <c r="WDE409" s="632"/>
      <c r="WDF409" s="632"/>
      <c r="WDG409" s="632"/>
      <c r="WDH409" s="632"/>
      <c r="WDI409" s="632"/>
      <c r="WDJ409" s="632"/>
      <c r="WDK409" s="632"/>
      <c r="WDL409" s="632"/>
      <c r="WDM409" s="632"/>
      <c r="WDN409" s="632"/>
      <c r="WDO409" s="632"/>
      <c r="WDP409" s="632"/>
      <c r="WDQ409" s="632"/>
      <c r="WDR409" s="632"/>
      <c r="WDS409" s="632"/>
      <c r="WDT409" s="632"/>
      <c r="WDU409" s="632"/>
      <c r="WDV409" s="632"/>
      <c r="WDW409" s="632"/>
      <c r="WDX409" s="632"/>
      <c r="WDY409" s="632"/>
      <c r="WDZ409" s="632"/>
      <c r="WEA409" s="632"/>
      <c r="WEB409" s="632"/>
      <c r="WEC409" s="632"/>
      <c r="WED409" s="632"/>
      <c r="WEE409" s="632"/>
      <c r="WEF409" s="632"/>
      <c r="WEG409" s="632"/>
      <c r="WEH409" s="632"/>
      <c r="WEI409" s="632"/>
      <c r="WEJ409" s="632"/>
      <c r="WEK409" s="632"/>
      <c r="WEL409" s="632"/>
      <c r="WEM409" s="632"/>
      <c r="WEN409" s="632"/>
      <c r="WEO409" s="632"/>
      <c r="WEP409" s="632"/>
      <c r="WEQ409" s="632"/>
      <c r="WER409" s="632"/>
      <c r="WES409" s="632"/>
      <c r="WET409" s="632"/>
      <c r="WEU409" s="632"/>
      <c r="WEV409" s="632"/>
      <c r="WEW409" s="632"/>
      <c r="WEX409" s="632"/>
      <c r="WEY409" s="632"/>
      <c r="WEZ409" s="632"/>
      <c r="WFA409" s="632"/>
      <c r="WFB409" s="632"/>
      <c r="WFC409" s="632"/>
      <c r="WFD409" s="632"/>
      <c r="WFE409" s="632"/>
      <c r="WFF409" s="632"/>
      <c r="WFG409" s="632"/>
      <c r="WFH409" s="632"/>
      <c r="WFI409" s="632"/>
      <c r="WFJ409" s="632"/>
      <c r="WFK409" s="632"/>
      <c r="WFL409" s="632"/>
      <c r="WFM409" s="632"/>
      <c r="WFN409" s="632"/>
      <c r="WFO409" s="632"/>
      <c r="WFP409" s="632"/>
      <c r="WFQ409" s="632"/>
      <c r="WFR409" s="632"/>
      <c r="WFS409" s="632"/>
      <c r="WFT409" s="632"/>
      <c r="WFU409" s="632"/>
      <c r="WFV409" s="632"/>
      <c r="WFW409" s="632"/>
      <c r="WFX409" s="632"/>
      <c r="WFY409" s="632"/>
      <c r="WFZ409" s="632"/>
      <c r="WGA409" s="632"/>
      <c r="WGB409" s="632"/>
      <c r="WGC409" s="632"/>
      <c r="WGD409" s="632"/>
      <c r="WGE409" s="632"/>
      <c r="WGF409" s="632"/>
      <c r="WGG409" s="632"/>
      <c r="WGH409" s="632"/>
      <c r="WGI409" s="632"/>
      <c r="WGJ409" s="632"/>
      <c r="WGK409" s="632"/>
      <c r="WGL409" s="632"/>
      <c r="WGM409" s="632"/>
      <c r="WGN409" s="632"/>
      <c r="WGO409" s="632"/>
      <c r="WGP409" s="632"/>
      <c r="WGQ409" s="632"/>
      <c r="WGR409" s="632"/>
      <c r="WGS409" s="632"/>
      <c r="WGT409" s="632"/>
      <c r="WGU409" s="632"/>
      <c r="WGV409" s="632"/>
      <c r="WGW409" s="632"/>
      <c r="WGX409" s="632"/>
      <c r="WGY409" s="632"/>
      <c r="WGZ409" s="632"/>
      <c r="WHA409" s="632"/>
      <c r="WHB409" s="632"/>
      <c r="WHC409" s="632"/>
      <c r="WHD409" s="632"/>
      <c r="WHE409" s="632"/>
      <c r="WHF409" s="632"/>
      <c r="WHG409" s="632"/>
      <c r="WHH409" s="632"/>
      <c r="WHI409" s="632"/>
      <c r="WHJ409" s="632"/>
      <c r="WHK409" s="632"/>
      <c r="WHL409" s="632"/>
      <c r="WHM409" s="632"/>
      <c r="WHN409" s="632"/>
      <c r="WHO409" s="632"/>
      <c r="WHP409" s="632"/>
      <c r="WHQ409" s="632"/>
      <c r="WHR409" s="632"/>
      <c r="WHS409" s="632"/>
      <c r="WHT409" s="632"/>
      <c r="WHU409" s="632"/>
      <c r="WHV409" s="632"/>
      <c r="WHW409" s="632"/>
      <c r="WHX409" s="632"/>
      <c r="WHY409" s="632"/>
      <c r="WHZ409" s="632"/>
      <c r="WIA409" s="632"/>
      <c r="WIB409" s="632"/>
      <c r="WIC409" s="632"/>
      <c r="WID409" s="632"/>
      <c r="WIE409" s="632"/>
      <c r="WIF409" s="632"/>
      <c r="WIG409" s="632"/>
      <c r="WIH409" s="632"/>
      <c r="WII409" s="632"/>
      <c r="WIJ409" s="632"/>
      <c r="WIK409" s="632"/>
      <c r="WIL409" s="632"/>
      <c r="WIM409" s="632"/>
      <c r="WIN409" s="632"/>
      <c r="WIO409" s="632"/>
      <c r="WIP409" s="632"/>
      <c r="WIQ409" s="632"/>
      <c r="WIR409" s="632"/>
      <c r="WIS409" s="632"/>
      <c r="WIT409" s="632"/>
      <c r="WIU409" s="632"/>
      <c r="WIV409" s="632"/>
      <c r="WIW409" s="632"/>
      <c r="WIX409" s="632"/>
      <c r="WIY409" s="632"/>
      <c r="WIZ409" s="632"/>
      <c r="WJA409" s="632"/>
      <c r="WJB409" s="632"/>
      <c r="WJC409" s="632"/>
      <c r="WJD409" s="632"/>
      <c r="WJE409" s="632"/>
      <c r="WJF409" s="632"/>
      <c r="WJG409" s="632"/>
      <c r="WJH409" s="632"/>
      <c r="WJI409" s="632"/>
      <c r="WJJ409" s="632"/>
      <c r="WJK409" s="632"/>
      <c r="WJL409" s="632"/>
      <c r="WJM409" s="632"/>
      <c r="WJN409" s="632"/>
      <c r="WJO409" s="632"/>
      <c r="WJP409" s="632"/>
      <c r="WJQ409" s="632"/>
      <c r="WJR409" s="632"/>
      <c r="WJS409" s="632"/>
      <c r="WJT409" s="632"/>
      <c r="WJU409" s="632"/>
      <c r="WJV409" s="632"/>
      <c r="WJW409" s="632"/>
      <c r="WJX409" s="632"/>
      <c r="WJY409" s="632"/>
      <c r="WJZ409" s="632"/>
      <c r="WKA409" s="632"/>
      <c r="WKB409" s="632"/>
      <c r="WKC409" s="632"/>
      <c r="WKD409" s="632"/>
      <c r="WKE409" s="632"/>
      <c r="WKF409" s="632"/>
      <c r="WKG409" s="632"/>
      <c r="WKH409" s="632"/>
      <c r="WKI409" s="632"/>
      <c r="WKJ409" s="632"/>
      <c r="WKK409" s="632"/>
      <c r="WKL409" s="632"/>
      <c r="WKM409" s="632"/>
      <c r="WKN409" s="632"/>
      <c r="WKO409" s="632"/>
      <c r="WKP409" s="632"/>
      <c r="WKQ409" s="632"/>
      <c r="WKR409" s="632"/>
      <c r="WKS409" s="632"/>
      <c r="WKT409" s="632"/>
      <c r="WKU409" s="632"/>
      <c r="WKV409" s="632"/>
      <c r="WKW409" s="632"/>
      <c r="WKX409" s="632"/>
      <c r="WKY409" s="632"/>
      <c r="WKZ409" s="632"/>
      <c r="WLA409" s="632"/>
      <c r="WLB409" s="632"/>
      <c r="WLC409" s="632"/>
      <c r="WLD409" s="632"/>
      <c r="WLE409" s="632"/>
      <c r="WLF409" s="632"/>
      <c r="WLG409" s="632"/>
      <c r="WLH409" s="632"/>
      <c r="WLI409" s="632"/>
      <c r="WLJ409" s="632"/>
      <c r="WLK409" s="632"/>
      <c r="WLL409" s="632"/>
      <c r="WLM409" s="632"/>
      <c r="WLN409" s="632"/>
      <c r="WLO409" s="632"/>
      <c r="WLP409" s="632"/>
      <c r="WLQ409" s="632"/>
      <c r="WLR409" s="632"/>
      <c r="WLS409" s="632"/>
      <c r="WLT409" s="632"/>
      <c r="WLU409" s="632"/>
      <c r="WLV409" s="632"/>
      <c r="WLW409" s="632"/>
      <c r="WLX409" s="632"/>
      <c r="WLY409" s="632"/>
      <c r="WLZ409" s="632"/>
      <c r="WMA409" s="632"/>
      <c r="WMB409" s="632"/>
      <c r="WMC409" s="632"/>
      <c r="WMD409" s="632"/>
      <c r="WME409" s="632"/>
      <c r="WMF409" s="632"/>
      <c r="WMG409" s="632"/>
      <c r="WMH409" s="632"/>
      <c r="WMI409" s="632"/>
      <c r="WMJ409" s="632"/>
      <c r="WMK409" s="632"/>
      <c r="WML409" s="632"/>
      <c r="WMM409" s="632"/>
      <c r="WMN409" s="632"/>
      <c r="WMO409" s="632"/>
      <c r="WMP409" s="632"/>
      <c r="WMQ409" s="632"/>
      <c r="WMR409" s="632"/>
      <c r="WMS409" s="632"/>
      <c r="WMT409" s="632"/>
      <c r="WMU409" s="632"/>
      <c r="WMV409" s="632"/>
      <c r="WMW409" s="632"/>
      <c r="WMX409" s="632"/>
      <c r="WMY409" s="632"/>
      <c r="WMZ409" s="632"/>
      <c r="WNA409" s="632"/>
      <c r="WNB409" s="632"/>
      <c r="WNC409" s="632"/>
      <c r="WND409" s="632"/>
      <c r="WNE409" s="632"/>
      <c r="WNF409" s="632"/>
      <c r="WNG409" s="632"/>
      <c r="WNH409" s="632"/>
      <c r="WNI409" s="632"/>
      <c r="WNJ409" s="632"/>
      <c r="WNK409" s="632"/>
      <c r="WNL409" s="632"/>
      <c r="WNM409" s="632"/>
      <c r="WNN409" s="632"/>
      <c r="WNO409" s="632"/>
      <c r="WNP409" s="632"/>
      <c r="WNQ409" s="632"/>
      <c r="WNR409" s="632"/>
      <c r="WNS409" s="632"/>
      <c r="WNT409" s="632"/>
      <c r="WNU409" s="632"/>
      <c r="WNV409" s="632"/>
      <c r="WNW409" s="632"/>
      <c r="WNX409" s="632"/>
      <c r="WNY409" s="632"/>
      <c r="WNZ409" s="632"/>
      <c r="WOA409" s="632"/>
      <c r="WOB409" s="632"/>
      <c r="WOC409" s="632"/>
      <c r="WOD409" s="632"/>
      <c r="WOE409" s="632"/>
      <c r="WOF409" s="632"/>
      <c r="WOG409" s="632"/>
      <c r="WOH409" s="632"/>
      <c r="WOI409" s="632"/>
      <c r="WOJ409" s="632"/>
      <c r="WOK409" s="632"/>
      <c r="WOL409" s="632"/>
      <c r="WOM409" s="632"/>
      <c r="WON409" s="632"/>
      <c r="WOO409" s="632"/>
      <c r="WOP409" s="632"/>
      <c r="WOQ409" s="632"/>
      <c r="WOR409" s="632"/>
      <c r="WOS409" s="632"/>
      <c r="WOT409" s="632"/>
      <c r="WOU409" s="632"/>
      <c r="WOV409" s="632"/>
      <c r="WOW409" s="632"/>
      <c r="WOX409" s="632"/>
      <c r="WOY409" s="632"/>
      <c r="WOZ409" s="632"/>
      <c r="WPA409" s="632"/>
      <c r="WPB409" s="632"/>
      <c r="WPC409" s="632"/>
      <c r="WPD409" s="632"/>
      <c r="WPE409" s="632"/>
      <c r="WPF409" s="632"/>
      <c r="WPG409" s="632"/>
      <c r="WPH409" s="632"/>
      <c r="WPI409" s="632"/>
      <c r="WPJ409" s="632"/>
      <c r="WPK409" s="632"/>
      <c r="WPL409" s="632"/>
      <c r="WPM409" s="632"/>
      <c r="WPN409" s="632"/>
      <c r="WPO409" s="632"/>
      <c r="WPP409" s="632"/>
      <c r="WPQ409" s="632"/>
      <c r="WPR409" s="632"/>
      <c r="WPS409" s="632"/>
      <c r="WPT409" s="632"/>
      <c r="WPU409" s="632"/>
      <c r="WPV409" s="632"/>
      <c r="WPW409" s="632"/>
      <c r="WPX409" s="632"/>
      <c r="WPY409" s="632"/>
      <c r="WPZ409" s="632"/>
      <c r="WQA409" s="632"/>
      <c r="WQB409" s="632"/>
      <c r="WQC409" s="632"/>
      <c r="WQD409" s="632"/>
      <c r="WQE409" s="632"/>
      <c r="WQF409" s="632"/>
      <c r="WQG409" s="632"/>
      <c r="WQH409" s="632"/>
      <c r="WQI409" s="632"/>
      <c r="WQJ409" s="632"/>
      <c r="WQK409" s="632"/>
      <c r="WQL409" s="632"/>
      <c r="WQM409" s="632"/>
      <c r="WQN409" s="632"/>
      <c r="WQO409" s="632"/>
      <c r="WQP409" s="632"/>
      <c r="WQQ409" s="632"/>
      <c r="WQR409" s="632"/>
      <c r="WQS409" s="632"/>
      <c r="WQT409" s="632"/>
      <c r="WQU409" s="632"/>
      <c r="WQV409" s="632"/>
      <c r="WQW409" s="632"/>
      <c r="WQX409" s="632"/>
      <c r="WQY409" s="632"/>
      <c r="WQZ409" s="632"/>
      <c r="WRA409" s="632"/>
      <c r="WRB409" s="632"/>
      <c r="WRC409" s="632"/>
      <c r="WRD409" s="632"/>
      <c r="WRE409" s="632"/>
      <c r="WRF409" s="632"/>
      <c r="WRG409" s="632"/>
      <c r="WRH409" s="632"/>
      <c r="WRI409" s="632"/>
      <c r="WRJ409" s="632"/>
      <c r="WRK409" s="632"/>
      <c r="WRL409" s="632"/>
      <c r="WRM409" s="632"/>
      <c r="WRN409" s="632"/>
      <c r="WRO409" s="632"/>
      <c r="WRP409" s="632"/>
      <c r="WRQ409" s="632"/>
      <c r="WRR409" s="632"/>
      <c r="WRS409" s="632"/>
      <c r="WRT409" s="632"/>
      <c r="WRU409" s="632"/>
      <c r="WRV409" s="632"/>
      <c r="WRW409" s="632"/>
      <c r="WRX409" s="632"/>
      <c r="WRY409" s="632"/>
      <c r="WRZ409" s="632"/>
      <c r="WSA409" s="632"/>
      <c r="WSB409" s="632"/>
      <c r="WSC409" s="632"/>
      <c r="WSD409" s="632"/>
      <c r="WSE409" s="632"/>
      <c r="WSF409" s="632"/>
      <c r="WSG409" s="632"/>
      <c r="WSH409" s="632"/>
      <c r="WSI409" s="632"/>
      <c r="WSJ409" s="632"/>
      <c r="WSK409" s="632"/>
      <c r="WSL409" s="632"/>
      <c r="WSM409" s="632"/>
      <c r="WSN409" s="632"/>
      <c r="WSO409" s="632"/>
      <c r="WSP409" s="632"/>
      <c r="WSQ409" s="632"/>
      <c r="WSR409" s="632"/>
      <c r="WSS409" s="632"/>
      <c r="WST409" s="632"/>
      <c r="WSU409" s="632"/>
      <c r="WSV409" s="632"/>
      <c r="WSW409" s="632"/>
      <c r="WSX409" s="632"/>
      <c r="WSY409" s="632"/>
      <c r="WSZ409" s="632"/>
      <c r="WTA409" s="632"/>
      <c r="WTB409" s="632"/>
      <c r="WTC409" s="632"/>
      <c r="WTD409" s="632"/>
      <c r="WTE409" s="632"/>
      <c r="WTF409" s="632"/>
      <c r="WTG409" s="632"/>
      <c r="WTH409" s="632"/>
      <c r="WTI409" s="632"/>
      <c r="WTJ409" s="632"/>
      <c r="WTK409" s="632"/>
      <c r="WTL409" s="632"/>
      <c r="WTM409" s="632"/>
      <c r="WTN409" s="632"/>
      <c r="WTO409" s="632"/>
      <c r="WTP409" s="632"/>
      <c r="WTQ409" s="632"/>
      <c r="WTR409" s="632"/>
      <c r="WTS409" s="632"/>
      <c r="WTT409" s="632"/>
      <c r="WTU409" s="632"/>
      <c r="WTV409" s="632"/>
      <c r="WTW409" s="632"/>
      <c r="WTX409" s="632"/>
      <c r="WTY409" s="632"/>
      <c r="WTZ409" s="632"/>
      <c r="WUA409" s="632"/>
      <c r="WUB409" s="632"/>
      <c r="WUC409" s="632"/>
      <c r="WUD409" s="632"/>
      <c r="WUE409" s="632"/>
      <c r="WUF409" s="632"/>
      <c r="WUG409" s="632"/>
      <c r="WUH409" s="632"/>
      <c r="WUI409" s="632"/>
      <c r="WUJ409" s="632"/>
      <c r="WUK409" s="632"/>
      <c r="WUL409" s="632"/>
      <c r="WUM409" s="632"/>
      <c r="WUN409" s="632"/>
      <c r="WUO409" s="632"/>
      <c r="WUP409" s="632"/>
      <c r="WUQ409" s="632"/>
      <c r="WUR409" s="632"/>
      <c r="WUS409" s="632"/>
      <c r="WUT409" s="632"/>
      <c r="WUU409" s="632"/>
      <c r="WUV409" s="632"/>
      <c r="WUW409" s="632"/>
      <c r="WUX409" s="632"/>
      <c r="WUY409" s="632"/>
      <c r="WUZ409" s="632"/>
      <c r="WVA409" s="632"/>
      <c r="WVB409" s="632"/>
      <c r="WVC409" s="632"/>
      <c r="WVD409" s="632"/>
      <c r="WVE409" s="632"/>
      <c r="WVF409" s="632"/>
      <c r="WVG409" s="632"/>
      <c r="WVH409" s="632"/>
      <c r="WVI409" s="632"/>
      <c r="WVJ409" s="632"/>
      <c r="WVK409" s="632"/>
      <c r="WVL409" s="632"/>
      <c r="WVM409" s="632"/>
      <c r="WVN409" s="632"/>
      <c r="WVO409" s="632"/>
      <c r="WVP409" s="632"/>
      <c r="WVQ409" s="632"/>
      <c r="WVR409" s="632"/>
      <c r="WVS409" s="632"/>
      <c r="WVT409" s="632"/>
      <c r="WVU409" s="632"/>
      <c r="WVV409" s="632"/>
      <c r="WVW409" s="632"/>
      <c r="WVX409" s="632"/>
      <c r="WVY409" s="632"/>
      <c r="WVZ409" s="632"/>
      <c r="WWA409" s="632"/>
      <c r="WWB409" s="632"/>
      <c r="WWC409" s="632"/>
      <c r="WWD409" s="632"/>
      <c r="WWE409" s="632"/>
      <c r="WWF409" s="632"/>
      <c r="WWG409" s="632"/>
      <c r="WWH409" s="632"/>
      <c r="WWI409" s="632"/>
      <c r="WWJ409" s="632"/>
      <c r="WWK409" s="632"/>
      <c r="WWL409" s="632"/>
      <c r="WWM409" s="632"/>
      <c r="WWN409" s="632"/>
      <c r="WWO409" s="632"/>
      <c r="WWP409" s="632"/>
      <c r="WWQ409" s="632"/>
      <c r="WWR409" s="632"/>
      <c r="WWS409" s="632"/>
      <c r="WWT409" s="632"/>
      <c r="WWU409" s="632"/>
      <c r="WWV409" s="632"/>
      <c r="WWW409" s="632"/>
      <c r="WWX409" s="632"/>
      <c r="WWY409" s="632"/>
      <c r="WWZ409" s="632"/>
      <c r="WXA409" s="632"/>
      <c r="WXB409" s="632"/>
      <c r="WXC409" s="632"/>
      <c r="WXD409" s="632"/>
      <c r="WXE409" s="632"/>
      <c r="WXF409" s="632"/>
      <c r="WXG409" s="632"/>
      <c r="WXH409" s="632"/>
      <c r="WXI409" s="632"/>
      <c r="WXJ409" s="632"/>
      <c r="WXK409" s="632"/>
      <c r="WXL409" s="632"/>
      <c r="WXM409" s="632"/>
      <c r="WXN409" s="632"/>
      <c r="WXO409" s="632"/>
      <c r="WXP409" s="632"/>
      <c r="WXQ409" s="632"/>
      <c r="WXR409" s="632"/>
      <c r="WXS409" s="632"/>
      <c r="WXT409" s="632"/>
      <c r="WXU409" s="632"/>
      <c r="WXV409" s="632"/>
      <c r="WXW409" s="632"/>
      <c r="WXX409" s="632"/>
      <c r="WXY409" s="632"/>
      <c r="WXZ409" s="632"/>
      <c r="WYA409" s="632"/>
      <c r="WYB409" s="632"/>
      <c r="WYC409" s="632"/>
      <c r="WYD409" s="632"/>
      <c r="WYE409" s="632"/>
      <c r="WYF409" s="632"/>
      <c r="WYG409" s="632"/>
      <c r="WYH409" s="632"/>
      <c r="WYI409" s="632"/>
      <c r="WYJ409" s="632"/>
      <c r="WYK409" s="632"/>
      <c r="WYL409" s="632"/>
      <c r="WYM409" s="632"/>
      <c r="WYN409" s="632"/>
      <c r="WYO409" s="632"/>
      <c r="WYP409" s="632"/>
      <c r="WYQ409" s="632"/>
      <c r="WYR409" s="632"/>
      <c r="WYS409" s="632"/>
      <c r="WYT409" s="632"/>
      <c r="WYU409" s="632"/>
      <c r="WYV409" s="632"/>
      <c r="WYW409" s="632"/>
      <c r="WYX409" s="632"/>
      <c r="WYY409" s="632"/>
      <c r="WYZ409" s="632"/>
      <c r="WZA409" s="632"/>
      <c r="WZB409" s="632"/>
      <c r="WZC409" s="632"/>
      <c r="WZD409" s="632"/>
      <c r="WZE409" s="632"/>
      <c r="WZF409" s="632"/>
      <c r="WZG409" s="632"/>
      <c r="WZH409" s="632"/>
      <c r="WZI409" s="632"/>
      <c r="WZJ409" s="632"/>
      <c r="WZK409" s="632"/>
      <c r="WZL409" s="632"/>
      <c r="WZM409" s="632"/>
      <c r="WZN409" s="632"/>
      <c r="WZO409" s="632"/>
      <c r="WZP409" s="632"/>
      <c r="WZQ409" s="632"/>
      <c r="WZR409" s="632"/>
      <c r="WZS409" s="632"/>
      <c r="WZT409" s="632"/>
      <c r="WZU409" s="632"/>
      <c r="WZV409" s="632"/>
      <c r="WZW409" s="632"/>
      <c r="WZX409" s="632"/>
      <c r="WZY409" s="632"/>
      <c r="WZZ409" s="632"/>
      <c r="XAA409" s="632"/>
      <c r="XAB409" s="632"/>
      <c r="XAC409" s="632"/>
      <c r="XAD409" s="632"/>
      <c r="XAE409" s="632"/>
      <c r="XAF409" s="632"/>
      <c r="XAG409" s="632"/>
      <c r="XAH409" s="632"/>
      <c r="XAI409" s="632"/>
      <c r="XAJ409" s="632"/>
      <c r="XAK409" s="632"/>
      <c r="XAL409" s="632"/>
      <c r="XAM409" s="632"/>
      <c r="XAN409" s="632"/>
      <c r="XAO409" s="632"/>
      <c r="XAP409" s="632"/>
      <c r="XAQ409" s="632"/>
      <c r="XAR409" s="632"/>
      <c r="XAS409" s="632"/>
      <c r="XAT409" s="632"/>
      <c r="XAU409" s="632"/>
      <c r="XAV409" s="632"/>
      <c r="XAW409" s="632"/>
      <c r="XAX409" s="632"/>
      <c r="XAY409" s="632"/>
      <c r="XAZ409" s="632"/>
      <c r="XBA409" s="632"/>
      <c r="XBB409" s="632"/>
      <c r="XBC409" s="632"/>
      <c r="XBD409" s="632"/>
      <c r="XBE409" s="632"/>
      <c r="XBF409" s="632"/>
      <c r="XBG409" s="632"/>
      <c r="XBH409" s="632"/>
      <c r="XBI409" s="632"/>
      <c r="XBJ409" s="632"/>
      <c r="XBK409" s="632"/>
      <c r="XBL409" s="632"/>
      <c r="XBM409" s="632"/>
      <c r="XBN409" s="632"/>
      <c r="XBO409" s="632"/>
      <c r="XBP409" s="632"/>
      <c r="XBQ409" s="632"/>
      <c r="XBR409" s="632"/>
      <c r="XBS409" s="632"/>
      <c r="XBT409" s="632"/>
      <c r="XBU409" s="632"/>
      <c r="XBV409" s="632"/>
      <c r="XBW409" s="632"/>
      <c r="XBX409" s="632"/>
      <c r="XBY409" s="632"/>
      <c r="XBZ409" s="632"/>
      <c r="XCA409" s="632"/>
      <c r="XCB409" s="632"/>
      <c r="XCC409" s="632"/>
      <c r="XCD409" s="632"/>
      <c r="XCE409" s="632"/>
      <c r="XCF409" s="632"/>
      <c r="XCG409" s="632"/>
      <c r="XCH409" s="632"/>
      <c r="XCI409" s="632"/>
      <c r="XCJ409" s="632"/>
      <c r="XCK409" s="632"/>
      <c r="XCL409" s="632"/>
      <c r="XCM409" s="632"/>
      <c r="XCN409" s="632"/>
      <c r="XCO409" s="632"/>
      <c r="XCP409" s="632"/>
      <c r="XCQ409" s="632"/>
      <c r="XCR409" s="632"/>
      <c r="XCS409" s="632"/>
      <c r="XCT409" s="632"/>
      <c r="XCU409" s="632"/>
      <c r="XCV409" s="632"/>
      <c r="XCW409" s="632"/>
      <c r="XCX409" s="632"/>
      <c r="XCY409" s="632"/>
      <c r="XCZ409" s="632"/>
      <c r="XDA409" s="632"/>
      <c r="XDB409" s="632"/>
      <c r="XDC409" s="632"/>
      <c r="XDD409" s="632"/>
      <c r="XDE409" s="632"/>
      <c r="XDF409" s="632"/>
      <c r="XDG409" s="632"/>
      <c r="XDH409" s="632"/>
      <c r="XDI409" s="632"/>
      <c r="XDJ409" s="632"/>
      <c r="XDK409" s="632"/>
      <c r="XDL409" s="632"/>
      <c r="XDM409" s="632"/>
      <c r="XDN409" s="632"/>
      <c r="XDO409" s="632"/>
      <c r="XDP409" s="632"/>
      <c r="XDQ409" s="632"/>
      <c r="XDR409" s="632"/>
      <c r="XDS409" s="632"/>
      <c r="XDT409" s="632"/>
      <c r="XDU409" s="632"/>
      <c r="XDV409" s="632"/>
      <c r="XDW409" s="632"/>
      <c r="XDX409" s="632"/>
      <c r="XDY409" s="632"/>
      <c r="XDZ409" s="632"/>
      <c r="XEA409" s="632"/>
      <c r="XEB409" s="632"/>
      <c r="XEC409" s="632"/>
      <c r="XED409" s="632"/>
      <c r="XEE409" s="632"/>
      <c r="XEF409" s="632"/>
      <c r="XEG409" s="632"/>
      <c r="XEH409" s="632"/>
      <c r="XEI409" s="632"/>
      <c r="XEJ409" s="632"/>
      <c r="XEK409" s="632"/>
      <c r="XEL409" s="632"/>
      <c r="XEM409" s="632"/>
      <c r="XEN409" s="632"/>
      <c r="XEO409" s="632"/>
      <c r="XEP409" s="632"/>
      <c r="XEQ409" s="632"/>
      <c r="XER409" s="632"/>
      <c r="XES409" s="632"/>
      <c r="XET409" s="632"/>
      <c r="XEU409" s="632"/>
      <c r="XEV409" s="632"/>
      <c r="XEW409" s="595"/>
      <c r="XEX409" s="595"/>
      <c r="XEY409" s="595"/>
      <c r="XEZ409" s="595"/>
      <c r="XFA409" s="595"/>
      <c r="XFB409" s="595"/>
      <c r="XFC409" s="595"/>
      <c r="XFD409" s="595"/>
    </row>
    <row r="410" ht="18" customHeight="1" spans="1:19">
      <c r="A410" s="642" t="s">
        <v>760</v>
      </c>
      <c r="B410" s="643">
        <v>3167</v>
      </c>
      <c r="C410" s="643">
        <f t="shared" si="1"/>
        <v>12242</v>
      </c>
      <c r="D410" s="692"/>
      <c r="E410" s="685"/>
      <c r="F410" s="693"/>
      <c r="R410" s="595"/>
      <c r="S410" s="595"/>
    </row>
    <row r="411" ht="18" customHeight="1" spans="1:19">
      <c r="A411" s="418" t="s">
        <v>761</v>
      </c>
      <c r="B411" s="666">
        <v>3167</v>
      </c>
      <c r="C411" s="666">
        <v>12242</v>
      </c>
      <c r="D411" s="692"/>
      <c r="E411" s="685"/>
      <c r="F411" s="693"/>
      <c r="R411" s="595"/>
      <c r="S411" s="595"/>
    </row>
    <row r="412" s="624" customFormat="1" ht="18" customHeight="1" spans="1:16384">
      <c r="A412" s="640" t="s">
        <v>762</v>
      </c>
      <c r="B412" s="613">
        <v>30563</v>
      </c>
      <c r="C412" s="613">
        <f>C413</f>
        <v>28854</v>
      </c>
      <c r="D412" s="614">
        <f t="shared" ref="D412:D417" si="2">(C412-B412)/B412*100</f>
        <v>-5.59172856067794</v>
      </c>
      <c r="E412" s="685"/>
      <c r="F412" s="693"/>
      <c r="G412" s="631"/>
      <c r="H412" s="631"/>
      <c r="I412" s="631"/>
      <c r="J412" s="632"/>
      <c r="K412" s="632"/>
      <c r="L412" s="632"/>
      <c r="M412" s="632"/>
      <c r="N412" s="632"/>
      <c r="O412" s="632"/>
      <c r="P412" s="632"/>
      <c r="Q412" s="632"/>
      <c r="R412" s="595"/>
      <c r="S412" s="595"/>
      <c r="T412" s="632"/>
      <c r="U412" s="632"/>
      <c r="V412" s="632"/>
      <c r="W412" s="632"/>
      <c r="X412" s="632"/>
      <c r="Y412" s="632"/>
      <c r="Z412" s="632"/>
      <c r="AA412" s="632"/>
      <c r="AB412" s="632"/>
      <c r="AC412" s="632"/>
      <c r="AD412" s="632"/>
      <c r="AE412" s="632"/>
      <c r="AF412" s="632"/>
      <c r="AG412" s="632"/>
      <c r="AH412" s="632"/>
      <c r="AI412" s="632"/>
      <c r="AJ412" s="632"/>
      <c r="AK412" s="632"/>
      <c r="AL412" s="632"/>
      <c r="AM412" s="632"/>
      <c r="AN412" s="632"/>
      <c r="AO412" s="632"/>
      <c r="AP412" s="632"/>
      <c r="AQ412" s="632"/>
      <c r="AR412" s="632"/>
      <c r="AS412" s="632"/>
      <c r="AT412" s="632"/>
      <c r="AU412" s="632"/>
      <c r="AV412" s="632"/>
      <c r="AW412" s="632"/>
      <c r="AX412" s="632"/>
      <c r="AY412" s="632"/>
      <c r="AZ412" s="632"/>
      <c r="BA412" s="632"/>
      <c r="BB412" s="632"/>
      <c r="BC412" s="632"/>
      <c r="BD412" s="632"/>
      <c r="BE412" s="632"/>
      <c r="BF412" s="632"/>
      <c r="BG412" s="632"/>
      <c r="BH412" s="632"/>
      <c r="BI412" s="632"/>
      <c r="BJ412" s="632"/>
      <c r="BK412" s="632"/>
      <c r="BL412" s="632"/>
      <c r="BM412" s="632"/>
      <c r="BN412" s="632"/>
      <c r="BO412" s="632"/>
      <c r="BP412" s="632"/>
      <c r="BQ412" s="632"/>
      <c r="BR412" s="632"/>
      <c r="BS412" s="632"/>
      <c r="BT412" s="632"/>
      <c r="BU412" s="632"/>
      <c r="BV412" s="632"/>
      <c r="BW412" s="632"/>
      <c r="BX412" s="632"/>
      <c r="BY412" s="632"/>
      <c r="BZ412" s="632"/>
      <c r="CA412" s="632"/>
      <c r="CB412" s="632"/>
      <c r="CC412" s="632"/>
      <c r="CD412" s="632"/>
      <c r="CE412" s="632"/>
      <c r="CF412" s="632"/>
      <c r="CG412" s="632"/>
      <c r="CH412" s="632"/>
      <c r="CI412" s="632"/>
      <c r="CJ412" s="632"/>
      <c r="CK412" s="632"/>
      <c r="CL412" s="632"/>
      <c r="CM412" s="632"/>
      <c r="CN412" s="632"/>
      <c r="CO412" s="632"/>
      <c r="CP412" s="632"/>
      <c r="CQ412" s="632"/>
      <c r="CR412" s="632"/>
      <c r="CS412" s="632"/>
      <c r="CT412" s="632"/>
      <c r="CU412" s="632"/>
      <c r="CV412" s="632"/>
      <c r="CW412" s="632"/>
      <c r="CX412" s="632"/>
      <c r="CY412" s="632"/>
      <c r="CZ412" s="632"/>
      <c r="DA412" s="632"/>
      <c r="DB412" s="632"/>
      <c r="DC412" s="632"/>
      <c r="DD412" s="632"/>
      <c r="DE412" s="632"/>
      <c r="DF412" s="632"/>
      <c r="DG412" s="632"/>
      <c r="DH412" s="632"/>
      <c r="DI412" s="632"/>
      <c r="DJ412" s="632"/>
      <c r="DK412" s="632"/>
      <c r="DL412" s="632"/>
      <c r="DM412" s="632"/>
      <c r="DN412" s="632"/>
      <c r="DO412" s="632"/>
      <c r="DP412" s="632"/>
      <c r="DQ412" s="632"/>
      <c r="DR412" s="632"/>
      <c r="DS412" s="632"/>
      <c r="DT412" s="632"/>
      <c r="DU412" s="632"/>
      <c r="DV412" s="632"/>
      <c r="DW412" s="632"/>
      <c r="DX412" s="632"/>
      <c r="DY412" s="632"/>
      <c r="DZ412" s="632"/>
      <c r="EA412" s="632"/>
      <c r="EB412" s="632"/>
      <c r="EC412" s="632"/>
      <c r="ED412" s="632"/>
      <c r="EE412" s="632"/>
      <c r="EF412" s="632"/>
      <c r="EG412" s="632"/>
      <c r="EH412" s="632"/>
      <c r="EI412" s="632"/>
      <c r="EJ412" s="632"/>
      <c r="EK412" s="632"/>
      <c r="EL412" s="632"/>
      <c r="EM412" s="632"/>
      <c r="EN412" s="632"/>
      <c r="EO412" s="632"/>
      <c r="EP412" s="632"/>
      <c r="EQ412" s="632"/>
      <c r="ER412" s="632"/>
      <c r="ES412" s="632"/>
      <c r="ET412" s="632"/>
      <c r="EU412" s="632"/>
      <c r="EV412" s="632"/>
      <c r="EW412" s="632"/>
      <c r="EX412" s="632"/>
      <c r="EY412" s="632"/>
      <c r="EZ412" s="632"/>
      <c r="FA412" s="632"/>
      <c r="FB412" s="632"/>
      <c r="FC412" s="632"/>
      <c r="FD412" s="632"/>
      <c r="FE412" s="632"/>
      <c r="FF412" s="632"/>
      <c r="FG412" s="632"/>
      <c r="FH412" s="632"/>
      <c r="FI412" s="632"/>
      <c r="FJ412" s="632"/>
      <c r="FK412" s="632"/>
      <c r="FL412" s="632"/>
      <c r="FM412" s="632"/>
      <c r="FN412" s="632"/>
      <c r="FO412" s="632"/>
      <c r="FP412" s="632"/>
      <c r="FQ412" s="632"/>
      <c r="FR412" s="632"/>
      <c r="FS412" s="632"/>
      <c r="FT412" s="632"/>
      <c r="FU412" s="632"/>
      <c r="FV412" s="632"/>
      <c r="FW412" s="632"/>
      <c r="FX412" s="632"/>
      <c r="FY412" s="632"/>
      <c r="FZ412" s="632"/>
      <c r="GA412" s="632"/>
      <c r="GB412" s="632"/>
      <c r="GC412" s="632"/>
      <c r="GD412" s="632"/>
      <c r="GE412" s="632"/>
      <c r="GF412" s="632"/>
      <c r="GG412" s="632"/>
      <c r="GH412" s="632"/>
      <c r="GI412" s="632"/>
      <c r="GJ412" s="632"/>
      <c r="GK412" s="632"/>
      <c r="GL412" s="632"/>
      <c r="GM412" s="632"/>
      <c r="GN412" s="632"/>
      <c r="GO412" s="632"/>
      <c r="GP412" s="632"/>
      <c r="GQ412" s="632"/>
      <c r="GR412" s="632"/>
      <c r="GS412" s="632"/>
      <c r="GT412" s="632"/>
      <c r="GU412" s="632"/>
      <c r="GV412" s="632"/>
      <c r="GW412" s="632"/>
      <c r="GX412" s="632"/>
      <c r="GY412" s="632"/>
      <c r="GZ412" s="632"/>
      <c r="HA412" s="632"/>
      <c r="HB412" s="632"/>
      <c r="HC412" s="632"/>
      <c r="HD412" s="632"/>
      <c r="HE412" s="632"/>
      <c r="HF412" s="632"/>
      <c r="HG412" s="632"/>
      <c r="HH412" s="632"/>
      <c r="HI412" s="632"/>
      <c r="HJ412" s="632"/>
      <c r="HK412" s="632"/>
      <c r="HL412" s="632"/>
      <c r="HM412" s="632"/>
      <c r="HN412" s="632"/>
      <c r="HO412" s="632"/>
      <c r="HP412" s="632"/>
      <c r="HQ412" s="632"/>
      <c r="HR412" s="632"/>
      <c r="HS412" s="632"/>
      <c r="HT412" s="632"/>
      <c r="HU412" s="632"/>
      <c r="HV412" s="632"/>
      <c r="HW412" s="632"/>
      <c r="HX412" s="632"/>
      <c r="HY412" s="632"/>
      <c r="HZ412" s="632"/>
      <c r="IA412" s="632"/>
      <c r="IB412" s="632"/>
      <c r="IC412" s="632"/>
      <c r="ID412" s="632"/>
      <c r="IE412" s="632"/>
      <c r="IF412" s="632"/>
      <c r="IG412" s="632"/>
      <c r="IH412" s="632"/>
      <c r="II412" s="632"/>
      <c r="IJ412" s="632"/>
      <c r="IK412" s="632"/>
      <c r="IL412" s="632"/>
      <c r="IM412" s="632"/>
      <c r="IN412" s="632"/>
      <c r="IO412" s="632"/>
      <c r="IP412" s="632"/>
      <c r="IQ412" s="632"/>
      <c r="IR412" s="632"/>
      <c r="IS412" s="632"/>
      <c r="IT412" s="632"/>
      <c r="IU412" s="632"/>
      <c r="IV412" s="632"/>
      <c r="IW412" s="632"/>
      <c r="IX412" s="632"/>
      <c r="IY412" s="632"/>
      <c r="IZ412" s="632"/>
      <c r="JA412" s="632"/>
      <c r="JB412" s="632"/>
      <c r="JC412" s="632"/>
      <c r="JD412" s="632"/>
      <c r="JE412" s="632"/>
      <c r="JF412" s="632"/>
      <c r="JG412" s="632"/>
      <c r="JH412" s="632"/>
      <c r="JI412" s="632"/>
      <c r="JJ412" s="632"/>
      <c r="JK412" s="632"/>
      <c r="JL412" s="632"/>
      <c r="JM412" s="632"/>
      <c r="JN412" s="632"/>
      <c r="JO412" s="632"/>
      <c r="JP412" s="632"/>
      <c r="JQ412" s="632"/>
      <c r="JR412" s="632"/>
      <c r="JS412" s="632"/>
      <c r="JT412" s="632"/>
      <c r="JU412" s="632"/>
      <c r="JV412" s="632"/>
      <c r="JW412" s="632"/>
      <c r="JX412" s="632"/>
      <c r="JY412" s="632"/>
      <c r="JZ412" s="632"/>
      <c r="KA412" s="632"/>
      <c r="KB412" s="632"/>
      <c r="KC412" s="632"/>
      <c r="KD412" s="632"/>
      <c r="KE412" s="632"/>
      <c r="KF412" s="632"/>
      <c r="KG412" s="632"/>
      <c r="KH412" s="632"/>
      <c r="KI412" s="632"/>
      <c r="KJ412" s="632"/>
      <c r="KK412" s="632"/>
      <c r="KL412" s="632"/>
      <c r="KM412" s="632"/>
      <c r="KN412" s="632"/>
      <c r="KO412" s="632"/>
      <c r="KP412" s="632"/>
      <c r="KQ412" s="632"/>
      <c r="KR412" s="632"/>
      <c r="KS412" s="632"/>
      <c r="KT412" s="632"/>
      <c r="KU412" s="632"/>
      <c r="KV412" s="632"/>
      <c r="KW412" s="632"/>
      <c r="KX412" s="632"/>
      <c r="KY412" s="632"/>
      <c r="KZ412" s="632"/>
      <c r="LA412" s="632"/>
      <c r="LB412" s="632"/>
      <c r="LC412" s="632"/>
      <c r="LD412" s="632"/>
      <c r="LE412" s="632"/>
      <c r="LF412" s="632"/>
      <c r="LG412" s="632"/>
      <c r="LH412" s="632"/>
      <c r="LI412" s="632"/>
      <c r="LJ412" s="632"/>
      <c r="LK412" s="632"/>
      <c r="LL412" s="632"/>
      <c r="LM412" s="632"/>
      <c r="LN412" s="632"/>
      <c r="LO412" s="632"/>
      <c r="LP412" s="632"/>
      <c r="LQ412" s="632"/>
      <c r="LR412" s="632"/>
      <c r="LS412" s="632"/>
      <c r="LT412" s="632"/>
      <c r="LU412" s="632"/>
      <c r="LV412" s="632"/>
      <c r="LW412" s="632"/>
      <c r="LX412" s="632"/>
      <c r="LY412" s="632"/>
      <c r="LZ412" s="632"/>
      <c r="MA412" s="632"/>
      <c r="MB412" s="632"/>
      <c r="MC412" s="632"/>
      <c r="MD412" s="632"/>
      <c r="ME412" s="632"/>
      <c r="MF412" s="632"/>
      <c r="MG412" s="632"/>
      <c r="MH412" s="632"/>
      <c r="MI412" s="632"/>
      <c r="MJ412" s="632"/>
      <c r="MK412" s="632"/>
      <c r="ML412" s="632"/>
      <c r="MM412" s="632"/>
      <c r="MN412" s="632"/>
      <c r="MO412" s="632"/>
      <c r="MP412" s="632"/>
      <c r="MQ412" s="632"/>
      <c r="MR412" s="632"/>
      <c r="MS412" s="632"/>
      <c r="MT412" s="632"/>
      <c r="MU412" s="632"/>
      <c r="MV412" s="632"/>
      <c r="MW412" s="632"/>
      <c r="MX412" s="632"/>
      <c r="MY412" s="632"/>
      <c r="MZ412" s="632"/>
      <c r="NA412" s="632"/>
      <c r="NB412" s="632"/>
      <c r="NC412" s="632"/>
      <c r="ND412" s="632"/>
      <c r="NE412" s="632"/>
      <c r="NF412" s="632"/>
      <c r="NG412" s="632"/>
      <c r="NH412" s="632"/>
      <c r="NI412" s="632"/>
      <c r="NJ412" s="632"/>
      <c r="NK412" s="632"/>
      <c r="NL412" s="632"/>
      <c r="NM412" s="632"/>
      <c r="NN412" s="632"/>
      <c r="NO412" s="632"/>
      <c r="NP412" s="632"/>
      <c r="NQ412" s="632"/>
      <c r="NR412" s="632"/>
      <c r="NS412" s="632"/>
      <c r="NT412" s="632"/>
      <c r="NU412" s="632"/>
      <c r="NV412" s="632"/>
      <c r="NW412" s="632"/>
      <c r="NX412" s="632"/>
      <c r="NY412" s="632"/>
      <c r="NZ412" s="632"/>
      <c r="OA412" s="632"/>
      <c r="OB412" s="632"/>
      <c r="OC412" s="632"/>
      <c r="OD412" s="632"/>
      <c r="OE412" s="632"/>
      <c r="OF412" s="632"/>
      <c r="OG412" s="632"/>
      <c r="OH412" s="632"/>
      <c r="OI412" s="632"/>
      <c r="OJ412" s="632"/>
      <c r="OK412" s="632"/>
      <c r="OL412" s="632"/>
      <c r="OM412" s="632"/>
      <c r="ON412" s="632"/>
      <c r="OO412" s="632"/>
      <c r="OP412" s="632"/>
      <c r="OQ412" s="632"/>
      <c r="OR412" s="632"/>
      <c r="OS412" s="632"/>
      <c r="OT412" s="632"/>
      <c r="OU412" s="632"/>
      <c r="OV412" s="632"/>
      <c r="OW412" s="632"/>
      <c r="OX412" s="632"/>
      <c r="OY412" s="632"/>
      <c r="OZ412" s="632"/>
      <c r="PA412" s="632"/>
      <c r="PB412" s="632"/>
      <c r="PC412" s="632"/>
      <c r="PD412" s="632"/>
      <c r="PE412" s="632"/>
      <c r="PF412" s="632"/>
      <c r="PG412" s="632"/>
      <c r="PH412" s="632"/>
      <c r="PI412" s="632"/>
      <c r="PJ412" s="632"/>
      <c r="PK412" s="632"/>
      <c r="PL412" s="632"/>
      <c r="PM412" s="632"/>
      <c r="PN412" s="632"/>
      <c r="PO412" s="632"/>
      <c r="PP412" s="632"/>
      <c r="PQ412" s="632"/>
      <c r="PR412" s="632"/>
      <c r="PS412" s="632"/>
      <c r="PT412" s="632"/>
      <c r="PU412" s="632"/>
      <c r="PV412" s="632"/>
      <c r="PW412" s="632"/>
      <c r="PX412" s="632"/>
      <c r="PY412" s="632"/>
      <c r="PZ412" s="632"/>
      <c r="QA412" s="632"/>
      <c r="QB412" s="632"/>
      <c r="QC412" s="632"/>
      <c r="QD412" s="632"/>
      <c r="QE412" s="632"/>
      <c r="QF412" s="632"/>
      <c r="QG412" s="632"/>
      <c r="QH412" s="632"/>
      <c r="QI412" s="632"/>
      <c r="QJ412" s="632"/>
      <c r="QK412" s="632"/>
      <c r="QL412" s="632"/>
      <c r="QM412" s="632"/>
      <c r="QN412" s="632"/>
      <c r="QO412" s="632"/>
      <c r="QP412" s="632"/>
      <c r="QQ412" s="632"/>
      <c r="QR412" s="632"/>
      <c r="QS412" s="632"/>
      <c r="QT412" s="632"/>
      <c r="QU412" s="632"/>
      <c r="QV412" s="632"/>
      <c r="QW412" s="632"/>
      <c r="QX412" s="632"/>
      <c r="QY412" s="632"/>
      <c r="QZ412" s="632"/>
      <c r="RA412" s="632"/>
      <c r="RB412" s="632"/>
      <c r="RC412" s="632"/>
      <c r="RD412" s="632"/>
      <c r="RE412" s="632"/>
      <c r="RF412" s="632"/>
      <c r="RG412" s="632"/>
      <c r="RH412" s="632"/>
      <c r="RI412" s="632"/>
      <c r="RJ412" s="632"/>
      <c r="RK412" s="632"/>
      <c r="RL412" s="632"/>
      <c r="RM412" s="632"/>
      <c r="RN412" s="632"/>
      <c r="RO412" s="632"/>
      <c r="RP412" s="632"/>
      <c r="RQ412" s="632"/>
      <c r="RR412" s="632"/>
      <c r="RS412" s="632"/>
      <c r="RT412" s="632"/>
      <c r="RU412" s="632"/>
      <c r="RV412" s="632"/>
      <c r="RW412" s="632"/>
      <c r="RX412" s="632"/>
      <c r="RY412" s="632"/>
      <c r="RZ412" s="632"/>
      <c r="SA412" s="632"/>
      <c r="SB412" s="632"/>
      <c r="SC412" s="632"/>
      <c r="SD412" s="632"/>
      <c r="SE412" s="632"/>
      <c r="SF412" s="632"/>
      <c r="SG412" s="632"/>
      <c r="SH412" s="632"/>
      <c r="SI412" s="632"/>
      <c r="SJ412" s="632"/>
      <c r="SK412" s="632"/>
      <c r="SL412" s="632"/>
      <c r="SM412" s="632"/>
      <c r="SN412" s="632"/>
      <c r="SO412" s="632"/>
      <c r="SP412" s="632"/>
      <c r="SQ412" s="632"/>
      <c r="SR412" s="632"/>
      <c r="SS412" s="632"/>
      <c r="ST412" s="632"/>
      <c r="SU412" s="632"/>
      <c r="SV412" s="632"/>
      <c r="SW412" s="632"/>
      <c r="SX412" s="632"/>
      <c r="SY412" s="632"/>
      <c r="SZ412" s="632"/>
      <c r="TA412" s="632"/>
      <c r="TB412" s="632"/>
      <c r="TC412" s="632"/>
      <c r="TD412" s="632"/>
      <c r="TE412" s="632"/>
      <c r="TF412" s="632"/>
      <c r="TG412" s="632"/>
      <c r="TH412" s="632"/>
      <c r="TI412" s="632"/>
      <c r="TJ412" s="632"/>
      <c r="TK412" s="632"/>
      <c r="TL412" s="632"/>
      <c r="TM412" s="632"/>
      <c r="TN412" s="632"/>
      <c r="TO412" s="632"/>
      <c r="TP412" s="632"/>
      <c r="TQ412" s="632"/>
      <c r="TR412" s="632"/>
      <c r="TS412" s="632"/>
      <c r="TT412" s="632"/>
      <c r="TU412" s="632"/>
      <c r="TV412" s="632"/>
      <c r="TW412" s="632"/>
      <c r="TX412" s="632"/>
      <c r="TY412" s="632"/>
      <c r="TZ412" s="632"/>
      <c r="UA412" s="632"/>
      <c r="UB412" s="632"/>
      <c r="UC412" s="632"/>
      <c r="UD412" s="632"/>
      <c r="UE412" s="632"/>
      <c r="UF412" s="632"/>
      <c r="UG412" s="632"/>
      <c r="UH412" s="632"/>
      <c r="UI412" s="632"/>
      <c r="UJ412" s="632"/>
      <c r="UK412" s="632"/>
      <c r="UL412" s="632"/>
      <c r="UM412" s="632"/>
      <c r="UN412" s="632"/>
      <c r="UO412" s="632"/>
      <c r="UP412" s="632"/>
      <c r="UQ412" s="632"/>
      <c r="UR412" s="632"/>
      <c r="US412" s="632"/>
      <c r="UT412" s="632"/>
      <c r="UU412" s="632"/>
      <c r="UV412" s="632"/>
      <c r="UW412" s="632"/>
      <c r="UX412" s="632"/>
      <c r="UY412" s="632"/>
      <c r="UZ412" s="632"/>
      <c r="VA412" s="632"/>
      <c r="VB412" s="632"/>
      <c r="VC412" s="632"/>
      <c r="VD412" s="632"/>
      <c r="VE412" s="632"/>
      <c r="VF412" s="632"/>
      <c r="VG412" s="632"/>
      <c r="VH412" s="632"/>
      <c r="VI412" s="632"/>
      <c r="VJ412" s="632"/>
      <c r="VK412" s="632"/>
      <c r="VL412" s="632"/>
      <c r="VM412" s="632"/>
      <c r="VN412" s="632"/>
      <c r="VO412" s="632"/>
      <c r="VP412" s="632"/>
      <c r="VQ412" s="632"/>
      <c r="VR412" s="632"/>
      <c r="VS412" s="632"/>
      <c r="VT412" s="632"/>
      <c r="VU412" s="632"/>
      <c r="VV412" s="632"/>
      <c r="VW412" s="632"/>
      <c r="VX412" s="632"/>
      <c r="VY412" s="632"/>
      <c r="VZ412" s="632"/>
      <c r="WA412" s="632"/>
      <c r="WB412" s="632"/>
      <c r="WC412" s="632"/>
      <c r="WD412" s="632"/>
      <c r="WE412" s="632"/>
      <c r="WF412" s="632"/>
      <c r="WG412" s="632"/>
      <c r="WH412" s="632"/>
      <c r="WI412" s="632"/>
      <c r="WJ412" s="632"/>
      <c r="WK412" s="632"/>
      <c r="WL412" s="632"/>
      <c r="WM412" s="632"/>
      <c r="WN412" s="632"/>
      <c r="WO412" s="632"/>
      <c r="WP412" s="632"/>
      <c r="WQ412" s="632"/>
      <c r="WR412" s="632"/>
      <c r="WS412" s="632"/>
      <c r="WT412" s="632"/>
      <c r="WU412" s="632"/>
      <c r="WV412" s="632"/>
      <c r="WW412" s="632"/>
      <c r="WX412" s="632"/>
      <c r="WY412" s="632"/>
      <c r="WZ412" s="632"/>
      <c r="XA412" s="632"/>
      <c r="XB412" s="632"/>
      <c r="XC412" s="632"/>
      <c r="XD412" s="632"/>
      <c r="XE412" s="632"/>
      <c r="XF412" s="632"/>
      <c r="XG412" s="632"/>
      <c r="XH412" s="632"/>
      <c r="XI412" s="632"/>
      <c r="XJ412" s="632"/>
      <c r="XK412" s="632"/>
      <c r="XL412" s="632"/>
      <c r="XM412" s="632"/>
      <c r="XN412" s="632"/>
      <c r="XO412" s="632"/>
      <c r="XP412" s="632"/>
      <c r="XQ412" s="632"/>
      <c r="XR412" s="632"/>
      <c r="XS412" s="632"/>
      <c r="XT412" s="632"/>
      <c r="XU412" s="632"/>
      <c r="XV412" s="632"/>
      <c r="XW412" s="632"/>
      <c r="XX412" s="632"/>
      <c r="XY412" s="632"/>
      <c r="XZ412" s="632"/>
      <c r="YA412" s="632"/>
      <c r="YB412" s="632"/>
      <c r="YC412" s="632"/>
      <c r="YD412" s="632"/>
      <c r="YE412" s="632"/>
      <c r="YF412" s="632"/>
      <c r="YG412" s="632"/>
      <c r="YH412" s="632"/>
      <c r="YI412" s="632"/>
      <c r="YJ412" s="632"/>
      <c r="YK412" s="632"/>
      <c r="YL412" s="632"/>
      <c r="YM412" s="632"/>
      <c r="YN412" s="632"/>
      <c r="YO412" s="632"/>
      <c r="YP412" s="632"/>
      <c r="YQ412" s="632"/>
      <c r="YR412" s="632"/>
      <c r="YS412" s="632"/>
      <c r="YT412" s="632"/>
      <c r="YU412" s="632"/>
      <c r="YV412" s="632"/>
      <c r="YW412" s="632"/>
      <c r="YX412" s="632"/>
      <c r="YY412" s="632"/>
      <c r="YZ412" s="632"/>
      <c r="ZA412" s="632"/>
      <c r="ZB412" s="632"/>
      <c r="ZC412" s="632"/>
      <c r="ZD412" s="632"/>
      <c r="ZE412" s="632"/>
      <c r="ZF412" s="632"/>
      <c r="ZG412" s="632"/>
      <c r="ZH412" s="632"/>
      <c r="ZI412" s="632"/>
      <c r="ZJ412" s="632"/>
      <c r="ZK412" s="632"/>
      <c r="ZL412" s="632"/>
      <c r="ZM412" s="632"/>
      <c r="ZN412" s="632"/>
      <c r="ZO412" s="632"/>
      <c r="ZP412" s="632"/>
      <c r="ZQ412" s="632"/>
      <c r="ZR412" s="632"/>
      <c r="ZS412" s="632"/>
      <c r="ZT412" s="632"/>
      <c r="ZU412" s="632"/>
      <c r="ZV412" s="632"/>
      <c r="ZW412" s="632"/>
      <c r="ZX412" s="632"/>
      <c r="ZY412" s="632"/>
      <c r="ZZ412" s="632"/>
      <c r="AAA412" s="632"/>
      <c r="AAB412" s="632"/>
      <c r="AAC412" s="632"/>
      <c r="AAD412" s="632"/>
      <c r="AAE412" s="632"/>
      <c r="AAF412" s="632"/>
      <c r="AAG412" s="632"/>
      <c r="AAH412" s="632"/>
      <c r="AAI412" s="632"/>
      <c r="AAJ412" s="632"/>
      <c r="AAK412" s="632"/>
      <c r="AAL412" s="632"/>
      <c r="AAM412" s="632"/>
      <c r="AAN412" s="632"/>
      <c r="AAO412" s="632"/>
      <c r="AAP412" s="632"/>
      <c r="AAQ412" s="632"/>
      <c r="AAR412" s="632"/>
      <c r="AAS412" s="632"/>
      <c r="AAT412" s="632"/>
      <c r="AAU412" s="632"/>
      <c r="AAV412" s="632"/>
      <c r="AAW412" s="632"/>
      <c r="AAX412" s="632"/>
      <c r="AAY412" s="632"/>
      <c r="AAZ412" s="632"/>
      <c r="ABA412" s="632"/>
      <c r="ABB412" s="632"/>
      <c r="ABC412" s="632"/>
      <c r="ABD412" s="632"/>
      <c r="ABE412" s="632"/>
      <c r="ABF412" s="632"/>
      <c r="ABG412" s="632"/>
      <c r="ABH412" s="632"/>
      <c r="ABI412" s="632"/>
      <c r="ABJ412" s="632"/>
      <c r="ABK412" s="632"/>
      <c r="ABL412" s="632"/>
      <c r="ABM412" s="632"/>
      <c r="ABN412" s="632"/>
      <c r="ABO412" s="632"/>
      <c r="ABP412" s="632"/>
      <c r="ABQ412" s="632"/>
      <c r="ABR412" s="632"/>
      <c r="ABS412" s="632"/>
      <c r="ABT412" s="632"/>
      <c r="ABU412" s="632"/>
      <c r="ABV412" s="632"/>
      <c r="ABW412" s="632"/>
      <c r="ABX412" s="632"/>
      <c r="ABY412" s="632"/>
      <c r="ABZ412" s="632"/>
      <c r="ACA412" s="632"/>
      <c r="ACB412" s="632"/>
      <c r="ACC412" s="632"/>
      <c r="ACD412" s="632"/>
      <c r="ACE412" s="632"/>
      <c r="ACF412" s="632"/>
      <c r="ACG412" s="632"/>
      <c r="ACH412" s="632"/>
      <c r="ACI412" s="632"/>
      <c r="ACJ412" s="632"/>
      <c r="ACK412" s="632"/>
      <c r="ACL412" s="632"/>
      <c r="ACM412" s="632"/>
      <c r="ACN412" s="632"/>
      <c r="ACO412" s="632"/>
      <c r="ACP412" s="632"/>
      <c r="ACQ412" s="632"/>
      <c r="ACR412" s="632"/>
      <c r="ACS412" s="632"/>
      <c r="ACT412" s="632"/>
      <c r="ACU412" s="632"/>
      <c r="ACV412" s="632"/>
      <c r="ACW412" s="632"/>
      <c r="ACX412" s="632"/>
      <c r="ACY412" s="632"/>
      <c r="ACZ412" s="632"/>
      <c r="ADA412" s="632"/>
      <c r="ADB412" s="632"/>
      <c r="ADC412" s="632"/>
      <c r="ADD412" s="632"/>
      <c r="ADE412" s="632"/>
      <c r="ADF412" s="632"/>
      <c r="ADG412" s="632"/>
      <c r="ADH412" s="632"/>
      <c r="ADI412" s="632"/>
      <c r="ADJ412" s="632"/>
      <c r="ADK412" s="632"/>
      <c r="ADL412" s="632"/>
      <c r="ADM412" s="632"/>
      <c r="ADN412" s="632"/>
      <c r="ADO412" s="632"/>
      <c r="ADP412" s="632"/>
      <c r="ADQ412" s="632"/>
      <c r="ADR412" s="632"/>
      <c r="ADS412" s="632"/>
      <c r="ADT412" s="632"/>
      <c r="ADU412" s="632"/>
      <c r="ADV412" s="632"/>
      <c r="ADW412" s="632"/>
      <c r="ADX412" s="632"/>
      <c r="ADY412" s="632"/>
      <c r="ADZ412" s="632"/>
      <c r="AEA412" s="632"/>
      <c r="AEB412" s="632"/>
      <c r="AEC412" s="632"/>
      <c r="AED412" s="632"/>
      <c r="AEE412" s="632"/>
      <c r="AEF412" s="632"/>
      <c r="AEG412" s="632"/>
      <c r="AEH412" s="632"/>
      <c r="AEI412" s="632"/>
      <c r="AEJ412" s="632"/>
      <c r="AEK412" s="632"/>
      <c r="AEL412" s="632"/>
      <c r="AEM412" s="632"/>
      <c r="AEN412" s="632"/>
      <c r="AEO412" s="632"/>
      <c r="AEP412" s="632"/>
      <c r="AEQ412" s="632"/>
      <c r="AER412" s="632"/>
      <c r="AES412" s="632"/>
      <c r="AET412" s="632"/>
      <c r="AEU412" s="632"/>
      <c r="AEV412" s="632"/>
      <c r="AEW412" s="632"/>
      <c r="AEX412" s="632"/>
      <c r="AEY412" s="632"/>
      <c r="AEZ412" s="632"/>
      <c r="AFA412" s="632"/>
      <c r="AFB412" s="632"/>
      <c r="AFC412" s="632"/>
      <c r="AFD412" s="632"/>
      <c r="AFE412" s="632"/>
      <c r="AFF412" s="632"/>
      <c r="AFG412" s="632"/>
      <c r="AFH412" s="632"/>
      <c r="AFI412" s="632"/>
      <c r="AFJ412" s="632"/>
      <c r="AFK412" s="632"/>
      <c r="AFL412" s="632"/>
      <c r="AFM412" s="632"/>
      <c r="AFN412" s="632"/>
      <c r="AFO412" s="632"/>
      <c r="AFP412" s="632"/>
      <c r="AFQ412" s="632"/>
      <c r="AFR412" s="632"/>
      <c r="AFS412" s="632"/>
      <c r="AFT412" s="632"/>
      <c r="AFU412" s="632"/>
      <c r="AFV412" s="632"/>
      <c r="AFW412" s="632"/>
      <c r="AFX412" s="632"/>
      <c r="AFY412" s="632"/>
      <c r="AFZ412" s="632"/>
      <c r="AGA412" s="632"/>
      <c r="AGB412" s="632"/>
      <c r="AGC412" s="632"/>
      <c r="AGD412" s="632"/>
      <c r="AGE412" s="632"/>
      <c r="AGF412" s="632"/>
      <c r="AGG412" s="632"/>
      <c r="AGH412" s="632"/>
      <c r="AGI412" s="632"/>
      <c r="AGJ412" s="632"/>
      <c r="AGK412" s="632"/>
      <c r="AGL412" s="632"/>
      <c r="AGM412" s="632"/>
      <c r="AGN412" s="632"/>
      <c r="AGO412" s="632"/>
      <c r="AGP412" s="632"/>
      <c r="AGQ412" s="632"/>
      <c r="AGR412" s="632"/>
      <c r="AGS412" s="632"/>
      <c r="AGT412" s="632"/>
      <c r="AGU412" s="632"/>
      <c r="AGV412" s="632"/>
      <c r="AGW412" s="632"/>
      <c r="AGX412" s="632"/>
      <c r="AGY412" s="632"/>
      <c r="AGZ412" s="632"/>
      <c r="AHA412" s="632"/>
      <c r="AHB412" s="632"/>
      <c r="AHC412" s="632"/>
      <c r="AHD412" s="632"/>
      <c r="AHE412" s="632"/>
      <c r="AHF412" s="632"/>
      <c r="AHG412" s="632"/>
      <c r="AHH412" s="632"/>
      <c r="AHI412" s="632"/>
      <c r="AHJ412" s="632"/>
      <c r="AHK412" s="632"/>
      <c r="AHL412" s="632"/>
      <c r="AHM412" s="632"/>
      <c r="AHN412" s="632"/>
      <c r="AHO412" s="632"/>
      <c r="AHP412" s="632"/>
      <c r="AHQ412" s="632"/>
      <c r="AHR412" s="632"/>
      <c r="AHS412" s="632"/>
      <c r="AHT412" s="632"/>
      <c r="AHU412" s="632"/>
      <c r="AHV412" s="632"/>
      <c r="AHW412" s="632"/>
      <c r="AHX412" s="632"/>
      <c r="AHY412" s="632"/>
      <c r="AHZ412" s="632"/>
      <c r="AIA412" s="632"/>
      <c r="AIB412" s="632"/>
      <c r="AIC412" s="632"/>
      <c r="AID412" s="632"/>
      <c r="AIE412" s="632"/>
      <c r="AIF412" s="632"/>
      <c r="AIG412" s="632"/>
      <c r="AIH412" s="632"/>
      <c r="AII412" s="632"/>
      <c r="AIJ412" s="632"/>
      <c r="AIK412" s="632"/>
      <c r="AIL412" s="632"/>
      <c r="AIM412" s="632"/>
      <c r="AIN412" s="632"/>
      <c r="AIO412" s="632"/>
      <c r="AIP412" s="632"/>
      <c r="AIQ412" s="632"/>
      <c r="AIR412" s="632"/>
      <c r="AIS412" s="632"/>
      <c r="AIT412" s="632"/>
      <c r="AIU412" s="632"/>
      <c r="AIV412" s="632"/>
      <c r="AIW412" s="632"/>
      <c r="AIX412" s="632"/>
      <c r="AIY412" s="632"/>
      <c r="AIZ412" s="632"/>
      <c r="AJA412" s="632"/>
      <c r="AJB412" s="632"/>
      <c r="AJC412" s="632"/>
      <c r="AJD412" s="632"/>
      <c r="AJE412" s="632"/>
      <c r="AJF412" s="632"/>
      <c r="AJG412" s="632"/>
      <c r="AJH412" s="632"/>
      <c r="AJI412" s="632"/>
      <c r="AJJ412" s="632"/>
      <c r="AJK412" s="632"/>
      <c r="AJL412" s="632"/>
      <c r="AJM412" s="632"/>
      <c r="AJN412" s="632"/>
      <c r="AJO412" s="632"/>
      <c r="AJP412" s="632"/>
      <c r="AJQ412" s="632"/>
      <c r="AJR412" s="632"/>
      <c r="AJS412" s="632"/>
      <c r="AJT412" s="632"/>
      <c r="AJU412" s="632"/>
      <c r="AJV412" s="632"/>
      <c r="AJW412" s="632"/>
      <c r="AJX412" s="632"/>
      <c r="AJY412" s="632"/>
      <c r="AJZ412" s="632"/>
      <c r="AKA412" s="632"/>
      <c r="AKB412" s="632"/>
      <c r="AKC412" s="632"/>
      <c r="AKD412" s="632"/>
      <c r="AKE412" s="632"/>
      <c r="AKF412" s="632"/>
      <c r="AKG412" s="632"/>
      <c r="AKH412" s="632"/>
      <c r="AKI412" s="632"/>
      <c r="AKJ412" s="632"/>
      <c r="AKK412" s="632"/>
      <c r="AKL412" s="632"/>
      <c r="AKM412" s="632"/>
      <c r="AKN412" s="632"/>
      <c r="AKO412" s="632"/>
      <c r="AKP412" s="632"/>
      <c r="AKQ412" s="632"/>
      <c r="AKR412" s="632"/>
      <c r="AKS412" s="632"/>
      <c r="AKT412" s="632"/>
      <c r="AKU412" s="632"/>
      <c r="AKV412" s="632"/>
      <c r="AKW412" s="632"/>
      <c r="AKX412" s="632"/>
      <c r="AKY412" s="632"/>
      <c r="AKZ412" s="632"/>
      <c r="ALA412" s="632"/>
      <c r="ALB412" s="632"/>
      <c r="ALC412" s="632"/>
      <c r="ALD412" s="632"/>
      <c r="ALE412" s="632"/>
      <c r="ALF412" s="632"/>
      <c r="ALG412" s="632"/>
      <c r="ALH412" s="632"/>
      <c r="ALI412" s="632"/>
      <c r="ALJ412" s="632"/>
      <c r="ALK412" s="632"/>
      <c r="ALL412" s="632"/>
      <c r="ALM412" s="632"/>
      <c r="ALN412" s="632"/>
      <c r="ALO412" s="632"/>
      <c r="ALP412" s="632"/>
      <c r="ALQ412" s="632"/>
      <c r="ALR412" s="632"/>
      <c r="ALS412" s="632"/>
      <c r="ALT412" s="632"/>
      <c r="ALU412" s="632"/>
      <c r="ALV412" s="632"/>
      <c r="ALW412" s="632"/>
      <c r="ALX412" s="632"/>
      <c r="ALY412" s="632"/>
      <c r="ALZ412" s="632"/>
      <c r="AMA412" s="632"/>
      <c r="AMB412" s="632"/>
      <c r="AMC412" s="632"/>
      <c r="AMD412" s="632"/>
      <c r="AME412" s="632"/>
      <c r="AMF412" s="632"/>
      <c r="AMG412" s="632"/>
      <c r="AMH412" s="632"/>
      <c r="AMI412" s="632"/>
      <c r="AMJ412" s="632"/>
      <c r="AMK412" s="632"/>
      <c r="AML412" s="632"/>
      <c r="AMM412" s="632"/>
      <c r="AMN412" s="632"/>
      <c r="AMO412" s="632"/>
      <c r="AMP412" s="632"/>
      <c r="AMQ412" s="632"/>
      <c r="AMR412" s="632"/>
      <c r="AMS412" s="632"/>
      <c r="AMT412" s="632"/>
      <c r="AMU412" s="632"/>
      <c r="AMV412" s="632"/>
      <c r="AMW412" s="632"/>
      <c r="AMX412" s="632"/>
      <c r="AMY412" s="632"/>
      <c r="AMZ412" s="632"/>
      <c r="ANA412" s="632"/>
      <c r="ANB412" s="632"/>
      <c r="ANC412" s="632"/>
      <c r="AND412" s="632"/>
      <c r="ANE412" s="632"/>
      <c r="ANF412" s="632"/>
      <c r="ANG412" s="632"/>
      <c r="ANH412" s="632"/>
      <c r="ANI412" s="632"/>
      <c r="ANJ412" s="632"/>
      <c r="ANK412" s="632"/>
      <c r="ANL412" s="632"/>
      <c r="ANM412" s="632"/>
      <c r="ANN412" s="632"/>
      <c r="ANO412" s="632"/>
      <c r="ANP412" s="632"/>
      <c r="ANQ412" s="632"/>
      <c r="ANR412" s="632"/>
      <c r="ANS412" s="632"/>
      <c r="ANT412" s="632"/>
      <c r="ANU412" s="632"/>
      <c r="ANV412" s="632"/>
      <c r="ANW412" s="632"/>
      <c r="ANX412" s="632"/>
      <c r="ANY412" s="632"/>
      <c r="ANZ412" s="632"/>
      <c r="AOA412" s="632"/>
      <c r="AOB412" s="632"/>
      <c r="AOC412" s="632"/>
      <c r="AOD412" s="632"/>
      <c r="AOE412" s="632"/>
      <c r="AOF412" s="632"/>
      <c r="AOG412" s="632"/>
      <c r="AOH412" s="632"/>
      <c r="AOI412" s="632"/>
      <c r="AOJ412" s="632"/>
      <c r="AOK412" s="632"/>
      <c r="AOL412" s="632"/>
      <c r="AOM412" s="632"/>
      <c r="AON412" s="632"/>
      <c r="AOO412" s="632"/>
      <c r="AOP412" s="632"/>
      <c r="AOQ412" s="632"/>
      <c r="AOR412" s="632"/>
      <c r="AOS412" s="632"/>
      <c r="AOT412" s="632"/>
      <c r="AOU412" s="632"/>
      <c r="AOV412" s="632"/>
      <c r="AOW412" s="632"/>
      <c r="AOX412" s="632"/>
      <c r="AOY412" s="632"/>
      <c r="AOZ412" s="632"/>
      <c r="APA412" s="632"/>
      <c r="APB412" s="632"/>
      <c r="APC412" s="632"/>
      <c r="APD412" s="632"/>
      <c r="APE412" s="632"/>
      <c r="APF412" s="632"/>
      <c r="APG412" s="632"/>
      <c r="APH412" s="632"/>
      <c r="API412" s="632"/>
      <c r="APJ412" s="632"/>
      <c r="APK412" s="632"/>
      <c r="APL412" s="632"/>
      <c r="APM412" s="632"/>
      <c r="APN412" s="632"/>
      <c r="APO412" s="632"/>
      <c r="APP412" s="632"/>
      <c r="APQ412" s="632"/>
      <c r="APR412" s="632"/>
      <c r="APS412" s="632"/>
      <c r="APT412" s="632"/>
      <c r="APU412" s="632"/>
      <c r="APV412" s="632"/>
      <c r="APW412" s="632"/>
      <c r="APX412" s="632"/>
      <c r="APY412" s="632"/>
      <c r="APZ412" s="632"/>
      <c r="AQA412" s="632"/>
      <c r="AQB412" s="632"/>
      <c r="AQC412" s="632"/>
      <c r="AQD412" s="632"/>
      <c r="AQE412" s="632"/>
      <c r="AQF412" s="632"/>
      <c r="AQG412" s="632"/>
      <c r="AQH412" s="632"/>
      <c r="AQI412" s="632"/>
      <c r="AQJ412" s="632"/>
      <c r="AQK412" s="632"/>
      <c r="AQL412" s="632"/>
      <c r="AQM412" s="632"/>
      <c r="AQN412" s="632"/>
      <c r="AQO412" s="632"/>
      <c r="AQP412" s="632"/>
      <c r="AQQ412" s="632"/>
      <c r="AQR412" s="632"/>
      <c r="AQS412" s="632"/>
      <c r="AQT412" s="632"/>
      <c r="AQU412" s="632"/>
      <c r="AQV412" s="632"/>
      <c r="AQW412" s="632"/>
      <c r="AQX412" s="632"/>
      <c r="AQY412" s="632"/>
      <c r="AQZ412" s="632"/>
      <c r="ARA412" s="632"/>
      <c r="ARB412" s="632"/>
      <c r="ARC412" s="632"/>
      <c r="ARD412" s="632"/>
      <c r="ARE412" s="632"/>
      <c r="ARF412" s="632"/>
      <c r="ARG412" s="632"/>
      <c r="ARH412" s="632"/>
      <c r="ARI412" s="632"/>
      <c r="ARJ412" s="632"/>
      <c r="ARK412" s="632"/>
      <c r="ARL412" s="632"/>
      <c r="ARM412" s="632"/>
      <c r="ARN412" s="632"/>
      <c r="ARO412" s="632"/>
      <c r="ARP412" s="632"/>
      <c r="ARQ412" s="632"/>
      <c r="ARR412" s="632"/>
      <c r="ARS412" s="632"/>
      <c r="ART412" s="632"/>
      <c r="ARU412" s="632"/>
      <c r="ARV412" s="632"/>
      <c r="ARW412" s="632"/>
      <c r="ARX412" s="632"/>
      <c r="ARY412" s="632"/>
      <c r="ARZ412" s="632"/>
      <c r="ASA412" s="632"/>
      <c r="ASB412" s="632"/>
      <c r="ASC412" s="632"/>
      <c r="ASD412" s="632"/>
      <c r="ASE412" s="632"/>
      <c r="ASF412" s="632"/>
      <c r="ASG412" s="632"/>
      <c r="ASH412" s="632"/>
      <c r="ASI412" s="632"/>
      <c r="ASJ412" s="632"/>
      <c r="ASK412" s="632"/>
      <c r="ASL412" s="632"/>
      <c r="ASM412" s="632"/>
      <c r="ASN412" s="632"/>
      <c r="ASO412" s="632"/>
      <c r="ASP412" s="632"/>
      <c r="ASQ412" s="632"/>
      <c r="ASR412" s="632"/>
      <c r="ASS412" s="632"/>
      <c r="AST412" s="632"/>
      <c r="ASU412" s="632"/>
      <c r="ASV412" s="632"/>
      <c r="ASW412" s="632"/>
      <c r="ASX412" s="632"/>
      <c r="ASY412" s="632"/>
      <c r="ASZ412" s="632"/>
      <c r="ATA412" s="632"/>
      <c r="ATB412" s="632"/>
      <c r="ATC412" s="632"/>
      <c r="ATD412" s="632"/>
      <c r="ATE412" s="632"/>
      <c r="ATF412" s="632"/>
      <c r="ATG412" s="632"/>
      <c r="ATH412" s="632"/>
      <c r="ATI412" s="632"/>
      <c r="ATJ412" s="632"/>
      <c r="ATK412" s="632"/>
      <c r="ATL412" s="632"/>
      <c r="ATM412" s="632"/>
      <c r="ATN412" s="632"/>
      <c r="ATO412" s="632"/>
      <c r="ATP412" s="632"/>
      <c r="ATQ412" s="632"/>
      <c r="ATR412" s="632"/>
      <c r="ATS412" s="632"/>
      <c r="ATT412" s="632"/>
      <c r="ATU412" s="632"/>
      <c r="ATV412" s="632"/>
      <c r="ATW412" s="632"/>
      <c r="ATX412" s="632"/>
      <c r="ATY412" s="632"/>
      <c r="ATZ412" s="632"/>
      <c r="AUA412" s="632"/>
      <c r="AUB412" s="632"/>
      <c r="AUC412" s="632"/>
      <c r="AUD412" s="632"/>
      <c r="AUE412" s="632"/>
      <c r="AUF412" s="632"/>
      <c r="AUG412" s="632"/>
      <c r="AUH412" s="632"/>
      <c r="AUI412" s="632"/>
      <c r="AUJ412" s="632"/>
      <c r="AUK412" s="632"/>
      <c r="AUL412" s="632"/>
      <c r="AUM412" s="632"/>
      <c r="AUN412" s="632"/>
      <c r="AUO412" s="632"/>
      <c r="AUP412" s="632"/>
      <c r="AUQ412" s="632"/>
      <c r="AUR412" s="632"/>
      <c r="AUS412" s="632"/>
      <c r="AUT412" s="632"/>
      <c r="AUU412" s="632"/>
      <c r="AUV412" s="632"/>
      <c r="AUW412" s="632"/>
      <c r="AUX412" s="632"/>
      <c r="AUY412" s="632"/>
      <c r="AUZ412" s="632"/>
      <c r="AVA412" s="632"/>
      <c r="AVB412" s="632"/>
      <c r="AVC412" s="632"/>
      <c r="AVD412" s="632"/>
      <c r="AVE412" s="632"/>
      <c r="AVF412" s="632"/>
      <c r="AVG412" s="632"/>
      <c r="AVH412" s="632"/>
      <c r="AVI412" s="632"/>
      <c r="AVJ412" s="632"/>
      <c r="AVK412" s="632"/>
      <c r="AVL412" s="632"/>
      <c r="AVM412" s="632"/>
      <c r="AVN412" s="632"/>
      <c r="AVO412" s="632"/>
      <c r="AVP412" s="632"/>
      <c r="AVQ412" s="632"/>
      <c r="AVR412" s="632"/>
      <c r="AVS412" s="632"/>
      <c r="AVT412" s="632"/>
      <c r="AVU412" s="632"/>
      <c r="AVV412" s="632"/>
      <c r="AVW412" s="632"/>
      <c r="AVX412" s="632"/>
      <c r="AVY412" s="632"/>
      <c r="AVZ412" s="632"/>
      <c r="AWA412" s="632"/>
      <c r="AWB412" s="632"/>
      <c r="AWC412" s="632"/>
      <c r="AWD412" s="632"/>
      <c r="AWE412" s="632"/>
      <c r="AWF412" s="632"/>
      <c r="AWG412" s="632"/>
      <c r="AWH412" s="632"/>
      <c r="AWI412" s="632"/>
      <c r="AWJ412" s="632"/>
      <c r="AWK412" s="632"/>
      <c r="AWL412" s="632"/>
      <c r="AWM412" s="632"/>
      <c r="AWN412" s="632"/>
      <c r="AWO412" s="632"/>
      <c r="AWP412" s="632"/>
      <c r="AWQ412" s="632"/>
      <c r="AWR412" s="632"/>
      <c r="AWS412" s="632"/>
      <c r="AWT412" s="632"/>
      <c r="AWU412" s="632"/>
      <c r="AWV412" s="632"/>
      <c r="AWW412" s="632"/>
      <c r="AWX412" s="632"/>
      <c r="AWY412" s="632"/>
      <c r="AWZ412" s="632"/>
      <c r="AXA412" s="632"/>
      <c r="AXB412" s="632"/>
      <c r="AXC412" s="632"/>
      <c r="AXD412" s="632"/>
      <c r="AXE412" s="632"/>
      <c r="AXF412" s="632"/>
      <c r="AXG412" s="632"/>
      <c r="AXH412" s="632"/>
      <c r="AXI412" s="632"/>
      <c r="AXJ412" s="632"/>
      <c r="AXK412" s="632"/>
      <c r="AXL412" s="632"/>
      <c r="AXM412" s="632"/>
      <c r="AXN412" s="632"/>
      <c r="AXO412" s="632"/>
      <c r="AXP412" s="632"/>
      <c r="AXQ412" s="632"/>
      <c r="AXR412" s="632"/>
      <c r="AXS412" s="632"/>
      <c r="AXT412" s="632"/>
      <c r="AXU412" s="632"/>
      <c r="AXV412" s="632"/>
      <c r="AXW412" s="632"/>
      <c r="AXX412" s="632"/>
      <c r="AXY412" s="632"/>
      <c r="AXZ412" s="632"/>
      <c r="AYA412" s="632"/>
      <c r="AYB412" s="632"/>
      <c r="AYC412" s="632"/>
      <c r="AYD412" s="632"/>
      <c r="AYE412" s="632"/>
      <c r="AYF412" s="632"/>
      <c r="AYG412" s="632"/>
      <c r="AYH412" s="632"/>
      <c r="AYI412" s="632"/>
      <c r="AYJ412" s="632"/>
      <c r="AYK412" s="632"/>
      <c r="AYL412" s="632"/>
      <c r="AYM412" s="632"/>
      <c r="AYN412" s="632"/>
      <c r="AYO412" s="632"/>
      <c r="AYP412" s="632"/>
      <c r="AYQ412" s="632"/>
      <c r="AYR412" s="632"/>
      <c r="AYS412" s="632"/>
      <c r="AYT412" s="632"/>
      <c r="AYU412" s="632"/>
      <c r="AYV412" s="632"/>
      <c r="AYW412" s="632"/>
      <c r="AYX412" s="632"/>
      <c r="AYY412" s="632"/>
      <c r="AYZ412" s="632"/>
      <c r="AZA412" s="632"/>
      <c r="AZB412" s="632"/>
      <c r="AZC412" s="632"/>
      <c r="AZD412" s="632"/>
      <c r="AZE412" s="632"/>
      <c r="AZF412" s="632"/>
      <c r="AZG412" s="632"/>
      <c r="AZH412" s="632"/>
      <c r="AZI412" s="632"/>
      <c r="AZJ412" s="632"/>
      <c r="AZK412" s="632"/>
      <c r="AZL412" s="632"/>
      <c r="AZM412" s="632"/>
      <c r="AZN412" s="632"/>
      <c r="AZO412" s="632"/>
      <c r="AZP412" s="632"/>
      <c r="AZQ412" s="632"/>
      <c r="AZR412" s="632"/>
      <c r="AZS412" s="632"/>
      <c r="AZT412" s="632"/>
      <c r="AZU412" s="632"/>
      <c r="AZV412" s="632"/>
      <c r="AZW412" s="632"/>
      <c r="AZX412" s="632"/>
      <c r="AZY412" s="632"/>
      <c r="AZZ412" s="632"/>
      <c r="BAA412" s="632"/>
      <c r="BAB412" s="632"/>
      <c r="BAC412" s="632"/>
      <c r="BAD412" s="632"/>
      <c r="BAE412" s="632"/>
      <c r="BAF412" s="632"/>
      <c r="BAG412" s="632"/>
      <c r="BAH412" s="632"/>
      <c r="BAI412" s="632"/>
      <c r="BAJ412" s="632"/>
      <c r="BAK412" s="632"/>
      <c r="BAL412" s="632"/>
      <c r="BAM412" s="632"/>
      <c r="BAN412" s="632"/>
      <c r="BAO412" s="632"/>
      <c r="BAP412" s="632"/>
      <c r="BAQ412" s="632"/>
      <c r="BAR412" s="632"/>
      <c r="BAS412" s="632"/>
      <c r="BAT412" s="632"/>
      <c r="BAU412" s="632"/>
      <c r="BAV412" s="632"/>
      <c r="BAW412" s="632"/>
      <c r="BAX412" s="632"/>
      <c r="BAY412" s="632"/>
      <c r="BAZ412" s="632"/>
      <c r="BBA412" s="632"/>
      <c r="BBB412" s="632"/>
      <c r="BBC412" s="632"/>
      <c r="BBD412" s="632"/>
      <c r="BBE412" s="632"/>
      <c r="BBF412" s="632"/>
      <c r="BBG412" s="632"/>
      <c r="BBH412" s="632"/>
      <c r="BBI412" s="632"/>
      <c r="BBJ412" s="632"/>
      <c r="BBK412" s="632"/>
      <c r="BBL412" s="632"/>
      <c r="BBM412" s="632"/>
      <c r="BBN412" s="632"/>
      <c r="BBO412" s="632"/>
      <c r="BBP412" s="632"/>
      <c r="BBQ412" s="632"/>
      <c r="BBR412" s="632"/>
      <c r="BBS412" s="632"/>
      <c r="BBT412" s="632"/>
      <c r="BBU412" s="632"/>
      <c r="BBV412" s="632"/>
      <c r="BBW412" s="632"/>
      <c r="BBX412" s="632"/>
      <c r="BBY412" s="632"/>
      <c r="BBZ412" s="632"/>
      <c r="BCA412" s="632"/>
      <c r="BCB412" s="632"/>
      <c r="BCC412" s="632"/>
      <c r="BCD412" s="632"/>
      <c r="BCE412" s="632"/>
      <c r="BCF412" s="632"/>
      <c r="BCG412" s="632"/>
      <c r="BCH412" s="632"/>
      <c r="BCI412" s="632"/>
      <c r="BCJ412" s="632"/>
      <c r="BCK412" s="632"/>
      <c r="BCL412" s="632"/>
      <c r="BCM412" s="632"/>
      <c r="BCN412" s="632"/>
      <c r="BCO412" s="632"/>
      <c r="BCP412" s="632"/>
      <c r="BCQ412" s="632"/>
      <c r="BCR412" s="632"/>
      <c r="BCS412" s="632"/>
      <c r="BCT412" s="632"/>
      <c r="BCU412" s="632"/>
      <c r="BCV412" s="632"/>
      <c r="BCW412" s="632"/>
      <c r="BCX412" s="632"/>
      <c r="BCY412" s="632"/>
      <c r="BCZ412" s="632"/>
      <c r="BDA412" s="632"/>
      <c r="BDB412" s="632"/>
      <c r="BDC412" s="632"/>
      <c r="BDD412" s="632"/>
      <c r="BDE412" s="632"/>
      <c r="BDF412" s="632"/>
      <c r="BDG412" s="632"/>
      <c r="BDH412" s="632"/>
      <c r="BDI412" s="632"/>
      <c r="BDJ412" s="632"/>
      <c r="BDK412" s="632"/>
      <c r="BDL412" s="632"/>
      <c r="BDM412" s="632"/>
      <c r="BDN412" s="632"/>
      <c r="BDO412" s="632"/>
      <c r="BDP412" s="632"/>
      <c r="BDQ412" s="632"/>
      <c r="BDR412" s="632"/>
      <c r="BDS412" s="632"/>
      <c r="BDT412" s="632"/>
      <c r="BDU412" s="632"/>
      <c r="BDV412" s="632"/>
      <c r="BDW412" s="632"/>
      <c r="BDX412" s="632"/>
      <c r="BDY412" s="632"/>
      <c r="BDZ412" s="632"/>
      <c r="BEA412" s="632"/>
      <c r="BEB412" s="632"/>
      <c r="BEC412" s="632"/>
      <c r="BED412" s="632"/>
      <c r="BEE412" s="632"/>
      <c r="BEF412" s="632"/>
      <c r="BEG412" s="632"/>
      <c r="BEH412" s="632"/>
      <c r="BEI412" s="632"/>
      <c r="BEJ412" s="632"/>
      <c r="BEK412" s="632"/>
      <c r="BEL412" s="632"/>
      <c r="BEM412" s="632"/>
      <c r="BEN412" s="632"/>
      <c r="BEO412" s="632"/>
      <c r="BEP412" s="632"/>
      <c r="BEQ412" s="632"/>
      <c r="BER412" s="632"/>
      <c r="BES412" s="632"/>
      <c r="BET412" s="632"/>
      <c r="BEU412" s="632"/>
      <c r="BEV412" s="632"/>
      <c r="BEW412" s="632"/>
      <c r="BEX412" s="632"/>
      <c r="BEY412" s="632"/>
      <c r="BEZ412" s="632"/>
      <c r="BFA412" s="632"/>
      <c r="BFB412" s="632"/>
      <c r="BFC412" s="632"/>
      <c r="BFD412" s="632"/>
      <c r="BFE412" s="632"/>
      <c r="BFF412" s="632"/>
      <c r="BFG412" s="632"/>
      <c r="BFH412" s="632"/>
      <c r="BFI412" s="632"/>
      <c r="BFJ412" s="632"/>
      <c r="BFK412" s="632"/>
      <c r="BFL412" s="632"/>
      <c r="BFM412" s="632"/>
      <c r="BFN412" s="632"/>
      <c r="BFO412" s="632"/>
      <c r="BFP412" s="632"/>
      <c r="BFQ412" s="632"/>
      <c r="BFR412" s="632"/>
      <c r="BFS412" s="632"/>
      <c r="BFT412" s="632"/>
      <c r="BFU412" s="632"/>
      <c r="BFV412" s="632"/>
      <c r="BFW412" s="632"/>
      <c r="BFX412" s="632"/>
      <c r="BFY412" s="632"/>
      <c r="BFZ412" s="632"/>
      <c r="BGA412" s="632"/>
      <c r="BGB412" s="632"/>
      <c r="BGC412" s="632"/>
      <c r="BGD412" s="632"/>
      <c r="BGE412" s="632"/>
      <c r="BGF412" s="632"/>
      <c r="BGG412" s="632"/>
      <c r="BGH412" s="632"/>
      <c r="BGI412" s="632"/>
      <c r="BGJ412" s="632"/>
      <c r="BGK412" s="632"/>
      <c r="BGL412" s="632"/>
      <c r="BGM412" s="632"/>
      <c r="BGN412" s="632"/>
      <c r="BGO412" s="632"/>
      <c r="BGP412" s="632"/>
      <c r="BGQ412" s="632"/>
      <c r="BGR412" s="632"/>
      <c r="BGS412" s="632"/>
      <c r="BGT412" s="632"/>
      <c r="BGU412" s="632"/>
      <c r="BGV412" s="632"/>
      <c r="BGW412" s="632"/>
      <c r="BGX412" s="632"/>
      <c r="BGY412" s="632"/>
      <c r="BGZ412" s="632"/>
      <c r="BHA412" s="632"/>
      <c r="BHB412" s="632"/>
      <c r="BHC412" s="632"/>
      <c r="BHD412" s="632"/>
      <c r="BHE412" s="632"/>
      <c r="BHF412" s="632"/>
      <c r="BHG412" s="632"/>
      <c r="BHH412" s="632"/>
      <c r="BHI412" s="632"/>
      <c r="BHJ412" s="632"/>
      <c r="BHK412" s="632"/>
      <c r="BHL412" s="632"/>
      <c r="BHM412" s="632"/>
      <c r="BHN412" s="632"/>
      <c r="BHO412" s="632"/>
      <c r="BHP412" s="632"/>
      <c r="BHQ412" s="632"/>
      <c r="BHR412" s="632"/>
      <c r="BHS412" s="632"/>
      <c r="BHT412" s="632"/>
      <c r="BHU412" s="632"/>
      <c r="BHV412" s="632"/>
      <c r="BHW412" s="632"/>
      <c r="BHX412" s="632"/>
      <c r="BHY412" s="632"/>
      <c r="BHZ412" s="632"/>
      <c r="BIA412" s="632"/>
      <c r="BIB412" s="632"/>
      <c r="BIC412" s="632"/>
      <c r="BID412" s="632"/>
      <c r="BIE412" s="632"/>
      <c r="BIF412" s="632"/>
      <c r="BIG412" s="632"/>
      <c r="BIH412" s="632"/>
      <c r="BII412" s="632"/>
      <c r="BIJ412" s="632"/>
      <c r="BIK412" s="632"/>
      <c r="BIL412" s="632"/>
      <c r="BIM412" s="632"/>
      <c r="BIN412" s="632"/>
      <c r="BIO412" s="632"/>
      <c r="BIP412" s="632"/>
      <c r="BIQ412" s="632"/>
      <c r="BIR412" s="632"/>
      <c r="BIS412" s="632"/>
      <c r="BIT412" s="632"/>
      <c r="BIU412" s="632"/>
      <c r="BIV412" s="632"/>
      <c r="BIW412" s="632"/>
      <c r="BIX412" s="632"/>
      <c r="BIY412" s="632"/>
      <c r="BIZ412" s="632"/>
      <c r="BJA412" s="632"/>
      <c r="BJB412" s="632"/>
      <c r="BJC412" s="632"/>
      <c r="BJD412" s="632"/>
      <c r="BJE412" s="632"/>
      <c r="BJF412" s="632"/>
      <c r="BJG412" s="632"/>
      <c r="BJH412" s="632"/>
      <c r="BJI412" s="632"/>
      <c r="BJJ412" s="632"/>
      <c r="BJK412" s="632"/>
      <c r="BJL412" s="632"/>
      <c r="BJM412" s="632"/>
      <c r="BJN412" s="632"/>
      <c r="BJO412" s="632"/>
      <c r="BJP412" s="632"/>
      <c r="BJQ412" s="632"/>
      <c r="BJR412" s="632"/>
      <c r="BJS412" s="632"/>
      <c r="BJT412" s="632"/>
      <c r="BJU412" s="632"/>
      <c r="BJV412" s="632"/>
      <c r="BJW412" s="632"/>
      <c r="BJX412" s="632"/>
      <c r="BJY412" s="632"/>
      <c r="BJZ412" s="632"/>
      <c r="BKA412" s="632"/>
      <c r="BKB412" s="632"/>
      <c r="BKC412" s="632"/>
      <c r="BKD412" s="632"/>
      <c r="BKE412" s="632"/>
      <c r="BKF412" s="632"/>
      <c r="BKG412" s="632"/>
      <c r="BKH412" s="632"/>
      <c r="BKI412" s="632"/>
      <c r="BKJ412" s="632"/>
      <c r="BKK412" s="632"/>
      <c r="BKL412" s="632"/>
      <c r="BKM412" s="632"/>
      <c r="BKN412" s="632"/>
      <c r="BKO412" s="632"/>
      <c r="BKP412" s="632"/>
      <c r="BKQ412" s="632"/>
      <c r="BKR412" s="632"/>
      <c r="BKS412" s="632"/>
      <c r="BKT412" s="632"/>
      <c r="BKU412" s="632"/>
      <c r="BKV412" s="632"/>
      <c r="BKW412" s="632"/>
      <c r="BKX412" s="632"/>
      <c r="BKY412" s="632"/>
      <c r="BKZ412" s="632"/>
      <c r="BLA412" s="632"/>
      <c r="BLB412" s="632"/>
      <c r="BLC412" s="632"/>
      <c r="BLD412" s="632"/>
      <c r="BLE412" s="632"/>
      <c r="BLF412" s="632"/>
      <c r="BLG412" s="632"/>
      <c r="BLH412" s="632"/>
      <c r="BLI412" s="632"/>
      <c r="BLJ412" s="632"/>
      <c r="BLK412" s="632"/>
      <c r="BLL412" s="632"/>
      <c r="BLM412" s="632"/>
      <c r="BLN412" s="632"/>
      <c r="BLO412" s="632"/>
      <c r="BLP412" s="632"/>
      <c r="BLQ412" s="632"/>
      <c r="BLR412" s="632"/>
      <c r="BLS412" s="632"/>
      <c r="BLT412" s="632"/>
      <c r="BLU412" s="632"/>
      <c r="BLV412" s="632"/>
      <c r="BLW412" s="632"/>
      <c r="BLX412" s="632"/>
      <c r="BLY412" s="632"/>
      <c r="BLZ412" s="632"/>
      <c r="BMA412" s="632"/>
      <c r="BMB412" s="632"/>
      <c r="BMC412" s="632"/>
      <c r="BMD412" s="632"/>
      <c r="BME412" s="632"/>
      <c r="BMF412" s="632"/>
      <c r="BMG412" s="632"/>
      <c r="BMH412" s="632"/>
      <c r="BMI412" s="632"/>
      <c r="BMJ412" s="632"/>
      <c r="BMK412" s="632"/>
      <c r="BML412" s="632"/>
      <c r="BMM412" s="632"/>
      <c r="BMN412" s="632"/>
      <c r="BMO412" s="632"/>
      <c r="BMP412" s="632"/>
      <c r="BMQ412" s="632"/>
      <c r="BMR412" s="632"/>
      <c r="BMS412" s="632"/>
      <c r="BMT412" s="632"/>
      <c r="BMU412" s="632"/>
      <c r="BMV412" s="632"/>
      <c r="BMW412" s="632"/>
      <c r="BMX412" s="632"/>
      <c r="BMY412" s="632"/>
      <c r="BMZ412" s="632"/>
      <c r="BNA412" s="632"/>
      <c r="BNB412" s="632"/>
      <c r="BNC412" s="632"/>
      <c r="BND412" s="632"/>
      <c r="BNE412" s="632"/>
      <c r="BNF412" s="632"/>
      <c r="BNG412" s="632"/>
      <c r="BNH412" s="632"/>
      <c r="BNI412" s="632"/>
      <c r="BNJ412" s="632"/>
      <c r="BNK412" s="632"/>
      <c r="BNL412" s="632"/>
      <c r="BNM412" s="632"/>
      <c r="BNN412" s="632"/>
      <c r="BNO412" s="632"/>
      <c r="BNP412" s="632"/>
      <c r="BNQ412" s="632"/>
      <c r="BNR412" s="632"/>
      <c r="BNS412" s="632"/>
      <c r="BNT412" s="632"/>
      <c r="BNU412" s="632"/>
      <c r="BNV412" s="632"/>
      <c r="BNW412" s="632"/>
      <c r="BNX412" s="632"/>
      <c r="BNY412" s="632"/>
      <c r="BNZ412" s="632"/>
      <c r="BOA412" s="632"/>
      <c r="BOB412" s="632"/>
      <c r="BOC412" s="632"/>
      <c r="BOD412" s="632"/>
      <c r="BOE412" s="632"/>
      <c r="BOF412" s="632"/>
      <c r="BOG412" s="632"/>
      <c r="BOH412" s="632"/>
      <c r="BOI412" s="632"/>
      <c r="BOJ412" s="632"/>
      <c r="BOK412" s="632"/>
      <c r="BOL412" s="632"/>
      <c r="BOM412" s="632"/>
      <c r="BON412" s="632"/>
      <c r="BOO412" s="632"/>
      <c r="BOP412" s="632"/>
      <c r="BOQ412" s="632"/>
      <c r="BOR412" s="632"/>
      <c r="BOS412" s="632"/>
      <c r="BOT412" s="632"/>
      <c r="BOU412" s="632"/>
      <c r="BOV412" s="632"/>
      <c r="BOW412" s="632"/>
      <c r="BOX412" s="632"/>
      <c r="BOY412" s="632"/>
      <c r="BOZ412" s="632"/>
      <c r="BPA412" s="632"/>
      <c r="BPB412" s="632"/>
      <c r="BPC412" s="632"/>
      <c r="BPD412" s="632"/>
      <c r="BPE412" s="632"/>
      <c r="BPF412" s="632"/>
      <c r="BPG412" s="632"/>
      <c r="BPH412" s="632"/>
      <c r="BPI412" s="632"/>
      <c r="BPJ412" s="632"/>
      <c r="BPK412" s="632"/>
      <c r="BPL412" s="632"/>
      <c r="BPM412" s="632"/>
      <c r="BPN412" s="632"/>
      <c r="BPO412" s="632"/>
      <c r="BPP412" s="632"/>
      <c r="BPQ412" s="632"/>
      <c r="BPR412" s="632"/>
      <c r="BPS412" s="632"/>
      <c r="BPT412" s="632"/>
      <c r="BPU412" s="632"/>
      <c r="BPV412" s="632"/>
      <c r="BPW412" s="632"/>
      <c r="BPX412" s="632"/>
      <c r="BPY412" s="632"/>
      <c r="BPZ412" s="632"/>
      <c r="BQA412" s="632"/>
      <c r="BQB412" s="632"/>
      <c r="BQC412" s="632"/>
      <c r="BQD412" s="632"/>
      <c r="BQE412" s="632"/>
      <c r="BQF412" s="632"/>
      <c r="BQG412" s="632"/>
      <c r="BQH412" s="632"/>
      <c r="BQI412" s="632"/>
      <c r="BQJ412" s="632"/>
      <c r="BQK412" s="632"/>
      <c r="BQL412" s="632"/>
      <c r="BQM412" s="632"/>
      <c r="BQN412" s="632"/>
      <c r="BQO412" s="632"/>
      <c r="BQP412" s="632"/>
      <c r="BQQ412" s="632"/>
      <c r="BQR412" s="632"/>
      <c r="BQS412" s="632"/>
      <c r="BQT412" s="632"/>
      <c r="BQU412" s="632"/>
      <c r="BQV412" s="632"/>
      <c r="BQW412" s="632"/>
      <c r="BQX412" s="632"/>
      <c r="BQY412" s="632"/>
      <c r="BQZ412" s="632"/>
      <c r="BRA412" s="632"/>
      <c r="BRB412" s="632"/>
      <c r="BRC412" s="632"/>
      <c r="BRD412" s="632"/>
      <c r="BRE412" s="632"/>
      <c r="BRF412" s="632"/>
      <c r="BRG412" s="632"/>
      <c r="BRH412" s="632"/>
      <c r="BRI412" s="632"/>
      <c r="BRJ412" s="632"/>
      <c r="BRK412" s="632"/>
      <c r="BRL412" s="632"/>
      <c r="BRM412" s="632"/>
      <c r="BRN412" s="632"/>
      <c r="BRO412" s="632"/>
      <c r="BRP412" s="632"/>
      <c r="BRQ412" s="632"/>
      <c r="BRR412" s="632"/>
      <c r="BRS412" s="632"/>
      <c r="BRT412" s="632"/>
      <c r="BRU412" s="632"/>
      <c r="BRV412" s="632"/>
      <c r="BRW412" s="632"/>
      <c r="BRX412" s="632"/>
      <c r="BRY412" s="632"/>
      <c r="BRZ412" s="632"/>
      <c r="BSA412" s="632"/>
      <c r="BSB412" s="632"/>
      <c r="BSC412" s="632"/>
      <c r="BSD412" s="632"/>
      <c r="BSE412" s="632"/>
      <c r="BSF412" s="632"/>
      <c r="BSG412" s="632"/>
      <c r="BSH412" s="632"/>
      <c r="BSI412" s="632"/>
      <c r="BSJ412" s="632"/>
      <c r="BSK412" s="632"/>
      <c r="BSL412" s="632"/>
      <c r="BSM412" s="632"/>
      <c r="BSN412" s="632"/>
      <c r="BSO412" s="632"/>
      <c r="BSP412" s="632"/>
      <c r="BSQ412" s="632"/>
      <c r="BSR412" s="632"/>
      <c r="BSS412" s="632"/>
      <c r="BST412" s="632"/>
      <c r="BSU412" s="632"/>
      <c r="BSV412" s="632"/>
      <c r="BSW412" s="632"/>
      <c r="BSX412" s="632"/>
      <c r="BSY412" s="632"/>
      <c r="BSZ412" s="632"/>
      <c r="BTA412" s="632"/>
      <c r="BTB412" s="632"/>
      <c r="BTC412" s="632"/>
      <c r="BTD412" s="632"/>
      <c r="BTE412" s="632"/>
      <c r="BTF412" s="632"/>
      <c r="BTG412" s="632"/>
      <c r="BTH412" s="632"/>
      <c r="BTI412" s="632"/>
      <c r="BTJ412" s="632"/>
      <c r="BTK412" s="632"/>
      <c r="BTL412" s="632"/>
      <c r="BTM412" s="632"/>
      <c r="BTN412" s="632"/>
      <c r="BTO412" s="632"/>
      <c r="BTP412" s="632"/>
      <c r="BTQ412" s="632"/>
      <c r="BTR412" s="632"/>
      <c r="BTS412" s="632"/>
      <c r="BTT412" s="632"/>
      <c r="BTU412" s="632"/>
      <c r="BTV412" s="632"/>
      <c r="BTW412" s="632"/>
      <c r="BTX412" s="632"/>
      <c r="BTY412" s="632"/>
      <c r="BTZ412" s="632"/>
      <c r="BUA412" s="632"/>
      <c r="BUB412" s="632"/>
      <c r="BUC412" s="632"/>
      <c r="BUD412" s="632"/>
      <c r="BUE412" s="632"/>
      <c r="BUF412" s="632"/>
      <c r="BUG412" s="632"/>
      <c r="BUH412" s="632"/>
      <c r="BUI412" s="632"/>
      <c r="BUJ412" s="632"/>
      <c r="BUK412" s="632"/>
      <c r="BUL412" s="632"/>
      <c r="BUM412" s="632"/>
      <c r="BUN412" s="632"/>
      <c r="BUO412" s="632"/>
      <c r="BUP412" s="632"/>
      <c r="BUQ412" s="632"/>
      <c r="BUR412" s="632"/>
      <c r="BUS412" s="632"/>
      <c r="BUT412" s="632"/>
      <c r="BUU412" s="632"/>
      <c r="BUV412" s="632"/>
      <c r="BUW412" s="632"/>
      <c r="BUX412" s="632"/>
      <c r="BUY412" s="632"/>
      <c r="BUZ412" s="632"/>
      <c r="BVA412" s="632"/>
      <c r="BVB412" s="632"/>
      <c r="BVC412" s="632"/>
      <c r="BVD412" s="632"/>
      <c r="BVE412" s="632"/>
      <c r="BVF412" s="632"/>
      <c r="BVG412" s="632"/>
      <c r="BVH412" s="632"/>
      <c r="BVI412" s="632"/>
      <c r="BVJ412" s="632"/>
      <c r="BVK412" s="632"/>
      <c r="BVL412" s="632"/>
      <c r="BVM412" s="632"/>
      <c r="BVN412" s="632"/>
      <c r="BVO412" s="632"/>
      <c r="BVP412" s="632"/>
      <c r="BVQ412" s="632"/>
      <c r="BVR412" s="632"/>
      <c r="BVS412" s="632"/>
      <c r="BVT412" s="632"/>
      <c r="BVU412" s="632"/>
      <c r="BVV412" s="632"/>
      <c r="BVW412" s="632"/>
      <c r="BVX412" s="632"/>
      <c r="BVY412" s="632"/>
      <c r="BVZ412" s="632"/>
      <c r="BWA412" s="632"/>
      <c r="BWB412" s="632"/>
      <c r="BWC412" s="632"/>
      <c r="BWD412" s="632"/>
      <c r="BWE412" s="632"/>
      <c r="BWF412" s="632"/>
      <c r="BWG412" s="632"/>
      <c r="BWH412" s="632"/>
      <c r="BWI412" s="632"/>
      <c r="BWJ412" s="632"/>
      <c r="BWK412" s="632"/>
      <c r="BWL412" s="632"/>
      <c r="BWM412" s="632"/>
      <c r="BWN412" s="632"/>
      <c r="BWO412" s="632"/>
      <c r="BWP412" s="632"/>
      <c r="BWQ412" s="632"/>
      <c r="BWR412" s="632"/>
      <c r="BWS412" s="632"/>
      <c r="BWT412" s="632"/>
      <c r="BWU412" s="632"/>
      <c r="BWV412" s="632"/>
      <c r="BWW412" s="632"/>
      <c r="BWX412" s="632"/>
      <c r="BWY412" s="632"/>
      <c r="BWZ412" s="632"/>
      <c r="BXA412" s="632"/>
      <c r="BXB412" s="632"/>
      <c r="BXC412" s="632"/>
      <c r="BXD412" s="632"/>
      <c r="BXE412" s="632"/>
      <c r="BXF412" s="632"/>
      <c r="BXG412" s="632"/>
      <c r="BXH412" s="632"/>
      <c r="BXI412" s="632"/>
      <c r="BXJ412" s="632"/>
      <c r="BXK412" s="632"/>
      <c r="BXL412" s="632"/>
      <c r="BXM412" s="632"/>
      <c r="BXN412" s="632"/>
      <c r="BXO412" s="632"/>
      <c r="BXP412" s="632"/>
      <c r="BXQ412" s="632"/>
      <c r="BXR412" s="632"/>
      <c r="BXS412" s="632"/>
      <c r="BXT412" s="632"/>
      <c r="BXU412" s="632"/>
      <c r="BXV412" s="632"/>
      <c r="BXW412" s="632"/>
      <c r="BXX412" s="632"/>
      <c r="BXY412" s="632"/>
      <c r="BXZ412" s="632"/>
      <c r="BYA412" s="632"/>
      <c r="BYB412" s="632"/>
      <c r="BYC412" s="632"/>
      <c r="BYD412" s="632"/>
      <c r="BYE412" s="632"/>
      <c r="BYF412" s="632"/>
      <c r="BYG412" s="632"/>
      <c r="BYH412" s="632"/>
      <c r="BYI412" s="632"/>
      <c r="BYJ412" s="632"/>
      <c r="BYK412" s="632"/>
      <c r="BYL412" s="632"/>
      <c r="BYM412" s="632"/>
      <c r="BYN412" s="632"/>
      <c r="BYO412" s="632"/>
      <c r="BYP412" s="632"/>
      <c r="BYQ412" s="632"/>
      <c r="BYR412" s="632"/>
      <c r="BYS412" s="632"/>
      <c r="BYT412" s="632"/>
      <c r="BYU412" s="632"/>
      <c r="BYV412" s="632"/>
      <c r="BYW412" s="632"/>
      <c r="BYX412" s="632"/>
      <c r="BYY412" s="632"/>
      <c r="BYZ412" s="632"/>
      <c r="BZA412" s="632"/>
      <c r="BZB412" s="632"/>
      <c r="BZC412" s="632"/>
      <c r="BZD412" s="632"/>
      <c r="BZE412" s="632"/>
      <c r="BZF412" s="632"/>
      <c r="BZG412" s="632"/>
      <c r="BZH412" s="632"/>
      <c r="BZI412" s="632"/>
      <c r="BZJ412" s="632"/>
      <c r="BZK412" s="632"/>
      <c r="BZL412" s="632"/>
      <c r="BZM412" s="632"/>
      <c r="BZN412" s="632"/>
      <c r="BZO412" s="632"/>
      <c r="BZP412" s="632"/>
      <c r="BZQ412" s="632"/>
      <c r="BZR412" s="632"/>
      <c r="BZS412" s="632"/>
      <c r="BZT412" s="632"/>
      <c r="BZU412" s="632"/>
      <c r="BZV412" s="632"/>
      <c r="BZW412" s="632"/>
      <c r="BZX412" s="632"/>
      <c r="BZY412" s="632"/>
      <c r="BZZ412" s="632"/>
      <c r="CAA412" s="632"/>
      <c r="CAB412" s="632"/>
      <c r="CAC412" s="632"/>
      <c r="CAD412" s="632"/>
      <c r="CAE412" s="632"/>
      <c r="CAF412" s="632"/>
      <c r="CAG412" s="632"/>
      <c r="CAH412" s="632"/>
      <c r="CAI412" s="632"/>
      <c r="CAJ412" s="632"/>
      <c r="CAK412" s="632"/>
      <c r="CAL412" s="632"/>
      <c r="CAM412" s="632"/>
      <c r="CAN412" s="632"/>
      <c r="CAO412" s="632"/>
      <c r="CAP412" s="632"/>
      <c r="CAQ412" s="632"/>
      <c r="CAR412" s="632"/>
      <c r="CAS412" s="632"/>
      <c r="CAT412" s="632"/>
      <c r="CAU412" s="632"/>
      <c r="CAV412" s="632"/>
      <c r="CAW412" s="632"/>
      <c r="CAX412" s="632"/>
      <c r="CAY412" s="632"/>
      <c r="CAZ412" s="632"/>
      <c r="CBA412" s="632"/>
      <c r="CBB412" s="632"/>
      <c r="CBC412" s="632"/>
      <c r="CBD412" s="632"/>
      <c r="CBE412" s="632"/>
      <c r="CBF412" s="632"/>
      <c r="CBG412" s="632"/>
      <c r="CBH412" s="632"/>
      <c r="CBI412" s="632"/>
      <c r="CBJ412" s="632"/>
      <c r="CBK412" s="632"/>
      <c r="CBL412" s="632"/>
      <c r="CBM412" s="632"/>
      <c r="CBN412" s="632"/>
      <c r="CBO412" s="632"/>
      <c r="CBP412" s="632"/>
      <c r="CBQ412" s="632"/>
      <c r="CBR412" s="632"/>
      <c r="CBS412" s="632"/>
      <c r="CBT412" s="632"/>
      <c r="CBU412" s="632"/>
      <c r="CBV412" s="632"/>
      <c r="CBW412" s="632"/>
      <c r="CBX412" s="632"/>
      <c r="CBY412" s="632"/>
      <c r="CBZ412" s="632"/>
      <c r="CCA412" s="632"/>
      <c r="CCB412" s="632"/>
      <c r="CCC412" s="632"/>
      <c r="CCD412" s="632"/>
      <c r="CCE412" s="632"/>
      <c r="CCF412" s="632"/>
      <c r="CCG412" s="632"/>
      <c r="CCH412" s="632"/>
      <c r="CCI412" s="632"/>
      <c r="CCJ412" s="632"/>
      <c r="CCK412" s="632"/>
      <c r="CCL412" s="632"/>
      <c r="CCM412" s="632"/>
      <c r="CCN412" s="632"/>
      <c r="CCO412" s="632"/>
      <c r="CCP412" s="632"/>
      <c r="CCQ412" s="632"/>
      <c r="CCR412" s="632"/>
      <c r="CCS412" s="632"/>
      <c r="CCT412" s="632"/>
      <c r="CCU412" s="632"/>
      <c r="CCV412" s="632"/>
      <c r="CCW412" s="632"/>
      <c r="CCX412" s="632"/>
      <c r="CCY412" s="632"/>
      <c r="CCZ412" s="632"/>
      <c r="CDA412" s="632"/>
      <c r="CDB412" s="632"/>
      <c r="CDC412" s="632"/>
      <c r="CDD412" s="632"/>
      <c r="CDE412" s="632"/>
      <c r="CDF412" s="632"/>
      <c r="CDG412" s="632"/>
      <c r="CDH412" s="632"/>
      <c r="CDI412" s="632"/>
      <c r="CDJ412" s="632"/>
      <c r="CDK412" s="632"/>
      <c r="CDL412" s="632"/>
      <c r="CDM412" s="632"/>
      <c r="CDN412" s="632"/>
      <c r="CDO412" s="632"/>
      <c r="CDP412" s="632"/>
      <c r="CDQ412" s="632"/>
      <c r="CDR412" s="632"/>
      <c r="CDS412" s="632"/>
      <c r="CDT412" s="632"/>
      <c r="CDU412" s="632"/>
      <c r="CDV412" s="632"/>
      <c r="CDW412" s="632"/>
      <c r="CDX412" s="632"/>
      <c r="CDY412" s="632"/>
      <c r="CDZ412" s="632"/>
      <c r="CEA412" s="632"/>
      <c r="CEB412" s="632"/>
      <c r="CEC412" s="632"/>
      <c r="CED412" s="632"/>
      <c r="CEE412" s="632"/>
      <c r="CEF412" s="632"/>
      <c r="CEG412" s="632"/>
      <c r="CEH412" s="632"/>
      <c r="CEI412" s="632"/>
      <c r="CEJ412" s="632"/>
      <c r="CEK412" s="632"/>
      <c r="CEL412" s="632"/>
      <c r="CEM412" s="632"/>
      <c r="CEN412" s="632"/>
      <c r="CEO412" s="632"/>
      <c r="CEP412" s="632"/>
      <c r="CEQ412" s="632"/>
      <c r="CER412" s="632"/>
      <c r="CES412" s="632"/>
      <c r="CET412" s="632"/>
      <c r="CEU412" s="632"/>
      <c r="CEV412" s="632"/>
      <c r="CEW412" s="632"/>
      <c r="CEX412" s="632"/>
      <c r="CEY412" s="632"/>
      <c r="CEZ412" s="632"/>
      <c r="CFA412" s="632"/>
      <c r="CFB412" s="632"/>
      <c r="CFC412" s="632"/>
      <c r="CFD412" s="632"/>
      <c r="CFE412" s="632"/>
      <c r="CFF412" s="632"/>
      <c r="CFG412" s="632"/>
      <c r="CFH412" s="632"/>
      <c r="CFI412" s="632"/>
      <c r="CFJ412" s="632"/>
      <c r="CFK412" s="632"/>
      <c r="CFL412" s="632"/>
      <c r="CFM412" s="632"/>
      <c r="CFN412" s="632"/>
      <c r="CFO412" s="632"/>
      <c r="CFP412" s="632"/>
      <c r="CFQ412" s="632"/>
      <c r="CFR412" s="632"/>
      <c r="CFS412" s="632"/>
      <c r="CFT412" s="632"/>
      <c r="CFU412" s="632"/>
      <c r="CFV412" s="632"/>
      <c r="CFW412" s="632"/>
      <c r="CFX412" s="632"/>
      <c r="CFY412" s="632"/>
      <c r="CFZ412" s="632"/>
      <c r="CGA412" s="632"/>
      <c r="CGB412" s="632"/>
      <c r="CGC412" s="632"/>
      <c r="CGD412" s="632"/>
      <c r="CGE412" s="632"/>
      <c r="CGF412" s="632"/>
      <c r="CGG412" s="632"/>
      <c r="CGH412" s="632"/>
      <c r="CGI412" s="632"/>
      <c r="CGJ412" s="632"/>
      <c r="CGK412" s="632"/>
      <c r="CGL412" s="632"/>
      <c r="CGM412" s="632"/>
      <c r="CGN412" s="632"/>
      <c r="CGO412" s="632"/>
      <c r="CGP412" s="632"/>
      <c r="CGQ412" s="632"/>
      <c r="CGR412" s="632"/>
      <c r="CGS412" s="632"/>
      <c r="CGT412" s="632"/>
      <c r="CGU412" s="632"/>
      <c r="CGV412" s="632"/>
      <c r="CGW412" s="632"/>
      <c r="CGX412" s="632"/>
      <c r="CGY412" s="632"/>
      <c r="CGZ412" s="632"/>
      <c r="CHA412" s="632"/>
      <c r="CHB412" s="632"/>
      <c r="CHC412" s="632"/>
      <c r="CHD412" s="632"/>
      <c r="CHE412" s="632"/>
      <c r="CHF412" s="632"/>
      <c r="CHG412" s="632"/>
      <c r="CHH412" s="632"/>
      <c r="CHI412" s="632"/>
      <c r="CHJ412" s="632"/>
      <c r="CHK412" s="632"/>
      <c r="CHL412" s="632"/>
      <c r="CHM412" s="632"/>
      <c r="CHN412" s="632"/>
      <c r="CHO412" s="632"/>
      <c r="CHP412" s="632"/>
      <c r="CHQ412" s="632"/>
      <c r="CHR412" s="632"/>
      <c r="CHS412" s="632"/>
      <c r="CHT412" s="632"/>
      <c r="CHU412" s="632"/>
      <c r="CHV412" s="632"/>
      <c r="CHW412" s="632"/>
      <c r="CHX412" s="632"/>
      <c r="CHY412" s="632"/>
      <c r="CHZ412" s="632"/>
      <c r="CIA412" s="632"/>
      <c r="CIB412" s="632"/>
      <c r="CIC412" s="632"/>
      <c r="CID412" s="632"/>
      <c r="CIE412" s="632"/>
      <c r="CIF412" s="632"/>
      <c r="CIG412" s="632"/>
      <c r="CIH412" s="632"/>
      <c r="CII412" s="632"/>
      <c r="CIJ412" s="632"/>
      <c r="CIK412" s="632"/>
      <c r="CIL412" s="632"/>
      <c r="CIM412" s="632"/>
      <c r="CIN412" s="632"/>
      <c r="CIO412" s="632"/>
      <c r="CIP412" s="632"/>
      <c r="CIQ412" s="632"/>
      <c r="CIR412" s="632"/>
      <c r="CIS412" s="632"/>
      <c r="CIT412" s="632"/>
      <c r="CIU412" s="632"/>
      <c r="CIV412" s="632"/>
      <c r="CIW412" s="632"/>
      <c r="CIX412" s="632"/>
      <c r="CIY412" s="632"/>
      <c r="CIZ412" s="632"/>
      <c r="CJA412" s="632"/>
      <c r="CJB412" s="632"/>
      <c r="CJC412" s="632"/>
      <c r="CJD412" s="632"/>
      <c r="CJE412" s="632"/>
      <c r="CJF412" s="632"/>
      <c r="CJG412" s="632"/>
      <c r="CJH412" s="632"/>
      <c r="CJI412" s="632"/>
      <c r="CJJ412" s="632"/>
      <c r="CJK412" s="632"/>
      <c r="CJL412" s="632"/>
      <c r="CJM412" s="632"/>
      <c r="CJN412" s="632"/>
      <c r="CJO412" s="632"/>
      <c r="CJP412" s="632"/>
      <c r="CJQ412" s="632"/>
      <c r="CJR412" s="632"/>
      <c r="CJS412" s="632"/>
      <c r="CJT412" s="632"/>
      <c r="CJU412" s="632"/>
      <c r="CJV412" s="632"/>
      <c r="CJW412" s="632"/>
      <c r="CJX412" s="632"/>
      <c r="CJY412" s="632"/>
      <c r="CJZ412" s="632"/>
      <c r="CKA412" s="632"/>
      <c r="CKB412" s="632"/>
      <c r="CKC412" s="632"/>
      <c r="CKD412" s="632"/>
      <c r="CKE412" s="632"/>
      <c r="CKF412" s="632"/>
      <c r="CKG412" s="632"/>
      <c r="CKH412" s="632"/>
      <c r="CKI412" s="632"/>
      <c r="CKJ412" s="632"/>
      <c r="CKK412" s="632"/>
      <c r="CKL412" s="632"/>
      <c r="CKM412" s="632"/>
      <c r="CKN412" s="632"/>
      <c r="CKO412" s="632"/>
      <c r="CKP412" s="632"/>
      <c r="CKQ412" s="632"/>
      <c r="CKR412" s="632"/>
      <c r="CKS412" s="632"/>
      <c r="CKT412" s="632"/>
      <c r="CKU412" s="632"/>
      <c r="CKV412" s="632"/>
      <c r="CKW412" s="632"/>
      <c r="CKX412" s="632"/>
      <c r="CKY412" s="632"/>
      <c r="CKZ412" s="632"/>
      <c r="CLA412" s="632"/>
      <c r="CLB412" s="632"/>
      <c r="CLC412" s="632"/>
      <c r="CLD412" s="632"/>
      <c r="CLE412" s="632"/>
      <c r="CLF412" s="632"/>
      <c r="CLG412" s="632"/>
      <c r="CLH412" s="632"/>
      <c r="CLI412" s="632"/>
      <c r="CLJ412" s="632"/>
      <c r="CLK412" s="632"/>
      <c r="CLL412" s="632"/>
      <c r="CLM412" s="632"/>
      <c r="CLN412" s="632"/>
      <c r="CLO412" s="632"/>
      <c r="CLP412" s="632"/>
      <c r="CLQ412" s="632"/>
      <c r="CLR412" s="632"/>
      <c r="CLS412" s="632"/>
      <c r="CLT412" s="632"/>
      <c r="CLU412" s="632"/>
      <c r="CLV412" s="632"/>
      <c r="CLW412" s="632"/>
      <c r="CLX412" s="632"/>
      <c r="CLY412" s="632"/>
      <c r="CLZ412" s="632"/>
      <c r="CMA412" s="632"/>
      <c r="CMB412" s="632"/>
      <c r="CMC412" s="632"/>
      <c r="CMD412" s="632"/>
      <c r="CME412" s="632"/>
      <c r="CMF412" s="632"/>
      <c r="CMG412" s="632"/>
      <c r="CMH412" s="632"/>
      <c r="CMI412" s="632"/>
      <c r="CMJ412" s="632"/>
      <c r="CMK412" s="632"/>
      <c r="CML412" s="632"/>
      <c r="CMM412" s="632"/>
      <c r="CMN412" s="632"/>
      <c r="CMO412" s="632"/>
      <c r="CMP412" s="632"/>
      <c r="CMQ412" s="632"/>
      <c r="CMR412" s="632"/>
      <c r="CMS412" s="632"/>
      <c r="CMT412" s="632"/>
      <c r="CMU412" s="632"/>
      <c r="CMV412" s="632"/>
      <c r="CMW412" s="632"/>
      <c r="CMX412" s="632"/>
      <c r="CMY412" s="632"/>
      <c r="CMZ412" s="632"/>
      <c r="CNA412" s="632"/>
      <c r="CNB412" s="632"/>
      <c r="CNC412" s="632"/>
      <c r="CND412" s="632"/>
      <c r="CNE412" s="632"/>
      <c r="CNF412" s="632"/>
      <c r="CNG412" s="632"/>
      <c r="CNH412" s="632"/>
      <c r="CNI412" s="632"/>
      <c r="CNJ412" s="632"/>
      <c r="CNK412" s="632"/>
      <c r="CNL412" s="632"/>
      <c r="CNM412" s="632"/>
      <c r="CNN412" s="632"/>
      <c r="CNO412" s="632"/>
      <c r="CNP412" s="632"/>
      <c r="CNQ412" s="632"/>
      <c r="CNR412" s="632"/>
      <c r="CNS412" s="632"/>
      <c r="CNT412" s="632"/>
      <c r="CNU412" s="632"/>
      <c r="CNV412" s="632"/>
      <c r="CNW412" s="632"/>
      <c r="CNX412" s="632"/>
      <c r="CNY412" s="632"/>
      <c r="CNZ412" s="632"/>
      <c r="COA412" s="632"/>
      <c r="COB412" s="632"/>
      <c r="COC412" s="632"/>
      <c r="COD412" s="632"/>
      <c r="COE412" s="632"/>
      <c r="COF412" s="632"/>
      <c r="COG412" s="632"/>
      <c r="COH412" s="632"/>
      <c r="COI412" s="632"/>
      <c r="COJ412" s="632"/>
      <c r="COK412" s="632"/>
      <c r="COL412" s="632"/>
      <c r="COM412" s="632"/>
      <c r="CON412" s="632"/>
      <c r="COO412" s="632"/>
      <c r="COP412" s="632"/>
      <c r="COQ412" s="632"/>
      <c r="COR412" s="632"/>
      <c r="COS412" s="632"/>
      <c r="COT412" s="632"/>
      <c r="COU412" s="632"/>
      <c r="COV412" s="632"/>
      <c r="COW412" s="632"/>
      <c r="COX412" s="632"/>
      <c r="COY412" s="632"/>
      <c r="COZ412" s="632"/>
      <c r="CPA412" s="632"/>
      <c r="CPB412" s="632"/>
      <c r="CPC412" s="632"/>
      <c r="CPD412" s="632"/>
      <c r="CPE412" s="632"/>
      <c r="CPF412" s="632"/>
      <c r="CPG412" s="632"/>
      <c r="CPH412" s="632"/>
      <c r="CPI412" s="632"/>
      <c r="CPJ412" s="632"/>
      <c r="CPK412" s="632"/>
      <c r="CPL412" s="632"/>
      <c r="CPM412" s="632"/>
      <c r="CPN412" s="632"/>
      <c r="CPO412" s="632"/>
      <c r="CPP412" s="632"/>
      <c r="CPQ412" s="632"/>
      <c r="CPR412" s="632"/>
      <c r="CPS412" s="632"/>
      <c r="CPT412" s="632"/>
      <c r="CPU412" s="632"/>
      <c r="CPV412" s="632"/>
      <c r="CPW412" s="632"/>
      <c r="CPX412" s="632"/>
      <c r="CPY412" s="632"/>
      <c r="CPZ412" s="632"/>
      <c r="CQA412" s="632"/>
      <c r="CQB412" s="632"/>
      <c r="CQC412" s="632"/>
      <c r="CQD412" s="632"/>
      <c r="CQE412" s="632"/>
      <c r="CQF412" s="632"/>
      <c r="CQG412" s="632"/>
      <c r="CQH412" s="632"/>
      <c r="CQI412" s="632"/>
      <c r="CQJ412" s="632"/>
      <c r="CQK412" s="632"/>
      <c r="CQL412" s="632"/>
      <c r="CQM412" s="632"/>
      <c r="CQN412" s="632"/>
      <c r="CQO412" s="632"/>
      <c r="CQP412" s="632"/>
      <c r="CQQ412" s="632"/>
      <c r="CQR412" s="632"/>
      <c r="CQS412" s="632"/>
      <c r="CQT412" s="632"/>
      <c r="CQU412" s="632"/>
      <c r="CQV412" s="632"/>
      <c r="CQW412" s="632"/>
      <c r="CQX412" s="632"/>
      <c r="CQY412" s="632"/>
      <c r="CQZ412" s="632"/>
      <c r="CRA412" s="632"/>
      <c r="CRB412" s="632"/>
      <c r="CRC412" s="632"/>
      <c r="CRD412" s="632"/>
      <c r="CRE412" s="632"/>
      <c r="CRF412" s="632"/>
      <c r="CRG412" s="632"/>
      <c r="CRH412" s="632"/>
      <c r="CRI412" s="632"/>
      <c r="CRJ412" s="632"/>
      <c r="CRK412" s="632"/>
      <c r="CRL412" s="632"/>
      <c r="CRM412" s="632"/>
      <c r="CRN412" s="632"/>
      <c r="CRO412" s="632"/>
      <c r="CRP412" s="632"/>
      <c r="CRQ412" s="632"/>
      <c r="CRR412" s="632"/>
      <c r="CRS412" s="632"/>
      <c r="CRT412" s="632"/>
      <c r="CRU412" s="632"/>
      <c r="CRV412" s="632"/>
      <c r="CRW412" s="632"/>
      <c r="CRX412" s="632"/>
      <c r="CRY412" s="632"/>
      <c r="CRZ412" s="632"/>
      <c r="CSA412" s="632"/>
      <c r="CSB412" s="632"/>
      <c r="CSC412" s="632"/>
      <c r="CSD412" s="632"/>
      <c r="CSE412" s="632"/>
      <c r="CSF412" s="632"/>
      <c r="CSG412" s="632"/>
      <c r="CSH412" s="632"/>
      <c r="CSI412" s="632"/>
      <c r="CSJ412" s="632"/>
      <c r="CSK412" s="632"/>
      <c r="CSL412" s="632"/>
      <c r="CSM412" s="632"/>
      <c r="CSN412" s="632"/>
      <c r="CSO412" s="632"/>
      <c r="CSP412" s="632"/>
      <c r="CSQ412" s="632"/>
      <c r="CSR412" s="632"/>
      <c r="CSS412" s="632"/>
      <c r="CST412" s="632"/>
      <c r="CSU412" s="632"/>
      <c r="CSV412" s="632"/>
      <c r="CSW412" s="632"/>
      <c r="CSX412" s="632"/>
      <c r="CSY412" s="632"/>
      <c r="CSZ412" s="632"/>
      <c r="CTA412" s="632"/>
      <c r="CTB412" s="632"/>
      <c r="CTC412" s="632"/>
      <c r="CTD412" s="632"/>
      <c r="CTE412" s="632"/>
      <c r="CTF412" s="632"/>
      <c r="CTG412" s="632"/>
      <c r="CTH412" s="632"/>
      <c r="CTI412" s="632"/>
      <c r="CTJ412" s="632"/>
      <c r="CTK412" s="632"/>
      <c r="CTL412" s="632"/>
      <c r="CTM412" s="632"/>
      <c r="CTN412" s="632"/>
      <c r="CTO412" s="632"/>
      <c r="CTP412" s="632"/>
      <c r="CTQ412" s="632"/>
      <c r="CTR412" s="632"/>
      <c r="CTS412" s="632"/>
      <c r="CTT412" s="632"/>
      <c r="CTU412" s="632"/>
      <c r="CTV412" s="632"/>
      <c r="CTW412" s="632"/>
      <c r="CTX412" s="632"/>
      <c r="CTY412" s="632"/>
      <c r="CTZ412" s="632"/>
      <c r="CUA412" s="632"/>
      <c r="CUB412" s="632"/>
      <c r="CUC412" s="632"/>
      <c r="CUD412" s="632"/>
      <c r="CUE412" s="632"/>
      <c r="CUF412" s="632"/>
      <c r="CUG412" s="632"/>
      <c r="CUH412" s="632"/>
      <c r="CUI412" s="632"/>
      <c r="CUJ412" s="632"/>
      <c r="CUK412" s="632"/>
      <c r="CUL412" s="632"/>
      <c r="CUM412" s="632"/>
      <c r="CUN412" s="632"/>
      <c r="CUO412" s="632"/>
      <c r="CUP412" s="632"/>
      <c r="CUQ412" s="632"/>
      <c r="CUR412" s="632"/>
      <c r="CUS412" s="632"/>
      <c r="CUT412" s="632"/>
      <c r="CUU412" s="632"/>
      <c r="CUV412" s="632"/>
      <c r="CUW412" s="632"/>
      <c r="CUX412" s="632"/>
      <c r="CUY412" s="632"/>
      <c r="CUZ412" s="632"/>
      <c r="CVA412" s="632"/>
      <c r="CVB412" s="632"/>
      <c r="CVC412" s="632"/>
      <c r="CVD412" s="632"/>
      <c r="CVE412" s="632"/>
      <c r="CVF412" s="632"/>
      <c r="CVG412" s="632"/>
      <c r="CVH412" s="632"/>
      <c r="CVI412" s="632"/>
      <c r="CVJ412" s="632"/>
      <c r="CVK412" s="632"/>
      <c r="CVL412" s="632"/>
      <c r="CVM412" s="632"/>
      <c r="CVN412" s="632"/>
      <c r="CVO412" s="632"/>
      <c r="CVP412" s="632"/>
      <c r="CVQ412" s="632"/>
      <c r="CVR412" s="632"/>
      <c r="CVS412" s="632"/>
      <c r="CVT412" s="632"/>
      <c r="CVU412" s="632"/>
      <c r="CVV412" s="632"/>
      <c r="CVW412" s="632"/>
      <c r="CVX412" s="632"/>
      <c r="CVY412" s="632"/>
      <c r="CVZ412" s="632"/>
      <c r="CWA412" s="632"/>
      <c r="CWB412" s="632"/>
      <c r="CWC412" s="632"/>
      <c r="CWD412" s="632"/>
      <c r="CWE412" s="632"/>
      <c r="CWF412" s="632"/>
      <c r="CWG412" s="632"/>
      <c r="CWH412" s="632"/>
      <c r="CWI412" s="632"/>
      <c r="CWJ412" s="632"/>
      <c r="CWK412" s="632"/>
      <c r="CWL412" s="632"/>
      <c r="CWM412" s="632"/>
      <c r="CWN412" s="632"/>
      <c r="CWO412" s="632"/>
      <c r="CWP412" s="632"/>
      <c r="CWQ412" s="632"/>
      <c r="CWR412" s="632"/>
      <c r="CWS412" s="632"/>
      <c r="CWT412" s="632"/>
      <c r="CWU412" s="632"/>
      <c r="CWV412" s="632"/>
      <c r="CWW412" s="632"/>
      <c r="CWX412" s="632"/>
      <c r="CWY412" s="632"/>
      <c r="CWZ412" s="632"/>
      <c r="CXA412" s="632"/>
      <c r="CXB412" s="632"/>
      <c r="CXC412" s="632"/>
      <c r="CXD412" s="632"/>
      <c r="CXE412" s="632"/>
      <c r="CXF412" s="632"/>
      <c r="CXG412" s="632"/>
      <c r="CXH412" s="632"/>
      <c r="CXI412" s="632"/>
      <c r="CXJ412" s="632"/>
      <c r="CXK412" s="632"/>
      <c r="CXL412" s="632"/>
      <c r="CXM412" s="632"/>
      <c r="CXN412" s="632"/>
      <c r="CXO412" s="632"/>
      <c r="CXP412" s="632"/>
      <c r="CXQ412" s="632"/>
      <c r="CXR412" s="632"/>
      <c r="CXS412" s="632"/>
      <c r="CXT412" s="632"/>
      <c r="CXU412" s="632"/>
      <c r="CXV412" s="632"/>
      <c r="CXW412" s="632"/>
      <c r="CXX412" s="632"/>
      <c r="CXY412" s="632"/>
      <c r="CXZ412" s="632"/>
      <c r="CYA412" s="632"/>
      <c r="CYB412" s="632"/>
      <c r="CYC412" s="632"/>
      <c r="CYD412" s="632"/>
      <c r="CYE412" s="632"/>
      <c r="CYF412" s="632"/>
      <c r="CYG412" s="632"/>
      <c r="CYH412" s="632"/>
      <c r="CYI412" s="632"/>
      <c r="CYJ412" s="632"/>
      <c r="CYK412" s="632"/>
      <c r="CYL412" s="632"/>
      <c r="CYM412" s="632"/>
      <c r="CYN412" s="632"/>
      <c r="CYO412" s="632"/>
      <c r="CYP412" s="632"/>
      <c r="CYQ412" s="632"/>
      <c r="CYR412" s="632"/>
      <c r="CYS412" s="632"/>
      <c r="CYT412" s="632"/>
      <c r="CYU412" s="632"/>
      <c r="CYV412" s="632"/>
      <c r="CYW412" s="632"/>
      <c r="CYX412" s="632"/>
      <c r="CYY412" s="632"/>
      <c r="CYZ412" s="632"/>
      <c r="CZA412" s="632"/>
      <c r="CZB412" s="632"/>
      <c r="CZC412" s="632"/>
      <c r="CZD412" s="632"/>
      <c r="CZE412" s="632"/>
      <c r="CZF412" s="632"/>
      <c r="CZG412" s="632"/>
      <c r="CZH412" s="632"/>
      <c r="CZI412" s="632"/>
      <c r="CZJ412" s="632"/>
      <c r="CZK412" s="632"/>
      <c r="CZL412" s="632"/>
      <c r="CZM412" s="632"/>
      <c r="CZN412" s="632"/>
      <c r="CZO412" s="632"/>
      <c r="CZP412" s="632"/>
      <c r="CZQ412" s="632"/>
      <c r="CZR412" s="632"/>
      <c r="CZS412" s="632"/>
      <c r="CZT412" s="632"/>
      <c r="CZU412" s="632"/>
      <c r="CZV412" s="632"/>
      <c r="CZW412" s="632"/>
      <c r="CZX412" s="632"/>
      <c r="CZY412" s="632"/>
      <c r="CZZ412" s="632"/>
      <c r="DAA412" s="632"/>
      <c r="DAB412" s="632"/>
      <c r="DAC412" s="632"/>
      <c r="DAD412" s="632"/>
      <c r="DAE412" s="632"/>
      <c r="DAF412" s="632"/>
      <c r="DAG412" s="632"/>
      <c r="DAH412" s="632"/>
      <c r="DAI412" s="632"/>
      <c r="DAJ412" s="632"/>
      <c r="DAK412" s="632"/>
      <c r="DAL412" s="632"/>
      <c r="DAM412" s="632"/>
      <c r="DAN412" s="632"/>
      <c r="DAO412" s="632"/>
      <c r="DAP412" s="632"/>
      <c r="DAQ412" s="632"/>
      <c r="DAR412" s="632"/>
      <c r="DAS412" s="632"/>
      <c r="DAT412" s="632"/>
      <c r="DAU412" s="632"/>
      <c r="DAV412" s="632"/>
      <c r="DAW412" s="632"/>
      <c r="DAX412" s="632"/>
      <c r="DAY412" s="632"/>
      <c r="DAZ412" s="632"/>
      <c r="DBA412" s="632"/>
      <c r="DBB412" s="632"/>
      <c r="DBC412" s="632"/>
      <c r="DBD412" s="632"/>
      <c r="DBE412" s="632"/>
      <c r="DBF412" s="632"/>
      <c r="DBG412" s="632"/>
      <c r="DBH412" s="632"/>
      <c r="DBI412" s="632"/>
      <c r="DBJ412" s="632"/>
      <c r="DBK412" s="632"/>
      <c r="DBL412" s="632"/>
      <c r="DBM412" s="632"/>
      <c r="DBN412" s="632"/>
      <c r="DBO412" s="632"/>
      <c r="DBP412" s="632"/>
      <c r="DBQ412" s="632"/>
      <c r="DBR412" s="632"/>
      <c r="DBS412" s="632"/>
      <c r="DBT412" s="632"/>
      <c r="DBU412" s="632"/>
      <c r="DBV412" s="632"/>
      <c r="DBW412" s="632"/>
      <c r="DBX412" s="632"/>
      <c r="DBY412" s="632"/>
      <c r="DBZ412" s="632"/>
      <c r="DCA412" s="632"/>
      <c r="DCB412" s="632"/>
      <c r="DCC412" s="632"/>
      <c r="DCD412" s="632"/>
      <c r="DCE412" s="632"/>
      <c r="DCF412" s="632"/>
      <c r="DCG412" s="632"/>
      <c r="DCH412" s="632"/>
      <c r="DCI412" s="632"/>
      <c r="DCJ412" s="632"/>
      <c r="DCK412" s="632"/>
      <c r="DCL412" s="632"/>
      <c r="DCM412" s="632"/>
      <c r="DCN412" s="632"/>
      <c r="DCO412" s="632"/>
      <c r="DCP412" s="632"/>
      <c r="DCQ412" s="632"/>
      <c r="DCR412" s="632"/>
      <c r="DCS412" s="632"/>
      <c r="DCT412" s="632"/>
      <c r="DCU412" s="632"/>
      <c r="DCV412" s="632"/>
      <c r="DCW412" s="632"/>
      <c r="DCX412" s="632"/>
      <c r="DCY412" s="632"/>
      <c r="DCZ412" s="632"/>
      <c r="DDA412" s="632"/>
      <c r="DDB412" s="632"/>
      <c r="DDC412" s="632"/>
      <c r="DDD412" s="632"/>
      <c r="DDE412" s="632"/>
      <c r="DDF412" s="632"/>
      <c r="DDG412" s="632"/>
      <c r="DDH412" s="632"/>
      <c r="DDI412" s="632"/>
      <c r="DDJ412" s="632"/>
      <c r="DDK412" s="632"/>
      <c r="DDL412" s="632"/>
      <c r="DDM412" s="632"/>
      <c r="DDN412" s="632"/>
      <c r="DDO412" s="632"/>
      <c r="DDP412" s="632"/>
      <c r="DDQ412" s="632"/>
      <c r="DDR412" s="632"/>
      <c r="DDS412" s="632"/>
      <c r="DDT412" s="632"/>
      <c r="DDU412" s="632"/>
      <c r="DDV412" s="632"/>
      <c r="DDW412" s="632"/>
      <c r="DDX412" s="632"/>
      <c r="DDY412" s="632"/>
      <c r="DDZ412" s="632"/>
      <c r="DEA412" s="632"/>
      <c r="DEB412" s="632"/>
      <c r="DEC412" s="632"/>
      <c r="DED412" s="632"/>
      <c r="DEE412" s="632"/>
      <c r="DEF412" s="632"/>
      <c r="DEG412" s="632"/>
      <c r="DEH412" s="632"/>
      <c r="DEI412" s="632"/>
      <c r="DEJ412" s="632"/>
      <c r="DEK412" s="632"/>
      <c r="DEL412" s="632"/>
      <c r="DEM412" s="632"/>
      <c r="DEN412" s="632"/>
      <c r="DEO412" s="632"/>
      <c r="DEP412" s="632"/>
      <c r="DEQ412" s="632"/>
      <c r="DER412" s="632"/>
      <c r="DES412" s="632"/>
      <c r="DET412" s="632"/>
      <c r="DEU412" s="632"/>
      <c r="DEV412" s="632"/>
      <c r="DEW412" s="632"/>
      <c r="DEX412" s="632"/>
      <c r="DEY412" s="632"/>
      <c r="DEZ412" s="632"/>
      <c r="DFA412" s="632"/>
      <c r="DFB412" s="632"/>
      <c r="DFC412" s="632"/>
      <c r="DFD412" s="632"/>
      <c r="DFE412" s="632"/>
      <c r="DFF412" s="632"/>
      <c r="DFG412" s="632"/>
      <c r="DFH412" s="632"/>
      <c r="DFI412" s="632"/>
      <c r="DFJ412" s="632"/>
      <c r="DFK412" s="632"/>
      <c r="DFL412" s="632"/>
      <c r="DFM412" s="632"/>
      <c r="DFN412" s="632"/>
      <c r="DFO412" s="632"/>
      <c r="DFP412" s="632"/>
      <c r="DFQ412" s="632"/>
      <c r="DFR412" s="632"/>
      <c r="DFS412" s="632"/>
      <c r="DFT412" s="632"/>
      <c r="DFU412" s="632"/>
      <c r="DFV412" s="632"/>
      <c r="DFW412" s="632"/>
      <c r="DFX412" s="632"/>
      <c r="DFY412" s="632"/>
      <c r="DFZ412" s="632"/>
      <c r="DGA412" s="632"/>
      <c r="DGB412" s="632"/>
      <c r="DGC412" s="632"/>
      <c r="DGD412" s="632"/>
      <c r="DGE412" s="632"/>
      <c r="DGF412" s="632"/>
      <c r="DGG412" s="632"/>
      <c r="DGH412" s="632"/>
      <c r="DGI412" s="632"/>
      <c r="DGJ412" s="632"/>
      <c r="DGK412" s="632"/>
      <c r="DGL412" s="632"/>
      <c r="DGM412" s="632"/>
      <c r="DGN412" s="632"/>
      <c r="DGO412" s="632"/>
      <c r="DGP412" s="632"/>
      <c r="DGQ412" s="632"/>
      <c r="DGR412" s="632"/>
      <c r="DGS412" s="632"/>
      <c r="DGT412" s="632"/>
      <c r="DGU412" s="632"/>
      <c r="DGV412" s="632"/>
      <c r="DGW412" s="632"/>
      <c r="DGX412" s="632"/>
      <c r="DGY412" s="632"/>
      <c r="DGZ412" s="632"/>
      <c r="DHA412" s="632"/>
      <c r="DHB412" s="632"/>
      <c r="DHC412" s="632"/>
      <c r="DHD412" s="632"/>
      <c r="DHE412" s="632"/>
      <c r="DHF412" s="632"/>
      <c r="DHG412" s="632"/>
      <c r="DHH412" s="632"/>
      <c r="DHI412" s="632"/>
      <c r="DHJ412" s="632"/>
      <c r="DHK412" s="632"/>
      <c r="DHL412" s="632"/>
      <c r="DHM412" s="632"/>
      <c r="DHN412" s="632"/>
      <c r="DHO412" s="632"/>
      <c r="DHP412" s="632"/>
      <c r="DHQ412" s="632"/>
      <c r="DHR412" s="632"/>
      <c r="DHS412" s="632"/>
      <c r="DHT412" s="632"/>
      <c r="DHU412" s="632"/>
      <c r="DHV412" s="632"/>
      <c r="DHW412" s="632"/>
      <c r="DHX412" s="632"/>
      <c r="DHY412" s="632"/>
      <c r="DHZ412" s="632"/>
      <c r="DIA412" s="632"/>
      <c r="DIB412" s="632"/>
      <c r="DIC412" s="632"/>
      <c r="DID412" s="632"/>
      <c r="DIE412" s="632"/>
      <c r="DIF412" s="632"/>
      <c r="DIG412" s="632"/>
      <c r="DIH412" s="632"/>
      <c r="DII412" s="632"/>
      <c r="DIJ412" s="632"/>
      <c r="DIK412" s="632"/>
      <c r="DIL412" s="632"/>
      <c r="DIM412" s="632"/>
      <c r="DIN412" s="632"/>
      <c r="DIO412" s="632"/>
      <c r="DIP412" s="632"/>
      <c r="DIQ412" s="632"/>
      <c r="DIR412" s="632"/>
      <c r="DIS412" s="632"/>
      <c r="DIT412" s="632"/>
      <c r="DIU412" s="632"/>
      <c r="DIV412" s="632"/>
      <c r="DIW412" s="632"/>
      <c r="DIX412" s="632"/>
      <c r="DIY412" s="632"/>
      <c r="DIZ412" s="632"/>
      <c r="DJA412" s="632"/>
      <c r="DJB412" s="632"/>
      <c r="DJC412" s="632"/>
      <c r="DJD412" s="632"/>
      <c r="DJE412" s="632"/>
      <c r="DJF412" s="632"/>
      <c r="DJG412" s="632"/>
      <c r="DJH412" s="632"/>
      <c r="DJI412" s="632"/>
      <c r="DJJ412" s="632"/>
      <c r="DJK412" s="632"/>
      <c r="DJL412" s="632"/>
      <c r="DJM412" s="632"/>
      <c r="DJN412" s="632"/>
      <c r="DJO412" s="632"/>
      <c r="DJP412" s="632"/>
      <c r="DJQ412" s="632"/>
      <c r="DJR412" s="632"/>
      <c r="DJS412" s="632"/>
      <c r="DJT412" s="632"/>
      <c r="DJU412" s="632"/>
      <c r="DJV412" s="632"/>
      <c r="DJW412" s="632"/>
      <c r="DJX412" s="632"/>
      <c r="DJY412" s="632"/>
      <c r="DJZ412" s="632"/>
      <c r="DKA412" s="632"/>
      <c r="DKB412" s="632"/>
      <c r="DKC412" s="632"/>
      <c r="DKD412" s="632"/>
      <c r="DKE412" s="632"/>
      <c r="DKF412" s="632"/>
      <c r="DKG412" s="632"/>
      <c r="DKH412" s="632"/>
      <c r="DKI412" s="632"/>
      <c r="DKJ412" s="632"/>
      <c r="DKK412" s="632"/>
      <c r="DKL412" s="632"/>
      <c r="DKM412" s="632"/>
      <c r="DKN412" s="632"/>
      <c r="DKO412" s="632"/>
      <c r="DKP412" s="632"/>
      <c r="DKQ412" s="632"/>
      <c r="DKR412" s="632"/>
      <c r="DKS412" s="632"/>
      <c r="DKT412" s="632"/>
      <c r="DKU412" s="632"/>
      <c r="DKV412" s="632"/>
      <c r="DKW412" s="632"/>
      <c r="DKX412" s="632"/>
      <c r="DKY412" s="632"/>
      <c r="DKZ412" s="632"/>
      <c r="DLA412" s="632"/>
      <c r="DLB412" s="632"/>
      <c r="DLC412" s="632"/>
      <c r="DLD412" s="632"/>
      <c r="DLE412" s="632"/>
      <c r="DLF412" s="632"/>
      <c r="DLG412" s="632"/>
      <c r="DLH412" s="632"/>
      <c r="DLI412" s="632"/>
      <c r="DLJ412" s="632"/>
      <c r="DLK412" s="632"/>
      <c r="DLL412" s="632"/>
      <c r="DLM412" s="632"/>
      <c r="DLN412" s="632"/>
      <c r="DLO412" s="632"/>
      <c r="DLP412" s="632"/>
      <c r="DLQ412" s="632"/>
      <c r="DLR412" s="632"/>
      <c r="DLS412" s="632"/>
      <c r="DLT412" s="632"/>
      <c r="DLU412" s="632"/>
      <c r="DLV412" s="632"/>
      <c r="DLW412" s="632"/>
      <c r="DLX412" s="632"/>
      <c r="DLY412" s="632"/>
      <c r="DLZ412" s="632"/>
      <c r="DMA412" s="632"/>
      <c r="DMB412" s="632"/>
      <c r="DMC412" s="632"/>
      <c r="DMD412" s="632"/>
      <c r="DME412" s="632"/>
      <c r="DMF412" s="632"/>
      <c r="DMG412" s="632"/>
      <c r="DMH412" s="632"/>
      <c r="DMI412" s="632"/>
      <c r="DMJ412" s="632"/>
      <c r="DMK412" s="632"/>
      <c r="DML412" s="632"/>
      <c r="DMM412" s="632"/>
      <c r="DMN412" s="632"/>
      <c r="DMO412" s="632"/>
      <c r="DMP412" s="632"/>
      <c r="DMQ412" s="632"/>
      <c r="DMR412" s="632"/>
      <c r="DMS412" s="632"/>
      <c r="DMT412" s="632"/>
      <c r="DMU412" s="632"/>
      <c r="DMV412" s="632"/>
      <c r="DMW412" s="632"/>
      <c r="DMX412" s="632"/>
      <c r="DMY412" s="632"/>
      <c r="DMZ412" s="632"/>
      <c r="DNA412" s="632"/>
      <c r="DNB412" s="632"/>
      <c r="DNC412" s="632"/>
      <c r="DND412" s="632"/>
      <c r="DNE412" s="632"/>
      <c r="DNF412" s="632"/>
      <c r="DNG412" s="632"/>
      <c r="DNH412" s="632"/>
      <c r="DNI412" s="632"/>
      <c r="DNJ412" s="632"/>
      <c r="DNK412" s="632"/>
      <c r="DNL412" s="632"/>
      <c r="DNM412" s="632"/>
      <c r="DNN412" s="632"/>
      <c r="DNO412" s="632"/>
      <c r="DNP412" s="632"/>
      <c r="DNQ412" s="632"/>
      <c r="DNR412" s="632"/>
      <c r="DNS412" s="632"/>
      <c r="DNT412" s="632"/>
      <c r="DNU412" s="632"/>
      <c r="DNV412" s="632"/>
      <c r="DNW412" s="632"/>
      <c r="DNX412" s="632"/>
      <c r="DNY412" s="632"/>
      <c r="DNZ412" s="632"/>
      <c r="DOA412" s="632"/>
      <c r="DOB412" s="632"/>
      <c r="DOC412" s="632"/>
      <c r="DOD412" s="632"/>
      <c r="DOE412" s="632"/>
      <c r="DOF412" s="632"/>
      <c r="DOG412" s="632"/>
      <c r="DOH412" s="632"/>
      <c r="DOI412" s="632"/>
      <c r="DOJ412" s="632"/>
      <c r="DOK412" s="632"/>
      <c r="DOL412" s="632"/>
      <c r="DOM412" s="632"/>
      <c r="DON412" s="632"/>
      <c r="DOO412" s="632"/>
      <c r="DOP412" s="632"/>
      <c r="DOQ412" s="632"/>
      <c r="DOR412" s="632"/>
      <c r="DOS412" s="632"/>
      <c r="DOT412" s="632"/>
      <c r="DOU412" s="632"/>
      <c r="DOV412" s="632"/>
      <c r="DOW412" s="632"/>
      <c r="DOX412" s="632"/>
      <c r="DOY412" s="632"/>
      <c r="DOZ412" s="632"/>
      <c r="DPA412" s="632"/>
      <c r="DPB412" s="632"/>
      <c r="DPC412" s="632"/>
      <c r="DPD412" s="632"/>
      <c r="DPE412" s="632"/>
      <c r="DPF412" s="632"/>
      <c r="DPG412" s="632"/>
      <c r="DPH412" s="632"/>
      <c r="DPI412" s="632"/>
      <c r="DPJ412" s="632"/>
      <c r="DPK412" s="632"/>
      <c r="DPL412" s="632"/>
      <c r="DPM412" s="632"/>
      <c r="DPN412" s="632"/>
      <c r="DPO412" s="632"/>
      <c r="DPP412" s="632"/>
      <c r="DPQ412" s="632"/>
      <c r="DPR412" s="632"/>
      <c r="DPS412" s="632"/>
      <c r="DPT412" s="632"/>
      <c r="DPU412" s="632"/>
      <c r="DPV412" s="632"/>
      <c r="DPW412" s="632"/>
      <c r="DPX412" s="632"/>
      <c r="DPY412" s="632"/>
      <c r="DPZ412" s="632"/>
      <c r="DQA412" s="632"/>
      <c r="DQB412" s="632"/>
      <c r="DQC412" s="632"/>
      <c r="DQD412" s="632"/>
      <c r="DQE412" s="632"/>
      <c r="DQF412" s="632"/>
      <c r="DQG412" s="632"/>
      <c r="DQH412" s="632"/>
      <c r="DQI412" s="632"/>
      <c r="DQJ412" s="632"/>
      <c r="DQK412" s="632"/>
      <c r="DQL412" s="632"/>
      <c r="DQM412" s="632"/>
      <c r="DQN412" s="632"/>
      <c r="DQO412" s="632"/>
      <c r="DQP412" s="632"/>
      <c r="DQQ412" s="632"/>
      <c r="DQR412" s="632"/>
      <c r="DQS412" s="632"/>
      <c r="DQT412" s="632"/>
      <c r="DQU412" s="632"/>
      <c r="DQV412" s="632"/>
      <c r="DQW412" s="632"/>
      <c r="DQX412" s="632"/>
      <c r="DQY412" s="632"/>
      <c r="DQZ412" s="632"/>
      <c r="DRA412" s="632"/>
      <c r="DRB412" s="632"/>
      <c r="DRC412" s="632"/>
      <c r="DRD412" s="632"/>
      <c r="DRE412" s="632"/>
      <c r="DRF412" s="632"/>
      <c r="DRG412" s="632"/>
      <c r="DRH412" s="632"/>
      <c r="DRI412" s="632"/>
      <c r="DRJ412" s="632"/>
      <c r="DRK412" s="632"/>
      <c r="DRL412" s="632"/>
      <c r="DRM412" s="632"/>
      <c r="DRN412" s="632"/>
      <c r="DRO412" s="632"/>
      <c r="DRP412" s="632"/>
      <c r="DRQ412" s="632"/>
      <c r="DRR412" s="632"/>
      <c r="DRS412" s="632"/>
      <c r="DRT412" s="632"/>
      <c r="DRU412" s="632"/>
      <c r="DRV412" s="632"/>
      <c r="DRW412" s="632"/>
      <c r="DRX412" s="632"/>
      <c r="DRY412" s="632"/>
      <c r="DRZ412" s="632"/>
      <c r="DSA412" s="632"/>
      <c r="DSB412" s="632"/>
      <c r="DSC412" s="632"/>
      <c r="DSD412" s="632"/>
      <c r="DSE412" s="632"/>
      <c r="DSF412" s="632"/>
      <c r="DSG412" s="632"/>
      <c r="DSH412" s="632"/>
      <c r="DSI412" s="632"/>
      <c r="DSJ412" s="632"/>
      <c r="DSK412" s="632"/>
      <c r="DSL412" s="632"/>
      <c r="DSM412" s="632"/>
      <c r="DSN412" s="632"/>
      <c r="DSO412" s="632"/>
      <c r="DSP412" s="632"/>
      <c r="DSQ412" s="632"/>
      <c r="DSR412" s="632"/>
      <c r="DSS412" s="632"/>
      <c r="DST412" s="632"/>
      <c r="DSU412" s="632"/>
      <c r="DSV412" s="632"/>
      <c r="DSW412" s="632"/>
      <c r="DSX412" s="632"/>
      <c r="DSY412" s="632"/>
      <c r="DSZ412" s="632"/>
      <c r="DTA412" s="632"/>
      <c r="DTB412" s="632"/>
      <c r="DTC412" s="632"/>
      <c r="DTD412" s="632"/>
      <c r="DTE412" s="632"/>
      <c r="DTF412" s="632"/>
      <c r="DTG412" s="632"/>
      <c r="DTH412" s="632"/>
      <c r="DTI412" s="632"/>
      <c r="DTJ412" s="632"/>
      <c r="DTK412" s="632"/>
      <c r="DTL412" s="632"/>
      <c r="DTM412" s="632"/>
      <c r="DTN412" s="632"/>
      <c r="DTO412" s="632"/>
      <c r="DTP412" s="632"/>
      <c r="DTQ412" s="632"/>
      <c r="DTR412" s="632"/>
      <c r="DTS412" s="632"/>
      <c r="DTT412" s="632"/>
      <c r="DTU412" s="632"/>
      <c r="DTV412" s="632"/>
      <c r="DTW412" s="632"/>
      <c r="DTX412" s="632"/>
      <c r="DTY412" s="632"/>
      <c r="DTZ412" s="632"/>
      <c r="DUA412" s="632"/>
      <c r="DUB412" s="632"/>
      <c r="DUC412" s="632"/>
      <c r="DUD412" s="632"/>
      <c r="DUE412" s="632"/>
      <c r="DUF412" s="632"/>
      <c r="DUG412" s="632"/>
      <c r="DUH412" s="632"/>
      <c r="DUI412" s="632"/>
      <c r="DUJ412" s="632"/>
      <c r="DUK412" s="632"/>
      <c r="DUL412" s="632"/>
      <c r="DUM412" s="632"/>
      <c r="DUN412" s="632"/>
      <c r="DUO412" s="632"/>
      <c r="DUP412" s="632"/>
      <c r="DUQ412" s="632"/>
      <c r="DUR412" s="632"/>
      <c r="DUS412" s="632"/>
      <c r="DUT412" s="632"/>
      <c r="DUU412" s="632"/>
      <c r="DUV412" s="632"/>
      <c r="DUW412" s="632"/>
      <c r="DUX412" s="632"/>
      <c r="DUY412" s="632"/>
      <c r="DUZ412" s="632"/>
      <c r="DVA412" s="632"/>
      <c r="DVB412" s="632"/>
      <c r="DVC412" s="632"/>
      <c r="DVD412" s="632"/>
      <c r="DVE412" s="632"/>
      <c r="DVF412" s="632"/>
      <c r="DVG412" s="632"/>
      <c r="DVH412" s="632"/>
      <c r="DVI412" s="632"/>
      <c r="DVJ412" s="632"/>
      <c r="DVK412" s="632"/>
      <c r="DVL412" s="632"/>
      <c r="DVM412" s="632"/>
      <c r="DVN412" s="632"/>
      <c r="DVO412" s="632"/>
      <c r="DVP412" s="632"/>
      <c r="DVQ412" s="632"/>
      <c r="DVR412" s="632"/>
      <c r="DVS412" s="632"/>
      <c r="DVT412" s="632"/>
      <c r="DVU412" s="632"/>
      <c r="DVV412" s="632"/>
      <c r="DVW412" s="632"/>
      <c r="DVX412" s="632"/>
      <c r="DVY412" s="632"/>
      <c r="DVZ412" s="632"/>
      <c r="DWA412" s="632"/>
      <c r="DWB412" s="632"/>
      <c r="DWC412" s="632"/>
      <c r="DWD412" s="632"/>
      <c r="DWE412" s="632"/>
      <c r="DWF412" s="632"/>
      <c r="DWG412" s="632"/>
      <c r="DWH412" s="632"/>
      <c r="DWI412" s="632"/>
      <c r="DWJ412" s="632"/>
      <c r="DWK412" s="632"/>
      <c r="DWL412" s="632"/>
      <c r="DWM412" s="632"/>
      <c r="DWN412" s="632"/>
      <c r="DWO412" s="632"/>
      <c r="DWP412" s="632"/>
      <c r="DWQ412" s="632"/>
      <c r="DWR412" s="632"/>
      <c r="DWS412" s="632"/>
      <c r="DWT412" s="632"/>
      <c r="DWU412" s="632"/>
      <c r="DWV412" s="632"/>
      <c r="DWW412" s="632"/>
      <c r="DWX412" s="632"/>
      <c r="DWY412" s="632"/>
      <c r="DWZ412" s="632"/>
      <c r="DXA412" s="632"/>
      <c r="DXB412" s="632"/>
      <c r="DXC412" s="632"/>
      <c r="DXD412" s="632"/>
      <c r="DXE412" s="632"/>
      <c r="DXF412" s="632"/>
      <c r="DXG412" s="632"/>
      <c r="DXH412" s="632"/>
      <c r="DXI412" s="632"/>
      <c r="DXJ412" s="632"/>
      <c r="DXK412" s="632"/>
      <c r="DXL412" s="632"/>
      <c r="DXM412" s="632"/>
      <c r="DXN412" s="632"/>
      <c r="DXO412" s="632"/>
      <c r="DXP412" s="632"/>
      <c r="DXQ412" s="632"/>
      <c r="DXR412" s="632"/>
      <c r="DXS412" s="632"/>
      <c r="DXT412" s="632"/>
      <c r="DXU412" s="632"/>
      <c r="DXV412" s="632"/>
      <c r="DXW412" s="632"/>
      <c r="DXX412" s="632"/>
      <c r="DXY412" s="632"/>
      <c r="DXZ412" s="632"/>
      <c r="DYA412" s="632"/>
      <c r="DYB412" s="632"/>
      <c r="DYC412" s="632"/>
      <c r="DYD412" s="632"/>
      <c r="DYE412" s="632"/>
      <c r="DYF412" s="632"/>
      <c r="DYG412" s="632"/>
      <c r="DYH412" s="632"/>
      <c r="DYI412" s="632"/>
      <c r="DYJ412" s="632"/>
      <c r="DYK412" s="632"/>
      <c r="DYL412" s="632"/>
      <c r="DYM412" s="632"/>
      <c r="DYN412" s="632"/>
      <c r="DYO412" s="632"/>
      <c r="DYP412" s="632"/>
      <c r="DYQ412" s="632"/>
      <c r="DYR412" s="632"/>
      <c r="DYS412" s="632"/>
      <c r="DYT412" s="632"/>
      <c r="DYU412" s="632"/>
      <c r="DYV412" s="632"/>
      <c r="DYW412" s="632"/>
      <c r="DYX412" s="632"/>
      <c r="DYY412" s="632"/>
      <c r="DYZ412" s="632"/>
      <c r="DZA412" s="632"/>
      <c r="DZB412" s="632"/>
      <c r="DZC412" s="632"/>
      <c r="DZD412" s="632"/>
      <c r="DZE412" s="632"/>
      <c r="DZF412" s="632"/>
      <c r="DZG412" s="632"/>
      <c r="DZH412" s="632"/>
      <c r="DZI412" s="632"/>
      <c r="DZJ412" s="632"/>
      <c r="DZK412" s="632"/>
      <c r="DZL412" s="632"/>
      <c r="DZM412" s="632"/>
      <c r="DZN412" s="632"/>
      <c r="DZO412" s="632"/>
      <c r="DZP412" s="632"/>
      <c r="DZQ412" s="632"/>
      <c r="DZR412" s="632"/>
      <c r="DZS412" s="632"/>
      <c r="DZT412" s="632"/>
      <c r="DZU412" s="632"/>
      <c r="DZV412" s="632"/>
      <c r="DZW412" s="632"/>
      <c r="DZX412" s="632"/>
      <c r="DZY412" s="632"/>
      <c r="DZZ412" s="632"/>
      <c r="EAA412" s="632"/>
      <c r="EAB412" s="632"/>
      <c r="EAC412" s="632"/>
      <c r="EAD412" s="632"/>
      <c r="EAE412" s="632"/>
      <c r="EAF412" s="632"/>
      <c r="EAG412" s="632"/>
      <c r="EAH412" s="632"/>
      <c r="EAI412" s="632"/>
      <c r="EAJ412" s="632"/>
      <c r="EAK412" s="632"/>
      <c r="EAL412" s="632"/>
      <c r="EAM412" s="632"/>
      <c r="EAN412" s="632"/>
      <c r="EAO412" s="632"/>
      <c r="EAP412" s="632"/>
      <c r="EAQ412" s="632"/>
      <c r="EAR412" s="632"/>
      <c r="EAS412" s="632"/>
      <c r="EAT412" s="632"/>
      <c r="EAU412" s="632"/>
      <c r="EAV412" s="632"/>
      <c r="EAW412" s="632"/>
      <c r="EAX412" s="632"/>
      <c r="EAY412" s="632"/>
      <c r="EAZ412" s="632"/>
      <c r="EBA412" s="632"/>
      <c r="EBB412" s="632"/>
      <c r="EBC412" s="632"/>
      <c r="EBD412" s="632"/>
      <c r="EBE412" s="632"/>
      <c r="EBF412" s="632"/>
      <c r="EBG412" s="632"/>
      <c r="EBH412" s="632"/>
      <c r="EBI412" s="632"/>
      <c r="EBJ412" s="632"/>
      <c r="EBK412" s="632"/>
      <c r="EBL412" s="632"/>
      <c r="EBM412" s="632"/>
      <c r="EBN412" s="632"/>
      <c r="EBO412" s="632"/>
      <c r="EBP412" s="632"/>
      <c r="EBQ412" s="632"/>
      <c r="EBR412" s="632"/>
      <c r="EBS412" s="632"/>
      <c r="EBT412" s="632"/>
      <c r="EBU412" s="632"/>
      <c r="EBV412" s="632"/>
      <c r="EBW412" s="632"/>
      <c r="EBX412" s="632"/>
      <c r="EBY412" s="632"/>
      <c r="EBZ412" s="632"/>
      <c r="ECA412" s="632"/>
      <c r="ECB412" s="632"/>
      <c r="ECC412" s="632"/>
      <c r="ECD412" s="632"/>
      <c r="ECE412" s="632"/>
      <c r="ECF412" s="632"/>
      <c r="ECG412" s="632"/>
      <c r="ECH412" s="632"/>
      <c r="ECI412" s="632"/>
      <c r="ECJ412" s="632"/>
      <c r="ECK412" s="632"/>
      <c r="ECL412" s="632"/>
      <c r="ECM412" s="632"/>
      <c r="ECN412" s="632"/>
      <c r="ECO412" s="632"/>
      <c r="ECP412" s="632"/>
      <c r="ECQ412" s="632"/>
      <c r="ECR412" s="632"/>
      <c r="ECS412" s="632"/>
      <c r="ECT412" s="632"/>
      <c r="ECU412" s="632"/>
      <c r="ECV412" s="632"/>
      <c r="ECW412" s="632"/>
      <c r="ECX412" s="632"/>
      <c r="ECY412" s="632"/>
      <c r="ECZ412" s="632"/>
      <c r="EDA412" s="632"/>
      <c r="EDB412" s="632"/>
      <c r="EDC412" s="632"/>
      <c r="EDD412" s="632"/>
      <c r="EDE412" s="632"/>
      <c r="EDF412" s="632"/>
      <c r="EDG412" s="632"/>
      <c r="EDH412" s="632"/>
      <c r="EDI412" s="632"/>
      <c r="EDJ412" s="632"/>
      <c r="EDK412" s="632"/>
      <c r="EDL412" s="632"/>
      <c r="EDM412" s="632"/>
      <c r="EDN412" s="632"/>
      <c r="EDO412" s="632"/>
      <c r="EDP412" s="632"/>
      <c r="EDQ412" s="632"/>
      <c r="EDR412" s="632"/>
      <c r="EDS412" s="632"/>
      <c r="EDT412" s="632"/>
      <c r="EDU412" s="632"/>
      <c r="EDV412" s="632"/>
      <c r="EDW412" s="632"/>
      <c r="EDX412" s="632"/>
      <c r="EDY412" s="632"/>
      <c r="EDZ412" s="632"/>
      <c r="EEA412" s="632"/>
      <c r="EEB412" s="632"/>
      <c r="EEC412" s="632"/>
      <c r="EED412" s="632"/>
      <c r="EEE412" s="632"/>
      <c r="EEF412" s="632"/>
      <c r="EEG412" s="632"/>
      <c r="EEH412" s="632"/>
      <c r="EEI412" s="632"/>
      <c r="EEJ412" s="632"/>
      <c r="EEK412" s="632"/>
      <c r="EEL412" s="632"/>
      <c r="EEM412" s="632"/>
      <c r="EEN412" s="632"/>
      <c r="EEO412" s="632"/>
      <c r="EEP412" s="632"/>
      <c r="EEQ412" s="632"/>
      <c r="EER412" s="632"/>
      <c r="EES412" s="632"/>
      <c r="EET412" s="632"/>
      <c r="EEU412" s="632"/>
      <c r="EEV412" s="632"/>
      <c r="EEW412" s="632"/>
      <c r="EEX412" s="632"/>
      <c r="EEY412" s="632"/>
      <c r="EEZ412" s="632"/>
      <c r="EFA412" s="632"/>
      <c r="EFB412" s="632"/>
      <c r="EFC412" s="632"/>
      <c r="EFD412" s="632"/>
      <c r="EFE412" s="632"/>
      <c r="EFF412" s="632"/>
      <c r="EFG412" s="632"/>
      <c r="EFH412" s="632"/>
      <c r="EFI412" s="632"/>
      <c r="EFJ412" s="632"/>
      <c r="EFK412" s="632"/>
      <c r="EFL412" s="632"/>
      <c r="EFM412" s="632"/>
      <c r="EFN412" s="632"/>
      <c r="EFO412" s="632"/>
      <c r="EFP412" s="632"/>
      <c r="EFQ412" s="632"/>
      <c r="EFR412" s="632"/>
      <c r="EFS412" s="632"/>
      <c r="EFT412" s="632"/>
      <c r="EFU412" s="632"/>
      <c r="EFV412" s="632"/>
      <c r="EFW412" s="632"/>
      <c r="EFX412" s="632"/>
      <c r="EFY412" s="632"/>
      <c r="EFZ412" s="632"/>
      <c r="EGA412" s="632"/>
      <c r="EGB412" s="632"/>
      <c r="EGC412" s="632"/>
      <c r="EGD412" s="632"/>
      <c r="EGE412" s="632"/>
      <c r="EGF412" s="632"/>
      <c r="EGG412" s="632"/>
      <c r="EGH412" s="632"/>
      <c r="EGI412" s="632"/>
      <c r="EGJ412" s="632"/>
      <c r="EGK412" s="632"/>
      <c r="EGL412" s="632"/>
      <c r="EGM412" s="632"/>
      <c r="EGN412" s="632"/>
      <c r="EGO412" s="632"/>
      <c r="EGP412" s="632"/>
      <c r="EGQ412" s="632"/>
      <c r="EGR412" s="632"/>
      <c r="EGS412" s="632"/>
      <c r="EGT412" s="632"/>
      <c r="EGU412" s="632"/>
      <c r="EGV412" s="632"/>
      <c r="EGW412" s="632"/>
      <c r="EGX412" s="632"/>
      <c r="EGY412" s="632"/>
      <c r="EGZ412" s="632"/>
      <c r="EHA412" s="632"/>
      <c r="EHB412" s="632"/>
      <c r="EHC412" s="632"/>
      <c r="EHD412" s="632"/>
      <c r="EHE412" s="632"/>
      <c r="EHF412" s="632"/>
      <c r="EHG412" s="632"/>
      <c r="EHH412" s="632"/>
      <c r="EHI412" s="632"/>
      <c r="EHJ412" s="632"/>
      <c r="EHK412" s="632"/>
      <c r="EHL412" s="632"/>
      <c r="EHM412" s="632"/>
      <c r="EHN412" s="632"/>
      <c r="EHO412" s="632"/>
      <c r="EHP412" s="632"/>
      <c r="EHQ412" s="632"/>
      <c r="EHR412" s="632"/>
      <c r="EHS412" s="632"/>
      <c r="EHT412" s="632"/>
      <c r="EHU412" s="632"/>
      <c r="EHV412" s="632"/>
      <c r="EHW412" s="632"/>
      <c r="EHX412" s="632"/>
      <c r="EHY412" s="632"/>
      <c r="EHZ412" s="632"/>
      <c r="EIA412" s="632"/>
      <c r="EIB412" s="632"/>
      <c r="EIC412" s="632"/>
      <c r="EID412" s="632"/>
      <c r="EIE412" s="632"/>
      <c r="EIF412" s="632"/>
      <c r="EIG412" s="632"/>
      <c r="EIH412" s="632"/>
      <c r="EII412" s="632"/>
      <c r="EIJ412" s="632"/>
      <c r="EIK412" s="632"/>
      <c r="EIL412" s="632"/>
      <c r="EIM412" s="632"/>
      <c r="EIN412" s="632"/>
      <c r="EIO412" s="632"/>
      <c r="EIP412" s="632"/>
      <c r="EIQ412" s="632"/>
      <c r="EIR412" s="632"/>
      <c r="EIS412" s="632"/>
      <c r="EIT412" s="632"/>
      <c r="EIU412" s="632"/>
      <c r="EIV412" s="632"/>
      <c r="EIW412" s="632"/>
      <c r="EIX412" s="632"/>
      <c r="EIY412" s="632"/>
      <c r="EIZ412" s="632"/>
      <c r="EJA412" s="632"/>
      <c r="EJB412" s="632"/>
      <c r="EJC412" s="632"/>
      <c r="EJD412" s="632"/>
      <c r="EJE412" s="632"/>
      <c r="EJF412" s="632"/>
      <c r="EJG412" s="632"/>
      <c r="EJH412" s="632"/>
      <c r="EJI412" s="632"/>
      <c r="EJJ412" s="632"/>
      <c r="EJK412" s="632"/>
      <c r="EJL412" s="632"/>
      <c r="EJM412" s="632"/>
      <c r="EJN412" s="632"/>
      <c r="EJO412" s="632"/>
      <c r="EJP412" s="632"/>
      <c r="EJQ412" s="632"/>
      <c r="EJR412" s="632"/>
      <c r="EJS412" s="632"/>
      <c r="EJT412" s="632"/>
      <c r="EJU412" s="632"/>
      <c r="EJV412" s="632"/>
      <c r="EJW412" s="632"/>
      <c r="EJX412" s="632"/>
      <c r="EJY412" s="632"/>
      <c r="EJZ412" s="632"/>
      <c r="EKA412" s="632"/>
      <c r="EKB412" s="632"/>
      <c r="EKC412" s="632"/>
      <c r="EKD412" s="632"/>
      <c r="EKE412" s="632"/>
      <c r="EKF412" s="632"/>
      <c r="EKG412" s="632"/>
      <c r="EKH412" s="632"/>
      <c r="EKI412" s="632"/>
      <c r="EKJ412" s="632"/>
      <c r="EKK412" s="632"/>
      <c r="EKL412" s="632"/>
      <c r="EKM412" s="632"/>
      <c r="EKN412" s="632"/>
      <c r="EKO412" s="632"/>
      <c r="EKP412" s="632"/>
      <c r="EKQ412" s="632"/>
      <c r="EKR412" s="632"/>
      <c r="EKS412" s="632"/>
      <c r="EKT412" s="632"/>
      <c r="EKU412" s="632"/>
      <c r="EKV412" s="632"/>
      <c r="EKW412" s="632"/>
      <c r="EKX412" s="632"/>
      <c r="EKY412" s="632"/>
      <c r="EKZ412" s="632"/>
      <c r="ELA412" s="632"/>
      <c r="ELB412" s="632"/>
      <c r="ELC412" s="632"/>
      <c r="ELD412" s="632"/>
      <c r="ELE412" s="632"/>
      <c r="ELF412" s="632"/>
      <c r="ELG412" s="632"/>
      <c r="ELH412" s="632"/>
      <c r="ELI412" s="632"/>
      <c r="ELJ412" s="632"/>
      <c r="ELK412" s="632"/>
      <c r="ELL412" s="632"/>
      <c r="ELM412" s="632"/>
      <c r="ELN412" s="632"/>
      <c r="ELO412" s="632"/>
      <c r="ELP412" s="632"/>
      <c r="ELQ412" s="632"/>
      <c r="ELR412" s="632"/>
      <c r="ELS412" s="632"/>
      <c r="ELT412" s="632"/>
      <c r="ELU412" s="632"/>
      <c r="ELV412" s="632"/>
      <c r="ELW412" s="632"/>
      <c r="ELX412" s="632"/>
      <c r="ELY412" s="632"/>
      <c r="ELZ412" s="632"/>
      <c r="EMA412" s="632"/>
      <c r="EMB412" s="632"/>
      <c r="EMC412" s="632"/>
      <c r="EMD412" s="632"/>
      <c r="EME412" s="632"/>
      <c r="EMF412" s="632"/>
      <c r="EMG412" s="632"/>
      <c r="EMH412" s="632"/>
      <c r="EMI412" s="632"/>
      <c r="EMJ412" s="632"/>
      <c r="EMK412" s="632"/>
      <c r="EML412" s="632"/>
      <c r="EMM412" s="632"/>
      <c r="EMN412" s="632"/>
      <c r="EMO412" s="632"/>
      <c r="EMP412" s="632"/>
      <c r="EMQ412" s="632"/>
      <c r="EMR412" s="632"/>
      <c r="EMS412" s="632"/>
      <c r="EMT412" s="632"/>
      <c r="EMU412" s="632"/>
      <c r="EMV412" s="632"/>
      <c r="EMW412" s="632"/>
      <c r="EMX412" s="632"/>
      <c r="EMY412" s="632"/>
      <c r="EMZ412" s="632"/>
      <c r="ENA412" s="632"/>
      <c r="ENB412" s="632"/>
      <c r="ENC412" s="632"/>
      <c r="END412" s="632"/>
      <c r="ENE412" s="632"/>
      <c r="ENF412" s="632"/>
      <c r="ENG412" s="632"/>
      <c r="ENH412" s="632"/>
      <c r="ENI412" s="632"/>
      <c r="ENJ412" s="632"/>
      <c r="ENK412" s="632"/>
      <c r="ENL412" s="632"/>
      <c r="ENM412" s="632"/>
      <c r="ENN412" s="632"/>
      <c r="ENO412" s="632"/>
      <c r="ENP412" s="632"/>
      <c r="ENQ412" s="632"/>
      <c r="ENR412" s="632"/>
      <c r="ENS412" s="632"/>
      <c r="ENT412" s="632"/>
      <c r="ENU412" s="632"/>
      <c r="ENV412" s="632"/>
      <c r="ENW412" s="632"/>
      <c r="ENX412" s="632"/>
      <c r="ENY412" s="632"/>
      <c r="ENZ412" s="632"/>
      <c r="EOA412" s="632"/>
      <c r="EOB412" s="632"/>
      <c r="EOC412" s="632"/>
      <c r="EOD412" s="632"/>
      <c r="EOE412" s="632"/>
      <c r="EOF412" s="632"/>
      <c r="EOG412" s="632"/>
      <c r="EOH412" s="632"/>
      <c r="EOI412" s="632"/>
      <c r="EOJ412" s="632"/>
      <c r="EOK412" s="632"/>
      <c r="EOL412" s="632"/>
      <c r="EOM412" s="632"/>
      <c r="EON412" s="632"/>
      <c r="EOO412" s="632"/>
      <c r="EOP412" s="632"/>
      <c r="EOQ412" s="632"/>
      <c r="EOR412" s="632"/>
      <c r="EOS412" s="632"/>
      <c r="EOT412" s="632"/>
      <c r="EOU412" s="632"/>
      <c r="EOV412" s="632"/>
      <c r="EOW412" s="632"/>
      <c r="EOX412" s="632"/>
      <c r="EOY412" s="632"/>
      <c r="EOZ412" s="632"/>
      <c r="EPA412" s="632"/>
      <c r="EPB412" s="632"/>
      <c r="EPC412" s="632"/>
      <c r="EPD412" s="632"/>
      <c r="EPE412" s="632"/>
      <c r="EPF412" s="632"/>
      <c r="EPG412" s="632"/>
      <c r="EPH412" s="632"/>
      <c r="EPI412" s="632"/>
      <c r="EPJ412" s="632"/>
      <c r="EPK412" s="632"/>
      <c r="EPL412" s="632"/>
      <c r="EPM412" s="632"/>
      <c r="EPN412" s="632"/>
      <c r="EPO412" s="632"/>
      <c r="EPP412" s="632"/>
      <c r="EPQ412" s="632"/>
      <c r="EPR412" s="632"/>
      <c r="EPS412" s="632"/>
      <c r="EPT412" s="632"/>
      <c r="EPU412" s="632"/>
      <c r="EPV412" s="632"/>
      <c r="EPW412" s="632"/>
      <c r="EPX412" s="632"/>
      <c r="EPY412" s="632"/>
      <c r="EPZ412" s="632"/>
      <c r="EQA412" s="632"/>
      <c r="EQB412" s="632"/>
      <c r="EQC412" s="632"/>
      <c r="EQD412" s="632"/>
      <c r="EQE412" s="632"/>
      <c r="EQF412" s="632"/>
      <c r="EQG412" s="632"/>
      <c r="EQH412" s="632"/>
      <c r="EQI412" s="632"/>
      <c r="EQJ412" s="632"/>
      <c r="EQK412" s="632"/>
      <c r="EQL412" s="632"/>
      <c r="EQM412" s="632"/>
      <c r="EQN412" s="632"/>
      <c r="EQO412" s="632"/>
      <c r="EQP412" s="632"/>
      <c r="EQQ412" s="632"/>
      <c r="EQR412" s="632"/>
      <c r="EQS412" s="632"/>
      <c r="EQT412" s="632"/>
      <c r="EQU412" s="632"/>
      <c r="EQV412" s="632"/>
      <c r="EQW412" s="632"/>
      <c r="EQX412" s="632"/>
      <c r="EQY412" s="632"/>
      <c r="EQZ412" s="632"/>
      <c r="ERA412" s="632"/>
      <c r="ERB412" s="632"/>
      <c r="ERC412" s="632"/>
      <c r="ERD412" s="632"/>
      <c r="ERE412" s="632"/>
      <c r="ERF412" s="632"/>
      <c r="ERG412" s="632"/>
      <c r="ERH412" s="632"/>
      <c r="ERI412" s="632"/>
      <c r="ERJ412" s="632"/>
      <c r="ERK412" s="632"/>
      <c r="ERL412" s="632"/>
      <c r="ERM412" s="632"/>
      <c r="ERN412" s="632"/>
      <c r="ERO412" s="632"/>
      <c r="ERP412" s="632"/>
      <c r="ERQ412" s="632"/>
      <c r="ERR412" s="632"/>
      <c r="ERS412" s="632"/>
      <c r="ERT412" s="632"/>
      <c r="ERU412" s="632"/>
      <c r="ERV412" s="632"/>
      <c r="ERW412" s="632"/>
      <c r="ERX412" s="632"/>
      <c r="ERY412" s="632"/>
      <c r="ERZ412" s="632"/>
      <c r="ESA412" s="632"/>
      <c r="ESB412" s="632"/>
      <c r="ESC412" s="632"/>
      <c r="ESD412" s="632"/>
      <c r="ESE412" s="632"/>
      <c r="ESF412" s="632"/>
      <c r="ESG412" s="632"/>
      <c r="ESH412" s="632"/>
      <c r="ESI412" s="632"/>
      <c r="ESJ412" s="632"/>
      <c r="ESK412" s="632"/>
      <c r="ESL412" s="632"/>
      <c r="ESM412" s="632"/>
      <c r="ESN412" s="632"/>
      <c r="ESO412" s="632"/>
      <c r="ESP412" s="632"/>
      <c r="ESQ412" s="632"/>
      <c r="ESR412" s="632"/>
      <c r="ESS412" s="632"/>
      <c r="EST412" s="632"/>
      <c r="ESU412" s="632"/>
      <c r="ESV412" s="632"/>
      <c r="ESW412" s="632"/>
      <c r="ESX412" s="632"/>
      <c r="ESY412" s="632"/>
      <c r="ESZ412" s="632"/>
      <c r="ETA412" s="632"/>
      <c r="ETB412" s="632"/>
      <c r="ETC412" s="632"/>
      <c r="ETD412" s="632"/>
      <c r="ETE412" s="632"/>
      <c r="ETF412" s="632"/>
      <c r="ETG412" s="632"/>
      <c r="ETH412" s="632"/>
      <c r="ETI412" s="632"/>
      <c r="ETJ412" s="632"/>
      <c r="ETK412" s="632"/>
      <c r="ETL412" s="632"/>
      <c r="ETM412" s="632"/>
      <c r="ETN412" s="632"/>
      <c r="ETO412" s="632"/>
      <c r="ETP412" s="632"/>
      <c r="ETQ412" s="632"/>
      <c r="ETR412" s="632"/>
      <c r="ETS412" s="632"/>
      <c r="ETT412" s="632"/>
      <c r="ETU412" s="632"/>
      <c r="ETV412" s="632"/>
      <c r="ETW412" s="632"/>
      <c r="ETX412" s="632"/>
      <c r="ETY412" s="632"/>
      <c r="ETZ412" s="632"/>
      <c r="EUA412" s="632"/>
      <c r="EUB412" s="632"/>
      <c r="EUC412" s="632"/>
      <c r="EUD412" s="632"/>
      <c r="EUE412" s="632"/>
      <c r="EUF412" s="632"/>
      <c r="EUG412" s="632"/>
      <c r="EUH412" s="632"/>
      <c r="EUI412" s="632"/>
      <c r="EUJ412" s="632"/>
      <c r="EUK412" s="632"/>
      <c r="EUL412" s="632"/>
      <c r="EUM412" s="632"/>
      <c r="EUN412" s="632"/>
      <c r="EUO412" s="632"/>
      <c r="EUP412" s="632"/>
      <c r="EUQ412" s="632"/>
      <c r="EUR412" s="632"/>
      <c r="EUS412" s="632"/>
      <c r="EUT412" s="632"/>
      <c r="EUU412" s="632"/>
      <c r="EUV412" s="632"/>
      <c r="EUW412" s="632"/>
      <c r="EUX412" s="632"/>
      <c r="EUY412" s="632"/>
      <c r="EUZ412" s="632"/>
      <c r="EVA412" s="632"/>
      <c r="EVB412" s="632"/>
      <c r="EVC412" s="632"/>
      <c r="EVD412" s="632"/>
      <c r="EVE412" s="632"/>
      <c r="EVF412" s="632"/>
      <c r="EVG412" s="632"/>
      <c r="EVH412" s="632"/>
      <c r="EVI412" s="632"/>
      <c r="EVJ412" s="632"/>
      <c r="EVK412" s="632"/>
      <c r="EVL412" s="632"/>
      <c r="EVM412" s="632"/>
      <c r="EVN412" s="632"/>
      <c r="EVO412" s="632"/>
      <c r="EVP412" s="632"/>
      <c r="EVQ412" s="632"/>
      <c r="EVR412" s="632"/>
      <c r="EVS412" s="632"/>
      <c r="EVT412" s="632"/>
      <c r="EVU412" s="632"/>
      <c r="EVV412" s="632"/>
      <c r="EVW412" s="632"/>
      <c r="EVX412" s="632"/>
      <c r="EVY412" s="632"/>
      <c r="EVZ412" s="632"/>
      <c r="EWA412" s="632"/>
      <c r="EWB412" s="632"/>
      <c r="EWC412" s="632"/>
      <c r="EWD412" s="632"/>
      <c r="EWE412" s="632"/>
      <c r="EWF412" s="632"/>
      <c r="EWG412" s="632"/>
      <c r="EWH412" s="632"/>
      <c r="EWI412" s="632"/>
      <c r="EWJ412" s="632"/>
      <c r="EWK412" s="632"/>
      <c r="EWL412" s="632"/>
      <c r="EWM412" s="632"/>
      <c r="EWN412" s="632"/>
      <c r="EWO412" s="632"/>
      <c r="EWP412" s="632"/>
      <c r="EWQ412" s="632"/>
      <c r="EWR412" s="632"/>
      <c r="EWS412" s="632"/>
      <c r="EWT412" s="632"/>
      <c r="EWU412" s="632"/>
      <c r="EWV412" s="632"/>
      <c r="EWW412" s="632"/>
      <c r="EWX412" s="632"/>
      <c r="EWY412" s="632"/>
      <c r="EWZ412" s="632"/>
      <c r="EXA412" s="632"/>
      <c r="EXB412" s="632"/>
      <c r="EXC412" s="632"/>
      <c r="EXD412" s="632"/>
      <c r="EXE412" s="632"/>
      <c r="EXF412" s="632"/>
      <c r="EXG412" s="632"/>
      <c r="EXH412" s="632"/>
      <c r="EXI412" s="632"/>
      <c r="EXJ412" s="632"/>
      <c r="EXK412" s="632"/>
      <c r="EXL412" s="632"/>
      <c r="EXM412" s="632"/>
      <c r="EXN412" s="632"/>
      <c r="EXO412" s="632"/>
      <c r="EXP412" s="632"/>
      <c r="EXQ412" s="632"/>
      <c r="EXR412" s="632"/>
      <c r="EXS412" s="632"/>
      <c r="EXT412" s="632"/>
      <c r="EXU412" s="632"/>
      <c r="EXV412" s="632"/>
      <c r="EXW412" s="632"/>
      <c r="EXX412" s="632"/>
      <c r="EXY412" s="632"/>
      <c r="EXZ412" s="632"/>
      <c r="EYA412" s="632"/>
      <c r="EYB412" s="632"/>
      <c r="EYC412" s="632"/>
      <c r="EYD412" s="632"/>
      <c r="EYE412" s="632"/>
      <c r="EYF412" s="632"/>
      <c r="EYG412" s="632"/>
      <c r="EYH412" s="632"/>
      <c r="EYI412" s="632"/>
      <c r="EYJ412" s="632"/>
      <c r="EYK412" s="632"/>
      <c r="EYL412" s="632"/>
      <c r="EYM412" s="632"/>
      <c r="EYN412" s="632"/>
      <c r="EYO412" s="632"/>
      <c r="EYP412" s="632"/>
      <c r="EYQ412" s="632"/>
      <c r="EYR412" s="632"/>
      <c r="EYS412" s="632"/>
      <c r="EYT412" s="632"/>
      <c r="EYU412" s="632"/>
      <c r="EYV412" s="632"/>
      <c r="EYW412" s="632"/>
      <c r="EYX412" s="632"/>
      <c r="EYY412" s="632"/>
      <c r="EYZ412" s="632"/>
      <c r="EZA412" s="632"/>
      <c r="EZB412" s="632"/>
      <c r="EZC412" s="632"/>
      <c r="EZD412" s="632"/>
      <c r="EZE412" s="632"/>
      <c r="EZF412" s="632"/>
      <c r="EZG412" s="632"/>
      <c r="EZH412" s="632"/>
      <c r="EZI412" s="632"/>
      <c r="EZJ412" s="632"/>
      <c r="EZK412" s="632"/>
      <c r="EZL412" s="632"/>
      <c r="EZM412" s="632"/>
      <c r="EZN412" s="632"/>
      <c r="EZO412" s="632"/>
      <c r="EZP412" s="632"/>
      <c r="EZQ412" s="632"/>
      <c r="EZR412" s="632"/>
      <c r="EZS412" s="632"/>
      <c r="EZT412" s="632"/>
      <c r="EZU412" s="632"/>
      <c r="EZV412" s="632"/>
      <c r="EZW412" s="632"/>
      <c r="EZX412" s="632"/>
      <c r="EZY412" s="632"/>
      <c r="EZZ412" s="632"/>
      <c r="FAA412" s="632"/>
      <c r="FAB412" s="632"/>
      <c r="FAC412" s="632"/>
      <c r="FAD412" s="632"/>
      <c r="FAE412" s="632"/>
      <c r="FAF412" s="632"/>
      <c r="FAG412" s="632"/>
      <c r="FAH412" s="632"/>
      <c r="FAI412" s="632"/>
      <c r="FAJ412" s="632"/>
      <c r="FAK412" s="632"/>
      <c r="FAL412" s="632"/>
      <c r="FAM412" s="632"/>
      <c r="FAN412" s="632"/>
      <c r="FAO412" s="632"/>
      <c r="FAP412" s="632"/>
      <c r="FAQ412" s="632"/>
      <c r="FAR412" s="632"/>
      <c r="FAS412" s="632"/>
      <c r="FAT412" s="632"/>
      <c r="FAU412" s="632"/>
      <c r="FAV412" s="632"/>
      <c r="FAW412" s="632"/>
      <c r="FAX412" s="632"/>
      <c r="FAY412" s="632"/>
      <c r="FAZ412" s="632"/>
      <c r="FBA412" s="632"/>
      <c r="FBB412" s="632"/>
      <c r="FBC412" s="632"/>
      <c r="FBD412" s="632"/>
      <c r="FBE412" s="632"/>
      <c r="FBF412" s="632"/>
      <c r="FBG412" s="632"/>
      <c r="FBH412" s="632"/>
      <c r="FBI412" s="632"/>
      <c r="FBJ412" s="632"/>
      <c r="FBK412" s="632"/>
      <c r="FBL412" s="632"/>
      <c r="FBM412" s="632"/>
      <c r="FBN412" s="632"/>
      <c r="FBO412" s="632"/>
      <c r="FBP412" s="632"/>
      <c r="FBQ412" s="632"/>
      <c r="FBR412" s="632"/>
      <c r="FBS412" s="632"/>
      <c r="FBT412" s="632"/>
      <c r="FBU412" s="632"/>
      <c r="FBV412" s="632"/>
      <c r="FBW412" s="632"/>
      <c r="FBX412" s="632"/>
      <c r="FBY412" s="632"/>
      <c r="FBZ412" s="632"/>
      <c r="FCA412" s="632"/>
      <c r="FCB412" s="632"/>
      <c r="FCC412" s="632"/>
      <c r="FCD412" s="632"/>
      <c r="FCE412" s="632"/>
      <c r="FCF412" s="632"/>
      <c r="FCG412" s="632"/>
      <c r="FCH412" s="632"/>
      <c r="FCI412" s="632"/>
      <c r="FCJ412" s="632"/>
      <c r="FCK412" s="632"/>
      <c r="FCL412" s="632"/>
      <c r="FCM412" s="632"/>
      <c r="FCN412" s="632"/>
      <c r="FCO412" s="632"/>
      <c r="FCP412" s="632"/>
      <c r="FCQ412" s="632"/>
      <c r="FCR412" s="632"/>
      <c r="FCS412" s="632"/>
      <c r="FCT412" s="632"/>
      <c r="FCU412" s="632"/>
      <c r="FCV412" s="632"/>
      <c r="FCW412" s="632"/>
      <c r="FCX412" s="632"/>
      <c r="FCY412" s="632"/>
      <c r="FCZ412" s="632"/>
      <c r="FDA412" s="632"/>
      <c r="FDB412" s="632"/>
      <c r="FDC412" s="632"/>
      <c r="FDD412" s="632"/>
      <c r="FDE412" s="632"/>
      <c r="FDF412" s="632"/>
      <c r="FDG412" s="632"/>
      <c r="FDH412" s="632"/>
      <c r="FDI412" s="632"/>
      <c r="FDJ412" s="632"/>
      <c r="FDK412" s="632"/>
      <c r="FDL412" s="632"/>
      <c r="FDM412" s="632"/>
      <c r="FDN412" s="632"/>
      <c r="FDO412" s="632"/>
      <c r="FDP412" s="632"/>
      <c r="FDQ412" s="632"/>
      <c r="FDR412" s="632"/>
      <c r="FDS412" s="632"/>
      <c r="FDT412" s="632"/>
      <c r="FDU412" s="632"/>
      <c r="FDV412" s="632"/>
      <c r="FDW412" s="632"/>
      <c r="FDX412" s="632"/>
      <c r="FDY412" s="632"/>
      <c r="FDZ412" s="632"/>
      <c r="FEA412" s="632"/>
      <c r="FEB412" s="632"/>
      <c r="FEC412" s="632"/>
      <c r="FED412" s="632"/>
      <c r="FEE412" s="632"/>
      <c r="FEF412" s="632"/>
      <c r="FEG412" s="632"/>
      <c r="FEH412" s="632"/>
      <c r="FEI412" s="632"/>
      <c r="FEJ412" s="632"/>
      <c r="FEK412" s="632"/>
      <c r="FEL412" s="632"/>
      <c r="FEM412" s="632"/>
      <c r="FEN412" s="632"/>
      <c r="FEO412" s="632"/>
      <c r="FEP412" s="632"/>
      <c r="FEQ412" s="632"/>
      <c r="FER412" s="632"/>
      <c r="FES412" s="632"/>
      <c r="FET412" s="632"/>
      <c r="FEU412" s="632"/>
      <c r="FEV412" s="632"/>
      <c r="FEW412" s="632"/>
      <c r="FEX412" s="632"/>
      <c r="FEY412" s="632"/>
      <c r="FEZ412" s="632"/>
      <c r="FFA412" s="632"/>
      <c r="FFB412" s="632"/>
      <c r="FFC412" s="632"/>
      <c r="FFD412" s="632"/>
      <c r="FFE412" s="632"/>
      <c r="FFF412" s="632"/>
      <c r="FFG412" s="632"/>
      <c r="FFH412" s="632"/>
      <c r="FFI412" s="632"/>
      <c r="FFJ412" s="632"/>
      <c r="FFK412" s="632"/>
      <c r="FFL412" s="632"/>
      <c r="FFM412" s="632"/>
      <c r="FFN412" s="632"/>
      <c r="FFO412" s="632"/>
      <c r="FFP412" s="632"/>
      <c r="FFQ412" s="632"/>
      <c r="FFR412" s="632"/>
      <c r="FFS412" s="632"/>
      <c r="FFT412" s="632"/>
      <c r="FFU412" s="632"/>
      <c r="FFV412" s="632"/>
      <c r="FFW412" s="632"/>
      <c r="FFX412" s="632"/>
      <c r="FFY412" s="632"/>
      <c r="FFZ412" s="632"/>
      <c r="FGA412" s="632"/>
      <c r="FGB412" s="632"/>
      <c r="FGC412" s="632"/>
      <c r="FGD412" s="632"/>
      <c r="FGE412" s="632"/>
      <c r="FGF412" s="632"/>
      <c r="FGG412" s="632"/>
      <c r="FGH412" s="632"/>
      <c r="FGI412" s="632"/>
      <c r="FGJ412" s="632"/>
      <c r="FGK412" s="632"/>
      <c r="FGL412" s="632"/>
      <c r="FGM412" s="632"/>
      <c r="FGN412" s="632"/>
      <c r="FGO412" s="632"/>
      <c r="FGP412" s="632"/>
      <c r="FGQ412" s="632"/>
      <c r="FGR412" s="632"/>
      <c r="FGS412" s="632"/>
      <c r="FGT412" s="632"/>
      <c r="FGU412" s="632"/>
      <c r="FGV412" s="632"/>
      <c r="FGW412" s="632"/>
      <c r="FGX412" s="632"/>
      <c r="FGY412" s="632"/>
      <c r="FGZ412" s="632"/>
      <c r="FHA412" s="632"/>
      <c r="FHB412" s="632"/>
      <c r="FHC412" s="632"/>
      <c r="FHD412" s="632"/>
      <c r="FHE412" s="632"/>
      <c r="FHF412" s="632"/>
      <c r="FHG412" s="632"/>
      <c r="FHH412" s="632"/>
      <c r="FHI412" s="632"/>
      <c r="FHJ412" s="632"/>
      <c r="FHK412" s="632"/>
      <c r="FHL412" s="632"/>
      <c r="FHM412" s="632"/>
      <c r="FHN412" s="632"/>
      <c r="FHO412" s="632"/>
      <c r="FHP412" s="632"/>
      <c r="FHQ412" s="632"/>
      <c r="FHR412" s="632"/>
      <c r="FHS412" s="632"/>
      <c r="FHT412" s="632"/>
      <c r="FHU412" s="632"/>
      <c r="FHV412" s="632"/>
      <c r="FHW412" s="632"/>
      <c r="FHX412" s="632"/>
      <c r="FHY412" s="632"/>
      <c r="FHZ412" s="632"/>
      <c r="FIA412" s="632"/>
      <c r="FIB412" s="632"/>
      <c r="FIC412" s="632"/>
      <c r="FID412" s="632"/>
      <c r="FIE412" s="632"/>
      <c r="FIF412" s="632"/>
      <c r="FIG412" s="632"/>
      <c r="FIH412" s="632"/>
      <c r="FII412" s="632"/>
      <c r="FIJ412" s="632"/>
      <c r="FIK412" s="632"/>
      <c r="FIL412" s="632"/>
      <c r="FIM412" s="632"/>
      <c r="FIN412" s="632"/>
      <c r="FIO412" s="632"/>
      <c r="FIP412" s="632"/>
      <c r="FIQ412" s="632"/>
      <c r="FIR412" s="632"/>
      <c r="FIS412" s="632"/>
      <c r="FIT412" s="632"/>
      <c r="FIU412" s="632"/>
      <c r="FIV412" s="632"/>
      <c r="FIW412" s="632"/>
      <c r="FIX412" s="632"/>
      <c r="FIY412" s="632"/>
      <c r="FIZ412" s="632"/>
      <c r="FJA412" s="632"/>
      <c r="FJB412" s="632"/>
      <c r="FJC412" s="632"/>
      <c r="FJD412" s="632"/>
      <c r="FJE412" s="632"/>
      <c r="FJF412" s="632"/>
      <c r="FJG412" s="632"/>
      <c r="FJH412" s="632"/>
      <c r="FJI412" s="632"/>
      <c r="FJJ412" s="632"/>
      <c r="FJK412" s="632"/>
      <c r="FJL412" s="632"/>
      <c r="FJM412" s="632"/>
      <c r="FJN412" s="632"/>
      <c r="FJO412" s="632"/>
      <c r="FJP412" s="632"/>
      <c r="FJQ412" s="632"/>
      <c r="FJR412" s="632"/>
      <c r="FJS412" s="632"/>
      <c r="FJT412" s="632"/>
      <c r="FJU412" s="632"/>
      <c r="FJV412" s="632"/>
      <c r="FJW412" s="632"/>
      <c r="FJX412" s="632"/>
      <c r="FJY412" s="632"/>
      <c r="FJZ412" s="632"/>
      <c r="FKA412" s="632"/>
      <c r="FKB412" s="632"/>
      <c r="FKC412" s="632"/>
      <c r="FKD412" s="632"/>
      <c r="FKE412" s="632"/>
      <c r="FKF412" s="632"/>
      <c r="FKG412" s="632"/>
      <c r="FKH412" s="632"/>
      <c r="FKI412" s="632"/>
      <c r="FKJ412" s="632"/>
      <c r="FKK412" s="632"/>
      <c r="FKL412" s="632"/>
      <c r="FKM412" s="632"/>
      <c r="FKN412" s="632"/>
      <c r="FKO412" s="632"/>
      <c r="FKP412" s="632"/>
      <c r="FKQ412" s="632"/>
      <c r="FKR412" s="632"/>
      <c r="FKS412" s="632"/>
      <c r="FKT412" s="632"/>
      <c r="FKU412" s="632"/>
      <c r="FKV412" s="632"/>
      <c r="FKW412" s="632"/>
      <c r="FKX412" s="632"/>
      <c r="FKY412" s="632"/>
      <c r="FKZ412" s="632"/>
      <c r="FLA412" s="632"/>
      <c r="FLB412" s="632"/>
      <c r="FLC412" s="632"/>
      <c r="FLD412" s="632"/>
      <c r="FLE412" s="632"/>
      <c r="FLF412" s="632"/>
      <c r="FLG412" s="632"/>
      <c r="FLH412" s="632"/>
      <c r="FLI412" s="632"/>
      <c r="FLJ412" s="632"/>
      <c r="FLK412" s="632"/>
      <c r="FLL412" s="632"/>
      <c r="FLM412" s="632"/>
      <c r="FLN412" s="632"/>
      <c r="FLO412" s="632"/>
      <c r="FLP412" s="632"/>
      <c r="FLQ412" s="632"/>
      <c r="FLR412" s="632"/>
      <c r="FLS412" s="632"/>
      <c r="FLT412" s="632"/>
      <c r="FLU412" s="632"/>
      <c r="FLV412" s="632"/>
      <c r="FLW412" s="632"/>
      <c r="FLX412" s="632"/>
      <c r="FLY412" s="632"/>
      <c r="FLZ412" s="632"/>
      <c r="FMA412" s="632"/>
      <c r="FMB412" s="632"/>
      <c r="FMC412" s="632"/>
      <c r="FMD412" s="632"/>
      <c r="FME412" s="632"/>
      <c r="FMF412" s="632"/>
      <c r="FMG412" s="632"/>
      <c r="FMH412" s="632"/>
      <c r="FMI412" s="632"/>
      <c r="FMJ412" s="632"/>
      <c r="FMK412" s="632"/>
      <c r="FML412" s="632"/>
      <c r="FMM412" s="632"/>
      <c r="FMN412" s="632"/>
      <c r="FMO412" s="632"/>
      <c r="FMP412" s="632"/>
      <c r="FMQ412" s="632"/>
      <c r="FMR412" s="632"/>
      <c r="FMS412" s="632"/>
      <c r="FMT412" s="632"/>
      <c r="FMU412" s="632"/>
      <c r="FMV412" s="632"/>
      <c r="FMW412" s="632"/>
      <c r="FMX412" s="632"/>
      <c r="FMY412" s="632"/>
      <c r="FMZ412" s="632"/>
      <c r="FNA412" s="632"/>
      <c r="FNB412" s="632"/>
      <c r="FNC412" s="632"/>
      <c r="FND412" s="632"/>
      <c r="FNE412" s="632"/>
      <c r="FNF412" s="632"/>
      <c r="FNG412" s="632"/>
      <c r="FNH412" s="632"/>
      <c r="FNI412" s="632"/>
      <c r="FNJ412" s="632"/>
      <c r="FNK412" s="632"/>
      <c r="FNL412" s="632"/>
      <c r="FNM412" s="632"/>
      <c r="FNN412" s="632"/>
      <c r="FNO412" s="632"/>
      <c r="FNP412" s="632"/>
      <c r="FNQ412" s="632"/>
      <c r="FNR412" s="632"/>
      <c r="FNS412" s="632"/>
      <c r="FNT412" s="632"/>
      <c r="FNU412" s="632"/>
      <c r="FNV412" s="632"/>
      <c r="FNW412" s="632"/>
      <c r="FNX412" s="632"/>
      <c r="FNY412" s="632"/>
      <c r="FNZ412" s="632"/>
      <c r="FOA412" s="632"/>
      <c r="FOB412" s="632"/>
      <c r="FOC412" s="632"/>
      <c r="FOD412" s="632"/>
      <c r="FOE412" s="632"/>
      <c r="FOF412" s="632"/>
      <c r="FOG412" s="632"/>
      <c r="FOH412" s="632"/>
      <c r="FOI412" s="632"/>
      <c r="FOJ412" s="632"/>
      <c r="FOK412" s="632"/>
      <c r="FOL412" s="632"/>
      <c r="FOM412" s="632"/>
      <c r="FON412" s="632"/>
      <c r="FOO412" s="632"/>
      <c r="FOP412" s="632"/>
      <c r="FOQ412" s="632"/>
      <c r="FOR412" s="632"/>
      <c r="FOS412" s="632"/>
      <c r="FOT412" s="632"/>
      <c r="FOU412" s="632"/>
      <c r="FOV412" s="632"/>
      <c r="FOW412" s="632"/>
      <c r="FOX412" s="632"/>
      <c r="FOY412" s="632"/>
      <c r="FOZ412" s="632"/>
      <c r="FPA412" s="632"/>
      <c r="FPB412" s="632"/>
      <c r="FPC412" s="632"/>
      <c r="FPD412" s="632"/>
      <c r="FPE412" s="632"/>
      <c r="FPF412" s="632"/>
      <c r="FPG412" s="632"/>
      <c r="FPH412" s="632"/>
      <c r="FPI412" s="632"/>
      <c r="FPJ412" s="632"/>
      <c r="FPK412" s="632"/>
      <c r="FPL412" s="632"/>
      <c r="FPM412" s="632"/>
      <c r="FPN412" s="632"/>
      <c r="FPO412" s="632"/>
      <c r="FPP412" s="632"/>
      <c r="FPQ412" s="632"/>
      <c r="FPR412" s="632"/>
      <c r="FPS412" s="632"/>
      <c r="FPT412" s="632"/>
      <c r="FPU412" s="632"/>
      <c r="FPV412" s="632"/>
      <c r="FPW412" s="632"/>
      <c r="FPX412" s="632"/>
      <c r="FPY412" s="632"/>
      <c r="FPZ412" s="632"/>
      <c r="FQA412" s="632"/>
      <c r="FQB412" s="632"/>
      <c r="FQC412" s="632"/>
      <c r="FQD412" s="632"/>
      <c r="FQE412" s="632"/>
      <c r="FQF412" s="632"/>
      <c r="FQG412" s="632"/>
      <c r="FQH412" s="632"/>
      <c r="FQI412" s="632"/>
      <c r="FQJ412" s="632"/>
      <c r="FQK412" s="632"/>
      <c r="FQL412" s="632"/>
      <c r="FQM412" s="632"/>
      <c r="FQN412" s="632"/>
      <c r="FQO412" s="632"/>
      <c r="FQP412" s="632"/>
      <c r="FQQ412" s="632"/>
      <c r="FQR412" s="632"/>
      <c r="FQS412" s="632"/>
      <c r="FQT412" s="632"/>
      <c r="FQU412" s="632"/>
      <c r="FQV412" s="632"/>
      <c r="FQW412" s="632"/>
      <c r="FQX412" s="632"/>
      <c r="FQY412" s="632"/>
      <c r="FQZ412" s="632"/>
      <c r="FRA412" s="632"/>
      <c r="FRB412" s="632"/>
      <c r="FRC412" s="632"/>
      <c r="FRD412" s="632"/>
      <c r="FRE412" s="632"/>
      <c r="FRF412" s="632"/>
      <c r="FRG412" s="632"/>
      <c r="FRH412" s="632"/>
      <c r="FRI412" s="632"/>
      <c r="FRJ412" s="632"/>
      <c r="FRK412" s="632"/>
      <c r="FRL412" s="632"/>
      <c r="FRM412" s="632"/>
      <c r="FRN412" s="632"/>
      <c r="FRO412" s="632"/>
      <c r="FRP412" s="632"/>
      <c r="FRQ412" s="632"/>
      <c r="FRR412" s="632"/>
      <c r="FRS412" s="632"/>
      <c r="FRT412" s="632"/>
      <c r="FRU412" s="632"/>
      <c r="FRV412" s="632"/>
      <c r="FRW412" s="632"/>
      <c r="FRX412" s="632"/>
      <c r="FRY412" s="632"/>
      <c r="FRZ412" s="632"/>
      <c r="FSA412" s="632"/>
      <c r="FSB412" s="632"/>
      <c r="FSC412" s="632"/>
      <c r="FSD412" s="632"/>
      <c r="FSE412" s="632"/>
      <c r="FSF412" s="632"/>
      <c r="FSG412" s="632"/>
      <c r="FSH412" s="632"/>
      <c r="FSI412" s="632"/>
      <c r="FSJ412" s="632"/>
      <c r="FSK412" s="632"/>
      <c r="FSL412" s="632"/>
      <c r="FSM412" s="632"/>
      <c r="FSN412" s="632"/>
      <c r="FSO412" s="632"/>
      <c r="FSP412" s="632"/>
      <c r="FSQ412" s="632"/>
      <c r="FSR412" s="632"/>
      <c r="FSS412" s="632"/>
      <c r="FST412" s="632"/>
      <c r="FSU412" s="632"/>
      <c r="FSV412" s="632"/>
      <c r="FSW412" s="632"/>
      <c r="FSX412" s="632"/>
      <c r="FSY412" s="632"/>
      <c r="FSZ412" s="632"/>
      <c r="FTA412" s="632"/>
      <c r="FTB412" s="632"/>
      <c r="FTC412" s="632"/>
      <c r="FTD412" s="632"/>
      <c r="FTE412" s="632"/>
      <c r="FTF412" s="632"/>
      <c r="FTG412" s="632"/>
      <c r="FTH412" s="632"/>
      <c r="FTI412" s="632"/>
      <c r="FTJ412" s="632"/>
      <c r="FTK412" s="632"/>
      <c r="FTL412" s="632"/>
      <c r="FTM412" s="632"/>
      <c r="FTN412" s="632"/>
      <c r="FTO412" s="632"/>
      <c r="FTP412" s="632"/>
      <c r="FTQ412" s="632"/>
      <c r="FTR412" s="632"/>
      <c r="FTS412" s="632"/>
      <c r="FTT412" s="632"/>
      <c r="FTU412" s="632"/>
      <c r="FTV412" s="632"/>
      <c r="FTW412" s="632"/>
      <c r="FTX412" s="632"/>
      <c r="FTY412" s="632"/>
      <c r="FTZ412" s="632"/>
      <c r="FUA412" s="632"/>
      <c r="FUB412" s="632"/>
      <c r="FUC412" s="632"/>
      <c r="FUD412" s="632"/>
      <c r="FUE412" s="632"/>
      <c r="FUF412" s="632"/>
      <c r="FUG412" s="632"/>
      <c r="FUH412" s="632"/>
      <c r="FUI412" s="632"/>
      <c r="FUJ412" s="632"/>
      <c r="FUK412" s="632"/>
      <c r="FUL412" s="632"/>
      <c r="FUM412" s="632"/>
      <c r="FUN412" s="632"/>
      <c r="FUO412" s="632"/>
      <c r="FUP412" s="632"/>
      <c r="FUQ412" s="632"/>
      <c r="FUR412" s="632"/>
      <c r="FUS412" s="632"/>
      <c r="FUT412" s="632"/>
      <c r="FUU412" s="632"/>
      <c r="FUV412" s="632"/>
      <c r="FUW412" s="632"/>
      <c r="FUX412" s="632"/>
      <c r="FUY412" s="632"/>
      <c r="FUZ412" s="632"/>
      <c r="FVA412" s="632"/>
      <c r="FVB412" s="632"/>
      <c r="FVC412" s="632"/>
      <c r="FVD412" s="632"/>
      <c r="FVE412" s="632"/>
      <c r="FVF412" s="632"/>
      <c r="FVG412" s="632"/>
      <c r="FVH412" s="632"/>
      <c r="FVI412" s="632"/>
      <c r="FVJ412" s="632"/>
      <c r="FVK412" s="632"/>
      <c r="FVL412" s="632"/>
      <c r="FVM412" s="632"/>
      <c r="FVN412" s="632"/>
      <c r="FVO412" s="632"/>
      <c r="FVP412" s="632"/>
      <c r="FVQ412" s="632"/>
      <c r="FVR412" s="632"/>
      <c r="FVS412" s="632"/>
      <c r="FVT412" s="632"/>
      <c r="FVU412" s="632"/>
      <c r="FVV412" s="632"/>
      <c r="FVW412" s="632"/>
      <c r="FVX412" s="632"/>
      <c r="FVY412" s="632"/>
      <c r="FVZ412" s="632"/>
      <c r="FWA412" s="632"/>
      <c r="FWB412" s="632"/>
      <c r="FWC412" s="632"/>
      <c r="FWD412" s="632"/>
      <c r="FWE412" s="632"/>
      <c r="FWF412" s="632"/>
      <c r="FWG412" s="632"/>
      <c r="FWH412" s="632"/>
      <c r="FWI412" s="632"/>
      <c r="FWJ412" s="632"/>
      <c r="FWK412" s="632"/>
      <c r="FWL412" s="632"/>
      <c r="FWM412" s="632"/>
      <c r="FWN412" s="632"/>
      <c r="FWO412" s="632"/>
      <c r="FWP412" s="632"/>
      <c r="FWQ412" s="632"/>
      <c r="FWR412" s="632"/>
      <c r="FWS412" s="632"/>
      <c r="FWT412" s="632"/>
      <c r="FWU412" s="632"/>
      <c r="FWV412" s="632"/>
      <c r="FWW412" s="632"/>
      <c r="FWX412" s="632"/>
      <c r="FWY412" s="632"/>
      <c r="FWZ412" s="632"/>
      <c r="FXA412" s="632"/>
      <c r="FXB412" s="632"/>
      <c r="FXC412" s="632"/>
      <c r="FXD412" s="632"/>
      <c r="FXE412" s="632"/>
      <c r="FXF412" s="632"/>
      <c r="FXG412" s="632"/>
      <c r="FXH412" s="632"/>
      <c r="FXI412" s="632"/>
      <c r="FXJ412" s="632"/>
      <c r="FXK412" s="632"/>
      <c r="FXL412" s="632"/>
      <c r="FXM412" s="632"/>
      <c r="FXN412" s="632"/>
      <c r="FXO412" s="632"/>
      <c r="FXP412" s="632"/>
      <c r="FXQ412" s="632"/>
      <c r="FXR412" s="632"/>
      <c r="FXS412" s="632"/>
      <c r="FXT412" s="632"/>
      <c r="FXU412" s="632"/>
      <c r="FXV412" s="632"/>
      <c r="FXW412" s="632"/>
      <c r="FXX412" s="632"/>
      <c r="FXY412" s="632"/>
      <c r="FXZ412" s="632"/>
      <c r="FYA412" s="632"/>
      <c r="FYB412" s="632"/>
      <c r="FYC412" s="632"/>
      <c r="FYD412" s="632"/>
      <c r="FYE412" s="632"/>
      <c r="FYF412" s="632"/>
      <c r="FYG412" s="632"/>
      <c r="FYH412" s="632"/>
      <c r="FYI412" s="632"/>
      <c r="FYJ412" s="632"/>
      <c r="FYK412" s="632"/>
      <c r="FYL412" s="632"/>
      <c r="FYM412" s="632"/>
      <c r="FYN412" s="632"/>
      <c r="FYO412" s="632"/>
      <c r="FYP412" s="632"/>
      <c r="FYQ412" s="632"/>
      <c r="FYR412" s="632"/>
      <c r="FYS412" s="632"/>
      <c r="FYT412" s="632"/>
      <c r="FYU412" s="632"/>
      <c r="FYV412" s="632"/>
      <c r="FYW412" s="632"/>
      <c r="FYX412" s="632"/>
      <c r="FYY412" s="632"/>
      <c r="FYZ412" s="632"/>
      <c r="FZA412" s="632"/>
      <c r="FZB412" s="632"/>
      <c r="FZC412" s="632"/>
      <c r="FZD412" s="632"/>
      <c r="FZE412" s="632"/>
      <c r="FZF412" s="632"/>
      <c r="FZG412" s="632"/>
      <c r="FZH412" s="632"/>
      <c r="FZI412" s="632"/>
      <c r="FZJ412" s="632"/>
      <c r="FZK412" s="632"/>
      <c r="FZL412" s="632"/>
      <c r="FZM412" s="632"/>
      <c r="FZN412" s="632"/>
      <c r="FZO412" s="632"/>
      <c r="FZP412" s="632"/>
      <c r="FZQ412" s="632"/>
      <c r="FZR412" s="632"/>
      <c r="FZS412" s="632"/>
      <c r="FZT412" s="632"/>
      <c r="FZU412" s="632"/>
      <c r="FZV412" s="632"/>
      <c r="FZW412" s="632"/>
      <c r="FZX412" s="632"/>
      <c r="FZY412" s="632"/>
      <c r="FZZ412" s="632"/>
      <c r="GAA412" s="632"/>
      <c r="GAB412" s="632"/>
      <c r="GAC412" s="632"/>
      <c r="GAD412" s="632"/>
      <c r="GAE412" s="632"/>
      <c r="GAF412" s="632"/>
      <c r="GAG412" s="632"/>
      <c r="GAH412" s="632"/>
      <c r="GAI412" s="632"/>
      <c r="GAJ412" s="632"/>
      <c r="GAK412" s="632"/>
      <c r="GAL412" s="632"/>
      <c r="GAM412" s="632"/>
      <c r="GAN412" s="632"/>
      <c r="GAO412" s="632"/>
      <c r="GAP412" s="632"/>
      <c r="GAQ412" s="632"/>
      <c r="GAR412" s="632"/>
      <c r="GAS412" s="632"/>
      <c r="GAT412" s="632"/>
      <c r="GAU412" s="632"/>
      <c r="GAV412" s="632"/>
      <c r="GAW412" s="632"/>
      <c r="GAX412" s="632"/>
      <c r="GAY412" s="632"/>
      <c r="GAZ412" s="632"/>
      <c r="GBA412" s="632"/>
      <c r="GBB412" s="632"/>
      <c r="GBC412" s="632"/>
      <c r="GBD412" s="632"/>
      <c r="GBE412" s="632"/>
      <c r="GBF412" s="632"/>
      <c r="GBG412" s="632"/>
      <c r="GBH412" s="632"/>
      <c r="GBI412" s="632"/>
      <c r="GBJ412" s="632"/>
      <c r="GBK412" s="632"/>
      <c r="GBL412" s="632"/>
      <c r="GBM412" s="632"/>
      <c r="GBN412" s="632"/>
      <c r="GBO412" s="632"/>
      <c r="GBP412" s="632"/>
      <c r="GBQ412" s="632"/>
      <c r="GBR412" s="632"/>
      <c r="GBS412" s="632"/>
      <c r="GBT412" s="632"/>
      <c r="GBU412" s="632"/>
      <c r="GBV412" s="632"/>
      <c r="GBW412" s="632"/>
      <c r="GBX412" s="632"/>
      <c r="GBY412" s="632"/>
      <c r="GBZ412" s="632"/>
      <c r="GCA412" s="632"/>
      <c r="GCB412" s="632"/>
      <c r="GCC412" s="632"/>
      <c r="GCD412" s="632"/>
      <c r="GCE412" s="632"/>
      <c r="GCF412" s="632"/>
      <c r="GCG412" s="632"/>
      <c r="GCH412" s="632"/>
      <c r="GCI412" s="632"/>
      <c r="GCJ412" s="632"/>
      <c r="GCK412" s="632"/>
      <c r="GCL412" s="632"/>
      <c r="GCM412" s="632"/>
      <c r="GCN412" s="632"/>
      <c r="GCO412" s="632"/>
      <c r="GCP412" s="632"/>
      <c r="GCQ412" s="632"/>
      <c r="GCR412" s="632"/>
      <c r="GCS412" s="632"/>
      <c r="GCT412" s="632"/>
      <c r="GCU412" s="632"/>
      <c r="GCV412" s="632"/>
      <c r="GCW412" s="632"/>
      <c r="GCX412" s="632"/>
      <c r="GCY412" s="632"/>
      <c r="GCZ412" s="632"/>
      <c r="GDA412" s="632"/>
      <c r="GDB412" s="632"/>
      <c r="GDC412" s="632"/>
      <c r="GDD412" s="632"/>
      <c r="GDE412" s="632"/>
      <c r="GDF412" s="632"/>
      <c r="GDG412" s="632"/>
      <c r="GDH412" s="632"/>
      <c r="GDI412" s="632"/>
      <c r="GDJ412" s="632"/>
      <c r="GDK412" s="632"/>
      <c r="GDL412" s="632"/>
      <c r="GDM412" s="632"/>
      <c r="GDN412" s="632"/>
      <c r="GDO412" s="632"/>
      <c r="GDP412" s="632"/>
      <c r="GDQ412" s="632"/>
      <c r="GDR412" s="632"/>
      <c r="GDS412" s="632"/>
      <c r="GDT412" s="632"/>
      <c r="GDU412" s="632"/>
      <c r="GDV412" s="632"/>
      <c r="GDW412" s="632"/>
      <c r="GDX412" s="632"/>
      <c r="GDY412" s="632"/>
      <c r="GDZ412" s="632"/>
      <c r="GEA412" s="632"/>
      <c r="GEB412" s="632"/>
      <c r="GEC412" s="632"/>
      <c r="GED412" s="632"/>
      <c r="GEE412" s="632"/>
      <c r="GEF412" s="632"/>
      <c r="GEG412" s="632"/>
      <c r="GEH412" s="632"/>
      <c r="GEI412" s="632"/>
      <c r="GEJ412" s="632"/>
      <c r="GEK412" s="632"/>
      <c r="GEL412" s="632"/>
      <c r="GEM412" s="632"/>
      <c r="GEN412" s="632"/>
      <c r="GEO412" s="632"/>
      <c r="GEP412" s="632"/>
      <c r="GEQ412" s="632"/>
      <c r="GER412" s="632"/>
      <c r="GES412" s="632"/>
      <c r="GET412" s="632"/>
      <c r="GEU412" s="632"/>
      <c r="GEV412" s="632"/>
      <c r="GEW412" s="632"/>
      <c r="GEX412" s="632"/>
      <c r="GEY412" s="632"/>
      <c r="GEZ412" s="632"/>
      <c r="GFA412" s="632"/>
      <c r="GFB412" s="632"/>
      <c r="GFC412" s="632"/>
      <c r="GFD412" s="632"/>
      <c r="GFE412" s="632"/>
      <c r="GFF412" s="632"/>
      <c r="GFG412" s="632"/>
      <c r="GFH412" s="632"/>
      <c r="GFI412" s="632"/>
      <c r="GFJ412" s="632"/>
      <c r="GFK412" s="632"/>
      <c r="GFL412" s="632"/>
      <c r="GFM412" s="632"/>
      <c r="GFN412" s="632"/>
      <c r="GFO412" s="632"/>
      <c r="GFP412" s="632"/>
      <c r="GFQ412" s="632"/>
      <c r="GFR412" s="632"/>
      <c r="GFS412" s="632"/>
      <c r="GFT412" s="632"/>
      <c r="GFU412" s="632"/>
      <c r="GFV412" s="632"/>
      <c r="GFW412" s="632"/>
      <c r="GFX412" s="632"/>
      <c r="GFY412" s="632"/>
      <c r="GFZ412" s="632"/>
      <c r="GGA412" s="632"/>
      <c r="GGB412" s="632"/>
      <c r="GGC412" s="632"/>
      <c r="GGD412" s="632"/>
      <c r="GGE412" s="632"/>
      <c r="GGF412" s="632"/>
      <c r="GGG412" s="632"/>
      <c r="GGH412" s="632"/>
      <c r="GGI412" s="632"/>
      <c r="GGJ412" s="632"/>
      <c r="GGK412" s="632"/>
      <c r="GGL412" s="632"/>
      <c r="GGM412" s="632"/>
      <c r="GGN412" s="632"/>
      <c r="GGO412" s="632"/>
      <c r="GGP412" s="632"/>
      <c r="GGQ412" s="632"/>
      <c r="GGR412" s="632"/>
      <c r="GGS412" s="632"/>
      <c r="GGT412" s="632"/>
      <c r="GGU412" s="632"/>
      <c r="GGV412" s="632"/>
      <c r="GGW412" s="632"/>
      <c r="GGX412" s="632"/>
      <c r="GGY412" s="632"/>
      <c r="GGZ412" s="632"/>
      <c r="GHA412" s="632"/>
      <c r="GHB412" s="632"/>
      <c r="GHC412" s="632"/>
      <c r="GHD412" s="632"/>
      <c r="GHE412" s="632"/>
      <c r="GHF412" s="632"/>
      <c r="GHG412" s="632"/>
      <c r="GHH412" s="632"/>
      <c r="GHI412" s="632"/>
      <c r="GHJ412" s="632"/>
      <c r="GHK412" s="632"/>
      <c r="GHL412" s="632"/>
      <c r="GHM412" s="632"/>
      <c r="GHN412" s="632"/>
      <c r="GHO412" s="632"/>
      <c r="GHP412" s="632"/>
      <c r="GHQ412" s="632"/>
      <c r="GHR412" s="632"/>
      <c r="GHS412" s="632"/>
      <c r="GHT412" s="632"/>
      <c r="GHU412" s="632"/>
      <c r="GHV412" s="632"/>
      <c r="GHW412" s="632"/>
      <c r="GHX412" s="632"/>
      <c r="GHY412" s="632"/>
      <c r="GHZ412" s="632"/>
      <c r="GIA412" s="632"/>
      <c r="GIB412" s="632"/>
      <c r="GIC412" s="632"/>
      <c r="GID412" s="632"/>
      <c r="GIE412" s="632"/>
      <c r="GIF412" s="632"/>
      <c r="GIG412" s="632"/>
      <c r="GIH412" s="632"/>
      <c r="GII412" s="632"/>
      <c r="GIJ412" s="632"/>
      <c r="GIK412" s="632"/>
      <c r="GIL412" s="632"/>
      <c r="GIM412" s="632"/>
      <c r="GIN412" s="632"/>
      <c r="GIO412" s="632"/>
      <c r="GIP412" s="632"/>
      <c r="GIQ412" s="632"/>
      <c r="GIR412" s="632"/>
      <c r="GIS412" s="632"/>
      <c r="GIT412" s="632"/>
      <c r="GIU412" s="632"/>
      <c r="GIV412" s="632"/>
      <c r="GIW412" s="632"/>
      <c r="GIX412" s="632"/>
      <c r="GIY412" s="632"/>
      <c r="GIZ412" s="632"/>
      <c r="GJA412" s="632"/>
      <c r="GJB412" s="632"/>
      <c r="GJC412" s="632"/>
      <c r="GJD412" s="632"/>
      <c r="GJE412" s="632"/>
      <c r="GJF412" s="632"/>
      <c r="GJG412" s="632"/>
      <c r="GJH412" s="632"/>
      <c r="GJI412" s="632"/>
      <c r="GJJ412" s="632"/>
      <c r="GJK412" s="632"/>
      <c r="GJL412" s="632"/>
      <c r="GJM412" s="632"/>
      <c r="GJN412" s="632"/>
      <c r="GJO412" s="632"/>
      <c r="GJP412" s="632"/>
      <c r="GJQ412" s="632"/>
      <c r="GJR412" s="632"/>
      <c r="GJS412" s="632"/>
      <c r="GJT412" s="632"/>
      <c r="GJU412" s="632"/>
      <c r="GJV412" s="632"/>
      <c r="GJW412" s="632"/>
      <c r="GJX412" s="632"/>
      <c r="GJY412" s="632"/>
      <c r="GJZ412" s="632"/>
      <c r="GKA412" s="632"/>
      <c r="GKB412" s="632"/>
      <c r="GKC412" s="632"/>
      <c r="GKD412" s="632"/>
      <c r="GKE412" s="632"/>
      <c r="GKF412" s="632"/>
      <c r="GKG412" s="632"/>
      <c r="GKH412" s="632"/>
      <c r="GKI412" s="632"/>
      <c r="GKJ412" s="632"/>
      <c r="GKK412" s="632"/>
      <c r="GKL412" s="632"/>
      <c r="GKM412" s="632"/>
      <c r="GKN412" s="632"/>
      <c r="GKO412" s="632"/>
      <c r="GKP412" s="632"/>
      <c r="GKQ412" s="632"/>
      <c r="GKR412" s="632"/>
      <c r="GKS412" s="632"/>
      <c r="GKT412" s="632"/>
      <c r="GKU412" s="632"/>
      <c r="GKV412" s="632"/>
      <c r="GKW412" s="632"/>
      <c r="GKX412" s="632"/>
      <c r="GKY412" s="632"/>
      <c r="GKZ412" s="632"/>
      <c r="GLA412" s="632"/>
      <c r="GLB412" s="632"/>
      <c r="GLC412" s="632"/>
      <c r="GLD412" s="632"/>
      <c r="GLE412" s="632"/>
      <c r="GLF412" s="632"/>
      <c r="GLG412" s="632"/>
      <c r="GLH412" s="632"/>
      <c r="GLI412" s="632"/>
      <c r="GLJ412" s="632"/>
      <c r="GLK412" s="632"/>
      <c r="GLL412" s="632"/>
      <c r="GLM412" s="632"/>
      <c r="GLN412" s="632"/>
      <c r="GLO412" s="632"/>
      <c r="GLP412" s="632"/>
      <c r="GLQ412" s="632"/>
      <c r="GLR412" s="632"/>
      <c r="GLS412" s="632"/>
      <c r="GLT412" s="632"/>
      <c r="GLU412" s="632"/>
      <c r="GLV412" s="632"/>
      <c r="GLW412" s="632"/>
      <c r="GLX412" s="632"/>
      <c r="GLY412" s="632"/>
      <c r="GLZ412" s="632"/>
      <c r="GMA412" s="632"/>
      <c r="GMB412" s="632"/>
      <c r="GMC412" s="632"/>
      <c r="GMD412" s="632"/>
      <c r="GME412" s="632"/>
      <c r="GMF412" s="632"/>
      <c r="GMG412" s="632"/>
      <c r="GMH412" s="632"/>
      <c r="GMI412" s="632"/>
      <c r="GMJ412" s="632"/>
      <c r="GMK412" s="632"/>
      <c r="GML412" s="632"/>
      <c r="GMM412" s="632"/>
      <c r="GMN412" s="632"/>
      <c r="GMO412" s="632"/>
      <c r="GMP412" s="632"/>
      <c r="GMQ412" s="632"/>
      <c r="GMR412" s="632"/>
      <c r="GMS412" s="632"/>
      <c r="GMT412" s="632"/>
      <c r="GMU412" s="632"/>
      <c r="GMV412" s="632"/>
      <c r="GMW412" s="632"/>
      <c r="GMX412" s="632"/>
      <c r="GMY412" s="632"/>
      <c r="GMZ412" s="632"/>
      <c r="GNA412" s="632"/>
      <c r="GNB412" s="632"/>
      <c r="GNC412" s="632"/>
      <c r="GND412" s="632"/>
      <c r="GNE412" s="632"/>
      <c r="GNF412" s="632"/>
      <c r="GNG412" s="632"/>
      <c r="GNH412" s="632"/>
      <c r="GNI412" s="632"/>
      <c r="GNJ412" s="632"/>
      <c r="GNK412" s="632"/>
      <c r="GNL412" s="632"/>
      <c r="GNM412" s="632"/>
      <c r="GNN412" s="632"/>
      <c r="GNO412" s="632"/>
      <c r="GNP412" s="632"/>
      <c r="GNQ412" s="632"/>
      <c r="GNR412" s="632"/>
      <c r="GNS412" s="632"/>
      <c r="GNT412" s="632"/>
      <c r="GNU412" s="632"/>
      <c r="GNV412" s="632"/>
      <c r="GNW412" s="632"/>
      <c r="GNX412" s="632"/>
      <c r="GNY412" s="632"/>
      <c r="GNZ412" s="632"/>
      <c r="GOA412" s="632"/>
      <c r="GOB412" s="632"/>
      <c r="GOC412" s="632"/>
      <c r="GOD412" s="632"/>
      <c r="GOE412" s="632"/>
      <c r="GOF412" s="632"/>
      <c r="GOG412" s="632"/>
      <c r="GOH412" s="632"/>
      <c r="GOI412" s="632"/>
      <c r="GOJ412" s="632"/>
      <c r="GOK412" s="632"/>
      <c r="GOL412" s="632"/>
      <c r="GOM412" s="632"/>
      <c r="GON412" s="632"/>
      <c r="GOO412" s="632"/>
      <c r="GOP412" s="632"/>
      <c r="GOQ412" s="632"/>
      <c r="GOR412" s="632"/>
      <c r="GOS412" s="632"/>
      <c r="GOT412" s="632"/>
      <c r="GOU412" s="632"/>
      <c r="GOV412" s="632"/>
      <c r="GOW412" s="632"/>
      <c r="GOX412" s="632"/>
      <c r="GOY412" s="632"/>
      <c r="GOZ412" s="632"/>
      <c r="GPA412" s="632"/>
      <c r="GPB412" s="632"/>
      <c r="GPC412" s="632"/>
      <c r="GPD412" s="632"/>
      <c r="GPE412" s="632"/>
      <c r="GPF412" s="632"/>
      <c r="GPG412" s="632"/>
      <c r="GPH412" s="632"/>
      <c r="GPI412" s="632"/>
      <c r="GPJ412" s="632"/>
      <c r="GPK412" s="632"/>
      <c r="GPL412" s="632"/>
      <c r="GPM412" s="632"/>
      <c r="GPN412" s="632"/>
      <c r="GPO412" s="632"/>
      <c r="GPP412" s="632"/>
      <c r="GPQ412" s="632"/>
      <c r="GPR412" s="632"/>
      <c r="GPS412" s="632"/>
      <c r="GPT412" s="632"/>
      <c r="GPU412" s="632"/>
      <c r="GPV412" s="632"/>
      <c r="GPW412" s="632"/>
      <c r="GPX412" s="632"/>
      <c r="GPY412" s="632"/>
      <c r="GPZ412" s="632"/>
      <c r="GQA412" s="632"/>
      <c r="GQB412" s="632"/>
      <c r="GQC412" s="632"/>
      <c r="GQD412" s="632"/>
      <c r="GQE412" s="632"/>
      <c r="GQF412" s="632"/>
      <c r="GQG412" s="632"/>
      <c r="GQH412" s="632"/>
      <c r="GQI412" s="632"/>
      <c r="GQJ412" s="632"/>
      <c r="GQK412" s="632"/>
      <c r="GQL412" s="632"/>
      <c r="GQM412" s="632"/>
      <c r="GQN412" s="632"/>
      <c r="GQO412" s="632"/>
      <c r="GQP412" s="632"/>
      <c r="GQQ412" s="632"/>
      <c r="GQR412" s="632"/>
      <c r="GQS412" s="632"/>
      <c r="GQT412" s="632"/>
      <c r="GQU412" s="632"/>
      <c r="GQV412" s="632"/>
      <c r="GQW412" s="632"/>
      <c r="GQX412" s="632"/>
      <c r="GQY412" s="632"/>
      <c r="GQZ412" s="632"/>
      <c r="GRA412" s="632"/>
      <c r="GRB412" s="632"/>
      <c r="GRC412" s="632"/>
      <c r="GRD412" s="632"/>
      <c r="GRE412" s="632"/>
      <c r="GRF412" s="632"/>
      <c r="GRG412" s="632"/>
      <c r="GRH412" s="632"/>
      <c r="GRI412" s="632"/>
      <c r="GRJ412" s="632"/>
      <c r="GRK412" s="632"/>
      <c r="GRL412" s="632"/>
      <c r="GRM412" s="632"/>
      <c r="GRN412" s="632"/>
      <c r="GRO412" s="632"/>
      <c r="GRP412" s="632"/>
      <c r="GRQ412" s="632"/>
      <c r="GRR412" s="632"/>
      <c r="GRS412" s="632"/>
      <c r="GRT412" s="632"/>
      <c r="GRU412" s="632"/>
      <c r="GRV412" s="632"/>
      <c r="GRW412" s="632"/>
      <c r="GRX412" s="632"/>
      <c r="GRY412" s="632"/>
      <c r="GRZ412" s="632"/>
      <c r="GSA412" s="632"/>
      <c r="GSB412" s="632"/>
      <c r="GSC412" s="632"/>
      <c r="GSD412" s="632"/>
      <c r="GSE412" s="632"/>
      <c r="GSF412" s="632"/>
      <c r="GSG412" s="632"/>
      <c r="GSH412" s="632"/>
      <c r="GSI412" s="632"/>
      <c r="GSJ412" s="632"/>
      <c r="GSK412" s="632"/>
      <c r="GSL412" s="632"/>
      <c r="GSM412" s="632"/>
      <c r="GSN412" s="632"/>
      <c r="GSO412" s="632"/>
      <c r="GSP412" s="632"/>
      <c r="GSQ412" s="632"/>
      <c r="GSR412" s="632"/>
      <c r="GSS412" s="632"/>
      <c r="GST412" s="632"/>
      <c r="GSU412" s="632"/>
      <c r="GSV412" s="632"/>
      <c r="GSW412" s="632"/>
      <c r="GSX412" s="632"/>
      <c r="GSY412" s="632"/>
      <c r="GSZ412" s="632"/>
      <c r="GTA412" s="632"/>
      <c r="GTB412" s="632"/>
      <c r="GTC412" s="632"/>
      <c r="GTD412" s="632"/>
      <c r="GTE412" s="632"/>
      <c r="GTF412" s="632"/>
      <c r="GTG412" s="632"/>
      <c r="GTH412" s="632"/>
      <c r="GTI412" s="632"/>
      <c r="GTJ412" s="632"/>
      <c r="GTK412" s="632"/>
      <c r="GTL412" s="632"/>
      <c r="GTM412" s="632"/>
      <c r="GTN412" s="632"/>
      <c r="GTO412" s="632"/>
      <c r="GTP412" s="632"/>
      <c r="GTQ412" s="632"/>
      <c r="GTR412" s="632"/>
      <c r="GTS412" s="632"/>
      <c r="GTT412" s="632"/>
      <c r="GTU412" s="632"/>
      <c r="GTV412" s="632"/>
      <c r="GTW412" s="632"/>
      <c r="GTX412" s="632"/>
      <c r="GTY412" s="632"/>
      <c r="GTZ412" s="632"/>
      <c r="GUA412" s="632"/>
      <c r="GUB412" s="632"/>
      <c r="GUC412" s="632"/>
      <c r="GUD412" s="632"/>
      <c r="GUE412" s="632"/>
      <c r="GUF412" s="632"/>
      <c r="GUG412" s="632"/>
      <c r="GUH412" s="632"/>
      <c r="GUI412" s="632"/>
      <c r="GUJ412" s="632"/>
      <c r="GUK412" s="632"/>
      <c r="GUL412" s="632"/>
      <c r="GUM412" s="632"/>
      <c r="GUN412" s="632"/>
      <c r="GUO412" s="632"/>
      <c r="GUP412" s="632"/>
      <c r="GUQ412" s="632"/>
      <c r="GUR412" s="632"/>
      <c r="GUS412" s="632"/>
      <c r="GUT412" s="632"/>
      <c r="GUU412" s="632"/>
      <c r="GUV412" s="632"/>
      <c r="GUW412" s="632"/>
      <c r="GUX412" s="632"/>
      <c r="GUY412" s="632"/>
      <c r="GUZ412" s="632"/>
      <c r="GVA412" s="632"/>
      <c r="GVB412" s="632"/>
      <c r="GVC412" s="632"/>
      <c r="GVD412" s="632"/>
      <c r="GVE412" s="632"/>
      <c r="GVF412" s="632"/>
      <c r="GVG412" s="632"/>
      <c r="GVH412" s="632"/>
      <c r="GVI412" s="632"/>
      <c r="GVJ412" s="632"/>
      <c r="GVK412" s="632"/>
      <c r="GVL412" s="632"/>
      <c r="GVM412" s="632"/>
      <c r="GVN412" s="632"/>
      <c r="GVO412" s="632"/>
      <c r="GVP412" s="632"/>
      <c r="GVQ412" s="632"/>
      <c r="GVR412" s="632"/>
      <c r="GVS412" s="632"/>
      <c r="GVT412" s="632"/>
      <c r="GVU412" s="632"/>
      <c r="GVV412" s="632"/>
      <c r="GVW412" s="632"/>
      <c r="GVX412" s="632"/>
      <c r="GVY412" s="632"/>
      <c r="GVZ412" s="632"/>
      <c r="GWA412" s="632"/>
      <c r="GWB412" s="632"/>
      <c r="GWC412" s="632"/>
      <c r="GWD412" s="632"/>
      <c r="GWE412" s="632"/>
      <c r="GWF412" s="632"/>
      <c r="GWG412" s="632"/>
      <c r="GWH412" s="632"/>
      <c r="GWI412" s="632"/>
      <c r="GWJ412" s="632"/>
      <c r="GWK412" s="632"/>
      <c r="GWL412" s="632"/>
      <c r="GWM412" s="632"/>
      <c r="GWN412" s="632"/>
      <c r="GWO412" s="632"/>
      <c r="GWP412" s="632"/>
      <c r="GWQ412" s="632"/>
      <c r="GWR412" s="632"/>
      <c r="GWS412" s="632"/>
      <c r="GWT412" s="632"/>
      <c r="GWU412" s="632"/>
      <c r="GWV412" s="632"/>
      <c r="GWW412" s="632"/>
      <c r="GWX412" s="632"/>
      <c r="GWY412" s="632"/>
      <c r="GWZ412" s="632"/>
      <c r="GXA412" s="632"/>
      <c r="GXB412" s="632"/>
      <c r="GXC412" s="632"/>
      <c r="GXD412" s="632"/>
      <c r="GXE412" s="632"/>
      <c r="GXF412" s="632"/>
      <c r="GXG412" s="632"/>
      <c r="GXH412" s="632"/>
      <c r="GXI412" s="632"/>
      <c r="GXJ412" s="632"/>
      <c r="GXK412" s="632"/>
      <c r="GXL412" s="632"/>
      <c r="GXM412" s="632"/>
      <c r="GXN412" s="632"/>
      <c r="GXO412" s="632"/>
      <c r="GXP412" s="632"/>
      <c r="GXQ412" s="632"/>
      <c r="GXR412" s="632"/>
      <c r="GXS412" s="632"/>
      <c r="GXT412" s="632"/>
      <c r="GXU412" s="632"/>
      <c r="GXV412" s="632"/>
      <c r="GXW412" s="632"/>
      <c r="GXX412" s="632"/>
      <c r="GXY412" s="632"/>
      <c r="GXZ412" s="632"/>
      <c r="GYA412" s="632"/>
      <c r="GYB412" s="632"/>
      <c r="GYC412" s="632"/>
      <c r="GYD412" s="632"/>
      <c r="GYE412" s="632"/>
      <c r="GYF412" s="632"/>
      <c r="GYG412" s="632"/>
      <c r="GYH412" s="632"/>
      <c r="GYI412" s="632"/>
      <c r="GYJ412" s="632"/>
      <c r="GYK412" s="632"/>
      <c r="GYL412" s="632"/>
      <c r="GYM412" s="632"/>
      <c r="GYN412" s="632"/>
      <c r="GYO412" s="632"/>
      <c r="GYP412" s="632"/>
      <c r="GYQ412" s="632"/>
      <c r="GYR412" s="632"/>
      <c r="GYS412" s="632"/>
      <c r="GYT412" s="632"/>
      <c r="GYU412" s="632"/>
      <c r="GYV412" s="632"/>
      <c r="GYW412" s="632"/>
      <c r="GYX412" s="632"/>
      <c r="GYY412" s="632"/>
      <c r="GYZ412" s="632"/>
      <c r="GZA412" s="632"/>
      <c r="GZB412" s="632"/>
      <c r="GZC412" s="632"/>
      <c r="GZD412" s="632"/>
      <c r="GZE412" s="632"/>
      <c r="GZF412" s="632"/>
      <c r="GZG412" s="632"/>
      <c r="GZH412" s="632"/>
      <c r="GZI412" s="632"/>
      <c r="GZJ412" s="632"/>
      <c r="GZK412" s="632"/>
      <c r="GZL412" s="632"/>
      <c r="GZM412" s="632"/>
      <c r="GZN412" s="632"/>
      <c r="GZO412" s="632"/>
      <c r="GZP412" s="632"/>
      <c r="GZQ412" s="632"/>
      <c r="GZR412" s="632"/>
      <c r="GZS412" s="632"/>
      <c r="GZT412" s="632"/>
      <c r="GZU412" s="632"/>
      <c r="GZV412" s="632"/>
      <c r="GZW412" s="632"/>
      <c r="GZX412" s="632"/>
      <c r="GZY412" s="632"/>
      <c r="GZZ412" s="632"/>
      <c r="HAA412" s="632"/>
      <c r="HAB412" s="632"/>
      <c r="HAC412" s="632"/>
      <c r="HAD412" s="632"/>
      <c r="HAE412" s="632"/>
      <c r="HAF412" s="632"/>
      <c r="HAG412" s="632"/>
      <c r="HAH412" s="632"/>
      <c r="HAI412" s="632"/>
      <c r="HAJ412" s="632"/>
      <c r="HAK412" s="632"/>
      <c r="HAL412" s="632"/>
      <c r="HAM412" s="632"/>
      <c r="HAN412" s="632"/>
      <c r="HAO412" s="632"/>
      <c r="HAP412" s="632"/>
      <c r="HAQ412" s="632"/>
      <c r="HAR412" s="632"/>
      <c r="HAS412" s="632"/>
      <c r="HAT412" s="632"/>
      <c r="HAU412" s="632"/>
      <c r="HAV412" s="632"/>
      <c r="HAW412" s="632"/>
      <c r="HAX412" s="632"/>
      <c r="HAY412" s="632"/>
      <c r="HAZ412" s="632"/>
      <c r="HBA412" s="632"/>
      <c r="HBB412" s="632"/>
      <c r="HBC412" s="632"/>
      <c r="HBD412" s="632"/>
      <c r="HBE412" s="632"/>
      <c r="HBF412" s="632"/>
      <c r="HBG412" s="632"/>
      <c r="HBH412" s="632"/>
      <c r="HBI412" s="632"/>
      <c r="HBJ412" s="632"/>
      <c r="HBK412" s="632"/>
      <c r="HBL412" s="632"/>
      <c r="HBM412" s="632"/>
      <c r="HBN412" s="632"/>
      <c r="HBO412" s="632"/>
      <c r="HBP412" s="632"/>
      <c r="HBQ412" s="632"/>
      <c r="HBR412" s="632"/>
      <c r="HBS412" s="632"/>
      <c r="HBT412" s="632"/>
      <c r="HBU412" s="632"/>
      <c r="HBV412" s="632"/>
      <c r="HBW412" s="632"/>
      <c r="HBX412" s="632"/>
      <c r="HBY412" s="632"/>
      <c r="HBZ412" s="632"/>
      <c r="HCA412" s="632"/>
      <c r="HCB412" s="632"/>
      <c r="HCC412" s="632"/>
      <c r="HCD412" s="632"/>
      <c r="HCE412" s="632"/>
      <c r="HCF412" s="632"/>
      <c r="HCG412" s="632"/>
      <c r="HCH412" s="632"/>
      <c r="HCI412" s="632"/>
      <c r="HCJ412" s="632"/>
      <c r="HCK412" s="632"/>
      <c r="HCL412" s="632"/>
      <c r="HCM412" s="632"/>
      <c r="HCN412" s="632"/>
      <c r="HCO412" s="632"/>
      <c r="HCP412" s="632"/>
      <c r="HCQ412" s="632"/>
      <c r="HCR412" s="632"/>
      <c r="HCS412" s="632"/>
      <c r="HCT412" s="632"/>
      <c r="HCU412" s="632"/>
      <c r="HCV412" s="632"/>
      <c r="HCW412" s="632"/>
      <c r="HCX412" s="632"/>
      <c r="HCY412" s="632"/>
      <c r="HCZ412" s="632"/>
      <c r="HDA412" s="632"/>
      <c r="HDB412" s="632"/>
      <c r="HDC412" s="632"/>
      <c r="HDD412" s="632"/>
      <c r="HDE412" s="632"/>
      <c r="HDF412" s="632"/>
      <c r="HDG412" s="632"/>
      <c r="HDH412" s="632"/>
      <c r="HDI412" s="632"/>
      <c r="HDJ412" s="632"/>
      <c r="HDK412" s="632"/>
      <c r="HDL412" s="632"/>
      <c r="HDM412" s="632"/>
      <c r="HDN412" s="632"/>
      <c r="HDO412" s="632"/>
      <c r="HDP412" s="632"/>
      <c r="HDQ412" s="632"/>
      <c r="HDR412" s="632"/>
      <c r="HDS412" s="632"/>
      <c r="HDT412" s="632"/>
      <c r="HDU412" s="632"/>
      <c r="HDV412" s="632"/>
      <c r="HDW412" s="632"/>
      <c r="HDX412" s="632"/>
      <c r="HDY412" s="632"/>
      <c r="HDZ412" s="632"/>
      <c r="HEA412" s="632"/>
      <c r="HEB412" s="632"/>
      <c r="HEC412" s="632"/>
      <c r="HED412" s="632"/>
      <c r="HEE412" s="632"/>
      <c r="HEF412" s="632"/>
      <c r="HEG412" s="632"/>
      <c r="HEH412" s="632"/>
      <c r="HEI412" s="632"/>
      <c r="HEJ412" s="632"/>
      <c r="HEK412" s="632"/>
      <c r="HEL412" s="632"/>
      <c r="HEM412" s="632"/>
      <c r="HEN412" s="632"/>
      <c r="HEO412" s="632"/>
      <c r="HEP412" s="632"/>
      <c r="HEQ412" s="632"/>
      <c r="HER412" s="632"/>
      <c r="HES412" s="632"/>
      <c r="HET412" s="632"/>
      <c r="HEU412" s="632"/>
      <c r="HEV412" s="632"/>
      <c r="HEW412" s="632"/>
      <c r="HEX412" s="632"/>
      <c r="HEY412" s="632"/>
      <c r="HEZ412" s="632"/>
      <c r="HFA412" s="632"/>
      <c r="HFB412" s="632"/>
      <c r="HFC412" s="632"/>
      <c r="HFD412" s="632"/>
      <c r="HFE412" s="632"/>
      <c r="HFF412" s="632"/>
      <c r="HFG412" s="632"/>
      <c r="HFH412" s="632"/>
      <c r="HFI412" s="632"/>
      <c r="HFJ412" s="632"/>
      <c r="HFK412" s="632"/>
      <c r="HFL412" s="632"/>
      <c r="HFM412" s="632"/>
      <c r="HFN412" s="632"/>
      <c r="HFO412" s="632"/>
      <c r="HFP412" s="632"/>
      <c r="HFQ412" s="632"/>
      <c r="HFR412" s="632"/>
      <c r="HFS412" s="632"/>
      <c r="HFT412" s="632"/>
      <c r="HFU412" s="632"/>
      <c r="HFV412" s="632"/>
      <c r="HFW412" s="632"/>
      <c r="HFX412" s="632"/>
      <c r="HFY412" s="632"/>
      <c r="HFZ412" s="632"/>
      <c r="HGA412" s="632"/>
      <c r="HGB412" s="632"/>
      <c r="HGC412" s="632"/>
      <c r="HGD412" s="632"/>
      <c r="HGE412" s="632"/>
      <c r="HGF412" s="632"/>
      <c r="HGG412" s="632"/>
      <c r="HGH412" s="632"/>
      <c r="HGI412" s="632"/>
      <c r="HGJ412" s="632"/>
      <c r="HGK412" s="632"/>
      <c r="HGL412" s="632"/>
      <c r="HGM412" s="632"/>
      <c r="HGN412" s="632"/>
      <c r="HGO412" s="632"/>
      <c r="HGP412" s="632"/>
      <c r="HGQ412" s="632"/>
      <c r="HGR412" s="632"/>
      <c r="HGS412" s="632"/>
      <c r="HGT412" s="632"/>
      <c r="HGU412" s="632"/>
      <c r="HGV412" s="632"/>
      <c r="HGW412" s="632"/>
      <c r="HGX412" s="632"/>
      <c r="HGY412" s="632"/>
      <c r="HGZ412" s="632"/>
      <c r="HHA412" s="632"/>
      <c r="HHB412" s="632"/>
      <c r="HHC412" s="632"/>
      <c r="HHD412" s="632"/>
      <c r="HHE412" s="632"/>
      <c r="HHF412" s="632"/>
      <c r="HHG412" s="632"/>
      <c r="HHH412" s="632"/>
      <c r="HHI412" s="632"/>
      <c r="HHJ412" s="632"/>
      <c r="HHK412" s="632"/>
      <c r="HHL412" s="632"/>
      <c r="HHM412" s="632"/>
      <c r="HHN412" s="632"/>
      <c r="HHO412" s="632"/>
      <c r="HHP412" s="632"/>
      <c r="HHQ412" s="632"/>
      <c r="HHR412" s="632"/>
      <c r="HHS412" s="632"/>
      <c r="HHT412" s="632"/>
      <c r="HHU412" s="632"/>
      <c r="HHV412" s="632"/>
      <c r="HHW412" s="632"/>
      <c r="HHX412" s="632"/>
      <c r="HHY412" s="632"/>
      <c r="HHZ412" s="632"/>
      <c r="HIA412" s="632"/>
      <c r="HIB412" s="632"/>
      <c r="HIC412" s="632"/>
      <c r="HID412" s="632"/>
      <c r="HIE412" s="632"/>
      <c r="HIF412" s="632"/>
      <c r="HIG412" s="632"/>
      <c r="HIH412" s="632"/>
      <c r="HII412" s="632"/>
      <c r="HIJ412" s="632"/>
      <c r="HIK412" s="632"/>
      <c r="HIL412" s="632"/>
      <c r="HIM412" s="632"/>
      <c r="HIN412" s="632"/>
      <c r="HIO412" s="632"/>
      <c r="HIP412" s="632"/>
      <c r="HIQ412" s="632"/>
      <c r="HIR412" s="632"/>
      <c r="HIS412" s="632"/>
      <c r="HIT412" s="632"/>
      <c r="HIU412" s="632"/>
      <c r="HIV412" s="632"/>
      <c r="HIW412" s="632"/>
      <c r="HIX412" s="632"/>
      <c r="HIY412" s="632"/>
      <c r="HIZ412" s="632"/>
      <c r="HJA412" s="632"/>
      <c r="HJB412" s="632"/>
      <c r="HJC412" s="632"/>
      <c r="HJD412" s="632"/>
      <c r="HJE412" s="632"/>
      <c r="HJF412" s="632"/>
      <c r="HJG412" s="632"/>
      <c r="HJH412" s="632"/>
      <c r="HJI412" s="632"/>
      <c r="HJJ412" s="632"/>
      <c r="HJK412" s="632"/>
      <c r="HJL412" s="632"/>
      <c r="HJM412" s="632"/>
      <c r="HJN412" s="632"/>
      <c r="HJO412" s="632"/>
      <c r="HJP412" s="632"/>
      <c r="HJQ412" s="632"/>
      <c r="HJR412" s="632"/>
      <c r="HJS412" s="632"/>
      <c r="HJT412" s="632"/>
      <c r="HJU412" s="632"/>
      <c r="HJV412" s="632"/>
      <c r="HJW412" s="632"/>
      <c r="HJX412" s="632"/>
      <c r="HJY412" s="632"/>
      <c r="HJZ412" s="632"/>
      <c r="HKA412" s="632"/>
      <c r="HKB412" s="632"/>
      <c r="HKC412" s="632"/>
      <c r="HKD412" s="632"/>
      <c r="HKE412" s="632"/>
      <c r="HKF412" s="632"/>
      <c r="HKG412" s="632"/>
      <c r="HKH412" s="632"/>
      <c r="HKI412" s="632"/>
      <c r="HKJ412" s="632"/>
      <c r="HKK412" s="632"/>
      <c r="HKL412" s="632"/>
      <c r="HKM412" s="632"/>
      <c r="HKN412" s="632"/>
      <c r="HKO412" s="632"/>
      <c r="HKP412" s="632"/>
      <c r="HKQ412" s="632"/>
      <c r="HKR412" s="632"/>
      <c r="HKS412" s="632"/>
      <c r="HKT412" s="632"/>
      <c r="HKU412" s="632"/>
      <c r="HKV412" s="632"/>
      <c r="HKW412" s="632"/>
      <c r="HKX412" s="632"/>
      <c r="HKY412" s="632"/>
      <c r="HKZ412" s="632"/>
      <c r="HLA412" s="632"/>
      <c r="HLB412" s="632"/>
      <c r="HLC412" s="632"/>
      <c r="HLD412" s="632"/>
      <c r="HLE412" s="632"/>
      <c r="HLF412" s="632"/>
      <c r="HLG412" s="632"/>
      <c r="HLH412" s="632"/>
      <c r="HLI412" s="632"/>
      <c r="HLJ412" s="632"/>
      <c r="HLK412" s="632"/>
      <c r="HLL412" s="632"/>
      <c r="HLM412" s="632"/>
      <c r="HLN412" s="632"/>
      <c r="HLO412" s="632"/>
      <c r="HLP412" s="632"/>
      <c r="HLQ412" s="632"/>
      <c r="HLR412" s="632"/>
      <c r="HLS412" s="632"/>
      <c r="HLT412" s="632"/>
      <c r="HLU412" s="632"/>
      <c r="HLV412" s="632"/>
      <c r="HLW412" s="632"/>
      <c r="HLX412" s="632"/>
      <c r="HLY412" s="632"/>
      <c r="HLZ412" s="632"/>
      <c r="HMA412" s="632"/>
      <c r="HMB412" s="632"/>
      <c r="HMC412" s="632"/>
      <c r="HMD412" s="632"/>
      <c r="HME412" s="632"/>
      <c r="HMF412" s="632"/>
      <c r="HMG412" s="632"/>
      <c r="HMH412" s="632"/>
      <c r="HMI412" s="632"/>
      <c r="HMJ412" s="632"/>
      <c r="HMK412" s="632"/>
      <c r="HML412" s="632"/>
      <c r="HMM412" s="632"/>
      <c r="HMN412" s="632"/>
      <c r="HMO412" s="632"/>
      <c r="HMP412" s="632"/>
      <c r="HMQ412" s="632"/>
      <c r="HMR412" s="632"/>
      <c r="HMS412" s="632"/>
      <c r="HMT412" s="632"/>
      <c r="HMU412" s="632"/>
      <c r="HMV412" s="632"/>
      <c r="HMW412" s="632"/>
      <c r="HMX412" s="632"/>
      <c r="HMY412" s="632"/>
      <c r="HMZ412" s="632"/>
      <c r="HNA412" s="632"/>
      <c r="HNB412" s="632"/>
      <c r="HNC412" s="632"/>
      <c r="HND412" s="632"/>
      <c r="HNE412" s="632"/>
      <c r="HNF412" s="632"/>
      <c r="HNG412" s="632"/>
      <c r="HNH412" s="632"/>
      <c r="HNI412" s="632"/>
      <c r="HNJ412" s="632"/>
      <c r="HNK412" s="632"/>
      <c r="HNL412" s="632"/>
      <c r="HNM412" s="632"/>
      <c r="HNN412" s="632"/>
      <c r="HNO412" s="632"/>
      <c r="HNP412" s="632"/>
      <c r="HNQ412" s="632"/>
      <c r="HNR412" s="632"/>
      <c r="HNS412" s="632"/>
      <c r="HNT412" s="632"/>
      <c r="HNU412" s="632"/>
      <c r="HNV412" s="632"/>
      <c r="HNW412" s="632"/>
      <c r="HNX412" s="632"/>
      <c r="HNY412" s="632"/>
      <c r="HNZ412" s="632"/>
      <c r="HOA412" s="632"/>
      <c r="HOB412" s="632"/>
      <c r="HOC412" s="632"/>
      <c r="HOD412" s="632"/>
      <c r="HOE412" s="632"/>
      <c r="HOF412" s="632"/>
      <c r="HOG412" s="632"/>
      <c r="HOH412" s="632"/>
      <c r="HOI412" s="632"/>
      <c r="HOJ412" s="632"/>
      <c r="HOK412" s="632"/>
      <c r="HOL412" s="632"/>
      <c r="HOM412" s="632"/>
      <c r="HON412" s="632"/>
      <c r="HOO412" s="632"/>
      <c r="HOP412" s="632"/>
      <c r="HOQ412" s="632"/>
      <c r="HOR412" s="632"/>
      <c r="HOS412" s="632"/>
      <c r="HOT412" s="632"/>
      <c r="HOU412" s="632"/>
      <c r="HOV412" s="632"/>
      <c r="HOW412" s="632"/>
      <c r="HOX412" s="632"/>
      <c r="HOY412" s="632"/>
      <c r="HOZ412" s="632"/>
      <c r="HPA412" s="632"/>
      <c r="HPB412" s="632"/>
      <c r="HPC412" s="632"/>
      <c r="HPD412" s="632"/>
      <c r="HPE412" s="632"/>
      <c r="HPF412" s="632"/>
      <c r="HPG412" s="632"/>
      <c r="HPH412" s="632"/>
      <c r="HPI412" s="632"/>
      <c r="HPJ412" s="632"/>
      <c r="HPK412" s="632"/>
      <c r="HPL412" s="632"/>
      <c r="HPM412" s="632"/>
      <c r="HPN412" s="632"/>
      <c r="HPO412" s="632"/>
      <c r="HPP412" s="632"/>
      <c r="HPQ412" s="632"/>
      <c r="HPR412" s="632"/>
      <c r="HPS412" s="632"/>
      <c r="HPT412" s="632"/>
      <c r="HPU412" s="632"/>
      <c r="HPV412" s="632"/>
      <c r="HPW412" s="632"/>
      <c r="HPX412" s="632"/>
      <c r="HPY412" s="632"/>
      <c r="HPZ412" s="632"/>
      <c r="HQA412" s="632"/>
      <c r="HQB412" s="632"/>
      <c r="HQC412" s="632"/>
      <c r="HQD412" s="632"/>
      <c r="HQE412" s="632"/>
      <c r="HQF412" s="632"/>
      <c r="HQG412" s="632"/>
      <c r="HQH412" s="632"/>
      <c r="HQI412" s="632"/>
      <c r="HQJ412" s="632"/>
      <c r="HQK412" s="632"/>
      <c r="HQL412" s="632"/>
      <c r="HQM412" s="632"/>
      <c r="HQN412" s="632"/>
      <c r="HQO412" s="632"/>
      <c r="HQP412" s="632"/>
      <c r="HQQ412" s="632"/>
      <c r="HQR412" s="632"/>
      <c r="HQS412" s="632"/>
      <c r="HQT412" s="632"/>
      <c r="HQU412" s="632"/>
      <c r="HQV412" s="632"/>
      <c r="HQW412" s="632"/>
      <c r="HQX412" s="632"/>
      <c r="HQY412" s="632"/>
      <c r="HQZ412" s="632"/>
      <c r="HRA412" s="632"/>
      <c r="HRB412" s="632"/>
      <c r="HRC412" s="632"/>
      <c r="HRD412" s="632"/>
      <c r="HRE412" s="632"/>
      <c r="HRF412" s="632"/>
      <c r="HRG412" s="632"/>
      <c r="HRH412" s="632"/>
      <c r="HRI412" s="632"/>
      <c r="HRJ412" s="632"/>
      <c r="HRK412" s="632"/>
      <c r="HRL412" s="632"/>
      <c r="HRM412" s="632"/>
      <c r="HRN412" s="632"/>
      <c r="HRO412" s="632"/>
      <c r="HRP412" s="632"/>
      <c r="HRQ412" s="632"/>
      <c r="HRR412" s="632"/>
      <c r="HRS412" s="632"/>
      <c r="HRT412" s="632"/>
      <c r="HRU412" s="632"/>
      <c r="HRV412" s="632"/>
      <c r="HRW412" s="632"/>
      <c r="HRX412" s="632"/>
      <c r="HRY412" s="632"/>
      <c r="HRZ412" s="632"/>
      <c r="HSA412" s="632"/>
      <c r="HSB412" s="632"/>
      <c r="HSC412" s="632"/>
      <c r="HSD412" s="632"/>
      <c r="HSE412" s="632"/>
      <c r="HSF412" s="632"/>
      <c r="HSG412" s="632"/>
      <c r="HSH412" s="632"/>
      <c r="HSI412" s="632"/>
      <c r="HSJ412" s="632"/>
      <c r="HSK412" s="632"/>
      <c r="HSL412" s="632"/>
      <c r="HSM412" s="632"/>
      <c r="HSN412" s="632"/>
      <c r="HSO412" s="632"/>
      <c r="HSP412" s="632"/>
      <c r="HSQ412" s="632"/>
      <c r="HSR412" s="632"/>
      <c r="HSS412" s="632"/>
      <c r="HST412" s="632"/>
      <c r="HSU412" s="632"/>
      <c r="HSV412" s="632"/>
      <c r="HSW412" s="632"/>
      <c r="HSX412" s="632"/>
      <c r="HSY412" s="632"/>
      <c r="HSZ412" s="632"/>
      <c r="HTA412" s="632"/>
      <c r="HTB412" s="632"/>
      <c r="HTC412" s="632"/>
      <c r="HTD412" s="632"/>
      <c r="HTE412" s="632"/>
      <c r="HTF412" s="632"/>
      <c r="HTG412" s="632"/>
      <c r="HTH412" s="632"/>
      <c r="HTI412" s="632"/>
      <c r="HTJ412" s="632"/>
      <c r="HTK412" s="632"/>
      <c r="HTL412" s="632"/>
      <c r="HTM412" s="632"/>
      <c r="HTN412" s="632"/>
      <c r="HTO412" s="632"/>
      <c r="HTP412" s="632"/>
      <c r="HTQ412" s="632"/>
      <c r="HTR412" s="632"/>
      <c r="HTS412" s="632"/>
      <c r="HTT412" s="632"/>
      <c r="HTU412" s="632"/>
      <c r="HTV412" s="632"/>
      <c r="HTW412" s="632"/>
      <c r="HTX412" s="632"/>
      <c r="HTY412" s="632"/>
      <c r="HTZ412" s="632"/>
      <c r="HUA412" s="632"/>
      <c r="HUB412" s="632"/>
      <c r="HUC412" s="632"/>
      <c r="HUD412" s="632"/>
      <c r="HUE412" s="632"/>
      <c r="HUF412" s="632"/>
      <c r="HUG412" s="632"/>
      <c r="HUH412" s="632"/>
      <c r="HUI412" s="632"/>
      <c r="HUJ412" s="632"/>
      <c r="HUK412" s="632"/>
      <c r="HUL412" s="632"/>
      <c r="HUM412" s="632"/>
      <c r="HUN412" s="632"/>
      <c r="HUO412" s="632"/>
      <c r="HUP412" s="632"/>
      <c r="HUQ412" s="632"/>
      <c r="HUR412" s="632"/>
      <c r="HUS412" s="632"/>
      <c r="HUT412" s="632"/>
      <c r="HUU412" s="632"/>
      <c r="HUV412" s="632"/>
      <c r="HUW412" s="632"/>
      <c r="HUX412" s="632"/>
      <c r="HUY412" s="632"/>
      <c r="HUZ412" s="632"/>
      <c r="HVA412" s="632"/>
      <c r="HVB412" s="632"/>
      <c r="HVC412" s="632"/>
      <c r="HVD412" s="632"/>
      <c r="HVE412" s="632"/>
      <c r="HVF412" s="632"/>
      <c r="HVG412" s="632"/>
      <c r="HVH412" s="632"/>
      <c r="HVI412" s="632"/>
      <c r="HVJ412" s="632"/>
      <c r="HVK412" s="632"/>
      <c r="HVL412" s="632"/>
      <c r="HVM412" s="632"/>
      <c r="HVN412" s="632"/>
      <c r="HVO412" s="632"/>
      <c r="HVP412" s="632"/>
      <c r="HVQ412" s="632"/>
      <c r="HVR412" s="632"/>
      <c r="HVS412" s="632"/>
      <c r="HVT412" s="632"/>
      <c r="HVU412" s="632"/>
      <c r="HVV412" s="632"/>
      <c r="HVW412" s="632"/>
      <c r="HVX412" s="632"/>
      <c r="HVY412" s="632"/>
      <c r="HVZ412" s="632"/>
      <c r="HWA412" s="632"/>
      <c r="HWB412" s="632"/>
      <c r="HWC412" s="632"/>
      <c r="HWD412" s="632"/>
      <c r="HWE412" s="632"/>
      <c r="HWF412" s="632"/>
      <c r="HWG412" s="632"/>
      <c r="HWH412" s="632"/>
      <c r="HWI412" s="632"/>
      <c r="HWJ412" s="632"/>
      <c r="HWK412" s="632"/>
      <c r="HWL412" s="632"/>
      <c r="HWM412" s="632"/>
      <c r="HWN412" s="632"/>
      <c r="HWO412" s="632"/>
      <c r="HWP412" s="632"/>
      <c r="HWQ412" s="632"/>
      <c r="HWR412" s="632"/>
      <c r="HWS412" s="632"/>
      <c r="HWT412" s="632"/>
      <c r="HWU412" s="632"/>
      <c r="HWV412" s="632"/>
      <c r="HWW412" s="632"/>
      <c r="HWX412" s="632"/>
      <c r="HWY412" s="632"/>
      <c r="HWZ412" s="632"/>
      <c r="HXA412" s="632"/>
      <c r="HXB412" s="632"/>
      <c r="HXC412" s="632"/>
      <c r="HXD412" s="632"/>
      <c r="HXE412" s="632"/>
      <c r="HXF412" s="632"/>
      <c r="HXG412" s="632"/>
      <c r="HXH412" s="632"/>
      <c r="HXI412" s="632"/>
      <c r="HXJ412" s="632"/>
      <c r="HXK412" s="632"/>
      <c r="HXL412" s="632"/>
      <c r="HXM412" s="632"/>
      <c r="HXN412" s="632"/>
      <c r="HXO412" s="632"/>
      <c r="HXP412" s="632"/>
      <c r="HXQ412" s="632"/>
      <c r="HXR412" s="632"/>
      <c r="HXS412" s="632"/>
      <c r="HXT412" s="632"/>
      <c r="HXU412" s="632"/>
      <c r="HXV412" s="632"/>
      <c r="HXW412" s="632"/>
      <c r="HXX412" s="632"/>
      <c r="HXY412" s="632"/>
      <c r="HXZ412" s="632"/>
      <c r="HYA412" s="632"/>
      <c r="HYB412" s="632"/>
      <c r="HYC412" s="632"/>
      <c r="HYD412" s="632"/>
      <c r="HYE412" s="632"/>
      <c r="HYF412" s="632"/>
      <c r="HYG412" s="632"/>
      <c r="HYH412" s="632"/>
      <c r="HYI412" s="632"/>
      <c r="HYJ412" s="632"/>
      <c r="HYK412" s="632"/>
      <c r="HYL412" s="632"/>
      <c r="HYM412" s="632"/>
      <c r="HYN412" s="632"/>
      <c r="HYO412" s="632"/>
      <c r="HYP412" s="632"/>
      <c r="HYQ412" s="632"/>
      <c r="HYR412" s="632"/>
      <c r="HYS412" s="632"/>
      <c r="HYT412" s="632"/>
      <c r="HYU412" s="632"/>
      <c r="HYV412" s="632"/>
      <c r="HYW412" s="632"/>
      <c r="HYX412" s="632"/>
      <c r="HYY412" s="632"/>
      <c r="HYZ412" s="632"/>
      <c r="HZA412" s="632"/>
      <c r="HZB412" s="632"/>
      <c r="HZC412" s="632"/>
      <c r="HZD412" s="632"/>
      <c r="HZE412" s="632"/>
      <c r="HZF412" s="632"/>
      <c r="HZG412" s="632"/>
      <c r="HZH412" s="632"/>
      <c r="HZI412" s="632"/>
      <c r="HZJ412" s="632"/>
      <c r="HZK412" s="632"/>
      <c r="HZL412" s="632"/>
      <c r="HZM412" s="632"/>
      <c r="HZN412" s="632"/>
      <c r="HZO412" s="632"/>
      <c r="HZP412" s="632"/>
      <c r="HZQ412" s="632"/>
      <c r="HZR412" s="632"/>
      <c r="HZS412" s="632"/>
      <c r="HZT412" s="632"/>
      <c r="HZU412" s="632"/>
      <c r="HZV412" s="632"/>
      <c r="HZW412" s="632"/>
      <c r="HZX412" s="632"/>
      <c r="HZY412" s="632"/>
      <c r="HZZ412" s="632"/>
      <c r="IAA412" s="632"/>
      <c r="IAB412" s="632"/>
      <c r="IAC412" s="632"/>
      <c r="IAD412" s="632"/>
      <c r="IAE412" s="632"/>
      <c r="IAF412" s="632"/>
      <c r="IAG412" s="632"/>
      <c r="IAH412" s="632"/>
      <c r="IAI412" s="632"/>
      <c r="IAJ412" s="632"/>
      <c r="IAK412" s="632"/>
      <c r="IAL412" s="632"/>
      <c r="IAM412" s="632"/>
      <c r="IAN412" s="632"/>
      <c r="IAO412" s="632"/>
      <c r="IAP412" s="632"/>
      <c r="IAQ412" s="632"/>
      <c r="IAR412" s="632"/>
      <c r="IAS412" s="632"/>
      <c r="IAT412" s="632"/>
      <c r="IAU412" s="632"/>
      <c r="IAV412" s="632"/>
      <c r="IAW412" s="632"/>
      <c r="IAX412" s="632"/>
      <c r="IAY412" s="632"/>
      <c r="IAZ412" s="632"/>
      <c r="IBA412" s="632"/>
      <c r="IBB412" s="632"/>
      <c r="IBC412" s="632"/>
      <c r="IBD412" s="632"/>
      <c r="IBE412" s="632"/>
      <c r="IBF412" s="632"/>
      <c r="IBG412" s="632"/>
      <c r="IBH412" s="632"/>
      <c r="IBI412" s="632"/>
      <c r="IBJ412" s="632"/>
      <c r="IBK412" s="632"/>
      <c r="IBL412" s="632"/>
      <c r="IBM412" s="632"/>
      <c r="IBN412" s="632"/>
      <c r="IBO412" s="632"/>
      <c r="IBP412" s="632"/>
      <c r="IBQ412" s="632"/>
      <c r="IBR412" s="632"/>
      <c r="IBS412" s="632"/>
      <c r="IBT412" s="632"/>
      <c r="IBU412" s="632"/>
      <c r="IBV412" s="632"/>
      <c r="IBW412" s="632"/>
      <c r="IBX412" s="632"/>
      <c r="IBY412" s="632"/>
      <c r="IBZ412" s="632"/>
      <c r="ICA412" s="632"/>
      <c r="ICB412" s="632"/>
      <c r="ICC412" s="632"/>
      <c r="ICD412" s="632"/>
      <c r="ICE412" s="632"/>
      <c r="ICF412" s="632"/>
      <c r="ICG412" s="632"/>
      <c r="ICH412" s="632"/>
      <c r="ICI412" s="632"/>
      <c r="ICJ412" s="632"/>
      <c r="ICK412" s="632"/>
      <c r="ICL412" s="632"/>
      <c r="ICM412" s="632"/>
      <c r="ICN412" s="632"/>
      <c r="ICO412" s="632"/>
      <c r="ICP412" s="632"/>
      <c r="ICQ412" s="632"/>
      <c r="ICR412" s="632"/>
      <c r="ICS412" s="632"/>
      <c r="ICT412" s="632"/>
      <c r="ICU412" s="632"/>
      <c r="ICV412" s="632"/>
      <c r="ICW412" s="632"/>
      <c r="ICX412" s="632"/>
      <c r="ICY412" s="632"/>
      <c r="ICZ412" s="632"/>
      <c r="IDA412" s="632"/>
      <c r="IDB412" s="632"/>
      <c r="IDC412" s="632"/>
      <c r="IDD412" s="632"/>
      <c r="IDE412" s="632"/>
      <c r="IDF412" s="632"/>
      <c r="IDG412" s="632"/>
      <c r="IDH412" s="632"/>
      <c r="IDI412" s="632"/>
      <c r="IDJ412" s="632"/>
      <c r="IDK412" s="632"/>
      <c r="IDL412" s="632"/>
      <c r="IDM412" s="632"/>
      <c r="IDN412" s="632"/>
      <c r="IDO412" s="632"/>
      <c r="IDP412" s="632"/>
      <c r="IDQ412" s="632"/>
      <c r="IDR412" s="632"/>
      <c r="IDS412" s="632"/>
      <c r="IDT412" s="632"/>
      <c r="IDU412" s="632"/>
      <c r="IDV412" s="632"/>
      <c r="IDW412" s="632"/>
      <c r="IDX412" s="632"/>
      <c r="IDY412" s="632"/>
      <c r="IDZ412" s="632"/>
      <c r="IEA412" s="632"/>
      <c r="IEB412" s="632"/>
      <c r="IEC412" s="632"/>
      <c r="IED412" s="632"/>
      <c r="IEE412" s="632"/>
      <c r="IEF412" s="632"/>
      <c r="IEG412" s="632"/>
      <c r="IEH412" s="632"/>
      <c r="IEI412" s="632"/>
      <c r="IEJ412" s="632"/>
      <c r="IEK412" s="632"/>
      <c r="IEL412" s="632"/>
      <c r="IEM412" s="632"/>
      <c r="IEN412" s="632"/>
      <c r="IEO412" s="632"/>
      <c r="IEP412" s="632"/>
      <c r="IEQ412" s="632"/>
      <c r="IER412" s="632"/>
      <c r="IES412" s="632"/>
      <c r="IET412" s="632"/>
      <c r="IEU412" s="632"/>
      <c r="IEV412" s="632"/>
      <c r="IEW412" s="632"/>
      <c r="IEX412" s="632"/>
      <c r="IEY412" s="632"/>
      <c r="IEZ412" s="632"/>
      <c r="IFA412" s="632"/>
      <c r="IFB412" s="632"/>
      <c r="IFC412" s="632"/>
      <c r="IFD412" s="632"/>
      <c r="IFE412" s="632"/>
      <c r="IFF412" s="632"/>
      <c r="IFG412" s="632"/>
      <c r="IFH412" s="632"/>
      <c r="IFI412" s="632"/>
      <c r="IFJ412" s="632"/>
      <c r="IFK412" s="632"/>
      <c r="IFL412" s="632"/>
      <c r="IFM412" s="632"/>
      <c r="IFN412" s="632"/>
      <c r="IFO412" s="632"/>
      <c r="IFP412" s="632"/>
      <c r="IFQ412" s="632"/>
      <c r="IFR412" s="632"/>
      <c r="IFS412" s="632"/>
      <c r="IFT412" s="632"/>
      <c r="IFU412" s="632"/>
      <c r="IFV412" s="632"/>
      <c r="IFW412" s="632"/>
      <c r="IFX412" s="632"/>
      <c r="IFY412" s="632"/>
      <c r="IFZ412" s="632"/>
      <c r="IGA412" s="632"/>
      <c r="IGB412" s="632"/>
      <c r="IGC412" s="632"/>
      <c r="IGD412" s="632"/>
      <c r="IGE412" s="632"/>
      <c r="IGF412" s="632"/>
      <c r="IGG412" s="632"/>
      <c r="IGH412" s="632"/>
      <c r="IGI412" s="632"/>
      <c r="IGJ412" s="632"/>
      <c r="IGK412" s="632"/>
      <c r="IGL412" s="632"/>
      <c r="IGM412" s="632"/>
      <c r="IGN412" s="632"/>
      <c r="IGO412" s="632"/>
      <c r="IGP412" s="632"/>
      <c r="IGQ412" s="632"/>
      <c r="IGR412" s="632"/>
      <c r="IGS412" s="632"/>
      <c r="IGT412" s="632"/>
      <c r="IGU412" s="632"/>
      <c r="IGV412" s="632"/>
      <c r="IGW412" s="632"/>
      <c r="IGX412" s="632"/>
      <c r="IGY412" s="632"/>
      <c r="IGZ412" s="632"/>
      <c r="IHA412" s="632"/>
      <c r="IHB412" s="632"/>
      <c r="IHC412" s="632"/>
      <c r="IHD412" s="632"/>
      <c r="IHE412" s="632"/>
      <c r="IHF412" s="632"/>
      <c r="IHG412" s="632"/>
      <c r="IHH412" s="632"/>
      <c r="IHI412" s="632"/>
      <c r="IHJ412" s="632"/>
      <c r="IHK412" s="632"/>
      <c r="IHL412" s="632"/>
      <c r="IHM412" s="632"/>
      <c r="IHN412" s="632"/>
      <c r="IHO412" s="632"/>
      <c r="IHP412" s="632"/>
      <c r="IHQ412" s="632"/>
      <c r="IHR412" s="632"/>
      <c r="IHS412" s="632"/>
      <c r="IHT412" s="632"/>
      <c r="IHU412" s="632"/>
      <c r="IHV412" s="632"/>
      <c r="IHW412" s="632"/>
      <c r="IHX412" s="632"/>
      <c r="IHY412" s="632"/>
      <c r="IHZ412" s="632"/>
      <c r="IIA412" s="632"/>
      <c r="IIB412" s="632"/>
      <c r="IIC412" s="632"/>
      <c r="IID412" s="632"/>
      <c r="IIE412" s="632"/>
      <c r="IIF412" s="632"/>
      <c r="IIG412" s="632"/>
      <c r="IIH412" s="632"/>
      <c r="III412" s="632"/>
      <c r="IIJ412" s="632"/>
      <c r="IIK412" s="632"/>
      <c r="IIL412" s="632"/>
      <c r="IIM412" s="632"/>
      <c r="IIN412" s="632"/>
      <c r="IIO412" s="632"/>
      <c r="IIP412" s="632"/>
      <c r="IIQ412" s="632"/>
      <c r="IIR412" s="632"/>
      <c r="IIS412" s="632"/>
      <c r="IIT412" s="632"/>
      <c r="IIU412" s="632"/>
      <c r="IIV412" s="632"/>
      <c r="IIW412" s="632"/>
      <c r="IIX412" s="632"/>
      <c r="IIY412" s="632"/>
      <c r="IIZ412" s="632"/>
      <c r="IJA412" s="632"/>
      <c r="IJB412" s="632"/>
      <c r="IJC412" s="632"/>
      <c r="IJD412" s="632"/>
      <c r="IJE412" s="632"/>
      <c r="IJF412" s="632"/>
      <c r="IJG412" s="632"/>
      <c r="IJH412" s="632"/>
      <c r="IJI412" s="632"/>
      <c r="IJJ412" s="632"/>
      <c r="IJK412" s="632"/>
      <c r="IJL412" s="632"/>
      <c r="IJM412" s="632"/>
      <c r="IJN412" s="632"/>
      <c r="IJO412" s="632"/>
      <c r="IJP412" s="632"/>
      <c r="IJQ412" s="632"/>
      <c r="IJR412" s="632"/>
      <c r="IJS412" s="632"/>
      <c r="IJT412" s="632"/>
      <c r="IJU412" s="632"/>
      <c r="IJV412" s="632"/>
      <c r="IJW412" s="632"/>
      <c r="IJX412" s="632"/>
      <c r="IJY412" s="632"/>
      <c r="IJZ412" s="632"/>
      <c r="IKA412" s="632"/>
      <c r="IKB412" s="632"/>
      <c r="IKC412" s="632"/>
      <c r="IKD412" s="632"/>
      <c r="IKE412" s="632"/>
      <c r="IKF412" s="632"/>
      <c r="IKG412" s="632"/>
      <c r="IKH412" s="632"/>
      <c r="IKI412" s="632"/>
      <c r="IKJ412" s="632"/>
      <c r="IKK412" s="632"/>
      <c r="IKL412" s="632"/>
      <c r="IKM412" s="632"/>
      <c r="IKN412" s="632"/>
      <c r="IKO412" s="632"/>
      <c r="IKP412" s="632"/>
      <c r="IKQ412" s="632"/>
      <c r="IKR412" s="632"/>
      <c r="IKS412" s="632"/>
      <c r="IKT412" s="632"/>
      <c r="IKU412" s="632"/>
      <c r="IKV412" s="632"/>
      <c r="IKW412" s="632"/>
      <c r="IKX412" s="632"/>
      <c r="IKY412" s="632"/>
      <c r="IKZ412" s="632"/>
      <c r="ILA412" s="632"/>
      <c r="ILB412" s="632"/>
      <c r="ILC412" s="632"/>
      <c r="ILD412" s="632"/>
      <c r="ILE412" s="632"/>
      <c r="ILF412" s="632"/>
      <c r="ILG412" s="632"/>
      <c r="ILH412" s="632"/>
      <c r="ILI412" s="632"/>
      <c r="ILJ412" s="632"/>
      <c r="ILK412" s="632"/>
      <c r="ILL412" s="632"/>
      <c r="ILM412" s="632"/>
      <c r="ILN412" s="632"/>
      <c r="ILO412" s="632"/>
      <c r="ILP412" s="632"/>
      <c r="ILQ412" s="632"/>
      <c r="ILR412" s="632"/>
      <c r="ILS412" s="632"/>
      <c r="ILT412" s="632"/>
      <c r="ILU412" s="632"/>
      <c r="ILV412" s="632"/>
      <c r="ILW412" s="632"/>
      <c r="ILX412" s="632"/>
      <c r="ILY412" s="632"/>
      <c r="ILZ412" s="632"/>
      <c r="IMA412" s="632"/>
      <c r="IMB412" s="632"/>
      <c r="IMC412" s="632"/>
      <c r="IMD412" s="632"/>
      <c r="IME412" s="632"/>
      <c r="IMF412" s="632"/>
      <c r="IMG412" s="632"/>
      <c r="IMH412" s="632"/>
      <c r="IMI412" s="632"/>
      <c r="IMJ412" s="632"/>
      <c r="IMK412" s="632"/>
      <c r="IML412" s="632"/>
      <c r="IMM412" s="632"/>
      <c r="IMN412" s="632"/>
      <c r="IMO412" s="632"/>
      <c r="IMP412" s="632"/>
      <c r="IMQ412" s="632"/>
      <c r="IMR412" s="632"/>
      <c r="IMS412" s="632"/>
      <c r="IMT412" s="632"/>
      <c r="IMU412" s="632"/>
      <c r="IMV412" s="632"/>
      <c r="IMW412" s="632"/>
      <c r="IMX412" s="632"/>
      <c r="IMY412" s="632"/>
      <c r="IMZ412" s="632"/>
      <c r="INA412" s="632"/>
      <c r="INB412" s="632"/>
      <c r="INC412" s="632"/>
      <c r="IND412" s="632"/>
      <c r="INE412" s="632"/>
      <c r="INF412" s="632"/>
      <c r="ING412" s="632"/>
      <c r="INH412" s="632"/>
      <c r="INI412" s="632"/>
      <c r="INJ412" s="632"/>
      <c r="INK412" s="632"/>
      <c r="INL412" s="632"/>
      <c r="INM412" s="632"/>
      <c r="INN412" s="632"/>
      <c r="INO412" s="632"/>
      <c r="INP412" s="632"/>
      <c r="INQ412" s="632"/>
      <c r="INR412" s="632"/>
      <c r="INS412" s="632"/>
      <c r="INT412" s="632"/>
      <c r="INU412" s="632"/>
      <c r="INV412" s="632"/>
      <c r="INW412" s="632"/>
      <c r="INX412" s="632"/>
      <c r="INY412" s="632"/>
      <c r="INZ412" s="632"/>
      <c r="IOA412" s="632"/>
      <c r="IOB412" s="632"/>
      <c r="IOC412" s="632"/>
      <c r="IOD412" s="632"/>
      <c r="IOE412" s="632"/>
      <c r="IOF412" s="632"/>
      <c r="IOG412" s="632"/>
      <c r="IOH412" s="632"/>
      <c r="IOI412" s="632"/>
      <c r="IOJ412" s="632"/>
      <c r="IOK412" s="632"/>
      <c r="IOL412" s="632"/>
      <c r="IOM412" s="632"/>
      <c r="ION412" s="632"/>
      <c r="IOO412" s="632"/>
      <c r="IOP412" s="632"/>
      <c r="IOQ412" s="632"/>
      <c r="IOR412" s="632"/>
      <c r="IOS412" s="632"/>
      <c r="IOT412" s="632"/>
      <c r="IOU412" s="632"/>
      <c r="IOV412" s="632"/>
      <c r="IOW412" s="632"/>
      <c r="IOX412" s="632"/>
      <c r="IOY412" s="632"/>
      <c r="IOZ412" s="632"/>
      <c r="IPA412" s="632"/>
      <c r="IPB412" s="632"/>
      <c r="IPC412" s="632"/>
      <c r="IPD412" s="632"/>
      <c r="IPE412" s="632"/>
      <c r="IPF412" s="632"/>
      <c r="IPG412" s="632"/>
      <c r="IPH412" s="632"/>
      <c r="IPI412" s="632"/>
      <c r="IPJ412" s="632"/>
      <c r="IPK412" s="632"/>
      <c r="IPL412" s="632"/>
      <c r="IPM412" s="632"/>
      <c r="IPN412" s="632"/>
      <c r="IPO412" s="632"/>
      <c r="IPP412" s="632"/>
      <c r="IPQ412" s="632"/>
      <c r="IPR412" s="632"/>
      <c r="IPS412" s="632"/>
      <c r="IPT412" s="632"/>
      <c r="IPU412" s="632"/>
      <c r="IPV412" s="632"/>
      <c r="IPW412" s="632"/>
      <c r="IPX412" s="632"/>
      <c r="IPY412" s="632"/>
      <c r="IPZ412" s="632"/>
      <c r="IQA412" s="632"/>
      <c r="IQB412" s="632"/>
      <c r="IQC412" s="632"/>
      <c r="IQD412" s="632"/>
      <c r="IQE412" s="632"/>
      <c r="IQF412" s="632"/>
      <c r="IQG412" s="632"/>
      <c r="IQH412" s="632"/>
      <c r="IQI412" s="632"/>
      <c r="IQJ412" s="632"/>
      <c r="IQK412" s="632"/>
      <c r="IQL412" s="632"/>
      <c r="IQM412" s="632"/>
      <c r="IQN412" s="632"/>
      <c r="IQO412" s="632"/>
      <c r="IQP412" s="632"/>
      <c r="IQQ412" s="632"/>
      <c r="IQR412" s="632"/>
      <c r="IQS412" s="632"/>
      <c r="IQT412" s="632"/>
      <c r="IQU412" s="632"/>
      <c r="IQV412" s="632"/>
      <c r="IQW412" s="632"/>
      <c r="IQX412" s="632"/>
      <c r="IQY412" s="632"/>
      <c r="IQZ412" s="632"/>
      <c r="IRA412" s="632"/>
      <c r="IRB412" s="632"/>
      <c r="IRC412" s="632"/>
      <c r="IRD412" s="632"/>
      <c r="IRE412" s="632"/>
      <c r="IRF412" s="632"/>
      <c r="IRG412" s="632"/>
      <c r="IRH412" s="632"/>
      <c r="IRI412" s="632"/>
      <c r="IRJ412" s="632"/>
      <c r="IRK412" s="632"/>
      <c r="IRL412" s="632"/>
      <c r="IRM412" s="632"/>
      <c r="IRN412" s="632"/>
      <c r="IRO412" s="632"/>
      <c r="IRP412" s="632"/>
      <c r="IRQ412" s="632"/>
      <c r="IRR412" s="632"/>
      <c r="IRS412" s="632"/>
      <c r="IRT412" s="632"/>
      <c r="IRU412" s="632"/>
      <c r="IRV412" s="632"/>
      <c r="IRW412" s="632"/>
      <c r="IRX412" s="632"/>
      <c r="IRY412" s="632"/>
      <c r="IRZ412" s="632"/>
      <c r="ISA412" s="632"/>
      <c r="ISB412" s="632"/>
      <c r="ISC412" s="632"/>
      <c r="ISD412" s="632"/>
      <c r="ISE412" s="632"/>
      <c r="ISF412" s="632"/>
      <c r="ISG412" s="632"/>
      <c r="ISH412" s="632"/>
      <c r="ISI412" s="632"/>
      <c r="ISJ412" s="632"/>
      <c r="ISK412" s="632"/>
      <c r="ISL412" s="632"/>
      <c r="ISM412" s="632"/>
      <c r="ISN412" s="632"/>
      <c r="ISO412" s="632"/>
      <c r="ISP412" s="632"/>
      <c r="ISQ412" s="632"/>
      <c r="ISR412" s="632"/>
      <c r="ISS412" s="632"/>
      <c r="IST412" s="632"/>
      <c r="ISU412" s="632"/>
      <c r="ISV412" s="632"/>
      <c r="ISW412" s="632"/>
      <c r="ISX412" s="632"/>
      <c r="ISY412" s="632"/>
      <c r="ISZ412" s="632"/>
      <c r="ITA412" s="632"/>
      <c r="ITB412" s="632"/>
      <c r="ITC412" s="632"/>
      <c r="ITD412" s="632"/>
      <c r="ITE412" s="632"/>
      <c r="ITF412" s="632"/>
      <c r="ITG412" s="632"/>
      <c r="ITH412" s="632"/>
      <c r="ITI412" s="632"/>
      <c r="ITJ412" s="632"/>
      <c r="ITK412" s="632"/>
      <c r="ITL412" s="632"/>
      <c r="ITM412" s="632"/>
      <c r="ITN412" s="632"/>
      <c r="ITO412" s="632"/>
      <c r="ITP412" s="632"/>
      <c r="ITQ412" s="632"/>
      <c r="ITR412" s="632"/>
      <c r="ITS412" s="632"/>
      <c r="ITT412" s="632"/>
      <c r="ITU412" s="632"/>
      <c r="ITV412" s="632"/>
      <c r="ITW412" s="632"/>
      <c r="ITX412" s="632"/>
      <c r="ITY412" s="632"/>
      <c r="ITZ412" s="632"/>
      <c r="IUA412" s="632"/>
      <c r="IUB412" s="632"/>
      <c r="IUC412" s="632"/>
      <c r="IUD412" s="632"/>
      <c r="IUE412" s="632"/>
      <c r="IUF412" s="632"/>
      <c r="IUG412" s="632"/>
      <c r="IUH412" s="632"/>
      <c r="IUI412" s="632"/>
      <c r="IUJ412" s="632"/>
      <c r="IUK412" s="632"/>
      <c r="IUL412" s="632"/>
      <c r="IUM412" s="632"/>
      <c r="IUN412" s="632"/>
      <c r="IUO412" s="632"/>
      <c r="IUP412" s="632"/>
      <c r="IUQ412" s="632"/>
      <c r="IUR412" s="632"/>
      <c r="IUS412" s="632"/>
      <c r="IUT412" s="632"/>
      <c r="IUU412" s="632"/>
      <c r="IUV412" s="632"/>
      <c r="IUW412" s="632"/>
      <c r="IUX412" s="632"/>
      <c r="IUY412" s="632"/>
      <c r="IUZ412" s="632"/>
      <c r="IVA412" s="632"/>
      <c r="IVB412" s="632"/>
      <c r="IVC412" s="632"/>
      <c r="IVD412" s="632"/>
      <c r="IVE412" s="632"/>
      <c r="IVF412" s="632"/>
      <c r="IVG412" s="632"/>
      <c r="IVH412" s="632"/>
      <c r="IVI412" s="632"/>
      <c r="IVJ412" s="632"/>
      <c r="IVK412" s="632"/>
      <c r="IVL412" s="632"/>
      <c r="IVM412" s="632"/>
      <c r="IVN412" s="632"/>
      <c r="IVO412" s="632"/>
      <c r="IVP412" s="632"/>
      <c r="IVQ412" s="632"/>
      <c r="IVR412" s="632"/>
      <c r="IVS412" s="632"/>
      <c r="IVT412" s="632"/>
      <c r="IVU412" s="632"/>
      <c r="IVV412" s="632"/>
      <c r="IVW412" s="632"/>
      <c r="IVX412" s="632"/>
      <c r="IVY412" s="632"/>
      <c r="IVZ412" s="632"/>
      <c r="IWA412" s="632"/>
      <c r="IWB412" s="632"/>
      <c r="IWC412" s="632"/>
      <c r="IWD412" s="632"/>
      <c r="IWE412" s="632"/>
      <c r="IWF412" s="632"/>
      <c r="IWG412" s="632"/>
      <c r="IWH412" s="632"/>
      <c r="IWI412" s="632"/>
      <c r="IWJ412" s="632"/>
      <c r="IWK412" s="632"/>
      <c r="IWL412" s="632"/>
      <c r="IWM412" s="632"/>
      <c r="IWN412" s="632"/>
      <c r="IWO412" s="632"/>
      <c r="IWP412" s="632"/>
      <c r="IWQ412" s="632"/>
      <c r="IWR412" s="632"/>
      <c r="IWS412" s="632"/>
      <c r="IWT412" s="632"/>
      <c r="IWU412" s="632"/>
      <c r="IWV412" s="632"/>
      <c r="IWW412" s="632"/>
      <c r="IWX412" s="632"/>
      <c r="IWY412" s="632"/>
      <c r="IWZ412" s="632"/>
      <c r="IXA412" s="632"/>
      <c r="IXB412" s="632"/>
      <c r="IXC412" s="632"/>
      <c r="IXD412" s="632"/>
      <c r="IXE412" s="632"/>
      <c r="IXF412" s="632"/>
      <c r="IXG412" s="632"/>
      <c r="IXH412" s="632"/>
      <c r="IXI412" s="632"/>
      <c r="IXJ412" s="632"/>
      <c r="IXK412" s="632"/>
      <c r="IXL412" s="632"/>
      <c r="IXM412" s="632"/>
      <c r="IXN412" s="632"/>
      <c r="IXO412" s="632"/>
      <c r="IXP412" s="632"/>
      <c r="IXQ412" s="632"/>
      <c r="IXR412" s="632"/>
      <c r="IXS412" s="632"/>
      <c r="IXT412" s="632"/>
      <c r="IXU412" s="632"/>
      <c r="IXV412" s="632"/>
      <c r="IXW412" s="632"/>
      <c r="IXX412" s="632"/>
      <c r="IXY412" s="632"/>
      <c r="IXZ412" s="632"/>
      <c r="IYA412" s="632"/>
      <c r="IYB412" s="632"/>
      <c r="IYC412" s="632"/>
      <c r="IYD412" s="632"/>
      <c r="IYE412" s="632"/>
      <c r="IYF412" s="632"/>
      <c r="IYG412" s="632"/>
      <c r="IYH412" s="632"/>
      <c r="IYI412" s="632"/>
      <c r="IYJ412" s="632"/>
      <c r="IYK412" s="632"/>
      <c r="IYL412" s="632"/>
      <c r="IYM412" s="632"/>
      <c r="IYN412" s="632"/>
      <c r="IYO412" s="632"/>
      <c r="IYP412" s="632"/>
      <c r="IYQ412" s="632"/>
      <c r="IYR412" s="632"/>
      <c r="IYS412" s="632"/>
      <c r="IYT412" s="632"/>
      <c r="IYU412" s="632"/>
      <c r="IYV412" s="632"/>
      <c r="IYW412" s="632"/>
      <c r="IYX412" s="632"/>
      <c r="IYY412" s="632"/>
      <c r="IYZ412" s="632"/>
      <c r="IZA412" s="632"/>
      <c r="IZB412" s="632"/>
      <c r="IZC412" s="632"/>
      <c r="IZD412" s="632"/>
      <c r="IZE412" s="632"/>
      <c r="IZF412" s="632"/>
      <c r="IZG412" s="632"/>
      <c r="IZH412" s="632"/>
      <c r="IZI412" s="632"/>
      <c r="IZJ412" s="632"/>
      <c r="IZK412" s="632"/>
      <c r="IZL412" s="632"/>
      <c r="IZM412" s="632"/>
      <c r="IZN412" s="632"/>
      <c r="IZO412" s="632"/>
      <c r="IZP412" s="632"/>
      <c r="IZQ412" s="632"/>
      <c r="IZR412" s="632"/>
      <c r="IZS412" s="632"/>
      <c r="IZT412" s="632"/>
      <c r="IZU412" s="632"/>
      <c r="IZV412" s="632"/>
      <c r="IZW412" s="632"/>
      <c r="IZX412" s="632"/>
      <c r="IZY412" s="632"/>
      <c r="IZZ412" s="632"/>
      <c r="JAA412" s="632"/>
      <c r="JAB412" s="632"/>
      <c r="JAC412" s="632"/>
      <c r="JAD412" s="632"/>
      <c r="JAE412" s="632"/>
      <c r="JAF412" s="632"/>
      <c r="JAG412" s="632"/>
      <c r="JAH412" s="632"/>
      <c r="JAI412" s="632"/>
      <c r="JAJ412" s="632"/>
      <c r="JAK412" s="632"/>
      <c r="JAL412" s="632"/>
      <c r="JAM412" s="632"/>
      <c r="JAN412" s="632"/>
      <c r="JAO412" s="632"/>
      <c r="JAP412" s="632"/>
      <c r="JAQ412" s="632"/>
      <c r="JAR412" s="632"/>
      <c r="JAS412" s="632"/>
      <c r="JAT412" s="632"/>
      <c r="JAU412" s="632"/>
      <c r="JAV412" s="632"/>
      <c r="JAW412" s="632"/>
      <c r="JAX412" s="632"/>
      <c r="JAY412" s="632"/>
      <c r="JAZ412" s="632"/>
      <c r="JBA412" s="632"/>
      <c r="JBB412" s="632"/>
      <c r="JBC412" s="632"/>
      <c r="JBD412" s="632"/>
      <c r="JBE412" s="632"/>
      <c r="JBF412" s="632"/>
      <c r="JBG412" s="632"/>
      <c r="JBH412" s="632"/>
      <c r="JBI412" s="632"/>
      <c r="JBJ412" s="632"/>
      <c r="JBK412" s="632"/>
      <c r="JBL412" s="632"/>
      <c r="JBM412" s="632"/>
      <c r="JBN412" s="632"/>
      <c r="JBO412" s="632"/>
      <c r="JBP412" s="632"/>
      <c r="JBQ412" s="632"/>
      <c r="JBR412" s="632"/>
      <c r="JBS412" s="632"/>
      <c r="JBT412" s="632"/>
      <c r="JBU412" s="632"/>
      <c r="JBV412" s="632"/>
      <c r="JBW412" s="632"/>
      <c r="JBX412" s="632"/>
      <c r="JBY412" s="632"/>
      <c r="JBZ412" s="632"/>
      <c r="JCA412" s="632"/>
      <c r="JCB412" s="632"/>
      <c r="JCC412" s="632"/>
      <c r="JCD412" s="632"/>
      <c r="JCE412" s="632"/>
      <c r="JCF412" s="632"/>
      <c r="JCG412" s="632"/>
      <c r="JCH412" s="632"/>
      <c r="JCI412" s="632"/>
      <c r="JCJ412" s="632"/>
      <c r="JCK412" s="632"/>
      <c r="JCL412" s="632"/>
      <c r="JCM412" s="632"/>
      <c r="JCN412" s="632"/>
      <c r="JCO412" s="632"/>
      <c r="JCP412" s="632"/>
      <c r="JCQ412" s="632"/>
      <c r="JCR412" s="632"/>
      <c r="JCS412" s="632"/>
      <c r="JCT412" s="632"/>
      <c r="JCU412" s="632"/>
      <c r="JCV412" s="632"/>
      <c r="JCW412" s="632"/>
      <c r="JCX412" s="632"/>
      <c r="JCY412" s="632"/>
      <c r="JCZ412" s="632"/>
      <c r="JDA412" s="632"/>
      <c r="JDB412" s="632"/>
      <c r="JDC412" s="632"/>
      <c r="JDD412" s="632"/>
      <c r="JDE412" s="632"/>
      <c r="JDF412" s="632"/>
      <c r="JDG412" s="632"/>
      <c r="JDH412" s="632"/>
      <c r="JDI412" s="632"/>
      <c r="JDJ412" s="632"/>
      <c r="JDK412" s="632"/>
      <c r="JDL412" s="632"/>
      <c r="JDM412" s="632"/>
      <c r="JDN412" s="632"/>
      <c r="JDO412" s="632"/>
      <c r="JDP412" s="632"/>
      <c r="JDQ412" s="632"/>
      <c r="JDR412" s="632"/>
      <c r="JDS412" s="632"/>
      <c r="JDT412" s="632"/>
      <c r="JDU412" s="632"/>
      <c r="JDV412" s="632"/>
      <c r="JDW412" s="632"/>
      <c r="JDX412" s="632"/>
      <c r="JDY412" s="632"/>
      <c r="JDZ412" s="632"/>
      <c r="JEA412" s="632"/>
      <c r="JEB412" s="632"/>
      <c r="JEC412" s="632"/>
      <c r="JED412" s="632"/>
      <c r="JEE412" s="632"/>
      <c r="JEF412" s="632"/>
      <c r="JEG412" s="632"/>
      <c r="JEH412" s="632"/>
      <c r="JEI412" s="632"/>
      <c r="JEJ412" s="632"/>
      <c r="JEK412" s="632"/>
      <c r="JEL412" s="632"/>
      <c r="JEM412" s="632"/>
      <c r="JEN412" s="632"/>
      <c r="JEO412" s="632"/>
      <c r="JEP412" s="632"/>
      <c r="JEQ412" s="632"/>
      <c r="JER412" s="632"/>
      <c r="JES412" s="632"/>
      <c r="JET412" s="632"/>
      <c r="JEU412" s="632"/>
      <c r="JEV412" s="632"/>
      <c r="JEW412" s="632"/>
      <c r="JEX412" s="632"/>
      <c r="JEY412" s="632"/>
      <c r="JEZ412" s="632"/>
      <c r="JFA412" s="632"/>
      <c r="JFB412" s="632"/>
      <c r="JFC412" s="632"/>
      <c r="JFD412" s="632"/>
      <c r="JFE412" s="632"/>
      <c r="JFF412" s="632"/>
      <c r="JFG412" s="632"/>
      <c r="JFH412" s="632"/>
      <c r="JFI412" s="632"/>
      <c r="JFJ412" s="632"/>
      <c r="JFK412" s="632"/>
      <c r="JFL412" s="632"/>
      <c r="JFM412" s="632"/>
      <c r="JFN412" s="632"/>
      <c r="JFO412" s="632"/>
      <c r="JFP412" s="632"/>
      <c r="JFQ412" s="632"/>
      <c r="JFR412" s="632"/>
      <c r="JFS412" s="632"/>
      <c r="JFT412" s="632"/>
      <c r="JFU412" s="632"/>
      <c r="JFV412" s="632"/>
      <c r="JFW412" s="632"/>
      <c r="JFX412" s="632"/>
      <c r="JFY412" s="632"/>
      <c r="JFZ412" s="632"/>
      <c r="JGA412" s="632"/>
      <c r="JGB412" s="632"/>
      <c r="JGC412" s="632"/>
      <c r="JGD412" s="632"/>
      <c r="JGE412" s="632"/>
      <c r="JGF412" s="632"/>
      <c r="JGG412" s="632"/>
      <c r="JGH412" s="632"/>
      <c r="JGI412" s="632"/>
      <c r="JGJ412" s="632"/>
      <c r="JGK412" s="632"/>
      <c r="JGL412" s="632"/>
      <c r="JGM412" s="632"/>
      <c r="JGN412" s="632"/>
      <c r="JGO412" s="632"/>
      <c r="JGP412" s="632"/>
      <c r="JGQ412" s="632"/>
      <c r="JGR412" s="632"/>
      <c r="JGS412" s="632"/>
      <c r="JGT412" s="632"/>
      <c r="JGU412" s="632"/>
      <c r="JGV412" s="632"/>
      <c r="JGW412" s="632"/>
      <c r="JGX412" s="632"/>
      <c r="JGY412" s="632"/>
      <c r="JGZ412" s="632"/>
      <c r="JHA412" s="632"/>
      <c r="JHB412" s="632"/>
      <c r="JHC412" s="632"/>
      <c r="JHD412" s="632"/>
      <c r="JHE412" s="632"/>
      <c r="JHF412" s="632"/>
      <c r="JHG412" s="632"/>
      <c r="JHH412" s="632"/>
      <c r="JHI412" s="632"/>
      <c r="JHJ412" s="632"/>
      <c r="JHK412" s="632"/>
      <c r="JHL412" s="632"/>
      <c r="JHM412" s="632"/>
      <c r="JHN412" s="632"/>
      <c r="JHO412" s="632"/>
      <c r="JHP412" s="632"/>
      <c r="JHQ412" s="632"/>
      <c r="JHR412" s="632"/>
      <c r="JHS412" s="632"/>
      <c r="JHT412" s="632"/>
      <c r="JHU412" s="632"/>
      <c r="JHV412" s="632"/>
      <c r="JHW412" s="632"/>
      <c r="JHX412" s="632"/>
      <c r="JHY412" s="632"/>
      <c r="JHZ412" s="632"/>
      <c r="JIA412" s="632"/>
      <c r="JIB412" s="632"/>
      <c r="JIC412" s="632"/>
      <c r="JID412" s="632"/>
      <c r="JIE412" s="632"/>
      <c r="JIF412" s="632"/>
      <c r="JIG412" s="632"/>
      <c r="JIH412" s="632"/>
      <c r="JII412" s="632"/>
      <c r="JIJ412" s="632"/>
      <c r="JIK412" s="632"/>
      <c r="JIL412" s="632"/>
      <c r="JIM412" s="632"/>
      <c r="JIN412" s="632"/>
      <c r="JIO412" s="632"/>
      <c r="JIP412" s="632"/>
      <c r="JIQ412" s="632"/>
      <c r="JIR412" s="632"/>
      <c r="JIS412" s="632"/>
      <c r="JIT412" s="632"/>
      <c r="JIU412" s="632"/>
      <c r="JIV412" s="632"/>
      <c r="JIW412" s="632"/>
      <c r="JIX412" s="632"/>
      <c r="JIY412" s="632"/>
      <c r="JIZ412" s="632"/>
      <c r="JJA412" s="632"/>
      <c r="JJB412" s="632"/>
      <c r="JJC412" s="632"/>
      <c r="JJD412" s="632"/>
      <c r="JJE412" s="632"/>
      <c r="JJF412" s="632"/>
      <c r="JJG412" s="632"/>
      <c r="JJH412" s="632"/>
      <c r="JJI412" s="632"/>
      <c r="JJJ412" s="632"/>
      <c r="JJK412" s="632"/>
      <c r="JJL412" s="632"/>
      <c r="JJM412" s="632"/>
      <c r="JJN412" s="632"/>
      <c r="JJO412" s="632"/>
      <c r="JJP412" s="632"/>
      <c r="JJQ412" s="632"/>
      <c r="JJR412" s="632"/>
      <c r="JJS412" s="632"/>
      <c r="JJT412" s="632"/>
      <c r="JJU412" s="632"/>
      <c r="JJV412" s="632"/>
      <c r="JJW412" s="632"/>
      <c r="JJX412" s="632"/>
      <c r="JJY412" s="632"/>
      <c r="JJZ412" s="632"/>
      <c r="JKA412" s="632"/>
      <c r="JKB412" s="632"/>
      <c r="JKC412" s="632"/>
      <c r="JKD412" s="632"/>
      <c r="JKE412" s="632"/>
      <c r="JKF412" s="632"/>
      <c r="JKG412" s="632"/>
      <c r="JKH412" s="632"/>
      <c r="JKI412" s="632"/>
      <c r="JKJ412" s="632"/>
      <c r="JKK412" s="632"/>
      <c r="JKL412" s="632"/>
      <c r="JKM412" s="632"/>
      <c r="JKN412" s="632"/>
      <c r="JKO412" s="632"/>
      <c r="JKP412" s="632"/>
      <c r="JKQ412" s="632"/>
      <c r="JKR412" s="632"/>
      <c r="JKS412" s="632"/>
      <c r="JKT412" s="632"/>
      <c r="JKU412" s="632"/>
      <c r="JKV412" s="632"/>
      <c r="JKW412" s="632"/>
      <c r="JKX412" s="632"/>
      <c r="JKY412" s="632"/>
      <c r="JKZ412" s="632"/>
      <c r="JLA412" s="632"/>
      <c r="JLB412" s="632"/>
      <c r="JLC412" s="632"/>
      <c r="JLD412" s="632"/>
      <c r="JLE412" s="632"/>
      <c r="JLF412" s="632"/>
      <c r="JLG412" s="632"/>
      <c r="JLH412" s="632"/>
      <c r="JLI412" s="632"/>
      <c r="JLJ412" s="632"/>
      <c r="JLK412" s="632"/>
      <c r="JLL412" s="632"/>
      <c r="JLM412" s="632"/>
      <c r="JLN412" s="632"/>
      <c r="JLO412" s="632"/>
      <c r="JLP412" s="632"/>
      <c r="JLQ412" s="632"/>
      <c r="JLR412" s="632"/>
      <c r="JLS412" s="632"/>
      <c r="JLT412" s="632"/>
      <c r="JLU412" s="632"/>
      <c r="JLV412" s="632"/>
      <c r="JLW412" s="632"/>
      <c r="JLX412" s="632"/>
      <c r="JLY412" s="632"/>
      <c r="JLZ412" s="632"/>
      <c r="JMA412" s="632"/>
      <c r="JMB412" s="632"/>
      <c r="JMC412" s="632"/>
      <c r="JMD412" s="632"/>
      <c r="JME412" s="632"/>
      <c r="JMF412" s="632"/>
      <c r="JMG412" s="632"/>
      <c r="JMH412" s="632"/>
      <c r="JMI412" s="632"/>
      <c r="JMJ412" s="632"/>
      <c r="JMK412" s="632"/>
      <c r="JML412" s="632"/>
      <c r="JMM412" s="632"/>
      <c r="JMN412" s="632"/>
      <c r="JMO412" s="632"/>
      <c r="JMP412" s="632"/>
      <c r="JMQ412" s="632"/>
      <c r="JMR412" s="632"/>
      <c r="JMS412" s="632"/>
      <c r="JMT412" s="632"/>
      <c r="JMU412" s="632"/>
      <c r="JMV412" s="632"/>
      <c r="JMW412" s="632"/>
      <c r="JMX412" s="632"/>
      <c r="JMY412" s="632"/>
      <c r="JMZ412" s="632"/>
      <c r="JNA412" s="632"/>
      <c r="JNB412" s="632"/>
      <c r="JNC412" s="632"/>
      <c r="JND412" s="632"/>
      <c r="JNE412" s="632"/>
      <c r="JNF412" s="632"/>
      <c r="JNG412" s="632"/>
      <c r="JNH412" s="632"/>
      <c r="JNI412" s="632"/>
      <c r="JNJ412" s="632"/>
      <c r="JNK412" s="632"/>
      <c r="JNL412" s="632"/>
      <c r="JNM412" s="632"/>
      <c r="JNN412" s="632"/>
      <c r="JNO412" s="632"/>
      <c r="JNP412" s="632"/>
      <c r="JNQ412" s="632"/>
      <c r="JNR412" s="632"/>
      <c r="JNS412" s="632"/>
      <c r="JNT412" s="632"/>
      <c r="JNU412" s="632"/>
      <c r="JNV412" s="632"/>
      <c r="JNW412" s="632"/>
      <c r="JNX412" s="632"/>
      <c r="JNY412" s="632"/>
      <c r="JNZ412" s="632"/>
      <c r="JOA412" s="632"/>
      <c r="JOB412" s="632"/>
      <c r="JOC412" s="632"/>
      <c r="JOD412" s="632"/>
      <c r="JOE412" s="632"/>
      <c r="JOF412" s="632"/>
      <c r="JOG412" s="632"/>
      <c r="JOH412" s="632"/>
      <c r="JOI412" s="632"/>
      <c r="JOJ412" s="632"/>
      <c r="JOK412" s="632"/>
      <c r="JOL412" s="632"/>
      <c r="JOM412" s="632"/>
      <c r="JON412" s="632"/>
      <c r="JOO412" s="632"/>
      <c r="JOP412" s="632"/>
      <c r="JOQ412" s="632"/>
      <c r="JOR412" s="632"/>
      <c r="JOS412" s="632"/>
      <c r="JOT412" s="632"/>
      <c r="JOU412" s="632"/>
      <c r="JOV412" s="632"/>
      <c r="JOW412" s="632"/>
      <c r="JOX412" s="632"/>
      <c r="JOY412" s="632"/>
      <c r="JOZ412" s="632"/>
      <c r="JPA412" s="632"/>
      <c r="JPB412" s="632"/>
      <c r="JPC412" s="632"/>
      <c r="JPD412" s="632"/>
      <c r="JPE412" s="632"/>
      <c r="JPF412" s="632"/>
      <c r="JPG412" s="632"/>
      <c r="JPH412" s="632"/>
      <c r="JPI412" s="632"/>
      <c r="JPJ412" s="632"/>
      <c r="JPK412" s="632"/>
      <c r="JPL412" s="632"/>
      <c r="JPM412" s="632"/>
      <c r="JPN412" s="632"/>
      <c r="JPO412" s="632"/>
      <c r="JPP412" s="632"/>
      <c r="JPQ412" s="632"/>
      <c r="JPR412" s="632"/>
      <c r="JPS412" s="632"/>
      <c r="JPT412" s="632"/>
      <c r="JPU412" s="632"/>
      <c r="JPV412" s="632"/>
      <c r="JPW412" s="632"/>
      <c r="JPX412" s="632"/>
      <c r="JPY412" s="632"/>
      <c r="JPZ412" s="632"/>
      <c r="JQA412" s="632"/>
      <c r="JQB412" s="632"/>
      <c r="JQC412" s="632"/>
      <c r="JQD412" s="632"/>
      <c r="JQE412" s="632"/>
      <c r="JQF412" s="632"/>
      <c r="JQG412" s="632"/>
      <c r="JQH412" s="632"/>
      <c r="JQI412" s="632"/>
      <c r="JQJ412" s="632"/>
      <c r="JQK412" s="632"/>
      <c r="JQL412" s="632"/>
      <c r="JQM412" s="632"/>
      <c r="JQN412" s="632"/>
      <c r="JQO412" s="632"/>
      <c r="JQP412" s="632"/>
      <c r="JQQ412" s="632"/>
      <c r="JQR412" s="632"/>
      <c r="JQS412" s="632"/>
      <c r="JQT412" s="632"/>
      <c r="JQU412" s="632"/>
      <c r="JQV412" s="632"/>
      <c r="JQW412" s="632"/>
      <c r="JQX412" s="632"/>
      <c r="JQY412" s="632"/>
      <c r="JQZ412" s="632"/>
      <c r="JRA412" s="632"/>
      <c r="JRB412" s="632"/>
      <c r="JRC412" s="632"/>
      <c r="JRD412" s="632"/>
      <c r="JRE412" s="632"/>
      <c r="JRF412" s="632"/>
      <c r="JRG412" s="632"/>
      <c r="JRH412" s="632"/>
      <c r="JRI412" s="632"/>
      <c r="JRJ412" s="632"/>
      <c r="JRK412" s="632"/>
      <c r="JRL412" s="632"/>
      <c r="JRM412" s="632"/>
      <c r="JRN412" s="632"/>
      <c r="JRO412" s="632"/>
      <c r="JRP412" s="632"/>
      <c r="JRQ412" s="632"/>
      <c r="JRR412" s="632"/>
      <c r="JRS412" s="632"/>
      <c r="JRT412" s="632"/>
      <c r="JRU412" s="632"/>
      <c r="JRV412" s="632"/>
      <c r="JRW412" s="632"/>
      <c r="JRX412" s="632"/>
      <c r="JRY412" s="632"/>
      <c r="JRZ412" s="632"/>
      <c r="JSA412" s="632"/>
      <c r="JSB412" s="632"/>
      <c r="JSC412" s="632"/>
      <c r="JSD412" s="632"/>
      <c r="JSE412" s="632"/>
      <c r="JSF412" s="632"/>
      <c r="JSG412" s="632"/>
      <c r="JSH412" s="632"/>
      <c r="JSI412" s="632"/>
      <c r="JSJ412" s="632"/>
      <c r="JSK412" s="632"/>
      <c r="JSL412" s="632"/>
      <c r="JSM412" s="632"/>
      <c r="JSN412" s="632"/>
      <c r="JSO412" s="632"/>
      <c r="JSP412" s="632"/>
      <c r="JSQ412" s="632"/>
      <c r="JSR412" s="632"/>
      <c r="JSS412" s="632"/>
      <c r="JST412" s="632"/>
      <c r="JSU412" s="632"/>
      <c r="JSV412" s="632"/>
      <c r="JSW412" s="632"/>
      <c r="JSX412" s="632"/>
      <c r="JSY412" s="632"/>
      <c r="JSZ412" s="632"/>
      <c r="JTA412" s="632"/>
      <c r="JTB412" s="632"/>
      <c r="JTC412" s="632"/>
      <c r="JTD412" s="632"/>
      <c r="JTE412" s="632"/>
      <c r="JTF412" s="632"/>
      <c r="JTG412" s="632"/>
      <c r="JTH412" s="632"/>
      <c r="JTI412" s="632"/>
      <c r="JTJ412" s="632"/>
      <c r="JTK412" s="632"/>
      <c r="JTL412" s="632"/>
      <c r="JTM412" s="632"/>
      <c r="JTN412" s="632"/>
      <c r="JTO412" s="632"/>
      <c r="JTP412" s="632"/>
      <c r="JTQ412" s="632"/>
      <c r="JTR412" s="632"/>
      <c r="JTS412" s="632"/>
      <c r="JTT412" s="632"/>
      <c r="JTU412" s="632"/>
      <c r="JTV412" s="632"/>
      <c r="JTW412" s="632"/>
      <c r="JTX412" s="632"/>
      <c r="JTY412" s="632"/>
      <c r="JTZ412" s="632"/>
      <c r="JUA412" s="632"/>
      <c r="JUB412" s="632"/>
      <c r="JUC412" s="632"/>
      <c r="JUD412" s="632"/>
      <c r="JUE412" s="632"/>
      <c r="JUF412" s="632"/>
      <c r="JUG412" s="632"/>
      <c r="JUH412" s="632"/>
      <c r="JUI412" s="632"/>
      <c r="JUJ412" s="632"/>
      <c r="JUK412" s="632"/>
      <c r="JUL412" s="632"/>
      <c r="JUM412" s="632"/>
      <c r="JUN412" s="632"/>
      <c r="JUO412" s="632"/>
      <c r="JUP412" s="632"/>
      <c r="JUQ412" s="632"/>
      <c r="JUR412" s="632"/>
      <c r="JUS412" s="632"/>
      <c r="JUT412" s="632"/>
      <c r="JUU412" s="632"/>
      <c r="JUV412" s="632"/>
      <c r="JUW412" s="632"/>
      <c r="JUX412" s="632"/>
      <c r="JUY412" s="632"/>
      <c r="JUZ412" s="632"/>
      <c r="JVA412" s="632"/>
      <c r="JVB412" s="632"/>
      <c r="JVC412" s="632"/>
      <c r="JVD412" s="632"/>
      <c r="JVE412" s="632"/>
      <c r="JVF412" s="632"/>
      <c r="JVG412" s="632"/>
      <c r="JVH412" s="632"/>
      <c r="JVI412" s="632"/>
      <c r="JVJ412" s="632"/>
      <c r="JVK412" s="632"/>
      <c r="JVL412" s="632"/>
      <c r="JVM412" s="632"/>
      <c r="JVN412" s="632"/>
      <c r="JVO412" s="632"/>
      <c r="JVP412" s="632"/>
      <c r="JVQ412" s="632"/>
      <c r="JVR412" s="632"/>
      <c r="JVS412" s="632"/>
      <c r="JVT412" s="632"/>
      <c r="JVU412" s="632"/>
      <c r="JVV412" s="632"/>
      <c r="JVW412" s="632"/>
      <c r="JVX412" s="632"/>
      <c r="JVY412" s="632"/>
      <c r="JVZ412" s="632"/>
      <c r="JWA412" s="632"/>
      <c r="JWB412" s="632"/>
      <c r="JWC412" s="632"/>
      <c r="JWD412" s="632"/>
      <c r="JWE412" s="632"/>
      <c r="JWF412" s="632"/>
      <c r="JWG412" s="632"/>
      <c r="JWH412" s="632"/>
      <c r="JWI412" s="632"/>
      <c r="JWJ412" s="632"/>
      <c r="JWK412" s="632"/>
      <c r="JWL412" s="632"/>
      <c r="JWM412" s="632"/>
      <c r="JWN412" s="632"/>
      <c r="JWO412" s="632"/>
      <c r="JWP412" s="632"/>
      <c r="JWQ412" s="632"/>
      <c r="JWR412" s="632"/>
      <c r="JWS412" s="632"/>
      <c r="JWT412" s="632"/>
      <c r="JWU412" s="632"/>
      <c r="JWV412" s="632"/>
      <c r="JWW412" s="632"/>
      <c r="JWX412" s="632"/>
      <c r="JWY412" s="632"/>
      <c r="JWZ412" s="632"/>
      <c r="JXA412" s="632"/>
      <c r="JXB412" s="632"/>
      <c r="JXC412" s="632"/>
      <c r="JXD412" s="632"/>
      <c r="JXE412" s="632"/>
      <c r="JXF412" s="632"/>
      <c r="JXG412" s="632"/>
      <c r="JXH412" s="632"/>
      <c r="JXI412" s="632"/>
      <c r="JXJ412" s="632"/>
      <c r="JXK412" s="632"/>
      <c r="JXL412" s="632"/>
      <c r="JXM412" s="632"/>
      <c r="JXN412" s="632"/>
      <c r="JXO412" s="632"/>
      <c r="JXP412" s="632"/>
      <c r="JXQ412" s="632"/>
      <c r="JXR412" s="632"/>
      <c r="JXS412" s="632"/>
      <c r="JXT412" s="632"/>
      <c r="JXU412" s="632"/>
      <c r="JXV412" s="632"/>
      <c r="JXW412" s="632"/>
      <c r="JXX412" s="632"/>
      <c r="JXY412" s="632"/>
      <c r="JXZ412" s="632"/>
      <c r="JYA412" s="632"/>
      <c r="JYB412" s="632"/>
      <c r="JYC412" s="632"/>
      <c r="JYD412" s="632"/>
      <c r="JYE412" s="632"/>
      <c r="JYF412" s="632"/>
      <c r="JYG412" s="632"/>
      <c r="JYH412" s="632"/>
      <c r="JYI412" s="632"/>
      <c r="JYJ412" s="632"/>
      <c r="JYK412" s="632"/>
      <c r="JYL412" s="632"/>
      <c r="JYM412" s="632"/>
      <c r="JYN412" s="632"/>
      <c r="JYO412" s="632"/>
      <c r="JYP412" s="632"/>
      <c r="JYQ412" s="632"/>
      <c r="JYR412" s="632"/>
      <c r="JYS412" s="632"/>
      <c r="JYT412" s="632"/>
      <c r="JYU412" s="632"/>
      <c r="JYV412" s="632"/>
      <c r="JYW412" s="632"/>
      <c r="JYX412" s="632"/>
      <c r="JYY412" s="632"/>
      <c r="JYZ412" s="632"/>
      <c r="JZA412" s="632"/>
      <c r="JZB412" s="632"/>
      <c r="JZC412" s="632"/>
      <c r="JZD412" s="632"/>
      <c r="JZE412" s="632"/>
      <c r="JZF412" s="632"/>
      <c r="JZG412" s="632"/>
      <c r="JZH412" s="632"/>
      <c r="JZI412" s="632"/>
      <c r="JZJ412" s="632"/>
      <c r="JZK412" s="632"/>
      <c r="JZL412" s="632"/>
      <c r="JZM412" s="632"/>
      <c r="JZN412" s="632"/>
      <c r="JZO412" s="632"/>
      <c r="JZP412" s="632"/>
      <c r="JZQ412" s="632"/>
      <c r="JZR412" s="632"/>
      <c r="JZS412" s="632"/>
      <c r="JZT412" s="632"/>
      <c r="JZU412" s="632"/>
      <c r="JZV412" s="632"/>
      <c r="JZW412" s="632"/>
      <c r="JZX412" s="632"/>
      <c r="JZY412" s="632"/>
      <c r="JZZ412" s="632"/>
      <c r="KAA412" s="632"/>
      <c r="KAB412" s="632"/>
      <c r="KAC412" s="632"/>
      <c r="KAD412" s="632"/>
      <c r="KAE412" s="632"/>
      <c r="KAF412" s="632"/>
      <c r="KAG412" s="632"/>
      <c r="KAH412" s="632"/>
      <c r="KAI412" s="632"/>
      <c r="KAJ412" s="632"/>
      <c r="KAK412" s="632"/>
      <c r="KAL412" s="632"/>
      <c r="KAM412" s="632"/>
      <c r="KAN412" s="632"/>
      <c r="KAO412" s="632"/>
      <c r="KAP412" s="632"/>
      <c r="KAQ412" s="632"/>
      <c r="KAR412" s="632"/>
      <c r="KAS412" s="632"/>
      <c r="KAT412" s="632"/>
      <c r="KAU412" s="632"/>
      <c r="KAV412" s="632"/>
      <c r="KAW412" s="632"/>
      <c r="KAX412" s="632"/>
      <c r="KAY412" s="632"/>
      <c r="KAZ412" s="632"/>
      <c r="KBA412" s="632"/>
      <c r="KBB412" s="632"/>
      <c r="KBC412" s="632"/>
      <c r="KBD412" s="632"/>
      <c r="KBE412" s="632"/>
      <c r="KBF412" s="632"/>
      <c r="KBG412" s="632"/>
      <c r="KBH412" s="632"/>
      <c r="KBI412" s="632"/>
      <c r="KBJ412" s="632"/>
      <c r="KBK412" s="632"/>
      <c r="KBL412" s="632"/>
      <c r="KBM412" s="632"/>
      <c r="KBN412" s="632"/>
      <c r="KBO412" s="632"/>
      <c r="KBP412" s="632"/>
      <c r="KBQ412" s="632"/>
      <c r="KBR412" s="632"/>
      <c r="KBS412" s="632"/>
      <c r="KBT412" s="632"/>
      <c r="KBU412" s="632"/>
      <c r="KBV412" s="632"/>
      <c r="KBW412" s="632"/>
      <c r="KBX412" s="632"/>
      <c r="KBY412" s="632"/>
      <c r="KBZ412" s="632"/>
      <c r="KCA412" s="632"/>
      <c r="KCB412" s="632"/>
      <c r="KCC412" s="632"/>
      <c r="KCD412" s="632"/>
      <c r="KCE412" s="632"/>
      <c r="KCF412" s="632"/>
      <c r="KCG412" s="632"/>
      <c r="KCH412" s="632"/>
      <c r="KCI412" s="632"/>
      <c r="KCJ412" s="632"/>
      <c r="KCK412" s="632"/>
      <c r="KCL412" s="632"/>
      <c r="KCM412" s="632"/>
      <c r="KCN412" s="632"/>
      <c r="KCO412" s="632"/>
      <c r="KCP412" s="632"/>
      <c r="KCQ412" s="632"/>
      <c r="KCR412" s="632"/>
      <c r="KCS412" s="632"/>
      <c r="KCT412" s="632"/>
      <c r="KCU412" s="632"/>
      <c r="KCV412" s="632"/>
      <c r="KCW412" s="632"/>
      <c r="KCX412" s="632"/>
      <c r="KCY412" s="632"/>
      <c r="KCZ412" s="632"/>
      <c r="KDA412" s="632"/>
      <c r="KDB412" s="632"/>
      <c r="KDC412" s="632"/>
      <c r="KDD412" s="632"/>
      <c r="KDE412" s="632"/>
      <c r="KDF412" s="632"/>
      <c r="KDG412" s="632"/>
      <c r="KDH412" s="632"/>
      <c r="KDI412" s="632"/>
      <c r="KDJ412" s="632"/>
      <c r="KDK412" s="632"/>
      <c r="KDL412" s="632"/>
      <c r="KDM412" s="632"/>
      <c r="KDN412" s="632"/>
      <c r="KDO412" s="632"/>
      <c r="KDP412" s="632"/>
      <c r="KDQ412" s="632"/>
      <c r="KDR412" s="632"/>
      <c r="KDS412" s="632"/>
      <c r="KDT412" s="632"/>
      <c r="KDU412" s="632"/>
      <c r="KDV412" s="632"/>
      <c r="KDW412" s="632"/>
      <c r="KDX412" s="632"/>
      <c r="KDY412" s="632"/>
      <c r="KDZ412" s="632"/>
      <c r="KEA412" s="632"/>
      <c r="KEB412" s="632"/>
      <c r="KEC412" s="632"/>
      <c r="KED412" s="632"/>
      <c r="KEE412" s="632"/>
      <c r="KEF412" s="632"/>
      <c r="KEG412" s="632"/>
      <c r="KEH412" s="632"/>
      <c r="KEI412" s="632"/>
      <c r="KEJ412" s="632"/>
      <c r="KEK412" s="632"/>
      <c r="KEL412" s="632"/>
      <c r="KEM412" s="632"/>
      <c r="KEN412" s="632"/>
      <c r="KEO412" s="632"/>
      <c r="KEP412" s="632"/>
      <c r="KEQ412" s="632"/>
      <c r="KER412" s="632"/>
      <c r="KES412" s="632"/>
      <c r="KET412" s="632"/>
      <c r="KEU412" s="632"/>
      <c r="KEV412" s="632"/>
      <c r="KEW412" s="632"/>
      <c r="KEX412" s="632"/>
      <c r="KEY412" s="632"/>
      <c r="KEZ412" s="632"/>
      <c r="KFA412" s="632"/>
      <c r="KFB412" s="632"/>
      <c r="KFC412" s="632"/>
      <c r="KFD412" s="632"/>
      <c r="KFE412" s="632"/>
      <c r="KFF412" s="632"/>
      <c r="KFG412" s="632"/>
      <c r="KFH412" s="632"/>
      <c r="KFI412" s="632"/>
      <c r="KFJ412" s="632"/>
      <c r="KFK412" s="632"/>
      <c r="KFL412" s="632"/>
      <c r="KFM412" s="632"/>
      <c r="KFN412" s="632"/>
      <c r="KFO412" s="632"/>
      <c r="KFP412" s="632"/>
      <c r="KFQ412" s="632"/>
      <c r="KFR412" s="632"/>
      <c r="KFS412" s="632"/>
      <c r="KFT412" s="632"/>
      <c r="KFU412" s="632"/>
      <c r="KFV412" s="632"/>
      <c r="KFW412" s="632"/>
      <c r="KFX412" s="632"/>
      <c r="KFY412" s="632"/>
      <c r="KFZ412" s="632"/>
      <c r="KGA412" s="632"/>
      <c r="KGB412" s="632"/>
      <c r="KGC412" s="632"/>
      <c r="KGD412" s="632"/>
      <c r="KGE412" s="632"/>
      <c r="KGF412" s="632"/>
      <c r="KGG412" s="632"/>
      <c r="KGH412" s="632"/>
      <c r="KGI412" s="632"/>
      <c r="KGJ412" s="632"/>
      <c r="KGK412" s="632"/>
      <c r="KGL412" s="632"/>
      <c r="KGM412" s="632"/>
      <c r="KGN412" s="632"/>
      <c r="KGO412" s="632"/>
      <c r="KGP412" s="632"/>
      <c r="KGQ412" s="632"/>
      <c r="KGR412" s="632"/>
      <c r="KGS412" s="632"/>
      <c r="KGT412" s="632"/>
      <c r="KGU412" s="632"/>
      <c r="KGV412" s="632"/>
      <c r="KGW412" s="632"/>
      <c r="KGX412" s="632"/>
      <c r="KGY412" s="632"/>
      <c r="KGZ412" s="632"/>
      <c r="KHA412" s="632"/>
      <c r="KHB412" s="632"/>
      <c r="KHC412" s="632"/>
      <c r="KHD412" s="632"/>
      <c r="KHE412" s="632"/>
      <c r="KHF412" s="632"/>
      <c r="KHG412" s="632"/>
      <c r="KHH412" s="632"/>
      <c r="KHI412" s="632"/>
      <c r="KHJ412" s="632"/>
      <c r="KHK412" s="632"/>
      <c r="KHL412" s="632"/>
      <c r="KHM412" s="632"/>
      <c r="KHN412" s="632"/>
      <c r="KHO412" s="632"/>
      <c r="KHP412" s="632"/>
      <c r="KHQ412" s="632"/>
      <c r="KHR412" s="632"/>
      <c r="KHS412" s="632"/>
      <c r="KHT412" s="632"/>
      <c r="KHU412" s="632"/>
      <c r="KHV412" s="632"/>
      <c r="KHW412" s="632"/>
      <c r="KHX412" s="632"/>
      <c r="KHY412" s="632"/>
      <c r="KHZ412" s="632"/>
      <c r="KIA412" s="632"/>
      <c r="KIB412" s="632"/>
      <c r="KIC412" s="632"/>
      <c r="KID412" s="632"/>
      <c r="KIE412" s="632"/>
      <c r="KIF412" s="632"/>
      <c r="KIG412" s="632"/>
      <c r="KIH412" s="632"/>
      <c r="KII412" s="632"/>
      <c r="KIJ412" s="632"/>
      <c r="KIK412" s="632"/>
      <c r="KIL412" s="632"/>
      <c r="KIM412" s="632"/>
      <c r="KIN412" s="632"/>
      <c r="KIO412" s="632"/>
      <c r="KIP412" s="632"/>
      <c r="KIQ412" s="632"/>
      <c r="KIR412" s="632"/>
      <c r="KIS412" s="632"/>
      <c r="KIT412" s="632"/>
      <c r="KIU412" s="632"/>
      <c r="KIV412" s="632"/>
      <c r="KIW412" s="632"/>
      <c r="KIX412" s="632"/>
      <c r="KIY412" s="632"/>
      <c r="KIZ412" s="632"/>
      <c r="KJA412" s="632"/>
      <c r="KJB412" s="632"/>
      <c r="KJC412" s="632"/>
      <c r="KJD412" s="632"/>
      <c r="KJE412" s="632"/>
      <c r="KJF412" s="632"/>
      <c r="KJG412" s="632"/>
      <c r="KJH412" s="632"/>
      <c r="KJI412" s="632"/>
      <c r="KJJ412" s="632"/>
      <c r="KJK412" s="632"/>
      <c r="KJL412" s="632"/>
      <c r="KJM412" s="632"/>
      <c r="KJN412" s="632"/>
      <c r="KJO412" s="632"/>
      <c r="KJP412" s="632"/>
      <c r="KJQ412" s="632"/>
      <c r="KJR412" s="632"/>
      <c r="KJS412" s="632"/>
      <c r="KJT412" s="632"/>
      <c r="KJU412" s="632"/>
      <c r="KJV412" s="632"/>
      <c r="KJW412" s="632"/>
      <c r="KJX412" s="632"/>
      <c r="KJY412" s="632"/>
      <c r="KJZ412" s="632"/>
      <c r="KKA412" s="632"/>
      <c r="KKB412" s="632"/>
      <c r="KKC412" s="632"/>
      <c r="KKD412" s="632"/>
      <c r="KKE412" s="632"/>
      <c r="KKF412" s="632"/>
      <c r="KKG412" s="632"/>
      <c r="KKH412" s="632"/>
      <c r="KKI412" s="632"/>
      <c r="KKJ412" s="632"/>
      <c r="KKK412" s="632"/>
      <c r="KKL412" s="632"/>
      <c r="KKM412" s="632"/>
      <c r="KKN412" s="632"/>
      <c r="KKO412" s="632"/>
      <c r="KKP412" s="632"/>
      <c r="KKQ412" s="632"/>
      <c r="KKR412" s="632"/>
      <c r="KKS412" s="632"/>
      <c r="KKT412" s="632"/>
      <c r="KKU412" s="632"/>
      <c r="KKV412" s="632"/>
      <c r="KKW412" s="632"/>
      <c r="KKX412" s="632"/>
      <c r="KKY412" s="632"/>
      <c r="KKZ412" s="632"/>
      <c r="KLA412" s="632"/>
      <c r="KLB412" s="632"/>
      <c r="KLC412" s="632"/>
      <c r="KLD412" s="632"/>
      <c r="KLE412" s="632"/>
      <c r="KLF412" s="632"/>
      <c r="KLG412" s="632"/>
      <c r="KLH412" s="632"/>
      <c r="KLI412" s="632"/>
      <c r="KLJ412" s="632"/>
      <c r="KLK412" s="632"/>
      <c r="KLL412" s="632"/>
      <c r="KLM412" s="632"/>
      <c r="KLN412" s="632"/>
      <c r="KLO412" s="632"/>
      <c r="KLP412" s="632"/>
      <c r="KLQ412" s="632"/>
      <c r="KLR412" s="632"/>
      <c r="KLS412" s="632"/>
      <c r="KLT412" s="632"/>
      <c r="KLU412" s="632"/>
      <c r="KLV412" s="632"/>
      <c r="KLW412" s="632"/>
      <c r="KLX412" s="632"/>
      <c r="KLY412" s="632"/>
      <c r="KLZ412" s="632"/>
      <c r="KMA412" s="632"/>
      <c r="KMB412" s="632"/>
      <c r="KMC412" s="632"/>
      <c r="KMD412" s="632"/>
      <c r="KME412" s="632"/>
      <c r="KMF412" s="632"/>
      <c r="KMG412" s="632"/>
      <c r="KMH412" s="632"/>
      <c r="KMI412" s="632"/>
      <c r="KMJ412" s="632"/>
      <c r="KMK412" s="632"/>
      <c r="KML412" s="632"/>
      <c r="KMM412" s="632"/>
      <c r="KMN412" s="632"/>
      <c r="KMO412" s="632"/>
      <c r="KMP412" s="632"/>
      <c r="KMQ412" s="632"/>
      <c r="KMR412" s="632"/>
      <c r="KMS412" s="632"/>
      <c r="KMT412" s="632"/>
      <c r="KMU412" s="632"/>
      <c r="KMV412" s="632"/>
      <c r="KMW412" s="632"/>
      <c r="KMX412" s="632"/>
      <c r="KMY412" s="632"/>
      <c r="KMZ412" s="632"/>
      <c r="KNA412" s="632"/>
      <c r="KNB412" s="632"/>
      <c r="KNC412" s="632"/>
      <c r="KND412" s="632"/>
      <c r="KNE412" s="632"/>
      <c r="KNF412" s="632"/>
      <c r="KNG412" s="632"/>
      <c r="KNH412" s="632"/>
      <c r="KNI412" s="632"/>
      <c r="KNJ412" s="632"/>
      <c r="KNK412" s="632"/>
      <c r="KNL412" s="632"/>
      <c r="KNM412" s="632"/>
      <c r="KNN412" s="632"/>
      <c r="KNO412" s="632"/>
      <c r="KNP412" s="632"/>
      <c r="KNQ412" s="632"/>
      <c r="KNR412" s="632"/>
      <c r="KNS412" s="632"/>
      <c r="KNT412" s="632"/>
      <c r="KNU412" s="632"/>
      <c r="KNV412" s="632"/>
      <c r="KNW412" s="632"/>
      <c r="KNX412" s="632"/>
      <c r="KNY412" s="632"/>
      <c r="KNZ412" s="632"/>
      <c r="KOA412" s="632"/>
      <c r="KOB412" s="632"/>
      <c r="KOC412" s="632"/>
      <c r="KOD412" s="632"/>
      <c r="KOE412" s="632"/>
      <c r="KOF412" s="632"/>
      <c r="KOG412" s="632"/>
      <c r="KOH412" s="632"/>
      <c r="KOI412" s="632"/>
      <c r="KOJ412" s="632"/>
      <c r="KOK412" s="632"/>
      <c r="KOL412" s="632"/>
      <c r="KOM412" s="632"/>
      <c r="KON412" s="632"/>
      <c r="KOO412" s="632"/>
      <c r="KOP412" s="632"/>
      <c r="KOQ412" s="632"/>
      <c r="KOR412" s="632"/>
      <c r="KOS412" s="632"/>
      <c r="KOT412" s="632"/>
      <c r="KOU412" s="632"/>
      <c r="KOV412" s="632"/>
      <c r="KOW412" s="632"/>
      <c r="KOX412" s="632"/>
      <c r="KOY412" s="632"/>
      <c r="KOZ412" s="632"/>
      <c r="KPA412" s="632"/>
      <c r="KPB412" s="632"/>
      <c r="KPC412" s="632"/>
      <c r="KPD412" s="632"/>
      <c r="KPE412" s="632"/>
      <c r="KPF412" s="632"/>
      <c r="KPG412" s="632"/>
      <c r="KPH412" s="632"/>
      <c r="KPI412" s="632"/>
      <c r="KPJ412" s="632"/>
      <c r="KPK412" s="632"/>
      <c r="KPL412" s="632"/>
      <c r="KPM412" s="632"/>
      <c r="KPN412" s="632"/>
      <c r="KPO412" s="632"/>
      <c r="KPP412" s="632"/>
      <c r="KPQ412" s="632"/>
      <c r="KPR412" s="632"/>
      <c r="KPS412" s="632"/>
      <c r="KPT412" s="632"/>
      <c r="KPU412" s="632"/>
      <c r="KPV412" s="632"/>
      <c r="KPW412" s="632"/>
      <c r="KPX412" s="632"/>
      <c r="KPY412" s="632"/>
      <c r="KPZ412" s="632"/>
      <c r="KQA412" s="632"/>
      <c r="KQB412" s="632"/>
      <c r="KQC412" s="632"/>
      <c r="KQD412" s="632"/>
      <c r="KQE412" s="632"/>
      <c r="KQF412" s="632"/>
      <c r="KQG412" s="632"/>
      <c r="KQH412" s="632"/>
      <c r="KQI412" s="632"/>
      <c r="KQJ412" s="632"/>
      <c r="KQK412" s="632"/>
      <c r="KQL412" s="632"/>
      <c r="KQM412" s="632"/>
      <c r="KQN412" s="632"/>
      <c r="KQO412" s="632"/>
      <c r="KQP412" s="632"/>
      <c r="KQQ412" s="632"/>
      <c r="KQR412" s="632"/>
      <c r="KQS412" s="632"/>
      <c r="KQT412" s="632"/>
      <c r="KQU412" s="632"/>
      <c r="KQV412" s="632"/>
      <c r="KQW412" s="632"/>
      <c r="KQX412" s="632"/>
      <c r="KQY412" s="632"/>
      <c r="KQZ412" s="632"/>
      <c r="KRA412" s="632"/>
      <c r="KRB412" s="632"/>
      <c r="KRC412" s="632"/>
      <c r="KRD412" s="632"/>
      <c r="KRE412" s="632"/>
      <c r="KRF412" s="632"/>
      <c r="KRG412" s="632"/>
      <c r="KRH412" s="632"/>
      <c r="KRI412" s="632"/>
      <c r="KRJ412" s="632"/>
      <c r="KRK412" s="632"/>
      <c r="KRL412" s="632"/>
      <c r="KRM412" s="632"/>
      <c r="KRN412" s="632"/>
      <c r="KRO412" s="632"/>
      <c r="KRP412" s="632"/>
      <c r="KRQ412" s="632"/>
      <c r="KRR412" s="632"/>
      <c r="KRS412" s="632"/>
      <c r="KRT412" s="632"/>
      <c r="KRU412" s="632"/>
      <c r="KRV412" s="632"/>
      <c r="KRW412" s="632"/>
      <c r="KRX412" s="632"/>
      <c r="KRY412" s="632"/>
      <c r="KRZ412" s="632"/>
      <c r="KSA412" s="632"/>
      <c r="KSB412" s="632"/>
      <c r="KSC412" s="632"/>
      <c r="KSD412" s="632"/>
      <c r="KSE412" s="632"/>
      <c r="KSF412" s="632"/>
      <c r="KSG412" s="632"/>
      <c r="KSH412" s="632"/>
      <c r="KSI412" s="632"/>
      <c r="KSJ412" s="632"/>
      <c r="KSK412" s="632"/>
      <c r="KSL412" s="632"/>
      <c r="KSM412" s="632"/>
      <c r="KSN412" s="632"/>
      <c r="KSO412" s="632"/>
      <c r="KSP412" s="632"/>
      <c r="KSQ412" s="632"/>
      <c r="KSR412" s="632"/>
      <c r="KSS412" s="632"/>
      <c r="KST412" s="632"/>
      <c r="KSU412" s="632"/>
      <c r="KSV412" s="632"/>
      <c r="KSW412" s="632"/>
      <c r="KSX412" s="632"/>
      <c r="KSY412" s="632"/>
      <c r="KSZ412" s="632"/>
      <c r="KTA412" s="632"/>
      <c r="KTB412" s="632"/>
      <c r="KTC412" s="632"/>
      <c r="KTD412" s="632"/>
      <c r="KTE412" s="632"/>
      <c r="KTF412" s="632"/>
      <c r="KTG412" s="632"/>
      <c r="KTH412" s="632"/>
      <c r="KTI412" s="632"/>
      <c r="KTJ412" s="632"/>
      <c r="KTK412" s="632"/>
      <c r="KTL412" s="632"/>
      <c r="KTM412" s="632"/>
      <c r="KTN412" s="632"/>
      <c r="KTO412" s="632"/>
      <c r="KTP412" s="632"/>
      <c r="KTQ412" s="632"/>
      <c r="KTR412" s="632"/>
      <c r="KTS412" s="632"/>
      <c r="KTT412" s="632"/>
      <c r="KTU412" s="632"/>
      <c r="KTV412" s="632"/>
      <c r="KTW412" s="632"/>
      <c r="KTX412" s="632"/>
      <c r="KTY412" s="632"/>
      <c r="KTZ412" s="632"/>
      <c r="KUA412" s="632"/>
      <c r="KUB412" s="632"/>
      <c r="KUC412" s="632"/>
      <c r="KUD412" s="632"/>
      <c r="KUE412" s="632"/>
      <c r="KUF412" s="632"/>
      <c r="KUG412" s="632"/>
      <c r="KUH412" s="632"/>
      <c r="KUI412" s="632"/>
      <c r="KUJ412" s="632"/>
      <c r="KUK412" s="632"/>
      <c r="KUL412" s="632"/>
      <c r="KUM412" s="632"/>
      <c r="KUN412" s="632"/>
      <c r="KUO412" s="632"/>
      <c r="KUP412" s="632"/>
      <c r="KUQ412" s="632"/>
      <c r="KUR412" s="632"/>
      <c r="KUS412" s="632"/>
      <c r="KUT412" s="632"/>
      <c r="KUU412" s="632"/>
      <c r="KUV412" s="632"/>
      <c r="KUW412" s="632"/>
      <c r="KUX412" s="632"/>
      <c r="KUY412" s="632"/>
      <c r="KUZ412" s="632"/>
      <c r="KVA412" s="632"/>
      <c r="KVB412" s="632"/>
      <c r="KVC412" s="632"/>
      <c r="KVD412" s="632"/>
      <c r="KVE412" s="632"/>
      <c r="KVF412" s="632"/>
      <c r="KVG412" s="632"/>
      <c r="KVH412" s="632"/>
      <c r="KVI412" s="632"/>
      <c r="KVJ412" s="632"/>
      <c r="KVK412" s="632"/>
      <c r="KVL412" s="632"/>
      <c r="KVM412" s="632"/>
      <c r="KVN412" s="632"/>
      <c r="KVO412" s="632"/>
      <c r="KVP412" s="632"/>
      <c r="KVQ412" s="632"/>
      <c r="KVR412" s="632"/>
      <c r="KVS412" s="632"/>
      <c r="KVT412" s="632"/>
      <c r="KVU412" s="632"/>
      <c r="KVV412" s="632"/>
      <c r="KVW412" s="632"/>
      <c r="KVX412" s="632"/>
      <c r="KVY412" s="632"/>
      <c r="KVZ412" s="632"/>
      <c r="KWA412" s="632"/>
      <c r="KWB412" s="632"/>
      <c r="KWC412" s="632"/>
      <c r="KWD412" s="632"/>
      <c r="KWE412" s="632"/>
      <c r="KWF412" s="632"/>
      <c r="KWG412" s="632"/>
      <c r="KWH412" s="632"/>
      <c r="KWI412" s="632"/>
      <c r="KWJ412" s="632"/>
      <c r="KWK412" s="632"/>
      <c r="KWL412" s="632"/>
      <c r="KWM412" s="632"/>
      <c r="KWN412" s="632"/>
      <c r="KWO412" s="632"/>
      <c r="KWP412" s="632"/>
      <c r="KWQ412" s="632"/>
      <c r="KWR412" s="632"/>
      <c r="KWS412" s="632"/>
      <c r="KWT412" s="632"/>
      <c r="KWU412" s="632"/>
      <c r="KWV412" s="632"/>
      <c r="KWW412" s="632"/>
      <c r="KWX412" s="632"/>
      <c r="KWY412" s="632"/>
      <c r="KWZ412" s="632"/>
      <c r="KXA412" s="632"/>
      <c r="KXB412" s="632"/>
      <c r="KXC412" s="632"/>
      <c r="KXD412" s="632"/>
      <c r="KXE412" s="632"/>
      <c r="KXF412" s="632"/>
      <c r="KXG412" s="632"/>
      <c r="KXH412" s="632"/>
      <c r="KXI412" s="632"/>
      <c r="KXJ412" s="632"/>
      <c r="KXK412" s="632"/>
      <c r="KXL412" s="632"/>
      <c r="KXM412" s="632"/>
      <c r="KXN412" s="632"/>
      <c r="KXO412" s="632"/>
      <c r="KXP412" s="632"/>
      <c r="KXQ412" s="632"/>
      <c r="KXR412" s="632"/>
      <c r="KXS412" s="632"/>
      <c r="KXT412" s="632"/>
      <c r="KXU412" s="632"/>
      <c r="KXV412" s="632"/>
      <c r="KXW412" s="632"/>
      <c r="KXX412" s="632"/>
      <c r="KXY412" s="632"/>
      <c r="KXZ412" s="632"/>
      <c r="KYA412" s="632"/>
      <c r="KYB412" s="632"/>
      <c r="KYC412" s="632"/>
      <c r="KYD412" s="632"/>
      <c r="KYE412" s="632"/>
      <c r="KYF412" s="632"/>
      <c r="KYG412" s="632"/>
      <c r="KYH412" s="632"/>
      <c r="KYI412" s="632"/>
      <c r="KYJ412" s="632"/>
      <c r="KYK412" s="632"/>
      <c r="KYL412" s="632"/>
      <c r="KYM412" s="632"/>
      <c r="KYN412" s="632"/>
      <c r="KYO412" s="632"/>
      <c r="KYP412" s="632"/>
      <c r="KYQ412" s="632"/>
      <c r="KYR412" s="632"/>
      <c r="KYS412" s="632"/>
      <c r="KYT412" s="632"/>
      <c r="KYU412" s="632"/>
      <c r="KYV412" s="632"/>
      <c r="KYW412" s="632"/>
      <c r="KYX412" s="632"/>
      <c r="KYY412" s="632"/>
      <c r="KYZ412" s="632"/>
      <c r="KZA412" s="632"/>
      <c r="KZB412" s="632"/>
      <c r="KZC412" s="632"/>
      <c r="KZD412" s="632"/>
      <c r="KZE412" s="632"/>
      <c r="KZF412" s="632"/>
      <c r="KZG412" s="632"/>
      <c r="KZH412" s="632"/>
      <c r="KZI412" s="632"/>
      <c r="KZJ412" s="632"/>
      <c r="KZK412" s="632"/>
      <c r="KZL412" s="632"/>
      <c r="KZM412" s="632"/>
      <c r="KZN412" s="632"/>
      <c r="KZO412" s="632"/>
      <c r="KZP412" s="632"/>
      <c r="KZQ412" s="632"/>
      <c r="KZR412" s="632"/>
      <c r="KZS412" s="632"/>
      <c r="KZT412" s="632"/>
      <c r="KZU412" s="632"/>
      <c r="KZV412" s="632"/>
      <c r="KZW412" s="632"/>
      <c r="KZX412" s="632"/>
      <c r="KZY412" s="632"/>
      <c r="KZZ412" s="632"/>
      <c r="LAA412" s="632"/>
      <c r="LAB412" s="632"/>
      <c r="LAC412" s="632"/>
      <c r="LAD412" s="632"/>
      <c r="LAE412" s="632"/>
      <c r="LAF412" s="632"/>
      <c r="LAG412" s="632"/>
      <c r="LAH412" s="632"/>
      <c r="LAI412" s="632"/>
      <c r="LAJ412" s="632"/>
      <c r="LAK412" s="632"/>
      <c r="LAL412" s="632"/>
      <c r="LAM412" s="632"/>
      <c r="LAN412" s="632"/>
      <c r="LAO412" s="632"/>
      <c r="LAP412" s="632"/>
      <c r="LAQ412" s="632"/>
      <c r="LAR412" s="632"/>
      <c r="LAS412" s="632"/>
      <c r="LAT412" s="632"/>
      <c r="LAU412" s="632"/>
      <c r="LAV412" s="632"/>
      <c r="LAW412" s="632"/>
      <c r="LAX412" s="632"/>
      <c r="LAY412" s="632"/>
      <c r="LAZ412" s="632"/>
      <c r="LBA412" s="632"/>
      <c r="LBB412" s="632"/>
      <c r="LBC412" s="632"/>
      <c r="LBD412" s="632"/>
      <c r="LBE412" s="632"/>
      <c r="LBF412" s="632"/>
      <c r="LBG412" s="632"/>
      <c r="LBH412" s="632"/>
      <c r="LBI412" s="632"/>
      <c r="LBJ412" s="632"/>
      <c r="LBK412" s="632"/>
      <c r="LBL412" s="632"/>
      <c r="LBM412" s="632"/>
      <c r="LBN412" s="632"/>
      <c r="LBO412" s="632"/>
      <c r="LBP412" s="632"/>
      <c r="LBQ412" s="632"/>
      <c r="LBR412" s="632"/>
      <c r="LBS412" s="632"/>
      <c r="LBT412" s="632"/>
      <c r="LBU412" s="632"/>
      <c r="LBV412" s="632"/>
      <c r="LBW412" s="632"/>
      <c r="LBX412" s="632"/>
      <c r="LBY412" s="632"/>
      <c r="LBZ412" s="632"/>
      <c r="LCA412" s="632"/>
      <c r="LCB412" s="632"/>
      <c r="LCC412" s="632"/>
      <c r="LCD412" s="632"/>
      <c r="LCE412" s="632"/>
      <c r="LCF412" s="632"/>
      <c r="LCG412" s="632"/>
      <c r="LCH412" s="632"/>
      <c r="LCI412" s="632"/>
      <c r="LCJ412" s="632"/>
      <c r="LCK412" s="632"/>
      <c r="LCL412" s="632"/>
      <c r="LCM412" s="632"/>
      <c r="LCN412" s="632"/>
      <c r="LCO412" s="632"/>
      <c r="LCP412" s="632"/>
      <c r="LCQ412" s="632"/>
      <c r="LCR412" s="632"/>
      <c r="LCS412" s="632"/>
      <c r="LCT412" s="632"/>
      <c r="LCU412" s="632"/>
      <c r="LCV412" s="632"/>
      <c r="LCW412" s="632"/>
      <c r="LCX412" s="632"/>
      <c r="LCY412" s="632"/>
      <c r="LCZ412" s="632"/>
      <c r="LDA412" s="632"/>
      <c r="LDB412" s="632"/>
      <c r="LDC412" s="632"/>
      <c r="LDD412" s="632"/>
      <c r="LDE412" s="632"/>
      <c r="LDF412" s="632"/>
      <c r="LDG412" s="632"/>
      <c r="LDH412" s="632"/>
      <c r="LDI412" s="632"/>
      <c r="LDJ412" s="632"/>
      <c r="LDK412" s="632"/>
      <c r="LDL412" s="632"/>
      <c r="LDM412" s="632"/>
      <c r="LDN412" s="632"/>
      <c r="LDO412" s="632"/>
      <c r="LDP412" s="632"/>
      <c r="LDQ412" s="632"/>
      <c r="LDR412" s="632"/>
      <c r="LDS412" s="632"/>
      <c r="LDT412" s="632"/>
      <c r="LDU412" s="632"/>
      <c r="LDV412" s="632"/>
      <c r="LDW412" s="632"/>
      <c r="LDX412" s="632"/>
      <c r="LDY412" s="632"/>
      <c r="LDZ412" s="632"/>
      <c r="LEA412" s="632"/>
      <c r="LEB412" s="632"/>
      <c r="LEC412" s="632"/>
      <c r="LED412" s="632"/>
      <c r="LEE412" s="632"/>
      <c r="LEF412" s="632"/>
      <c r="LEG412" s="632"/>
      <c r="LEH412" s="632"/>
      <c r="LEI412" s="632"/>
      <c r="LEJ412" s="632"/>
      <c r="LEK412" s="632"/>
      <c r="LEL412" s="632"/>
      <c r="LEM412" s="632"/>
      <c r="LEN412" s="632"/>
      <c r="LEO412" s="632"/>
      <c r="LEP412" s="632"/>
      <c r="LEQ412" s="632"/>
      <c r="LER412" s="632"/>
      <c r="LES412" s="632"/>
      <c r="LET412" s="632"/>
      <c r="LEU412" s="632"/>
      <c r="LEV412" s="632"/>
      <c r="LEW412" s="632"/>
      <c r="LEX412" s="632"/>
      <c r="LEY412" s="632"/>
      <c r="LEZ412" s="632"/>
      <c r="LFA412" s="632"/>
      <c r="LFB412" s="632"/>
      <c r="LFC412" s="632"/>
      <c r="LFD412" s="632"/>
      <c r="LFE412" s="632"/>
      <c r="LFF412" s="632"/>
      <c r="LFG412" s="632"/>
      <c r="LFH412" s="632"/>
      <c r="LFI412" s="632"/>
      <c r="LFJ412" s="632"/>
      <c r="LFK412" s="632"/>
      <c r="LFL412" s="632"/>
      <c r="LFM412" s="632"/>
      <c r="LFN412" s="632"/>
      <c r="LFO412" s="632"/>
      <c r="LFP412" s="632"/>
      <c r="LFQ412" s="632"/>
      <c r="LFR412" s="632"/>
      <c r="LFS412" s="632"/>
      <c r="LFT412" s="632"/>
      <c r="LFU412" s="632"/>
      <c r="LFV412" s="632"/>
      <c r="LFW412" s="632"/>
      <c r="LFX412" s="632"/>
      <c r="LFY412" s="632"/>
      <c r="LFZ412" s="632"/>
      <c r="LGA412" s="632"/>
      <c r="LGB412" s="632"/>
      <c r="LGC412" s="632"/>
      <c r="LGD412" s="632"/>
      <c r="LGE412" s="632"/>
      <c r="LGF412" s="632"/>
      <c r="LGG412" s="632"/>
      <c r="LGH412" s="632"/>
      <c r="LGI412" s="632"/>
      <c r="LGJ412" s="632"/>
      <c r="LGK412" s="632"/>
      <c r="LGL412" s="632"/>
      <c r="LGM412" s="632"/>
      <c r="LGN412" s="632"/>
      <c r="LGO412" s="632"/>
      <c r="LGP412" s="632"/>
      <c r="LGQ412" s="632"/>
      <c r="LGR412" s="632"/>
      <c r="LGS412" s="632"/>
      <c r="LGT412" s="632"/>
      <c r="LGU412" s="632"/>
      <c r="LGV412" s="632"/>
      <c r="LGW412" s="632"/>
      <c r="LGX412" s="632"/>
      <c r="LGY412" s="632"/>
      <c r="LGZ412" s="632"/>
      <c r="LHA412" s="632"/>
      <c r="LHB412" s="632"/>
      <c r="LHC412" s="632"/>
      <c r="LHD412" s="632"/>
      <c r="LHE412" s="632"/>
      <c r="LHF412" s="632"/>
      <c r="LHG412" s="632"/>
      <c r="LHH412" s="632"/>
      <c r="LHI412" s="632"/>
      <c r="LHJ412" s="632"/>
      <c r="LHK412" s="632"/>
      <c r="LHL412" s="632"/>
      <c r="LHM412" s="632"/>
      <c r="LHN412" s="632"/>
      <c r="LHO412" s="632"/>
      <c r="LHP412" s="632"/>
      <c r="LHQ412" s="632"/>
      <c r="LHR412" s="632"/>
      <c r="LHS412" s="632"/>
      <c r="LHT412" s="632"/>
      <c r="LHU412" s="632"/>
      <c r="LHV412" s="632"/>
      <c r="LHW412" s="632"/>
      <c r="LHX412" s="632"/>
      <c r="LHY412" s="632"/>
      <c r="LHZ412" s="632"/>
      <c r="LIA412" s="632"/>
      <c r="LIB412" s="632"/>
      <c r="LIC412" s="632"/>
      <c r="LID412" s="632"/>
      <c r="LIE412" s="632"/>
      <c r="LIF412" s="632"/>
      <c r="LIG412" s="632"/>
      <c r="LIH412" s="632"/>
      <c r="LII412" s="632"/>
      <c r="LIJ412" s="632"/>
      <c r="LIK412" s="632"/>
      <c r="LIL412" s="632"/>
      <c r="LIM412" s="632"/>
      <c r="LIN412" s="632"/>
      <c r="LIO412" s="632"/>
      <c r="LIP412" s="632"/>
      <c r="LIQ412" s="632"/>
      <c r="LIR412" s="632"/>
      <c r="LIS412" s="632"/>
      <c r="LIT412" s="632"/>
      <c r="LIU412" s="632"/>
      <c r="LIV412" s="632"/>
      <c r="LIW412" s="632"/>
      <c r="LIX412" s="632"/>
      <c r="LIY412" s="632"/>
      <c r="LIZ412" s="632"/>
      <c r="LJA412" s="632"/>
      <c r="LJB412" s="632"/>
      <c r="LJC412" s="632"/>
      <c r="LJD412" s="632"/>
      <c r="LJE412" s="632"/>
      <c r="LJF412" s="632"/>
      <c r="LJG412" s="632"/>
      <c r="LJH412" s="632"/>
      <c r="LJI412" s="632"/>
      <c r="LJJ412" s="632"/>
      <c r="LJK412" s="632"/>
      <c r="LJL412" s="632"/>
      <c r="LJM412" s="632"/>
      <c r="LJN412" s="632"/>
      <c r="LJO412" s="632"/>
      <c r="LJP412" s="632"/>
      <c r="LJQ412" s="632"/>
      <c r="LJR412" s="632"/>
      <c r="LJS412" s="632"/>
      <c r="LJT412" s="632"/>
      <c r="LJU412" s="632"/>
      <c r="LJV412" s="632"/>
      <c r="LJW412" s="632"/>
      <c r="LJX412" s="632"/>
      <c r="LJY412" s="632"/>
      <c r="LJZ412" s="632"/>
      <c r="LKA412" s="632"/>
      <c r="LKB412" s="632"/>
      <c r="LKC412" s="632"/>
      <c r="LKD412" s="632"/>
      <c r="LKE412" s="632"/>
      <c r="LKF412" s="632"/>
      <c r="LKG412" s="632"/>
      <c r="LKH412" s="632"/>
      <c r="LKI412" s="632"/>
      <c r="LKJ412" s="632"/>
      <c r="LKK412" s="632"/>
      <c r="LKL412" s="632"/>
      <c r="LKM412" s="632"/>
      <c r="LKN412" s="632"/>
      <c r="LKO412" s="632"/>
      <c r="LKP412" s="632"/>
      <c r="LKQ412" s="632"/>
      <c r="LKR412" s="632"/>
      <c r="LKS412" s="632"/>
      <c r="LKT412" s="632"/>
      <c r="LKU412" s="632"/>
      <c r="LKV412" s="632"/>
      <c r="LKW412" s="632"/>
      <c r="LKX412" s="632"/>
      <c r="LKY412" s="632"/>
      <c r="LKZ412" s="632"/>
      <c r="LLA412" s="632"/>
      <c r="LLB412" s="632"/>
      <c r="LLC412" s="632"/>
      <c r="LLD412" s="632"/>
      <c r="LLE412" s="632"/>
      <c r="LLF412" s="632"/>
      <c r="LLG412" s="632"/>
      <c r="LLH412" s="632"/>
      <c r="LLI412" s="632"/>
      <c r="LLJ412" s="632"/>
      <c r="LLK412" s="632"/>
      <c r="LLL412" s="632"/>
      <c r="LLM412" s="632"/>
      <c r="LLN412" s="632"/>
      <c r="LLO412" s="632"/>
      <c r="LLP412" s="632"/>
      <c r="LLQ412" s="632"/>
      <c r="LLR412" s="632"/>
      <c r="LLS412" s="632"/>
      <c r="LLT412" s="632"/>
      <c r="LLU412" s="632"/>
      <c r="LLV412" s="632"/>
      <c r="LLW412" s="632"/>
      <c r="LLX412" s="632"/>
      <c r="LLY412" s="632"/>
      <c r="LLZ412" s="632"/>
      <c r="LMA412" s="632"/>
      <c r="LMB412" s="632"/>
      <c r="LMC412" s="632"/>
      <c r="LMD412" s="632"/>
      <c r="LME412" s="632"/>
      <c r="LMF412" s="632"/>
      <c r="LMG412" s="632"/>
      <c r="LMH412" s="632"/>
      <c r="LMI412" s="632"/>
      <c r="LMJ412" s="632"/>
      <c r="LMK412" s="632"/>
      <c r="LML412" s="632"/>
      <c r="LMM412" s="632"/>
      <c r="LMN412" s="632"/>
      <c r="LMO412" s="632"/>
      <c r="LMP412" s="632"/>
      <c r="LMQ412" s="632"/>
      <c r="LMR412" s="632"/>
      <c r="LMS412" s="632"/>
      <c r="LMT412" s="632"/>
      <c r="LMU412" s="632"/>
      <c r="LMV412" s="632"/>
      <c r="LMW412" s="632"/>
      <c r="LMX412" s="632"/>
      <c r="LMY412" s="632"/>
      <c r="LMZ412" s="632"/>
      <c r="LNA412" s="632"/>
      <c r="LNB412" s="632"/>
      <c r="LNC412" s="632"/>
      <c r="LND412" s="632"/>
      <c r="LNE412" s="632"/>
      <c r="LNF412" s="632"/>
      <c r="LNG412" s="632"/>
      <c r="LNH412" s="632"/>
      <c r="LNI412" s="632"/>
      <c r="LNJ412" s="632"/>
      <c r="LNK412" s="632"/>
      <c r="LNL412" s="632"/>
      <c r="LNM412" s="632"/>
      <c r="LNN412" s="632"/>
      <c r="LNO412" s="632"/>
      <c r="LNP412" s="632"/>
      <c r="LNQ412" s="632"/>
      <c r="LNR412" s="632"/>
      <c r="LNS412" s="632"/>
      <c r="LNT412" s="632"/>
      <c r="LNU412" s="632"/>
      <c r="LNV412" s="632"/>
      <c r="LNW412" s="632"/>
      <c r="LNX412" s="632"/>
      <c r="LNY412" s="632"/>
      <c r="LNZ412" s="632"/>
      <c r="LOA412" s="632"/>
      <c r="LOB412" s="632"/>
      <c r="LOC412" s="632"/>
      <c r="LOD412" s="632"/>
      <c r="LOE412" s="632"/>
      <c r="LOF412" s="632"/>
      <c r="LOG412" s="632"/>
      <c r="LOH412" s="632"/>
      <c r="LOI412" s="632"/>
      <c r="LOJ412" s="632"/>
      <c r="LOK412" s="632"/>
      <c r="LOL412" s="632"/>
      <c r="LOM412" s="632"/>
      <c r="LON412" s="632"/>
      <c r="LOO412" s="632"/>
      <c r="LOP412" s="632"/>
      <c r="LOQ412" s="632"/>
      <c r="LOR412" s="632"/>
      <c r="LOS412" s="632"/>
      <c r="LOT412" s="632"/>
      <c r="LOU412" s="632"/>
      <c r="LOV412" s="632"/>
      <c r="LOW412" s="632"/>
      <c r="LOX412" s="632"/>
      <c r="LOY412" s="632"/>
      <c r="LOZ412" s="632"/>
      <c r="LPA412" s="632"/>
      <c r="LPB412" s="632"/>
      <c r="LPC412" s="632"/>
      <c r="LPD412" s="632"/>
      <c r="LPE412" s="632"/>
      <c r="LPF412" s="632"/>
      <c r="LPG412" s="632"/>
      <c r="LPH412" s="632"/>
      <c r="LPI412" s="632"/>
      <c r="LPJ412" s="632"/>
      <c r="LPK412" s="632"/>
      <c r="LPL412" s="632"/>
      <c r="LPM412" s="632"/>
      <c r="LPN412" s="632"/>
      <c r="LPO412" s="632"/>
      <c r="LPP412" s="632"/>
      <c r="LPQ412" s="632"/>
      <c r="LPR412" s="632"/>
      <c r="LPS412" s="632"/>
      <c r="LPT412" s="632"/>
      <c r="LPU412" s="632"/>
      <c r="LPV412" s="632"/>
      <c r="LPW412" s="632"/>
      <c r="LPX412" s="632"/>
      <c r="LPY412" s="632"/>
      <c r="LPZ412" s="632"/>
      <c r="LQA412" s="632"/>
      <c r="LQB412" s="632"/>
      <c r="LQC412" s="632"/>
      <c r="LQD412" s="632"/>
      <c r="LQE412" s="632"/>
      <c r="LQF412" s="632"/>
      <c r="LQG412" s="632"/>
      <c r="LQH412" s="632"/>
      <c r="LQI412" s="632"/>
      <c r="LQJ412" s="632"/>
      <c r="LQK412" s="632"/>
      <c r="LQL412" s="632"/>
      <c r="LQM412" s="632"/>
      <c r="LQN412" s="632"/>
      <c r="LQO412" s="632"/>
      <c r="LQP412" s="632"/>
      <c r="LQQ412" s="632"/>
      <c r="LQR412" s="632"/>
      <c r="LQS412" s="632"/>
      <c r="LQT412" s="632"/>
      <c r="LQU412" s="632"/>
      <c r="LQV412" s="632"/>
      <c r="LQW412" s="632"/>
      <c r="LQX412" s="632"/>
      <c r="LQY412" s="632"/>
      <c r="LQZ412" s="632"/>
      <c r="LRA412" s="632"/>
      <c r="LRB412" s="632"/>
      <c r="LRC412" s="632"/>
      <c r="LRD412" s="632"/>
      <c r="LRE412" s="632"/>
      <c r="LRF412" s="632"/>
      <c r="LRG412" s="632"/>
      <c r="LRH412" s="632"/>
      <c r="LRI412" s="632"/>
      <c r="LRJ412" s="632"/>
      <c r="LRK412" s="632"/>
      <c r="LRL412" s="632"/>
      <c r="LRM412" s="632"/>
      <c r="LRN412" s="632"/>
      <c r="LRO412" s="632"/>
      <c r="LRP412" s="632"/>
      <c r="LRQ412" s="632"/>
      <c r="LRR412" s="632"/>
      <c r="LRS412" s="632"/>
      <c r="LRT412" s="632"/>
      <c r="LRU412" s="632"/>
      <c r="LRV412" s="632"/>
      <c r="LRW412" s="632"/>
      <c r="LRX412" s="632"/>
      <c r="LRY412" s="632"/>
      <c r="LRZ412" s="632"/>
      <c r="LSA412" s="632"/>
      <c r="LSB412" s="632"/>
      <c r="LSC412" s="632"/>
      <c r="LSD412" s="632"/>
      <c r="LSE412" s="632"/>
      <c r="LSF412" s="632"/>
      <c r="LSG412" s="632"/>
      <c r="LSH412" s="632"/>
      <c r="LSI412" s="632"/>
      <c r="LSJ412" s="632"/>
      <c r="LSK412" s="632"/>
      <c r="LSL412" s="632"/>
      <c r="LSM412" s="632"/>
      <c r="LSN412" s="632"/>
      <c r="LSO412" s="632"/>
      <c r="LSP412" s="632"/>
      <c r="LSQ412" s="632"/>
      <c r="LSR412" s="632"/>
      <c r="LSS412" s="632"/>
      <c r="LST412" s="632"/>
      <c r="LSU412" s="632"/>
      <c r="LSV412" s="632"/>
      <c r="LSW412" s="632"/>
      <c r="LSX412" s="632"/>
      <c r="LSY412" s="632"/>
      <c r="LSZ412" s="632"/>
      <c r="LTA412" s="632"/>
      <c r="LTB412" s="632"/>
      <c r="LTC412" s="632"/>
      <c r="LTD412" s="632"/>
      <c r="LTE412" s="632"/>
      <c r="LTF412" s="632"/>
      <c r="LTG412" s="632"/>
      <c r="LTH412" s="632"/>
      <c r="LTI412" s="632"/>
      <c r="LTJ412" s="632"/>
      <c r="LTK412" s="632"/>
      <c r="LTL412" s="632"/>
      <c r="LTM412" s="632"/>
      <c r="LTN412" s="632"/>
      <c r="LTO412" s="632"/>
      <c r="LTP412" s="632"/>
      <c r="LTQ412" s="632"/>
      <c r="LTR412" s="632"/>
      <c r="LTS412" s="632"/>
      <c r="LTT412" s="632"/>
      <c r="LTU412" s="632"/>
      <c r="LTV412" s="632"/>
      <c r="LTW412" s="632"/>
      <c r="LTX412" s="632"/>
      <c r="LTY412" s="632"/>
      <c r="LTZ412" s="632"/>
      <c r="LUA412" s="632"/>
      <c r="LUB412" s="632"/>
      <c r="LUC412" s="632"/>
      <c r="LUD412" s="632"/>
      <c r="LUE412" s="632"/>
      <c r="LUF412" s="632"/>
      <c r="LUG412" s="632"/>
      <c r="LUH412" s="632"/>
      <c r="LUI412" s="632"/>
      <c r="LUJ412" s="632"/>
      <c r="LUK412" s="632"/>
      <c r="LUL412" s="632"/>
      <c r="LUM412" s="632"/>
      <c r="LUN412" s="632"/>
      <c r="LUO412" s="632"/>
      <c r="LUP412" s="632"/>
      <c r="LUQ412" s="632"/>
      <c r="LUR412" s="632"/>
      <c r="LUS412" s="632"/>
      <c r="LUT412" s="632"/>
      <c r="LUU412" s="632"/>
      <c r="LUV412" s="632"/>
      <c r="LUW412" s="632"/>
      <c r="LUX412" s="632"/>
      <c r="LUY412" s="632"/>
      <c r="LUZ412" s="632"/>
      <c r="LVA412" s="632"/>
      <c r="LVB412" s="632"/>
      <c r="LVC412" s="632"/>
      <c r="LVD412" s="632"/>
      <c r="LVE412" s="632"/>
      <c r="LVF412" s="632"/>
      <c r="LVG412" s="632"/>
      <c r="LVH412" s="632"/>
      <c r="LVI412" s="632"/>
      <c r="LVJ412" s="632"/>
      <c r="LVK412" s="632"/>
      <c r="LVL412" s="632"/>
      <c r="LVM412" s="632"/>
      <c r="LVN412" s="632"/>
      <c r="LVO412" s="632"/>
      <c r="LVP412" s="632"/>
      <c r="LVQ412" s="632"/>
      <c r="LVR412" s="632"/>
      <c r="LVS412" s="632"/>
      <c r="LVT412" s="632"/>
      <c r="LVU412" s="632"/>
      <c r="LVV412" s="632"/>
      <c r="LVW412" s="632"/>
      <c r="LVX412" s="632"/>
      <c r="LVY412" s="632"/>
      <c r="LVZ412" s="632"/>
      <c r="LWA412" s="632"/>
      <c r="LWB412" s="632"/>
      <c r="LWC412" s="632"/>
      <c r="LWD412" s="632"/>
      <c r="LWE412" s="632"/>
      <c r="LWF412" s="632"/>
      <c r="LWG412" s="632"/>
      <c r="LWH412" s="632"/>
      <c r="LWI412" s="632"/>
      <c r="LWJ412" s="632"/>
      <c r="LWK412" s="632"/>
      <c r="LWL412" s="632"/>
      <c r="LWM412" s="632"/>
      <c r="LWN412" s="632"/>
      <c r="LWO412" s="632"/>
      <c r="LWP412" s="632"/>
      <c r="LWQ412" s="632"/>
      <c r="LWR412" s="632"/>
      <c r="LWS412" s="632"/>
      <c r="LWT412" s="632"/>
      <c r="LWU412" s="632"/>
      <c r="LWV412" s="632"/>
      <c r="LWW412" s="632"/>
      <c r="LWX412" s="632"/>
      <c r="LWY412" s="632"/>
      <c r="LWZ412" s="632"/>
      <c r="LXA412" s="632"/>
      <c r="LXB412" s="632"/>
      <c r="LXC412" s="632"/>
      <c r="LXD412" s="632"/>
      <c r="LXE412" s="632"/>
      <c r="LXF412" s="632"/>
      <c r="LXG412" s="632"/>
      <c r="LXH412" s="632"/>
      <c r="LXI412" s="632"/>
      <c r="LXJ412" s="632"/>
      <c r="LXK412" s="632"/>
      <c r="LXL412" s="632"/>
      <c r="LXM412" s="632"/>
      <c r="LXN412" s="632"/>
      <c r="LXO412" s="632"/>
      <c r="LXP412" s="632"/>
      <c r="LXQ412" s="632"/>
      <c r="LXR412" s="632"/>
      <c r="LXS412" s="632"/>
      <c r="LXT412" s="632"/>
      <c r="LXU412" s="632"/>
      <c r="LXV412" s="632"/>
      <c r="LXW412" s="632"/>
      <c r="LXX412" s="632"/>
      <c r="LXY412" s="632"/>
      <c r="LXZ412" s="632"/>
      <c r="LYA412" s="632"/>
      <c r="LYB412" s="632"/>
      <c r="LYC412" s="632"/>
      <c r="LYD412" s="632"/>
      <c r="LYE412" s="632"/>
      <c r="LYF412" s="632"/>
      <c r="LYG412" s="632"/>
      <c r="LYH412" s="632"/>
      <c r="LYI412" s="632"/>
      <c r="LYJ412" s="632"/>
      <c r="LYK412" s="632"/>
      <c r="LYL412" s="632"/>
      <c r="LYM412" s="632"/>
      <c r="LYN412" s="632"/>
      <c r="LYO412" s="632"/>
      <c r="LYP412" s="632"/>
      <c r="LYQ412" s="632"/>
      <c r="LYR412" s="632"/>
      <c r="LYS412" s="632"/>
      <c r="LYT412" s="632"/>
      <c r="LYU412" s="632"/>
      <c r="LYV412" s="632"/>
      <c r="LYW412" s="632"/>
      <c r="LYX412" s="632"/>
      <c r="LYY412" s="632"/>
      <c r="LYZ412" s="632"/>
      <c r="LZA412" s="632"/>
      <c r="LZB412" s="632"/>
      <c r="LZC412" s="632"/>
      <c r="LZD412" s="632"/>
      <c r="LZE412" s="632"/>
      <c r="LZF412" s="632"/>
      <c r="LZG412" s="632"/>
      <c r="LZH412" s="632"/>
      <c r="LZI412" s="632"/>
      <c r="LZJ412" s="632"/>
      <c r="LZK412" s="632"/>
      <c r="LZL412" s="632"/>
      <c r="LZM412" s="632"/>
      <c r="LZN412" s="632"/>
      <c r="LZO412" s="632"/>
      <c r="LZP412" s="632"/>
      <c r="LZQ412" s="632"/>
      <c r="LZR412" s="632"/>
      <c r="LZS412" s="632"/>
      <c r="LZT412" s="632"/>
      <c r="LZU412" s="632"/>
      <c r="LZV412" s="632"/>
      <c r="LZW412" s="632"/>
      <c r="LZX412" s="632"/>
      <c r="LZY412" s="632"/>
      <c r="LZZ412" s="632"/>
      <c r="MAA412" s="632"/>
      <c r="MAB412" s="632"/>
      <c r="MAC412" s="632"/>
      <c r="MAD412" s="632"/>
      <c r="MAE412" s="632"/>
      <c r="MAF412" s="632"/>
      <c r="MAG412" s="632"/>
      <c r="MAH412" s="632"/>
      <c r="MAI412" s="632"/>
      <c r="MAJ412" s="632"/>
      <c r="MAK412" s="632"/>
      <c r="MAL412" s="632"/>
      <c r="MAM412" s="632"/>
      <c r="MAN412" s="632"/>
      <c r="MAO412" s="632"/>
      <c r="MAP412" s="632"/>
      <c r="MAQ412" s="632"/>
      <c r="MAR412" s="632"/>
      <c r="MAS412" s="632"/>
      <c r="MAT412" s="632"/>
      <c r="MAU412" s="632"/>
      <c r="MAV412" s="632"/>
      <c r="MAW412" s="632"/>
      <c r="MAX412" s="632"/>
      <c r="MAY412" s="632"/>
      <c r="MAZ412" s="632"/>
      <c r="MBA412" s="632"/>
      <c r="MBB412" s="632"/>
      <c r="MBC412" s="632"/>
      <c r="MBD412" s="632"/>
      <c r="MBE412" s="632"/>
      <c r="MBF412" s="632"/>
      <c r="MBG412" s="632"/>
      <c r="MBH412" s="632"/>
      <c r="MBI412" s="632"/>
      <c r="MBJ412" s="632"/>
      <c r="MBK412" s="632"/>
      <c r="MBL412" s="632"/>
      <c r="MBM412" s="632"/>
      <c r="MBN412" s="632"/>
      <c r="MBO412" s="632"/>
      <c r="MBP412" s="632"/>
      <c r="MBQ412" s="632"/>
      <c r="MBR412" s="632"/>
      <c r="MBS412" s="632"/>
      <c r="MBT412" s="632"/>
      <c r="MBU412" s="632"/>
      <c r="MBV412" s="632"/>
      <c r="MBW412" s="632"/>
      <c r="MBX412" s="632"/>
      <c r="MBY412" s="632"/>
      <c r="MBZ412" s="632"/>
      <c r="MCA412" s="632"/>
      <c r="MCB412" s="632"/>
      <c r="MCC412" s="632"/>
      <c r="MCD412" s="632"/>
      <c r="MCE412" s="632"/>
      <c r="MCF412" s="632"/>
      <c r="MCG412" s="632"/>
      <c r="MCH412" s="632"/>
      <c r="MCI412" s="632"/>
      <c r="MCJ412" s="632"/>
      <c r="MCK412" s="632"/>
      <c r="MCL412" s="632"/>
      <c r="MCM412" s="632"/>
      <c r="MCN412" s="632"/>
      <c r="MCO412" s="632"/>
      <c r="MCP412" s="632"/>
      <c r="MCQ412" s="632"/>
      <c r="MCR412" s="632"/>
      <c r="MCS412" s="632"/>
      <c r="MCT412" s="632"/>
      <c r="MCU412" s="632"/>
      <c r="MCV412" s="632"/>
      <c r="MCW412" s="632"/>
      <c r="MCX412" s="632"/>
      <c r="MCY412" s="632"/>
      <c r="MCZ412" s="632"/>
      <c r="MDA412" s="632"/>
      <c r="MDB412" s="632"/>
      <c r="MDC412" s="632"/>
      <c r="MDD412" s="632"/>
      <c r="MDE412" s="632"/>
      <c r="MDF412" s="632"/>
      <c r="MDG412" s="632"/>
      <c r="MDH412" s="632"/>
      <c r="MDI412" s="632"/>
      <c r="MDJ412" s="632"/>
      <c r="MDK412" s="632"/>
      <c r="MDL412" s="632"/>
      <c r="MDM412" s="632"/>
      <c r="MDN412" s="632"/>
      <c r="MDO412" s="632"/>
      <c r="MDP412" s="632"/>
      <c r="MDQ412" s="632"/>
      <c r="MDR412" s="632"/>
      <c r="MDS412" s="632"/>
      <c r="MDT412" s="632"/>
      <c r="MDU412" s="632"/>
      <c r="MDV412" s="632"/>
      <c r="MDW412" s="632"/>
      <c r="MDX412" s="632"/>
      <c r="MDY412" s="632"/>
      <c r="MDZ412" s="632"/>
      <c r="MEA412" s="632"/>
      <c r="MEB412" s="632"/>
      <c r="MEC412" s="632"/>
      <c r="MED412" s="632"/>
      <c r="MEE412" s="632"/>
      <c r="MEF412" s="632"/>
      <c r="MEG412" s="632"/>
      <c r="MEH412" s="632"/>
      <c r="MEI412" s="632"/>
      <c r="MEJ412" s="632"/>
      <c r="MEK412" s="632"/>
      <c r="MEL412" s="632"/>
      <c r="MEM412" s="632"/>
      <c r="MEN412" s="632"/>
      <c r="MEO412" s="632"/>
      <c r="MEP412" s="632"/>
      <c r="MEQ412" s="632"/>
      <c r="MER412" s="632"/>
      <c r="MES412" s="632"/>
      <c r="MET412" s="632"/>
      <c r="MEU412" s="632"/>
      <c r="MEV412" s="632"/>
      <c r="MEW412" s="632"/>
      <c r="MEX412" s="632"/>
      <c r="MEY412" s="632"/>
      <c r="MEZ412" s="632"/>
      <c r="MFA412" s="632"/>
      <c r="MFB412" s="632"/>
      <c r="MFC412" s="632"/>
      <c r="MFD412" s="632"/>
      <c r="MFE412" s="632"/>
      <c r="MFF412" s="632"/>
      <c r="MFG412" s="632"/>
      <c r="MFH412" s="632"/>
      <c r="MFI412" s="632"/>
      <c r="MFJ412" s="632"/>
      <c r="MFK412" s="632"/>
      <c r="MFL412" s="632"/>
      <c r="MFM412" s="632"/>
      <c r="MFN412" s="632"/>
      <c r="MFO412" s="632"/>
      <c r="MFP412" s="632"/>
      <c r="MFQ412" s="632"/>
      <c r="MFR412" s="632"/>
      <c r="MFS412" s="632"/>
      <c r="MFT412" s="632"/>
      <c r="MFU412" s="632"/>
      <c r="MFV412" s="632"/>
      <c r="MFW412" s="632"/>
      <c r="MFX412" s="632"/>
      <c r="MFY412" s="632"/>
      <c r="MFZ412" s="632"/>
      <c r="MGA412" s="632"/>
      <c r="MGB412" s="632"/>
      <c r="MGC412" s="632"/>
      <c r="MGD412" s="632"/>
      <c r="MGE412" s="632"/>
      <c r="MGF412" s="632"/>
      <c r="MGG412" s="632"/>
      <c r="MGH412" s="632"/>
      <c r="MGI412" s="632"/>
      <c r="MGJ412" s="632"/>
      <c r="MGK412" s="632"/>
      <c r="MGL412" s="632"/>
      <c r="MGM412" s="632"/>
      <c r="MGN412" s="632"/>
      <c r="MGO412" s="632"/>
      <c r="MGP412" s="632"/>
      <c r="MGQ412" s="632"/>
      <c r="MGR412" s="632"/>
      <c r="MGS412" s="632"/>
      <c r="MGT412" s="632"/>
      <c r="MGU412" s="632"/>
      <c r="MGV412" s="632"/>
      <c r="MGW412" s="632"/>
      <c r="MGX412" s="632"/>
      <c r="MGY412" s="632"/>
      <c r="MGZ412" s="632"/>
      <c r="MHA412" s="632"/>
      <c r="MHB412" s="632"/>
      <c r="MHC412" s="632"/>
      <c r="MHD412" s="632"/>
      <c r="MHE412" s="632"/>
      <c r="MHF412" s="632"/>
      <c r="MHG412" s="632"/>
      <c r="MHH412" s="632"/>
      <c r="MHI412" s="632"/>
      <c r="MHJ412" s="632"/>
      <c r="MHK412" s="632"/>
      <c r="MHL412" s="632"/>
      <c r="MHM412" s="632"/>
      <c r="MHN412" s="632"/>
      <c r="MHO412" s="632"/>
      <c r="MHP412" s="632"/>
      <c r="MHQ412" s="632"/>
      <c r="MHR412" s="632"/>
      <c r="MHS412" s="632"/>
      <c r="MHT412" s="632"/>
      <c r="MHU412" s="632"/>
      <c r="MHV412" s="632"/>
      <c r="MHW412" s="632"/>
      <c r="MHX412" s="632"/>
      <c r="MHY412" s="632"/>
      <c r="MHZ412" s="632"/>
      <c r="MIA412" s="632"/>
      <c r="MIB412" s="632"/>
      <c r="MIC412" s="632"/>
      <c r="MID412" s="632"/>
      <c r="MIE412" s="632"/>
      <c r="MIF412" s="632"/>
      <c r="MIG412" s="632"/>
      <c r="MIH412" s="632"/>
      <c r="MII412" s="632"/>
      <c r="MIJ412" s="632"/>
      <c r="MIK412" s="632"/>
      <c r="MIL412" s="632"/>
      <c r="MIM412" s="632"/>
      <c r="MIN412" s="632"/>
      <c r="MIO412" s="632"/>
      <c r="MIP412" s="632"/>
      <c r="MIQ412" s="632"/>
      <c r="MIR412" s="632"/>
      <c r="MIS412" s="632"/>
      <c r="MIT412" s="632"/>
      <c r="MIU412" s="632"/>
      <c r="MIV412" s="632"/>
      <c r="MIW412" s="632"/>
      <c r="MIX412" s="632"/>
      <c r="MIY412" s="632"/>
      <c r="MIZ412" s="632"/>
      <c r="MJA412" s="632"/>
      <c r="MJB412" s="632"/>
      <c r="MJC412" s="632"/>
      <c r="MJD412" s="632"/>
      <c r="MJE412" s="632"/>
      <c r="MJF412" s="632"/>
      <c r="MJG412" s="632"/>
      <c r="MJH412" s="632"/>
      <c r="MJI412" s="632"/>
      <c r="MJJ412" s="632"/>
      <c r="MJK412" s="632"/>
      <c r="MJL412" s="632"/>
      <c r="MJM412" s="632"/>
      <c r="MJN412" s="632"/>
      <c r="MJO412" s="632"/>
      <c r="MJP412" s="632"/>
      <c r="MJQ412" s="632"/>
      <c r="MJR412" s="632"/>
      <c r="MJS412" s="632"/>
      <c r="MJT412" s="632"/>
      <c r="MJU412" s="632"/>
      <c r="MJV412" s="632"/>
      <c r="MJW412" s="632"/>
      <c r="MJX412" s="632"/>
      <c r="MJY412" s="632"/>
      <c r="MJZ412" s="632"/>
      <c r="MKA412" s="632"/>
      <c r="MKB412" s="632"/>
      <c r="MKC412" s="632"/>
      <c r="MKD412" s="632"/>
      <c r="MKE412" s="632"/>
      <c r="MKF412" s="632"/>
      <c r="MKG412" s="632"/>
      <c r="MKH412" s="632"/>
      <c r="MKI412" s="632"/>
      <c r="MKJ412" s="632"/>
      <c r="MKK412" s="632"/>
      <c r="MKL412" s="632"/>
      <c r="MKM412" s="632"/>
      <c r="MKN412" s="632"/>
      <c r="MKO412" s="632"/>
      <c r="MKP412" s="632"/>
      <c r="MKQ412" s="632"/>
      <c r="MKR412" s="632"/>
      <c r="MKS412" s="632"/>
      <c r="MKT412" s="632"/>
      <c r="MKU412" s="632"/>
      <c r="MKV412" s="632"/>
      <c r="MKW412" s="632"/>
      <c r="MKX412" s="632"/>
      <c r="MKY412" s="632"/>
      <c r="MKZ412" s="632"/>
      <c r="MLA412" s="632"/>
      <c r="MLB412" s="632"/>
      <c r="MLC412" s="632"/>
      <c r="MLD412" s="632"/>
      <c r="MLE412" s="632"/>
      <c r="MLF412" s="632"/>
      <c r="MLG412" s="632"/>
      <c r="MLH412" s="632"/>
      <c r="MLI412" s="632"/>
      <c r="MLJ412" s="632"/>
      <c r="MLK412" s="632"/>
      <c r="MLL412" s="632"/>
      <c r="MLM412" s="632"/>
      <c r="MLN412" s="632"/>
      <c r="MLO412" s="632"/>
      <c r="MLP412" s="632"/>
      <c r="MLQ412" s="632"/>
      <c r="MLR412" s="632"/>
      <c r="MLS412" s="632"/>
      <c r="MLT412" s="632"/>
      <c r="MLU412" s="632"/>
      <c r="MLV412" s="632"/>
      <c r="MLW412" s="632"/>
      <c r="MLX412" s="632"/>
      <c r="MLY412" s="632"/>
      <c r="MLZ412" s="632"/>
      <c r="MMA412" s="632"/>
      <c r="MMB412" s="632"/>
      <c r="MMC412" s="632"/>
      <c r="MMD412" s="632"/>
      <c r="MME412" s="632"/>
      <c r="MMF412" s="632"/>
      <c r="MMG412" s="632"/>
      <c r="MMH412" s="632"/>
      <c r="MMI412" s="632"/>
      <c r="MMJ412" s="632"/>
      <c r="MMK412" s="632"/>
      <c r="MML412" s="632"/>
      <c r="MMM412" s="632"/>
      <c r="MMN412" s="632"/>
      <c r="MMO412" s="632"/>
      <c r="MMP412" s="632"/>
      <c r="MMQ412" s="632"/>
      <c r="MMR412" s="632"/>
      <c r="MMS412" s="632"/>
      <c r="MMT412" s="632"/>
      <c r="MMU412" s="632"/>
      <c r="MMV412" s="632"/>
      <c r="MMW412" s="632"/>
      <c r="MMX412" s="632"/>
      <c r="MMY412" s="632"/>
      <c r="MMZ412" s="632"/>
      <c r="MNA412" s="632"/>
      <c r="MNB412" s="632"/>
      <c r="MNC412" s="632"/>
      <c r="MND412" s="632"/>
      <c r="MNE412" s="632"/>
      <c r="MNF412" s="632"/>
      <c r="MNG412" s="632"/>
      <c r="MNH412" s="632"/>
      <c r="MNI412" s="632"/>
      <c r="MNJ412" s="632"/>
      <c r="MNK412" s="632"/>
      <c r="MNL412" s="632"/>
      <c r="MNM412" s="632"/>
      <c r="MNN412" s="632"/>
      <c r="MNO412" s="632"/>
      <c r="MNP412" s="632"/>
      <c r="MNQ412" s="632"/>
      <c r="MNR412" s="632"/>
      <c r="MNS412" s="632"/>
      <c r="MNT412" s="632"/>
      <c r="MNU412" s="632"/>
      <c r="MNV412" s="632"/>
      <c r="MNW412" s="632"/>
      <c r="MNX412" s="632"/>
      <c r="MNY412" s="632"/>
      <c r="MNZ412" s="632"/>
      <c r="MOA412" s="632"/>
      <c r="MOB412" s="632"/>
      <c r="MOC412" s="632"/>
      <c r="MOD412" s="632"/>
      <c r="MOE412" s="632"/>
      <c r="MOF412" s="632"/>
      <c r="MOG412" s="632"/>
      <c r="MOH412" s="632"/>
      <c r="MOI412" s="632"/>
      <c r="MOJ412" s="632"/>
      <c r="MOK412" s="632"/>
      <c r="MOL412" s="632"/>
      <c r="MOM412" s="632"/>
      <c r="MON412" s="632"/>
      <c r="MOO412" s="632"/>
      <c r="MOP412" s="632"/>
      <c r="MOQ412" s="632"/>
      <c r="MOR412" s="632"/>
      <c r="MOS412" s="632"/>
      <c r="MOT412" s="632"/>
      <c r="MOU412" s="632"/>
      <c r="MOV412" s="632"/>
      <c r="MOW412" s="632"/>
      <c r="MOX412" s="632"/>
      <c r="MOY412" s="632"/>
      <c r="MOZ412" s="632"/>
      <c r="MPA412" s="632"/>
      <c r="MPB412" s="632"/>
      <c r="MPC412" s="632"/>
      <c r="MPD412" s="632"/>
      <c r="MPE412" s="632"/>
      <c r="MPF412" s="632"/>
      <c r="MPG412" s="632"/>
      <c r="MPH412" s="632"/>
      <c r="MPI412" s="632"/>
      <c r="MPJ412" s="632"/>
      <c r="MPK412" s="632"/>
      <c r="MPL412" s="632"/>
      <c r="MPM412" s="632"/>
      <c r="MPN412" s="632"/>
      <c r="MPO412" s="632"/>
      <c r="MPP412" s="632"/>
      <c r="MPQ412" s="632"/>
      <c r="MPR412" s="632"/>
      <c r="MPS412" s="632"/>
      <c r="MPT412" s="632"/>
      <c r="MPU412" s="632"/>
      <c r="MPV412" s="632"/>
      <c r="MPW412" s="632"/>
      <c r="MPX412" s="632"/>
      <c r="MPY412" s="632"/>
      <c r="MPZ412" s="632"/>
      <c r="MQA412" s="632"/>
      <c r="MQB412" s="632"/>
      <c r="MQC412" s="632"/>
      <c r="MQD412" s="632"/>
      <c r="MQE412" s="632"/>
      <c r="MQF412" s="632"/>
      <c r="MQG412" s="632"/>
      <c r="MQH412" s="632"/>
      <c r="MQI412" s="632"/>
      <c r="MQJ412" s="632"/>
      <c r="MQK412" s="632"/>
      <c r="MQL412" s="632"/>
      <c r="MQM412" s="632"/>
      <c r="MQN412" s="632"/>
      <c r="MQO412" s="632"/>
      <c r="MQP412" s="632"/>
      <c r="MQQ412" s="632"/>
      <c r="MQR412" s="632"/>
      <c r="MQS412" s="632"/>
      <c r="MQT412" s="632"/>
      <c r="MQU412" s="632"/>
      <c r="MQV412" s="632"/>
      <c r="MQW412" s="632"/>
      <c r="MQX412" s="632"/>
      <c r="MQY412" s="632"/>
      <c r="MQZ412" s="632"/>
      <c r="MRA412" s="632"/>
      <c r="MRB412" s="632"/>
      <c r="MRC412" s="632"/>
      <c r="MRD412" s="632"/>
      <c r="MRE412" s="632"/>
      <c r="MRF412" s="632"/>
      <c r="MRG412" s="632"/>
      <c r="MRH412" s="632"/>
      <c r="MRI412" s="632"/>
      <c r="MRJ412" s="632"/>
      <c r="MRK412" s="632"/>
      <c r="MRL412" s="632"/>
      <c r="MRM412" s="632"/>
      <c r="MRN412" s="632"/>
      <c r="MRO412" s="632"/>
      <c r="MRP412" s="632"/>
      <c r="MRQ412" s="632"/>
      <c r="MRR412" s="632"/>
      <c r="MRS412" s="632"/>
      <c r="MRT412" s="632"/>
      <c r="MRU412" s="632"/>
      <c r="MRV412" s="632"/>
      <c r="MRW412" s="632"/>
      <c r="MRX412" s="632"/>
      <c r="MRY412" s="632"/>
      <c r="MRZ412" s="632"/>
      <c r="MSA412" s="632"/>
      <c r="MSB412" s="632"/>
      <c r="MSC412" s="632"/>
      <c r="MSD412" s="632"/>
      <c r="MSE412" s="632"/>
      <c r="MSF412" s="632"/>
      <c r="MSG412" s="632"/>
      <c r="MSH412" s="632"/>
      <c r="MSI412" s="632"/>
      <c r="MSJ412" s="632"/>
      <c r="MSK412" s="632"/>
      <c r="MSL412" s="632"/>
      <c r="MSM412" s="632"/>
      <c r="MSN412" s="632"/>
      <c r="MSO412" s="632"/>
      <c r="MSP412" s="632"/>
      <c r="MSQ412" s="632"/>
      <c r="MSR412" s="632"/>
      <c r="MSS412" s="632"/>
      <c r="MST412" s="632"/>
      <c r="MSU412" s="632"/>
      <c r="MSV412" s="632"/>
      <c r="MSW412" s="632"/>
      <c r="MSX412" s="632"/>
      <c r="MSY412" s="632"/>
      <c r="MSZ412" s="632"/>
      <c r="MTA412" s="632"/>
      <c r="MTB412" s="632"/>
      <c r="MTC412" s="632"/>
      <c r="MTD412" s="632"/>
      <c r="MTE412" s="632"/>
      <c r="MTF412" s="632"/>
      <c r="MTG412" s="632"/>
      <c r="MTH412" s="632"/>
      <c r="MTI412" s="632"/>
      <c r="MTJ412" s="632"/>
      <c r="MTK412" s="632"/>
      <c r="MTL412" s="632"/>
      <c r="MTM412" s="632"/>
      <c r="MTN412" s="632"/>
      <c r="MTO412" s="632"/>
      <c r="MTP412" s="632"/>
      <c r="MTQ412" s="632"/>
      <c r="MTR412" s="632"/>
      <c r="MTS412" s="632"/>
      <c r="MTT412" s="632"/>
      <c r="MTU412" s="632"/>
      <c r="MTV412" s="632"/>
      <c r="MTW412" s="632"/>
      <c r="MTX412" s="632"/>
      <c r="MTY412" s="632"/>
      <c r="MTZ412" s="632"/>
      <c r="MUA412" s="632"/>
      <c r="MUB412" s="632"/>
      <c r="MUC412" s="632"/>
      <c r="MUD412" s="632"/>
      <c r="MUE412" s="632"/>
      <c r="MUF412" s="632"/>
      <c r="MUG412" s="632"/>
      <c r="MUH412" s="632"/>
      <c r="MUI412" s="632"/>
      <c r="MUJ412" s="632"/>
      <c r="MUK412" s="632"/>
      <c r="MUL412" s="632"/>
      <c r="MUM412" s="632"/>
      <c r="MUN412" s="632"/>
      <c r="MUO412" s="632"/>
      <c r="MUP412" s="632"/>
      <c r="MUQ412" s="632"/>
      <c r="MUR412" s="632"/>
      <c r="MUS412" s="632"/>
      <c r="MUT412" s="632"/>
      <c r="MUU412" s="632"/>
      <c r="MUV412" s="632"/>
      <c r="MUW412" s="632"/>
      <c r="MUX412" s="632"/>
      <c r="MUY412" s="632"/>
      <c r="MUZ412" s="632"/>
      <c r="MVA412" s="632"/>
      <c r="MVB412" s="632"/>
      <c r="MVC412" s="632"/>
      <c r="MVD412" s="632"/>
      <c r="MVE412" s="632"/>
      <c r="MVF412" s="632"/>
      <c r="MVG412" s="632"/>
      <c r="MVH412" s="632"/>
      <c r="MVI412" s="632"/>
      <c r="MVJ412" s="632"/>
      <c r="MVK412" s="632"/>
      <c r="MVL412" s="632"/>
      <c r="MVM412" s="632"/>
      <c r="MVN412" s="632"/>
      <c r="MVO412" s="632"/>
      <c r="MVP412" s="632"/>
      <c r="MVQ412" s="632"/>
      <c r="MVR412" s="632"/>
      <c r="MVS412" s="632"/>
      <c r="MVT412" s="632"/>
      <c r="MVU412" s="632"/>
      <c r="MVV412" s="632"/>
      <c r="MVW412" s="632"/>
      <c r="MVX412" s="632"/>
      <c r="MVY412" s="632"/>
      <c r="MVZ412" s="632"/>
      <c r="MWA412" s="632"/>
      <c r="MWB412" s="632"/>
      <c r="MWC412" s="632"/>
      <c r="MWD412" s="632"/>
      <c r="MWE412" s="632"/>
      <c r="MWF412" s="632"/>
      <c r="MWG412" s="632"/>
      <c r="MWH412" s="632"/>
      <c r="MWI412" s="632"/>
      <c r="MWJ412" s="632"/>
      <c r="MWK412" s="632"/>
      <c r="MWL412" s="632"/>
      <c r="MWM412" s="632"/>
      <c r="MWN412" s="632"/>
      <c r="MWO412" s="632"/>
      <c r="MWP412" s="632"/>
      <c r="MWQ412" s="632"/>
      <c r="MWR412" s="632"/>
      <c r="MWS412" s="632"/>
      <c r="MWT412" s="632"/>
      <c r="MWU412" s="632"/>
      <c r="MWV412" s="632"/>
      <c r="MWW412" s="632"/>
      <c r="MWX412" s="632"/>
      <c r="MWY412" s="632"/>
      <c r="MWZ412" s="632"/>
      <c r="MXA412" s="632"/>
      <c r="MXB412" s="632"/>
      <c r="MXC412" s="632"/>
      <c r="MXD412" s="632"/>
      <c r="MXE412" s="632"/>
      <c r="MXF412" s="632"/>
      <c r="MXG412" s="632"/>
      <c r="MXH412" s="632"/>
      <c r="MXI412" s="632"/>
      <c r="MXJ412" s="632"/>
      <c r="MXK412" s="632"/>
      <c r="MXL412" s="632"/>
      <c r="MXM412" s="632"/>
      <c r="MXN412" s="632"/>
      <c r="MXO412" s="632"/>
      <c r="MXP412" s="632"/>
      <c r="MXQ412" s="632"/>
      <c r="MXR412" s="632"/>
      <c r="MXS412" s="632"/>
      <c r="MXT412" s="632"/>
      <c r="MXU412" s="632"/>
      <c r="MXV412" s="632"/>
      <c r="MXW412" s="632"/>
      <c r="MXX412" s="632"/>
      <c r="MXY412" s="632"/>
      <c r="MXZ412" s="632"/>
      <c r="MYA412" s="632"/>
      <c r="MYB412" s="632"/>
      <c r="MYC412" s="632"/>
      <c r="MYD412" s="632"/>
      <c r="MYE412" s="632"/>
      <c r="MYF412" s="632"/>
      <c r="MYG412" s="632"/>
      <c r="MYH412" s="632"/>
      <c r="MYI412" s="632"/>
      <c r="MYJ412" s="632"/>
      <c r="MYK412" s="632"/>
      <c r="MYL412" s="632"/>
      <c r="MYM412" s="632"/>
      <c r="MYN412" s="632"/>
      <c r="MYO412" s="632"/>
      <c r="MYP412" s="632"/>
      <c r="MYQ412" s="632"/>
      <c r="MYR412" s="632"/>
      <c r="MYS412" s="632"/>
      <c r="MYT412" s="632"/>
      <c r="MYU412" s="632"/>
      <c r="MYV412" s="632"/>
      <c r="MYW412" s="632"/>
      <c r="MYX412" s="632"/>
      <c r="MYY412" s="632"/>
      <c r="MYZ412" s="632"/>
      <c r="MZA412" s="632"/>
      <c r="MZB412" s="632"/>
      <c r="MZC412" s="632"/>
      <c r="MZD412" s="632"/>
      <c r="MZE412" s="632"/>
      <c r="MZF412" s="632"/>
      <c r="MZG412" s="632"/>
      <c r="MZH412" s="632"/>
      <c r="MZI412" s="632"/>
      <c r="MZJ412" s="632"/>
      <c r="MZK412" s="632"/>
      <c r="MZL412" s="632"/>
      <c r="MZM412" s="632"/>
      <c r="MZN412" s="632"/>
      <c r="MZO412" s="632"/>
      <c r="MZP412" s="632"/>
      <c r="MZQ412" s="632"/>
      <c r="MZR412" s="632"/>
      <c r="MZS412" s="632"/>
      <c r="MZT412" s="632"/>
      <c r="MZU412" s="632"/>
      <c r="MZV412" s="632"/>
      <c r="MZW412" s="632"/>
      <c r="MZX412" s="632"/>
      <c r="MZY412" s="632"/>
      <c r="MZZ412" s="632"/>
      <c r="NAA412" s="632"/>
      <c r="NAB412" s="632"/>
      <c r="NAC412" s="632"/>
      <c r="NAD412" s="632"/>
      <c r="NAE412" s="632"/>
      <c r="NAF412" s="632"/>
      <c r="NAG412" s="632"/>
      <c r="NAH412" s="632"/>
      <c r="NAI412" s="632"/>
      <c r="NAJ412" s="632"/>
      <c r="NAK412" s="632"/>
      <c r="NAL412" s="632"/>
      <c r="NAM412" s="632"/>
      <c r="NAN412" s="632"/>
      <c r="NAO412" s="632"/>
      <c r="NAP412" s="632"/>
      <c r="NAQ412" s="632"/>
      <c r="NAR412" s="632"/>
      <c r="NAS412" s="632"/>
      <c r="NAT412" s="632"/>
      <c r="NAU412" s="632"/>
      <c r="NAV412" s="632"/>
      <c r="NAW412" s="632"/>
      <c r="NAX412" s="632"/>
      <c r="NAY412" s="632"/>
      <c r="NAZ412" s="632"/>
      <c r="NBA412" s="632"/>
      <c r="NBB412" s="632"/>
      <c r="NBC412" s="632"/>
      <c r="NBD412" s="632"/>
      <c r="NBE412" s="632"/>
      <c r="NBF412" s="632"/>
      <c r="NBG412" s="632"/>
      <c r="NBH412" s="632"/>
      <c r="NBI412" s="632"/>
      <c r="NBJ412" s="632"/>
      <c r="NBK412" s="632"/>
      <c r="NBL412" s="632"/>
      <c r="NBM412" s="632"/>
      <c r="NBN412" s="632"/>
      <c r="NBO412" s="632"/>
      <c r="NBP412" s="632"/>
      <c r="NBQ412" s="632"/>
      <c r="NBR412" s="632"/>
      <c r="NBS412" s="632"/>
      <c r="NBT412" s="632"/>
      <c r="NBU412" s="632"/>
      <c r="NBV412" s="632"/>
      <c r="NBW412" s="632"/>
      <c r="NBX412" s="632"/>
      <c r="NBY412" s="632"/>
      <c r="NBZ412" s="632"/>
      <c r="NCA412" s="632"/>
      <c r="NCB412" s="632"/>
      <c r="NCC412" s="632"/>
      <c r="NCD412" s="632"/>
      <c r="NCE412" s="632"/>
      <c r="NCF412" s="632"/>
      <c r="NCG412" s="632"/>
      <c r="NCH412" s="632"/>
      <c r="NCI412" s="632"/>
      <c r="NCJ412" s="632"/>
      <c r="NCK412" s="632"/>
      <c r="NCL412" s="632"/>
      <c r="NCM412" s="632"/>
      <c r="NCN412" s="632"/>
      <c r="NCO412" s="632"/>
      <c r="NCP412" s="632"/>
      <c r="NCQ412" s="632"/>
      <c r="NCR412" s="632"/>
      <c r="NCS412" s="632"/>
      <c r="NCT412" s="632"/>
      <c r="NCU412" s="632"/>
      <c r="NCV412" s="632"/>
      <c r="NCW412" s="632"/>
      <c r="NCX412" s="632"/>
      <c r="NCY412" s="632"/>
      <c r="NCZ412" s="632"/>
      <c r="NDA412" s="632"/>
      <c r="NDB412" s="632"/>
      <c r="NDC412" s="632"/>
      <c r="NDD412" s="632"/>
      <c r="NDE412" s="632"/>
      <c r="NDF412" s="632"/>
      <c r="NDG412" s="632"/>
      <c r="NDH412" s="632"/>
      <c r="NDI412" s="632"/>
      <c r="NDJ412" s="632"/>
      <c r="NDK412" s="632"/>
      <c r="NDL412" s="632"/>
      <c r="NDM412" s="632"/>
      <c r="NDN412" s="632"/>
      <c r="NDO412" s="632"/>
      <c r="NDP412" s="632"/>
      <c r="NDQ412" s="632"/>
      <c r="NDR412" s="632"/>
      <c r="NDS412" s="632"/>
      <c r="NDT412" s="632"/>
      <c r="NDU412" s="632"/>
      <c r="NDV412" s="632"/>
      <c r="NDW412" s="632"/>
      <c r="NDX412" s="632"/>
      <c r="NDY412" s="632"/>
      <c r="NDZ412" s="632"/>
      <c r="NEA412" s="632"/>
      <c r="NEB412" s="632"/>
      <c r="NEC412" s="632"/>
      <c r="NED412" s="632"/>
      <c r="NEE412" s="632"/>
      <c r="NEF412" s="632"/>
      <c r="NEG412" s="632"/>
      <c r="NEH412" s="632"/>
      <c r="NEI412" s="632"/>
      <c r="NEJ412" s="632"/>
      <c r="NEK412" s="632"/>
      <c r="NEL412" s="632"/>
      <c r="NEM412" s="632"/>
      <c r="NEN412" s="632"/>
      <c r="NEO412" s="632"/>
      <c r="NEP412" s="632"/>
      <c r="NEQ412" s="632"/>
      <c r="NER412" s="632"/>
      <c r="NES412" s="632"/>
      <c r="NET412" s="632"/>
      <c r="NEU412" s="632"/>
      <c r="NEV412" s="632"/>
      <c r="NEW412" s="632"/>
      <c r="NEX412" s="632"/>
      <c r="NEY412" s="632"/>
      <c r="NEZ412" s="632"/>
      <c r="NFA412" s="632"/>
      <c r="NFB412" s="632"/>
      <c r="NFC412" s="632"/>
      <c r="NFD412" s="632"/>
      <c r="NFE412" s="632"/>
      <c r="NFF412" s="632"/>
      <c r="NFG412" s="632"/>
      <c r="NFH412" s="632"/>
      <c r="NFI412" s="632"/>
      <c r="NFJ412" s="632"/>
      <c r="NFK412" s="632"/>
      <c r="NFL412" s="632"/>
      <c r="NFM412" s="632"/>
      <c r="NFN412" s="632"/>
      <c r="NFO412" s="632"/>
      <c r="NFP412" s="632"/>
      <c r="NFQ412" s="632"/>
      <c r="NFR412" s="632"/>
      <c r="NFS412" s="632"/>
      <c r="NFT412" s="632"/>
      <c r="NFU412" s="632"/>
      <c r="NFV412" s="632"/>
      <c r="NFW412" s="632"/>
      <c r="NFX412" s="632"/>
      <c r="NFY412" s="632"/>
      <c r="NFZ412" s="632"/>
      <c r="NGA412" s="632"/>
      <c r="NGB412" s="632"/>
      <c r="NGC412" s="632"/>
      <c r="NGD412" s="632"/>
      <c r="NGE412" s="632"/>
      <c r="NGF412" s="632"/>
      <c r="NGG412" s="632"/>
      <c r="NGH412" s="632"/>
      <c r="NGI412" s="632"/>
      <c r="NGJ412" s="632"/>
      <c r="NGK412" s="632"/>
      <c r="NGL412" s="632"/>
      <c r="NGM412" s="632"/>
      <c r="NGN412" s="632"/>
      <c r="NGO412" s="632"/>
      <c r="NGP412" s="632"/>
      <c r="NGQ412" s="632"/>
      <c r="NGR412" s="632"/>
      <c r="NGS412" s="632"/>
      <c r="NGT412" s="632"/>
      <c r="NGU412" s="632"/>
      <c r="NGV412" s="632"/>
      <c r="NGW412" s="632"/>
      <c r="NGX412" s="632"/>
      <c r="NGY412" s="632"/>
      <c r="NGZ412" s="632"/>
      <c r="NHA412" s="632"/>
      <c r="NHB412" s="632"/>
      <c r="NHC412" s="632"/>
      <c r="NHD412" s="632"/>
      <c r="NHE412" s="632"/>
      <c r="NHF412" s="632"/>
      <c r="NHG412" s="632"/>
      <c r="NHH412" s="632"/>
      <c r="NHI412" s="632"/>
      <c r="NHJ412" s="632"/>
      <c r="NHK412" s="632"/>
      <c r="NHL412" s="632"/>
      <c r="NHM412" s="632"/>
      <c r="NHN412" s="632"/>
      <c r="NHO412" s="632"/>
      <c r="NHP412" s="632"/>
      <c r="NHQ412" s="632"/>
      <c r="NHR412" s="632"/>
      <c r="NHS412" s="632"/>
      <c r="NHT412" s="632"/>
      <c r="NHU412" s="632"/>
      <c r="NHV412" s="632"/>
      <c r="NHW412" s="632"/>
      <c r="NHX412" s="632"/>
      <c r="NHY412" s="632"/>
      <c r="NHZ412" s="632"/>
      <c r="NIA412" s="632"/>
      <c r="NIB412" s="632"/>
      <c r="NIC412" s="632"/>
      <c r="NID412" s="632"/>
      <c r="NIE412" s="632"/>
      <c r="NIF412" s="632"/>
      <c r="NIG412" s="632"/>
      <c r="NIH412" s="632"/>
      <c r="NII412" s="632"/>
      <c r="NIJ412" s="632"/>
      <c r="NIK412" s="632"/>
      <c r="NIL412" s="632"/>
      <c r="NIM412" s="632"/>
      <c r="NIN412" s="632"/>
      <c r="NIO412" s="632"/>
      <c r="NIP412" s="632"/>
      <c r="NIQ412" s="632"/>
      <c r="NIR412" s="632"/>
      <c r="NIS412" s="632"/>
      <c r="NIT412" s="632"/>
      <c r="NIU412" s="632"/>
      <c r="NIV412" s="632"/>
      <c r="NIW412" s="632"/>
      <c r="NIX412" s="632"/>
      <c r="NIY412" s="632"/>
      <c r="NIZ412" s="632"/>
      <c r="NJA412" s="632"/>
      <c r="NJB412" s="632"/>
      <c r="NJC412" s="632"/>
      <c r="NJD412" s="632"/>
      <c r="NJE412" s="632"/>
      <c r="NJF412" s="632"/>
      <c r="NJG412" s="632"/>
      <c r="NJH412" s="632"/>
      <c r="NJI412" s="632"/>
      <c r="NJJ412" s="632"/>
      <c r="NJK412" s="632"/>
      <c r="NJL412" s="632"/>
      <c r="NJM412" s="632"/>
      <c r="NJN412" s="632"/>
      <c r="NJO412" s="632"/>
      <c r="NJP412" s="632"/>
      <c r="NJQ412" s="632"/>
      <c r="NJR412" s="632"/>
      <c r="NJS412" s="632"/>
      <c r="NJT412" s="632"/>
      <c r="NJU412" s="632"/>
      <c r="NJV412" s="632"/>
      <c r="NJW412" s="632"/>
      <c r="NJX412" s="632"/>
      <c r="NJY412" s="632"/>
      <c r="NJZ412" s="632"/>
      <c r="NKA412" s="632"/>
      <c r="NKB412" s="632"/>
      <c r="NKC412" s="632"/>
      <c r="NKD412" s="632"/>
      <c r="NKE412" s="632"/>
      <c r="NKF412" s="632"/>
      <c r="NKG412" s="632"/>
      <c r="NKH412" s="632"/>
      <c r="NKI412" s="632"/>
      <c r="NKJ412" s="632"/>
      <c r="NKK412" s="632"/>
      <c r="NKL412" s="632"/>
      <c r="NKM412" s="632"/>
      <c r="NKN412" s="632"/>
      <c r="NKO412" s="632"/>
      <c r="NKP412" s="632"/>
      <c r="NKQ412" s="632"/>
      <c r="NKR412" s="632"/>
      <c r="NKS412" s="632"/>
      <c r="NKT412" s="632"/>
      <c r="NKU412" s="632"/>
      <c r="NKV412" s="632"/>
      <c r="NKW412" s="632"/>
      <c r="NKX412" s="632"/>
      <c r="NKY412" s="632"/>
      <c r="NKZ412" s="632"/>
      <c r="NLA412" s="632"/>
      <c r="NLB412" s="632"/>
      <c r="NLC412" s="632"/>
      <c r="NLD412" s="632"/>
      <c r="NLE412" s="632"/>
      <c r="NLF412" s="632"/>
      <c r="NLG412" s="632"/>
      <c r="NLH412" s="632"/>
      <c r="NLI412" s="632"/>
      <c r="NLJ412" s="632"/>
      <c r="NLK412" s="632"/>
      <c r="NLL412" s="632"/>
      <c r="NLM412" s="632"/>
      <c r="NLN412" s="632"/>
      <c r="NLO412" s="632"/>
      <c r="NLP412" s="632"/>
      <c r="NLQ412" s="632"/>
      <c r="NLR412" s="632"/>
      <c r="NLS412" s="632"/>
      <c r="NLT412" s="632"/>
      <c r="NLU412" s="632"/>
      <c r="NLV412" s="632"/>
      <c r="NLW412" s="632"/>
      <c r="NLX412" s="632"/>
      <c r="NLY412" s="632"/>
      <c r="NLZ412" s="632"/>
      <c r="NMA412" s="632"/>
      <c r="NMB412" s="632"/>
      <c r="NMC412" s="632"/>
      <c r="NMD412" s="632"/>
      <c r="NME412" s="632"/>
      <c r="NMF412" s="632"/>
      <c r="NMG412" s="632"/>
      <c r="NMH412" s="632"/>
      <c r="NMI412" s="632"/>
      <c r="NMJ412" s="632"/>
      <c r="NMK412" s="632"/>
      <c r="NML412" s="632"/>
      <c r="NMM412" s="632"/>
      <c r="NMN412" s="632"/>
      <c r="NMO412" s="632"/>
      <c r="NMP412" s="632"/>
      <c r="NMQ412" s="632"/>
      <c r="NMR412" s="632"/>
      <c r="NMS412" s="632"/>
      <c r="NMT412" s="632"/>
      <c r="NMU412" s="632"/>
      <c r="NMV412" s="632"/>
      <c r="NMW412" s="632"/>
      <c r="NMX412" s="632"/>
      <c r="NMY412" s="632"/>
      <c r="NMZ412" s="632"/>
      <c r="NNA412" s="632"/>
      <c r="NNB412" s="632"/>
      <c r="NNC412" s="632"/>
      <c r="NND412" s="632"/>
      <c r="NNE412" s="632"/>
      <c r="NNF412" s="632"/>
      <c r="NNG412" s="632"/>
      <c r="NNH412" s="632"/>
      <c r="NNI412" s="632"/>
      <c r="NNJ412" s="632"/>
      <c r="NNK412" s="632"/>
      <c r="NNL412" s="632"/>
      <c r="NNM412" s="632"/>
      <c r="NNN412" s="632"/>
      <c r="NNO412" s="632"/>
      <c r="NNP412" s="632"/>
      <c r="NNQ412" s="632"/>
      <c r="NNR412" s="632"/>
      <c r="NNS412" s="632"/>
      <c r="NNT412" s="632"/>
      <c r="NNU412" s="632"/>
      <c r="NNV412" s="632"/>
      <c r="NNW412" s="632"/>
      <c r="NNX412" s="632"/>
      <c r="NNY412" s="632"/>
      <c r="NNZ412" s="632"/>
      <c r="NOA412" s="632"/>
      <c r="NOB412" s="632"/>
      <c r="NOC412" s="632"/>
      <c r="NOD412" s="632"/>
      <c r="NOE412" s="632"/>
      <c r="NOF412" s="632"/>
      <c r="NOG412" s="632"/>
      <c r="NOH412" s="632"/>
      <c r="NOI412" s="632"/>
      <c r="NOJ412" s="632"/>
      <c r="NOK412" s="632"/>
      <c r="NOL412" s="632"/>
      <c r="NOM412" s="632"/>
      <c r="NON412" s="632"/>
      <c r="NOO412" s="632"/>
      <c r="NOP412" s="632"/>
      <c r="NOQ412" s="632"/>
      <c r="NOR412" s="632"/>
      <c r="NOS412" s="632"/>
      <c r="NOT412" s="632"/>
      <c r="NOU412" s="632"/>
      <c r="NOV412" s="632"/>
      <c r="NOW412" s="632"/>
      <c r="NOX412" s="632"/>
      <c r="NOY412" s="632"/>
      <c r="NOZ412" s="632"/>
      <c r="NPA412" s="632"/>
      <c r="NPB412" s="632"/>
      <c r="NPC412" s="632"/>
      <c r="NPD412" s="632"/>
      <c r="NPE412" s="632"/>
      <c r="NPF412" s="632"/>
      <c r="NPG412" s="632"/>
      <c r="NPH412" s="632"/>
      <c r="NPI412" s="632"/>
      <c r="NPJ412" s="632"/>
      <c r="NPK412" s="632"/>
      <c r="NPL412" s="632"/>
      <c r="NPM412" s="632"/>
      <c r="NPN412" s="632"/>
      <c r="NPO412" s="632"/>
      <c r="NPP412" s="632"/>
      <c r="NPQ412" s="632"/>
      <c r="NPR412" s="632"/>
      <c r="NPS412" s="632"/>
      <c r="NPT412" s="632"/>
      <c r="NPU412" s="632"/>
      <c r="NPV412" s="632"/>
      <c r="NPW412" s="632"/>
      <c r="NPX412" s="632"/>
      <c r="NPY412" s="632"/>
      <c r="NPZ412" s="632"/>
      <c r="NQA412" s="632"/>
      <c r="NQB412" s="632"/>
      <c r="NQC412" s="632"/>
      <c r="NQD412" s="632"/>
      <c r="NQE412" s="632"/>
      <c r="NQF412" s="632"/>
      <c r="NQG412" s="632"/>
      <c r="NQH412" s="632"/>
      <c r="NQI412" s="632"/>
      <c r="NQJ412" s="632"/>
      <c r="NQK412" s="632"/>
      <c r="NQL412" s="632"/>
      <c r="NQM412" s="632"/>
      <c r="NQN412" s="632"/>
      <c r="NQO412" s="632"/>
      <c r="NQP412" s="632"/>
      <c r="NQQ412" s="632"/>
      <c r="NQR412" s="632"/>
      <c r="NQS412" s="632"/>
      <c r="NQT412" s="632"/>
      <c r="NQU412" s="632"/>
      <c r="NQV412" s="632"/>
      <c r="NQW412" s="632"/>
      <c r="NQX412" s="632"/>
      <c r="NQY412" s="632"/>
      <c r="NQZ412" s="632"/>
      <c r="NRA412" s="632"/>
      <c r="NRB412" s="632"/>
      <c r="NRC412" s="632"/>
      <c r="NRD412" s="632"/>
      <c r="NRE412" s="632"/>
      <c r="NRF412" s="632"/>
      <c r="NRG412" s="632"/>
      <c r="NRH412" s="632"/>
      <c r="NRI412" s="632"/>
      <c r="NRJ412" s="632"/>
      <c r="NRK412" s="632"/>
      <c r="NRL412" s="632"/>
      <c r="NRM412" s="632"/>
      <c r="NRN412" s="632"/>
      <c r="NRO412" s="632"/>
      <c r="NRP412" s="632"/>
      <c r="NRQ412" s="632"/>
      <c r="NRR412" s="632"/>
      <c r="NRS412" s="632"/>
      <c r="NRT412" s="632"/>
      <c r="NRU412" s="632"/>
      <c r="NRV412" s="632"/>
      <c r="NRW412" s="632"/>
      <c r="NRX412" s="632"/>
      <c r="NRY412" s="632"/>
      <c r="NRZ412" s="632"/>
      <c r="NSA412" s="632"/>
      <c r="NSB412" s="632"/>
      <c r="NSC412" s="632"/>
      <c r="NSD412" s="632"/>
      <c r="NSE412" s="632"/>
      <c r="NSF412" s="632"/>
      <c r="NSG412" s="632"/>
      <c r="NSH412" s="632"/>
      <c r="NSI412" s="632"/>
      <c r="NSJ412" s="632"/>
      <c r="NSK412" s="632"/>
      <c r="NSL412" s="632"/>
      <c r="NSM412" s="632"/>
      <c r="NSN412" s="632"/>
      <c r="NSO412" s="632"/>
      <c r="NSP412" s="632"/>
      <c r="NSQ412" s="632"/>
      <c r="NSR412" s="632"/>
      <c r="NSS412" s="632"/>
      <c r="NST412" s="632"/>
      <c r="NSU412" s="632"/>
      <c r="NSV412" s="632"/>
      <c r="NSW412" s="632"/>
      <c r="NSX412" s="632"/>
      <c r="NSY412" s="632"/>
      <c r="NSZ412" s="632"/>
      <c r="NTA412" s="632"/>
      <c r="NTB412" s="632"/>
      <c r="NTC412" s="632"/>
      <c r="NTD412" s="632"/>
      <c r="NTE412" s="632"/>
      <c r="NTF412" s="632"/>
      <c r="NTG412" s="632"/>
      <c r="NTH412" s="632"/>
      <c r="NTI412" s="632"/>
      <c r="NTJ412" s="632"/>
      <c r="NTK412" s="632"/>
      <c r="NTL412" s="632"/>
      <c r="NTM412" s="632"/>
      <c r="NTN412" s="632"/>
      <c r="NTO412" s="632"/>
      <c r="NTP412" s="632"/>
      <c r="NTQ412" s="632"/>
      <c r="NTR412" s="632"/>
      <c r="NTS412" s="632"/>
      <c r="NTT412" s="632"/>
      <c r="NTU412" s="632"/>
      <c r="NTV412" s="632"/>
      <c r="NTW412" s="632"/>
      <c r="NTX412" s="632"/>
      <c r="NTY412" s="632"/>
      <c r="NTZ412" s="632"/>
      <c r="NUA412" s="632"/>
      <c r="NUB412" s="632"/>
      <c r="NUC412" s="632"/>
      <c r="NUD412" s="632"/>
      <c r="NUE412" s="632"/>
      <c r="NUF412" s="632"/>
      <c r="NUG412" s="632"/>
      <c r="NUH412" s="632"/>
      <c r="NUI412" s="632"/>
      <c r="NUJ412" s="632"/>
      <c r="NUK412" s="632"/>
      <c r="NUL412" s="632"/>
      <c r="NUM412" s="632"/>
      <c r="NUN412" s="632"/>
      <c r="NUO412" s="632"/>
      <c r="NUP412" s="632"/>
      <c r="NUQ412" s="632"/>
      <c r="NUR412" s="632"/>
      <c r="NUS412" s="632"/>
      <c r="NUT412" s="632"/>
      <c r="NUU412" s="632"/>
      <c r="NUV412" s="632"/>
      <c r="NUW412" s="632"/>
      <c r="NUX412" s="632"/>
      <c r="NUY412" s="632"/>
      <c r="NUZ412" s="632"/>
      <c r="NVA412" s="632"/>
      <c r="NVB412" s="632"/>
      <c r="NVC412" s="632"/>
      <c r="NVD412" s="632"/>
      <c r="NVE412" s="632"/>
      <c r="NVF412" s="632"/>
      <c r="NVG412" s="632"/>
      <c r="NVH412" s="632"/>
      <c r="NVI412" s="632"/>
      <c r="NVJ412" s="632"/>
      <c r="NVK412" s="632"/>
      <c r="NVL412" s="632"/>
      <c r="NVM412" s="632"/>
      <c r="NVN412" s="632"/>
      <c r="NVO412" s="632"/>
      <c r="NVP412" s="632"/>
      <c r="NVQ412" s="632"/>
      <c r="NVR412" s="632"/>
      <c r="NVS412" s="632"/>
      <c r="NVT412" s="632"/>
      <c r="NVU412" s="632"/>
      <c r="NVV412" s="632"/>
      <c r="NVW412" s="632"/>
      <c r="NVX412" s="632"/>
      <c r="NVY412" s="632"/>
      <c r="NVZ412" s="632"/>
      <c r="NWA412" s="632"/>
      <c r="NWB412" s="632"/>
      <c r="NWC412" s="632"/>
      <c r="NWD412" s="632"/>
      <c r="NWE412" s="632"/>
      <c r="NWF412" s="632"/>
      <c r="NWG412" s="632"/>
      <c r="NWH412" s="632"/>
      <c r="NWI412" s="632"/>
      <c r="NWJ412" s="632"/>
      <c r="NWK412" s="632"/>
      <c r="NWL412" s="632"/>
      <c r="NWM412" s="632"/>
      <c r="NWN412" s="632"/>
      <c r="NWO412" s="632"/>
      <c r="NWP412" s="632"/>
      <c r="NWQ412" s="632"/>
      <c r="NWR412" s="632"/>
      <c r="NWS412" s="632"/>
      <c r="NWT412" s="632"/>
      <c r="NWU412" s="632"/>
      <c r="NWV412" s="632"/>
      <c r="NWW412" s="632"/>
      <c r="NWX412" s="632"/>
      <c r="NWY412" s="632"/>
      <c r="NWZ412" s="632"/>
      <c r="NXA412" s="632"/>
      <c r="NXB412" s="632"/>
      <c r="NXC412" s="632"/>
      <c r="NXD412" s="632"/>
      <c r="NXE412" s="632"/>
      <c r="NXF412" s="632"/>
      <c r="NXG412" s="632"/>
      <c r="NXH412" s="632"/>
      <c r="NXI412" s="632"/>
      <c r="NXJ412" s="632"/>
      <c r="NXK412" s="632"/>
      <c r="NXL412" s="632"/>
      <c r="NXM412" s="632"/>
      <c r="NXN412" s="632"/>
      <c r="NXO412" s="632"/>
      <c r="NXP412" s="632"/>
      <c r="NXQ412" s="632"/>
      <c r="NXR412" s="632"/>
      <c r="NXS412" s="632"/>
      <c r="NXT412" s="632"/>
      <c r="NXU412" s="632"/>
      <c r="NXV412" s="632"/>
      <c r="NXW412" s="632"/>
      <c r="NXX412" s="632"/>
      <c r="NXY412" s="632"/>
      <c r="NXZ412" s="632"/>
      <c r="NYA412" s="632"/>
      <c r="NYB412" s="632"/>
      <c r="NYC412" s="632"/>
      <c r="NYD412" s="632"/>
      <c r="NYE412" s="632"/>
      <c r="NYF412" s="632"/>
      <c r="NYG412" s="632"/>
      <c r="NYH412" s="632"/>
      <c r="NYI412" s="632"/>
      <c r="NYJ412" s="632"/>
      <c r="NYK412" s="632"/>
      <c r="NYL412" s="632"/>
      <c r="NYM412" s="632"/>
      <c r="NYN412" s="632"/>
      <c r="NYO412" s="632"/>
      <c r="NYP412" s="632"/>
      <c r="NYQ412" s="632"/>
      <c r="NYR412" s="632"/>
      <c r="NYS412" s="632"/>
      <c r="NYT412" s="632"/>
      <c r="NYU412" s="632"/>
      <c r="NYV412" s="632"/>
      <c r="NYW412" s="632"/>
      <c r="NYX412" s="632"/>
      <c r="NYY412" s="632"/>
      <c r="NYZ412" s="632"/>
      <c r="NZA412" s="632"/>
      <c r="NZB412" s="632"/>
      <c r="NZC412" s="632"/>
      <c r="NZD412" s="632"/>
      <c r="NZE412" s="632"/>
      <c r="NZF412" s="632"/>
      <c r="NZG412" s="632"/>
      <c r="NZH412" s="632"/>
      <c r="NZI412" s="632"/>
      <c r="NZJ412" s="632"/>
      <c r="NZK412" s="632"/>
      <c r="NZL412" s="632"/>
      <c r="NZM412" s="632"/>
      <c r="NZN412" s="632"/>
      <c r="NZO412" s="632"/>
      <c r="NZP412" s="632"/>
      <c r="NZQ412" s="632"/>
      <c r="NZR412" s="632"/>
      <c r="NZS412" s="632"/>
      <c r="NZT412" s="632"/>
      <c r="NZU412" s="632"/>
      <c r="NZV412" s="632"/>
      <c r="NZW412" s="632"/>
      <c r="NZX412" s="632"/>
      <c r="NZY412" s="632"/>
      <c r="NZZ412" s="632"/>
      <c r="OAA412" s="632"/>
      <c r="OAB412" s="632"/>
      <c r="OAC412" s="632"/>
      <c r="OAD412" s="632"/>
      <c r="OAE412" s="632"/>
      <c r="OAF412" s="632"/>
      <c r="OAG412" s="632"/>
      <c r="OAH412" s="632"/>
      <c r="OAI412" s="632"/>
      <c r="OAJ412" s="632"/>
      <c r="OAK412" s="632"/>
      <c r="OAL412" s="632"/>
      <c r="OAM412" s="632"/>
      <c r="OAN412" s="632"/>
      <c r="OAO412" s="632"/>
      <c r="OAP412" s="632"/>
      <c r="OAQ412" s="632"/>
      <c r="OAR412" s="632"/>
      <c r="OAS412" s="632"/>
      <c r="OAT412" s="632"/>
      <c r="OAU412" s="632"/>
      <c r="OAV412" s="632"/>
      <c r="OAW412" s="632"/>
      <c r="OAX412" s="632"/>
      <c r="OAY412" s="632"/>
      <c r="OAZ412" s="632"/>
      <c r="OBA412" s="632"/>
      <c r="OBB412" s="632"/>
      <c r="OBC412" s="632"/>
      <c r="OBD412" s="632"/>
      <c r="OBE412" s="632"/>
      <c r="OBF412" s="632"/>
      <c r="OBG412" s="632"/>
      <c r="OBH412" s="632"/>
      <c r="OBI412" s="632"/>
      <c r="OBJ412" s="632"/>
      <c r="OBK412" s="632"/>
      <c r="OBL412" s="632"/>
      <c r="OBM412" s="632"/>
      <c r="OBN412" s="632"/>
      <c r="OBO412" s="632"/>
      <c r="OBP412" s="632"/>
      <c r="OBQ412" s="632"/>
      <c r="OBR412" s="632"/>
      <c r="OBS412" s="632"/>
      <c r="OBT412" s="632"/>
      <c r="OBU412" s="632"/>
      <c r="OBV412" s="632"/>
      <c r="OBW412" s="632"/>
      <c r="OBX412" s="632"/>
      <c r="OBY412" s="632"/>
      <c r="OBZ412" s="632"/>
      <c r="OCA412" s="632"/>
      <c r="OCB412" s="632"/>
      <c r="OCC412" s="632"/>
      <c r="OCD412" s="632"/>
      <c r="OCE412" s="632"/>
      <c r="OCF412" s="632"/>
      <c r="OCG412" s="632"/>
      <c r="OCH412" s="632"/>
      <c r="OCI412" s="632"/>
      <c r="OCJ412" s="632"/>
      <c r="OCK412" s="632"/>
      <c r="OCL412" s="632"/>
      <c r="OCM412" s="632"/>
      <c r="OCN412" s="632"/>
      <c r="OCO412" s="632"/>
      <c r="OCP412" s="632"/>
      <c r="OCQ412" s="632"/>
      <c r="OCR412" s="632"/>
      <c r="OCS412" s="632"/>
      <c r="OCT412" s="632"/>
      <c r="OCU412" s="632"/>
      <c r="OCV412" s="632"/>
      <c r="OCW412" s="632"/>
      <c r="OCX412" s="632"/>
      <c r="OCY412" s="632"/>
      <c r="OCZ412" s="632"/>
      <c r="ODA412" s="632"/>
      <c r="ODB412" s="632"/>
      <c r="ODC412" s="632"/>
      <c r="ODD412" s="632"/>
      <c r="ODE412" s="632"/>
      <c r="ODF412" s="632"/>
      <c r="ODG412" s="632"/>
      <c r="ODH412" s="632"/>
      <c r="ODI412" s="632"/>
      <c r="ODJ412" s="632"/>
      <c r="ODK412" s="632"/>
      <c r="ODL412" s="632"/>
      <c r="ODM412" s="632"/>
      <c r="ODN412" s="632"/>
      <c r="ODO412" s="632"/>
      <c r="ODP412" s="632"/>
      <c r="ODQ412" s="632"/>
      <c r="ODR412" s="632"/>
      <c r="ODS412" s="632"/>
      <c r="ODT412" s="632"/>
      <c r="ODU412" s="632"/>
      <c r="ODV412" s="632"/>
      <c r="ODW412" s="632"/>
      <c r="ODX412" s="632"/>
      <c r="ODY412" s="632"/>
      <c r="ODZ412" s="632"/>
      <c r="OEA412" s="632"/>
      <c r="OEB412" s="632"/>
      <c r="OEC412" s="632"/>
      <c r="OED412" s="632"/>
      <c r="OEE412" s="632"/>
      <c r="OEF412" s="632"/>
      <c r="OEG412" s="632"/>
      <c r="OEH412" s="632"/>
      <c r="OEI412" s="632"/>
      <c r="OEJ412" s="632"/>
      <c r="OEK412" s="632"/>
      <c r="OEL412" s="632"/>
      <c r="OEM412" s="632"/>
      <c r="OEN412" s="632"/>
      <c r="OEO412" s="632"/>
      <c r="OEP412" s="632"/>
      <c r="OEQ412" s="632"/>
      <c r="OER412" s="632"/>
      <c r="OES412" s="632"/>
      <c r="OET412" s="632"/>
      <c r="OEU412" s="632"/>
      <c r="OEV412" s="632"/>
      <c r="OEW412" s="632"/>
      <c r="OEX412" s="632"/>
      <c r="OEY412" s="632"/>
      <c r="OEZ412" s="632"/>
      <c r="OFA412" s="632"/>
      <c r="OFB412" s="632"/>
      <c r="OFC412" s="632"/>
      <c r="OFD412" s="632"/>
      <c r="OFE412" s="632"/>
      <c r="OFF412" s="632"/>
      <c r="OFG412" s="632"/>
      <c r="OFH412" s="632"/>
      <c r="OFI412" s="632"/>
      <c r="OFJ412" s="632"/>
      <c r="OFK412" s="632"/>
      <c r="OFL412" s="632"/>
      <c r="OFM412" s="632"/>
      <c r="OFN412" s="632"/>
      <c r="OFO412" s="632"/>
      <c r="OFP412" s="632"/>
      <c r="OFQ412" s="632"/>
      <c r="OFR412" s="632"/>
      <c r="OFS412" s="632"/>
      <c r="OFT412" s="632"/>
      <c r="OFU412" s="632"/>
      <c r="OFV412" s="632"/>
      <c r="OFW412" s="632"/>
      <c r="OFX412" s="632"/>
      <c r="OFY412" s="632"/>
      <c r="OFZ412" s="632"/>
      <c r="OGA412" s="632"/>
      <c r="OGB412" s="632"/>
      <c r="OGC412" s="632"/>
      <c r="OGD412" s="632"/>
      <c r="OGE412" s="632"/>
      <c r="OGF412" s="632"/>
      <c r="OGG412" s="632"/>
      <c r="OGH412" s="632"/>
      <c r="OGI412" s="632"/>
      <c r="OGJ412" s="632"/>
      <c r="OGK412" s="632"/>
      <c r="OGL412" s="632"/>
      <c r="OGM412" s="632"/>
      <c r="OGN412" s="632"/>
      <c r="OGO412" s="632"/>
      <c r="OGP412" s="632"/>
      <c r="OGQ412" s="632"/>
      <c r="OGR412" s="632"/>
      <c r="OGS412" s="632"/>
      <c r="OGT412" s="632"/>
      <c r="OGU412" s="632"/>
      <c r="OGV412" s="632"/>
      <c r="OGW412" s="632"/>
      <c r="OGX412" s="632"/>
      <c r="OGY412" s="632"/>
      <c r="OGZ412" s="632"/>
      <c r="OHA412" s="632"/>
      <c r="OHB412" s="632"/>
      <c r="OHC412" s="632"/>
      <c r="OHD412" s="632"/>
      <c r="OHE412" s="632"/>
      <c r="OHF412" s="632"/>
      <c r="OHG412" s="632"/>
      <c r="OHH412" s="632"/>
      <c r="OHI412" s="632"/>
      <c r="OHJ412" s="632"/>
      <c r="OHK412" s="632"/>
      <c r="OHL412" s="632"/>
      <c r="OHM412" s="632"/>
      <c r="OHN412" s="632"/>
      <c r="OHO412" s="632"/>
      <c r="OHP412" s="632"/>
      <c r="OHQ412" s="632"/>
      <c r="OHR412" s="632"/>
      <c r="OHS412" s="632"/>
      <c r="OHT412" s="632"/>
      <c r="OHU412" s="632"/>
      <c r="OHV412" s="632"/>
      <c r="OHW412" s="632"/>
      <c r="OHX412" s="632"/>
      <c r="OHY412" s="632"/>
      <c r="OHZ412" s="632"/>
      <c r="OIA412" s="632"/>
      <c r="OIB412" s="632"/>
      <c r="OIC412" s="632"/>
      <c r="OID412" s="632"/>
      <c r="OIE412" s="632"/>
      <c r="OIF412" s="632"/>
      <c r="OIG412" s="632"/>
      <c r="OIH412" s="632"/>
      <c r="OII412" s="632"/>
      <c r="OIJ412" s="632"/>
      <c r="OIK412" s="632"/>
      <c r="OIL412" s="632"/>
      <c r="OIM412" s="632"/>
      <c r="OIN412" s="632"/>
      <c r="OIO412" s="632"/>
      <c r="OIP412" s="632"/>
      <c r="OIQ412" s="632"/>
      <c r="OIR412" s="632"/>
      <c r="OIS412" s="632"/>
      <c r="OIT412" s="632"/>
      <c r="OIU412" s="632"/>
      <c r="OIV412" s="632"/>
      <c r="OIW412" s="632"/>
      <c r="OIX412" s="632"/>
      <c r="OIY412" s="632"/>
      <c r="OIZ412" s="632"/>
      <c r="OJA412" s="632"/>
      <c r="OJB412" s="632"/>
      <c r="OJC412" s="632"/>
      <c r="OJD412" s="632"/>
      <c r="OJE412" s="632"/>
      <c r="OJF412" s="632"/>
      <c r="OJG412" s="632"/>
      <c r="OJH412" s="632"/>
      <c r="OJI412" s="632"/>
      <c r="OJJ412" s="632"/>
      <c r="OJK412" s="632"/>
      <c r="OJL412" s="632"/>
      <c r="OJM412" s="632"/>
      <c r="OJN412" s="632"/>
      <c r="OJO412" s="632"/>
      <c r="OJP412" s="632"/>
      <c r="OJQ412" s="632"/>
      <c r="OJR412" s="632"/>
      <c r="OJS412" s="632"/>
      <c r="OJT412" s="632"/>
      <c r="OJU412" s="632"/>
      <c r="OJV412" s="632"/>
      <c r="OJW412" s="632"/>
      <c r="OJX412" s="632"/>
      <c r="OJY412" s="632"/>
      <c r="OJZ412" s="632"/>
      <c r="OKA412" s="632"/>
      <c r="OKB412" s="632"/>
      <c r="OKC412" s="632"/>
      <c r="OKD412" s="632"/>
      <c r="OKE412" s="632"/>
      <c r="OKF412" s="632"/>
      <c r="OKG412" s="632"/>
      <c r="OKH412" s="632"/>
      <c r="OKI412" s="632"/>
      <c r="OKJ412" s="632"/>
      <c r="OKK412" s="632"/>
      <c r="OKL412" s="632"/>
      <c r="OKM412" s="632"/>
      <c r="OKN412" s="632"/>
      <c r="OKO412" s="632"/>
      <c r="OKP412" s="632"/>
      <c r="OKQ412" s="632"/>
      <c r="OKR412" s="632"/>
      <c r="OKS412" s="632"/>
      <c r="OKT412" s="632"/>
      <c r="OKU412" s="632"/>
      <c r="OKV412" s="632"/>
      <c r="OKW412" s="632"/>
      <c r="OKX412" s="632"/>
      <c r="OKY412" s="632"/>
      <c r="OKZ412" s="632"/>
      <c r="OLA412" s="632"/>
      <c r="OLB412" s="632"/>
      <c r="OLC412" s="632"/>
      <c r="OLD412" s="632"/>
      <c r="OLE412" s="632"/>
      <c r="OLF412" s="632"/>
      <c r="OLG412" s="632"/>
      <c r="OLH412" s="632"/>
      <c r="OLI412" s="632"/>
      <c r="OLJ412" s="632"/>
      <c r="OLK412" s="632"/>
      <c r="OLL412" s="632"/>
      <c r="OLM412" s="632"/>
      <c r="OLN412" s="632"/>
      <c r="OLO412" s="632"/>
      <c r="OLP412" s="632"/>
      <c r="OLQ412" s="632"/>
      <c r="OLR412" s="632"/>
      <c r="OLS412" s="632"/>
      <c r="OLT412" s="632"/>
      <c r="OLU412" s="632"/>
      <c r="OLV412" s="632"/>
      <c r="OLW412" s="632"/>
      <c r="OLX412" s="632"/>
      <c r="OLY412" s="632"/>
      <c r="OLZ412" s="632"/>
      <c r="OMA412" s="632"/>
      <c r="OMB412" s="632"/>
      <c r="OMC412" s="632"/>
      <c r="OMD412" s="632"/>
      <c r="OME412" s="632"/>
      <c r="OMF412" s="632"/>
      <c r="OMG412" s="632"/>
      <c r="OMH412" s="632"/>
      <c r="OMI412" s="632"/>
      <c r="OMJ412" s="632"/>
      <c r="OMK412" s="632"/>
      <c r="OML412" s="632"/>
      <c r="OMM412" s="632"/>
      <c r="OMN412" s="632"/>
      <c r="OMO412" s="632"/>
      <c r="OMP412" s="632"/>
      <c r="OMQ412" s="632"/>
      <c r="OMR412" s="632"/>
      <c r="OMS412" s="632"/>
      <c r="OMT412" s="632"/>
      <c r="OMU412" s="632"/>
      <c r="OMV412" s="632"/>
      <c r="OMW412" s="632"/>
      <c r="OMX412" s="632"/>
      <c r="OMY412" s="632"/>
      <c r="OMZ412" s="632"/>
      <c r="ONA412" s="632"/>
      <c r="ONB412" s="632"/>
      <c r="ONC412" s="632"/>
      <c r="OND412" s="632"/>
      <c r="ONE412" s="632"/>
      <c r="ONF412" s="632"/>
      <c r="ONG412" s="632"/>
      <c r="ONH412" s="632"/>
      <c r="ONI412" s="632"/>
      <c r="ONJ412" s="632"/>
      <c r="ONK412" s="632"/>
      <c r="ONL412" s="632"/>
      <c r="ONM412" s="632"/>
      <c r="ONN412" s="632"/>
      <c r="ONO412" s="632"/>
      <c r="ONP412" s="632"/>
      <c r="ONQ412" s="632"/>
      <c r="ONR412" s="632"/>
      <c r="ONS412" s="632"/>
      <c r="ONT412" s="632"/>
      <c r="ONU412" s="632"/>
      <c r="ONV412" s="632"/>
      <c r="ONW412" s="632"/>
      <c r="ONX412" s="632"/>
      <c r="ONY412" s="632"/>
      <c r="ONZ412" s="632"/>
      <c r="OOA412" s="632"/>
      <c r="OOB412" s="632"/>
      <c r="OOC412" s="632"/>
      <c r="OOD412" s="632"/>
      <c r="OOE412" s="632"/>
      <c r="OOF412" s="632"/>
      <c r="OOG412" s="632"/>
      <c r="OOH412" s="632"/>
      <c r="OOI412" s="632"/>
      <c r="OOJ412" s="632"/>
      <c r="OOK412" s="632"/>
      <c r="OOL412" s="632"/>
      <c r="OOM412" s="632"/>
      <c r="OON412" s="632"/>
      <c r="OOO412" s="632"/>
      <c r="OOP412" s="632"/>
      <c r="OOQ412" s="632"/>
      <c r="OOR412" s="632"/>
      <c r="OOS412" s="632"/>
      <c r="OOT412" s="632"/>
      <c r="OOU412" s="632"/>
      <c r="OOV412" s="632"/>
      <c r="OOW412" s="632"/>
      <c r="OOX412" s="632"/>
      <c r="OOY412" s="632"/>
      <c r="OOZ412" s="632"/>
      <c r="OPA412" s="632"/>
      <c r="OPB412" s="632"/>
      <c r="OPC412" s="632"/>
      <c r="OPD412" s="632"/>
      <c r="OPE412" s="632"/>
      <c r="OPF412" s="632"/>
      <c r="OPG412" s="632"/>
      <c r="OPH412" s="632"/>
      <c r="OPI412" s="632"/>
      <c r="OPJ412" s="632"/>
      <c r="OPK412" s="632"/>
      <c r="OPL412" s="632"/>
      <c r="OPM412" s="632"/>
      <c r="OPN412" s="632"/>
      <c r="OPO412" s="632"/>
      <c r="OPP412" s="632"/>
      <c r="OPQ412" s="632"/>
      <c r="OPR412" s="632"/>
      <c r="OPS412" s="632"/>
      <c r="OPT412" s="632"/>
      <c r="OPU412" s="632"/>
      <c r="OPV412" s="632"/>
      <c r="OPW412" s="632"/>
      <c r="OPX412" s="632"/>
      <c r="OPY412" s="632"/>
      <c r="OPZ412" s="632"/>
      <c r="OQA412" s="632"/>
      <c r="OQB412" s="632"/>
      <c r="OQC412" s="632"/>
      <c r="OQD412" s="632"/>
      <c r="OQE412" s="632"/>
      <c r="OQF412" s="632"/>
      <c r="OQG412" s="632"/>
      <c r="OQH412" s="632"/>
      <c r="OQI412" s="632"/>
      <c r="OQJ412" s="632"/>
      <c r="OQK412" s="632"/>
      <c r="OQL412" s="632"/>
      <c r="OQM412" s="632"/>
      <c r="OQN412" s="632"/>
      <c r="OQO412" s="632"/>
      <c r="OQP412" s="632"/>
      <c r="OQQ412" s="632"/>
      <c r="OQR412" s="632"/>
      <c r="OQS412" s="632"/>
      <c r="OQT412" s="632"/>
      <c r="OQU412" s="632"/>
      <c r="OQV412" s="632"/>
      <c r="OQW412" s="632"/>
      <c r="OQX412" s="632"/>
      <c r="OQY412" s="632"/>
      <c r="OQZ412" s="632"/>
      <c r="ORA412" s="632"/>
      <c r="ORB412" s="632"/>
      <c r="ORC412" s="632"/>
      <c r="ORD412" s="632"/>
      <c r="ORE412" s="632"/>
      <c r="ORF412" s="632"/>
      <c r="ORG412" s="632"/>
      <c r="ORH412" s="632"/>
      <c r="ORI412" s="632"/>
      <c r="ORJ412" s="632"/>
      <c r="ORK412" s="632"/>
      <c r="ORL412" s="632"/>
      <c r="ORM412" s="632"/>
      <c r="ORN412" s="632"/>
      <c r="ORO412" s="632"/>
      <c r="ORP412" s="632"/>
      <c r="ORQ412" s="632"/>
      <c r="ORR412" s="632"/>
      <c r="ORS412" s="632"/>
      <c r="ORT412" s="632"/>
      <c r="ORU412" s="632"/>
      <c r="ORV412" s="632"/>
      <c r="ORW412" s="632"/>
      <c r="ORX412" s="632"/>
      <c r="ORY412" s="632"/>
      <c r="ORZ412" s="632"/>
      <c r="OSA412" s="632"/>
      <c r="OSB412" s="632"/>
      <c r="OSC412" s="632"/>
      <c r="OSD412" s="632"/>
      <c r="OSE412" s="632"/>
      <c r="OSF412" s="632"/>
      <c r="OSG412" s="632"/>
      <c r="OSH412" s="632"/>
      <c r="OSI412" s="632"/>
      <c r="OSJ412" s="632"/>
      <c r="OSK412" s="632"/>
      <c r="OSL412" s="632"/>
      <c r="OSM412" s="632"/>
      <c r="OSN412" s="632"/>
      <c r="OSO412" s="632"/>
      <c r="OSP412" s="632"/>
      <c r="OSQ412" s="632"/>
      <c r="OSR412" s="632"/>
      <c r="OSS412" s="632"/>
      <c r="OST412" s="632"/>
      <c r="OSU412" s="632"/>
      <c r="OSV412" s="632"/>
      <c r="OSW412" s="632"/>
      <c r="OSX412" s="632"/>
      <c r="OSY412" s="632"/>
      <c r="OSZ412" s="632"/>
      <c r="OTA412" s="632"/>
      <c r="OTB412" s="632"/>
      <c r="OTC412" s="632"/>
      <c r="OTD412" s="632"/>
      <c r="OTE412" s="632"/>
      <c r="OTF412" s="632"/>
      <c r="OTG412" s="632"/>
      <c r="OTH412" s="632"/>
      <c r="OTI412" s="632"/>
      <c r="OTJ412" s="632"/>
      <c r="OTK412" s="632"/>
      <c r="OTL412" s="632"/>
      <c r="OTM412" s="632"/>
      <c r="OTN412" s="632"/>
      <c r="OTO412" s="632"/>
      <c r="OTP412" s="632"/>
      <c r="OTQ412" s="632"/>
      <c r="OTR412" s="632"/>
      <c r="OTS412" s="632"/>
      <c r="OTT412" s="632"/>
      <c r="OTU412" s="632"/>
      <c r="OTV412" s="632"/>
      <c r="OTW412" s="632"/>
      <c r="OTX412" s="632"/>
      <c r="OTY412" s="632"/>
      <c r="OTZ412" s="632"/>
      <c r="OUA412" s="632"/>
      <c r="OUB412" s="632"/>
      <c r="OUC412" s="632"/>
      <c r="OUD412" s="632"/>
      <c r="OUE412" s="632"/>
      <c r="OUF412" s="632"/>
      <c r="OUG412" s="632"/>
      <c r="OUH412" s="632"/>
      <c r="OUI412" s="632"/>
      <c r="OUJ412" s="632"/>
      <c r="OUK412" s="632"/>
      <c r="OUL412" s="632"/>
      <c r="OUM412" s="632"/>
      <c r="OUN412" s="632"/>
      <c r="OUO412" s="632"/>
      <c r="OUP412" s="632"/>
      <c r="OUQ412" s="632"/>
      <c r="OUR412" s="632"/>
      <c r="OUS412" s="632"/>
      <c r="OUT412" s="632"/>
      <c r="OUU412" s="632"/>
      <c r="OUV412" s="632"/>
      <c r="OUW412" s="632"/>
      <c r="OUX412" s="632"/>
      <c r="OUY412" s="632"/>
      <c r="OUZ412" s="632"/>
      <c r="OVA412" s="632"/>
      <c r="OVB412" s="632"/>
      <c r="OVC412" s="632"/>
      <c r="OVD412" s="632"/>
      <c r="OVE412" s="632"/>
      <c r="OVF412" s="632"/>
      <c r="OVG412" s="632"/>
      <c r="OVH412" s="632"/>
      <c r="OVI412" s="632"/>
      <c r="OVJ412" s="632"/>
      <c r="OVK412" s="632"/>
      <c r="OVL412" s="632"/>
      <c r="OVM412" s="632"/>
      <c r="OVN412" s="632"/>
      <c r="OVO412" s="632"/>
      <c r="OVP412" s="632"/>
      <c r="OVQ412" s="632"/>
      <c r="OVR412" s="632"/>
      <c r="OVS412" s="632"/>
      <c r="OVT412" s="632"/>
      <c r="OVU412" s="632"/>
      <c r="OVV412" s="632"/>
      <c r="OVW412" s="632"/>
      <c r="OVX412" s="632"/>
      <c r="OVY412" s="632"/>
      <c r="OVZ412" s="632"/>
      <c r="OWA412" s="632"/>
      <c r="OWB412" s="632"/>
      <c r="OWC412" s="632"/>
      <c r="OWD412" s="632"/>
      <c r="OWE412" s="632"/>
      <c r="OWF412" s="632"/>
      <c r="OWG412" s="632"/>
      <c r="OWH412" s="632"/>
      <c r="OWI412" s="632"/>
      <c r="OWJ412" s="632"/>
      <c r="OWK412" s="632"/>
      <c r="OWL412" s="632"/>
      <c r="OWM412" s="632"/>
      <c r="OWN412" s="632"/>
      <c r="OWO412" s="632"/>
      <c r="OWP412" s="632"/>
      <c r="OWQ412" s="632"/>
      <c r="OWR412" s="632"/>
      <c r="OWS412" s="632"/>
      <c r="OWT412" s="632"/>
      <c r="OWU412" s="632"/>
      <c r="OWV412" s="632"/>
      <c r="OWW412" s="632"/>
      <c r="OWX412" s="632"/>
      <c r="OWY412" s="632"/>
      <c r="OWZ412" s="632"/>
      <c r="OXA412" s="632"/>
      <c r="OXB412" s="632"/>
      <c r="OXC412" s="632"/>
      <c r="OXD412" s="632"/>
      <c r="OXE412" s="632"/>
      <c r="OXF412" s="632"/>
      <c r="OXG412" s="632"/>
      <c r="OXH412" s="632"/>
      <c r="OXI412" s="632"/>
      <c r="OXJ412" s="632"/>
      <c r="OXK412" s="632"/>
      <c r="OXL412" s="632"/>
      <c r="OXM412" s="632"/>
      <c r="OXN412" s="632"/>
      <c r="OXO412" s="632"/>
      <c r="OXP412" s="632"/>
      <c r="OXQ412" s="632"/>
      <c r="OXR412" s="632"/>
      <c r="OXS412" s="632"/>
      <c r="OXT412" s="632"/>
      <c r="OXU412" s="632"/>
      <c r="OXV412" s="632"/>
      <c r="OXW412" s="632"/>
      <c r="OXX412" s="632"/>
      <c r="OXY412" s="632"/>
      <c r="OXZ412" s="632"/>
      <c r="OYA412" s="632"/>
      <c r="OYB412" s="632"/>
      <c r="OYC412" s="632"/>
      <c r="OYD412" s="632"/>
      <c r="OYE412" s="632"/>
      <c r="OYF412" s="632"/>
      <c r="OYG412" s="632"/>
      <c r="OYH412" s="632"/>
      <c r="OYI412" s="632"/>
      <c r="OYJ412" s="632"/>
      <c r="OYK412" s="632"/>
      <c r="OYL412" s="632"/>
      <c r="OYM412" s="632"/>
      <c r="OYN412" s="632"/>
      <c r="OYO412" s="632"/>
      <c r="OYP412" s="632"/>
      <c r="OYQ412" s="632"/>
      <c r="OYR412" s="632"/>
      <c r="OYS412" s="632"/>
      <c r="OYT412" s="632"/>
      <c r="OYU412" s="632"/>
      <c r="OYV412" s="632"/>
      <c r="OYW412" s="632"/>
      <c r="OYX412" s="632"/>
      <c r="OYY412" s="632"/>
      <c r="OYZ412" s="632"/>
      <c r="OZA412" s="632"/>
      <c r="OZB412" s="632"/>
      <c r="OZC412" s="632"/>
      <c r="OZD412" s="632"/>
      <c r="OZE412" s="632"/>
      <c r="OZF412" s="632"/>
      <c r="OZG412" s="632"/>
      <c r="OZH412" s="632"/>
      <c r="OZI412" s="632"/>
      <c r="OZJ412" s="632"/>
      <c r="OZK412" s="632"/>
      <c r="OZL412" s="632"/>
      <c r="OZM412" s="632"/>
      <c r="OZN412" s="632"/>
      <c r="OZO412" s="632"/>
      <c r="OZP412" s="632"/>
      <c r="OZQ412" s="632"/>
      <c r="OZR412" s="632"/>
      <c r="OZS412" s="632"/>
      <c r="OZT412" s="632"/>
      <c r="OZU412" s="632"/>
      <c r="OZV412" s="632"/>
      <c r="OZW412" s="632"/>
      <c r="OZX412" s="632"/>
      <c r="OZY412" s="632"/>
      <c r="OZZ412" s="632"/>
      <c r="PAA412" s="632"/>
      <c r="PAB412" s="632"/>
      <c r="PAC412" s="632"/>
      <c r="PAD412" s="632"/>
      <c r="PAE412" s="632"/>
      <c r="PAF412" s="632"/>
      <c r="PAG412" s="632"/>
      <c r="PAH412" s="632"/>
      <c r="PAI412" s="632"/>
      <c r="PAJ412" s="632"/>
      <c r="PAK412" s="632"/>
      <c r="PAL412" s="632"/>
      <c r="PAM412" s="632"/>
      <c r="PAN412" s="632"/>
      <c r="PAO412" s="632"/>
      <c r="PAP412" s="632"/>
      <c r="PAQ412" s="632"/>
      <c r="PAR412" s="632"/>
      <c r="PAS412" s="632"/>
      <c r="PAT412" s="632"/>
      <c r="PAU412" s="632"/>
      <c r="PAV412" s="632"/>
      <c r="PAW412" s="632"/>
      <c r="PAX412" s="632"/>
      <c r="PAY412" s="632"/>
      <c r="PAZ412" s="632"/>
      <c r="PBA412" s="632"/>
      <c r="PBB412" s="632"/>
      <c r="PBC412" s="632"/>
      <c r="PBD412" s="632"/>
      <c r="PBE412" s="632"/>
      <c r="PBF412" s="632"/>
      <c r="PBG412" s="632"/>
      <c r="PBH412" s="632"/>
      <c r="PBI412" s="632"/>
      <c r="PBJ412" s="632"/>
      <c r="PBK412" s="632"/>
      <c r="PBL412" s="632"/>
      <c r="PBM412" s="632"/>
      <c r="PBN412" s="632"/>
      <c r="PBO412" s="632"/>
      <c r="PBP412" s="632"/>
      <c r="PBQ412" s="632"/>
      <c r="PBR412" s="632"/>
      <c r="PBS412" s="632"/>
      <c r="PBT412" s="632"/>
      <c r="PBU412" s="632"/>
      <c r="PBV412" s="632"/>
      <c r="PBW412" s="632"/>
      <c r="PBX412" s="632"/>
      <c r="PBY412" s="632"/>
      <c r="PBZ412" s="632"/>
      <c r="PCA412" s="632"/>
      <c r="PCB412" s="632"/>
      <c r="PCC412" s="632"/>
      <c r="PCD412" s="632"/>
      <c r="PCE412" s="632"/>
      <c r="PCF412" s="632"/>
      <c r="PCG412" s="632"/>
      <c r="PCH412" s="632"/>
      <c r="PCI412" s="632"/>
      <c r="PCJ412" s="632"/>
      <c r="PCK412" s="632"/>
      <c r="PCL412" s="632"/>
      <c r="PCM412" s="632"/>
      <c r="PCN412" s="632"/>
      <c r="PCO412" s="632"/>
      <c r="PCP412" s="632"/>
      <c r="PCQ412" s="632"/>
      <c r="PCR412" s="632"/>
      <c r="PCS412" s="632"/>
      <c r="PCT412" s="632"/>
      <c r="PCU412" s="632"/>
      <c r="PCV412" s="632"/>
      <c r="PCW412" s="632"/>
      <c r="PCX412" s="632"/>
      <c r="PCY412" s="632"/>
      <c r="PCZ412" s="632"/>
      <c r="PDA412" s="632"/>
      <c r="PDB412" s="632"/>
      <c r="PDC412" s="632"/>
      <c r="PDD412" s="632"/>
      <c r="PDE412" s="632"/>
      <c r="PDF412" s="632"/>
      <c r="PDG412" s="632"/>
      <c r="PDH412" s="632"/>
      <c r="PDI412" s="632"/>
      <c r="PDJ412" s="632"/>
      <c r="PDK412" s="632"/>
      <c r="PDL412" s="632"/>
      <c r="PDM412" s="632"/>
      <c r="PDN412" s="632"/>
      <c r="PDO412" s="632"/>
      <c r="PDP412" s="632"/>
      <c r="PDQ412" s="632"/>
      <c r="PDR412" s="632"/>
      <c r="PDS412" s="632"/>
      <c r="PDT412" s="632"/>
      <c r="PDU412" s="632"/>
      <c r="PDV412" s="632"/>
      <c r="PDW412" s="632"/>
      <c r="PDX412" s="632"/>
      <c r="PDY412" s="632"/>
      <c r="PDZ412" s="632"/>
      <c r="PEA412" s="632"/>
      <c r="PEB412" s="632"/>
      <c r="PEC412" s="632"/>
      <c r="PED412" s="632"/>
      <c r="PEE412" s="632"/>
      <c r="PEF412" s="632"/>
      <c r="PEG412" s="632"/>
      <c r="PEH412" s="632"/>
      <c r="PEI412" s="632"/>
      <c r="PEJ412" s="632"/>
      <c r="PEK412" s="632"/>
      <c r="PEL412" s="632"/>
      <c r="PEM412" s="632"/>
      <c r="PEN412" s="632"/>
      <c r="PEO412" s="632"/>
      <c r="PEP412" s="632"/>
      <c r="PEQ412" s="632"/>
      <c r="PER412" s="632"/>
      <c r="PES412" s="632"/>
      <c r="PET412" s="632"/>
      <c r="PEU412" s="632"/>
      <c r="PEV412" s="632"/>
      <c r="PEW412" s="632"/>
      <c r="PEX412" s="632"/>
      <c r="PEY412" s="632"/>
      <c r="PEZ412" s="632"/>
      <c r="PFA412" s="632"/>
      <c r="PFB412" s="632"/>
      <c r="PFC412" s="632"/>
      <c r="PFD412" s="632"/>
      <c r="PFE412" s="632"/>
      <c r="PFF412" s="632"/>
      <c r="PFG412" s="632"/>
      <c r="PFH412" s="632"/>
      <c r="PFI412" s="632"/>
      <c r="PFJ412" s="632"/>
      <c r="PFK412" s="632"/>
      <c r="PFL412" s="632"/>
      <c r="PFM412" s="632"/>
      <c r="PFN412" s="632"/>
      <c r="PFO412" s="632"/>
      <c r="PFP412" s="632"/>
      <c r="PFQ412" s="632"/>
      <c r="PFR412" s="632"/>
      <c r="PFS412" s="632"/>
      <c r="PFT412" s="632"/>
      <c r="PFU412" s="632"/>
      <c r="PFV412" s="632"/>
      <c r="PFW412" s="632"/>
      <c r="PFX412" s="632"/>
      <c r="PFY412" s="632"/>
      <c r="PFZ412" s="632"/>
      <c r="PGA412" s="632"/>
      <c r="PGB412" s="632"/>
      <c r="PGC412" s="632"/>
      <c r="PGD412" s="632"/>
      <c r="PGE412" s="632"/>
      <c r="PGF412" s="632"/>
      <c r="PGG412" s="632"/>
      <c r="PGH412" s="632"/>
      <c r="PGI412" s="632"/>
      <c r="PGJ412" s="632"/>
      <c r="PGK412" s="632"/>
      <c r="PGL412" s="632"/>
      <c r="PGM412" s="632"/>
      <c r="PGN412" s="632"/>
      <c r="PGO412" s="632"/>
      <c r="PGP412" s="632"/>
      <c r="PGQ412" s="632"/>
      <c r="PGR412" s="632"/>
      <c r="PGS412" s="632"/>
      <c r="PGT412" s="632"/>
      <c r="PGU412" s="632"/>
      <c r="PGV412" s="632"/>
      <c r="PGW412" s="632"/>
      <c r="PGX412" s="632"/>
      <c r="PGY412" s="632"/>
      <c r="PGZ412" s="632"/>
      <c r="PHA412" s="632"/>
      <c r="PHB412" s="632"/>
      <c r="PHC412" s="632"/>
      <c r="PHD412" s="632"/>
      <c r="PHE412" s="632"/>
      <c r="PHF412" s="632"/>
      <c r="PHG412" s="632"/>
      <c r="PHH412" s="632"/>
      <c r="PHI412" s="632"/>
      <c r="PHJ412" s="632"/>
      <c r="PHK412" s="632"/>
      <c r="PHL412" s="632"/>
      <c r="PHM412" s="632"/>
      <c r="PHN412" s="632"/>
      <c r="PHO412" s="632"/>
      <c r="PHP412" s="632"/>
      <c r="PHQ412" s="632"/>
      <c r="PHR412" s="632"/>
      <c r="PHS412" s="632"/>
      <c r="PHT412" s="632"/>
      <c r="PHU412" s="632"/>
      <c r="PHV412" s="632"/>
      <c r="PHW412" s="632"/>
      <c r="PHX412" s="632"/>
      <c r="PHY412" s="632"/>
      <c r="PHZ412" s="632"/>
      <c r="PIA412" s="632"/>
      <c r="PIB412" s="632"/>
      <c r="PIC412" s="632"/>
      <c r="PID412" s="632"/>
      <c r="PIE412" s="632"/>
      <c r="PIF412" s="632"/>
      <c r="PIG412" s="632"/>
      <c r="PIH412" s="632"/>
      <c r="PII412" s="632"/>
      <c r="PIJ412" s="632"/>
      <c r="PIK412" s="632"/>
      <c r="PIL412" s="632"/>
      <c r="PIM412" s="632"/>
      <c r="PIN412" s="632"/>
      <c r="PIO412" s="632"/>
      <c r="PIP412" s="632"/>
      <c r="PIQ412" s="632"/>
      <c r="PIR412" s="632"/>
      <c r="PIS412" s="632"/>
      <c r="PIT412" s="632"/>
      <c r="PIU412" s="632"/>
      <c r="PIV412" s="632"/>
      <c r="PIW412" s="632"/>
      <c r="PIX412" s="632"/>
      <c r="PIY412" s="632"/>
      <c r="PIZ412" s="632"/>
      <c r="PJA412" s="632"/>
      <c r="PJB412" s="632"/>
      <c r="PJC412" s="632"/>
      <c r="PJD412" s="632"/>
      <c r="PJE412" s="632"/>
      <c r="PJF412" s="632"/>
      <c r="PJG412" s="632"/>
      <c r="PJH412" s="632"/>
      <c r="PJI412" s="632"/>
      <c r="PJJ412" s="632"/>
      <c r="PJK412" s="632"/>
      <c r="PJL412" s="632"/>
      <c r="PJM412" s="632"/>
      <c r="PJN412" s="632"/>
      <c r="PJO412" s="632"/>
      <c r="PJP412" s="632"/>
      <c r="PJQ412" s="632"/>
      <c r="PJR412" s="632"/>
      <c r="PJS412" s="632"/>
      <c r="PJT412" s="632"/>
      <c r="PJU412" s="632"/>
      <c r="PJV412" s="632"/>
      <c r="PJW412" s="632"/>
      <c r="PJX412" s="632"/>
      <c r="PJY412" s="632"/>
      <c r="PJZ412" s="632"/>
      <c r="PKA412" s="632"/>
      <c r="PKB412" s="632"/>
      <c r="PKC412" s="632"/>
      <c r="PKD412" s="632"/>
      <c r="PKE412" s="632"/>
      <c r="PKF412" s="632"/>
      <c r="PKG412" s="632"/>
      <c r="PKH412" s="632"/>
      <c r="PKI412" s="632"/>
      <c r="PKJ412" s="632"/>
      <c r="PKK412" s="632"/>
      <c r="PKL412" s="632"/>
      <c r="PKM412" s="632"/>
      <c r="PKN412" s="632"/>
      <c r="PKO412" s="632"/>
      <c r="PKP412" s="632"/>
      <c r="PKQ412" s="632"/>
      <c r="PKR412" s="632"/>
      <c r="PKS412" s="632"/>
      <c r="PKT412" s="632"/>
      <c r="PKU412" s="632"/>
      <c r="PKV412" s="632"/>
      <c r="PKW412" s="632"/>
      <c r="PKX412" s="632"/>
      <c r="PKY412" s="632"/>
      <c r="PKZ412" s="632"/>
      <c r="PLA412" s="632"/>
      <c r="PLB412" s="632"/>
      <c r="PLC412" s="632"/>
      <c r="PLD412" s="632"/>
      <c r="PLE412" s="632"/>
      <c r="PLF412" s="632"/>
      <c r="PLG412" s="632"/>
      <c r="PLH412" s="632"/>
      <c r="PLI412" s="632"/>
      <c r="PLJ412" s="632"/>
      <c r="PLK412" s="632"/>
      <c r="PLL412" s="632"/>
      <c r="PLM412" s="632"/>
      <c r="PLN412" s="632"/>
      <c r="PLO412" s="632"/>
      <c r="PLP412" s="632"/>
      <c r="PLQ412" s="632"/>
      <c r="PLR412" s="632"/>
      <c r="PLS412" s="632"/>
      <c r="PLT412" s="632"/>
      <c r="PLU412" s="632"/>
      <c r="PLV412" s="632"/>
      <c r="PLW412" s="632"/>
      <c r="PLX412" s="632"/>
      <c r="PLY412" s="632"/>
      <c r="PLZ412" s="632"/>
      <c r="PMA412" s="632"/>
      <c r="PMB412" s="632"/>
      <c r="PMC412" s="632"/>
      <c r="PMD412" s="632"/>
      <c r="PME412" s="632"/>
      <c r="PMF412" s="632"/>
      <c r="PMG412" s="632"/>
      <c r="PMH412" s="632"/>
      <c r="PMI412" s="632"/>
      <c r="PMJ412" s="632"/>
      <c r="PMK412" s="632"/>
      <c r="PML412" s="632"/>
      <c r="PMM412" s="632"/>
      <c r="PMN412" s="632"/>
      <c r="PMO412" s="632"/>
      <c r="PMP412" s="632"/>
      <c r="PMQ412" s="632"/>
      <c r="PMR412" s="632"/>
      <c r="PMS412" s="632"/>
      <c r="PMT412" s="632"/>
      <c r="PMU412" s="632"/>
      <c r="PMV412" s="632"/>
      <c r="PMW412" s="632"/>
      <c r="PMX412" s="632"/>
      <c r="PMY412" s="632"/>
      <c r="PMZ412" s="632"/>
      <c r="PNA412" s="632"/>
      <c r="PNB412" s="632"/>
      <c r="PNC412" s="632"/>
      <c r="PND412" s="632"/>
      <c r="PNE412" s="632"/>
      <c r="PNF412" s="632"/>
      <c r="PNG412" s="632"/>
      <c r="PNH412" s="632"/>
      <c r="PNI412" s="632"/>
      <c r="PNJ412" s="632"/>
      <c r="PNK412" s="632"/>
      <c r="PNL412" s="632"/>
      <c r="PNM412" s="632"/>
      <c r="PNN412" s="632"/>
      <c r="PNO412" s="632"/>
      <c r="PNP412" s="632"/>
      <c r="PNQ412" s="632"/>
      <c r="PNR412" s="632"/>
      <c r="PNS412" s="632"/>
      <c r="PNT412" s="632"/>
      <c r="PNU412" s="632"/>
      <c r="PNV412" s="632"/>
      <c r="PNW412" s="632"/>
      <c r="PNX412" s="632"/>
      <c r="PNY412" s="632"/>
      <c r="PNZ412" s="632"/>
      <c r="POA412" s="632"/>
      <c r="POB412" s="632"/>
      <c r="POC412" s="632"/>
      <c r="POD412" s="632"/>
      <c r="POE412" s="632"/>
      <c r="POF412" s="632"/>
      <c r="POG412" s="632"/>
      <c r="POH412" s="632"/>
      <c r="POI412" s="632"/>
      <c r="POJ412" s="632"/>
      <c r="POK412" s="632"/>
      <c r="POL412" s="632"/>
      <c r="POM412" s="632"/>
      <c r="PON412" s="632"/>
      <c r="POO412" s="632"/>
      <c r="POP412" s="632"/>
      <c r="POQ412" s="632"/>
      <c r="POR412" s="632"/>
      <c r="POS412" s="632"/>
      <c r="POT412" s="632"/>
      <c r="POU412" s="632"/>
      <c r="POV412" s="632"/>
      <c r="POW412" s="632"/>
      <c r="POX412" s="632"/>
      <c r="POY412" s="632"/>
      <c r="POZ412" s="632"/>
      <c r="PPA412" s="632"/>
      <c r="PPB412" s="632"/>
      <c r="PPC412" s="632"/>
      <c r="PPD412" s="632"/>
      <c r="PPE412" s="632"/>
      <c r="PPF412" s="632"/>
      <c r="PPG412" s="632"/>
      <c r="PPH412" s="632"/>
      <c r="PPI412" s="632"/>
      <c r="PPJ412" s="632"/>
      <c r="PPK412" s="632"/>
      <c r="PPL412" s="632"/>
      <c r="PPM412" s="632"/>
      <c r="PPN412" s="632"/>
      <c r="PPO412" s="632"/>
      <c r="PPP412" s="632"/>
      <c r="PPQ412" s="632"/>
      <c r="PPR412" s="632"/>
      <c r="PPS412" s="632"/>
      <c r="PPT412" s="632"/>
      <c r="PPU412" s="632"/>
      <c r="PPV412" s="632"/>
      <c r="PPW412" s="632"/>
      <c r="PPX412" s="632"/>
      <c r="PPY412" s="632"/>
      <c r="PPZ412" s="632"/>
      <c r="PQA412" s="632"/>
      <c r="PQB412" s="632"/>
      <c r="PQC412" s="632"/>
      <c r="PQD412" s="632"/>
      <c r="PQE412" s="632"/>
      <c r="PQF412" s="632"/>
      <c r="PQG412" s="632"/>
      <c r="PQH412" s="632"/>
      <c r="PQI412" s="632"/>
      <c r="PQJ412" s="632"/>
      <c r="PQK412" s="632"/>
      <c r="PQL412" s="632"/>
      <c r="PQM412" s="632"/>
      <c r="PQN412" s="632"/>
      <c r="PQO412" s="632"/>
      <c r="PQP412" s="632"/>
      <c r="PQQ412" s="632"/>
      <c r="PQR412" s="632"/>
      <c r="PQS412" s="632"/>
      <c r="PQT412" s="632"/>
      <c r="PQU412" s="632"/>
      <c r="PQV412" s="632"/>
      <c r="PQW412" s="632"/>
      <c r="PQX412" s="632"/>
      <c r="PQY412" s="632"/>
      <c r="PQZ412" s="632"/>
      <c r="PRA412" s="632"/>
      <c r="PRB412" s="632"/>
      <c r="PRC412" s="632"/>
      <c r="PRD412" s="632"/>
      <c r="PRE412" s="632"/>
      <c r="PRF412" s="632"/>
      <c r="PRG412" s="632"/>
      <c r="PRH412" s="632"/>
      <c r="PRI412" s="632"/>
      <c r="PRJ412" s="632"/>
      <c r="PRK412" s="632"/>
      <c r="PRL412" s="632"/>
      <c r="PRM412" s="632"/>
      <c r="PRN412" s="632"/>
      <c r="PRO412" s="632"/>
      <c r="PRP412" s="632"/>
      <c r="PRQ412" s="632"/>
      <c r="PRR412" s="632"/>
      <c r="PRS412" s="632"/>
      <c r="PRT412" s="632"/>
      <c r="PRU412" s="632"/>
      <c r="PRV412" s="632"/>
      <c r="PRW412" s="632"/>
      <c r="PRX412" s="632"/>
      <c r="PRY412" s="632"/>
      <c r="PRZ412" s="632"/>
      <c r="PSA412" s="632"/>
      <c r="PSB412" s="632"/>
      <c r="PSC412" s="632"/>
      <c r="PSD412" s="632"/>
      <c r="PSE412" s="632"/>
      <c r="PSF412" s="632"/>
      <c r="PSG412" s="632"/>
      <c r="PSH412" s="632"/>
      <c r="PSI412" s="632"/>
      <c r="PSJ412" s="632"/>
      <c r="PSK412" s="632"/>
      <c r="PSL412" s="632"/>
      <c r="PSM412" s="632"/>
      <c r="PSN412" s="632"/>
      <c r="PSO412" s="632"/>
      <c r="PSP412" s="632"/>
      <c r="PSQ412" s="632"/>
      <c r="PSR412" s="632"/>
      <c r="PSS412" s="632"/>
      <c r="PST412" s="632"/>
      <c r="PSU412" s="632"/>
      <c r="PSV412" s="632"/>
      <c r="PSW412" s="632"/>
      <c r="PSX412" s="632"/>
      <c r="PSY412" s="632"/>
      <c r="PSZ412" s="632"/>
      <c r="PTA412" s="632"/>
      <c r="PTB412" s="632"/>
      <c r="PTC412" s="632"/>
      <c r="PTD412" s="632"/>
      <c r="PTE412" s="632"/>
      <c r="PTF412" s="632"/>
      <c r="PTG412" s="632"/>
      <c r="PTH412" s="632"/>
      <c r="PTI412" s="632"/>
      <c r="PTJ412" s="632"/>
      <c r="PTK412" s="632"/>
      <c r="PTL412" s="632"/>
      <c r="PTM412" s="632"/>
      <c r="PTN412" s="632"/>
      <c r="PTO412" s="632"/>
      <c r="PTP412" s="632"/>
      <c r="PTQ412" s="632"/>
      <c r="PTR412" s="632"/>
      <c r="PTS412" s="632"/>
      <c r="PTT412" s="632"/>
      <c r="PTU412" s="632"/>
      <c r="PTV412" s="632"/>
      <c r="PTW412" s="632"/>
      <c r="PTX412" s="632"/>
      <c r="PTY412" s="632"/>
      <c r="PTZ412" s="632"/>
      <c r="PUA412" s="632"/>
      <c r="PUB412" s="632"/>
      <c r="PUC412" s="632"/>
      <c r="PUD412" s="632"/>
      <c r="PUE412" s="632"/>
      <c r="PUF412" s="632"/>
      <c r="PUG412" s="632"/>
      <c r="PUH412" s="632"/>
      <c r="PUI412" s="632"/>
      <c r="PUJ412" s="632"/>
      <c r="PUK412" s="632"/>
      <c r="PUL412" s="632"/>
      <c r="PUM412" s="632"/>
      <c r="PUN412" s="632"/>
      <c r="PUO412" s="632"/>
      <c r="PUP412" s="632"/>
      <c r="PUQ412" s="632"/>
      <c r="PUR412" s="632"/>
      <c r="PUS412" s="632"/>
      <c r="PUT412" s="632"/>
      <c r="PUU412" s="632"/>
      <c r="PUV412" s="632"/>
      <c r="PUW412" s="632"/>
      <c r="PUX412" s="632"/>
      <c r="PUY412" s="632"/>
      <c r="PUZ412" s="632"/>
      <c r="PVA412" s="632"/>
      <c r="PVB412" s="632"/>
      <c r="PVC412" s="632"/>
      <c r="PVD412" s="632"/>
      <c r="PVE412" s="632"/>
      <c r="PVF412" s="632"/>
      <c r="PVG412" s="632"/>
      <c r="PVH412" s="632"/>
      <c r="PVI412" s="632"/>
      <c r="PVJ412" s="632"/>
      <c r="PVK412" s="632"/>
      <c r="PVL412" s="632"/>
      <c r="PVM412" s="632"/>
      <c r="PVN412" s="632"/>
      <c r="PVO412" s="632"/>
      <c r="PVP412" s="632"/>
      <c r="PVQ412" s="632"/>
      <c r="PVR412" s="632"/>
      <c r="PVS412" s="632"/>
      <c r="PVT412" s="632"/>
      <c r="PVU412" s="632"/>
      <c r="PVV412" s="632"/>
      <c r="PVW412" s="632"/>
      <c r="PVX412" s="632"/>
      <c r="PVY412" s="632"/>
      <c r="PVZ412" s="632"/>
      <c r="PWA412" s="632"/>
      <c r="PWB412" s="632"/>
      <c r="PWC412" s="632"/>
      <c r="PWD412" s="632"/>
      <c r="PWE412" s="632"/>
      <c r="PWF412" s="632"/>
      <c r="PWG412" s="632"/>
      <c r="PWH412" s="632"/>
      <c r="PWI412" s="632"/>
      <c r="PWJ412" s="632"/>
      <c r="PWK412" s="632"/>
      <c r="PWL412" s="632"/>
      <c r="PWM412" s="632"/>
      <c r="PWN412" s="632"/>
      <c r="PWO412" s="632"/>
      <c r="PWP412" s="632"/>
      <c r="PWQ412" s="632"/>
      <c r="PWR412" s="632"/>
      <c r="PWS412" s="632"/>
      <c r="PWT412" s="632"/>
      <c r="PWU412" s="632"/>
      <c r="PWV412" s="632"/>
      <c r="PWW412" s="632"/>
      <c r="PWX412" s="632"/>
      <c r="PWY412" s="632"/>
      <c r="PWZ412" s="632"/>
      <c r="PXA412" s="632"/>
      <c r="PXB412" s="632"/>
      <c r="PXC412" s="632"/>
      <c r="PXD412" s="632"/>
      <c r="PXE412" s="632"/>
      <c r="PXF412" s="632"/>
      <c r="PXG412" s="632"/>
      <c r="PXH412" s="632"/>
      <c r="PXI412" s="632"/>
      <c r="PXJ412" s="632"/>
      <c r="PXK412" s="632"/>
      <c r="PXL412" s="632"/>
      <c r="PXM412" s="632"/>
      <c r="PXN412" s="632"/>
      <c r="PXO412" s="632"/>
      <c r="PXP412" s="632"/>
      <c r="PXQ412" s="632"/>
      <c r="PXR412" s="632"/>
      <c r="PXS412" s="632"/>
      <c r="PXT412" s="632"/>
      <c r="PXU412" s="632"/>
      <c r="PXV412" s="632"/>
      <c r="PXW412" s="632"/>
      <c r="PXX412" s="632"/>
      <c r="PXY412" s="632"/>
      <c r="PXZ412" s="632"/>
      <c r="PYA412" s="632"/>
      <c r="PYB412" s="632"/>
      <c r="PYC412" s="632"/>
      <c r="PYD412" s="632"/>
      <c r="PYE412" s="632"/>
      <c r="PYF412" s="632"/>
      <c r="PYG412" s="632"/>
      <c r="PYH412" s="632"/>
      <c r="PYI412" s="632"/>
      <c r="PYJ412" s="632"/>
      <c r="PYK412" s="632"/>
      <c r="PYL412" s="632"/>
      <c r="PYM412" s="632"/>
      <c r="PYN412" s="632"/>
      <c r="PYO412" s="632"/>
      <c r="PYP412" s="632"/>
      <c r="PYQ412" s="632"/>
      <c r="PYR412" s="632"/>
      <c r="PYS412" s="632"/>
      <c r="PYT412" s="632"/>
      <c r="PYU412" s="632"/>
      <c r="PYV412" s="632"/>
      <c r="PYW412" s="632"/>
      <c r="PYX412" s="632"/>
      <c r="PYY412" s="632"/>
      <c r="PYZ412" s="632"/>
      <c r="PZA412" s="632"/>
      <c r="PZB412" s="632"/>
      <c r="PZC412" s="632"/>
      <c r="PZD412" s="632"/>
      <c r="PZE412" s="632"/>
      <c r="PZF412" s="632"/>
      <c r="PZG412" s="632"/>
      <c r="PZH412" s="632"/>
      <c r="PZI412" s="632"/>
      <c r="PZJ412" s="632"/>
      <c r="PZK412" s="632"/>
      <c r="PZL412" s="632"/>
      <c r="PZM412" s="632"/>
      <c r="PZN412" s="632"/>
      <c r="PZO412" s="632"/>
      <c r="PZP412" s="632"/>
      <c r="PZQ412" s="632"/>
      <c r="PZR412" s="632"/>
      <c r="PZS412" s="632"/>
      <c r="PZT412" s="632"/>
      <c r="PZU412" s="632"/>
      <c r="PZV412" s="632"/>
      <c r="PZW412" s="632"/>
      <c r="PZX412" s="632"/>
      <c r="PZY412" s="632"/>
      <c r="PZZ412" s="632"/>
      <c r="QAA412" s="632"/>
      <c r="QAB412" s="632"/>
      <c r="QAC412" s="632"/>
      <c r="QAD412" s="632"/>
      <c r="QAE412" s="632"/>
      <c r="QAF412" s="632"/>
      <c r="QAG412" s="632"/>
      <c r="QAH412" s="632"/>
      <c r="QAI412" s="632"/>
      <c r="QAJ412" s="632"/>
      <c r="QAK412" s="632"/>
      <c r="QAL412" s="632"/>
      <c r="QAM412" s="632"/>
      <c r="QAN412" s="632"/>
      <c r="QAO412" s="632"/>
      <c r="QAP412" s="632"/>
      <c r="QAQ412" s="632"/>
      <c r="QAR412" s="632"/>
      <c r="QAS412" s="632"/>
      <c r="QAT412" s="632"/>
      <c r="QAU412" s="632"/>
      <c r="QAV412" s="632"/>
      <c r="QAW412" s="632"/>
      <c r="QAX412" s="632"/>
      <c r="QAY412" s="632"/>
      <c r="QAZ412" s="632"/>
      <c r="QBA412" s="632"/>
      <c r="QBB412" s="632"/>
      <c r="QBC412" s="632"/>
      <c r="QBD412" s="632"/>
      <c r="QBE412" s="632"/>
      <c r="QBF412" s="632"/>
      <c r="QBG412" s="632"/>
      <c r="QBH412" s="632"/>
      <c r="QBI412" s="632"/>
      <c r="QBJ412" s="632"/>
      <c r="QBK412" s="632"/>
      <c r="QBL412" s="632"/>
      <c r="QBM412" s="632"/>
      <c r="QBN412" s="632"/>
      <c r="QBO412" s="632"/>
      <c r="QBP412" s="632"/>
      <c r="QBQ412" s="632"/>
      <c r="QBR412" s="632"/>
      <c r="QBS412" s="632"/>
      <c r="QBT412" s="632"/>
      <c r="QBU412" s="632"/>
      <c r="QBV412" s="632"/>
      <c r="QBW412" s="632"/>
      <c r="QBX412" s="632"/>
      <c r="QBY412" s="632"/>
      <c r="QBZ412" s="632"/>
      <c r="QCA412" s="632"/>
      <c r="QCB412" s="632"/>
      <c r="QCC412" s="632"/>
      <c r="QCD412" s="632"/>
      <c r="QCE412" s="632"/>
      <c r="QCF412" s="632"/>
      <c r="QCG412" s="632"/>
      <c r="QCH412" s="632"/>
      <c r="QCI412" s="632"/>
      <c r="QCJ412" s="632"/>
      <c r="QCK412" s="632"/>
      <c r="QCL412" s="632"/>
      <c r="QCM412" s="632"/>
      <c r="QCN412" s="632"/>
      <c r="QCO412" s="632"/>
      <c r="QCP412" s="632"/>
      <c r="QCQ412" s="632"/>
      <c r="QCR412" s="632"/>
      <c r="QCS412" s="632"/>
      <c r="QCT412" s="632"/>
      <c r="QCU412" s="632"/>
      <c r="QCV412" s="632"/>
      <c r="QCW412" s="632"/>
      <c r="QCX412" s="632"/>
      <c r="QCY412" s="632"/>
      <c r="QCZ412" s="632"/>
      <c r="QDA412" s="632"/>
      <c r="QDB412" s="632"/>
      <c r="QDC412" s="632"/>
      <c r="QDD412" s="632"/>
      <c r="QDE412" s="632"/>
      <c r="QDF412" s="632"/>
      <c r="QDG412" s="632"/>
      <c r="QDH412" s="632"/>
      <c r="QDI412" s="632"/>
      <c r="QDJ412" s="632"/>
      <c r="QDK412" s="632"/>
      <c r="QDL412" s="632"/>
      <c r="QDM412" s="632"/>
      <c r="QDN412" s="632"/>
      <c r="QDO412" s="632"/>
      <c r="QDP412" s="632"/>
      <c r="QDQ412" s="632"/>
      <c r="QDR412" s="632"/>
      <c r="QDS412" s="632"/>
      <c r="QDT412" s="632"/>
      <c r="QDU412" s="632"/>
      <c r="QDV412" s="632"/>
      <c r="QDW412" s="632"/>
      <c r="QDX412" s="632"/>
      <c r="QDY412" s="632"/>
      <c r="QDZ412" s="632"/>
      <c r="QEA412" s="632"/>
      <c r="QEB412" s="632"/>
      <c r="QEC412" s="632"/>
      <c r="QED412" s="632"/>
      <c r="QEE412" s="632"/>
      <c r="QEF412" s="632"/>
      <c r="QEG412" s="632"/>
      <c r="QEH412" s="632"/>
      <c r="QEI412" s="632"/>
      <c r="QEJ412" s="632"/>
      <c r="QEK412" s="632"/>
      <c r="QEL412" s="632"/>
      <c r="QEM412" s="632"/>
      <c r="QEN412" s="632"/>
      <c r="QEO412" s="632"/>
      <c r="QEP412" s="632"/>
      <c r="QEQ412" s="632"/>
      <c r="QER412" s="632"/>
      <c r="QES412" s="632"/>
      <c r="QET412" s="632"/>
      <c r="QEU412" s="632"/>
      <c r="QEV412" s="632"/>
      <c r="QEW412" s="632"/>
      <c r="QEX412" s="632"/>
      <c r="QEY412" s="632"/>
      <c r="QEZ412" s="632"/>
      <c r="QFA412" s="632"/>
      <c r="QFB412" s="632"/>
      <c r="QFC412" s="632"/>
      <c r="QFD412" s="632"/>
      <c r="QFE412" s="632"/>
      <c r="QFF412" s="632"/>
      <c r="QFG412" s="632"/>
      <c r="QFH412" s="632"/>
      <c r="QFI412" s="632"/>
      <c r="QFJ412" s="632"/>
      <c r="QFK412" s="632"/>
      <c r="QFL412" s="632"/>
      <c r="QFM412" s="632"/>
      <c r="QFN412" s="632"/>
      <c r="QFO412" s="632"/>
      <c r="QFP412" s="632"/>
      <c r="QFQ412" s="632"/>
      <c r="QFR412" s="632"/>
      <c r="QFS412" s="632"/>
      <c r="QFT412" s="632"/>
      <c r="QFU412" s="632"/>
      <c r="QFV412" s="632"/>
      <c r="QFW412" s="632"/>
      <c r="QFX412" s="632"/>
      <c r="QFY412" s="632"/>
      <c r="QFZ412" s="632"/>
      <c r="QGA412" s="632"/>
      <c r="QGB412" s="632"/>
      <c r="QGC412" s="632"/>
      <c r="QGD412" s="632"/>
      <c r="QGE412" s="632"/>
      <c r="QGF412" s="632"/>
      <c r="QGG412" s="632"/>
      <c r="QGH412" s="632"/>
      <c r="QGI412" s="632"/>
      <c r="QGJ412" s="632"/>
      <c r="QGK412" s="632"/>
      <c r="QGL412" s="632"/>
      <c r="QGM412" s="632"/>
      <c r="QGN412" s="632"/>
      <c r="QGO412" s="632"/>
      <c r="QGP412" s="632"/>
      <c r="QGQ412" s="632"/>
      <c r="QGR412" s="632"/>
      <c r="QGS412" s="632"/>
      <c r="QGT412" s="632"/>
      <c r="QGU412" s="632"/>
      <c r="QGV412" s="632"/>
      <c r="QGW412" s="632"/>
      <c r="QGX412" s="632"/>
      <c r="QGY412" s="632"/>
      <c r="QGZ412" s="632"/>
      <c r="QHA412" s="632"/>
      <c r="QHB412" s="632"/>
      <c r="QHC412" s="632"/>
      <c r="QHD412" s="632"/>
      <c r="QHE412" s="632"/>
      <c r="QHF412" s="632"/>
      <c r="QHG412" s="632"/>
      <c r="QHH412" s="632"/>
      <c r="QHI412" s="632"/>
      <c r="QHJ412" s="632"/>
      <c r="QHK412" s="632"/>
      <c r="QHL412" s="632"/>
      <c r="QHM412" s="632"/>
      <c r="QHN412" s="632"/>
      <c r="QHO412" s="632"/>
      <c r="QHP412" s="632"/>
      <c r="QHQ412" s="632"/>
      <c r="QHR412" s="632"/>
      <c r="QHS412" s="632"/>
      <c r="QHT412" s="632"/>
      <c r="QHU412" s="632"/>
      <c r="QHV412" s="632"/>
      <c r="QHW412" s="632"/>
      <c r="QHX412" s="632"/>
      <c r="QHY412" s="632"/>
      <c r="QHZ412" s="632"/>
      <c r="QIA412" s="632"/>
      <c r="QIB412" s="632"/>
      <c r="QIC412" s="632"/>
      <c r="QID412" s="632"/>
      <c r="QIE412" s="632"/>
      <c r="QIF412" s="632"/>
      <c r="QIG412" s="632"/>
      <c r="QIH412" s="632"/>
      <c r="QII412" s="632"/>
      <c r="QIJ412" s="632"/>
      <c r="QIK412" s="632"/>
      <c r="QIL412" s="632"/>
      <c r="QIM412" s="632"/>
      <c r="QIN412" s="632"/>
      <c r="QIO412" s="632"/>
      <c r="QIP412" s="632"/>
      <c r="QIQ412" s="632"/>
      <c r="QIR412" s="632"/>
      <c r="QIS412" s="632"/>
      <c r="QIT412" s="632"/>
      <c r="QIU412" s="632"/>
      <c r="QIV412" s="632"/>
      <c r="QIW412" s="632"/>
      <c r="QIX412" s="632"/>
      <c r="QIY412" s="632"/>
      <c r="QIZ412" s="632"/>
      <c r="QJA412" s="632"/>
      <c r="QJB412" s="632"/>
      <c r="QJC412" s="632"/>
      <c r="QJD412" s="632"/>
      <c r="QJE412" s="632"/>
      <c r="QJF412" s="632"/>
      <c r="QJG412" s="632"/>
      <c r="QJH412" s="632"/>
      <c r="QJI412" s="632"/>
      <c r="QJJ412" s="632"/>
      <c r="QJK412" s="632"/>
      <c r="QJL412" s="632"/>
      <c r="QJM412" s="632"/>
      <c r="QJN412" s="632"/>
      <c r="QJO412" s="632"/>
      <c r="QJP412" s="632"/>
      <c r="QJQ412" s="632"/>
      <c r="QJR412" s="632"/>
      <c r="QJS412" s="632"/>
      <c r="QJT412" s="632"/>
      <c r="QJU412" s="632"/>
      <c r="QJV412" s="632"/>
      <c r="QJW412" s="632"/>
      <c r="QJX412" s="632"/>
      <c r="QJY412" s="632"/>
      <c r="QJZ412" s="632"/>
      <c r="QKA412" s="632"/>
      <c r="QKB412" s="632"/>
      <c r="QKC412" s="632"/>
      <c r="QKD412" s="632"/>
      <c r="QKE412" s="632"/>
      <c r="QKF412" s="632"/>
      <c r="QKG412" s="632"/>
      <c r="QKH412" s="632"/>
      <c r="QKI412" s="632"/>
      <c r="QKJ412" s="632"/>
      <c r="QKK412" s="632"/>
      <c r="QKL412" s="632"/>
      <c r="QKM412" s="632"/>
      <c r="QKN412" s="632"/>
      <c r="QKO412" s="632"/>
      <c r="QKP412" s="632"/>
      <c r="QKQ412" s="632"/>
      <c r="QKR412" s="632"/>
      <c r="QKS412" s="632"/>
      <c r="QKT412" s="632"/>
      <c r="QKU412" s="632"/>
      <c r="QKV412" s="632"/>
      <c r="QKW412" s="632"/>
      <c r="QKX412" s="632"/>
      <c r="QKY412" s="632"/>
      <c r="QKZ412" s="632"/>
      <c r="QLA412" s="632"/>
      <c r="QLB412" s="632"/>
      <c r="QLC412" s="632"/>
      <c r="QLD412" s="632"/>
      <c r="QLE412" s="632"/>
      <c r="QLF412" s="632"/>
      <c r="QLG412" s="632"/>
      <c r="QLH412" s="632"/>
      <c r="QLI412" s="632"/>
      <c r="QLJ412" s="632"/>
      <c r="QLK412" s="632"/>
      <c r="QLL412" s="632"/>
      <c r="QLM412" s="632"/>
      <c r="QLN412" s="632"/>
      <c r="QLO412" s="632"/>
      <c r="QLP412" s="632"/>
      <c r="QLQ412" s="632"/>
      <c r="QLR412" s="632"/>
      <c r="QLS412" s="632"/>
      <c r="QLT412" s="632"/>
      <c r="QLU412" s="632"/>
      <c r="QLV412" s="632"/>
      <c r="QLW412" s="632"/>
      <c r="QLX412" s="632"/>
      <c r="QLY412" s="632"/>
      <c r="QLZ412" s="632"/>
      <c r="QMA412" s="632"/>
      <c r="QMB412" s="632"/>
      <c r="QMC412" s="632"/>
      <c r="QMD412" s="632"/>
      <c r="QME412" s="632"/>
      <c r="QMF412" s="632"/>
      <c r="QMG412" s="632"/>
      <c r="QMH412" s="632"/>
      <c r="QMI412" s="632"/>
      <c r="QMJ412" s="632"/>
      <c r="QMK412" s="632"/>
      <c r="QML412" s="632"/>
      <c r="QMM412" s="632"/>
      <c r="QMN412" s="632"/>
      <c r="QMO412" s="632"/>
      <c r="QMP412" s="632"/>
      <c r="QMQ412" s="632"/>
      <c r="QMR412" s="632"/>
      <c r="QMS412" s="632"/>
      <c r="QMT412" s="632"/>
      <c r="QMU412" s="632"/>
      <c r="QMV412" s="632"/>
      <c r="QMW412" s="632"/>
      <c r="QMX412" s="632"/>
      <c r="QMY412" s="632"/>
      <c r="QMZ412" s="632"/>
      <c r="QNA412" s="632"/>
      <c r="QNB412" s="632"/>
      <c r="QNC412" s="632"/>
      <c r="QND412" s="632"/>
      <c r="QNE412" s="632"/>
      <c r="QNF412" s="632"/>
      <c r="QNG412" s="632"/>
      <c r="QNH412" s="632"/>
      <c r="QNI412" s="632"/>
      <c r="QNJ412" s="632"/>
      <c r="QNK412" s="632"/>
      <c r="QNL412" s="632"/>
      <c r="QNM412" s="632"/>
      <c r="QNN412" s="632"/>
      <c r="QNO412" s="632"/>
      <c r="QNP412" s="632"/>
      <c r="QNQ412" s="632"/>
      <c r="QNR412" s="632"/>
      <c r="QNS412" s="632"/>
      <c r="QNT412" s="632"/>
      <c r="QNU412" s="632"/>
      <c r="QNV412" s="632"/>
      <c r="QNW412" s="632"/>
      <c r="QNX412" s="632"/>
      <c r="QNY412" s="632"/>
      <c r="QNZ412" s="632"/>
      <c r="QOA412" s="632"/>
      <c r="QOB412" s="632"/>
      <c r="QOC412" s="632"/>
      <c r="QOD412" s="632"/>
      <c r="QOE412" s="632"/>
      <c r="QOF412" s="632"/>
      <c r="QOG412" s="632"/>
      <c r="QOH412" s="632"/>
      <c r="QOI412" s="632"/>
      <c r="QOJ412" s="632"/>
      <c r="QOK412" s="632"/>
      <c r="QOL412" s="632"/>
      <c r="QOM412" s="632"/>
      <c r="QON412" s="632"/>
      <c r="QOO412" s="632"/>
      <c r="QOP412" s="632"/>
      <c r="QOQ412" s="632"/>
      <c r="QOR412" s="632"/>
      <c r="QOS412" s="632"/>
      <c r="QOT412" s="632"/>
      <c r="QOU412" s="632"/>
      <c r="QOV412" s="632"/>
      <c r="QOW412" s="632"/>
      <c r="QOX412" s="632"/>
      <c r="QOY412" s="632"/>
      <c r="QOZ412" s="632"/>
      <c r="QPA412" s="632"/>
      <c r="QPB412" s="632"/>
      <c r="QPC412" s="632"/>
      <c r="QPD412" s="632"/>
      <c r="QPE412" s="632"/>
      <c r="QPF412" s="632"/>
      <c r="QPG412" s="632"/>
      <c r="QPH412" s="632"/>
      <c r="QPI412" s="632"/>
      <c r="QPJ412" s="632"/>
      <c r="QPK412" s="632"/>
      <c r="QPL412" s="632"/>
      <c r="QPM412" s="632"/>
      <c r="QPN412" s="632"/>
      <c r="QPO412" s="632"/>
      <c r="QPP412" s="632"/>
      <c r="QPQ412" s="632"/>
      <c r="QPR412" s="632"/>
      <c r="QPS412" s="632"/>
      <c r="QPT412" s="632"/>
      <c r="QPU412" s="632"/>
      <c r="QPV412" s="632"/>
      <c r="QPW412" s="632"/>
      <c r="QPX412" s="632"/>
      <c r="QPY412" s="632"/>
      <c r="QPZ412" s="632"/>
      <c r="QQA412" s="632"/>
      <c r="QQB412" s="632"/>
      <c r="QQC412" s="632"/>
      <c r="QQD412" s="632"/>
      <c r="QQE412" s="632"/>
      <c r="QQF412" s="632"/>
      <c r="QQG412" s="632"/>
      <c r="QQH412" s="632"/>
      <c r="QQI412" s="632"/>
      <c r="QQJ412" s="632"/>
      <c r="QQK412" s="632"/>
      <c r="QQL412" s="632"/>
      <c r="QQM412" s="632"/>
      <c r="QQN412" s="632"/>
      <c r="QQO412" s="632"/>
      <c r="QQP412" s="632"/>
      <c r="QQQ412" s="632"/>
      <c r="QQR412" s="632"/>
      <c r="QQS412" s="632"/>
      <c r="QQT412" s="632"/>
      <c r="QQU412" s="632"/>
      <c r="QQV412" s="632"/>
      <c r="QQW412" s="632"/>
      <c r="QQX412" s="632"/>
      <c r="QQY412" s="632"/>
      <c r="QQZ412" s="632"/>
      <c r="QRA412" s="632"/>
      <c r="QRB412" s="632"/>
      <c r="QRC412" s="632"/>
      <c r="QRD412" s="632"/>
      <c r="QRE412" s="632"/>
      <c r="QRF412" s="632"/>
      <c r="QRG412" s="632"/>
      <c r="QRH412" s="632"/>
      <c r="QRI412" s="632"/>
      <c r="QRJ412" s="632"/>
      <c r="QRK412" s="632"/>
      <c r="QRL412" s="632"/>
      <c r="QRM412" s="632"/>
      <c r="QRN412" s="632"/>
      <c r="QRO412" s="632"/>
      <c r="QRP412" s="632"/>
      <c r="QRQ412" s="632"/>
      <c r="QRR412" s="632"/>
      <c r="QRS412" s="632"/>
      <c r="QRT412" s="632"/>
      <c r="QRU412" s="632"/>
      <c r="QRV412" s="632"/>
      <c r="QRW412" s="632"/>
      <c r="QRX412" s="632"/>
      <c r="QRY412" s="632"/>
      <c r="QRZ412" s="632"/>
      <c r="QSA412" s="632"/>
      <c r="QSB412" s="632"/>
      <c r="QSC412" s="632"/>
      <c r="QSD412" s="632"/>
      <c r="QSE412" s="632"/>
      <c r="QSF412" s="632"/>
      <c r="QSG412" s="632"/>
      <c r="QSH412" s="632"/>
      <c r="QSI412" s="632"/>
      <c r="QSJ412" s="632"/>
      <c r="QSK412" s="632"/>
      <c r="QSL412" s="632"/>
      <c r="QSM412" s="632"/>
      <c r="QSN412" s="632"/>
      <c r="QSO412" s="632"/>
      <c r="QSP412" s="632"/>
      <c r="QSQ412" s="632"/>
      <c r="QSR412" s="632"/>
      <c r="QSS412" s="632"/>
      <c r="QST412" s="632"/>
      <c r="QSU412" s="632"/>
      <c r="QSV412" s="632"/>
      <c r="QSW412" s="632"/>
      <c r="QSX412" s="632"/>
      <c r="QSY412" s="632"/>
      <c r="QSZ412" s="632"/>
      <c r="QTA412" s="632"/>
      <c r="QTB412" s="632"/>
      <c r="QTC412" s="632"/>
      <c r="QTD412" s="632"/>
      <c r="QTE412" s="632"/>
      <c r="QTF412" s="632"/>
      <c r="QTG412" s="632"/>
      <c r="QTH412" s="632"/>
      <c r="QTI412" s="632"/>
      <c r="QTJ412" s="632"/>
      <c r="QTK412" s="632"/>
      <c r="QTL412" s="632"/>
      <c r="QTM412" s="632"/>
      <c r="QTN412" s="632"/>
      <c r="QTO412" s="632"/>
      <c r="QTP412" s="632"/>
      <c r="QTQ412" s="632"/>
      <c r="QTR412" s="632"/>
      <c r="QTS412" s="632"/>
      <c r="QTT412" s="632"/>
      <c r="QTU412" s="632"/>
      <c r="QTV412" s="632"/>
      <c r="QTW412" s="632"/>
      <c r="QTX412" s="632"/>
      <c r="QTY412" s="632"/>
      <c r="QTZ412" s="632"/>
      <c r="QUA412" s="632"/>
      <c r="QUB412" s="632"/>
      <c r="QUC412" s="632"/>
      <c r="QUD412" s="632"/>
      <c r="QUE412" s="632"/>
      <c r="QUF412" s="632"/>
      <c r="QUG412" s="632"/>
      <c r="QUH412" s="632"/>
      <c r="QUI412" s="632"/>
      <c r="QUJ412" s="632"/>
      <c r="QUK412" s="632"/>
      <c r="QUL412" s="632"/>
      <c r="QUM412" s="632"/>
      <c r="QUN412" s="632"/>
      <c r="QUO412" s="632"/>
      <c r="QUP412" s="632"/>
      <c r="QUQ412" s="632"/>
      <c r="QUR412" s="632"/>
      <c r="QUS412" s="632"/>
      <c r="QUT412" s="632"/>
      <c r="QUU412" s="632"/>
      <c r="QUV412" s="632"/>
      <c r="QUW412" s="632"/>
      <c r="QUX412" s="632"/>
      <c r="QUY412" s="632"/>
      <c r="QUZ412" s="632"/>
      <c r="QVA412" s="632"/>
      <c r="QVB412" s="632"/>
      <c r="QVC412" s="632"/>
      <c r="QVD412" s="632"/>
      <c r="QVE412" s="632"/>
      <c r="QVF412" s="632"/>
      <c r="QVG412" s="632"/>
      <c r="QVH412" s="632"/>
      <c r="QVI412" s="632"/>
      <c r="QVJ412" s="632"/>
      <c r="QVK412" s="632"/>
      <c r="QVL412" s="632"/>
      <c r="QVM412" s="632"/>
      <c r="QVN412" s="632"/>
      <c r="QVO412" s="632"/>
      <c r="QVP412" s="632"/>
      <c r="QVQ412" s="632"/>
      <c r="QVR412" s="632"/>
      <c r="QVS412" s="632"/>
      <c r="QVT412" s="632"/>
      <c r="QVU412" s="632"/>
      <c r="QVV412" s="632"/>
      <c r="QVW412" s="632"/>
      <c r="QVX412" s="632"/>
      <c r="QVY412" s="632"/>
      <c r="QVZ412" s="632"/>
      <c r="QWA412" s="632"/>
      <c r="QWB412" s="632"/>
      <c r="QWC412" s="632"/>
      <c r="QWD412" s="632"/>
      <c r="QWE412" s="632"/>
      <c r="QWF412" s="632"/>
      <c r="QWG412" s="632"/>
      <c r="QWH412" s="632"/>
      <c r="QWI412" s="632"/>
      <c r="QWJ412" s="632"/>
      <c r="QWK412" s="632"/>
      <c r="QWL412" s="632"/>
      <c r="QWM412" s="632"/>
      <c r="QWN412" s="632"/>
      <c r="QWO412" s="632"/>
      <c r="QWP412" s="632"/>
      <c r="QWQ412" s="632"/>
      <c r="QWR412" s="632"/>
      <c r="QWS412" s="632"/>
      <c r="QWT412" s="632"/>
      <c r="QWU412" s="632"/>
      <c r="QWV412" s="632"/>
      <c r="QWW412" s="632"/>
      <c r="QWX412" s="632"/>
      <c r="QWY412" s="632"/>
      <c r="QWZ412" s="632"/>
      <c r="QXA412" s="632"/>
      <c r="QXB412" s="632"/>
      <c r="QXC412" s="632"/>
      <c r="QXD412" s="632"/>
      <c r="QXE412" s="632"/>
      <c r="QXF412" s="632"/>
      <c r="QXG412" s="632"/>
      <c r="QXH412" s="632"/>
      <c r="QXI412" s="632"/>
      <c r="QXJ412" s="632"/>
      <c r="QXK412" s="632"/>
      <c r="QXL412" s="632"/>
      <c r="QXM412" s="632"/>
      <c r="QXN412" s="632"/>
      <c r="QXO412" s="632"/>
      <c r="QXP412" s="632"/>
      <c r="QXQ412" s="632"/>
      <c r="QXR412" s="632"/>
      <c r="QXS412" s="632"/>
      <c r="QXT412" s="632"/>
      <c r="QXU412" s="632"/>
      <c r="QXV412" s="632"/>
      <c r="QXW412" s="632"/>
      <c r="QXX412" s="632"/>
      <c r="QXY412" s="632"/>
      <c r="QXZ412" s="632"/>
      <c r="QYA412" s="632"/>
      <c r="QYB412" s="632"/>
      <c r="QYC412" s="632"/>
      <c r="QYD412" s="632"/>
      <c r="QYE412" s="632"/>
      <c r="QYF412" s="632"/>
      <c r="QYG412" s="632"/>
      <c r="QYH412" s="632"/>
      <c r="QYI412" s="632"/>
      <c r="QYJ412" s="632"/>
      <c r="QYK412" s="632"/>
      <c r="QYL412" s="632"/>
      <c r="QYM412" s="632"/>
      <c r="QYN412" s="632"/>
      <c r="QYO412" s="632"/>
      <c r="QYP412" s="632"/>
      <c r="QYQ412" s="632"/>
      <c r="QYR412" s="632"/>
      <c r="QYS412" s="632"/>
      <c r="QYT412" s="632"/>
      <c r="QYU412" s="632"/>
      <c r="QYV412" s="632"/>
      <c r="QYW412" s="632"/>
      <c r="QYX412" s="632"/>
      <c r="QYY412" s="632"/>
      <c r="QYZ412" s="632"/>
      <c r="QZA412" s="632"/>
      <c r="QZB412" s="632"/>
      <c r="QZC412" s="632"/>
      <c r="QZD412" s="632"/>
      <c r="QZE412" s="632"/>
      <c r="QZF412" s="632"/>
      <c r="QZG412" s="632"/>
      <c r="QZH412" s="632"/>
      <c r="QZI412" s="632"/>
      <c r="QZJ412" s="632"/>
      <c r="QZK412" s="632"/>
      <c r="QZL412" s="632"/>
      <c r="QZM412" s="632"/>
      <c r="QZN412" s="632"/>
      <c r="QZO412" s="632"/>
      <c r="QZP412" s="632"/>
      <c r="QZQ412" s="632"/>
      <c r="QZR412" s="632"/>
      <c r="QZS412" s="632"/>
      <c r="QZT412" s="632"/>
      <c r="QZU412" s="632"/>
      <c r="QZV412" s="632"/>
      <c r="QZW412" s="632"/>
      <c r="QZX412" s="632"/>
      <c r="QZY412" s="632"/>
      <c r="QZZ412" s="632"/>
      <c r="RAA412" s="632"/>
      <c r="RAB412" s="632"/>
      <c r="RAC412" s="632"/>
      <c r="RAD412" s="632"/>
      <c r="RAE412" s="632"/>
      <c r="RAF412" s="632"/>
      <c r="RAG412" s="632"/>
      <c r="RAH412" s="632"/>
      <c r="RAI412" s="632"/>
      <c r="RAJ412" s="632"/>
      <c r="RAK412" s="632"/>
      <c r="RAL412" s="632"/>
      <c r="RAM412" s="632"/>
      <c r="RAN412" s="632"/>
      <c r="RAO412" s="632"/>
      <c r="RAP412" s="632"/>
      <c r="RAQ412" s="632"/>
      <c r="RAR412" s="632"/>
      <c r="RAS412" s="632"/>
      <c r="RAT412" s="632"/>
      <c r="RAU412" s="632"/>
      <c r="RAV412" s="632"/>
      <c r="RAW412" s="632"/>
      <c r="RAX412" s="632"/>
      <c r="RAY412" s="632"/>
      <c r="RAZ412" s="632"/>
      <c r="RBA412" s="632"/>
      <c r="RBB412" s="632"/>
      <c r="RBC412" s="632"/>
      <c r="RBD412" s="632"/>
      <c r="RBE412" s="632"/>
      <c r="RBF412" s="632"/>
      <c r="RBG412" s="632"/>
      <c r="RBH412" s="632"/>
      <c r="RBI412" s="632"/>
      <c r="RBJ412" s="632"/>
      <c r="RBK412" s="632"/>
      <c r="RBL412" s="632"/>
      <c r="RBM412" s="632"/>
      <c r="RBN412" s="632"/>
      <c r="RBO412" s="632"/>
      <c r="RBP412" s="632"/>
      <c r="RBQ412" s="632"/>
      <c r="RBR412" s="632"/>
      <c r="RBS412" s="632"/>
      <c r="RBT412" s="632"/>
      <c r="RBU412" s="632"/>
      <c r="RBV412" s="632"/>
      <c r="RBW412" s="632"/>
      <c r="RBX412" s="632"/>
      <c r="RBY412" s="632"/>
      <c r="RBZ412" s="632"/>
      <c r="RCA412" s="632"/>
      <c r="RCB412" s="632"/>
      <c r="RCC412" s="632"/>
      <c r="RCD412" s="632"/>
      <c r="RCE412" s="632"/>
      <c r="RCF412" s="632"/>
      <c r="RCG412" s="632"/>
      <c r="RCH412" s="632"/>
      <c r="RCI412" s="632"/>
      <c r="RCJ412" s="632"/>
      <c r="RCK412" s="632"/>
      <c r="RCL412" s="632"/>
      <c r="RCM412" s="632"/>
      <c r="RCN412" s="632"/>
      <c r="RCO412" s="632"/>
      <c r="RCP412" s="632"/>
      <c r="RCQ412" s="632"/>
      <c r="RCR412" s="632"/>
      <c r="RCS412" s="632"/>
      <c r="RCT412" s="632"/>
      <c r="RCU412" s="632"/>
      <c r="RCV412" s="632"/>
      <c r="RCW412" s="632"/>
      <c r="RCX412" s="632"/>
      <c r="RCY412" s="632"/>
      <c r="RCZ412" s="632"/>
      <c r="RDA412" s="632"/>
      <c r="RDB412" s="632"/>
      <c r="RDC412" s="632"/>
      <c r="RDD412" s="632"/>
      <c r="RDE412" s="632"/>
      <c r="RDF412" s="632"/>
      <c r="RDG412" s="632"/>
      <c r="RDH412" s="632"/>
      <c r="RDI412" s="632"/>
      <c r="RDJ412" s="632"/>
      <c r="RDK412" s="632"/>
      <c r="RDL412" s="632"/>
      <c r="RDM412" s="632"/>
      <c r="RDN412" s="632"/>
      <c r="RDO412" s="632"/>
      <c r="RDP412" s="632"/>
      <c r="RDQ412" s="632"/>
      <c r="RDR412" s="632"/>
      <c r="RDS412" s="632"/>
      <c r="RDT412" s="632"/>
      <c r="RDU412" s="632"/>
      <c r="RDV412" s="632"/>
      <c r="RDW412" s="632"/>
      <c r="RDX412" s="632"/>
      <c r="RDY412" s="632"/>
      <c r="RDZ412" s="632"/>
      <c r="REA412" s="632"/>
      <c r="REB412" s="632"/>
      <c r="REC412" s="632"/>
      <c r="RED412" s="632"/>
      <c r="REE412" s="632"/>
      <c r="REF412" s="632"/>
      <c r="REG412" s="632"/>
      <c r="REH412" s="632"/>
      <c r="REI412" s="632"/>
      <c r="REJ412" s="632"/>
      <c r="REK412" s="632"/>
      <c r="REL412" s="632"/>
      <c r="REM412" s="632"/>
      <c r="REN412" s="632"/>
      <c r="REO412" s="632"/>
      <c r="REP412" s="632"/>
      <c r="REQ412" s="632"/>
      <c r="RER412" s="632"/>
      <c r="RES412" s="632"/>
      <c r="RET412" s="632"/>
      <c r="REU412" s="632"/>
      <c r="REV412" s="632"/>
      <c r="REW412" s="632"/>
      <c r="REX412" s="632"/>
      <c r="REY412" s="632"/>
      <c r="REZ412" s="632"/>
      <c r="RFA412" s="632"/>
      <c r="RFB412" s="632"/>
      <c r="RFC412" s="632"/>
      <c r="RFD412" s="632"/>
      <c r="RFE412" s="632"/>
      <c r="RFF412" s="632"/>
      <c r="RFG412" s="632"/>
      <c r="RFH412" s="632"/>
      <c r="RFI412" s="632"/>
      <c r="RFJ412" s="632"/>
      <c r="RFK412" s="632"/>
      <c r="RFL412" s="632"/>
      <c r="RFM412" s="632"/>
      <c r="RFN412" s="632"/>
      <c r="RFO412" s="632"/>
      <c r="RFP412" s="632"/>
      <c r="RFQ412" s="632"/>
      <c r="RFR412" s="632"/>
      <c r="RFS412" s="632"/>
      <c r="RFT412" s="632"/>
      <c r="RFU412" s="632"/>
      <c r="RFV412" s="632"/>
      <c r="RFW412" s="632"/>
      <c r="RFX412" s="632"/>
      <c r="RFY412" s="632"/>
      <c r="RFZ412" s="632"/>
      <c r="RGA412" s="632"/>
      <c r="RGB412" s="632"/>
      <c r="RGC412" s="632"/>
      <c r="RGD412" s="632"/>
      <c r="RGE412" s="632"/>
      <c r="RGF412" s="632"/>
      <c r="RGG412" s="632"/>
      <c r="RGH412" s="632"/>
      <c r="RGI412" s="632"/>
      <c r="RGJ412" s="632"/>
      <c r="RGK412" s="632"/>
      <c r="RGL412" s="632"/>
      <c r="RGM412" s="632"/>
      <c r="RGN412" s="632"/>
      <c r="RGO412" s="632"/>
      <c r="RGP412" s="632"/>
      <c r="RGQ412" s="632"/>
      <c r="RGR412" s="632"/>
      <c r="RGS412" s="632"/>
      <c r="RGT412" s="632"/>
      <c r="RGU412" s="632"/>
      <c r="RGV412" s="632"/>
      <c r="RGW412" s="632"/>
      <c r="RGX412" s="632"/>
      <c r="RGY412" s="632"/>
      <c r="RGZ412" s="632"/>
      <c r="RHA412" s="632"/>
      <c r="RHB412" s="632"/>
      <c r="RHC412" s="632"/>
      <c r="RHD412" s="632"/>
      <c r="RHE412" s="632"/>
      <c r="RHF412" s="632"/>
      <c r="RHG412" s="632"/>
      <c r="RHH412" s="632"/>
      <c r="RHI412" s="632"/>
      <c r="RHJ412" s="632"/>
      <c r="RHK412" s="632"/>
      <c r="RHL412" s="632"/>
      <c r="RHM412" s="632"/>
      <c r="RHN412" s="632"/>
      <c r="RHO412" s="632"/>
      <c r="RHP412" s="632"/>
      <c r="RHQ412" s="632"/>
      <c r="RHR412" s="632"/>
      <c r="RHS412" s="632"/>
      <c r="RHT412" s="632"/>
      <c r="RHU412" s="632"/>
      <c r="RHV412" s="632"/>
      <c r="RHW412" s="632"/>
      <c r="RHX412" s="632"/>
      <c r="RHY412" s="632"/>
      <c r="RHZ412" s="632"/>
      <c r="RIA412" s="632"/>
      <c r="RIB412" s="632"/>
      <c r="RIC412" s="632"/>
      <c r="RID412" s="632"/>
      <c r="RIE412" s="632"/>
      <c r="RIF412" s="632"/>
      <c r="RIG412" s="632"/>
      <c r="RIH412" s="632"/>
      <c r="RII412" s="632"/>
      <c r="RIJ412" s="632"/>
      <c r="RIK412" s="632"/>
      <c r="RIL412" s="632"/>
      <c r="RIM412" s="632"/>
      <c r="RIN412" s="632"/>
      <c r="RIO412" s="632"/>
      <c r="RIP412" s="632"/>
      <c r="RIQ412" s="632"/>
      <c r="RIR412" s="632"/>
      <c r="RIS412" s="632"/>
      <c r="RIT412" s="632"/>
      <c r="RIU412" s="632"/>
      <c r="RIV412" s="632"/>
      <c r="RIW412" s="632"/>
      <c r="RIX412" s="632"/>
      <c r="RIY412" s="632"/>
      <c r="RIZ412" s="632"/>
      <c r="RJA412" s="632"/>
      <c r="RJB412" s="632"/>
      <c r="RJC412" s="632"/>
      <c r="RJD412" s="632"/>
      <c r="RJE412" s="632"/>
      <c r="RJF412" s="632"/>
      <c r="RJG412" s="632"/>
      <c r="RJH412" s="632"/>
      <c r="RJI412" s="632"/>
      <c r="RJJ412" s="632"/>
      <c r="RJK412" s="632"/>
      <c r="RJL412" s="632"/>
      <c r="RJM412" s="632"/>
      <c r="RJN412" s="632"/>
      <c r="RJO412" s="632"/>
      <c r="RJP412" s="632"/>
      <c r="RJQ412" s="632"/>
      <c r="RJR412" s="632"/>
      <c r="RJS412" s="632"/>
      <c r="RJT412" s="632"/>
      <c r="RJU412" s="632"/>
      <c r="RJV412" s="632"/>
      <c r="RJW412" s="632"/>
      <c r="RJX412" s="632"/>
      <c r="RJY412" s="632"/>
      <c r="RJZ412" s="632"/>
      <c r="RKA412" s="632"/>
      <c r="RKB412" s="632"/>
      <c r="RKC412" s="632"/>
      <c r="RKD412" s="632"/>
      <c r="RKE412" s="632"/>
      <c r="RKF412" s="632"/>
      <c r="RKG412" s="632"/>
      <c r="RKH412" s="632"/>
      <c r="RKI412" s="632"/>
      <c r="RKJ412" s="632"/>
      <c r="RKK412" s="632"/>
      <c r="RKL412" s="632"/>
      <c r="RKM412" s="632"/>
      <c r="RKN412" s="632"/>
      <c r="RKO412" s="632"/>
      <c r="RKP412" s="632"/>
      <c r="RKQ412" s="632"/>
      <c r="RKR412" s="632"/>
      <c r="RKS412" s="632"/>
      <c r="RKT412" s="632"/>
      <c r="RKU412" s="632"/>
      <c r="RKV412" s="632"/>
      <c r="RKW412" s="632"/>
      <c r="RKX412" s="632"/>
      <c r="RKY412" s="632"/>
      <c r="RKZ412" s="632"/>
      <c r="RLA412" s="632"/>
      <c r="RLB412" s="632"/>
      <c r="RLC412" s="632"/>
      <c r="RLD412" s="632"/>
      <c r="RLE412" s="632"/>
      <c r="RLF412" s="632"/>
      <c r="RLG412" s="632"/>
      <c r="RLH412" s="632"/>
      <c r="RLI412" s="632"/>
      <c r="RLJ412" s="632"/>
      <c r="RLK412" s="632"/>
      <c r="RLL412" s="632"/>
      <c r="RLM412" s="632"/>
      <c r="RLN412" s="632"/>
      <c r="RLO412" s="632"/>
      <c r="RLP412" s="632"/>
      <c r="RLQ412" s="632"/>
      <c r="RLR412" s="632"/>
      <c r="RLS412" s="632"/>
      <c r="RLT412" s="632"/>
      <c r="RLU412" s="632"/>
      <c r="RLV412" s="632"/>
      <c r="RLW412" s="632"/>
      <c r="RLX412" s="632"/>
      <c r="RLY412" s="632"/>
      <c r="RLZ412" s="632"/>
      <c r="RMA412" s="632"/>
      <c r="RMB412" s="632"/>
      <c r="RMC412" s="632"/>
      <c r="RMD412" s="632"/>
      <c r="RME412" s="632"/>
      <c r="RMF412" s="632"/>
      <c r="RMG412" s="632"/>
      <c r="RMH412" s="632"/>
      <c r="RMI412" s="632"/>
      <c r="RMJ412" s="632"/>
      <c r="RMK412" s="632"/>
      <c r="RML412" s="632"/>
      <c r="RMM412" s="632"/>
      <c r="RMN412" s="632"/>
      <c r="RMO412" s="632"/>
      <c r="RMP412" s="632"/>
      <c r="RMQ412" s="632"/>
      <c r="RMR412" s="632"/>
      <c r="RMS412" s="632"/>
      <c r="RMT412" s="632"/>
      <c r="RMU412" s="632"/>
      <c r="RMV412" s="632"/>
      <c r="RMW412" s="632"/>
      <c r="RMX412" s="632"/>
      <c r="RMY412" s="632"/>
      <c r="RMZ412" s="632"/>
      <c r="RNA412" s="632"/>
      <c r="RNB412" s="632"/>
      <c r="RNC412" s="632"/>
      <c r="RND412" s="632"/>
      <c r="RNE412" s="632"/>
      <c r="RNF412" s="632"/>
      <c r="RNG412" s="632"/>
      <c r="RNH412" s="632"/>
      <c r="RNI412" s="632"/>
      <c r="RNJ412" s="632"/>
      <c r="RNK412" s="632"/>
      <c r="RNL412" s="632"/>
      <c r="RNM412" s="632"/>
      <c r="RNN412" s="632"/>
      <c r="RNO412" s="632"/>
      <c r="RNP412" s="632"/>
      <c r="RNQ412" s="632"/>
      <c r="RNR412" s="632"/>
      <c r="RNS412" s="632"/>
      <c r="RNT412" s="632"/>
      <c r="RNU412" s="632"/>
      <c r="RNV412" s="632"/>
      <c r="RNW412" s="632"/>
      <c r="RNX412" s="632"/>
      <c r="RNY412" s="632"/>
      <c r="RNZ412" s="632"/>
      <c r="ROA412" s="632"/>
      <c r="ROB412" s="632"/>
      <c r="ROC412" s="632"/>
      <c r="ROD412" s="632"/>
      <c r="ROE412" s="632"/>
      <c r="ROF412" s="632"/>
      <c r="ROG412" s="632"/>
      <c r="ROH412" s="632"/>
      <c r="ROI412" s="632"/>
      <c r="ROJ412" s="632"/>
      <c r="ROK412" s="632"/>
      <c r="ROL412" s="632"/>
      <c r="ROM412" s="632"/>
      <c r="RON412" s="632"/>
      <c r="ROO412" s="632"/>
      <c r="ROP412" s="632"/>
      <c r="ROQ412" s="632"/>
      <c r="ROR412" s="632"/>
      <c r="ROS412" s="632"/>
      <c r="ROT412" s="632"/>
      <c r="ROU412" s="632"/>
      <c r="ROV412" s="632"/>
      <c r="ROW412" s="632"/>
      <c r="ROX412" s="632"/>
      <c r="ROY412" s="632"/>
      <c r="ROZ412" s="632"/>
      <c r="RPA412" s="632"/>
      <c r="RPB412" s="632"/>
      <c r="RPC412" s="632"/>
      <c r="RPD412" s="632"/>
      <c r="RPE412" s="632"/>
      <c r="RPF412" s="632"/>
      <c r="RPG412" s="632"/>
      <c r="RPH412" s="632"/>
      <c r="RPI412" s="632"/>
      <c r="RPJ412" s="632"/>
      <c r="RPK412" s="632"/>
      <c r="RPL412" s="632"/>
      <c r="RPM412" s="632"/>
      <c r="RPN412" s="632"/>
      <c r="RPO412" s="632"/>
      <c r="RPP412" s="632"/>
      <c r="RPQ412" s="632"/>
      <c r="RPR412" s="632"/>
      <c r="RPS412" s="632"/>
      <c r="RPT412" s="632"/>
      <c r="RPU412" s="632"/>
      <c r="RPV412" s="632"/>
      <c r="RPW412" s="632"/>
      <c r="RPX412" s="632"/>
      <c r="RPY412" s="632"/>
      <c r="RPZ412" s="632"/>
      <c r="RQA412" s="632"/>
      <c r="RQB412" s="632"/>
      <c r="RQC412" s="632"/>
      <c r="RQD412" s="632"/>
      <c r="RQE412" s="632"/>
      <c r="RQF412" s="632"/>
      <c r="RQG412" s="632"/>
      <c r="RQH412" s="632"/>
      <c r="RQI412" s="632"/>
      <c r="RQJ412" s="632"/>
      <c r="RQK412" s="632"/>
      <c r="RQL412" s="632"/>
      <c r="RQM412" s="632"/>
      <c r="RQN412" s="632"/>
      <c r="RQO412" s="632"/>
      <c r="RQP412" s="632"/>
      <c r="RQQ412" s="632"/>
      <c r="RQR412" s="632"/>
      <c r="RQS412" s="632"/>
      <c r="RQT412" s="632"/>
      <c r="RQU412" s="632"/>
      <c r="RQV412" s="632"/>
      <c r="RQW412" s="632"/>
      <c r="RQX412" s="632"/>
      <c r="RQY412" s="632"/>
      <c r="RQZ412" s="632"/>
      <c r="RRA412" s="632"/>
      <c r="RRB412" s="632"/>
      <c r="RRC412" s="632"/>
      <c r="RRD412" s="632"/>
      <c r="RRE412" s="632"/>
      <c r="RRF412" s="632"/>
      <c r="RRG412" s="632"/>
      <c r="RRH412" s="632"/>
      <c r="RRI412" s="632"/>
      <c r="RRJ412" s="632"/>
      <c r="RRK412" s="632"/>
      <c r="RRL412" s="632"/>
      <c r="RRM412" s="632"/>
      <c r="RRN412" s="632"/>
      <c r="RRO412" s="632"/>
      <c r="RRP412" s="632"/>
      <c r="RRQ412" s="632"/>
      <c r="RRR412" s="632"/>
      <c r="RRS412" s="632"/>
      <c r="RRT412" s="632"/>
      <c r="RRU412" s="632"/>
      <c r="RRV412" s="632"/>
      <c r="RRW412" s="632"/>
      <c r="RRX412" s="632"/>
      <c r="RRY412" s="632"/>
      <c r="RRZ412" s="632"/>
      <c r="RSA412" s="632"/>
      <c r="RSB412" s="632"/>
      <c r="RSC412" s="632"/>
      <c r="RSD412" s="632"/>
      <c r="RSE412" s="632"/>
      <c r="RSF412" s="632"/>
      <c r="RSG412" s="632"/>
      <c r="RSH412" s="632"/>
      <c r="RSI412" s="632"/>
      <c r="RSJ412" s="632"/>
      <c r="RSK412" s="632"/>
      <c r="RSL412" s="632"/>
      <c r="RSM412" s="632"/>
      <c r="RSN412" s="632"/>
      <c r="RSO412" s="632"/>
      <c r="RSP412" s="632"/>
      <c r="RSQ412" s="632"/>
      <c r="RSR412" s="632"/>
      <c r="RSS412" s="632"/>
      <c r="RST412" s="632"/>
      <c r="RSU412" s="632"/>
      <c r="RSV412" s="632"/>
      <c r="RSW412" s="632"/>
      <c r="RSX412" s="632"/>
      <c r="RSY412" s="632"/>
      <c r="RSZ412" s="632"/>
      <c r="RTA412" s="632"/>
      <c r="RTB412" s="632"/>
      <c r="RTC412" s="632"/>
      <c r="RTD412" s="632"/>
      <c r="RTE412" s="632"/>
      <c r="RTF412" s="632"/>
      <c r="RTG412" s="632"/>
      <c r="RTH412" s="632"/>
      <c r="RTI412" s="632"/>
      <c r="RTJ412" s="632"/>
      <c r="RTK412" s="632"/>
      <c r="RTL412" s="632"/>
      <c r="RTM412" s="632"/>
      <c r="RTN412" s="632"/>
      <c r="RTO412" s="632"/>
      <c r="RTP412" s="632"/>
      <c r="RTQ412" s="632"/>
      <c r="RTR412" s="632"/>
      <c r="RTS412" s="632"/>
      <c r="RTT412" s="632"/>
      <c r="RTU412" s="632"/>
      <c r="RTV412" s="632"/>
      <c r="RTW412" s="632"/>
      <c r="RTX412" s="632"/>
      <c r="RTY412" s="632"/>
      <c r="RTZ412" s="632"/>
      <c r="RUA412" s="632"/>
      <c r="RUB412" s="632"/>
      <c r="RUC412" s="632"/>
      <c r="RUD412" s="632"/>
      <c r="RUE412" s="632"/>
      <c r="RUF412" s="632"/>
      <c r="RUG412" s="632"/>
      <c r="RUH412" s="632"/>
      <c r="RUI412" s="632"/>
      <c r="RUJ412" s="632"/>
      <c r="RUK412" s="632"/>
      <c r="RUL412" s="632"/>
      <c r="RUM412" s="632"/>
      <c r="RUN412" s="632"/>
      <c r="RUO412" s="632"/>
      <c r="RUP412" s="632"/>
      <c r="RUQ412" s="632"/>
      <c r="RUR412" s="632"/>
      <c r="RUS412" s="632"/>
      <c r="RUT412" s="632"/>
      <c r="RUU412" s="632"/>
      <c r="RUV412" s="632"/>
      <c r="RUW412" s="632"/>
      <c r="RUX412" s="632"/>
      <c r="RUY412" s="632"/>
      <c r="RUZ412" s="632"/>
      <c r="RVA412" s="632"/>
      <c r="RVB412" s="632"/>
      <c r="RVC412" s="632"/>
      <c r="RVD412" s="632"/>
      <c r="RVE412" s="632"/>
      <c r="RVF412" s="632"/>
      <c r="RVG412" s="632"/>
      <c r="RVH412" s="632"/>
      <c r="RVI412" s="632"/>
      <c r="RVJ412" s="632"/>
      <c r="RVK412" s="632"/>
      <c r="RVL412" s="632"/>
      <c r="RVM412" s="632"/>
      <c r="RVN412" s="632"/>
      <c r="RVO412" s="632"/>
      <c r="RVP412" s="632"/>
      <c r="RVQ412" s="632"/>
      <c r="RVR412" s="632"/>
      <c r="RVS412" s="632"/>
      <c r="RVT412" s="632"/>
      <c r="RVU412" s="632"/>
      <c r="RVV412" s="632"/>
      <c r="RVW412" s="632"/>
      <c r="RVX412" s="632"/>
      <c r="RVY412" s="632"/>
      <c r="RVZ412" s="632"/>
      <c r="RWA412" s="632"/>
      <c r="RWB412" s="632"/>
      <c r="RWC412" s="632"/>
      <c r="RWD412" s="632"/>
      <c r="RWE412" s="632"/>
      <c r="RWF412" s="632"/>
      <c r="RWG412" s="632"/>
      <c r="RWH412" s="632"/>
      <c r="RWI412" s="632"/>
      <c r="RWJ412" s="632"/>
      <c r="RWK412" s="632"/>
      <c r="RWL412" s="632"/>
      <c r="RWM412" s="632"/>
      <c r="RWN412" s="632"/>
      <c r="RWO412" s="632"/>
      <c r="RWP412" s="632"/>
      <c r="RWQ412" s="632"/>
      <c r="RWR412" s="632"/>
      <c r="RWS412" s="632"/>
      <c r="RWT412" s="632"/>
      <c r="RWU412" s="632"/>
      <c r="RWV412" s="632"/>
      <c r="RWW412" s="632"/>
      <c r="RWX412" s="632"/>
      <c r="RWY412" s="632"/>
      <c r="RWZ412" s="632"/>
      <c r="RXA412" s="632"/>
      <c r="RXB412" s="632"/>
      <c r="RXC412" s="632"/>
      <c r="RXD412" s="632"/>
      <c r="RXE412" s="632"/>
      <c r="RXF412" s="632"/>
      <c r="RXG412" s="632"/>
      <c r="RXH412" s="632"/>
      <c r="RXI412" s="632"/>
      <c r="RXJ412" s="632"/>
      <c r="RXK412" s="632"/>
      <c r="RXL412" s="632"/>
      <c r="RXM412" s="632"/>
      <c r="RXN412" s="632"/>
      <c r="RXO412" s="632"/>
      <c r="RXP412" s="632"/>
      <c r="RXQ412" s="632"/>
      <c r="RXR412" s="632"/>
      <c r="RXS412" s="632"/>
      <c r="RXT412" s="632"/>
      <c r="RXU412" s="632"/>
      <c r="RXV412" s="632"/>
      <c r="RXW412" s="632"/>
      <c r="RXX412" s="632"/>
      <c r="RXY412" s="632"/>
      <c r="RXZ412" s="632"/>
      <c r="RYA412" s="632"/>
      <c r="RYB412" s="632"/>
      <c r="RYC412" s="632"/>
      <c r="RYD412" s="632"/>
      <c r="RYE412" s="632"/>
      <c r="RYF412" s="632"/>
      <c r="RYG412" s="632"/>
      <c r="RYH412" s="632"/>
      <c r="RYI412" s="632"/>
      <c r="RYJ412" s="632"/>
      <c r="RYK412" s="632"/>
      <c r="RYL412" s="632"/>
      <c r="RYM412" s="632"/>
      <c r="RYN412" s="632"/>
      <c r="RYO412" s="632"/>
      <c r="RYP412" s="632"/>
      <c r="RYQ412" s="632"/>
      <c r="RYR412" s="632"/>
      <c r="RYS412" s="632"/>
      <c r="RYT412" s="632"/>
      <c r="RYU412" s="632"/>
      <c r="RYV412" s="632"/>
      <c r="RYW412" s="632"/>
      <c r="RYX412" s="632"/>
      <c r="RYY412" s="632"/>
      <c r="RYZ412" s="632"/>
      <c r="RZA412" s="632"/>
      <c r="RZB412" s="632"/>
      <c r="RZC412" s="632"/>
      <c r="RZD412" s="632"/>
      <c r="RZE412" s="632"/>
      <c r="RZF412" s="632"/>
      <c r="RZG412" s="632"/>
      <c r="RZH412" s="632"/>
      <c r="RZI412" s="632"/>
      <c r="RZJ412" s="632"/>
      <c r="RZK412" s="632"/>
      <c r="RZL412" s="632"/>
      <c r="RZM412" s="632"/>
      <c r="RZN412" s="632"/>
      <c r="RZO412" s="632"/>
      <c r="RZP412" s="632"/>
      <c r="RZQ412" s="632"/>
      <c r="RZR412" s="632"/>
      <c r="RZS412" s="632"/>
      <c r="RZT412" s="632"/>
      <c r="RZU412" s="632"/>
      <c r="RZV412" s="632"/>
      <c r="RZW412" s="632"/>
      <c r="RZX412" s="632"/>
      <c r="RZY412" s="632"/>
      <c r="RZZ412" s="632"/>
      <c r="SAA412" s="632"/>
      <c r="SAB412" s="632"/>
      <c r="SAC412" s="632"/>
      <c r="SAD412" s="632"/>
      <c r="SAE412" s="632"/>
      <c r="SAF412" s="632"/>
      <c r="SAG412" s="632"/>
      <c r="SAH412" s="632"/>
      <c r="SAI412" s="632"/>
      <c r="SAJ412" s="632"/>
      <c r="SAK412" s="632"/>
      <c r="SAL412" s="632"/>
      <c r="SAM412" s="632"/>
      <c r="SAN412" s="632"/>
      <c r="SAO412" s="632"/>
      <c r="SAP412" s="632"/>
      <c r="SAQ412" s="632"/>
      <c r="SAR412" s="632"/>
      <c r="SAS412" s="632"/>
      <c r="SAT412" s="632"/>
      <c r="SAU412" s="632"/>
      <c r="SAV412" s="632"/>
      <c r="SAW412" s="632"/>
      <c r="SAX412" s="632"/>
      <c r="SAY412" s="632"/>
      <c r="SAZ412" s="632"/>
      <c r="SBA412" s="632"/>
      <c r="SBB412" s="632"/>
      <c r="SBC412" s="632"/>
      <c r="SBD412" s="632"/>
      <c r="SBE412" s="632"/>
      <c r="SBF412" s="632"/>
      <c r="SBG412" s="632"/>
      <c r="SBH412" s="632"/>
      <c r="SBI412" s="632"/>
      <c r="SBJ412" s="632"/>
      <c r="SBK412" s="632"/>
      <c r="SBL412" s="632"/>
      <c r="SBM412" s="632"/>
      <c r="SBN412" s="632"/>
      <c r="SBO412" s="632"/>
      <c r="SBP412" s="632"/>
      <c r="SBQ412" s="632"/>
      <c r="SBR412" s="632"/>
      <c r="SBS412" s="632"/>
      <c r="SBT412" s="632"/>
      <c r="SBU412" s="632"/>
      <c r="SBV412" s="632"/>
      <c r="SBW412" s="632"/>
      <c r="SBX412" s="632"/>
      <c r="SBY412" s="632"/>
      <c r="SBZ412" s="632"/>
      <c r="SCA412" s="632"/>
      <c r="SCB412" s="632"/>
      <c r="SCC412" s="632"/>
      <c r="SCD412" s="632"/>
      <c r="SCE412" s="632"/>
      <c r="SCF412" s="632"/>
      <c r="SCG412" s="632"/>
      <c r="SCH412" s="632"/>
      <c r="SCI412" s="632"/>
      <c r="SCJ412" s="632"/>
      <c r="SCK412" s="632"/>
      <c r="SCL412" s="632"/>
      <c r="SCM412" s="632"/>
      <c r="SCN412" s="632"/>
      <c r="SCO412" s="632"/>
      <c r="SCP412" s="632"/>
      <c r="SCQ412" s="632"/>
      <c r="SCR412" s="632"/>
      <c r="SCS412" s="632"/>
      <c r="SCT412" s="632"/>
      <c r="SCU412" s="632"/>
      <c r="SCV412" s="632"/>
      <c r="SCW412" s="632"/>
      <c r="SCX412" s="632"/>
      <c r="SCY412" s="632"/>
      <c r="SCZ412" s="632"/>
      <c r="SDA412" s="632"/>
      <c r="SDB412" s="632"/>
      <c r="SDC412" s="632"/>
      <c r="SDD412" s="632"/>
      <c r="SDE412" s="632"/>
      <c r="SDF412" s="632"/>
      <c r="SDG412" s="632"/>
      <c r="SDH412" s="632"/>
      <c r="SDI412" s="632"/>
      <c r="SDJ412" s="632"/>
      <c r="SDK412" s="632"/>
      <c r="SDL412" s="632"/>
      <c r="SDM412" s="632"/>
      <c r="SDN412" s="632"/>
      <c r="SDO412" s="632"/>
      <c r="SDP412" s="632"/>
      <c r="SDQ412" s="632"/>
      <c r="SDR412" s="632"/>
      <c r="SDS412" s="632"/>
      <c r="SDT412" s="632"/>
      <c r="SDU412" s="632"/>
      <c r="SDV412" s="632"/>
      <c r="SDW412" s="632"/>
      <c r="SDX412" s="632"/>
      <c r="SDY412" s="632"/>
      <c r="SDZ412" s="632"/>
      <c r="SEA412" s="632"/>
      <c r="SEB412" s="632"/>
      <c r="SEC412" s="632"/>
      <c r="SED412" s="632"/>
      <c r="SEE412" s="632"/>
      <c r="SEF412" s="632"/>
      <c r="SEG412" s="632"/>
      <c r="SEH412" s="632"/>
      <c r="SEI412" s="632"/>
      <c r="SEJ412" s="632"/>
      <c r="SEK412" s="632"/>
      <c r="SEL412" s="632"/>
      <c r="SEM412" s="632"/>
      <c r="SEN412" s="632"/>
      <c r="SEO412" s="632"/>
      <c r="SEP412" s="632"/>
      <c r="SEQ412" s="632"/>
      <c r="SER412" s="632"/>
      <c r="SES412" s="632"/>
      <c r="SET412" s="632"/>
      <c r="SEU412" s="632"/>
      <c r="SEV412" s="632"/>
      <c r="SEW412" s="632"/>
      <c r="SEX412" s="632"/>
      <c r="SEY412" s="632"/>
      <c r="SEZ412" s="632"/>
      <c r="SFA412" s="632"/>
      <c r="SFB412" s="632"/>
      <c r="SFC412" s="632"/>
      <c r="SFD412" s="632"/>
      <c r="SFE412" s="632"/>
      <c r="SFF412" s="632"/>
      <c r="SFG412" s="632"/>
      <c r="SFH412" s="632"/>
      <c r="SFI412" s="632"/>
      <c r="SFJ412" s="632"/>
      <c r="SFK412" s="632"/>
      <c r="SFL412" s="632"/>
      <c r="SFM412" s="632"/>
      <c r="SFN412" s="632"/>
      <c r="SFO412" s="632"/>
      <c r="SFP412" s="632"/>
      <c r="SFQ412" s="632"/>
      <c r="SFR412" s="632"/>
      <c r="SFS412" s="632"/>
      <c r="SFT412" s="632"/>
      <c r="SFU412" s="632"/>
      <c r="SFV412" s="632"/>
      <c r="SFW412" s="632"/>
      <c r="SFX412" s="632"/>
      <c r="SFY412" s="632"/>
      <c r="SFZ412" s="632"/>
      <c r="SGA412" s="632"/>
      <c r="SGB412" s="632"/>
      <c r="SGC412" s="632"/>
      <c r="SGD412" s="632"/>
      <c r="SGE412" s="632"/>
      <c r="SGF412" s="632"/>
      <c r="SGG412" s="632"/>
      <c r="SGH412" s="632"/>
      <c r="SGI412" s="632"/>
      <c r="SGJ412" s="632"/>
      <c r="SGK412" s="632"/>
      <c r="SGL412" s="632"/>
      <c r="SGM412" s="632"/>
      <c r="SGN412" s="632"/>
      <c r="SGO412" s="632"/>
      <c r="SGP412" s="632"/>
      <c r="SGQ412" s="632"/>
      <c r="SGR412" s="632"/>
      <c r="SGS412" s="632"/>
      <c r="SGT412" s="632"/>
      <c r="SGU412" s="632"/>
      <c r="SGV412" s="632"/>
      <c r="SGW412" s="632"/>
      <c r="SGX412" s="632"/>
      <c r="SGY412" s="632"/>
      <c r="SGZ412" s="632"/>
      <c r="SHA412" s="632"/>
      <c r="SHB412" s="632"/>
      <c r="SHC412" s="632"/>
      <c r="SHD412" s="632"/>
      <c r="SHE412" s="632"/>
      <c r="SHF412" s="632"/>
      <c r="SHG412" s="632"/>
      <c r="SHH412" s="632"/>
      <c r="SHI412" s="632"/>
      <c r="SHJ412" s="632"/>
      <c r="SHK412" s="632"/>
      <c r="SHL412" s="632"/>
      <c r="SHM412" s="632"/>
      <c r="SHN412" s="632"/>
      <c r="SHO412" s="632"/>
      <c r="SHP412" s="632"/>
      <c r="SHQ412" s="632"/>
      <c r="SHR412" s="632"/>
      <c r="SHS412" s="632"/>
      <c r="SHT412" s="632"/>
      <c r="SHU412" s="632"/>
      <c r="SHV412" s="632"/>
      <c r="SHW412" s="632"/>
      <c r="SHX412" s="632"/>
      <c r="SHY412" s="632"/>
      <c r="SHZ412" s="632"/>
      <c r="SIA412" s="632"/>
      <c r="SIB412" s="632"/>
      <c r="SIC412" s="632"/>
      <c r="SID412" s="632"/>
      <c r="SIE412" s="632"/>
      <c r="SIF412" s="632"/>
      <c r="SIG412" s="632"/>
      <c r="SIH412" s="632"/>
      <c r="SII412" s="632"/>
      <c r="SIJ412" s="632"/>
      <c r="SIK412" s="632"/>
      <c r="SIL412" s="632"/>
      <c r="SIM412" s="632"/>
      <c r="SIN412" s="632"/>
      <c r="SIO412" s="632"/>
      <c r="SIP412" s="632"/>
      <c r="SIQ412" s="632"/>
      <c r="SIR412" s="632"/>
      <c r="SIS412" s="632"/>
      <c r="SIT412" s="632"/>
      <c r="SIU412" s="632"/>
      <c r="SIV412" s="632"/>
      <c r="SIW412" s="632"/>
      <c r="SIX412" s="632"/>
      <c r="SIY412" s="632"/>
      <c r="SIZ412" s="632"/>
      <c r="SJA412" s="632"/>
      <c r="SJB412" s="632"/>
      <c r="SJC412" s="632"/>
      <c r="SJD412" s="632"/>
      <c r="SJE412" s="632"/>
      <c r="SJF412" s="632"/>
      <c r="SJG412" s="632"/>
      <c r="SJH412" s="632"/>
      <c r="SJI412" s="632"/>
      <c r="SJJ412" s="632"/>
      <c r="SJK412" s="632"/>
      <c r="SJL412" s="632"/>
      <c r="SJM412" s="632"/>
      <c r="SJN412" s="632"/>
      <c r="SJO412" s="632"/>
      <c r="SJP412" s="632"/>
      <c r="SJQ412" s="632"/>
      <c r="SJR412" s="632"/>
      <c r="SJS412" s="632"/>
      <c r="SJT412" s="632"/>
      <c r="SJU412" s="632"/>
      <c r="SJV412" s="632"/>
      <c r="SJW412" s="632"/>
      <c r="SJX412" s="632"/>
      <c r="SJY412" s="632"/>
      <c r="SJZ412" s="632"/>
      <c r="SKA412" s="632"/>
      <c r="SKB412" s="632"/>
      <c r="SKC412" s="632"/>
      <c r="SKD412" s="632"/>
      <c r="SKE412" s="632"/>
      <c r="SKF412" s="632"/>
      <c r="SKG412" s="632"/>
      <c r="SKH412" s="632"/>
      <c r="SKI412" s="632"/>
      <c r="SKJ412" s="632"/>
      <c r="SKK412" s="632"/>
      <c r="SKL412" s="632"/>
      <c r="SKM412" s="632"/>
      <c r="SKN412" s="632"/>
      <c r="SKO412" s="632"/>
      <c r="SKP412" s="632"/>
      <c r="SKQ412" s="632"/>
      <c r="SKR412" s="632"/>
      <c r="SKS412" s="632"/>
      <c r="SKT412" s="632"/>
      <c r="SKU412" s="632"/>
      <c r="SKV412" s="632"/>
      <c r="SKW412" s="632"/>
      <c r="SKX412" s="632"/>
      <c r="SKY412" s="632"/>
      <c r="SKZ412" s="632"/>
      <c r="SLA412" s="632"/>
      <c r="SLB412" s="632"/>
      <c r="SLC412" s="632"/>
      <c r="SLD412" s="632"/>
      <c r="SLE412" s="632"/>
      <c r="SLF412" s="632"/>
      <c r="SLG412" s="632"/>
      <c r="SLH412" s="632"/>
      <c r="SLI412" s="632"/>
      <c r="SLJ412" s="632"/>
      <c r="SLK412" s="632"/>
      <c r="SLL412" s="632"/>
      <c r="SLM412" s="632"/>
      <c r="SLN412" s="632"/>
      <c r="SLO412" s="632"/>
      <c r="SLP412" s="632"/>
      <c r="SLQ412" s="632"/>
      <c r="SLR412" s="632"/>
      <c r="SLS412" s="632"/>
      <c r="SLT412" s="632"/>
      <c r="SLU412" s="632"/>
      <c r="SLV412" s="632"/>
      <c r="SLW412" s="632"/>
      <c r="SLX412" s="632"/>
      <c r="SLY412" s="632"/>
      <c r="SLZ412" s="632"/>
      <c r="SMA412" s="632"/>
      <c r="SMB412" s="632"/>
      <c r="SMC412" s="632"/>
      <c r="SMD412" s="632"/>
      <c r="SME412" s="632"/>
      <c r="SMF412" s="632"/>
      <c r="SMG412" s="632"/>
      <c r="SMH412" s="632"/>
      <c r="SMI412" s="632"/>
      <c r="SMJ412" s="632"/>
      <c r="SMK412" s="632"/>
      <c r="SML412" s="632"/>
      <c r="SMM412" s="632"/>
      <c r="SMN412" s="632"/>
      <c r="SMO412" s="632"/>
      <c r="SMP412" s="632"/>
      <c r="SMQ412" s="632"/>
      <c r="SMR412" s="632"/>
      <c r="SMS412" s="632"/>
      <c r="SMT412" s="632"/>
      <c r="SMU412" s="632"/>
      <c r="SMV412" s="632"/>
      <c r="SMW412" s="632"/>
      <c r="SMX412" s="632"/>
      <c r="SMY412" s="632"/>
      <c r="SMZ412" s="632"/>
      <c r="SNA412" s="632"/>
      <c r="SNB412" s="632"/>
      <c r="SNC412" s="632"/>
      <c r="SND412" s="632"/>
      <c r="SNE412" s="632"/>
      <c r="SNF412" s="632"/>
      <c r="SNG412" s="632"/>
      <c r="SNH412" s="632"/>
      <c r="SNI412" s="632"/>
      <c r="SNJ412" s="632"/>
      <c r="SNK412" s="632"/>
      <c r="SNL412" s="632"/>
      <c r="SNM412" s="632"/>
      <c r="SNN412" s="632"/>
      <c r="SNO412" s="632"/>
      <c r="SNP412" s="632"/>
      <c r="SNQ412" s="632"/>
      <c r="SNR412" s="632"/>
      <c r="SNS412" s="632"/>
      <c r="SNT412" s="632"/>
      <c r="SNU412" s="632"/>
      <c r="SNV412" s="632"/>
      <c r="SNW412" s="632"/>
      <c r="SNX412" s="632"/>
      <c r="SNY412" s="632"/>
      <c r="SNZ412" s="632"/>
      <c r="SOA412" s="632"/>
      <c r="SOB412" s="632"/>
      <c r="SOC412" s="632"/>
      <c r="SOD412" s="632"/>
      <c r="SOE412" s="632"/>
      <c r="SOF412" s="632"/>
      <c r="SOG412" s="632"/>
      <c r="SOH412" s="632"/>
      <c r="SOI412" s="632"/>
      <c r="SOJ412" s="632"/>
      <c r="SOK412" s="632"/>
      <c r="SOL412" s="632"/>
      <c r="SOM412" s="632"/>
      <c r="SON412" s="632"/>
      <c r="SOO412" s="632"/>
      <c r="SOP412" s="632"/>
      <c r="SOQ412" s="632"/>
      <c r="SOR412" s="632"/>
      <c r="SOS412" s="632"/>
      <c r="SOT412" s="632"/>
      <c r="SOU412" s="632"/>
      <c r="SOV412" s="632"/>
      <c r="SOW412" s="632"/>
      <c r="SOX412" s="632"/>
      <c r="SOY412" s="632"/>
      <c r="SOZ412" s="632"/>
      <c r="SPA412" s="632"/>
      <c r="SPB412" s="632"/>
      <c r="SPC412" s="632"/>
      <c r="SPD412" s="632"/>
      <c r="SPE412" s="632"/>
      <c r="SPF412" s="632"/>
      <c r="SPG412" s="632"/>
      <c r="SPH412" s="632"/>
      <c r="SPI412" s="632"/>
      <c r="SPJ412" s="632"/>
      <c r="SPK412" s="632"/>
      <c r="SPL412" s="632"/>
      <c r="SPM412" s="632"/>
      <c r="SPN412" s="632"/>
      <c r="SPO412" s="632"/>
      <c r="SPP412" s="632"/>
      <c r="SPQ412" s="632"/>
      <c r="SPR412" s="632"/>
      <c r="SPS412" s="632"/>
      <c r="SPT412" s="632"/>
      <c r="SPU412" s="632"/>
      <c r="SPV412" s="632"/>
      <c r="SPW412" s="632"/>
      <c r="SPX412" s="632"/>
      <c r="SPY412" s="632"/>
      <c r="SPZ412" s="632"/>
      <c r="SQA412" s="632"/>
      <c r="SQB412" s="632"/>
      <c r="SQC412" s="632"/>
      <c r="SQD412" s="632"/>
      <c r="SQE412" s="632"/>
      <c r="SQF412" s="632"/>
      <c r="SQG412" s="632"/>
      <c r="SQH412" s="632"/>
      <c r="SQI412" s="632"/>
      <c r="SQJ412" s="632"/>
      <c r="SQK412" s="632"/>
      <c r="SQL412" s="632"/>
      <c r="SQM412" s="632"/>
      <c r="SQN412" s="632"/>
      <c r="SQO412" s="632"/>
      <c r="SQP412" s="632"/>
      <c r="SQQ412" s="632"/>
      <c r="SQR412" s="632"/>
      <c r="SQS412" s="632"/>
      <c r="SQT412" s="632"/>
      <c r="SQU412" s="632"/>
      <c r="SQV412" s="632"/>
      <c r="SQW412" s="632"/>
      <c r="SQX412" s="632"/>
      <c r="SQY412" s="632"/>
      <c r="SQZ412" s="632"/>
      <c r="SRA412" s="632"/>
      <c r="SRB412" s="632"/>
      <c r="SRC412" s="632"/>
      <c r="SRD412" s="632"/>
      <c r="SRE412" s="632"/>
      <c r="SRF412" s="632"/>
      <c r="SRG412" s="632"/>
      <c r="SRH412" s="632"/>
      <c r="SRI412" s="632"/>
      <c r="SRJ412" s="632"/>
      <c r="SRK412" s="632"/>
      <c r="SRL412" s="632"/>
      <c r="SRM412" s="632"/>
      <c r="SRN412" s="632"/>
      <c r="SRO412" s="632"/>
      <c r="SRP412" s="632"/>
      <c r="SRQ412" s="632"/>
      <c r="SRR412" s="632"/>
      <c r="SRS412" s="632"/>
      <c r="SRT412" s="632"/>
      <c r="SRU412" s="632"/>
      <c r="SRV412" s="632"/>
      <c r="SRW412" s="632"/>
      <c r="SRX412" s="632"/>
      <c r="SRY412" s="632"/>
      <c r="SRZ412" s="632"/>
      <c r="SSA412" s="632"/>
      <c r="SSB412" s="632"/>
      <c r="SSC412" s="632"/>
      <c r="SSD412" s="632"/>
      <c r="SSE412" s="632"/>
      <c r="SSF412" s="632"/>
      <c r="SSG412" s="632"/>
      <c r="SSH412" s="632"/>
      <c r="SSI412" s="632"/>
      <c r="SSJ412" s="632"/>
      <c r="SSK412" s="632"/>
      <c r="SSL412" s="632"/>
      <c r="SSM412" s="632"/>
      <c r="SSN412" s="632"/>
      <c r="SSO412" s="632"/>
      <c r="SSP412" s="632"/>
      <c r="SSQ412" s="632"/>
      <c r="SSR412" s="632"/>
      <c r="SSS412" s="632"/>
      <c r="SST412" s="632"/>
      <c r="SSU412" s="632"/>
      <c r="SSV412" s="632"/>
      <c r="SSW412" s="632"/>
      <c r="SSX412" s="632"/>
      <c r="SSY412" s="632"/>
      <c r="SSZ412" s="632"/>
      <c r="STA412" s="632"/>
      <c r="STB412" s="632"/>
      <c r="STC412" s="632"/>
      <c r="STD412" s="632"/>
      <c r="STE412" s="632"/>
      <c r="STF412" s="632"/>
      <c r="STG412" s="632"/>
      <c r="STH412" s="632"/>
      <c r="STI412" s="632"/>
      <c r="STJ412" s="632"/>
      <c r="STK412" s="632"/>
      <c r="STL412" s="632"/>
      <c r="STM412" s="632"/>
      <c r="STN412" s="632"/>
      <c r="STO412" s="632"/>
      <c r="STP412" s="632"/>
      <c r="STQ412" s="632"/>
      <c r="STR412" s="632"/>
      <c r="STS412" s="632"/>
      <c r="STT412" s="632"/>
      <c r="STU412" s="632"/>
      <c r="STV412" s="632"/>
      <c r="STW412" s="632"/>
      <c r="STX412" s="632"/>
      <c r="STY412" s="632"/>
      <c r="STZ412" s="632"/>
      <c r="SUA412" s="632"/>
      <c r="SUB412" s="632"/>
      <c r="SUC412" s="632"/>
      <c r="SUD412" s="632"/>
      <c r="SUE412" s="632"/>
      <c r="SUF412" s="632"/>
      <c r="SUG412" s="632"/>
      <c r="SUH412" s="632"/>
      <c r="SUI412" s="632"/>
      <c r="SUJ412" s="632"/>
      <c r="SUK412" s="632"/>
      <c r="SUL412" s="632"/>
      <c r="SUM412" s="632"/>
      <c r="SUN412" s="632"/>
      <c r="SUO412" s="632"/>
      <c r="SUP412" s="632"/>
      <c r="SUQ412" s="632"/>
      <c r="SUR412" s="632"/>
      <c r="SUS412" s="632"/>
      <c r="SUT412" s="632"/>
      <c r="SUU412" s="632"/>
      <c r="SUV412" s="632"/>
      <c r="SUW412" s="632"/>
      <c r="SUX412" s="632"/>
      <c r="SUY412" s="632"/>
      <c r="SUZ412" s="632"/>
      <c r="SVA412" s="632"/>
      <c r="SVB412" s="632"/>
      <c r="SVC412" s="632"/>
      <c r="SVD412" s="632"/>
      <c r="SVE412" s="632"/>
      <c r="SVF412" s="632"/>
      <c r="SVG412" s="632"/>
      <c r="SVH412" s="632"/>
      <c r="SVI412" s="632"/>
      <c r="SVJ412" s="632"/>
      <c r="SVK412" s="632"/>
      <c r="SVL412" s="632"/>
      <c r="SVM412" s="632"/>
      <c r="SVN412" s="632"/>
      <c r="SVO412" s="632"/>
      <c r="SVP412" s="632"/>
      <c r="SVQ412" s="632"/>
      <c r="SVR412" s="632"/>
      <c r="SVS412" s="632"/>
      <c r="SVT412" s="632"/>
      <c r="SVU412" s="632"/>
      <c r="SVV412" s="632"/>
      <c r="SVW412" s="632"/>
      <c r="SVX412" s="632"/>
      <c r="SVY412" s="632"/>
      <c r="SVZ412" s="632"/>
      <c r="SWA412" s="632"/>
      <c r="SWB412" s="632"/>
      <c r="SWC412" s="632"/>
      <c r="SWD412" s="632"/>
      <c r="SWE412" s="632"/>
      <c r="SWF412" s="632"/>
      <c r="SWG412" s="632"/>
      <c r="SWH412" s="632"/>
      <c r="SWI412" s="632"/>
      <c r="SWJ412" s="632"/>
      <c r="SWK412" s="632"/>
      <c r="SWL412" s="632"/>
      <c r="SWM412" s="632"/>
      <c r="SWN412" s="632"/>
      <c r="SWO412" s="632"/>
      <c r="SWP412" s="632"/>
      <c r="SWQ412" s="632"/>
      <c r="SWR412" s="632"/>
      <c r="SWS412" s="632"/>
      <c r="SWT412" s="632"/>
      <c r="SWU412" s="632"/>
      <c r="SWV412" s="632"/>
      <c r="SWW412" s="632"/>
      <c r="SWX412" s="632"/>
      <c r="SWY412" s="632"/>
      <c r="SWZ412" s="632"/>
      <c r="SXA412" s="632"/>
      <c r="SXB412" s="632"/>
      <c r="SXC412" s="632"/>
      <c r="SXD412" s="632"/>
      <c r="SXE412" s="632"/>
      <c r="SXF412" s="632"/>
      <c r="SXG412" s="632"/>
      <c r="SXH412" s="632"/>
      <c r="SXI412" s="632"/>
      <c r="SXJ412" s="632"/>
      <c r="SXK412" s="632"/>
      <c r="SXL412" s="632"/>
      <c r="SXM412" s="632"/>
      <c r="SXN412" s="632"/>
      <c r="SXO412" s="632"/>
      <c r="SXP412" s="632"/>
      <c r="SXQ412" s="632"/>
      <c r="SXR412" s="632"/>
      <c r="SXS412" s="632"/>
      <c r="SXT412" s="632"/>
      <c r="SXU412" s="632"/>
      <c r="SXV412" s="632"/>
      <c r="SXW412" s="632"/>
      <c r="SXX412" s="632"/>
      <c r="SXY412" s="632"/>
      <c r="SXZ412" s="632"/>
      <c r="SYA412" s="632"/>
      <c r="SYB412" s="632"/>
      <c r="SYC412" s="632"/>
      <c r="SYD412" s="632"/>
      <c r="SYE412" s="632"/>
      <c r="SYF412" s="632"/>
      <c r="SYG412" s="632"/>
      <c r="SYH412" s="632"/>
      <c r="SYI412" s="632"/>
      <c r="SYJ412" s="632"/>
      <c r="SYK412" s="632"/>
      <c r="SYL412" s="632"/>
      <c r="SYM412" s="632"/>
      <c r="SYN412" s="632"/>
      <c r="SYO412" s="632"/>
      <c r="SYP412" s="632"/>
      <c r="SYQ412" s="632"/>
      <c r="SYR412" s="632"/>
      <c r="SYS412" s="632"/>
      <c r="SYT412" s="632"/>
      <c r="SYU412" s="632"/>
      <c r="SYV412" s="632"/>
      <c r="SYW412" s="632"/>
      <c r="SYX412" s="632"/>
      <c r="SYY412" s="632"/>
      <c r="SYZ412" s="632"/>
      <c r="SZA412" s="632"/>
      <c r="SZB412" s="632"/>
      <c r="SZC412" s="632"/>
      <c r="SZD412" s="632"/>
      <c r="SZE412" s="632"/>
      <c r="SZF412" s="632"/>
      <c r="SZG412" s="632"/>
      <c r="SZH412" s="632"/>
      <c r="SZI412" s="632"/>
      <c r="SZJ412" s="632"/>
      <c r="SZK412" s="632"/>
      <c r="SZL412" s="632"/>
      <c r="SZM412" s="632"/>
      <c r="SZN412" s="632"/>
      <c r="SZO412" s="632"/>
      <c r="SZP412" s="632"/>
      <c r="SZQ412" s="632"/>
      <c r="SZR412" s="632"/>
      <c r="SZS412" s="632"/>
      <c r="SZT412" s="632"/>
      <c r="SZU412" s="632"/>
      <c r="SZV412" s="632"/>
      <c r="SZW412" s="632"/>
      <c r="SZX412" s="632"/>
      <c r="SZY412" s="632"/>
      <c r="SZZ412" s="632"/>
      <c r="TAA412" s="632"/>
      <c r="TAB412" s="632"/>
      <c r="TAC412" s="632"/>
      <c r="TAD412" s="632"/>
      <c r="TAE412" s="632"/>
      <c r="TAF412" s="632"/>
      <c r="TAG412" s="632"/>
      <c r="TAH412" s="632"/>
      <c r="TAI412" s="632"/>
      <c r="TAJ412" s="632"/>
      <c r="TAK412" s="632"/>
      <c r="TAL412" s="632"/>
      <c r="TAM412" s="632"/>
      <c r="TAN412" s="632"/>
      <c r="TAO412" s="632"/>
      <c r="TAP412" s="632"/>
      <c r="TAQ412" s="632"/>
      <c r="TAR412" s="632"/>
      <c r="TAS412" s="632"/>
      <c r="TAT412" s="632"/>
      <c r="TAU412" s="632"/>
      <c r="TAV412" s="632"/>
      <c r="TAW412" s="632"/>
      <c r="TAX412" s="632"/>
      <c r="TAY412" s="632"/>
      <c r="TAZ412" s="632"/>
      <c r="TBA412" s="632"/>
      <c r="TBB412" s="632"/>
      <c r="TBC412" s="632"/>
      <c r="TBD412" s="632"/>
      <c r="TBE412" s="632"/>
      <c r="TBF412" s="632"/>
      <c r="TBG412" s="632"/>
      <c r="TBH412" s="632"/>
      <c r="TBI412" s="632"/>
      <c r="TBJ412" s="632"/>
      <c r="TBK412" s="632"/>
      <c r="TBL412" s="632"/>
      <c r="TBM412" s="632"/>
      <c r="TBN412" s="632"/>
      <c r="TBO412" s="632"/>
      <c r="TBP412" s="632"/>
      <c r="TBQ412" s="632"/>
      <c r="TBR412" s="632"/>
      <c r="TBS412" s="632"/>
      <c r="TBT412" s="632"/>
      <c r="TBU412" s="632"/>
      <c r="TBV412" s="632"/>
      <c r="TBW412" s="632"/>
      <c r="TBX412" s="632"/>
      <c r="TBY412" s="632"/>
      <c r="TBZ412" s="632"/>
      <c r="TCA412" s="632"/>
      <c r="TCB412" s="632"/>
      <c r="TCC412" s="632"/>
      <c r="TCD412" s="632"/>
      <c r="TCE412" s="632"/>
      <c r="TCF412" s="632"/>
      <c r="TCG412" s="632"/>
      <c r="TCH412" s="632"/>
      <c r="TCI412" s="632"/>
      <c r="TCJ412" s="632"/>
      <c r="TCK412" s="632"/>
      <c r="TCL412" s="632"/>
      <c r="TCM412" s="632"/>
      <c r="TCN412" s="632"/>
      <c r="TCO412" s="632"/>
      <c r="TCP412" s="632"/>
      <c r="TCQ412" s="632"/>
      <c r="TCR412" s="632"/>
      <c r="TCS412" s="632"/>
      <c r="TCT412" s="632"/>
      <c r="TCU412" s="632"/>
      <c r="TCV412" s="632"/>
      <c r="TCW412" s="632"/>
      <c r="TCX412" s="632"/>
      <c r="TCY412" s="632"/>
      <c r="TCZ412" s="632"/>
      <c r="TDA412" s="632"/>
      <c r="TDB412" s="632"/>
      <c r="TDC412" s="632"/>
      <c r="TDD412" s="632"/>
      <c r="TDE412" s="632"/>
      <c r="TDF412" s="632"/>
      <c r="TDG412" s="632"/>
      <c r="TDH412" s="632"/>
      <c r="TDI412" s="632"/>
      <c r="TDJ412" s="632"/>
      <c r="TDK412" s="632"/>
      <c r="TDL412" s="632"/>
      <c r="TDM412" s="632"/>
      <c r="TDN412" s="632"/>
      <c r="TDO412" s="632"/>
      <c r="TDP412" s="632"/>
      <c r="TDQ412" s="632"/>
      <c r="TDR412" s="632"/>
      <c r="TDS412" s="632"/>
      <c r="TDT412" s="632"/>
      <c r="TDU412" s="632"/>
      <c r="TDV412" s="632"/>
      <c r="TDW412" s="632"/>
      <c r="TDX412" s="632"/>
      <c r="TDY412" s="632"/>
      <c r="TDZ412" s="632"/>
      <c r="TEA412" s="632"/>
      <c r="TEB412" s="632"/>
      <c r="TEC412" s="632"/>
      <c r="TED412" s="632"/>
      <c r="TEE412" s="632"/>
      <c r="TEF412" s="632"/>
      <c r="TEG412" s="632"/>
      <c r="TEH412" s="632"/>
      <c r="TEI412" s="632"/>
      <c r="TEJ412" s="632"/>
      <c r="TEK412" s="632"/>
      <c r="TEL412" s="632"/>
      <c r="TEM412" s="632"/>
      <c r="TEN412" s="632"/>
      <c r="TEO412" s="632"/>
      <c r="TEP412" s="632"/>
      <c r="TEQ412" s="632"/>
      <c r="TER412" s="632"/>
      <c r="TES412" s="632"/>
      <c r="TET412" s="632"/>
      <c r="TEU412" s="632"/>
      <c r="TEV412" s="632"/>
      <c r="TEW412" s="632"/>
      <c r="TEX412" s="632"/>
      <c r="TEY412" s="632"/>
      <c r="TEZ412" s="632"/>
      <c r="TFA412" s="632"/>
      <c r="TFB412" s="632"/>
      <c r="TFC412" s="632"/>
      <c r="TFD412" s="632"/>
      <c r="TFE412" s="632"/>
      <c r="TFF412" s="632"/>
      <c r="TFG412" s="632"/>
      <c r="TFH412" s="632"/>
      <c r="TFI412" s="632"/>
      <c r="TFJ412" s="632"/>
      <c r="TFK412" s="632"/>
      <c r="TFL412" s="632"/>
      <c r="TFM412" s="632"/>
      <c r="TFN412" s="632"/>
      <c r="TFO412" s="632"/>
      <c r="TFP412" s="632"/>
      <c r="TFQ412" s="632"/>
      <c r="TFR412" s="632"/>
      <c r="TFS412" s="632"/>
      <c r="TFT412" s="632"/>
      <c r="TFU412" s="632"/>
      <c r="TFV412" s="632"/>
      <c r="TFW412" s="632"/>
      <c r="TFX412" s="632"/>
      <c r="TFY412" s="632"/>
      <c r="TFZ412" s="632"/>
      <c r="TGA412" s="632"/>
      <c r="TGB412" s="632"/>
      <c r="TGC412" s="632"/>
      <c r="TGD412" s="632"/>
      <c r="TGE412" s="632"/>
      <c r="TGF412" s="632"/>
      <c r="TGG412" s="632"/>
      <c r="TGH412" s="632"/>
      <c r="TGI412" s="632"/>
      <c r="TGJ412" s="632"/>
      <c r="TGK412" s="632"/>
      <c r="TGL412" s="632"/>
      <c r="TGM412" s="632"/>
      <c r="TGN412" s="632"/>
      <c r="TGO412" s="632"/>
      <c r="TGP412" s="632"/>
      <c r="TGQ412" s="632"/>
      <c r="TGR412" s="632"/>
      <c r="TGS412" s="632"/>
      <c r="TGT412" s="632"/>
      <c r="TGU412" s="632"/>
      <c r="TGV412" s="632"/>
      <c r="TGW412" s="632"/>
      <c r="TGX412" s="632"/>
      <c r="TGY412" s="632"/>
      <c r="TGZ412" s="632"/>
      <c r="THA412" s="632"/>
      <c r="THB412" s="632"/>
      <c r="THC412" s="632"/>
      <c r="THD412" s="632"/>
      <c r="THE412" s="632"/>
      <c r="THF412" s="632"/>
      <c r="THG412" s="632"/>
      <c r="THH412" s="632"/>
      <c r="THI412" s="632"/>
      <c r="THJ412" s="632"/>
      <c r="THK412" s="632"/>
      <c r="THL412" s="632"/>
      <c r="THM412" s="632"/>
      <c r="THN412" s="632"/>
      <c r="THO412" s="632"/>
      <c r="THP412" s="632"/>
      <c r="THQ412" s="632"/>
      <c r="THR412" s="632"/>
      <c r="THS412" s="632"/>
      <c r="THT412" s="632"/>
      <c r="THU412" s="632"/>
      <c r="THV412" s="632"/>
      <c r="THW412" s="632"/>
      <c r="THX412" s="632"/>
      <c r="THY412" s="632"/>
      <c r="THZ412" s="632"/>
      <c r="TIA412" s="632"/>
      <c r="TIB412" s="632"/>
      <c r="TIC412" s="632"/>
      <c r="TID412" s="632"/>
      <c r="TIE412" s="632"/>
      <c r="TIF412" s="632"/>
      <c r="TIG412" s="632"/>
      <c r="TIH412" s="632"/>
      <c r="TII412" s="632"/>
      <c r="TIJ412" s="632"/>
      <c r="TIK412" s="632"/>
      <c r="TIL412" s="632"/>
      <c r="TIM412" s="632"/>
      <c r="TIN412" s="632"/>
      <c r="TIO412" s="632"/>
      <c r="TIP412" s="632"/>
      <c r="TIQ412" s="632"/>
      <c r="TIR412" s="632"/>
      <c r="TIS412" s="632"/>
      <c r="TIT412" s="632"/>
      <c r="TIU412" s="632"/>
      <c r="TIV412" s="632"/>
      <c r="TIW412" s="632"/>
      <c r="TIX412" s="632"/>
      <c r="TIY412" s="632"/>
      <c r="TIZ412" s="632"/>
      <c r="TJA412" s="632"/>
      <c r="TJB412" s="632"/>
      <c r="TJC412" s="632"/>
      <c r="TJD412" s="632"/>
      <c r="TJE412" s="632"/>
      <c r="TJF412" s="632"/>
      <c r="TJG412" s="632"/>
      <c r="TJH412" s="632"/>
      <c r="TJI412" s="632"/>
      <c r="TJJ412" s="632"/>
      <c r="TJK412" s="632"/>
      <c r="TJL412" s="632"/>
      <c r="TJM412" s="632"/>
      <c r="TJN412" s="632"/>
      <c r="TJO412" s="632"/>
      <c r="TJP412" s="632"/>
      <c r="TJQ412" s="632"/>
      <c r="TJR412" s="632"/>
      <c r="TJS412" s="632"/>
      <c r="TJT412" s="632"/>
      <c r="TJU412" s="632"/>
      <c r="TJV412" s="632"/>
      <c r="TJW412" s="632"/>
      <c r="TJX412" s="632"/>
      <c r="TJY412" s="632"/>
      <c r="TJZ412" s="632"/>
      <c r="TKA412" s="632"/>
      <c r="TKB412" s="632"/>
      <c r="TKC412" s="632"/>
      <c r="TKD412" s="632"/>
      <c r="TKE412" s="632"/>
      <c r="TKF412" s="632"/>
      <c r="TKG412" s="632"/>
      <c r="TKH412" s="632"/>
      <c r="TKI412" s="632"/>
      <c r="TKJ412" s="632"/>
      <c r="TKK412" s="632"/>
      <c r="TKL412" s="632"/>
      <c r="TKM412" s="632"/>
      <c r="TKN412" s="632"/>
      <c r="TKO412" s="632"/>
      <c r="TKP412" s="632"/>
      <c r="TKQ412" s="632"/>
      <c r="TKR412" s="632"/>
      <c r="TKS412" s="632"/>
      <c r="TKT412" s="632"/>
      <c r="TKU412" s="632"/>
      <c r="TKV412" s="632"/>
      <c r="TKW412" s="632"/>
      <c r="TKX412" s="632"/>
      <c r="TKY412" s="632"/>
      <c r="TKZ412" s="632"/>
      <c r="TLA412" s="632"/>
      <c r="TLB412" s="632"/>
      <c r="TLC412" s="632"/>
      <c r="TLD412" s="632"/>
      <c r="TLE412" s="632"/>
      <c r="TLF412" s="632"/>
      <c r="TLG412" s="632"/>
      <c r="TLH412" s="632"/>
      <c r="TLI412" s="632"/>
      <c r="TLJ412" s="632"/>
      <c r="TLK412" s="632"/>
      <c r="TLL412" s="632"/>
      <c r="TLM412" s="632"/>
      <c r="TLN412" s="632"/>
      <c r="TLO412" s="632"/>
      <c r="TLP412" s="632"/>
      <c r="TLQ412" s="632"/>
      <c r="TLR412" s="632"/>
      <c r="TLS412" s="632"/>
      <c r="TLT412" s="632"/>
      <c r="TLU412" s="632"/>
      <c r="TLV412" s="632"/>
      <c r="TLW412" s="632"/>
      <c r="TLX412" s="632"/>
      <c r="TLY412" s="632"/>
      <c r="TLZ412" s="632"/>
      <c r="TMA412" s="632"/>
      <c r="TMB412" s="632"/>
      <c r="TMC412" s="632"/>
      <c r="TMD412" s="632"/>
      <c r="TME412" s="632"/>
      <c r="TMF412" s="632"/>
      <c r="TMG412" s="632"/>
      <c r="TMH412" s="632"/>
      <c r="TMI412" s="632"/>
      <c r="TMJ412" s="632"/>
      <c r="TMK412" s="632"/>
      <c r="TML412" s="632"/>
      <c r="TMM412" s="632"/>
      <c r="TMN412" s="632"/>
      <c r="TMO412" s="632"/>
      <c r="TMP412" s="632"/>
      <c r="TMQ412" s="632"/>
      <c r="TMR412" s="632"/>
      <c r="TMS412" s="632"/>
      <c r="TMT412" s="632"/>
      <c r="TMU412" s="632"/>
      <c r="TMV412" s="632"/>
      <c r="TMW412" s="632"/>
      <c r="TMX412" s="632"/>
      <c r="TMY412" s="632"/>
      <c r="TMZ412" s="632"/>
      <c r="TNA412" s="632"/>
      <c r="TNB412" s="632"/>
      <c r="TNC412" s="632"/>
      <c r="TND412" s="632"/>
      <c r="TNE412" s="632"/>
      <c r="TNF412" s="632"/>
      <c r="TNG412" s="632"/>
      <c r="TNH412" s="632"/>
      <c r="TNI412" s="632"/>
      <c r="TNJ412" s="632"/>
      <c r="TNK412" s="632"/>
      <c r="TNL412" s="632"/>
      <c r="TNM412" s="632"/>
      <c r="TNN412" s="632"/>
      <c r="TNO412" s="632"/>
      <c r="TNP412" s="632"/>
      <c r="TNQ412" s="632"/>
      <c r="TNR412" s="632"/>
      <c r="TNS412" s="632"/>
      <c r="TNT412" s="632"/>
      <c r="TNU412" s="632"/>
      <c r="TNV412" s="632"/>
      <c r="TNW412" s="632"/>
      <c r="TNX412" s="632"/>
      <c r="TNY412" s="632"/>
      <c r="TNZ412" s="632"/>
      <c r="TOA412" s="632"/>
      <c r="TOB412" s="632"/>
      <c r="TOC412" s="632"/>
      <c r="TOD412" s="632"/>
      <c r="TOE412" s="632"/>
      <c r="TOF412" s="632"/>
      <c r="TOG412" s="632"/>
      <c r="TOH412" s="632"/>
      <c r="TOI412" s="632"/>
      <c r="TOJ412" s="632"/>
      <c r="TOK412" s="632"/>
      <c r="TOL412" s="632"/>
      <c r="TOM412" s="632"/>
      <c r="TON412" s="632"/>
      <c r="TOO412" s="632"/>
      <c r="TOP412" s="632"/>
      <c r="TOQ412" s="632"/>
      <c r="TOR412" s="632"/>
      <c r="TOS412" s="632"/>
      <c r="TOT412" s="632"/>
      <c r="TOU412" s="632"/>
      <c r="TOV412" s="632"/>
      <c r="TOW412" s="632"/>
      <c r="TOX412" s="632"/>
      <c r="TOY412" s="632"/>
      <c r="TOZ412" s="632"/>
      <c r="TPA412" s="632"/>
      <c r="TPB412" s="632"/>
      <c r="TPC412" s="632"/>
      <c r="TPD412" s="632"/>
      <c r="TPE412" s="632"/>
      <c r="TPF412" s="632"/>
      <c r="TPG412" s="632"/>
      <c r="TPH412" s="632"/>
      <c r="TPI412" s="632"/>
      <c r="TPJ412" s="632"/>
      <c r="TPK412" s="632"/>
      <c r="TPL412" s="632"/>
      <c r="TPM412" s="632"/>
      <c r="TPN412" s="632"/>
      <c r="TPO412" s="632"/>
      <c r="TPP412" s="632"/>
      <c r="TPQ412" s="632"/>
      <c r="TPR412" s="632"/>
      <c r="TPS412" s="632"/>
      <c r="TPT412" s="632"/>
      <c r="TPU412" s="632"/>
      <c r="TPV412" s="632"/>
      <c r="TPW412" s="632"/>
      <c r="TPX412" s="632"/>
      <c r="TPY412" s="632"/>
      <c r="TPZ412" s="632"/>
      <c r="TQA412" s="632"/>
      <c r="TQB412" s="632"/>
      <c r="TQC412" s="632"/>
      <c r="TQD412" s="632"/>
      <c r="TQE412" s="632"/>
      <c r="TQF412" s="632"/>
      <c r="TQG412" s="632"/>
      <c r="TQH412" s="632"/>
      <c r="TQI412" s="632"/>
      <c r="TQJ412" s="632"/>
      <c r="TQK412" s="632"/>
      <c r="TQL412" s="632"/>
      <c r="TQM412" s="632"/>
      <c r="TQN412" s="632"/>
      <c r="TQO412" s="632"/>
      <c r="TQP412" s="632"/>
      <c r="TQQ412" s="632"/>
      <c r="TQR412" s="632"/>
      <c r="TQS412" s="632"/>
      <c r="TQT412" s="632"/>
      <c r="TQU412" s="632"/>
      <c r="TQV412" s="632"/>
      <c r="TQW412" s="632"/>
      <c r="TQX412" s="632"/>
      <c r="TQY412" s="632"/>
      <c r="TQZ412" s="632"/>
      <c r="TRA412" s="632"/>
      <c r="TRB412" s="632"/>
      <c r="TRC412" s="632"/>
      <c r="TRD412" s="632"/>
      <c r="TRE412" s="632"/>
      <c r="TRF412" s="632"/>
      <c r="TRG412" s="632"/>
      <c r="TRH412" s="632"/>
      <c r="TRI412" s="632"/>
      <c r="TRJ412" s="632"/>
      <c r="TRK412" s="632"/>
      <c r="TRL412" s="632"/>
      <c r="TRM412" s="632"/>
      <c r="TRN412" s="632"/>
      <c r="TRO412" s="632"/>
      <c r="TRP412" s="632"/>
      <c r="TRQ412" s="632"/>
      <c r="TRR412" s="632"/>
      <c r="TRS412" s="632"/>
      <c r="TRT412" s="632"/>
      <c r="TRU412" s="632"/>
      <c r="TRV412" s="632"/>
      <c r="TRW412" s="632"/>
      <c r="TRX412" s="632"/>
      <c r="TRY412" s="632"/>
      <c r="TRZ412" s="632"/>
      <c r="TSA412" s="632"/>
      <c r="TSB412" s="632"/>
      <c r="TSC412" s="632"/>
      <c r="TSD412" s="632"/>
      <c r="TSE412" s="632"/>
      <c r="TSF412" s="632"/>
      <c r="TSG412" s="632"/>
      <c r="TSH412" s="632"/>
      <c r="TSI412" s="632"/>
      <c r="TSJ412" s="632"/>
      <c r="TSK412" s="632"/>
      <c r="TSL412" s="632"/>
      <c r="TSM412" s="632"/>
      <c r="TSN412" s="632"/>
      <c r="TSO412" s="632"/>
      <c r="TSP412" s="632"/>
      <c r="TSQ412" s="632"/>
      <c r="TSR412" s="632"/>
      <c r="TSS412" s="632"/>
      <c r="TST412" s="632"/>
      <c r="TSU412" s="632"/>
      <c r="TSV412" s="632"/>
      <c r="TSW412" s="632"/>
      <c r="TSX412" s="632"/>
      <c r="TSY412" s="632"/>
      <c r="TSZ412" s="632"/>
      <c r="TTA412" s="632"/>
      <c r="TTB412" s="632"/>
      <c r="TTC412" s="632"/>
      <c r="TTD412" s="632"/>
      <c r="TTE412" s="632"/>
      <c r="TTF412" s="632"/>
      <c r="TTG412" s="632"/>
      <c r="TTH412" s="632"/>
      <c r="TTI412" s="632"/>
      <c r="TTJ412" s="632"/>
      <c r="TTK412" s="632"/>
      <c r="TTL412" s="632"/>
      <c r="TTM412" s="632"/>
      <c r="TTN412" s="632"/>
      <c r="TTO412" s="632"/>
      <c r="TTP412" s="632"/>
      <c r="TTQ412" s="632"/>
      <c r="TTR412" s="632"/>
      <c r="TTS412" s="632"/>
      <c r="TTT412" s="632"/>
      <c r="TTU412" s="632"/>
      <c r="TTV412" s="632"/>
      <c r="TTW412" s="632"/>
      <c r="TTX412" s="632"/>
      <c r="TTY412" s="632"/>
      <c r="TTZ412" s="632"/>
      <c r="TUA412" s="632"/>
      <c r="TUB412" s="632"/>
      <c r="TUC412" s="632"/>
      <c r="TUD412" s="632"/>
      <c r="TUE412" s="632"/>
      <c r="TUF412" s="632"/>
      <c r="TUG412" s="632"/>
      <c r="TUH412" s="632"/>
      <c r="TUI412" s="632"/>
      <c r="TUJ412" s="632"/>
      <c r="TUK412" s="632"/>
      <c r="TUL412" s="632"/>
      <c r="TUM412" s="632"/>
      <c r="TUN412" s="632"/>
      <c r="TUO412" s="632"/>
      <c r="TUP412" s="632"/>
      <c r="TUQ412" s="632"/>
      <c r="TUR412" s="632"/>
      <c r="TUS412" s="632"/>
      <c r="TUT412" s="632"/>
      <c r="TUU412" s="632"/>
      <c r="TUV412" s="632"/>
      <c r="TUW412" s="632"/>
      <c r="TUX412" s="632"/>
      <c r="TUY412" s="632"/>
      <c r="TUZ412" s="632"/>
      <c r="TVA412" s="632"/>
      <c r="TVB412" s="632"/>
      <c r="TVC412" s="632"/>
      <c r="TVD412" s="632"/>
      <c r="TVE412" s="632"/>
      <c r="TVF412" s="632"/>
      <c r="TVG412" s="632"/>
      <c r="TVH412" s="632"/>
      <c r="TVI412" s="632"/>
      <c r="TVJ412" s="632"/>
      <c r="TVK412" s="632"/>
      <c r="TVL412" s="632"/>
      <c r="TVM412" s="632"/>
      <c r="TVN412" s="632"/>
      <c r="TVO412" s="632"/>
      <c r="TVP412" s="632"/>
      <c r="TVQ412" s="632"/>
      <c r="TVR412" s="632"/>
      <c r="TVS412" s="632"/>
      <c r="TVT412" s="632"/>
      <c r="TVU412" s="632"/>
      <c r="TVV412" s="632"/>
      <c r="TVW412" s="632"/>
      <c r="TVX412" s="632"/>
      <c r="TVY412" s="632"/>
      <c r="TVZ412" s="632"/>
      <c r="TWA412" s="632"/>
      <c r="TWB412" s="632"/>
      <c r="TWC412" s="632"/>
      <c r="TWD412" s="632"/>
      <c r="TWE412" s="632"/>
      <c r="TWF412" s="632"/>
      <c r="TWG412" s="632"/>
      <c r="TWH412" s="632"/>
      <c r="TWI412" s="632"/>
      <c r="TWJ412" s="632"/>
      <c r="TWK412" s="632"/>
      <c r="TWL412" s="632"/>
      <c r="TWM412" s="632"/>
      <c r="TWN412" s="632"/>
      <c r="TWO412" s="632"/>
      <c r="TWP412" s="632"/>
      <c r="TWQ412" s="632"/>
      <c r="TWR412" s="632"/>
      <c r="TWS412" s="632"/>
      <c r="TWT412" s="632"/>
      <c r="TWU412" s="632"/>
      <c r="TWV412" s="632"/>
      <c r="TWW412" s="632"/>
      <c r="TWX412" s="632"/>
      <c r="TWY412" s="632"/>
      <c r="TWZ412" s="632"/>
      <c r="TXA412" s="632"/>
      <c r="TXB412" s="632"/>
      <c r="TXC412" s="632"/>
      <c r="TXD412" s="632"/>
      <c r="TXE412" s="632"/>
      <c r="TXF412" s="632"/>
      <c r="TXG412" s="632"/>
      <c r="TXH412" s="632"/>
      <c r="TXI412" s="632"/>
      <c r="TXJ412" s="632"/>
      <c r="TXK412" s="632"/>
      <c r="TXL412" s="632"/>
      <c r="TXM412" s="632"/>
      <c r="TXN412" s="632"/>
      <c r="TXO412" s="632"/>
      <c r="TXP412" s="632"/>
      <c r="TXQ412" s="632"/>
      <c r="TXR412" s="632"/>
      <c r="TXS412" s="632"/>
      <c r="TXT412" s="632"/>
      <c r="TXU412" s="632"/>
      <c r="TXV412" s="632"/>
      <c r="TXW412" s="632"/>
      <c r="TXX412" s="632"/>
      <c r="TXY412" s="632"/>
      <c r="TXZ412" s="632"/>
      <c r="TYA412" s="632"/>
      <c r="TYB412" s="632"/>
      <c r="TYC412" s="632"/>
      <c r="TYD412" s="632"/>
      <c r="TYE412" s="632"/>
      <c r="TYF412" s="632"/>
      <c r="TYG412" s="632"/>
      <c r="TYH412" s="632"/>
      <c r="TYI412" s="632"/>
      <c r="TYJ412" s="632"/>
      <c r="TYK412" s="632"/>
      <c r="TYL412" s="632"/>
      <c r="TYM412" s="632"/>
      <c r="TYN412" s="632"/>
      <c r="TYO412" s="632"/>
      <c r="TYP412" s="632"/>
      <c r="TYQ412" s="632"/>
      <c r="TYR412" s="632"/>
      <c r="TYS412" s="632"/>
      <c r="TYT412" s="632"/>
      <c r="TYU412" s="632"/>
      <c r="TYV412" s="632"/>
      <c r="TYW412" s="632"/>
      <c r="TYX412" s="632"/>
      <c r="TYY412" s="632"/>
      <c r="TYZ412" s="632"/>
      <c r="TZA412" s="632"/>
      <c r="TZB412" s="632"/>
      <c r="TZC412" s="632"/>
      <c r="TZD412" s="632"/>
      <c r="TZE412" s="632"/>
      <c r="TZF412" s="632"/>
      <c r="TZG412" s="632"/>
      <c r="TZH412" s="632"/>
      <c r="TZI412" s="632"/>
      <c r="TZJ412" s="632"/>
      <c r="TZK412" s="632"/>
      <c r="TZL412" s="632"/>
      <c r="TZM412" s="632"/>
      <c r="TZN412" s="632"/>
      <c r="TZO412" s="632"/>
      <c r="TZP412" s="632"/>
      <c r="TZQ412" s="632"/>
      <c r="TZR412" s="632"/>
      <c r="TZS412" s="632"/>
      <c r="TZT412" s="632"/>
      <c r="TZU412" s="632"/>
      <c r="TZV412" s="632"/>
      <c r="TZW412" s="632"/>
      <c r="TZX412" s="632"/>
      <c r="TZY412" s="632"/>
      <c r="TZZ412" s="632"/>
      <c r="UAA412" s="632"/>
      <c r="UAB412" s="632"/>
      <c r="UAC412" s="632"/>
      <c r="UAD412" s="632"/>
      <c r="UAE412" s="632"/>
      <c r="UAF412" s="632"/>
      <c r="UAG412" s="632"/>
      <c r="UAH412" s="632"/>
      <c r="UAI412" s="632"/>
      <c r="UAJ412" s="632"/>
      <c r="UAK412" s="632"/>
      <c r="UAL412" s="632"/>
      <c r="UAM412" s="632"/>
      <c r="UAN412" s="632"/>
      <c r="UAO412" s="632"/>
      <c r="UAP412" s="632"/>
      <c r="UAQ412" s="632"/>
      <c r="UAR412" s="632"/>
      <c r="UAS412" s="632"/>
      <c r="UAT412" s="632"/>
      <c r="UAU412" s="632"/>
      <c r="UAV412" s="632"/>
      <c r="UAW412" s="632"/>
      <c r="UAX412" s="632"/>
      <c r="UAY412" s="632"/>
      <c r="UAZ412" s="632"/>
      <c r="UBA412" s="632"/>
      <c r="UBB412" s="632"/>
      <c r="UBC412" s="632"/>
      <c r="UBD412" s="632"/>
      <c r="UBE412" s="632"/>
      <c r="UBF412" s="632"/>
      <c r="UBG412" s="632"/>
      <c r="UBH412" s="632"/>
      <c r="UBI412" s="632"/>
      <c r="UBJ412" s="632"/>
      <c r="UBK412" s="632"/>
      <c r="UBL412" s="632"/>
      <c r="UBM412" s="632"/>
      <c r="UBN412" s="632"/>
      <c r="UBO412" s="632"/>
      <c r="UBP412" s="632"/>
      <c r="UBQ412" s="632"/>
      <c r="UBR412" s="632"/>
      <c r="UBS412" s="632"/>
      <c r="UBT412" s="632"/>
      <c r="UBU412" s="632"/>
      <c r="UBV412" s="632"/>
      <c r="UBW412" s="632"/>
      <c r="UBX412" s="632"/>
      <c r="UBY412" s="632"/>
      <c r="UBZ412" s="632"/>
      <c r="UCA412" s="632"/>
      <c r="UCB412" s="632"/>
      <c r="UCC412" s="632"/>
      <c r="UCD412" s="632"/>
      <c r="UCE412" s="632"/>
      <c r="UCF412" s="632"/>
      <c r="UCG412" s="632"/>
      <c r="UCH412" s="632"/>
      <c r="UCI412" s="632"/>
      <c r="UCJ412" s="632"/>
      <c r="UCK412" s="632"/>
      <c r="UCL412" s="632"/>
      <c r="UCM412" s="632"/>
      <c r="UCN412" s="632"/>
      <c r="UCO412" s="632"/>
      <c r="UCP412" s="632"/>
      <c r="UCQ412" s="632"/>
      <c r="UCR412" s="632"/>
      <c r="UCS412" s="632"/>
      <c r="UCT412" s="632"/>
      <c r="UCU412" s="632"/>
      <c r="UCV412" s="632"/>
      <c r="UCW412" s="632"/>
      <c r="UCX412" s="632"/>
      <c r="UCY412" s="632"/>
      <c r="UCZ412" s="632"/>
      <c r="UDA412" s="632"/>
      <c r="UDB412" s="632"/>
      <c r="UDC412" s="632"/>
      <c r="UDD412" s="632"/>
      <c r="UDE412" s="632"/>
      <c r="UDF412" s="632"/>
      <c r="UDG412" s="632"/>
      <c r="UDH412" s="632"/>
      <c r="UDI412" s="632"/>
      <c r="UDJ412" s="632"/>
      <c r="UDK412" s="632"/>
      <c r="UDL412" s="632"/>
      <c r="UDM412" s="632"/>
      <c r="UDN412" s="632"/>
      <c r="UDO412" s="632"/>
      <c r="UDP412" s="632"/>
      <c r="UDQ412" s="632"/>
      <c r="UDR412" s="632"/>
      <c r="UDS412" s="632"/>
      <c r="UDT412" s="632"/>
      <c r="UDU412" s="632"/>
      <c r="UDV412" s="632"/>
      <c r="UDW412" s="632"/>
      <c r="UDX412" s="632"/>
      <c r="UDY412" s="632"/>
      <c r="UDZ412" s="632"/>
      <c r="UEA412" s="632"/>
      <c r="UEB412" s="632"/>
      <c r="UEC412" s="632"/>
      <c r="UED412" s="632"/>
      <c r="UEE412" s="632"/>
      <c r="UEF412" s="632"/>
      <c r="UEG412" s="632"/>
      <c r="UEH412" s="632"/>
      <c r="UEI412" s="632"/>
      <c r="UEJ412" s="632"/>
      <c r="UEK412" s="632"/>
      <c r="UEL412" s="632"/>
      <c r="UEM412" s="632"/>
      <c r="UEN412" s="632"/>
      <c r="UEO412" s="632"/>
      <c r="UEP412" s="632"/>
      <c r="UEQ412" s="632"/>
      <c r="UER412" s="632"/>
      <c r="UES412" s="632"/>
      <c r="UET412" s="632"/>
      <c r="UEU412" s="632"/>
      <c r="UEV412" s="632"/>
      <c r="UEW412" s="632"/>
      <c r="UEX412" s="632"/>
      <c r="UEY412" s="632"/>
      <c r="UEZ412" s="632"/>
      <c r="UFA412" s="632"/>
      <c r="UFB412" s="632"/>
      <c r="UFC412" s="632"/>
      <c r="UFD412" s="632"/>
      <c r="UFE412" s="632"/>
      <c r="UFF412" s="632"/>
      <c r="UFG412" s="632"/>
      <c r="UFH412" s="632"/>
      <c r="UFI412" s="632"/>
      <c r="UFJ412" s="632"/>
      <c r="UFK412" s="632"/>
      <c r="UFL412" s="632"/>
      <c r="UFM412" s="632"/>
      <c r="UFN412" s="632"/>
      <c r="UFO412" s="632"/>
      <c r="UFP412" s="632"/>
      <c r="UFQ412" s="632"/>
      <c r="UFR412" s="632"/>
      <c r="UFS412" s="632"/>
      <c r="UFT412" s="632"/>
      <c r="UFU412" s="632"/>
      <c r="UFV412" s="632"/>
      <c r="UFW412" s="632"/>
      <c r="UFX412" s="632"/>
      <c r="UFY412" s="632"/>
      <c r="UFZ412" s="632"/>
      <c r="UGA412" s="632"/>
      <c r="UGB412" s="632"/>
      <c r="UGC412" s="632"/>
      <c r="UGD412" s="632"/>
      <c r="UGE412" s="632"/>
      <c r="UGF412" s="632"/>
      <c r="UGG412" s="632"/>
      <c r="UGH412" s="632"/>
      <c r="UGI412" s="632"/>
      <c r="UGJ412" s="632"/>
      <c r="UGK412" s="632"/>
      <c r="UGL412" s="632"/>
      <c r="UGM412" s="632"/>
      <c r="UGN412" s="632"/>
      <c r="UGO412" s="632"/>
      <c r="UGP412" s="632"/>
      <c r="UGQ412" s="632"/>
      <c r="UGR412" s="632"/>
      <c r="UGS412" s="632"/>
      <c r="UGT412" s="632"/>
      <c r="UGU412" s="632"/>
      <c r="UGV412" s="632"/>
      <c r="UGW412" s="632"/>
      <c r="UGX412" s="632"/>
      <c r="UGY412" s="632"/>
      <c r="UGZ412" s="632"/>
      <c r="UHA412" s="632"/>
      <c r="UHB412" s="632"/>
      <c r="UHC412" s="632"/>
      <c r="UHD412" s="632"/>
      <c r="UHE412" s="632"/>
      <c r="UHF412" s="632"/>
      <c r="UHG412" s="632"/>
      <c r="UHH412" s="632"/>
      <c r="UHI412" s="632"/>
      <c r="UHJ412" s="632"/>
      <c r="UHK412" s="632"/>
      <c r="UHL412" s="632"/>
      <c r="UHM412" s="632"/>
      <c r="UHN412" s="632"/>
      <c r="UHO412" s="632"/>
      <c r="UHP412" s="632"/>
      <c r="UHQ412" s="632"/>
      <c r="UHR412" s="632"/>
      <c r="UHS412" s="632"/>
      <c r="UHT412" s="632"/>
      <c r="UHU412" s="632"/>
      <c r="UHV412" s="632"/>
      <c r="UHW412" s="632"/>
      <c r="UHX412" s="632"/>
      <c r="UHY412" s="632"/>
      <c r="UHZ412" s="632"/>
      <c r="UIA412" s="632"/>
      <c r="UIB412" s="632"/>
      <c r="UIC412" s="632"/>
      <c r="UID412" s="632"/>
      <c r="UIE412" s="632"/>
      <c r="UIF412" s="632"/>
      <c r="UIG412" s="632"/>
      <c r="UIH412" s="632"/>
      <c r="UII412" s="632"/>
      <c r="UIJ412" s="632"/>
      <c r="UIK412" s="632"/>
      <c r="UIL412" s="632"/>
      <c r="UIM412" s="632"/>
      <c r="UIN412" s="632"/>
      <c r="UIO412" s="632"/>
      <c r="UIP412" s="632"/>
      <c r="UIQ412" s="632"/>
      <c r="UIR412" s="632"/>
      <c r="UIS412" s="632"/>
      <c r="UIT412" s="632"/>
      <c r="UIU412" s="632"/>
      <c r="UIV412" s="632"/>
      <c r="UIW412" s="632"/>
      <c r="UIX412" s="632"/>
      <c r="UIY412" s="632"/>
      <c r="UIZ412" s="632"/>
      <c r="UJA412" s="632"/>
      <c r="UJB412" s="632"/>
      <c r="UJC412" s="632"/>
      <c r="UJD412" s="632"/>
      <c r="UJE412" s="632"/>
      <c r="UJF412" s="632"/>
      <c r="UJG412" s="632"/>
      <c r="UJH412" s="632"/>
      <c r="UJI412" s="632"/>
      <c r="UJJ412" s="632"/>
      <c r="UJK412" s="632"/>
      <c r="UJL412" s="632"/>
      <c r="UJM412" s="632"/>
      <c r="UJN412" s="632"/>
      <c r="UJO412" s="632"/>
      <c r="UJP412" s="632"/>
      <c r="UJQ412" s="632"/>
      <c r="UJR412" s="632"/>
      <c r="UJS412" s="632"/>
      <c r="UJT412" s="632"/>
      <c r="UJU412" s="632"/>
      <c r="UJV412" s="632"/>
      <c r="UJW412" s="632"/>
      <c r="UJX412" s="632"/>
      <c r="UJY412" s="632"/>
      <c r="UJZ412" s="632"/>
      <c r="UKA412" s="632"/>
      <c r="UKB412" s="632"/>
      <c r="UKC412" s="632"/>
      <c r="UKD412" s="632"/>
      <c r="UKE412" s="632"/>
      <c r="UKF412" s="632"/>
      <c r="UKG412" s="632"/>
      <c r="UKH412" s="632"/>
      <c r="UKI412" s="632"/>
      <c r="UKJ412" s="632"/>
      <c r="UKK412" s="632"/>
      <c r="UKL412" s="632"/>
      <c r="UKM412" s="632"/>
      <c r="UKN412" s="632"/>
      <c r="UKO412" s="632"/>
      <c r="UKP412" s="632"/>
      <c r="UKQ412" s="632"/>
      <c r="UKR412" s="632"/>
      <c r="UKS412" s="632"/>
      <c r="UKT412" s="632"/>
      <c r="UKU412" s="632"/>
      <c r="UKV412" s="632"/>
      <c r="UKW412" s="632"/>
      <c r="UKX412" s="632"/>
      <c r="UKY412" s="632"/>
      <c r="UKZ412" s="632"/>
      <c r="ULA412" s="632"/>
      <c r="ULB412" s="632"/>
      <c r="ULC412" s="632"/>
      <c r="ULD412" s="632"/>
      <c r="ULE412" s="632"/>
      <c r="ULF412" s="632"/>
      <c r="ULG412" s="632"/>
      <c r="ULH412" s="632"/>
      <c r="ULI412" s="632"/>
      <c r="ULJ412" s="632"/>
      <c r="ULK412" s="632"/>
      <c r="ULL412" s="632"/>
      <c r="ULM412" s="632"/>
      <c r="ULN412" s="632"/>
      <c r="ULO412" s="632"/>
      <c r="ULP412" s="632"/>
      <c r="ULQ412" s="632"/>
      <c r="ULR412" s="632"/>
      <c r="ULS412" s="632"/>
      <c r="ULT412" s="632"/>
      <c r="ULU412" s="632"/>
      <c r="ULV412" s="632"/>
      <c r="ULW412" s="632"/>
      <c r="ULX412" s="632"/>
      <c r="ULY412" s="632"/>
      <c r="ULZ412" s="632"/>
      <c r="UMA412" s="632"/>
      <c r="UMB412" s="632"/>
      <c r="UMC412" s="632"/>
      <c r="UMD412" s="632"/>
      <c r="UME412" s="632"/>
      <c r="UMF412" s="632"/>
      <c r="UMG412" s="632"/>
      <c r="UMH412" s="632"/>
      <c r="UMI412" s="632"/>
      <c r="UMJ412" s="632"/>
      <c r="UMK412" s="632"/>
      <c r="UML412" s="632"/>
      <c r="UMM412" s="632"/>
      <c r="UMN412" s="632"/>
      <c r="UMO412" s="632"/>
      <c r="UMP412" s="632"/>
      <c r="UMQ412" s="632"/>
      <c r="UMR412" s="632"/>
      <c r="UMS412" s="632"/>
      <c r="UMT412" s="632"/>
      <c r="UMU412" s="632"/>
      <c r="UMV412" s="632"/>
      <c r="UMW412" s="632"/>
      <c r="UMX412" s="632"/>
      <c r="UMY412" s="632"/>
      <c r="UMZ412" s="632"/>
      <c r="UNA412" s="632"/>
      <c r="UNB412" s="632"/>
      <c r="UNC412" s="632"/>
      <c r="UND412" s="632"/>
      <c r="UNE412" s="632"/>
      <c r="UNF412" s="632"/>
      <c r="UNG412" s="632"/>
      <c r="UNH412" s="632"/>
      <c r="UNI412" s="632"/>
      <c r="UNJ412" s="632"/>
      <c r="UNK412" s="632"/>
      <c r="UNL412" s="632"/>
      <c r="UNM412" s="632"/>
      <c r="UNN412" s="632"/>
      <c r="UNO412" s="632"/>
      <c r="UNP412" s="632"/>
      <c r="UNQ412" s="632"/>
      <c r="UNR412" s="632"/>
      <c r="UNS412" s="632"/>
      <c r="UNT412" s="632"/>
      <c r="UNU412" s="632"/>
      <c r="UNV412" s="632"/>
      <c r="UNW412" s="632"/>
      <c r="UNX412" s="632"/>
      <c r="UNY412" s="632"/>
      <c r="UNZ412" s="632"/>
      <c r="UOA412" s="632"/>
      <c r="UOB412" s="632"/>
      <c r="UOC412" s="632"/>
      <c r="UOD412" s="632"/>
      <c r="UOE412" s="632"/>
      <c r="UOF412" s="632"/>
      <c r="UOG412" s="632"/>
      <c r="UOH412" s="632"/>
      <c r="UOI412" s="632"/>
      <c r="UOJ412" s="632"/>
      <c r="UOK412" s="632"/>
      <c r="UOL412" s="632"/>
      <c r="UOM412" s="632"/>
      <c r="UON412" s="632"/>
      <c r="UOO412" s="632"/>
      <c r="UOP412" s="632"/>
      <c r="UOQ412" s="632"/>
      <c r="UOR412" s="632"/>
      <c r="UOS412" s="632"/>
      <c r="UOT412" s="632"/>
      <c r="UOU412" s="632"/>
      <c r="UOV412" s="632"/>
      <c r="UOW412" s="632"/>
      <c r="UOX412" s="632"/>
      <c r="UOY412" s="632"/>
      <c r="UOZ412" s="632"/>
      <c r="UPA412" s="632"/>
      <c r="UPB412" s="632"/>
      <c r="UPC412" s="632"/>
      <c r="UPD412" s="632"/>
      <c r="UPE412" s="632"/>
      <c r="UPF412" s="632"/>
      <c r="UPG412" s="632"/>
      <c r="UPH412" s="632"/>
      <c r="UPI412" s="632"/>
      <c r="UPJ412" s="632"/>
      <c r="UPK412" s="632"/>
      <c r="UPL412" s="632"/>
      <c r="UPM412" s="632"/>
      <c r="UPN412" s="632"/>
      <c r="UPO412" s="632"/>
      <c r="UPP412" s="632"/>
      <c r="UPQ412" s="632"/>
      <c r="UPR412" s="632"/>
      <c r="UPS412" s="632"/>
      <c r="UPT412" s="632"/>
      <c r="UPU412" s="632"/>
      <c r="UPV412" s="632"/>
      <c r="UPW412" s="632"/>
      <c r="UPX412" s="632"/>
      <c r="UPY412" s="632"/>
      <c r="UPZ412" s="632"/>
      <c r="UQA412" s="632"/>
      <c r="UQB412" s="632"/>
      <c r="UQC412" s="632"/>
      <c r="UQD412" s="632"/>
      <c r="UQE412" s="632"/>
      <c r="UQF412" s="632"/>
      <c r="UQG412" s="632"/>
      <c r="UQH412" s="632"/>
      <c r="UQI412" s="632"/>
      <c r="UQJ412" s="632"/>
      <c r="UQK412" s="632"/>
      <c r="UQL412" s="632"/>
      <c r="UQM412" s="632"/>
      <c r="UQN412" s="632"/>
      <c r="UQO412" s="632"/>
      <c r="UQP412" s="632"/>
      <c r="UQQ412" s="632"/>
      <c r="UQR412" s="632"/>
      <c r="UQS412" s="632"/>
      <c r="UQT412" s="632"/>
      <c r="UQU412" s="632"/>
      <c r="UQV412" s="632"/>
      <c r="UQW412" s="632"/>
      <c r="UQX412" s="632"/>
      <c r="UQY412" s="632"/>
      <c r="UQZ412" s="632"/>
      <c r="URA412" s="632"/>
      <c r="URB412" s="632"/>
      <c r="URC412" s="632"/>
      <c r="URD412" s="632"/>
      <c r="URE412" s="632"/>
      <c r="URF412" s="632"/>
      <c r="URG412" s="632"/>
      <c r="URH412" s="632"/>
      <c r="URI412" s="632"/>
      <c r="URJ412" s="632"/>
      <c r="URK412" s="632"/>
      <c r="URL412" s="632"/>
      <c r="URM412" s="632"/>
      <c r="URN412" s="632"/>
      <c r="URO412" s="632"/>
      <c r="URP412" s="632"/>
      <c r="URQ412" s="632"/>
      <c r="URR412" s="632"/>
      <c r="URS412" s="632"/>
      <c r="URT412" s="632"/>
      <c r="URU412" s="632"/>
      <c r="URV412" s="632"/>
      <c r="URW412" s="632"/>
      <c r="URX412" s="632"/>
      <c r="URY412" s="632"/>
      <c r="URZ412" s="632"/>
      <c r="USA412" s="632"/>
      <c r="USB412" s="632"/>
      <c r="USC412" s="632"/>
      <c r="USD412" s="632"/>
      <c r="USE412" s="632"/>
      <c r="USF412" s="632"/>
      <c r="USG412" s="632"/>
      <c r="USH412" s="632"/>
      <c r="USI412" s="632"/>
      <c r="USJ412" s="632"/>
      <c r="USK412" s="632"/>
      <c r="USL412" s="632"/>
      <c r="USM412" s="632"/>
      <c r="USN412" s="632"/>
      <c r="USO412" s="632"/>
      <c r="USP412" s="632"/>
      <c r="USQ412" s="632"/>
      <c r="USR412" s="632"/>
      <c r="USS412" s="632"/>
      <c r="UST412" s="632"/>
      <c r="USU412" s="632"/>
      <c r="USV412" s="632"/>
      <c r="USW412" s="632"/>
      <c r="USX412" s="632"/>
      <c r="USY412" s="632"/>
      <c r="USZ412" s="632"/>
      <c r="UTA412" s="632"/>
      <c r="UTB412" s="632"/>
      <c r="UTC412" s="632"/>
      <c r="UTD412" s="632"/>
      <c r="UTE412" s="632"/>
      <c r="UTF412" s="632"/>
      <c r="UTG412" s="632"/>
      <c r="UTH412" s="632"/>
      <c r="UTI412" s="632"/>
      <c r="UTJ412" s="632"/>
      <c r="UTK412" s="632"/>
      <c r="UTL412" s="632"/>
      <c r="UTM412" s="632"/>
      <c r="UTN412" s="632"/>
      <c r="UTO412" s="632"/>
      <c r="UTP412" s="632"/>
      <c r="UTQ412" s="632"/>
      <c r="UTR412" s="632"/>
      <c r="UTS412" s="632"/>
      <c r="UTT412" s="632"/>
      <c r="UTU412" s="632"/>
      <c r="UTV412" s="632"/>
      <c r="UTW412" s="632"/>
      <c r="UTX412" s="632"/>
      <c r="UTY412" s="632"/>
      <c r="UTZ412" s="632"/>
      <c r="UUA412" s="632"/>
      <c r="UUB412" s="632"/>
      <c r="UUC412" s="632"/>
      <c r="UUD412" s="632"/>
      <c r="UUE412" s="632"/>
      <c r="UUF412" s="632"/>
      <c r="UUG412" s="632"/>
      <c r="UUH412" s="632"/>
      <c r="UUI412" s="632"/>
      <c r="UUJ412" s="632"/>
      <c r="UUK412" s="632"/>
      <c r="UUL412" s="632"/>
      <c r="UUM412" s="632"/>
      <c r="UUN412" s="632"/>
      <c r="UUO412" s="632"/>
      <c r="UUP412" s="632"/>
      <c r="UUQ412" s="632"/>
      <c r="UUR412" s="632"/>
      <c r="UUS412" s="632"/>
      <c r="UUT412" s="632"/>
      <c r="UUU412" s="632"/>
      <c r="UUV412" s="632"/>
      <c r="UUW412" s="632"/>
      <c r="UUX412" s="632"/>
      <c r="UUY412" s="632"/>
      <c r="UUZ412" s="632"/>
      <c r="UVA412" s="632"/>
      <c r="UVB412" s="632"/>
      <c r="UVC412" s="632"/>
      <c r="UVD412" s="632"/>
      <c r="UVE412" s="632"/>
      <c r="UVF412" s="632"/>
      <c r="UVG412" s="632"/>
      <c r="UVH412" s="632"/>
      <c r="UVI412" s="632"/>
      <c r="UVJ412" s="632"/>
      <c r="UVK412" s="632"/>
      <c r="UVL412" s="632"/>
      <c r="UVM412" s="632"/>
      <c r="UVN412" s="632"/>
      <c r="UVO412" s="632"/>
      <c r="UVP412" s="632"/>
      <c r="UVQ412" s="632"/>
      <c r="UVR412" s="632"/>
      <c r="UVS412" s="632"/>
      <c r="UVT412" s="632"/>
      <c r="UVU412" s="632"/>
      <c r="UVV412" s="632"/>
      <c r="UVW412" s="632"/>
      <c r="UVX412" s="632"/>
      <c r="UVY412" s="632"/>
      <c r="UVZ412" s="632"/>
      <c r="UWA412" s="632"/>
      <c r="UWB412" s="632"/>
      <c r="UWC412" s="632"/>
      <c r="UWD412" s="632"/>
      <c r="UWE412" s="632"/>
      <c r="UWF412" s="632"/>
      <c r="UWG412" s="632"/>
      <c r="UWH412" s="632"/>
      <c r="UWI412" s="632"/>
      <c r="UWJ412" s="632"/>
      <c r="UWK412" s="632"/>
      <c r="UWL412" s="632"/>
      <c r="UWM412" s="632"/>
      <c r="UWN412" s="632"/>
      <c r="UWO412" s="632"/>
      <c r="UWP412" s="632"/>
      <c r="UWQ412" s="632"/>
      <c r="UWR412" s="632"/>
      <c r="UWS412" s="632"/>
      <c r="UWT412" s="632"/>
      <c r="UWU412" s="632"/>
      <c r="UWV412" s="632"/>
      <c r="UWW412" s="632"/>
      <c r="UWX412" s="632"/>
      <c r="UWY412" s="632"/>
      <c r="UWZ412" s="632"/>
      <c r="UXA412" s="632"/>
      <c r="UXB412" s="632"/>
      <c r="UXC412" s="632"/>
      <c r="UXD412" s="632"/>
      <c r="UXE412" s="632"/>
      <c r="UXF412" s="632"/>
      <c r="UXG412" s="632"/>
      <c r="UXH412" s="632"/>
      <c r="UXI412" s="632"/>
      <c r="UXJ412" s="632"/>
      <c r="UXK412" s="632"/>
      <c r="UXL412" s="632"/>
      <c r="UXM412" s="632"/>
      <c r="UXN412" s="632"/>
      <c r="UXO412" s="632"/>
      <c r="UXP412" s="632"/>
      <c r="UXQ412" s="632"/>
      <c r="UXR412" s="632"/>
      <c r="UXS412" s="632"/>
      <c r="UXT412" s="632"/>
      <c r="UXU412" s="632"/>
      <c r="UXV412" s="632"/>
      <c r="UXW412" s="632"/>
      <c r="UXX412" s="632"/>
      <c r="UXY412" s="632"/>
      <c r="UXZ412" s="632"/>
      <c r="UYA412" s="632"/>
      <c r="UYB412" s="632"/>
      <c r="UYC412" s="632"/>
      <c r="UYD412" s="632"/>
      <c r="UYE412" s="632"/>
      <c r="UYF412" s="632"/>
      <c r="UYG412" s="632"/>
      <c r="UYH412" s="632"/>
      <c r="UYI412" s="632"/>
      <c r="UYJ412" s="632"/>
      <c r="UYK412" s="632"/>
      <c r="UYL412" s="632"/>
      <c r="UYM412" s="632"/>
      <c r="UYN412" s="632"/>
      <c r="UYO412" s="632"/>
      <c r="UYP412" s="632"/>
      <c r="UYQ412" s="632"/>
      <c r="UYR412" s="632"/>
      <c r="UYS412" s="632"/>
      <c r="UYT412" s="632"/>
      <c r="UYU412" s="632"/>
      <c r="UYV412" s="632"/>
      <c r="UYW412" s="632"/>
      <c r="UYX412" s="632"/>
      <c r="UYY412" s="632"/>
      <c r="UYZ412" s="632"/>
      <c r="UZA412" s="632"/>
      <c r="UZB412" s="632"/>
      <c r="UZC412" s="632"/>
      <c r="UZD412" s="632"/>
      <c r="UZE412" s="632"/>
      <c r="UZF412" s="632"/>
      <c r="UZG412" s="632"/>
      <c r="UZH412" s="632"/>
      <c r="UZI412" s="632"/>
      <c r="UZJ412" s="632"/>
      <c r="UZK412" s="632"/>
      <c r="UZL412" s="632"/>
      <c r="UZM412" s="632"/>
      <c r="UZN412" s="632"/>
      <c r="UZO412" s="632"/>
      <c r="UZP412" s="632"/>
      <c r="UZQ412" s="632"/>
      <c r="UZR412" s="632"/>
      <c r="UZS412" s="632"/>
      <c r="UZT412" s="632"/>
      <c r="UZU412" s="632"/>
      <c r="UZV412" s="632"/>
      <c r="UZW412" s="632"/>
      <c r="UZX412" s="632"/>
      <c r="UZY412" s="632"/>
      <c r="UZZ412" s="632"/>
      <c r="VAA412" s="632"/>
      <c r="VAB412" s="632"/>
      <c r="VAC412" s="632"/>
      <c r="VAD412" s="632"/>
      <c r="VAE412" s="632"/>
      <c r="VAF412" s="632"/>
      <c r="VAG412" s="632"/>
      <c r="VAH412" s="632"/>
      <c r="VAI412" s="632"/>
      <c r="VAJ412" s="632"/>
      <c r="VAK412" s="632"/>
      <c r="VAL412" s="632"/>
      <c r="VAM412" s="632"/>
      <c r="VAN412" s="632"/>
      <c r="VAO412" s="632"/>
      <c r="VAP412" s="632"/>
      <c r="VAQ412" s="632"/>
      <c r="VAR412" s="632"/>
      <c r="VAS412" s="632"/>
      <c r="VAT412" s="632"/>
      <c r="VAU412" s="632"/>
      <c r="VAV412" s="632"/>
      <c r="VAW412" s="632"/>
      <c r="VAX412" s="632"/>
      <c r="VAY412" s="632"/>
      <c r="VAZ412" s="632"/>
      <c r="VBA412" s="632"/>
      <c r="VBB412" s="632"/>
      <c r="VBC412" s="632"/>
      <c r="VBD412" s="632"/>
      <c r="VBE412" s="632"/>
      <c r="VBF412" s="632"/>
      <c r="VBG412" s="632"/>
      <c r="VBH412" s="632"/>
      <c r="VBI412" s="632"/>
      <c r="VBJ412" s="632"/>
      <c r="VBK412" s="632"/>
      <c r="VBL412" s="632"/>
      <c r="VBM412" s="632"/>
      <c r="VBN412" s="632"/>
      <c r="VBO412" s="632"/>
      <c r="VBP412" s="632"/>
      <c r="VBQ412" s="632"/>
      <c r="VBR412" s="632"/>
      <c r="VBS412" s="632"/>
      <c r="VBT412" s="632"/>
      <c r="VBU412" s="632"/>
      <c r="VBV412" s="632"/>
      <c r="VBW412" s="632"/>
      <c r="VBX412" s="632"/>
      <c r="VBY412" s="632"/>
      <c r="VBZ412" s="632"/>
      <c r="VCA412" s="632"/>
      <c r="VCB412" s="632"/>
      <c r="VCC412" s="632"/>
      <c r="VCD412" s="632"/>
      <c r="VCE412" s="632"/>
      <c r="VCF412" s="632"/>
      <c r="VCG412" s="632"/>
      <c r="VCH412" s="632"/>
      <c r="VCI412" s="632"/>
      <c r="VCJ412" s="632"/>
      <c r="VCK412" s="632"/>
      <c r="VCL412" s="632"/>
      <c r="VCM412" s="632"/>
      <c r="VCN412" s="632"/>
      <c r="VCO412" s="632"/>
      <c r="VCP412" s="632"/>
      <c r="VCQ412" s="632"/>
      <c r="VCR412" s="632"/>
      <c r="VCS412" s="632"/>
      <c r="VCT412" s="632"/>
      <c r="VCU412" s="632"/>
      <c r="VCV412" s="632"/>
      <c r="VCW412" s="632"/>
      <c r="VCX412" s="632"/>
      <c r="VCY412" s="632"/>
      <c r="VCZ412" s="632"/>
      <c r="VDA412" s="632"/>
      <c r="VDB412" s="632"/>
      <c r="VDC412" s="632"/>
      <c r="VDD412" s="632"/>
      <c r="VDE412" s="632"/>
      <c r="VDF412" s="632"/>
      <c r="VDG412" s="632"/>
      <c r="VDH412" s="632"/>
      <c r="VDI412" s="632"/>
      <c r="VDJ412" s="632"/>
      <c r="VDK412" s="632"/>
      <c r="VDL412" s="632"/>
      <c r="VDM412" s="632"/>
      <c r="VDN412" s="632"/>
      <c r="VDO412" s="632"/>
      <c r="VDP412" s="632"/>
      <c r="VDQ412" s="632"/>
      <c r="VDR412" s="632"/>
      <c r="VDS412" s="632"/>
      <c r="VDT412" s="632"/>
      <c r="VDU412" s="632"/>
      <c r="VDV412" s="632"/>
      <c r="VDW412" s="632"/>
      <c r="VDX412" s="632"/>
      <c r="VDY412" s="632"/>
      <c r="VDZ412" s="632"/>
      <c r="VEA412" s="632"/>
      <c r="VEB412" s="632"/>
      <c r="VEC412" s="632"/>
      <c r="VED412" s="632"/>
      <c r="VEE412" s="632"/>
      <c r="VEF412" s="632"/>
      <c r="VEG412" s="632"/>
      <c r="VEH412" s="632"/>
      <c r="VEI412" s="632"/>
      <c r="VEJ412" s="632"/>
      <c r="VEK412" s="632"/>
      <c r="VEL412" s="632"/>
      <c r="VEM412" s="632"/>
      <c r="VEN412" s="632"/>
      <c r="VEO412" s="632"/>
      <c r="VEP412" s="632"/>
      <c r="VEQ412" s="632"/>
      <c r="VER412" s="632"/>
      <c r="VES412" s="632"/>
      <c r="VET412" s="632"/>
      <c r="VEU412" s="632"/>
      <c r="VEV412" s="632"/>
      <c r="VEW412" s="632"/>
      <c r="VEX412" s="632"/>
      <c r="VEY412" s="632"/>
      <c r="VEZ412" s="632"/>
      <c r="VFA412" s="632"/>
      <c r="VFB412" s="632"/>
      <c r="VFC412" s="632"/>
      <c r="VFD412" s="632"/>
      <c r="VFE412" s="632"/>
      <c r="VFF412" s="632"/>
      <c r="VFG412" s="632"/>
      <c r="VFH412" s="632"/>
      <c r="VFI412" s="632"/>
      <c r="VFJ412" s="632"/>
      <c r="VFK412" s="632"/>
      <c r="VFL412" s="632"/>
      <c r="VFM412" s="632"/>
      <c r="VFN412" s="632"/>
      <c r="VFO412" s="632"/>
      <c r="VFP412" s="632"/>
      <c r="VFQ412" s="632"/>
      <c r="VFR412" s="632"/>
      <c r="VFS412" s="632"/>
      <c r="VFT412" s="632"/>
      <c r="VFU412" s="632"/>
      <c r="VFV412" s="632"/>
      <c r="VFW412" s="632"/>
      <c r="VFX412" s="632"/>
      <c r="VFY412" s="632"/>
      <c r="VFZ412" s="632"/>
      <c r="VGA412" s="632"/>
      <c r="VGB412" s="632"/>
      <c r="VGC412" s="632"/>
      <c r="VGD412" s="632"/>
      <c r="VGE412" s="632"/>
      <c r="VGF412" s="632"/>
      <c r="VGG412" s="632"/>
      <c r="VGH412" s="632"/>
      <c r="VGI412" s="632"/>
      <c r="VGJ412" s="632"/>
      <c r="VGK412" s="632"/>
      <c r="VGL412" s="632"/>
      <c r="VGM412" s="632"/>
      <c r="VGN412" s="632"/>
      <c r="VGO412" s="632"/>
      <c r="VGP412" s="632"/>
      <c r="VGQ412" s="632"/>
      <c r="VGR412" s="632"/>
      <c r="VGS412" s="632"/>
      <c r="VGT412" s="632"/>
      <c r="VGU412" s="632"/>
      <c r="VGV412" s="632"/>
      <c r="VGW412" s="632"/>
      <c r="VGX412" s="632"/>
      <c r="VGY412" s="632"/>
      <c r="VGZ412" s="632"/>
      <c r="VHA412" s="632"/>
      <c r="VHB412" s="632"/>
      <c r="VHC412" s="632"/>
      <c r="VHD412" s="632"/>
      <c r="VHE412" s="632"/>
      <c r="VHF412" s="632"/>
      <c r="VHG412" s="632"/>
      <c r="VHH412" s="632"/>
      <c r="VHI412" s="632"/>
      <c r="VHJ412" s="632"/>
      <c r="VHK412" s="632"/>
      <c r="VHL412" s="632"/>
      <c r="VHM412" s="632"/>
      <c r="VHN412" s="632"/>
      <c r="VHO412" s="632"/>
      <c r="VHP412" s="632"/>
      <c r="VHQ412" s="632"/>
      <c r="VHR412" s="632"/>
      <c r="VHS412" s="632"/>
      <c r="VHT412" s="632"/>
      <c r="VHU412" s="632"/>
      <c r="VHV412" s="632"/>
      <c r="VHW412" s="632"/>
      <c r="VHX412" s="632"/>
      <c r="VHY412" s="632"/>
      <c r="VHZ412" s="632"/>
      <c r="VIA412" s="632"/>
      <c r="VIB412" s="632"/>
      <c r="VIC412" s="632"/>
      <c r="VID412" s="632"/>
      <c r="VIE412" s="632"/>
      <c r="VIF412" s="632"/>
      <c r="VIG412" s="632"/>
      <c r="VIH412" s="632"/>
      <c r="VII412" s="632"/>
      <c r="VIJ412" s="632"/>
      <c r="VIK412" s="632"/>
      <c r="VIL412" s="632"/>
      <c r="VIM412" s="632"/>
      <c r="VIN412" s="632"/>
      <c r="VIO412" s="632"/>
      <c r="VIP412" s="632"/>
      <c r="VIQ412" s="632"/>
      <c r="VIR412" s="632"/>
      <c r="VIS412" s="632"/>
      <c r="VIT412" s="632"/>
      <c r="VIU412" s="632"/>
      <c r="VIV412" s="632"/>
      <c r="VIW412" s="632"/>
      <c r="VIX412" s="632"/>
      <c r="VIY412" s="632"/>
      <c r="VIZ412" s="632"/>
      <c r="VJA412" s="632"/>
      <c r="VJB412" s="632"/>
      <c r="VJC412" s="632"/>
      <c r="VJD412" s="632"/>
      <c r="VJE412" s="632"/>
      <c r="VJF412" s="632"/>
      <c r="VJG412" s="632"/>
      <c r="VJH412" s="632"/>
      <c r="VJI412" s="632"/>
      <c r="VJJ412" s="632"/>
      <c r="VJK412" s="632"/>
      <c r="VJL412" s="632"/>
      <c r="VJM412" s="632"/>
      <c r="VJN412" s="632"/>
      <c r="VJO412" s="632"/>
      <c r="VJP412" s="632"/>
      <c r="VJQ412" s="632"/>
      <c r="VJR412" s="632"/>
      <c r="VJS412" s="632"/>
      <c r="VJT412" s="632"/>
      <c r="VJU412" s="632"/>
      <c r="VJV412" s="632"/>
      <c r="VJW412" s="632"/>
      <c r="VJX412" s="632"/>
      <c r="VJY412" s="632"/>
      <c r="VJZ412" s="632"/>
      <c r="VKA412" s="632"/>
      <c r="VKB412" s="632"/>
      <c r="VKC412" s="632"/>
      <c r="VKD412" s="632"/>
      <c r="VKE412" s="632"/>
      <c r="VKF412" s="632"/>
      <c r="VKG412" s="632"/>
      <c r="VKH412" s="632"/>
      <c r="VKI412" s="632"/>
      <c r="VKJ412" s="632"/>
      <c r="VKK412" s="632"/>
      <c r="VKL412" s="632"/>
      <c r="VKM412" s="632"/>
      <c r="VKN412" s="632"/>
      <c r="VKO412" s="632"/>
      <c r="VKP412" s="632"/>
      <c r="VKQ412" s="632"/>
      <c r="VKR412" s="632"/>
      <c r="VKS412" s="632"/>
      <c r="VKT412" s="632"/>
      <c r="VKU412" s="632"/>
      <c r="VKV412" s="632"/>
      <c r="VKW412" s="632"/>
      <c r="VKX412" s="632"/>
      <c r="VKY412" s="632"/>
      <c r="VKZ412" s="632"/>
      <c r="VLA412" s="632"/>
      <c r="VLB412" s="632"/>
      <c r="VLC412" s="632"/>
      <c r="VLD412" s="632"/>
      <c r="VLE412" s="632"/>
      <c r="VLF412" s="632"/>
      <c r="VLG412" s="632"/>
      <c r="VLH412" s="632"/>
      <c r="VLI412" s="632"/>
      <c r="VLJ412" s="632"/>
      <c r="VLK412" s="632"/>
      <c r="VLL412" s="632"/>
      <c r="VLM412" s="632"/>
      <c r="VLN412" s="632"/>
      <c r="VLO412" s="632"/>
      <c r="VLP412" s="632"/>
      <c r="VLQ412" s="632"/>
      <c r="VLR412" s="632"/>
      <c r="VLS412" s="632"/>
      <c r="VLT412" s="632"/>
      <c r="VLU412" s="632"/>
      <c r="VLV412" s="632"/>
      <c r="VLW412" s="632"/>
      <c r="VLX412" s="632"/>
      <c r="VLY412" s="632"/>
      <c r="VLZ412" s="632"/>
      <c r="VMA412" s="632"/>
      <c r="VMB412" s="632"/>
      <c r="VMC412" s="632"/>
      <c r="VMD412" s="632"/>
      <c r="VME412" s="632"/>
      <c r="VMF412" s="632"/>
      <c r="VMG412" s="632"/>
      <c r="VMH412" s="632"/>
      <c r="VMI412" s="632"/>
      <c r="VMJ412" s="632"/>
      <c r="VMK412" s="632"/>
      <c r="VML412" s="632"/>
      <c r="VMM412" s="632"/>
      <c r="VMN412" s="632"/>
      <c r="VMO412" s="632"/>
      <c r="VMP412" s="632"/>
      <c r="VMQ412" s="632"/>
      <c r="VMR412" s="632"/>
      <c r="VMS412" s="632"/>
      <c r="VMT412" s="632"/>
      <c r="VMU412" s="632"/>
      <c r="VMV412" s="632"/>
      <c r="VMW412" s="632"/>
      <c r="VMX412" s="632"/>
      <c r="VMY412" s="632"/>
      <c r="VMZ412" s="632"/>
      <c r="VNA412" s="632"/>
      <c r="VNB412" s="632"/>
      <c r="VNC412" s="632"/>
      <c r="VND412" s="632"/>
      <c r="VNE412" s="632"/>
      <c r="VNF412" s="632"/>
      <c r="VNG412" s="632"/>
      <c r="VNH412" s="632"/>
      <c r="VNI412" s="632"/>
      <c r="VNJ412" s="632"/>
      <c r="VNK412" s="632"/>
      <c r="VNL412" s="632"/>
      <c r="VNM412" s="632"/>
      <c r="VNN412" s="632"/>
      <c r="VNO412" s="632"/>
      <c r="VNP412" s="632"/>
      <c r="VNQ412" s="632"/>
      <c r="VNR412" s="632"/>
      <c r="VNS412" s="632"/>
      <c r="VNT412" s="632"/>
      <c r="VNU412" s="632"/>
      <c r="VNV412" s="632"/>
      <c r="VNW412" s="632"/>
      <c r="VNX412" s="632"/>
      <c r="VNY412" s="632"/>
      <c r="VNZ412" s="632"/>
      <c r="VOA412" s="632"/>
      <c r="VOB412" s="632"/>
      <c r="VOC412" s="632"/>
      <c r="VOD412" s="632"/>
      <c r="VOE412" s="632"/>
      <c r="VOF412" s="632"/>
      <c r="VOG412" s="632"/>
      <c r="VOH412" s="632"/>
      <c r="VOI412" s="632"/>
      <c r="VOJ412" s="632"/>
      <c r="VOK412" s="632"/>
      <c r="VOL412" s="632"/>
      <c r="VOM412" s="632"/>
      <c r="VON412" s="632"/>
      <c r="VOO412" s="632"/>
      <c r="VOP412" s="632"/>
      <c r="VOQ412" s="632"/>
      <c r="VOR412" s="632"/>
      <c r="VOS412" s="632"/>
      <c r="VOT412" s="632"/>
      <c r="VOU412" s="632"/>
      <c r="VOV412" s="632"/>
      <c r="VOW412" s="632"/>
      <c r="VOX412" s="632"/>
      <c r="VOY412" s="632"/>
      <c r="VOZ412" s="632"/>
      <c r="VPA412" s="632"/>
      <c r="VPB412" s="632"/>
      <c r="VPC412" s="632"/>
      <c r="VPD412" s="632"/>
      <c r="VPE412" s="632"/>
      <c r="VPF412" s="632"/>
      <c r="VPG412" s="632"/>
      <c r="VPH412" s="632"/>
      <c r="VPI412" s="632"/>
      <c r="VPJ412" s="632"/>
      <c r="VPK412" s="632"/>
      <c r="VPL412" s="632"/>
      <c r="VPM412" s="632"/>
      <c r="VPN412" s="632"/>
      <c r="VPO412" s="632"/>
      <c r="VPP412" s="632"/>
      <c r="VPQ412" s="632"/>
      <c r="VPR412" s="632"/>
      <c r="VPS412" s="632"/>
      <c r="VPT412" s="632"/>
      <c r="VPU412" s="632"/>
      <c r="VPV412" s="632"/>
      <c r="VPW412" s="632"/>
      <c r="VPX412" s="632"/>
      <c r="VPY412" s="632"/>
      <c r="VPZ412" s="632"/>
      <c r="VQA412" s="632"/>
      <c r="VQB412" s="632"/>
      <c r="VQC412" s="632"/>
      <c r="VQD412" s="632"/>
      <c r="VQE412" s="632"/>
      <c r="VQF412" s="632"/>
      <c r="VQG412" s="632"/>
      <c r="VQH412" s="632"/>
      <c r="VQI412" s="632"/>
      <c r="VQJ412" s="632"/>
      <c r="VQK412" s="632"/>
      <c r="VQL412" s="632"/>
      <c r="VQM412" s="632"/>
      <c r="VQN412" s="632"/>
      <c r="VQO412" s="632"/>
      <c r="VQP412" s="632"/>
      <c r="VQQ412" s="632"/>
      <c r="VQR412" s="632"/>
      <c r="VQS412" s="632"/>
      <c r="VQT412" s="632"/>
      <c r="VQU412" s="632"/>
      <c r="VQV412" s="632"/>
      <c r="VQW412" s="632"/>
      <c r="VQX412" s="632"/>
      <c r="VQY412" s="632"/>
      <c r="VQZ412" s="632"/>
      <c r="VRA412" s="632"/>
      <c r="VRB412" s="632"/>
      <c r="VRC412" s="632"/>
      <c r="VRD412" s="632"/>
      <c r="VRE412" s="632"/>
      <c r="VRF412" s="632"/>
      <c r="VRG412" s="632"/>
      <c r="VRH412" s="632"/>
      <c r="VRI412" s="632"/>
      <c r="VRJ412" s="632"/>
      <c r="VRK412" s="632"/>
      <c r="VRL412" s="632"/>
      <c r="VRM412" s="632"/>
      <c r="VRN412" s="632"/>
      <c r="VRO412" s="632"/>
      <c r="VRP412" s="632"/>
      <c r="VRQ412" s="632"/>
      <c r="VRR412" s="632"/>
      <c r="VRS412" s="632"/>
      <c r="VRT412" s="632"/>
      <c r="VRU412" s="632"/>
      <c r="VRV412" s="632"/>
      <c r="VRW412" s="632"/>
      <c r="VRX412" s="632"/>
      <c r="VRY412" s="632"/>
      <c r="VRZ412" s="632"/>
      <c r="VSA412" s="632"/>
      <c r="VSB412" s="632"/>
      <c r="VSC412" s="632"/>
      <c r="VSD412" s="632"/>
      <c r="VSE412" s="632"/>
      <c r="VSF412" s="632"/>
      <c r="VSG412" s="632"/>
      <c r="VSH412" s="632"/>
      <c r="VSI412" s="632"/>
      <c r="VSJ412" s="632"/>
      <c r="VSK412" s="632"/>
      <c r="VSL412" s="632"/>
      <c r="VSM412" s="632"/>
      <c r="VSN412" s="632"/>
      <c r="VSO412" s="632"/>
      <c r="VSP412" s="632"/>
      <c r="VSQ412" s="632"/>
      <c r="VSR412" s="632"/>
      <c r="VSS412" s="632"/>
      <c r="VST412" s="632"/>
      <c r="VSU412" s="632"/>
      <c r="VSV412" s="632"/>
      <c r="VSW412" s="632"/>
      <c r="VSX412" s="632"/>
      <c r="VSY412" s="632"/>
      <c r="VSZ412" s="632"/>
      <c r="VTA412" s="632"/>
      <c r="VTB412" s="632"/>
      <c r="VTC412" s="632"/>
      <c r="VTD412" s="632"/>
      <c r="VTE412" s="632"/>
      <c r="VTF412" s="632"/>
      <c r="VTG412" s="632"/>
      <c r="VTH412" s="632"/>
      <c r="VTI412" s="632"/>
      <c r="VTJ412" s="632"/>
      <c r="VTK412" s="632"/>
      <c r="VTL412" s="632"/>
      <c r="VTM412" s="632"/>
      <c r="VTN412" s="632"/>
      <c r="VTO412" s="632"/>
      <c r="VTP412" s="632"/>
      <c r="VTQ412" s="632"/>
      <c r="VTR412" s="632"/>
      <c r="VTS412" s="632"/>
      <c r="VTT412" s="632"/>
      <c r="VTU412" s="632"/>
      <c r="VTV412" s="632"/>
      <c r="VTW412" s="632"/>
      <c r="VTX412" s="632"/>
      <c r="VTY412" s="632"/>
      <c r="VTZ412" s="632"/>
      <c r="VUA412" s="632"/>
      <c r="VUB412" s="632"/>
      <c r="VUC412" s="632"/>
      <c r="VUD412" s="632"/>
      <c r="VUE412" s="632"/>
      <c r="VUF412" s="632"/>
      <c r="VUG412" s="632"/>
      <c r="VUH412" s="632"/>
      <c r="VUI412" s="632"/>
      <c r="VUJ412" s="632"/>
      <c r="VUK412" s="632"/>
      <c r="VUL412" s="632"/>
      <c r="VUM412" s="632"/>
      <c r="VUN412" s="632"/>
      <c r="VUO412" s="632"/>
      <c r="VUP412" s="632"/>
      <c r="VUQ412" s="632"/>
      <c r="VUR412" s="632"/>
      <c r="VUS412" s="632"/>
      <c r="VUT412" s="632"/>
      <c r="VUU412" s="632"/>
      <c r="VUV412" s="632"/>
      <c r="VUW412" s="632"/>
      <c r="VUX412" s="632"/>
      <c r="VUY412" s="632"/>
      <c r="VUZ412" s="632"/>
      <c r="VVA412" s="632"/>
      <c r="VVB412" s="632"/>
      <c r="VVC412" s="632"/>
      <c r="VVD412" s="632"/>
      <c r="VVE412" s="632"/>
      <c r="VVF412" s="632"/>
      <c r="VVG412" s="632"/>
      <c r="VVH412" s="632"/>
      <c r="VVI412" s="632"/>
      <c r="VVJ412" s="632"/>
      <c r="VVK412" s="632"/>
      <c r="VVL412" s="632"/>
      <c r="VVM412" s="632"/>
      <c r="VVN412" s="632"/>
      <c r="VVO412" s="632"/>
      <c r="VVP412" s="632"/>
      <c r="VVQ412" s="632"/>
      <c r="VVR412" s="632"/>
      <c r="VVS412" s="632"/>
      <c r="VVT412" s="632"/>
      <c r="VVU412" s="632"/>
      <c r="VVV412" s="632"/>
      <c r="VVW412" s="632"/>
      <c r="VVX412" s="632"/>
      <c r="VVY412" s="632"/>
      <c r="VVZ412" s="632"/>
      <c r="VWA412" s="632"/>
      <c r="VWB412" s="632"/>
      <c r="VWC412" s="632"/>
      <c r="VWD412" s="632"/>
      <c r="VWE412" s="632"/>
      <c r="VWF412" s="632"/>
      <c r="VWG412" s="632"/>
      <c r="VWH412" s="632"/>
      <c r="VWI412" s="632"/>
      <c r="VWJ412" s="632"/>
      <c r="VWK412" s="632"/>
      <c r="VWL412" s="632"/>
      <c r="VWM412" s="632"/>
      <c r="VWN412" s="632"/>
      <c r="VWO412" s="632"/>
      <c r="VWP412" s="632"/>
      <c r="VWQ412" s="632"/>
      <c r="VWR412" s="632"/>
      <c r="VWS412" s="632"/>
      <c r="VWT412" s="632"/>
      <c r="VWU412" s="632"/>
      <c r="VWV412" s="632"/>
      <c r="VWW412" s="632"/>
      <c r="VWX412" s="632"/>
      <c r="VWY412" s="632"/>
      <c r="VWZ412" s="632"/>
      <c r="VXA412" s="632"/>
      <c r="VXB412" s="632"/>
      <c r="VXC412" s="632"/>
      <c r="VXD412" s="632"/>
      <c r="VXE412" s="632"/>
      <c r="VXF412" s="632"/>
      <c r="VXG412" s="632"/>
      <c r="VXH412" s="632"/>
      <c r="VXI412" s="632"/>
      <c r="VXJ412" s="632"/>
      <c r="VXK412" s="632"/>
      <c r="VXL412" s="632"/>
      <c r="VXM412" s="632"/>
      <c r="VXN412" s="632"/>
      <c r="VXO412" s="632"/>
      <c r="VXP412" s="632"/>
      <c r="VXQ412" s="632"/>
      <c r="VXR412" s="632"/>
      <c r="VXS412" s="632"/>
      <c r="VXT412" s="632"/>
      <c r="VXU412" s="632"/>
      <c r="VXV412" s="632"/>
      <c r="VXW412" s="632"/>
      <c r="VXX412" s="632"/>
      <c r="VXY412" s="632"/>
      <c r="VXZ412" s="632"/>
      <c r="VYA412" s="632"/>
      <c r="VYB412" s="632"/>
      <c r="VYC412" s="632"/>
      <c r="VYD412" s="632"/>
      <c r="VYE412" s="632"/>
      <c r="VYF412" s="632"/>
      <c r="VYG412" s="632"/>
      <c r="VYH412" s="632"/>
      <c r="VYI412" s="632"/>
      <c r="VYJ412" s="632"/>
      <c r="VYK412" s="632"/>
      <c r="VYL412" s="632"/>
      <c r="VYM412" s="632"/>
      <c r="VYN412" s="632"/>
      <c r="VYO412" s="632"/>
      <c r="VYP412" s="632"/>
      <c r="VYQ412" s="632"/>
      <c r="VYR412" s="632"/>
      <c r="VYS412" s="632"/>
      <c r="VYT412" s="632"/>
      <c r="VYU412" s="632"/>
      <c r="VYV412" s="632"/>
      <c r="VYW412" s="632"/>
      <c r="VYX412" s="632"/>
      <c r="VYY412" s="632"/>
      <c r="VYZ412" s="632"/>
      <c r="VZA412" s="632"/>
      <c r="VZB412" s="632"/>
      <c r="VZC412" s="632"/>
      <c r="VZD412" s="632"/>
      <c r="VZE412" s="632"/>
      <c r="VZF412" s="632"/>
      <c r="VZG412" s="632"/>
      <c r="VZH412" s="632"/>
      <c r="VZI412" s="632"/>
      <c r="VZJ412" s="632"/>
      <c r="VZK412" s="632"/>
      <c r="VZL412" s="632"/>
      <c r="VZM412" s="632"/>
      <c r="VZN412" s="632"/>
      <c r="VZO412" s="632"/>
      <c r="VZP412" s="632"/>
      <c r="VZQ412" s="632"/>
      <c r="VZR412" s="632"/>
      <c r="VZS412" s="632"/>
      <c r="VZT412" s="632"/>
      <c r="VZU412" s="632"/>
      <c r="VZV412" s="632"/>
      <c r="VZW412" s="632"/>
      <c r="VZX412" s="632"/>
      <c r="VZY412" s="632"/>
      <c r="VZZ412" s="632"/>
      <c r="WAA412" s="632"/>
      <c r="WAB412" s="632"/>
      <c r="WAC412" s="632"/>
      <c r="WAD412" s="632"/>
      <c r="WAE412" s="632"/>
      <c r="WAF412" s="632"/>
      <c r="WAG412" s="632"/>
      <c r="WAH412" s="632"/>
      <c r="WAI412" s="632"/>
      <c r="WAJ412" s="632"/>
      <c r="WAK412" s="632"/>
      <c r="WAL412" s="632"/>
      <c r="WAM412" s="632"/>
      <c r="WAN412" s="632"/>
      <c r="WAO412" s="632"/>
      <c r="WAP412" s="632"/>
      <c r="WAQ412" s="632"/>
      <c r="WAR412" s="632"/>
      <c r="WAS412" s="632"/>
      <c r="WAT412" s="632"/>
      <c r="WAU412" s="632"/>
      <c r="WAV412" s="632"/>
      <c r="WAW412" s="632"/>
      <c r="WAX412" s="632"/>
      <c r="WAY412" s="632"/>
      <c r="WAZ412" s="632"/>
      <c r="WBA412" s="632"/>
      <c r="WBB412" s="632"/>
      <c r="WBC412" s="632"/>
      <c r="WBD412" s="632"/>
      <c r="WBE412" s="632"/>
      <c r="WBF412" s="632"/>
      <c r="WBG412" s="632"/>
      <c r="WBH412" s="632"/>
      <c r="WBI412" s="632"/>
      <c r="WBJ412" s="632"/>
      <c r="WBK412" s="632"/>
      <c r="WBL412" s="632"/>
      <c r="WBM412" s="632"/>
      <c r="WBN412" s="632"/>
      <c r="WBO412" s="632"/>
      <c r="WBP412" s="632"/>
      <c r="WBQ412" s="632"/>
      <c r="WBR412" s="632"/>
      <c r="WBS412" s="632"/>
      <c r="WBT412" s="632"/>
      <c r="WBU412" s="632"/>
      <c r="WBV412" s="632"/>
      <c r="WBW412" s="632"/>
      <c r="WBX412" s="632"/>
      <c r="WBY412" s="632"/>
      <c r="WBZ412" s="632"/>
      <c r="WCA412" s="632"/>
      <c r="WCB412" s="632"/>
      <c r="WCC412" s="632"/>
      <c r="WCD412" s="632"/>
      <c r="WCE412" s="632"/>
      <c r="WCF412" s="632"/>
      <c r="WCG412" s="632"/>
      <c r="WCH412" s="632"/>
      <c r="WCI412" s="632"/>
      <c r="WCJ412" s="632"/>
      <c r="WCK412" s="632"/>
      <c r="WCL412" s="632"/>
      <c r="WCM412" s="632"/>
      <c r="WCN412" s="632"/>
      <c r="WCO412" s="632"/>
      <c r="WCP412" s="632"/>
      <c r="WCQ412" s="632"/>
      <c r="WCR412" s="632"/>
      <c r="WCS412" s="632"/>
      <c r="WCT412" s="632"/>
      <c r="WCU412" s="632"/>
      <c r="WCV412" s="632"/>
      <c r="WCW412" s="632"/>
      <c r="WCX412" s="632"/>
      <c r="WCY412" s="632"/>
      <c r="WCZ412" s="632"/>
      <c r="WDA412" s="632"/>
      <c r="WDB412" s="632"/>
      <c r="WDC412" s="632"/>
      <c r="WDD412" s="632"/>
      <c r="WDE412" s="632"/>
      <c r="WDF412" s="632"/>
      <c r="WDG412" s="632"/>
      <c r="WDH412" s="632"/>
      <c r="WDI412" s="632"/>
      <c r="WDJ412" s="632"/>
      <c r="WDK412" s="632"/>
      <c r="WDL412" s="632"/>
      <c r="WDM412" s="632"/>
      <c r="WDN412" s="632"/>
      <c r="WDO412" s="632"/>
      <c r="WDP412" s="632"/>
      <c r="WDQ412" s="632"/>
      <c r="WDR412" s="632"/>
      <c r="WDS412" s="632"/>
      <c r="WDT412" s="632"/>
      <c r="WDU412" s="632"/>
      <c r="WDV412" s="632"/>
      <c r="WDW412" s="632"/>
      <c r="WDX412" s="632"/>
      <c r="WDY412" s="632"/>
      <c r="WDZ412" s="632"/>
      <c r="WEA412" s="632"/>
      <c r="WEB412" s="632"/>
      <c r="WEC412" s="632"/>
      <c r="WED412" s="632"/>
      <c r="WEE412" s="632"/>
      <c r="WEF412" s="632"/>
      <c r="WEG412" s="632"/>
      <c r="WEH412" s="632"/>
      <c r="WEI412" s="632"/>
      <c r="WEJ412" s="632"/>
      <c r="WEK412" s="632"/>
      <c r="WEL412" s="632"/>
      <c r="WEM412" s="632"/>
      <c r="WEN412" s="632"/>
      <c r="WEO412" s="632"/>
      <c r="WEP412" s="632"/>
      <c r="WEQ412" s="632"/>
      <c r="WER412" s="632"/>
      <c r="WES412" s="632"/>
      <c r="WET412" s="632"/>
      <c r="WEU412" s="632"/>
      <c r="WEV412" s="632"/>
      <c r="WEW412" s="632"/>
      <c r="WEX412" s="632"/>
      <c r="WEY412" s="632"/>
      <c r="WEZ412" s="632"/>
      <c r="WFA412" s="632"/>
      <c r="WFB412" s="632"/>
      <c r="WFC412" s="632"/>
      <c r="WFD412" s="632"/>
      <c r="WFE412" s="632"/>
      <c r="WFF412" s="632"/>
      <c r="WFG412" s="632"/>
      <c r="WFH412" s="632"/>
      <c r="WFI412" s="632"/>
      <c r="WFJ412" s="632"/>
      <c r="WFK412" s="632"/>
      <c r="WFL412" s="632"/>
      <c r="WFM412" s="632"/>
      <c r="WFN412" s="632"/>
      <c r="WFO412" s="632"/>
      <c r="WFP412" s="632"/>
      <c r="WFQ412" s="632"/>
      <c r="WFR412" s="632"/>
      <c r="WFS412" s="632"/>
      <c r="WFT412" s="632"/>
      <c r="WFU412" s="632"/>
      <c r="WFV412" s="632"/>
      <c r="WFW412" s="632"/>
      <c r="WFX412" s="632"/>
      <c r="WFY412" s="632"/>
      <c r="WFZ412" s="632"/>
      <c r="WGA412" s="632"/>
      <c r="WGB412" s="632"/>
      <c r="WGC412" s="632"/>
      <c r="WGD412" s="632"/>
      <c r="WGE412" s="632"/>
      <c r="WGF412" s="632"/>
      <c r="WGG412" s="632"/>
      <c r="WGH412" s="632"/>
      <c r="WGI412" s="632"/>
      <c r="WGJ412" s="632"/>
      <c r="WGK412" s="632"/>
      <c r="WGL412" s="632"/>
      <c r="WGM412" s="632"/>
      <c r="WGN412" s="632"/>
      <c r="WGO412" s="632"/>
      <c r="WGP412" s="632"/>
      <c r="WGQ412" s="632"/>
      <c r="WGR412" s="632"/>
      <c r="WGS412" s="632"/>
      <c r="WGT412" s="632"/>
      <c r="WGU412" s="632"/>
      <c r="WGV412" s="632"/>
      <c r="WGW412" s="632"/>
      <c r="WGX412" s="632"/>
      <c r="WGY412" s="632"/>
      <c r="WGZ412" s="632"/>
      <c r="WHA412" s="632"/>
      <c r="WHB412" s="632"/>
      <c r="WHC412" s="632"/>
      <c r="WHD412" s="632"/>
      <c r="WHE412" s="632"/>
      <c r="WHF412" s="632"/>
      <c r="WHG412" s="632"/>
      <c r="WHH412" s="632"/>
      <c r="WHI412" s="632"/>
      <c r="WHJ412" s="632"/>
      <c r="WHK412" s="632"/>
      <c r="WHL412" s="632"/>
      <c r="WHM412" s="632"/>
      <c r="WHN412" s="632"/>
      <c r="WHO412" s="632"/>
      <c r="WHP412" s="632"/>
      <c r="WHQ412" s="632"/>
      <c r="WHR412" s="632"/>
      <c r="WHS412" s="632"/>
      <c r="WHT412" s="632"/>
      <c r="WHU412" s="632"/>
      <c r="WHV412" s="632"/>
      <c r="WHW412" s="632"/>
      <c r="WHX412" s="632"/>
      <c r="WHY412" s="632"/>
      <c r="WHZ412" s="632"/>
      <c r="WIA412" s="632"/>
      <c r="WIB412" s="632"/>
      <c r="WIC412" s="632"/>
      <c r="WID412" s="632"/>
      <c r="WIE412" s="632"/>
      <c r="WIF412" s="632"/>
      <c r="WIG412" s="632"/>
      <c r="WIH412" s="632"/>
      <c r="WII412" s="632"/>
      <c r="WIJ412" s="632"/>
      <c r="WIK412" s="632"/>
      <c r="WIL412" s="632"/>
      <c r="WIM412" s="632"/>
      <c r="WIN412" s="632"/>
      <c r="WIO412" s="632"/>
      <c r="WIP412" s="632"/>
      <c r="WIQ412" s="632"/>
      <c r="WIR412" s="632"/>
      <c r="WIS412" s="632"/>
      <c r="WIT412" s="632"/>
      <c r="WIU412" s="632"/>
      <c r="WIV412" s="632"/>
      <c r="WIW412" s="632"/>
      <c r="WIX412" s="632"/>
      <c r="WIY412" s="632"/>
      <c r="WIZ412" s="632"/>
      <c r="WJA412" s="632"/>
      <c r="WJB412" s="632"/>
      <c r="WJC412" s="632"/>
      <c r="WJD412" s="632"/>
      <c r="WJE412" s="632"/>
      <c r="WJF412" s="632"/>
      <c r="WJG412" s="632"/>
      <c r="WJH412" s="632"/>
      <c r="WJI412" s="632"/>
      <c r="WJJ412" s="632"/>
      <c r="WJK412" s="632"/>
      <c r="WJL412" s="632"/>
      <c r="WJM412" s="632"/>
      <c r="WJN412" s="632"/>
      <c r="WJO412" s="632"/>
      <c r="WJP412" s="632"/>
      <c r="WJQ412" s="632"/>
      <c r="WJR412" s="632"/>
      <c r="WJS412" s="632"/>
      <c r="WJT412" s="632"/>
      <c r="WJU412" s="632"/>
      <c r="WJV412" s="632"/>
      <c r="WJW412" s="632"/>
      <c r="WJX412" s="632"/>
      <c r="WJY412" s="632"/>
      <c r="WJZ412" s="632"/>
      <c r="WKA412" s="632"/>
      <c r="WKB412" s="632"/>
      <c r="WKC412" s="632"/>
      <c r="WKD412" s="632"/>
      <c r="WKE412" s="632"/>
      <c r="WKF412" s="632"/>
      <c r="WKG412" s="632"/>
      <c r="WKH412" s="632"/>
      <c r="WKI412" s="632"/>
      <c r="WKJ412" s="632"/>
      <c r="WKK412" s="632"/>
      <c r="WKL412" s="632"/>
      <c r="WKM412" s="632"/>
      <c r="WKN412" s="632"/>
      <c r="WKO412" s="632"/>
      <c r="WKP412" s="632"/>
      <c r="WKQ412" s="632"/>
      <c r="WKR412" s="632"/>
      <c r="WKS412" s="632"/>
      <c r="WKT412" s="632"/>
      <c r="WKU412" s="632"/>
      <c r="WKV412" s="632"/>
      <c r="WKW412" s="632"/>
      <c r="WKX412" s="632"/>
      <c r="WKY412" s="632"/>
      <c r="WKZ412" s="632"/>
      <c r="WLA412" s="632"/>
      <c r="WLB412" s="632"/>
      <c r="WLC412" s="632"/>
      <c r="WLD412" s="632"/>
      <c r="WLE412" s="632"/>
      <c r="WLF412" s="632"/>
      <c r="WLG412" s="632"/>
      <c r="WLH412" s="632"/>
      <c r="WLI412" s="632"/>
      <c r="WLJ412" s="632"/>
      <c r="WLK412" s="632"/>
      <c r="WLL412" s="632"/>
      <c r="WLM412" s="632"/>
      <c r="WLN412" s="632"/>
      <c r="WLO412" s="632"/>
      <c r="WLP412" s="632"/>
      <c r="WLQ412" s="632"/>
      <c r="WLR412" s="632"/>
      <c r="WLS412" s="632"/>
      <c r="WLT412" s="632"/>
      <c r="WLU412" s="632"/>
      <c r="WLV412" s="632"/>
      <c r="WLW412" s="632"/>
      <c r="WLX412" s="632"/>
      <c r="WLY412" s="632"/>
      <c r="WLZ412" s="632"/>
      <c r="WMA412" s="632"/>
      <c r="WMB412" s="632"/>
      <c r="WMC412" s="632"/>
      <c r="WMD412" s="632"/>
      <c r="WME412" s="632"/>
      <c r="WMF412" s="632"/>
      <c r="WMG412" s="632"/>
      <c r="WMH412" s="632"/>
      <c r="WMI412" s="632"/>
      <c r="WMJ412" s="632"/>
      <c r="WMK412" s="632"/>
      <c r="WML412" s="632"/>
      <c r="WMM412" s="632"/>
      <c r="WMN412" s="632"/>
      <c r="WMO412" s="632"/>
      <c r="WMP412" s="632"/>
      <c r="WMQ412" s="632"/>
      <c r="WMR412" s="632"/>
      <c r="WMS412" s="632"/>
      <c r="WMT412" s="632"/>
      <c r="WMU412" s="632"/>
      <c r="WMV412" s="632"/>
      <c r="WMW412" s="632"/>
      <c r="WMX412" s="632"/>
      <c r="WMY412" s="632"/>
      <c r="WMZ412" s="632"/>
      <c r="WNA412" s="632"/>
      <c r="WNB412" s="632"/>
      <c r="WNC412" s="632"/>
      <c r="WND412" s="632"/>
      <c r="WNE412" s="632"/>
      <c r="WNF412" s="632"/>
      <c r="WNG412" s="632"/>
      <c r="WNH412" s="632"/>
      <c r="WNI412" s="632"/>
      <c r="WNJ412" s="632"/>
      <c r="WNK412" s="632"/>
      <c r="WNL412" s="632"/>
      <c r="WNM412" s="632"/>
      <c r="WNN412" s="632"/>
      <c r="WNO412" s="632"/>
      <c r="WNP412" s="632"/>
      <c r="WNQ412" s="632"/>
      <c r="WNR412" s="632"/>
      <c r="WNS412" s="632"/>
      <c r="WNT412" s="632"/>
      <c r="WNU412" s="632"/>
      <c r="WNV412" s="632"/>
      <c r="WNW412" s="632"/>
      <c r="WNX412" s="632"/>
      <c r="WNY412" s="632"/>
      <c r="WNZ412" s="632"/>
      <c r="WOA412" s="632"/>
      <c r="WOB412" s="632"/>
      <c r="WOC412" s="632"/>
      <c r="WOD412" s="632"/>
      <c r="WOE412" s="632"/>
      <c r="WOF412" s="632"/>
      <c r="WOG412" s="632"/>
      <c r="WOH412" s="632"/>
      <c r="WOI412" s="632"/>
      <c r="WOJ412" s="632"/>
      <c r="WOK412" s="632"/>
      <c r="WOL412" s="632"/>
      <c r="WOM412" s="632"/>
      <c r="WON412" s="632"/>
      <c r="WOO412" s="632"/>
      <c r="WOP412" s="632"/>
      <c r="WOQ412" s="632"/>
      <c r="WOR412" s="632"/>
      <c r="WOS412" s="632"/>
      <c r="WOT412" s="632"/>
      <c r="WOU412" s="632"/>
      <c r="WOV412" s="632"/>
      <c r="WOW412" s="632"/>
      <c r="WOX412" s="632"/>
      <c r="WOY412" s="632"/>
      <c r="WOZ412" s="632"/>
      <c r="WPA412" s="632"/>
      <c r="WPB412" s="632"/>
      <c r="WPC412" s="632"/>
      <c r="WPD412" s="632"/>
      <c r="WPE412" s="632"/>
      <c r="WPF412" s="632"/>
      <c r="WPG412" s="632"/>
      <c r="WPH412" s="632"/>
      <c r="WPI412" s="632"/>
      <c r="WPJ412" s="632"/>
      <c r="WPK412" s="632"/>
      <c r="WPL412" s="632"/>
      <c r="WPM412" s="632"/>
      <c r="WPN412" s="632"/>
      <c r="WPO412" s="632"/>
      <c r="WPP412" s="632"/>
      <c r="WPQ412" s="632"/>
      <c r="WPR412" s="632"/>
      <c r="WPS412" s="632"/>
      <c r="WPT412" s="632"/>
      <c r="WPU412" s="632"/>
      <c r="WPV412" s="632"/>
      <c r="WPW412" s="632"/>
      <c r="WPX412" s="632"/>
      <c r="WPY412" s="632"/>
      <c r="WPZ412" s="632"/>
      <c r="WQA412" s="632"/>
      <c r="WQB412" s="632"/>
      <c r="WQC412" s="632"/>
      <c r="WQD412" s="632"/>
      <c r="WQE412" s="632"/>
      <c r="WQF412" s="632"/>
      <c r="WQG412" s="632"/>
      <c r="WQH412" s="632"/>
      <c r="WQI412" s="632"/>
      <c r="WQJ412" s="632"/>
      <c r="WQK412" s="632"/>
      <c r="WQL412" s="632"/>
      <c r="WQM412" s="632"/>
      <c r="WQN412" s="632"/>
      <c r="WQO412" s="632"/>
      <c r="WQP412" s="632"/>
      <c r="WQQ412" s="632"/>
      <c r="WQR412" s="632"/>
      <c r="WQS412" s="632"/>
      <c r="WQT412" s="632"/>
      <c r="WQU412" s="632"/>
      <c r="WQV412" s="632"/>
      <c r="WQW412" s="632"/>
      <c r="WQX412" s="632"/>
      <c r="WQY412" s="632"/>
      <c r="WQZ412" s="632"/>
      <c r="WRA412" s="632"/>
      <c r="WRB412" s="632"/>
      <c r="WRC412" s="632"/>
      <c r="WRD412" s="632"/>
      <c r="WRE412" s="632"/>
      <c r="WRF412" s="632"/>
      <c r="WRG412" s="632"/>
      <c r="WRH412" s="632"/>
      <c r="WRI412" s="632"/>
      <c r="WRJ412" s="632"/>
      <c r="WRK412" s="632"/>
      <c r="WRL412" s="632"/>
      <c r="WRM412" s="632"/>
      <c r="WRN412" s="632"/>
      <c r="WRO412" s="632"/>
      <c r="WRP412" s="632"/>
      <c r="WRQ412" s="632"/>
      <c r="WRR412" s="632"/>
      <c r="WRS412" s="632"/>
      <c r="WRT412" s="632"/>
      <c r="WRU412" s="632"/>
      <c r="WRV412" s="632"/>
      <c r="WRW412" s="632"/>
      <c r="WRX412" s="632"/>
      <c r="WRY412" s="632"/>
      <c r="WRZ412" s="632"/>
      <c r="WSA412" s="632"/>
      <c r="WSB412" s="632"/>
      <c r="WSC412" s="632"/>
      <c r="WSD412" s="632"/>
      <c r="WSE412" s="632"/>
      <c r="WSF412" s="632"/>
      <c r="WSG412" s="632"/>
      <c r="WSH412" s="632"/>
      <c r="WSI412" s="632"/>
      <c r="WSJ412" s="632"/>
      <c r="WSK412" s="632"/>
      <c r="WSL412" s="632"/>
      <c r="WSM412" s="632"/>
      <c r="WSN412" s="632"/>
      <c r="WSO412" s="632"/>
      <c r="WSP412" s="632"/>
      <c r="WSQ412" s="632"/>
      <c r="WSR412" s="632"/>
      <c r="WSS412" s="632"/>
      <c r="WST412" s="632"/>
      <c r="WSU412" s="632"/>
      <c r="WSV412" s="632"/>
      <c r="WSW412" s="632"/>
      <c r="WSX412" s="632"/>
      <c r="WSY412" s="632"/>
      <c r="WSZ412" s="632"/>
      <c r="WTA412" s="632"/>
      <c r="WTB412" s="632"/>
      <c r="WTC412" s="632"/>
      <c r="WTD412" s="632"/>
      <c r="WTE412" s="632"/>
      <c r="WTF412" s="632"/>
      <c r="WTG412" s="632"/>
      <c r="WTH412" s="632"/>
      <c r="WTI412" s="632"/>
      <c r="WTJ412" s="632"/>
      <c r="WTK412" s="632"/>
      <c r="WTL412" s="632"/>
      <c r="WTM412" s="632"/>
      <c r="WTN412" s="632"/>
      <c r="WTO412" s="632"/>
      <c r="WTP412" s="632"/>
      <c r="WTQ412" s="632"/>
      <c r="WTR412" s="632"/>
      <c r="WTS412" s="632"/>
      <c r="WTT412" s="632"/>
      <c r="WTU412" s="632"/>
      <c r="WTV412" s="632"/>
      <c r="WTW412" s="632"/>
      <c r="WTX412" s="632"/>
      <c r="WTY412" s="632"/>
      <c r="WTZ412" s="632"/>
      <c r="WUA412" s="632"/>
      <c r="WUB412" s="632"/>
      <c r="WUC412" s="632"/>
      <c r="WUD412" s="632"/>
      <c r="WUE412" s="632"/>
      <c r="WUF412" s="632"/>
      <c r="WUG412" s="632"/>
      <c r="WUH412" s="632"/>
      <c r="WUI412" s="632"/>
      <c r="WUJ412" s="632"/>
      <c r="WUK412" s="632"/>
      <c r="WUL412" s="632"/>
      <c r="WUM412" s="632"/>
      <c r="WUN412" s="632"/>
      <c r="WUO412" s="632"/>
      <c r="WUP412" s="632"/>
      <c r="WUQ412" s="632"/>
      <c r="WUR412" s="632"/>
      <c r="WUS412" s="632"/>
      <c r="WUT412" s="632"/>
      <c r="WUU412" s="632"/>
      <c r="WUV412" s="632"/>
      <c r="WUW412" s="632"/>
      <c r="WUX412" s="632"/>
      <c r="WUY412" s="632"/>
      <c r="WUZ412" s="632"/>
      <c r="WVA412" s="632"/>
      <c r="WVB412" s="632"/>
      <c r="WVC412" s="632"/>
      <c r="WVD412" s="632"/>
      <c r="WVE412" s="632"/>
      <c r="WVF412" s="632"/>
      <c r="WVG412" s="632"/>
      <c r="WVH412" s="632"/>
      <c r="WVI412" s="632"/>
      <c r="WVJ412" s="632"/>
      <c r="WVK412" s="632"/>
      <c r="WVL412" s="632"/>
      <c r="WVM412" s="632"/>
      <c r="WVN412" s="632"/>
      <c r="WVO412" s="632"/>
      <c r="WVP412" s="632"/>
      <c r="WVQ412" s="632"/>
      <c r="WVR412" s="632"/>
      <c r="WVS412" s="632"/>
      <c r="WVT412" s="632"/>
      <c r="WVU412" s="632"/>
      <c r="WVV412" s="632"/>
      <c r="WVW412" s="632"/>
      <c r="WVX412" s="632"/>
      <c r="WVY412" s="632"/>
      <c r="WVZ412" s="632"/>
      <c r="WWA412" s="632"/>
      <c r="WWB412" s="632"/>
      <c r="WWC412" s="632"/>
      <c r="WWD412" s="632"/>
      <c r="WWE412" s="632"/>
      <c r="WWF412" s="632"/>
      <c r="WWG412" s="632"/>
      <c r="WWH412" s="632"/>
      <c r="WWI412" s="632"/>
      <c r="WWJ412" s="632"/>
      <c r="WWK412" s="632"/>
      <c r="WWL412" s="632"/>
      <c r="WWM412" s="632"/>
      <c r="WWN412" s="632"/>
      <c r="WWO412" s="632"/>
      <c r="WWP412" s="632"/>
      <c r="WWQ412" s="632"/>
      <c r="WWR412" s="632"/>
      <c r="WWS412" s="632"/>
      <c r="WWT412" s="632"/>
      <c r="WWU412" s="632"/>
      <c r="WWV412" s="632"/>
      <c r="WWW412" s="632"/>
      <c r="WWX412" s="632"/>
      <c r="WWY412" s="632"/>
      <c r="WWZ412" s="632"/>
      <c r="WXA412" s="632"/>
      <c r="WXB412" s="632"/>
      <c r="WXC412" s="632"/>
      <c r="WXD412" s="632"/>
      <c r="WXE412" s="632"/>
      <c r="WXF412" s="632"/>
      <c r="WXG412" s="632"/>
      <c r="WXH412" s="632"/>
      <c r="WXI412" s="632"/>
      <c r="WXJ412" s="632"/>
      <c r="WXK412" s="632"/>
      <c r="WXL412" s="632"/>
      <c r="WXM412" s="632"/>
      <c r="WXN412" s="632"/>
      <c r="WXO412" s="632"/>
      <c r="WXP412" s="632"/>
      <c r="WXQ412" s="632"/>
      <c r="WXR412" s="632"/>
      <c r="WXS412" s="632"/>
      <c r="WXT412" s="632"/>
      <c r="WXU412" s="632"/>
      <c r="WXV412" s="632"/>
      <c r="WXW412" s="632"/>
      <c r="WXX412" s="632"/>
      <c r="WXY412" s="632"/>
      <c r="WXZ412" s="632"/>
      <c r="WYA412" s="632"/>
      <c r="WYB412" s="632"/>
      <c r="WYC412" s="632"/>
      <c r="WYD412" s="632"/>
      <c r="WYE412" s="632"/>
      <c r="WYF412" s="632"/>
      <c r="WYG412" s="632"/>
      <c r="WYH412" s="632"/>
      <c r="WYI412" s="632"/>
      <c r="WYJ412" s="632"/>
      <c r="WYK412" s="632"/>
      <c r="WYL412" s="632"/>
      <c r="WYM412" s="632"/>
      <c r="WYN412" s="632"/>
      <c r="WYO412" s="632"/>
      <c r="WYP412" s="632"/>
      <c r="WYQ412" s="632"/>
      <c r="WYR412" s="632"/>
      <c r="WYS412" s="632"/>
      <c r="WYT412" s="632"/>
      <c r="WYU412" s="632"/>
      <c r="WYV412" s="632"/>
      <c r="WYW412" s="632"/>
      <c r="WYX412" s="632"/>
      <c r="WYY412" s="632"/>
      <c r="WYZ412" s="632"/>
      <c r="WZA412" s="632"/>
      <c r="WZB412" s="632"/>
      <c r="WZC412" s="632"/>
      <c r="WZD412" s="632"/>
      <c r="WZE412" s="632"/>
      <c r="WZF412" s="632"/>
      <c r="WZG412" s="632"/>
      <c r="WZH412" s="632"/>
      <c r="WZI412" s="632"/>
      <c r="WZJ412" s="632"/>
      <c r="WZK412" s="632"/>
      <c r="WZL412" s="632"/>
      <c r="WZM412" s="632"/>
      <c r="WZN412" s="632"/>
      <c r="WZO412" s="632"/>
      <c r="WZP412" s="632"/>
      <c r="WZQ412" s="632"/>
      <c r="WZR412" s="632"/>
      <c r="WZS412" s="632"/>
      <c r="WZT412" s="632"/>
      <c r="WZU412" s="632"/>
      <c r="WZV412" s="632"/>
      <c r="WZW412" s="632"/>
      <c r="WZX412" s="632"/>
      <c r="WZY412" s="632"/>
      <c r="WZZ412" s="632"/>
      <c r="XAA412" s="632"/>
      <c r="XAB412" s="632"/>
      <c r="XAC412" s="632"/>
      <c r="XAD412" s="632"/>
      <c r="XAE412" s="632"/>
      <c r="XAF412" s="632"/>
      <c r="XAG412" s="632"/>
      <c r="XAH412" s="632"/>
      <c r="XAI412" s="632"/>
      <c r="XAJ412" s="632"/>
      <c r="XAK412" s="632"/>
      <c r="XAL412" s="632"/>
      <c r="XAM412" s="632"/>
      <c r="XAN412" s="632"/>
      <c r="XAO412" s="632"/>
      <c r="XAP412" s="632"/>
      <c r="XAQ412" s="632"/>
      <c r="XAR412" s="632"/>
      <c r="XAS412" s="632"/>
      <c r="XAT412" s="632"/>
      <c r="XAU412" s="632"/>
      <c r="XAV412" s="632"/>
      <c r="XAW412" s="632"/>
      <c r="XAX412" s="632"/>
      <c r="XAY412" s="632"/>
      <c r="XAZ412" s="632"/>
      <c r="XBA412" s="632"/>
      <c r="XBB412" s="632"/>
      <c r="XBC412" s="632"/>
      <c r="XBD412" s="632"/>
      <c r="XBE412" s="632"/>
      <c r="XBF412" s="632"/>
      <c r="XBG412" s="632"/>
      <c r="XBH412" s="632"/>
      <c r="XBI412" s="632"/>
      <c r="XBJ412" s="632"/>
      <c r="XBK412" s="632"/>
      <c r="XBL412" s="632"/>
      <c r="XBM412" s="632"/>
      <c r="XBN412" s="632"/>
      <c r="XBO412" s="632"/>
      <c r="XBP412" s="632"/>
      <c r="XBQ412" s="632"/>
      <c r="XBR412" s="632"/>
      <c r="XBS412" s="632"/>
      <c r="XBT412" s="632"/>
      <c r="XBU412" s="632"/>
      <c r="XBV412" s="632"/>
      <c r="XBW412" s="632"/>
      <c r="XBX412" s="632"/>
      <c r="XBY412" s="632"/>
      <c r="XBZ412" s="632"/>
      <c r="XCA412" s="632"/>
      <c r="XCB412" s="632"/>
      <c r="XCC412" s="632"/>
      <c r="XCD412" s="632"/>
      <c r="XCE412" s="632"/>
      <c r="XCF412" s="632"/>
      <c r="XCG412" s="632"/>
      <c r="XCH412" s="632"/>
      <c r="XCI412" s="632"/>
      <c r="XCJ412" s="632"/>
      <c r="XCK412" s="632"/>
      <c r="XCL412" s="632"/>
      <c r="XCM412" s="632"/>
      <c r="XCN412" s="632"/>
      <c r="XCO412" s="632"/>
      <c r="XCP412" s="632"/>
      <c r="XCQ412" s="632"/>
      <c r="XCR412" s="632"/>
      <c r="XCS412" s="632"/>
      <c r="XCT412" s="632"/>
      <c r="XCU412" s="632"/>
      <c r="XCV412" s="632"/>
      <c r="XCW412" s="632"/>
      <c r="XCX412" s="632"/>
      <c r="XCY412" s="632"/>
      <c r="XCZ412" s="632"/>
      <c r="XDA412" s="632"/>
      <c r="XDB412" s="632"/>
      <c r="XDC412" s="632"/>
      <c r="XDD412" s="632"/>
      <c r="XDE412" s="632"/>
      <c r="XDF412" s="632"/>
      <c r="XDG412" s="632"/>
      <c r="XDH412" s="632"/>
      <c r="XDI412" s="632"/>
      <c r="XDJ412" s="632"/>
      <c r="XDK412" s="632"/>
      <c r="XDL412" s="632"/>
      <c r="XDM412" s="632"/>
      <c r="XDN412" s="632"/>
      <c r="XDO412" s="632"/>
      <c r="XDP412" s="632"/>
      <c r="XDQ412" s="632"/>
      <c r="XDR412" s="632"/>
      <c r="XDS412" s="632"/>
      <c r="XDT412" s="632"/>
      <c r="XDU412" s="632"/>
      <c r="XDV412" s="632"/>
      <c r="XDW412" s="632"/>
      <c r="XDX412" s="632"/>
      <c r="XDY412" s="632"/>
      <c r="XDZ412" s="632"/>
      <c r="XEA412" s="632"/>
      <c r="XEB412" s="632"/>
      <c r="XEC412" s="632"/>
      <c r="XED412" s="632"/>
      <c r="XEE412" s="632"/>
      <c r="XEF412" s="632"/>
      <c r="XEG412" s="632"/>
      <c r="XEH412" s="632"/>
      <c r="XEI412" s="632"/>
      <c r="XEJ412" s="632"/>
      <c r="XEK412" s="632"/>
      <c r="XEL412" s="632"/>
      <c r="XEM412" s="632"/>
      <c r="XEN412" s="632"/>
      <c r="XEO412" s="632"/>
      <c r="XEP412" s="632"/>
      <c r="XEQ412" s="632"/>
      <c r="XER412" s="632"/>
      <c r="XES412" s="632"/>
      <c r="XET412" s="632"/>
      <c r="XEU412" s="632"/>
      <c r="XEV412" s="632"/>
      <c r="XEW412" s="595"/>
      <c r="XEX412" s="595"/>
      <c r="XEY412" s="595"/>
      <c r="XEZ412" s="595"/>
      <c r="XFA412" s="595"/>
      <c r="XFB412" s="595"/>
      <c r="XFC412" s="595"/>
      <c r="XFD412" s="595"/>
    </row>
    <row r="413" ht="18" customHeight="1" spans="1:19">
      <c r="A413" s="642" t="s">
        <v>763</v>
      </c>
      <c r="B413" s="643">
        <v>30563</v>
      </c>
      <c r="C413" s="643">
        <f>SUM(C414:C414)</f>
        <v>28854</v>
      </c>
      <c r="D413" s="692"/>
      <c r="E413" s="685"/>
      <c r="F413" s="693"/>
      <c r="R413" s="595"/>
      <c r="S413" s="595"/>
    </row>
    <row r="414" ht="18" customHeight="1" spans="1:19">
      <c r="A414" s="418" t="s">
        <v>764</v>
      </c>
      <c r="B414" s="666">
        <v>30563</v>
      </c>
      <c r="C414" s="666">
        <v>28854</v>
      </c>
      <c r="D414" s="692"/>
      <c r="E414" s="685"/>
      <c r="F414" s="693"/>
      <c r="R414" s="595"/>
      <c r="S414" s="595"/>
    </row>
    <row r="415" s="624" customFormat="1" ht="18" customHeight="1" spans="1:16384">
      <c r="A415" s="640" t="s">
        <v>766</v>
      </c>
      <c r="B415" s="613">
        <v>111</v>
      </c>
      <c r="C415" s="613">
        <f>C416</f>
        <v>127</v>
      </c>
      <c r="D415" s="614">
        <f t="shared" si="2"/>
        <v>14.4144144144144</v>
      </c>
      <c r="E415" s="685"/>
      <c r="F415" s="693"/>
      <c r="G415" s="631"/>
      <c r="H415" s="631"/>
      <c r="I415" s="631"/>
      <c r="J415" s="632"/>
      <c r="K415" s="632"/>
      <c r="L415" s="632"/>
      <c r="M415" s="632"/>
      <c r="N415" s="632"/>
      <c r="O415" s="632"/>
      <c r="P415" s="632"/>
      <c r="Q415" s="632"/>
      <c r="R415" s="595"/>
      <c r="S415" s="595"/>
      <c r="T415" s="632"/>
      <c r="U415" s="632"/>
      <c r="V415" s="632"/>
      <c r="W415" s="632"/>
      <c r="X415" s="632"/>
      <c r="Y415" s="632"/>
      <c r="Z415" s="632"/>
      <c r="AA415" s="632"/>
      <c r="AB415" s="632"/>
      <c r="AC415" s="632"/>
      <c r="AD415" s="632"/>
      <c r="AE415" s="632"/>
      <c r="AF415" s="632"/>
      <c r="AG415" s="632"/>
      <c r="AH415" s="632"/>
      <c r="AI415" s="632"/>
      <c r="AJ415" s="632"/>
      <c r="AK415" s="632"/>
      <c r="AL415" s="632"/>
      <c r="AM415" s="632"/>
      <c r="AN415" s="632"/>
      <c r="AO415" s="632"/>
      <c r="AP415" s="632"/>
      <c r="AQ415" s="632"/>
      <c r="AR415" s="632"/>
      <c r="AS415" s="632"/>
      <c r="AT415" s="632"/>
      <c r="AU415" s="632"/>
      <c r="AV415" s="632"/>
      <c r="AW415" s="632"/>
      <c r="AX415" s="632"/>
      <c r="AY415" s="632"/>
      <c r="AZ415" s="632"/>
      <c r="BA415" s="632"/>
      <c r="BB415" s="632"/>
      <c r="BC415" s="632"/>
      <c r="BD415" s="632"/>
      <c r="BE415" s="632"/>
      <c r="BF415" s="632"/>
      <c r="BG415" s="632"/>
      <c r="BH415" s="632"/>
      <c r="BI415" s="632"/>
      <c r="BJ415" s="632"/>
      <c r="BK415" s="632"/>
      <c r="BL415" s="632"/>
      <c r="BM415" s="632"/>
      <c r="BN415" s="632"/>
      <c r="BO415" s="632"/>
      <c r="BP415" s="632"/>
      <c r="BQ415" s="632"/>
      <c r="BR415" s="632"/>
      <c r="BS415" s="632"/>
      <c r="BT415" s="632"/>
      <c r="BU415" s="632"/>
      <c r="BV415" s="632"/>
      <c r="BW415" s="632"/>
      <c r="BX415" s="632"/>
      <c r="BY415" s="632"/>
      <c r="BZ415" s="632"/>
      <c r="CA415" s="632"/>
      <c r="CB415" s="632"/>
      <c r="CC415" s="632"/>
      <c r="CD415" s="632"/>
      <c r="CE415" s="632"/>
      <c r="CF415" s="632"/>
      <c r="CG415" s="632"/>
      <c r="CH415" s="632"/>
      <c r="CI415" s="632"/>
      <c r="CJ415" s="632"/>
      <c r="CK415" s="632"/>
      <c r="CL415" s="632"/>
      <c r="CM415" s="632"/>
      <c r="CN415" s="632"/>
      <c r="CO415" s="632"/>
      <c r="CP415" s="632"/>
      <c r="CQ415" s="632"/>
      <c r="CR415" s="632"/>
      <c r="CS415" s="632"/>
      <c r="CT415" s="632"/>
      <c r="CU415" s="632"/>
      <c r="CV415" s="632"/>
      <c r="CW415" s="632"/>
      <c r="CX415" s="632"/>
      <c r="CY415" s="632"/>
      <c r="CZ415" s="632"/>
      <c r="DA415" s="632"/>
      <c r="DB415" s="632"/>
      <c r="DC415" s="632"/>
      <c r="DD415" s="632"/>
      <c r="DE415" s="632"/>
      <c r="DF415" s="632"/>
      <c r="DG415" s="632"/>
      <c r="DH415" s="632"/>
      <c r="DI415" s="632"/>
      <c r="DJ415" s="632"/>
      <c r="DK415" s="632"/>
      <c r="DL415" s="632"/>
      <c r="DM415" s="632"/>
      <c r="DN415" s="632"/>
      <c r="DO415" s="632"/>
      <c r="DP415" s="632"/>
      <c r="DQ415" s="632"/>
      <c r="DR415" s="632"/>
      <c r="DS415" s="632"/>
      <c r="DT415" s="632"/>
      <c r="DU415" s="632"/>
      <c r="DV415" s="632"/>
      <c r="DW415" s="632"/>
      <c r="DX415" s="632"/>
      <c r="DY415" s="632"/>
      <c r="DZ415" s="632"/>
      <c r="EA415" s="632"/>
      <c r="EB415" s="632"/>
      <c r="EC415" s="632"/>
      <c r="ED415" s="632"/>
      <c r="EE415" s="632"/>
      <c r="EF415" s="632"/>
      <c r="EG415" s="632"/>
      <c r="EH415" s="632"/>
      <c r="EI415" s="632"/>
      <c r="EJ415" s="632"/>
      <c r="EK415" s="632"/>
      <c r="EL415" s="632"/>
      <c r="EM415" s="632"/>
      <c r="EN415" s="632"/>
      <c r="EO415" s="632"/>
      <c r="EP415" s="632"/>
      <c r="EQ415" s="632"/>
      <c r="ER415" s="632"/>
      <c r="ES415" s="632"/>
      <c r="ET415" s="632"/>
      <c r="EU415" s="632"/>
      <c r="EV415" s="632"/>
      <c r="EW415" s="632"/>
      <c r="EX415" s="632"/>
      <c r="EY415" s="632"/>
      <c r="EZ415" s="632"/>
      <c r="FA415" s="632"/>
      <c r="FB415" s="632"/>
      <c r="FC415" s="632"/>
      <c r="FD415" s="632"/>
      <c r="FE415" s="632"/>
      <c r="FF415" s="632"/>
      <c r="FG415" s="632"/>
      <c r="FH415" s="632"/>
      <c r="FI415" s="632"/>
      <c r="FJ415" s="632"/>
      <c r="FK415" s="632"/>
      <c r="FL415" s="632"/>
      <c r="FM415" s="632"/>
      <c r="FN415" s="632"/>
      <c r="FO415" s="632"/>
      <c r="FP415" s="632"/>
      <c r="FQ415" s="632"/>
      <c r="FR415" s="632"/>
      <c r="FS415" s="632"/>
      <c r="FT415" s="632"/>
      <c r="FU415" s="632"/>
      <c r="FV415" s="632"/>
      <c r="FW415" s="632"/>
      <c r="FX415" s="632"/>
      <c r="FY415" s="632"/>
      <c r="FZ415" s="632"/>
      <c r="GA415" s="632"/>
      <c r="GB415" s="632"/>
      <c r="GC415" s="632"/>
      <c r="GD415" s="632"/>
      <c r="GE415" s="632"/>
      <c r="GF415" s="632"/>
      <c r="GG415" s="632"/>
      <c r="GH415" s="632"/>
      <c r="GI415" s="632"/>
      <c r="GJ415" s="632"/>
      <c r="GK415" s="632"/>
      <c r="GL415" s="632"/>
      <c r="GM415" s="632"/>
      <c r="GN415" s="632"/>
      <c r="GO415" s="632"/>
      <c r="GP415" s="632"/>
      <c r="GQ415" s="632"/>
      <c r="GR415" s="632"/>
      <c r="GS415" s="632"/>
      <c r="GT415" s="632"/>
      <c r="GU415" s="632"/>
      <c r="GV415" s="632"/>
      <c r="GW415" s="632"/>
      <c r="GX415" s="632"/>
      <c r="GY415" s="632"/>
      <c r="GZ415" s="632"/>
      <c r="HA415" s="632"/>
      <c r="HB415" s="632"/>
      <c r="HC415" s="632"/>
      <c r="HD415" s="632"/>
      <c r="HE415" s="632"/>
      <c r="HF415" s="632"/>
      <c r="HG415" s="632"/>
      <c r="HH415" s="632"/>
      <c r="HI415" s="632"/>
      <c r="HJ415" s="632"/>
      <c r="HK415" s="632"/>
      <c r="HL415" s="632"/>
      <c r="HM415" s="632"/>
      <c r="HN415" s="632"/>
      <c r="HO415" s="632"/>
      <c r="HP415" s="632"/>
      <c r="HQ415" s="632"/>
      <c r="HR415" s="632"/>
      <c r="HS415" s="632"/>
      <c r="HT415" s="632"/>
      <c r="HU415" s="632"/>
      <c r="HV415" s="632"/>
      <c r="HW415" s="632"/>
      <c r="HX415" s="632"/>
      <c r="HY415" s="632"/>
      <c r="HZ415" s="632"/>
      <c r="IA415" s="632"/>
      <c r="IB415" s="632"/>
      <c r="IC415" s="632"/>
      <c r="ID415" s="632"/>
      <c r="IE415" s="632"/>
      <c r="IF415" s="632"/>
      <c r="IG415" s="632"/>
      <c r="IH415" s="632"/>
      <c r="II415" s="632"/>
      <c r="IJ415" s="632"/>
      <c r="IK415" s="632"/>
      <c r="IL415" s="632"/>
      <c r="IM415" s="632"/>
      <c r="IN415" s="632"/>
      <c r="IO415" s="632"/>
      <c r="IP415" s="632"/>
      <c r="IQ415" s="632"/>
      <c r="IR415" s="632"/>
      <c r="IS415" s="632"/>
      <c r="IT415" s="632"/>
      <c r="IU415" s="632"/>
      <c r="IV415" s="632"/>
      <c r="IW415" s="632"/>
      <c r="IX415" s="632"/>
      <c r="IY415" s="632"/>
      <c r="IZ415" s="632"/>
      <c r="JA415" s="632"/>
      <c r="JB415" s="632"/>
      <c r="JC415" s="632"/>
      <c r="JD415" s="632"/>
      <c r="JE415" s="632"/>
      <c r="JF415" s="632"/>
      <c r="JG415" s="632"/>
      <c r="JH415" s="632"/>
      <c r="JI415" s="632"/>
      <c r="JJ415" s="632"/>
      <c r="JK415" s="632"/>
      <c r="JL415" s="632"/>
      <c r="JM415" s="632"/>
      <c r="JN415" s="632"/>
      <c r="JO415" s="632"/>
      <c r="JP415" s="632"/>
      <c r="JQ415" s="632"/>
      <c r="JR415" s="632"/>
      <c r="JS415" s="632"/>
      <c r="JT415" s="632"/>
      <c r="JU415" s="632"/>
      <c r="JV415" s="632"/>
      <c r="JW415" s="632"/>
      <c r="JX415" s="632"/>
      <c r="JY415" s="632"/>
      <c r="JZ415" s="632"/>
      <c r="KA415" s="632"/>
      <c r="KB415" s="632"/>
      <c r="KC415" s="632"/>
      <c r="KD415" s="632"/>
      <c r="KE415" s="632"/>
      <c r="KF415" s="632"/>
      <c r="KG415" s="632"/>
      <c r="KH415" s="632"/>
      <c r="KI415" s="632"/>
      <c r="KJ415" s="632"/>
      <c r="KK415" s="632"/>
      <c r="KL415" s="632"/>
      <c r="KM415" s="632"/>
      <c r="KN415" s="632"/>
      <c r="KO415" s="632"/>
      <c r="KP415" s="632"/>
      <c r="KQ415" s="632"/>
      <c r="KR415" s="632"/>
      <c r="KS415" s="632"/>
      <c r="KT415" s="632"/>
      <c r="KU415" s="632"/>
      <c r="KV415" s="632"/>
      <c r="KW415" s="632"/>
      <c r="KX415" s="632"/>
      <c r="KY415" s="632"/>
      <c r="KZ415" s="632"/>
      <c r="LA415" s="632"/>
      <c r="LB415" s="632"/>
      <c r="LC415" s="632"/>
      <c r="LD415" s="632"/>
      <c r="LE415" s="632"/>
      <c r="LF415" s="632"/>
      <c r="LG415" s="632"/>
      <c r="LH415" s="632"/>
      <c r="LI415" s="632"/>
      <c r="LJ415" s="632"/>
      <c r="LK415" s="632"/>
      <c r="LL415" s="632"/>
      <c r="LM415" s="632"/>
      <c r="LN415" s="632"/>
      <c r="LO415" s="632"/>
      <c r="LP415" s="632"/>
      <c r="LQ415" s="632"/>
      <c r="LR415" s="632"/>
      <c r="LS415" s="632"/>
      <c r="LT415" s="632"/>
      <c r="LU415" s="632"/>
      <c r="LV415" s="632"/>
      <c r="LW415" s="632"/>
      <c r="LX415" s="632"/>
      <c r="LY415" s="632"/>
      <c r="LZ415" s="632"/>
      <c r="MA415" s="632"/>
      <c r="MB415" s="632"/>
      <c r="MC415" s="632"/>
      <c r="MD415" s="632"/>
      <c r="ME415" s="632"/>
      <c r="MF415" s="632"/>
      <c r="MG415" s="632"/>
      <c r="MH415" s="632"/>
      <c r="MI415" s="632"/>
      <c r="MJ415" s="632"/>
      <c r="MK415" s="632"/>
      <c r="ML415" s="632"/>
      <c r="MM415" s="632"/>
      <c r="MN415" s="632"/>
      <c r="MO415" s="632"/>
      <c r="MP415" s="632"/>
      <c r="MQ415" s="632"/>
      <c r="MR415" s="632"/>
      <c r="MS415" s="632"/>
      <c r="MT415" s="632"/>
      <c r="MU415" s="632"/>
      <c r="MV415" s="632"/>
      <c r="MW415" s="632"/>
      <c r="MX415" s="632"/>
      <c r="MY415" s="632"/>
      <c r="MZ415" s="632"/>
      <c r="NA415" s="632"/>
      <c r="NB415" s="632"/>
      <c r="NC415" s="632"/>
      <c r="ND415" s="632"/>
      <c r="NE415" s="632"/>
      <c r="NF415" s="632"/>
      <c r="NG415" s="632"/>
      <c r="NH415" s="632"/>
      <c r="NI415" s="632"/>
      <c r="NJ415" s="632"/>
      <c r="NK415" s="632"/>
      <c r="NL415" s="632"/>
      <c r="NM415" s="632"/>
      <c r="NN415" s="632"/>
      <c r="NO415" s="632"/>
      <c r="NP415" s="632"/>
      <c r="NQ415" s="632"/>
      <c r="NR415" s="632"/>
      <c r="NS415" s="632"/>
      <c r="NT415" s="632"/>
      <c r="NU415" s="632"/>
      <c r="NV415" s="632"/>
      <c r="NW415" s="632"/>
      <c r="NX415" s="632"/>
      <c r="NY415" s="632"/>
      <c r="NZ415" s="632"/>
      <c r="OA415" s="632"/>
      <c r="OB415" s="632"/>
      <c r="OC415" s="632"/>
      <c r="OD415" s="632"/>
      <c r="OE415" s="632"/>
      <c r="OF415" s="632"/>
      <c r="OG415" s="632"/>
      <c r="OH415" s="632"/>
      <c r="OI415" s="632"/>
      <c r="OJ415" s="632"/>
      <c r="OK415" s="632"/>
      <c r="OL415" s="632"/>
      <c r="OM415" s="632"/>
      <c r="ON415" s="632"/>
      <c r="OO415" s="632"/>
      <c r="OP415" s="632"/>
      <c r="OQ415" s="632"/>
      <c r="OR415" s="632"/>
      <c r="OS415" s="632"/>
      <c r="OT415" s="632"/>
      <c r="OU415" s="632"/>
      <c r="OV415" s="632"/>
      <c r="OW415" s="632"/>
      <c r="OX415" s="632"/>
      <c r="OY415" s="632"/>
      <c r="OZ415" s="632"/>
      <c r="PA415" s="632"/>
      <c r="PB415" s="632"/>
      <c r="PC415" s="632"/>
      <c r="PD415" s="632"/>
      <c r="PE415" s="632"/>
      <c r="PF415" s="632"/>
      <c r="PG415" s="632"/>
      <c r="PH415" s="632"/>
      <c r="PI415" s="632"/>
      <c r="PJ415" s="632"/>
      <c r="PK415" s="632"/>
      <c r="PL415" s="632"/>
      <c r="PM415" s="632"/>
      <c r="PN415" s="632"/>
      <c r="PO415" s="632"/>
      <c r="PP415" s="632"/>
      <c r="PQ415" s="632"/>
      <c r="PR415" s="632"/>
      <c r="PS415" s="632"/>
      <c r="PT415" s="632"/>
      <c r="PU415" s="632"/>
      <c r="PV415" s="632"/>
      <c r="PW415" s="632"/>
      <c r="PX415" s="632"/>
      <c r="PY415" s="632"/>
      <c r="PZ415" s="632"/>
      <c r="QA415" s="632"/>
      <c r="QB415" s="632"/>
      <c r="QC415" s="632"/>
      <c r="QD415" s="632"/>
      <c r="QE415" s="632"/>
      <c r="QF415" s="632"/>
      <c r="QG415" s="632"/>
      <c r="QH415" s="632"/>
      <c r="QI415" s="632"/>
      <c r="QJ415" s="632"/>
      <c r="QK415" s="632"/>
      <c r="QL415" s="632"/>
      <c r="QM415" s="632"/>
      <c r="QN415" s="632"/>
      <c r="QO415" s="632"/>
      <c r="QP415" s="632"/>
      <c r="QQ415" s="632"/>
      <c r="QR415" s="632"/>
      <c r="QS415" s="632"/>
      <c r="QT415" s="632"/>
      <c r="QU415" s="632"/>
      <c r="QV415" s="632"/>
      <c r="QW415" s="632"/>
      <c r="QX415" s="632"/>
      <c r="QY415" s="632"/>
      <c r="QZ415" s="632"/>
      <c r="RA415" s="632"/>
      <c r="RB415" s="632"/>
      <c r="RC415" s="632"/>
      <c r="RD415" s="632"/>
      <c r="RE415" s="632"/>
      <c r="RF415" s="632"/>
      <c r="RG415" s="632"/>
      <c r="RH415" s="632"/>
      <c r="RI415" s="632"/>
      <c r="RJ415" s="632"/>
      <c r="RK415" s="632"/>
      <c r="RL415" s="632"/>
      <c r="RM415" s="632"/>
      <c r="RN415" s="632"/>
      <c r="RO415" s="632"/>
      <c r="RP415" s="632"/>
      <c r="RQ415" s="632"/>
      <c r="RR415" s="632"/>
      <c r="RS415" s="632"/>
      <c r="RT415" s="632"/>
      <c r="RU415" s="632"/>
      <c r="RV415" s="632"/>
      <c r="RW415" s="632"/>
      <c r="RX415" s="632"/>
      <c r="RY415" s="632"/>
      <c r="RZ415" s="632"/>
      <c r="SA415" s="632"/>
      <c r="SB415" s="632"/>
      <c r="SC415" s="632"/>
      <c r="SD415" s="632"/>
      <c r="SE415" s="632"/>
      <c r="SF415" s="632"/>
      <c r="SG415" s="632"/>
      <c r="SH415" s="632"/>
      <c r="SI415" s="632"/>
      <c r="SJ415" s="632"/>
      <c r="SK415" s="632"/>
      <c r="SL415" s="632"/>
      <c r="SM415" s="632"/>
      <c r="SN415" s="632"/>
      <c r="SO415" s="632"/>
      <c r="SP415" s="632"/>
      <c r="SQ415" s="632"/>
      <c r="SR415" s="632"/>
      <c r="SS415" s="632"/>
      <c r="ST415" s="632"/>
      <c r="SU415" s="632"/>
      <c r="SV415" s="632"/>
      <c r="SW415" s="632"/>
      <c r="SX415" s="632"/>
      <c r="SY415" s="632"/>
      <c r="SZ415" s="632"/>
      <c r="TA415" s="632"/>
      <c r="TB415" s="632"/>
      <c r="TC415" s="632"/>
      <c r="TD415" s="632"/>
      <c r="TE415" s="632"/>
      <c r="TF415" s="632"/>
      <c r="TG415" s="632"/>
      <c r="TH415" s="632"/>
      <c r="TI415" s="632"/>
      <c r="TJ415" s="632"/>
      <c r="TK415" s="632"/>
      <c r="TL415" s="632"/>
      <c r="TM415" s="632"/>
      <c r="TN415" s="632"/>
      <c r="TO415" s="632"/>
      <c r="TP415" s="632"/>
      <c r="TQ415" s="632"/>
      <c r="TR415" s="632"/>
      <c r="TS415" s="632"/>
      <c r="TT415" s="632"/>
      <c r="TU415" s="632"/>
      <c r="TV415" s="632"/>
      <c r="TW415" s="632"/>
      <c r="TX415" s="632"/>
      <c r="TY415" s="632"/>
      <c r="TZ415" s="632"/>
      <c r="UA415" s="632"/>
      <c r="UB415" s="632"/>
      <c r="UC415" s="632"/>
      <c r="UD415" s="632"/>
      <c r="UE415" s="632"/>
      <c r="UF415" s="632"/>
      <c r="UG415" s="632"/>
      <c r="UH415" s="632"/>
      <c r="UI415" s="632"/>
      <c r="UJ415" s="632"/>
      <c r="UK415" s="632"/>
      <c r="UL415" s="632"/>
      <c r="UM415" s="632"/>
      <c r="UN415" s="632"/>
      <c r="UO415" s="632"/>
      <c r="UP415" s="632"/>
      <c r="UQ415" s="632"/>
      <c r="UR415" s="632"/>
      <c r="US415" s="632"/>
      <c r="UT415" s="632"/>
      <c r="UU415" s="632"/>
      <c r="UV415" s="632"/>
      <c r="UW415" s="632"/>
      <c r="UX415" s="632"/>
      <c r="UY415" s="632"/>
      <c r="UZ415" s="632"/>
      <c r="VA415" s="632"/>
      <c r="VB415" s="632"/>
      <c r="VC415" s="632"/>
      <c r="VD415" s="632"/>
      <c r="VE415" s="632"/>
      <c r="VF415" s="632"/>
      <c r="VG415" s="632"/>
      <c r="VH415" s="632"/>
      <c r="VI415" s="632"/>
      <c r="VJ415" s="632"/>
      <c r="VK415" s="632"/>
      <c r="VL415" s="632"/>
      <c r="VM415" s="632"/>
      <c r="VN415" s="632"/>
      <c r="VO415" s="632"/>
      <c r="VP415" s="632"/>
      <c r="VQ415" s="632"/>
      <c r="VR415" s="632"/>
      <c r="VS415" s="632"/>
      <c r="VT415" s="632"/>
      <c r="VU415" s="632"/>
      <c r="VV415" s="632"/>
      <c r="VW415" s="632"/>
      <c r="VX415" s="632"/>
      <c r="VY415" s="632"/>
      <c r="VZ415" s="632"/>
      <c r="WA415" s="632"/>
      <c r="WB415" s="632"/>
      <c r="WC415" s="632"/>
      <c r="WD415" s="632"/>
      <c r="WE415" s="632"/>
      <c r="WF415" s="632"/>
      <c r="WG415" s="632"/>
      <c r="WH415" s="632"/>
      <c r="WI415" s="632"/>
      <c r="WJ415" s="632"/>
      <c r="WK415" s="632"/>
      <c r="WL415" s="632"/>
      <c r="WM415" s="632"/>
      <c r="WN415" s="632"/>
      <c r="WO415" s="632"/>
      <c r="WP415" s="632"/>
      <c r="WQ415" s="632"/>
      <c r="WR415" s="632"/>
      <c r="WS415" s="632"/>
      <c r="WT415" s="632"/>
      <c r="WU415" s="632"/>
      <c r="WV415" s="632"/>
      <c r="WW415" s="632"/>
      <c r="WX415" s="632"/>
      <c r="WY415" s="632"/>
      <c r="WZ415" s="632"/>
      <c r="XA415" s="632"/>
      <c r="XB415" s="632"/>
      <c r="XC415" s="632"/>
      <c r="XD415" s="632"/>
      <c r="XE415" s="632"/>
      <c r="XF415" s="632"/>
      <c r="XG415" s="632"/>
      <c r="XH415" s="632"/>
      <c r="XI415" s="632"/>
      <c r="XJ415" s="632"/>
      <c r="XK415" s="632"/>
      <c r="XL415" s="632"/>
      <c r="XM415" s="632"/>
      <c r="XN415" s="632"/>
      <c r="XO415" s="632"/>
      <c r="XP415" s="632"/>
      <c r="XQ415" s="632"/>
      <c r="XR415" s="632"/>
      <c r="XS415" s="632"/>
      <c r="XT415" s="632"/>
      <c r="XU415" s="632"/>
      <c r="XV415" s="632"/>
      <c r="XW415" s="632"/>
      <c r="XX415" s="632"/>
      <c r="XY415" s="632"/>
      <c r="XZ415" s="632"/>
      <c r="YA415" s="632"/>
      <c r="YB415" s="632"/>
      <c r="YC415" s="632"/>
      <c r="YD415" s="632"/>
      <c r="YE415" s="632"/>
      <c r="YF415" s="632"/>
      <c r="YG415" s="632"/>
      <c r="YH415" s="632"/>
      <c r="YI415" s="632"/>
      <c r="YJ415" s="632"/>
      <c r="YK415" s="632"/>
      <c r="YL415" s="632"/>
      <c r="YM415" s="632"/>
      <c r="YN415" s="632"/>
      <c r="YO415" s="632"/>
      <c r="YP415" s="632"/>
      <c r="YQ415" s="632"/>
      <c r="YR415" s="632"/>
      <c r="YS415" s="632"/>
      <c r="YT415" s="632"/>
      <c r="YU415" s="632"/>
      <c r="YV415" s="632"/>
      <c r="YW415" s="632"/>
      <c r="YX415" s="632"/>
      <c r="YY415" s="632"/>
      <c r="YZ415" s="632"/>
      <c r="ZA415" s="632"/>
      <c r="ZB415" s="632"/>
      <c r="ZC415" s="632"/>
      <c r="ZD415" s="632"/>
      <c r="ZE415" s="632"/>
      <c r="ZF415" s="632"/>
      <c r="ZG415" s="632"/>
      <c r="ZH415" s="632"/>
      <c r="ZI415" s="632"/>
      <c r="ZJ415" s="632"/>
      <c r="ZK415" s="632"/>
      <c r="ZL415" s="632"/>
      <c r="ZM415" s="632"/>
      <c r="ZN415" s="632"/>
      <c r="ZO415" s="632"/>
      <c r="ZP415" s="632"/>
      <c r="ZQ415" s="632"/>
      <c r="ZR415" s="632"/>
      <c r="ZS415" s="632"/>
      <c r="ZT415" s="632"/>
      <c r="ZU415" s="632"/>
      <c r="ZV415" s="632"/>
      <c r="ZW415" s="632"/>
      <c r="ZX415" s="632"/>
      <c r="ZY415" s="632"/>
      <c r="ZZ415" s="632"/>
      <c r="AAA415" s="632"/>
      <c r="AAB415" s="632"/>
      <c r="AAC415" s="632"/>
      <c r="AAD415" s="632"/>
      <c r="AAE415" s="632"/>
      <c r="AAF415" s="632"/>
      <c r="AAG415" s="632"/>
      <c r="AAH415" s="632"/>
      <c r="AAI415" s="632"/>
      <c r="AAJ415" s="632"/>
      <c r="AAK415" s="632"/>
      <c r="AAL415" s="632"/>
      <c r="AAM415" s="632"/>
      <c r="AAN415" s="632"/>
      <c r="AAO415" s="632"/>
      <c r="AAP415" s="632"/>
      <c r="AAQ415" s="632"/>
      <c r="AAR415" s="632"/>
      <c r="AAS415" s="632"/>
      <c r="AAT415" s="632"/>
      <c r="AAU415" s="632"/>
      <c r="AAV415" s="632"/>
      <c r="AAW415" s="632"/>
      <c r="AAX415" s="632"/>
      <c r="AAY415" s="632"/>
      <c r="AAZ415" s="632"/>
      <c r="ABA415" s="632"/>
      <c r="ABB415" s="632"/>
      <c r="ABC415" s="632"/>
      <c r="ABD415" s="632"/>
      <c r="ABE415" s="632"/>
      <c r="ABF415" s="632"/>
      <c r="ABG415" s="632"/>
      <c r="ABH415" s="632"/>
      <c r="ABI415" s="632"/>
      <c r="ABJ415" s="632"/>
      <c r="ABK415" s="632"/>
      <c r="ABL415" s="632"/>
      <c r="ABM415" s="632"/>
      <c r="ABN415" s="632"/>
      <c r="ABO415" s="632"/>
      <c r="ABP415" s="632"/>
      <c r="ABQ415" s="632"/>
      <c r="ABR415" s="632"/>
      <c r="ABS415" s="632"/>
      <c r="ABT415" s="632"/>
      <c r="ABU415" s="632"/>
      <c r="ABV415" s="632"/>
      <c r="ABW415" s="632"/>
      <c r="ABX415" s="632"/>
      <c r="ABY415" s="632"/>
      <c r="ABZ415" s="632"/>
      <c r="ACA415" s="632"/>
      <c r="ACB415" s="632"/>
      <c r="ACC415" s="632"/>
      <c r="ACD415" s="632"/>
      <c r="ACE415" s="632"/>
      <c r="ACF415" s="632"/>
      <c r="ACG415" s="632"/>
      <c r="ACH415" s="632"/>
      <c r="ACI415" s="632"/>
      <c r="ACJ415" s="632"/>
      <c r="ACK415" s="632"/>
      <c r="ACL415" s="632"/>
      <c r="ACM415" s="632"/>
      <c r="ACN415" s="632"/>
      <c r="ACO415" s="632"/>
      <c r="ACP415" s="632"/>
      <c r="ACQ415" s="632"/>
      <c r="ACR415" s="632"/>
      <c r="ACS415" s="632"/>
      <c r="ACT415" s="632"/>
      <c r="ACU415" s="632"/>
      <c r="ACV415" s="632"/>
      <c r="ACW415" s="632"/>
      <c r="ACX415" s="632"/>
      <c r="ACY415" s="632"/>
      <c r="ACZ415" s="632"/>
      <c r="ADA415" s="632"/>
      <c r="ADB415" s="632"/>
      <c r="ADC415" s="632"/>
      <c r="ADD415" s="632"/>
      <c r="ADE415" s="632"/>
      <c r="ADF415" s="632"/>
      <c r="ADG415" s="632"/>
      <c r="ADH415" s="632"/>
      <c r="ADI415" s="632"/>
      <c r="ADJ415" s="632"/>
      <c r="ADK415" s="632"/>
      <c r="ADL415" s="632"/>
      <c r="ADM415" s="632"/>
      <c r="ADN415" s="632"/>
      <c r="ADO415" s="632"/>
      <c r="ADP415" s="632"/>
      <c r="ADQ415" s="632"/>
      <c r="ADR415" s="632"/>
      <c r="ADS415" s="632"/>
      <c r="ADT415" s="632"/>
      <c r="ADU415" s="632"/>
      <c r="ADV415" s="632"/>
      <c r="ADW415" s="632"/>
      <c r="ADX415" s="632"/>
      <c r="ADY415" s="632"/>
      <c r="ADZ415" s="632"/>
      <c r="AEA415" s="632"/>
      <c r="AEB415" s="632"/>
      <c r="AEC415" s="632"/>
      <c r="AED415" s="632"/>
      <c r="AEE415" s="632"/>
      <c r="AEF415" s="632"/>
      <c r="AEG415" s="632"/>
      <c r="AEH415" s="632"/>
      <c r="AEI415" s="632"/>
      <c r="AEJ415" s="632"/>
      <c r="AEK415" s="632"/>
      <c r="AEL415" s="632"/>
      <c r="AEM415" s="632"/>
      <c r="AEN415" s="632"/>
      <c r="AEO415" s="632"/>
      <c r="AEP415" s="632"/>
      <c r="AEQ415" s="632"/>
      <c r="AER415" s="632"/>
      <c r="AES415" s="632"/>
      <c r="AET415" s="632"/>
      <c r="AEU415" s="632"/>
      <c r="AEV415" s="632"/>
      <c r="AEW415" s="632"/>
      <c r="AEX415" s="632"/>
      <c r="AEY415" s="632"/>
      <c r="AEZ415" s="632"/>
      <c r="AFA415" s="632"/>
      <c r="AFB415" s="632"/>
      <c r="AFC415" s="632"/>
      <c r="AFD415" s="632"/>
      <c r="AFE415" s="632"/>
      <c r="AFF415" s="632"/>
      <c r="AFG415" s="632"/>
      <c r="AFH415" s="632"/>
      <c r="AFI415" s="632"/>
      <c r="AFJ415" s="632"/>
      <c r="AFK415" s="632"/>
      <c r="AFL415" s="632"/>
      <c r="AFM415" s="632"/>
      <c r="AFN415" s="632"/>
      <c r="AFO415" s="632"/>
      <c r="AFP415" s="632"/>
      <c r="AFQ415" s="632"/>
      <c r="AFR415" s="632"/>
      <c r="AFS415" s="632"/>
      <c r="AFT415" s="632"/>
      <c r="AFU415" s="632"/>
      <c r="AFV415" s="632"/>
      <c r="AFW415" s="632"/>
      <c r="AFX415" s="632"/>
      <c r="AFY415" s="632"/>
      <c r="AFZ415" s="632"/>
      <c r="AGA415" s="632"/>
      <c r="AGB415" s="632"/>
      <c r="AGC415" s="632"/>
      <c r="AGD415" s="632"/>
      <c r="AGE415" s="632"/>
      <c r="AGF415" s="632"/>
      <c r="AGG415" s="632"/>
      <c r="AGH415" s="632"/>
      <c r="AGI415" s="632"/>
      <c r="AGJ415" s="632"/>
      <c r="AGK415" s="632"/>
      <c r="AGL415" s="632"/>
      <c r="AGM415" s="632"/>
      <c r="AGN415" s="632"/>
      <c r="AGO415" s="632"/>
      <c r="AGP415" s="632"/>
      <c r="AGQ415" s="632"/>
      <c r="AGR415" s="632"/>
      <c r="AGS415" s="632"/>
      <c r="AGT415" s="632"/>
      <c r="AGU415" s="632"/>
      <c r="AGV415" s="632"/>
      <c r="AGW415" s="632"/>
      <c r="AGX415" s="632"/>
      <c r="AGY415" s="632"/>
      <c r="AGZ415" s="632"/>
      <c r="AHA415" s="632"/>
      <c r="AHB415" s="632"/>
      <c r="AHC415" s="632"/>
      <c r="AHD415" s="632"/>
      <c r="AHE415" s="632"/>
      <c r="AHF415" s="632"/>
      <c r="AHG415" s="632"/>
      <c r="AHH415" s="632"/>
      <c r="AHI415" s="632"/>
      <c r="AHJ415" s="632"/>
      <c r="AHK415" s="632"/>
      <c r="AHL415" s="632"/>
      <c r="AHM415" s="632"/>
      <c r="AHN415" s="632"/>
      <c r="AHO415" s="632"/>
      <c r="AHP415" s="632"/>
      <c r="AHQ415" s="632"/>
      <c r="AHR415" s="632"/>
      <c r="AHS415" s="632"/>
      <c r="AHT415" s="632"/>
      <c r="AHU415" s="632"/>
      <c r="AHV415" s="632"/>
      <c r="AHW415" s="632"/>
      <c r="AHX415" s="632"/>
      <c r="AHY415" s="632"/>
      <c r="AHZ415" s="632"/>
      <c r="AIA415" s="632"/>
      <c r="AIB415" s="632"/>
      <c r="AIC415" s="632"/>
      <c r="AID415" s="632"/>
      <c r="AIE415" s="632"/>
      <c r="AIF415" s="632"/>
      <c r="AIG415" s="632"/>
      <c r="AIH415" s="632"/>
      <c r="AII415" s="632"/>
      <c r="AIJ415" s="632"/>
      <c r="AIK415" s="632"/>
      <c r="AIL415" s="632"/>
      <c r="AIM415" s="632"/>
      <c r="AIN415" s="632"/>
      <c r="AIO415" s="632"/>
      <c r="AIP415" s="632"/>
      <c r="AIQ415" s="632"/>
      <c r="AIR415" s="632"/>
      <c r="AIS415" s="632"/>
      <c r="AIT415" s="632"/>
      <c r="AIU415" s="632"/>
      <c r="AIV415" s="632"/>
      <c r="AIW415" s="632"/>
      <c r="AIX415" s="632"/>
      <c r="AIY415" s="632"/>
      <c r="AIZ415" s="632"/>
      <c r="AJA415" s="632"/>
      <c r="AJB415" s="632"/>
      <c r="AJC415" s="632"/>
      <c r="AJD415" s="632"/>
      <c r="AJE415" s="632"/>
      <c r="AJF415" s="632"/>
      <c r="AJG415" s="632"/>
      <c r="AJH415" s="632"/>
      <c r="AJI415" s="632"/>
      <c r="AJJ415" s="632"/>
      <c r="AJK415" s="632"/>
      <c r="AJL415" s="632"/>
      <c r="AJM415" s="632"/>
      <c r="AJN415" s="632"/>
      <c r="AJO415" s="632"/>
      <c r="AJP415" s="632"/>
      <c r="AJQ415" s="632"/>
      <c r="AJR415" s="632"/>
      <c r="AJS415" s="632"/>
      <c r="AJT415" s="632"/>
      <c r="AJU415" s="632"/>
      <c r="AJV415" s="632"/>
      <c r="AJW415" s="632"/>
      <c r="AJX415" s="632"/>
      <c r="AJY415" s="632"/>
      <c r="AJZ415" s="632"/>
      <c r="AKA415" s="632"/>
      <c r="AKB415" s="632"/>
      <c r="AKC415" s="632"/>
      <c r="AKD415" s="632"/>
      <c r="AKE415" s="632"/>
      <c r="AKF415" s="632"/>
      <c r="AKG415" s="632"/>
      <c r="AKH415" s="632"/>
      <c r="AKI415" s="632"/>
      <c r="AKJ415" s="632"/>
      <c r="AKK415" s="632"/>
      <c r="AKL415" s="632"/>
      <c r="AKM415" s="632"/>
      <c r="AKN415" s="632"/>
      <c r="AKO415" s="632"/>
      <c r="AKP415" s="632"/>
      <c r="AKQ415" s="632"/>
      <c r="AKR415" s="632"/>
      <c r="AKS415" s="632"/>
      <c r="AKT415" s="632"/>
      <c r="AKU415" s="632"/>
      <c r="AKV415" s="632"/>
      <c r="AKW415" s="632"/>
      <c r="AKX415" s="632"/>
      <c r="AKY415" s="632"/>
      <c r="AKZ415" s="632"/>
      <c r="ALA415" s="632"/>
      <c r="ALB415" s="632"/>
      <c r="ALC415" s="632"/>
      <c r="ALD415" s="632"/>
      <c r="ALE415" s="632"/>
      <c r="ALF415" s="632"/>
      <c r="ALG415" s="632"/>
      <c r="ALH415" s="632"/>
      <c r="ALI415" s="632"/>
      <c r="ALJ415" s="632"/>
      <c r="ALK415" s="632"/>
      <c r="ALL415" s="632"/>
      <c r="ALM415" s="632"/>
      <c r="ALN415" s="632"/>
      <c r="ALO415" s="632"/>
      <c r="ALP415" s="632"/>
      <c r="ALQ415" s="632"/>
      <c r="ALR415" s="632"/>
      <c r="ALS415" s="632"/>
      <c r="ALT415" s="632"/>
      <c r="ALU415" s="632"/>
      <c r="ALV415" s="632"/>
      <c r="ALW415" s="632"/>
      <c r="ALX415" s="632"/>
      <c r="ALY415" s="632"/>
      <c r="ALZ415" s="632"/>
      <c r="AMA415" s="632"/>
      <c r="AMB415" s="632"/>
      <c r="AMC415" s="632"/>
      <c r="AMD415" s="632"/>
      <c r="AME415" s="632"/>
      <c r="AMF415" s="632"/>
      <c r="AMG415" s="632"/>
      <c r="AMH415" s="632"/>
      <c r="AMI415" s="632"/>
      <c r="AMJ415" s="632"/>
      <c r="AMK415" s="632"/>
      <c r="AML415" s="632"/>
      <c r="AMM415" s="632"/>
      <c r="AMN415" s="632"/>
      <c r="AMO415" s="632"/>
      <c r="AMP415" s="632"/>
      <c r="AMQ415" s="632"/>
      <c r="AMR415" s="632"/>
      <c r="AMS415" s="632"/>
      <c r="AMT415" s="632"/>
      <c r="AMU415" s="632"/>
      <c r="AMV415" s="632"/>
      <c r="AMW415" s="632"/>
      <c r="AMX415" s="632"/>
      <c r="AMY415" s="632"/>
      <c r="AMZ415" s="632"/>
      <c r="ANA415" s="632"/>
      <c r="ANB415" s="632"/>
      <c r="ANC415" s="632"/>
      <c r="AND415" s="632"/>
      <c r="ANE415" s="632"/>
      <c r="ANF415" s="632"/>
      <c r="ANG415" s="632"/>
      <c r="ANH415" s="632"/>
      <c r="ANI415" s="632"/>
      <c r="ANJ415" s="632"/>
      <c r="ANK415" s="632"/>
      <c r="ANL415" s="632"/>
      <c r="ANM415" s="632"/>
      <c r="ANN415" s="632"/>
      <c r="ANO415" s="632"/>
      <c r="ANP415" s="632"/>
      <c r="ANQ415" s="632"/>
      <c r="ANR415" s="632"/>
      <c r="ANS415" s="632"/>
      <c r="ANT415" s="632"/>
      <c r="ANU415" s="632"/>
      <c r="ANV415" s="632"/>
      <c r="ANW415" s="632"/>
      <c r="ANX415" s="632"/>
      <c r="ANY415" s="632"/>
      <c r="ANZ415" s="632"/>
      <c r="AOA415" s="632"/>
      <c r="AOB415" s="632"/>
      <c r="AOC415" s="632"/>
      <c r="AOD415" s="632"/>
      <c r="AOE415" s="632"/>
      <c r="AOF415" s="632"/>
      <c r="AOG415" s="632"/>
      <c r="AOH415" s="632"/>
      <c r="AOI415" s="632"/>
      <c r="AOJ415" s="632"/>
      <c r="AOK415" s="632"/>
      <c r="AOL415" s="632"/>
      <c r="AOM415" s="632"/>
      <c r="AON415" s="632"/>
      <c r="AOO415" s="632"/>
      <c r="AOP415" s="632"/>
      <c r="AOQ415" s="632"/>
      <c r="AOR415" s="632"/>
      <c r="AOS415" s="632"/>
      <c r="AOT415" s="632"/>
      <c r="AOU415" s="632"/>
      <c r="AOV415" s="632"/>
      <c r="AOW415" s="632"/>
      <c r="AOX415" s="632"/>
      <c r="AOY415" s="632"/>
      <c r="AOZ415" s="632"/>
      <c r="APA415" s="632"/>
      <c r="APB415" s="632"/>
      <c r="APC415" s="632"/>
      <c r="APD415" s="632"/>
      <c r="APE415" s="632"/>
      <c r="APF415" s="632"/>
      <c r="APG415" s="632"/>
      <c r="APH415" s="632"/>
      <c r="API415" s="632"/>
      <c r="APJ415" s="632"/>
      <c r="APK415" s="632"/>
      <c r="APL415" s="632"/>
      <c r="APM415" s="632"/>
      <c r="APN415" s="632"/>
      <c r="APO415" s="632"/>
      <c r="APP415" s="632"/>
      <c r="APQ415" s="632"/>
      <c r="APR415" s="632"/>
      <c r="APS415" s="632"/>
      <c r="APT415" s="632"/>
      <c r="APU415" s="632"/>
      <c r="APV415" s="632"/>
      <c r="APW415" s="632"/>
      <c r="APX415" s="632"/>
      <c r="APY415" s="632"/>
      <c r="APZ415" s="632"/>
      <c r="AQA415" s="632"/>
      <c r="AQB415" s="632"/>
      <c r="AQC415" s="632"/>
      <c r="AQD415" s="632"/>
      <c r="AQE415" s="632"/>
      <c r="AQF415" s="632"/>
      <c r="AQG415" s="632"/>
      <c r="AQH415" s="632"/>
      <c r="AQI415" s="632"/>
      <c r="AQJ415" s="632"/>
      <c r="AQK415" s="632"/>
      <c r="AQL415" s="632"/>
      <c r="AQM415" s="632"/>
      <c r="AQN415" s="632"/>
      <c r="AQO415" s="632"/>
      <c r="AQP415" s="632"/>
      <c r="AQQ415" s="632"/>
      <c r="AQR415" s="632"/>
      <c r="AQS415" s="632"/>
      <c r="AQT415" s="632"/>
      <c r="AQU415" s="632"/>
      <c r="AQV415" s="632"/>
      <c r="AQW415" s="632"/>
      <c r="AQX415" s="632"/>
      <c r="AQY415" s="632"/>
      <c r="AQZ415" s="632"/>
      <c r="ARA415" s="632"/>
      <c r="ARB415" s="632"/>
      <c r="ARC415" s="632"/>
      <c r="ARD415" s="632"/>
      <c r="ARE415" s="632"/>
      <c r="ARF415" s="632"/>
      <c r="ARG415" s="632"/>
      <c r="ARH415" s="632"/>
      <c r="ARI415" s="632"/>
      <c r="ARJ415" s="632"/>
      <c r="ARK415" s="632"/>
      <c r="ARL415" s="632"/>
      <c r="ARM415" s="632"/>
      <c r="ARN415" s="632"/>
      <c r="ARO415" s="632"/>
      <c r="ARP415" s="632"/>
      <c r="ARQ415" s="632"/>
      <c r="ARR415" s="632"/>
      <c r="ARS415" s="632"/>
      <c r="ART415" s="632"/>
      <c r="ARU415" s="632"/>
      <c r="ARV415" s="632"/>
      <c r="ARW415" s="632"/>
      <c r="ARX415" s="632"/>
      <c r="ARY415" s="632"/>
      <c r="ARZ415" s="632"/>
      <c r="ASA415" s="632"/>
      <c r="ASB415" s="632"/>
      <c r="ASC415" s="632"/>
      <c r="ASD415" s="632"/>
      <c r="ASE415" s="632"/>
      <c r="ASF415" s="632"/>
      <c r="ASG415" s="632"/>
      <c r="ASH415" s="632"/>
      <c r="ASI415" s="632"/>
      <c r="ASJ415" s="632"/>
      <c r="ASK415" s="632"/>
      <c r="ASL415" s="632"/>
      <c r="ASM415" s="632"/>
      <c r="ASN415" s="632"/>
      <c r="ASO415" s="632"/>
      <c r="ASP415" s="632"/>
      <c r="ASQ415" s="632"/>
      <c r="ASR415" s="632"/>
      <c r="ASS415" s="632"/>
      <c r="AST415" s="632"/>
      <c r="ASU415" s="632"/>
      <c r="ASV415" s="632"/>
      <c r="ASW415" s="632"/>
      <c r="ASX415" s="632"/>
      <c r="ASY415" s="632"/>
      <c r="ASZ415" s="632"/>
      <c r="ATA415" s="632"/>
      <c r="ATB415" s="632"/>
      <c r="ATC415" s="632"/>
      <c r="ATD415" s="632"/>
      <c r="ATE415" s="632"/>
      <c r="ATF415" s="632"/>
      <c r="ATG415" s="632"/>
      <c r="ATH415" s="632"/>
      <c r="ATI415" s="632"/>
      <c r="ATJ415" s="632"/>
      <c r="ATK415" s="632"/>
      <c r="ATL415" s="632"/>
      <c r="ATM415" s="632"/>
      <c r="ATN415" s="632"/>
      <c r="ATO415" s="632"/>
      <c r="ATP415" s="632"/>
      <c r="ATQ415" s="632"/>
      <c r="ATR415" s="632"/>
      <c r="ATS415" s="632"/>
      <c r="ATT415" s="632"/>
      <c r="ATU415" s="632"/>
      <c r="ATV415" s="632"/>
      <c r="ATW415" s="632"/>
      <c r="ATX415" s="632"/>
      <c r="ATY415" s="632"/>
      <c r="ATZ415" s="632"/>
      <c r="AUA415" s="632"/>
      <c r="AUB415" s="632"/>
      <c r="AUC415" s="632"/>
      <c r="AUD415" s="632"/>
      <c r="AUE415" s="632"/>
      <c r="AUF415" s="632"/>
      <c r="AUG415" s="632"/>
      <c r="AUH415" s="632"/>
      <c r="AUI415" s="632"/>
      <c r="AUJ415" s="632"/>
      <c r="AUK415" s="632"/>
      <c r="AUL415" s="632"/>
      <c r="AUM415" s="632"/>
      <c r="AUN415" s="632"/>
      <c r="AUO415" s="632"/>
      <c r="AUP415" s="632"/>
      <c r="AUQ415" s="632"/>
      <c r="AUR415" s="632"/>
      <c r="AUS415" s="632"/>
      <c r="AUT415" s="632"/>
      <c r="AUU415" s="632"/>
      <c r="AUV415" s="632"/>
      <c r="AUW415" s="632"/>
      <c r="AUX415" s="632"/>
      <c r="AUY415" s="632"/>
      <c r="AUZ415" s="632"/>
      <c r="AVA415" s="632"/>
      <c r="AVB415" s="632"/>
      <c r="AVC415" s="632"/>
      <c r="AVD415" s="632"/>
      <c r="AVE415" s="632"/>
      <c r="AVF415" s="632"/>
      <c r="AVG415" s="632"/>
      <c r="AVH415" s="632"/>
      <c r="AVI415" s="632"/>
      <c r="AVJ415" s="632"/>
      <c r="AVK415" s="632"/>
      <c r="AVL415" s="632"/>
      <c r="AVM415" s="632"/>
      <c r="AVN415" s="632"/>
      <c r="AVO415" s="632"/>
      <c r="AVP415" s="632"/>
      <c r="AVQ415" s="632"/>
      <c r="AVR415" s="632"/>
      <c r="AVS415" s="632"/>
      <c r="AVT415" s="632"/>
      <c r="AVU415" s="632"/>
      <c r="AVV415" s="632"/>
      <c r="AVW415" s="632"/>
      <c r="AVX415" s="632"/>
      <c r="AVY415" s="632"/>
      <c r="AVZ415" s="632"/>
      <c r="AWA415" s="632"/>
      <c r="AWB415" s="632"/>
      <c r="AWC415" s="632"/>
      <c r="AWD415" s="632"/>
      <c r="AWE415" s="632"/>
      <c r="AWF415" s="632"/>
      <c r="AWG415" s="632"/>
      <c r="AWH415" s="632"/>
      <c r="AWI415" s="632"/>
      <c r="AWJ415" s="632"/>
      <c r="AWK415" s="632"/>
      <c r="AWL415" s="632"/>
      <c r="AWM415" s="632"/>
      <c r="AWN415" s="632"/>
      <c r="AWO415" s="632"/>
      <c r="AWP415" s="632"/>
      <c r="AWQ415" s="632"/>
      <c r="AWR415" s="632"/>
      <c r="AWS415" s="632"/>
      <c r="AWT415" s="632"/>
      <c r="AWU415" s="632"/>
      <c r="AWV415" s="632"/>
      <c r="AWW415" s="632"/>
      <c r="AWX415" s="632"/>
      <c r="AWY415" s="632"/>
      <c r="AWZ415" s="632"/>
      <c r="AXA415" s="632"/>
      <c r="AXB415" s="632"/>
      <c r="AXC415" s="632"/>
      <c r="AXD415" s="632"/>
      <c r="AXE415" s="632"/>
      <c r="AXF415" s="632"/>
      <c r="AXG415" s="632"/>
      <c r="AXH415" s="632"/>
      <c r="AXI415" s="632"/>
      <c r="AXJ415" s="632"/>
      <c r="AXK415" s="632"/>
      <c r="AXL415" s="632"/>
      <c r="AXM415" s="632"/>
      <c r="AXN415" s="632"/>
      <c r="AXO415" s="632"/>
      <c r="AXP415" s="632"/>
      <c r="AXQ415" s="632"/>
      <c r="AXR415" s="632"/>
      <c r="AXS415" s="632"/>
      <c r="AXT415" s="632"/>
      <c r="AXU415" s="632"/>
      <c r="AXV415" s="632"/>
      <c r="AXW415" s="632"/>
      <c r="AXX415" s="632"/>
      <c r="AXY415" s="632"/>
      <c r="AXZ415" s="632"/>
      <c r="AYA415" s="632"/>
      <c r="AYB415" s="632"/>
      <c r="AYC415" s="632"/>
      <c r="AYD415" s="632"/>
      <c r="AYE415" s="632"/>
      <c r="AYF415" s="632"/>
      <c r="AYG415" s="632"/>
      <c r="AYH415" s="632"/>
      <c r="AYI415" s="632"/>
      <c r="AYJ415" s="632"/>
      <c r="AYK415" s="632"/>
      <c r="AYL415" s="632"/>
      <c r="AYM415" s="632"/>
      <c r="AYN415" s="632"/>
      <c r="AYO415" s="632"/>
      <c r="AYP415" s="632"/>
      <c r="AYQ415" s="632"/>
      <c r="AYR415" s="632"/>
      <c r="AYS415" s="632"/>
      <c r="AYT415" s="632"/>
      <c r="AYU415" s="632"/>
      <c r="AYV415" s="632"/>
      <c r="AYW415" s="632"/>
      <c r="AYX415" s="632"/>
      <c r="AYY415" s="632"/>
      <c r="AYZ415" s="632"/>
      <c r="AZA415" s="632"/>
      <c r="AZB415" s="632"/>
      <c r="AZC415" s="632"/>
      <c r="AZD415" s="632"/>
      <c r="AZE415" s="632"/>
      <c r="AZF415" s="632"/>
      <c r="AZG415" s="632"/>
      <c r="AZH415" s="632"/>
      <c r="AZI415" s="632"/>
      <c r="AZJ415" s="632"/>
      <c r="AZK415" s="632"/>
      <c r="AZL415" s="632"/>
      <c r="AZM415" s="632"/>
      <c r="AZN415" s="632"/>
      <c r="AZO415" s="632"/>
      <c r="AZP415" s="632"/>
      <c r="AZQ415" s="632"/>
      <c r="AZR415" s="632"/>
      <c r="AZS415" s="632"/>
      <c r="AZT415" s="632"/>
      <c r="AZU415" s="632"/>
      <c r="AZV415" s="632"/>
      <c r="AZW415" s="632"/>
      <c r="AZX415" s="632"/>
      <c r="AZY415" s="632"/>
      <c r="AZZ415" s="632"/>
      <c r="BAA415" s="632"/>
      <c r="BAB415" s="632"/>
      <c r="BAC415" s="632"/>
      <c r="BAD415" s="632"/>
      <c r="BAE415" s="632"/>
      <c r="BAF415" s="632"/>
      <c r="BAG415" s="632"/>
      <c r="BAH415" s="632"/>
      <c r="BAI415" s="632"/>
      <c r="BAJ415" s="632"/>
      <c r="BAK415" s="632"/>
      <c r="BAL415" s="632"/>
      <c r="BAM415" s="632"/>
      <c r="BAN415" s="632"/>
      <c r="BAO415" s="632"/>
      <c r="BAP415" s="632"/>
      <c r="BAQ415" s="632"/>
      <c r="BAR415" s="632"/>
      <c r="BAS415" s="632"/>
      <c r="BAT415" s="632"/>
      <c r="BAU415" s="632"/>
      <c r="BAV415" s="632"/>
      <c r="BAW415" s="632"/>
      <c r="BAX415" s="632"/>
      <c r="BAY415" s="632"/>
      <c r="BAZ415" s="632"/>
      <c r="BBA415" s="632"/>
      <c r="BBB415" s="632"/>
      <c r="BBC415" s="632"/>
      <c r="BBD415" s="632"/>
      <c r="BBE415" s="632"/>
      <c r="BBF415" s="632"/>
      <c r="BBG415" s="632"/>
      <c r="BBH415" s="632"/>
      <c r="BBI415" s="632"/>
      <c r="BBJ415" s="632"/>
      <c r="BBK415" s="632"/>
      <c r="BBL415" s="632"/>
      <c r="BBM415" s="632"/>
      <c r="BBN415" s="632"/>
      <c r="BBO415" s="632"/>
      <c r="BBP415" s="632"/>
      <c r="BBQ415" s="632"/>
      <c r="BBR415" s="632"/>
      <c r="BBS415" s="632"/>
      <c r="BBT415" s="632"/>
      <c r="BBU415" s="632"/>
      <c r="BBV415" s="632"/>
      <c r="BBW415" s="632"/>
      <c r="BBX415" s="632"/>
      <c r="BBY415" s="632"/>
      <c r="BBZ415" s="632"/>
      <c r="BCA415" s="632"/>
      <c r="BCB415" s="632"/>
      <c r="BCC415" s="632"/>
      <c r="BCD415" s="632"/>
      <c r="BCE415" s="632"/>
      <c r="BCF415" s="632"/>
      <c r="BCG415" s="632"/>
      <c r="BCH415" s="632"/>
      <c r="BCI415" s="632"/>
      <c r="BCJ415" s="632"/>
      <c r="BCK415" s="632"/>
      <c r="BCL415" s="632"/>
      <c r="BCM415" s="632"/>
      <c r="BCN415" s="632"/>
      <c r="BCO415" s="632"/>
      <c r="BCP415" s="632"/>
      <c r="BCQ415" s="632"/>
      <c r="BCR415" s="632"/>
      <c r="BCS415" s="632"/>
      <c r="BCT415" s="632"/>
      <c r="BCU415" s="632"/>
      <c r="BCV415" s="632"/>
      <c r="BCW415" s="632"/>
      <c r="BCX415" s="632"/>
      <c r="BCY415" s="632"/>
      <c r="BCZ415" s="632"/>
      <c r="BDA415" s="632"/>
      <c r="BDB415" s="632"/>
      <c r="BDC415" s="632"/>
      <c r="BDD415" s="632"/>
      <c r="BDE415" s="632"/>
      <c r="BDF415" s="632"/>
      <c r="BDG415" s="632"/>
      <c r="BDH415" s="632"/>
      <c r="BDI415" s="632"/>
      <c r="BDJ415" s="632"/>
      <c r="BDK415" s="632"/>
      <c r="BDL415" s="632"/>
      <c r="BDM415" s="632"/>
      <c r="BDN415" s="632"/>
      <c r="BDO415" s="632"/>
      <c r="BDP415" s="632"/>
      <c r="BDQ415" s="632"/>
      <c r="BDR415" s="632"/>
      <c r="BDS415" s="632"/>
      <c r="BDT415" s="632"/>
      <c r="BDU415" s="632"/>
      <c r="BDV415" s="632"/>
      <c r="BDW415" s="632"/>
      <c r="BDX415" s="632"/>
      <c r="BDY415" s="632"/>
      <c r="BDZ415" s="632"/>
      <c r="BEA415" s="632"/>
      <c r="BEB415" s="632"/>
      <c r="BEC415" s="632"/>
      <c r="BED415" s="632"/>
      <c r="BEE415" s="632"/>
      <c r="BEF415" s="632"/>
      <c r="BEG415" s="632"/>
      <c r="BEH415" s="632"/>
      <c r="BEI415" s="632"/>
      <c r="BEJ415" s="632"/>
      <c r="BEK415" s="632"/>
      <c r="BEL415" s="632"/>
      <c r="BEM415" s="632"/>
      <c r="BEN415" s="632"/>
      <c r="BEO415" s="632"/>
      <c r="BEP415" s="632"/>
      <c r="BEQ415" s="632"/>
      <c r="BER415" s="632"/>
      <c r="BES415" s="632"/>
      <c r="BET415" s="632"/>
      <c r="BEU415" s="632"/>
      <c r="BEV415" s="632"/>
      <c r="BEW415" s="632"/>
      <c r="BEX415" s="632"/>
      <c r="BEY415" s="632"/>
      <c r="BEZ415" s="632"/>
      <c r="BFA415" s="632"/>
      <c r="BFB415" s="632"/>
      <c r="BFC415" s="632"/>
      <c r="BFD415" s="632"/>
      <c r="BFE415" s="632"/>
      <c r="BFF415" s="632"/>
      <c r="BFG415" s="632"/>
      <c r="BFH415" s="632"/>
      <c r="BFI415" s="632"/>
      <c r="BFJ415" s="632"/>
      <c r="BFK415" s="632"/>
      <c r="BFL415" s="632"/>
      <c r="BFM415" s="632"/>
      <c r="BFN415" s="632"/>
      <c r="BFO415" s="632"/>
      <c r="BFP415" s="632"/>
      <c r="BFQ415" s="632"/>
      <c r="BFR415" s="632"/>
      <c r="BFS415" s="632"/>
      <c r="BFT415" s="632"/>
      <c r="BFU415" s="632"/>
      <c r="BFV415" s="632"/>
      <c r="BFW415" s="632"/>
      <c r="BFX415" s="632"/>
      <c r="BFY415" s="632"/>
      <c r="BFZ415" s="632"/>
      <c r="BGA415" s="632"/>
      <c r="BGB415" s="632"/>
      <c r="BGC415" s="632"/>
      <c r="BGD415" s="632"/>
      <c r="BGE415" s="632"/>
      <c r="BGF415" s="632"/>
      <c r="BGG415" s="632"/>
      <c r="BGH415" s="632"/>
      <c r="BGI415" s="632"/>
      <c r="BGJ415" s="632"/>
      <c r="BGK415" s="632"/>
      <c r="BGL415" s="632"/>
      <c r="BGM415" s="632"/>
      <c r="BGN415" s="632"/>
      <c r="BGO415" s="632"/>
      <c r="BGP415" s="632"/>
      <c r="BGQ415" s="632"/>
      <c r="BGR415" s="632"/>
      <c r="BGS415" s="632"/>
      <c r="BGT415" s="632"/>
      <c r="BGU415" s="632"/>
      <c r="BGV415" s="632"/>
      <c r="BGW415" s="632"/>
      <c r="BGX415" s="632"/>
      <c r="BGY415" s="632"/>
      <c r="BGZ415" s="632"/>
      <c r="BHA415" s="632"/>
      <c r="BHB415" s="632"/>
      <c r="BHC415" s="632"/>
      <c r="BHD415" s="632"/>
      <c r="BHE415" s="632"/>
      <c r="BHF415" s="632"/>
      <c r="BHG415" s="632"/>
      <c r="BHH415" s="632"/>
      <c r="BHI415" s="632"/>
      <c r="BHJ415" s="632"/>
      <c r="BHK415" s="632"/>
      <c r="BHL415" s="632"/>
      <c r="BHM415" s="632"/>
      <c r="BHN415" s="632"/>
      <c r="BHO415" s="632"/>
      <c r="BHP415" s="632"/>
      <c r="BHQ415" s="632"/>
      <c r="BHR415" s="632"/>
      <c r="BHS415" s="632"/>
      <c r="BHT415" s="632"/>
      <c r="BHU415" s="632"/>
      <c r="BHV415" s="632"/>
      <c r="BHW415" s="632"/>
      <c r="BHX415" s="632"/>
      <c r="BHY415" s="632"/>
      <c r="BHZ415" s="632"/>
      <c r="BIA415" s="632"/>
      <c r="BIB415" s="632"/>
      <c r="BIC415" s="632"/>
      <c r="BID415" s="632"/>
      <c r="BIE415" s="632"/>
      <c r="BIF415" s="632"/>
      <c r="BIG415" s="632"/>
      <c r="BIH415" s="632"/>
      <c r="BII415" s="632"/>
      <c r="BIJ415" s="632"/>
      <c r="BIK415" s="632"/>
      <c r="BIL415" s="632"/>
      <c r="BIM415" s="632"/>
      <c r="BIN415" s="632"/>
      <c r="BIO415" s="632"/>
      <c r="BIP415" s="632"/>
      <c r="BIQ415" s="632"/>
      <c r="BIR415" s="632"/>
      <c r="BIS415" s="632"/>
      <c r="BIT415" s="632"/>
      <c r="BIU415" s="632"/>
      <c r="BIV415" s="632"/>
      <c r="BIW415" s="632"/>
      <c r="BIX415" s="632"/>
      <c r="BIY415" s="632"/>
      <c r="BIZ415" s="632"/>
      <c r="BJA415" s="632"/>
      <c r="BJB415" s="632"/>
      <c r="BJC415" s="632"/>
      <c r="BJD415" s="632"/>
      <c r="BJE415" s="632"/>
      <c r="BJF415" s="632"/>
      <c r="BJG415" s="632"/>
      <c r="BJH415" s="632"/>
      <c r="BJI415" s="632"/>
      <c r="BJJ415" s="632"/>
      <c r="BJK415" s="632"/>
      <c r="BJL415" s="632"/>
      <c r="BJM415" s="632"/>
      <c r="BJN415" s="632"/>
      <c r="BJO415" s="632"/>
      <c r="BJP415" s="632"/>
      <c r="BJQ415" s="632"/>
      <c r="BJR415" s="632"/>
      <c r="BJS415" s="632"/>
      <c r="BJT415" s="632"/>
      <c r="BJU415" s="632"/>
      <c r="BJV415" s="632"/>
      <c r="BJW415" s="632"/>
      <c r="BJX415" s="632"/>
      <c r="BJY415" s="632"/>
      <c r="BJZ415" s="632"/>
      <c r="BKA415" s="632"/>
      <c r="BKB415" s="632"/>
      <c r="BKC415" s="632"/>
      <c r="BKD415" s="632"/>
      <c r="BKE415" s="632"/>
      <c r="BKF415" s="632"/>
      <c r="BKG415" s="632"/>
      <c r="BKH415" s="632"/>
      <c r="BKI415" s="632"/>
      <c r="BKJ415" s="632"/>
      <c r="BKK415" s="632"/>
      <c r="BKL415" s="632"/>
      <c r="BKM415" s="632"/>
      <c r="BKN415" s="632"/>
      <c r="BKO415" s="632"/>
      <c r="BKP415" s="632"/>
      <c r="BKQ415" s="632"/>
      <c r="BKR415" s="632"/>
      <c r="BKS415" s="632"/>
      <c r="BKT415" s="632"/>
      <c r="BKU415" s="632"/>
      <c r="BKV415" s="632"/>
      <c r="BKW415" s="632"/>
      <c r="BKX415" s="632"/>
      <c r="BKY415" s="632"/>
      <c r="BKZ415" s="632"/>
      <c r="BLA415" s="632"/>
      <c r="BLB415" s="632"/>
      <c r="BLC415" s="632"/>
      <c r="BLD415" s="632"/>
      <c r="BLE415" s="632"/>
      <c r="BLF415" s="632"/>
      <c r="BLG415" s="632"/>
      <c r="BLH415" s="632"/>
      <c r="BLI415" s="632"/>
      <c r="BLJ415" s="632"/>
      <c r="BLK415" s="632"/>
      <c r="BLL415" s="632"/>
      <c r="BLM415" s="632"/>
      <c r="BLN415" s="632"/>
      <c r="BLO415" s="632"/>
      <c r="BLP415" s="632"/>
      <c r="BLQ415" s="632"/>
      <c r="BLR415" s="632"/>
      <c r="BLS415" s="632"/>
      <c r="BLT415" s="632"/>
      <c r="BLU415" s="632"/>
      <c r="BLV415" s="632"/>
      <c r="BLW415" s="632"/>
      <c r="BLX415" s="632"/>
      <c r="BLY415" s="632"/>
      <c r="BLZ415" s="632"/>
      <c r="BMA415" s="632"/>
      <c r="BMB415" s="632"/>
      <c r="BMC415" s="632"/>
      <c r="BMD415" s="632"/>
      <c r="BME415" s="632"/>
      <c r="BMF415" s="632"/>
      <c r="BMG415" s="632"/>
      <c r="BMH415" s="632"/>
      <c r="BMI415" s="632"/>
      <c r="BMJ415" s="632"/>
      <c r="BMK415" s="632"/>
      <c r="BML415" s="632"/>
      <c r="BMM415" s="632"/>
      <c r="BMN415" s="632"/>
      <c r="BMO415" s="632"/>
      <c r="BMP415" s="632"/>
      <c r="BMQ415" s="632"/>
      <c r="BMR415" s="632"/>
      <c r="BMS415" s="632"/>
      <c r="BMT415" s="632"/>
      <c r="BMU415" s="632"/>
      <c r="BMV415" s="632"/>
      <c r="BMW415" s="632"/>
      <c r="BMX415" s="632"/>
      <c r="BMY415" s="632"/>
      <c r="BMZ415" s="632"/>
      <c r="BNA415" s="632"/>
      <c r="BNB415" s="632"/>
      <c r="BNC415" s="632"/>
      <c r="BND415" s="632"/>
      <c r="BNE415" s="632"/>
      <c r="BNF415" s="632"/>
      <c r="BNG415" s="632"/>
      <c r="BNH415" s="632"/>
      <c r="BNI415" s="632"/>
      <c r="BNJ415" s="632"/>
      <c r="BNK415" s="632"/>
      <c r="BNL415" s="632"/>
      <c r="BNM415" s="632"/>
      <c r="BNN415" s="632"/>
      <c r="BNO415" s="632"/>
      <c r="BNP415" s="632"/>
      <c r="BNQ415" s="632"/>
      <c r="BNR415" s="632"/>
      <c r="BNS415" s="632"/>
      <c r="BNT415" s="632"/>
      <c r="BNU415" s="632"/>
      <c r="BNV415" s="632"/>
      <c r="BNW415" s="632"/>
      <c r="BNX415" s="632"/>
      <c r="BNY415" s="632"/>
      <c r="BNZ415" s="632"/>
      <c r="BOA415" s="632"/>
      <c r="BOB415" s="632"/>
      <c r="BOC415" s="632"/>
      <c r="BOD415" s="632"/>
      <c r="BOE415" s="632"/>
      <c r="BOF415" s="632"/>
      <c r="BOG415" s="632"/>
      <c r="BOH415" s="632"/>
      <c r="BOI415" s="632"/>
      <c r="BOJ415" s="632"/>
      <c r="BOK415" s="632"/>
      <c r="BOL415" s="632"/>
      <c r="BOM415" s="632"/>
      <c r="BON415" s="632"/>
      <c r="BOO415" s="632"/>
      <c r="BOP415" s="632"/>
      <c r="BOQ415" s="632"/>
      <c r="BOR415" s="632"/>
      <c r="BOS415" s="632"/>
      <c r="BOT415" s="632"/>
      <c r="BOU415" s="632"/>
      <c r="BOV415" s="632"/>
      <c r="BOW415" s="632"/>
      <c r="BOX415" s="632"/>
      <c r="BOY415" s="632"/>
      <c r="BOZ415" s="632"/>
      <c r="BPA415" s="632"/>
      <c r="BPB415" s="632"/>
      <c r="BPC415" s="632"/>
      <c r="BPD415" s="632"/>
      <c r="BPE415" s="632"/>
      <c r="BPF415" s="632"/>
      <c r="BPG415" s="632"/>
      <c r="BPH415" s="632"/>
      <c r="BPI415" s="632"/>
      <c r="BPJ415" s="632"/>
      <c r="BPK415" s="632"/>
      <c r="BPL415" s="632"/>
      <c r="BPM415" s="632"/>
      <c r="BPN415" s="632"/>
      <c r="BPO415" s="632"/>
      <c r="BPP415" s="632"/>
      <c r="BPQ415" s="632"/>
      <c r="BPR415" s="632"/>
      <c r="BPS415" s="632"/>
      <c r="BPT415" s="632"/>
      <c r="BPU415" s="632"/>
      <c r="BPV415" s="632"/>
      <c r="BPW415" s="632"/>
      <c r="BPX415" s="632"/>
      <c r="BPY415" s="632"/>
      <c r="BPZ415" s="632"/>
      <c r="BQA415" s="632"/>
      <c r="BQB415" s="632"/>
      <c r="BQC415" s="632"/>
      <c r="BQD415" s="632"/>
      <c r="BQE415" s="632"/>
      <c r="BQF415" s="632"/>
      <c r="BQG415" s="632"/>
      <c r="BQH415" s="632"/>
      <c r="BQI415" s="632"/>
      <c r="BQJ415" s="632"/>
      <c r="BQK415" s="632"/>
      <c r="BQL415" s="632"/>
      <c r="BQM415" s="632"/>
      <c r="BQN415" s="632"/>
      <c r="BQO415" s="632"/>
      <c r="BQP415" s="632"/>
      <c r="BQQ415" s="632"/>
      <c r="BQR415" s="632"/>
      <c r="BQS415" s="632"/>
      <c r="BQT415" s="632"/>
      <c r="BQU415" s="632"/>
      <c r="BQV415" s="632"/>
      <c r="BQW415" s="632"/>
      <c r="BQX415" s="632"/>
      <c r="BQY415" s="632"/>
      <c r="BQZ415" s="632"/>
      <c r="BRA415" s="632"/>
      <c r="BRB415" s="632"/>
      <c r="BRC415" s="632"/>
      <c r="BRD415" s="632"/>
      <c r="BRE415" s="632"/>
      <c r="BRF415" s="632"/>
      <c r="BRG415" s="632"/>
      <c r="BRH415" s="632"/>
      <c r="BRI415" s="632"/>
      <c r="BRJ415" s="632"/>
      <c r="BRK415" s="632"/>
      <c r="BRL415" s="632"/>
      <c r="BRM415" s="632"/>
      <c r="BRN415" s="632"/>
      <c r="BRO415" s="632"/>
      <c r="BRP415" s="632"/>
      <c r="BRQ415" s="632"/>
      <c r="BRR415" s="632"/>
      <c r="BRS415" s="632"/>
      <c r="BRT415" s="632"/>
      <c r="BRU415" s="632"/>
      <c r="BRV415" s="632"/>
      <c r="BRW415" s="632"/>
      <c r="BRX415" s="632"/>
      <c r="BRY415" s="632"/>
      <c r="BRZ415" s="632"/>
      <c r="BSA415" s="632"/>
      <c r="BSB415" s="632"/>
      <c r="BSC415" s="632"/>
      <c r="BSD415" s="632"/>
      <c r="BSE415" s="632"/>
      <c r="BSF415" s="632"/>
      <c r="BSG415" s="632"/>
      <c r="BSH415" s="632"/>
      <c r="BSI415" s="632"/>
      <c r="BSJ415" s="632"/>
      <c r="BSK415" s="632"/>
      <c r="BSL415" s="632"/>
      <c r="BSM415" s="632"/>
      <c r="BSN415" s="632"/>
      <c r="BSO415" s="632"/>
      <c r="BSP415" s="632"/>
      <c r="BSQ415" s="632"/>
      <c r="BSR415" s="632"/>
      <c r="BSS415" s="632"/>
      <c r="BST415" s="632"/>
      <c r="BSU415" s="632"/>
      <c r="BSV415" s="632"/>
      <c r="BSW415" s="632"/>
      <c r="BSX415" s="632"/>
      <c r="BSY415" s="632"/>
      <c r="BSZ415" s="632"/>
      <c r="BTA415" s="632"/>
      <c r="BTB415" s="632"/>
      <c r="BTC415" s="632"/>
      <c r="BTD415" s="632"/>
      <c r="BTE415" s="632"/>
      <c r="BTF415" s="632"/>
      <c r="BTG415" s="632"/>
      <c r="BTH415" s="632"/>
      <c r="BTI415" s="632"/>
      <c r="BTJ415" s="632"/>
      <c r="BTK415" s="632"/>
      <c r="BTL415" s="632"/>
      <c r="BTM415" s="632"/>
      <c r="BTN415" s="632"/>
      <c r="BTO415" s="632"/>
      <c r="BTP415" s="632"/>
      <c r="BTQ415" s="632"/>
      <c r="BTR415" s="632"/>
      <c r="BTS415" s="632"/>
      <c r="BTT415" s="632"/>
      <c r="BTU415" s="632"/>
      <c r="BTV415" s="632"/>
      <c r="BTW415" s="632"/>
      <c r="BTX415" s="632"/>
      <c r="BTY415" s="632"/>
      <c r="BTZ415" s="632"/>
      <c r="BUA415" s="632"/>
      <c r="BUB415" s="632"/>
      <c r="BUC415" s="632"/>
      <c r="BUD415" s="632"/>
      <c r="BUE415" s="632"/>
      <c r="BUF415" s="632"/>
      <c r="BUG415" s="632"/>
      <c r="BUH415" s="632"/>
      <c r="BUI415" s="632"/>
      <c r="BUJ415" s="632"/>
      <c r="BUK415" s="632"/>
      <c r="BUL415" s="632"/>
      <c r="BUM415" s="632"/>
      <c r="BUN415" s="632"/>
      <c r="BUO415" s="632"/>
      <c r="BUP415" s="632"/>
      <c r="BUQ415" s="632"/>
      <c r="BUR415" s="632"/>
      <c r="BUS415" s="632"/>
      <c r="BUT415" s="632"/>
      <c r="BUU415" s="632"/>
      <c r="BUV415" s="632"/>
      <c r="BUW415" s="632"/>
      <c r="BUX415" s="632"/>
      <c r="BUY415" s="632"/>
      <c r="BUZ415" s="632"/>
      <c r="BVA415" s="632"/>
      <c r="BVB415" s="632"/>
      <c r="BVC415" s="632"/>
      <c r="BVD415" s="632"/>
      <c r="BVE415" s="632"/>
      <c r="BVF415" s="632"/>
      <c r="BVG415" s="632"/>
      <c r="BVH415" s="632"/>
      <c r="BVI415" s="632"/>
      <c r="BVJ415" s="632"/>
      <c r="BVK415" s="632"/>
      <c r="BVL415" s="632"/>
      <c r="BVM415" s="632"/>
      <c r="BVN415" s="632"/>
      <c r="BVO415" s="632"/>
      <c r="BVP415" s="632"/>
      <c r="BVQ415" s="632"/>
      <c r="BVR415" s="632"/>
      <c r="BVS415" s="632"/>
      <c r="BVT415" s="632"/>
      <c r="BVU415" s="632"/>
      <c r="BVV415" s="632"/>
      <c r="BVW415" s="632"/>
      <c r="BVX415" s="632"/>
      <c r="BVY415" s="632"/>
      <c r="BVZ415" s="632"/>
      <c r="BWA415" s="632"/>
      <c r="BWB415" s="632"/>
      <c r="BWC415" s="632"/>
      <c r="BWD415" s="632"/>
      <c r="BWE415" s="632"/>
      <c r="BWF415" s="632"/>
      <c r="BWG415" s="632"/>
      <c r="BWH415" s="632"/>
      <c r="BWI415" s="632"/>
      <c r="BWJ415" s="632"/>
      <c r="BWK415" s="632"/>
      <c r="BWL415" s="632"/>
      <c r="BWM415" s="632"/>
      <c r="BWN415" s="632"/>
      <c r="BWO415" s="632"/>
      <c r="BWP415" s="632"/>
      <c r="BWQ415" s="632"/>
      <c r="BWR415" s="632"/>
      <c r="BWS415" s="632"/>
      <c r="BWT415" s="632"/>
      <c r="BWU415" s="632"/>
      <c r="BWV415" s="632"/>
      <c r="BWW415" s="632"/>
      <c r="BWX415" s="632"/>
      <c r="BWY415" s="632"/>
      <c r="BWZ415" s="632"/>
      <c r="BXA415" s="632"/>
      <c r="BXB415" s="632"/>
      <c r="BXC415" s="632"/>
      <c r="BXD415" s="632"/>
      <c r="BXE415" s="632"/>
      <c r="BXF415" s="632"/>
      <c r="BXG415" s="632"/>
      <c r="BXH415" s="632"/>
      <c r="BXI415" s="632"/>
      <c r="BXJ415" s="632"/>
      <c r="BXK415" s="632"/>
      <c r="BXL415" s="632"/>
      <c r="BXM415" s="632"/>
      <c r="BXN415" s="632"/>
      <c r="BXO415" s="632"/>
      <c r="BXP415" s="632"/>
      <c r="BXQ415" s="632"/>
      <c r="BXR415" s="632"/>
      <c r="BXS415" s="632"/>
      <c r="BXT415" s="632"/>
      <c r="BXU415" s="632"/>
      <c r="BXV415" s="632"/>
      <c r="BXW415" s="632"/>
      <c r="BXX415" s="632"/>
      <c r="BXY415" s="632"/>
      <c r="BXZ415" s="632"/>
      <c r="BYA415" s="632"/>
      <c r="BYB415" s="632"/>
      <c r="BYC415" s="632"/>
      <c r="BYD415" s="632"/>
      <c r="BYE415" s="632"/>
      <c r="BYF415" s="632"/>
      <c r="BYG415" s="632"/>
      <c r="BYH415" s="632"/>
      <c r="BYI415" s="632"/>
      <c r="BYJ415" s="632"/>
      <c r="BYK415" s="632"/>
      <c r="BYL415" s="632"/>
      <c r="BYM415" s="632"/>
      <c r="BYN415" s="632"/>
      <c r="BYO415" s="632"/>
      <c r="BYP415" s="632"/>
      <c r="BYQ415" s="632"/>
      <c r="BYR415" s="632"/>
      <c r="BYS415" s="632"/>
      <c r="BYT415" s="632"/>
      <c r="BYU415" s="632"/>
      <c r="BYV415" s="632"/>
      <c r="BYW415" s="632"/>
      <c r="BYX415" s="632"/>
      <c r="BYY415" s="632"/>
      <c r="BYZ415" s="632"/>
      <c r="BZA415" s="632"/>
      <c r="BZB415" s="632"/>
      <c r="BZC415" s="632"/>
      <c r="BZD415" s="632"/>
      <c r="BZE415" s="632"/>
      <c r="BZF415" s="632"/>
      <c r="BZG415" s="632"/>
      <c r="BZH415" s="632"/>
      <c r="BZI415" s="632"/>
      <c r="BZJ415" s="632"/>
      <c r="BZK415" s="632"/>
      <c r="BZL415" s="632"/>
      <c r="BZM415" s="632"/>
      <c r="BZN415" s="632"/>
      <c r="BZO415" s="632"/>
      <c r="BZP415" s="632"/>
      <c r="BZQ415" s="632"/>
      <c r="BZR415" s="632"/>
      <c r="BZS415" s="632"/>
      <c r="BZT415" s="632"/>
      <c r="BZU415" s="632"/>
      <c r="BZV415" s="632"/>
      <c r="BZW415" s="632"/>
      <c r="BZX415" s="632"/>
      <c r="BZY415" s="632"/>
      <c r="BZZ415" s="632"/>
      <c r="CAA415" s="632"/>
      <c r="CAB415" s="632"/>
      <c r="CAC415" s="632"/>
      <c r="CAD415" s="632"/>
      <c r="CAE415" s="632"/>
      <c r="CAF415" s="632"/>
      <c r="CAG415" s="632"/>
      <c r="CAH415" s="632"/>
      <c r="CAI415" s="632"/>
      <c r="CAJ415" s="632"/>
      <c r="CAK415" s="632"/>
      <c r="CAL415" s="632"/>
      <c r="CAM415" s="632"/>
      <c r="CAN415" s="632"/>
      <c r="CAO415" s="632"/>
      <c r="CAP415" s="632"/>
      <c r="CAQ415" s="632"/>
      <c r="CAR415" s="632"/>
      <c r="CAS415" s="632"/>
      <c r="CAT415" s="632"/>
      <c r="CAU415" s="632"/>
      <c r="CAV415" s="632"/>
      <c r="CAW415" s="632"/>
      <c r="CAX415" s="632"/>
      <c r="CAY415" s="632"/>
      <c r="CAZ415" s="632"/>
      <c r="CBA415" s="632"/>
      <c r="CBB415" s="632"/>
      <c r="CBC415" s="632"/>
      <c r="CBD415" s="632"/>
      <c r="CBE415" s="632"/>
      <c r="CBF415" s="632"/>
      <c r="CBG415" s="632"/>
      <c r="CBH415" s="632"/>
      <c r="CBI415" s="632"/>
      <c r="CBJ415" s="632"/>
      <c r="CBK415" s="632"/>
      <c r="CBL415" s="632"/>
      <c r="CBM415" s="632"/>
      <c r="CBN415" s="632"/>
      <c r="CBO415" s="632"/>
      <c r="CBP415" s="632"/>
      <c r="CBQ415" s="632"/>
      <c r="CBR415" s="632"/>
      <c r="CBS415" s="632"/>
      <c r="CBT415" s="632"/>
      <c r="CBU415" s="632"/>
      <c r="CBV415" s="632"/>
      <c r="CBW415" s="632"/>
      <c r="CBX415" s="632"/>
      <c r="CBY415" s="632"/>
      <c r="CBZ415" s="632"/>
      <c r="CCA415" s="632"/>
      <c r="CCB415" s="632"/>
      <c r="CCC415" s="632"/>
      <c r="CCD415" s="632"/>
      <c r="CCE415" s="632"/>
      <c r="CCF415" s="632"/>
      <c r="CCG415" s="632"/>
      <c r="CCH415" s="632"/>
      <c r="CCI415" s="632"/>
      <c r="CCJ415" s="632"/>
      <c r="CCK415" s="632"/>
      <c r="CCL415" s="632"/>
      <c r="CCM415" s="632"/>
      <c r="CCN415" s="632"/>
      <c r="CCO415" s="632"/>
      <c r="CCP415" s="632"/>
      <c r="CCQ415" s="632"/>
      <c r="CCR415" s="632"/>
      <c r="CCS415" s="632"/>
      <c r="CCT415" s="632"/>
      <c r="CCU415" s="632"/>
      <c r="CCV415" s="632"/>
      <c r="CCW415" s="632"/>
      <c r="CCX415" s="632"/>
      <c r="CCY415" s="632"/>
      <c r="CCZ415" s="632"/>
      <c r="CDA415" s="632"/>
      <c r="CDB415" s="632"/>
      <c r="CDC415" s="632"/>
      <c r="CDD415" s="632"/>
      <c r="CDE415" s="632"/>
      <c r="CDF415" s="632"/>
      <c r="CDG415" s="632"/>
      <c r="CDH415" s="632"/>
      <c r="CDI415" s="632"/>
      <c r="CDJ415" s="632"/>
      <c r="CDK415" s="632"/>
      <c r="CDL415" s="632"/>
      <c r="CDM415" s="632"/>
      <c r="CDN415" s="632"/>
      <c r="CDO415" s="632"/>
      <c r="CDP415" s="632"/>
      <c r="CDQ415" s="632"/>
      <c r="CDR415" s="632"/>
      <c r="CDS415" s="632"/>
      <c r="CDT415" s="632"/>
      <c r="CDU415" s="632"/>
      <c r="CDV415" s="632"/>
      <c r="CDW415" s="632"/>
      <c r="CDX415" s="632"/>
      <c r="CDY415" s="632"/>
      <c r="CDZ415" s="632"/>
      <c r="CEA415" s="632"/>
      <c r="CEB415" s="632"/>
      <c r="CEC415" s="632"/>
      <c r="CED415" s="632"/>
      <c r="CEE415" s="632"/>
      <c r="CEF415" s="632"/>
      <c r="CEG415" s="632"/>
      <c r="CEH415" s="632"/>
      <c r="CEI415" s="632"/>
      <c r="CEJ415" s="632"/>
      <c r="CEK415" s="632"/>
      <c r="CEL415" s="632"/>
      <c r="CEM415" s="632"/>
      <c r="CEN415" s="632"/>
      <c r="CEO415" s="632"/>
      <c r="CEP415" s="632"/>
      <c r="CEQ415" s="632"/>
      <c r="CER415" s="632"/>
      <c r="CES415" s="632"/>
      <c r="CET415" s="632"/>
      <c r="CEU415" s="632"/>
      <c r="CEV415" s="632"/>
      <c r="CEW415" s="632"/>
      <c r="CEX415" s="632"/>
      <c r="CEY415" s="632"/>
      <c r="CEZ415" s="632"/>
      <c r="CFA415" s="632"/>
      <c r="CFB415" s="632"/>
      <c r="CFC415" s="632"/>
      <c r="CFD415" s="632"/>
      <c r="CFE415" s="632"/>
      <c r="CFF415" s="632"/>
      <c r="CFG415" s="632"/>
      <c r="CFH415" s="632"/>
      <c r="CFI415" s="632"/>
      <c r="CFJ415" s="632"/>
      <c r="CFK415" s="632"/>
      <c r="CFL415" s="632"/>
      <c r="CFM415" s="632"/>
      <c r="CFN415" s="632"/>
      <c r="CFO415" s="632"/>
      <c r="CFP415" s="632"/>
      <c r="CFQ415" s="632"/>
      <c r="CFR415" s="632"/>
      <c r="CFS415" s="632"/>
      <c r="CFT415" s="632"/>
      <c r="CFU415" s="632"/>
      <c r="CFV415" s="632"/>
      <c r="CFW415" s="632"/>
      <c r="CFX415" s="632"/>
      <c r="CFY415" s="632"/>
      <c r="CFZ415" s="632"/>
      <c r="CGA415" s="632"/>
      <c r="CGB415" s="632"/>
      <c r="CGC415" s="632"/>
      <c r="CGD415" s="632"/>
      <c r="CGE415" s="632"/>
      <c r="CGF415" s="632"/>
      <c r="CGG415" s="632"/>
      <c r="CGH415" s="632"/>
      <c r="CGI415" s="632"/>
      <c r="CGJ415" s="632"/>
      <c r="CGK415" s="632"/>
      <c r="CGL415" s="632"/>
      <c r="CGM415" s="632"/>
      <c r="CGN415" s="632"/>
      <c r="CGO415" s="632"/>
      <c r="CGP415" s="632"/>
      <c r="CGQ415" s="632"/>
      <c r="CGR415" s="632"/>
      <c r="CGS415" s="632"/>
      <c r="CGT415" s="632"/>
      <c r="CGU415" s="632"/>
      <c r="CGV415" s="632"/>
      <c r="CGW415" s="632"/>
      <c r="CGX415" s="632"/>
      <c r="CGY415" s="632"/>
      <c r="CGZ415" s="632"/>
      <c r="CHA415" s="632"/>
      <c r="CHB415" s="632"/>
      <c r="CHC415" s="632"/>
      <c r="CHD415" s="632"/>
      <c r="CHE415" s="632"/>
      <c r="CHF415" s="632"/>
      <c r="CHG415" s="632"/>
      <c r="CHH415" s="632"/>
      <c r="CHI415" s="632"/>
      <c r="CHJ415" s="632"/>
      <c r="CHK415" s="632"/>
      <c r="CHL415" s="632"/>
      <c r="CHM415" s="632"/>
      <c r="CHN415" s="632"/>
      <c r="CHO415" s="632"/>
      <c r="CHP415" s="632"/>
      <c r="CHQ415" s="632"/>
      <c r="CHR415" s="632"/>
      <c r="CHS415" s="632"/>
      <c r="CHT415" s="632"/>
      <c r="CHU415" s="632"/>
      <c r="CHV415" s="632"/>
      <c r="CHW415" s="632"/>
      <c r="CHX415" s="632"/>
      <c r="CHY415" s="632"/>
      <c r="CHZ415" s="632"/>
      <c r="CIA415" s="632"/>
      <c r="CIB415" s="632"/>
      <c r="CIC415" s="632"/>
      <c r="CID415" s="632"/>
      <c r="CIE415" s="632"/>
      <c r="CIF415" s="632"/>
      <c r="CIG415" s="632"/>
      <c r="CIH415" s="632"/>
      <c r="CII415" s="632"/>
      <c r="CIJ415" s="632"/>
      <c r="CIK415" s="632"/>
      <c r="CIL415" s="632"/>
      <c r="CIM415" s="632"/>
      <c r="CIN415" s="632"/>
      <c r="CIO415" s="632"/>
      <c r="CIP415" s="632"/>
      <c r="CIQ415" s="632"/>
      <c r="CIR415" s="632"/>
      <c r="CIS415" s="632"/>
      <c r="CIT415" s="632"/>
      <c r="CIU415" s="632"/>
      <c r="CIV415" s="632"/>
      <c r="CIW415" s="632"/>
      <c r="CIX415" s="632"/>
      <c r="CIY415" s="632"/>
      <c r="CIZ415" s="632"/>
      <c r="CJA415" s="632"/>
      <c r="CJB415" s="632"/>
      <c r="CJC415" s="632"/>
      <c r="CJD415" s="632"/>
      <c r="CJE415" s="632"/>
      <c r="CJF415" s="632"/>
      <c r="CJG415" s="632"/>
      <c r="CJH415" s="632"/>
      <c r="CJI415" s="632"/>
      <c r="CJJ415" s="632"/>
      <c r="CJK415" s="632"/>
      <c r="CJL415" s="632"/>
      <c r="CJM415" s="632"/>
      <c r="CJN415" s="632"/>
      <c r="CJO415" s="632"/>
      <c r="CJP415" s="632"/>
      <c r="CJQ415" s="632"/>
      <c r="CJR415" s="632"/>
      <c r="CJS415" s="632"/>
      <c r="CJT415" s="632"/>
      <c r="CJU415" s="632"/>
      <c r="CJV415" s="632"/>
      <c r="CJW415" s="632"/>
      <c r="CJX415" s="632"/>
      <c r="CJY415" s="632"/>
      <c r="CJZ415" s="632"/>
      <c r="CKA415" s="632"/>
      <c r="CKB415" s="632"/>
      <c r="CKC415" s="632"/>
      <c r="CKD415" s="632"/>
      <c r="CKE415" s="632"/>
      <c r="CKF415" s="632"/>
      <c r="CKG415" s="632"/>
      <c r="CKH415" s="632"/>
      <c r="CKI415" s="632"/>
      <c r="CKJ415" s="632"/>
      <c r="CKK415" s="632"/>
      <c r="CKL415" s="632"/>
      <c r="CKM415" s="632"/>
      <c r="CKN415" s="632"/>
      <c r="CKO415" s="632"/>
      <c r="CKP415" s="632"/>
      <c r="CKQ415" s="632"/>
      <c r="CKR415" s="632"/>
      <c r="CKS415" s="632"/>
      <c r="CKT415" s="632"/>
      <c r="CKU415" s="632"/>
      <c r="CKV415" s="632"/>
      <c r="CKW415" s="632"/>
      <c r="CKX415" s="632"/>
      <c r="CKY415" s="632"/>
      <c r="CKZ415" s="632"/>
      <c r="CLA415" s="632"/>
      <c r="CLB415" s="632"/>
      <c r="CLC415" s="632"/>
      <c r="CLD415" s="632"/>
      <c r="CLE415" s="632"/>
      <c r="CLF415" s="632"/>
      <c r="CLG415" s="632"/>
      <c r="CLH415" s="632"/>
      <c r="CLI415" s="632"/>
      <c r="CLJ415" s="632"/>
      <c r="CLK415" s="632"/>
      <c r="CLL415" s="632"/>
      <c r="CLM415" s="632"/>
      <c r="CLN415" s="632"/>
      <c r="CLO415" s="632"/>
      <c r="CLP415" s="632"/>
      <c r="CLQ415" s="632"/>
      <c r="CLR415" s="632"/>
      <c r="CLS415" s="632"/>
      <c r="CLT415" s="632"/>
      <c r="CLU415" s="632"/>
      <c r="CLV415" s="632"/>
      <c r="CLW415" s="632"/>
      <c r="CLX415" s="632"/>
      <c r="CLY415" s="632"/>
      <c r="CLZ415" s="632"/>
      <c r="CMA415" s="632"/>
      <c r="CMB415" s="632"/>
      <c r="CMC415" s="632"/>
      <c r="CMD415" s="632"/>
      <c r="CME415" s="632"/>
      <c r="CMF415" s="632"/>
      <c r="CMG415" s="632"/>
      <c r="CMH415" s="632"/>
      <c r="CMI415" s="632"/>
      <c r="CMJ415" s="632"/>
      <c r="CMK415" s="632"/>
      <c r="CML415" s="632"/>
      <c r="CMM415" s="632"/>
      <c r="CMN415" s="632"/>
      <c r="CMO415" s="632"/>
      <c r="CMP415" s="632"/>
      <c r="CMQ415" s="632"/>
      <c r="CMR415" s="632"/>
      <c r="CMS415" s="632"/>
      <c r="CMT415" s="632"/>
      <c r="CMU415" s="632"/>
      <c r="CMV415" s="632"/>
      <c r="CMW415" s="632"/>
      <c r="CMX415" s="632"/>
      <c r="CMY415" s="632"/>
      <c r="CMZ415" s="632"/>
      <c r="CNA415" s="632"/>
      <c r="CNB415" s="632"/>
      <c r="CNC415" s="632"/>
      <c r="CND415" s="632"/>
      <c r="CNE415" s="632"/>
      <c r="CNF415" s="632"/>
      <c r="CNG415" s="632"/>
      <c r="CNH415" s="632"/>
      <c r="CNI415" s="632"/>
      <c r="CNJ415" s="632"/>
      <c r="CNK415" s="632"/>
      <c r="CNL415" s="632"/>
      <c r="CNM415" s="632"/>
      <c r="CNN415" s="632"/>
      <c r="CNO415" s="632"/>
      <c r="CNP415" s="632"/>
      <c r="CNQ415" s="632"/>
      <c r="CNR415" s="632"/>
      <c r="CNS415" s="632"/>
      <c r="CNT415" s="632"/>
      <c r="CNU415" s="632"/>
      <c r="CNV415" s="632"/>
      <c r="CNW415" s="632"/>
      <c r="CNX415" s="632"/>
      <c r="CNY415" s="632"/>
      <c r="CNZ415" s="632"/>
      <c r="COA415" s="632"/>
      <c r="COB415" s="632"/>
      <c r="COC415" s="632"/>
      <c r="COD415" s="632"/>
      <c r="COE415" s="632"/>
      <c r="COF415" s="632"/>
      <c r="COG415" s="632"/>
      <c r="COH415" s="632"/>
      <c r="COI415" s="632"/>
      <c r="COJ415" s="632"/>
      <c r="COK415" s="632"/>
      <c r="COL415" s="632"/>
      <c r="COM415" s="632"/>
      <c r="CON415" s="632"/>
      <c r="COO415" s="632"/>
      <c r="COP415" s="632"/>
      <c r="COQ415" s="632"/>
      <c r="COR415" s="632"/>
      <c r="COS415" s="632"/>
      <c r="COT415" s="632"/>
      <c r="COU415" s="632"/>
      <c r="COV415" s="632"/>
      <c r="COW415" s="632"/>
      <c r="COX415" s="632"/>
      <c r="COY415" s="632"/>
      <c r="COZ415" s="632"/>
      <c r="CPA415" s="632"/>
      <c r="CPB415" s="632"/>
      <c r="CPC415" s="632"/>
      <c r="CPD415" s="632"/>
      <c r="CPE415" s="632"/>
      <c r="CPF415" s="632"/>
      <c r="CPG415" s="632"/>
      <c r="CPH415" s="632"/>
      <c r="CPI415" s="632"/>
      <c r="CPJ415" s="632"/>
      <c r="CPK415" s="632"/>
      <c r="CPL415" s="632"/>
      <c r="CPM415" s="632"/>
      <c r="CPN415" s="632"/>
      <c r="CPO415" s="632"/>
      <c r="CPP415" s="632"/>
      <c r="CPQ415" s="632"/>
      <c r="CPR415" s="632"/>
      <c r="CPS415" s="632"/>
      <c r="CPT415" s="632"/>
      <c r="CPU415" s="632"/>
      <c r="CPV415" s="632"/>
      <c r="CPW415" s="632"/>
      <c r="CPX415" s="632"/>
      <c r="CPY415" s="632"/>
      <c r="CPZ415" s="632"/>
      <c r="CQA415" s="632"/>
      <c r="CQB415" s="632"/>
      <c r="CQC415" s="632"/>
      <c r="CQD415" s="632"/>
      <c r="CQE415" s="632"/>
      <c r="CQF415" s="632"/>
      <c r="CQG415" s="632"/>
      <c r="CQH415" s="632"/>
      <c r="CQI415" s="632"/>
      <c r="CQJ415" s="632"/>
      <c r="CQK415" s="632"/>
      <c r="CQL415" s="632"/>
      <c r="CQM415" s="632"/>
      <c r="CQN415" s="632"/>
      <c r="CQO415" s="632"/>
      <c r="CQP415" s="632"/>
      <c r="CQQ415" s="632"/>
      <c r="CQR415" s="632"/>
      <c r="CQS415" s="632"/>
      <c r="CQT415" s="632"/>
      <c r="CQU415" s="632"/>
      <c r="CQV415" s="632"/>
      <c r="CQW415" s="632"/>
      <c r="CQX415" s="632"/>
      <c r="CQY415" s="632"/>
      <c r="CQZ415" s="632"/>
      <c r="CRA415" s="632"/>
      <c r="CRB415" s="632"/>
      <c r="CRC415" s="632"/>
      <c r="CRD415" s="632"/>
      <c r="CRE415" s="632"/>
      <c r="CRF415" s="632"/>
      <c r="CRG415" s="632"/>
      <c r="CRH415" s="632"/>
      <c r="CRI415" s="632"/>
      <c r="CRJ415" s="632"/>
      <c r="CRK415" s="632"/>
      <c r="CRL415" s="632"/>
      <c r="CRM415" s="632"/>
      <c r="CRN415" s="632"/>
      <c r="CRO415" s="632"/>
      <c r="CRP415" s="632"/>
      <c r="CRQ415" s="632"/>
      <c r="CRR415" s="632"/>
      <c r="CRS415" s="632"/>
      <c r="CRT415" s="632"/>
      <c r="CRU415" s="632"/>
      <c r="CRV415" s="632"/>
      <c r="CRW415" s="632"/>
      <c r="CRX415" s="632"/>
      <c r="CRY415" s="632"/>
      <c r="CRZ415" s="632"/>
      <c r="CSA415" s="632"/>
      <c r="CSB415" s="632"/>
      <c r="CSC415" s="632"/>
      <c r="CSD415" s="632"/>
      <c r="CSE415" s="632"/>
      <c r="CSF415" s="632"/>
      <c r="CSG415" s="632"/>
      <c r="CSH415" s="632"/>
      <c r="CSI415" s="632"/>
      <c r="CSJ415" s="632"/>
      <c r="CSK415" s="632"/>
      <c r="CSL415" s="632"/>
      <c r="CSM415" s="632"/>
      <c r="CSN415" s="632"/>
      <c r="CSO415" s="632"/>
      <c r="CSP415" s="632"/>
      <c r="CSQ415" s="632"/>
      <c r="CSR415" s="632"/>
      <c r="CSS415" s="632"/>
      <c r="CST415" s="632"/>
      <c r="CSU415" s="632"/>
      <c r="CSV415" s="632"/>
      <c r="CSW415" s="632"/>
      <c r="CSX415" s="632"/>
      <c r="CSY415" s="632"/>
      <c r="CSZ415" s="632"/>
      <c r="CTA415" s="632"/>
      <c r="CTB415" s="632"/>
      <c r="CTC415" s="632"/>
      <c r="CTD415" s="632"/>
      <c r="CTE415" s="632"/>
      <c r="CTF415" s="632"/>
      <c r="CTG415" s="632"/>
      <c r="CTH415" s="632"/>
      <c r="CTI415" s="632"/>
      <c r="CTJ415" s="632"/>
      <c r="CTK415" s="632"/>
      <c r="CTL415" s="632"/>
      <c r="CTM415" s="632"/>
      <c r="CTN415" s="632"/>
      <c r="CTO415" s="632"/>
      <c r="CTP415" s="632"/>
      <c r="CTQ415" s="632"/>
      <c r="CTR415" s="632"/>
      <c r="CTS415" s="632"/>
      <c r="CTT415" s="632"/>
      <c r="CTU415" s="632"/>
      <c r="CTV415" s="632"/>
      <c r="CTW415" s="632"/>
      <c r="CTX415" s="632"/>
      <c r="CTY415" s="632"/>
      <c r="CTZ415" s="632"/>
      <c r="CUA415" s="632"/>
      <c r="CUB415" s="632"/>
      <c r="CUC415" s="632"/>
      <c r="CUD415" s="632"/>
      <c r="CUE415" s="632"/>
      <c r="CUF415" s="632"/>
      <c r="CUG415" s="632"/>
      <c r="CUH415" s="632"/>
      <c r="CUI415" s="632"/>
      <c r="CUJ415" s="632"/>
      <c r="CUK415" s="632"/>
      <c r="CUL415" s="632"/>
      <c r="CUM415" s="632"/>
      <c r="CUN415" s="632"/>
      <c r="CUO415" s="632"/>
      <c r="CUP415" s="632"/>
      <c r="CUQ415" s="632"/>
      <c r="CUR415" s="632"/>
      <c r="CUS415" s="632"/>
      <c r="CUT415" s="632"/>
      <c r="CUU415" s="632"/>
      <c r="CUV415" s="632"/>
      <c r="CUW415" s="632"/>
      <c r="CUX415" s="632"/>
      <c r="CUY415" s="632"/>
      <c r="CUZ415" s="632"/>
      <c r="CVA415" s="632"/>
      <c r="CVB415" s="632"/>
      <c r="CVC415" s="632"/>
      <c r="CVD415" s="632"/>
      <c r="CVE415" s="632"/>
      <c r="CVF415" s="632"/>
      <c r="CVG415" s="632"/>
      <c r="CVH415" s="632"/>
      <c r="CVI415" s="632"/>
      <c r="CVJ415" s="632"/>
      <c r="CVK415" s="632"/>
      <c r="CVL415" s="632"/>
      <c r="CVM415" s="632"/>
      <c r="CVN415" s="632"/>
      <c r="CVO415" s="632"/>
      <c r="CVP415" s="632"/>
      <c r="CVQ415" s="632"/>
      <c r="CVR415" s="632"/>
      <c r="CVS415" s="632"/>
      <c r="CVT415" s="632"/>
      <c r="CVU415" s="632"/>
      <c r="CVV415" s="632"/>
      <c r="CVW415" s="632"/>
      <c r="CVX415" s="632"/>
      <c r="CVY415" s="632"/>
      <c r="CVZ415" s="632"/>
      <c r="CWA415" s="632"/>
      <c r="CWB415" s="632"/>
      <c r="CWC415" s="632"/>
      <c r="CWD415" s="632"/>
      <c r="CWE415" s="632"/>
      <c r="CWF415" s="632"/>
      <c r="CWG415" s="632"/>
      <c r="CWH415" s="632"/>
      <c r="CWI415" s="632"/>
      <c r="CWJ415" s="632"/>
      <c r="CWK415" s="632"/>
      <c r="CWL415" s="632"/>
      <c r="CWM415" s="632"/>
      <c r="CWN415" s="632"/>
      <c r="CWO415" s="632"/>
      <c r="CWP415" s="632"/>
      <c r="CWQ415" s="632"/>
      <c r="CWR415" s="632"/>
      <c r="CWS415" s="632"/>
      <c r="CWT415" s="632"/>
      <c r="CWU415" s="632"/>
      <c r="CWV415" s="632"/>
      <c r="CWW415" s="632"/>
      <c r="CWX415" s="632"/>
      <c r="CWY415" s="632"/>
      <c r="CWZ415" s="632"/>
      <c r="CXA415" s="632"/>
      <c r="CXB415" s="632"/>
      <c r="CXC415" s="632"/>
      <c r="CXD415" s="632"/>
      <c r="CXE415" s="632"/>
      <c r="CXF415" s="632"/>
      <c r="CXG415" s="632"/>
      <c r="CXH415" s="632"/>
      <c r="CXI415" s="632"/>
      <c r="CXJ415" s="632"/>
      <c r="CXK415" s="632"/>
      <c r="CXL415" s="632"/>
      <c r="CXM415" s="632"/>
      <c r="CXN415" s="632"/>
      <c r="CXO415" s="632"/>
      <c r="CXP415" s="632"/>
      <c r="CXQ415" s="632"/>
      <c r="CXR415" s="632"/>
      <c r="CXS415" s="632"/>
      <c r="CXT415" s="632"/>
      <c r="CXU415" s="632"/>
      <c r="CXV415" s="632"/>
      <c r="CXW415" s="632"/>
      <c r="CXX415" s="632"/>
      <c r="CXY415" s="632"/>
      <c r="CXZ415" s="632"/>
      <c r="CYA415" s="632"/>
      <c r="CYB415" s="632"/>
      <c r="CYC415" s="632"/>
      <c r="CYD415" s="632"/>
      <c r="CYE415" s="632"/>
      <c r="CYF415" s="632"/>
      <c r="CYG415" s="632"/>
      <c r="CYH415" s="632"/>
      <c r="CYI415" s="632"/>
      <c r="CYJ415" s="632"/>
      <c r="CYK415" s="632"/>
      <c r="CYL415" s="632"/>
      <c r="CYM415" s="632"/>
      <c r="CYN415" s="632"/>
      <c r="CYO415" s="632"/>
      <c r="CYP415" s="632"/>
      <c r="CYQ415" s="632"/>
      <c r="CYR415" s="632"/>
      <c r="CYS415" s="632"/>
      <c r="CYT415" s="632"/>
      <c r="CYU415" s="632"/>
      <c r="CYV415" s="632"/>
      <c r="CYW415" s="632"/>
      <c r="CYX415" s="632"/>
      <c r="CYY415" s="632"/>
      <c r="CYZ415" s="632"/>
      <c r="CZA415" s="632"/>
      <c r="CZB415" s="632"/>
      <c r="CZC415" s="632"/>
      <c r="CZD415" s="632"/>
      <c r="CZE415" s="632"/>
      <c r="CZF415" s="632"/>
      <c r="CZG415" s="632"/>
      <c r="CZH415" s="632"/>
      <c r="CZI415" s="632"/>
      <c r="CZJ415" s="632"/>
      <c r="CZK415" s="632"/>
      <c r="CZL415" s="632"/>
      <c r="CZM415" s="632"/>
      <c r="CZN415" s="632"/>
      <c r="CZO415" s="632"/>
      <c r="CZP415" s="632"/>
      <c r="CZQ415" s="632"/>
      <c r="CZR415" s="632"/>
      <c r="CZS415" s="632"/>
      <c r="CZT415" s="632"/>
      <c r="CZU415" s="632"/>
      <c r="CZV415" s="632"/>
      <c r="CZW415" s="632"/>
      <c r="CZX415" s="632"/>
      <c r="CZY415" s="632"/>
      <c r="CZZ415" s="632"/>
      <c r="DAA415" s="632"/>
      <c r="DAB415" s="632"/>
      <c r="DAC415" s="632"/>
      <c r="DAD415" s="632"/>
      <c r="DAE415" s="632"/>
      <c r="DAF415" s="632"/>
      <c r="DAG415" s="632"/>
      <c r="DAH415" s="632"/>
      <c r="DAI415" s="632"/>
      <c r="DAJ415" s="632"/>
      <c r="DAK415" s="632"/>
      <c r="DAL415" s="632"/>
      <c r="DAM415" s="632"/>
      <c r="DAN415" s="632"/>
      <c r="DAO415" s="632"/>
      <c r="DAP415" s="632"/>
      <c r="DAQ415" s="632"/>
      <c r="DAR415" s="632"/>
      <c r="DAS415" s="632"/>
      <c r="DAT415" s="632"/>
      <c r="DAU415" s="632"/>
      <c r="DAV415" s="632"/>
      <c r="DAW415" s="632"/>
      <c r="DAX415" s="632"/>
      <c r="DAY415" s="632"/>
      <c r="DAZ415" s="632"/>
      <c r="DBA415" s="632"/>
      <c r="DBB415" s="632"/>
      <c r="DBC415" s="632"/>
      <c r="DBD415" s="632"/>
      <c r="DBE415" s="632"/>
      <c r="DBF415" s="632"/>
      <c r="DBG415" s="632"/>
      <c r="DBH415" s="632"/>
      <c r="DBI415" s="632"/>
      <c r="DBJ415" s="632"/>
      <c r="DBK415" s="632"/>
      <c r="DBL415" s="632"/>
      <c r="DBM415" s="632"/>
      <c r="DBN415" s="632"/>
      <c r="DBO415" s="632"/>
      <c r="DBP415" s="632"/>
      <c r="DBQ415" s="632"/>
      <c r="DBR415" s="632"/>
      <c r="DBS415" s="632"/>
      <c r="DBT415" s="632"/>
      <c r="DBU415" s="632"/>
      <c r="DBV415" s="632"/>
      <c r="DBW415" s="632"/>
      <c r="DBX415" s="632"/>
      <c r="DBY415" s="632"/>
      <c r="DBZ415" s="632"/>
      <c r="DCA415" s="632"/>
      <c r="DCB415" s="632"/>
      <c r="DCC415" s="632"/>
      <c r="DCD415" s="632"/>
      <c r="DCE415" s="632"/>
      <c r="DCF415" s="632"/>
      <c r="DCG415" s="632"/>
      <c r="DCH415" s="632"/>
      <c r="DCI415" s="632"/>
      <c r="DCJ415" s="632"/>
      <c r="DCK415" s="632"/>
      <c r="DCL415" s="632"/>
      <c r="DCM415" s="632"/>
      <c r="DCN415" s="632"/>
      <c r="DCO415" s="632"/>
      <c r="DCP415" s="632"/>
      <c r="DCQ415" s="632"/>
      <c r="DCR415" s="632"/>
      <c r="DCS415" s="632"/>
      <c r="DCT415" s="632"/>
      <c r="DCU415" s="632"/>
      <c r="DCV415" s="632"/>
      <c r="DCW415" s="632"/>
      <c r="DCX415" s="632"/>
      <c r="DCY415" s="632"/>
      <c r="DCZ415" s="632"/>
      <c r="DDA415" s="632"/>
      <c r="DDB415" s="632"/>
      <c r="DDC415" s="632"/>
      <c r="DDD415" s="632"/>
      <c r="DDE415" s="632"/>
      <c r="DDF415" s="632"/>
      <c r="DDG415" s="632"/>
      <c r="DDH415" s="632"/>
      <c r="DDI415" s="632"/>
      <c r="DDJ415" s="632"/>
      <c r="DDK415" s="632"/>
      <c r="DDL415" s="632"/>
      <c r="DDM415" s="632"/>
      <c r="DDN415" s="632"/>
      <c r="DDO415" s="632"/>
      <c r="DDP415" s="632"/>
      <c r="DDQ415" s="632"/>
      <c r="DDR415" s="632"/>
      <c r="DDS415" s="632"/>
      <c r="DDT415" s="632"/>
      <c r="DDU415" s="632"/>
      <c r="DDV415" s="632"/>
      <c r="DDW415" s="632"/>
      <c r="DDX415" s="632"/>
      <c r="DDY415" s="632"/>
      <c r="DDZ415" s="632"/>
      <c r="DEA415" s="632"/>
      <c r="DEB415" s="632"/>
      <c r="DEC415" s="632"/>
      <c r="DED415" s="632"/>
      <c r="DEE415" s="632"/>
      <c r="DEF415" s="632"/>
      <c r="DEG415" s="632"/>
      <c r="DEH415" s="632"/>
      <c r="DEI415" s="632"/>
      <c r="DEJ415" s="632"/>
      <c r="DEK415" s="632"/>
      <c r="DEL415" s="632"/>
      <c r="DEM415" s="632"/>
      <c r="DEN415" s="632"/>
      <c r="DEO415" s="632"/>
      <c r="DEP415" s="632"/>
      <c r="DEQ415" s="632"/>
      <c r="DER415" s="632"/>
      <c r="DES415" s="632"/>
      <c r="DET415" s="632"/>
      <c r="DEU415" s="632"/>
      <c r="DEV415" s="632"/>
      <c r="DEW415" s="632"/>
      <c r="DEX415" s="632"/>
      <c r="DEY415" s="632"/>
      <c r="DEZ415" s="632"/>
      <c r="DFA415" s="632"/>
      <c r="DFB415" s="632"/>
      <c r="DFC415" s="632"/>
      <c r="DFD415" s="632"/>
      <c r="DFE415" s="632"/>
      <c r="DFF415" s="632"/>
      <c r="DFG415" s="632"/>
      <c r="DFH415" s="632"/>
      <c r="DFI415" s="632"/>
      <c r="DFJ415" s="632"/>
      <c r="DFK415" s="632"/>
      <c r="DFL415" s="632"/>
      <c r="DFM415" s="632"/>
      <c r="DFN415" s="632"/>
      <c r="DFO415" s="632"/>
      <c r="DFP415" s="632"/>
      <c r="DFQ415" s="632"/>
      <c r="DFR415" s="632"/>
      <c r="DFS415" s="632"/>
      <c r="DFT415" s="632"/>
      <c r="DFU415" s="632"/>
      <c r="DFV415" s="632"/>
      <c r="DFW415" s="632"/>
      <c r="DFX415" s="632"/>
      <c r="DFY415" s="632"/>
      <c r="DFZ415" s="632"/>
      <c r="DGA415" s="632"/>
      <c r="DGB415" s="632"/>
      <c r="DGC415" s="632"/>
      <c r="DGD415" s="632"/>
      <c r="DGE415" s="632"/>
      <c r="DGF415" s="632"/>
      <c r="DGG415" s="632"/>
      <c r="DGH415" s="632"/>
      <c r="DGI415" s="632"/>
      <c r="DGJ415" s="632"/>
      <c r="DGK415" s="632"/>
      <c r="DGL415" s="632"/>
      <c r="DGM415" s="632"/>
      <c r="DGN415" s="632"/>
      <c r="DGO415" s="632"/>
      <c r="DGP415" s="632"/>
      <c r="DGQ415" s="632"/>
      <c r="DGR415" s="632"/>
      <c r="DGS415" s="632"/>
      <c r="DGT415" s="632"/>
      <c r="DGU415" s="632"/>
      <c r="DGV415" s="632"/>
      <c r="DGW415" s="632"/>
      <c r="DGX415" s="632"/>
      <c r="DGY415" s="632"/>
      <c r="DGZ415" s="632"/>
      <c r="DHA415" s="632"/>
      <c r="DHB415" s="632"/>
      <c r="DHC415" s="632"/>
      <c r="DHD415" s="632"/>
      <c r="DHE415" s="632"/>
      <c r="DHF415" s="632"/>
      <c r="DHG415" s="632"/>
      <c r="DHH415" s="632"/>
      <c r="DHI415" s="632"/>
      <c r="DHJ415" s="632"/>
      <c r="DHK415" s="632"/>
      <c r="DHL415" s="632"/>
      <c r="DHM415" s="632"/>
      <c r="DHN415" s="632"/>
      <c r="DHO415" s="632"/>
      <c r="DHP415" s="632"/>
      <c r="DHQ415" s="632"/>
      <c r="DHR415" s="632"/>
      <c r="DHS415" s="632"/>
      <c r="DHT415" s="632"/>
      <c r="DHU415" s="632"/>
      <c r="DHV415" s="632"/>
      <c r="DHW415" s="632"/>
      <c r="DHX415" s="632"/>
      <c r="DHY415" s="632"/>
      <c r="DHZ415" s="632"/>
      <c r="DIA415" s="632"/>
      <c r="DIB415" s="632"/>
      <c r="DIC415" s="632"/>
      <c r="DID415" s="632"/>
      <c r="DIE415" s="632"/>
      <c r="DIF415" s="632"/>
      <c r="DIG415" s="632"/>
      <c r="DIH415" s="632"/>
      <c r="DII415" s="632"/>
      <c r="DIJ415" s="632"/>
      <c r="DIK415" s="632"/>
      <c r="DIL415" s="632"/>
      <c r="DIM415" s="632"/>
      <c r="DIN415" s="632"/>
      <c r="DIO415" s="632"/>
      <c r="DIP415" s="632"/>
      <c r="DIQ415" s="632"/>
      <c r="DIR415" s="632"/>
      <c r="DIS415" s="632"/>
      <c r="DIT415" s="632"/>
      <c r="DIU415" s="632"/>
      <c r="DIV415" s="632"/>
      <c r="DIW415" s="632"/>
      <c r="DIX415" s="632"/>
      <c r="DIY415" s="632"/>
      <c r="DIZ415" s="632"/>
      <c r="DJA415" s="632"/>
      <c r="DJB415" s="632"/>
      <c r="DJC415" s="632"/>
      <c r="DJD415" s="632"/>
      <c r="DJE415" s="632"/>
      <c r="DJF415" s="632"/>
      <c r="DJG415" s="632"/>
      <c r="DJH415" s="632"/>
      <c r="DJI415" s="632"/>
      <c r="DJJ415" s="632"/>
      <c r="DJK415" s="632"/>
      <c r="DJL415" s="632"/>
      <c r="DJM415" s="632"/>
      <c r="DJN415" s="632"/>
      <c r="DJO415" s="632"/>
      <c r="DJP415" s="632"/>
      <c r="DJQ415" s="632"/>
      <c r="DJR415" s="632"/>
      <c r="DJS415" s="632"/>
      <c r="DJT415" s="632"/>
      <c r="DJU415" s="632"/>
      <c r="DJV415" s="632"/>
      <c r="DJW415" s="632"/>
      <c r="DJX415" s="632"/>
      <c r="DJY415" s="632"/>
      <c r="DJZ415" s="632"/>
      <c r="DKA415" s="632"/>
      <c r="DKB415" s="632"/>
      <c r="DKC415" s="632"/>
      <c r="DKD415" s="632"/>
      <c r="DKE415" s="632"/>
      <c r="DKF415" s="632"/>
      <c r="DKG415" s="632"/>
      <c r="DKH415" s="632"/>
      <c r="DKI415" s="632"/>
      <c r="DKJ415" s="632"/>
      <c r="DKK415" s="632"/>
      <c r="DKL415" s="632"/>
      <c r="DKM415" s="632"/>
      <c r="DKN415" s="632"/>
      <c r="DKO415" s="632"/>
      <c r="DKP415" s="632"/>
      <c r="DKQ415" s="632"/>
      <c r="DKR415" s="632"/>
      <c r="DKS415" s="632"/>
      <c r="DKT415" s="632"/>
      <c r="DKU415" s="632"/>
      <c r="DKV415" s="632"/>
      <c r="DKW415" s="632"/>
      <c r="DKX415" s="632"/>
      <c r="DKY415" s="632"/>
      <c r="DKZ415" s="632"/>
      <c r="DLA415" s="632"/>
      <c r="DLB415" s="632"/>
      <c r="DLC415" s="632"/>
      <c r="DLD415" s="632"/>
      <c r="DLE415" s="632"/>
      <c r="DLF415" s="632"/>
      <c r="DLG415" s="632"/>
      <c r="DLH415" s="632"/>
      <c r="DLI415" s="632"/>
      <c r="DLJ415" s="632"/>
      <c r="DLK415" s="632"/>
      <c r="DLL415" s="632"/>
      <c r="DLM415" s="632"/>
      <c r="DLN415" s="632"/>
      <c r="DLO415" s="632"/>
      <c r="DLP415" s="632"/>
      <c r="DLQ415" s="632"/>
      <c r="DLR415" s="632"/>
      <c r="DLS415" s="632"/>
      <c r="DLT415" s="632"/>
      <c r="DLU415" s="632"/>
      <c r="DLV415" s="632"/>
      <c r="DLW415" s="632"/>
      <c r="DLX415" s="632"/>
      <c r="DLY415" s="632"/>
      <c r="DLZ415" s="632"/>
      <c r="DMA415" s="632"/>
      <c r="DMB415" s="632"/>
      <c r="DMC415" s="632"/>
      <c r="DMD415" s="632"/>
      <c r="DME415" s="632"/>
      <c r="DMF415" s="632"/>
      <c r="DMG415" s="632"/>
      <c r="DMH415" s="632"/>
      <c r="DMI415" s="632"/>
      <c r="DMJ415" s="632"/>
      <c r="DMK415" s="632"/>
      <c r="DML415" s="632"/>
      <c r="DMM415" s="632"/>
      <c r="DMN415" s="632"/>
      <c r="DMO415" s="632"/>
      <c r="DMP415" s="632"/>
      <c r="DMQ415" s="632"/>
      <c r="DMR415" s="632"/>
      <c r="DMS415" s="632"/>
      <c r="DMT415" s="632"/>
      <c r="DMU415" s="632"/>
      <c r="DMV415" s="632"/>
      <c r="DMW415" s="632"/>
      <c r="DMX415" s="632"/>
      <c r="DMY415" s="632"/>
      <c r="DMZ415" s="632"/>
      <c r="DNA415" s="632"/>
      <c r="DNB415" s="632"/>
      <c r="DNC415" s="632"/>
      <c r="DND415" s="632"/>
      <c r="DNE415" s="632"/>
      <c r="DNF415" s="632"/>
      <c r="DNG415" s="632"/>
      <c r="DNH415" s="632"/>
      <c r="DNI415" s="632"/>
      <c r="DNJ415" s="632"/>
      <c r="DNK415" s="632"/>
      <c r="DNL415" s="632"/>
      <c r="DNM415" s="632"/>
      <c r="DNN415" s="632"/>
      <c r="DNO415" s="632"/>
      <c r="DNP415" s="632"/>
      <c r="DNQ415" s="632"/>
      <c r="DNR415" s="632"/>
      <c r="DNS415" s="632"/>
      <c r="DNT415" s="632"/>
      <c r="DNU415" s="632"/>
      <c r="DNV415" s="632"/>
      <c r="DNW415" s="632"/>
      <c r="DNX415" s="632"/>
      <c r="DNY415" s="632"/>
      <c r="DNZ415" s="632"/>
      <c r="DOA415" s="632"/>
      <c r="DOB415" s="632"/>
      <c r="DOC415" s="632"/>
      <c r="DOD415" s="632"/>
      <c r="DOE415" s="632"/>
      <c r="DOF415" s="632"/>
      <c r="DOG415" s="632"/>
      <c r="DOH415" s="632"/>
      <c r="DOI415" s="632"/>
      <c r="DOJ415" s="632"/>
      <c r="DOK415" s="632"/>
      <c r="DOL415" s="632"/>
      <c r="DOM415" s="632"/>
      <c r="DON415" s="632"/>
      <c r="DOO415" s="632"/>
      <c r="DOP415" s="632"/>
      <c r="DOQ415" s="632"/>
      <c r="DOR415" s="632"/>
      <c r="DOS415" s="632"/>
      <c r="DOT415" s="632"/>
      <c r="DOU415" s="632"/>
      <c r="DOV415" s="632"/>
      <c r="DOW415" s="632"/>
      <c r="DOX415" s="632"/>
      <c r="DOY415" s="632"/>
      <c r="DOZ415" s="632"/>
      <c r="DPA415" s="632"/>
      <c r="DPB415" s="632"/>
      <c r="DPC415" s="632"/>
      <c r="DPD415" s="632"/>
      <c r="DPE415" s="632"/>
      <c r="DPF415" s="632"/>
      <c r="DPG415" s="632"/>
      <c r="DPH415" s="632"/>
      <c r="DPI415" s="632"/>
      <c r="DPJ415" s="632"/>
      <c r="DPK415" s="632"/>
      <c r="DPL415" s="632"/>
      <c r="DPM415" s="632"/>
      <c r="DPN415" s="632"/>
      <c r="DPO415" s="632"/>
      <c r="DPP415" s="632"/>
      <c r="DPQ415" s="632"/>
      <c r="DPR415" s="632"/>
      <c r="DPS415" s="632"/>
      <c r="DPT415" s="632"/>
      <c r="DPU415" s="632"/>
      <c r="DPV415" s="632"/>
      <c r="DPW415" s="632"/>
      <c r="DPX415" s="632"/>
      <c r="DPY415" s="632"/>
      <c r="DPZ415" s="632"/>
      <c r="DQA415" s="632"/>
      <c r="DQB415" s="632"/>
      <c r="DQC415" s="632"/>
      <c r="DQD415" s="632"/>
      <c r="DQE415" s="632"/>
      <c r="DQF415" s="632"/>
      <c r="DQG415" s="632"/>
      <c r="DQH415" s="632"/>
      <c r="DQI415" s="632"/>
      <c r="DQJ415" s="632"/>
      <c r="DQK415" s="632"/>
      <c r="DQL415" s="632"/>
      <c r="DQM415" s="632"/>
      <c r="DQN415" s="632"/>
      <c r="DQO415" s="632"/>
      <c r="DQP415" s="632"/>
      <c r="DQQ415" s="632"/>
      <c r="DQR415" s="632"/>
      <c r="DQS415" s="632"/>
      <c r="DQT415" s="632"/>
      <c r="DQU415" s="632"/>
      <c r="DQV415" s="632"/>
      <c r="DQW415" s="632"/>
      <c r="DQX415" s="632"/>
      <c r="DQY415" s="632"/>
      <c r="DQZ415" s="632"/>
      <c r="DRA415" s="632"/>
      <c r="DRB415" s="632"/>
      <c r="DRC415" s="632"/>
      <c r="DRD415" s="632"/>
      <c r="DRE415" s="632"/>
      <c r="DRF415" s="632"/>
      <c r="DRG415" s="632"/>
      <c r="DRH415" s="632"/>
      <c r="DRI415" s="632"/>
      <c r="DRJ415" s="632"/>
      <c r="DRK415" s="632"/>
      <c r="DRL415" s="632"/>
      <c r="DRM415" s="632"/>
      <c r="DRN415" s="632"/>
      <c r="DRO415" s="632"/>
      <c r="DRP415" s="632"/>
      <c r="DRQ415" s="632"/>
      <c r="DRR415" s="632"/>
      <c r="DRS415" s="632"/>
      <c r="DRT415" s="632"/>
      <c r="DRU415" s="632"/>
      <c r="DRV415" s="632"/>
      <c r="DRW415" s="632"/>
      <c r="DRX415" s="632"/>
      <c r="DRY415" s="632"/>
      <c r="DRZ415" s="632"/>
      <c r="DSA415" s="632"/>
      <c r="DSB415" s="632"/>
      <c r="DSC415" s="632"/>
      <c r="DSD415" s="632"/>
      <c r="DSE415" s="632"/>
      <c r="DSF415" s="632"/>
      <c r="DSG415" s="632"/>
      <c r="DSH415" s="632"/>
      <c r="DSI415" s="632"/>
      <c r="DSJ415" s="632"/>
      <c r="DSK415" s="632"/>
      <c r="DSL415" s="632"/>
      <c r="DSM415" s="632"/>
      <c r="DSN415" s="632"/>
      <c r="DSO415" s="632"/>
      <c r="DSP415" s="632"/>
      <c r="DSQ415" s="632"/>
      <c r="DSR415" s="632"/>
      <c r="DSS415" s="632"/>
      <c r="DST415" s="632"/>
      <c r="DSU415" s="632"/>
      <c r="DSV415" s="632"/>
      <c r="DSW415" s="632"/>
      <c r="DSX415" s="632"/>
      <c r="DSY415" s="632"/>
      <c r="DSZ415" s="632"/>
      <c r="DTA415" s="632"/>
      <c r="DTB415" s="632"/>
      <c r="DTC415" s="632"/>
      <c r="DTD415" s="632"/>
      <c r="DTE415" s="632"/>
      <c r="DTF415" s="632"/>
      <c r="DTG415" s="632"/>
      <c r="DTH415" s="632"/>
      <c r="DTI415" s="632"/>
      <c r="DTJ415" s="632"/>
      <c r="DTK415" s="632"/>
      <c r="DTL415" s="632"/>
      <c r="DTM415" s="632"/>
      <c r="DTN415" s="632"/>
      <c r="DTO415" s="632"/>
      <c r="DTP415" s="632"/>
      <c r="DTQ415" s="632"/>
      <c r="DTR415" s="632"/>
      <c r="DTS415" s="632"/>
      <c r="DTT415" s="632"/>
      <c r="DTU415" s="632"/>
      <c r="DTV415" s="632"/>
      <c r="DTW415" s="632"/>
      <c r="DTX415" s="632"/>
      <c r="DTY415" s="632"/>
      <c r="DTZ415" s="632"/>
      <c r="DUA415" s="632"/>
      <c r="DUB415" s="632"/>
      <c r="DUC415" s="632"/>
      <c r="DUD415" s="632"/>
      <c r="DUE415" s="632"/>
      <c r="DUF415" s="632"/>
      <c r="DUG415" s="632"/>
      <c r="DUH415" s="632"/>
      <c r="DUI415" s="632"/>
      <c r="DUJ415" s="632"/>
      <c r="DUK415" s="632"/>
      <c r="DUL415" s="632"/>
      <c r="DUM415" s="632"/>
      <c r="DUN415" s="632"/>
      <c r="DUO415" s="632"/>
      <c r="DUP415" s="632"/>
      <c r="DUQ415" s="632"/>
      <c r="DUR415" s="632"/>
      <c r="DUS415" s="632"/>
      <c r="DUT415" s="632"/>
      <c r="DUU415" s="632"/>
      <c r="DUV415" s="632"/>
      <c r="DUW415" s="632"/>
      <c r="DUX415" s="632"/>
      <c r="DUY415" s="632"/>
      <c r="DUZ415" s="632"/>
      <c r="DVA415" s="632"/>
      <c r="DVB415" s="632"/>
      <c r="DVC415" s="632"/>
      <c r="DVD415" s="632"/>
      <c r="DVE415" s="632"/>
      <c r="DVF415" s="632"/>
      <c r="DVG415" s="632"/>
      <c r="DVH415" s="632"/>
      <c r="DVI415" s="632"/>
      <c r="DVJ415" s="632"/>
      <c r="DVK415" s="632"/>
      <c r="DVL415" s="632"/>
      <c r="DVM415" s="632"/>
      <c r="DVN415" s="632"/>
      <c r="DVO415" s="632"/>
      <c r="DVP415" s="632"/>
      <c r="DVQ415" s="632"/>
      <c r="DVR415" s="632"/>
      <c r="DVS415" s="632"/>
      <c r="DVT415" s="632"/>
      <c r="DVU415" s="632"/>
      <c r="DVV415" s="632"/>
      <c r="DVW415" s="632"/>
      <c r="DVX415" s="632"/>
      <c r="DVY415" s="632"/>
      <c r="DVZ415" s="632"/>
      <c r="DWA415" s="632"/>
      <c r="DWB415" s="632"/>
      <c r="DWC415" s="632"/>
      <c r="DWD415" s="632"/>
      <c r="DWE415" s="632"/>
      <c r="DWF415" s="632"/>
      <c r="DWG415" s="632"/>
      <c r="DWH415" s="632"/>
      <c r="DWI415" s="632"/>
      <c r="DWJ415" s="632"/>
      <c r="DWK415" s="632"/>
      <c r="DWL415" s="632"/>
      <c r="DWM415" s="632"/>
      <c r="DWN415" s="632"/>
      <c r="DWO415" s="632"/>
      <c r="DWP415" s="632"/>
      <c r="DWQ415" s="632"/>
      <c r="DWR415" s="632"/>
      <c r="DWS415" s="632"/>
      <c r="DWT415" s="632"/>
      <c r="DWU415" s="632"/>
      <c r="DWV415" s="632"/>
      <c r="DWW415" s="632"/>
      <c r="DWX415" s="632"/>
      <c r="DWY415" s="632"/>
      <c r="DWZ415" s="632"/>
      <c r="DXA415" s="632"/>
      <c r="DXB415" s="632"/>
      <c r="DXC415" s="632"/>
      <c r="DXD415" s="632"/>
      <c r="DXE415" s="632"/>
      <c r="DXF415" s="632"/>
      <c r="DXG415" s="632"/>
      <c r="DXH415" s="632"/>
      <c r="DXI415" s="632"/>
      <c r="DXJ415" s="632"/>
      <c r="DXK415" s="632"/>
      <c r="DXL415" s="632"/>
      <c r="DXM415" s="632"/>
      <c r="DXN415" s="632"/>
      <c r="DXO415" s="632"/>
      <c r="DXP415" s="632"/>
      <c r="DXQ415" s="632"/>
      <c r="DXR415" s="632"/>
      <c r="DXS415" s="632"/>
      <c r="DXT415" s="632"/>
      <c r="DXU415" s="632"/>
      <c r="DXV415" s="632"/>
      <c r="DXW415" s="632"/>
      <c r="DXX415" s="632"/>
      <c r="DXY415" s="632"/>
      <c r="DXZ415" s="632"/>
      <c r="DYA415" s="632"/>
      <c r="DYB415" s="632"/>
      <c r="DYC415" s="632"/>
      <c r="DYD415" s="632"/>
      <c r="DYE415" s="632"/>
      <c r="DYF415" s="632"/>
      <c r="DYG415" s="632"/>
      <c r="DYH415" s="632"/>
      <c r="DYI415" s="632"/>
      <c r="DYJ415" s="632"/>
      <c r="DYK415" s="632"/>
      <c r="DYL415" s="632"/>
      <c r="DYM415" s="632"/>
      <c r="DYN415" s="632"/>
      <c r="DYO415" s="632"/>
      <c r="DYP415" s="632"/>
      <c r="DYQ415" s="632"/>
      <c r="DYR415" s="632"/>
      <c r="DYS415" s="632"/>
      <c r="DYT415" s="632"/>
      <c r="DYU415" s="632"/>
      <c r="DYV415" s="632"/>
      <c r="DYW415" s="632"/>
      <c r="DYX415" s="632"/>
      <c r="DYY415" s="632"/>
      <c r="DYZ415" s="632"/>
      <c r="DZA415" s="632"/>
      <c r="DZB415" s="632"/>
      <c r="DZC415" s="632"/>
      <c r="DZD415" s="632"/>
      <c r="DZE415" s="632"/>
      <c r="DZF415" s="632"/>
      <c r="DZG415" s="632"/>
      <c r="DZH415" s="632"/>
      <c r="DZI415" s="632"/>
      <c r="DZJ415" s="632"/>
      <c r="DZK415" s="632"/>
      <c r="DZL415" s="632"/>
      <c r="DZM415" s="632"/>
      <c r="DZN415" s="632"/>
      <c r="DZO415" s="632"/>
      <c r="DZP415" s="632"/>
      <c r="DZQ415" s="632"/>
      <c r="DZR415" s="632"/>
      <c r="DZS415" s="632"/>
      <c r="DZT415" s="632"/>
      <c r="DZU415" s="632"/>
      <c r="DZV415" s="632"/>
      <c r="DZW415" s="632"/>
      <c r="DZX415" s="632"/>
      <c r="DZY415" s="632"/>
      <c r="DZZ415" s="632"/>
      <c r="EAA415" s="632"/>
      <c r="EAB415" s="632"/>
      <c r="EAC415" s="632"/>
      <c r="EAD415" s="632"/>
      <c r="EAE415" s="632"/>
      <c r="EAF415" s="632"/>
      <c r="EAG415" s="632"/>
      <c r="EAH415" s="632"/>
      <c r="EAI415" s="632"/>
      <c r="EAJ415" s="632"/>
      <c r="EAK415" s="632"/>
      <c r="EAL415" s="632"/>
      <c r="EAM415" s="632"/>
      <c r="EAN415" s="632"/>
      <c r="EAO415" s="632"/>
      <c r="EAP415" s="632"/>
      <c r="EAQ415" s="632"/>
      <c r="EAR415" s="632"/>
      <c r="EAS415" s="632"/>
      <c r="EAT415" s="632"/>
      <c r="EAU415" s="632"/>
      <c r="EAV415" s="632"/>
      <c r="EAW415" s="632"/>
      <c r="EAX415" s="632"/>
      <c r="EAY415" s="632"/>
      <c r="EAZ415" s="632"/>
      <c r="EBA415" s="632"/>
      <c r="EBB415" s="632"/>
      <c r="EBC415" s="632"/>
      <c r="EBD415" s="632"/>
      <c r="EBE415" s="632"/>
      <c r="EBF415" s="632"/>
      <c r="EBG415" s="632"/>
      <c r="EBH415" s="632"/>
      <c r="EBI415" s="632"/>
      <c r="EBJ415" s="632"/>
      <c r="EBK415" s="632"/>
      <c r="EBL415" s="632"/>
      <c r="EBM415" s="632"/>
      <c r="EBN415" s="632"/>
      <c r="EBO415" s="632"/>
      <c r="EBP415" s="632"/>
      <c r="EBQ415" s="632"/>
      <c r="EBR415" s="632"/>
      <c r="EBS415" s="632"/>
      <c r="EBT415" s="632"/>
      <c r="EBU415" s="632"/>
      <c r="EBV415" s="632"/>
      <c r="EBW415" s="632"/>
      <c r="EBX415" s="632"/>
      <c r="EBY415" s="632"/>
      <c r="EBZ415" s="632"/>
      <c r="ECA415" s="632"/>
      <c r="ECB415" s="632"/>
      <c r="ECC415" s="632"/>
      <c r="ECD415" s="632"/>
      <c r="ECE415" s="632"/>
      <c r="ECF415" s="632"/>
      <c r="ECG415" s="632"/>
      <c r="ECH415" s="632"/>
      <c r="ECI415" s="632"/>
      <c r="ECJ415" s="632"/>
      <c r="ECK415" s="632"/>
      <c r="ECL415" s="632"/>
      <c r="ECM415" s="632"/>
      <c r="ECN415" s="632"/>
      <c r="ECO415" s="632"/>
      <c r="ECP415" s="632"/>
      <c r="ECQ415" s="632"/>
      <c r="ECR415" s="632"/>
      <c r="ECS415" s="632"/>
      <c r="ECT415" s="632"/>
      <c r="ECU415" s="632"/>
      <c r="ECV415" s="632"/>
      <c r="ECW415" s="632"/>
      <c r="ECX415" s="632"/>
      <c r="ECY415" s="632"/>
      <c r="ECZ415" s="632"/>
      <c r="EDA415" s="632"/>
      <c r="EDB415" s="632"/>
      <c r="EDC415" s="632"/>
      <c r="EDD415" s="632"/>
      <c r="EDE415" s="632"/>
      <c r="EDF415" s="632"/>
      <c r="EDG415" s="632"/>
      <c r="EDH415" s="632"/>
      <c r="EDI415" s="632"/>
      <c r="EDJ415" s="632"/>
      <c r="EDK415" s="632"/>
      <c r="EDL415" s="632"/>
      <c r="EDM415" s="632"/>
      <c r="EDN415" s="632"/>
      <c r="EDO415" s="632"/>
      <c r="EDP415" s="632"/>
      <c r="EDQ415" s="632"/>
      <c r="EDR415" s="632"/>
      <c r="EDS415" s="632"/>
      <c r="EDT415" s="632"/>
      <c r="EDU415" s="632"/>
      <c r="EDV415" s="632"/>
      <c r="EDW415" s="632"/>
      <c r="EDX415" s="632"/>
      <c r="EDY415" s="632"/>
      <c r="EDZ415" s="632"/>
      <c r="EEA415" s="632"/>
      <c r="EEB415" s="632"/>
      <c r="EEC415" s="632"/>
      <c r="EED415" s="632"/>
      <c r="EEE415" s="632"/>
      <c r="EEF415" s="632"/>
      <c r="EEG415" s="632"/>
      <c r="EEH415" s="632"/>
      <c r="EEI415" s="632"/>
      <c r="EEJ415" s="632"/>
      <c r="EEK415" s="632"/>
      <c r="EEL415" s="632"/>
      <c r="EEM415" s="632"/>
      <c r="EEN415" s="632"/>
      <c r="EEO415" s="632"/>
      <c r="EEP415" s="632"/>
      <c r="EEQ415" s="632"/>
      <c r="EER415" s="632"/>
      <c r="EES415" s="632"/>
      <c r="EET415" s="632"/>
      <c r="EEU415" s="632"/>
      <c r="EEV415" s="632"/>
      <c r="EEW415" s="632"/>
      <c r="EEX415" s="632"/>
      <c r="EEY415" s="632"/>
      <c r="EEZ415" s="632"/>
      <c r="EFA415" s="632"/>
      <c r="EFB415" s="632"/>
      <c r="EFC415" s="632"/>
      <c r="EFD415" s="632"/>
      <c r="EFE415" s="632"/>
      <c r="EFF415" s="632"/>
      <c r="EFG415" s="632"/>
      <c r="EFH415" s="632"/>
      <c r="EFI415" s="632"/>
      <c r="EFJ415" s="632"/>
      <c r="EFK415" s="632"/>
      <c r="EFL415" s="632"/>
      <c r="EFM415" s="632"/>
      <c r="EFN415" s="632"/>
      <c r="EFO415" s="632"/>
      <c r="EFP415" s="632"/>
      <c r="EFQ415" s="632"/>
      <c r="EFR415" s="632"/>
      <c r="EFS415" s="632"/>
      <c r="EFT415" s="632"/>
      <c r="EFU415" s="632"/>
      <c r="EFV415" s="632"/>
      <c r="EFW415" s="632"/>
      <c r="EFX415" s="632"/>
      <c r="EFY415" s="632"/>
      <c r="EFZ415" s="632"/>
      <c r="EGA415" s="632"/>
      <c r="EGB415" s="632"/>
      <c r="EGC415" s="632"/>
      <c r="EGD415" s="632"/>
      <c r="EGE415" s="632"/>
      <c r="EGF415" s="632"/>
      <c r="EGG415" s="632"/>
      <c r="EGH415" s="632"/>
      <c r="EGI415" s="632"/>
      <c r="EGJ415" s="632"/>
      <c r="EGK415" s="632"/>
      <c r="EGL415" s="632"/>
      <c r="EGM415" s="632"/>
      <c r="EGN415" s="632"/>
      <c r="EGO415" s="632"/>
      <c r="EGP415" s="632"/>
      <c r="EGQ415" s="632"/>
      <c r="EGR415" s="632"/>
      <c r="EGS415" s="632"/>
      <c r="EGT415" s="632"/>
      <c r="EGU415" s="632"/>
      <c r="EGV415" s="632"/>
      <c r="EGW415" s="632"/>
      <c r="EGX415" s="632"/>
      <c r="EGY415" s="632"/>
      <c r="EGZ415" s="632"/>
      <c r="EHA415" s="632"/>
      <c r="EHB415" s="632"/>
      <c r="EHC415" s="632"/>
      <c r="EHD415" s="632"/>
      <c r="EHE415" s="632"/>
      <c r="EHF415" s="632"/>
      <c r="EHG415" s="632"/>
      <c r="EHH415" s="632"/>
      <c r="EHI415" s="632"/>
      <c r="EHJ415" s="632"/>
      <c r="EHK415" s="632"/>
      <c r="EHL415" s="632"/>
      <c r="EHM415" s="632"/>
      <c r="EHN415" s="632"/>
      <c r="EHO415" s="632"/>
      <c r="EHP415" s="632"/>
      <c r="EHQ415" s="632"/>
      <c r="EHR415" s="632"/>
      <c r="EHS415" s="632"/>
      <c r="EHT415" s="632"/>
      <c r="EHU415" s="632"/>
      <c r="EHV415" s="632"/>
      <c r="EHW415" s="632"/>
      <c r="EHX415" s="632"/>
      <c r="EHY415" s="632"/>
      <c r="EHZ415" s="632"/>
      <c r="EIA415" s="632"/>
      <c r="EIB415" s="632"/>
      <c r="EIC415" s="632"/>
      <c r="EID415" s="632"/>
      <c r="EIE415" s="632"/>
      <c r="EIF415" s="632"/>
      <c r="EIG415" s="632"/>
      <c r="EIH415" s="632"/>
      <c r="EII415" s="632"/>
      <c r="EIJ415" s="632"/>
      <c r="EIK415" s="632"/>
      <c r="EIL415" s="632"/>
      <c r="EIM415" s="632"/>
      <c r="EIN415" s="632"/>
      <c r="EIO415" s="632"/>
      <c r="EIP415" s="632"/>
      <c r="EIQ415" s="632"/>
      <c r="EIR415" s="632"/>
      <c r="EIS415" s="632"/>
      <c r="EIT415" s="632"/>
      <c r="EIU415" s="632"/>
      <c r="EIV415" s="632"/>
      <c r="EIW415" s="632"/>
      <c r="EIX415" s="632"/>
      <c r="EIY415" s="632"/>
      <c r="EIZ415" s="632"/>
      <c r="EJA415" s="632"/>
      <c r="EJB415" s="632"/>
      <c r="EJC415" s="632"/>
      <c r="EJD415" s="632"/>
      <c r="EJE415" s="632"/>
      <c r="EJF415" s="632"/>
      <c r="EJG415" s="632"/>
      <c r="EJH415" s="632"/>
      <c r="EJI415" s="632"/>
      <c r="EJJ415" s="632"/>
      <c r="EJK415" s="632"/>
      <c r="EJL415" s="632"/>
      <c r="EJM415" s="632"/>
      <c r="EJN415" s="632"/>
      <c r="EJO415" s="632"/>
      <c r="EJP415" s="632"/>
      <c r="EJQ415" s="632"/>
      <c r="EJR415" s="632"/>
      <c r="EJS415" s="632"/>
      <c r="EJT415" s="632"/>
      <c r="EJU415" s="632"/>
      <c r="EJV415" s="632"/>
      <c r="EJW415" s="632"/>
      <c r="EJX415" s="632"/>
      <c r="EJY415" s="632"/>
      <c r="EJZ415" s="632"/>
      <c r="EKA415" s="632"/>
      <c r="EKB415" s="632"/>
      <c r="EKC415" s="632"/>
      <c r="EKD415" s="632"/>
      <c r="EKE415" s="632"/>
      <c r="EKF415" s="632"/>
      <c r="EKG415" s="632"/>
      <c r="EKH415" s="632"/>
      <c r="EKI415" s="632"/>
      <c r="EKJ415" s="632"/>
      <c r="EKK415" s="632"/>
      <c r="EKL415" s="632"/>
      <c r="EKM415" s="632"/>
      <c r="EKN415" s="632"/>
      <c r="EKO415" s="632"/>
      <c r="EKP415" s="632"/>
      <c r="EKQ415" s="632"/>
      <c r="EKR415" s="632"/>
      <c r="EKS415" s="632"/>
      <c r="EKT415" s="632"/>
      <c r="EKU415" s="632"/>
      <c r="EKV415" s="632"/>
      <c r="EKW415" s="632"/>
      <c r="EKX415" s="632"/>
      <c r="EKY415" s="632"/>
      <c r="EKZ415" s="632"/>
      <c r="ELA415" s="632"/>
      <c r="ELB415" s="632"/>
      <c r="ELC415" s="632"/>
      <c r="ELD415" s="632"/>
      <c r="ELE415" s="632"/>
      <c r="ELF415" s="632"/>
      <c r="ELG415" s="632"/>
      <c r="ELH415" s="632"/>
      <c r="ELI415" s="632"/>
      <c r="ELJ415" s="632"/>
      <c r="ELK415" s="632"/>
      <c r="ELL415" s="632"/>
      <c r="ELM415" s="632"/>
      <c r="ELN415" s="632"/>
      <c r="ELO415" s="632"/>
      <c r="ELP415" s="632"/>
      <c r="ELQ415" s="632"/>
      <c r="ELR415" s="632"/>
      <c r="ELS415" s="632"/>
      <c r="ELT415" s="632"/>
      <c r="ELU415" s="632"/>
      <c r="ELV415" s="632"/>
      <c r="ELW415" s="632"/>
      <c r="ELX415" s="632"/>
      <c r="ELY415" s="632"/>
      <c r="ELZ415" s="632"/>
      <c r="EMA415" s="632"/>
      <c r="EMB415" s="632"/>
      <c r="EMC415" s="632"/>
      <c r="EMD415" s="632"/>
      <c r="EME415" s="632"/>
      <c r="EMF415" s="632"/>
      <c r="EMG415" s="632"/>
      <c r="EMH415" s="632"/>
      <c r="EMI415" s="632"/>
      <c r="EMJ415" s="632"/>
      <c r="EMK415" s="632"/>
      <c r="EML415" s="632"/>
      <c r="EMM415" s="632"/>
      <c r="EMN415" s="632"/>
      <c r="EMO415" s="632"/>
      <c r="EMP415" s="632"/>
      <c r="EMQ415" s="632"/>
      <c r="EMR415" s="632"/>
      <c r="EMS415" s="632"/>
      <c r="EMT415" s="632"/>
      <c r="EMU415" s="632"/>
      <c r="EMV415" s="632"/>
      <c r="EMW415" s="632"/>
      <c r="EMX415" s="632"/>
      <c r="EMY415" s="632"/>
      <c r="EMZ415" s="632"/>
      <c r="ENA415" s="632"/>
      <c r="ENB415" s="632"/>
      <c r="ENC415" s="632"/>
      <c r="END415" s="632"/>
      <c r="ENE415" s="632"/>
      <c r="ENF415" s="632"/>
      <c r="ENG415" s="632"/>
      <c r="ENH415" s="632"/>
      <c r="ENI415" s="632"/>
      <c r="ENJ415" s="632"/>
      <c r="ENK415" s="632"/>
      <c r="ENL415" s="632"/>
      <c r="ENM415" s="632"/>
      <c r="ENN415" s="632"/>
      <c r="ENO415" s="632"/>
      <c r="ENP415" s="632"/>
      <c r="ENQ415" s="632"/>
      <c r="ENR415" s="632"/>
      <c r="ENS415" s="632"/>
      <c r="ENT415" s="632"/>
      <c r="ENU415" s="632"/>
      <c r="ENV415" s="632"/>
      <c r="ENW415" s="632"/>
      <c r="ENX415" s="632"/>
      <c r="ENY415" s="632"/>
      <c r="ENZ415" s="632"/>
      <c r="EOA415" s="632"/>
      <c r="EOB415" s="632"/>
      <c r="EOC415" s="632"/>
      <c r="EOD415" s="632"/>
      <c r="EOE415" s="632"/>
      <c r="EOF415" s="632"/>
      <c r="EOG415" s="632"/>
      <c r="EOH415" s="632"/>
      <c r="EOI415" s="632"/>
      <c r="EOJ415" s="632"/>
      <c r="EOK415" s="632"/>
      <c r="EOL415" s="632"/>
      <c r="EOM415" s="632"/>
      <c r="EON415" s="632"/>
      <c r="EOO415" s="632"/>
      <c r="EOP415" s="632"/>
      <c r="EOQ415" s="632"/>
      <c r="EOR415" s="632"/>
      <c r="EOS415" s="632"/>
      <c r="EOT415" s="632"/>
      <c r="EOU415" s="632"/>
      <c r="EOV415" s="632"/>
      <c r="EOW415" s="632"/>
      <c r="EOX415" s="632"/>
      <c r="EOY415" s="632"/>
      <c r="EOZ415" s="632"/>
      <c r="EPA415" s="632"/>
      <c r="EPB415" s="632"/>
      <c r="EPC415" s="632"/>
      <c r="EPD415" s="632"/>
      <c r="EPE415" s="632"/>
      <c r="EPF415" s="632"/>
      <c r="EPG415" s="632"/>
      <c r="EPH415" s="632"/>
      <c r="EPI415" s="632"/>
      <c r="EPJ415" s="632"/>
      <c r="EPK415" s="632"/>
      <c r="EPL415" s="632"/>
      <c r="EPM415" s="632"/>
      <c r="EPN415" s="632"/>
      <c r="EPO415" s="632"/>
      <c r="EPP415" s="632"/>
      <c r="EPQ415" s="632"/>
      <c r="EPR415" s="632"/>
      <c r="EPS415" s="632"/>
      <c r="EPT415" s="632"/>
      <c r="EPU415" s="632"/>
      <c r="EPV415" s="632"/>
      <c r="EPW415" s="632"/>
      <c r="EPX415" s="632"/>
      <c r="EPY415" s="632"/>
      <c r="EPZ415" s="632"/>
      <c r="EQA415" s="632"/>
      <c r="EQB415" s="632"/>
      <c r="EQC415" s="632"/>
      <c r="EQD415" s="632"/>
      <c r="EQE415" s="632"/>
      <c r="EQF415" s="632"/>
      <c r="EQG415" s="632"/>
      <c r="EQH415" s="632"/>
      <c r="EQI415" s="632"/>
      <c r="EQJ415" s="632"/>
      <c r="EQK415" s="632"/>
      <c r="EQL415" s="632"/>
      <c r="EQM415" s="632"/>
      <c r="EQN415" s="632"/>
      <c r="EQO415" s="632"/>
      <c r="EQP415" s="632"/>
      <c r="EQQ415" s="632"/>
      <c r="EQR415" s="632"/>
      <c r="EQS415" s="632"/>
      <c r="EQT415" s="632"/>
      <c r="EQU415" s="632"/>
      <c r="EQV415" s="632"/>
      <c r="EQW415" s="632"/>
      <c r="EQX415" s="632"/>
      <c r="EQY415" s="632"/>
      <c r="EQZ415" s="632"/>
      <c r="ERA415" s="632"/>
      <c r="ERB415" s="632"/>
      <c r="ERC415" s="632"/>
      <c r="ERD415" s="632"/>
      <c r="ERE415" s="632"/>
      <c r="ERF415" s="632"/>
      <c r="ERG415" s="632"/>
      <c r="ERH415" s="632"/>
      <c r="ERI415" s="632"/>
      <c r="ERJ415" s="632"/>
      <c r="ERK415" s="632"/>
      <c r="ERL415" s="632"/>
      <c r="ERM415" s="632"/>
      <c r="ERN415" s="632"/>
      <c r="ERO415" s="632"/>
      <c r="ERP415" s="632"/>
      <c r="ERQ415" s="632"/>
      <c r="ERR415" s="632"/>
      <c r="ERS415" s="632"/>
      <c r="ERT415" s="632"/>
      <c r="ERU415" s="632"/>
      <c r="ERV415" s="632"/>
      <c r="ERW415" s="632"/>
      <c r="ERX415" s="632"/>
      <c r="ERY415" s="632"/>
      <c r="ERZ415" s="632"/>
      <c r="ESA415" s="632"/>
      <c r="ESB415" s="632"/>
      <c r="ESC415" s="632"/>
      <c r="ESD415" s="632"/>
      <c r="ESE415" s="632"/>
      <c r="ESF415" s="632"/>
      <c r="ESG415" s="632"/>
      <c r="ESH415" s="632"/>
      <c r="ESI415" s="632"/>
      <c r="ESJ415" s="632"/>
      <c r="ESK415" s="632"/>
      <c r="ESL415" s="632"/>
      <c r="ESM415" s="632"/>
      <c r="ESN415" s="632"/>
      <c r="ESO415" s="632"/>
      <c r="ESP415" s="632"/>
      <c r="ESQ415" s="632"/>
      <c r="ESR415" s="632"/>
      <c r="ESS415" s="632"/>
      <c r="EST415" s="632"/>
      <c r="ESU415" s="632"/>
      <c r="ESV415" s="632"/>
      <c r="ESW415" s="632"/>
      <c r="ESX415" s="632"/>
      <c r="ESY415" s="632"/>
      <c r="ESZ415" s="632"/>
      <c r="ETA415" s="632"/>
      <c r="ETB415" s="632"/>
      <c r="ETC415" s="632"/>
      <c r="ETD415" s="632"/>
      <c r="ETE415" s="632"/>
      <c r="ETF415" s="632"/>
      <c r="ETG415" s="632"/>
      <c r="ETH415" s="632"/>
      <c r="ETI415" s="632"/>
      <c r="ETJ415" s="632"/>
      <c r="ETK415" s="632"/>
      <c r="ETL415" s="632"/>
      <c r="ETM415" s="632"/>
      <c r="ETN415" s="632"/>
      <c r="ETO415" s="632"/>
      <c r="ETP415" s="632"/>
      <c r="ETQ415" s="632"/>
      <c r="ETR415" s="632"/>
      <c r="ETS415" s="632"/>
      <c r="ETT415" s="632"/>
      <c r="ETU415" s="632"/>
      <c r="ETV415" s="632"/>
      <c r="ETW415" s="632"/>
      <c r="ETX415" s="632"/>
      <c r="ETY415" s="632"/>
      <c r="ETZ415" s="632"/>
      <c r="EUA415" s="632"/>
      <c r="EUB415" s="632"/>
      <c r="EUC415" s="632"/>
      <c r="EUD415" s="632"/>
      <c r="EUE415" s="632"/>
      <c r="EUF415" s="632"/>
      <c r="EUG415" s="632"/>
      <c r="EUH415" s="632"/>
      <c r="EUI415" s="632"/>
      <c r="EUJ415" s="632"/>
      <c r="EUK415" s="632"/>
      <c r="EUL415" s="632"/>
      <c r="EUM415" s="632"/>
      <c r="EUN415" s="632"/>
      <c r="EUO415" s="632"/>
      <c r="EUP415" s="632"/>
      <c r="EUQ415" s="632"/>
      <c r="EUR415" s="632"/>
      <c r="EUS415" s="632"/>
      <c r="EUT415" s="632"/>
      <c r="EUU415" s="632"/>
      <c r="EUV415" s="632"/>
      <c r="EUW415" s="632"/>
      <c r="EUX415" s="632"/>
      <c r="EUY415" s="632"/>
      <c r="EUZ415" s="632"/>
      <c r="EVA415" s="632"/>
      <c r="EVB415" s="632"/>
      <c r="EVC415" s="632"/>
      <c r="EVD415" s="632"/>
      <c r="EVE415" s="632"/>
      <c r="EVF415" s="632"/>
      <c r="EVG415" s="632"/>
      <c r="EVH415" s="632"/>
      <c r="EVI415" s="632"/>
      <c r="EVJ415" s="632"/>
      <c r="EVK415" s="632"/>
      <c r="EVL415" s="632"/>
      <c r="EVM415" s="632"/>
      <c r="EVN415" s="632"/>
      <c r="EVO415" s="632"/>
      <c r="EVP415" s="632"/>
      <c r="EVQ415" s="632"/>
      <c r="EVR415" s="632"/>
      <c r="EVS415" s="632"/>
      <c r="EVT415" s="632"/>
      <c r="EVU415" s="632"/>
      <c r="EVV415" s="632"/>
      <c r="EVW415" s="632"/>
      <c r="EVX415" s="632"/>
      <c r="EVY415" s="632"/>
      <c r="EVZ415" s="632"/>
      <c r="EWA415" s="632"/>
      <c r="EWB415" s="632"/>
      <c r="EWC415" s="632"/>
      <c r="EWD415" s="632"/>
      <c r="EWE415" s="632"/>
      <c r="EWF415" s="632"/>
      <c r="EWG415" s="632"/>
      <c r="EWH415" s="632"/>
      <c r="EWI415" s="632"/>
      <c r="EWJ415" s="632"/>
      <c r="EWK415" s="632"/>
      <c r="EWL415" s="632"/>
      <c r="EWM415" s="632"/>
      <c r="EWN415" s="632"/>
      <c r="EWO415" s="632"/>
      <c r="EWP415" s="632"/>
      <c r="EWQ415" s="632"/>
      <c r="EWR415" s="632"/>
      <c r="EWS415" s="632"/>
      <c r="EWT415" s="632"/>
      <c r="EWU415" s="632"/>
      <c r="EWV415" s="632"/>
      <c r="EWW415" s="632"/>
      <c r="EWX415" s="632"/>
      <c r="EWY415" s="632"/>
      <c r="EWZ415" s="632"/>
      <c r="EXA415" s="632"/>
      <c r="EXB415" s="632"/>
      <c r="EXC415" s="632"/>
      <c r="EXD415" s="632"/>
      <c r="EXE415" s="632"/>
      <c r="EXF415" s="632"/>
      <c r="EXG415" s="632"/>
      <c r="EXH415" s="632"/>
      <c r="EXI415" s="632"/>
      <c r="EXJ415" s="632"/>
      <c r="EXK415" s="632"/>
      <c r="EXL415" s="632"/>
      <c r="EXM415" s="632"/>
      <c r="EXN415" s="632"/>
      <c r="EXO415" s="632"/>
      <c r="EXP415" s="632"/>
      <c r="EXQ415" s="632"/>
      <c r="EXR415" s="632"/>
      <c r="EXS415" s="632"/>
      <c r="EXT415" s="632"/>
      <c r="EXU415" s="632"/>
      <c r="EXV415" s="632"/>
      <c r="EXW415" s="632"/>
      <c r="EXX415" s="632"/>
      <c r="EXY415" s="632"/>
      <c r="EXZ415" s="632"/>
      <c r="EYA415" s="632"/>
      <c r="EYB415" s="632"/>
      <c r="EYC415" s="632"/>
      <c r="EYD415" s="632"/>
      <c r="EYE415" s="632"/>
      <c r="EYF415" s="632"/>
      <c r="EYG415" s="632"/>
      <c r="EYH415" s="632"/>
      <c r="EYI415" s="632"/>
      <c r="EYJ415" s="632"/>
      <c r="EYK415" s="632"/>
      <c r="EYL415" s="632"/>
      <c r="EYM415" s="632"/>
      <c r="EYN415" s="632"/>
      <c r="EYO415" s="632"/>
      <c r="EYP415" s="632"/>
      <c r="EYQ415" s="632"/>
      <c r="EYR415" s="632"/>
      <c r="EYS415" s="632"/>
      <c r="EYT415" s="632"/>
      <c r="EYU415" s="632"/>
      <c r="EYV415" s="632"/>
      <c r="EYW415" s="632"/>
      <c r="EYX415" s="632"/>
      <c r="EYY415" s="632"/>
      <c r="EYZ415" s="632"/>
      <c r="EZA415" s="632"/>
      <c r="EZB415" s="632"/>
      <c r="EZC415" s="632"/>
      <c r="EZD415" s="632"/>
      <c r="EZE415" s="632"/>
      <c r="EZF415" s="632"/>
      <c r="EZG415" s="632"/>
      <c r="EZH415" s="632"/>
      <c r="EZI415" s="632"/>
      <c r="EZJ415" s="632"/>
      <c r="EZK415" s="632"/>
      <c r="EZL415" s="632"/>
      <c r="EZM415" s="632"/>
      <c r="EZN415" s="632"/>
      <c r="EZO415" s="632"/>
      <c r="EZP415" s="632"/>
      <c r="EZQ415" s="632"/>
      <c r="EZR415" s="632"/>
      <c r="EZS415" s="632"/>
      <c r="EZT415" s="632"/>
      <c r="EZU415" s="632"/>
      <c r="EZV415" s="632"/>
      <c r="EZW415" s="632"/>
      <c r="EZX415" s="632"/>
      <c r="EZY415" s="632"/>
      <c r="EZZ415" s="632"/>
      <c r="FAA415" s="632"/>
      <c r="FAB415" s="632"/>
      <c r="FAC415" s="632"/>
      <c r="FAD415" s="632"/>
      <c r="FAE415" s="632"/>
      <c r="FAF415" s="632"/>
      <c r="FAG415" s="632"/>
      <c r="FAH415" s="632"/>
      <c r="FAI415" s="632"/>
      <c r="FAJ415" s="632"/>
      <c r="FAK415" s="632"/>
      <c r="FAL415" s="632"/>
      <c r="FAM415" s="632"/>
      <c r="FAN415" s="632"/>
      <c r="FAO415" s="632"/>
      <c r="FAP415" s="632"/>
      <c r="FAQ415" s="632"/>
      <c r="FAR415" s="632"/>
      <c r="FAS415" s="632"/>
      <c r="FAT415" s="632"/>
      <c r="FAU415" s="632"/>
      <c r="FAV415" s="632"/>
      <c r="FAW415" s="632"/>
      <c r="FAX415" s="632"/>
      <c r="FAY415" s="632"/>
      <c r="FAZ415" s="632"/>
      <c r="FBA415" s="632"/>
      <c r="FBB415" s="632"/>
      <c r="FBC415" s="632"/>
      <c r="FBD415" s="632"/>
      <c r="FBE415" s="632"/>
      <c r="FBF415" s="632"/>
      <c r="FBG415" s="632"/>
      <c r="FBH415" s="632"/>
      <c r="FBI415" s="632"/>
      <c r="FBJ415" s="632"/>
      <c r="FBK415" s="632"/>
      <c r="FBL415" s="632"/>
      <c r="FBM415" s="632"/>
      <c r="FBN415" s="632"/>
      <c r="FBO415" s="632"/>
      <c r="FBP415" s="632"/>
      <c r="FBQ415" s="632"/>
      <c r="FBR415" s="632"/>
      <c r="FBS415" s="632"/>
      <c r="FBT415" s="632"/>
      <c r="FBU415" s="632"/>
      <c r="FBV415" s="632"/>
      <c r="FBW415" s="632"/>
      <c r="FBX415" s="632"/>
      <c r="FBY415" s="632"/>
      <c r="FBZ415" s="632"/>
      <c r="FCA415" s="632"/>
      <c r="FCB415" s="632"/>
      <c r="FCC415" s="632"/>
      <c r="FCD415" s="632"/>
      <c r="FCE415" s="632"/>
      <c r="FCF415" s="632"/>
      <c r="FCG415" s="632"/>
      <c r="FCH415" s="632"/>
      <c r="FCI415" s="632"/>
      <c r="FCJ415" s="632"/>
      <c r="FCK415" s="632"/>
      <c r="FCL415" s="632"/>
      <c r="FCM415" s="632"/>
      <c r="FCN415" s="632"/>
      <c r="FCO415" s="632"/>
      <c r="FCP415" s="632"/>
      <c r="FCQ415" s="632"/>
      <c r="FCR415" s="632"/>
      <c r="FCS415" s="632"/>
      <c r="FCT415" s="632"/>
      <c r="FCU415" s="632"/>
      <c r="FCV415" s="632"/>
      <c r="FCW415" s="632"/>
      <c r="FCX415" s="632"/>
      <c r="FCY415" s="632"/>
      <c r="FCZ415" s="632"/>
      <c r="FDA415" s="632"/>
      <c r="FDB415" s="632"/>
      <c r="FDC415" s="632"/>
      <c r="FDD415" s="632"/>
      <c r="FDE415" s="632"/>
      <c r="FDF415" s="632"/>
      <c r="FDG415" s="632"/>
      <c r="FDH415" s="632"/>
      <c r="FDI415" s="632"/>
      <c r="FDJ415" s="632"/>
      <c r="FDK415" s="632"/>
      <c r="FDL415" s="632"/>
      <c r="FDM415" s="632"/>
      <c r="FDN415" s="632"/>
      <c r="FDO415" s="632"/>
      <c r="FDP415" s="632"/>
      <c r="FDQ415" s="632"/>
      <c r="FDR415" s="632"/>
      <c r="FDS415" s="632"/>
      <c r="FDT415" s="632"/>
      <c r="FDU415" s="632"/>
      <c r="FDV415" s="632"/>
      <c r="FDW415" s="632"/>
      <c r="FDX415" s="632"/>
      <c r="FDY415" s="632"/>
      <c r="FDZ415" s="632"/>
      <c r="FEA415" s="632"/>
      <c r="FEB415" s="632"/>
      <c r="FEC415" s="632"/>
      <c r="FED415" s="632"/>
      <c r="FEE415" s="632"/>
      <c r="FEF415" s="632"/>
      <c r="FEG415" s="632"/>
      <c r="FEH415" s="632"/>
      <c r="FEI415" s="632"/>
      <c r="FEJ415" s="632"/>
      <c r="FEK415" s="632"/>
      <c r="FEL415" s="632"/>
      <c r="FEM415" s="632"/>
      <c r="FEN415" s="632"/>
      <c r="FEO415" s="632"/>
      <c r="FEP415" s="632"/>
      <c r="FEQ415" s="632"/>
      <c r="FER415" s="632"/>
      <c r="FES415" s="632"/>
      <c r="FET415" s="632"/>
      <c r="FEU415" s="632"/>
      <c r="FEV415" s="632"/>
      <c r="FEW415" s="632"/>
      <c r="FEX415" s="632"/>
      <c r="FEY415" s="632"/>
      <c r="FEZ415" s="632"/>
      <c r="FFA415" s="632"/>
      <c r="FFB415" s="632"/>
      <c r="FFC415" s="632"/>
      <c r="FFD415" s="632"/>
      <c r="FFE415" s="632"/>
      <c r="FFF415" s="632"/>
      <c r="FFG415" s="632"/>
      <c r="FFH415" s="632"/>
      <c r="FFI415" s="632"/>
      <c r="FFJ415" s="632"/>
      <c r="FFK415" s="632"/>
      <c r="FFL415" s="632"/>
      <c r="FFM415" s="632"/>
      <c r="FFN415" s="632"/>
      <c r="FFO415" s="632"/>
      <c r="FFP415" s="632"/>
      <c r="FFQ415" s="632"/>
      <c r="FFR415" s="632"/>
      <c r="FFS415" s="632"/>
      <c r="FFT415" s="632"/>
      <c r="FFU415" s="632"/>
      <c r="FFV415" s="632"/>
      <c r="FFW415" s="632"/>
      <c r="FFX415" s="632"/>
      <c r="FFY415" s="632"/>
      <c r="FFZ415" s="632"/>
      <c r="FGA415" s="632"/>
      <c r="FGB415" s="632"/>
      <c r="FGC415" s="632"/>
      <c r="FGD415" s="632"/>
      <c r="FGE415" s="632"/>
      <c r="FGF415" s="632"/>
      <c r="FGG415" s="632"/>
      <c r="FGH415" s="632"/>
      <c r="FGI415" s="632"/>
      <c r="FGJ415" s="632"/>
      <c r="FGK415" s="632"/>
      <c r="FGL415" s="632"/>
      <c r="FGM415" s="632"/>
      <c r="FGN415" s="632"/>
      <c r="FGO415" s="632"/>
      <c r="FGP415" s="632"/>
      <c r="FGQ415" s="632"/>
      <c r="FGR415" s="632"/>
      <c r="FGS415" s="632"/>
      <c r="FGT415" s="632"/>
      <c r="FGU415" s="632"/>
      <c r="FGV415" s="632"/>
      <c r="FGW415" s="632"/>
      <c r="FGX415" s="632"/>
      <c r="FGY415" s="632"/>
      <c r="FGZ415" s="632"/>
      <c r="FHA415" s="632"/>
      <c r="FHB415" s="632"/>
      <c r="FHC415" s="632"/>
      <c r="FHD415" s="632"/>
      <c r="FHE415" s="632"/>
      <c r="FHF415" s="632"/>
      <c r="FHG415" s="632"/>
      <c r="FHH415" s="632"/>
      <c r="FHI415" s="632"/>
      <c r="FHJ415" s="632"/>
      <c r="FHK415" s="632"/>
      <c r="FHL415" s="632"/>
      <c r="FHM415" s="632"/>
      <c r="FHN415" s="632"/>
      <c r="FHO415" s="632"/>
      <c r="FHP415" s="632"/>
      <c r="FHQ415" s="632"/>
      <c r="FHR415" s="632"/>
      <c r="FHS415" s="632"/>
      <c r="FHT415" s="632"/>
      <c r="FHU415" s="632"/>
      <c r="FHV415" s="632"/>
      <c r="FHW415" s="632"/>
      <c r="FHX415" s="632"/>
      <c r="FHY415" s="632"/>
      <c r="FHZ415" s="632"/>
      <c r="FIA415" s="632"/>
      <c r="FIB415" s="632"/>
      <c r="FIC415" s="632"/>
      <c r="FID415" s="632"/>
      <c r="FIE415" s="632"/>
      <c r="FIF415" s="632"/>
      <c r="FIG415" s="632"/>
      <c r="FIH415" s="632"/>
      <c r="FII415" s="632"/>
      <c r="FIJ415" s="632"/>
      <c r="FIK415" s="632"/>
      <c r="FIL415" s="632"/>
      <c r="FIM415" s="632"/>
      <c r="FIN415" s="632"/>
      <c r="FIO415" s="632"/>
      <c r="FIP415" s="632"/>
      <c r="FIQ415" s="632"/>
      <c r="FIR415" s="632"/>
      <c r="FIS415" s="632"/>
      <c r="FIT415" s="632"/>
      <c r="FIU415" s="632"/>
      <c r="FIV415" s="632"/>
      <c r="FIW415" s="632"/>
      <c r="FIX415" s="632"/>
      <c r="FIY415" s="632"/>
      <c r="FIZ415" s="632"/>
      <c r="FJA415" s="632"/>
      <c r="FJB415" s="632"/>
      <c r="FJC415" s="632"/>
      <c r="FJD415" s="632"/>
      <c r="FJE415" s="632"/>
      <c r="FJF415" s="632"/>
      <c r="FJG415" s="632"/>
      <c r="FJH415" s="632"/>
      <c r="FJI415" s="632"/>
      <c r="FJJ415" s="632"/>
      <c r="FJK415" s="632"/>
      <c r="FJL415" s="632"/>
      <c r="FJM415" s="632"/>
      <c r="FJN415" s="632"/>
      <c r="FJO415" s="632"/>
      <c r="FJP415" s="632"/>
      <c r="FJQ415" s="632"/>
      <c r="FJR415" s="632"/>
      <c r="FJS415" s="632"/>
      <c r="FJT415" s="632"/>
      <c r="FJU415" s="632"/>
      <c r="FJV415" s="632"/>
      <c r="FJW415" s="632"/>
      <c r="FJX415" s="632"/>
      <c r="FJY415" s="632"/>
      <c r="FJZ415" s="632"/>
      <c r="FKA415" s="632"/>
      <c r="FKB415" s="632"/>
      <c r="FKC415" s="632"/>
      <c r="FKD415" s="632"/>
      <c r="FKE415" s="632"/>
      <c r="FKF415" s="632"/>
      <c r="FKG415" s="632"/>
      <c r="FKH415" s="632"/>
      <c r="FKI415" s="632"/>
      <c r="FKJ415" s="632"/>
      <c r="FKK415" s="632"/>
      <c r="FKL415" s="632"/>
      <c r="FKM415" s="632"/>
      <c r="FKN415" s="632"/>
      <c r="FKO415" s="632"/>
      <c r="FKP415" s="632"/>
      <c r="FKQ415" s="632"/>
      <c r="FKR415" s="632"/>
      <c r="FKS415" s="632"/>
      <c r="FKT415" s="632"/>
      <c r="FKU415" s="632"/>
      <c r="FKV415" s="632"/>
      <c r="FKW415" s="632"/>
      <c r="FKX415" s="632"/>
      <c r="FKY415" s="632"/>
      <c r="FKZ415" s="632"/>
      <c r="FLA415" s="632"/>
      <c r="FLB415" s="632"/>
      <c r="FLC415" s="632"/>
      <c r="FLD415" s="632"/>
      <c r="FLE415" s="632"/>
      <c r="FLF415" s="632"/>
      <c r="FLG415" s="632"/>
      <c r="FLH415" s="632"/>
      <c r="FLI415" s="632"/>
      <c r="FLJ415" s="632"/>
      <c r="FLK415" s="632"/>
      <c r="FLL415" s="632"/>
      <c r="FLM415" s="632"/>
      <c r="FLN415" s="632"/>
      <c r="FLO415" s="632"/>
      <c r="FLP415" s="632"/>
      <c r="FLQ415" s="632"/>
      <c r="FLR415" s="632"/>
      <c r="FLS415" s="632"/>
      <c r="FLT415" s="632"/>
      <c r="FLU415" s="632"/>
      <c r="FLV415" s="632"/>
      <c r="FLW415" s="632"/>
      <c r="FLX415" s="632"/>
      <c r="FLY415" s="632"/>
      <c r="FLZ415" s="632"/>
      <c r="FMA415" s="632"/>
      <c r="FMB415" s="632"/>
      <c r="FMC415" s="632"/>
      <c r="FMD415" s="632"/>
      <c r="FME415" s="632"/>
      <c r="FMF415" s="632"/>
      <c r="FMG415" s="632"/>
      <c r="FMH415" s="632"/>
      <c r="FMI415" s="632"/>
      <c r="FMJ415" s="632"/>
      <c r="FMK415" s="632"/>
      <c r="FML415" s="632"/>
      <c r="FMM415" s="632"/>
      <c r="FMN415" s="632"/>
      <c r="FMO415" s="632"/>
      <c r="FMP415" s="632"/>
      <c r="FMQ415" s="632"/>
      <c r="FMR415" s="632"/>
      <c r="FMS415" s="632"/>
      <c r="FMT415" s="632"/>
      <c r="FMU415" s="632"/>
      <c r="FMV415" s="632"/>
      <c r="FMW415" s="632"/>
      <c r="FMX415" s="632"/>
      <c r="FMY415" s="632"/>
      <c r="FMZ415" s="632"/>
      <c r="FNA415" s="632"/>
      <c r="FNB415" s="632"/>
      <c r="FNC415" s="632"/>
      <c r="FND415" s="632"/>
      <c r="FNE415" s="632"/>
      <c r="FNF415" s="632"/>
      <c r="FNG415" s="632"/>
      <c r="FNH415" s="632"/>
      <c r="FNI415" s="632"/>
      <c r="FNJ415" s="632"/>
      <c r="FNK415" s="632"/>
      <c r="FNL415" s="632"/>
      <c r="FNM415" s="632"/>
      <c r="FNN415" s="632"/>
      <c r="FNO415" s="632"/>
      <c r="FNP415" s="632"/>
      <c r="FNQ415" s="632"/>
      <c r="FNR415" s="632"/>
      <c r="FNS415" s="632"/>
      <c r="FNT415" s="632"/>
      <c r="FNU415" s="632"/>
      <c r="FNV415" s="632"/>
      <c r="FNW415" s="632"/>
      <c r="FNX415" s="632"/>
      <c r="FNY415" s="632"/>
      <c r="FNZ415" s="632"/>
      <c r="FOA415" s="632"/>
      <c r="FOB415" s="632"/>
      <c r="FOC415" s="632"/>
      <c r="FOD415" s="632"/>
      <c r="FOE415" s="632"/>
      <c r="FOF415" s="632"/>
      <c r="FOG415" s="632"/>
      <c r="FOH415" s="632"/>
      <c r="FOI415" s="632"/>
      <c r="FOJ415" s="632"/>
      <c r="FOK415" s="632"/>
      <c r="FOL415" s="632"/>
      <c r="FOM415" s="632"/>
      <c r="FON415" s="632"/>
      <c r="FOO415" s="632"/>
      <c r="FOP415" s="632"/>
      <c r="FOQ415" s="632"/>
      <c r="FOR415" s="632"/>
      <c r="FOS415" s="632"/>
      <c r="FOT415" s="632"/>
      <c r="FOU415" s="632"/>
      <c r="FOV415" s="632"/>
      <c r="FOW415" s="632"/>
      <c r="FOX415" s="632"/>
      <c r="FOY415" s="632"/>
      <c r="FOZ415" s="632"/>
      <c r="FPA415" s="632"/>
      <c r="FPB415" s="632"/>
      <c r="FPC415" s="632"/>
      <c r="FPD415" s="632"/>
      <c r="FPE415" s="632"/>
      <c r="FPF415" s="632"/>
      <c r="FPG415" s="632"/>
      <c r="FPH415" s="632"/>
      <c r="FPI415" s="632"/>
      <c r="FPJ415" s="632"/>
      <c r="FPK415" s="632"/>
      <c r="FPL415" s="632"/>
      <c r="FPM415" s="632"/>
      <c r="FPN415" s="632"/>
      <c r="FPO415" s="632"/>
      <c r="FPP415" s="632"/>
      <c r="FPQ415" s="632"/>
      <c r="FPR415" s="632"/>
      <c r="FPS415" s="632"/>
      <c r="FPT415" s="632"/>
      <c r="FPU415" s="632"/>
      <c r="FPV415" s="632"/>
      <c r="FPW415" s="632"/>
      <c r="FPX415" s="632"/>
      <c r="FPY415" s="632"/>
      <c r="FPZ415" s="632"/>
      <c r="FQA415" s="632"/>
      <c r="FQB415" s="632"/>
      <c r="FQC415" s="632"/>
      <c r="FQD415" s="632"/>
      <c r="FQE415" s="632"/>
      <c r="FQF415" s="632"/>
      <c r="FQG415" s="632"/>
      <c r="FQH415" s="632"/>
      <c r="FQI415" s="632"/>
      <c r="FQJ415" s="632"/>
      <c r="FQK415" s="632"/>
      <c r="FQL415" s="632"/>
      <c r="FQM415" s="632"/>
      <c r="FQN415" s="632"/>
      <c r="FQO415" s="632"/>
      <c r="FQP415" s="632"/>
      <c r="FQQ415" s="632"/>
      <c r="FQR415" s="632"/>
      <c r="FQS415" s="632"/>
      <c r="FQT415" s="632"/>
      <c r="FQU415" s="632"/>
      <c r="FQV415" s="632"/>
      <c r="FQW415" s="632"/>
      <c r="FQX415" s="632"/>
      <c r="FQY415" s="632"/>
      <c r="FQZ415" s="632"/>
      <c r="FRA415" s="632"/>
      <c r="FRB415" s="632"/>
      <c r="FRC415" s="632"/>
      <c r="FRD415" s="632"/>
      <c r="FRE415" s="632"/>
      <c r="FRF415" s="632"/>
      <c r="FRG415" s="632"/>
      <c r="FRH415" s="632"/>
      <c r="FRI415" s="632"/>
      <c r="FRJ415" s="632"/>
      <c r="FRK415" s="632"/>
      <c r="FRL415" s="632"/>
      <c r="FRM415" s="632"/>
      <c r="FRN415" s="632"/>
      <c r="FRO415" s="632"/>
      <c r="FRP415" s="632"/>
      <c r="FRQ415" s="632"/>
      <c r="FRR415" s="632"/>
      <c r="FRS415" s="632"/>
      <c r="FRT415" s="632"/>
      <c r="FRU415" s="632"/>
      <c r="FRV415" s="632"/>
      <c r="FRW415" s="632"/>
      <c r="FRX415" s="632"/>
      <c r="FRY415" s="632"/>
      <c r="FRZ415" s="632"/>
      <c r="FSA415" s="632"/>
      <c r="FSB415" s="632"/>
      <c r="FSC415" s="632"/>
      <c r="FSD415" s="632"/>
      <c r="FSE415" s="632"/>
      <c r="FSF415" s="632"/>
      <c r="FSG415" s="632"/>
      <c r="FSH415" s="632"/>
      <c r="FSI415" s="632"/>
      <c r="FSJ415" s="632"/>
      <c r="FSK415" s="632"/>
      <c r="FSL415" s="632"/>
      <c r="FSM415" s="632"/>
      <c r="FSN415" s="632"/>
      <c r="FSO415" s="632"/>
      <c r="FSP415" s="632"/>
      <c r="FSQ415" s="632"/>
      <c r="FSR415" s="632"/>
      <c r="FSS415" s="632"/>
      <c r="FST415" s="632"/>
      <c r="FSU415" s="632"/>
      <c r="FSV415" s="632"/>
      <c r="FSW415" s="632"/>
      <c r="FSX415" s="632"/>
      <c r="FSY415" s="632"/>
      <c r="FSZ415" s="632"/>
      <c r="FTA415" s="632"/>
      <c r="FTB415" s="632"/>
      <c r="FTC415" s="632"/>
      <c r="FTD415" s="632"/>
      <c r="FTE415" s="632"/>
      <c r="FTF415" s="632"/>
      <c r="FTG415" s="632"/>
      <c r="FTH415" s="632"/>
      <c r="FTI415" s="632"/>
      <c r="FTJ415" s="632"/>
      <c r="FTK415" s="632"/>
      <c r="FTL415" s="632"/>
      <c r="FTM415" s="632"/>
      <c r="FTN415" s="632"/>
      <c r="FTO415" s="632"/>
      <c r="FTP415" s="632"/>
      <c r="FTQ415" s="632"/>
      <c r="FTR415" s="632"/>
      <c r="FTS415" s="632"/>
      <c r="FTT415" s="632"/>
      <c r="FTU415" s="632"/>
      <c r="FTV415" s="632"/>
      <c r="FTW415" s="632"/>
      <c r="FTX415" s="632"/>
      <c r="FTY415" s="632"/>
      <c r="FTZ415" s="632"/>
      <c r="FUA415" s="632"/>
      <c r="FUB415" s="632"/>
      <c r="FUC415" s="632"/>
      <c r="FUD415" s="632"/>
      <c r="FUE415" s="632"/>
      <c r="FUF415" s="632"/>
      <c r="FUG415" s="632"/>
      <c r="FUH415" s="632"/>
      <c r="FUI415" s="632"/>
      <c r="FUJ415" s="632"/>
      <c r="FUK415" s="632"/>
      <c r="FUL415" s="632"/>
      <c r="FUM415" s="632"/>
      <c r="FUN415" s="632"/>
      <c r="FUO415" s="632"/>
      <c r="FUP415" s="632"/>
      <c r="FUQ415" s="632"/>
      <c r="FUR415" s="632"/>
      <c r="FUS415" s="632"/>
      <c r="FUT415" s="632"/>
      <c r="FUU415" s="632"/>
      <c r="FUV415" s="632"/>
      <c r="FUW415" s="632"/>
      <c r="FUX415" s="632"/>
      <c r="FUY415" s="632"/>
      <c r="FUZ415" s="632"/>
      <c r="FVA415" s="632"/>
      <c r="FVB415" s="632"/>
      <c r="FVC415" s="632"/>
      <c r="FVD415" s="632"/>
      <c r="FVE415" s="632"/>
      <c r="FVF415" s="632"/>
      <c r="FVG415" s="632"/>
      <c r="FVH415" s="632"/>
      <c r="FVI415" s="632"/>
      <c r="FVJ415" s="632"/>
      <c r="FVK415" s="632"/>
      <c r="FVL415" s="632"/>
      <c r="FVM415" s="632"/>
      <c r="FVN415" s="632"/>
      <c r="FVO415" s="632"/>
      <c r="FVP415" s="632"/>
      <c r="FVQ415" s="632"/>
      <c r="FVR415" s="632"/>
      <c r="FVS415" s="632"/>
      <c r="FVT415" s="632"/>
      <c r="FVU415" s="632"/>
      <c r="FVV415" s="632"/>
      <c r="FVW415" s="632"/>
      <c r="FVX415" s="632"/>
      <c r="FVY415" s="632"/>
      <c r="FVZ415" s="632"/>
      <c r="FWA415" s="632"/>
      <c r="FWB415" s="632"/>
      <c r="FWC415" s="632"/>
      <c r="FWD415" s="632"/>
      <c r="FWE415" s="632"/>
      <c r="FWF415" s="632"/>
      <c r="FWG415" s="632"/>
      <c r="FWH415" s="632"/>
      <c r="FWI415" s="632"/>
      <c r="FWJ415" s="632"/>
      <c r="FWK415" s="632"/>
      <c r="FWL415" s="632"/>
      <c r="FWM415" s="632"/>
      <c r="FWN415" s="632"/>
      <c r="FWO415" s="632"/>
      <c r="FWP415" s="632"/>
      <c r="FWQ415" s="632"/>
      <c r="FWR415" s="632"/>
      <c r="FWS415" s="632"/>
      <c r="FWT415" s="632"/>
      <c r="FWU415" s="632"/>
      <c r="FWV415" s="632"/>
      <c r="FWW415" s="632"/>
      <c r="FWX415" s="632"/>
      <c r="FWY415" s="632"/>
      <c r="FWZ415" s="632"/>
      <c r="FXA415" s="632"/>
      <c r="FXB415" s="632"/>
      <c r="FXC415" s="632"/>
      <c r="FXD415" s="632"/>
      <c r="FXE415" s="632"/>
      <c r="FXF415" s="632"/>
      <c r="FXG415" s="632"/>
      <c r="FXH415" s="632"/>
      <c r="FXI415" s="632"/>
      <c r="FXJ415" s="632"/>
      <c r="FXK415" s="632"/>
      <c r="FXL415" s="632"/>
      <c r="FXM415" s="632"/>
      <c r="FXN415" s="632"/>
      <c r="FXO415" s="632"/>
      <c r="FXP415" s="632"/>
      <c r="FXQ415" s="632"/>
      <c r="FXR415" s="632"/>
      <c r="FXS415" s="632"/>
      <c r="FXT415" s="632"/>
      <c r="FXU415" s="632"/>
      <c r="FXV415" s="632"/>
      <c r="FXW415" s="632"/>
      <c r="FXX415" s="632"/>
      <c r="FXY415" s="632"/>
      <c r="FXZ415" s="632"/>
      <c r="FYA415" s="632"/>
      <c r="FYB415" s="632"/>
      <c r="FYC415" s="632"/>
      <c r="FYD415" s="632"/>
      <c r="FYE415" s="632"/>
      <c r="FYF415" s="632"/>
      <c r="FYG415" s="632"/>
      <c r="FYH415" s="632"/>
      <c r="FYI415" s="632"/>
      <c r="FYJ415" s="632"/>
      <c r="FYK415" s="632"/>
      <c r="FYL415" s="632"/>
      <c r="FYM415" s="632"/>
      <c r="FYN415" s="632"/>
      <c r="FYO415" s="632"/>
      <c r="FYP415" s="632"/>
      <c r="FYQ415" s="632"/>
      <c r="FYR415" s="632"/>
      <c r="FYS415" s="632"/>
      <c r="FYT415" s="632"/>
      <c r="FYU415" s="632"/>
      <c r="FYV415" s="632"/>
      <c r="FYW415" s="632"/>
      <c r="FYX415" s="632"/>
      <c r="FYY415" s="632"/>
      <c r="FYZ415" s="632"/>
      <c r="FZA415" s="632"/>
      <c r="FZB415" s="632"/>
      <c r="FZC415" s="632"/>
      <c r="FZD415" s="632"/>
      <c r="FZE415" s="632"/>
      <c r="FZF415" s="632"/>
      <c r="FZG415" s="632"/>
      <c r="FZH415" s="632"/>
      <c r="FZI415" s="632"/>
      <c r="FZJ415" s="632"/>
      <c r="FZK415" s="632"/>
      <c r="FZL415" s="632"/>
      <c r="FZM415" s="632"/>
      <c r="FZN415" s="632"/>
      <c r="FZO415" s="632"/>
      <c r="FZP415" s="632"/>
      <c r="FZQ415" s="632"/>
      <c r="FZR415" s="632"/>
      <c r="FZS415" s="632"/>
      <c r="FZT415" s="632"/>
      <c r="FZU415" s="632"/>
      <c r="FZV415" s="632"/>
      <c r="FZW415" s="632"/>
      <c r="FZX415" s="632"/>
      <c r="FZY415" s="632"/>
      <c r="FZZ415" s="632"/>
      <c r="GAA415" s="632"/>
      <c r="GAB415" s="632"/>
      <c r="GAC415" s="632"/>
      <c r="GAD415" s="632"/>
      <c r="GAE415" s="632"/>
      <c r="GAF415" s="632"/>
      <c r="GAG415" s="632"/>
      <c r="GAH415" s="632"/>
      <c r="GAI415" s="632"/>
      <c r="GAJ415" s="632"/>
      <c r="GAK415" s="632"/>
      <c r="GAL415" s="632"/>
      <c r="GAM415" s="632"/>
      <c r="GAN415" s="632"/>
      <c r="GAO415" s="632"/>
      <c r="GAP415" s="632"/>
      <c r="GAQ415" s="632"/>
      <c r="GAR415" s="632"/>
      <c r="GAS415" s="632"/>
      <c r="GAT415" s="632"/>
      <c r="GAU415" s="632"/>
      <c r="GAV415" s="632"/>
      <c r="GAW415" s="632"/>
      <c r="GAX415" s="632"/>
      <c r="GAY415" s="632"/>
      <c r="GAZ415" s="632"/>
      <c r="GBA415" s="632"/>
      <c r="GBB415" s="632"/>
      <c r="GBC415" s="632"/>
      <c r="GBD415" s="632"/>
      <c r="GBE415" s="632"/>
      <c r="GBF415" s="632"/>
      <c r="GBG415" s="632"/>
      <c r="GBH415" s="632"/>
      <c r="GBI415" s="632"/>
      <c r="GBJ415" s="632"/>
      <c r="GBK415" s="632"/>
      <c r="GBL415" s="632"/>
      <c r="GBM415" s="632"/>
      <c r="GBN415" s="632"/>
      <c r="GBO415" s="632"/>
      <c r="GBP415" s="632"/>
      <c r="GBQ415" s="632"/>
      <c r="GBR415" s="632"/>
      <c r="GBS415" s="632"/>
      <c r="GBT415" s="632"/>
      <c r="GBU415" s="632"/>
      <c r="GBV415" s="632"/>
      <c r="GBW415" s="632"/>
      <c r="GBX415" s="632"/>
      <c r="GBY415" s="632"/>
      <c r="GBZ415" s="632"/>
      <c r="GCA415" s="632"/>
      <c r="GCB415" s="632"/>
      <c r="GCC415" s="632"/>
      <c r="GCD415" s="632"/>
      <c r="GCE415" s="632"/>
      <c r="GCF415" s="632"/>
      <c r="GCG415" s="632"/>
      <c r="GCH415" s="632"/>
      <c r="GCI415" s="632"/>
      <c r="GCJ415" s="632"/>
      <c r="GCK415" s="632"/>
      <c r="GCL415" s="632"/>
      <c r="GCM415" s="632"/>
      <c r="GCN415" s="632"/>
      <c r="GCO415" s="632"/>
      <c r="GCP415" s="632"/>
      <c r="GCQ415" s="632"/>
      <c r="GCR415" s="632"/>
      <c r="GCS415" s="632"/>
      <c r="GCT415" s="632"/>
      <c r="GCU415" s="632"/>
      <c r="GCV415" s="632"/>
      <c r="GCW415" s="632"/>
      <c r="GCX415" s="632"/>
      <c r="GCY415" s="632"/>
      <c r="GCZ415" s="632"/>
      <c r="GDA415" s="632"/>
      <c r="GDB415" s="632"/>
      <c r="GDC415" s="632"/>
      <c r="GDD415" s="632"/>
      <c r="GDE415" s="632"/>
      <c r="GDF415" s="632"/>
      <c r="GDG415" s="632"/>
      <c r="GDH415" s="632"/>
      <c r="GDI415" s="632"/>
      <c r="GDJ415" s="632"/>
      <c r="GDK415" s="632"/>
      <c r="GDL415" s="632"/>
      <c r="GDM415" s="632"/>
      <c r="GDN415" s="632"/>
      <c r="GDO415" s="632"/>
      <c r="GDP415" s="632"/>
      <c r="GDQ415" s="632"/>
      <c r="GDR415" s="632"/>
      <c r="GDS415" s="632"/>
      <c r="GDT415" s="632"/>
      <c r="GDU415" s="632"/>
      <c r="GDV415" s="632"/>
      <c r="GDW415" s="632"/>
      <c r="GDX415" s="632"/>
      <c r="GDY415" s="632"/>
      <c r="GDZ415" s="632"/>
      <c r="GEA415" s="632"/>
      <c r="GEB415" s="632"/>
      <c r="GEC415" s="632"/>
      <c r="GED415" s="632"/>
      <c r="GEE415" s="632"/>
      <c r="GEF415" s="632"/>
      <c r="GEG415" s="632"/>
      <c r="GEH415" s="632"/>
      <c r="GEI415" s="632"/>
      <c r="GEJ415" s="632"/>
      <c r="GEK415" s="632"/>
      <c r="GEL415" s="632"/>
      <c r="GEM415" s="632"/>
      <c r="GEN415" s="632"/>
      <c r="GEO415" s="632"/>
      <c r="GEP415" s="632"/>
      <c r="GEQ415" s="632"/>
      <c r="GER415" s="632"/>
      <c r="GES415" s="632"/>
      <c r="GET415" s="632"/>
      <c r="GEU415" s="632"/>
      <c r="GEV415" s="632"/>
      <c r="GEW415" s="632"/>
      <c r="GEX415" s="632"/>
      <c r="GEY415" s="632"/>
      <c r="GEZ415" s="632"/>
      <c r="GFA415" s="632"/>
      <c r="GFB415" s="632"/>
      <c r="GFC415" s="632"/>
      <c r="GFD415" s="632"/>
      <c r="GFE415" s="632"/>
      <c r="GFF415" s="632"/>
      <c r="GFG415" s="632"/>
      <c r="GFH415" s="632"/>
      <c r="GFI415" s="632"/>
      <c r="GFJ415" s="632"/>
      <c r="GFK415" s="632"/>
      <c r="GFL415" s="632"/>
      <c r="GFM415" s="632"/>
      <c r="GFN415" s="632"/>
      <c r="GFO415" s="632"/>
      <c r="GFP415" s="632"/>
      <c r="GFQ415" s="632"/>
      <c r="GFR415" s="632"/>
      <c r="GFS415" s="632"/>
      <c r="GFT415" s="632"/>
      <c r="GFU415" s="632"/>
      <c r="GFV415" s="632"/>
      <c r="GFW415" s="632"/>
      <c r="GFX415" s="632"/>
      <c r="GFY415" s="632"/>
      <c r="GFZ415" s="632"/>
      <c r="GGA415" s="632"/>
      <c r="GGB415" s="632"/>
      <c r="GGC415" s="632"/>
      <c r="GGD415" s="632"/>
      <c r="GGE415" s="632"/>
      <c r="GGF415" s="632"/>
      <c r="GGG415" s="632"/>
      <c r="GGH415" s="632"/>
      <c r="GGI415" s="632"/>
      <c r="GGJ415" s="632"/>
      <c r="GGK415" s="632"/>
      <c r="GGL415" s="632"/>
      <c r="GGM415" s="632"/>
      <c r="GGN415" s="632"/>
      <c r="GGO415" s="632"/>
      <c r="GGP415" s="632"/>
      <c r="GGQ415" s="632"/>
      <c r="GGR415" s="632"/>
      <c r="GGS415" s="632"/>
      <c r="GGT415" s="632"/>
      <c r="GGU415" s="632"/>
      <c r="GGV415" s="632"/>
      <c r="GGW415" s="632"/>
      <c r="GGX415" s="632"/>
      <c r="GGY415" s="632"/>
      <c r="GGZ415" s="632"/>
      <c r="GHA415" s="632"/>
      <c r="GHB415" s="632"/>
      <c r="GHC415" s="632"/>
      <c r="GHD415" s="632"/>
      <c r="GHE415" s="632"/>
      <c r="GHF415" s="632"/>
      <c r="GHG415" s="632"/>
      <c r="GHH415" s="632"/>
      <c r="GHI415" s="632"/>
      <c r="GHJ415" s="632"/>
      <c r="GHK415" s="632"/>
      <c r="GHL415" s="632"/>
      <c r="GHM415" s="632"/>
      <c r="GHN415" s="632"/>
      <c r="GHO415" s="632"/>
      <c r="GHP415" s="632"/>
      <c r="GHQ415" s="632"/>
      <c r="GHR415" s="632"/>
      <c r="GHS415" s="632"/>
      <c r="GHT415" s="632"/>
      <c r="GHU415" s="632"/>
      <c r="GHV415" s="632"/>
      <c r="GHW415" s="632"/>
      <c r="GHX415" s="632"/>
      <c r="GHY415" s="632"/>
      <c r="GHZ415" s="632"/>
      <c r="GIA415" s="632"/>
      <c r="GIB415" s="632"/>
      <c r="GIC415" s="632"/>
      <c r="GID415" s="632"/>
      <c r="GIE415" s="632"/>
      <c r="GIF415" s="632"/>
      <c r="GIG415" s="632"/>
      <c r="GIH415" s="632"/>
      <c r="GII415" s="632"/>
      <c r="GIJ415" s="632"/>
      <c r="GIK415" s="632"/>
      <c r="GIL415" s="632"/>
      <c r="GIM415" s="632"/>
      <c r="GIN415" s="632"/>
      <c r="GIO415" s="632"/>
      <c r="GIP415" s="632"/>
      <c r="GIQ415" s="632"/>
      <c r="GIR415" s="632"/>
      <c r="GIS415" s="632"/>
      <c r="GIT415" s="632"/>
      <c r="GIU415" s="632"/>
      <c r="GIV415" s="632"/>
      <c r="GIW415" s="632"/>
      <c r="GIX415" s="632"/>
      <c r="GIY415" s="632"/>
      <c r="GIZ415" s="632"/>
      <c r="GJA415" s="632"/>
      <c r="GJB415" s="632"/>
      <c r="GJC415" s="632"/>
      <c r="GJD415" s="632"/>
      <c r="GJE415" s="632"/>
      <c r="GJF415" s="632"/>
      <c r="GJG415" s="632"/>
      <c r="GJH415" s="632"/>
      <c r="GJI415" s="632"/>
      <c r="GJJ415" s="632"/>
      <c r="GJK415" s="632"/>
      <c r="GJL415" s="632"/>
      <c r="GJM415" s="632"/>
      <c r="GJN415" s="632"/>
      <c r="GJO415" s="632"/>
      <c r="GJP415" s="632"/>
      <c r="GJQ415" s="632"/>
      <c r="GJR415" s="632"/>
      <c r="GJS415" s="632"/>
      <c r="GJT415" s="632"/>
      <c r="GJU415" s="632"/>
      <c r="GJV415" s="632"/>
      <c r="GJW415" s="632"/>
      <c r="GJX415" s="632"/>
      <c r="GJY415" s="632"/>
      <c r="GJZ415" s="632"/>
      <c r="GKA415" s="632"/>
      <c r="GKB415" s="632"/>
      <c r="GKC415" s="632"/>
      <c r="GKD415" s="632"/>
      <c r="GKE415" s="632"/>
      <c r="GKF415" s="632"/>
      <c r="GKG415" s="632"/>
      <c r="GKH415" s="632"/>
      <c r="GKI415" s="632"/>
      <c r="GKJ415" s="632"/>
      <c r="GKK415" s="632"/>
      <c r="GKL415" s="632"/>
      <c r="GKM415" s="632"/>
      <c r="GKN415" s="632"/>
      <c r="GKO415" s="632"/>
      <c r="GKP415" s="632"/>
      <c r="GKQ415" s="632"/>
      <c r="GKR415" s="632"/>
      <c r="GKS415" s="632"/>
      <c r="GKT415" s="632"/>
      <c r="GKU415" s="632"/>
      <c r="GKV415" s="632"/>
      <c r="GKW415" s="632"/>
      <c r="GKX415" s="632"/>
      <c r="GKY415" s="632"/>
      <c r="GKZ415" s="632"/>
      <c r="GLA415" s="632"/>
      <c r="GLB415" s="632"/>
      <c r="GLC415" s="632"/>
      <c r="GLD415" s="632"/>
      <c r="GLE415" s="632"/>
      <c r="GLF415" s="632"/>
      <c r="GLG415" s="632"/>
      <c r="GLH415" s="632"/>
      <c r="GLI415" s="632"/>
      <c r="GLJ415" s="632"/>
      <c r="GLK415" s="632"/>
      <c r="GLL415" s="632"/>
      <c r="GLM415" s="632"/>
      <c r="GLN415" s="632"/>
      <c r="GLO415" s="632"/>
      <c r="GLP415" s="632"/>
      <c r="GLQ415" s="632"/>
      <c r="GLR415" s="632"/>
      <c r="GLS415" s="632"/>
      <c r="GLT415" s="632"/>
      <c r="GLU415" s="632"/>
      <c r="GLV415" s="632"/>
      <c r="GLW415" s="632"/>
      <c r="GLX415" s="632"/>
      <c r="GLY415" s="632"/>
      <c r="GLZ415" s="632"/>
      <c r="GMA415" s="632"/>
      <c r="GMB415" s="632"/>
      <c r="GMC415" s="632"/>
      <c r="GMD415" s="632"/>
      <c r="GME415" s="632"/>
      <c r="GMF415" s="632"/>
      <c r="GMG415" s="632"/>
      <c r="GMH415" s="632"/>
      <c r="GMI415" s="632"/>
      <c r="GMJ415" s="632"/>
      <c r="GMK415" s="632"/>
      <c r="GML415" s="632"/>
      <c r="GMM415" s="632"/>
      <c r="GMN415" s="632"/>
      <c r="GMO415" s="632"/>
      <c r="GMP415" s="632"/>
      <c r="GMQ415" s="632"/>
      <c r="GMR415" s="632"/>
      <c r="GMS415" s="632"/>
      <c r="GMT415" s="632"/>
      <c r="GMU415" s="632"/>
      <c r="GMV415" s="632"/>
      <c r="GMW415" s="632"/>
      <c r="GMX415" s="632"/>
      <c r="GMY415" s="632"/>
      <c r="GMZ415" s="632"/>
      <c r="GNA415" s="632"/>
      <c r="GNB415" s="632"/>
      <c r="GNC415" s="632"/>
      <c r="GND415" s="632"/>
      <c r="GNE415" s="632"/>
      <c r="GNF415" s="632"/>
      <c r="GNG415" s="632"/>
      <c r="GNH415" s="632"/>
      <c r="GNI415" s="632"/>
      <c r="GNJ415" s="632"/>
      <c r="GNK415" s="632"/>
      <c r="GNL415" s="632"/>
      <c r="GNM415" s="632"/>
      <c r="GNN415" s="632"/>
      <c r="GNO415" s="632"/>
      <c r="GNP415" s="632"/>
      <c r="GNQ415" s="632"/>
      <c r="GNR415" s="632"/>
      <c r="GNS415" s="632"/>
      <c r="GNT415" s="632"/>
      <c r="GNU415" s="632"/>
      <c r="GNV415" s="632"/>
      <c r="GNW415" s="632"/>
      <c r="GNX415" s="632"/>
      <c r="GNY415" s="632"/>
      <c r="GNZ415" s="632"/>
      <c r="GOA415" s="632"/>
      <c r="GOB415" s="632"/>
      <c r="GOC415" s="632"/>
      <c r="GOD415" s="632"/>
      <c r="GOE415" s="632"/>
      <c r="GOF415" s="632"/>
      <c r="GOG415" s="632"/>
      <c r="GOH415" s="632"/>
      <c r="GOI415" s="632"/>
      <c r="GOJ415" s="632"/>
      <c r="GOK415" s="632"/>
      <c r="GOL415" s="632"/>
      <c r="GOM415" s="632"/>
      <c r="GON415" s="632"/>
      <c r="GOO415" s="632"/>
      <c r="GOP415" s="632"/>
      <c r="GOQ415" s="632"/>
      <c r="GOR415" s="632"/>
      <c r="GOS415" s="632"/>
      <c r="GOT415" s="632"/>
      <c r="GOU415" s="632"/>
      <c r="GOV415" s="632"/>
      <c r="GOW415" s="632"/>
      <c r="GOX415" s="632"/>
      <c r="GOY415" s="632"/>
      <c r="GOZ415" s="632"/>
      <c r="GPA415" s="632"/>
      <c r="GPB415" s="632"/>
      <c r="GPC415" s="632"/>
      <c r="GPD415" s="632"/>
      <c r="GPE415" s="632"/>
      <c r="GPF415" s="632"/>
      <c r="GPG415" s="632"/>
      <c r="GPH415" s="632"/>
      <c r="GPI415" s="632"/>
      <c r="GPJ415" s="632"/>
      <c r="GPK415" s="632"/>
      <c r="GPL415" s="632"/>
      <c r="GPM415" s="632"/>
      <c r="GPN415" s="632"/>
      <c r="GPO415" s="632"/>
      <c r="GPP415" s="632"/>
      <c r="GPQ415" s="632"/>
      <c r="GPR415" s="632"/>
      <c r="GPS415" s="632"/>
      <c r="GPT415" s="632"/>
      <c r="GPU415" s="632"/>
      <c r="GPV415" s="632"/>
      <c r="GPW415" s="632"/>
      <c r="GPX415" s="632"/>
      <c r="GPY415" s="632"/>
      <c r="GPZ415" s="632"/>
      <c r="GQA415" s="632"/>
      <c r="GQB415" s="632"/>
      <c r="GQC415" s="632"/>
      <c r="GQD415" s="632"/>
      <c r="GQE415" s="632"/>
      <c r="GQF415" s="632"/>
      <c r="GQG415" s="632"/>
      <c r="GQH415" s="632"/>
      <c r="GQI415" s="632"/>
      <c r="GQJ415" s="632"/>
      <c r="GQK415" s="632"/>
      <c r="GQL415" s="632"/>
      <c r="GQM415" s="632"/>
      <c r="GQN415" s="632"/>
      <c r="GQO415" s="632"/>
      <c r="GQP415" s="632"/>
      <c r="GQQ415" s="632"/>
      <c r="GQR415" s="632"/>
      <c r="GQS415" s="632"/>
      <c r="GQT415" s="632"/>
      <c r="GQU415" s="632"/>
      <c r="GQV415" s="632"/>
      <c r="GQW415" s="632"/>
      <c r="GQX415" s="632"/>
      <c r="GQY415" s="632"/>
      <c r="GQZ415" s="632"/>
      <c r="GRA415" s="632"/>
      <c r="GRB415" s="632"/>
      <c r="GRC415" s="632"/>
      <c r="GRD415" s="632"/>
      <c r="GRE415" s="632"/>
      <c r="GRF415" s="632"/>
      <c r="GRG415" s="632"/>
      <c r="GRH415" s="632"/>
      <c r="GRI415" s="632"/>
      <c r="GRJ415" s="632"/>
      <c r="GRK415" s="632"/>
      <c r="GRL415" s="632"/>
      <c r="GRM415" s="632"/>
      <c r="GRN415" s="632"/>
      <c r="GRO415" s="632"/>
      <c r="GRP415" s="632"/>
      <c r="GRQ415" s="632"/>
      <c r="GRR415" s="632"/>
      <c r="GRS415" s="632"/>
      <c r="GRT415" s="632"/>
      <c r="GRU415" s="632"/>
      <c r="GRV415" s="632"/>
      <c r="GRW415" s="632"/>
      <c r="GRX415" s="632"/>
      <c r="GRY415" s="632"/>
      <c r="GRZ415" s="632"/>
      <c r="GSA415" s="632"/>
      <c r="GSB415" s="632"/>
      <c r="GSC415" s="632"/>
      <c r="GSD415" s="632"/>
      <c r="GSE415" s="632"/>
      <c r="GSF415" s="632"/>
      <c r="GSG415" s="632"/>
      <c r="GSH415" s="632"/>
      <c r="GSI415" s="632"/>
      <c r="GSJ415" s="632"/>
      <c r="GSK415" s="632"/>
      <c r="GSL415" s="632"/>
      <c r="GSM415" s="632"/>
      <c r="GSN415" s="632"/>
      <c r="GSO415" s="632"/>
      <c r="GSP415" s="632"/>
      <c r="GSQ415" s="632"/>
      <c r="GSR415" s="632"/>
      <c r="GSS415" s="632"/>
      <c r="GST415" s="632"/>
      <c r="GSU415" s="632"/>
      <c r="GSV415" s="632"/>
      <c r="GSW415" s="632"/>
      <c r="GSX415" s="632"/>
      <c r="GSY415" s="632"/>
      <c r="GSZ415" s="632"/>
      <c r="GTA415" s="632"/>
      <c r="GTB415" s="632"/>
      <c r="GTC415" s="632"/>
      <c r="GTD415" s="632"/>
      <c r="GTE415" s="632"/>
      <c r="GTF415" s="632"/>
      <c r="GTG415" s="632"/>
      <c r="GTH415" s="632"/>
      <c r="GTI415" s="632"/>
      <c r="GTJ415" s="632"/>
      <c r="GTK415" s="632"/>
      <c r="GTL415" s="632"/>
      <c r="GTM415" s="632"/>
      <c r="GTN415" s="632"/>
      <c r="GTO415" s="632"/>
      <c r="GTP415" s="632"/>
      <c r="GTQ415" s="632"/>
      <c r="GTR415" s="632"/>
      <c r="GTS415" s="632"/>
      <c r="GTT415" s="632"/>
      <c r="GTU415" s="632"/>
      <c r="GTV415" s="632"/>
      <c r="GTW415" s="632"/>
      <c r="GTX415" s="632"/>
      <c r="GTY415" s="632"/>
      <c r="GTZ415" s="632"/>
      <c r="GUA415" s="632"/>
      <c r="GUB415" s="632"/>
      <c r="GUC415" s="632"/>
      <c r="GUD415" s="632"/>
      <c r="GUE415" s="632"/>
      <c r="GUF415" s="632"/>
      <c r="GUG415" s="632"/>
      <c r="GUH415" s="632"/>
      <c r="GUI415" s="632"/>
      <c r="GUJ415" s="632"/>
      <c r="GUK415" s="632"/>
      <c r="GUL415" s="632"/>
      <c r="GUM415" s="632"/>
      <c r="GUN415" s="632"/>
      <c r="GUO415" s="632"/>
      <c r="GUP415" s="632"/>
      <c r="GUQ415" s="632"/>
      <c r="GUR415" s="632"/>
      <c r="GUS415" s="632"/>
      <c r="GUT415" s="632"/>
      <c r="GUU415" s="632"/>
      <c r="GUV415" s="632"/>
      <c r="GUW415" s="632"/>
      <c r="GUX415" s="632"/>
      <c r="GUY415" s="632"/>
      <c r="GUZ415" s="632"/>
      <c r="GVA415" s="632"/>
      <c r="GVB415" s="632"/>
      <c r="GVC415" s="632"/>
      <c r="GVD415" s="632"/>
      <c r="GVE415" s="632"/>
      <c r="GVF415" s="632"/>
      <c r="GVG415" s="632"/>
      <c r="GVH415" s="632"/>
      <c r="GVI415" s="632"/>
      <c r="GVJ415" s="632"/>
      <c r="GVK415" s="632"/>
      <c r="GVL415" s="632"/>
      <c r="GVM415" s="632"/>
      <c r="GVN415" s="632"/>
      <c r="GVO415" s="632"/>
      <c r="GVP415" s="632"/>
      <c r="GVQ415" s="632"/>
      <c r="GVR415" s="632"/>
      <c r="GVS415" s="632"/>
      <c r="GVT415" s="632"/>
      <c r="GVU415" s="632"/>
      <c r="GVV415" s="632"/>
      <c r="GVW415" s="632"/>
      <c r="GVX415" s="632"/>
      <c r="GVY415" s="632"/>
      <c r="GVZ415" s="632"/>
      <c r="GWA415" s="632"/>
      <c r="GWB415" s="632"/>
      <c r="GWC415" s="632"/>
      <c r="GWD415" s="632"/>
      <c r="GWE415" s="632"/>
      <c r="GWF415" s="632"/>
      <c r="GWG415" s="632"/>
      <c r="GWH415" s="632"/>
      <c r="GWI415" s="632"/>
      <c r="GWJ415" s="632"/>
      <c r="GWK415" s="632"/>
      <c r="GWL415" s="632"/>
      <c r="GWM415" s="632"/>
      <c r="GWN415" s="632"/>
      <c r="GWO415" s="632"/>
      <c r="GWP415" s="632"/>
      <c r="GWQ415" s="632"/>
      <c r="GWR415" s="632"/>
      <c r="GWS415" s="632"/>
      <c r="GWT415" s="632"/>
      <c r="GWU415" s="632"/>
      <c r="GWV415" s="632"/>
      <c r="GWW415" s="632"/>
      <c r="GWX415" s="632"/>
      <c r="GWY415" s="632"/>
      <c r="GWZ415" s="632"/>
      <c r="GXA415" s="632"/>
      <c r="GXB415" s="632"/>
      <c r="GXC415" s="632"/>
      <c r="GXD415" s="632"/>
      <c r="GXE415" s="632"/>
      <c r="GXF415" s="632"/>
      <c r="GXG415" s="632"/>
      <c r="GXH415" s="632"/>
      <c r="GXI415" s="632"/>
      <c r="GXJ415" s="632"/>
      <c r="GXK415" s="632"/>
      <c r="GXL415" s="632"/>
      <c r="GXM415" s="632"/>
      <c r="GXN415" s="632"/>
      <c r="GXO415" s="632"/>
      <c r="GXP415" s="632"/>
      <c r="GXQ415" s="632"/>
      <c r="GXR415" s="632"/>
      <c r="GXS415" s="632"/>
      <c r="GXT415" s="632"/>
      <c r="GXU415" s="632"/>
      <c r="GXV415" s="632"/>
      <c r="GXW415" s="632"/>
      <c r="GXX415" s="632"/>
      <c r="GXY415" s="632"/>
      <c r="GXZ415" s="632"/>
      <c r="GYA415" s="632"/>
      <c r="GYB415" s="632"/>
      <c r="GYC415" s="632"/>
      <c r="GYD415" s="632"/>
      <c r="GYE415" s="632"/>
      <c r="GYF415" s="632"/>
      <c r="GYG415" s="632"/>
      <c r="GYH415" s="632"/>
      <c r="GYI415" s="632"/>
      <c r="GYJ415" s="632"/>
      <c r="GYK415" s="632"/>
      <c r="GYL415" s="632"/>
      <c r="GYM415" s="632"/>
      <c r="GYN415" s="632"/>
      <c r="GYO415" s="632"/>
      <c r="GYP415" s="632"/>
      <c r="GYQ415" s="632"/>
      <c r="GYR415" s="632"/>
      <c r="GYS415" s="632"/>
      <c r="GYT415" s="632"/>
      <c r="GYU415" s="632"/>
      <c r="GYV415" s="632"/>
      <c r="GYW415" s="632"/>
      <c r="GYX415" s="632"/>
      <c r="GYY415" s="632"/>
      <c r="GYZ415" s="632"/>
      <c r="GZA415" s="632"/>
      <c r="GZB415" s="632"/>
      <c r="GZC415" s="632"/>
      <c r="GZD415" s="632"/>
      <c r="GZE415" s="632"/>
      <c r="GZF415" s="632"/>
      <c r="GZG415" s="632"/>
      <c r="GZH415" s="632"/>
      <c r="GZI415" s="632"/>
      <c r="GZJ415" s="632"/>
      <c r="GZK415" s="632"/>
      <c r="GZL415" s="632"/>
      <c r="GZM415" s="632"/>
      <c r="GZN415" s="632"/>
      <c r="GZO415" s="632"/>
      <c r="GZP415" s="632"/>
      <c r="GZQ415" s="632"/>
      <c r="GZR415" s="632"/>
      <c r="GZS415" s="632"/>
      <c r="GZT415" s="632"/>
      <c r="GZU415" s="632"/>
      <c r="GZV415" s="632"/>
      <c r="GZW415" s="632"/>
      <c r="GZX415" s="632"/>
      <c r="GZY415" s="632"/>
      <c r="GZZ415" s="632"/>
      <c r="HAA415" s="632"/>
      <c r="HAB415" s="632"/>
      <c r="HAC415" s="632"/>
      <c r="HAD415" s="632"/>
      <c r="HAE415" s="632"/>
      <c r="HAF415" s="632"/>
      <c r="HAG415" s="632"/>
      <c r="HAH415" s="632"/>
      <c r="HAI415" s="632"/>
      <c r="HAJ415" s="632"/>
      <c r="HAK415" s="632"/>
      <c r="HAL415" s="632"/>
      <c r="HAM415" s="632"/>
      <c r="HAN415" s="632"/>
      <c r="HAO415" s="632"/>
      <c r="HAP415" s="632"/>
      <c r="HAQ415" s="632"/>
      <c r="HAR415" s="632"/>
      <c r="HAS415" s="632"/>
      <c r="HAT415" s="632"/>
      <c r="HAU415" s="632"/>
      <c r="HAV415" s="632"/>
      <c r="HAW415" s="632"/>
      <c r="HAX415" s="632"/>
      <c r="HAY415" s="632"/>
      <c r="HAZ415" s="632"/>
      <c r="HBA415" s="632"/>
      <c r="HBB415" s="632"/>
      <c r="HBC415" s="632"/>
      <c r="HBD415" s="632"/>
      <c r="HBE415" s="632"/>
      <c r="HBF415" s="632"/>
      <c r="HBG415" s="632"/>
      <c r="HBH415" s="632"/>
      <c r="HBI415" s="632"/>
      <c r="HBJ415" s="632"/>
      <c r="HBK415" s="632"/>
      <c r="HBL415" s="632"/>
      <c r="HBM415" s="632"/>
      <c r="HBN415" s="632"/>
      <c r="HBO415" s="632"/>
      <c r="HBP415" s="632"/>
      <c r="HBQ415" s="632"/>
      <c r="HBR415" s="632"/>
      <c r="HBS415" s="632"/>
      <c r="HBT415" s="632"/>
      <c r="HBU415" s="632"/>
      <c r="HBV415" s="632"/>
      <c r="HBW415" s="632"/>
      <c r="HBX415" s="632"/>
      <c r="HBY415" s="632"/>
      <c r="HBZ415" s="632"/>
      <c r="HCA415" s="632"/>
      <c r="HCB415" s="632"/>
      <c r="HCC415" s="632"/>
      <c r="HCD415" s="632"/>
      <c r="HCE415" s="632"/>
      <c r="HCF415" s="632"/>
      <c r="HCG415" s="632"/>
      <c r="HCH415" s="632"/>
      <c r="HCI415" s="632"/>
      <c r="HCJ415" s="632"/>
      <c r="HCK415" s="632"/>
      <c r="HCL415" s="632"/>
      <c r="HCM415" s="632"/>
      <c r="HCN415" s="632"/>
      <c r="HCO415" s="632"/>
      <c r="HCP415" s="632"/>
      <c r="HCQ415" s="632"/>
      <c r="HCR415" s="632"/>
      <c r="HCS415" s="632"/>
      <c r="HCT415" s="632"/>
      <c r="HCU415" s="632"/>
      <c r="HCV415" s="632"/>
      <c r="HCW415" s="632"/>
      <c r="HCX415" s="632"/>
      <c r="HCY415" s="632"/>
      <c r="HCZ415" s="632"/>
      <c r="HDA415" s="632"/>
      <c r="HDB415" s="632"/>
      <c r="HDC415" s="632"/>
      <c r="HDD415" s="632"/>
      <c r="HDE415" s="632"/>
      <c r="HDF415" s="632"/>
      <c r="HDG415" s="632"/>
      <c r="HDH415" s="632"/>
      <c r="HDI415" s="632"/>
      <c r="HDJ415" s="632"/>
      <c r="HDK415" s="632"/>
      <c r="HDL415" s="632"/>
      <c r="HDM415" s="632"/>
      <c r="HDN415" s="632"/>
      <c r="HDO415" s="632"/>
      <c r="HDP415" s="632"/>
      <c r="HDQ415" s="632"/>
      <c r="HDR415" s="632"/>
      <c r="HDS415" s="632"/>
      <c r="HDT415" s="632"/>
      <c r="HDU415" s="632"/>
      <c r="HDV415" s="632"/>
      <c r="HDW415" s="632"/>
      <c r="HDX415" s="632"/>
      <c r="HDY415" s="632"/>
      <c r="HDZ415" s="632"/>
      <c r="HEA415" s="632"/>
      <c r="HEB415" s="632"/>
      <c r="HEC415" s="632"/>
      <c r="HED415" s="632"/>
      <c r="HEE415" s="632"/>
      <c r="HEF415" s="632"/>
      <c r="HEG415" s="632"/>
      <c r="HEH415" s="632"/>
      <c r="HEI415" s="632"/>
      <c r="HEJ415" s="632"/>
      <c r="HEK415" s="632"/>
      <c r="HEL415" s="632"/>
      <c r="HEM415" s="632"/>
      <c r="HEN415" s="632"/>
      <c r="HEO415" s="632"/>
      <c r="HEP415" s="632"/>
      <c r="HEQ415" s="632"/>
      <c r="HER415" s="632"/>
      <c r="HES415" s="632"/>
      <c r="HET415" s="632"/>
      <c r="HEU415" s="632"/>
      <c r="HEV415" s="632"/>
      <c r="HEW415" s="632"/>
      <c r="HEX415" s="632"/>
      <c r="HEY415" s="632"/>
      <c r="HEZ415" s="632"/>
      <c r="HFA415" s="632"/>
      <c r="HFB415" s="632"/>
      <c r="HFC415" s="632"/>
      <c r="HFD415" s="632"/>
      <c r="HFE415" s="632"/>
      <c r="HFF415" s="632"/>
      <c r="HFG415" s="632"/>
      <c r="HFH415" s="632"/>
      <c r="HFI415" s="632"/>
      <c r="HFJ415" s="632"/>
      <c r="HFK415" s="632"/>
      <c r="HFL415" s="632"/>
      <c r="HFM415" s="632"/>
      <c r="HFN415" s="632"/>
      <c r="HFO415" s="632"/>
      <c r="HFP415" s="632"/>
      <c r="HFQ415" s="632"/>
      <c r="HFR415" s="632"/>
      <c r="HFS415" s="632"/>
      <c r="HFT415" s="632"/>
      <c r="HFU415" s="632"/>
      <c r="HFV415" s="632"/>
      <c r="HFW415" s="632"/>
      <c r="HFX415" s="632"/>
      <c r="HFY415" s="632"/>
      <c r="HFZ415" s="632"/>
      <c r="HGA415" s="632"/>
      <c r="HGB415" s="632"/>
      <c r="HGC415" s="632"/>
      <c r="HGD415" s="632"/>
      <c r="HGE415" s="632"/>
      <c r="HGF415" s="632"/>
      <c r="HGG415" s="632"/>
      <c r="HGH415" s="632"/>
      <c r="HGI415" s="632"/>
      <c r="HGJ415" s="632"/>
      <c r="HGK415" s="632"/>
      <c r="HGL415" s="632"/>
      <c r="HGM415" s="632"/>
      <c r="HGN415" s="632"/>
      <c r="HGO415" s="632"/>
      <c r="HGP415" s="632"/>
      <c r="HGQ415" s="632"/>
      <c r="HGR415" s="632"/>
      <c r="HGS415" s="632"/>
      <c r="HGT415" s="632"/>
      <c r="HGU415" s="632"/>
      <c r="HGV415" s="632"/>
      <c r="HGW415" s="632"/>
      <c r="HGX415" s="632"/>
      <c r="HGY415" s="632"/>
      <c r="HGZ415" s="632"/>
      <c r="HHA415" s="632"/>
      <c r="HHB415" s="632"/>
      <c r="HHC415" s="632"/>
      <c r="HHD415" s="632"/>
      <c r="HHE415" s="632"/>
      <c r="HHF415" s="632"/>
      <c r="HHG415" s="632"/>
      <c r="HHH415" s="632"/>
      <c r="HHI415" s="632"/>
      <c r="HHJ415" s="632"/>
      <c r="HHK415" s="632"/>
      <c r="HHL415" s="632"/>
      <c r="HHM415" s="632"/>
      <c r="HHN415" s="632"/>
      <c r="HHO415" s="632"/>
      <c r="HHP415" s="632"/>
      <c r="HHQ415" s="632"/>
      <c r="HHR415" s="632"/>
      <c r="HHS415" s="632"/>
      <c r="HHT415" s="632"/>
      <c r="HHU415" s="632"/>
      <c r="HHV415" s="632"/>
      <c r="HHW415" s="632"/>
      <c r="HHX415" s="632"/>
      <c r="HHY415" s="632"/>
      <c r="HHZ415" s="632"/>
      <c r="HIA415" s="632"/>
      <c r="HIB415" s="632"/>
      <c r="HIC415" s="632"/>
      <c r="HID415" s="632"/>
      <c r="HIE415" s="632"/>
      <c r="HIF415" s="632"/>
      <c r="HIG415" s="632"/>
      <c r="HIH415" s="632"/>
      <c r="HII415" s="632"/>
      <c r="HIJ415" s="632"/>
      <c r="HIK415" s="632"/>
      <c r="HIL415" s="632"/>
      <c r="HIM415" s="632"/>
      <c r="HIN415" s="632"/>
      <c r="HIO415" s="632"/>
      <c r="HIP415" s="632"/>
      <c r="HIQ415" s="632"/>
      <c r="HIR415" s="632"/>
      <c r="HIS415" s="632"/>
      <c r="HIT415" s="632"/>
      <c r="HIU415" s="632"/>
      <c r="HIV415" s="632"/>
      <c r="HIW415" s="632"/>
      <c r="HIX415" s="632"/>
      <c r="HIY415" s="632"/>
      <c r="HIZ415" s="632"/>
      <c r="HJA415" s="632"/>
      <c r="HJB415" s="632"/>
      <c r="HJC415" s="632"/>
      <c r="HJD415" s="632"/>
      <c r="HJE415" s="632"/>
      <c r="HJF415" s="632"/>
      <c r="HJG415" s="632"/>
      <c r="HJH415" s="632"/>
      <c r="HJI415" s="632"/>
      <c r="HJJ415" s="632"/>
      <c r="HJK415" s="632"/>
      <c r="HJL415" s="632"/>
      <c r="HJM415" s="632"/>
      <c r="HJN415" s="632"/>
      <c r="HJO415" s="632"/>
      <c r="HJP415" s="632"/>
      <c r="HJQ415" s="632"/>
      <c r="HJR415" s="632"/>
      <c r="HJS415" s="632"/>
      <c r="HJT415" s="632"/>
      <c r="HJU415" s="632"/>
      <c r="HJV415" s="632"/>
      <c r="HJW415" s="632"/>
      <c r="HJX415" s="632"/>
      <c r="HJY415" s="632"/>
      <c r="HJZ415" s="632"/>
      <c r="HKA415" s="632"/>
      <c r="HKB415" s="632"/>
      <c r="HKC415" s="632"/>
      <c r="HKD415" s="632"/>
      <c r="HKE415" s="632"/>
      <c r="HKF415" s="632"/>
      <c r="HKG415" s="632"/>
      <c r="HKH415" s="632"/>
      <c r="HKI415" s="632"/>
      <c r="HKJ415" s="632"/>
      <c r="HKK415" s="632"/>
      <c r="HKL415" s="632"/>
      <c r="HKM415" s="632"/>
      <c r="HKN415" s="632"/>
      <c r="HKO415" s="632"/>
      <c r="HKP415" s="632"/>
      <c r="HKQ415" s="632"/>
      <c r="HKR415" s="632"/>
      <c r="HKS415" s="632"/>
      <c r="HKT415" s="632"/>
      <c r="HKU415" s="632"/>
      <c r="HKV415" s="632"/>
      <c r="HKW415" s="632"/>
      <c r="HKX415" s="632"/>
      <c r="HKY415" s="632"/>
      <c r="HKZ415" s="632"/>
      <c r="HLA415" s="632"/>
      <c r="HLB415" s="632"/>
      <c r="HLC415" s="632"/>
      <c r="HLD415" s="632"/>
      <c r="HLE415" s="632"/>
      <c r="HLF415" s="632"/>
      <c r="HLG415" s="632"/>
      <c r="HLH415" s="632"/>
      <c r="HLI415" s="632"/>
      <c r="HLJ415" s="632"/>
      <c r="HLK415" s="632"/>
      <c r="HLL415" s="632"/>
      <c r="HLM415" s="632"/>
      <c r="HLN415" s="632"/>
      <c r="HLO415" s="632"/>
      <c r="HLP415" s="632"/>
      <c r="HLQ415" s="632"/>
      <c r="HLR415" s="632"/>
      <c r="HLS415" s="632"/>
      <c r="HLT415" s="632"/>
      <c r="HLU415" s="632"/>
      <c r="HLV415" s="632"/>
      <c r="HLW415" s="632"/>
      <c r="HLX415" s="632"/>
      <c r="HLY415" s="632"/>
      <c r="HLZ415" s="632"/>
      <c r="HMA415" s="632"/>
      <c r="HMB415" s="632"/>
      <c r="HMC415" s="632"/>
      <c r="HMD415" s="632"/>
      <c r="HME415" s="632"/>
      <c r="HMF415" s="632"/>
      <c r="HMG415" s="632"/>
      <c r="HMH415" s="632"/>
      <c r="HMI415" s="632"/>
      <c r="HMJ415" s="632"/>
      <c r="HMK415" s="632"/>
      <c r="HML415" s="632"/>
      <c r="HMM415" s="632"/>
      <c r="HMN415" s="632"/>
      <c r="HMO415" s="632"/>
      <c r="HMP415" s="632"/>
      <c r="HMQ415" s="632"/>
      <c r="HMR415" s="632"/>
      <c r="HMS415" s="632"/>
      <c r="HMT415" s="632"/>
      <c r="HMU415" s="632"/>
      <c r="HMV415" s="632"/>
      <c r="HMW415" s="632"/>
      <c r="HMX415" s="632"/>
      <c r="HMY415" s="632"/>
      <c r="HMZ415" s="632"/>
      <c r="HNA415" s="632"/>
      <c r="HNB415" s="632"/>
      <c r="HNC415" s="632"/>
      <c r="HND415" s="632"/>
      <c r="HNE415" s="632"/>
      <c r="HNF415" s="632"/>
      <c r="HNG415" s="632"/>
      <c r="HNH415" s="632"/>
      <c r="HNI415" s="632"/>
      <c r="HNJ415" s="632"/>
      <c r="HNK415" s="632"/>
      <c r="HNL415" s="632"/>
      <c r="HNM415" s="632"/>
      <c r="HNN415" s="632"/>
      <c r="HNO415" s="632"/>
      <c r="HNP415" s="632"/>
      <c r="HNQ415" s="632"/>
      <c r="HNR415" s="632"/>
      <c r="HNS415" s="632"/>
      <c r="HNT415" s="632"/>
      <c r="HNU415" s="632"/>
      <c r="HNV415" s="632"/>
      <c r="HNW415" s="632"/>
      <c r="HNX415" s="632"/>
      <c r="HNY415" s="632"/>
      <c r="HNZ415" s="632"/>
      <c r="HOA415" s="632"/>
      <c r="HOB415" s="632"/>
      <c r="HOC415" s="632"/>
      <c r="HOD415" s="632"/>
      <c r="HOE415" s="632"/>
      <c r="HOF415" s="632"/>
      <c r="HOG415" s="632"/>
      <c r="HOH415" s="632"/>
      <c r="HOI415" s="632"/>
      <c r="HOJ415" s="632"/>
      <c r="HOK415" s="632"/>
      <c r="HOL415" s="632"/>
      <c r="HOM415" s="632"/>
      <c r="HON415" s="632"/>
      <c r="HOO415" s="632"/>
      <c r="HOP415" s="632"/>
      <c r="HOQ415" s="632"/>
      <c r="HOR415" s="632"/>
      <c r="HOS415" s="632"/>
      <c r="HOT415" s="632"/>
      <c r="HOU415" s="632"/>
      <c r="HOV415" s="632"/>
      <c r="HOW415" s="632"/>
      <c r="HOX415" s="632"/>
      <c r="HOY415" s="632"/>
      <c r="HOZ415" s="632"/>
      <c r="HPA415" s="632"/>
      <c r="HPB415" s="632"/>
      <c r="HPC415" s="632"/>
      <c r="HPD415" s="632"/>
      <c r="HPE415" s="632"/>
      <c r="HPF415" s="632"/>
      <c r="HPG415" s="632"/>
      <c r="HPH415" s="632"/>
      <c r="HPI415" s="632"/>
      <c r="HPJ415" s="632"/>
      <c r="HPK415" s="632"/>
      <c r="HPL415" s="632"/>
      <c r="HPM415" s="632"/>
      <c r="HPN415" s="632"/>
      <c r="HPO415" s="632"/>
      <c r="HPP415" s="632"/>
      <c r="HPQ415" s="632"/>
      <c r="HPR415" s="632"/>
      <c r="HPS415" s="632"/>
      <c r="HPT415" s="632"/>
      <c r="HPU415" s="632"/>
      <c r="HPV415" s="632"/>
      <c r="HPW415" s="632"/>
      <c r="HPX415" s="632"/>
      <c r="HPY415" s="632"/>
      <c r="HPZ415" s="632"/>
      <c r="HQA415" s="632"/>
      <c r="HQB415" s="632"/>
      <c r="HQC415" s="632"/>
      <c r="HQD415" s="632"/>
      <c r="HQE415" s="632"/>
      <c r="HQF415" s="632"/>
      <c r="HQG415" s="632"/>
      <c r="HQH415" s="632"/>
      <c r="HQI415" s="632"/>
      <c r="HQJ415" s="632"/>
      <c r="HQK415" s="632"/>
      <c r="HQL415" s="632"/>
      <c r="HQM415" s="632"/>
      <c r="HQN415" s="632"/>
      <c r="HQO415" s="632"/>
      <c r="HQP415" s="632"/>
      <c r="HQQ415" s="632"/>
      <c r="HQR415" s="632"/>
      <c r="HQS415" s="632"/>
      <c r="HQT415" s="632"/>
      <c r="HQU415" s="632"/>
      <c r="HQV415" s="632"/>
      <c r="HQW415" s="632"/>
      <c r="HQX415" s="632"/>
      <c r="HQY415" s="632"/>
      <c r="HQZ415" s="632"/>
      <c r="HRA415" s="632"/>
      <c r="HRB415" s="632"/>
      <c r="HRC415" s="632"/>
      <c r="HRD415" s="632"/>
      <c r="HRE415" s="632"/>
      <c r="HRF415" s="632"/>
      <c r="HRG415" s="632"/>
      <c r="HRH415" s="632"/>
      <c r="HRI415" s="632"/>
      <c r="HRJ415" s="632"/>
      <c r="HRK415" s="632"/>
      <c r="HRL415" s="632"/>
      <c r="HRM415" s="632"/>
      <c r="HRN415" s="632"/>
      <c r="HRO415" s="632"/>
      <c r="HRP415" s="632"/>
      <c r="HRQ415" s="632"/>
      <c r="HRR415" s="632"/>
      <c r="HRS415" s="632"/>
      <c r="HRT415" s="632"/>
      <c r="HRU415" s="632"/>
      <c r="HRV415" s="632"/>
      <c r="HRW415" s="632"/>
      <c r="HRX415" s="632"/>
      <c r="HRY415" s="632"/>
      <c r="HRZ415" s="632"/>
      <c r="HSA415" s="632"/>
      <c r="HSB415" s="632"/>
      <c r="HSC415" s="632"/>
      <c r="HSD415" s="632"/>
      <c r="HSE415" s="632"/>
      <c r="HSF415" s="632"/>
      <c r="HSG415" s="632"/>
      <c r="HSH415" s="632"/>
      <c r="HSI415" s="632"/>
      <c r="HSJ415" s="632"/>
      <c r="HSK415" s="632"/>
      <c r="HSL415" s="632"/>
      <c r="HSM415" s="632"/>
      <c r="HSN415" s="632"/>
      <c r="HSO415" s="632"/>
      <c r="HSP415" s="632"/>
      <c r="HSQ415" s="632"/>
      <c r="HSR415" s="632"/>
      <c r="HSS415" s="632"/>
      <c r="HST415" s="632"/>
      <c r="HSU415" s="632"/>
      <c r="HSV415" s="632"/>
      <c r="HSW415" s="632"/>
      <c r="HSX415" s="632"/>
      <c r="HSY415" s="632"/>
      <c r="HSZ415" s="632"/>
      <c r="HTA415" s="632"/>
      <c r="HTB415" s="632"/>
      <c r="HTC415" s="632"/>
      <c r="HTD415" s="632"/>
      <c r="HTE415" s="632"/>
      <c r="HTF415" s="632"/>
      <c r="HTG415" s="632"/>
      <c r="HTH415" s="632"/>
      <c r="HTI415" s="632"/>
      <c r="HTJ415" s="632"/>
      <c r="HTK415" s="632"/>
      <c r="HTL415" s="632"/>
      <c r="HTM415" s="632"/>
      <c r="HTN415" s="632"/>
      <c r="HTO415" s="632"/>
      <c r="HTP415" s="632"/>
      <c r="HTQ415" s="632"/>
      <c r="HTR415" s="632"/>
      <c r="HTS415" s="632"/>
      <c r="HTT415" s="632"/>
      <c r="HTU415" s="632"/>
      <c r="HTV415" s="632"/>
      <c r="HTW415" s="632"/>
      <c r="HTX415" s="632"/>
      <c r="HTY415" s="632"/>
      <c r="HTZ415" s="632"/>
      <c r="HUA415" s="632"/>
      <c r="HUB415" s="632"/>
      <c r="HUC415" s="632"/>
      <c r="HUD415" s="632"/>
      <c r="HUE415" s="632"/>
      <c r="HUF415" s="632"/>
      <c r="HUG415" s="632"/>
      <c r="HUH415" s="632"/>
      <c r="HUI415" s="632"/>
      <c r="HUJ415" s="632"/>
      <c r="HUK415" s="632"/>
      <c r="HUL415" s="632"/>
      <c r="HUM415" s="632"/>
      <c r="HUN415" s="632"/>
      <c r="HUO415" s="632"/>
      <c r="HUP415" s="632"/>
      <c r="HUQ415" s="632"/>
      <c r="HUR415" s="632"/>
      <c r="HUS415" s="632"/>
      <c r="HUT415" s="632"/>
      <c r="HUU415" s="632"/>
      <c r="HUV415" s="632"/>
      <c r="HUW415" s="632"/>
      <c r="HUX415" s="632"/>
      <c r="HUY415" s="632"/>
      <c r="HUZ415" s="632"/>
      <c r="HVA415" s="632"/>
      <c r="HVB415" s="632"/>
      <c r="HVC415" s="632"/>
      <c r="HVD415" s="632"/>
      <c r="HVE415" s="632"/>
      <c r="HVF415" s="632"/>
      <c r="HVG415" s="632"/>
      <c r="HVH415" s="632"/>
      <c r="HVI415" s="632"/>
      <c r="HVJ415" s="632"/>
      <c r="HVK415" s="632"/>
      <c r="HVL415" s="632"/>
      <c r="HVM415" s="632"/>
      <c r="HVN415" s="632"/>
      <c r="HVO415" s="632"/>
      <c r="HVP415" s="632"/>
      <c r="HVQ415" s="632"/>
      <c r="HVR415" s="632"/>
      <c r="HVS415" s="632"/>
      <c r="HVT415" s="632"/>
      <c r="HVU415" s="632"/>
      <c r="HVV415" s="632"/>
      <c r="HVW415" s="632"/>
      <c r="HVX415" s="632"/>
      <c r="HVY415" s="632"/>
      <c r="HVZ415" s="632"/>
      <c r="HWA415" s="632"/>
      <c r="HWB415" s="632"/>
      <c r="HWC415" s="632"/>
      <c r="HWD415" s="632"/>
      <c r="HWE415" s="632"/>
      <c r="HWF415" s="632"/>
      <c r="HWG415" s="632"/>
      <c r="HWH415" s="632"/>
      <c r="HWI415" s="632"/>
      <c r="HWJ415" s="632"/>
      <c r="HWK415" s="632"/>
      <c r="HWL415" s="632"/>
      <c r="HWM415" s="632"/>
      <c r="HWN415" s="632"/>
      <c r="HWO415" s="632"/>
      <c r="HWP415" s="632"/>
      <c r="HWQ415" s="632"/>
      <c r="HWR415" s="632"/>
      <c r="HWS415" s="632"/>
      <c r="HWT415" s="632"/>
      <c r="HWU415" s="632"/>
      <c r="HWV415" s="632"/>
      <c r="HWW415" s="632"/>
      <c r="HWX415" s="632"/>
      <c r="HWY415" s="632"/>
      <c r="HWZ415" s="632"/>
      <c r="HXA415" s="632"/>
      <c r="HXB415" s="632"/>
      <c r="HXC415" s="632"/>
      <c r="HXD415" s="632"/>
      <c r="HXE415" s="632"/>
      <c r="HXF415" s="632"/>
      <c r="HXG415" s="632"/>
      <c r="HXH415" s="632"/>
      <c r="HXI415" s="632"/>
      <c r="HXJ415" s="632"/>
      <c r="HXK415" s="632"/>
      <c r="HXL415" s="632"/>
      <c r="HXM415" s="632"/>
      <c r="HXN415" s="632"/>
      <c r="HXO415" s="632"/>
      <c r="HXP415" s="632"/>
      <c r="HXQ415" s="632"/>
      <c r="HXR415" s="632"/>
      <c r="HXS415" s="632"/>
      <c r="HXT415" s="632"/>
      <c r="HXU415" s="632"/>
      <c r="HXV415" s="632"/>
      <c r="HXW415" s="632"/>
      <c r="HXX415" s="632"/>
      <c r="HXY415" s="632"/>
      <c r="HXZ415" s="632"/>
      <c r="HYA415" s="632"/>
      <c r="HYB415" s="632"/>
      <c r="HYC415" s="632"/>
      <c r="HYD415" s="632"/>
      <c r="HYE415" s="632"/>
      <c r="HYF415" s="632"/>
      <c r="HYG415" s="632"/>
      <c r="HYH415" s="632"/>
      <c r="HYI415" s="632"/>
      <c r="HYJ415" s="632"/>
      <c r="HYK415" s="632"/>
      <c r="HYL415" s="632"/>
      <c r="HYM415" s="632"/>
      <c r="HYN415" s="632"/>
      <c r="HYO415" s="632"/>
      <c r="HYP415" s="632"/>
      <c r="HYQ415" s="632"/>
      <c r="HYR415" s="632"/>
      <c r="HYS415" s="632"/>
      <c r="HYT415" s="632"/>
      <c r="HYU415" s="632"/>
      <c r="HYV415" s="632"/>
      <c r="HYW415" s="632"/>
      <c r="HYX415" s="632"/>
      <c r="HYY415" s="632"/>
      <c r="HYZ415" s="632"/>
      <c r="HZA415" s="632"/>
      <c r="HZB415" s="632"/>
      <c r="HZC415" s="632"/>
      <c r="HZD415" s="632"/>
      <c r="HZE415" s="632"/>
      <c r="HZF415" s="632"/>
      <c r="HZG415" s="632"/>
      <c r="HZH415" s="632"/>
      <c r="HZI415" s="632"/>
      <c r="HZJ415" s="632"/>
      <c r="HZK415" s="632"/>
      <c r="HZL415" s="632"/>
      <c r="HZM415" s="632"/>
      <c r="HZN415" s="632"/>
      <c r="HZO415" s="632"/>
      <c r="HZP415" s="632"/>
      <c r="HZQ415" s="632"/>
      <c r="HZR415" s="632"/>
      <c r="HZS415" s="632"/>
      <c r="HZT415" s="632"/>
      <c r="HZU415" s="632"/>
      <c r="HZV415" s="632"/>
      <c r="HZW415" s="632"/>
      <c r="HZX415" s="632"/>
      <c r="HZY415" s="632"/>
      <c r="HZZ415" s="632"/>
      <c r="IAA415" s="632"/>
      <c r="IAB415" s="632"/>
      <c r="IAC415" s="632"/>
      <c r="IAD415" s="632"/>
      <c r="IAE415" s="632"/>
      <c r="IAF415" s="632"/>
      <c r="IAG415" s="632"/>
      <c r="IAH415" s="632"/>
      <c r="IAI415" s="632"/>
      <c r="IAJ415" s="632"/>
      <c r="IAK415" s="632"/>
      <c r="IAL415" s="632"/>
      <c r="IAM415" s="632"/>
      <c r="IAN415" s="632"/>
      <c r="IAO415" s="632"/>
      <c r="IAP415" s="632"/>
      <c r="IAQ415" s="632"/>
      <c r="IAR415" s="632"/>
      <c r="IAS415" s="632"/>
      <c r="IAT415" s="632"/>
      <c r="IAU415" s="632"/>
      <c r="IAV415" s="632"/>
      <c r="IAW415" s="632"/>
      <c r="IAX415" s="632"/>
      <c r="IAY415" s="632"/>
      <c r="IAZ415" s="632"/>
      <c r="IBA415" s="632"/>
      <c r="IBB415" s="632"/>
      <c r="IBC415" s="632"/>
      <c r="IBD415" s="632"/>
      <c r="IBE415" s="632"/>
      <c r="IBF415" s="632"/>
      <c r="IBG415" s="632"/>
      <c r="IBH415" s="632"/>
      <c r="IBI415" s="632"/>
      <c r="IBJ415" s="632"/>
      <c r="IBK415" s="632"/>
      <c r="IBL415" s="632"/>
      <c r="IBM415" s="632"/>
      <c r="IBN415" s="632"/>
      <c r="IBO415" s="632"/>
      <c r="IBP415" s="632"/>
      <c r="IBQ415" s="632"/>
      <c r="IBR415" s="632"/>
      <c r="IBS415" s="632"/>
      <c r="IBT415" s="632"/>
      <c r="IBU415" s="632"/>
      <c r="IBV415" s="632"/>
      <c r="IBW415" s="632"/>
      <c r="IBX415" s="632"/>
      <c r="IBY415" s="632"/>
      <c r="IBZ415" s="632"/>
      <c r="ICA415" s="632"/>
      <c r="ICB415" s="632"/>
      <c r="ICC415" s="632"/>
      <c r="ICD415" s="632"/>
      <c r="ICE415" s="632"/>
      <c r="ICF415" s="632"/>
      <c r="ICG415" s="632"/>
      <c r="ICH415" s="632"/>
      <c r="ICI415" s="632"/>
      <c r="ICJ415" s="632"/>
      <c r="ICK415" s="632"/>
      <c r="ICL415" s="632"/>
      <c r="ICM415" s="632"/>
      <c r="ICN415" s="632"/>
      <c r="ICO415" s="632"/>
      <c r="ICP415" s="632"/>
      <c r="ICQ415" s="632"/>
      <c r="ICR415" s="632"/>
      <c r="ICS415" s="632"/>
      <c r="ICT415" s="632"/>
      <c r="ICU415" s="632"/>
      <c r="ICV415" s="632"/>
      <c r="ICW415" s="632"/>
      <c r="ICX415" s="632"/>
      <c r="ICY415" s="632"/>
      <c r="ICZ415" s="632"/>
      <c r="IDA415" s="632"/>
      <c r="IDB415" s="632"/>
      <c r="IDC415" s="632"/>
      <c r="IDD415" s="632"/>
      <c r="IDE415" s="632"/>
      <c r="IDF415" s="632"/>
      <c r="IDG415" s="632"/>
      <c r="IDH415" s="632"/>
      <c r="IDI415" s="632"/>
      <c r="IDJ415" s="632"/>
      <c r="IDK415" s="632"/>
      <c r="IDL415" s="632"/>
      <c r="IDM415" s="632"/>
      <c r="IDN415" s="632"/>
      <c r="IDO415" s="632"/>
      <c r="IDP415" s="632"/>
      <c r="IDQ415" s="632"/>
      <c r="IDR415" s="632"/>
      <c r="IDS415" s="632"/>
      <c r="IDT415" s="632"/>
      <c r="IDU415" s="632"/>
      <c r="IDV415" s="632"/>
      <c r="IDW415" s="632"/>
      <c r="IDX415" s="632"/>
      <c r="IDY415" s="632"/>
      <c r="IDZ415" s="632"/>
      <c r="IEA415" s="632"/>
      <c r="IEB415" s="632"/>
      <c r="IEC415" s="632"/>
      <c r="IED415" s="632"/>
      <c r="IEE415" s="632"/>
      <c r="IEF415" s="632"/>
      <c r="IEG415" s="632"/>
      <c r="IEH415" s="632"/>
      <c r="IEI415" s="632"/>
      <c r="IEJ415" s="632"/>
      <c r="IEK415" s="632"/>
      <c r="IEL415" s="632"/>
      <c r="IEM415" s="632"/>
      <c r="IEN415" s="632"/>
      <c r="IEO415" s="632"/>
      <c r="IEP415" s="632"/>
      <c r="IEQ415" s="632"/>
      <c r="IER415" s="632"/>
      <c r="IES415" s="632"/>
      <c r="IET415" s="632"/>
      <c r="IEU415" s="632"/>
      <c r="IEV415" s="632"/>
      <c r="IEW415" s="632"/>
      <c r="IEX415" s="632"/>
      <c r="IEY415" s="632"/>
      <c r="IEZ415" s="632"/>
      <c r="IFA415" s="632"/>
      <c r="IFB415" s="632"/>
      <c r="IFC415" s="632"/>
      <c r="IFD415" s="632"/>
      <c r="IFE415" s="632"/>
      <c r="IFF415" s="632"/>
      <c r="IFG415" s="632"/>
      <c r="IFH415" s="632"/>
      <c r="IFI415" s="632"/>
      <c r="IFJ415" s="632"/>
      <c r="IFK415" s="632"/>
      <c r="IFL415" s="632"/>
      <c r="IFM415" s="632"/>
      <c r="IFN415" s="632"/>
      <c r="IFO415" s="632"/>
      <c r="IFP415" s="632"/>
      <c r="IFQ415" s="632"/>
      <c r="IFR415" s="632"/>
      <c r="IFS415" s="632"/>
      <c r="IFT415" s="632"/>
      <c r="IFU415" s="632"/>
      <c r="IFV415" s="632"/>
      <c r="IFW415" s="632"/>
      <c r="IFX415" s="632"/>
      <c r="IFY415" s="632"/>
      <c r="IFZ415" s="632"/>
      <c r="IGA415" s="632"/>
      <c r="IGB415" s="632"/>
      <c r="IGC415" s="632"/>
      <c r="IGD415" s="632"/>
      <c r="IGE415" s="632"/>
      <c r="IGF415" s="632"/>
      <c r="IGG415" s="632"/>
      <c r="IGH415" s="632"/>
      <c r="IGI415" s="632"/>
      <c r="IGJ415" s="632"/>
      <c r="IGK415" s="632"/>
      <c r="IGL415" s="632"/>
      <c r="IGM415" s="632"/>
      <c r="IGN415" s="632"/>
      <c r="IGO415" s="632"/>
      <c r="IGP415" s="632"/>
      <c r="IGQ415" s="632"/>
      <c r="IGR415" s="632"/>
      <c r="IGS415" s="632"/>
      <c r="IGT415" s="632"/>
      <c r="IGU415" s="632"/>
      <c r="IGV415" s="632"/>
      <c r="IGW415" s="632"/>
      <c r="IGX415" s="632"/>
      <c r="IGY415" s="632"/>
      <c r="IGZ415" s="632"/>
      <c r="IHA415" s="632"/>
      <c r="IHB415" s="632"/>
      <c r="IHC415" s="632"/>
      <c r="IHD415" s="632"/>
      <c r="IHE415" s="632"/>
      <c r="IHF415" s="632"/>
      <c r="IHG415" s="632"/>
      <c r="IHH415" s="632"/>
      <c r="IHI415" s="632"/>
      <c r="IHJ415" s="632"/>
      <c r="IHK415" s="632"/>
      <c r="IHL415" s="632"/>
      <c r="IHM415" s="632"/>
      <c r="IHN415" s="632"/>
      <c r="IHO415" s="632"/>
      <c r="IHP415" s="632"/>
      <c r="IHQ415" s="632"/>
      <c r="IHR415" s="632"/>
      <c r="IHS415" s="632"/>
      <c r="IHT415" s="632"/>
      <c r="IHU415" s="632"/>
      <c r="IHV415" s="632"/>
      <c r="IHW415" s="632"/>
      <c r="IHX415" s="632"/>
      <c r="IHY415" s="632"/>
      <c r="IHZ415" s="632"/>
      <c r="IIA415" s="632"/>
      <c r="IIB415" s="632"/>
      <c r="IIC415" s="632"/>
      <c r="IID415" s="632"/>
      <c r="IIE415" s="632"/>
      <c r="IIF415" s="632"/>
      <c r="IIG415" s="632"/>
      <c r="IIH415" s="632"/>
      <c r="III415" s="632"/>
      <c r="IIJ415" s="632"/>
      <c r="IIK415" s="632"/>
      <c r="IIL415" s="632"/>
      <c r="IIM415" s="632"/>
      <c r="IIN415" s="632"/>
      <c r="IIO415" s="632"/>
      <c r="IIP415" s="632"/>
      <c r="IIQ415" s="632"/>
      <c r="IIR415" s="632"/>
      <c r="IIS415" s="632"/>
      <c r="IIT415" s="632"/>
      <c r="IIU415" s="632"/>
      <c r="IIV415" s="632"/>
      <c r="IIW415" s="632"/>
      <c r="IIX415" s="632"/>
      <c r="IIY415" s="632"/>
      <c r="IIZ415" s="632"/>
      <c r="IJA415" s="632"/>
      <c r="IJB415" s="632"/>
      <c r="IJC415" s="632"/>
      <c r="IJD415" s="632"/>
      <c r="IJE415" s="632"/>
      <c r="IJF415" s="632"/>
      <c r="IJG415" s="632"/>
      <c r="IJH415" s="632"/>
      <c r="IJI415" s="632"/>
      <c r="IJJ415" s="632"/>
      <c r="IJK415" s="632"/>
      <c r="IJL415" s="632"/>
      <c r="IJM415" s="632"/>
      <c r="IJN415" s="632"/>
      <c r="IJO415" s="632"/>
      <c r="IJP415" s="632"/>
      <c r="IJQ415" s="632"/>
      <c r="IJR415" s="632"/>
      <c r="IJS415" s="632"/>
      <c r="IJT415" s="632"/>
      <c r="IJU415" s="632"/>
      <c r="IJV415" s="632"/>
      <c r="IJW415" s="632"/>
      <c r="IJX415" s="632"/>
      <c r="IJY415" s="632"/>
      <c r="IJZ415" s="632"/>
      <c r="IKA415" s="632"/>
      <c r="IKB415" s="632"/>
      <c r="IKC415" s="632"/>
      <c r="IKD415" s="632"/>
      <c r="IKE415" s="632"/>
      <c r="IKF415" s="632"/>
      <c r="IKG415" s="632"/>
      <c r="IKH415" s="632"/>
      <c r="IKI415" s="632"/>
      <c r="IKJ415" s="632"/>
      <c r="IKK415" s="632"/>
      <c r="IKL415" s="632"/>
      <c r="IKM415" s="632"/>
      <c r="IKN415" s="632"/>
      <c r="IKO415" s="632"/>
      <c r="IKP415" s="632"/>
      <c r="IKQ415" s="632"/>
      <c r="IKR415" s="632"/>
      <c r="IKS415" s="632"/>
      <c r="IKT415" s="632"/>
      <c r="IKU415" s="632"/>
      <c r="IKV415" s="632"/>
      <c r="IKW415" s="632"/>
      <c r="IKX415" s="632"/>
      <c r="IKY415" s="632"/>
      <c r="IKZ415" s="632"/>
      <c r="ILA415" s="632"/>
      <c r="ILB415" s="632"/>
      <c r="ILC415" s="632"/>
      <c r="ILD415" s="632"/>
      <c r="ILE415" s="632"/>
      <c r="ILF415" s="632"/>
      <c r="ILG415" s="632"/>
      <c r="ILH415" s="632"/>
      <c r="ILI415" s="632"/>
      <c r="ILJ415" s="632"/>
      <c r="ILK415" s="632"/>
      <c r="ILL415" s="632"/>
      <c r="ILM415" s="632"/>
      <c r="ILN415" s="632"/>
      <c r="ILO415" s="632"/>
      <c r="ILP415" s="632"/>
      <c r="ILQ415" s="632"/>
      <c r="ILR415" s="632"/>
      <c r="ILS415" s="632"/>
      <c r="ILT415" s="632"/>
      <c r="ILU415" s="632"/>
      <c r="ILV415" s="632"/>
      <c r="ILW415" s="632"/>
      <c r="ILX415" s="632"/>
      <c r="ILY415" s="632"/>
      <c r="ILZ415" s="632"/>
      <c r="IMA415" s="632"/>
      <c r="IMB415" s="632"/>
      <c r="IMC415" s="632"/>
      <c r="IMD415" s="632"/>
      <c r="IME415" s="632"/>
      <c r="IMF415" s="632"/>
      <c r="IMG415" s="632"/>
      <c r="IMH415" s="632"/>
      <c r="IMI415" s="632"/>
      <c r="IMJ415" s="632"/>
      <c r="IMK415" s="632"/>
      <c r="IML415" s="632"/>
      <c r="IMM415" s="632"/>
      <c r="IMN415" s="632"/>
      <c r="IMO415" s="632"/>
      <c r="IMP415" s="632"/>
      <c r="IMQ415" s="632"/>
      <c r="IMR415" s="632"/>
      <c r="IMS415" s="632"/>
      <c r="IMT415" s="632"/>
      <c r="IMU415" s="632"/>
      <c r="IMV415" s="632"/>
      <c r="IMW415" s="632"/>
      <c r="IMX415" s="632"/>
      <c r="IMY415" s="632"/>
      <c r="IMZ415" s="632"/>
      <c r="INA415" s="632"/>
      <c r="INB415" s="632"/>
      <c r="INC415" s="632"/>
      <c r="IND415" s="632"/>
      <c r="INE415" s="632"/>
      <c r="INF415" s="632"/>
      <c r="ING415" s="632"/>
      <c r="INH415" s="632"/>
      <c r="INI415" s="632"/>
      <c r="INJ415" s="632"/>
      <c r="INK415" s="632"/>
      <c r="INL415" s="632"/>
      <c r="INM415" s="632"/>
      <c r="INN415" s="632"/>
      <c r="INO415" s="632"/>
      <c r="INP415" s="632"/>
      <c r="INQ415" s="632"/>
      <c r="INR415" s="632"/>
      <c r="INS415" s="632"/>
      <c r="INT415" s="632"/>
      <c r="INU415" s="632"/>
      <c r="INV415" s="632"/>
      <c r="INW415" s="632"/>
      <c r="INX415" s="632"/>
      <c r="INY415" s="632"/>
      <c r="INZ415" s="632"/>
      <c r="IOA415" s="632"/>
      <c r="IOB415" s="632"/>
      <c r="IOC415" s="632"/>
      <c r="IOD415" s="632"/>
      <c r="IOE415" s="632"/>
      <c r="IOF415" s="632"/>
      <c r="IOG415" s="632"/>
      <c r="IOH415" s="632"/>
      <c r="IOI415" s="632"/>
      <c r="IOJ415" s="632"/>
      <c r="IOK415" s="632"/>
      <c r="IOL415" s="632"/>
      <c r="IOM415" s="632"/>
      <c r="ION415" s="632"/>
      <c r="IOO415" s="632"/>
      <c r="IOP415" s="632"/>
      <c r="IOQ415" s="632"/>
      <c r="IOR415" s="632"/>
      <c r="IOS415" s="632"/>
      <c r="IOT415" s="632"/>
      <c r="IOU415" s="632"/>
      <c r="IOV415" s="632"/>
      <c r="IOW415" s="632"/>
      <c r="IOX415" s="632"/>
      <c r="IOY415" s="632"/>
      <c r="IOZ415" s="632"/>
      <c r="IPA415" s="632"/>
      <c r="IPB415" s="632"/>
      <c r="IPC415" s="632"/>
      <c r="IPD415" s="632"/>
      <c r="IPE415" s="632"/>
      <c r="IPF415" s="632"/>
      <c r="IPG415" s="632"/>
      <c r="IPH415" s="632"/>
      <c r="IPI415" s="632"/>
      <c r="IPJ415" s="632"/>
      <c r="IPK415" s="632"/>
      <c r="IPL415" s="632"/>
      <c r="IPM415" s="632"/>
      <c r="IPN415" s="632"/>
      <c r="IPO415" s="632"/>
      <c r="IPP415" s="632"/>
      <c r="IPQ415" s="632"/>
      <c r="IPR415" s="632"/>
      <c r="IPS415" s="632"/>
      <c r="IPT415" s="632"/>
      <c r="IPU415" s="632"/>
      <c r="IPV415" s="632"/>
      <c r="IPW415" s="632"/>
      <c r="IPX415" s="632"/>
      <c r="IPY415" s="632"/>
      <c r="IPZ415" s="632"/>
      <c r="IQA415" s="632"/>
      <c r="IQB415" s="632"/>
      <c r="IQC415" s="632"/>
      <c r="IQD415" s="632"/>
      <c r="IQE415" s="632"/>
      <c r="IQF415" s="632"/>
      <c r="IQG415" s="632"/>
      <c r="IQH415" s="632"/>
      <c r="IQI415" s="632"/>
      <c r="IQJ415" s="632"/>
      <c r="IQK415" s="632"/>
      <c r="IQL415" s="632"/>
      <c r="IQM415" s="632"/>
      <c r="IQN415" s="632"/>
      <c r="IQO415" s="632"/>
      <c r="IQP415" s="632"/>
      <c r="IQQ415" s="632"/>
      <c r="IQR415" s="632"/>
      <c r="IQS415" s="632"/>
      <c r="IQT415" s="632"/>
      <c r="IQU415" s="632"/>
      <c r="IQV415" s="632"/>
      <c r="IQW415" s="632"/>
      <c r="IQX415" s="632"/>
      <c r="IQY415" s="632"/>
      <c r="IQZ415" s="632"/>
      <c r="IRA415" s="632"/>
      <c r="IRB415" s="632"/>
      <c r="IRC415" s="632"/>
      <c r="IRD415" s="632"/>
      <c r="IRE415" s="632"/>
      <c r="IRF415" s="632"/>
      <c r="IRG415" s="632"/>
      <c r="IRH415" s="632"/>
      <c r="IRI415" s="632"/>
      <c r="IRJ415" s="632"/>
      <c r="IRK415" s="632"/>
      <c r="IRL415" s="632"/>
      <c r="IRM415" s="632"/>
      <c r="IRN415" s="632"/>
      <c r="IRO415" s="632"/>
      <c r="IRP415" s="632"/>
      <c r="IRQ415" s="632"/>
      <c r="IRR415" s="632"/>
      <c r="IRS415" s="632"/>
      <c r="IRT415" s="632"/>
      <c r="IRU415" s="632"/>
      <c r="IRV415" s="632"/>
      <c r="IRW415" s="632"/>
      <c r="IRX415" s="632"/>
      <c r="IRY415" s="632"/>
      <c r="IRZ415" s="632"/>
      <c r="ISA415" s="632"/>
      <c r="ISB415" s="632"/>
      <c r="ISC415" s="632"/>
      <c r="ISD415" s="632"/>
      <c r="ISE415" s="632"/>
      <c r="ISF415" s="632"/>
      <c r="ISG415" s="632"/>
      <c r="ISH415" s="632"/>
      <c r="ISI415" s="632"/>
      <c r="ISJ415" s="632"/>
      <c r="ISK415" s="632"/>
      <c r="ISL415" s="632"/>
      <c r="ISM415" s="632"/>
      <c r="ISN415" s="632"/>
      <c r="ISO415" s="632"/>
      <c r="ISP415" s="632"/>
      <c r="ISQ415" s="632"/>
      <c r="ISR415" s="632"/>
      <c r="ISS415" s="632"/>
      <c r="IST415" s="632"/>
      <c r="ISU415" s="632"/>
      <c r="ISV415" s="632"/>
      <c r="ISW415" s="632"/>
      <c r="ISX415" s="632"/>
      <c r="ISY415" s="632"/>
      <c r="ISZ415" s="632"/>
      <c r="ITA415" s="632"/>
      <c r="ITB415" s="632"/>
      <c r="ITC415" s="632"/>
      <c r="ITD415" s="632"/>
      <c r="ITE415" s="632"/>
      <c r="ITF415" s="632"/>
      <c r="ITG415" s="632"/>
      <c r="ITH415" s="632"/>
      <c r="ITI415" s="632"/>
      <c r="ITJ415" s="632"/>
      <c r="ITK415" s="632"/>
      <c r="ITL415" s="632"/>
      <c r="ITM415" s="632"/>
      <c r="ITN415" s="632"/>
      <c r="ITO415" s="632"/>
      <c r="ITP415" s="632"/>
      <c r="ITQ415" s="632"/>
      <c r="ITR415" s="632"/>
      <c r="ITS415" s="632"/>
      <c r="ITT415" s="632"/>
      <c r="ITU415" s="632"/>
      <c r="ITV415" s="632"/>
      <c r="ITW415" s="632"/>
      <c r="ITX415" s="632"/>
      <c r="ITY415" s="632"/>
      <c r="ITZ415" s="632"/>
      <c r="IUA415" s="632"/>
      <c r="IUB415" s="632"/>
      <c r="IUC415" s="632"/>
      <c r="IUD415" s="632"/>
      <c r="IUE415" s="632"/>
      <c r="IUF415" s="632"/>
      <c r="IUG415" s="632"/>
      <c r="IUH415" s="632"/>
      <c r="IUI415" s="632"/>
      <c r="IUJ415" s="632"/>
      <c r="IUK415" s="632"/>
      <c r="IUL415" s="632"/>
      <c r="IUM415" s="632"/>
      <c r="IUN415" s="632"/>
      <c r="IUO415" s="632"/>
      <c r="IUP415" s="632"/>
      <c r="IUQ415" s="632"/>
      <c r="IUR415" s="632"/>
      <c r="IUS415" s="632"/>
      <c r="IUT415" s="632"/>
      <c r="IUU415" s="632"/>
      <c r="IUV415" s="632"/>
      <c r="IUW415" s="632"/>
      <c r="IUX415" s="632"/>
      <c r="IUY415" s="632"/>
      <c r="IUZ415" s="632"/>
      <c r="IVA415" s="632"/>
      <c r="IVB415" s="632"/>
      <c r="IVC415" s="632"/>
      <c r="IVD415" s="632"/>
      <c r="IVE415" s="632"/>
      <c r="IVF415" s="632"/>
      <c r="IVG415" s="632"/>
      <c r="IVH415" s="632"/>
      <c r="IVI415" s="632"/>
      <c r="IVJ415" s="632"/>
      <c r="IVK415" s="632"/>
      <c r="IVL415" s="632"/>
      <c r="IVM415" s="632"/>
      <c r="IVN415" s="632"/>
      <c r="IVO415" s="632"/>
      <c r="IVP415" s="632"/>
      <c r="IVQ415" s="632"/>
      <c r="IVR415" s="632"/>
      <c r="IVS415" s="632"/>
      <c r="IVT415" s="632"/>
      <c r="IVU415" s="632"/>
      <c r="IVV415" s="632"/>
      <c r="IVW415" s="632"/>
      <c r="IVX415" s="632"/>
      <c r="IVY415" s="632"/>
      <c r="IVZ415" s="632"/>
      <c r="IWA415" s="632"/>
      <c r="IWB415" s="632"/>
      <c r="IWC415" s="632"/>
      <c r="IWD415" s="632"/>
      <c r="IWE415" s="632"/>
      <c r="IWF415" s="632"/>
      <c r="IWG415" s="632"/>
      <c r="IWH415" s="632"/>
      <c r="IWI415" s="632"/>
      <c r="IWJ415" s="632"/>
      <c r="IWK415" s="632"/>
      <c r="IWL415" s="632"/>
      <c r="IWM415" s="632"/>
      <c r="IWN415" s="632"/>
      <c r="IWO415" s="632"/>
      <c r="IWP415" s="632"/>
      <c r="IWQ415" s="632"/>
      <c r="IWR415" s="632"/>
      <c r="IWS415" s="632"/>
      <c r="IWT415" s="632"/>
      <c r="IWU415" s="632"/>
      <c r="IWV415" s="632"/>
      <c r="IWW415" s="632"/>
      <c r="IWX415" s="632"/>
      <c r="IWY415" s="632"/>
      <c r="IWZ415" s="632"/>
      <c r="IXA415" s="632"/>
      <c r="IXB415" s="632"/>
      <c r="IXC415" s="632"/>
      <c r="IXD415" s="632"/>
      <c r="IXE415" s="632"/>
      <c r="IXF415" s="632"/>
      <c r="IXG415" s="632"/>
      <c r="IXH415" s="632"/>
      <c r="IXI415" s="632"/>
      <c r="IXJ415" s="632"/>
      <c r="IXK415" s="632"/>
      <c r="IXL415" s="632"/>
      <c r="IXM415" s="632"/>
      <c r="IXN415" s="632"/>
      <c r="IXO415" s="632"/>
      <c r="IXP415" s="632"/>
      <c r="IXQ415" s="632"/>
      <c r="IXR415" s="632"/>
      <c r="IXS415" s="632"/>
      <c r="IXT415" s="632"/>
      <c r="IXU415" s="632"/>
      <c r="IXV415" s="632"/>
      <c r="IXW415" s="632"/>
      <c r="IXX415" s="632"/>
      <c r="IXY415" s="632"/>
      <c r="IXZ415" s="632"/>
      <c r="IYA415" s="632"/>
      <c r="IYB415" s="632"/>
      <c r="IYC415" s="632"/>
      <c r="IYD415" s="632"/>
      <c r="IYE415" s="632"/>
      <c r="IYF415" s="632"/>
      <c r="IYG415" s="632"/>
      <c r="IYH415" s="632"/>
      <c r="IYI415" s="632"/>
      <c r="IYJ415" s="632"/>
      <c r="IYK415" s="632"/>
      <c r="IYL415" s="632"/>
      <c r="IYM415" s="632"/>
      <c r="IYN415" s="632"/>
      <c r="IYO415" s="632"/>
      <c r="IYP415" s="632"/>
      <c r="IYQ415" s="632"/>
      <c r="IYR415" s="632"/>
      <c r="IYS415" s="632"/>
      <c r="IYT415" s="632"/>
      <c r="IYU415" s="632"/>
      <c r="IYV415" s="632"/>
      <c r="IYW415" s="632"/>
      <c r="IYX415" s="632"/>
      <c r="IYY415" s="632"/>
      <c r="IYZ415" s="632"/>
      <c r="IZA415" s="632"/>
      <c r="IZB415" s="632"/>
      <c r="IZC415" s="632"/>
      <c r="IZD415" s="632"/>
      <c r="IZE415" s="632"/>
      <c r="IZF415" s="632"/>
      <c r="IZG415" s="632"/>
      <c r="IZH415" s="632"/>
      <c r="IZI415" s="632"/>
      <c r="IZJ415" s="632"/>
      <c r="IZK415" s="632"/>
      <c r="IZL415" s="632"/>
      <c r="IZM415" s="632"/>
      <c r="IZN415" s="632"/>
      <c r="IZO415" s="632"/>
      <c r="IZP415" s="632"/>
      <c r="IZQ415" s="632"/>
      <c r="IZR415" s="632"/>
      <c r="IZS415" s="632"/>
      <c r="IZT415" s="632"/>
      <c r="IZU415" s="632"/>
      <c r="IZV415" s="632"/>
      <c r="IZW415" s="632"/>
      <c r="IZX415" s="632"/>
      <c r="IZY415" s="632"/>
      <c r="IZZ415" s="632"/>
      <c r="JAA415" s="632"/>
      <c r="JAB415" s="632"/>
      <c r="JAC415" s="632"/>
      <c r="JAD415" s="632"/>
      <c r="JAE415" s="632"/>
      <c r="JAF415" s="632"/>
      <c r="JAG415" s="632"/>
      <c r="JAH415" s="632"/>
      <c r="JAI415" s="632"/>
      <c r="JAJ415" s="632"/>
      <c r="JAK415" s="632"/>
      <c r="JAL415" s="632"/>
      <c r="JAM415" s="632"/>
      <c r="JAN415" s="632"/>
      <c r="JAO415" s="632"/>
      <c r="JAP415" s="632"/>
      <c r="JAQ415" s="632"/>
      <c r="JAR415" s="632"/>
      <c r="JAS415" s="632"/>
      <c r="JAT415" s="632"/>
      <c r="JAU415" s="632"/>
      <c r="JAV415" s="632"/>
      <c r="JAW415" s="632"/>
      <c r="JAX415" s="632"/>
      <c r="JAY415" s="632"/>
      <c r="JAZ415" s="632"/>
      <c r="JBA415" s="632"/>
      <c r="JBB415" s="632"/>
      <c r="JBC415" s="632"/>
      <c r="JBD415" s="632"/>
      <c r="JBE415" s="632"/>
      <c r="JBF415" s="632"/>
      <c r="JBG415" s="632"/>
      <c r="JBH415" s="632"/>
      <c r="JBI415" s="632"/>
      <c r="JBJ415" s="632"/>
      <c r="JBK415" s="632"/>
      <c r="JBL415" s="632"/>
      <c r="JBM415" s="632"/>
      <c r="JBN415" s="632"/>
      <c r="JBO415" s="632"/>
      <c r="JBP415" s="632"/>
      <c r="JBQ415" s="632"/>
      <c r="JBR415" s="632"/>
      <c r="JBS415" s="632"/>
      <c r="JBT415" s="632"/>
      <c r="JBU415" s="632"/>
      <c r="JBV415" s="632"/>
      <c r="JBW415" s="632"/>
      <c r="JBX415" s="632"/>
      <c r="JBY415" s="632"/>
      <c r="JBZ415" s="632"/>
      <c r="JCA415" s="632"/>
      <c r="JCB415" s="632"/>
      <c r="JCC415" s="632"/>
      <c r="JCD415" s="632"/>
      <c r="JCE415" s="632"/>
      <c r="JCF415" s="632"/>
      <c r="JCG415" s="632"/>
      <c r="JCH415" s="632"/>
      <c r="JCI415" s="632"/>
      <c r="JCJ415" s="632"/>
      <c r="JCK415" s="632"/>
      <c r="JCL415" s="632"/>
      <c r="JCM415" s="632"/>
      <c r="JCN415" s="632"/>
      <c r="JCO415" s="632"/>
      <c r="JCP415" s="632"/>
      <c r="JCQ415" s="632"/>
      <c r="JCR415" s="632"/>
      <c r="JCS415" s="632"/>
      <c r="JCT415" s="632"/>
      <c r="JCU415" s="632"/>
      <c r="JCV415" s="632"/>
      <c r="JCW415" s="632"/>
      <c r="JCX415" s="632"/>
      <c r="JCY415" s="632"/>
      <c r="JCZ415" s="632"/>
      <c r="JDA415" s="632"/>
      <c r="JDB415" s="632"/>
      <c r="JDC415" s="632"/>
      <c r="JDD415" s="632"/>
      <c r="JDE415" s="632"/>
      <c r="JDF415" s="632"/>
      <c r="JDG415" s="632"/>
      <c r="JDH415" s="632"/>
      <c r="JDI415" s="632"/>
      <c r="JDJ415" s="632"/>
      <c r="JDK415" s="632"/>
      <c r="JDL415" s="632"/>
      <c r="JDM415" s="632"/>
      <c r="JDN415" s="632"/>
      <c r="JDO415" s="632"/>
      <c r="JDP415" s="632"/>
      <c r="JDQ415" s="632"/>
      <c r="JDR415" s="632"/>
      <c r="JDS415" s="632"/>
      <c r="JDT415" s="632"/>
      <c r="JDU415" s="632"/>
      <c r="JDV415" s="632"/>
      <c r="JDW415" s="632"/>
      <c r="JDX415" s="632"/>
      <c r="JDY415" s="632"/>
      <c r="JDZ415" s="632"/>
      <c r="JEA415" s="632"/>
      <c r="JEB415" s="632"/>
      <c r="JEC415" s="632"/>
      <c r="JED415" s="632"/>
      <c r="JEE415" s="632"/>
      <c r="JEF415" s="632"/>
      <c r="JEG415" s="632"/>
      <c r="JEH415" s="632"/>
      <c r="JEI415" s="632"/>
      <c r="JEJ415" s="632"/>
      <c r="JEK415" s="632"/>
      <c r="JEL415" s="632"/>
      <c r="JEM415" s="632"/>
      <c r="JEN415" s="632"/>
      <c r="JEO415" s="632"/>
      <c r="JEP415" s="632"/>
      <c r="JEQ415" s="632"/>
      <c r="JER415" s="632"/>
      <c r="JES415" s="632"/>
      <c r="JET415" s="632"/>
      <c r="JEU415" s="632"/>
      <c r="JEV415" s="632"/>
      <c r="JEW415" s="632"/>
      <c r="JEX415" s="632"/>
      <c r="JEY415" s="632"/>
      <c r="JEZ415" s="632"/>
      <c r="JFA415" s="632"/>
      <c r="JFB415" s="632"/>
      <c r="JFC415" s="632"/>
      <c r="JFD415" s="632"/>
      <c r="JFE415" s="632"/>
      <c r="JFF415" s="632"/>
      <c r="JFG415" s="632"/>
      <c r="JFH415" s="632"/>
      <c r="JFI415" s="632"/>
      <c r="JFJ415" s="632"/>
      <c r="JFK415" s="632"/>
      <c r="JFL415" s="632"/>
      <c r="JFM415" s="632"/>
      <c r="JFN415" s="632"/>
      <c r="JFO415" s="632"/>
      <c r="JFP415" s="632"/>
      <c r="JFQ415" s="632"/>
      <c r="JFR415" s="632"/>
      <c r="JFS415" s="632"/>
      <c r="JFT415" s="632"/>
      <c r="JFU415" s="632"/>
      <c r="JFV415" s="632"/>
      <c r="JFW415" s="632"/>
      <c r="JFX415" s="632"/>
      <c r="JFY415" s="632"/>
      <c r="JFZ415" s="632"/>
      <c r="JGA415" s="632"/>
      <c r="JGB415" s="632"/>
      <c r="JGC415" s="632"/>
      <c r="JGD415" s="632"/>
      <c r="JGE415" s="632"/>
      <c r="JGF415" s="632"/>
      <c r="JGG415" s="632"/>
      <c r="JGH415" s="632"/>
      <c r="JGI415" s="632"/>
      <c r="JGJ415" s="632"/>
      <c r="JGK415" s="632"/>
      <c r="JGL415" s="632"/>
      <c r="JGM415" s="632"/>
      <c r="JGN415" s="632"/>
      <c r="JGO415" s="632"/>
      <c r="JGP415" s="632"/>
      <c r="JGQ415" s="632"/>
      <c r="JGR415" s="632"/>
      <c r="JGS415" s="632"/>
      <c r="JGT415" s="632"/>
      <c r="JGU415" s="632"/>
      <c r="JGV415" s="632"/>
      <c r="JGW415" s="632"/>
      <c r="JGX415" s="632"/>
      <c r="JGY415" s="632"/>
      <c r="JGZ415" s="632"/>
      <c r="JHA415" s="632"/>
      <c r="JHB415" s="632"/>
      <c r="JHC415" s="632"/>
      <c r="JHD415" s="632"/>
      <c r="JHE415" s="632"/>
      <c r="JHF415" s="632"/>
      <c r="JHG415" s="632"/>
      <c r="JHH415" s="632"/>
      <c r="JHI415" s="632"/>
      <c r="JHJ415" s="632"/>
      <c r="JHK415" s="632"/>
      <c r="JHL415" s="632"/>
      <c r="JHM415" s="632"/>
      <c r="JHN415" s="632"/>
      <c r="JHO415" s="632"/>
      <c r="JHP415" s="632"/>
      <c r="JHQ415" s="632"/>
      <c r="JHR415" s="632"/>
      <c r="JHS415" s="632"/>
      <c r="JHT415" s="632"/>
      <c r="JHU415" s="632"/>
      <c r="JHV415" s="632"/>
      <c r="JHW415" s="632"/>
      <c r="JHX415" s="632"/>
      <c r="JHY415" s="632"/>
      <c r="JHZ415" s="632"/>
      <c r="JIA415" s="632"/>
      <c r="JIB415" s="632"/>
      <c r="JIC415" s="632"/>
      <c r="JID415" s="632"/>
      <c r="JIE415" s="632"/>
      <c r="JIF415" s="632"/>
      <c r="JIG415" s="632"/>
      <c r="JIH415" s="632"/>
      <c r="JII415" s="632"/>
      <c r="JIJ415" s="632"/>
      <c r="JIK415" s="632"/>
      <c r="JIL415" s="632"/>
      <c r="JIM415" s="632"/>
      <c r="JIN415" s="632"/>
      <c r="JIO415" s="632"/>
      <c r="JIP415" s="632"/>
      <c r="JIQ415" s="632"/>
      <c r="JIR415" s="632"/>
      <c r="JIS415" s="632"/>
      <c r="JIT415" s="632"/>
      <c r="JIU415" s="632"/>
      <c r="JIV415" s="632"/>
      <c r="JIW415" s="632"/>
      <c r="JIX415" s="632"/>
      <c r="JIY415" s="632"/>
      <c r="JIZ415" s="632"/>
      <c r="JJA415" s="632"/>
      <c r="JJB415" s="632"/>
      <c r="JJC415" s="632"/>
      <c r="JJD415" s="632"/>
      <c r="JJE415" s="632"/>
      <c r="JJF415" s="632"/>
      <c r="JJG415" s="632"/>
      <c r="JJH415" s="632"/>
      <c r="JJI415" s="632"/>
      <c r="JJJ415" s="632"/>
      <c r="JJK415" s="632"/>
      <c r="JJL415" s="632"/>
      <c r="JJM415" s="632"/>
      <c r="JJN415" s="632"/>
      <c r="JJO415" s="632"/>
      <c r="JJP415" s="632"/>
      <c r="JJQ415" s="632"/>
      <c r="JJR415" s="632"/>
      <c r="JJS415" s="632"/>
      <c r="JJT415" s="632"/>
      <c r="JJU415" s="632"/>
      <c r="JJV415" s="632"/>
      <c r="JJW415" s="632"/>
      <c r="JJX415" s="632"/>
      <c r="JJY415" s="632"/>
      <c r="JJZ415" s="632"/>
      <c r="JKA415" s="632"/>
      <c r="JKB415" s="632"/>
      <c r="JKC415" s="632"/>
      <c r="JKD415" s="632"/>
      <c r="JKE415" s="632"/>
      <c r="JKF415" s="632"/>
      <c r="JKG415" s="632"/>
      <c r="JKH415" s="632"/>
      <c r="JKI415" s="632"/>
      <c r="JKJ415" s="632"/>
      <c r="JKK415" s="632"/>
      <c r="JKL415" s="632"/>
      <c r="JKM415" s="632"/>
      <c r="JKN415" s="632"/>
      <c r="JKO415" s="632"/>
      <c r="JKP415" s="632"/>
      <c r="JKQ415" s="632"/>
      <c r="JKR415" s="632"/>
      <c r="JKS415" s="632"/>
      <c r="JKT415" s="632"/>
      <c r="JKU415" s="632"/>
      <c r="JKV415" s="632"/>
      <c r="JKW415" s="632"/>
      <c r="JKX415" s="632"/>
      <c r="JKY415" s="632"/>
      <c r="JKZ415" s="632"/>
      <c r="JLA415" s="632"/>
      <c r="JLB415" s="632"/>
      <c r="JLC415" s="632"/>
      <c r="JLD415" s="632"/>
      <c r="JLE415" s="632"/>
      <c r="JLF415" s="632"/>
      <c r="JLG415" s="632"/>
      <c r="JLH415" s="632"/>
      <c r="JLI415" s="632"/>
      <c r="JLJ415" s="632"/>
      <c r="JLK415" s="632"/>
      <c r="JLL415" s="632"/>
      <c r="JLM415" s="632"/>
      <c r="JLN415" s="632"/>
      <c r="JLO415" s="632"/>
      <c r="JLP415" s="632"/>
      <c r="JLQ415" s="632"/>
      <c r="JLR415" s="632"/>
      <c r="JLS415" s="632"/>
      <c r="JLT415" s="632"/>
      <c r="JLU415" s="632"/>
      <c r="JLV415" s="632"/>
      <c r="JLW415" s="632"/>
      <c r="JLX415" s="632"/>
      <c r="JLY415" s="632"/>
      <c r="JLZ415" s="632"/>
      <c r="JMA415" s="632"/>
      <c r="JMB415" s="632"/>
      <c r="JMC415" s="632"/>
      <c r="JMD415" s="632"/>
      <c r="JME415" s="632"/>
      <c r="JMF415" s="632"/>
      <c r="JMG415" s="632"/>
      <c r="JMH415" s="632"/>
      <c r="JMI415" s="632"/>
      <c r="JMJ415" s="632"/>
      <c r="JMK415" s="632"/>
      <c r="JML415" s="632"/>
      <c r="JMM415" s="632"/>
      <c r="JMN415" s="632"/>
      <c r="JMO415" s="632"/>
      <c r="JMP415" s="632"/>
      <c r="JMQ415" s="632"/>
      <c r="JMR415" s="632"/>
      <c r="JMS415" s="632"/>
      <c r="JMT415" s="632"/>
      <c r="JMU415" s="632"/>
      <c r="JMV415" s="632"/>
      <c r="JMW415" s="632"/>
      <c r="JMX415" s="632"/>
      <c r="JMY415" s="632"/>
      <c r="JMZ415" s="632"/>
      <c r="JNA415" s="632"/>
      <c r="JNB415" s="632"/>
      <c r="JNC415" s="632"/>
      <c r="JND415" s="632"/>
      <c r="JNE415" s="632"/>
      <c r="JNF415" s="632"/>
      <c r="JNG415" s="632"/>
      <c r="JNH415" s="632"/>
      <c r="JNI415" s="632"/>
      <c r="JNJ415" s="632"/>
      <c r="JNK415" s="632"/>
      <c r="JNL415" s="632"/>
      <c r="JNM415" s="632"/>
      <c r="JNN415" s="632"/>
      <c r="JNO415" s="632"/>
      <c r="JNP415" s="632"/>
      <c r="JNQ415" s="632"/>
      <c r="JNR415" s="632"/>
      <c r="JNS415" s="632"/>
      <c r="JNT415" s="632"/>
      <c r="JNU415" s="632"/>
      <c r="JNV415" s="632"/>
      <c r="JNW415" s="632"/>
      <c r="JNX415" s="632"/>
      <c r="JNY415" s="632"/>
      <c r="JNZ415" s="632"/>
      <c r="JOA415" s="632"/>
      <c r="JOB415" s="632"/>
      <c r="JOC415" s="632"/>
      <c r="JOD415" s="632"/>
      <c r="JOE415" s="632"/>
      <c r="JOF415" s="632"/>
      <c r="JOG415" s="632"/>
      <c r="JOH415" s="632"/>
      <c r="JOI415" s="632"/>
      <c r="JOJ415" s="632"/>
      <c r="JOK415" s="632"/>
      <c r="JOL415" s="632"/>
      <c r="JOM415" s="632"/>
      <c r="JON415" s="632"/>
      <c r="JOO415" s="632"/>
      <c r="JOP415" s="632"/>
      <c r="JOQ415" s="632"/>
      <c r="JOR415" s="632"/>
      <c r="JOS415" s="632"/>
      <c r="JOT415" s="632"/>
      <c r="JOU415" s="632"/>
      <c r="JOV415" s="632"/>
      <c r="JOW415" s="632"/>
      <c r="JOX415" s="632"/>
      <c r="JOY415" s="632"/>
      <c r="JOZ415" s="632"/>
      <c r="JPA415" s="632"/>
      <c r="JPB415" s="632"/>
      <c r="JPC415" s="632"/>
      <c r="JPD415" s="632"/>
      <c r="JPE415" s="632"/>
      <c r="JPF415" s="632"/>
      <c r="JPG415" s="632"/>
      <c r="JPH415" s="632"/>
      <c r="JPI415" s="632"/>
      <c r="JPJ415" s="632"/>
      <c r="JPK415" s="632"/>
      <c r="JPL415" s="632"/>
      <c r="JPM415" s="632"/>
      <c r="JPN415" s="632"/>
      <c r="JPO415" s="632"/>
      <c r="JPP415" s="632"/>
      <c r="JPQ415" s="632"/>
      <c r="JPR415" s="632"/>
      <c r="JPS415" s="632"/>
      <c r="JPT415" s="632"/>
      <c r="JPU415" s="632"/>
      <c r="JPV415" s="632"/>
      <c r="JPW415" s="632"/>
      <c r="JPX415" s="632"/>
      <c r="JPY415" s="632"/>
      <c r="JPZ415" s="632"/>
      <c r="JQA415" s="632"/>
      <c r="JQB415" s="632"/>
      <c r="JQC415" s="632"/>
      <c r="JQD415" s="632"/>
      <c r="JQE415" s="632"/>
      <c r="JQF415" s="632"/>
      <c r="JQG415" s="632"/>
      <c r="JQH415" s="632"/>
      <c r="JQI415" s="632"/>
      <c r="JQJ415" s="632"/>
      <c r="JQK415" s="632"/>
      <c r="JQL415" s="632"/>
      <c r="JQM415" s="632"/>
      <c r="JQN415" s="632"/>
      <c r="JQO415" s="632"/>
      <c r="JQP415" s="632"/>
      <c r="JQQ415" s="632"/>
      <c r="JQR415" s="632"/>
      <c r="JQS415" s="632"/>
      <c r="JQT415" s="632"/>
      <c r="JQU415" s="632"/>
      <c r="JQV415" s="632"/>
      <c r="JQW415" s="632"/>
      <c r="JQX415" s="632"/>
      <c r="JQY415" s="632"/>
      <c r="JQZ415" s="632"/>
      <c r="JRA415" s="632"/>
      <c r="JRB415" s="632"/>
      <c r="JRC415" s="632"/>
      <c r="JRD415" s="632"/>
      <c r="JRE415" s="632"/>
      <c r="JRF415" s="632"/>
      <c r="JRG415" s="632"/>
      <c r="JRH415" s="632"/>
      <c r="JRI415" s="632"/>
      <c r="JRJ415" s="632"/>
      <c r="JRK415" s="632"/>
      <c r="JRL415" s="632"/>
      <c r="JRM415" s="632"/>
      <c r="JRN415" s="632"/>
      <c r="JRO415" s="632"/>
      <c r="JRP415" s="632"/>
      <c r="JRQ415" s="632"/>
      <c r="JRR415" s="632"/>
      <c r="JRS415" s="632"/>
      <c r="JRT415" s="632"/>
      <c r="JRU415" s="632"/>
      <c r="JRV415" s="632"/>
      <c r="JRW415" s="632"/>
      <c r="JRX415" s="632"/>
      <c r="JRY415" s="632"/>
      <c r="JRZ415" s="632"/>
      <c r="JSA415" s="632"/>
      <c r="JSB415" s="632"/>
      <c r="JSC415" s="632"/>
      <c r="JSD415" s="632"/>
      <c r="JSE415" s="632"/>
      <c r="JSF415" s="632"/>
      <c r="JSG415" s="632"/>
      <c r="JSH415" s="632"/>
      <c r="JSI415" s="632"/>
      <c r="JSJ415" s="632"/>
      <c r="JSK415" s="632"/>
      <c r="JSL415" s="632"/>
      <c r="JSM415" s="632"/>
      <c r="JSN415" s="632"/>
      <c r="JSO415" s="632"/>
      <c r="JSP415" s="632"/>
      <c r="JSQ415" s="632"/>
      <c r="JSR415" s="632"/>
      <c r="JSS415" s="632"/>
      <c r="JST415" s="632"/>
      <c r="JSU415" s="632"/>
      <c r="JSV415" s="632"/>
      <c r="JSW415" s="632"/>
      <c r="JSX415" s="632"/>
      <c r="JSY415" s="632"/>
      <c r="JSZ415" s="632"/>
      <c r="JTA415" s="632"/>
      <c r="JTB415" s="632"/>
      <c r="JTC415" s="632"/>
      <c r="JTD415" s="632"/>
      <c r="JTE415" s="632"/>
      <c r="JTF415" s="632"/>
      <c r="JTG415" s="632"/>
      <c r="JTH415" s="632"/>
      <c r="JTI415" s="632"/>
      <c r="JTJ415" s="632"/>
      <c r="JTK415" s="632"/>
      <c r="JTL415" s="632"/>
      <c r="JTM415" s="632"/>
      <c r="JTN415" s="632"/>
      <c r="JTO415" s="632"/>
      <c r="JTP415" s="632"/>
      <c r="JTQ415" s="632"/>
      <c r="JTR415" s="632"/>
      <c r="JTS415" s="632"/>
      <c r="JTT415" s="632"/>
      <c r="JTU415" s="632"/>
      <c r="JTV415" s="632"/>
      <c r="JTW415" s="632"/>
      <c r="JTX415" s="632"/>
      <c r="JTY415" s="632"/>
      <c r="JTZ415" s="632"/>
      <c r="JUA415" s="632"/>
      <c r="JUB415" s="632"/>
      <c r="JUC415" s="632"/>
      <c r="JUD415" s="632"/>
      <c r="JUE415" s="632"/>
      <c r="JUF415" s="632"/>
      <c r="JUG415" s="632"/>
      <c r="JUH415" s="632"/>
      <c r="JUI415" s="632"/>
      <c r="JUJ415" s="632"/>
      <c r="JUK415" s="632"/>
      <c r="JUL415" s="632"/>
      <c r="JUM415" s="632"/>
      <c r="JUN415" s="632"/>
      <c r="JUO415" s="632"/>
      <c r="JUP415" s="632"/>
      <c r="JUQ415" s="632"/>
      <c r="JUR415" s="632"/>
      <c r="JUS415" s="632"/>
      <c r="JUT415" s="632"/>
      <c r="JUU415" s="632"/>
      <c r="JUV415" s="632"/>
      <c r="JUW415" s="632"/>
      <c r="JUX415" s="632"/>
      <c r="JUY415" s="632"/>
      <c r="JUZ415" s="632"/>
      <c r="JVA415" s="632"/>
      <c r="JVB415" s="632"/>
      <c r="JVC415" s="632"/>
      <c r="JVD415" s="632"/>
      <c r="JVE415" s="632"/>
      <c r="JVF415" s="632"/>
      <c r="JVG415" s="632"/>
      <c r="JVH415" s="632"/>
      <c r="JVI415" s="632"/>
      <c r="JVJ415" s="632"/>
      <c r="JVK415" s="632"/>
      <c r="JVL415" s="632"/>
      <c r="JVM415" s="632"/>
      <c r="JVN415" s="632"/>
      <c r="JVO415" s="632"/>
      <c r="JVP415" s="632"/>
      <c r="JVQ415" s="632"/>
      <c r="JVR415" s="632"/>
      <c r="JVS415" s="632"/>
      <c r="JVT415" s="632"/>
      <c r="JVU415" s="632"/>
      <c r="JVV415" s="632"/>
      <c r="JVW415" s="632"/>
      <c r="JVX415" s="632"/>
      <c r="JVY415" s="632"/>
      <c r="JVZ415" s="632"/>
      <c r="JWA415" s="632"/>
      <c r="JWB415" s="632"/>
      <c r="JWC415" s="632"/>
      <c r="JWD415" s="632"/>
      <c r="JWE415" s="632"/>
      <c r="JWF415" s="632"/>
      <c r="JWG415" s="632"/>
      <c r="JWH415" s="632"/>
      <c r="JWI415" s="632"/>
      <c r="JWJ415" s="632"/>
      <c r="JWK415" s="632"/>
      <c r="JWL415" s="632"/>
      <c r="JWM415" s="632"/>
      <c r="JWN415" s="632"/>
      <c r="JWO415" s="632"/>
      <c r="JWP415" s="632"/>
      <c r="JWQ415" s="632"/>
      <c r="JWR415" s="632"/>
      <c r="JWS415" s="632"/>
      <c r="JWT415" s="632"/>
      <c r="JWU415" s="632"/>
      <c r="JWV415" s="632"/>
      <c r="JWW415" s="632"/>
      <c r="JWX415" s="632"/>
      <c r="JWY415" s="632"/>
      <c r="JWZ415" s="632"/>
      <c r="JXA415" s="632"/>
      <c r="JXB415" s="632"/>
      <c r="JXC415" s="632"/>
      <c r="JXD415" s="632"/>
      <c r="JXE415" s="632"/>
      <c r="JXF415" s="632"/>
      <c r="JXG415" s="632"/>
      <c r="JXH415" s="632"/>
      <c r="JXI415" s="632"/>
      <c r="JXJ415" s="632"/>
      <c r="JXK415" s="632"/>
      <c r="JXL415" s="632"/>
      <c r="JXM415" s="632"/>
      <c r="JXN415" s="632"/>
      <c r="JXO415" s="632"/>
      <c r="JXP415" s="632"/>
      <c r="JXQ415" s="632"/>
      <c r="JXR415" s="632"/>
      <c r="JXS415" s="632"/>
      <c r="JXT415" s="632"/>
      <c r="JXU415" s="632"/>
      <c r="JXV415" s="632"/>
      <c r="JXW415" s="632"/>
      <c r="JXX415" s="632"/>
      <c r="JXY415" s="632"/>
      <c r="JXZ415" s="632"/>
      <c r="JYA415" s="632"/>
      <c r="JYB415" s="632"/>
      <c r="JYC415" s="632"/>
      <c r="JYD415" s="632"/>
      <c r="JYE415" s="632"/>
      <c r="JYF415" s="632"/>
      <c r="JYG415" s="632"/>
      <c r="JYH415" s="632"/>
      <c r="JYI415" s="632"/>
      <c r="JYJ415" s="632"/>
      <c r="JYK415" s="632"/>
      <c r="JYL415" s="632"/>
      <c r="JYM415" s="632"/>
      <c r="JYN415" s="632"/>
      <c r="JYO415" s="632"/>
      <c r="JYP415" s="632"/>
      <c r="JYQ415" s="632"/>
      <c r="JYR415" s="632"/>
      <c r="JYS415" s="632"/>
      <c r="JYT415" s="632"/>
      <c r="JYU415" s="632"/>
      <c r="JYV415" s="632"/>
      <c r="JYW415" s="632"/>
      <c r="JYX415" s="632"/>
      <c r="JYY415" s="632"/>
      <c r="JYZ415" s="632"/>
      <c r="JZA415" s="632"/>
      <c r="JZB415" s="632"/>
      <c r="JZC415" s="632"/>
      <c r="JZD415" s="632"/>
      <c r="JZE415" s="632"/>
      <c r="JZF415" s="632"/>
      <c r="JZG415" s="632"/>
      <c r="JZH415" s="632"/>
      <c r="JZI415" s="632"/>
      <c r="JZJ415" s="632"/>
      <c r="JZK415" s="632"/>
      <c r="JZL415" s="632"/>
      <c r="JZM415" s="632"/>
      <c r="JZN415" s="632"/>
      <c r="JZO415" s="632"/>
      <c r="JZP415" s="632"/>
      <c r="JZQ415" s="632"/>
      <c r="JZR415" s="632"/>
      <c r="JZS415" s="632"/>
      <c r="JZT415" s="632"/>
      <c r="JZU415" s="632"/>
      <c r="JZV415" s="632"/>
      <c r="JZW415" s="632"/>
      <c r="JZX415" s="632"/>
      <c r="JZY415" s="632"/>
      <c r="JZZ415" s="632"/>
      <c r="KAA415" s="632"/>
      <c r="KAB415" s="632"/>
      <c r="KAC415" s="632"/>
      <c r="KAD415" s="632"/>
      <c r="KAE415" s="632"/>
      <c r="KAF415" s="632"/>
      <c r="KAG415" s="632"/>
      <c r="KAH415" s="632"/>
      <c r="KAI415" s="632"/>
      <c r="KAJ415" s="632"/>
      <c r="KAK415" s="632"/>
      <c r="KAL415" s="632"/>
      <c r="KAM415" s="632"/>
      <c r="KAN415" s="632"/>
      <c r="KAO415" s="632"/>
      <c r="KAP415" s="632"/>
      <c r="KAQ415" s="632"/>
      <c r="KAR415" s="632"/>
      <c r="KAS415" s="632"/>
      <c r="KAT415" s="632"/>
      <c r="KAU415" s="632"/>
      <c r="KAV415" s="632"/>
      <c r="KAW415" s="632"/>
      <c r="KAX415" s="632"/>
      <c r="KAY415" s="632"/>
      <c r="KAZ415" s="632"/>
      <c r="KBA415" s="632"/>
      <c r="KBB415" s="632"/>
      <c r="KBC415" s="632"/>
      <c r="KBD415" s="632"/>
      <c r="KBE415" s="632"/>
      <c r="KBF415" s="632"/>
      <c r="KBG415" s="632"/>
      <c r="KBH415" s="632"/>
      <c r="KBI415" s="632"/>
      <c r="KBJ415" s="632"/>
      <c r="KBK415" s="632"/>
      <c r="KBL415" s="632"/>
      <c r="KBM415" s="632"/>
      <c r="KBN415" s="632"/>
      <c r="KBO415" s="632"/>
      <c r="KBP415" s="632"/>
      <c r="KBQ415" s="632"/>
      <c r="KBR415" s="632"/>
      <c r="KBS415" s="632"/>
      <c r="KBT415" s="632"/>
      <c r="KBU415" s="632"/>
      <c r="KBV415" s="632"/>
      <c r="KBW415" s="632"/>
      <c r="KBX415" s="632"/>
      <c r="KBY415" s="632"/>
      <c r="KBZ415" s="632"/>
      <c r="KCA415" s="632"/>
      <c r="KCB415" s="632"/>
      <c r="KCC415" s="632"/>
      <c r="KCD415" s="632"/>
      <c r="KCE415" s="632"/>
      <c r="KCF415" s="632"/>
      <c r="KCG415" s="632"/>
      <c r="KCH415" s="632"/>
      <c r="KCI415" s="632"/>
      <c r="KCJ415" s="632"/>
      <c r="KCK415" s="632"/>
      <c r="KCL415" s="632"/>
      <c r="KCM415" s="632"/>
      <c r="KCN415" s="632"/>
      <c r="KCO415" s="632"/>
      <c r="KCP415" s="632"/>
      <c r="KCQ415" s="632"/>
      <c r="KCR415" s="632"/>
      <c r="KCS415" s="632"/>
      <c r="KCT415" s="632"/>
      <c r="KCU415" s="632"/>
      <c r="KCV415" s="632"/>
      <c r="KCW415" s="632"/>
      <c r="KCX415" s="632"/>
      <c r="KCY415" s="632"/>
      <c r="KCZ415" s="632"/>
      <c r="KDA415" s="632"/>
      <c r="KDB415" s="632"/>
      <c r="KDC415" s="632"/>
      <c r="KDD415" s="632"/>
      <c r="KDE415" s="632"/>
      <c r="KDF415" s="632"/>
      <c r="KDG415" s="632"/>
      <c r="KDH415" s="632"/>
      <c r="KDI415" s="632"/>
      <c r="KDJ415" s="632"/>
      <c r="KDK415" s="632"/>
      <c r="KDL415" s="632"/>
      <c r="KDM415" s="632"/>
      <c r="KDN415" s="632"/>
      <c r="KDO415" s="632"/>
      <c r="KDP415" s="632"/>
      <c r="KDQ415" s="632"/>
      <c r="KDR415" s="632"/>
      <c r="KDS415" s="632"/>
      <c r="KDT415" s="632"/>
      <c r="KDU415" s="632"/>
      <c r="KDV415" s="632"/>
      <c r="KDW415" s="632"/>
      <c r="KDX415" s="632"/>
      <c r="KDY415" s="632"/>
      <c r="KDZ415" s="632"/>
      <c r="KEA415" s="632"/>
      <c r="KEB415" s="632"/>
      <c r="KEC415" s="632"/>
      <c r="KED415" s="632"/>
      <c r="KEE415" s="632"/>
      <c r="KEF415" s="632"/>
      <c r="KEG415" s="632"/>
      <c r="KEH415" s="632"/>
      <c r="KEI415" s="632"/>
      <c r="KEJ415" s="632"/>
      <c r="KEK415" s="632"/>
      <c r="KEL415" s="632"/>
      <c r="KEM415" s="632"/>
      <c r="KEN415" s="632"/>
      <c r="KEO415" s="632"/>
      <c r="KEP415" s="632"/>
      <c r="KEQ415" s="632"/>
      <c r="KER415" s="632"/>
      <c r="KES415" s="632"/>
      <c r="KET415" s="632"/>
      <c r="KEU415" s="632"/>
      <c r="KEV415" s="632"/>
      <c r="KEW415" s="632"/>
      <c r="KEX415" s="632"/>
      <c r="KEY415" s="632"/>
      <c r="KEZ415" s="632"/>
      <c r="KFA415" s="632"/>
      <c r="KFB415" s="632"/>
      <c r="KFC415" s="632"/>
      <c r="KFD415" s="632"/>
      <c r="KFE415" s="632"/>
      <c r="KFF415" s="632"/>
      <c r="KFG415" s="632"/>
      <c r="KFH415" s="632"/>
      <c r="KFI415" s="632"/>
      <c r="KFJ415" s="632"/>
      <c r="KFK415" s="632"/>
      <c r="KFL415" s="632"/>
      <c r="KFM415" s="632"/>
      <c r="KFN415" s="632"/>
      <c r="KFO415" s="632"/>
      <c r="KFP415" s="632"/>
      <c r="KFQ415" s="632"/>
      <c r="KFR415" s="632"/>
      <c r="KFS415" s="632"/>
      <c r="KFT415" s="632"/>
      <c r="KFU415" s="632"/>
      <c r="KFV415" s="632"/>
      <c r="KFW415" s="632"/>
      <c r="KFX415" s="632"/>
      <c r="KFY415" s="632"/>
      <c r="KFZ415" s="632"/>
      <c r="KGA415" s="632"/>
      <c r="KGB415" s="632"/>
      <c r="KGC415" s="632"/>
      <c r="KGD415" s="632"/>
      <c r="KGE415" s="632"/>
      <c r="KGF415" s="632"/>
      <c r="KGG415" s="632"/>
      <c r="KGH415" s="632"/>
      <c r="KGI415" s="632"/>
      <c r="KGJ415" s="632"/>
      <c r="KGK415" s="632"/>
      <c r="KGL415" s="632"/>
      <c r="KGM415" s="632"/>
      <c r="KGN415" s="632"/>
      <c r="KGO415" s="632"/>
      <c r="KGP415" s="632"/>
      <c r="KGQ415" s="632"/>
      <c r="KGR415" s="632"/>
      <c r="KGS415" s="632"/>
      <c r="KGT415" s="632"/>
      <c r="KGU415" s="632"/>
      <c r="KGV415" s="632"/>
      <c r="KGW415" s="632"/>
      <c r="KGX415" s="632"/>
      <c r="KGY415" s="632"/>
      <c r="KGZ415" s="632"/>
      <c r="KHA415" s="632"/>
      <c r="KHB415" s="632"/>
      <c r="KHC415" s="632"/>
      <c r="KHD415" s="632"/>
      <c r="KHE415" s="632"/>
      <c r="KHF415" s="632"/>
      <c r="KHG415" s="632"/>
      <c r="KHH415" s="632"/>
      <c r="KHI415" s="632"/>
      <c r="KHJ415" s="632"/>
      <c r="KHK415" s="632"/>
      <c r="KHL415" s="632"/>
      <c r="KHM415" s="632"/>
      <c r="KHN415" s="632"/>
      <c r="KHO415" s="632"/>
      <c r="KHP415" s="632"/>
      <c r="KHQ415" s="632"/>
      <c r="KHR415" s="632"/>
      <c r="KHS415" s="632"/>
      <c r="KHT415" s="632"/>
      <c r="KHU415" s="632"/>
      <c r="KHV415" s="632"/>
      <c r="KHW415" s="632"/>
      <c r="KHX415" s="632"/>
      <c r="KHY415" s="632"/>
      <c r="KHZ415" s="632"/>
      <c r="KIA415" s="632"/>
      <c r="KIB415" s="632"/>
      <c r="KIC415" s="632"/>
      <c r="KID415" s="632"/>
      <c r="KIE415" s="632"/>
      <c r="KIF415" s="632"/>
      <c r="KIG415" s="632"/>
      <c r="KIH415" s="632"/>
      <c r="KII415" s="632"/>
      <c r="KIJ415" s="632"/>
      <c r="KIK415" s="632"/>
      <c r="KIL415" s="632"/>
      <c r="KIM415" s="632"/>
      <c r="KIN415" s="632"/>
      <c r="KIO415" s="632"/>
      <c r="KIP415" s="632"/>
      <c r="KIQ415" s="632"/>
      <c r="KIR415" s="632"/>
      <c r="KIS415" s="632"/>
      <c r="KIT415" s="632"/>
      <c r="KIU415" s="632"/>
      <c r="KIV415" s="632"/>
      <c r="KIW415" s="632"/>
      <c r="KIX415" s="632"/>
      <c r="KIY415" s="632"/>
      <c r="KIZ415" s="632"/>
      <c r="KJA415" s="632"/>
      <c r="KJB415" s="632"/>
      <c r="KJC415" s="632"/>
      <c r="KJD415" s="632"/>
      <c r="KJE415" s="632"/>
      <c r="KJF415" s="632"/>
      <c r="KJG415" s="632"/>
      <c r="KJH415" s="632"/>
      <c r="KJI415" s="632"/>
      <c r="KJJ415" s="632"/>
      <c r="KJK415" s="632"/>
      <c r="KJL415" s="632"/>
      <c r="KJM415" s="632"/>
      <c r="KJN415" s="632"/>
      <c r="KJO415" s="632"/>
      <c r="KJP415" s="632"/>
      <c r="KJQ415" s="632"/>
      <c r="KJR415" s="632"/>
      <c r="KJS415" s="632"/>
      <c r="KJT415" s="632"/>
      <c r="KJU415" s="632"/>
      <c r="KJV415" s="632"/>
      <c r="KJW415" s="632"/>
      <c r="KJX415" s="632"/>
      <c r="KJY415" s="632"/>
      <c r="KJZ415" s="632"/>
      <c r="KKA415" s="632"/>
      <c r="KKB415" s="632"/>
      <c r="KKC415" s="632"/>
      <c r="KKD415" s="632"/>
      <c r="KKE415" s="632"/>
      <c r="KKF415" s="632"/>
      <c r="KKG415" s="632"/>
      <c r="KKH415" s="632"/>
      <c r="KKI415" s="632"/>
      <c r="KKJ415" s="632"/>
      <c r="KKK415" s="632"/>
      <c r="KKL415" s="632"/>
      <c r="KKM415" s="632"/>
      <c r="KKN415" s="632"/>
      <c r="KKO415" s="632"/>
      <c r="KKP415" s="632"/>
      <c r="KKQ415" s="632"/>
      <c r="KKR415" s="632"/>
      <c r="KKS415" s="632"/>
      <c r="KKT415" s="632"/>
      <c r="KKU415" s="632"/>
      <c r="KKV415" s="632"/>
      <c r="KKW415" s="632"/>
      <c r="KKX415" s="632"/>
      <c r="KKY415" s="632"/>
      <c r="KKZ415" s="632"/>
      <c r="KLA415" s="632"/>
      <c r="KLB415" s="632"/>
      <c r="KLC415" s="632"/>
      <c r="KLD415" s="632"/>
      <c r="KLE415" s="632"/>
      <c r="KLF415" s="632"/>
      <c r="KLG415" s="632"/>
      <c r="KLH415" s="632"/>
      <c r="KLI415" s="632"/>
      <c r="KLJ415" s="632"/>
      <c r="KLK415" s="632"/>
      <c r="KLL415" s="632"/>
      <c r="KLM415" s="632"/>
      <c r="KLN415" s="632"/>
      <c r="KLO415" s="632"/>
      <c r="KLP415" s="632"/>
      <c r="KLQ415" s="632"/>
      <c r="KLR415" s="632"/>
      <c r="KLS415" s="632"/>
      <c r="KLT415" s="632"/>
      <c r="KLU415" s="632"/>
      <c r="KLV415" s="632"/>
      <c r="KLW415" s="632"/>
      <c r="KLX415" s="632"/>
      <c r="KLY415" s="632"/>
      <c r="KLZ415" s="632"/>
      <c r="KMA415" s="632"/>
      <c r="KMB415" s="632"/>
      <c r="KMC415" s="632"/>
      <c r="KMD415" s="632"/>
      <c r="KME415" s="632"/>
      <c r="KMF415" s="632"/>
      <c r="KMG415" s="632"/>
      <c r="KMH415" s="632"/>
      <c r="KMI415" s="632"/>
      <c r="KMJ415" s="632"/>
      <c r="KMK415" s="632"/>
      <c r="KML415" s="632"/>
      <c r="KMM415" s="632"/>
      <c r="KMN415" s="632"/>
      <c r="KMO415" s="632"/>
      <c r="KMP415" s="632"/>
      <c r="KMQ415" s="632"/>
      <c r="KMR415" s="632"/>
      <c r="KMS415" s="632"/>
      <c r="KMT415" s="632"/>
      <c r="KMU415" s="632"/>
      <c r="KMV415" s="632"/>
      <c r="KMW415" s="632"/>
      <c r="KMX415" s="632"/>
      <c r="KMY415" s="632"/>
      <c r="KMZ415" s="632"/>
      <c r="KNA415" s="632"/>
      <c r="KNB415" s="632"/>
      <c r="KNC415" s="632"/>
      <c r="KND415" s="632"/>
      <c r="KNE415" s="632"/>
      <c r="KNF415" s="632"/>
      <c r="KNG415" s="632"/>
      <c r="KNH415" s="632"/>
      <c r="KNI415" s="632"/>
      <c r="KNJ415" s="632"/>
      <c r="KNK415" s="632"/>
      <c r="KNL415" s="632"/>
      <c r="KNM415" s="632"/>
      <c r="KNN415" s="632"/>
      <c r="KNO415" s="632"/>
      <c r="KNP415" s="632"/>
      <c r="KNQ415" s="632"/>
      <c r="KNR415" s="632"/>
      <c r="KNS415" s="632"/>
      <c r="KNT415" s="632"/>
      <c r="KNU415" s="632"/>
      <c r="KNV415" s="632"/>
      <c r="KNW415" s="632"/>
      <c r="KNX415" s="632"/>
      <c r="KNY415" s="632"/>
      <c r="KNZ415" s="632"/>
      <c r="KOA415" s="632"/>
      <c r="KOB415" s="632"/>
      <c r="KOC415" s="632"/>
      <c r="KOD415" s="632"/>
      <c r="KOE415" s="632"/>
      <c r="KOF415" s="632"/>
      <c r="KOG415" s="632"/>
      <c r="KOH415" s="632"/>
      <c r="KOI415" s="632"/>
      <c r="KOJ415" s="632"/>
      <c r="KOK415" s="632"/>
      <c r="KOL415" s="632"/>
      <c r="KOM415" s="632"/>
      <c r="KON415" s="632"/>
      <c r="KOO415" s="632"/>
      <c r="KOP415" s="632"/>
      <c r="KOQ415" s="632"/>
      <c r="KOR415" s="632"/>
      <c r="KOS415" s="632"/>
      <c r="KOT415" s="632"/>
      <c r="KOU415" s="632"/>
      <c r="KOV415" s="632"/>
      <c r="KOW415" s="632"/>
      <c r="KOX415" s="632"/>
      <c r="KOY415" s="632"/>
      <c r="KOZ415" s="632"/>
      <c r="KPA415" s="632"/>
      <c r="KPB415" s="632"/>
      <c r="KPC415" s="632"/>
      <c r="KPD415" s="632"/>
      <c r="KPE415" s="632"/>
      <c r="KPF415" s="632"/>
      <c r="KPG415" s="632"/>
      <c r="KPH415" s="632"/>
      <c r="KPI415" s="632"/>
      <c r="KPJ415" s="632"/>
      <c r="KPK415" s="632"/>
      <c r="KPL415" s="632"/>
      <c r="KPM415" s="632"/>
      <c r="KPN415" s="632"/>
      <c r="KPO415" s="632"/>
      <c r="KPP415" s="632"/>
      <c r="KPQ415" s="632"/>
      <c r="KPR415" s="632"/>
      <c r="KPS415" s="632"/>
      <c r="KPT415" s="632"/>
      <c r="KPU415" s="632"/>
      <c r="KPV415" s="632"/>
      <c r="KPW415" s="632"/>
      <c r="KPX415" s="632"/>
      <c r="KPY415" s="632"/>
      <c r="KPZ415" s="632"/>
      <c r="KQA415" s="632"/>
      <c r="KQB415" s="632"/>
      <c r="KQC415" s="632"/>
      <c r="KQD415" s="632"/>
      <c r="KQE415" s="632"/>
      <c r="KQF415" s="632"/>
      <c r="KQG415" s="632"/>
      <c r="KQH415" s="632"/>
      <c r="KQI415" s="632"/>
      <c r="KQJ415" s="632"/>
      <c r="KQK415" s="632"/>
      <c r="KQL415" s="632"/>
      <c r="KQM415" s="632"/>
      <c r="KQN415" s="632"/>
      <c r="KQO415" s="632"/>
      <c r="KQP415" s="632"/>
      <c r="KQQ415" s="632"/>
      <c r="KQR415" s="632"/>
      <c r="KQS415" s="632"/>
      <c r="KQT415" s="632"/>
      <c r="KQU415" s="632"/>
      <c r="KQV415" s="632"/>
      <c r="KQW415" s="632"/>
      <c r="KQX415" s="632"/>
      <c r="KQY415" s="632"/>
      <c r="KQZ415" s="632"/>
      <c r="KRA415" s="632"/>
      <c r="KRB415" s="632"/>
      <c r="KRC415" s="632"/>
      <c r="KRD415" s="632"/>
      <c r="KRE415" s="632"/>
      <c r="KRF415" s="632"/>
      <c r="KRG415" s="632"/>
      <c r="KRH415" s="632"/>
      <c r="KRI415" s="632"/>
      <c r="KRJ415" s="632"/>
      <c r="KRK415" s="632"/>
      <c r="KRL415" s="632"/>
      <c r="KRM415" s="632"/>
      <c r="KRN415" s="632"/>
      <c r="KRO415" s="632"/>
      <c r="KRP415" s="632"/>
      <c r="KRQ415" s="632"/>
      <c r="KRR415" s="632"/>
      <c r="KRS415" s="632"/>
      <c r="KRT415" s="632"/>
      <c r="KRU415" s="632"/>
      <c r="KRV415" s="632"/>
      <c r="KRW415" s="632"/>
      <c r="KRX415" s="632"/>
      <c r="KRY415" s="632"/>
      <c r="KRZ415" s="632"/>
      <c r="KSA415" s="632"/>
      <c r="KSB415" s="632"/>
      <c r="KSC415" s="632"/>
      <c r="KSD415" s="632"/>
      <c r="KSE415" s="632"/>
      <c r="KSF415" s="632"/>
      <c r="KSG415" s="632"/>
      <c r="KSH415" s="632"/>
      <c r="KSI415" s="632"/>
      <c r="KSJ415" s="632"/>
      <c r="KSK415" s="632"/>
      <c r="KSL415" s="632"/>
      <c r="KSM415" s="632"/>
      <c r="KSN415" s="632"/>
      <c r="KSO415" s="632"/>
      <c r="KSP415" s="632"/>
      <c r="KSQ415" s="632"/>
      <c r="KSR415" s="632"/>
      <c r="KSS415" s="632"/>
      <c r="KST415" s="632"/>
      <c r="KSU415" s="632"/>
      <c r="KSV415" s="632"/>
      <c r="KSW415" s="632"/>
      <c r="KSX415" s="632"/>
      <c r="KSY415" s="632"/>
      <c r="KSZ415" s="632"/>
      <c r="KTA415" s="632"/>
      <c r="KTB415" s="632"/>
      <c r="KTC415" s="632"/>
      <c r="KTD415" s="632"/>
      <c r="KTE415" s="632"/>
      <c r="KTF415" s="632"/>
      <c r="KTG415" s="632"/>
      <c r="KTH415" s="632"/>
      <c r="KTI415" s="632"/>
      <c r="KTJ415" s="632"/>
      <c r="KTK415" s="632"/>
      <c r="KTL415" s="632"/>
      <c r="KTM415" s="632"/>
      <c r="KTN415" s="632"/>
      <c r="KTO415" s="632"/>
      <c r="KTP415" s="632"/>
      <c r="KTQ415" s="632"/>
      <c r="KTR415" s="632"/>
      <c r="KTS415" s="632"/>
      <c r="KTT415" s="632"/>
      <c r="KTU415" s="632"/>
      <c r="KTV415" s="632"/>
      <c r="KTW415" s="632"/>
      <c r="KTX415" s="632"/>
      <c r="KTY415" s="632"/>
      <c r="KTZ415" s="632"/>
      <c r="KUA415" s="632"/>
      <c r="KUB415" s="632"/>
      <c r="KUC415" s="632"/>
      <c r="KUD415" s="632"/>
      <c r="KUE415" s="632"/>
      <c r="KUF415" s="632"/>
      <c r="KUG415" s="632"/>
      <c r="KUH415" s="632"/>
      <c r="KUI415" s="632"/>
      <c r="KUJ415" s="632"/>
      <c r="KUK415" s="632"/>
      <c r="KUL415" s="632"/>
      <c r="KUM415" s="632"/>
      <c r="KUN415" s="632"/>
      <c r="KUO415" s="632"/>
      <c r="KUP415" s="632"/>
      <c r="KUQ415" s="632"/>
      <c r="KUR415" s="632"/>
      <c r="KUS415" s="632"/>
      <c r="KUT415" s="632"/>
      <c r="KUU415" s="632"/>
      <c r="KUV415" s="632"/>
      <c r="KUW415" s="632"/>
      <c r="KUX415" s="632"/>
      <c r="KUY415" s="632"/>
      <c r="KUZ415" s="632"/>
      <c r="KVA415" s="632"/>
      <c r="KVB415" s="632"/>
      <c r="KVC415" s="632"/>
      <c r="KVD415" s="632"/>
      <c r="KVE415" s="632"/>
      <c r="KVF415" s="632"/>
      <c r="KVG415" s="632"/>
      <c r="KVH415" s="632"/>
      <c r="KVI415" s="632"/>
      <c r="KVJ415" s="632"/>
      <c r="KVK415" s="632"/>
      <c r="KVL415" s="632"/>
      <c r="KVM415" s="632"/>
      <c r="KVN415" s="632"/>
      <c r="KVO415" s="632"/>
      <c r="KVP415" s="632"/>
      <c r="KVQ415" s="632"/>
      <c r="KVR415" s="632"/>
      <c r="KVS415" s="632"/>
      <c r="KVT415" s="632"/>
      <c r="KVU415" s="632"/>
      <c r="KVV415" s="632"/>
      <c r="KVW415" s="632"/>
      <c r="KVX415" s="632"/>
      <c r="KVY415" s="632"/>
      <c r="KVZ415" s="632"/>
      <c r="KWA415" s="632"/>
      <c r="KWB415" s="632"/>
      <c r="KWC415" s="632"/>
      <c r="KWD415" s="632"/>
      <c r="KWE415" s="632"/>
      <c r="KWF415" s="632"/>
      <c r="KWG415" s="632"/>
      <c r="KWH415" s="632"/>
      <c r="KWI415" s="632"/>
      <c r="KWJ415" s="632"/>
      <c r="KWK415" s="632"/>
      <c r="KWL415" s="632"/>
      <c r="KWM415" s="632"/>
      <c r="KWN415" s="632"/>
      <c r="KWO415" s="632"/>
      <c r="KWP415" s="632"/>
      <c r="KWQ415" s="632"/>
      <c r="KWR415" s="632"/>
      <c r="KWS415" s="632"/>
      <c r="KWT415" s="632"/>
      <c r="KWU415" s="632"/>
      <c r="KWV415" s="632"/>
      <c r="KWW415" s="632"/>
      <c r="KWX415" s="632"/>
      <c r="KWY415" s="632"/>
      <c r="KWZ415" s="632"/>
      <c r="KXA415" s="632"/>
      <c r="KXB415" s="632"/>
      <c r="KXC415" s="632"/>
      <c r="KXD415" s="632"/>
      <c r="KXE415" s="632"/>
      <c r="KXF415" s="632"/>
      <c r="KXG415" s="632"/>
      <c r="KXH415" s="632"/>
      <c r="KXI415" s="632"/>
      <c r="KXJ415" s="632"/>
      <c r="KXK415" s="632"/>
      <c r="KXL415" s="632"/>
      <c r="KXM415" s="632"/>
      <c r="KXN415" s="632"/>
      <c r="KXO415" s="632"/>
      <c r="KXP415" s="632"/>
      <c r="KXQ415" s="632"/>
      <c r="KXR415" s="632"/>
      <c r="KXS415" s="632"/>
      <c r="KXT415" s="632"/>
      <c r="KXU415" s="632"/>
      <c r="KXV415" s="632"/>
      <c r="KXW415" s="632"/>
      <c r="KXX415" s="632"/>
      <c r="KXY415" s="632"/>
      <c r="KXZ415" s="632"/>
      <c r="KYA415" s="632"/>
      <c r="KYB415" s="632"/>
      <c r="KYC415" s="632"/>
      <c r="KYD415" s="632"/>
      <c r="KYE415" s="632"/>
      <c r="KYF415" s="632"/>
      <c r="KYG415" s="632"/>
      <c r="KYH415" s="632"/>
      <c r="KYI415" s="632"/>
      <c r="KYJ415" s="632"/>
      <c r="KYK415" s="632"/>
      <c r="KYL415" s="632"/>
      <c r="KYM415" s="632"/>
      <c r="KYN415" s="632"/>
      <c r="KYO415" s="632"/>
      <c r="KYP415" s="632"/>
      <c r="KYQ415" s="632"/>
      <c r="KYR415" s="632"/>
      <c r="KYS415" s="632"/>
      <c r="KYT415" s="632"/>
      <c r="KYU415" s="632"/>
      <c r="KYV415" s="632"/>
      <c r="KYW415" s="632"/>
      <c r="KYX415" s="632"/>
      <c r="KYY415" s="632"/>
      <c r="KYZ415" s="632"/>
      <c r="KZA415" s="632"/>
      <c r="KZB415" s="632"/>
      <c r="KZC415" s="632"/>
      <c r="KZD415" s="632"/>
      <c r="KZE415" s="632"/>
      <c r="KZF415" s="632"/>
      <c r="KZG415" s="632"/>
      <c r="KZH415" s="632"/>
      <c r="KZI415" s="632"/>
      <c r="KZJ415" s="632"/>
      <c r="KZK415" s="632"/>
      <c r="KZL415" s="632"/>
      <c r="KZM415" s="632"/>
      <c r="KZN415" s="632"/>
      <c r="KZO415" s="632"/>
      <c r="KZP415" s="632"/>
      <c r="KZQ415" s="632"/>
      <c r="KZR415" s="632"/>
      <c r="KZS415" s="632"/>
      <c r="KZT415" s="632"/>
      <c r="KZU415" s="632"/>
      <c r="KZV415" s="632"/>
      <c r="KZW415" s="632"/>
      <c r="KZX415" s="632"/>
      <c r="KZY415" s="632"/>
      <c r="KZZ415" s="632"/>
      <c r="LAA415" s="632"/>
      <c r="LAB415" s="632"/>
      <c r="LAC415" s="632"/>
      <c r="LAD415" s="632"/>
      <c r="LAE415" s="632"/>
      <c r="LAF415" s="632"/>
      <c r="LAG415" s="632"/>
      <c r="LAH415" s="632"/>
      <c r="LAI415" s="632"/>
      <c r="LAJ415" s="632"/>
      <c r="LAK415" s="632"/>
      <c r="LAL415" s="632"/>
      <c r="LAM415" s="632"/>
      <c r="LAN415" s="632"/>
      <c r="LAO415" s="632"/>
      <c r="LAP415" s="632"/>
      <c r="LAQ415" s="632"/>
      <c r="LAR415" s="632"/>
      <c r="LAS415" s="632"/>
      <c r="LAT415" s="632"/>
      <c r="LAU415" s="632"/>
      <c r="LAV415" s="632"/>
      <c r="LAW415" s="632"/>
      <c r="LAX415" s="632"/>
      <c r="LAY415" s="632"/>
      <c r="LAZ415" s="632"/>
      <c r="LBA415" s="632"/>
      <c r="LBB415" s="632"/>
      <c r="LBC415" s="632"/>
      <c r="LBD415" s="632"/>
      <c r="LBE415" s="632"/>
      <c r="LBF415" s="632"/>
      <c r="LBG415" s="632"/>
      <c r="LBH415" s="632"/>
      <c r="LBI415" s="632"/>
      <c r="LBJ415" s="632"/>
      <c r="LBK415" s="632"/>
      <c r="LBL415" s="632"/>
      <c r="LBM415" s="632"/>
      <c r="LBN415" s="632"/>
      <c r="LBO415" s="632"/>
      <c r="LBP415" s="632"/>
      <c r="LBQ415" s="632"/>
      <c r="LBR415" s="632"/>
      <c r="LBS415" s="632"/>
      <c r="LBT415" s="632"/>
      <c r="LBU415" s="632"/>
      <c r="LBV415" s="632"/>
      <c r="LBW415" s="632"/>
      <c r="LBX415" s="632"/>
      <c r="LBY415" s="632"/>
      <c r="LBZ415" s="632"/>
      <c r="LCA415" s="632"/>
      <c r="LCB415" s="632"/>
      <c r="LCC415" s="632"/>
      <c r="LCD415" s="632"/>
      <c r="LCE415" s="632"/>
      <c r="LCF415" s="632"/>
      <c r="LCG415" s="632"/>
      <c r="LCH415" s="632"/>
      <c r="LCI415" s="632"/>
      <c r="LCJ415" s="632"/>
      <c r="LCK415" s="632"/>
      <c r="LCL415" s="632"/>
      <c r="LCM415" s="632"/>
      <c r="LCN415" s="632"/>
      <c r="LCO415" s="632"/>
      <c r="LCP415" s="632"/>
      <c r="LCQ415" s="632"/>
      <c r="LCR415" s="632"/>
      <c r="LCS415" s="632"/>
      <c r="LCT415" s="632"/>
      <c r="LCU415" s="632"/>
      <c r="LCV415" s="632"/>
      <c r="LCW415" s="632"/>
      <c r="LCX415" s="632"/>
      <c r="LCY415" s="632"/>
      <c r="LCZ415" s="632"/>
      <c r="LDA415" s="632"/>
      <c r="LDB415" s="632"/>
      <c r="LDC415" s="632"/>
      <c r="LDD415" s="632"/>
      <c r="LDE415" s="632"/>
      <c r="LDF415" s="632"/>
      <c r="LDG415" s="632"/>
      <c r="LDH415" s="632"/>
      <c r="LDI415" s="632"/>
      <c r="LDJ415" s="632"/>
      <c r="LDK415" s="632"/>
      <c r="LDL415" s="632"/>
      <c r="LDM415" s="632"/>
      <c r="LDN415" s="632"/>
      <c r="LDO415" s="632"/>
      <c r="LDP415" s="632"/>
      <c r="LDQ415" s="632"/>
      <c r="LDR415" s="632"/>
      <c r="LDS415" s="632"/>
      <c r="LDT415" s="632"/>
      <c r="LDU415" s="632"/>
      <c r="LDV415" s="632"/>
      <c r="LDW415" s="632"/>
      <c r="LDX415" s="632"/>
      <c r="LDY415" s="632"/>
      <c r="LDZ415" s="632"/>
      <c r="LEA415" s="632"/>
      <c r="LEB415" s="632"/>
      <c r="LEC415" s="632"/>
      <c r="LED415" s="632"/>
      <c r="LEE415" s="632"/>
      <c r="LEF415" s="632"/>
      <c r="LEG415" s="632"/>
      <c r="LEH415" s="632"/>
      <c r="LEI415" s="632"/>
      <c r="LEJ415" s="632"/>
      <c r="LEK415" s="632"/>
      <c r="LEL415" s="632"/>
      <c r="LEM415" s="632"/>
      <c r="LEN415" s="632"/>
      <c r="LEO415" s="632"/>
      <c r="LEP415" s="632"/>
      <c r="LEQ415" s="632"/>
      <c r="LER415" s="632"/>
      <c r="LES415" s="632"/>
      <c r="LET415" s="632"/>
      <c r="LEU415" s="632"/>
      <c r="LEV415" s="632"/>
      <c r="LEW415" s="632"/>
      <c r="LEX415" s="632"/>
      <c r="LEY415" s="632"/>
      <c r="LEZ415" s="632"/>
      <c r="LFA415" s="632"/>
      <c r="LFB415" s="632"/>
      <c r="LFC415" s="632"/>
      <c r="LFD415" s="632"/>
      <c r="LFE415" s="632"/>
      <c r="LFF415" s="632"/>
      <c r="LFG415" s="632"/>
      <c r="LFH415" s="632"/>
      <c r="LFI415" s="632"/>
      <c r="LFJ415" s="632"/>
      <c r="LFK415" s="632"/>
      <c r="LFL415" s="632"/>
      <c r="LFM415" s="632"/>
      <c r="LFN415" s="632"/>
      <c r="LFO415" s="632"/>
      <c r="LFP415" s="632"/>
      <c r="LFQ415" s="632"/>
      <c r="LFR415" s="632"/>
      <c r="LFS415" s="632"/>
      <c r="LFT415" s="632"/>
      <c r="LFU415" s="632"/>
      <c r="LFV415" s="632"/>
      <c r="LFW415" s="632"/>
      <c r="LFX415" s="632"/>
      <c r="LFY415" s="632"/>
      <c r="LFZ415" s="632"/>
      <c r="LGA415" s="632"/>
      <c r="LGB415" s="632"/>
      <c r="LGC415" s="632"/>
      <c r="LGD415" s="632"/>
      <c r="LGE415" s="632"/>
      <c r="LGF415" s="632"/>
      <c r="LGG415" s="632"/>
      <c r="LGH415" s="632"/>
      <c r="LGI415" s="632"/>
      <c r="LGJ415" s="632"/>
      <c r="LGK415" s="632"/>
      <c r="LGL415" s="632"/>
      <c r="LGM415" s="632"/>
      <c r="LGN415" s="632"/>
      <c r="LGO415" s="632"/>
      <c r="LGP415" s="632"/>
      <c r="LGQ415" s="632"/>
      <c r="LGR415" s="632"/>
      <c r="LGS415" s="632"/>
      <c r="LGT415" s="632"/>
      <c r="LGU415" s="632"/>
      <c r="LGV415" s="632"/>
      <c r="LGW415" s="632"/>
      <c r="LGX415" s="632"/>
      <c r="LGY415" s="632"/>
      <c r="LGZ415" s="632"/>
      <c r="LHA415" s="632"/>
      <c r="LHB415" s="632"/>
      <c r="LHC415" s="632"/>
      <c r="LHD415" s="632"/>
      <c r="LHE415" s="632"/>
      <c r="LHF415" s="632"/>
      <c r="LHG415" s="632"/>
      <c r="LHH415" s="632"/>
      <c r="LHI415" s="632"/>
      <c r="LHJ415" s="632"/>
      <c r="LHK415" s="632"/>
      <c r="LHL415" s="632"/>
      <c r="LHM415" s="632"/>
      <c r="LHN415" s="632"/>
      <c r="LHO415" s="632"/>
      <c r="LHP415" s="632"/>
      <c r="LHQ415" s="632"/>
      <c r="LHR415" s="632"/>
      <c r="LHS415" s="632"/>
      <c r="LHT415" s="632"/>
      <c r="LHU415" s="632"/>
      <c r="LHV415" s="632"/>
      <c r="LHW415" s="632"/>
      <c r="LHX415" s="632"/>
      <c r="LHY415" s="632"/>
      <c r="LHZ415" s="632"/>
      <c r="LIA415" s="632"/>
      <c r="LIB415" s="632"/>
      <c r="LIC415" s="632"/>
      <c r="LID415" s="632"/>
      <c r="LIE415" s="632"/>
      <c r="LIF415" s="632"/>
      <c r="LIG415" s="632"/>
      <c r="LIH415" s="632"/>
      <c r="LII415" s="632"/>
      <c r="LIJ415" s="632"/>
      <c r="LIK415" s="632"/>
      <c r="LIL415" s="632"/>
      <c r="LIM415" s="632"/>
      <c r="LIN415" s="632"/>
      <c r="LIO415" s="632"/>
      <c r="LIP415" s="632"/>
      <c r="LIQ415" s="632"/>
      <c r="LIR415" s="632"/>
      <c r="LIS415" s="632"/>
      <c r="LIT415" s="632"/>
      <c r="LIU415" s="632"/>
      <c r="LIV415" s="632"/>
      <c r="LIW415" s="632"/>
      <c r="LIX415" s="632"/>
      <c r="LIY415" s="632"/>
      <c r="LIZ415" s="632"/>
      <c r="LJA415" s="632"/>
      <c r="LJB415" s="632"/>
      <c r="LJC415" s="632"/>
      <c r="LJD415" s="632"/>
      <c r="LJE415" s="632"/>
      <c r="LJF415" s="632"/>
      <c r="LJG415" s="632"/>
      <c r="LJH415" s="632"/>
      <c r="LJI415" s="632"/>
      <c r="LJJ415" s="632"/>
      <c r="LJK415" s="632"/>
      <c r="LJL415" s="632"/>
      <c r="LJM415" s="632"/>
      <c r="LJN415" s="632"/>
      <c r="LJO415" s="632"/>
      <c r="LJP415" s="632"/>
      <c r="LJQ415" s="632"/>
      <c r="LJR415" s="632"/>
      <c r="LJS415" s="632"/>
      <c r="LJT415" s="632"/>
      <c r="LJU415" s="632"/>
      <c r="LJV415" s="632"/>
      <c r="LJW415" s="632"/>
      <c r="LJX415" s="632"/>
      <c r="LJY415" s="632"/>
      <c r="LJZ415" s="632"/>
      <c r="LKA415" s="632"/>
      <c r="LKB415" s="632"/>
      <c r="LKC415" s="632"/>
      <c r="LKD415" s="632"/>
      <c r="LKE415" s="632"/>
      <c r="LKF415" s="632"/>
      <c r="LKG415" s="632"/>
      <c r="LKH415" s="632"/>
      <c r="LKI415" s="632"/>
      <c r="LKJ415" s="632"/>
      <c r="LKK415" s="632"/>
      <c r="LKL415" s="632"/>
      <c r="LKM415" s="632"/>
      <c r="LKN415" s="632"/>
      <c r="LKO415" s="632"/>
      <c r="LKP415" s="632"/>
      <c r="LKQ415" s="632"/>
      <c r="LKR415" s="632"/>
      <c r="LKS415" s="632"/>
      <c r="LKT415" s="632"/>
      <c r="LKU415" s="632"/>
      <c r="LKV415" s="632"/>
      <c r="LKW415" s="632"/>
      <c r="LKX415" s="632"/>
      <c r="LKY415" s="632"/>
      <c r="LKZ415" s="632"/>
      <c r="LLA415" s="632"/>
      <c r="LLB415" s="632"/>
      <c r="LLC415" s="632"/>
      <c r="LLD415" s="632"/>
      <c r="LLE415" s="632"/>
      <c r="LLF415" s="632"/>
      <c r="LLG415" s="632"/>
      <c r="LLH415" s="632"/>
      <c r="LLI415" s="632"/>
      <c r="LLJ415" s="632"/>
      <c r="LLK415" s="632"/>
      <c r="LLL415" s="632"/>
      <c r="LLM415" s="632"/>
      <c r="LLN415" s="632"/>
      <c r="LLO415" s="632"/>
      <c r="LLP415" s="632"/>
      <c r="LLQ415" s="632"/>
      <c r="LLR415" s="632"/>
      <c r="LLS415" s="632"/>
      <c r="LLT415" s="632"/>
      <c r="LLU415" s="632"/>
      <c r="LLV415" s="632"/>
      <c r="LLW415" s="632"/>
      <c r="LLX415" s="632"/>
      <c r="LLY415" s="632"/>
      <c r="LLZ415" s="632"/>
      <c r="LMA415" s="632"/>
      <c r="LMB415" s="632"/>
      <c r="LMC415" s="632"/>
      <c r="LMD415" s="632"/>
      <c r="LME415" s="632"/>
      <c r="LMF415" s="632"/>
      <c r="LMG415" s="632"/>
      <c r="LMH415" s="632"/>
      <c r="LMI415" s="632"/>
      <c r="LMJ415" s="632"/>
      <c r="LMK415" s="632"/>
      <c r="LML415" s="632"/>
      <c r="LMM415" s="632"/>
      <c r="LMN415" s="632"/>
      <c r="LMO415" s="632"/>
      <c r="LMP415" s="632"/>
      <c r="LMQ415" s="632"/>
      <c r="LMR415" s="632"/>
      <c r="LMS415" s="632"/>
      <c r="LMT415" s="632"/>
      <c r="LMU415" s="632"/>
      <c r="LMV415" s="632"/>
      <c r="LMW415" s="632"/>
      <c r="LMX415" s="632"/>
      <c r="LMY415" s="632"/>
      <c r="LMZ415" s="632"/>
      <c r="LNA415" s="632"/>
      <c r="LNB415" s="632"/>
      <c r="LNC415" s="632"/>
      <c r="LND415" s="632"/>
      <c r="LNE415" s="632"/>
      <c r="LNF415" s="632"/>
      <c r="LNG415" s="632"/>
      <c r="LNH415" s="632"/>
      <c r="LNI415" s="632"/>
      <c r="LNJ415" s="632"/>
      <c r="LNK415" s="632"/>
      <c r="LNL415" s="632"/>
      <c r="LNM415" s="632"/>
      <c r="LNN415" s="632"/>
      <c r="LNO415" s="632"/>
      <c r="LNP415" s="632"/>
      <c r="LNQ415" s="632"/>
      <c r="LNR415" s="632"/>
      <c r="LNS415" s="632"/>
      <c r="LNT415" s="632"/>
      <c r="LNU415" s="632"/>
      <c r="LNV415" s="632"/>
      <c r="LNW415" s="632"/>
      <c r="LNX415" s="632"/>
      <c r="LNY415" s="632"/>
      <c r="LNZ415" s="632"/>
      <c r="LOA415" s="632"/>
      <c r="LOB415" s="632"/>
      <c r="LOC415" s="632"/>
      <c r="LOD415" s="632"/>
      <c r="LOE415" s="632"/>
      <c r="LOF415" s="632"/>
      <c r="LOG415" s="632"/>
      <c r="LOH415" s="632"/>
      <c r="LOI415" s="632"/>
      <c r="LOJ415" s="632"/>
      <c r="LOK415" s="632"/>
      <c r="LOL415" s="632"/>
      <c r="LOM415" s="632"/>
      <c r="LON415" s="632"/>
      <c r="LOO415" s="632"/>
      <c r="LOP415" s="632"/>
      <c r="LOQ415" s="632"/>
      <c r="LOR415" s="632"/>
      <c r="LOS415" s="632"/>
      <c r="LOT415" s="632"/>
      <c r="LOU415" s="632"/>
      <c r="LOV415" s="632"/>
      <c r="LOW415" s="632"/>
      <c r="LOX415" s="632"/>
      <c r="LOY415" s="632"/>
      <c r="LOZ415" s="632"/>
      <c r="LPA415" s="632"/>
      <c r="LPB415" s="632"/>
      <c r="LPC415" s="632"/>
      <c r="LPD415" s="632"/>
      <c r="LPE415" s="632"/>
      <c r="LPF415" s="632"/>
      <c r="LPG415" s="632"/>
      <c r="LPH415" s="632"/>
      <c r="LPI415" s="632"/>
      <c r="LPJ415" s="632"/>
      <c r="LPK415" s="632"/>
      <c r="LPL415" s="632"/>
      <c r="LPM415" s="632"/>
      <c r="LPN415" s="632"/>
      <c r="LPO415" s="632"/>
      <c r="LPP415" s="632"/>
      <c r="LPQ415" s="632"/>
      <c r="LPR415" s="632"/>
      <c r="LPS415" s="632"/>
      <c r="LPT415" s="632"/>
      <c r="LPU415" s="632"/>
      <c r="LPV415" s="632"/>
      <c r="LPW415" s="632"/>
      <c r="LPX415" s="632"/>
      <c r="LPY415" s="632"/>
      <c r="LPZ415" s="632"/>
      <c r="LQA415" s="632"/>
      <c r="LQB415" s="632"/>
      <c r="LQC415" s="632"/>
      <c r="LQD415" s="632"/>
      <c r="LQE415" s="632"/>
      <c r="LQF415" s="632"/>
      <c r="LQG415" s="632"/>
      <c r="LQH415" s="632"/>
      <c r="LQI415" s="632"/>
      <c r="LQJ415" s="632"/>
      <c r="LQK415" s="632"/>
      <c r="LQL415" s="632"/>
      <c r="LQM415" s="632"/>
      <c r="LQN415" s="632"/>
      <c r="LQO415" s="632"/>
      <c r="LQP415" s="632"/>
      <c r="LQQ415" s="632"/>
      <c r="LQR415" s="632"/>
      <c r="LQS415" s="632"/>
      <c r="LQT415" s="632"/>
      <c r="LQU415" s="632"/>
      <c r="LQV415" s="632"/>
      <c r="LQW415" s="632"/>
      <c r="LQX415" s="632"/>
      <c r="LQY415" s="632"/>
      <c r="LQZ415" s="632"/>
      <c r="LRA415" s="632"/>
      <c r="LRB415" s="632"/>
      <c r="LRC415" s="632"/>
      <c r="LRD415" s="632"/>
      <c r="LRE415" s="632"/>
      <c r="LRF415" s="632"/>
      <c r="LRG415" s="632"/>
      <c r="LRH415" s="632"/>
      <c r="LRI415" s="632"/>
      <c r="LRJ415" s="632"/>
      <c r="LRK415" s="632"/>
      <c r="LRL415" s="632"/>
      <c r="LRM415" s="632"/>
      <c r="LRN415" s="632"/>
      <c r="LRO415" s="632"/>
      <c r="LRP415" s="632"/>
      <c r="LRQ415" s="632"/>
      <c r="LRR415" s="632"/>
      <c r="LRS415" s="632"/>
      <c r="LRT415" s="632"/>
      <c r="LRU415" s="632"/>
      <c r="LRV415" s="632"/>
      <c r="LRW415" s="632"/>
      <c r="LRX415" s="632"/>
      <c r="LRY415" s="632"/>
      <c r="LRZ415" s="632"/>
      <c r="LSA415" s="632"/>
      <c r="LSB415" s="632"/>
      <c r="LSC415" s="632"/>
      <c r="LSD415" s="632"/>
      <c r="LSE415" s="632"/>
      <c r="LSF415" s="632"/>
      <c r="LSG415" s="632"/>
      <c r="LSH415" s="632"/>
      <c r="LSI415" s="632"/>
      <c r="LSJ415" s="632"/>
      <c r="LSK415" s="632"/>
      <c r="LSL415" s="632"/>
      <c r="LSM415" s="632"/>
      <c r="LSN415" s="632"/>
      <c r="LSO415" s="632"/>
      <c r="LSP415" s="632"/>
      <c r="LSQ415" s="632"/>
      <c r="LSR415" s="632"/>
      <c r="LSS415" s="632"/>
      <c r="LST415" s="632"/>
      <c r="LSU415" s="632"/>
      <c r="LSV415" s="632"/>
      <c r="LSW415" s="632"/>
      <c r="LSX415" s="632"/>
      <c r="LSY415" s="632"/>
      <c r="LSZ415" s="632"/>
      <c r="LTA415" s="632"/>
      <c r="LTB415" s="632"/>
      <c r="LTC415" s="632"/>
      <c r="LTD415" s="632"/>
      <c r="LTE415" s="632"/>
      <c r="LTF415" s="632"/>
      <c r="LTG415" s="632"/>
      <c r="LTH415" s="632"/>
      <c r="LTI415" s="632"/>
      <c r="LTJ415" s="632"/>
      <c r="LTK415" s="632"/>
      <c r="LTL415" s="632"/>
      <c r="LTM415" s="632"/>
      <c r="LTN415" s="632"/>
      <c r="LTO415" s="632"/>
      <c r="LTP415" s="632"/>
      <c r="LTQ415" s="632"/>
      <c r="LTR415" s="632"/>
      <c r="LTS415" s="632"/>
      <c r="LTT415" s="632"/>
      <c r="LTU415" s="632"/>
      <c r="LTV415" s="632"/>
      <c r="LTW415" s="632"/>
      <c r="LTX415" s="632"/>
      <c r="LTY415" s="632"/>
      <c r="LTZ415" s="632"/>
      <c r="LUA415" s="632"/>
      <c r="LUB415" s="632"/>
      <c r="LUC415" s="632"/>
      <c r="LUD415" s="632"/>
      <c r="LUE415" s="632"/>
      <c r="LUF415" s="632"/>
      <c r="LUG415" s="632"/>
      <c r="LUH415" s="632"/>
      <c r="LUI415" s="632"/>
      <c r="LUJ415" s="632"/>
      <c r="LUK415" s="632"/>
      <c r="LUL415" s="632"/>
      <c r="LUM415" s="632"/>
      <c r="LUN415" s="632"/>
      <c r="LUO415" s="632"/>
      <c r="LUP415" s="632"/>
      <c r="LUQ415" s="632"/>
      <c r="LUR415" s="632"/>
      <c r="LUS415" s="632"/>
      <c r="LUT415" s="632"/>
      <c r="LUU415" s="632"/>
      <c r="LUV415" s="632"/>
      <c r="LUW415" s="632"/>
      <c r="LUX415" s="632"/>
      <c r="LUY415" s="632"/>
      <c r="LUZ415" s="632"/>
      <c r="LVA415" s="632"/>
      <c r="LVB415" s="632"/>
      <c r="LVC415" s="632"/>
      <c r="LVD415" s="632"/>
      <c r="LVE415" s="632"/>
      <c r="LVF415" s="632"/>
      <c r="LVG415" s="632"/>
      <c r="LVH415" s="632"/>
      <c r="LVI415" s="632"/>
      <c r="LVJ415" s="632"/>
      <c r="LVK415" s="632"/>
      <c r="LVL415" s="632"/>
      <c r="LVM415" s="632"/>
      <c r="LVN415" s="632"/>
      <c r="LVO415" s="632"/>
      <c r="LVP415" s="632"/>
      <c r="LVQ415" s="632"/>
      <c r="LVR415" s="632"/>
      <c r="LVS415" s="632"/>
      <c r="LVT415" s="632"/>
      <c r="LVU415" s="632"/>
      <c r="LVV415" s="632"/>
      <c r="LVW415" s="632"/>
      <c r="LVX415" s="632"/>
      <c r="LVY415" s="632"/>
      <c r="LVZ415" s="632"/>
      <c r="LWA415" s="632"/>
      <c r="LWB415" s="632"/>
      <c r="LWC415" s="632"/>
      <c r="LWD415" s="632"/>
      <c r="LWE415" s="632"/>
      <c r="LWF415" s="632"/>
      <c r="LWG415" s="632"/>
      <c r="LWH415" s="632"/>
      <c r="LWI415" s="632"/>
      <c r="LWJ415" s="632"/>
      <c r="LWK415" s="632"/>
      <c r="LWL415" s="632"/>
      <c r="LWM415" s="632"/>
      <c r="LWN415" s="632"/>
      <c r="LWO415" s="632"/>
      <c r="LWP415" s="632"/>
      <c r="LWQ415" s="632"/>
      <c r="LWR415" s="632"/>
      <c r="LWS415" s="632"/>
      <c r="LWT415" s="632"/>
      <c r="LWU415" s="632"/>
      <c r="LWV415" s="632"/>
      <c r="LWW415" s="632"/>
      <c r="LWX415" s="632"/>
      <c r="LWY415" s="632"/>
      <c r="LWZ415" s="632"/>
      <c r="LXA415" s="632"/>
      <c r="LXB415" s="632"/>
      <c r="LXC415" s="632"/>
      <c r="LXD415" s="632"/>
      <c r="LXE415" s="632"/>
      <c r="LXF415" s="632"/>
      <c r="LXG415" s="632"/>
      <c r="LXH415" s="632"/>
      <c r="LXI415" s="632"/>
      <c r="LXJ415" s="632"/>
      <c r="LXK415" s="632"/>
      <c r="LXL415" s="632"/>
      <c r="LXM415" s="632"/>
      <c r="LXN415" s="632"/>
      <c r="LXO415" s="632"/>
      <c r="LXP415" s="632"/>
      <c r="LXQ415" s="632"/>
      <c r="LXR415" s="632"/>
      <c r="LXS415" s="632"/>
      <c r="LXT415" s="632"/>
      <c r="LXU415" s="632"/>
      <c r="LXV415" s="632"/>
      <c r="LXW415" s="632"/>
      <c r="LXX415" s="632"/>
      <c r="LXY415" s="632"/>
      <c r="LXZ415" s="632"/>
      <c r="LYA415" s="632"/>
      <c r="LYB415" s="632"/>
      <c r="LYC415" s="632"/>
      <c r="LYD415" s="632"/>
      <c r="LYE415" s="632"/>
      <c r="LYF415" s="632"/>
      <c r="LYG415" s="632"/>
      <c r="LYH415" s="632"/>
      <c r="LYI415" s="632"/>
      <c r="LYJ415" s="632"/>
      <c r="LYK415" s="632"/>
      <c r="LYL415" s="632"/>
      <c r="LYM415" s="632"/>
      <c r="LYN415" s="632"/>
      <c r="LYO415" s="632"/>
      <c r="LYP415" s="632"/>
      <c r="LYQ415" s="632"/>
      <c r="LYR415" s="632"/>
      <c r="LYS415" s="632"/>
      <c r="LYT415" s="632"/>
      <c r="LYU415" s="632"/>
      <c r="LYV415" s="632"/>
      <c r="LYW415" s="632"/>
      <c r="LYX415" s="632"/>
      <c r="LYY415" s="632"/>
      <c r="LYZ415" s="632"/>
      <c r="LZA415" s="632"/>
      <c r="LZB415" s="632"/>
      <c r="LZC415" s="632"/>
      <c r="LZD415" s="632"/>
      <c r="LZE415" s="632"/>
      <c r="LZF415" s="632"/>
      <c r="LZG415" s="632"/>
      <c r="LZH415" s="632"/>
      <c r="LZI415" s="632"/>
      <c r="LZJ415" s="632"/>
      <c r="LZK415" s="632"/>
      <c r="LZL415" s="632"/>
      <c r="LZM415" s="632"/>
      <c r="LZN415" s="632"/>
      <c r="LZO415" s="632"/>
      <c r="LZP415" s="632"/>
      <c r="LZQ415" s="632"/>
      <c r="LZR415" s="632"/>
      <c r="LZS415" s="632"/>
      <c r="LZT415" s="632"/>
      <c r="LZU415" s="632"/>
      <c r="LZV415" s="632"/>
      <c r="LZW415" s="632"/>
      <c r="LZX415" s="632"/>
      <c r="LZY415" s="632"/>
      <c r="LZZ415" s="632"/>
      <c r="MAA415" s="632"/>
      <c r="MAB415" s="632"/>
      <c r="MAC415" s="632"/>
      <c r="MAD415" s="632"/>
      <c r="MAE415" s="632"/>
      <c r="MAF415" s="632"/>
      <c r="MAG415" s="632"/>
      <c r="MAH415" s="632"/>
      <c r="MAI415" s="632"/>
      <c r="MAJ415" s="632"/>
      <c r="MAK415" s="632"/>
      <c r="MAL415" s="632"/>
      <c r="MAM415" s="632"/>
      <c r="MAN415" s="632"/>
      <c r="MAO415" s="632"/>
      <c r="MAP415" s="632"/>
      <c r="MAQ415" s="632"/>
      <c r="MAR415" s="632"/>
      <c r="MAS415" s="632"/>
      <c r="MAT415" s="632"/>
      <c r="MAU415" s="632"/>
      <c r="MAV415" s="632"/>
      <c r="MAW415" s="632"/>
      <c r="MAX415" s="632"/>
      <c r="MAY415" s="632"/>
      <c r="MAZ415" s="632"/>
      <c r="MBA415" s="632"/>
      <c r="MBB415" s="632"/>
      <c r="MBC415" s="632"/>
      <c r="MBD415" s="632"/>
      <c r="MBE415" s="632"/>
      <c r="MBF415" s="632"/>
      <c r="MBG415" s="632"/>
      <c r="MBH415" s="632"/>
      <c r="MBI415" s="632"/>
      <c r="MBJ415" s="632"/>
      <c r="MBK415" s="632"/>
      <c r="MBL415" s="632"/>
      <c r="MBM415" s="632"/>
      <c r="MBN415" s="632"/>
      <c r="MBO415" s="632"/>
      <c r="MBP415" s="632"/>
      <c r="MBQ415" s="632"/>
      <c r="MBR415" s="632"/>
      <c r="MBS415" s="632"/>
      <c r="MBT415" s="632"/>
      <c r="MBU415" s="632"/>
      <c r="MBV415" s="632"/>
      <c r="MBW415" s="632"/>
      <c r="MBX415" s="632"/>
      <c r="MBY415" s="632"/>
      <c r="MBZ415" s="632"/>
      <c r="MCA415" s="632"/>
      <c r="MCB415" s="632"/>
      <c r="MCC415" s="632"/>
      <c r="MCD415" s="632"/>
      <c r="MCE415" s="632"/>
      <c r="MCF415" s="632"/>
      <c r="MCG415" s="632"/>
      <c r="MCH415" s="632"/>
      <c r="MCI415" s="632"/>
      <c r="MCJ415" s="632"/>
      <c r="MCK415" s="632"/>
      <c r="MCL415" s="632"/>
      <c r="MCM415" s="632"/>
      <c r="MCN415" s="632"/>
      <c r="MCO415" s="632"/>
      <c r="MCP415" s="632"/>
      <c r="MCQ415" s="632"/>
      <c r="MCR415" s="632"/>
      <c r="MCS415" s="632"/>
      <c r="MCT415" s="632"/>
      <c r="MCU415" s="632"/>
      <c r="MCV415" s="632"/>
      <c r="MCW415" s="632"/>
      <c r="MCX415" s="632"/>
      <c r="MCY415" s="632"/>
      <c r="MCZ415" s="632"/>
      <c r="MDA415" s="632"/>
      <c r="MDB415" s="632"/>
      <c r="MDC415" s="632"/>
      <c r="MDD415" s="632"/>
      <c r="MDE415" s="632"/>
      <c r="MDF415" s="632"/>
      <c r="MDG415" s="632"/>
      <c r="MDH415" s="632"/>
      <c r="MDI415" s="632"/>
      <c r="MDJ415" s="632"/>
      <c r="MDK415" s="632"/>
      <c r="MDL415" s="632"/>
      <c r="MDM415" s="632"/>
      <c r="MDN415" s="632"/>
      <c r="MDO415" s="632"/>
      <c r="MDP415" s="632"/>
      <c r="MDQ415" s="632"/>
      <c r="MDR415" s="632"/>
      <c r="MDS415" s="632"/>
      <c r="MDT415" s="632"/>
      <c r="MDU415" s="632"/>
      <c r="MDV415" s="632"/>
      <c r="MDW415" s="632"/>
      <c r="MDX415" s="632"/>
      <c r="MDY415" s="632"/>
      <c r="MDZ415" s="632"/>
      <c r="MEA415" s="632"/>
      <c r="MEB415" s="632"/>
      <c r="MEC415" s="632"/>
      <c r="MED415" s="632"/>
      <c r="MEE415" s="632"/>
      <c r="MEF415" s="632"/>
      <c r="MEG415" s="632"/>
      <c r="MEH415" s="632"/>
      <c r="MEI415" s="632"/>
      <c r="MEJ415" s="632"/>
      <c r="MEK415" s="632"/>
      <c r="MEL415" s="632"/>
      <c r="MEM415" s="632"/>
      <c r="MEN415" s="632"/>
      <c r="MEO415" s="632"/>
      <c r="MEP415" s="632"/>
      <c r="MEQ415" s="632"/>
      <c r="MER415" s="632"/>
      <c r="MES415" s="632"/>
      <c r="MET415" s="632"/>
      <c r="MEU415" s="632"/>
      <c r="MEV415" s="632"/>
      <c r="MEW415" s="632"/>
      <c r="MEX415" s="632"/>
      <c r="MEY415" s="632"/>
      <c r="MEZ415" s="632"/>
      <c r="MFA415" s="632"/>
      <c r="MFB415" s="632"/>
      <c r="MFC415" s="632"/>
      <c r="MFD415" s="632"/>
      <c r="MFE415" s="632"/>
      <c r="MFF415" s="632"/>
      <c r="MFG415" s="632"/>
      <c r="MFH415" s="632"/>
      <c r="MFI415" s="632"/>
      <c r="MFJ415" s="632"/>
      <c r="MFK415" s="632"/>
      <c r="MFL415" s="632"/>
      <c r="MFM415" s="632"/>
      <c r="MFN415" s="632"/>
      <c r="MFO415" s="632"/>
      <c r="MFP415" s="632"/>
      <c r="MFQ415" s="632"/>
      <c r="MFR415" s="632"/>
      <c r="MFS415" s="632"/>
      <c r="MFT415" s="632"/>
      <c r="MFU415" s="632"/>
      <c r="MFV415" s="632"/>
      <c r="MFW415" s="632"/>
      <c r="MFX415" s="632"/>
      <c r="MFY415" s="632"/>
      <c r="MFZ415" s="632"/>
      <c r="MGA415" s="632"/>
      <c r="MGB415" s="632"/>
      <c r="MGC415" s="632"/>
      <c r="MGD415" s="632"/>
      <c r="MGE415" s="632"/>
      <c r="MGF415" s="632"/>
      <c r="MGG415" s="632"/>
      <c r="MGH415" s="632"/>
      <c r="MGI415" s="632"/>
      <c r="MGJ415" s="632"/>
      <c r="MGK415" s="632"/>
      <c r="MGL415" s="632"/>
      <c r="MGM415" s="632"/>
      <c r="MGN415" s="632"/>
      <c r="MGO415" s="632"/>
      <c r="MGP415" s="632"/>
      <c r="MGQ415" s="632"/>
      <c r="MGR415" s="632"/>
      <c r="MGS415" s="632"/>
      <c r="MGT415" s="632"/>
      <c r="MGU415" s="632"/>
      <c r="MGV415" s="632"/>
      <c r="MGW415" s="632"/>
      <c r="MGX415" s="632"/>
      <c r="MGY415" s="632"/>
      <c r="MGZ415" s="632"/>
      <c r="MHA415" s="632"/>
      <c r="MHB415" s="632"/>
      <c r="MHC415" s="632"/>
      <c r="MHD415" s="632"/>
      <c r="MHE415" s="632"/>
      <c r="MHF415" s="632"/>
      <c r="MHG415" s="632"/>
      <c r="MHH415" s="632"/>
      <c r="MHI415" s="632"/>
      <c r="MHJ415" s="632"/>
      <c r="MHK415" s="632"/>
      <c r="MHL415" s="632"/>
      <c r="MHM415" s="632"/>
      <c r="MHN415" s="632"/>
      <c r="MHO415" s="632"/>
      <c r="MHP415" s="632"/>
      <c r="MHQ415" s="632"/>
      <c r="MHR415" s="632"/>
      <c r="MHS415" s="632"/>
      <c r="MHT415" s="632"/>
      <c r="MHU415" s="632"/>
      <c r="MHV415" s="632"/>
      <c r="MHW415" s="632"/>
      <c r="MHX415" s="632"/>
      <c r="MHY415" s="632"/>
      <c r="MHZ415" s="632"/>
      <c r="MIA415" s="632"/>
      <c r="MIB415" s="632"/>
      <c r="MIC415" s="632"/>
      <c r="MID415" s="632"/>
      <c r="MIE415" s="632"/>
      <c r="MIF415" s="632"/>
      <c r="MIG415" s="632"/>
      <c r="MIH415" s="632"/>
      <c r="MII415" s="632"/>
      <c r="MIJ415" s="632"/>
      <c r="MIK415" s="632"/>
      <c r="MIL415" s="632"/>
      <c r="MIM415" s="632"/>
      <c r="MIN415" s="632"/>
      <c r="MIO415" s="632"/>
      <c r="MIP415" s="632"/>
      <c r="MIQ415" s="632"/>
      <c r="MIR415" s="632"/>
      <c r="MIS415" s="632"/>
      <c r="MIT415" s="632"/>
      <c r="MIU415" s="632"/>
      <c r="MIV415" s="632"/>
      <c r="MIW415" s="632"/>
      <c r="MIX415" s="632"/>
      <c r="MIY415" s="632"/>
      <c r="MIZ415" s="632"/>
      <c r="MJA415" s="632"/>
      <c r="MJB415" s="632"/>
      <c r="MJC415" s="632"/>
      <c r="MJD415" s="632"/>
      <c r="MJE415" s="632"/>
      <c r="MJF415" s="632"/>
      <c r="MJG415" s="632"/>
      <c r="MJH415" s="632"/>
      <c r="MJI415" s="632"/>
      <c r="MJJ415" s="632"/>
      <c r="MJK415" s="632"/>
      <c r="MJL415" s="632"/>
      <c r="MJM415" s="632"/>
      <c r="MJN415" s="632"/>
      <c r="MJO415" s="632"/>
      <c r="MJP415" s="632"/>
      <c r="MJQ415" s="632"/>
      <c r="MJR415" s="632"/>
      <c r="MJS415" s="632"/>
      <c r="MJT415" s="632"/>
      <c r="MJU415" s="632"/>
      <c r="MJV415" s="632"/>
      <c r="MJW415" s="632"/>
      <c r="MJX415" s="632"/>
      <c r="MJY415" s="632"/>
      <c r="MJZ415" s="632"/>
      <c r="MKA415" s="632"/>
      <c r="MKB415" s="632"/>
      <c r="MKC415" s="632"/>
      <c r="MKD415" s="632"/>
      <c r="MKE415" s="632"/>
      <c r="MKF415" s="632"/>
      <c r="MKG415" s="632"/>
      <c r="MKH415" s="632"/>
      <c r="MKI415" s="632"/>
      <c r="MKJ415" s="632"/>
      <c r="MKK415" s="632"/>
      <c r="MKL415" s="632"/>
      <c r="MKM415" s="632"/>
      <c r="MKN415" s="632"/>
      <c r="MKO415" s="632"/>
      <c r="MKP415" s="632"/>
      <c r="MKQ415" s="632"/>
      <c r="MKR415" s="632"/>
      <c r="MKS415" s="632"/>
      <c r="MKT415" s="632"/>
      <c r="MKU415" s="632"/>
      <c r="MKV415" s="632"/>
      <c r="MKW415" s="632"/>
      <c r="MKX415" s="632"/>
      <c r="MKY415" s="632"/>
      <c r="MKZ415" s="632"/>
      <c r="MLA415" s="632"/>
      <c r="MLB415" s="632"/>
      <c r="MLC415" s="632"/>
      <c r="MLD415" s="632"/>
      <c r="MLE415" s="632"/>
      <c r="MLF415" s="632"/>
      <c r="MLG415" s="632"/>
      <c r="MLH415" s="632"/>
      <c r="MLI415" s="632"/>
      <c r="MLJ415" s="632"/>
      <c r="MLK415" s="632"/>
      <c r="MLL415" s="632"/>
      <c r="MLM415" s="632"/>
      <c r="MLN415" s="632"/>
      <c r="MLO415" s="632"/>
      <c r="MLP415" s="632"/>
      <c r="MLQ415" s="632"/>
      <c r="MLR415" s="632"/>
      <c r="MLS415" s="632"/>
      <c r="MLT415" s="632"/>
      <c r="MLU415" s="632"/>
      <c r="MLV415" s="632"/>
      <c r="MLW415" s="632"/>
      <c r="MLX415" s="632"/>
      <c r="MLY415" s="632"/>
      <c r="MLZ415" s="632"/>
      <c r="MMA415" s="632"/>
      <c r="MMB415" s="632"/>
      <c r="MMC415" s="632"/>
      <c r="MMD415" s="632"/>
      <c r="MME415" s="632"/>
      <c r="MMF415" s="632"/>
      <c r="MMG415" s="632"/>
      <c r="MMH415" s="632"/>
      <c r="MMI415" s="632"/>
      <c r="MMJ415" s="632"/>
      <c r="MMK415" s="632"/>
      <c r="MML415" s="632"/>
      <c r="MMM415" s="632"/>
      <c r="MMN415" s="632"/>
      <c r="MMO415" s="632"/>
      <c r="MMP415" s="632"/>
      <c r="MMQ415" s="632"/>
      <c r="MMR415" s="632"/>
      <c r="MMS415" s="632"/>
      <c r="MMT415" s="632"/>
      <c r="MMU415" s="632"/>
      <c r="MMV415" s="632"/>
      <c r="MMW415" s="632"/>
      <c r="MMX415" s="632"/>
      <c r="MMY415" s="632"/>
      <c r="MMZ415" s="632"/>
      <c r="MNA415" s="632"/>
      <c r="MNB415" s="632"/>
      <c r="MNC415" s="632"/>
      <c r="MND415" s="632"/>
      <c r="MNE415" s="632"/>
      <c r="MNF415" s="632"/>
      <c r="MNG415" s="632"/>
      <c r="MNH415" s="632"/>
      <c r="MNI415" s="632"/>
      <c r="MNJ415" s="632"/>
      <c r="MNK415" s="632"/>
      <c r="MNL415" s="632"/>
      <c r="MNM415" s="632"/>
      <c r="MNN415" s="632"/>
      <c r="MNO415" s="632"/>
      <c r="MNP415" s="632"/>
      <c r="MNQ415" s="632"/>
      <c r="MNR415" s="632"/>
      <c r="MNS415" s="632"/>
      <c r="MNT415" s="632"/>
      <c r="MNU415" s="632"/>
      <c r="MNV415" s="632"/>
      <c r="MNW415" s="632"/>
      <c r="MNX415" s="632"/>
      <c r="MNY415" s="632"/>
      <c r="MNZ415" s="632"/>
      <c r="MOA415" s="632"/>
      <c r="MOB415" s="632"/>
      <c r="MOC415" s="632"/>
      <c r="MOD415" s="632"/>
      <c r="MOE415" s="632"/>
      <c r="MOF415" s="632"/>
      <c r="MOG415" s="632"/>
      <c r="MOH415" s="632"/>
      <c r="MOI415" s="632"/>
      <c r="MOJ415" s="632"/>
      <c r="MOK415" s="632"/>
      <c r="MOL415" s="632"/>
      <c r="MOM415" s="632"/>
      <c r="MON415" s="632"/>
      <c r="MOO415" s="632"/>
      <c r="MOP415" s="632"/>
      <c r="MOQ415" s="632"/>
      <c r="MOR415" s="632"/>
      <c r="MOS415" s="632"/>
      <c r="MOT415" s="632"/>
      <c r="MOU415" s="632"/>
      <c r="MOV415" s="632"/>
      <c r="MOW415" s="632"/>
      <c r="MOX415" s="632"/>
      <c r="MOY415" s="632"/>
      <c r="MOZ415" s="632"/>
      <c r="MPA415" s="632"/>
      <c r="MPB415" s="632"/>
      <c r="MPC415" s="632"/>
      <c r="MPD415" s="632"/>
      <c r="MPE415" s="632"/>
      <c r="MPF415" s="632"/>
      <c r="MPG415" s="632"/>
      <c r="MPH415" s="632"/>
      <c r="MPI415" s="632"/>
      <c r="MPJ415" s="632"/>
      <c r="MPK415" s="632"/>
      <c r="MPL415" s="632"/>
      <c r="MPM415" s="632"/>
      <c r="MPN415" s="632"/>
      <c r="MPO415" s="632"/>
      <c r="MPP415" s="632"/>
      <c r="MPQ415" s="632"/>
      <c r="MPR415" s="632"/>
      <c r="MPS415" s="632"/>
      <c r="MPT415" s="632"/>
      <c r="MPU415" s="632"/>
      <c r="MPV415" s="632"/>
      <c r="MPW415" s="632"/>
      <c r="MPX415" s="632"/>
      <c r="MPY415" s="632"/>
      <c r="MPZ415" s="632"/>
      <c r="MQA415" s="632"/>
      <c r="MQB415" s="632"/>
      <c r="MQC415" s="632"/>
      <c r="MQD415" s="632"/>
      <c r="MQE415" s="632"/>
      <c r="MQF415" s="632"/>
      <c r="MQG415" s="632"/>
      <c r="MQH415" s="632"/>
      <c r="MQI415" s="632"/>
      <c r="MQJ415" s="632"/>
      <c r="MQK415" s="632"/>
      <c r="MQL415" s="632"/>
      <c r="MQM415" s="632"/>
      <c r="MQN415" s="632"/>
      <c r="MQO415" s="632"/>
      <c r="MQP415" s="632"/>
      <c r="MQQ415" s="632"/>
      <c r="MQR415" s="632"/>
      <c r="MQS415" s="632"/>
      <c r="MQT415" s="632"/>
      <c r="MQU415" s="632"/>
      <c r="MQV415" s="632"/>
      <c r="MQW415" s="632"/>
      <c r="MQX415" s="632"/>
      <c r="MQY415" s="632"/>
      <c r="MQZ415" s="632"/>
      <c r="MRA415" s="632"/>
      <c r="MRB415" s="632"/>
      <c r="MRC415" s="632"/>
      <c r="MRD415" s="632"/>
      <c r="MRE415" s="632"/>
      <c r="MRF415" s="632"/>
      <c r="MRG415" s="632"/>
      <c r="MRH415" s="632"/>
      <c r="MRI415" s="632"/>
      <c r="MRJ415" s="632"/>
      <c r="MRK415" s="632"/>
      <c r="MRL415" s="632"/>
      <c r="MRM415" s="632"/>
      <c r="MRN415" s="632"/>
      <c r="MRO415" s="632"/>
      <c r="MRP415" s="632"/>
      <c r="MRQ415" s="632"/>
      <c r="MRR415" s="632"/>
      <c r="MRS415" s="632"/>
      <c r="MRT415" s="632"/>
      <c r="MRU415" s="632"/>
      <c r="MRV415" s="632"/>
      <c r="MRW415" s="632"/>
      <c r="MRX415" s="632"/>
      <c r="MRY415" s="632"/>
      <c r="MRZ415" s="632"/>
      <c r="MSA415" s="632"/>
      <c r="MSB415" s="632"/>
      <c r="MSC415" s="632"/>
      <c r="MSD415" s="632"/>
      <c r="MSE415" s="632"/>
      <c r="MSF415" s="632"/>
      <c r="MSG415" s="632"/>
      <c r="MSH415" s="632"/>
      <c r="MSI415" s="632"/>
      <c r="MSJ415" s="632"/>
      <c r="MSK415" s="632"/>
      <c r="MSL415" s="632"/>
      <c r="MSM415" s="632"/>
      <c r="MSN415" s="632"/>
      <c r="MSO415" s="632"/>
      <c r="MSP415" s="632"/>
      <c r="MSQ415" s="632"/>
      <c r="MSR415" s="632"/>
      <c r="MSS415" s="632"/>
      <c r="MST415" s="632"/>
      <c r="MSU415" s="632"/>
      <c r="MSV415" s="632"/>
      <c r="MSW415" s="632"/>
      <c r="MSX415" s="632"/>
      <c r="MSY415" s="632"/>
      <c r="MSZ415" s="632"/>
      <c r="MTA415" s="632"/>
      <c r="MTB415" s="632"/>
      <c r="MTC415" s="632"/>
      <c r="MTD415" s="632"/>
      <c r="MTE415" s="632"/>
      <c r="MTF415" s="632"/>
      <c r="MTG415" s="632"/>
      <c r="MTH415" s="632"/>
      <c r="MTI415" s="632"/>
      <c r="MTJ415" s="632"/>
      <c r="MTK415" s="632"/>
      <c r="MTL415" s="632"/>
      <c r="MTM415" s="632"/>
      <c r="MTN415" s="632"/>
      <c r="MTO415" s="632"/>
      <c r="MTP415" s="632"/>
      <c r="MTQ415" s="632"/>
      <c r="MTR415" s="632"/>
      <c r="MTS415" s="632"/>
      <c r="MTT415" s="632"/>
      <c r="MTU415" s="632"/>
      <c r="MTV415" s="632"/>
      <c r="MTW415" s="632"/>
      <c r="MTX415" s="632"/>
      <c r="MTY415" s="632"/>
      <c r="MTZ415" s="632"/>
      <c r="MUA415" s="632"/>
      <c r="MUB415" s="632"/>
      <c r="MUC415" s="632"/>
      <c r="MUD415" s="632"/>
      <c r="MUE415" s="632"/>
      <c r="MUF415" s="632"/>
      <c r="MUG415" s="632"/>
      <c r="MUH415" s="632"/>
      <c r="MUI415" s="632"/>
      <c r="MUJ415" s="632"/>
      <c r="MUK415" s="632"/>
      <c r="MUL415" s="632"/>
      <c r="MUM415" s="632"/>
      <c r="MUN415" s="632"/>
      <c r="MUO415" s="632"/>
      <c r="MUP415" s="632"/>
      <c r="MUQ415" s="632"/>
      <c r="MUR415" s="632"/>
      <c r="MUS415" s="632"/>
      <c r="MUT415" s="632"/>
      <c r="MUU415" s="632"/>
      <c r="MUV415" s="632"/>
      <c r="MUW415" s="632"/>
      <c r="MUX415" s="632"/>
      <c r="MUY415" s="632"/>
      <c r="MUZ415" s="632"/>
      <c r="MVA415" s="632"/>
      <c r="MVB415" s="632"/>
      <c r="MVC415" s="632"/>
      <c r="MVD415" s="632"/>
      <c r="MVE415" s="632"/>
      <c r="MVF415" s="632"/>
      <c r="MVG415" s="632"/>
      <c r="MVH415" s="632"/>
      <c r="MVI415" s="632"/>
      <c r="MVJ415" s="632"/>
      <c r="MVK415" s="632"/>
      <c r="MVL415" s="632"/>
      <c r="MVM415" s="632"/>
      <c r="MVN415" s="632"/>
      <c r="MVO415" s="632"/>
      <c r="MVP415" s="632"/>
      <c r="MVQ415" s="632"/>
      <c r="MVR415" s="632"/>
      <c r="MVS415" s="632"/>
      <c r="MVT415" s="632"/>
      <c r="MVU415" s="632"/>
      <c r="MVV415" s="632"/>
      <c r="MVW415" s="632"/>
      <c r="MVX415" s="632"/>
      <c r="MVY415" s="632"/>
      <c r="MVZ415" s="632"/>
      <c r="MWA415" s="632"/>
      <c r="MWB415" s="632"/>
      <c r="MWC415" s="632"/>
      <c r="MWD415" s="632"/>
      <c r="MWE415" s="632"/>
      <c r="MWF415" s="632"/>
      <c r="MWG415" s="632"/>
      <c r="MWH415" s="632"/>
      <c r="MWI415" s="632"/>
      <c r="MWJ415" s="632"/>
      <c r="MWK415" s="632"/>
      <c r="MWL415" s="632"/>
      <c r="MWM415" s="632"/>
      <c r="MWN415" s="632"/>
      <c r="MWO415" s="632"/>
      <c r="MWP415" s="632"/>
      <c r="MWQ415" s="632"/>
      <c r="MWR415" s="632"/>
      <c r="MWS415" s="632"/>
      <c r="MWT415" s="632"/>
      <c r="MWU415" s="632"/>
      <c r="MWV415" s="632"/>
      <c r="MWW415" s="632"/>
      <c r="MWX415" s="632"/>
      <c r="MWY415" s="632"/>
      <c r="MWZ415" s="632"/>
      <c r="MXA415" s="632"/>
      <c r="MXB415" s="632"/>
      <c r="MXC415" s="632"/>
      <c r="MXD415" s="632"/>
      <c r="MXE415" s="632"/>
      <c r="MXF415" s="632"/>
      <c r="MXG415" s="632"/>
      <c r="MXH415" s="632"/>
      <c r="MXI415" s="632"/>
      <c r="MXJ415" s="632"/>
      <c r="MXK415" s="632"/>
      <c r="MXL415" s="632"/>
      <c r="MXM415" s="632"/>
      <c r="MXN415" s="632"/>
      <c r="MXO415" s="632"/>
      <c r="MXP415" s="632"/>
      <c r="MXQ415" s="632"/>
      <c r="MXR415" s="632"/>
      <c r="MXS415" s="632"/>
      <c r="MXT415" s="632"/>
      <c r="MXU415" s="632"/>
      <c r="MXV415" s="632"/>
      <c r="MXW415" s="632"/>
      <c r="MXX415" s="632"/>
      <c r="MXY415" s="632"/>
      <c r="MXZ415" s="632"/>
      <c r="MYA415" s="632"/>
      <c r="MYB415" s="632"/>
      <c r="MYC415" s="632"/>
      <c r="MYD415" s="632"/>
      <c r="MYE415" s="632"/>
      <c r="MYF415" s="632"/>
      <c r="MYG415" s="632"/>
      <c r="MYH415" s="632"/>
      <c r="MYI415" s="632"/>
      <c r="MYJ415" s="632"/>
      <c r="MYK415" s="632"/>
      <c r="MYL415" s="632"/>
      <c r="MYM415" s="632"/>
      <c r="MYN415" s="632"/>
      <c r="MYO415" s="632"/>
      <c r="MYP415" s="632"/>
      <c r="MYQ415" s="632"/>
      <c r="MYR415" s="632"/>
      <c r="MYS415" s="632"/>
      <c r="MYT415" s="632"/>
      <c r="MYU415" s="632"/>
      <c r="MYV415" s="632"/>
      <c r="MYW415" s="632"/>
      <c r="MYX415" s="632"/>
      <c r="MYY415" s="632"/>
      <c r="MYZ415" s="632"/>
      <c r="MZA415" s="632"/>
      <c r="MZB415" s="632"/>
      <c r="MZC415" s="632"/>
      <c r="MZD415" s="632"/>
      <c r="MZE415" s="632"/>
      <c r="MZF415" s="632"/>
      <c r="MZG415" s="632"/>
      <c r="MZH415" s="632"/>
      <c r="MZI415" s="632"/>
      <c r="MZJ415" s="632"/>
      <c r="MZK415" s="632"/>
      <c r="MZL415" s="632"/>
      <c r="MZM415" s="632"/>
      <c r="MZN415" s="632"/>
      <c r="MZO415" s="632"/>
      <c r="MZP415" s="632"/>
      <c r="MZQ415" s="632"/>
      <c r="MZR415" s="632"/>
      <c r="MZS415" s="632"/>
      <c r="MZT415" s="632"/>
      <c r="MZU415" s="632"/>
      <c r="MZV415" s="632"/>
      <c r="MZW415" s="632"/>
      <c r="MZX415" s="632"/>
      <c r="MZY415" s="632"/>
      <c r="MZZ415" s="632"/>
      <c r="NAA415" s="632"/>
      <c r="NAB415" s="632"/>
      <c r="NAC415" s="632"/>
      <c r="NAD415" s="632"/>
      <c r="NAE415" s="632"/>
      <c r="NAF415" s="632"/>
      <c r="NAG415" s="632"/>
      <c r="NAH415" s="632"/>
      <c r="NAI415" s="632"/>
      <c r="NAJ415" s="632"/>
      <c r="NAK415" s="632"/>
      <c r="NAL415" s="632"/>
      <c r="NAM415" s="632"/>
      <c r="NAN415" s="632"/>
      <c r="NAO415" s="632"/>
      <c r="NAP415" s="632"/>
      <c r="NAQ415" s="632"/>
      <c r="NAR415" s="632"/>
      <c r="NAS415" s="632"/>
      <c r="NAT415" s="632"/>
      <c r="NAU415" s="632"/>
      <c r="NAV415" s="632"/>
      <c r="NAW415" s="632"/>
      <c r="NAX415" s="632"/>
      <c r="NAY415" s="632"/>
      <c r="NAZ415" s="632"/>
      <c r="NBA415" s="632"/>
      <c r="NBB415" s="632"/>
      <c r="NBC415" s="632"/>
      <c r="NBD415" s="632"/>
      <c r="NBE415" s="632"/>
      <c r="NBF415" s="632"/>
      <c r="NBG415" s="632"/>
      <c r="NBH415" s="632"/>
      <c r="NBI415" s="632"/>
      <c r="NBJ415" s="632"/>
      <c r="NBK415" s="632"/>
      <c r="NBL415" s="632"/>
      <c r="NBM415" s="632"/>
      <c r="NBN415" s="632"/>
      <c r="NBO415" s="632"/>
      <c r="NBP415" s="632"/>
      <c r="NBQ415" s="632"/>
      <c r="NBR415" s="632"/>
      <c r="NBS415" s="632"/>
      <c r="NBT415" s="632"/>
      <c r="NBU415" s="632"/>
      <c r="NBV415" s="632"/>
      <c r="NBW415" s="632"/>
      <c r="NBX415" s="632"/>
      <c r="NBY415" s="632"/>
      <c r="NBZ415" s="632"/>
      <c r="NCA415" s="632"/>
      <c r="NCB415" s="632"/>
      <c r="NCC415" s="632"/>
      <c r="NCD415" s="632"/>
      <c r="NCE415" s="632"/>
      <c r="NCF415" s="632"/>
      <c r="NCG415" s="632"/>
      <c r="NCH415" s="632"/>
      <c r="NCI415" s="632"/>
      <c r="NCJ415" s="632"/>
      <c r="NCK415" s="632"/>
      <c r="NCL415" s="632"/>
      <c r="NCM415" s="632"/>
      <c r="NCN415" s="632"/>
      <c r="NCO415" s="632"/>
      <c r="NCP415" s="632"/>
      <c r="NCQ415" s="632"/>
      <c r="NCR415" s="632"/>
      <c r="NCS415" s="632"/>
      <c r="NCT415" s="632"/>
      <c r="NCU415" s="632"/>
      <c r="NCV415" s="632"/>
      <c r="NCW415" s="632"/>
      <c r="NCX415" s="632"/>
      <c r="NCY415" s="632"/>
      <c r="NCZ415" s="632"/>
      <c r="NDA415" s="632"/>
      <c r="NDB415" s="632"/>
      <c r="NDC415" s="632"/>
      <c r="NDD415" s="632"/>
      <c r="NDE415" s="632"/>
      <c r="NDF415" s="632"/>
      <c r="NDG415" s="632"/>
      <c r="NDH415" s="632"/>
      <c r="NDI415" s="632"/>
      <c r="NDJ415" s="632"/>
      <c r="NDK415" s="632"/>
      <c r="NDL415" s="632"/>
      <c r="NDM415" s="632"/>
      <c r="NDN415" s="632"/>
      <c r="NDO415" s="632"/>
      <c r="NDP415" s="632"/>
      <c r="NDQ415" s="632"/>
      <c r="NDR415" s="632"/>
      <c r="NDS415" s="632"/>
      <c r="NDT415" s="632"/>
      <c r="NDU415" s="632"/>
      <c r="NDV415" s="632"/>
      <c r="NDW415" s="632"/>
      <c r="NDX415" s="632"/>
      <c r="NDY415" s="632"/>
      <c r="NDZ415" s="632"/>
      <c r="NEA415" s="632"/>
      <c r="NEB415" s="632"/>
      <c r="NEC415" s="632"/>
      <c r="NED415" s="632"/>
      <c r="NEE415" s="632"/>
      <c r="NEF415" s="632"/>
      <c r="NEG415" s="632"/>
      <c r="NEH415" s="632"/>
      <c r="NEI415" s="632"/>
      <c r="NEJ415" s="632"/>
      <c r="NEK415" s="632"/>
      <c r="NEL415" s="632"/>
      <c r="NEM415" s="632"/>
      <c r="NEN415" s="632"/>
      <c r="NEO415" s="632"/>
      <c r="NEP415" s="632"/>
      <c r="NEQ415" s="632"/>
      <c r="NER415" s="632"/>
      <c r="NES415" s="632"/>
      <c r="NET415" s="632"/>
      <c r="NEU415" s="632"/>
      <c r="NEV415" s="632"/>
      <c r="NEW415" s="632"/>
      <c r="NEX415" s="632"/>
      <c r="NEY415" s="632"/>
      <c r="NEZ415" s="632"/>
      <c r="NFA415" s="632"/>
      <c r="NFB415" s="632"/>
      <c r="NFC415" s="632"/>
      <c r="NFD415" s="632"/>
      <c r="NFE415" s="632"/>
      <c r="NFF415" s="632"/>
      <c r="NFG415" s="632"/>
      <c r="NFH415" s="632"/>
      <c r="NFI415" s="632"/>
      <c r="NFJ415" s="632"/>
      <c r="NFK415" s="632"/>
      <c r="NFL415" s="632"/>
      <c r="NFM415" s="632"/>
      <c r="NFN415" s="632"/>
      <c r="NFO415" s="632"/>
      <c r="NFP415" s="632"/>
      <c r="NFQ415" s="632"/>
      <c r="NFR415" s="632"/>
      <c r="NFS415" s="632"/>
      <c r="NFT415" s="632"/>
      <c r="NFU415" s="632"/>
      <c r="NFV415" s="632"/>
      <c r="NFW415" s="632"/>
      <c r="NFX415" s="632"/>
      <c r="NFY415" s="632"/>
      <c r="NFZ415" s="632"/>
      <c r="NGA415" s="632"/>
      <c r="NGB415" s="632"/>
      <c r="NGC415" s="632"/>
      <c r="NGD415" s="632"/>
      <c r="NGE415" s="632"/>
      <c r="NGF415" s="632"/>
      <c r="NGG415" s="632"/>
      <c r="NGH415" s="632"/>
      <c r="NGI415" s="632"/>
      <c r="NGJ415" s="632"/>
      <c r="NGK415" s="632"/>
      <c r="NGL415" s="632"/>
      <c r="NGM415" s="632"/>
      <c r="NGN415" s="632"/>
      <c r="NGO415" s="632"/>
      <c r="NGP415" s="632"/>
      <c r="NGQ415" s="632"/>
      <c r="NGR415" s="632"/>
      <c r="NGS415" s="632"/>
      <c r="NGT415" s="632"/>
      <c r="NGU415" s="632"/>
      <c r="NGV415" s="632"/>
      <c r="NGW415" s="632"/>
      <c r="NGX415" s="632"/>
      <c r="NGY415" s="632"/>
      <c r="NGZ415" s="632"/>
      <c r="NHA415" s="632"/>
      <c r="NHB415" s="632"/>
      <c r="NHC415" s="632"/>
      <c r="NHD415" s="632"/>
      <c r="NHE415" s="632"/>
      <c r="NHF415" s="632"/>
      <c r="NHG415" s="632"/>
      <c r="NHH415" s="632"/>
      <c r="NHI415" s="632"/>
      <c r="NHJ415" s="632"/>
      <c r="NHK415" s="632"/>
      <c r="NHL415" s="632"/>
      <c r="NHM415" s="632"/>
      <c r="NHN415" s="632"/>
      <c r="NHO415" s="632"/>
      <c r="NHP415" s="632"/>
      <c r="NHQ415" s="632"/>
      <c r="NHR415" s="632"/>
      <c r="NHS415" s="632"/>
      <c r="NHT415" s="632"/>
      <c r="NHU415" s="632"/>
      <c r="NHV415" s="632"/>
      <c r="NHW415" s="632"/>
      <c r="NHX415" s="632"/>
      <c r="NHY415" s="632"/>
      <c r="NHZ415" s="632"/>
      <c r="NIA415" s="632"/>
      <c r="NIB415" s="632"/>
      <c r="NIC415" s="632"/>
      <c r="NID415" s="632"/>
      <c r="NIE415" s="632"/>
      <c r="NIF415" s="632"/>
      <c r="NIG415" s="632"/>
      <c r="NIH415" s="632"/>
      <c r="NII415" s="632"/>
      <c r="NIJ415" s="632"/>
      <c r="NIK415" s="632"/>
      <c r="NIL415" s="632"/>
      <c r="NIM415" s="632"/>
      <c r="NIN415" s="632"/>
      <c r="NIO415" s="632"/>
      <c r="NIP415" s="632"/>
      <c r="NIQ415" s="632"/>
      <c r="NIR415" s="632"/>
      <c r="NIS415" s="632"/>
      <c r="NIT415" s="632"/>
      <c r="NIU415" s="632"/>
      <c r="NIV415" s="632"/>
      <c r="NIW415" s="632"/>
      <c r="NIX415" s="632"/>
      <c r="NIY415" s="632"/>
      <c r="NIZ415" s="632"/>
      <c r="NJA415" s="632"/>
      <c r="NJB415" s="632"/>
      <c r="NJC415" s="632"/>
      <c r="NJD415" s="632"/>
      <c r="NJE415" s="632"/>
      <c r="NJF415" s="632"/>
      <c r="NJG415" s="632"/>
      <c r="NJH415" s="632"/>
      <c r="NJI415" s="632"/>
      <c r="NJJ415" s="632"/>
      <c r="NJK415" s="632"/>
      <c r="NJL415" s="632"/>
      <c r="NJM415" s="632"/>
      <c r="NJN415" s="632"/>
      <c r="NJO415" s="632"/>
      <c r="NJP415" s="632"/>
      <c r="NJQ415" s="632"/>
      <c r="NJR415" s="632"/>
      <c r="NJS415" s="632"/>
      <c r="NJT415" s="632"/>
      <c r="NJU415" s="632"/>
      <c r="NJV415" s="632"/>
      <c r="NJW415" s="632"/>
      <c r="NJX415" s="632"/>
      <c r="NJY415" s="632"/>
      <c r="NJZ415" s="632"/>
      <c r="NKA415" s="632"/>
      <c r="NKB415" s="632"/>
      <c r="NKC415" s="632"/>
      <c r="NKD415" s="632"/>
      <c r="NKE415" s="632"/>
      <c r="NKF415" s="632"/>
      <c r="NKG415" s="632"/>
      <c r="NKH415" s="632"/>
      <c r="NKI415" s="632"/>
      <c r="NKJ415" s="632"/>
      <c r="NKK415" s="632"/>
      <c r="NKL415" s="632"/>
      <c r="NKM415" s="632"/>
      <c r="NKN415" s="632"/>
      <c r="NKO415" s="632"/>
      <c r="NKP415" s="632"/>
      <c r="NKQ415" s="632"/>
      <c r="NKR415" s="632"/>
      <c r="NKS415" s="632"/>
      <c r="NKT415" s="632"/>
      <c r="NKU415" s="632"/>
      <c r="NKV415" s="632"/>
      <c r="NKW415" s="632"/>
      <c r="NKX415" s="632"/>
      <c r="NKY415" s="632"/>
      <c r="NKZ415" s="632"/>
      <c r="NLA415" s="632"/>
      <c r="NLB415" s="632"/>
      <c r="NLC415" s="632"/>
      <c r="NLD415" s="632"/>
      <c r="NLE415" s="632"/>
      <c r="NLF415" s="632"/>
      <c r="NLG415" s="632"/>
      <c r="NLH415" s="632"/>
      <c r="NLI415" s="632"/>
      <c r="NLJ415" s="632"/>
      <c r="NLK415" s="632"/>
      <c r="NLL415" s="632"/>
      <c r="NLM415" s="632"/>
      <c r="NLN415" s="632"/>
      <c r="NLO415" s="632"/>
      <c r="NLP415" s="632"/>
      <c r="NLQ415" s="632"/>
      <c r="NLR415" s="632"/>
      <c r="NLS415" s="632"/>
      <c r="NLT415" s="632"/>
      <c r="NLU415" s="632"/>
      <c r="NLV415" s="632"/>
      <c r="NLW415" s="632"/>
      <c r="NLX415" s="632"/>
      <c r="NLY415" s="632"/>
      <c r="NLZ415" s="632"/>
      <c r="NMA415" s="632"/>
      <c r="NMB415" s="632"/>
      <c r="NMC415" s="632"/>
      <c r="NMD415" s="632"/>
      <c r="NME415" s="632"/>
      <c r="NMF415" s="632"/>
      <c r="NMG415" s="632"/>
      <c r="NMH415" s="632"/>
      <c r="NMI415" s="632"/>
      <c r="NMJ415" s="632"/>
      <c r="NMK415" s="632"/>
      <c r="NML415" s="632"/>
      <c r="NMM415" s="632"/>
      <c r="NMN415" s="632"/>
      <c r="NMO415" s="632"/>
      <c r="NMP415" s="632"/>
      <c r="NMQ415" s="632"/>
      <c r="NMR415" s="632"/>
      <c r="NMS415" s="632"/>
      <c r="NMT415" s="632"/>
      <c r="NMU415" s="632"/>
      <c r="NMV415" s="632"/>
      <c r="NMW415" s="632"/>
      <c r="NMX415" s="632"/>
      <c r="NMY415" s="632"/>
      <c r="NMZ415" s="632"/>
      <c r="NNA415" s="632"/>
      <c r="NNB415" s="632"/>
      <c r="NNC415" s="632"/>
      <c r="NND415" s="632"/>
      <c r="NNE415" s="632"/>
      <c r="NNF415" s="632"/>
      <c r="NNG415" s="632"/>
      <c r="NNH415" s="632"/>
      <c r="NNI415" s="632"/>
      <c r="NNJ415" s="632"/>
      <c r="NNK415" s="632"/>
      <c r="NNL415" s="632"/>
      <c r="NNM415" s="632"/>
      <c r="NNN415" s="632"/>
      <c r="NNO415" s="632"/>
      <c r="NNP415" s="632"/>
      <c r="NNQ415" s="632"/>
      <c r="NNR415" s="632"/>
      <c r="NNS415" s="632"/>
      <c r="NNT415" s="632"/>
      <c r="NNU415" s="632"/>
      <c r="NNV415" s="632"/>
      <c r="NNW415" s="632"/>
      <c r="NNX415" s="632"/>
      <c r="NNY415" s="632"/>
      <c r="NNZ415" s="632"/>
      <c r="NOA415" s="632"/>
      <c r="NOB415" s="632"/>
      <c r="NOC415" s="632"/>
      <c r="NOD415" s="632"/>
      <c r="NOE415" s="632"/>
      <c r="NOF415" s="632"/>
      <c r="NOG415" s="632"/>
      <c r="NOH415" s="632"/>
      <c r="NOI415" s="632"/>
      <c r="NOJ415" s="632"/>
      <c r="NOK415" s="632"/>
      <c r="NOL415" s="632"/>
      <c r="NOM415" s="632"/>
      <c r="NON415" s="632"/>
      <c r="NOO415" s="632"/>
      <c r="NOP415" s="632"/>
      <c r="NOQ415" s="632"/>
      <c r="NOR415" s="632"/>
      <c r="NOS415" s="632"/>
      <c r="NOT415" s="632"/>
      <c r="NOU415" s="632"/>
      <c r="NOV415" s="632"/>
      <c r="NOW415" s="632"/>
      <c r="NOX415" s="632"/>
      <c r="NOY415" s="632"/>
      <c r="NOZ415" s="632"/>
      <c r="NPA415" s="632"/>
      <c r="NPB415" s="632"/>
      <c r="NPC415" s="632"/>
      <c r="NPD415" s="632"/>
      <c r="NPE415" s="632"/>
      <c r="NPF415" s="632"/>
      <c r="NPG415" s="632"/>
      <c r="NPH415" s="632"/>
      <c r="NPI415" s="632"/>
      <c r="NPJ415" s="632"/>
      <c r="NPK415" s="632"/>
      <c r="NPL415" s="632"/>
      <c r="NPM415" s="632"/>
      <c r="NPN415" s="632"/>
      <c r="NPO415" s="632"/>
      <c r="NPP415" s="632"/>
      <c r="NPQ415" s="632"/>
      <c r="NPR415" s="632"/>
      <c r="NPS415" s="632"/>
      <c r="NPT415" s="632"/>
      <c r="NPU415" s="632"/>
      <c r="NPV415" s="632"/>
      <c r="NPW415" s="632"/>
      <c r="NPX415" s="632"/>
      <c r="NPY415" s="632"/>
      <c r="NPZ415" s="632"/>
      <c r="NQA415" s="632"/>
      <c r="NQB415" s="632"/>
      <c r="NQC415" s="632"/>
      <c r="NQD415" s="632"/>
      <c r="NQE415" s="632"/>
      <c r="NQF415" s="632"/>
      <c r="NQG415" s="632"/>
      <c r="NQH415" s="632"/>
      <c r="NQI415" s="632"/>
      <c r="NQJ415" s="632"/>
      <c r="NQK415" s="632"/>
      <c r="NQL415" s="632"/>
      <c r="NQM415" s="632"/>
      <c r="NQN415" s="632"/>
      <c r="NQO415" s="632"/>
      <c r="NQP415" s="632"/>
      <c r="NQQ415" s="632"/>
      <c r="NQR415" s="632"/>
      <c r="NQS415" s="632"/>
      <c r="NQT415" s="632"/>
      <c r="NQU415" s="632"/>
      <c r="NQV415" s="632"/>
      <c r="NQW415" s="632"/>
      <c r="NQX415" s="632"/>
      <c r="NQY415" s="632"/>
      <c r="NQZ415" s="632"/>
      <c r="NRA415" s="632"/>
      <c r="NRB415" s="632"/>
      <c r="NRC415" s="632"/>
      <c r="NRD415" s="632"/>
      <c r="NRE415" s="632"/>
      <c r="NRF415" s="632"/>
      <c r="NRG415" s="632"/>
      <c r="NRH415" s="632"/>
      <c r="NRI415" s="632"/>
      <c r="NRJ415" s="632"/>
      <c r="NRK415" s="632"/>
      <c r="NRL415" s="632"/>
      <c r="NRM415" s="632"/>
      <c r="NRN415" s="632"/>
      <c r="NRO415" s="632"/>
      <c r="NRP415" s="632"/>
      <c r="NRQ415" s="632"/>
      <c r="NRR415" s="632"/>
      <c r="NRS415" s="632"/>
      <c r="NRT415" s="632"/>
      <c r="NRU415" s="632"/>
      <c r="NRV415" s="632"/>
      <c r="NRW415" s="632"/>
      <c r="NRX415" s="632"/>
      <c r="NRY415" s="632"/>
      <c r="NRZ415" s="632"/>
      <c r="NSA415" s="632"/>
      <c r="NSB415" s="632"/>
      <c r="NSC415" s="632"/>
      <c r="NSD415" s="632"/>
      <c r="NSE415" s="632"/>
      <c r="NSF415" s="632"/>
      <c r="NSG415" s="632"/>
      <c r="NSH415" s="632"/>
      <c r="NSI415" s="632"/>
      <c r="NSJ415" s="632"/>
      <c r="NSK415" s="632"/>
      <c r="NSL415" s="632"/>
      <c r="NSM415" s="632"/>
      <c r="NSN415" s="632"/>
      <c r="NSO415" s="632"/>
      <c r="NSP415" s="632"/>
      <c r="NSQ415" s="632"/>
      <c r="NSR415" s="632"/>
      <c r="NSS415" s="632"/>
      <c r="NST415" s="632"/>
      <c r="NSU415" s="632"/>
      <c r="NSV415" s="632"/>
      <c r="NSW415" s="632"/>
      <c r="NSX415" s="632"/>
      <c r="NSY415" s="632"/>
      <c r="NSZ415" s="632"/>
      <c r="NTA415" s="632"/>
      <c r="NTB415" s="632"/>
      <c r="NTC415" s="632"/>
      <c r="NTD415" s="632"/>
      <c r="NTE415" s="632"/>
      <c r="NTF415" s="632"/>
      <c r="NTG415" s="632"/>
      <c r="NTH415" s="632"/>
      <c r="NTI415" s="632"/>
      <c r="NTJ415" s="632"/>
      <c r="NTK415" s="632"/>
      <c r="NTL415" s="632"/>
      <c r="NTM415" s="632"/>
      <c r="NTN415" s="632"/>
      <c r="NTO415" s="632"/>
      <c r="NTP415" s="632"/>
      <c r="NTQ415" s="632"/>
      <c r="NTR415" s="632"/>
      <c r="NTS415" s="632"/>
      <c r="NTT415" s="632"/>
      <c r="NTU415" s="632"/>
      <c r="NTV415" s="632"/>
      <c r="NTW415" s="632"/>
      <c r="NTX415" s="632"/>
      <c r="NTY415" s="632"/>
      <c r="NTZ415" s="632"/>
      <c r="NUA415" s="632"/>
      <c r="NUB415" s="632"/>
      <c r="NUC415" s="632"/>
      <c r="NUD415" s="632"/>
      <c r="NUE415" s="632"/>
      <c r="NUF415" s="632"/>
      <c r="NUG415" s="632"/>
      <c r="NUH415" s="632"/>
      <c r="NUI415" s="632"/>
      <c r="NUJ415" s="632"/>
      <c r="NUK415" s="632"/>
      <c r="NUL415" s="632"/>
      <c r="NUM415" s="632"/>
      <c r="NUN415" s="632"/>
      <c r="NUO415" s="632"/>
      <c r="NUP415" s="632"/>
      <c r="NUQ415" s="632"/>
      <c r="NUR415" s="632"/>
      <c r="NUS415" s="632"/>
      <c r="NUT415" s="632"/>
      <c r="NUU415" s="632"/>
      <c r="NUV415" s="632"/>
      <c r="NUW415" s="632"/>
      <c r="NUX415" s="632"/>
      <c r="NUY415" s="632"/>
      <c r="NUZ415" s="632"/>
      <c r="NVA415" s="632"/>
      <c r="NVB415" s="632"/>
      <c r="NVC415" s="632"/>
      <c r="NVD415" s="632"/>
      <c r="NVE415" s="632"/>
      <c r="NVF415" s="632"/>
      <c r="NVG415" s="632"/>
      <c r="NVH415" s="632"/>
      <c r="NVI415" s="632"/>
      <c r="NVJ415" s="632"/>
      <c r="NVK415" s="632"/>
      <c r="NVL415" s="632"/>
      <c r="NVM415" s="632"/>
      <c r="NVN415" s="632"/>
      <c r="NVO415" s="632"/>
      <c r="NVP415" s="632"/>
      <c r="NVQ415" s="632"/>
      <c r="NVR415" s="632"/>
      <c r="NVS415" s="632"/>
      <c r="NVT415" s="632"/>
      <c r="NVU415" s="632"/>
      <c r="NVV415" s="632"/>
      <c r="NVW415" s="632"/>
      <c r="NVX415" s="632"/>
      <c r="NVY415" s="632"/>
      <c r="NVZ415" s="632"/>
      <c r="NWA415" s="632"/>
      <c r="NWB415" s="632"/>
      <c r="NWC415" s="632"/>
      <c r="NWD415" s="632"/>
      <c r="NWE415" s="632"/>
      <c r="NWF415" s="632"/>
      <c r="NWG415" s="632"/>
      <c r="NWH415" s="632"/>
      <c r="NWI415" s="632"/>
      <c r="NWJ415" s="632"/>
      <c r="NWK415" s="632"/>
      <c r="NWL415" s="632"/>
      <c r="NWM415" s="632"/>
      <c r="NWN415" s="632"/>
      <c r="NWO415" s="632"/>
      <c r="NWP415" s="632"/>
      <c r="NWQ415" s="632"/>
      <c r="NWR415" s="632"/>
      <c r="NWS415" s="632"/>
      <c r="NWT415" s="632"/>
      <c r="NWU415" s="632"/>
      <c r="NWV415" s="632"/>
      <c r="NWW415" s="632"/>
      <c r="NWX415" s="632"/>
      <c r="NWY415" s="632"/>
      <c r="NWZ415" s="632"/>
      <c r="NXA415" s="632"/>
      <c r="NXB415" s="632"/>
      <c r="NXC415" s="632"/>
      <c r="NXD415" s="632"/>
      <c r="NXE415" s="632"/>
      <c r="NXF415" s="632"/>
      <c r="NXG415" s="632"/>
      <c r="NXH415" s="632"/>
      <c r="NXI415" s="632"/>
      <c r="NXJ415" s="632"/>
      <c r="NXK415" s="632"/>
      <c r="NXL415" s="632"/>
      <c r="NXM415" s="632"/>
      <c r="NXN415" s="632"/>
      <c r="NXO415" s="632"/>
      <c r="NXP415" s="632"/>
      <c r="NXQ415" s="632"/>
      <c r="NXR415" s="632"/>
      <c r="NXS415" s="632"/>
      <c r="NXT415" s="632"/>
      <c r="NXU415" s="632"/>
      <c r="NXV415" s="632"/>
      <c r="NXW415" s="632"/>
      <c r="NXX415" s="632"/>
      <c r="NXY415" s="632"/>
      <c r="NXZ415" s="632"/>
      <c r="NYA415" s="632"/>
      <c r="NYB415" s="632"/>
      <c r="NYC415" s="632"/>
      <c r="NYD415" s="632"/>
      <c r="NYE415" s="632"/>
      <c r="NYF415" s="632"/>
      <c r="NYG415" s="632"/>
      <c r="NYH415" s="632"/>
      <c r="NYI415" s="632"/>
      <c r="NYJ415" s="632"/>
      <c r="NYK415" s="632"/>
      <c r="NYL415" s="632"/>
      <c r="NYM415" s="632"/>
      <c r="NYN415" s="632"/>
      <c r="NYO415" s="632"/>
      <c r="NYP415" s="632"/>
      <c r="NYQ415" s="632"/>
      <c r="NYR415" s="632"/>
      <c r="NYS415" s="632"/>
      <c r="NYT415" s="632"/>
      <c r="NYU415" s="632"/>
      <c r="NYV415" s="632"/>
      <c r="NYW415" s="632"/>
      <c r="NYX415" s="632"/>
      <c r="NYY415" s="632"/>
      <c r="NYZ415" s="632"/>
      <c r="NZA415" s="632"/>
      <c r="NZB415" s="632"/>
      <c r="NZC415" s="632"/>
      <c r="NZD415" s="632"/>
      <c r="NZE415" s="632"/>
      <c r="NZF415" s="632"/>
      <c r="NZG415" s="632"/>
      <c r="NZH415" s="632"/>
      <c r="NZI415" s="632"/>
      <c r="NZJ415" s="632"/>
      <c r="NZK415" s="632"/>
      <c r="NZL415" s="632"/>
      <c r="NZM415" s="632"/>
      <c r="NZN415" s="632"/>
      <c r="NZO415" s="632"/>
      <c r="NZP415" s="632"/>
      <c r="NZQ415" s="632"/>
      <c r="NZR415" s="632"/>
      <c r="NZS415" s="632"/>
      <c r="NZT415" s="632"/>
      <c r="NZU415" s="632"/>
      <c r="NZV415" s="632"/>
      <c r="NZW415" s="632"/>
      <c r="NZX415" s="632"/>
      <c r="NZY415" s="632"/>
      <c r="NZZ415" s="632"/>
      <c r="OAA415" s="632"/>
      <c r="OAB415" s="632"/>
      <c r="OAC415" s="632"/>
      <c r="OAD415" s="632"/>
      <c r="OAE415" s="632"/>
      <c r="OAF415" s="632"/>
      <c r="OAG415" s="632"/>
      <c r="OAH415" s="632"/>
      <c r="OAI415" s="632"/>
      <c r="OAJ415" s="632"/>
      <c r="OAK415" s="632"/>
      <c r="OAL415" s="632"/>
      <c r="OAM415" s="632"/>
      <c r="OAN415" s="632"/>
      <c r="OAO415" s="632"/>
      <c r="OAP415" s="632"/>
      <c r="OAQ415" s="632"/>
      <c r="OAR415" s="632"/>
      <c r="OAS415" s="632"/>
      <c r="OAT415" s="632"/>
      <c r="OAU415" s="632"/>
      <c r="OAV415" s="632"/>
      <c r="OAW415" s="632"/>
      <c r="OAX415" s="632"/>
      <c r="OAY415" s="632"/>
      <c r="OAZ415" s="632"/>
      <c r="OBA415" s="632"/>
      <c r="OBB415" s="632"/>
      <c r="OBC415" s="632"/>
      <c r="OBD415" s="632"/>
      <c r="OBE415" s="632"/>
      <c r="OBF415" s="632"/>
      <c r="OBG415" s="632"/>
      <c r="OBH415" s="632"/>
      <c r="OBI415" s="632"/>
      <c r="OBJ415" s="632"/>
      <c r="OBK415" s="632"/>
      <c r="OBL415" s="632"/>
      <c r="OBM415" s="632"/>
      <c r="OBN415" s="632"/>
      <c r="OBO415" s="632"/>
      <c r="OBP415" s="632"/>
      <c r="OBQ415" s="632"/>
      <c r="OBR415" s="632"/>
      <c r="OBS415" s="632"/>
      <c r="OBT415" s="632"/>
      <c r="OBU415" s="632"/>
      <c r="OBV415" s="632"/>
      <c r="OBW415" s="632"/>
      <c r="OBX415" s="632"/>
      <c r="OBY415" s="632"/>
      <c r="OBZ415" s="632"/>
      <c r="OCA415" s="632"/>
      <c r="OCB415" s="632"/>
      <c r="OCC415" s="632"/>
      <c r="OCD415" s="632"/>
      <c r="OCE415" s="632"/>
      <c r="OCF415" s="632"/>
      <c r="OCG415" s="632"/>
      <c r="OCH415" s="632"/>
      <c r="OCI415" s="632"/>
      <c r="OCJ415" s="632"/>
      <c r="OCK415" s="632"/>
      <c r="OCL415" s="632"/>
      <c r="OCM415" s="632"/>
      <c r="OCN415" s="632"/>
      <c r="OCO415" s="632"/>
      <c r="OCP415" s="632"/>
      <c r="OCQ415" s="632"/>
      <c r="OCR415" s="632"/>
      <c r="OCS415" s="632"/>
      <c r="OCT415" s="632"/>
      <c r="OCU415" s="632"/>
      <c r="OCV415" s="632"/>
      <c r="OCW415" s="632"/>
      <c r="OCX415" s="632"/>
      <c r="OCY415" s="632"/>
      <c r="OCZ415" s="632"/>
      <c r="ODA415" s="632"/>
      <c r="ODB415" s="632"/>
      <c r="ODC415" s="632"/>
      <c r="ODD415" s="632"/>
      <c r="ODE415" s="632"/>
      <c r="ODF415" s="632"/>
      <c r="ODG415" s="632"/>
      <c r="ODH415" s="632"/>
      <c r="ODI415" s="632"/>
      <c r="ODJ415" s="632"/>
      <c r="ODK415" s="632"/>
      <c r="ODL415" s="632"/>
      <c r="ODM415" s="632"/>
      <c r="ODN415" s="632"/>
      <c r="ODO415" s="632"/>
      <c r="ODP415" s="632"/>
      <c r="ODQ415" s="632"/>
      <c r="ODR415" s="632"/>
      <c r="ODS415" s="632"/>
      <c r="ODT415" s="632"/>
      <c r="ODU415" s="632"/>
      <c r="ODV415" s="632"/>
      <c r="ODW415" s="632"/>
      <c r="ODX415" s="632"/>
      <c r="ODY415" s="632"/>
      <c r="ODZ415" s="632"/>
      <c r="OEA415" s="632"/>
      <c r="OEB415" s="632"/>
      <c r="OEC415" s="632"/>
      <c r="OED415" s="632"/>
      <c r="OEE415" s="632"/>
      <c r="OEF415" s="632"/>
      <c r="OEG415" s="632"/>
      <c r="OEH415" s="632"/>
      <c r="OEI415" s="632"/>
      <c r="OEJ415" s="632"/>
      <c r="OEK415" s="632"/>
      <c r="OEL415" s="632"/>
      <c r="OEM415" s="632"/>
      <c r="OEN415" s="632"/>
      <c r="OEO415" s="632"/>
      <c r="OEP415" s="632"/>
      <c r="OEQ415" s="632"/>
      <c r="OER415" s="632"/>
      <c r="OES415" s="632"/>
      <c r="OET415" s="632"/>
      <c r="OEU415" s="632"/>
      <c r="OEV415" s="632"/>
      <c r="OEW415" s="632"/>
      <c r="OEX415" s="632"/>
      <c r="OEY415" s="632"/>
      <c r="OEZ415" s="632"/>
      <c r="OFA415" s="632"/>
      <c r="OFB415" s="632"/>
      <c r="OFC415" s="632"/>
      <c r="OFD415" s="632"/>
      <c r="OFE415" s="632"/>
      <c r="OFF415" s="632"/>
      <c r="OFG415" s="632"/>
      <c r="OFH415" s="632"/>
      <c r="OFI415" s="632"/>
      <c r="OFJ415" s="632"/>
      <c r="OFK415" s="632"/>
      <c r="OFL415" s="632"/>
      <c r="OFM415" s="632"/>
      <c r="OFN415" s="632"/>
      <c r="OFO415" s="632"/>
      <c r="OFP415" s="632"/>
      <c r="OFQ415" s="632"/>
      <c r="OFR415" s="632"/>
      <c r="OFS415" s="632"/>
      <c r="OFT415" s="632"/>
      <c r="OFU415" s="632"/>
      <c r="OFV415" s="632"/>
      <c r="OFW415" s="632"/>
      <c r="OFX415" s="632"/>
      <c r="OFY415" s="632"/>
      <c r="OFZ415" s="632"/>
      <c r="OGA415" s="632"/>
      <c r="OGB415" s="632"/>
      <c r="OGC415" s="632"/>
      <c r="OGD415" s="632"/>
      <c r="OGE415" s="632"/>
      <c r="OGF415" s="632"/>
      <c r="OGG415" s="632"/>
      <c r="OGH415" s="632"/>
      <c r="OGI415" s="632"/>
      <c r="OGJ415" s="632"/>
      <c r="OGK415" s="632"/>
      <c r="OGL415" s="632"/>
      <c r="OGM415" s="632"/>
      <c r="OGN415" s="632"/>
      <c r="OGO415" s="632"/>
      <c r="OGP415" s="632"/>
      <c r="OGQ415" s="632"/>
      <c r="OGR415" s="632"/>
      <c r="OGS415" s="632"/>
      <c r="OGT415" s="632"/>
      <c r="OGU415" s="632"/>
      <c r="OGV415" s="632"/>
      <c r="OGW415" s="632"/>
      <c r="OGX415" s="632"/>
      <c r="OGY415" s="632"/>
      <c r="OGZ415" s="632"/>
      <c r="OHA415" s="632"/>
      <c r="OHB415" s="632"/>
      <c r="OHC415" s="632"/>
      <c r="OHD415" s="632"/>
      <c r="OHE415" s="632"/>
      <c r="OHF415" s="632"/>
      <c r="OHG415" s="632"/>
      <c r="OHH415" s="632"/>
      <c r="OHI415" s="632"/>
      <c r="OHJ415" s="632"/>
      <c r="OHK415" s="632"/>
      <c r="OHL415" s="632"/>
      <c r="OHM415" s="632"/>
      <c r="OHN415" s="632"/>
      <c r="OHO415" s="632"/>
      <c r="OHP415" s="632"/>
      <c r="OHQ415" s="632"/>
      <c r="OHR415" s="632"/>
      <c r="OHS415" s="632"/>
      <c r="OHT415" s="632"/>
      <c r="OHU415" s="632"/>
      <c r="OHV415" s="632"/>
      <c r="OHW415" s="632"/>
      <c r="OHX415" s="632"/>
      <c r="OHY415" s="632"/>
      <c r="OHZ415" s="632"/>
      <c r="OIA415" s="632"/>
      <c r="OIB415" s="632"/>
      <c r="OIC415" s="632"/>
      <c r="OID415" s="632"/>
      <c r="OIE415" s="632"/>
      <c r="OIF415" s="632"/>
      <c r="OIG415" s="632"/>
      <c r="OIH415" s="632"/>
      <c r="OII415" s="632"/>
      <c r="OIJ415" s="632"/>
      <c r="OIK415" s="632"/>
      <c r="OIL415" s="632"/>
      <c r="OIM415" s="632"/>
      <c r="OIN415" s="632"/>
      <c r="OIO415" s="632"/>
      <c r="OIP415" s="632"/>
      <c r="OIQ415" s="632"/>
      <c r="OIR415" s="632"/>
      <c r="OIS415" s="632"/>
      <c r="OIT415" s="632"/>
      <c r="OIU415" s="632"/>
      <c r="OIV415" s="632"/>
      <c r="OIW415" s="632"/>
      <c r="OIX415" s="632"/>
      <c r="OIY415" s="632"/>
      <c r="OIZ415" s="632"/>
      <c r="OJA415" s="632"/>
      <c r="OJB415" s="632"/>
      <c r="OJC415" s="632"/>
      <c r="OJD415" s="632"/>
      <c r="OJE415" s="632"/>
      <c r="OJF415" s="632"/>
      <c r="OJG415" s="632"/>
      <c r="OJH415" s="632"/>
      <c r="OJI415" s="632"/>
      <c r="OJJ415" s="632"/>
      <c r="OJK415" s="632"/>
      <c r="OJL415" s="632"/>
      <c r="OJM415" s="632"/>
      <c r="OJN415" s="632"/>
      <c r="OJO415" s="632"/>
      <c r="OJP415" s="632"/>
      <c r="OJQ415" s="632"/>
      <c r="OJR415" s="632"/>
      <c r="OJS415" s="632"/>
      <c r="OJT415" s="632"/>
      <c r="OJU415" s="632"/>
      <c r="OJV415" s="632"/>
      <c r="OJW415" s="632"/>
      <c r="OJX415" s="632"/>
      <c r="OJY415" s="632"/>
      <c r="OJZ415" s="632"/>
      <c r="OKA415" s="632"/>
      <c r="OKB415" s="632"/>
      <c r="OKC415" s="632"/>
      <c r="OKD415" s="632"/>
      <c r="OKE415" s="632"/>
      <c r="OKF415" s="632"/>
      <c r="OKG415" s="632"/>
      <c r="OKH415" s="632"/>
      <c r="OKI415" s="632"/>
      <c r="OKJ415" s="632"/>
      <c r="OKK415" s="632"/>
      <c r="OKL415" s="632"/>
      <c r="OKM415" s="632"/>
      <c r="OKN415" s="632"/>
      <c r="OKO415" s="632"/>
      <c r="OKP415" s="632"/>
      <c r="OKQ415" s="632"/>
      <c r="OKR415" s="632"/>
      <c r="OKS415" s="632"/>
      <c r="OKT415" s="632"/>
      <c r="OKU415" s="632"/>
      <c r="OKV415" s="632"/>
      <c r="OKW415" s="632"/>
      <c r="OKX415" s="632"/>
      <c r="OKY415" s="632"/>
      <c r="OKZ415" s="632"/>
      <c r="OLA415" s="632"/>
      <c r="OLB415" s="632"/>
      <c r="OLC415" s="632"/>
      <c r="OLD415" s="632"/>
      <c r="OLE415" s="632"/>
      <c r="OLF415" s="632"/>
      <c r="OLG415" s="632"/>
      <c r="OLH415" s="632"/>
      <c r="OLI415" s="632"/>
      <c r="OLJ415" s="632"/>
      <c r="OLK415" s="632"/>
      <c r="OLL415" s="632"/>
      <c r="OLM415" s="632"/>
      <c r="OLN415" s="632"/>
      <c r="OLO415" s="632"/>
      <c r="OLP415" s="632"/>
      <c r="OLQ415" s="632"/>
      <c r="OLR415" s="632"/>
      <c r="OLS415" s="632"/>
      <c r="OLT415" s="632"/>
      <c r="OLU415" s="632"/>
      <c r="OLV415" s="632"/>
      <c r="OLW415" s="632"/>
      <c r="OLX415" s="632"/>
      <c r="OLY415" s="632"/>
      <c r="OLZ415" s="632"/>
      <c r="OMA415" s="632"/>
      <c r="OMB415" s="632"/>
      <c r="OMC415" s="632"/>
      <c r="OMD415" s="632"/>
      <c r="OME415" s="632"/>
      <c r="OMF415" s="632"/>
      <c r="OMG415" s="632"/>
      <c r="OMH415" s="632"/>
      <c r="OMI415" s="632"/>
      <c r="OMJ415" s="632"/>
      <c r="OMK415" s="632"/>
      <c r="OML415" s="632"/>
      <c r="OMM415" s="632"/>
      <c r="OMN415" s="632"/>
      <c r="OMO415" s="632"/>
      <c r="OMP415" s="632"/>
      <c r="OMQ415" s="632"/>
      <c r="OMR415" s="632"/>
      <c r="OMS415" s="632"/>
      <c r="OMT415" s="632"/>
      <c r="OMU415" s="632"/>
      <c r="OMV415" s="632"/>
      <c r="OMW415" s="632"/>
      <c r="OMX415" s="632"/>
      <c r="OMY415" s="632"/>
      <c r="OMZ415" s="632"/>
      <c r="ONA415" s="632"/>
      <c r="ONB415" s="632"/>
      <c r="ONC415" s="632"/>
      <c r="OND415" s="632"/>
      <c r="ONE415" s="632"/>
      <c r="ONF415" s="632"/>
      <c r="ONG415" s="632"/>
      <c r="ONH415" s="632"/>
      <c r="ONI415" s="632"/>
      <c r="ONJ415" s="632"/>
      <c r="ONK415" s="632"/>
      <c r="ONL415" s="632"/>
      <c r="ONM415" s="632"/>
      <c r="ONN415" s="632"/>
      <c r="ONO415" s="632"/>
      <c r="ONP415" s="632"/>
      <c r="ONQ415" s="632"/>
      <c r="ONR415" s="632"/>
      <c r="ONS415" s="632"/>
      <c r="ONT415" s="632"/>
      <c r="ONU415" s="632"/>
      <c r="ONV415" s="632"/>
      <c r="ONW415" s="632"/>
      <c r="ONX415" s="632"/>
      <c r="ONY415" s="632"/>
      <c r="ONZ415" s="632"/>
      <c r="OOA415" s="632"/>
      <c r="OOB415" s="632"/>
      <c r="OOC415" s="632"/>
      <c r="OOD415" s="632"/>
      <c r="OOE415" s="632"/>
      <c r="OOF415" s="632"/>
      <c r="OOG415" s="632"/>
      <c r="OOH415" s="632"/>
      <c r="OOI415" s="632"/>
      <c r="OOJ415" s="632"/>
      <c r="OOK415" s="632"/>
      <c r="OOL415" s="632"/>
      <c r="OOM415" s="632"/>
      <c r="OON415" s="632"/>
      <c r="OOO415" s="632"/>
      <c r="OOP415" s="632"/>
      <c r="OOQ415" s="632"/>
      <c r="OOR415" s="632"/>
      <c r="OOS415" s="632"/>
      <c r="OOT415" s="632"/>
      <c r="OOU415" s="632"/>
      <c r="OOV415" s="632"/>
      <c r="OOW415" s="632"/>
      <c r="OOX415" s="632"/>
      <c r="OOY415" s="632"/>
      <c r="OOZ415" s="632"/>
      <c r="OPA415" s="632"/>
      <c r="OPB415" s="632"/>
      <c r="OPC415" s="632"/>
      <c r="OPD415" s="632"/>
      <c r="OPE415" s="632"/>
      <c r="OPF415" s="632"/>
      <c r="OPG415" s="632"/>
      <c r="OPH415" s="632"/>
      <c r="OPI415" s="632"/>
      <c r="OPJ415" s="632"/>
      <c r="OPK415" s="632"/>
      <c r="OPL415" s="632"/>
      <c r="OPM415" s="632"/>
      <c r="OPN415" s="632"/>
      <c r="OPO415" s="632"/>
      <c r="OPP415" s="632"/>
      <c r="OPQ415" s="632"/>
      <c r="OPR415" s="632"/>
      <c r="OPS415" s="632"/>
      <c r="OPT415" s="632"/>
      <c r="OPU415" s="632"/>
      <c r="OPV415" s="632"/>
      <c r="OPW415" s="632"/>
      <c r="OPX415" s="632"/>
      <c r="OPY415" s="632"/>
      <c r="OPZ415" s="632"/>
      <c r="OQA415" s="632"/>
      <c r="OQB415" s="632"/>
      <c r="OQC415" s="632"/>
      <c r="OQD415" s="632"/>
      <c r="OQE415" s="632"/>
      <c r="OQF415" s="632"/>
      <c r="OQG415" s="632"/>
      <c r="OQH415" s="632"/>
      <c r="OQI415" s="632"/>
      <c r="OQJ415" s="632"/>
      <c r="OQK415" s="632"/>
      <c r="OQL415" s="632"/>
      <c r="OQM415" s="632"/>
      <c r="OQN415" s="632"/>
      <c r="OQO415" s="632"/>
      <c r="OQP415" s="632"/>
      <c r="OQQ415" s="632"/>
      <c r="OQR415" s="632"/>
      <c r="OQS415" s="632"/>
      <c r="OQT415" s="632"/>
      <c r="OQU415" s="632"/>
      <c r="OQV415" s="632"/>
      <c r="OQW415" s="632"/>
      <c r="OQX415" s="632"/>
      <c r="OQY415" s="632"/>
      <c r="OQZ415" s="632"/>
      <c r="ORA415" s="632"/>
      <c r="ORB415" s="632"/>
      <c r="ORC415" s="632"/>
      <c r="ORD415" s="632"/>
      <c r="ORE415" s="632"/>
      <c r="ORF415" s="632"/>
      <c r="ORG415" s="632"/>
      <c r="ORH415" s="632"/>
      <c r="ORI415" s="632"/>
      <c r="ORJ415" s="632"/>
      <c r="ORK415" s="632"/>
      <c r="ORL415" s="632"/>
      <c r="ORM415" s="632"/>
      <c r="ORN415" s="632"/>
      <c r="ORO415" s="632"/>
      <c r="ORP415" s="632"/>
      <c r="ORQ415" s="632"/>
      <c r="ORR415" s="632"/>
      <c r="ORS415" s="632"/>
      <c r="ORT415" s="632"/>
      <c r="ORU415" s="632"/>
      <c r="ORV415" s="632"/>
      <c r="ORW415" s="632"/>
      <c r="ORX415" s="632"/>
      <c r="ORY415" s="632"/>
      <c r="ORZ415" s="632"/>
      <c r="OSA415" s="632"/>
      <c r="OSB415" s="632"/>
      <c r="OSC415" s="632"/>
      <c r="OSD415" s="632"/>
      <c r="OSE415" s="632"/>
      <c r="OSF415" s="632"/>
      <c r="OSG415" s="632"/>
      <c r="OSH415" s="632"/>
      <c r="OSI415" s="632"/>
      <c r="OSJ415" s="632"/>
      <c r="OSK415" s="632"/>
      <c r="OSL415" s="632"/>
      <c r="OSM415" s="632"/>
      <c r="OSN415" s="632"/>
      <c r="OSO415" s="632"/>
      <c r="OSP415" s="632"/>
      <c r="OSQ415" s="632"/>
      <c r="OSR415" s="632"/>
      <c r="OSS415" s="632"/>
      <c r="OST415" s="632"/>
      <c r="OSU415" s="632"/>
      <c r="OSV415" s="632"/>
      <c r="OSW415" s="632"/>
      <c r="OSX415" s="632"/>
      <c r="OSY415" s="632"/>
      <c r="OSZ415" s="632"/>
      <c r="OTA415" s="632"/>
      <c r="OTB415" s="632"/>
      <c r="OTC415" s="632"/>
      <c r="OTD415" s="632"/>
      <c r="OTE415" s="632"/>
      <c r="OTF415" s="632"/>
      <c r="OTG415" s="632"/>
      <c r="OTH415" s="632"/>
      <c r="OTI415" s="632"/>
      <c r="OTJ415" s="632"/>
      <c r="OTK415" s="632"/>
      <c r="OTL415" s="632"/>
      <c r="OTM415" s="632"/>
      <c r="OTN415" s="632"/>
      <c r="OTO415" s="632"/>
      <c r="OTP415" s="632"/>
      <c r="OTQ415" s="632"/>
      <c r="OTR415" s="632"/>
      <c r="OTS415" s="632"/>
      <c r="OTT415" s="632"/>
      <c r="OTU415" s="632"/>
      <c r="OTV415" s="632"/>
      <c r="OTW415" s="632"/>
      <c r="OTX415" s="632"/>
      <c r="OTY415" s="632"/>
      <c r="OTZ415" s="632"/>
      <c r="OUA415" s="632"/>
      <c r="OUB415" s="632"/>
      <c r="OUC415" s="632"/>
      <c r="OUD415" s="632"/>
      <c r="OUE415" s="632"/>
      <c r="OUF415" s="632"/>
      <c r="OUG415" s="632"/>
      <c r="OUH415" s="632"/>
      <c r="OUI415" s="632"/>
      <c r="OUJ415" s="632"/>
      <c r="OUK415" s="632"/>
      <c r="OUL415" s="632"/>
      <c r="OUM415" s="632"/>
      <c r="OUN415" s="632"/>
      <c r="OUO415" s="632"/>
      <c r="OUP415" s="632"/>
      <c r="OUQ415" s="632"/>
      <c r="OUR415" s="632"/>
      <c r="OUS415" s="632"/>
      <c r="OUT415" s="632"/>
      <c r="OUU415" s="632"/>
      <c r="OUV415" s="632"/>
      <c r="OUW415" s="632"/>
      <c r="OUX415" s="632"/>
      <c r="OUY415" s="632"/>
      <c r="OUZ415" s="632"/>
      <c r="OVA415" s="632"/>
      <c r="OVB415" s="632"/>
      <c r="OVC415" s="632"/>
      <c r="OVD415" s="632"/>
      <c r="OVE415" s="632"/>
      <c r="OVF415" s="632"/>
      <c r="OVG415" s="632"/>
      <c r="OVH415" s="632"/>
      <c r="OVI415" s="632"/>
      <c r="OVJ415" s="632"/>
      <c r="OVK415" s="632"/>
      <c r="OVL415" s="632"/>
      <c r="OVM415" s="632"/>
      <c r="OVN415" s="632"/>
      <c r="OVO415" s="632"/>
      <c r="OVP415" s="632"/>
      <c r="OVQ415" s="632"/>
      <c r="OVR415" s="632"/>
      <c r="OVS415" s="632"/>
      <c r="OVT415" s="632"/>
      <c r="OVU415" s="632"/>
      <c r="OVV415" s="632"/>
      <c r="OVW415" s="632"/>
      <c r="OVX415" s="632"/>
      <c r="OVY415" s="632"/>
      <c r="OVZ415" s="632"/>
      <c r="OWA415" s="632"/>
      <c r="OWB415" s="632"/>
      <c r="OWC415" s="632"/>
      <c r="OWD415" s="632"/>
      <c r="OWE415" s="632"/>
      <c r="OWF415" s="632"/>
      <c r="OWG415" s="632"/>
      <c r="OWH415" s="632"/>
      <c r="OWI415" s="632"/>
      <c r="OWJ415" s="632"/>
      <c r="OWK415" s="632"/>
      <c r="OWL415" s="632"/>
      <c r="OWM415" s="632"/>
      <c r="OWN415" s="632"/>
      <c r="OWO415" s="632"/>
      <c r="OWP415" s="632"/>
      <c r="OWQ415" s="632"/>
      <c r="OWR415" s="632"/>
      <c r="OWS415" s="632"/>
      <c r="OWT415" s="632"/>
      <c r="OWU415" s="632"/>
      <c r="OWV415" s="632"/>
      <c r="OWW415" s="632"/>
      <c r="OWX415" s="632"/>
      <c r="OWY415" s="632"/>
      <c r="OWZ415" s="632"/>
      <c r="OXA415" s="632"/>
      <c r="OXB415" s="632"/>
      <c r="OXC415" s="632"/>
      <c r="OXD415" s="632"/>
      <c r="OXE415" s="632"/>
      <c r="OXF415" s="632"/>
      <c r="OXG415" s="632"/>
      <c r="OXH415" s="632"/>
      <c r="OXI415" s="632"/>
      <c r="OXJ415" s="632"/>
      <c r="OXK415" s="632"/>
      <c r="OXL415" s="632"/>
      <c r="OXM415" s="632"/>
      <c r="OXN415" s="632"/>
      <c r="OXO415" s="632"/>
      <c r="OXP415" s="632"/>
      <c r="OXQ415" s="632"/>
      <c r="OXR415" s="632"/>
      <c r="OXS415" s="632"/>
      <c r="OXT415" s="632"/>
      <c r="OXU415" s="632"/>
      <c r="OXV415" s="632"/>
      <c r="OXW415" s="632"/>
      <c r="OXX415" s="632"/>
      <c r="OXY415" s="632"/>
      <c r="OXZ415" s="632"/>
      <c r="OYA415" s="632"/>
      <c r="OYB415" s="632"/>
      <c r="OYC415" s="632"/>
      <c r="OYD415" s="632"/>
      <c r="OYE415" s="632"/>
      <c r="OYF415" s="632"/>
      <c r="OYG415" s="632"/>
      <c r="OYH415" s="632"/>
      <c r="OYI415" s="632"/>
      <c r="OYJ415" s="632"/>
      <c r="OYK415" s="632"/>
      <c r="OYL415" s="632"/>
      <c r="OYM415" s="632"/>
      <c r="OYN415" s="632"/>
      <c r="OYO415" s="632"/>
      <c r="OYP415" s="632"/>
      <c r="OYQ415" s="632"/>
      <c r="OYR415" s="632"/>
      <c r="OYS415" s="632"/>
      <c r="OYT415" s="632"/>
      <c r="OYU415" s="632"/>
      <c r="OYV415" s="632"/>
      <c r="OYW415" s="632"/>
      <c r="OYX415" s="632"/>
      <c r="OYY415" s="632"/>
      <c r="OYZ415" s="632"/>
      <c r="OZA415" s="632"/>
      <c r="OZB415" s="632"/>
      <c r="OZC415" s="632"/>
      <c r="OZD415" s="632"/>
      <c r="OZE415" s="632"/>
      <c r="OZF415" s="632"/>
      <c r="OZG415" s="632"/>
      <c r="OZH415" s="632"/>
      <c r="OZI415" s="632"/>
      <c r="OZJ415" s="632"/>
      <c r="OZK415" s="632"/>
      <c r="OZL415" s="632"/>
      <c r="OZM415" s="632"/>
      <c r="OZN415" s="632"/>
      <c r="OZO415" s="632"/>
      <c r="OZP415" s="632"/>
      <c r="OZQ415" s="632"/>
      <c r="OZR415" s="632"/>
      <c r="OZS415" s="632"/>
      <c r="OZT415" s="632"/>
      <c r="OZU415" s="632"/>
      <c r="OZV415" s="632"/>
      <c r="OZW415" s="632"/>
      <c r="OZX415" s="632"/>
      <c r="OZY415" s="632"/>
      <c r="OZZ415" s="632"/>
      <c r="PAA415" s="632"/>
      <c r="PAB415" s="632"/>
      <c r="PAC415" s="632"/>
      <c r="PAD415" s="632"/>
      <c r="PAE415" s="632"/>
      <c r="PAF415" s="632"/>
      <c r="PAG415" s="632"/>
      <c r="PAH415" s="632"/>
      <c r="PAI415" s="632"/>
      <c r="PAJ415" s="632"/>
      <c r="PAK415" s="632"/>
      <c r="PAL415" s="632"/>
      <c r="PAM415" s="632"/>
      <c r="PAN415" s="632"/>
      <c r="PAO415" s="632"/>
      <c r="PAP415" s="632"/>
      <c r="PAQ415" s="632"/>
      <c r="PAR415" s="632"/>
      <c r="PAS415" s="632"/>
      <c r="PAT415" s="632"/>
      <c r="PAU415" s="632"/>
      <c r="PAV415" s="632"/>
      <c r="PAW415" s="632"/>
      <c r="PAX415" s="632"/>
      <c r="PAY415" s="632"/>
      <c r="PAZ415" s="632"/>
      <c r="PBA415" s="632"/>
      <c r="PBB415" s="632"/>
      <c r="PBC415" s="632"/>
      <c r="PBD415" s="632"/>
      <c r="PBE415" s="632"/>
      <c r="PBF415" s="632"/>
      <c r="PBG415" s="632"/>
      <c r="PBH415" s="632"/>
      <c r="PBI415" s="632"/>
      <c r="PBJ415" s="632"/>
      <c r="PBK415" s="632"/>
      <c r="PBL415" s="632"/>
      <c r="PBM415" s="632"/>
      <c r="PBN415" s="632"/>
      <c r="PBO415" s="632"/>
      <c r="PBP415" s="632"/>
      <c r="PBQ415" s="632"/>
      <c r="PBR415" s="632"/>
      <c r="PBS415" s="632"/>
      <c r="PBT415" s="632"/>
      <c r="PBU415" s="632"/>
      <c r="PBV415" s="632"/>
      <c r="PBW415" s="632"/>
      <c r="PBX415" s="632"/>
      <c r="PBY415" s="632"/>
      <c r="PBZ415" s="632"/>
      <c r="PCA415" s="632"/>
      <c r="PCB415" s="632"/>
      <c r="PCC415" s="632"/>
      <c r="PCD415" s="632"/>
      <c r="PCE415" s="632"/>
      <c r="PCF415" s="632"/>
      <c r="PCG415" s="632"/>
      <c r="PCH415" s="632"/>
      <c r="PCI415" s="632"/>
      <c r="PCJ415" s="632"/>
      <c r="PCK415" s="632"/>
      <c r="PCL415" s="632"/>
      <c r="PCM415" s="632"/>
      <c r="PCN415" s="632"/>
      <c r="PCO415" s="632"/>
      <c r="PCP415" s="632"/>
      <c r="PCQ415" s="632"/>
      <c r="PCR415" s="632"/>
      <c r="PCS415" s="632"/>
      <c r="PCT415" s="632"/>
      <c r="PCU415" s="632"/>
      <c r="PCV415" s="632"/>
      <c r="PCW415" s="632"/>
      <c r="PCX415" s="632"/>
      <c r="PCY415" s="632"/>
      <c r="PCZ415" s="632"/>
      <c r="PDA415" s="632"/>
      <c r="PDB415" s="632"/>
      <c r="PDC415" s="632"/>
      <c r="PDD415" s="632"/>
      <c r="PDE415" s="632"/>
      <c r="PDF415" s="632"/>
      <c r="PDG415" s="632"/>
      <c r="PDH415" s="632"/>
      <c r="PDI415" s="632"/>
      <c r="PDJ415" s="632"/>
      <c r="PDK415" s="632"/>
      <c r="PDL415" s="632"/>
      <c r="PDM415" s="632"/>
      <c r="PDN415" s="632"/>
      <c r="PDO415" s="632"/>
      <c r="PDP415" s="632"/>
      <c r="PDQ415" s="632"/>
      <c r="PDR415" s="632"/>
      <c r="PDS415" s="632"/>
      <c r="PDT415" s="632"/>
      <c r="PDU415" s="632"/>
      <c r="PDV415" s="632"/>
      <c r="PDW415" s="632"/>
      <c r="PDX415" s="632"/>
      <c r="PDY415" s="632"/>
      <c r="PDZ415" s="632"/>
      <c r="PEA415" s="632"/>
      <c r="PEB415" s="632"/>
      <c r="PEC415" s="632"/>
      <c r="PED415" s="632"/>
      <c r="PEE415" s="632"/>
      <c r="PEF415" s="632"/>
      <c r="PEG415" s="632"/>
      <c r="PEH415" s="632"/>
      <c r="PEI415" s="632"/>
      <c r="PEJ415" s="632"/>
      <c r="PEK415" s="632"/>
      <c r="PEL415" s="632"/>
      <c r="PEM415" s="632"/>
      <c r="PEN415" s="632"/>
      <c r="PEO415" s="632"/>
      <c r="PEP415" s="632"/>
      <c r="PEQ415" s="632"/>
      <c r="PER415" s="632"/>
      <c r="PES415" s="632"/>
      <c r="PET415" s="632"/>
      <c r="PEU415" s="632"/>
      <c r="PEV415" s="632"/>
      <c r="PEW415" s="632"/>
      <c r="PEX415" s="632"/>
      <c r="PEY415" s="632"/>
      <c r="PEZ415" s="632"/>
      <c r="PFA415" s="632"/>
      <c r="PFB415" s="632"/>
      <c r="PFC415" s="632"/>
      <c r="PFD415" s="632"/>
      <c r="PFE415" s="632"/>
      <c r="PFF415" s="632"/>
      <c r="PFG415" s="632"/>
      <c r="PFH415" s="632"/>
      <c r="PFI415" s="632"/>
      <c r="PFJ415" s="632"/>
      <c r="PFK415" s="632"/>
      <c r="PFL415" s="632"/>
      <c r="PFM415" s="632"/>
      <c r="PFN415" s="632"/>
      <c r="PFO415" s="632"/>
      <c r="PFP415" s="632"/>
      <c r="PFQ415" s="632"/>
      <c r="PFR415" s="632"/>
      <c r="PFS415" s="632"/>
      <c r="PFT415" s="632"/>
      <c r="PFU415" s="632"/>
      <c r="PFV415" s="632"/>
      <c r="PFW415" s="632"/>
      <c r="PFX415" s="632"/>
      <c r="PFY415" s="632"/>
      <c r="PFZ415" s="632"/>
      <c r="PGA415" s="632"/>
      <c r="PGB415" s="632"/>
      <c r="PGC415" s="632"/>
      <c r="PGD415" s="632"/>
      <c r="PGE415" s="632"/>
      <c r="PGF415" s="632"/>
      <c r="PGG415" s="632"/>
      <c r="PGH415" s="632"/>
      <c r="PGI415" s="632"/>
      <c r="PGJ415" s="632"/>
      <c r="PGK415" s="632"/>
      <c r="PGL415" s="632"/>
      <c r="PGM415" s="632"/>
      <c r="PGN415" s="632"/>
      <c r="PGO415" s="632"/>
      <c r="PGP415" s="632"/>
      <c r="PGQ415" s="632"/>
      <c r="PGR415" s="632"/>
      <c r="PGS415" s="632"/>
      <c r="PGT415" s="632"/>
      <c r="PGU415" s="632"/>
      <c r="PGV415" s="632"/>
      <c r="PGW415" s="632"/>
      <c r="PGX415" s="632"/>
      <c r="PGY415" s="632"/>
      <c r="PGZ415" s="632"/>
      <c r="PHA415" s="632"/>
      <c r="PHB415" s="632"/>
      <c r="PHC415" s="632"/>
      <c r="PHD415" s="632"/>
      <c r="PHE415" s="632"/>
      <c r="PHF415" s="632"/>
      <c r="PHG415" s="632"/>
      <c r="PHH415" s="632"/>
      <c r="PHI415" s="632"/>
      <c r="PHJ415" s="632"/>
      <c r="PHK415" s="632"/>
      <c r="PHL415" s="632"/>
      <c r="PHM415" s="632"/>
      <c r="PHN415" s="632"/>
      <c r="PHO415" s="632"/>
      <c r="PHP415" s="632"/>
      <c r="PHQ415" s="632"/>
      <c r="PHR415" s="632"/>
      <c r="PHS415" s="632"/>
      <c r="PHT415" s="632"/>
      <c r="PHU415" s="632"/>
      <c r="PHV415" s="632"/>
      <c r="PHW415" s="632"/>
      <c r="PHX415" s="632"/>
      <c r="PHY415" s="632"/>
      <c r="PHZ415" s="632"/>
      <c r="PIA415" s="632"/>
      <c r="PIB415" s="632"/>
      <c r="PIC415" s="632"/>
      <c r="PID415" s="632"/>
      <c r="PIE415" s="632"/>
      <c r="PIF415" s="632"/>
      <c r="PIG415" s="632"/>
      <c r="PIH415" s="632"/>
      <c r="PII415" s="632"/>
      <c r="PIJ415" s="632"/>
      <c r="PIK415" s="632"/>
      <c r="PIL415" s="632"/>
      <c r="PIM415" s="632"/>
      <c r="PIN415" s="632"/>
      <c r="PIO415" s="632"/>
      <c r="PIP415" s="632"/>
      <c r="PIQ415" s="632"/>
      <c r="PIR415" s="632"/>
      <c r="PIS415" s="632"/>
      <c r="PIT415" s="632"/>
      <c r="PIU415" s="632"/>
      <c r="PIV415" s="632"/>
      <c r="PIW415" s="632"/>
      <c r="PIX415" s="632"/>
      <c r="PIY415" s="632"/>
      <c r="PIZ415" s="632"/>
      <c r="PJA415" s="632"/>
      <c r="PJB415" s="632"/>
      <c r="PJC415" s="632"/>
      <c r="PJD415" s="632"/>
      <c r="PJE415" s="632"/>
      <c r="PJF415" s="632"/>
      <c r="PJG415" s="632"/>
      <c r="PJH415" s="632"/>
      <c r="PJI415" s="632"/>
      <c r="PJJ415" s="632"/>
      <c r="PJK415" s="632"/>
      <c r="PJL415" s="632"/>
      <c r="PJM415" s="632"/>
      <c r="PJN415" s="632"/>
      <c r="PJO415" s="632"/>
      <c r="PJP415" s="632"/>
      <c r="PJQ415" s="632"/>
      <c r="PJR415" s="632"/>
      <c r="PJS415" s="632"/>
      <c r="PJT415" s="632"/>
      <c r="PJU415" s="632"/>
      <c r="PJV415" s="632"/>
      <c r="PJW415" s="632"/>
      <c r="PJX415" s="632"/>
      <c r="PJY415" s="632"/>
      <c r="PJZ415" s="632"/>
      <c r="PKA415" s="632"/>
      <c r="PKB415" s="632"/>
      <c r="PKC415" s="632"/>
      <c r="PKD415" s="632"/>
      <c r="PKE415" s="632"/>
      <c r="PKF415" s="632"/>
      <c r="PKG415" s="632"/>
      <c r="PKH415" s="632"/>
      <c r="PKI415" s="632"/>
      <c r="PKJ415" s="632"/>
      <c r="PKK415" s="632"/>
      <c r="PKL415" s="632"/>
      <c r="PKM415" s="632"/>
      <c r="PKN415" s="632"/>
      <c r="PKO415" s="632"/>
      <c r="PKP415" s="632"/>
      <c r="PKQ415" s="632"/>
      <c r="PKR415" s="632"/>
      <c r="PKS415" s="632"/>
      <c r="PKT415" s="632"/>
      <c r="PKU415" s="632"/>
      <c r="PKV415" s="632"/>
      <c r="PKW415" s="632"/>
      <c r="PKX415" s="632"/>
      <c r="PKY415" s="632"/>
      <c r="PKZ415" s="632"/>
      <c r="PLA415" s="632"/>
      <c r="PLB415" s="632"/>
      <c r="PLC415" s="632"/>
      <c r="PLD415" s="632"/>
      <c r="PLE415" s="632"/>
      <c r="PLF415" s="632"/>
      <c r="PLG415" s="632"/>
      <c r="PLH415" s="632"/>
      <c r="PLI415" s="632"/>
      <c r="PLJ415" s="632"/>
      <c r="PLK415" s="632"/>
      <c r="PLL415" s="632"/>
      <c r="PLM415" s="632"/>
      <c r="PLN415" s="632"/>
      <c r="PLO415" s="632"/>
      <c r="PLP415" s="632"/>
      <c r="PLQ415" s="632"/>
      <c r="PLR415" s="632"/>
      <c r="PLS415" s="632"/>
      <c r="PLT415" s="632"/>
      <c r="PLU415" s="632"/>
      <c r="PLV415" s="632"/>
      <c r="PLW415" s="632"/>
      <c r="PLX415" s="632"/>
      <c r="PLY415" s="632"/>
      <c r="PLZ415" s="632"/>
      <c r="PMA415" s="632"/>
      <c r="PMB415" s="632"/>
      <c r="PMC415" s="632"/>
      <c r="PMD415" s="632"/>
      <c r="PME415" s="632"/>
      <c r="PMF415" s="632"/>
      <c r="PMG415" s="632"/>
      <c r="PMH415" s="632"/>
      <c r="PMI415" s="632"/>
      <c r="PMJ415" s="632"/>
      <c r="PMK415" s="632"/>
      <c r="PML415" s="632"/>
      <c r="PMM415" s="632"/>
      <c r="PMN415" s="632"/>
      <c r="PMO415" s="632"/>
      <c r="PMP415" s="632"/>
      <c r="PMQ415" s="632"/>
      <c r="PMR415" s="632"/>
      <c r="PMS415" s="632"/>
      <c r="PMT415" s="632"/>
      <c r="PMU415" s="632"/>
      <c r="PMV415" s="632"/>
      <c r="PMW415" s="632"/>
      <c r="PMX415" s="632"/>
      <c r="PMY415" s="632"/>
      <c r="PMZ415" s="632"/>
      <c r="PNA415" s="632"/>
      <c r="PNB415" s="632"/>
      <c r="PNC415" s="632"/>
      <c r="PND415" s="632"/>
      <c r="PNE415" s="632"/>
      <c r="PNF415" s="632"/>
      <c r="PNG415" s="632"/>
      <c r="PNH415" s="632"/>
      <c r="PNI415" s="632"/>
      <c r="PNJ415" s="632"/>
      <c r="PNK415" s="632"/>
      <c r="PNL415" s="632"/>
      <c r="PNM415" s="632"/>
      <c r="PNN415" s="632"/>
      <c r="PNO415" s="632"/>
      <c r="PNP415" s="632"/>
      <c r="PNQ415" s="632"/>
      <c r="PNR415" s="632"/>
      <c r="PNS415" s="632"/>
      <c r="PNT415" s="632"/>
      <c r="PNU415" s="632"/>
      <c r="PNV415" s="632"/>
      <c r="PNW415" s="632"/>
      <c r="PNX415" s="632"/>
      <c r="PNY415" s="632"/>
      <c r="PNZ415" s="632"/>
      <c r="POA415" s="632"/>
      <c r="POB415" s="632"/>
      <c r="POC415" s="632"/>
      <c r="POD415" s="632"/>
      <c r="POE415" s="632"/>
      <c r="POF415" s="632"/>
      <c r="POG415" s="632"/>
      <c r="POH415" s="632"/>
      <c r="POI415" s="632"/>
      <c r="POJ415" s="632"/>
      <c r="POK415" s="632"/>
      <c r="POL415" s="632"/>
      <c r="POM415" s="632"/>
      <c r="PON415" s="632"/>
      <c r="POO415" s="632"/>
      <c r="POP415" s="632"/>
      <c r="POQ415" s="632"/>
      <c r="POR415" s="632"/>
      <c r="POS415" s="632"/>
      <c r="POT415" s="632"/>
      <c r="POU415" s="632"/>
      <c r="POV415" s="632"/>
      <c r="POW415" s="632"/>
      <c r="POX415" s="632"/>
      <c r="POY415" s="632"/>
      <c r="POZ415" s="632"/>
      <c r="PPA415" s="632"/>
      <c r="PPB415" s="632"/>
      <c r="PPC415" s="632"/>
      <c r="PPD415" s="632"/>
      <c r="PPE415" s="632"/>
      <c r="PPF415" s="632"/>
      <c r="PPG415" s="632"/>
      <c r="PPH415" s="632"/>
      <c r="PPI415" s="632"/>
      <c r="PPJ415" s="632"/>
      <c r="PPK415" s="632"/>
      <c r="PPL415" s="632"/>
      <c r="PPM415" s="632"/>
      <c r="PPN415" s="632"/>
      <c r="PPO415" s="632"/>
      <c r="PPP415" s="632"/>
      <c r="PPQ415" s="632"/>
      <c r="PPR415" s="632"/>
      <c r="PPS415" s="632"/>
      <c r="PPT415" s="632"/>
      <c r="PPU415" s="632"/>
      <c r="PPV415" s="632"/>
      <c r="PPW415" s="632"/>
      <c r="PPX415" s="632"/>
      <c r="PPY415" s="632"/>
      <c r="PPZ415" s="632"/>
      <c r="PQA415" s="632"/>
      <c r="PQB415" s="632"/>
      <c r="PQC415" s="632"/>
      <c r="PQD415" s="632"/>
      <c r="PQE415" s="632"/>
      <c r="PQF415" s="632"/>
      <c r="PQG415" s="632"/>
      <c r="PQH415" s="632"/>
      <c r="PQI415" s="632"/>
      <c r="PQJ415" s="632"/>
      <c r="PQK415" s="632"/>
      <c r="PQL415" s="632"/>
      <c r="PQM415" s="632"/>
      <c r="PQN415" s="632"/>
      <c r="PQO415" s="632"/>
      <c r="PQP415" s="632"/>
      <c r="PQQ415" s="632"/>
      <c r="PQR415" s="632"/>
      <c r="PQS415" s="632"/>
      <c r="PQT415" s="632"/>
      <c r="PQU415" s="632"/>
      <c r="PQV415" s="632"/>
      <c r="PQW415" s="632"/>
      <c r="PQX415" s="632"/>
      <c r="PQY415" s="632"/>
      <c r="PQZ415" s="632"/>
      <c r="PRA415" s="632"/>
      <c r="PRB415" s="632"/>
      <c r="PRC415" s="632"/>
      <c r="PRD415" s="632"/>
      <c r="PRE415" s="632"/>
      <c r="PRF415" s="632"/>
      <c r="PRG415" s="632"/>
      <c r="PRH415" s="632"/>
      <c r="PRI415" s="632"/>
      <c r="PRJ415" s="632"/>
      <c r="PRK415" s="632"/>
      <c r="PRL415" s="632"/>
      <c r="PRM415" s="632"/>
      <c r="PRN415" s="632"/>
      <c r="PRO415" s="632"/>
      <c r="PRP415" s="632"/>
      <c r="PRQ415" s="632"/>
      <c r="PRR415" s="632"/>
      <c r="PRS415" s="632"/>
      <c r="PRT415" s="632"/>
      <c r="PRU415" s="632"/>
      <c r="PRV415" s="632"/>
      <c r="PRW415" s="632"/>
      <c r="PRX415" s="632"/>
      <c r="PRY415" s="632"/>
      <c r="PRZ415" s="632"/>
      <c r="PSA415" s="632"/>
      <c r="PSB415" s="632"/>
      <c r="PSC415" s="632"/>
      <c r="PSD415" s="632"/>
      <c r="PSE415" s="632"/>
      <c r="PSF415" s="632"/>
      <c r="PSG415" s="632"/>
      <c r="PSH415" s="632"/>
      <c r="PSI415" s="632"/>
      <c r="PSJ415" s="632"/>
      <c r="PSK415" s="632"/>
      <c r="PSL415" s="632"/>
      <c r="PSM415" s="632"/>
      <c r="PSN415" s="632"/>
      <c r="PSO415" s="632"/>
      <c r="PSP415" s="632"/>
      <c r="PSQ415" s="632"/>
      <c r="PSR415" s="632"/>
      <c r="PSS415" s="632"/>
      <c r="PST415" s="632"/>
      <c r="PSU415" s="632"/>
      <c r="PSV415" s="632"/>
      <c r="PSW415" s="632"/>
      <c r="PSX415" s="632"/>
      <c r="PSY415" s="632"/>
      <c r="PSZ415" s="632"/>
      <c r="PTA415" s="632"/>
      <c r="PTB415" s="632"/>
      <c r="PTC415" s="632"/>
      <c r="PTD415" s="632"/>
      <c r="PTE415" s="632"/>
      <c r="PTF415" s="632"/>
      <c r="PTG415" s="632"/>
      <c r="PTH415" s="632"/>
      <c r="PTI415" s="632"/>
      <c r="PTJ415" s="632"/>
      <c r="PTK415" s="632"/>
      <c r="PTL415" s="632"/>
      <c r="PTM415" s="632"/>
      <c r="PTN415" s="632"/>
      <c r="PTO415" s="632"/>
      <c r="PTP415" s="632"/>
      <c r="PTQ415" s="632"/>
      <c r="PTR415" s="632"/>
      <c r="PTS415" s="632"/>
      <c r="PTT415" s="632"/>
      <c r="PTU415" s="632"/>
      <c r="PTV415" s="632"/>
      <c r="PTW415" s="632"/>
      <c r="PTX415" s="632"/>
      <c r="PTY415" s="632"/>
      <c r="PTZ415" s="632"/>
      <c r="PUA415" s="632"/>
      <c r="PUB415" s="632"/>
      <c r="PUC415" s="632"/>
      <c r="PUD415" s="632"/>
      <c r="PUE415" s="632"/>
      <c r="PUF415" s="632"/>
      <c r="PUG415" s="632"/>
      <c r="PUH415" s="632"/>
      <c r="PUI415" s="632"/>
      <c r="PUJ415" s="632"/>
      <c r="PUK415" s="632"/>
      <c r="PUL415" s="632"/>
      <c r="PUM415" s="632"/>
      <c r="PUN415" s="632"/>
      <c r="PUO415" s="632"/>
      <c r="PUP415" s="632"/>
      <c r="PUQ415" s="632"/>
      <c r="PUR415" s="632"/>
      <c r="PUS415" s="632"/>
      <c r="PUT415" s="632"/>
      <c r="PUU415" s="632"/>
      <c r="PUV415" s="632"/>
      <c r="PUW415" s="632"/>
      <c r="PUX415" s="632"/>
      <c r="PUY415" s="632"/>
      <c r="PUZ415" s="632"/>
      <c r="PVA415" s="632"/>
      <c r="PVB415" s="632"/>
      <c r="PVC415" s="632"/>
      <c r="PVD415" s="632"/>
      <c r="PVE415" s="632"/>
      <c r="PVF415" s="632"/>
      <c r="PVG415" s="632"/>
      <c r="PVH415" s="632"/>
      <c r="PVI415" s="632"/>
      <c r="PVJ415" s="632"/>
      <c r="PVK415" s="632"/>
      <c r="PVL415" s="632"/>
      <c r="PVM415" s="632"/>
      <c r="PVN415" s="632"/>
      <c r="PVO415" s="632"/>
      <c r="PVP415" s="632"/>
      <c r="PVQ415" s="632"/>
      <c r="PVR415" s="632"/>
      <c r="PVS415" s="632"/>
      <c r="PVT415" s="632"/>
      <c r="PVU415" s="632"/>
      <c r="PVV415" s="632"/>
      <c r="PVW415" s="632"/>
      <c r="PVX415" s="632"/>
      <c r="PVY415" s="632"/>
      <c r="PVZ415" s="632"/>
      <c r="PWA415" s="632"/>
      <c r="PWB415" s="632"/>
      <c r="PWC415" s="632"/>
      <c r="PWD415" s="632"/>
      <c r="PWE415" s="632"/>
      <c r="PWF415" s="632"/>
      <c r="PWG415" s="632"/>
      <c r="PWH415" s="632"/>
      <c r="PWI415" s="632"/>
      <c r="PWJ415" s="632"/>
      <c r="PWK415" s="632"/>
      <c r="PWL415" s="632"/>
      <c r="PWM415" s="632"/>
      <c r="PWN415" s="632"/>
      <c r="PWO415" s="632"/>
      <c r="PWP415" s="632"/>
      <c r="PWQ415" s="632"/>
      <c r="PWR415" s="632"/>
      <c r="PWS415" s="632"/>
      <c r="PWT415" s="632"/>
      <c r="PWU415" s="632"/>
      <c r="PWV415" s="632"/>
      <c r="PWW415" s="632"/>
      <c r="PWX415" s="632"/>
      <c r="PWY415" s="632"/>
      <c r="PWZ415" s="632"/>
      <c r="PXA415" s="632"/>
      <c r="PXB415" s="632"/>
      <c r="PXC415" s="632"/>
      <c r="PXD415" s="632"/>
      <c r="PXE415" s="632"/>
      <c r="PXF415" s="632"/>
      <c r="PXG415" s="632"/>
      <c r="PXH415" s="632"/>
      <c r="PXI415" s="632"/>
      <c r="PXJ415" s="632"/>
      <c r="PXK415" s="632"/>
      <c r="PXL415" s="632"/>
      <c r="PXM415" s="632"/>
      <c r="PXN415" s="632"/>
      <c r="PXO415" s="632"/>
      <c r="PXP415" s="632"/>
      <c r="PXQ415" s="632"/>
      <c r="PXR415" s="632"/>
      <c r="PXS415" s="632"/>
      <c r="PXT415" s="632"/>
      <c r="PXU415" s="632"/>
      <c r="PXV415" s="632"/>
      <c r="PXW415" s="632"/>
      <c r="PXX415" s="632"/>
      <c r="PXY415" s="632"/>
      <c r="PXZ415" s="632"/>
      <c r="PYA415" s="632"/>
      <c r="PYB415" s="632"/>
      <c r="PYC415" s="632"/>
      <c r="PYD415" s="632"/>
      <c r="PYE415" s="632"/>
      <c r="PYF415" s="632"/>
      <c r="PYG415" s="632"/>
      <c r="PYH415" s="632"/>
      <c r="PYI415" s="632"/>
      <c r="PYJ415" s="632"/>
      <c r="PYK415" s="632"/>
      <c r="PYL415" s="632"/>
      <c r="PYM415" s="632"/>
      <c r="PYN415" s="632"/>
      <c r="PYO415" s="632"/>
      <c r="PYP415" s="632"/>
      <c r="PYQ415" s="632"/>
      <c r="PYR415" s="632"/>
      <c r="PYS415" s="632"/>
      <c r="PYT415" s="632"/>
      <c r="PYU415" s="632"/>
      <c r="PYV415" s="632"/>
      <c r="PYW415" s="632"/>
      <c r="PYX415" s="632"/>
      <c r="PYY415" s="632"/>
      <c r="PYZ415" s="632"/>
      <c r="PZA415" s="632"/>
      <c r="PZB415" s="632"/>
      <c r="PZC415" s="632"/>
      <c r="PZD415" s="632"/>
      <c r="PZE415" s="632"/>
      <c r="PZF415" s="632"/>
      <c r="PZG415" s="632"/>
      <c r="PZH415" s="632"/>
      <c r="PZI415" s="632"/>
      <c r="PZJ415" s="632"/>
      <c r="PZK415" s="632"/>
      <c r="PZL415" s="632"/>
      <c r="PZM415" s="632"/>
      <c r="PZN415" s="632"/>
      <c r="PZO415" s="632"/>
      <c r="PZP415" s="632"/>
      <c r="PZQ415" s="632"/>
      <c r="PZR415" s="632"/>
      <c r="PZS415" s="632"/>
      <c r="PZT415" s="632"/>
      <c r="PZU415" s="632"/>
      <c r="PZV415" s="632"/>
      <c r="PZW415" s="632"/>
      <c r="PZX415" s="632"/>
      <c r="PZY415" s="632"/>
      <c r="PZZ415" s="632"/>
      <c r="QAA415" s="632"/>
      <c r="QAB415" s="632"/>
      <c r="QAC415" s="632"/>
      <c r="QAD415" s="632"/>
      <c r="QAE415" s="632"/>
      <c r="QAF415" s="632"/>
      <c r="QAG415" s="632"/>
      <c r="QAH415" s="632"/>
      <c r="QAI415" s="632"/>
      <c r="QAJ415" s="632"/>
      <c r="QAK415" s="632"/>
      <c r="QAL415" s="632"/>
      <c r="QAM415" s="632"/>
      <c r="QAN415" s="632"/>
      <c r="QAO415" s="632"/>
      <c r="QAP415" s="632"/>
      <c r="QAQ415" s="632"/>
      <c r="QAR415" s="632"/>
      <c r="QAS415" s="632"/>
      <c r="QAT415" s="632"/>
      <c r="QAU415" s="632"/>
      <c r="QAV415" s="632"/>
      <c r="QAW415" s="632"/>
      <c r="QAX415" s="632"/>
      <c r="QAY415" s="632"/>
      <c r="QAZ415" s="632"/>
      <c r="QBA415" s="632"/>
      <c r="QBB415" s="632"/>
      <c r="QBC415" s="632"/>
      <c r="QBD415" s="632"/>
      <c r="QBE415" s="632"/>
      <c r="QBF415" s="632"/>
      <c r="QBG415" s="632"/>
      <c r="QBH415" s="632"/>
      <c r="QBI415" s="632"/>
      <c r="QBJ415" s="632"/>
      <c r="QBK415" s="632"/>
      <c r="QBL415" s="632"/>
      <c r="QBM415" s="632"/>
      <c r="QBN415" s="632"/>
      <c r="QBO415" s="632"/>
      <c r="QBP415" s="632"/>
      <c r="QBQ415" s="632"/>
      <c r="QBR415" s="632"/>
      <c r="QBS415" s="632"/>
      <c r="QBT415" s="632"/>
      <c r="QBU415" s="632"/>
      <c r="QBV415" s="632"/>
      <c r="QBW415" s="632"/>
      <c r="QBX415" s="632"/>
      <c r="QBY415" s="632"/>
      <c r="QBZ415" s="632"/>
      <c r="QCA415" s="632"/>
      <c r="QCB415" s="632"/>
      <c r="QCC415" s="632"/>
      <c r="QCD415" s="632"/>
      <c r="QCE415" s="632"/>
      <c r="QCF415" s="632"/>
      <c r="QCG415" s="632"/>
      <c r="QCH415" s="632"/>
      <c r="QCI415" s="632"/>
      <c r="QCJ415" s="632"/>
      <c r="QCK415" s="632"/>
      <c r="QCL415" s="632"/>
      <c r="QCM415" s="632"/>
      <c r="QCN415" s="632"/>
      <c r="QCO415" s="632"/>
      <c r="QCP415" s="632"/>
      <c r="QCQ415" s="632"/>
      <c r="QCR415" s="632"/>
      <c r="QCS415" s="632"/>
      <c r="QCT415" s="632"/>
      <c r="QCU415" s="632"/>
      <c r="QCV415" s="632"/>
      <c r="QCW415" s="632"/>
      <c r="QCX415" s="632"/>
      <c r="QCY415" s="632"/>
      <c r="QCZ415" s="632"/>
      <c r="QDA415" s="632"/>
      <c r="QDB415" s="632"/>
      <c r="QDC415" s="632"/>
      <c r="QDD415" s="632"/>
      <c r="QDE415" s="632"/>
      <c r="QDF415" s="632"/>
      <c r="QDG415" s="632"/>
      <c r="QDH415" s="632"/>
      <c r="QDI415" s="632"/>
      <c r="QDJ415" s="632"/>
      <c r="QDK415" s="632"/>
      <c r="QDL415" s="632"/>
      <c r="QDM415" s="632"/>
      <c r="QDN415" s="632"/>
      <c r="QDO415" s="632"/>
      <c r="QDP415" s="632"/>
      <c r="QDQ415" s="632"/>
      <c r="QDR415" s="632"/>
      <c r="QDS415" s="632"/>
      <c r="QDT415" s="632"/>
      <c r="QDU415" s="632"/>
      <c r="QDV415" s="632"/>
      <c r="QDW415" s="632"/>
      <c r="QDX415" s="632"/>
      <c r="QDY415" s="632"/>
      <c r="QDZ415" s="632"/>
      <c r="QEA415" s="632"/>
      <c r="QEB415" s="632"/>
      <c r="QEC415" s="632"/>
      <c r="QED415" s="632"/>
      <c r="QEE415" s="632"/>
      <c r="QEF415" s="632"/>
      <c r="QEG415" s="632"/>
      <c r="QEH415" s="632"/>
      <c r="QEI415" s="632"/>
      <c r="QEJ415" s="632"/>
      <c r="QEK415" s="632"/>
      <c r="QEL415" s="632"/>
      <c r="QEM415" s="632"/>
      <c r="QEN415" s="632"/>
      <c r="QEO415" s="632"/>
      <c r="QEP415" s="632"/>
      <c r="QEQ415" s="632"/>
      <c r="QER415" s="632"/>
      <c r="QES415" s="632"/>
      <c r="QET415" s="632"/>
      <c r="QEU415" s="632"/>
      <c r="QEV415" s="632"/>
      <c r="QEW415" s="632"/>
      <c r="QEX415" s="632"/>
      <c r="QEY415" s="632"/>
      <c r="QEZ415" s="632"/>
      <c r="QFA415" s="632"/>
      <c r="QFB415" s="632"/>
      <c r="QFC415" s="632"/>
      <c r="QFD415" s="632"/>
      <c r="QFE415" s="632"/>
      <c r="QFF415" s="632"/>
      <c r="QFG415" s="632"/>
      <c r="QFH415" s="632"/>
      <c r="QFI415" s="632"/>
      <c r="QFJ415" s="632"/>
      <c r="QFK415" s="632"/>
      <c r="QFL415" s="632"/>
      <c r="QFM415" s="632"/>
      <c r="QFN415" s="632"/>
      <c r="QFO415" s="632"/>
      <c r="QFP415" s="632"/>
      <c r="QFQ415" s="632"/>
      <c r="QFR415" s="632"/>
      <c r="QFS415" s="632"/>
      <c r="QFT415" s="632"/>
      <c r="QFU415" s="632"/>
      <c r="QFV415" s="632"/>
      <c r="QFW415" s="632"/>
      <c r="QFX415" s="632"/>
      <c r="QFY415" s="632"/>
      <c r="QFZ415" s="632"/>
      <c r="QGA415" s="632"/>
      <c r="QGB415" s="632"/>
      <c r="QGC415" s="632"/>
      <c r="QGD415" s="632"/>
      <c r="QGE415" s="632"/>
      <c r="QGF415" s="632"/>
      <c r="QGG415" s="632"/>
      <c r="QGH415" s="632"/>
      <c r="QGI415" s="632"/>
      <c r="QGJ415" s="632"/>
      <c r="QGK415" s="632"/>
      <c r="QGL415" s="632"/>
      <c r="QGM415" s="632"/>
      <c r="QGN415" s="632"/>
      <c r="QGO415" s="632"/>
      <c r="QGP415" s="632"/>
      <c r="QGQ415" s="632"/>
      <c r="QGR415" s="632"/>
      <c r="QGS415" s="632"/>
      <c r="QGT415" s="632"/>
      <c r="QGU415" s="632"/>
      <c r="QGV415" s="632"/>
      <c r="QGW415" s="632"/>
      <c r="QGX415" s="632"/>
      <c r="QGY415" s="632"/>
      <c r="QGZ415" s="632"/>
      <c r="QHA415" s="632"/>
      <c r="QHB415" s="632"/>
      <c r="QHC415" s="632"/>
      <c r="QHD415" s="632"/>
      <c r="QHE415" s="632"/>
      <c r="QHF415" s="632"/>
      <c r="QHG415" s="632"/>
      <c r="QHH415" s="632"/>
      <c r="QHI415" s="632"/>
      <c r="QHJ415" s="632"/>
      <c r="QHK415" s="632"/>
      <c r="QHL415" s="632"/>
      <c r="QHM415" s="632"/>
      <c r="QHN415" s="632"/>
      <c r="QHO415" s="632"/>
      <c r="QHP415" s="632"/>
      <c r="QHQ415" s="632"/>
      <c r="QHR415" s="632"/>
      <c r="QHS415" s="632"/>
      <c r="QHT415" s="632"/>
      <c r="QHU415" s="632"/>
      <c r="QHV415" s="632"/>
      <c r="QHW415" s="632"/>
      <c r="QHX415" s="632"/>
      <c r="QHY415" s="632"/>
      <c r="QHZ415" s="632"/>
      <c r="QIA415" s="632"/>
      <c r="QIB415" s="632"/>
      <c r="QIC415" s="632"/>
      <c r="QID415" s="632"/>
      <c r="QIE415" s="632"/>
      <c r="QIF415" s="632"/>
      <c r="QIG415" s="632"/>
      <c r="QIH415" s="632"/>
      <c r="QII415" s="632"/>
      <c r="QIJ415" s="632"/>
      <c r="QIK415" s="632"/>
      <c r="QIL415" s="632"/>
      <c r="QIM415" s="632"/>
      <c r="QIN415" s="632"/>
      <c r="QIO415" s="632"/>
      <c r="QIP415" s="632"/>
      <c r="QIQ415" s="632"/>
      <c r="QIR415" s="632"/>
      <c r="QIS415" s="632"/>
      <c r="QIT415" s="632"/>
      <c r="QIU415" s="632"/>
      <c r="QIV415" s="632"/>
      <c r="QIW415" s="632"/>
      <c r="QIX415" s="632"/>
      <c r="QIY415" s="632"/>
      <c r="QIZ415" s="632"/>
      <c r="QJA415" s="632"/>
      <c r="QJB415" s="632"/>
      <c r="QJC415" s="632"/>
      <c r="QJD415" s="632"/>
      <c r="QJE415" s="632"/>
      <c r="QJF415" s="632"/>
      <c r="QJG415" s="632"/>
      <c r="QJH415" s="632"/>
      <c r="QJI415" s="632"/>
      <c r="QJJ415" s="632"/>
      <c r="QJK415" s="632"/>
      <c r="QJL415" s="632"/>
      <c r="QJM415" s="632"/>
      <c r="QJN415" s="632"/>
      <c r="QJO415" s="632"/>
      <c r="QJP415" s="632"/>
      <c r="QJQ415" s="632"/>
      <c r="QJR415" s="632"/>
      <c r="QJS415" s="632"/>
      <c r="QJT415" s="632"/>
      <c r="QJU415" s="632"/>
      <c r="QJV415" s="632"/>
      <c r="QJW415" s="632"/>
      <c r="QJX415" s="632"/>
      <c r="QJY415" s="632"/>
      <c r="QJZ415" s="632"/>
      <c r="QKA415" s="632"/>
      <c r="QKB415" s="632"/>
      <c r="QKC415" s="632"/>
      <c r="QKD415" s="632"/>
      <c r="QKE415" s="632"/>
      <c r="QKF415" s="632"/>
      <c r="QKG415" s="632"/>
      <c r="QKH415" s="632"/>
      <c r="QKI415" s="632"/>
      <c r="QKJ415" s="632"/>
      <c r="QKK415" s="632"/>
      <c r="QKL415" s="632"/>
      <c r="QKM415" s="632"/>
      <c r="QKN415" s="632"/>
      <c r="QKO415" s="632"/>
      <c r="QKP415" s="632"/>
      <c r="QKQ415" s="632"/>
      <c r="QKR415" s="632"/>
      <c r="QKS415" s="632"/>
      <c r="QKT415" s="632"/>
      <c r="QKU415" s="632"/>
      <c r="QKV415" s="632"/>
      <c r="QKW415" s="632"/>
      <c r="QKX415" s="632"/>
      <c r="QKY415" s="632"/>
      <c r="QKZ415" s="632"/>
      <c r="QLA415" s="632"/>
      <c r="QLB415" s="632"/>
      <c r="QLC415" s="632"/>
      <c r="QLD415" s="632"/>
      <c r="QLE415" s="632"/>
      <c r="QLF415" s="632"/>
      <c r="QLG415" s="632"/>
      <c r="QLH415" s="632"/>
      <c r="QLI415" s="632"/>
      <c r="QLJ415" s="632"/>
      <c r="QLK415" s="632"/>
      <c r="QLL415" s="632"/>
      <c r="QLM415" s="632"/>
      <c r="QLN415" s="632"/>
      <c r="QLO415" s="632"/>
      <c r="QLP415" s="632"/>
      <c r="QLQ415" s="632"/>
      <c r="QLR415" s="632"/>
      <c r="QLS415" s="632"/>
      <c r="QLT415" s="632"/>
      <c r="QLU415" s="632"/>
      <c r="QLV415" s="632"/>
      <c r="QLW415" s="632"/>
      <c r="QLX415" s="632"/>
      <c r="QLY415" s="632"/>
      <c r="QLZ415" s="632"/>
      <c r="QMA415" s="632"/>
      <c r="QMB415" s="632"/>
      <c r="QMC415" s="632"/>
      <c r="QMD415" s="632"/>
      <c r="QME415" s="632"/>
      <c r="QMF415" s="632"/>
      <c r="QMG415" s="632"/>
      <c r="QMH415" s="632"/>
      <c r="QMI415" s="632"/>
      <c r="QMJ415" s="632"/>
      <c r="QMK415" s="632"/>
      <c r="QML415" s="632"/>
      <c r="QMM415" s="632"/>
      <c r="QMN415" s="632"/>
      <c r="QMO415" s="632"/>
      <c r="QMP415" s="632"/>
      <c r="QMQ415" s="632"/>
      <c r="QMR415" s="632"/>
      <c r="QMS415" s="632"/>
      <c r="QMT415" s="632"/>
      <c r="QMU415" s="632"/>
      <c r="QMV415" s="632"/>
      <c r="QMW415" s="632"/>
      <c r="QMX415" s="632"/>
      <c r="QMY415" s="632"/>
      <c r="QMZ415" s="632"/>
      <c r="QNA415" s="632"/>
      <c r="QNB415" s="632"/>
      <c r="QNC415" s="632"/>
      <c r="QND415" s="632"/>
      <c r="QNE415" s="632"/>
      <c r="QNF415" s="632"/>
      <c r="QNG415" s="632"/>
      <c r="QNH415" s="632"/>
      <c r="QNI415" s="632"/>
      <c r="QNJ415" s="632"/>
      <c r="QNK415" s="632"/>
      <c r="QNL415" s="632"/>
      <c r="QNM415" s="632"/>
      <c r="QNN415" s="632"/>
      <c r="QNO415" s="632"/>
      <c r="QNP415" s="632"/>
      <c r="QNQ415" s="632"/>
      <c r="QNR415" s="632"/>
      <c r="QNS415" s="632"/>
      <c r="QNT415" s="632"/>
      <c r="QNU415" s="632"/>
      <c r="QNV415" s="632"/>
      <c r="QNW415" s="632"/>
      <c r="QNX415" s="632"/>
      <c r="QNY415" s="632"/>
      <c r="QNZ415" s="632"/>
      <c r="QOA415" s="632"/>
      <c r="QOB415" s="632"/>
      <c r="QOC415" s="632"/>
      <c r="QOD415" s="632"/>
      <c r="QOE415" s="632"/>
      <c r="QOF415" s="632"/>
      <c r="QOG415" s="632"/>
      <c r="QOH415" s="632"/>
      <c r="QOI415" s="632"/>
      <c r="QOJ415" s="632"/>
      <c r="QOK415" s="632"/>
      <c r="QOL415" s="632"/>
      <c r="QOM415" s="632"/>
      <c r="QON415" s="632"/>
      <c r="QOO415" s="632"/>
      <c r="QOP415" s="632"/>
      <c r="QOQ415" s="632"/>
      <c r="QOR415" s="632"/>
      <c r="QOS415" s="632"/>
      <c r="QOT415" s="632"/>
      <c r="QOU415" s="632"/>
      <c r="QOV415" s="632"/>
      <c r="QOW415" s="632"/>
      <c r="QOX415" s="632"/>
      <c r="QOY415" s="632"/>
      <c r="QOZ415" s="632"/>
      <c r="QPA415" s="632"/>
      <c r="QPB415" s="632"/>
      <c r="QPC415" s="632"/>
      <c r="QPD415" s="632"/>
      <c r="QPE415" s="632"/>
      <c r="QPF415" s="632"/>
      <c r="QPG415" s="632"/>
      <c r="QPH415" s="632"/>
      <c r="QPI415" s="632"/>
      <c r="QPJ415" s="632"/>
      <c r="QPK415" s="632"/>
      <c r="QPL415" s="632"/>
      <c r="QPM415" s="632"/>
      <c r="QPN415" s="632"/>
      <c r="QPO415" s="632"/>
      <c r="QPP415" s="632"/>
      <c r="QPQ415" s="632"/>
      <c r="QPR415" s="632"/>
      <c r="QPS415" s="632"/>
      <c r="QPT415" s="632"/>
      <c r="QPU415" s="632"/>
      <c r="QPV415" s="632"/>
      <c r="QPW415" s="632"/>
      <c r="QPX415" s="632"/>
      <c r="QPY415" s="632"/>
      <c r="QPZ415" s="632"/>
      <c r="QQA415" s="632"/>
      <c r="QQB415" s="632"/>
      <c r="QQC415" s="632"/>
      <c r="QQD415" s="632"/>
      <c r="QQE415" s="632"/>
      <c r="QQF415" s="632"/>
      <c r="QQG415" s="632"/>
      <c r="QQH415" s="632"/>
      <c r="QQI415" s="632"/>
      <c r="QQJ415" s="632"/>
      <c r="QQK415" s="632"/>
      <c r="QQL415" s="632"/>
      <c r="QQM415" s="632"/>
      <c r="QQN415" s="632"/>
      <c r="QQO415" s="632"/>
      <c r="QQP415" s="632"/>
      <c r="QQQ415" s="632"/>
      <c r="QQR415" s="632"/>
      <c r="QQS415" s="632"/>
      <c r="QQT415" s="632"/>
      <c r="QQU415" s="632"/>
      <c r="QQV415" s="632"/>
      <c r="QQW415" s="632"/>
      <c r="QQX415" s="632"/>
      <c r="QQY415" s="632"/>
      <c r="QQZ415" s="632"/>
      <c r="QRA415" s="632"/>
      <c r="QRB415" s="632"/>
      <c r="QRC415" s="632"/>
      <c r="QRD415" s="632"/>
      <c r="QRE415" s="632"/>
      <c r="QRF415" s="632"/>
      <c r="QRG415" s="632"/>
      <c r="QRH415" s="632"/>
      <c r="QRI415" s="632"/>
      <c r="QRJ415" s="632"/>
      <c r="QRK415" s="632"/>
      <c r="QRL415" s="632"/>
      <c r="QRM415" s="632"/>
      <c r="QRN415" s="632"/>
      <c r="QRO415" s="632"/>
      <c r="QRP415" s="632"/>
      <c r="QRQ415" s="632"/>
      <c r="QRR415" s="632"/>
      <c r="QRS415" s="632"/>
      <c r="QRT415" s="632"/>
      <c r="QRU415" s="632"/>
      <c r="QRV415" s="632"/>
      <c r="QRW415" s="632"/>
      <c r="QRX415" s="632"/>
      <c r="QRY415" s="632"/>
      <c r="QRZ415" s="632"/>
      <c r="QSA415" s="632"/>
      <c r="QSB415" s="632"/>
      <c r="QSC415" s="632"/>
      <c r="QSD415" s="632"/>
      <c r="QSE415" s="632"/>
      <c r="QSF415" s="632"/>
      <c r="QSG415" s="632"/>
      <c r="QSH415" s="632"/>
      <c r="QSI415" s="632"/>
      <c r="QSJ415" s="632"/>
      <c r="QSK415" s="632"/>
      <c r="QSL415" s="632"/>
      <c r="QSM415" s="632"/>
      <c r="QSN415" s="632"/>
      <c r="QSO415" s="632"/>
      <c r="QSP415" s="632"/>
      <c r="QSQ415" s="632"/>
      <c r="QSR415" s="632"/>
      <c r="QSS415" s="632"/>
      <c r="QST415" s="632"/>
      <c r="QSU415" s="632"/>
      <c r="QSV415" s="632"/>
      <c r="QSW415" s="632"/>
      <c r="QSX415" s="632"/>
      <c r="QSY415" s="632"/>
      <c r="QSZ415" s="632"/>
      <c r="QTA415" s="632"/>
      <c r="QTB415" s="632"/>
      <c r="QTC415" s="632"/>
      <c r="QTD415" s="632"/>
      <c r="QTE415" s="632"/>
      <c r="QTF415" s="632"/>
      <c r="QTG415" s="632"/>
      <c r="QTH415" s="632"/>
      <c r="QTI415" s="632"/>
      <c r="QTJ415" s="632"/>
      <c r="QTK415" s="632"/>
      <c r="QTL415" s="632"/>
      <c r="QTM415" s="632"/>
      <c r="QTN415" s="632"/>
      <c r="QTO415" s="632"/>
      <c r="QTP415" s="632"/>
      <c r="QTQ415" s="632"/>
      <c r="QTR415" s="632"/>
      <c r="QTS415" s="632"/>
      <c r="QTT415" s="632"/>
      <c r="QTU415" s="632"/>
      <c r="QTV415" s="632"/>
      <c r="QTW415" s="632"/>
      <c r="QTX415" s="632"/>
      <c r="QTY415" s="632"/>
      <c r="QTZ415" s="632"/>
      <c r="QUA415" s="632"/>
      <c r="QUB415" s="632"/>
      <c r="QUC415" s="632"/>
      <c r="QUD415" s="632"/>
      <c r="QUE415" s="632"/>
      <c r="QUF415" s="632"/>
      <c r="QUG415" s="632"/>
      <c r="QUH415" s="632"/>
      <c r="QUI415" s="632"/>
      <c r="QUJ415" s="632"/>
      <c r="QUK415" s="632"/>
      <c r="QUL415" s="632"/>
      <c r="QUM415" s="632"/>
      <c r="QUN415" s="632"/>
      <c r="QUO415" s="632"/>
      <c r="QUP415" s="632"/>
      <c r="QUQ415" s="632"/>
      <c r="QUR415" s="632"/>
      <c r="QUS415" s="632"/>
      <c r="QUT415" s="632"/>
      <c r="QUU415" s="632"/>
      <c r="QUV415" s="632"/>
      <c r="QUW415" s="632"/>
      <c r="QUX415" s="632"/>
      <c r="QUY415" s="632"/>
      <c r="QUZ415" s="632"/>
      <c r="QVA415" s="632"/>
      <c r="QVB415" s="632"/>
      <c r="QVC415" s="632"/>
      <c r="QVD415" s="632"/>
      <c r="QVE415" s="632"/>
      <c r="QVF415" s="632"/>
      <c r="QVG415" s="632"/>
      <c r="QVH415" s="632"/>
      <c r="QVI415" s="632"/>
      <c r="QVJ415" s="632"/>
      <c r="QVK415" s="632"/>
      <c r="QVL415" s="632"/>
      <c r="QVM415" s="632"/>
      <c r="QVN415" s="632"/>
      <c r="QVO415" s="632"/>
      <c r="QVP415" s="632"/>
      <c r="QVQ415" s="632"/>
      <c r="QVR415" s="632"/>
      <c r="QVS415" s="632"/>
      <c r="QVT415" s="632"/>
      <c r="QVU415" s="632"/>
      <c r="QVV415" s="632"/>
      <c r="QVW415" s="632"/>
      <c r="QVX415" s="632"/>
      <c r="QVY415" s="632"/>
      <c r="QVZ415" s="632"/>
      <c r="QWA415" s="632"/>
      <c r="QWB415" s="632"/>
      <c r="QWC415" s="632"/>
      <c r="QWD415" s="632"/>
      <c r="QWE415" s="632"/>
      <c r="QWF415" s="632"/>
      <c r="QWG415" s="632"/>
      <c r="QWH415" s="632"/>
      <c r="QWI415" s="632"/>
      <c r="QWJ415" s="632"/>
      <c r="QWK415" s="632"/>
      <c r="QWL415" s="632"/>
      <c r="QWM415" s="632"/>
      <c r="QWN415" s="632"/>
      <c r="QWO415" s="632"/>
      <c r="QWP415" s="632"/>
      <c r="QWQ415" s="632"/>
      <c r="QWR415" s="632"/>
      <c r="QWS415" s="632"/>
      <c r="QWT415" s="632"/>
      <c r="QWU415" s="632"/>
      <c r="QWV415" s="632"/>
      <c r="QWW415" s="632"/>
      <c r="QWX415" s="632"/>
      <c r="QWY415" s="632"/>
      <c r="QWZ415" s="632"/>
      <c r="QXA415" s="632"/>
      <c r="QXB415" s="632"/>
      <c r="QXC415" s="632"/>
      <c r="QXD415" s="632"/>
      <c r="QXE415" s="632"/>
      <c r="QXF415" s="632"/>
      <c r="QXG415" s="632"/>
      <c r="QXH415" s="632"/>
      <c r="QXI415" s="632"/>
      <c r="QXJ415" s="632"/>
      <c r="QXK415" s="632"/>
      <c r="QXL415" s="632"/>
      <c r="QXM415" s="632"/>
      <c r="QXN415" s="632"/>
      <c r="QXO415" s="632"/>
      <c r="QXP415" s="632"/>
      <c r="QXQ415" s="632"/>
      <c r="QXR415" s="632"/>
      <c r="QXS415" s="632"/>
      <c r="QXT415" s="632"/>
      <c r="QXU415" s="632"/>
      <c r="QXV415" s="632"/>
      <c r="QXW415" s="632"/>
      <c r="QXX415" s="632"/>
      <c r="QXY415" s="632"/>
      <c r="QXZ415" s="632"/>
      <c r="QYA415" s="632"/>
      <c r="QYB415" s="632"/>
      <c r="QYC415" s="632"/>
      <c r="QYD415" s="632"/>
      <c r="QYE415" s="632"/>
      <c r="QYF415" s="632"/>
      <c r="QYG415" s="632"/>
      <c r="QYH415" s="632"/>
      <c r="QYI415" s="632"/>
      <c r="QYJ415" s="632"/>
      <c r="QYK415" s="632"/>
      <c r="QYL415" s="632"/>
      <c r="QYM415" s="632"/>
      <c r="QYN415" s="632"/>
      <c r="QYO415" s="632"/>
      <c r="QYP415" s="632"/>
      <c r="QYQ415" s="632"/>
      <c r="QYR415" s="632"/>
      <c r="QYS415" s="632"/>
      <c r="QYT415" s="632"/>
      <c r="QYU415" s="632"/>
      <c r="QYV415" s="632"/>
      <c r="QYW415" s="632"/>
      <c r="QYX415" s="632"/>
      <c r="QYY415" s="632"/>
      <c r="QYZ415" s="632"/>
      <c r="QZA415" s="632"/>
      <c r="QZB415" s="632"/>
      <c r="QZC415" s="632"/>
      <c r="QZD415" s="632"/>
      <c r="QZE415" s="632"/>
      <c r="QZF415" s="632"/>
      <c r="QZG415" s="632"/>
      <c r="QZH415" s="632"/>
      <c r="QZI415" s="632"/>
      <c r="QZJ415" s="632"/>
      <c r="QZK415" s="632"/>
      <c r="QZL415" s="632"/>
      <c r="QZM415" s="632"/>
      <c r="QZN415" s="632"/>
      <c r="QZO415" s="632"/>
      <c r="QZP415" s="632"/>
      <c r="QZQ415" s="632"/>
      <c r="QZR415" s="632"/>
      <c r="QZS415" s="632"/>
      <c r="QZT415" s="632"/>
      <c r="QZU415" s="632"/>
      <c r="QZV415" s="632"/>
      <c r="QZW415" s="632"/>
      <c r="QZX415" s="632"/>
      <c r="QZY415" s="632"/>
      <c r="QZZ415" s="632"/>
      <c r="RAA415" s="632"/>
      <c r="RAB415" s="632"/>
      <c r="RAC415" s="632"/>
      <c r="RAD415" s="632"/>
      <c r="RAE415" s="632"/>
      <c r="RAF415" s="632"/>
      <c r="RAG415" s="632"/>
      <c r="RAH415" s="632"/>
      <c r="RAI415" s="632"/>
      <c r="RAJ415" s="632"/>
      <c r="RAK415" s="632"/>
      <c r="RAL415" s="632"/>
      <c r="RAM415" s="632"/>
      <c r="RAN415" s="632"/>
      <c r="RAO415" s="632"/>
      <c r="RAP415" s="632"/>
      <c r="RAQ415" s="632"/>
      <c r="RAR415" s="632"/>
      <c r="RAS415" s="632"/>
      <c r="RAT415" s="632"/>
      <c r="RAU415" s="632"/>
      <c r="RAV415" s="632"/>
      <c r="RAW415" s="632"/>
      <c r="RAX415" s="632"/>
      <c r="RAY415" s="632"/>
      <c r="RAZ415" s="632"/>
      <c r="RBA415" s="632"/>
      <c r="RBB415" s="632"/>
      <c r="RBC415" s="632"/>
      <c r="RBD415" s="632"/>
      <c r="RBE415" s="632"/>
      <c r="RBF415" s="632"/>
      <c r="RBG415" s="632"/>
      <c r="RBH415" s="632"/>
      <c r="RBI415" s="632"/>
      <c r="RBJ415" s="632"/>
      <c r="RBK415" s="632"/>
      <c r="RBL415" s="632"/>
      <c r="RBM415" s="632"/>
      <c r="RBN415" s="632"/>
      <c r="RBO415" s="632"/>
      <c r="RBP415" s="632"/>
      <c r="RBQ415" s="632"/>
      <c r="RBR415" s="632"/>
      <c r="RBS415" s="632"/>
      <c r="RBT415" s="632"/>
      <c r="RBU415" s="632"/>
      <c r="RBV415" s="632"/>
      <c r="RBW415" s="632"/>
      <c r="RBX415" s="632"/>
      <c r="RBY415" s="632"/>
      <c r="RBZ415" s="632"/>
      <c r="RCA415" s="632"/>
      <c r="RCB415" s="632"/>
      <c r="RCC415" s="632"/>
      <c r="RCD415" s="632"/>
      <c r="RCE415" s="632"/>
      <c r="RCF415" s="632"/>
      <c r="RCG415" s="632"/>
      <c r="RCH415" s="632"/>
      <c r="RCI415" s="632"/>
      <c r="RCJ415" s="632"/>
      <c r="RCK415" s="632"/>
      <c r="RCL415" s="632"/>
      <c r="RCM415" s="632"/>
      <c r="RCN415" s="632"/>
      <c r="RCO415" s="632"/>
      <c r="RCP415" s="632"/>
      <c r="RCQ415" s="632"/>
      <c r="RCR415" s="632"/>
      <c r="RCS415" s="632"/>
      <c r="RCT415" s="632"/>
      <c r="RCU415" s="632"/>
      <c r="RCV415" s="632"/>
      <c r="RCW415" s="632"/>
      <c r="RCX415" s="632"/>
      <c r="RCY415" s="632"/>
      <c r="RCZ415" s="632"/>
      <c r="RDA415" s="632"/>
      <c r="RDB415" s="632"/>
      <c r="RDC415" s="632"/>
      <c r="RDD415" s="632"/>
      <c r="RDE415" s="632"/>
      <c r="RDF415" s="632"/>
      <c r="RDG415" s="632"/>
      <c r="RDH415" s="632"/>
      <c r="RDI415" s="632"/>
      <c r="RDJ415" s="632"/>
      <c r="RDK415" s="632"/>
      <c r="RDL415" s="632"/>
      <c r="RDM415" s="632"/>
      <c r="RDN415" s="632"/>
      <c r="RDO415" s="632"/>
      <c r="RDP415" s="632"/>
      <c r="RDQ415" s="632"/>
      <c r="RDR415" s="632"/>
      <c r="RDS415" s="632"/>
      <c r="RDT415" s="632"/>
      <c r="RDU415" s="632"/>
      <c r="RDV415" s="632"/>
      <c r="RDW415" s="632"/>
      <c r="RDX415" s="632"/>
      <c r="RDY415" s="632"/>
      <c r="RDZ415" s="632"/>
      <c r="REA415" s="632"/>
      <c r="REB415" s="632"/>
      <c r="REC415" s="632"/>
      <c r="RED415" s="632"/>
      <c r="REE415" s="632"/>
      <c r="REF415" s="632"/>
      <c r="REG415" s="632"/>
      <c r="REH415" s="632"/>
      <c r="REI415" s="632"/>
      <c r="REJ415" s="632"/>
      <c r="REK415" s="632"/>
      <c r="REL415" s="632"/>
      <c r="REM415" s="632"/>
      <c r="REN415" s="632"/>
      <c r="REO415" s="632"/>
      <c r="REP415" s="632"/>
      <c r="REQ415" s="632"/>
      <c r="RER415" s="632"/>
      <c r="RES415" s="632"/>
      <c r="RET415" s="632"/>
      <c r="REU415" s="632"/>
      <c r="REV415" s="632"/>
      <c r="REW415" s="632"/>
      <c r="REX415" s="632"/>
      <c r="REY415" s="632"/>
      <c r="REZ415" s="632"/>
      <c r="RFA415" s="632"/>
      <c r="RFB415" s="632"/>
      <c r="RFC415" s="632"/>
      <c r="RFD415" s="632"/>
      <c r="RFE415" s="632"/>
      <c r="RFF415" s="632"/>
      <c r="RFG415" s="632"/>
      <c r="RFH415" s="632"/>
      <c r="RFI415" s="632"/>
      <c r="RFJ415" s="632"/>
      <c r="RFK415" s="632"/>
      <c r="RFL415" s="632"/>
      <c r="RFM415" s="632"/>
      <c r="RFN415" s="632"/>
      <c r="RFO415" s="632"/>
      <c r="RFP415" s="632"/>
      <c r="RFQ415" s="632"/>
      <c r="RFR415" s="632"/>
      <c r="RFS415" s="632"/>
      <c r="RFT415" s="632"/>
      <c r="RFU415" s="632"/>
      <c r="RFV415" s="632"/>
      <c r="RFW415" s="632"/>
      <c r="RFX415" s="632"/>
      <c r="RFY415" s="632"/>
      <c r="RFZ415" s="632"/>
      <c r="RGA415" s="632"/>
      <c r="RGB415" s="632"/>
      <c r="RGC415" s="632"/>
      <c r="RGD415" s="632"/>
      <c r="RGE415" s="632"/>
      <c r="RGF415" s="632"/>
      <c r="RGG415" s="632"/>
      <c r="RGH415" s="632"/>
      <c r="RGI415" s="632"/>
      <c r="RGJ415" s="632"/>
      <c r="RGK415" s="632"/>
      <c r="RGL415" s="632"/>
      <c r="RGM415" s="632"/>
      <c r="RGN415" s="632"/>
      <c r="RGO415" s="632"/>
      <c r="RGP415" s="632"/>
      <c r="RGQ415" s="632"/>
      <c r="RGR415" s="632"/>
      <c r="RGS415" s="632"/>
      <c r="RGT415" s="632"/>
      <c r="RGU415" s="632"/>
      <c r="RGV415" s="632"/>
      <c r="RGW415" s="632"/>
      <c r="RGX415" s="632"/>
      <c r="RGY415" s="632"/>
      <c r="RGZ415" s="632"/>
      <c r="RHA415" s="632"/>
      <c r="RHB415" s="632"/>
      <c r="RHC415" s="632"/>
      <c r="RHD415" s="632"/>
      <c r="RHE415" s="632"/>
      <c r="RHF415" s="632"/>
      <c r="RHG415" s="632"/>
      <c r="RHH415" s="632"/>
      <c r="RHI415" s="632"/>
      <c r="RHJ415" s="632"/>
      <c r="RHK415" s="632"/>
      <c r="RHL415" s="632"/>
      <c r="RHM415" s="632"/>
      <c r="RHN415" s="632"/>
      <c r="RHO415" s="632"/>
      <c r="RHP415" s="632"/>
      <c r="RHQ415" s="632"/>
      <c r="RHR415" s="632"/>
      <c r="RHS415" s="632"/>
      <c r="RHT415" s="632"/>
      <c r="RHU415" s="632"/>
      <c r="RHV415" s="632"/>
      <c r="RHW415" s="632"/>
      <c r="RHX415" s="632"/>
      <c r="RHY415" s="632"/>
      <c r="RHZ415" s="632"/>
      <c r="RIA415" s="632"/>
      <c r="RIB415" s="632"/>
      <c r="RIC415" s="632"/>
      <c r="RID415" s="632"/>
      <c r="RIE415" s="632"/>
      <c r="RIF415" s="632"/>
      <c r="RIG415" s="632"/>
      <c r="RIH415" s="632"/>
      <c r="RII415" s="632"/>
      <c r="RIJ415" s="632"/>
      <c r="RIK415" s="632"/>
      <c r="RIL415" s="632"/>
      <c r="RIM415" s="632"/>
      <c r="RIN415" s="632"/>
      <c r="RIO415" s="632"/>
      <c r="RIP415" s="632"/>
      <c r="RIQ415" s="632"/>
      <c r="RIR415" s="632"/>
      <c r="RIS415" s="632"/>
      <c r="RIT415" s="632"/>
      <c r="RIU415" s="632"/>
      <c r="RIV415" s="632"/>
      <c r="RIW415" s="632"/>
      <c r="RIX415" s="632"/>
      <c r="RIY415" s="632"/>
      <c r="RIZ415" s="632"/>
      <c r="RJA415" s="632"/>
      <c r="RJB415" s="632"/>
      <c r="RJC415" s="632"/>
      <c r="RJD415" s="632"/>
      <c r="RJE415" s="632"/>
      <c r="RJF415" s="632"/>
      <c r="RJG415" s="632"/>
      <c r="RJH415" s="632"/>
      <c r="RJI415" s="632"/>
      <c r="RJJ415" s="632"/>
      <c r="RJK415" s="632"/>
      <c r="RJL415" s="632"/>
      <c r="RJM415" s="632"/>
      <c r="RJN415" s="632"/>
      <c r="RJO415" s="632"/>
      <c r="RJP415" s="632"/>
      <c r="RJQ415" s="632"/>
      <c r="RJR415" s="632"/>
      <c r="RJS415" s="632"/>
      <c r="RJT415" s="632"/>
      <c r="RJU415" s="632"/>
      <c r="RJV415" s="632"/>
      <c r="RJW415" s="632"/>
      <c r="RJX415" s="632"/>
      <c r="RJY415" s="632"/>
      <c r="RJZ415" s="632"/>
      <c r="RKA415" s="632"/>
      <c r="RKB415" s="632"/>
      <c r="RKC415" s="632"/>
      <c r="RKD415" s="632"/>
      <c r="RKE415" s="632"/>
      <c r="RKF415" s="632"/>
      <c r="RKG415" s="632"/>
      <c r="RKH415" s="632"/>
      <c r="RKI415" s="632"/>
      <c r="RKJ415" s="632"/>
      <c r="RKK415" s="632"/>
      <c r="RKL415" s="632"/>
      <c r="RKM415" s="632"/>
      <c r="RKN415" s="632"/>
      <c r="RKO415" s="632"/>
      <c r="RKP415" s="632"/>
      <c r="RKQ415" s="632"/>
      <c r="RKR415" s="632"/>
      <c r="RKS415" s="632"/>
      <c r="RKT415" s="632"/>
      <c r="RKU415" s="632"/>
      <c r="RKV415" s="632"/>
      <c r="RKW415" s="632"/>
      <c r="RKX415" s="632"/>
      <c r="RKY415" s="632"/>
      <c r="RKZ415" s="632"/>
      <c r="RLA415" s="632"/>
      <c r="RLB415" s="632"/>
      <c r="RLC415" s="632"/>
      <c r="RLD415" s="632"/>
      <c r="RLE415" s="632"/>
      <c r="RLF415" s="632"/>
      <c r="RLG415" s="632"/>
      <c r="RLH415" s="632"/>
      <c r="RLI415" s="632"/>
      <c r="RLJ415" s="632"/>
      <c r="RLK415" s="632"/>
      <c r="RLL415" s="632"/>
      <c r="RLM415" s="632"/>
      <c r="RLN415" s="632"/>
      <c r="RLO415" s="632"/>
      <c r="RLP415" s="632"/>
      <c r="RLQ415" s="632"/>
      <c r="RLR415" s="632"/>
      <c r="RLS415" s="632"/>
      <c r="RLT415" s="632"/>
      <c r="RLU415" s="632"/>
      <c r="RLV415" s="632"/>
      <c r="RLW415" s="632"/>
      <c r="RLX415" s="632"/>
      <c r="RLY415" s="632"/>
      <c r="RLZ415" s="632"/>
      <c r="RMA415" s="632"/>
      <c r="RMB415" s="632"/>
      <c r="RMC415" s="632"/>
      <c r="RMD415" s="632"/>
      <c r="RME415" s="632"/>
      <c r="RMF415" s="632"/>
      <c r="RMG415" s="632"/>
      <c r="RMH415" s="632"/>
      <c r="RMI415" s="632"/>
      <c r="RMJ415" s="632"/>
      <c r="RMK415" s="632"/>
      <c r="RML415" s="632"/>
      <c r="RMM415" s="632"/>
      <c r="RMN415" s="632"/>
      <c r="RMO415" s="632"/>
      <c r="RMP415" s="632"/>
      <c r="RMQ415" s="632"/>
      <c r="RMR415" s="632"/>
      <c r="RMS415" s="632"/>
      <c r="RMT415" s="632"/>
      <c r="RMU415" s="632"/>
      <c r="RMV415" s="632"/>
      <c r="RMW415" s="632"/>
      <c r="RMX415" s="632"/>
      <c r="RMY415" s="632"/>
      <c r="RMZ415" s="632"/>
      <c r="RNA415" s="632"/>
      <c r="RNB415" s="632"/>
      <c r="RNC415" s="632"/>
      <c r="RND415" s="632"/>
      <c r="RNE415" s="632"/>
      <c r="RNF415" s="632"/>
      <c r="RNG415" s="632"/>
      <c r="RNH415" s="632"/>
      <c r="RNI415" s="632"/>
      <c r="RNJ415" s="632"/>
      <c r="RNK415" s="632"/>
      <c r="RNL415" s="632"/>
      <c r="RNM415" s="632"/>
      <c r="RNN415" s="632"/>
      <c r="RNO415" s="632"/>
      <c r="RNP415" s="632"/>
      <c r="RNQ415" s="632"/>
      <c r="RNR415" s="632"/>
      <c r="RNS415" s="632"/>
      <c r="RNT415" s="632"/>
      <c r="RNU415" s="632"/>
      <c r="RNV415" s="632"/>
      <c r="RNW415" s="632"/>
      <c r="RNX415" s="632"/>
      <c r="RNY415" s="632"/>
      <c r="RNZ415" s="632"/>
      <c r="ROA415" s="632"/>
      <c r="ROB415" s="632"/>
      <c r="ROC415" s="632"/>
      <c r="ROD415" s="632"/>
      <c r="ROE415" s="632"/>
      <c r="ROF415" s="632"/>
      <c r="ROG415" s="632"/>
      <c r="ROH415" s="632"/>
      <c r="ROI415" s="632"/>
      <c r="ROJ415" s="632"/>
      <c r="ROK415" s="632"/>
      <c r="ROL415" s="632"/>
      <c r="ROM415" s="632"/>
      <c r="RON415" s="632"/>
      <c r="ROO415" s="632"/>
      <c r="ROP415" s="632"/>
      <c r="ROQ415" s="632"/>
      <c r="ROR415" s="632"/>
      <c r="ROS415" s="632"/>
      <c r="ROT415" s="632"/>
      <c r="ROU415" s="632"/>
      <c r="ROV415" s="632"/>
      <c r="ROW415" s="632"/>
      <c r="ROX415" s="632"/>
      <c r="ROY415" s="632"/>
      <c r="ROZ415" s="632"/>
      <c r="RPA415" s="632"/>
      <c r="RPB415" s="632"/>
      <c r="RPC415" s="632"/>
      <c r="RPD415" s="632"/>
      <c r="RPE415" s="632"/>
      <c r="RPF415" s="632"/>
      <c r="RPG415" s="632"/>
      <c r="RPH415" s="632"/>
      <c r="RPI415" s="632"/>
      <c r="RPJ415" s="632"/>
      <c r="RPK415" s="632"/>
      <c r="RPL415" s="632"/>
      <c r="RPM415" s="632"/>
      <c r="RPN415" s="632"/>
      <c r="RPO415" s="632"/>
      <c r="RPP415" s="632"/>
      <c r="RPQ415" s="632"/>
      <c r="RPR415" s="632"/>
      <c r="RPS415" s="632"/>
      <c r="RPT415" s="632"/>
      <c r="RPU415" s="632"/>
      <c r="RPV415" s="632"/>
      <c r="RPW415" s="632"/>
      <c r="RPX415" s="632"/>
      <c r="RPY415" s="632"/>
      <c r="RPZ415" s="632"/>
      <c r="RQA415" s="632"/>
      <c r="RQB415" s="632"/>
      <c r="RQC415" s="632"/>
      <c r="RQD415" s="632"/>
      <c r="RQE415" s="632"/>
      <c r="RQF415" s="632"/>
      <c r="RQG415" s="632"/>
      <c r="RQH415" s="632"/>
      <c r="RQI415" s="632"/>
      <c r="RQJ415" s="632"/>
      <c r="RQK415" s="632"/>
      <c r="RQL415" s="632"/>
      <c r="RQM415" s="632"/>
      <c r="RQN415" s="632"/>
      <c r="RQO415" s="632"/>
      <c r="RQP415" s="632"/>
      <c r="RQQ415" s="632"/>
      <c r="RQR415" s="632"/>
      <c r="RQS415" s="632"/>
      <c r="RQT415" s="632"/>
      <c r="RQU415" s="632"/>
      <c r="RQV415" s="632"/>
      <c r="RQW415" s="632"/>
      <c r="RQX415" s="632"/>
      <c r="RQY415" s="632"/>
      <c r="RQZ415" s="632"/>
      <c r="RRA415" s="632"/>
      <c r="RRB415" s="632"/>
      <c r="RRC415" s="632"/>
      <c r="RRD415" s="632"/>
      <c r="RRE415" s="632"/>
      <c r="RRF415" s="632"/>
      <c r="RRG415" s="632"/>
      <c r="RRH415" s="632"/>
      <c r="RRI415" s="632"/>
      <c r="RRJ415" s="632"/>
      <c r="RRK415" s="632"/>
      <c r="RRL415" s="632"/>
      <c r="RRM415" s="632"/>
      <c r="RRN415" s="632"/>
      <c r="RRO415" s="632"/>
      <c r="RRP415" s="632"/>
      <c r="RRQ415" s="632"/>
      <c r="RRR415" s="632"/>
      <c r="RRS415" s="632"/>
      <c r="RRT415" s="632"/>
      <c r="RRU415" s="632"/>
      <c r="RRV415" s="632"/>
      <c r="RRW415" s="632"/>
      <c r="RRX415" s="632"/>
      <c r="RRY415" s="632"/>
      <c r="RRZ415" s="632"/>
      <c r="RSA415" s="632"/>
      <c r="RSB415" s="632"/>
      <c r="RSC415" s="632"/>
      <c r="RSD415" s="632"/>
      <c r="RSE415" s="632"/>
      <c r="RSF415" s="632"/>
      <c r="RSG415" s="632"/>
      <c r="RSH415" s="632"/>
      <c r="RSI415" s="632"/>
      <c r="RSJ415" s="632"/>
      <c r="RSK415" s="632"/>
      <c r="RSL415" s="632"/>
      <c r="RSM415" s="632"/>
      <c r="RSN415" s="632"/>
      <c r="RSO415" s="632"/>
      <c r="RSP415" s="632"/>
      <c r="RSQ415" s="632"/>
      <c r="RSR415" s="632"/>
      <c r="RSS415" s="632"/>
      <c r="RST415" s="632"/>
      <c r="RSU415" s="632"/>
      <c r="RSV415" s="632"/>
      <c r="RSW415" s="632"/>
      <c r="RSX415" s="632"/>
      <c r="RSY415" s="632"/>
      <c r="RSZ415" s="632"/>
      <c r="RTA415" s="632"/>
      <c r="RTB415" s="632"/>
      <c r="RTC415" s="632"/>
      <c r="RTD415" s="632"/>
      <c r="RTE415" s="632"/>
      <c r="RTF415" s="632"/>
      <c r="RTG415" s="632"/>
      <c r="RTH415" s="632"/>
      <c r="RTI415" s="632"/>
      <c r="RTJ415" s="632"/>
      <c r="RTK415" s="632"/>
      <c r="RTL415" s="632"/>
      <c r="RTM415" s="632"/>
      <c r="RTN415" s="632"/>
      <c r="RTO415" s="632"/>
      <c r="RTP415" s="632"/>
      <c r="RTQ415" s="632"/>
      <c r="RTR415" s="632"/>
      <c r="RTS415" s="632"/>
      <c r="RTT415" s="632"/>
      <c r="RTU415" s="632"/>
      <c r="RTV415" s="632"/>
      <c r="RTW415" s="632"/>
      <c r="RTX415" s="632"/>
      <c r="RTY415" s="632"/>
      <c r="RTZ415" s="632"/>
      <c r="RUA415" s="632"/>
      <c r="RUB415" s="632"/>
      <c r="RUC415" s="632"/>
      <c r="RUD415" s="632"/>
      <c r="RUE415" s="632"/>
      <c r="RUF415" s="632"/>
      <c r="RUG415" s="632"/>
      <c r="RUH415" s="632"/>
      <c r="RUI415" s="632"/>
      <c r="RUJ415" s="632"/>
      <c r="RUK415" s="632"/>
      <c r="RUL415" s="632"/>
      <c r="RUM415" s="632"/>
      <c r="RUN415" s="632"/>
      <c r="RUO415" s="632"/>
      <c r="RUP415" s="632"/>
      <c r="RUQ415" s="632"/>
      <c r="RUR415" s="632"/>
      <c r="RUS415" s="632"/>
      <c r="RUT415" s="632"/>
      <c r="RUU415" s="632"/>
      <c r="RUV415" s="632"/>
      <c r="RUW415" s="632"/>
      <c r="RUX415" s="632"/>
      <c r="RUY415" s="632"/>
      <c r="RUZ415" s="632"/>
      <c r="RVA415" s="632"/>
      <c r="RVB415" s="632"/>
      <c r="RVC415" s="632"/>
      <c r="RVD415" s="632"/>
      <c r="RVE415" s="632"/>
      <c r="RVF415" s="632"/>
      <c r="RVG415" s="632"/>
      <c r="RVH415" s="632"/>
      <c r="RVI415" s="632"/>
      <c r="RVJ415" s="632"/>
      <c r="RVK415" s="632"/>
      <c r="RVL415" s="632"/>
      <c r="RVM415" s="632"/>
      <c r="RVN415" s="632"/>
      <c r="RVO415" s="632"/>
      <c r="RVP415" s="632"/>
      <c r="RVQ415" s="632"/>
      <c r="RVR415" s="632"/>
      <c r="RVS415" s="632"/>
      <c r="RVT415" s="632"/>
      <c r="RVU415" s="632"/>
      <c r="RVV415" s="632"/>
      <c r="RVW415" s="632"/>
      <c r="RVX415" s="632"/>
      <c r="RVY415" s="632"/>
      <c r="RVZ415" s="632"/>
      <c r="RWA415" s="632"/>
      <c r="RWB415" s="632"/>
      <c r="RWC415" s="632"/>
      <c r="RWD415" s="632"/>
      <c r="RWE415" s="632"/>
      <c r="RWF415" s="632"/>
      <c r="RWG415" s="632"/>
      <c r="RWH415" s="632"/>
      <c r="RWI415" s="632"/>
      <c r="RWJ415" s="632"/>
      <c r="RWK415" s="632"/>
      <c r="RWL415" s="632"/>
      <c r="RWM415" s="632"/>
      <c r="RWN415" s="632"/>
      <c r="RWO415" s="632"/>
      <c r="RWP415" s="632"/>
      <c r="RWQ415" s="632"/>
      <c r="RWR415" s="632"/>
      <c r="RWS415" s="632"/>
      <c r="RWT415" s="632"/>
      <c r="RWU415" s="632"/>
      <c r="RWV415" s="632"/>
      <c r="RWW415" s="632"/>
      <c r="RWX415" s="632"/>
      <c r="RWY415" s="632"/>
      <c r="RWZ415" s="632"/>
      <c r="RXA415" s="632"/>
      <c r="RXB415" s="632"/>
      <c r="RXC415" s="632"/>
      <c r="RXD415" s="632"/>
      <c r="RXE415" s="632"/>
      <c r="RXF415" s="632"/>
      <c r="RXG415" s="632"/>
      <c r="RXH415" s="632"/>
      <c r="RXI415" s="632"/>
      <c r="RXJ415" s="632"/>
      <c r="RXK415" s="632"/>
      <c r="RXL415" s="632"/>
      <c r="RXM415" s="632"/>
      <c r="RXN415" s="632"/>
      <c r="RXO415" s="632"/>
      <c r="RXP415" s="632"/>
      <c r="RXQ415" s="632"/>
      <c r="RXR415" s="632"/>
      <c r="RXS415" s="632"/>
      <c r="RXT415" s="632"/>
      <c r="RXU415" s="632"/>
      <c r="RXV415" s="632"/>
      <c r="RXW415" s="632"/>
      <c r="RXX415" s="632"/>
      <c r="RXY415" s="632"/>
      <c r="RXZ415" s="632"/>
      <c r="RYA415" s="632"/>
      <c r="RYB415" s="632"/>
      <c r="RYC415" s="632"/>
      <c r="RYD415" s="632"/>
      <c r="RYE415" s="632"/>
      <c r="RYF415" s="632"/>
      <c r="RYG415" s="632"/>
      <c r="RYH415" s="632"/>
      <c r="RYI415" s="632"/>
      <c r="RYJ415" s="632"/>
      <c r="RYK415" s="632"/>
      <c r="RYL415" s="632"/>
      <c r="RYM415" s="632"/>
      <c r="RYN415" s="632"/>
      <c r="RYO415" s="632"/>
      <c r="RYP415" s="632"/>
      <c r="RYQ415" s="632"/>
      <c r="RYR415" s="632"/>
      <c r="RYS415" s="632"/>
      <c r="RYT415" s="632"/>
      <c r="RYU415" s="632"/>
      <c r="RYV415" s="632"/>
      <c r="RYW415" s="632"/>
      <c r="RYX415" s="632"/>
      <c r="RYY415" s="632"/>
      <c r="RYZ415" s="632"/>
      <c r="RZA415" s="632"/>
      <c r="RZB415" s="632"/>
      <c r="RZC415" s="632"/>
      <c r="RZD415" s="632"/>
      <c r="RZE415" s="632"/>
      <c r="RZF415" s="632"/>
      <c r="RZG415" s="632"/>
      <c r="RZH415" s="632"/>
      <c r="RZI415" s="632"/>
      <c r="RZJ415" s="632"/>
      <c r="RZK415" s="632"/>
      <c r="RZL415" s="632"/>
      <c r="RZM415" s="632"/>
      <c r="RZN415" s="632"/>
      <c r="RZO415" s="632"/>
      <c r="RZP415" s="632"/>
      <c r="RZQ415" s="632"/>
      <c r="RZR415" s="632"/>
      <c r="RZS415" s="632"/>
      <c r="RZT415" s="632"/>
      <c r="RZU415" s="632"/>
      <c r="RZV415" s="632"/>
      <c r="RZW415" s="632"/>
      <c r="RZX415" s="632"/>
      <c r="RZY415" s="632"/>
      <c r="RZZ415" s="632"/>
      <c r="SAA415" s="632"/>
      <c r="SAB415" s="632"/>
      <c r="SAC415" s="632"/>
      <c r="SAD415" s="632"/>
      <c r="SAE415" s="632"/>
      <c r="SAF415" s="632"/>
      <c r="SAG415" s="632"/>
      <c r="SAH415" s="632"/>
      <c r="SAI415" s="632"/>
      <c r="SAJ415" s="632"/>
      <c r="SAK415" s="632"/>
      <c r="SAL415" s="632"/>
      <c r="SAM415" s="632"/>
      <c r="SAN415" s="632"/>
      <c r="SAO415" s="632"/>
      <c r="SAP415" s="632"/>
      <c r="SAQ415" s="632"/>
      <c r="SAR415" s="632"/>
      <c r="SAS415" s="632"/>
      <c r="SAT415" s="632"/>
      <c r="SAU415" s="632"/>
      <c r="SAV415" s="632"/>
      <c r="SAW415" s="632"/>
      <c r="SAX415" s="632"/>
      <c r="SAY415" s="632"/>
      <c r="SAZ415" s="632"/>
      <c r="SBA415" s="632"/>
      <c r="SBB415" s="632"/>
      <c r="SBC415" s="632"/>
      <c r="SBD415" s="632"/>
      <c r="SBE415" s="632"/>
      <c r="SBF415" s="632"/>
      <c r="SBG415" s="632"/>
      <c r="SBH415" s="632"/>
      <c r="SBI415" s="632"/>
      <c r="SBJ415" s="632"/>
      <c r="SBK415" s="632"/>
      <c r="SBL415" s="632"/>
      <c r="SBM415" s="632"/>
      <c r="SBN415" s="632"/>
      <c r="SBO415" s="632"/>
      <c r="SBP415" s="632"/>
      <c r="SBQ415" s="632"/>
      <c r="SBR415" s="632"/>
      <c r="SBS415" s="632"/>
      <c r="SBT415" s="632"/>
      <c r="SBU415" s="632"/>
      <c r="SBV415" s="632"/>
      <c r="SBW415" s="632"/>
      <c r="SBX415" s="632"/>
      <c r="SBY415" s="632"/>
      <c r="SBZ415" s="632"/>
      <c r="SCA415" s="632"/>
      <c r="SCB415" s="632"/>
      <c r="SCC415" s="632"/>
      <c r="SCD415" s="632"/>
      <c r="SCE415" s="632"/>
      <c r="SCF415" s="632"/>
      <c r="SCG415" s="632"/>
      <c r="SCH415" s="632"/>
      <c r="SCI415" s="632"/>
      <c r="SCJ415" s="632"/>
      <c r="SCK415" s="632"/>
      <c r="SCL415" s="632"/>
      <c r="SCM415" s="632"/>
      <c r="SCN415" s="632"/>
      <c r="SCO415" s="632"/>
      <c r="SCP415" s="632"/>
      <c r="SCQ415" s="632"/>
      <c r="SCR415" s="632"/>
      <c r="SCS415" s="632"/>
      <c r="SCT415" s="632"/>
      <c r="SCU415" s="632"/>
      <c r="SCV415" s="632"/>
      <c r="SCW415" s="632"/>
      <c r="SCX415" s="632"/>
      <c r="SCY415" s="632"/>
      <c r="SCZ415" s="632"/>
      <c r="SDA415" s="632"/>
      <c r="SDB415" s="632"/>
      <c r="SDC415" s="632"/>
      <c r="SDD415" s="632"/>
      <c r="SDE415" s="632"/>
      <c r="SDF415" s="632"/>
      <c r="SDG415" s="632"/>
      <c r="SDH415" s="632"/>
      <c r="SDI415" s="632"/>
      <c r="SDJ415" s="632"/>
      <c r="SDK415" s="632"/>
      <c r="SDL415" s="632"/>
      <c r="SDM415" s="632"/>
      <c r="SDN415" s="632"/>
      <c r="SDO415" s="632"/>
      <c r="SDP415" s="632"/>
      <c r="SDQ415" s="632"/>
      <c r="SDR415" s="632"/>
      <c r="SDS415" s="632"/>
      <c r="SDT415" s="632"/>
      <c r="SDU415" s="632"/>
      <c r="SDV415" s="632"/>
      <c r="SDW415" s="632"/>
      <c r="SDX415" s="632"/>
      <c r="SDY415" s="632"/>
      <c r="SDZ415" s="632"/>
      <c r="SEA415" s="632"/>
      <c r="SEB415" s="632"/>
      <c r="SEC415" s="632"/>
      <c r="SED415" s="632"/>
      <c r="SEE415" s="632"/>
      <c r="SEF415" s="632"/>
      <c r="SEG415" s="632"/>
      <c r="SEH415" s="632"/>
      <c r="SEI415" s="632"/>
      <c r="SEJ415" s="632"/>
      <c r="SEK415" s="632"/>
      <c r="SEL415" s="632"/>
      <c r="SEM415" s="632"/>
      <c r="SEN415" s="632"/>
      <c r="SEO415" s="632"/>
      <c r="SEP415" s="632"/>
      <c r="SEQ415" s="632"/>
      <c r="SER415" s="632"/>
      <c r="SES415" s="632"/>
      <c r="SET415" s="632"/>
      <c r="SEU415" s="632"/>
      <c r="SEV415" s="632"/>
      <c r="SEW415" s="632"/>
      <c r="SEX415" s="632"/>
      <c r="SEY415" s="632"/>
      <c r="SEZ415" s="632"/>
      <c r="SFA415" s="632"/>
      <c r="SFB415" s="632"/>
      <c r="SFC415" s="632"/>
      <c r="SFD415" s="632"/>
      <c r="SFE415" s="632"/>
      <c r="SFF415" s="632"/>
      <c r="SFG415" s="632"/>
      <c r="SFH415" s="632"/>
      <c r="SFI415" s="632"/>
      <c r="SFJ415" s="632"/>
      <c r="SFK415" s="632"/>
      <c r="SFL415" s="632"/>
      <c r="SFM415" s="632"/>
      <c r="SFN415" s="632"/>
      <c r="SFO415" s="632"/>
      <c r="SFP415" s="632"/>
      <c r="SFQ415" s="632"/>
      <c r="SFR415" s="632"/>
      <c r="SFS415" s="632"/>
      <c r="SFT415" s="632"/>
      <c r="SFU415" s="632"/>
      <c r="SFV415" s="632"/>
      <c r="SFW415" s="632"/>
      <c r="SFX415" s="632"/>
      <c r="SFY415" s="632"/>
      <c r="SFZ415" s="632"/>
      <c r="SGA415" s="632"/>
      <c r="SGB415" s="632"/>
      <c r="SGC415" s="632"/>
      <c r="SGD415" s="632"/>
      <c r="SGE415" s="632"/>
      <c r="SGF415" s="632"/>
      <c r="SGG415" s="632"/>
      <c r="SGH415" s="632"/>
      <c r="SGI415" s="632"/>
      <c r="SGJ415" s="632"/>
      <c r="SGK415" s="632"/>
      <c r="SGL415" s="632"/>
      <c r="SGM415" s="632"/>
      <c r="SGN415" s="632"/>
      <c r="SGO415" s="632"/>
      <c r="SGP415" s="632"/>
      <c r="SGQ415" s="632"/>
      <c r="SGR415" s="632"/>
      <c r="SGS415" s="632"/>
      <c r="SGT415" s="632"/>
      <c r="SGU415" s="632"/>
      <c r="SGV415" s="632"/>
      <c r="SGW415" s="632"/>
      <c r="SGX415" s="632"/>
      <c r="SGY415" s="632"/>
      <c r="SGZ415" s="632"/>
      <c r="SHA415" s="632"/>
      <c r="SHB415" s="632"/>
      <c r="SHC415" s="632"/>
      <c r="SHD415" s="632"/>
      <c r="SHE415" s="632"/>
      <c r="SHF415" s="632"/>
      <c r="SHG415" s="632"/>
      <c r="SHH415" s="632"/>
      <c r="SHI415" s="632"/>
      <c r="SHJ415" s="632"/>
      <c r="SHK415" s="632"/>
      <c r="SHL415" s="632"/>
      <c r="SHM415" s="632"/>
      <c r="SHN415" s="632"/>
      <c r="SHO415" s="632"/>
      <c r="SHP415" s="632"/>
      <c r="SHQ415" s="632"/>
      <c r="SHR415" s="632"/>
      <c r="SHS415" s="632"/>
      <c r="SHT415" s="632"/>
      <c r="SHU415" s="632"/>
      <c r="SHV415" s="632"/>
      <c r="SHW415" s="632"/>
      <c r="SHX415" s="632"/>
      <c r="SHY415" s="632"/>
      <c r="SHZ415" s="632"/>
      <c r="SIA415" s="632"/>
      <c r="SIB415" s="632"/>
      <c r="SIC415" s="632"/>
      <c r="SID415" s="632"/>
      <c r="SIE415" s="632"/>
      <c r="SIF415" s="632"/>
      <c r="SIG415" s="632"/>
      <c r="SIH415" s="632"/>
      <c r="SII415" s="632"/>
      <c r="SIJ415" s="632"/>
      <c r="SIK415" s="632"/>
      <c r="SIL415" s="632"/>
      <c r="SIM415" s="632"/>
      <c r="SIN415" s="632"/>
      <c r="SIO415" s="632"/>
      <c r="SIP415" s="632"/>
      <c r="SIQ415" s="632"/>
      <c r="SIR415" s="632"/>
      <c r="SIS415" s="632"/>
      <c r="SIT415" s="632"/>
      <c r="SIU415" s="632"/>
      <c r="SIV415" s="632"/>
      <c r="SIW415" s="632"/>
      <c r="SIX415" s="632"/>
      <c r="SIY415" s="632"/>
      <c r="SIZ415" s="632"/>
      <c r="SJA415" s="632"/>
      <c r="SJB415" s="632"/>
      <c r="SJC415" s="632"/>
      <c r="SJD415" s="632"/>
      <c r="SJE415" s="632"/>
      <c r="SJF415" s="632"/>
      <c r="SJG415" s="632"/>
      <c r="SJH415" s="632"/>
      <c r="SJI415" s="632"/>
      <c r="SJJ415" s="632"/>
      <c r="SJK415" s="632"/>
      <c r="SJL415" s="632"/>
      <c r="SJM415" s="632"/>
      <c r="SJN415" s="632"/>
      <c r="SJO415" s="632"/>
      <c r="SJP415" s="632"/>
      <c r="SJQ415" s="632"/>
      <c r="SJR415" s="632"/>
      <c r="SJS415" s="632"/>
      <c r="SJT415" s="632"/>
      <c r="SJU415" s="632"/>
      <c r="SJV415" s="632"/>
      <c r="SJW415" s="632"/>
      <c r="SJX415" s="632"/>
      <c r="SJY415" s="632"/>
      <c r="SJZ415" s="632"/>
      <c r="SKA415" s="632"/>
      <c r="SKB415" s="632"/>
      <c r="SKC415" s="632"/>
      <c r="SKD415" s="632"/>
      <c r="SKE415" s="632"/>
      <c r="SKF415" s="632"/>
      <c r="SKG415" s="632"/>
      <c r="SKH415" s="632"/>
      <c r="SKI415" s="632"/>
      <c r="SKJ415" s="632"/>
      <c r="SKK415" s="632"/>
      <c r="SKL415" s="632"/>
      <c r="SKM415" s="632"/>
      <c r="SKN415" s="632"/>
      <c r="SKO415" s="632"/>
      <c r="SKP415" s="632"/>
      <c r="SKQ415" s="632"/>
      <c r="SKR415" s="632"/>
      <c r="SKS415" s="632"/>
      <c r="SKT415" s="632"/>
      <c r="SKU415" s="632"/>
      <c r="SKV415" s="632"/>
      <c r="SKW415" s="632"/>
      <c r="SKX415" s="632"/>
      <c r="SKY415" s="632"/>
      <c r="SKZ415" s="632"/>
      <c r="SLA415" s="632"/>
      <c r="SLB415" s="632"/>
      <c r="SLC415" s="632"/>
      <c r="SLD415" s="632"/>
      <c r="SLE415" s="632"/>
      <c r="SLF415" s="632"/>
      <c r="SLG415" s="632"/>
      <c r="SLH415" s="632"/>
      <c r="SLI415" s="632"/>
      <c r="SLJ415" s="632"/>
      <c r="SLK415" s="632"/>
      <c r="SLL415" s="632"/>
      <c r="SLM415" s="632"/>
      <c r="SLN415" s="632"/>
      <c r="SLO415" s="632"/>
      <c r="SLP415" s="632"/>
      <c r="SLQ415" s="632"/>
      <c r="SLR415" s="632"/>
      <c r="SLS415" s="632"/>
      <c r="SLT415" s="632"/>
      <c r="SLU415" s="632"/>
      <c r="SLV415" s="632"/>
      <c r="SLW415" s="632"/>
      <c r="SLX415" s="632"/>
      <c r="SLY415" s="632"/>
      <c r="SLZ415" s="632"/>
      <c r="SMA415" s="632"/>
      <c r="SMB415" s="632"/>
      <c r="SMC415" s="632"/>
      <c r="SMD415" s="632"/>
      <c r="SME415" s="632"/>
      <c r="SMF415" s="632"/>
      <c r="SMG415" s="632"/>
      <c r="SMH415" s="632"/>
      <c r="SMI415" s="632"/>
      <c r="SMJ415" s="632"/>
      <c r="SMK415" s="632"/>
      <c r="SML415" s="632"/>
      <c r="SMM415" s="632"/>
      <c r="SMN415" s="632"/>
      <c r="SMO415" s="632"/>
      <c r="SMP415" s="632"/>
      <c r="SMQ415" s="632"/>
      <c r="SMR415" s="632"/>
      <c r="SMS415" s="632"/>
      <c r="SMT415" s="632"/>
      <c r="SMU415" s="632"/>
      <c r="SMV415" s="632"/>
      <c r="SMW415" s="632"/>
      <c r="SMX415" s="632"/>
      <c r="SMY415" s="632"/>
      <c r="SMZ415" s="632"/>
      <c r="SNA415" s="632"/>
      <c r="SNB415" s="632"/>
      <c r="SNC415" s="632"/>
      <c r="SND415" s="632"/>
      <c r="SNE415" s="632"/>
      <c r="SNF415" s="632"/>
      <c r="SNG415" s="632"/>
      <c r="SNH415" s="632"/>
      <c r="SNI415" s="632"/>
      <c r="SNJ415" s="632"/>
      <c r="SNK415" s="632"/>
      <c r="SNL415" s="632"/>
      <c r="SNM415" s="632"/>
      <c r="SNN415" s="632"/>
      <c r="SNO415" s="632"/>
      <c r="SNP415" s="632"/>
      <c r="SNQ415" s="632"/>
      <c r="SNR415" s="632"/>
      <c r="SNS415" s="632"/>
      <c r="SNT415" s="632"/>
      <c r="SNU415" s="632"/>
      <c r="SNV415" s="632"/>
      <c r="SNW415" s="632"/>
      <c r="SNX415" s="632"/>
      <c r="SNY415" s="632"/>
      <c r="SNZ415" s="632"/>
      <c r="SOA415" s="632"/>
      <c r="SOB415" s="632"/>
      <c r="SOC415" s="632"/>
      <c r="SOD415" s="632"/>
      <c r="SOE415" s="632"/>
      <c r="SOF415" s="632"/>
      <c r="SOG415" s="632"/>
      <c r="SOH415" s="632"/>
      <c r="SOI415" s="632"/>
      <c r="SOJ415" s="632"/>
      <c r="SOK415" s="632"/>
      <c r="SOL415" s="632"/>
      <c r="SOM415" s="632"/>
      <c r="SON415" s="632"/>
      <c r="SOO415" s="632"/>
      <c r="SOP415" s="632"/>
      <c r="SOQ415" s="632"/>
      <c r="SOR415" s="632"/>
      <c r="SOS415" s="632"/>
      <c r="SOT415" s="632"/>
      <c r="SOU415" s="632"/>
      <c r="SOV415" s="632"/>
      <c r="SOW415" s="632"/>
      <c r="SOX415" s="632"/>
      <c r="SOY415" s="632"/>
      <c r="SOZ415" s="632"/>
      <c r="SPA415" s="632"/>
      <c r="SPB415" s="632"/>
      <c r="SPC415" s="632"/>
      <c r="SPD415" s="632"/>
      <c r="SPE415" s="632"/>
      <c r="SPF415" s="632"/>
      <c r="SPG415" s="632"/>
      <c r="SPH415" s="632"/>
      <c r="SPI415" s="632"/>
      <c r="SPJ415" s="632"/>
      <c r="SPK415" s="632"/>
      <c r="SPL415" s="632"/>
      <c r="SPM415" s="632"/>
      <c r="SPN415" s="632"/>
      <c r="SPO415" s="632"/>
      <c r="SPP415" s="632"/>
      <c r="SPQ415" s="632"/>
      <c r="SPR415" s="632"/>
      <c r="SPS415" s="632"/>
      <c r="SPT415" s="632"/>
      <c r="SPU415" s="632"/>
      <c r="SPV415" s="632"/>
      <c r="SPW415" s="632"/>
      <c r="SPX415" s="632"/>
      <c r="SPY415" s="632"/>
      <c r="SPZ415" s="632"/>
      <c r="SQA415" s="632"/>
      <c r="SQB415" s="632"/>
      <c r="SQC415" s="632"/>
      <c r="SQD415" s="632"/>
      <c r="SQE415" s="632"/>
      <c r="SQF415" s="632"/>
      <c r="SQG415" s="632"/>
      <c r="SQH415" s="632"/>
      <c r="SQI415" s="632"/>
      <c r="SQJ415" s="632"/>
      <c r="SQK415" s="632"/>
      <c r="SQL415" s="632"/>
      <c r="SQM415" s="632"/>
      <c r="SQN415" s="632"/>
      <c r="SQO415" s="632"/>
      <c r="SQP415" s="632"/>
      <c r="SQQ415" s="632"/>
      <c r="SQR415" s="632"/>
      <c r="SQS415" s="632"/>
      <c r="SQT415" s="632"/>
      <c r="SQU415" s="632"/>
      <c r="SQV415" s="632"/>
      <c r="SQW415" s="632"/>
      <c r="SQX415" s="632"/>
      <c r="SQY415" s="632"/>
      <c r="SQZ415" s="632"/>
      <c r="SRA415" s="632"/>
      <c r="SRB415" s="632"/>
      <c r="SRC415" s="632"/>
      <c r="SRD415" s="632"/>
      <c r="SRE415" s="632"/>
      <c r="SRF415" s="632"/>
      <c r="SRG415" s="632"/>
      <c r="SRH415" s="632"/>
      <c r="SRI415" s="632"/>
      <c r="SRJ415" s="632"/>
      <c r="SRK415" s="632"/>
      <c r="SRL415" s="632"/>
      <c r="SRM415" s="632"/>
      <c r="SRN415" s="632"/>
      <c r="SRO415" s="632"/>
      <c r="SRP415" s="632"/>
      <c r="SRQ415" s="632"/>
      <c r="SRR415" s="632"/>
      <c r="SRS415" s="632"/>
      <c r="SRT415" s="632"/>
      <c r="SRU415" s="632"/>
      <c r="SRV415" s="632"/>
      <c r="SRW415" s="632"/>
      <c r="SRX415" s="632"/>
      <c r="SRY415" s="632"/>
      <c r="SRZ415" s="632"/>
      <c r="SSA415" s="632"/>
      <c r="SSB415" s="632"/>
      <c r="SSC415" s="632"/>
      <c r="SSD415" s="632"/>
      <c r="SSE415" s="632"/>
      <c r="SSF415" s="632"/>
      <c r="SSG415" s="632"/>
      <c r="SSH415" s="632"/>
      <c r="SSI415" s="632"/>
      <c r="SSJ415" s="632"/>
      <c r="SSK415" s="632"/>
      <c r="SSL415" s="632"/>
      <c r="SSM415" s="632"/>
      <c r="SSN415" s="632"/>
      <c r="SSO415" s="632"/>
      <c r="SSP415" s="632"/>
      <c r="SSQ415" s="632"/>
      <c r="SSR415" s="632"/>
      <c r="SSS415" s="632"/>
      <c r="SST415" s="632"/>
      <c r="SSU415" s="632"/>
      <c r="SSV415" s="632"/>
      <c r="SSW415" s="632"/>
      <c r="SSX415" s="632"/>
      <c r="SSY415" s="632"/>
      <c r="SSZ415" s="632"/>
      <c r="STA415" s="632"/>
      <c r="STB415" s="632"/>
      <c r="STC415" s="632"/>
      <c r="STD415" s="632"/>
      <c r="STE415" s="632"/>
      <c r="STF415" s="632"/>
      <c r="STG415" s="632"/>
      <c r="STH415" s="632"/>
      <c r="STI415" s="632"/>
      <c r="STJ415" s="632"/>
      <c r="STK415" s="632"/>
      <c r="STL415" s="632"/>
      <c r="STM415" s="632"/>
      <c r="STN415" s="632"/>
      <c r="STO415" s="632"/>
      <c r="STP415" s="632"/>
      <c r="STQ415" s="632"/>
      <c r="STR415" s="632"/>
      <c r="STS415" s="632"/>
      <c r="STT415" s="632"/>
      <c r="STU415" s="632"/>
      <c r="STV415" s="632"/>
      <c r="STW415" s="632"/>
      <c r="STX415" s="632"/>
      <c r="STY415" s="632"/>
      <c r="STZ415" s="632"/>
      <c r="SUA415" s="632"/>
      <c r="SUB415" s="632"/>
      <c r="SUC415" s="632"/>
      <c r="SUD415" s="632"/>
      <c r="SUE415" s="632"/>
      <c r="SUF415" s="632"/>
      <c r="SUG415" s="632"/>
      <c r="SUH415" s="632"/>
      <c r="SUI415" s="632"/>
      <c r="SUJ415" s="632"/>
      <c r="SUK415" s="632"/>
      <c r="SUL415" s="632"/>
      <c r="SUM415" s="632"/>
      <c r="SUN415" s="632"/>
      <c r="SUO415" s="632"/>
      <c r="SUP415" s="632"/>
      <c r="SUQ415" s="632"/>
      <c r="SUR415" s="632"/>
      <c r="SUS415" s="632"/>
      <c r="SUT415" s="632"/>
      <c r="SUU415" s="632"/>
      <c r="SUV415" s="632"/>
      <c r="SUW415" s="632"/>
      <c r="SUX415" s="632"/>
      <c r="SUY415" s="632"/>
      <c r="SUZ415" s="632"/>
      <c r="SVA415" s="632"/>
      <c r="SVB415" s="632"/>
      <c r="SVC415" s="632"/>
      <c r="SVD415" s="632"/>
      <c r="SVE415" s="632"/>
      <c r="SVF415" s="632"/>
      <c r="SVG415" s="632"/>
      <c r="SVH415" s="632"/>
      <c r="SVI415" s="632"/>
      <c r="SVJ415" s="632"/>
      <c r="SVK415" s="632"/>
      <c r="SVL415" s="632"/>
      <c r="SVM415" s="632"/>
      <c r="SVN415" s="632"/>
      <c r="SVO415" s="632"/>
      <c r="SVP415" s="632"/>
      <c r="SVQ415" s="632"/>
      <c r="SVR415" s="632"/>
      <c r="SVS415" s="632"/>
      <c r="SVT415" s="632"/>
      <c r="SVU415" s="632"/>
      <c r="SVV415" s="632"/>
      <c r="SVW415" s="632"/>
      <c r="SVX415" s="632"/>
      <c r="SVY415" s="632"/>
      <c r="SVZ415" s="632"/>
      <c r="SWA415" s="632"/>
      <c r="SWB415" s="632"/>
      <c r="SWC415" s="632"/>
      <c r="SWD415" s="632"/>
      <c r="SWE415" s="632"/>
      <c r="SWF415" s="632"/>
      <c r="SWG415" s="632"/>
      <c r="SWH415" s="632"/>
      <c r="SWI415" s="632"/>
      <c r="SWJ415" s="632"/>
      <c r="SWK415" s="632"/>
      <c r="SWL415" s="632"/>
      <c r="SWM415" s="632"/>
      <c r="SWN415" s="632"/>
      <c r="SWO415" s="632"/>
      <c r="SWP415" s="632"/>
      <c r="SWQ415" s="632"/>
      <c r="SWR415" s="632"/>
      <c r="SWS415" s="632"/>
      <c r="SWT415" s="632"/>
      <c r="SWU415" s="632"/>
      <c r="SWV415" s="632"/>
      <c r="SWW415" s="632"/>
      <c r="SWX415" s="632"/>
      <c r="SWY415" s="632"/>
      <c r="SWZ415" s="632"/>
      <c r="SXA415" s="632"/>
      <c r="SXB415" s="632"/>
      <c r="SXC415" s="632"/>
      <c r="SXD415" s="632"/>
      <c r="SXE415" s="632"/>
      <c r="SXF415" s="632"/>
      <c r="SXG415" s="632"/>
      <c r="SXH415" s="632"/>
      <c r="SXI415" s="632"/>
      <c r="SXJ415" s="632"/>
      <c r="SXK415" s="632"/>
      <c r="SXL415" s="632"/>
      <c r="SXM415" s="632"/>
      <c r="SXN415" s="632"/>
      <c r="SXO415" s="632"/>
      <c r="SXP415" s="632"/>
      <c r="SXQ415" s="632"/>
      <c r="SXR415" s="632"/>
      <c r="SXS415" s="632"/>
      <c r="SXT415" s="632"/>
      <c r="SXU415" s="632"/>
      <c r="SXV415" s="632"/>
      <c r="SXW415" s="632"/>
      <c r="SXX415" s="632"/>
      <c r="SXY415" s="632"/>
      <c r="SXZ415" s="632"/>
      <c r="SYA415" s="632"/>
      <c r="SYB415" s="632"/>
      <c r="SYC415" s="632"/>
      <c r="SYD415" s="632"/>
      <c r="SYE415" s="632"/>
      <c r="SYF415" s="632"/>
      <c r="SYG415" s="632"/>
      <c r="SYH415" s="632"/>
      <c r="SYI415" s="632"/>
      <c r="SYJ415" s="632"/>
      <c r="SYK415" s="632"/>
      <c r="SYL415" s="632"/>
      <c r="SYM415" s="632"/>
      <c r="SYN415" s="632"/>
      <c r="SYO415" s="632"/>
      <c r="SYP415" s="632"/>
      <c r="SYQ415" s="632"/>
      <c r="SYR415" s="632"/>
      <c r="SYS415" s="632"/>
      <c r="SYT415" s="632"/>
      <c r="SYU415" s="632"/>
      <c r="SYV415" s="632"/>
      <c r="SYW415" s="632"/>
      <c r="SYX415" s="632"/>
      <c r="SYY415" s="632"/>
      <c r="SYZ415" s="632"/>
      <c r="SZA415" s="632"/>
      <c r="SZB415" s="632"/>
      <c r="SZC415" s="632"/>
      <c r="SZD415" s="632"/>
      <c r="SZE415" s="632"/>
      <c r="SZF415" s="632"/>
      <c r="SZG415" s="632"/>
      <c r="SZH415" s="632"/>
      <c r="SZI415" s="632"/>
      <c r="SZJ415" s="632"/>
      <c r="SZK415" s="632"/>
      <c r="SZL415" s="632"/>
      <c r="SZM415" s="632"/>
      <c r="SZN415" s="632"/>
      <c r="SZO415" s="632"/>
      <c r="SZP415" s="632"/>
      <c r="SZQ415" s="632"/>
      <c r="SZR415" s="632"/>
      <c r="SZS415" s="632"/>
      <c r="SZT415" s="632"/>
      <c r="SZU415" s="632"/>
      <c r="SZV415" s="632"/>
      <c r="SZW415" s="632"/>
      <c r="SZX415" s="632"/>
      <c r="SZY415" s="632"/>
      <c r="SZZ415" s="632"/>
      <c r="TAA415" s="632"/>
      <c r="TAB415" s="632"/>
      <c r="TAC415" s="632"/>
      <c r="TAD415" s="632"/>
      <c r="TAE415" s="632"/>
      <c r="TAF415" s="632"/>
      <c r="TAG415" s="632"/>
      <c r="TAH415" s="632"/>
      <c r="TAI415" s="632"/>
      <c r="TAJ415" s="632"/>
      <c r="TAK415" s="632"/>
      <c r="TAL415" s="632"/>
      <c r="TAM415" s="632"/>
      <c r="TAN415" s="632"/>
      <c r="TAO415" s="632"/>
      <c r="TAP415" s="632"/>
      <c r="TAQ415" s="632"/>
      <c r="TAR415" s="632"/>
      <c r="TAS415" s="632"/>
      <c r="TAT415" s="632"/>
      <c r="TAU415" s="632"/>
      <c r="TAV415" s="632"/>
      <c r="TAW415" s="632"/>
      <c r="TAX415" s="632"/>
      <c r="TAY415" s="632"/>
      <c r="TAZ415" s="632"/>
      <c r="TBA415" s="632"/>
      <c r="TBB415" s="632"/>
      <c r="TBC415" s="632"/>
      <c r="TBD415" s="632"/>
      <c r="TBE415" s="632"/>
      <c r="TBF415" s="632"/>
      <c r="TBG415" s="632"/>
      <c r="TBH415" s="632"/>
      <c r="TBI415" s="632"/>
      <c r="TBJ415" s="632"/>
      <c r="TBK415" s="632"/>
      <c r="TBL415" s="632"/>
      <c r="TBM415" s="632"/>
      <c r="TBN415" s="632"/>
      <c r="TBO415" s="632"/>
      <c r="TBP415" s="632"/>
      <c r="TBQ415" s="632"/>
      <c r="TBR415" s="632"/>
      <c r="TBS415" s="632"/>
      <c r="TBT415" s="632"/>
      <c r="TBU415" s="632"/>
      <c r="TBV415" s="632"/>
      <c r="TBW415" s="632"/>
      <c r="TBX415" s="632"/>
      <c r="TBY415" s="632"/>
      <c r="TBZ415" s="632"/>
      <c r="TCA415" s="632"/>
      <c r="TCB415" s="632"/>
      <c r="TCC415" s="632"/>
      <c r="TCD415" s="632"/>
      <c r="TCE415" s="632"/>
      <c r="TCF415" s="632"/>
      <c r="TCG415" s="632"/>
      <c r="TCH415" s="632"/>
      <c r="TCI415" s="632"/>
      <c r="TCJ415" s="632"/>
      <c r="TCK415" s="632"/>
      <c r="TCL415" s="632"/>
      <c r="TCM415" s="632"/>
      <c r="TCN415" s="632"/>
      <c r="TCO415" s="632"/>
      <c r="TCP415" s="632"/>
      <c r="TCQ415" s="632"/>
      <c r="TCR415" s="632"/>
      <c r="TCS415" s="632"/>
      <c r="TCT415" s="632"/>
      <c r="TCU415" s="632"/>
      <c r="TCV415" s="632"/>
      <c r="TCW415" s="632"/>
      <c r="TCX415" s="632"/>
      <c r="TCY415" s="632"/>
      <c r="TCZ415" s="632"/>
      <c r="TDA415" s="632"/>
      <c r="TDB415" s="632"/>
      <c r="TDC415" s="632"/>
      <c r="TDD415" s="632"/>
      <c r="TDE415" s="632"/>
      <c r="TDF415" s="632"/>
      <c r="TDG415" s="632"/>
      <c r="TDH415" s="632"/>
      <c r="TDI415" s="632"/>
      <c r="TDJ415" s="632"/>
      <c r="TDK415" s="632"/>
      <c r="TDL415" s="632"/>
      <c r="TDM415" s="632"/>
      <c r="TDN415" s="632"/>
      <c r="TDO415" s="632"/>
      <c r="TDP415" s="632"/>
      <c r="TDQ415" s="632"/>
      <c r="TDR415" s="632"/>
      <c r="TDS415" s="632"/>
      <c r="TDT415" s="632"/>
      <c r="TDU415" s="632"/>
      <c r="TDV415" s="632"/>
      <c r="TDW415" s="632"/>
      <c r="TDX415" s="632"/>
      <c r="TDY415" s="632"/>
      <c r="TDZ415" s="632"/>
      <c r="TEA415" s="632"/>
      <c r="TEB415" s="632"/>
      <c r="TEC415" s="632"/>
      <c r="TED415" s="632"/>
      <c r="TEE415" s="632"/>
      <c r="TEF415" s="632"/>
      <c r="TEG415" s="632"/>
      <c r="TEH415" s="632"/>
      <c r="TEI415" s="632"/>
      <c r="TEJ415" s="632"/>
      <c r="TEK415" s="632"/>
      <c r="TEL415" s="632"/>
      <c r="TEM415" s="632"/>
      <c r="TEN415" s="632"/>
      <c r="TEO415" s="632"/>
      <c r="TEP415" s="632"/>
      <c r="TEQ415" s="632"/>
      <c r="TER415" s="632"/>
      <c r="TES415" s="632"/>
      <c r="TET415" s="632"/>
      <c r="TEU415" s="632"/>
      <c r="TEV415" s="632"/>
      <c r="TEW415" s="632"/>
      <c r="TEX415" s="632"/>
      <c r="TEY415" s="632"/>
      <c r="TEZ415" s="632"/>
      <c r="TFA415" s="632"/>
      <c r="TFB415" s="632"/>
      <c r="TFC415" s="632"/>
      <c r="TFD415" s="632"/>
      <c r="TFE415" s="632"/>
      <c r="TFF415" s="632"/>
      <c r="TFG415" s="632"/>
      <c r="TFH415" s="632"/>
      <c r="TFI415" s="632"/>
      <c r="TFJ415" s="632"/>
      <c r="TFK415" s="632"/>
      <c r="TFL415" s="632"/>
      <c r="TFM415" s="632"/>
      <c r="TFN415" s="632"/>
      <c r="TFO415" s="632"/>
      <c r="TFP415" s="632"/>
      <c r="TFQ415" s="632"/>
      <c r="TFR415" s="632"/>
      <c r="TFS415" s="632"/>
      <c r="TFT415" s="632"/>
      <c r="TFU415" s="632"/>
      <c r="TFV415" s="632"/>
      <c r="TFW415" s="632"/>
      <c r="TFX415" s="632"/>
      <c r="TFY415" s="632"/>
      <c r="TFZ415" s="632"/>
      <c r="TGA415" s="632"/>
      <c r="TGB415" s="632"/>
      <c r="TGC415" s="632"/>
      <c r="TGD415" s="632"/>
      <c r="TGE415" s="632"/>
      <c r="TGF415" s="632"/>
      <c r="TGG415" s="632"/>
      <c r="TGH415" s="632"/>
      <c r="TGI415" s="632"/>
      <c r="TGJ415" s="632"/>
      <c r="TGK415" s="632"/>
      <c r="TGL415" s="632"/>
      <c r="TGM415" s="632"/>
      <c r="TGN415" s="632"/>
      <c r="TGO415" s="632"/>
      <c r="TGP415" s="632"/>
      <c r="TGQ415" s="632"/>
      <c r="TGR415" s="632"/>
      <c r="TGS415" s="632"/>
      <c r="TGT415" s="632"/>
      <c r="TGU415" s="632"/>
      <c r="TGV415" s="632"/>
      <c r="TGW415" s="632"/>
      <c r="TGX415" s="632"/>
      <c r="TGY415" s="632"/>
      <c r="TGZ415" s="632"/>
      <c r="THA415" s="632"/>
      <c r="THB415" s="632"/>
      <c r="THC415" s="632"/>
      <c r="THD415" s="632"/>
      <c r="THE415" s="632"/>
      <c r="THF415" s="632"/>
      <c r="THG415" s="632"/>
      <c r="THH415" s="632"/>
      <c r="THI415" s="632"/>
      <c r="THJ415" s="632"/>
      <c r="THK415" s="632"/>
      <c r="THL415" s="632"/>
      <c r="THM415" s="632"/>
      <c r="THN415" s="632"/>
      <c r="THO415" s="632"/>
      <c r="THP415" s="632"/>
      <c r="THQ415" s="632"/>
      <c r="THR415" s="632"/>
      <c r="THS415" s="632"/>
      <c r="THT415" s="632"/>
      <c r="THU415" s="632"/>
      <c r="THV415" s="632"/>
      <c r="THW415" s="632"/>
      <c r="THX415" s="632"/>
      <c r="THY415" s="632"/>
      <c r="THZ415" s="632"/>
      <c r="TIA415" s="632"/>
      <c r="TIB415" s="632"/>
      <c r="TIC415" s="632"/>
      <c r="TID415" s="632"/>
      <c r="TIE415" s="632"/>
      <c r="TIF415" s="632"/>
      <c r="TIG415" s="632"/>
      <c r="TIH415" s="632"/>
      <c r="TII415" s="632"/>
      <c r="TIJ415" s="632"/>
      <c r="TIK415" s="632"/>
      <c r="TIL415" s="632"/>
      <c r="TIM415" s="632"/>
      <c r="TIN415" s="632"/>
      <c r="TIO415" s="632"/>
      <c r="TIP415" s="632"/>
      <c r="TIQ415" s="632"/>
      <c r="TIR415" s="632"/>
      <c r="TIS415" s="632"/>
      <c r="TIT415" s="632"/>
      <c r="TIU415" s="632"/>
      <c r="TIV415" s="632"/>
      <c r="TIW415" s="632"/>
      <c r="TIX415" s="632"/>
      <c r="TIY415" s="632"/>
      <c r="TIZ415" s="632"/>
      <c r="TJA415" s="632"/>
      <c r="TJB415" s="632"/>
      <c r="TJC415" s="632"/>
      <c r="TJD415" s="632"/>
      <c r="TJE415" s="632"/>
      <c r="TJF415" s="632"/>
      <c r="TJG415" s="632"/>
      <c r="TJH415" s="632"/>
      <c r="TJI415" s="632"/>
      <c r="TJJ415" s="632"/>
      <c r="TJK415" s="632"/>
      <c r="TJL415" s="632"/>
      <c r="TJM415" s="632"/>
      <c r="TJN415" s="632"/>
      <c r="TJO415" s="632"/>
      <c r="TJP415" s="632"/>
      <c r="TJQ415" s="632"/>
      <c r="TJR415" s="632"/>
      <c r="TJS415" s="632"/>
      <c r="TJT415" s="632"/>
      <c r="TJU415" s="632"/>
      <c r="TJV415" s="632"/>
      <c r="TJW415" s="632"/>
      <c r="TJX415" s="632"/>
      <c r="TJY415" s="632"/>
      <c r="TJZ415" s="632"/>
      <c r="TKA415" s="632"/>
      <c r="TKB415" s="632"/>
      <c r="TKC415" s="632"/>
      <c r="TKD415" s="632"/>
      <c r="TKE415" s="632"/>
      <c r="TKF415" s="632"/>
      <c r="TKG415" s="632"/>
      <c r="TKH415" s="632"/>
      <c r="TKI415" s="632"/>
      <c r="TKJ415" s="632"/>
      <c r="TKK415" s="632"/>
      <c r="TKL415" s="632"/>
      <c r="TKM415" s="632"/>
      <c r="TKN415" s="632"/>
      <c r="TKO415" s="632"/>
      <c r="TKP415" s="632"/>
      <c r="TKQ415" s="632"/>
      <c r="TKR415" s="632"/>
      <c r="TKS415" s="632"/>
      <c r="TKT415" s="632"/>
      <c r="TKU415" s="632"/>
      <c r="TKV415" s="632"/>
      <c r="TKW415" s="632"/>
      <c r="TKX415" s="632"/>
      <c r="TKY415" s="632"/>
      <c r="TKZ415" s="632"/>
      <c r="TLA415" s="632"/>
      <c r="TLB415" s="632"/>
      <c r="TLC415" s="632"/>
      <c r="TLD415" s="632"/>
      <c r="TLE415" s="632"/>
      <c r="TLF415" s="632"/>
      <c r="TLG415" s="632"/>
      <c r="TLH415" s="632"/>
      <c r="TLI415" s="632"/>
      <c r="TLJ415" s="632"/>
      <c r="TLK415" s="632"/>
      <c r="TLL415" s="632"/>
      <c r="TLM415" s="632"/>
      <c r="TLN415" s="632"/>
      <c r="TLO415" s="632"/>
      <c r="TLP415" s="632"/>
      <c r="TLQ415" s="632"/>
      <c r="TLR415" s="632"/>
      <c r="TLS415" s="632"/>
      <c r="TLT415" s="632"/>
      <c r="TLU415" s="632"/>
      <c r="TLV415" s="632"/>
      <c r="TLW415" s="632"/>
      <c r="TLX415" s="632"/>
      <c r="TLY415" s="632"/>
      <c r="TLZ415" s="632"/>
      <c r="TMA415" s="632"/>
      <c r="TMB415" s="632"/>
      <c r="TMC415" s="632"/>
      <c r="TMD415" s="632"/>
      <c r="TME415" s="632"/>
      <c r="TMF415" s="632"/>
      <c r="TMG415" s="632"/>
      <c r="TMH415" s="632"/>
      <c r="TMI415" s="632"/>
      <c r="TMJ415" s="632"/>
      <c r="TMK415" s="632"/>
      <c r="TML415" s="632"/>
      <c r="TMM415" s="632"/>
      <c r="TMN415" s="632"/>
      <c r="TMO415" s="632"/>
      <c r="TMP415" s="632"/>
      <c r="TMQ415" s="632"/>
      <c r="TMR415" s="632"/>
      <c r="TMS415" s="632"/>
      <c r="TMT415" s="632"/>
      <c r="TMU415" s="632"/>
      <c r="TMV415" s="632"/>
      <c r="TMW415" s="632"/>
      <c r="TMX415" s="632"/>
      <c r="TMY415" s="632"/>
      <c r="TMZ415" s="632"/>
      <c r="TNA415" s="632"/>
      <c r="TNB415" s="632"/>
      <c r="TNC415" s="632"/>
      <c r="TND415" s="632"/>
      <c r="TNE415" s="632"/>
      <c r="TNF415" s="632"/>
      <c r="TNG415" s="632"/>
      <c r="TNH415" s="632"/>
      <c r="TNI415" s="632"/>
      <c r="TNJ415" s="632"/>
      <c r="TNK415" s="632"/>
      <c r="TNL415" s="632"/>
      <c r="TNM415" s="632"/>
      <c r="TNN415" s="632"/>
      <c r="TNO415" s="632"/>
      <c r="TNP415" s="632"/>
      <c r="TNQ415" s="632"/>
      <c r="TNR415" s="632"/>
      <c r="TNS415" s="632"/>
      <c r="TNT415" s="632"/>
      <c r="TNU415" s="632"/>
      <c r="TNV415" s="632"/>
      <c r="TNW415" s="632"/>
      <c r="TNX415" s="632"/>
      <c r="TNY415" s="632"/>
      <c r="TNZ415" s="632"/>
      <c r="TOA415" s="632"/>
      <c r="TOB415" s="632"/>
      <c r="TOC415" s="632"/>
      <c r="TOD415" s="632"/>
      <c r="TOE415" s="632"/>
      <c r="TOF415" s="632"/>
      <c r="TOG415" s="632"/>
      <c r="TOH415" s="632"/>
      <c r="TOI415" s="632"/>
      <c r="TOJ415" s="632"/>
      <c r="TOK415" s="632"/>
      <c r="TOL415" s="632"/>
      <c r="TOM415" s="632"/>
      <c r="TON415" s="632"/>
      <c r="TOO415" s="632"/>
      <c r="TOP415" s="632"/>
      <c r="TOQ415" s="632"/>
      <c r="TOR415" s="632"/>
      <c r="TOS415" s="632"/>
      <c r="TOT415" s="632"/>
      <c r="TOU415" s="632"/>
      <c r="TOV415" s="632"/>
      <c r="TOW415" s="632"/>
      <c r="TOX415" s="632"/>
      <c r="TOY415" s="632"/>
      <c r="TOZ415" s="632"/>
      <c r="TPA415" s="632"/>
      <c r="TPB415" s="632"/>
      <c r="TPC415" s="632"/>
      <c r="TPD415" s="632"/>
      <c r="TPE415" s="632"/>
      <c r="TPF415" s="632"/>
      <c r="TPG415" s="632"/>
      <c r="TPH415" s="632"/>
      <c r="TPI415" s="632"/>
      <c r="TPJ415" s="632"/>
      <c r="TPK415" s="632"/>
      <c r="TPL415" s="632"/>
      <c r="TPM415" s="632"/>
      <c r="TPN415" s="632"/>
      <c r="TPO415" s="632"/>
      <c r="TPP415" s="632"/>
      <c r="TPQ415" s="632"/>
      <c r="TPR415" s="632"/>
      <c r="TPS415" s="632"/>
      <c r="TPT415" s="632"/>
      <c r="TPU415" s="632"/>
      <c r="TPV415" s="632"/>
      <c r="TPW415" s="632"/>
      <c r="TPX415" s="632"/>
      <c r="TPY415" s="632"/>
      <c r="TPZ415" s="632"/>
      <c r="TQA415" s="632"/>
      <c r="TQB415" s="632"/>
      <c r="TQC415" s="632"/>
      <c r="TQD415" s="632"/>
      <c r="TQE415" s="632"/>
      <c r="TQF415" s="632"/>
      <c r="TQG415" s="632"/>
      <c r="TQH415" s="632"/>
      <c r="TQI415" s="632"/>
      <c r="TQJ415" s="632"/>
      <c r="TQK415" s="632"/>
      <c r="TQL415" s="632"/>
      <c r="TQM415" s="632"/>
      <c r="TQN415" s="632"/>
      <c r="TQO415" s="632"/>
      <c r="TQP415" s="632"/>
      <c r="TQQ415" s="632"/>
      <c r="TQR415" s="632"/>
      <c r="TQS415" s="632"/>
      <c r="TQT415" s="632"/>
      <c r="TQU415" s="632"/>
      <c r="TQV415" s="632"/>
      <c r="TQW415" s="632"/>
      <c r="TQX415" s="632"/>
      <c r="TQY415" s="632"/>
      <c r="TQZ415" s="632"/>
      <c r="TRA415" s="632"/>
      <c r="TRB415" s="632"/>
      <c r="TRC415" s="632"/>
      <c r="TRD415" s="632"/>
      <c r="TRE415" s="632"/>
      <c r="TRF415" s="632"/>
      <c r="TRG415" s="632"/>
      <c r="TRH415" s="632"/>
      <c r="TRI415" s="632"/>
      <c r="TRJ415" s="632"/>
      <c r="TRK415" s="632"/>
      <c r="TRL415" s="632"/>
      <c r="TRM415" s="632"/>
      <c r="TRN415" s="632"/>
      <c r="TRO415" s="632"/>
      <c r="TRP415" s="632"/>
      <c r="TRQ415" s="632"/>
      <c r="TRR415" s="632"/>
      <c r="TRS415" s="632"/>
      <c r="TRT415" s="632"/>
      <c r="TRU415" s="632"/>
      <c r="TRV415" s="632"/>
      <c r="TRW415" s="632"/>
      <c r="TRX415" s="632"/>
      <c r="TRY415" s="632"/>
      <c r="TRZ415" s="632"/>
      <c r="TSA415" s="632"/>
      <c r="TSB415" s="632"/>
      <c r="TSC415" s="632"/>
      <c r="TSD415" s="632"/>
      <c r="TSE415" s="632"/>
      <c r="TSF415" s="632"/>
      <c r="TSG415" s="632"/>
      <c r="TSH415" s="632"/>
      <c r="TSI415" s="632"/>
      <c r="TSJ415" s="632"/>
      <c r="TSK415" s="632"/>
      <c r="TSL415" s="632"/>
      <c r="TSM415" s="632"/>
      <c r="TSN415" s="632"/>
      <c r="TSO415" s="632"/>
      <c r="TSP415" s="632"/>
      <c r="TSQ415" s="632"/>
      <c r="TSR415" s="632"/>
      <c r="TSS415" s="632"/>
      <c r="TST415" s="632"/>
      <c r="TSU415" s="632"/>
      <c r="TSV415" s="632"/>
      <c r="TSW415" s="632"/>
      <c r="TSX415" s="632"/>
      <c r="TSY415" s="632"/>
      <c r="TSZ415" s="632"/>
      <c r="TTA415" s="632"/>
      <c r="TTB415" s="632"/>
      <c r="TTC415" s="632"/>
      <c r="TTD415" s="632"/>
      <c r="TTE415" s="632"/>
      <c r="TTF415" s="632"/>
      <c r="TTG415" s="632"/>
      <c r="TTH415" s="632"/>
      <c r="TTI415" s="632"/>
      <c r="TTJ415" s="632"/>
      <c r="TTK415" s="632"/>
      <c r="TTL415" s="632"/>
      <c r="TTM415" s="632"/>
      <c r="TTN415" s="632"/>
      <c r="TTO415" s="632"/>
      <c r="TTP415" s="632"/>
      <c r="TTQ415" s="632"/>
      <c r="TTR415" s="632"/>
      <c r="TTS415" s="632"/>
      <c r="TTT415" s="632"/>
      <c r="TTU415" s="632"/>
      <c r="TTV415" s="632"/>
      <c r="TTW415" s="632"/>
      <c r="TTX415" s="632"/>
      <c r="TTY415" s="632"/>
      <c r="TTZ415" s="632"/>
      <c r="TUA415" s="632"/>
      <c r="TUB415" s="632"/>
      <c r="TUC415" s="632"/>
      <c r="TUD415" s="632"/>
      <c r="TUE415" s="632"/>
      <c r="TUF415" s="632"/>
      <c r="TUG415" s="632"/>
      <c r="TUH415" s="632"/>
      <c r="TUI415" s="632"/>
      <c r="TUJ415" s="632"/>
      <c r="TUK415" s="632"/>
      <c r="TUL415" s="632"/>
      <c r="TUM415" s="632"/>
      <c r="TUN415" s="632"/>
      <c r="TUO415" s="632"/>
      <c r="TUP415" s="632"/>
      <c r="TUQ415" s="632"/>
      <c r="TUR415" s="632"/>
      <c r="TUS415" s="632"/>
      <c r="TUT415" s="632"/>
      <c r="TUU415" s="632"/>
      <c r="TUV415" s="632"/>
      <c r="TUW415" s="632"/>
      <c r="TUX415" s="632"/>
      <c r="TUY415" s="632"/>
      <c r="TUZ415" s="632"/>
      <c r="TVA415" s="632"/>
      <c r="TVB415" s="632"/>
      <c r="TVC415" s="632"/>
      <c r="TVD415" s="632"/>
      <c r="TVE415" s="632"/>
      <c r="TVF415" s="632"/>
      <c r="TVG415" s="632"/>
      <c r="TVH415" s="632"/>
      <c r="TVI415" s="632"/>
      <c r="TVJ415" s="632"/>
      <c r="TVK415" s="632"/>
      <c r="TVL415" s="632"/>
      <c r="TVM415" s="632"/>
      <c r="TVN415" s="632"/>
      <c r="TVO415" s="632"/>
      <c r="TVP415" s="632"/>
      <c r="TVQ415" s="632"/>
      <c r="TVR415" s="632"/>
      <c r="TVS415" s="632"/>
      <c r="TVT415" s="632"/>
      <c r="TVU415" s="632"/>
      <c r="TVV415" s="632"/>
      <c r="TVW415" s="632"/>
      <c r="TVX415" s="632"/>
      <c r="TVY415" s="632"/>
      <c r="TVZ415" s="632"/>
      <c r="TWA415" s="632"/>
      <c r="TWB415" s="632"/>
      <c r="TWC415" s="632"/>
      <c r="TWD415" s="632"/>
      <c r="TWE415" s="632"/>
      <c r="TWF415" s="632"/>
      <c r="TWG415" s="632"/>
      <c r="TWH415" s="632"/>
      <c r="TWI415" s="632"/>
      <c r="TWJ415" s="632"/>
      <c r="TWK415" s="632"/>
      <c r="TWL415" s="632"/>
      <c r="TWM415" s="632"/>
      <c r="TWN415" s="632"/>
      <c r="TWO415" s="632"/>
      <c r="TWP415" s="632"/>
      <c r="TWQ415" s="632"/>
      <c r="TWR415" s="632"/>
      <c r="TWS415" s="632"/>
      <c r="TWT415" s="632"/>
      <c r="TWU415" s="632"/>
      <c r="TWV415" s="632"/>
      <c r="TWW415" s="632"/>
      <c r="TWX415" s="632"/>
      <c r="TWY415" s="632"/>
      <c r="TWZ415" s="632"/>
      <c r="TXA415" s="632"/>
      <c r="TXB415" s="632"/>
      <c r="TXC415" s="632"/>
      <c r="TXD415" s="632"/>
      <c r="TXE415" s="632"/>
      <c r="TXF415" s="632"/>
      <c r="TXG415" s="632"/>
      <c r="TXH415" s="632"/>
      <c r="TXI415" s="632"/>
      <c r="TXJ415" s="632"/>
      <c r="TXK415" s="632"/>
      <c r="TXL415" s="632"/>
      <c r="TXM415" s="632"/>
      <c r="TXN415" s="632"/>
      <c r="TXO415" s="632"/>
      <c r="TXP415" s="632"/>
      <c r="TXQ415" s="632"/>
      <c r="TXR415" s="632"/>
      <c r="TXS415" s="632"/>
      <c r="TXT415" s="632"/>
      <c r="TXU415" s="632"/>
      <c r="TXV415" s="632"/>
      <c r="TXW415" s="632"/>
      <c r="TXX415" s="632"/>
      <c r="TXY415" s="632"/>
      <c r="TXZ415" s="632"/>
      <c r="TYA415" s="632"/>
      <c r="TYB415" s="632"/>
      <c r="TYC415" s="632"/>
      <c r="TYD415" s="632"/>
      <c r="TYE415" s="632"/>
      <c r="TYF415" s="632"/>
      <c r="TYG415" s="632"/>
      <c r="TYH415" s="632"/>
      <c r="TYI415" s="632"/>
      <c r="TYJ415" s="632"/>
      <c r="TYK415" s="632"/>
      <c r="TYL415" s="632"/>
      <c r="TYM415" s="632"/>
      <c r="TYN415" s="632"/>
      <c r="TYO415" s="632"/>
      <c r="TYP415" s="632"/>
      <c r="TYQ415" s="632"/>
      <c r="TYR415" s="632"/>
      <c r="TYS415" s="632"/>
      <c r="TYT415" s="632"/>
      <c r="TYU415" s="632"/>
      <c r="TYV415" s="632"/>
      <c r="TYW415" s="632"/>
      <c r="TYX415" s="632"/>
      <c r="TYY415" s="632"/>
      <c r="TYZ415" s="632"/>
      <c r="TZA415" s="632"/>
      <c r="TZB415" s="632"/>
      <c r="TZC415" s="632"/>
      <c r="TZD415" s="632"/>
      <c r="TZE415" s="632"/>
      <c r="TZF415" s="632"/>
      <c r="TZG415" s="632"/>
      <c r="TZH415" s="632"/>
      <c r="TZI415" s="632"/>
      <c r="TZJ415" s="632"/>
      <c r="TZK415" s="632"/>
      <c r="TZL415" s="632"/>
      <c r="TZM415" s="632"/>
      <c r="TZN415" s="632"/>
      <c r="TZO415" s="632"/>
      <c r="TZP415" s="632"/>
      <c r="TZQ415" s="632"/>
      <c r="TZR415" s="632"/>
      <c r="TZS415" s="632"/>
      <c r="TZT415" s="632"/>
      <c r="TZU415" s="632"/>
      <c r="TZV415" s="632"/>
      <c r="TZW415" s="632"/>
      <c r="TZX415" s="632"/>
      <c r="TZY415" s="632"/>
      <c r="TZZ415" s="632"/>
      <c r="UAA415" s="632"/>
      <c r="UAB415" s="632"/>
      <c r="UAC415" s="632"/>
      <c r="UAD415" s="632"/>
      <c r="UAE415" s="632"/>
      <c r="UAF415" s="632"/>
      <c r="UAG415" s="632"/>
      <c r="UAH415" s="632"/>
      <c r="UAI415" s="632"/>
      <c r="UAJ415" s="632"/>
      <c r="UAK415" s="632"/>
      <c r="UAL415" s="632"/>
      <c r="UAM415" s="632"/>
      <c r="UAN415" s="632"/>
      <c r="UAO415" s="632"/>
      <c r="UAP415" s="632"/>
      <c r="UAQ415" s="632"/>
      <c r="UAR415" s="632"/>
      <c r="UAS415" s="632"/>
      <c r="UAT415" s="632"/>
      <c r="UAU415" s="632"/>
      <c r="UAV415" s="632"/>
      <c r="UAW415" s="632"/>
      <c r="UAX415" s="632"/>
      <c r="UAY415" s="632"/>
      <c r="UAZ415" s="632"/>
      <c r="UBA415" s="632"/>
      <c r="UBB415" s="632"/>
      <c r="UBC415" s="632"/>
      <c r="UBD415" s="632"/>
      <c r="UBE415" s="632"/>
      <c r="UBF415" s="632"/>
      <c r="UBG415" s="632"/>
      <c r="UBH415" s="632"/>
      <c r="UBI415" s="632"/>
      <c r="UBJ415" s="632"/>
      <c r="UBK415" s="632"/>
      <c r="UBL415" s="632"/>
      <c r="UBM415" s="632"/>
      <c r="UBN415" s="632"/>
      <c r="UBO415" s="632"/>
      <c r="UBP415" s="632"/>
      <c r="UBQ415" s="632"/>
      <c r="UBR415" s="632"/>
      <c r="UBS415" s="632"/>
      <c r="UBT415" s="632"/>
      <c r="UBU415" s="632"/>
      <c r="UBV415" s="632"/>
      <c r="UBW415" s="632"/>
      <c r="UBX415" s="632"/>
      <c r="UBY415" s="632"/>
      <c r="UBZ415" s="632"/>
      <c r="UCA415" s="632"/>
      <c r="UCB415" s="632"/>
      <c r="UCC415" s="632"/>
      <c r="UCD415" s="632"/>
      <c r="UCE415" s="632"/>
      <c r="UCF415" s="632"/>
      <c r="UCG415" s="632"/>
      <c r="UCH415" s="632"/>
      <c r="UCI415" s="632"/>
      <c r="UCJ415" s="632"/>
      <c r="UCK415" s="632"/>
      <c r="UCL415" s="632"/>
      <c r="UCM415" s="632"/>
      <c r="UCN415" s="632"/>
      <c r="UCO415" s="632"/>
      <c r="UCP415" s="632"/>
      <c r="UCQ415" s="632"/>
      <c r="UCR415" s="632"/>
      <c r="UCS415" s="632"/>
      <c r="UCT415" s="632"/>
      <c r="UCU415" s="632"/>
      <c r="UCV415" s="632"/>
      <c r="UCW415" s="632"/>
      <c r="UCX415" s="632"/>
      <c r="UCY415" s="632"/>
      <c r="UCZ415" s="632"/>
      <c r="UDA415" s="632"/>
      <c r="UDB415" s="632"/>
      <c r="UDC415" s="632"/>
      <c r="UDD415" s="632"/>
      <c r="UDE415" s="632"/>
      <c r="UDF415" s="632"/>
      <c r="UDG415" s="632"/>
      <c r="UDH415" s="632"/>
      <c r="UDI415" s="632"/>
      <c r="UDJ415" s="632"/>
      <c r="UDK415" s="632"/>
      <c r="UDL415" s="632"/>
      <c r="UDM415" s="632"/>
      <c r="UDN415" s="632"/>
      <c r="UDO415" s="632"/>
      <c r="UDP415" s="632"/>
      <c r="UDQ415" s="632"/>
      <c r="UDR415" s="632"/>
      <c r="UDS415" s="632"/>
      <c r="UDT415" s="632"/>
      <c r="UDU415" s="632"/>
      <c r="UDV415" s="632"/>
      <c r="UDW415" s="632"/>
      <c r="UDX415" s="632"/>
      <c r="UDY415" s="632"/>
      <c r="UDZ415" s="632"/>
      <c r="UEA415" s="632"/>
      <c r="UEB415" s="632"/>
      <c r="UEC415" s="632"/>
      <c r="UED415" s="632"/>
      <c r="UEE415" s="632"/>
      <c r="UEF415" s="632"/>
      <c r="UEG415" s="632"/>
      <c r="UEH415" s="632"/>
      <c r="UEI415" s="632"/>
      <c r="UEJ415" s="632"/>
      <c r="UEK415" s="632"/>
      <c r="UEL415" s="632"/>
      <c r="UEM415" s="632"/>
      <c r="UEN415" s="632"/>
      <c r="UEO415" s="632"/>
      <c r="UEP415" s="632"/>
      <c r="UEQ415" s="632"/>
      <c r="UER415" s="632"/>
      <c r="UES415" s="632"/>
      <c r="UET415" s="632"/>
      <c r="UEU415" s="632"/>
      <c r="UEV415" s="632"/>
      <c r="UEW415" s="632"/>
      <c r="UEX415" s="632"/>
      <c r="UEY415" s="632"/>
      <c r="UEZ415" s="632"/>
      <c r="UFA415" s="632"/>
      <c r="UFB415" s="632"/>
      <c r="UFC415" s="632"/>
      <c r="UFD415" s="632"/>
      <c r="UFE415" s="632"/>
      <c r="UFF415" s="632"/>
      <c r="UFG415" s="632"/>
      <c r="UFH415" s="632"/>
      <c r="UFI415" s="632"/>
      <c r="UFJ415" s="632"/>
      <c r="UFK415" s="632"/>
      <c r="UFL415" s="632"/>
      <c r="UFM415" s="632"/>
      <c r="UFN415" s="632"/>
      <c r="UFO415" s="632"/>
      <c r="UFP415" s="632"/>
      <c r="UFQ415" s="632"/>
      <c r="UFR415" s="632"/>
      <c r="UFS415" s="632"/>
      <c r="UFT415" s="632"/>
      <c r="UFU415" s="632"/>
      <c r="UFV415" s="632"/>
      <c r="UFW415" s="632"/>
      <c r="UFX415" s="632"/>
      <c r="UFY415" s="632"/>
      <c r="UFZ415" s="632"/>
      <c r="UGA415" s="632"/>
      <c r="UGB415" s="632"/>
      <c r="UGC415" s="632"/>
      <c r="UGD415" s="632"/>
      <c r="UGE415" s="632"/>
      <c r="UGF415" s="632"/>
      <c r="UGG415" s="632"/>
      <c r="UGH415" s="632"/>
      <c r="UGI415" s="632"/>
      <c r="UGJ415" s="632"/>
      <c r="UGK415" s="632"/>
      <c r="UGL415" s="632"/>
      <c r="UGM415" s="632"/>
      <c r="UGN415" s="632"/>
      <c r="UGO415" s="632"/>
      <c r="UGP415" s="632"/>
      <c r="UGQ415" s="632"/>
      <c r="UGR415" s="632"/>
      <c r="UGS415" s="632"/>
      <c r="UGT415" s="632"/>
      <c r="UGU415" s="632"/>
      <c r="UGV415" s="632"/>
      <c r="UGW415" s="632"/>
      <c r="UGX415" s="632"/>
      <c r="UGY415" s="632"/>
      <c r="UGZ415" s="632"/>
      <c r="UHA415" s="632"/>
      <c r="UHB415" s="632"/>
      <c r="UHC415" s="632"/>
      <c r="UHD415" s="632"/>
      <c r="UHE415" s="632"/>
      <c r="UHF415" s="632"/>
      <c r="UHG415" s="632"/>
      <c r="UHH415" s="632"/>
      <c r="UHI415" s="632"/>
      <c r="UHJ415" s="632"/>
      <c r="UHK415" s="632"/>
      <c r="UHL415" s="632"/>
      <c r="UHM415" s="632"/>
      <c r="UHN415" s="632"/>
      <c r="UHO415" s="632"/>
      <c r="UHP415" s="632"/>
      <c r="UHQ415" s="632"/>
      <c r="UHR415" s="632"/>
      <c r="UHS415" s="632"/>
      <c r="UHT415" s="632"/>
      <c r="UHU415" s="632"/>
      <c r="UHV415" s="632"/>
      <c r="UHW415" s="632"/>
      <c r="UHX415" s="632"/>
      <c r="UHY415" s="632"/>
      <c r="UHZ415" s="632"/>
      <c r="UIA415" s="632"/>
      <c r="UIB415" s="632"/>
      <c r="UIC415" s="632"/>
      <c r="UID415" s="632"/>
      <c r="UIE415" s="632"/>
      <c r="UIF415" s="632"/>
      <c r="UIG415" s="632"/>
      <c r="UIH415" s="632"/>
      <c r="UII415" s="632"/>
      <c r="UIJ415" s="632"/>
      <c r="UIK415" s="632"/>
      <c r="UIL415" s="632"/>
      <c r="UIM415" s="632"/>
      <c r="UIN415" s="632"/>
      <c r="UIO415" s="632"/>
      <c r="UIP415" s="632"/>
      <c r="UIQ415" s="632"/>
      <c r="UIR415" s="632"/>
      <c r="UIS415" s="632"/>
      <c r="UIT415" s="632"/>
      <c r="UIU415" s="632"/>
      <c r="UIV415" s="632"/>
      <c r="UIW415" s="632"/>
      <c r="UIX415" s="632"/>
      <c r="UIY415" s="632"/>
      <c r="UIZ415" s="632"/>
      <c r="UJA415" s="632"/>
      <c r="UJB415" s="632"/>
      <c r="UJC415" s="632"/>
      <c r="UJD415" s="632"/>
      <c r="UJE415" s="632"/>
      <c r="UJF415" s="632"/>
      <c r="UJG415" s="632"/>
      <c r="UJH415" s="632"/>
      <c r="UJI415" s="632"/>
      <c r="UJJ415" s="632"/>
      <c r="UJK415" s="632"/>
      <c r="UJL415" s="632"/>
      <c r="UJM415" s="632"/>
      <c r="UJN415" s="632"/>
      <c r="UJO415" s="632"/>
      <c r="UJP415" s="632"/>
      <c r="UJQ415" s="632"/>
      <c r="UJR415" s="632"/>
      <c r="UJS415" s="632"/>
      <c r="UJT415" s="632"/>
      <c r="UJU415" s="632"/>
      <c r="UJV415" s="632"/>
      <c r="UJW415" s="632"/>
      <c r="UJX415" s="632"/>
      <c r="UJY415" s="632"/>
      <c r="UJZ415" s="632"/>
      <c r="UKA415" s="632"/>
      <c r="UKB415" s="632"/>
      <c r="UKC415" s="632"/>
      <c r="UKD415" s="632"/>
      <c r="UKE415" s="632"/>
      <c r="UKF415" s="632"/>
      <c r="UKG415" s="632"/>
      <c r="UKH415" s="632"/>
      <c r="UKI415" s="632"/>
      <c r="UKJ415" s="632"/>
      <c r="UKK415" s="632"/>
      <c r="UKL415" s="632"/>
      <c r="UKM415" s="632"/>
      <c r="UKN415" s="632"/>
      <c r="UKO415" s="632"/>
      <c r="UKP415" s="632"/>
      <c r="UKQ415" s="632"/>
      <c r="UKR415" s="632"/>
      <c r="UKS415" s="632"/>
      <c r="UKT415" s="632"/>
      <c r="UKU415" s="632"/>
      <c r="UKV415" s="632"/>
      <c r="UKW415" s="632"/>
      <c r="UKX415" s="632"/>
      <c r="UKY415" s="632"/>
      <c r="UKZ415" s="632"/>
      <c r="ULA415" s="632"/>
      <c r="ULB415" s="632"/>
      <c r="ULC415" s="632"/>
      <c r="ULD415" s="632"/>
      <c r="ULE415" s="632"/>
      <c r="ULF415" s="632"/>
      <c r="ULG415" s="632"/>
      <c r="ULH415" s="632"/>
      <c r="ULI415" s="632"/>
      <c r="ULJ415" s="632"/>
      <c r="ULK415" s="632"/>
      <c r="ULL415" s="632"/>
      <c r="ULM415" s="632"/>
      <c r="ULN415" s="632"/>
      <c r="ULO415" s="632"/>
      <c r="ULP415" s="632"/>
      <c r="ULQ415" s="632"/>
      <c r="ULR415" s="632"/>
      <c r="ULS415" s="632"/>
      <c r="ULT415" s="632"/>
      <c r="ULU415" s="632"/>
      <c r="ULV415" s="632"/>
      <c r="ULW415" s="632"/>
      <c r="ULX415" s="632"/>
      <c r="ULY415" s="632"/>
      <c r="ULZ415" s="632"/>
      <c r="UMA415" s="632"/>
      <c r="UMB415" s="632"/>
      <c r="UMC415" s="632"/>
      <c r="UMD415" s="632"/>
      <c r="UME415" s="632"/>
      <c r="UMF415" s="632"/>
      <c r="UMG415" s="632"/>
      <c r="UMH415" s="632"/>
      <c r="UMI415" s="632"/>
      <c r="UMJ415" s="632"/>
      <c r="UMK415" s="632"/>
      <c r="UML415" s="632"/>
      <c r="UMM415" s="632"/>
      <c r="UMN415" s="632"/>
      <c r="UMO415" s="632"/>
      <c r="UMP415" s="632"/>
      <c r="UMQ415" s="632"/>
      <c r="UMR415" s="632"/>
      <c r="UMS415" s="632"/>
      <c r="UMT415" s="632"/>
      <c r="UMU415" s="632"/>
      <c r="UMV415" s="632"/>
      <c r="UMW415" s="632"/>
      <c r="UMX415" s="632"/>
      <c r="UMY415" s="632"/>
      <c r="UMZ415" s="632"/>
      <c r="UNA415" s="632"/>
      <c r="UNB415" s="632"/>
      <c r="UNC415" s="632"/>
      <c r="UND415" s="632"/>
      <c r="UNE415" s="632"/>
      <c r="UNF415" s="632"/>
      <c r="UNG415" s="632"/>
      <c r="UNH415" s="632"/>
      <c r="UNI415" s="632"/>
      <c r="UNJ415" s="632"/>
      <c r="UNK415" s="632"/>
      <c r="UNL415" s="632"/>
      <c r="UNM415" s="632"/>
      <c r="UNN415" s="632"/>
      <c r="UNO415" s="632"/>
      <c r="UNP415" s="632"/>
      <c r="UNQ415" s="632"/>
      <c r="UNR415" s="632"/>
      <c r="UNS415" s="632"/>
      <c r="UNT415" s="632"/>
      <c r="UNU415" s="632"/>
      <c r="UNV415" s="632"/>
      <c r="UNW415" s="632"/>
      <c r="UNX415" s="632"/>
      <c r="UNY415" s="632"/>
      <c r="UNZ415" s="632"/>
      <c r="UOA415" s="632"/>
      <c r="UOB415" s="632"/>
      <c r="UOC415" s="632"/>
      <c r="UOD415" s="632"/>
      <c r="UOE415" s="632"/>
      <c r="UOF415" s="632"/>
      <c r="UOG415" s="632"/>
      <c r="UOH415" s="632"/>
      <c r="UOI415" s="632"/>
      <c r="UOJ415" s="632"/>
      <c r="UOK415" s="632"/>
      <c r="UOL415" s="632"/>
      <c r="UOM415" s="632"/>
      <c r="UON415" s="632"/>
      <c r="UOO415" s="632"/>
      <c r="UOP415" s="632"/>
      <c r="UOQ415" s="632"/>
      <c r="UOR415" s="632"/>
      <c r="UOS415" s="632"/>
      <c r="UOT415" s="632"/>
      <c r="UOU415" s="632"/>
      <c r="UOV415" s="632"/>
      <c r="UOW415" s="632"/>
      <c r="UOX415" s="632"/>
      <c r="UOY415" s="632"/>
      <c r="UOZ415" s="632"/>
      <c r="UPA415" s="632"/>
      <c r="UPB415" s="632"/>
      <c r="UPC415" s="632"/>
      <c r="UPD415" s="632"/>
      <c r="UPE415" s="632"/>
      <c r="UPF415" s="632"/>
      <c r="UPG415" s="632"/>
      <c r="UPH415" s="632"/>
      <c r="UPI415" s="632"/>
      <c r="UPJ415" s="632"/>
      <c r="UPK415" s="632"/>
      <c r="UPL415" s="632"/>
      <c r="UPM415" s="632"/>
      <c r="UPN415" s="632"/>
      <c r="UPO415" s="632"/>
      <c r="UPP415" s="632"/>
      <c r="UPQ415" s="632"/>
      <c r="UPR415" s="632"/>
      <c r="UPS415" s="632"/>
      <c r="UPT415" s="632"/>
      <c r="UPU415" s="632"/>
      <c r="UPV415" s="632"/>
      <c r="UPW415" s="632"/>
      <c r="UPX415" s="632"/>
      <c r="UPY415" s="632"/>
      <c r="UPZ415" s="632"/>
      <c r="UQA415" s="632"/>
      <c r="UQB415" s="632"/>
      <c r="UQC415" s="632"/>
      <c r="UQD415" s="632"/>
      <c r="UQE415" s="632"/>
      <c r="UQF415" s="632"/>
      <c r="UQG415" s="632"/>
      <c r="UQH415" s="632"/>
      <c r="UQI415" s="632"/>
      <c r="UQJ415" s="632"/>
      <c r="UQK415" s="632"/>
      <c r="UQL415" s="632"/>
      <c r="UQM415" s="632"/>
      <c r="UQN415" s="632"/>
      <c r="UQO415" s="632"/>
      <c r="UQP415" s="632"/>
      <c r="UQQ415" s="632"/>
      <c r="UQR415" s="632"/>
      <c r="UQS415" s="632"/>
      <c r="UQT415" s="632"/>
      <c r="UQU415" s="632"/>
      <c r="UQV415" s="632"/>
      <c r="UQW415" s="632"/>
      <c r="UQX415" s="632"/>
      <c r="UQY415" s="632"/>
      <c r="UQZ415" s="632"/>
      <c r="URA415" s="632"/>
      <c r="URB415" s="632"/>
      <c r="URC415" s="632"/>
      <c r="URD415" s="632"/>
      <c r="URE415" s="632"/>
      <c r="URF415" s="632"/>
      <c r="URG415" s="632"/>
      <c r="URH415" s="632"/>
      <c r="URI415" s="632"/>
      <c r="URJ415" s="632"/>
      <c r="URK415" s="632"/>
      <c r="URL415" s="632"/>
      <c r="URM415" s="632"/>
      <c r="URN415" s="632"/>
      <c r="URO415" s="632"/>
      <c r="URP415" s="632"/>
      <c r="URQ415" s="632"/>
      <c r="URR415" s="632"/>
      <c r="URS415" s="632"/>
      <c r="URT415" s="632"/>
      <c r="URU415" s="632"/>
      <c r="URV415" s="632"/>
      <c r="URW415" s="632"/>
      <c r="URX415" s="632"/>
      <c r="URY415" s="632"/>
      <c r="URZ415" s="632"/>
      <c r="USA415" s="632"/>
      <c r="USB415" s="632"/>
      <c r="USC415" s="632"/>
      <c r="USD415" s="632"/>
      <c r="USE415" s="632"/>
      <c r="USF415" s="632"/>
      <c r="USG415" s="632"/>
      <c r="USH415" s="632"/>
      <c r="USI415" s="632"/>
      <c r="USJ415" s="632"/>
      <c r="USK415" s="632"/>
      <c r="USL415" s="632"/>
      <c r="USM415" s="632"/>
      <c r="USN415" s="632"/>
      <c r="USO415" s="632"/>
      <c r="USP415" s="632"/>
      <c r="USQ415" s="632"/>
      <c r="USR415" s="632"/>
      <c r="USS415" s="632"/>
      <c r="UST415" s="632"/>
      <c r="USU415" s="632"/>
      <c r="USV415" s="632"/>
      <c r="USW415" s="632"/>
      <c r="USX415" s="632"/>
      <c r="USY415" s="632"/>
      <c r="USZ415" s="632"/>
      <c r="UTA415" s="632"/>
      <c r="UTB415" s="632"/>
      <c r="UTC415" s="632"/>
      <c r="UTD415" s="632"/>
      <c r="UTE415" s="632"/>
      <c r="UTF415" s="632"/>
      <c r="UTG415" s="632"/>
      <c r="UTH415" s="632"/>
      <c r="UTI415" s="632"/>
      <c r="UTJ415" s="632"/>
      <c r="UTK415" s="632"/>
      <c r="UTL415" s="632"/>
      <c r="UTM415" s="632"/>
      <c r="UTN415" s="632"/>
      <c r="UTO415" s="632"/>
      <c r="UTP415" s="632"/>
      <c r="UTQ415" s="632"/>
      <c r="UTR415" s="632"/>
      <c r="UTS415" s="632"/>
      <c r="UTT415" s="632"/>
      <c r="UTU415" s="632"/>
      <c r="UTV415" s="632"/>
      <c r="UTW415" s="632"/>
      <c r="UTX415" s="632"/>
      <c r="UTY415" s="632"/>
      <c r="UTZ415" s="632"/>
      <c r="UUA415" s="632"/>
      <c r="UUB415" s="632"/>
      <c r="UUC415" s="632"/>
      <c r="UUD415" s="632"/>
      <c r="UUE415" s="632"/>
      <c r="UUF415" s="632"/>
      <c r="UUG415" s="632"/>
      <c r="UUH415" s="632"/>
      <c r="UUI415" s="632"/>
      <c r="UUJ415" s="632"/>
      <c r="UUK415" s="632"/>
      <c r="UUL415" s="632"/>
      <c r="UUM415" s="632"/>
      <c r="UUN415" s="632"/>
      <c r="UUO415" s="632"/>
      <c r="UUP415" s="632"/>
      <c r="UUQ415" s="632"/>
      <c r="UUR415" s="632"/>
      <c r="UUS415" s="632"/>
      <c r="UUT415" s="632"/>
      <c r="UUU415" s="632"/>
      <c r="UUV415" s="632"/>
      <c r="UUW415" s="632"/>
      <c r="UUX415" s="632"/>
      <c r="UUY415" s="632"/>
      <c r="UUZ415" s="632"/>
      <c r="UVA415" s="632"/>
      <c r="UVB415" s="632"/>
      <c r="UVC415" s="632"/>
      <c r="UVD415" s="632"/>
      <c r="UVE415" s="632"/>
      <c r="UVF415" s="632"/>
      <c r="UVG415" s="632"/>
      <c r="UVH415" s="632"/>
      <c r="UVI415" s="632"/>
      <c r="UVJ415" s="632"/>
      <c r="UVK415" s="632"/>
      <c r="UVL415" s="632"/>
      <c r="UVM415" s="632"/>
      <c r="UVN415" s="632"/>
      <c r="UVO415" s="632"/>
      <c r="UVP415" s="632"/>
      <c r="UVQ415" s="632"/>
      <c r="UVR415" s="632"/>
      <c r="UVS415" s="632"/>
      <c r="UVT415" s="632"/>
      <c r="UVU415" s="632"/>
      <c r="UVV415" s="632"/>
      <c r="UVW415" s="632"/>
      <c r="UVX415" s="632"/>
      <c r="UVY415" s="632"/>
      <c r="UVZ415" s="632"/>
      <c r="UWA415" s="632"/>
      <c r="UWB415" s="632"/>
      <c r="UWC415" s="632"/>
      <c r="UWD415" s="632"/>
      <c r="UWE415" s="632"/>
      <c r="UWF415" s="632"/>
      <c r="UWG415" s="632"/>
      <c r="UWH415" s="632"/>
      <c r="UWI415" s="632"/>
      <c r="UWJ415" s="632"/>
      <c r="UWK415" s="632"/>
      <c r="UWL415" s="632"/>
      <c r="UWM415" s="632"/>
      <c r="UWN415" s="632"/>
      <c r="UWO415" s="632"/>
      <c r="UWP415" s="632"/>
      <c r="UWQ415" s="632"/>
      <c r="UWR415" s="632"/>
      <c r="UWS415" s="632"/>
      <c r="UWT415" s="632"/>
      <c r="UWU415" s="632"/>
      <c r="UWV415" s="632"/>
      <c r="UWW415" s="632"/>
      <c r="UWX415" s="632"/>
      <c r="UWY415" s="632"/>
      <c r="UWZ415" s="632"/>
      <c r="UXA415" s="632"/>
      <c r="UXB415" s="632"/>
      <c r="UXC415" s="632"/>
      <c r="UXD415" s="632"/>
      <c r="UXE415" s="632"/>
      <c r="UXF415" s="632"/>
      <c r="UXG415" s="632"/>
      <c r="UXH415" s="632"/>
      <c r="UXI415" s="632"/>
      <c r="UXJ415" s="632"/>
      <c r="UXK415" s="632"/>
      <c r="UXL415" s="632"/>
      <c r="UXM415" s="632"/>
      <c r="UXN415" s="632"/>
      <c r="UXO415" s="632"/>
      <c r="UXP415" s="632"/>
      <c r="UXQ415" s="632"/>
      <c r="UXR415" s="632"/>
      <c r="UXS415" s="632"/>
      <c r="UXT415" s="632"/>
      <c r="UXU415" s="632"/>
      <c r="UXV415" s="632"/>
      <c r="UXW415" s="632"/>
      <c r="UXX415" s="632"/>
      <c r="UXY415" s="632"/>
      <c r="UXZ415" s="632"/>
      <c r="UYA415" s="632"/>
      <c r="UYB415" s="632"/>
      <c r="UYC415" s="632"/>
      <c r="UYD415" s="632"/>
      <c r="UYE415" s="632"/>
      <c r="UYF415" s="632"/>
      <c r="UYG415" s="632"/>
      <c r="UYH415" s="632"/>
      <c r="UYI415" s="632"/>
      <c r="UYJ415" s="632"/>
      <c r="UYK415" s="632"/>
      <c r="UYL415" s="632"/>
      <c r="UYM415" s="632"/>
      <c r="UYN415" s="632"/>
      <c r="UYO415" s="632"/>
      <c r="UYP415" s="632"/>
      <c r="UYQ415" s="632"/>
      <c r="UYR415" s="632"/>
      <c r="UYS415" s="632"/>
      <c r="UYT415" s="632"/>
      <c r="UYU415" s="632"/>
      <c r="UYV415" s="632"/>
      <c r="UYW415" s="632"/>
      <c r="UYX415" s="632"/>
      <c r="UYY415" s="632"/>
      <c r="UYZ415" s="632"/>
      <c r="UZA415" s="632"/>
      <c r="UZB415" s="632"/>
      <c r="UZC415" s="632"/>
      <c r="UZD415" s="632"/>
      <c r="UZE415" s="632"/>
      <c r="UZF415" s="632"/>
      <c r="UZG415" s="632"/>
      <c r="UZH415" s="632"/>
      <c r="UZI415" s="632"/>
      <c r="UZJ415" s="632"/>
      <c r="UZK415" s="632"/>
      <c r="UZL415" s="632"/>
      <c r="UZM415" s="632"/>
      <c r="UZN415" s="632"/>
      <c r="UZO415" s="632"/>
      <c r="UZP415" s="632"/>
      <c r="UZQ415" s="632"/>
      <c r="UZR415" s="632"/>
      <c r="UZS415" s="632"/>
      <c r="UZT415" s="632"/>
      <c r="UZU415" s="632"/>
      <c r="UZV415" s="632"/>
      <c r="UZW415" s="632"/>
      <c r="UZX415" s="632"/>
      <c r="UZY415" s="632"/>
      <c r="UZZ415" s="632"/>
      <c r="VAA415" s="632"/>
      <c r="VAB415" s="632"/>
      <c r="VAC415" s="632"/>
      <c r="VAD415" s="632"/>
      <c r="VAE415" s="632"/>
      <c r="VAF415" s="632"/>
      <c r="VAG415" s="632"/>
      <c r="VAH415" s="632"/>
      <c r="VAI415" s="632"/>
      <c r="VAJ415" s="632"/>
      <c r="VAK415" s="632"/>
      <c r="VAL415" s="632"/>
      <c r="VAM415" s="632"/>
      <c r="VAN415" s="632"/>
      <c r="VAO415" s="632"/>
      <c r="VAP415" s="632"/>
      <c r="VAQ415" s="632"/>
      <c r="VAR415" s="632"/>
      <c r="VAS415" s="632"/>
      <c r="VAT415" s="632"/>
      <c r="VAU415" s="632"/>
      <c r="VAV415" s="632"/>
      <c r="VAW415" s="632"/>
      <c r="VAX415" s="632"/>
      <c r="VAY415" s="632"/>
      <c r="VAZ415" s="632"/>
      <c r="VBA415" s="632"/>
      <c r="VBB415" s="632"/>
      <c r="VBC415" s="632"/>
      <c r="VBD415" s="632"/>
      <c r="VBE415" s="632"/>
      <c r="VBF415" s="632"/>
      <c r="VBG415" s="632"/>
      <c r="VBH415" s="632"/>
      <c r="VBI415" s="632"/>
      <c r="VBJ415" s="632"/>
      <c r="VBK415" s="632"/>
      <c r="VBL415" s="632"/>
      <c r="VBM415" s="632"/>
      <c r="VBN415" s="632"/>
      <c r="VBO415" s="632"/>
      <c r="VBP415" s="632"/>
      <c r="VBQ415" s="632"/>
      <c r="VBR415" s="632"/>
      <c r="VBS415" s="632"/>
      <c r="VBT415" s="632"/>
      <c r="VBU415" s="632"/>
      <c r="VBV415" s="632"/>
      <c r="VBW415" s="632"/>
      <c r="VBX415" s="632"/>
      <c r="VBY415" s="632"/>
      <c r="VBZ415" s="632"/>
      <c r="VCA415" s="632"/>
      <c r="VCB415" s="632"/>
      <c r="VCC415" s="632"/>
      <c r="VCD415" s="632"/>
      <c r="VCE415" s="632"/>
      <c r="VCF415" s="632"/>
      <c r="VCG415" s="632"/>
      <c r="VCH415" s="632"/>
      <c r="VCI415" s="632"/>
      <c r="VCJ415" s="632"/>
      <c r="VCK415" s="632"/>
      <c r="VCL415" s="632"/>
      <c r="VCM415" s="632"/>
      <c r="VCN415" s="632"/>
      <c r="VCO415" s="632"/>
      <c r="VCP415" s="632"/>
      <c r="VCQ415" s="632"/>
      <c r="VCR415" s="632"/>
      <c r="VCS415" s="632"/>
      <c r="VCT415" s="632"/>
      <c r="VCU415" s="632"/>
      <c r="VCV415" s="632"/>
      <c r="VCW415" s="632"/>
      <c r="VCX415" s="632"/>
      <c r="VCY415" s="632"/>
      <c r="VCZ415" s="632"/>
      <c r="VDA415" s="632"/>
      <c r="VDB415" s="632"/>
      <c r="VDC415" s="632"/>
      <c r="VDD415" s="632"/>
      <c r="VDE415" s="632"/>
      <c r="VDF415" s="632"/>
      <c r="VDG415" s="632"/>
      <c r="VDH415" s="632"/>
      <c r="VDI415" s="632"/>
      <c r="VDJ415" s="632"/>
      <c r="VDK415" s="632"/>
      <c r="VDL415" s="632"/>
      <c r="VDM415" s="632"/>
      <c r="VDN415" s="632"/>
      <c r="VDO415" s="632"/>
      <c r="VDP415" s="632"/>
      <c r="VDQ415" s="632"/>
      <c r="VDR415" s="632"/>
      <c r="VDS415" s="632"/>
      <c r="VDT415" s="632"/>
      <c r="VDU415" s="632"/>
      <c r="VDV415" s="632"/>
      <c r="VDW415" s="632"/>
      <c r="VDX415" s="632"/>
      <c r="VDY415" s="632"/>
      <c r="VDZ415" s="632"/>
      <c r="VEA415" s="632"/>
      <c r="VEB415" s="632"/>
      <c r="VEC415" s="632"/>
      <c r="VED415" s="632"/>
      <c r="VEE415" s="632"/>
      <c r="VEF415" s="632"/>
      <c r="VEG415" s="632"/>
      <c r="VEH415" s="632"/>
      <c r="VEI415" s="632"/>
      <c r="VEJ415" s="632"/>
      <c r="VEK415" s="632"/>
      <c r="VEL415" s="632"/>
      <c r="VEM415" s="632"/>
      <c r="VEN415" s="632"/>
      <c r="VEO415" s="632"/>
      <c r="VEP415" s="632"/>
      <c r="VEQ415" s="632"/>
      <c r="VER415" s="632"/>
      <c r="VES415" s="632"/>
      <c r="VET415" s="632"/>
      <c r="VEU415" s="632"/>
      <c r="VEV415" s="632"/>
      <c r="VEW415" s="632"/>
      <c r="VEX415" s="632"/>
      <c r="VEY415" s="632"/>
      <c r="VEZ415" s="632"/>
      <c r="VFA415" s="632"/>
      <c r="VFB415" s="632"/>
      <c r="VFC415" s="632"/>
      <c r="VFD415" s="632"/>
      <c r="VFE415" s="632"/>
      <c r="VFF415" s="632"/>
      <c r="VFG415" s="632"/>
      <c r="VFH415" s="632"/>
      <c r="VFI415" s="632"/>
      <c r="VFJ415" s="632"/>
      <c r="VFK415" s="632"/>
      <c r="VFL415" s="632"/>
      <c r="VFM415" s="632"/>
      <c r="VFN415" s="632"/>
      <c r="VFO415" s="632"/>
      <c r="VFP415" s="632"/>
      <c r="VFQ415" s="632"/>
      <c r="VFR415" s="632"/>
      <c r="VFS415" s="632"/>
      <c r="VFT415" s="632"/>
      <c r="VFU415" s="632"/>
      <c r="VFV415" s="632"/>
      <c r="VFW415" s="632"/>
      <c r="VFX415" s="632"/>
      <c r="VFY415" s="632"/>
      <c r="VFZ415" s="632"/>
      <c r="VGA415" s="632"/>
      <c r="VGB415" s="632"/>
      <c r="VGC415" s="632"/>
      <c r="VGD415" s="632"/>
      <c r="VGE415" s="632"/>
      <c r="VGF415" s="632"/>
      <c r="VGG415" s="632"/>
      <c r="VGH415" s="632"/>
      <c r="VGI415" s="632"/>
      <c r="VGJ415" s="632"/>
      <c r="VGK415" s="632"/>
      <c r="VGL415" s="632"/>
      <c r="VGM415" s="632"/>
      <c r="VGN415" s="632"/>
      <c r="VGO415" s="632"/>
      <c r="VGP415" s="632"/>
      <c r="VGQ415" s="632"/>
      <c r="VGR415" s="632"/>
      <c r="VGS415" s="632"/>
      <c r="VGT415" s="632"/>
      <c r="VGU415" s="632"/>
      <c r="VGV415" s="632"/>
      <c r="VGW415" s="632"/>
      <c r="VGX415" s="632"/>
      <c r="VGY415" s="632"/>
      <c r="VGZ415" s="632"/>
      <c r="VHA415" s="632"/>
      <c r="VHB415" s="632"/>
      <c r="VHC415" s="632"/>
      <c r="VHD415" s="632"/>
      <c r="VHE415" s="632"/>
      <c r="VHF415" s="632"/>
      <c r="VHG415" s="632"/>
      <c r="VHH415" s="632"/>
      <c r="VHI415" s="632"/>
      <c r="VHJ415" s="632"/>
      <c r="VHK415" s="632"/>
      <c r="VHL415" s="632"/>
      <c r="VHM415" s="632"/>
      <c r="VHN415" s="632"/>
      <c r="VHO415" s="632"/>
      <c r="VHP415" s="632"/>
      <c r="VHQ415" s="632"/>
      <c r="VHR415" s="632"/>
      <c r="VHS415" s="632"/>
      <c r="VHT415" s="632"/>
      <c r="VHU415" s="632"/>
      <c r="VHV415" s="632"/>
      <c r="VHW415" s="632"/>
      <c r="VHX415" s="632"/>
      <c r="VHY415" s="632"/>
      <c r="VHZ415" s="632"/>
      <c r="VIA415" s="632"/>
      <c r="VIB415" s="632"/>
      <c r="VIC415" s="632"/>
      <c r="VID415" s="632"/>
      <c r="VIE415" s="632"/>
      <c r="VIF415" s="632"/>
      <c r="VIG415" s="632"/>
      <c r="VIH415" s="632"/>
      <c r="VII415" s="632"/>
      <c r="VIJ415" s="632"/>
      <c r="VIK415" s="632"/>
      <c r="VIL415" s="632"/>
      <c r="VIM415" s="632"/>
      <c r="VIN415" s="632"/>
      <c r="VIO415" s="632"/>
      <c r="VIP415" s="632"/>
      <c r="VIQ415" s="632"/>
      <c r="VIR415" s="632"/>
      <c r="VIS415" s="632"/>
      <c r="VIT415" s="632"/>
      <c r="VIU415" s="632"/>
      <c r="VIV415" s="632"/>
      <c r="VIW415" s="632"/>
      <c r="VIX415" s="632"/>
      <c r="VIY415" s="632"/>
      <c r="VIZ415" s="632"/>
      <c r="VJA415" s="632"/>
      <c r="VJB415" s="632"/>
      <c r="VJC415" s="632"/>
      <c r="VJD415" s="632"/>
      <c r="VJE415" s="632"/>
      <c r="VJF415" s="632"/>
      <c r="VJG415" s="632"/>
      <c r="VJH415" s="632"/>
      <c r="VJI415" s="632"/>
      <c r="VJJ415" s="632"/>
      <c r="VJK415" s="632"/>
      <c r="VJL415" s="632"/>
      <c r="VJM415" s="632"/>
      <c r="VJN415" s="632"/>
      <c r="VJO415" s="632"/>
      <c r="VJP415" s="632"/>
      <c r="VJQ415" s="632"/>
      <c r="VJR415" s="632"/>
      <c r="VJS415" s="632"/>
      <c r="VJT415" s="632"/>
      <c r="VJU415" s="632"/>
      <c r="VJV415" s="632"/>
      <c r="VJW415" s="632"/>
      <c r="VJX415" s="632"/>
      <c r="VJY415" s="632"/>
      <c r="VJZ415" s="632"/>
      <c r="VKA415" s="632"/>
      <c r="VKB415" s="632"/>
      <c r="VKC415" s="632"/>
      <c r="VKD415" s="632"/>
      <c r="VKE415" s="632"/>
      <c r="VKF415" s="632"/>
      <c r="VKG415" s="632"/>
      <c r="VKH415" s="632"/>
      <c r="VKI415" s="632"/>
      <c r="VKJ415" s="632"/>
      <c r="VKK415" s="632"/>
      <c r="VKL415" s="632"/>
      <c r="VKM415" s="632"/>
      <c r="VKN415" s="632"/>
      <c r="VKO415" s="632"/>
      <c r="VKP415" s="632"/>
      <c r="VKQ415" s="632"/>
      <c r="VKR415" s="632"/>
      <c r="VKS415" s="632"/>
      <c r="VKT415" s="632"/>
      <c r="VKU415" s="632"/>
      <c r="VKV415" s="632"/>
      <c r="VKW415" s="632"/>
      <c r="VKX415" s="632"/>
      <c r="VKY415" s="632"/>
      <c r="VKZ415" s="632"/>
      <c r="VLA415" s="632"/>
      <c r="VLB415" s="632"/>
      <c r="VLC415" s="632"/>
      <c r="VLD415" s="632"/>
      <c r="VLE415" s="632"/>
      <c r="VLF415" s="632"/>
      <c r="VLG415" s="632"/>
      <c r="VLH415" s="632"/>
      <c r="VLI415" s="632"/>
      <c r="VLJ415" s="632"/>
      <c r="VLK415" s="632"/>
      <c r="VLL415" s="632"/>
      <c r="VLM415" s="632"/>
      <c r="VLN415" s="632"/>
      <c r="VLO415" s="632"/>
      <c r="VLP415" s="632"/>
      <c r="VLQ415" s="632"/>
      <c r="VLR415" s="632"/>
      <c r="VLS415" s="632"/>
      <c r="VLT415" s="632"/>
      <c r="VLU415" s="632"/>
      <c r="VLV415" s="632"/>
      <c r="VLW415" s="632"/>
      <c r="VLX415" s="632"/>
      <c r="VLY415" s="632"/>
      <c r="VLZ415" s="632"/>
      <c r="VMA415" s="632"/>
      <c r="VMB415" s="632"/>
      <c r="VMC415" s="632"/>
      <c r="VMD415" s="632"/>
      <c r="VME415" s="632"/>
      <c r="VMF415" s="632"/>
      <c r="VMG415" s="632"/>
      <c r="VMH415" s="632"/>
      <c r="VMI415" s="632"/>
      <c r="VMJ415" s="632"/>
      <c r="VMK415" s="632"/>
      <c r="VML415" s="632"/>
      <c r="VMM415" s="632"/>
      <c r="VMN415" s="632"/>
      <c r="VMO415" s="632"/>
      <c r="VMP415" s="632"/>
      <c r="VMQ415" s="632"/>
      <c r="VMR415" s="632"/>
      <c r="VMS415" s="632"/>
      <c r="VMT415" s="632"/>
      <c r="VMU415" s="632"/>
      <c r="VMV415" s="632"/>
      <c r="VMW415" s="632"/>
      <c r="VMX415" s="632"/>
      <c r="VMY415" s="632"/>
      <c r="VMZ415" s="632"/>
      <c r="VNA415" s="632"/>
      <c r="VNB415" s="632"/>
      <c r="VNC415" s="632"/>
      <c r="VND415" s="632"/>
      <c r="VNE415" s="632"/>
      <c r="VNF415" s="632"/>
      <c r="VNG415" s="632"/>
      <c r="VNH415" s="632"/>
      <c r="VNI415" s="632"/>
      <c r="VNJ415" s="632"/>
      <c r="VNK415" s="632"/>
      <c r="VNL415" s="632"/>
      <c r="VNM415" s="632"/>
      <c r="VNN415" s="632"/>
      <c r="VNO415" s="632"/>
      <c r="VNP415" s="632"/>
      <c r="VNQ415" s="632"/>
      <c r="VNR415" s="632"/>
      <c r="VNS415" s="632"/>
      <c r="VNT415" s="632"/>
      <c r="VNU415" s="632"/>
      <c r="VNV415" s="632"/>
      <c r="VNW415" s="632"/>
      <c r="VNX415" s="632"/>
      <c r="VNY415" s="632"/>
      <c r="VNZ415" s="632"/>
      <c r="VOA415" s="632"/>
      <c r="VOB415" s="632"/>
      <c r="VOC415" s="632"/>
      <c r="VOD415" s="632"/>
      <c r="VOE415" s="632"/>
      <c r="VOF415" s="632"/>
      <c r="VOG415" s="632"/>
      <c r="VOH415" s="632"/>
      <c r="VOI415" s="632"/>
      <c r="VOJ415" s="632"/>
      <c r="VOK415" s="632"/>
      <c r="VOL415" s="632"/>
      <c r="VOM415" s="632"/>
      <c r="VON415" s="632"/>
      <c r="VOO415" s="632"/>
      <c r="VOP415" s="632"/>
      <c r="VOQ415" s="632"/>
      <c r="VOR415" s="632"/>
      <c r="VOS415" s="632"/>
      <c r="VOT415" s="632"/>
      <c r="VOU415" s="632"/>
      <c r="VOV415" s="632"/>
      <c r="VOW415" s="632"/>
      <c r="VOX415" s="632"/>
      <c r="VOY415" s="632"/>
      <c r="VOZ415" s="632"/>
      <c r="VPA415" s="632"/>
      <c r="VPB415" s="632"/>
      <c r="VPC415" s="632"/>
      <c r="VPD415" s="632"/>
      <c r="VPE415" s="632"/>
      <c r="VPF415" s="632"/>
      <c r="VPG415" s="632"/>
      <c r="VPH415" s="632"/>
      <c r="VPI415" s="632"/>
      <c r="VPJ415" s="632"/>
      <c r="VPK415" s="632"/>
      <c r="VPL415" s="632"/>
      <c r="VPM415" s="632"/>
      <c r="VPN415" s="632"/>
      <c r="VPO415" s="632"/>
      <c r="VPP415" s="632"/>
      <c r="VPQ415" s="632"/>
      <c r="VPR415" s="632"/>
      <c r="VPS415" s="632"/>
      <c r="VPT415" s="632"/>
      <c r="VPU415" s="632"/>
      <c r="VPV415" s="632"/>
      <c r="VPW415" s="632"/>
      <c r="VPX415" s="632"/>
      <c r="VPY415" s="632"/>
      <c r="VPZ415" s="632"/>
      <c r="VQA415" s="632"/>
      <c r="VQB415" s="632"/>
      <c r="VQC415" s="632"/>
      <c r="VQD415" s="632"/>
      <c r="VQE415" s="632"/>
      <c r="VQF415" s="632"/>
      <c r="VQG415" s="632"/>
      <c r="VQH415" s="632"/>
      <c r="VQI415" s="632"/>
      <c r="VQJ415" s="632"/>
      <c r="VQK415" s="632"/>
      <c r="VQL415" s="632"/>
      <c r="VQM415" s="632"/>
      <c r="VQN415" s="632"/>
      <c r="VQO415" s="632"/>
      <c r="VQP415" s="632"/>
      <c r="VQQ415" s="632"/>
      <c r="VQR415" s="632"/>
      <c r="VQS415" s="632"/>
      <c r="VQT415" s="632"/>
      <c r="VQU415" s="632"/>
      <c r="VQV415" s="632"/>
      <c r="VQW415" s="632"/>
      <c r="VQX415" s="632"/>
      <c r="VQY415" s="632"/>
      <c r="VQZ415" s="632"/>
      <c r="VRA415" s="632"/>
      <c r="VRB415" s="632"/>
      <c r="VRC415" s="632"/>
      <c r="VRD415" s="632"/>
      <c r="VRE415" s="632"/>
      <c r="VRF415" s="632"/>
      <c r="VRG415" s="632"/>
      <c r="VRH415" s="632"/>
      <c r="VRI415" s="632"/>
      <c r="VRJ415" s="632"/>
      <c r="VRK415" s="632"/>
      <c r="VRL415" s="632"/>
      <c r="VRM415" s="632"/>
      <c r="VRN415" s="632"/>
      <c r="VRO415" s="632"/>
      <c r="VRP415" s="632"/>
      <c r="VRQ415" s="632"/>
      <c r="VRR415" s="632"/>
      <c r="VRS415" s="632"/>
      <c r="VRT415" s="632"/>
      <c r="VRU415" s="632"/>
      <c r="VRV415" s="632"/>
      <c r="VRW415" s="632"/>
      <c r="VRX415" s="632"/>
      <c r="VRY415" s="632"/>
      <c r="VRZ415" s="632"/>
      <c r="VSA415" s="632"/>
      <c r="VSB415" s="632"/>
      <c r="VSC415" s="632"/>
      <c r="VSD415" s="632"/>
      <c r="VSE415" s="632"/>
      <c r="VSF415" s="632"/>
      <c r="VSG415" s="632"/>
      <c r="VSH415" s="632"/>
      <c r="VSI415" s="632"/>
      <c r="VSJ415" s="632"/>
      <c r="VSK415" s="632"/>
      <c r="VSL415" s="632"/>
      <c r="VSM415" s="632"/>
      <c r="VSN415" s="632"/>
      <c r="VSO415" s="632"/>
      <c r="VSP415" s="632"/>
      <c r="VSQ415" s="632"/>
      <c r="VSR415" s="632"/>
      <c r="VSS415" s="632"/>
      <c r="VST415" s="632"/>
      <c r="VSU415" s="632"/>
      <c r="VSV415" s="632"/>
      <c r="VSW415" s="632"/>
      <c r="VSX415" s="632"/>
      <c r="VSY415" s="632"/>
      <c r="VSZ415" s="632"/>
      <c r="VTA415" s="632"/>
      <c r="VTB415" s="632"/>
      <c r="VTC415" s="632"/>
      <c r="VTD415" s="632"/>
      <c r="VTE415" s="632"/>
      <c r="VTF415" s="632"/>
      <c r="VTG415" s="632"/>
      <c r="VTH415" s="632"/>
      <c r="VTI415" s="632"/>
      <c r="VTJ415" s="632"/>
      <c r="VTK415" s="632"/>
      <c r="VTL415" s="632"/>
      <c r="VTM415" s="632"/>
      <c r="VTN415" s="632"/>
      <c r="VTO415" s="632"/>
      <c r="VTP415" s="632"/>
      <c r="VTQ415" s="632"/>
      <c r="VTR415" s="632"/>
      <c r="VTS415" s="632"/>
      <c r="VTT415" s="632"/>
      <c r="VTU415" s="632"/>
      <c r="VTV415" s="632"/>
      <c r="VTW415" s="632"/>
      <c r="VTX415" s="632"/>
      <c r="VTY415" s="632"/>
      <c r="VTZ415" s="632"/>
      <c r="VUA415" s="632"/>
      <c r="VUB415" s="632"/>
      <c r="VUC415" s="632"/>
      <c r="VUD415" s="632"/>
      <c r="VUE415" s="632"/>
      <c r="VUF415" s="632"/>
      <c r="VUG415" s="632"/>
      <c r="VUH415" s="632"/>
      <c r="VUI415" s="632"/>
      <c r="VUJ415" s="632"/>
      <c r="VUK415" s="632"/>
      <c r="VUL415" s="632"/>
      <c r="VUM415" s="632"/>
      <c r="VUN415" s="632"/>
      <c r="VUO415" s="632"/>
      <c r="VUP415" s="632"/>
      <c r="VUQ415" s="632"/>
      <c r="VUR415" s="632"/>
      <c r="VUS415" s="632"/>
      <c r="VUT415" s="632"/>
      <c r="VUU415" s="632"/>
      <c r="VUV415" s="632"/>
      <c r="VUW415" s="632"/>
      <c r="VUX415" s="632"/>
      <c r="VUY415" s="632"/>
      <c r="VUZ415" s="632"/>
      <c r="VVA415" s="632"/>
      <c r="VVB415" s="632"/>
      <c r="VVC415" s="632"/>
      <c r="VVD415" s="632"/>
      <c r="VVE415" s="632"/>
      <c r="VVF415" s="632"/>
      <c r="VVG415" s="632"/>
      <c r="VVH415" s="632"/>
      <c r="VVI415" s="632"/>
      <c r="VVJ415" s="632"/>
      <c r="VVK415" s="632"/>
      <c r="VVL415" s="632"/>
      <c r="VVM415" s="632"/>
      <c r="VVN415" s="632"/>
      <c r="VVO415" s="632"/>
      <c r="VVP415" s="632"/>
      <c r="VVQ415" s="632"/>
      <c r="VVR415" s="632"/>
      <c r="VVS415" s="632"/>
      <c r="VVT415" s="632"/>
      <c r="VVU415" s="632"/>
      <c r="VVV415" s="632"/>
      <c r="VVW415" s="632"/>
      <c r="VVX415" s="632"/>
      <c r="VVY415" s="632"/>
      <c r="VVZ415" s="632"/>
      <c r="VWA415" s="632"/>
      <c r="VWB415" s="632"/>
      <c r="VWC415" s="632"/>
      <c r="VWD415" s="632"/>
      <c r="VWE415" s="632"/>
      <c r="VWF415" s="632"/>
      <c r="VWG415" s="632"/>
      <c r="VWH415" s="632"/>
      <c r="VWI415" s="632"/>
      <c r="VWJ415" s="632"/>
      <c r="VWK415" s="632"/>
      <c r="VWL415" s="632"/>
      <c r="VWM415" s="632"/>
      <c r="VWN415" s="632"/>
      <c r="VWO415" s="632"/>
      <c r="VWP415" s="632"/>
      <c r="VWQ415" s="632"/>
      <c r="VWR415" s="632"/>
      <c r="VWS415" s="632"/>
      <c r="VWT415" s="632"/>
      <c r="VWU415" s="632"/>
      <c r="VWV415" s="632"/>
      <c r="VWW415" s="632"/>
      <c r="VWX415" s="632"/>
      <c r="VWY415" s="632"/>
      <c r="VWZ415" s="632"/>
      <c r="VXA415" s="632"/>
      <c r="VXB415" s="632"/>
      <c r="VXC415" s="632"/>
      <c r="VXD415" s="632"/>
      <c r="VXE415" s="632"/>
      <c r="VXF415" s="632"/>
      <c r="VXG415" s="632"/>
      <c r="VXH415" s="632"/>
      <c r="VXI415" s="632"/>
      <c r="VXJ415" s="632"/>
      <c r="VXK415" s="632"/>
      <c r="VXL415" s="632"/>
      <c r="VXM415" s="632"/>
      <c r="VXN415" s="632"/>
      <c r="VXO415" s="632"/>
      <c r="VXP415" s="632"/>
      <c r="VXQ415" s="632"/>
      <c r="VXR415" s="632"/>
      <c r="VXS415" s="632"/>
      <c r="VXT415" s="632"/>
      <c r="VXU415" s="632"/>
      <c r="VXV415" s="632"/>
      <c r="VXW415" s="632"/>
      <c r="VXX415" s="632"/>
      <c r="VXY415" s="632"/>
      <c r="VXZ415" s="632"/>
      <c r="VYA415" s="632"/>
      <c r="VYB415" s="632"/>
      <c r="VYC415" s="632"/>
      <c r="VYD415" s="632"/>
      <c r="VYE415" s="632"/>
      <c r="VYF415" s="632"/>
      <c r="VYG415" s="632"/>
      <c r="VYH415" s="632"/>
      <c r="VYI415" s="632"/>
      <c r="VYJ415" s="632"/>
      <c r="VYK415" s="632"/>
      <c r="VYL415" s="632"/>
      <c r="VYM415" s="632"/>
      <c r="VYN415" s="632"/>
      <c r="VYO415" s="632"/>
      <c r="VYP415" s="632"/>
      <c r="VYQ415" s="632"/>
      <c r="VYR415" s="632"/>
      <c r="VYS415" s="632"/>
      <c r="VYT415" s="632"/>
      <c r="VYU415" s="632"/>
      <c r="VYV415" s="632"/>
      <c r="VYW415" s="632"/>
      <c r="VYX415" s="632"/>
      <c r="VYY415" s="632"/>
      <c r="VYZ415" s="632"/>
      <c r="VZA415" s="632"/>
      <c r="VZB415" s="632"/>
      <c r="VZC415" s="632"/>
      <c r="VZD415" s="632"/>
      <c r="VZE415" s="632"/>
      <c r="VZF415" s="632"/>
      <c r="VZG415" s="632"/>
      <c r="VZH415" s="632"/>
      <c r="VZI415" s="632"/>
      <c r="VZJ415" s="632"/>
      <c r="VZK415" s="632"/>
      <c r="VZL415" s="632"/>
      <c r="VZM415" s="632"/>
      <c r="VZN415" s="632"/>
      <c r="VZO415" s="632"/>
      <c r="VZP415" s="632"/>
      <c r="VZQ415" s="632"/>
      <c r="VZR415" s="632"/>
      <c r="VZS415" s="632"/>
      <c r="VZT415" s="632"/>
      <c r="VZU415" s="632"/>
      <c r="VZV415" s="632"/>
      <c r="VZW415" s="632"/>
      <c r="VZX415" s="632"/>
      <c r="VZY415" s="632"/>
      <c r="VZZ415" s="632"/>
      <c r="WAA415" s="632"/>
      <c r="WAB415" s="632"/>
      <c r="WAC415" s="632"/>
      <c r="WAD415" s="632"/>
      <c r="WAE415" s="632"/>
      <c r="WAF415" s="632"/>
      <c r="WAG415" s="632"/>
      <c r="WAH415" s="632"/>
      <c r="WAI415" s="632"/>
      <c r="WAJ415" s="632"/>
      <c r="WAK415" s="632"/>
      <c r="WAL415" s="632"/>
      <c r="WAM415" s="632"/>
      <c r="WAN415" s="632"/>
      <c r="WAO415" s="632"/>
      <c r="WAP415" s="632"/>
      <c r="WAQ415" s="632"/>
      <c r="WAR415" s="632"/>
      <c r="WAS415" s="632"/>
      <c r="WAT415" s="632"/>
      <c r="WAU415" s="632"/>
      <c r="WAV415" s="632"/>
      <c r="WAW415" s="632"/>
      <c r="WAX415" s="632"/>
      <c r="WAY415" s="632"/>
      <c r="WAZ415" s="632"/>
      <c r="WBA415" s="632"/>
      <c r="WBB415" s="632"/>
      <c r="WBC415" s="632"/>
      <c r="WBD415" s="632"/>
      <c r="WBE415" s="632"/>
      <c r="WBF415" s="632"/>
      <c r="WBG415" s="632"/>
      <c r="WBH415" s="632"/>
      <c r="WBI415" s="632"/>
      <c r="WBJ415" s="632"/>
      <c r="WBK415" s="632"/>
      <c r="WBL415" s="632"/>
      <c r="WBM415" s="632"/>
      <c r="WBN415" s="632"/>
      <c r="WBO415" s="632"/>
      <c r="WBP415" s="632"/>
      <c r="WBQ415" s="632"/>
      <c r="WBR415" s="632"/>
      <c r="WBS415" s="632"/>
      <c r="WBT415" s="632"/>
      <c r="WBU415" s="632"/>
      <c r="WBV415" s="632"/>
      <c r="WBW415" s="632"/>
      <c r="WBX415" s="632"/>
      <c r="WBY415" s="632"/>
      <c r="WBZ415" s="632"/>
      <c r="WCA415" s="632"/>
      <c r="WCB415" s="632"/>
      <c r="WCC415" s="632"/>
      <c r="WCD415" s="632"/>
      <c r="WCE415" s="632"/>
      <c r="WCF415" s="632"/>
      <c r="WCG415" s="632"/>
      <c r="WCH415" s="632"/>
      <c r="WCI415" s="632"/>
      <c r="WCJ415" s="632"/>
      <c r="WCK415" s="632"/>
      <c r="WCL415" s="632"/>
      <c r="WCM415" s="632"/>
      <c r="WCN415" s="632"/>
      <c r="WCO415" s="632"/>
      <c r="WCP415" s="632"/>
      <c r="WCQ415" s="632"/>
      <c r="WCR415" s="632"/>
      <c r="WCS415" s="632"/>
      <c r="WCT415" s="632"/>
      <c r="WCU415" s="632"/>
      <c r="WCV415" s="632"/>
      <c r="WCW415" s="632"/>
      <c r="WCX415" s="632"/>
      <c r="WCY415" s="632"/>
      <c r="WCZ415" s="632"/>
      <c r="WDA415" s="632"/>
      <c r="WDB415" s="632"/>
      <c r="WDC415" s="632"/>
      <c r="WDD415" s="632"/>
      <c r="WDE415" s="632"/>
      <c r="WDF415" s="632"/>
      <c r="WDG415" s="632"/>
      <c r="WDH415" s="632"/>
      <c r="WDI415" s="632"/>
      <c r="WDJ415" s="632"/>
      <c r="WDK415" s="632"/>
      <c r="WDL415" s="632"/>
      <c r="WDM415" s="632"/>
      <c r="WDN415" s="632"/>
      <c r="WDO415" s="632"/>
      <c r="WDP415" s="632"/>
      <c r="WDQ415" s="632"/>
      <c r="WDR415" s="632"/>
      <c r="WDS415" s="632"/>
      <c r="WDT415" s="632"/>
      <c r="WDU415" s="632"/>
      <c r="WDV415" s="632"/>
      <c r="WDW415" s="632"/>
      <c r="WDX415" s="632"/>
      <c r="WDY415" s="632"/>
      <c r="WDZ415" s="632"/>
      <c r="WEA415" s="632"/>
      <c r="WEB415" s="632"/>
      <c r="WEC415" s="632"/>
      <c r="WED415" s="632"/>
      <c r="WEE415" s="632"/>
      <c r="WEF415" s="632"/>
      <c r="WEG415" s="632"/>
      <c r="WEH415" s="632"/>
      <c r="WEI415" s="632"/>
      <c r="WEJ415" s="632"/>
      <c r="WEK415" s="632"/>
      <c r="WEL415" s="632"/>
      <c r="WEM415" s="632"/>
      <c r="WEN415" s="632"/>
      <c r="WEO415" s="632"/>
      <c r="WEP415" s="632"/>
      <c r="WEQ415" s="632"/>
      <c r="WER415" s="632"/>
      <c r="WES415" s="632"/>
      <c r="WET415" s="632"/>
      <c r="WEU415" s="632"/>
      <c r="WEV415" s="632"/>
      <c r="WEW415" s="632"/>
      <c r="WEX415" s="632"/>
      <c r="WEY415" s="632"/>
      <c r="WEZ415" s="632"/>
      <c r="WFA415" s="632"/>
      <c r="WFB415" s="632"/>
      <c r="WFC415" s="632"/>
      <c r="WFD415" s="632"/>
      <c r="WFE415" s="632"/>
      <c r="WFF415" s="632"/>
      <c r="WFG415" s="632"/>
      <c r="WFH415" s="632"/>
      <c r="WFI415" s="632"/>
      <c r="WFJ415" s="632"/>
      <c r="WFK415" s="632"/>
      <c r="WFL415" s="632"/>
      <c r="WFM415" s="632"/>
      <c r="WFN415" s="632"/>
      <c r="WFO415" s="632"/>
      <c r="WFP415" s="632"/>
      <c r="WFQ415" s="632"/>
      <c r="WFR415" s="632"/>
      <c r="WFS415" s="632"/>
      <c r="WFT415" s="632"/>
      <c r="WFU415" s="632"/>
      <c r="WFV415" s="632"/>
      <c r="WFW415" s="632"/>
      <c r="WFX415" s="632"/>
      <c r="WFY415" s="632"/>
      <c r="WFZ415" s="632"/>
      <c r="WGA415" s="632"/>
      <c r="WGB415" s="632"/>
      <c r="WGC415" s="632"/>
      <c r="WGD415" s="632"/>
      <c r="WGE415" s="632"/>
      <c r="WGF415" s="632"/>
      <c r="WGG415" s="632"/>
      <c r="WGH415" s="632"/>
      <c r="WGI415" s="632"/>
      <c r="WGJ415" s="632"/>
      <c r="WGK415" s="632"/>
      <c r="WGL415" s="632"/>
      <c r="WGM415" s="632"/>
      <c r="WGN415" s="632"/>
      <c r="WGO415" s="632"/>
      <c r="WGP415" s="632"/>
      <c r="WGQ415" s="632"/>
      <c r="WGR415" s="632"/>
      <c r="WGS415" s="632"/>
      <c r="WGT415" s="632"/>
      <c r="WGU415" s="632"/>
      <c r="WGV415" s="632"/>
      <c r="WGW415" s="632"/>
      <c r="WGX415" s="632"/>
      <c r="WGY415" s="632"/>
      <c r="WGZ415" s="632"/>
      <c r="WHA415" s="632"/>
      <c r="WHB415" s="632"/>
      <c r="WHC415" s="632"/>
      <c r="WHD415" s="632"/>
      <c r="WHE415" s="632"/>
      <c r="WHF415" s="632"/>
      <c r="WHG415" s="632"/>
      <c r="WHH415" s="632"/>
      <c r="WHI415" s="632"/>
      <c r="WHJ415" s="632"/>
      <c r="WHK415" s="632"/>
      <c r="WHL415" s="632"/>
      <c r="WHM415" s="632"/>
      <c r="WHN415" s="632"/>
      <c r="WHO415" s="632"/>
      <c r="WHP415" s="632"/>
      <c r="WHQ415" s="632"/>
      <c r="WHR415" s="632"/>
      <c r="WHS415" s="632"/>
      <c r="WHT415" s="632"/>
      <c r="WHU415" s="632"/>
      <c r="WHV415" s="632"/>
      <c r="WHW415" s="632"/>
      <c r="WHX415" s="632"/>
      <c r="WHY415" s="632"/>
      <c r="WHZ415" s="632"/>
      <c r="WIA415" s="632"/>
      <c r="WIB415" s="632"/>
      <c r="WIC415" s="632"/>
      <c r="WID415" s="632"/>
      <c r="WIE415" s="632"/>
      <c r="WIF415" s="632"/>
      <c r="WIG415" s="632"/>
      <c r="WIH415" s="632"/>
      <c r="WII415" s="632"/>
      <c r="WIJ415" s="632"/>
      <c r="WIK415" s="632"/>
      <c r="WIL415" s="632"/>
      <c r="WIM415" s="632"/>
      <c r="WIN415" s="632"/>
      <c r="WIO415" s="632"/>
      <c r="WIP415" s="632"/>
      <c r="WIQ415" s="632"/>
      <c r="WIR415" s="632"/>
      <c r="WIS415" s="632"/>
      <c r="WIT415" s="632"/>
      <c r="WIU415" s="632"/>
      <c r="WIV415" s="632"/>
      <c r="WIW415" s="632"/>
      <c r="WIX415" s="632"/>
      <c r="WIY415" s="632"/>
      <c r="WIZ415" s="632"/>
      <c r="WJA415" s="632"/>
      <c r="WJB415" s="632"/>
      <c r="WJC415" s="632"/>
      <c r="WJD415" s="632"/>
      <c r="WJE415" s="632"/>
      <c r="WJF415" s="632"/>
      <c r="WJG415" s="632"/>
      <c r="WJH415" s="632"/>
      <c r="WJI415" s="632"/>
      <c r="WJJ415" s="632"/>
      <c r="WJK415" s="632"/>
      <c r="WJL415" s="632"/>
      <c r="WJM415" s="632"/>
      <c r="WJN415" s="632"/>
      <c r="WJO415" s="632"/>
      <c r="WJP415" s="632"/>
      <c r="WJQ415" s="632"/>
      <c r="WJR415" s="632"/>
      <c r="WJS415" s="632"/>
      <c r="WJT415" s="632"/>
      <c r="WJU415" s="632"/>
      <c r="WJV415" s="632"/>
      <c r="WJW415" s="632"/>
      <c r="WJX415" s="632"/>
      <c r="WJY415" s="632"/>
      <c r="WJZ415" s="632"/>
      <c r="WKA415" s="632"/>
      <c r="WKB415" s="632"/>
      <c r="WKC415" s="632"/>
      <c r="WKD415" s="632"/>
      <c r="WKE415" s="632"/>
      <c r="WKF415" s="632"/>
      <c r="WKG415" s="632"/>
      <c r="WKH415" s="632"/>
      <c r="WKI415" s="632"/>
      <c r="WKJ415" s="632"/>
      <c r="WKK415" s="632"/>
      <c r="WKL415" s="632"/>
      <c r="WKM415" s="632"/>
      <c r="WKN415" s="632"/>
      <c r="WKO415" s="632"/>
      <c r="WKP415" s="632"/>
      <c r="WKQ415" s="632"/>
      <c r="WKR415" s="632"/>
      <c r="WKS415" s="632"/>
      <c r="WKT415" s="632"/>
      <c r="WKU415" s="632"/>
      <c r="WKV415" s="632"/>
      <c r="WKW415" s="632"/>
      <c r="WKX415" s="632"/>
      <c r="WKY415" s="632"/>
      <c r="WKZ415" s="632"/>
      <c r="WLA415" s="632"/>
      <c r="WLB415" s="632"/>
      <c r="WLC415" s="632"/>
      <c r="WLD415" s="632"/>
      <c r="WLE415" s="632"/>
      <c r="WLF415" s="632"/>
      <c r="WLG415" s="632"/>
      <c r="WLH415" s="632"/>
      <c r="WLI415" s="632"/>
      <c r="WLJ415" s="632"/>
      <c r="WLK415" s="632"/>
      <c r="WLL415" s="632"/>
      <c r="WLM415" s="632"/>
      <c r="WLN415" s="632"/>
      <c r="WLO415" s="632"/>
      <c r="WLP415" s="632"/>
      <c r="WLQ415" s="632"/>
      <c r="WLR415" s="632"/>
      <c r="WLS415" s="632"/>
      <c r="WLT415" s="632"/>
      <c r="WLU415" s="632"/>
      <c r="WLV415" s="632"/>
      <c r="WLW415" s="632"/>
      <c r="WLX415" s="632"/>
      <c r="WLY415" s="632"/>
      <c r="WLZ415" s="632"/>
      <c r="WMA415" s="632"/>
      <c r="WMB415" s="632"/>
      <c r="WMC415" s="632"/>
      <c r="WMD415" s="632"/>
      <c r="WME415" s="632"/>
      <c r="WMF415" s="632"/>
      <c r="WMG415" s="632"/>
      <c r="WMH415" s="632"/>
      <c r="WMI415" s="632"/>
      <c r="WMJ415" s="632"/>
      <c r="WMK415" s="632"/>
      <c r="WML415" s="632"/>
      <c r="WMM415" s="632"/>
      <c r="WMN415" s="632"/>
      <c r="WMO415" s="632"/>
      <c r="WMP415" s="632"/>
      <c r="WMQ415" s="632"/>
      <c r="WMR415" s="632"/>
      <c r="WMS415" s="632"/>
      <c r="WMT415" s="632"/>
      <c r="WMU415" s="632"/>
      <c r="WMV415" s="632"/>
      <c r="WMW415" s="632"/>
      <c r="WMX415" s="632"/>
      <c r="WMY415" s="632"/>
      <c r="WMZ415" s="632"/>
      <c r="WNA415" s="632"/>
      <c r="WNB415" s="632"/>
      <c r="WNC415" s="632"/>
      <c r="WND415" s="632"/>
      <c r="WNE415" s="632"/>
      <c r="WNF415" s="632"/>
      <c r="WNG415" s="632"/>
      <c r="WNH415" s="632"/>
      <c r="WNI415" s="632"/>
      <c r="WNJ415" s="632"/>
      <c r="WNK415" s="632"/>
      <c r="WNL415" s="632"/>
      <c r="WNM415" s="632"/>
      <c r="WNN415" s="632"/>
      <c r="WNO415" s="632"/>
      <c r="WNP415" s="632"/>
      <c r="WNQ415" s="632"/>
      <c r="WNR415" s="632"/>
      <c r="WNS415" s="632"/>
      <c r="WNT415" s="632"/>
      <c r="WNU415" s="632"/>
      <c r="WNV415" s="632"/>
      <c r="WNW415" s="632"/>
      <c r="WNX415" s="632"/>
      <c r="WNY415" s="632"/>
      <c r="WNZ415" s="632"/>
      <c r="WOA415" s="632"/>
      <c r="WOB415" s="632"/>
      <c r="WOC415" s="632"/>
      <c r="WOD415" s="632"/>
      <c r="WOE415" s="632"/>
      <c r="WOF415" s="632"/>
      <c r="WOG415" s="632"/>
      <c r="WOH415" s="632"/>
      <c r="WOI415" s="632"/>
      <c r="WOJ415" s="632"/>
      <c r="WOK415" s="632"/>
      <c r="WOL415" s="632"/>
      <c r="WOM415" s="632"/>
      <c r="WON415" s="632"/>
      <c r="WOO415" s="632"/>
      <c r="WOP415" s="632"/>
      <c r="WOQ415" s="632"/>
      <c r="WOR415" s="632"/>
      <c r="WOS415" s="632"/>
      <c r="WOT415" s="632"/>
      <c r="WOU415" s="632"/>
      <c r="WOV415" s="632"/>
      <c r="WOW415" s="632"/>
      <c r="WOX415" s="632"/>
      <c r="WOY415" s="632"/>
      <c r="WOZ415" s="632"/>
      <c r="WPA415" s="632"/>
      <c r="WPB415" s="632"/>
      <c r="WPC415" s="632"/>
      <c r="WPD415" s="632"/>
      <c r="WPE415" s="632"/>
      <c r="WPF415" s="632"/>
      <c r="WPG415" s="632"/>
      <c r="WPH415" s="632"/>
      <c r="WPI415" s="632"/>
      <c r="WPJ415" s="632"/>
      <c r="WPK415" s="632"/>
      <c r="WPL415" s="632"/>
      <c r="WPM415" s="632"/>
      <c r="WPN415" s="632"/>
      <c r="WPO415" s="632"/>
      <c r="WPP415" s="632"/>
      <c r="WPQ415" s="632"/>
      <c r="WPR415" s="632"/>
      <c r="WPS415" s="632"/>
      <c r="WPT415" s="632"/>
      <c r="WPU415" s="632"/>
      <c r="WPV415" s="632"/>
      <c r="WPW415" s="632"/>
      <c r="WPX415" s="632"/>
      <c r="WPY415" s="632"/>
      <c r="WPZ415" s="632"/>
      <c r="WQA415" s="632"/>
      <c r="WQB415" s="632"/>
      <c r="WQC415" s="632"/>
      <c r="WQD415" s="632"/>
      <c r="WQE415" s="632"/>
      <c r="WQF415" s="632"/>
      <c r="WQG415" s="632"/>
      <c r="WQH415" s="632"/>
      <c r="WQI415" s="632"/>
      <c r="WQJ415" s="632"/>
      <c r="WQK415" s="632"/>
      <c r="WQL415" s="632"/>
      <c r="WQM415" s="632"/>
      <c r="WQN415" s="632"/>
      <c r="WQO415" s="632"/>
      <c r="WQP415" s="632"/>
      <c r="WQQ415" s="632"/>
      <c r="WQR415" s="632"/>
      <c r="WQS415" s="632"/>
      <c r="WQT415" s="632"/>
      <c r="WQU415" s="632"/>
      <c r="WQV415" s="632"/>
      <c r="WQW415" s="632"/>
      <c r="WQX415" s="632"/>
      <c r="WQY415" s="632"/>
      <c r="WQZ415" s="632"/>
      <c r="WRA415" s="632"/>
      <c r="WRB415" s="632"/>
      <c r="WRC415" s="632"/>
      <c r="WRD415" s="632"/>
      <c r="WRE415" s="632"/>
      <c r="WRF415" s="632"/>
      <c r="WRG415" s="632"/>
      <c r="WRH415" s="632"/>
      <c r="WRI415" s="632"/>
      <c r="WRJ415" s="632"/>
      <c r="WRK415" s="632"/>
      <c r="WRL415" s="632"/>
      <c r="WRM415" s="632"/>
      <c r="WRN415" s="632"/>
      <c r="WRO415" s="632"/>
      <c r="WRP415" s="632"/>
      <c r="WRQ415" s="632"/>
      <c r="WRR415" s="632"/>
      <c r="WRS415" s="632"/>
      <c r="WRT415" s="632"/>
      <c r="WRU415" s="632"/>
      <c r="WRV415" s="632"/>
      <c r="WRW415" s="632"/>
      <c r="WRX415" s="632"/>
      <c r="WRY415" s="632"/>
      <c r="WRZ415" s="632"/>
      <c r="WSA415" s="632"/>
      <c r="WSB415" s="632"/>
      <c r="WSC415" s="632"/>
      <c r="WSD415" s="632"/>
      <c r="WSE415" s="632"/>
      <c r="WSF415" s="632"/>
      <c r="WSG415" s="632"/>
      <c r="WSH415" s="632"/>
      <c r="WSI415" s="632"/>
      <c r="WSJ415" s="632"/>
      <c r="WSK415" s="632"/>
      <c r="WSL415" s="632"/>
      <c r="WSM415" s="632"/>
      <c r="WSN415" s="632"/>
      <c r="WSO415" s="632"/>
      <c r="WSP415" s="632"/>
      <c r="WSQ415" s="632"/>
      <c r="WSR415" s="632"/>
      <c r="WSS415" s="632"/>
      <c r="WST415" s="632"/>
      <c r="WSU415" s="632"/>
      <c r="WSV415" s="632"/>
      <c r="WSW415" s="632"/>
      <c r="WSX415" s="632"/>
      <c r="WSY415" s="632"/>
      <c r="WSZ415" s="632"/>
      <c r="WTA415" s="632"/>
      <c r="WTB415" s="632"/>
      <c r="WTC415" s="632"/>
      <c r="WTD415" s="632"/>
      <c r="WTE415" s="632"/>
      <c r="WTF415" s="632"/>
      <c r="WTG415" s="632"/>
      <c r="WTH415" s="632"/>
      <c r="WTI415" s="632"/>
      <c r="WTJ415" s="632"/>
      <c r="WTK415" s="632"/>
      <c r="WTL415" s="632"/>
      <c r="WTM415" s="632"/>
      <c r="WTN415" s="632"/>
      <c r="WTO415" s="632"/>
      <c r="WTP415" s="632"/>
      <c r="WTQ415" s="632"/>
      <c r="WTR415" s="632"/>
      <c r="WTS415" s="632"/>
      <c r="WTT415" s="632"/>
      <c r="WTU415" s="632"/>
      <c r="WTV415" s="632"/>
      <c r="WTW415" s="632"/>
      <c r="WTX415" s="632"/>
      <c r="WTY415" s="632"/>
      <c r="WTZ415" s="632"/>
      <c r="WUA415" s="632"/>
      <c r="WUB415" s="632"/>
      <c r="WUC415" s="632"/>
      <c r="WUD415" s="632"/>
      <c r="WUE415" s="632"/>
      <c r="WUF415" s="632"/>
      <c r="WUG415" s="632"/>
      <c r="WUH415" s="632"/>
      <c r="WUI415" s="632"/>
      <c r="WUJ415" s="632"/>
      <c r="WUK415" s="632"/>
      <c r="WUL415" s="632"/>
      <c r="WUM415" s="632"/>
      <c r="WUN415" s="632"/>
      <c r="WUO415" s="632"/>
      <c r="WUP415" s="632"/>
      <c r="WUQ415" s="632"/>
      <c r="WUR415" s="632"/>
      <c r="WUS415" s="632"/>
      <c r="WUT415" s="632"/>
      <c r="WUU415" s="632"/>
      <c r="WUV415" s="632"/>
      <c r="WUW415" s="632"/>
      <c r="WUX415" s="632"/>
      <c r="WUY415" s="632"/>
      <c r="WUZ415" s="632"/>
      <c r="WVA415" s="632"/>
      <c r="WVB415" s="632"/>
      <c r="WVC415" s="632"/>
      <c r="WVD415" s="632"/>
      <c r="WVE415" s="632"/>
      <c r="WVF415" s="632"/>
      <c r="WVG415" s="632"/>
      <c r="WVH415" s="632"/>
      <c r="WVI415" s="632"/>
      <c r="WVJ415" s="632"/>
      <c r="WVK415" s="632"/>
      <c r="WVL415" s="632"/>
      <c r="WVM415" s="632"/>
      <c r="WVN415" s="632"/>
      <c r="WVO415" s="632"/>
      <c r="WVP415" s="632"/>
      <c r="WVQ415" s="632"/>
      <c r="WVR415" s="632"/>
      <c r="WVS415" s="632"/>
      <c r="WVT415" s="632"/>
      <c r="WVU415" s="632"/>
      <c r="WVV415" s="632"/>
      <c r="WVW415" s="632"/>
      <c r="WVX415" s="632"/>
      <c r="WVY415" s="632"/>
      <c r="WVZ415" s="632"/>
      <c r="WWA415" s="632"/>
      <c r="WWB415" s="632"/>
      <c r="WWC415" s="632"/>
      <c r="WWD415" s="632"/>
      <c r="WWE415" s="632"/>
      <c r="WWF415" s="632"/>
      <c r="WWG415" s="632"/>
      <c r="WWH415" s="632"/>
      <c r="WWI415" s="632"/>
      <c r="WWJ415" s="632"/>
      <c r="WWK415" s="632"/>
      <c r="WWL415" s="632"/>
      <c r="WWM415" s="632"/>
      <c r="WWN415" s="632"/>
      <c r="WWO415" s="632"/>
      <c r="WWP415" s="632"/>
      <c r="WWQ415" s="632"/>
      <c r="WWR415" s="632"/>
      <c r="WWS415" s="632"/>
      <c r="WWT415" s="632"/>
      <c r="WWU415" s="632"/>
      <c r="WWV415" s="632"/>
      <c r="WWW415" s="632"/>
      <c r="WWX415" s="632"/>
      <c r="WWY415" s="632"/>
      <c r="WWZ415" s="632"/>
      <c r="WXA415" s="632"/>
      <c r="WXB415" s="632"/>
      <c r="WXC415" s="632"/>
      <c r="WXD415" s="632"/>
      <c r="WXE415" s="632"/>
      <c r="WXF415" s="632"/>
      <c r="WXG415" s="632"/>
      <c r="WXH415" s="632"/>
      <c r="WXI415" s="632"/>
      <c r="WXJ415" s="632"/>
      <c r="WXK415" s="632"/>
      <c r="WXL415" s="632"/>
      <c r="WXM415" s="632"/>
      <c r="WXN415" s="632"/>
      <c r="WXO415" s="632"/>
      <c r="WXP415" s="632"/>
      <c r="WXQ415" s="632"/>
      <c r="WXR415" s="632"/>
      <c r="WXS415" s="632"/>
      <c r="WXT415" s="632"/>
      <c r="WXU415" s="632"/>
      <c r="WXV415" s="632"/>
      <c r="WXW415" s="632"/>
      <c r="WXX415" s="632"/>
      <c r="WXY415" s="632"/>
      <c r="WXZ415" s="632"/>
      <c r="WYA415" s="632"/>
      <c r="WYB415" s="632"/>
      <c r="WYC415" s="632"/>
      <c r="WYD415" s="632"/>
      <c r="WYE415" s="632"/>
      <c r="WYF415" s="632"/>
      <c r="WYG415" s="632"/>
      <c r="WYH415" s="632"/>
      <c r="WYI415" s="632"/>
      <c r="WYJ415" s="632"/>
      <c r="WYK415" s="632"/>
      <c r="WYL415" s="632"/>
      <c r="WYM415" s="632"/>
      <c r="WYN415" s="632"/>
      <c r="WYO415" s="632"/>
      <c r="WYP415" s="632"/>
      <c r="WYQ415" s="632"/>
      <c r="WYR415" s="632"/>
      <c r="WYS415" s="632"/>
      <c r="WYT415" s="632"/>
      <c r="WYU415" s="632"/>
      <c r="WYV415" s="632"/>
      <c r="WYW415" s="632"/>
      <c r="WYX415" s="632"/>
      <c r="WYY415" s="632"/>
      <c r="WYZ415" s="632"/>
      <c r="WZA415" s="632"/>
      <c r="WZB415" s="632"/>
      <c r="WZC415" s="632"/>
      <c r="WZD415" s="632"/>
      <c r="WZE415" s="632"/>
      <c r="WZF415" s="632"/>
      <c r="WZG415" s="632"/>
      <c r="WZH415" s="632"/>
      <c r="WZI415" s="632"/>
      <c r="WZJ415" s="632"/>
      <c r="WZK415" s="632"/>
      <c r="WZL415" s="632"/>
      <c r="WZM415" s="632"/>
      <c r="WZN415" s="632"/>
      <c r="WZO415" s="632"/>
      <c r="WZP415" s="632"/>
      <c r="WZQ415" s="632"/>
      <c r="WZR415" s="632"/>
      <c r="WZS415" s="632"/>
      <c r="WZT415" s="632"/>
      <c r="WZU415" s="632"/>
      <c r="WZV415" s="632"/>
      <c r="WZW415" s="632"/>
      <c r="WZX415" s="632"/>
      <c r="WZY415" s="632"/>
      <c r="WZZ415" s="632"/>
      <c r="XAA415" s="632"/>
      <c r="XAB415" s="632"/>
      <c r="XAC415" s="632"/>
      <c r="XAD415" s="632"/>
      <c r="XAE415" s="632"/>
      <c r="XAF415" s="632"/>
      <c r="XAG415" s="632"/>
      <c r="XAH415" s="632"/>
      <c r="XAI415" s="632"/>
      <c r="XAJ415" s="632"/>
      <c r="XAK415" s="632"/>
      <c r="XAL415" s="632"/>
      <c r="XAM415" s="632"/>
      <c r="XAN415" s="632"/>
      <c r="XAO415" s="632"/>
      <c r="XAP415" s="632"/>
      <c r="XAQ415" s="632"/>
      <c r="XAR415" s="632"/>
      <c r="XAS415" s="632"/>
      <c r="XAT415" s="632"/>
      <c r="XAU415" s="632"/>
      <c r="XAV415" s="632"/>
      <c r="XAW415" s="632"/>
      <c r="XAX415" s="632"/>
      <c r="XAY415" s="632"/>
      <c r="XAZ415" s="632"/>
      <c r="XBA415" s="632"/>
      <c r="XBB415" s="632"/>
      <c r="XBC415" s="632"/>
      <c r="XBD415" s="632"/>
      <c r="XBE415" s="632"/>
      <c r="XBF415" s="632"/>
      <c r="XBG415" s="632"/>
      <c r="XBH415" s="632"/>
      <c r="XBI415" s="632"/>
      <c r="XBJ415" s="632"/>
      <c r="XBK415" s="632"/>
      <c r="XBL415" s="632"/>
      <c r="XBM415" s="632"/>
      <c r="XBN415" s="632"/>
      <c r="XBO415" s="632"/>
      <c r="XBP415" s="632"/>
      <c r="XBQ415" s="632"/>
      <c r="XBR415" s="632"/>
      <c r="XBS415" s="632"/>
      <c r="XBT415" s="632"/>
      <c r="XBU415" s="632"/>
      <c r="XBV415" s="632"/>
      <c r="XBW415" s="632"/>
      <c r="XBX415" s="632"/>
      <c r="XBY415" s="632"/>
      <c r="XBZ415" s="632"/>
      <c r="XCA415" s="632"/>
      <c r="XCB415" s="632"/>
      <c r="XCC415" s="632"/>
      <c r="XCD415" s="632"/>
      <c r="XCE415" s="632"/>
      <c r="XCF415" s="632"/>
      <c r="XCG415" s="632"/>
      <c r="XCH415" s="632"/>
      <c r="XCI415" s="632"/>
      <c r="XCJ415" s="632"/>
      <c r="XCK415" s="632"/>
      <c r="XCL415" s="632"/>
      <c r="XCM415" s="632"/>
      <c r="XCN415" s="632"/>
      <c r="XCO415" s="632"/>
      <c r="XCP415" s="632"/>
      <c r="XCQ415" s="632"/>
      <c r="XCR415" s="632"/>
      <c r="XCS415" s="632"/>
      <c r="XCT415" s="632"/>
      <c r="XCU415" s="632"/>
      <c r="XCV415" s="632"/>
      <c r="XCW415" s="632"/>
      <c r="XCX415" s="632"/>
      <c r="XCY415" s="632"/>
      <c r="XCZ415" s="632"/>
      <c r="XDA415" s="632"/>
      <c r="XDB415" s="632"/>
      <c r="XDC415" s="632"/>
      <c r="XDD415" s="632"/>
      <c r="XDE415" s="632"/>
      <c r="XDF415" s="632"/>
      <c r="XDG415" s="632"/>
      <c r="XDH415" s="632"/>
      <c r="XDI415" s="632"/>
      <c r="XDJ415" s="632"/>
      <c r="XDK415" s="632"/>
      <c r="XDL415" s="632"/>
      <c r="XDM415" s="632"/>
      <c r="XDN415" s="632"/>
      <c r="XDO415" s="632"/>
      <c r="XDP415" s="632"/>
      <c r="XDQ415" s="632"/>
      <c r="XDR415" s="632"/>
      <c r="XDS415" s="632"/>
      <c r="XDT415" s="632"/>
      <c r="XDU415" s="632"/>
      <c r="XDV415" s="632"/>
      <c r="XDW415" s="632"/>
      <c r="XDX415" s="632"/>
      <c r="XDY415" s="632"/>
      <c r="XDZ415" s="632"/>
      <c r="XEA415" s="632"/>
      <c r="XEB415" s="632"/>
      <c r="XEC415" s="632"/>
      <c r="XED415" s="632"/>
      <c r="XEE415" s="632"/>
      <c r="XEF415" s="632"/>
      <c r="XEG415" s="632"/>
      <c r="XEH415" s="632"/>
      <c r="XEI415" s="632"/>
      <c r="XEJ415" s="632"/>
      <c r="XEK415" s="632"/>
      <c r="XEL415" s="632"/>
      <c r="XEM415" s="632"/>
      <c r="XEN415" s="632"/>
      <c r="XEO415" s="632"/>
      <c r="XEP415" s="632"/>
      <c r="XEQ415" s="632"/>
      <c r="XER415" s="632"/>
      <c r="XES415" s="632"/>
      <c r="XET415" s="632"/>
      <c r="XEU415" s="632"/>
      <c r="XEV415" s="632"/>
      <c r="XEW415" s="595"/>
      <c r="XEX415" s="595"/>
      <c r="XEY415" s="595"/>
      <c r="XEZ415" s="595"/>
      <c r="XFA415" s="595"/>
      <c r="XFB415" s="595"/>
      <c r="XFC415" s="595"/>
      <c r="XFD415" s="595"/>
    </row>
    <row r="416" ht="18" customHeight="1" spans="1:19">
      <c r="A416" s="642" t="s">
        <v>767</v>
      </c>
      <c r="B416" s="643">
        <v>111</v>
      </c>
      <c r="C416" s="643">
        <v>127</v>
      </c>
      <c r="D416" s="692"/>
      <c r="E416" s="685"/>
      <c r="F416" s="693"/>
      <c r="R416" s="595"/>
      <c r="S416" s="595"/>
    </row>
    <row r="417" s="624" customFormat="1" ht="18" customHeight="1" spans="1:16384">
      <c r="A417" s="696" t="s">
        <v>768</v>
      </c>
      <c r="B417" s="697">
        <v>837900</v>
      </c>
      <c r="C417" s="697">
        <f>SUM(C5,C100,C105,C122,C146,C162,C182,C250,C285,C292,C302,C345,C355,C362,C369,C372,C386,C389,C392,C403,C404,C412,C415,C409)+C406</f>
        <v>796600</v>
      </c>
      <c r="D417" s="698">
        <f t="shared" si="2"/>
        <v>-4.92898913951545</v>
      </c>
      <c r="E417" s="697">
        <f>SUM(E5,E100,E105,E122,E146,E162,E182,E250,E285,E292,E302,E345,E355,E362,E369,E372,E386,E389,E392,E403,E404,E412,E415,E409)+E406</f>
        <v>97511</v>
      </c>
      <c r="F417" s="699"/>
      <c r="G417" s="631"/>
      <c r="H417" s="631"/>
      <c r="I417" s="631"/>
      <c r="J417" s="632"/>
      <c r="K417" s="632"/>
      <c r="L417" s="632"/>
      <c r="M417" s="632"/>
      <c r="N417" s="632"/>
      <c r="O417" s="632"/>
      <c r="P417" s="632"/>
      <c r="Q417" s="632"/>
      <c r="R417" s="595"/>
      <c r="S417" s="595"/>
      <c r="T417" s="632"/>
      <c r="U417" s="632"/>
      <c r="V417" s="632"/>
      <c r="W417" s="632"/>
      <c r="X417" s="632"/>
      <c r="Y417" s="632"/>
      <c r="Z417" s="632"/>
      <c r="AA417" s="632"/>
      <c r="AB417" s="632"/>
      <c r="AC417" s="632"/>
      <c r="AD417" s="632"/>
      <c r="AE417" s="632"/>
      <c r="AF417" s="632"/>
      <c r="AG417" s="632"/>
      <c r="AH417" s="632"/>
      <c r="AI417" s="632"/>
      <c r="AJ417" s="632"/>
      <c r="AK417" s="632"/>
      <c r="AL417" s="632"/>
      <c r="AM417" s="632"/>
      <c r="AN417" s="632"/>
      <c r="AO417" s="632"/>
      <c r="AP417" s="632"/>
      <c r="AQ417" s="632"/>
      <c r="AR417" s="632"/>
      <c r="AS417" s="632"/>
      <c r="AT417" s="632"/>
      <c r="AU417" s="632"/>
      <c r="AV417" s="632"/>
      <c r="AW417" s="632"/>
      <c r="AX417" s="632"/>
      <c r="AY417" s="632"/>
      <c r="AZ417" s="632"/>
      <c r="BA417" s="632"/>
      <c r="BB417" s="632"/>
      <c r="BC417" s="632"/>
      <c r="BD417" s="632"/>
      <c r="BE417" s="632"/>
      <c r="BF417" s="632"/>
      <c r="BG417" s="632"/>
      <c r="BH417" s="632"/>
      <c r="BI417" s="632"/>
      <c r="BJ417" s="632"/>
      <c r="BK417" s="632"/>
      <c r="BL417" s="632"/>
      <c r="BM417" s="632"/>
      <c r="BN417" s="632"/>
      <c r="BO417" s="632"/>
      <c r="BP417" s="632"/>
      <c r="BQ417" s="632"/>
      <c r="BR417" s="632"/>
      <c r="BS417" s="632"/>
      <c r="BT417" s="632"/>
      <c r="BU417" s="632"/>
      <c r="BV417" s="632"/>
      <c r="BW417" s="632"/>
      <c r="BX417" s="632"/>
      <c r="BY417" s="632"/>
      <c r="BZ417" s="632"/>
      <c r="CA417" s="632"/>
      <c r="CB417" s="632"/>
      <c r="CC417" s="632"/>
      <c r="CD417" s="632"/>
      <c r="CE417" s="632"/>
      <c r="CF417" s="632"/>
      <c r="CG417" s="632"/>
      <c r="CH417" s="632"/>
      <c r="CI417" s="632"/>
      <c r="CJ417" s="632"/>
      <c r="CK417" s="632"/>
      <c r="CL417" s="632"/>
      <c r="CM417" s="632"/>
      <c r="CN417" s="632"/>
      <c r="CO417" s="632"/>
      <c r="CP417" s="632"/>
      <c r="CQ417" s="632"/>
      <c r="CR417" s="632"/>
      <c r="CS417" s="632"/>
      <c r="CT417" s="632"/>
      <c r="CU417" s="632"/>
      <c r="CV417" s="632"/>
      <c r="CW417" s="632"/>
      <c r="CX417" s="632"/>
      <c r="CY417" s="632"/>
      <c r="CZ417" s="632"/>
      <c r="DA417" s="632"/>
      <c r="DB417" s="632"/>
      <c r="DC417" s="632"/>
      <c r="DD417" s="632"/>
      <c r="DE417" s="632"/>
      <c r="DF417" s="632"/>
      <c r="DG417" s="632"/>
      <c r="DH417" s="632"/>
      <c r="DI417" s="632"/>
      <c r="DJ417" s="632"/>
      <c r="DK417" s="632"/>
      <c r="DL417" s="632"/>
      <c r="DM417" s="632"/>
      <c r="DN417" s="632"/>
      <c r="DO417" s="632"/>
      <c r="DP417" s="632"/>
      <c r="DQ417" s="632"/>
      <c r="DR417" s="632"/>
      <c r="DS417" s="632"/>
      <c r="DT417" s="632"/>
      <c r="DU417" s="632"/>
      <c r="DV417" s="632"/>
      <c r="DW417" s="632"/>
      <c r="DX417" s="632"/>
      <c r="DY417" s="632"/>
      <c r="DZ417" s="632"/>
      <c r="EA417" s="632"/>
      <c r="EB417" s="632"/>
      <c r="EC417" s="632"/>
      <c r="ED417" s="632"/>
      <c r="EE417" s="632"/>
      <c r="EF417" s="632"/>
      <c r="EG417" s="632"/>
      <c r="EH417" s="632"/>
      <c r="EI417" s="632"/>
      <c r="EJ417" s="632"/>
      <c r="EK417" s="632"/>
      <c r="EL417" s="632"/>
      <c r="EM417" s="632"/>
      <c r="EN417" s="632"/>
      <c r="EO417" s="632"/>
      <c r="EP417" s="632"/>
      <c r="EQ417" s="632"/>
      <c r="ER417" s="632"/>
      <c r="ES417" s="632"/>
      <c r="ET417" s="632"/>
      <c r="EU417" s="632"/>
      <c r="EV417" s="632"/>
      <c r="EW417" s="632"/>
      <c r="EX417" s="632"/>
      <c r="EY417" s="632"/>
      <c r="EZ417" s="632"/>
      <c r="FA417" s="632"/>
      <c r="FB417" s="632"/>
      <c r="FC417" s="632"/>
      <c r="FD417" s="632"/>
      <c r="FE417" s="632"/>
      <c r="FF417" s="632"/>
      <c r="FG417" s="632"/>
      <c r="FH417" s="632"/>
      <c r="FI417" s="632"/>
      <c r="FJ417" s="632"/>
      <c r="FK417" s="632"/>
      <c r="FL417" s="632"/>
      <c r="FM417" s="632"/>
      <c r="FN417" s="632"/>
      <c r="FO417" s="632"/>
      <c r="FP417" s="632"/>
      <c r="FQ417" s="632"/>
      <c r="FR417" s="632"/>
      <c r="FS417" s="632"/>
      <c r="FT417" s="632"/>
      <c r="FU417" s="632"/>
      <c r="FV417" s="632"/>
      <c r="FW417" s="632"/>
      <c r="FX417" s="632"/>
      <c r="FY417" s="632"/>
      <c r="FZ417" s="632"/>
      <c r="GA417" s="632"/>
      <c r="GB417" s="632"/>
      <c r="GC417" s="632"/>
      <c r="GD417" s="632"/>
      <c r="GE417" s="632"/>
      <c r="GF417" s="632"/>
      <c r="GG417" s="632"/>
      <c r="GH417" s="632"/>
      <c r="GI417" s="632"/>
      <c r="GJ417" s="632"/>
      <c r="GK417" s="632"/>
      <c r="GL417" s="632"/>
      <c r="GM417" s="632"/>
      <c r="GN417" s="632"/>
      <c r="GO417" s="632"/>
      <c r="GP417" s="632"/>
      <c r="GQ417" s="632"/>
      <c r="GR417" s="632"/>
      <c r="GS417" s="632"/>
      <c r="GT417" s="632"/>
      <c r="GU417" s="632"/>
      <c r="GV417" s="632"/>
      <c r="GW417" s="632"/>
      <c r="GX417" s="632"/>
      <c r="GY417" s="632"/>
      <c r="GZ417" s="632"/>
      <c r="HA417" s="632"/>
      <c r="HB417" s="632"/>
      <c r="HC417" s="632"/>
      <c r="HD417" s="632"/>
      <c r="HE417" s="632"/>
      <c r="HF417" s="632"/>
      <c r="HG417" s="632"/>
      <c r="HH417" s="632"/>
      <c r="HI417" s="632"/>
      <c r="HJ417" s="632"/>
      <c r="HK417" s="632"/>
      <c r="HL417" s="632"/>
      <c r="HM417" s="632"/>
      <c r="HN417" s="632"/>
      <c r="HO417" s="632"/>
      <c r="HP417" s="632"/>
      <c r="HQ417" s="632"/>
      <c r="HR417" s="632"/>
      <c r="HS417" s="632"/>
      <c r="HT417" s="632"/>
      <c r="HU417" s="632"/>
      <c r="HV417" s="632"/>
      <c r="HW417" s="632"/>
      <c r="HX417" s="632"/>
      <c r="HY417" s="632"/>
      <c r="HZ417" s="632"/>
      <c r="IA417" s="632"/>
      <c r="IB417" s="632"/>
      <c r="IC417" s="632"/>
      <c r="ID417" s="632"/>
      <c r="IE417" s="632"/>
      <c r="IF417" s="632"/>
      <c r="IG417" s="632"/>
      <c r="IH417" s="632"/>
      <c r="II417" s="632"/>
      <c r="IJ417" s="632"/>
      <c r="IK417" s="632"/>
      <c r="IL417" s="632"/>
      <c r="IM417" s="632"/>
      <c r="IN417" s="632"/>
      <c r="IO417" s="632"/>
      <c r="IP417" s="632"/>
      <c r="IQ417" s="632"/>
      <c r="IR417" s="632"/>
      <c r="IS417" s="632"/>
      <c r="IT417" s="632"/>
      <c r="IU417" s="632"/>
      <c r="IV417" s="632"/>
      <c r="IW417" s="632"/>
      <c r="IX417" s="632"/>
      <c r="IY417" s="632"/>
      <c r="IZ417" s="632"/>
      <c r="JA417" s="632"/>
      <c r="JB417" s="632"/>
      <c r="JC417" s="632"/>
      <c r="JD417" s="632"/>
      <c r="JE417" s="632"/>
      <c r="JF417" s="632"/>
      <c r="JG417" s="632"/>
      <c r="JH417" s="632"/>
      <c r="JI417" s="632"/>
      <c r="JJ417" s="632"/>
      <c r="JK417" s="632"/>
      <c r="JL417" s="632"/>
      <c r="JM417" s="632"/>
      <c r="JN417" s="632"/>
      <c r="JO417" s="632"/>
      <c r="JP417" s="632"/>
      <c r="JQ417" s="632"/>
      <c r="JR417" s="632"/>
      <c r="JS417" s="632"/>
      <c r="JT417" s="632"/>
      <c r="JU417" s="632"/>
      <c r="JV417" s="632"/>
      <c r="JW417" s="632"/>
      <c r="JX417" s="632"/>
      <c r="JY417" s="632"/>
      <c r="JZ417" s="632"/>
      <c r="KA417" s="632"/>
      <c r="KB417" s="632"/>
      <c r="KC417" s="632"/>
      <c r="KD417" s="632"/>
      <c r="KE417" s="632"/>
      <c r="KF417" s="632"/>
      <c r="KG417" s="632"/>
      <c r="KH417" s="632"/>
      <c r="KI417" s="632"/>
      <c r="KJ417" s="632"/>
      <c r="KK417" s="632"/>
      <c r="KL417" s="632"/>
      <c r="KM417" s="632"/>
      <c r="KN417" s="632"/>
      <c r="KO417" s="632"/>
      <c r="KP417" s="632"/>
      <c r="KQ417" s="632"/>
      <c r="KR417" s="632"/>
      <c r="KS417" s="632"/>
      <c r="KT417" s="632"/>
      <c r="KU417" s="632"/>
      <c r="KV417" s="632"/>
      <c r="KW417" s="632"/>
      <c r="KX417" s="632"/>
      <c r="KY417" s="632"/>
      <c r="KZ417" s="632"/>
      <c r="LA417" s="632"/>
      <c r="LB417" s="632"/>
      <c r="LC417" s="632"/>
      <c r="LD417" s="632"/>
      <c r="LE417" s="632"/>
      <c r="LF417" s="632"/>
      <c r="LG417" s="632"/>
      <c r="LH417" s="632"/>
      <c r="LI417" s="632"/>
      <c r="LJ417" s="632"/>
      <c r="LK417" s="632"/>
      <c r="LL417" s="632"/>
      <c r="LM417" s="632"/>
      <c r="LN417" s="632"/>
      <c r="LO417" s="632"/>
      <c r="LP417" s="632"/>
      <c r="LQ417" s="632"/>
      <c r="LR417" s="632"/>
      <c r="LS417" s="632"/>
      <c r="LT417" s="632"/>
      <c r="LU417" s="632"/>
      <c r="LV417" s="632"/>
      <c r="LW417" s="632"/>
      <c r="LX417" s="632"/>
      <c r="LY417" s="632"/>
      <c r="LZ417" s="632"/>
      <c r="MA417" s="632"/>
      <c r="MB417" s="632"/>
      <c r="MC417" s="632"/>
      <c r="MD417" s="632"/>
      <c r="ME417" s="632"/>
      <c r="MF417" s="632"/>
      <c r="MG417" s="632"/>
      <c r="MH417" s="632"/>
      <c r="MI417" s="632"/>
      <c r="MJ417" s="632"/>
      <c r="MK417" s="632"/>
      <c r="ML417" s="632"/>
      <c r="MM417" s="632"/>
      <c r="MN417" s="632"/>
      <c r="MO417" s="632"/>
      <c r="MP417" s="632"/>
      <c r="MQ417" s="632"/>
      <c r="MR417" s="632"/>
      <c r="MS417" s="632"/>
      <c r="MT417" s="632"/>
      <c r="MU417" s="632"/>
      <c r="MV417" s="632"/>
      <c r="MW417" s="632"/>
      <c r="MX417" s="632"/>
      <c r="MY417" s="632"/>
      <c r="MZ417" s="632"/>
      <c r="NA417" s="632"/>
      <c r="NB417" s="632"/>
      <c r="NC417" s="632"/>
      <c r="ND417" s="632"/>
      <c r="NE417" s="632"/>
      <c r="NF417" s="632"/>
      <c r="NG417" s="632"/>
      <c r="NH417" s="632"/>
      <c r="NI417" s="632"/>
      <c r="NJ417" s="632"/>
      <c r="NK417" s="632"/>
      <c r="NL417" s="632"/>
      <c r="NM417" s="632"/>
      <c r="NN417" s="632"/>
      <c r="NO417" s="632"/>
      <c r="NP417" s="632"/>
      <c r="NQ417" s="632"/>
      <c r="NR417" s="632"/>
      <c r="NS417" s="632"/>
      <c r="NT417" s="632"/>
      <c r="NU417" s="632"/>
      <c r="NV417" s="632"/>
      <c r="NW417" s="632"/>
      <c r="NX417" s="632"/>
      <c r="NY417" s="632"/>
      <c r="NZ417" s="632"/>
      <c r="OA417" s="632"/>
      <c r="OB417" s="632"/>
      <c r="OC417" s="632"/>
      <c r="OD417" s="632"/>
      <c r="OE417" s="632"/>
      <c r="OF417" s="632"/>
      <c r="OG417" s="632"/>
      <c r="OH417" s="632"/>
      <c r="OI417" s="632"/>
      <c r="OJ417" s="632"/>
      <c r="OK417" s="632"/>
      <c r="OL417" s="632"/>
      <c r="OM417" s="632"/>
      <c r="ON417" s="632"/>
      <c r="OO417" s="632"/>
      <c r="OP417" s="632"/>
      <c r="OQ417" s="632"/>
      <c r="OR417" s="632"/>
      <c r="OS417" s="632"/>
      <c r="OT417" s="632"/>
      <c r="OU417" s="632"/>
      <c r="OV417" s="632"/>
      <c r="OW417" s="632"/>
      <c r="OX417" s="632"/>
      <c r="OY417" s="632"/>
      <c r="OZ417" s="632"/>
      <c r="PA417" s="632"/>
      <c r="PB417" s="632"/>
      <c r="PC417" s="632"/>
      <c r="PD417" s="632"/>
      <c r="PE417" s="632"/>
      <c r="PF417" s="632"/>
      <c r="PG417" s="632"/>
      <c r="PH417" s="632"/>
      <c r="PI417" s="632"/>
      <c r="PJ417" s="632"/>
      <c r="PK417" s="632"/>
      <c r="PL417" s="632"/>
      <c r="PM417" s="632"/>
      <c r="PN417" s="632"/>
      <c r="PO417" s="632"/>
      <c r="PP417" s="632"/>
      <c r="PQ417" s="632"/>
      <c r="PR417" s="632"/>
      <c r="PS417" s="632"/>
      <c r="PT417" s="632"/>
      <c r="PU417" s="632"/>
      <c r="PV417" s="632"/>
      <c r="PW417" s="632"/>
      <c r="PX417" s="632"/>
      <c r="PY417" s="632"/>
      <c r="PZ417" s="632"/>
      <c r="QA417" s="632"/>
      <c r="QB417" s="632"/>
      <c r="QC417" s="632"/>
      <c r="QD417" s="632"/>
      <c r="QE417" s="632"/>
      <c r="QF417" s="632"/>
      <c r="QG417" s="632"/>
      <c r="QH417" s="632"/>
      <c r="QI417" s="632"/>
      <c r="QJ417" s="632"/>
      <c r="QK417" s="632"/>
      <c r="QL417" s="632"/>
      <c r="QM417" s="632"/>
      <c r="QN417" s="632"/>
      <c r="QO417" s="632"/>
      <c r="QP417" s="632"/>
      <c r="QQ417" s="632"/>
      <c r="QR417" s="632"/>
      <c r="QS417" s="632"/>
      <c r="QT417" s="632"/>
      <c r="QU417" s="632"/>
      <c r="QV417" s="632"/>
      <c r="QW417" s="632"/>
      <c r="QX417" s="632"/>
      <c r="QY417" s="632"/>
      <c r="QZ417" s="632"/>
      <c r="RA417" s="632"/>
      <c r="RB417" s="632"/>
      <c r="RC417" s="632"/>
      <c r="RD417" s="632"/>
      <c r="RE417" s="632"/>
      <c r="RF417" s="632"/>
      <c r="RG417" s="632"/>
      <c r="RH417" s="632"/>
      <c r="RI417" s="632"/>
      <c r="RJ417" s="632"/>
      <c r="RK417" s="632"/>
      <c r="RL417" s="632"/>
      <c r="RM417" s="632"/>
      <c r="RN417" s="632"/>
      <c r="RO417" s="632"/>
      <c r="RP417" s="632"/>
      <c r="RQ417" s="632"/>
      <c r="RR417" s="632"/>
      <c r="RS417" s="632"/>
      <c r="RT417" s="632"/>
      <c r="RU417" s="632"/>
      <c r="RV417" s="632"/>
      <c r="RW417" s="632"/>
      <c r="RX417" s="632"/>
      <c r="RY417" s="632"/>
      <c r="RZ417" s="632"/>
      <c r="SA417" s="632"/>
      <c r="SB417" s="632"/>
      <c r="SC417" s="632"/>
      <c r="SD417" s="632"/>
      <c r="SE417" s="632"/>
      <c r="SF417" s="632"/>
      <c r="SG417" s="632"/>
      <c r="SH417" s="632"/>
      <c r="SI417" s="632"/>
      <c r="SJ417" s="632"/>
      <c r="SK417" s="632"/>
      <c r="SL417" s="632"/>
      <c r="SM417" s="632"/>
      <c r="SN417" s="632"/>
      <c r="SO417" s="632"/>
      <c r="SP417" s="632"/>
      <c r="SQ417" s="632"/>
      <c r="SR417" s="632"/>
      <c r="SS417" s="632"/>
      <c r="ST417" s="632"/>
      <c r="SU417" s="632"/>
      <c r="SV417" s="632"/>
      <c r="SW417" s="632"/>
      <c r="SX417" s="632"/>
      <c r="SY417" s="632"/>
      <c r="SZ417" s="632"/>
      <c r="TA417" s="632"/>
      <c r="TB417" s="632"/>
      <c r="TC417" s="632"/>
      <c r="TD417" s="632"/>
      <c r="TE417" s="632"/>
      <c r="TF417" s="632"/>
      <c r="TG417" s="632"/>
      <c r="TH417" s="632"/>
      <c r="TI417" s="632"/>
      <c r="TJ417" s="632"/>
      <c r="TK417" s="632"/>
      <c r="TL417" s="632"/>
      <c r="TM417" s="632"/>
      <c r="TN417" s="632"/>
      <c r="TO417" s="632"/>
      <c r="TP417" s="632"/>
      <c r="TQ417" s="632"/>
      <c r="TR417" s="632"/>
      <c r="TS417" s="632"/>
      <c r="TT417" s="632"/>
      <c r="TU417" s="632"/>
      <c r="TV417" s="632"/>
      <c r="TW417" s="632"/>
      <c r="TX417" s="632"/>
      <c r="TY417" s="632"/>
      <c r="TZ417" s="632"/>
      <c r="UA417" s="632"/>
      <c r="UB417" s="632"/>
      <c r="UC417" s="632"/>
      <c r="UD417" s="632"/>
      <c r="UE417" s="632"/>
      <c r="UF417" s="632"/>
      <c r="UG417" s="632"/>
      <c r="UH417" s="632"/>
      <c r="UI417" s="632"/>
      <c r="UJ417" s="632"/>
      <c r="UK417" s="632"/>
      <c r="UL417" s="632"/>
      <c r="UM417" s="632"/>
      <c r="UN417" s="632"/>
      <c r="UO417" s="632"/>
      <c r="UP417" s="632"/>
      <c r="UQ417" s="632"/>
      <c r="UR417" s="632"/>
      <c r="US417" s="632"/>
      <c r="UT417" s="632"/>
      <c r="UU417" s="632"/>
      <c r="UV417" s="632"/>
      <c r="UW417" s="632"/>
      <c r="UX417" s="632"/>
      <c r="UY417" s="632"/>
      <c r="UZ417" s="632"/>
      <c r="VA417" s="632"/>
      <c r="VB417" s="632"/>
      <c r="VC417" s="632"/>
      <c r="VD417" s="632"/>
      <c r="VE417" s="632"/>
      <c r="VF417" s="632"/>
      <c r="VG417" s="632"/>
      <c r="VH417" s="632"/>
      <c r="VI417" s="632"/>
      <c r="VJ417" s="632"/>
      <c r="VK417" s="632"/>
      <c r="VL417" s="632"/>
      <c r="VM417" s="632"/>
      <c r="VN417" s="632"/>
      <c r="VO417" s="632"/>
      <c r="VP417" s="632"/>
      <c r="VQ417" s="632"/>
      <c r="VR417" s="632"/>
      <c r="VS417" s="632"/>
      <c r="VT417" s="632"/>
      <c r="VU417" s="632"/>
      <c r="VV417" s="632"/>
      <c r="VW417" s="632"/>
      <c r="VX417" s="632"/>
      <c r="VY417" s="632"/>
      <c r="VZ417" s="632"/>
      <c r="WA417" s="632"/>
      <c r="WB417" s="632"/>
      <c r="WC417" s="632"/>
      <c r="WD417" s="632"/>
      <c r="WE417" s="632"/>
      <c r="WF417" s="632"/>
      <c r="WG417" s="632"/>
      <c r="WH417" s="632"/>
      <c r="WI417" s="632"/>
      <c r="WJ417" s="632"/>
      <c r="WK417" s="632"/>
      <c r="WL417" s="632"/>
      <c r="WM417" s="632"/>
      <c r="WN417" s="632"/>
      <c r="WO417" s="632"/>
      <c r="WP417" s="632"/>
      <c r="WQ417" s="632"/>
      <c r="WR417" s="632"/>
      <c r="WS417" s="632"/>
      <c r="WT417" s="632"/>
      <c r="WU417" s="632"/>
      <c r="WV417" s="632"/>
      <c r="WW417" s="632"/>
      <c r="WX417" s="632"/>
      <c r="WY417" s="632"/>
      <c r="WZ417" s="632"/>
      <c r="XA417" s="632"/>
      <c r="XB417" s="632"/>
      <c r="XC417" s="632"/>
      <c r="XD417" s="632"/>
      <c r="XE417" s="632"/>
      <c r="XF417" s="632"/>
      <c r="XG417" s="632"/>
      <c r="XH417" s="632"/>
      <c r="XI417" s="632"/>
      <c r="XJ417" s="632"/>
      <c r="XK417" s="632"/>
      <c r="XL417" s="632"/>
      <c r="XM417" s="632"/>
      <c r="XN417" s="632"/>
      <c r="XO417" s="632"/>
      <c r="XP417" s="632"/>
      <c r="XQ417" s="632"/>
      <c r="XR417" s="632"/>
      <c r="XS417" s="632"/>
      <c r="XT417" s="632"/>
      <c r="XU417" s="632"/>
      <c r="XV417" s="632"/>
      <c r="XW417" s="632"/>
      <c r="XX417" s="632"/>
      <c r="XY417" s="632"/>
      <c r="XZ417" s="632"/>
      <c r="YA417" s="632"/>
      <c r="YB417" s="632"/>
      <c r="YC417" s="632"/>
      <c r="YD417" s="632"/>
      <c r="YE417" s="632"/>
      <c r="YF417" s="632"/>
      <c r="YG417" s="632"/>
      <c r="YH417" s="632"/>
      <c r="YI417" s="632"/>
      <c r="YJ417" s="632"/>
      <c r="YK417" s="632"/>
      <c r="YL417" s="632"/>
      <c r="YM417" s="632"/>
      <c r="YN417" s="632"/>
      <c r="YO417" s="632"/>
      <c r="YP417" s="632"/>
      <c r="YQ417" s="632"/>
      <c r="YR417" s="632"/>
      <c r="YS417" s="632"/>
      <c r="YT417" s="632"/>
      <c r="YU417" s="632"/>
      <c r="YV417" s="632"/>
      <c r="YW417" s="632"/>
      <c r="YX417" s="632"/>
      <c r="YY417" s="632"/>
      <c r="YZ417" s="632"/>
      <c r="ZA417" s="632"/>
      <c r="ZB417" s="632"/>
      <c r="ZC417" s="632"/>
      <c r="ZD417" s="632"/>
      <c r="ZE417" s="632"/>
      <c r="ZF417" s="632"/>
      <c r="ZG417" s="632"/>
      <c r="ZH417" s="632"/>
      <c r="ZI417" s="632"/>
      <c r="ZJ417" s="632"/>
      <c r="ZK417" s="632"/>
      <c r="ZL417" s="632"/>
      <c r="ZM417" s="632"/>
      <c r="ZN417" s="632"/>
      <c r="ZO417" s="632"/>
      <c r="ZP417" s="632"/>
      <c r="ZQ417" s="632"/>
      <c r="ZR417" s="632"/>
      <c r="ZS417" s="632"/>
      <c r="ZT417" s="632"/>
      <c r="ZU417" s="632"/>
      <c r="ZV417" s="632"/>
      <c r="ZW417" s="632"/>
      <c r="ZX417" s="632"/>
      <c r="ZY417" s="632"/>
      <c r="ZZ417" s="632"/>
      <c r="AAA417" s="632"/>
      <c r="AAB417" s="632"/>
      <c r="AAC417" s="632"/>
      <c r="AAD417" s="632"/>
      <c r="AAE417" s="632"/>
      <c r="AAF417" s="632"/>
      <c r="AAG417" s="632"/>
      <c r="AAH417" s="632"/>
      <c r="AAI417" s="632"/>
      <c r="AAJ417" s="632"/>
      <c r="AAK417" s="632"/>
      <c r="AAL417" s="632"/>
      <c r="AAM417" s="632"/>
      <c r="AAN417" s="632"/>
      <c r="AAO417" s="632"/>
      <c r="AAP417" s="632"/>
      <c r="AAQ417" s="632"/>
      <c r="AAR417" s="632"/>
      <c r="AAS417" s="632"/>
      <c r="AAT417" s="632"/>
      <c r="AAU417" s="632"/>
      <c r="AAV417" s="632"/>
      <c r="AAW417" s="632"/>
      <c r="AAX417" s="632"/>
      <c r="AAY417" s="632"/>
      <c r="AAZ417" s="632"/>
      <c r="ABA417" s="632"/>
      <c r="ABB417" s="632"/>
      <c r="ABC417" s="632"/>
      <c r="ABD417" s="632"/>
      <c r="ABE417" s="632"/>
      <c r="ABF417" s="632"/>
      <c r="ABG417" s="632"/>
      <c r="ABH417" s="632"/>
      <c r="ABI417" s="632"/>
      <c r="ABJ417" s="632"/>
      <c r="ABK417" s="632"/>
      <c r="ABL417" s="632"/>
      <c r="ABM417" s="632"/>
      <c r="ABN417" s="632"/>
      <c r="ABO417" s="632"/>
      <c r="ABP417" s="632"/>
      <c r="ABQ417" s="632"/>
      <c r="ABR417" s="632"/>
      <c r="ABS417" s="632"/>
      <c r="ABT417" s="632"/>
      <c r="ABU417" s="632"/>
      <c r="ABV417" s="632"/>
      <c r="ABW417" s="632"/>
      <c r="ABX417" s="632"/>
      <c r="ABY417" s="632"/>
      <c r="ABZ417" s="632"/>
      <c r="ACA417" s="632"/>
      <c r="ACB417" s="632"/>
      <c r="ACC417" s="632"/>
      <c r="ACD417" s="632"/>
      <c r="ACE417" s="632"/>
      <c r="ACF417" s="632"/>
      <c r="ACG417" s="632"/>
      <c r="ACH417" s="632"/>
      <c r="ACI417" s="632"/>
      <c r="ACJ417" s="632"/>
      <c r="ACK417" s="632"/>
      <c r="ACL417" s="632"/>
      <c r="ACM417" s="632"/>
      <c r="ACN417" s="632"/>
      <c r="ACO417" s="632"/>
      <c r="ACP417" s="632"/>
      <c r="ACQ417" s="632"/>
      <c r="ACR417" s="632"/>
      <c r="ACS417" s="632"/>
      <c r="ACT417" s="632"/>
      <c r="ACU417" s="632"/>
      <c r="ACV417" s="632"/>
      <c r="ACW417" s="632"/>
      <c r="ACX417" s="632"/>
      <c r="ACY417" s="632"/>
      <c r="ACZ417" s="632"/>
      <c r="ADA417" s="632"/>
      <c r="ADB417" s="632"/>
      <c r="ADC417" s="632"/>
      <c r="ADD417" s="632"/>
      <c r="ADE417" s="632"/>
      <c r="ADF417" s="632"/>
      <c r="ADG417" s="632"/>
      <c r="ADH417" s="632"/>
      <c r="ADI417" s="632"/>
      <c r="ADJ417" s="632"/>
      <c r="ADK417" s="632"/>
      <c r="ADL417" s="632"/>
      <c r="ADM417" s="632"/>
      <c r="ADN417" s="632"/>
      <c r="ADO417" s="632"/>
      <c r="ADP417" s="632"/>
      <c r="ADQ417" s="632"/>
      <c r="ADR417" s="632"/>
      <c r="ADS417" s="632"/>
      <c r="ADT417" s="632"/>
      <c r="ADU417" s="632"/>
      <c r="ADV417" s="632"/>
      <c r="ADW417" s="632"/>
      <c r="ADX417" s="632"/>
      <c r="ADY417" s="632"/>
      <c r="ADZ417" s="632"/>
      <c r="AEA417" s="632"/>
      <c r="AEB417" s="632"/>
      <c r="AEC417" s="632"/>
      <c r="AED417" s="632"/>
      <c r="AEE417" s="632"/>
      <c r="AEF417" s="632"/>
      <c r="AEG417" s="632"/>
      <c r="AEH417" s="632"/>
      <c r="AEI417" s="632"/>
      <c r="AEJ417" s="632"/>
      <c r="AEK417" s="632"/>
      <c r="AEL417" s="632"/>
      <c r="AEM417" s="632"/>
      <c r="AEN417" s="632"/>
      <c r="AEO417" s="632"/>
      <c r="AEP417" s="632"/>
      <c r="AEQ417" s="632"/>
      <c r="AER417" s="632"/>
      <c r="AES417" s="632"/>
      <c r="AET417" s="632"/>
      <c r="AEU417" s="632"/>
      <c r="AEV417" s="632"/>
      <c r="AEW417" s="632"/>
      <c r="AEX417" s="632"/>
      <c r="AEY417" s="632"/>
      <c r="AEZ417" s="632"/>
      <c r="AFA417" s="632"/>
      <c r="AFB417" s="632"/>
      <c r="AFC417" s="632"/>
      <c r="AFD417" s="632"/>
      <c r="AFE417" s="632"/>
      <c r="AFF417" s="632"/>
      <c r="AFG417" s="632"/>
      <c r="AFH417" s="632"/>
      <c r="AFI417" s="632"/>
      <c r="AFJ417" s="632"/>
      <c r="AFK417" s="632"/>
      <c r="AFL417" s="632"/>
      <c r="AFM417" s="632"/>
      <c r="AFN417" s="632"/>
      <c r="AFO417" s="632"/>
      <c r="AFP417" s="632"/>
      <c r="AFQ417" s="632"/>
      <c r="AFR417" s="632"/>
      <c r="AFS417" s="632"/>
      <c r="AFT417" s="632"/>
      <c r="AFU417" s="632"/>
      <c r="AFV417" s="632"/>
      <c r="AFW417" s="632"/>
      <c r="AFX417" s="632"/>
      <c r="AFY417" s="632"/>
      <c r="AFZ417" s="632"/>
      <c r="AGA417" s="632"/>
      <c r="AGB417" s="632"/>
      <c r="AGC417" s="632"/>
      <c r="AGD417" s="632"/>
      <c r="AGE417" s="632"/>
      <c r="AGF417" s="632"/>
      <c r="AGG417" s="632"/>
      <c r="AGH417" s="632"/>
      <c r="AGI417" s="632"/>
      <c r="AGJ417" s="632"/>
      <c r="AGK417" s="632"/>
      <c r="AGL417" s="632"/>
      <c r="AGM417" s="632"/>
      <c r="AGN417" s="632"/>
      <c r="AGO417" s="632"/>
      <c r="AGP417" s="632"/>
      <c r="AGQ417" s="632"/>
      <c r="AGR417" s="632"/>
      <c r="AGS417" s="632"/>
      <c r="AGT417" s="632"/>
      <c r="AGU417" s="632"/>
      <c r="AGV417" s="632"/>
      <c r="AGW417" s="632"/>
      <c r="AGX417" s="632"/>
      <c r="AGY417" s="632"/>
      <c r="AGZ417" s="632"/>
      <c r="AHA417" s="632"/>
      <c r="AHB417" s="632"/>
      <c r="AHC417" s="632"/>
      <c r="AHD417" s="632"/>
      <c r="AHE417" s="632"/>
      <c r="AHF417" s="632"/>
      <c r="AHG417" s="632"/>
      <c r="AHH417" s="632"/>
      <c r="AHI417" s="632"/>
      <c r="AHJ417" s="632"/>
      <c r="AHK417" s="632"/>
      <c r="AHL417" s="632"/>
      <c r="AHM417" s="632"/>
      <c r="AHN417" s="632"/>
      <c r="AHO417" s="632"/>
      <c r="AHP417" s="632"/>
      <c r="AHQ417" s="632"/>
      <c r="AHR417" s="632"/>
      <c r="AHS417" s="632"/>
      <c r="AHT417" s="632"/>
      <c r="AHU417" s="632"/>
      <c r="AHV417" s="632"/>
      <c r="AHW417" s="632"/>
      <c r="AHX417" s="632"/>
      <c r="AHY417" s="632"/>
      <c r="AHZ417" s="632"/>
      <c r="AIA417" s="632"/>
      <c r="AIB417" s="632"/>
      <c r="AIC417" s="632"/>
      <c r="AID417" s="632"/>
      <c r="AIE417" s="632"/>
      <c r="AIF417" s="632"/>
      <c r="AIG417" s="632"/>
      <c r="AIH417" s="632"/>
      <c r="AII417" s="632"/>
      <c r="AIJ417" s="632"/>
      <c r="AIK417" s="632"/>
      <c r="AIL417" s="632"/>
      <c r="AIM417" s="632"/>
      <c r="AIN417" s="632"/>
      <c r="AIO417" s="632"/>
      <c r="AIP417" s="632"/>
      <c r="AIQ417" s="632"/>
      <c r="AIR417" s="632"/>
      <c r="AIS417" s="632"/>
      <c r="AIT417" s="632"/>
      <c r="AIU417" s="632"/>
      <c r="AIV417" s="632"/>
      <c r="AIW417" s="632"/>
      <c r="AIX417" s="632"/>
      <c r="AIY417" s="632"/>
      <c r="AIZ417" s="632"/>
      <c r="AJA417" s="632"/>
      <c r="AJB417" s="632"/>
      <c r="AJC417" s="632"/>
      <c r="AJD417" s="632"/>
      <c r="AJE417" s="632"/>
      <c r="AJF417" s="632"/>
      <c r="AJG417" s="632"/>
      <c r="AJH417" s="632"/>
      <c r="AJI417" s="632"/>
      <c r="AJJ417" s="632"/>
      <c r="AJK417" s="632"/>
      <c r="AJL417" s="632"/>
      <c r="AJM417" s="632"/>
      <c r="AJN417" s="632"/>
      <c r="AJO417" s="632"/>
      <c r="AJP417" s="632"/>
      <c r="AJQ417" s="632"/>
      <c r="AJR417" s="632"/>
      <c r="AJS417" s="632"/>
      <c r="AJT417" s="632"/>
      <c r="AJU417" s="632"/>
      <c r="AJV417" s="632"/>
      <c r="AJW417" s="632"/>
      <c r="AJX417" s="632"/>
      <c r="AJY417" s="632"/>
      <c r="AJZ417" s="632"/>
      <c r="AKA417" s="632"/>
      <c r="AKB417" s="632"/>
      <c r="AKC417" s="632"/>
      <c r="AKD417" s="632"/>
      <c r="AKE417" s="632"/>
      <c r="AKF417" s="632"/>
      <c r="AKG417" s="632"/>
      <c r="AKH417" s="632"/>
      <c r="AKI417" s="632"/>
      <c r="AKJ417" s="632"/>
      <c r="AKK417" s="632"/>
      <c r="AKL417" s="632"/>
      <c r="AKM417" s="632"/>
      <c r="AKN417" s="632"/>
      <c r="AKO417" s="632"/>
      <c r="AKP417" s="632"/>
      <c r="AKQ417" s="632"/>
      <c r="AKR417" s="632"/>
      <c r="AKS417" s="632"/>
      <c r="AKT417" s="632"/>
      <c r="AKU417" s="632"/>
      <c r="AKV417" s="632"/>
      <c r="AKW417" s="632"/>
      <c r="AKX417" s="632"/>
      <c r="AKY417" s="632"/>
      <c r="AKZ417" s="632"/>
      <c r="ALA417" s="632"/>
      <c r="ALB417" s="632"/>
      <c r="ALC417" s="632"/>
      <c r="ALD417" s="632"/>
      <c r="ALE417" s="632"/>
      <c r="ALF417" s="632"/>
      <c r="ALG417" s="632"/>
      <c r="ALH417" s="632"/>
      <c r="ALI417" s="632"/>
      <c r="ALJ417" s="632"/>
      <c r="ALK417" s="632"/>
      <c r="ALL417" s="632"/>
      <c r="ALM417" s="632"/>
      <c r="ALN417" s="632"/>
      <c r="ALO417" s="632"/>
      <c r="ALP417" s="632"/>
      <c r="ALQ417" s="632"/>
      <c r="ALR417" s="632"/>
      <c r="ALS417" s="632"/>
      <c r="ALT417" s="632"/>
      <c r="ALU417" s="632"/>
      <c r="ALV417" s="632"/>
      <c r="ALW417" s="632"/>
      <c r="ALX417" s="632"/>
      <c r="ALY417" s="632"/>
      <c r="ALZ417" s="632"/>
      <c r="AMA417" s="632"/>
      <c r="AMB417" s="632"/>
      <c r="AMC417" s="632"/>
      <c r="AMD417" s="632"/>
      <c r="AME417" s="632"/>
      <c r="AMF417" s="632"/>
      <c r="AMG417" s="632"/>
      <c r="AMH417" s="632"/>
      <c r="AMI417" s="632"/>
      <c r="AMJ417" s="632"/>
      <c r="AMK417" s="632"/>
      <c r="AML417" s="632"/>
      <c r="AMM417" s="632"/>
      <c r="AMN417" s="632"/>
      <c r="AMO417" s="632"/>
      <c r="AMP417" s="632"/>
      <c r="AMQ417" s="632"/>
      <c r="AMR417" s="632"/>
      <c r="AMS417" s="632"/>
      <c r="AMT417" s="632"/>
      <c r="AMU417" s="632"/>
      <c r="AMV417" s="632"/>
      <c r="AMW417" s="632"/>
      <c r="AMX417" s="632"/>
      <c r="AMY417" s="632"/>
      <c r="AMZ417" s="632"/>
      <c r="ANA417" s="632"/>
      <c r="ANB417" s="632"/>
      <c r="ANC417" s="632"/>
      <c r="AND417" s="632"/>
      <c r="ANE417" s="632"/>
      <c r="ANF417" s="632"/>
      <c r="ANG417" s="632"/>
      <c r="ANH417" s="632"/>
      <c r="ANI417" s="632"/>
      <c r="ANJ417" s="632"/>
      <c r="ANK417" s="632"/>
      <c r="ANL417" s="632"/>
      <c r="ANM417" s="632"/>
      <c r="ANN417" s="632"/>
      <c r="ANO417" s="632"/>
      <c r="ANP417" s="632"/>
      <c r="ANQ417" s="632"/>
      <c r="ANR417" s="632"/>
      <c r="ANS417" s="632"/>
      <c r="ANT417" s="632"/>
      <c r="ANU417" s="632"/>
      <c r="ANV417" s="632"/>
      <c r="ANW417" s="632"/>
      <c r="ANX417" s="632"/>
      <c r="ANY417" s="632"/>
      <c r="ANZ417" s="632"/>
      <c r="AOA417" s="632"/>
      <c r="AOB417" s="632"/>
      <c r="AOC417" s="632"/>
      <c r="AOD417" s="632"/>
      <c r="AOE417" s="632"/>
      <c r="AOF417" s="632"/>
      <c r="AOG417" s="632"/>
      <c r="AOH417" s="632"/>
      <c r="AOI417" s="632"/>
      <c r="AOJ417" s="632"/>
      <c r="AOK417" s="632"/>
      <c r="AOL417" s="632"/>
      <c r="AOM417" s="632"/>
      <c r="AON417" s="632"/>
      <c r="AOO417" s="632"/>
      <c r="AOP417" s="632"/>
      <c r="AOQ417" s="632"/>
      <c r="AOR417" s="632"/>
      <c r="AOS417" s="632"/>
      <c r="AOT417" s="632"/>
      <c r="AOU417" s="632"/>
      <c r="AOV417" s="632"/>
      <c r="AOW417" s="632"/>
      <c r="AOX417" s="632"/>
      <c r="AOY417" s="632"/>
      <c r="AOZ417" s="632"/>
      <c r="APA417" s="632"/>
      <c r="APB417" s="632"/>
      <c r="APC417" s="632"/>
      <c r="APD417" s="632"/>
      <c r="APE417" s="632"/>
      <c r="APF417" s="632"/>
      <c r="APG417" s="632"/>
      <c r="APH417" s="632"/>
      <c r="API417" s="632"/>
      <c r="APJ417" s="632"/>
      <c r="APK417" s="632"/>
      <c r="APL417" s="632"/>
      <c r="APM417" s="632"/>
      <c r="APN417" s="632"/>
      <c r="APO417" s="632"/>
      <c r="APP417" s="632"/>
      <c r="APQ417" s="632"/>
      <c r="APR417" s="632"/>
      <c r="APS417" s="632"/>
      <c r="APT417" s="632"/>
      <c r="APU417" s="632"/>
      <c r="APV417" s="632"/>
      <c r="APW417" s="632"/>
      <c r="APX417" s="632"/>
      <c r="APY417" s="632"/>
      <c r="APZ417" s="632"/>
      <c r="AQA417" s="632"/>
      <c r="AQB417" s="632"/>
      <c r="AQC417" s="632"/>
      <c r="AQD417" s="632"/>
      <c r="AQE417" s="632"/>
      <c r="AQF417" s="632"/>
      <c r="AQG417" s="632"/>
      <c r="AQH417" s="632"/>
      <c r="AQI417" s="632"/>
      <c r="AQJ417" s="632"/>
      <c r="AQK417" s="632"/>
      <c r="AQL417" s="632"/>
      <c r="AQM417" s="632"/>
      <c r="AQN417" s="632"/>
      <c r="AQO417" s="632"/>
      <c r="AQP417" s="632"/>
      <c r="AQQ417" s="632"/>
      <c r="AQR417" s="632"/>
      <c r="AQS417" s="632"/>
      <c r="AQT417" s="632"/>
      <c r="AQU417" s="632"/>
      <c r="AQV417" s="632"/>
      <c r="AQW417" s="632"/>
      <c r="AQX417" s="632"/>
      <c r="AQY417" s="632"/>
      <c r="AQZ417" s="632"/>
      <c r="ARA417" s="632"/>
      <c r="ARB417" s="632"/>
      <c r="ARC417" s="632"/>
      <c r="ARD417" s="632"/>
      <c r="ARE417" s="632"/>
      <c r="ARF417" s="632"/>
      <c r="ARG417" s="632"/>
      <c r="ARH417" s="632"/>
      <c r="ARI417" s="632"/>
      <c r="ARJ417" s="632"/>
      <c r="ARK417" s="632"/>
      <c r="ARL417" s="632"/>
      <c r="ARM417" s="632"/>
      <c r="ARN417" s="632"/>
      <c r="ARO417" s="632"/>
      <c r="ARP417" s="632"/>
      <c r="ARQ417" s="632"/>
      <c r="ARR417" s="632"/>
      <c r="ARS417" s="632"/>
      <c r="ART417" s="632"/>
      <c r="ARU417" s="632"/>
      <c r="ARV417" s="632"/>
      <c r="ARW417" s="632"/>
      <c r="ARX417" s="632"/>
      <c r="ARY417" s="632"/>
      <c r="ARZ417" s="632"/>
      <c r="ASA417" s="632"/>
      <c r="ASB417" s="632"/>
      <c r="ASC417" s="632"/>
      <c r="ASD417" s="632"/>
      <c r="ASE417" s="632"/>
      <c r="ASF417" s="632"/>
      <c r="ASG417" s="632"/>
      <c r="ASH417" s="632"/>
      <c r="ASI417" s="632"/>
      <c r="ASJ417" s="632"/>
      <c r="ASK417" s="632"/>
      <c r="ASL417" s="632"/>
      <c r="ASM417" s="632"/>
      <c r="ASN417" s="632"/>
      <c r="ASO417" s="632"/>
      <c r="ASP417" s="632"/>
      <c r="ASQ417" s="632"/>
      <c r="ASR417" s="632"/>
      <c r="ASS417" s="632"/>
      <c r="AST417" s="632"/>
      <c r="ASU417" s="632"/>
      <c r="ASV417" s="632"/>
      <c r="ASW417" s="632"/>
      <c r="ASX417" s="632"/>
      <c r="ASY417" s="632"/>
      <c r="ASZ417" s="632"/>
      <c r="ATA417" s="632"/>
      <c r="ATB417" s="632"/>
      <c r="ATC417" s="632"/>
      <c r="ATD417" s="632"/>
      <c r="ATE417" s="632"/>
      <c r="ATF417" s="632"/>
      <c r="ATG417" s="632"/>
      <c r="ATH417" s="632"/>
      <c r="ATI417" s="632"/>
      <c r="ATJ417" s="632"/>
      <c r="ATK417" s="632"/>
      <c r="ATL417" s="632"/>
      <c r="ATM417" s="632"/>
      <c r="ATN417" s="632"/>
      <c r="ATO417" s="632"/>
      <c r="ATP417" s="632"/>
      <c r="ATQ417" s="632"/>
      <c r="ATR417" s="632"/>
      <c r="ATS417" s="632"/>
      <c r="ATT417" s="632"/>
      <c r="ATU417" s="632"/>
      <c r="ATV417" s="632"/>
      <c r="ATW417" s="632"/>
      <c r="ATX417" s="632"/>
      <c r="ATY417" s="632"/>
      <c r="ATZ417" s="632"/>
      <c r="AUA417" s="632"/>
      <c r="AUB417" s="632"/>
      <c r="AUC417" s="632"/>
      <c r="AUD417" s="632"/>
      <c r="AUE417" s="632"/>
      <c r="AUF417" s="632"/>
      <c r="AUG417" s="632"/>
      <c r="AUH417" s="632"/>
      <c r="AUI417" s="632"/>
      <c r="AUJ417" s="632"/>
      <c r="AUK417" s="632"/>
      <c r="AUL417" s="632"/>
      <c r="AUM417" s="632"/>
      <c r="AUN417" s="632"/>
      <c r="AUO417" s="632"/>
      <c r="AUP417" s="632"/>
      <c r="AUQ417" s="632"/>
      <c r="AUR417" s="632"/>
      <c r="AUS417" s="632"/>
      <c r="AUT417" s="632"/>
      <c r="AUU417" s="632"/>
      <c r="AUV417" s="632"/>
      <c r="AUW417" s="632"/>
      <c r="AUX417" s="632"/>
      <c r="AUY417" s="632"/>
      <c r="AUZ417" s="632"/>
      <c r="AVA417" s="632"/>
      <c r="AVB417" s="632"/>
      <c r="AVC417" s="632"/>
      <c r="AVD417" s="632"/>
      <c r="AVE417" s="632"/>
      <c r="AVF417" s="632"/>
      <c r="AVG417" s="632"/>
      <c r="AVH417" s="632"/>
      <c r="AVI417" s="632"/>
      <c r="AVJ417" s="632"/>
      <c r="AVK417" s="632"/>
      <c r="AVL417" s="632"/>
      <c r="AVM417" s="632"/>
      <c r="AVN417" s="632"/>
      <c r="AVO417" s="632"/>
      <c r="AVP417" s="632"/>
      <c r="AVQ417" s="632"/>
      <c r="AVR417" s="632"/>
      <c r="AVS417" s="632"/>
      <c r="AVT417" s="632"/>
      <c r="AVU417" s="632"/>
      <c r="AVV417" s="632"/>
      <c r="AVW417" s="632"/>
      <c r="AVX417" s="632"/>
      <c r="AVY417" s="632"/>
      <c r="AVZ417" s="632"/>
      <c r="AWA417" s="632"/>
      <c r="AWB417" s="632"/>
      <c r="AWC417" s="632"/>
      <c r="AWD417" s="632"/>
      <c r="AWE417" s="632"/>
      <c r="AWF417" s="632"/>
      <c r="AWG417" s="632"/>
      <c r="AWH417" s="632"/>
      <c r="AWI417" s="632"/>
      <c r="AWJ417" s="632"/>
      <c r="AWK417" s="632"/>
      <c r="AWL417" s="632"/>
      <c r="AWM417" s="632"/>
      <c r="AWN417" s="632"/>
      <c r="AWO417" s="632"/>
      <c r="AWP417" s="632"/>
      <c r="AWQ417" s="632"/>
      <c r="AWR417" s="632"/>
      <c r="AWS417" s="632"/>
      <c r="AWT417" s="632"/>
      <c r="AWU417" s="632"/>
      <c r="AWV417" s="632"/>
      <c r="AWW417" s="632"/>
      <c r="AWX417" s="632"/>
      <c r="AWY417" s="632"/>
      <c r="AWZ417" s="632"/>
      <c r="AXA417" s="632"/>
      <c r="AXB417" s="632"/>
      <c r="AXC417" s="632"/>
      <c r="AXD417" s="632"/>
      <c r="AXE417" s="632"/>
      <c r="AXF417" s="632"/>
      <c r="AXG417" s="632"/>
      <c r="AXH417" s="632"/>
      <c r="AXI417" s="632"/>
      <c r="AXJ417" s="632"/>
      <c r="AXK417" s="632"/>
      <c r="AXL417" s="632"/>
      <c r="AXM417" s="632"/>
      <c r="AXN417" s="632"/>
      <c r="AXO417" s="632"/>
      <c r="AXP417" s="632"/>
      <c r="AXQ417" s="632"/>
      <c r="AXR417" s="632"/>
      <c r="AXS417" s="632"/>
      <c r="AXT417" s="632"/>
      <c r="AXU417" s="632"/>
      <c r="AXV417" s="632"/>
      <c r="AXW417" s="632"/>
      <c r="AXX417" s="632"/>
      <c r="AXY417" s="632"/>
      <c r="AXZ417" s="632"/>
      <c r="AYA417" s="632"/>
      <c r="AYB417" s="632"/>
      <c r="AYC417" s="632"/>
      <c r="AYD417" s="632"/>
      <c r="AYE417" s="632"/>
      <c r="AYF417" s="632"/>
      <c r="AYG417" s="632"/>
      <c r="AYH417" s="632"/>
      <c r="AYI417" s="632"/>
      <c r="AYJ417" s="632"/>
      <c r="AYK417" s="632"/>
      <c r="AYL417" s="632"/>
      <c r="AYM417" s="632"/>
      <c r="AYN417" s="632"/>
      <c r="AYO417" s="632"/>
      <c r="AYP417" s="632"/>
      <c r="AYQ417" s="632"/>
      <c r="AYR417" s="632"/>
      <c r="AYS417" s="632"/>
      <c r="AYT417" s="632"/>
      <c r="AYU417" s="632"/>
      <c r="AYV417" s="632"/>
      <c r="AYW417" s="632"/>
      <c r="AYX417" s="632"/>
      <c r="AYY417" s="632"/>
      <c r="AYZ417" s="632"/>
      <c r="AZA417" s="632"/>
      <c r="AZB417" s="632"/>
      <c r="AZC417" s="632"/>
      <c r="AZD417" s="632"/>
      <c r="AZE417" s="632"/>
      <c r="AZF417" s="632"/>
      <c r="AZG417" s="632"/>
      <c r="AZH417" s="632"/>
      <c r="AZI417" s="632"/>
      <c r="AZJ417" s="632"/>
      <c r="AZK417" s="632"/>
      <c r="AZL417" s="632"/>
      <c r="AZM417" s="632"/>
      <c r="AZN417" s="632"/>
      <c r="AZO417" s="632"/>
      <c r="AZP417" s="632"/>
      <c r="AZQ417" s="632"/>
      <c r="AZR417" s="632"/>
      <c r="AZS417" s="632"/>
      <c r="AZT417" s="632"/>
      <c r="AZU417" s="632"/>
      <c r="AZV417" s="632"/>
      <c r="AZW417" s="632"/>
      <c r="AZX417" s="632"/>
      <c r="AZY417" s="632"/>
      <c r="AZZ417" s="632"/>
      <c r="BAA417" s="632"/>
      <c r="BAB417" s="632"/>
      <c r="BAC417" s="632"/>
      <c r="BAD417" s="632"/>
      <c r="BAE417" s="632"/>
      <c r="BAF417" s="632"/>
      <c r="BAG417" s="632"/>
      <c r="BAH417" s="632"/>
      <c r="BAI417" s="632"/>
      <c r="BAJ417" s="632"/>
      <c r="BAK417" s="632"/>
      <c r="BAL417" s="632"/>
      <c r="BAM417" s="632"/>
      <c r="BAN417" s="632"/>
      <c r="BAO417" s="632"/>
      <c r="BAP417" s="632"/>
      <c r="BAQ417" s="632"/>
      <c r="BAR417" s="632"/>
      <c r="BAS417" s="632"/>
      <c r="BAT417" s="632"/>
      <c r="BAU417" s="632"/>
      <c r="BAV417" s="632"/>
      <c r="BAW417" s="632"/>
      <c r="BAX417" s="632"/>
      <c r="BAY417" s="632"/>
      <c r="BAZ417" s="632"/>
      <c r="BBA417" s="632"/>
      <c r="BBB417" s="632"/>
      <c r="BBC417" s="632"/>
      <c r="BBD417" s="632"/>
      <c r="BBE417" s="632"/>
      <c r="BBF417" s="632"/>
      <c r="BBG417" s="632"/>
      <c r="BBH417" s="632"/>
      <c r="BBI417" s="632"/>
      <c r="BBJ417" s="632"/>
      <c r="BBK417" s="632"/>
      <c r="BBL417" s="632"/>
      <c r="BBM417" s="632"/>
      <c r="BBN417" s="632"/>
      <c r="BBO417" s="632"/>
      <c r="BBP417" s="632"/>
      <c r="BBQ417" s="632"/>
      <c r="BBR417" s="632"/>
      <c r="BBS417" s="632"/>
      <c r="BBT417" s="632"/>
      <c r="BBU417" s="632"/>
      <c r="BBV417" s="632"/>
      <c r="BBW417" s="632"/>
      <c r="BBX417" s="632"/>
      <c r="BBY417" s="632"/>
      <c r="BBZ417" s="632"/>
      <c r="BCA417" s="632"/>
      <c r="BCB417" s="632"/>
      <c r="BCC417" s="632"/>
      <c r="BCD417" s="632"/>
      <c r="BCE417" s="632"/>
      <c r="BCF417" s="632"/>
      <c r="BCG417" s="632"/>
      <c r="BCH417" s="632"/>
      <c r="BCI417" s="632"/>
      <c r="BCJ417" s="632"/>
      <c r="BCK417" s="632"/>
      <c r="BCL417" s="632"/>
      <c r="BCM417" s="632"/>
      <c r="BCN417" s="632"/>
      <c r="BCO417" s="632"/>
      <c r="BCP417" s="632"/>
      <c r="BCQ417" s="632"/>
      <c r="BCR417" s="632"/>
      <c r="BCS417" s="632"/>
      <c r="BCT417" s="632"/>
      <c r="BCU417" s="632"/>
      <c r="BCV417" s="632"/>
      <c r="BCW417" s="632"/>
      <c r="BCX417" s="632"/>
      <c r="BCY417" s="632"/>
      <c r="BCZ417" s="632"/>
      <c r="BDA417" s="632"/>
      <c r="BDB417" s="632"/>
      <c r="BDC417" s="632"/>
      <c r="BDD417" s="632"/>
      <c r="BDE417" s="632"/>
      <c r="BDF417" s="632"/>
      <c r="BDG417" s="632"/>
      <c r="BDH417" s="632"/>
      <c r="BDI417" s="632"/>
      <c r="BDJ417" s="632"/>
      <c r="BDK417" s="632"/>
      <c r="BDL417" s="632"/>
      <c r="BDM417" s="632"/>
      <c r="BDN417" s="632"/>
      <c r="BDO417" s="632"/>
      <c r="BDP417" s="632"/>
      <c r="BDQ417" s="632"/>
      <c r="BDR417" s="632"/>
      <c r="BDS417" s="632"/>
      <c r="BDT417" s="632"/>
      <c r="BDU417" s="632"/>
      <c r="BDV417" s="632"/>
      <c r="BDW417" s="632"/>
      <c r="BDX417" s="632"/>
      <c r="BDY417" s="632"/>
      <c r="BDZ417" s="632"/>
      <c r="BEA417" s="632"/>
      <c r="BEB417" s="632"/>
      <c r="BEC417" s="632"/>
      <c r="BED417" s="632"/>
      <c r="BEE417" s="632"/>
      <c r="BEF417" s="632"/>
      <c r="BEG417" s="632"/>
      <c r="BEH417" s="632"/>
      <c r="BEI417" s="632"/>
      <c r="BEJ417" s="632"/>
      <c r="BEK417" s="632"/>
      <c r="BEL417" s="632"/>
      <c r="BEM417" s="632"/>
      <c r="BEN417" s="632"/>
      <c r="BEO417" s="632"/>
      <c r="BEP417" s="632"/>
      <c r="BEQ417" s="632"/>
      <c r="BER417" s="632"/>
      <c r="BES417" s="632"/>
      <c r="BET417" s="632"/>
      <c r="BEU417" s="632"/>
      <c r="BEV417" s="632"/>
      <c r="BEW417" s="632"/>
      <c r="BEX417" s="632"/>
      <c r="BEY417" s="632"/>
      <c r="BEZ417" s="632"/>
      <c r="BFA417" s="632"/>
      <c r="BFB417" s="632"/>
      <c r="BFC417" s="632"/>
      <c r="BFD417" s="632"/>
      <c r="BFE417" s="632"/>
      <c r="BFF417" s="632"/>
      <c r="BFG417" s="632"/>
      <c r="BFH417" s="632"/>
      <c r="BFI417" s="632"/>
      <c r="BFJ417" s="632"/>
      <c r="BFK417" s="632"/>
      <c r="BFL417" s="632"/>
      <c r="BFM417" s="632"/>
      <c r="BFN417" s="632"/>
      <c r="BFO417" s="632"/>
      <c r="BFP417" s="632"/>
      <c r="BFQ417" s="632"/>
      <c r="BFR417" s="632"/>
      <c r="BFS417" s="632"/>
      <c r="BFT417" s="632"/>
      <c r="BFU417" s="632"/>
      <c r="BFV417" s="632"/>
      <c r="BFW417" s="632"/>
      <c r="BFX417" s="632"/>
      <c r="BFY417" s="632"/>
      <c r="BFZ417" s="632"/>
      <c r="BGA417" s="632"/>
      <c r="BGB417" s="632"/>
      <c r="BGC417" s="632"/>
      <c r="BGD417" s="632"/>
      <c r="BGE417" s="632"/>
      <c r="BGF417" s="632"/>
      <c r="BGG417" s="632"/>
      <c r="BGH417" s="632"/>
      <c r="BGI417" s="632"/>
      <c r="BGJ417" s="632"/>
      <c r="BGK417" s="632"/>
      <c r="BGL417" s="632"/>
      <c r="BGM417" s="632"/>
      <c r="BGN417" s="632"/>
      <c r="BGO417" s="632"/>
      <c r="BGP417" s="632"/>
      <c r="BGQ417" s="632"/>
      <c r="BGR417" s="632"/>
      <c r="BGS417" s="632"/>
      <c r="BGT417" s="632"/>
      <c r="BGU417" s="632"/>
      <c r="BGV417" s="632"/>
      <c r="BGW417" s="632"/>
      <c r="BGX417" s="632"/>
      <c r="BGY417" s="632"/>
      <c r="BGZ417" s="632"/>
      <c r="BHA417" s="632"/>
      <c r="BHB417" s="632"/>
      <c r="BHC417" s="632"/>
      <c r="BHD417" s="632"/>
      <c r="BHE417" s="632"/>
      <c r="BHF417" s="632"/>
      <c r="BHG417" s="632"/>
      <c r="BHH417" s="632"/>
      <c r="BHI417" s="632"/>
      <c r="BHJ417" s="632"/>
      <c r="BHK417" s="632"/>
      <c r="BHL417" s="632"/>
      <c r="BHM417" s="632"/>
      <c r="BHN417" s="632"/>
      <c r="BHO417" s="632"/>
      <c r="BHP417" s="632"/>
      <c r="BHQ417" s="632"/>
      <c r="BHR417" s="632"/>
      <c r="BHS417" s="632"/>
      <c r="BHT417" s="632"/>
      <c r="BHU417" s="632"/>
      <c r="BHV417" s="632"/>
      <c r="BHW417" s="632"/>
      <c r="BHX417" s="632"/>
      <c r="BHY417" s="632"/>
      <c r="BHZ417" s="632"/>
      <c r="BIA417" s="632"/>
      <c r="BIB417" s="632"/>
      <c r="BIC417" s="632"/>
      <c r="BID417" s="632"/>
      <c r="BIE417" s="632"/>
      <c r="BIF417" s="632"/>
      <c r="BIG417" s="632"/>
      <c r="BIH417" s="632"/>
      <c r="BII417" s="632"/>
      <c r="BIJ417" s="632"/>
      <c r="BIK417" s="632"/>
      <c r="BIL417" s="632"/>
      <c r="BIM417" s="632"/>
      <c r="BIN417" s="632"/>
      <c r="BIO417" s="632"/>
      <c r="BIP417" s="632"/>
      <c r="BIQ417" s="632"/>
      <c r="BIR417" s="632"/>
      <c r="BIS417" s="632"/>
      <c r="BIT417" s="632"/>
      <c r="BIU417" s="632"/>
      <c r="BIV417" s="632"/>
      <c r="BIW417" s="632"/>
      <c r="BIX417" s="632"/>
      <c r="BIY417" s="632"/>
      <c r="BIZ417" s="632"/>
      <c r="BJA417" s="632"/>
      <c r="BJB417" s="632"/>
      <c r="BJC417" s="632"/>
      <c r="BJD417" s="632"/>
      <c r="BJE417" s="632"/>
      <c r="BJF417" s="632"/>
      <c r="BJG417" s="632"/>
      <c r="BJH417" s="632"/>
      <c r="BJI417" s="632"/>
      <c r="BJJ417" s="632"/>
      <c r="BJK417" s="632"/>
      <c r="BJL417" s="632"/>
      <c r="BJM417" s="632"/>
      <c r="BJN417" s="632"/>
      <c r="BJO417" s="632"/>
      <c r="BJP417" s="632"/>
      <c r="BJQ417" s="632"/>
      <c r="BJR417" s="632"/>
      <c r="BJS417" s="632"/>
      <c r="BJT417" s="632"/>
      <c r="BJU417" s="632"/>
      <c r="BJV417" s="632"/>
      <c r="BJW417" s="632"/>
      <c r="BJX417" s="632"/>
      <c r="BJY417" s="632"/>
      <c r="BJZ417" s="632"/>
      <c r="BKA417" s="632"/>
      <c r="BKB417" s="632"/>
      <c r="BKC417" s="632"/>
      <c r="BKD417" s="632"/>
      <c r="BKE417" s="632"/>
      <c r="BKF417" s="632"/>
      <c r="BKG417" s="632"/>
      <c r="BKH417" s="632"/>
      <c r="BKI417" s="632"/>
      <c r="BKJ417" s="632"/>
      <c r="BKK417" s="632"/>
      <c r="BKL417" s="632"/>
      <c r="BKM417" s="632"/>
      <c r="BKN417" s="632"/>
      <c r="BKO417" s="632"/>
      <c r="BKP417" s="632"/>
      <c r="BKQ417" s="632"/>
      <c r="BKR417" s="632"/>
      <c r="BKS417" s="632"/>
      <c r="BKT417" s="632"/>
      <c r="BKU417" s="632"/>
      <c r="BKV417" s="632"/>
      <c r="BKW417" s="632"/>
      <c r="BKX417" s="632"/>
      <c r="BKY417" s="632"/>
      <c r="BKZ417" s="632"/>
      <c r="BLA417" s="632"/>
      <c r="BLB417" s="632"/>
      <c r="BLC417" s="632"/>
      <c r="BLD417" s="632"/>
      <c r="BLE417" s="632"/>
      <c r="BLF417" s="632"/>
      <c r="BLG417" s="632"/>
      <c r="BLH417" s="632"/>
      <c r="BLI417" s="632"/>
      <c r="BLJ417" s="632"/>
      <c r="BLK417" s="632"/>
      <c r="BLL417" s="632"/>
      <c r="BLM417" s="632"/>
      <c r="BLN417" s="632"/>
      <c r="BLO417" s="632"/>
      <c r="BLP417" s="632"/>
      <c r="BLQ417" s="632"/>
      <c r="BLR417" s="632"/>
      <c r="BLS417" s="632"/>
      <c r="BLT417" s="632"/>
      <c r="BLU417" s="632"/>
      <c r="BLV417" s="632"/>
      <c r="BLW417" s="632"/>
      <c r="BLX417" s="632"/>
      <c r="BLY417" s="632"/>
      <c r="BLZ417" s="632"/>
      <c r="BMA417" s="632"/>
      <c r="BMB417" s="632"/>
      <c r="BMC417" s="632"/>
      <c r="BMD417" s="632"/>
      <c r="BME417" s="632"/>
      <c r="BMF417" s="632"/>
      <c r="BMG417" s="632"/>
      <c r="BMH417" s="632"/>
      <c r="BMI417" s="632"/>
      <c r="BMJ417" s="632"/>
      <c r="BMK417" s="632"/>
      <c r="BML417" s="632"/>
      <c r="BMM417" s="632"/>
      <c r="BMN417" s="632"/>
      <c r="BMO417" s="632"/>
      <c r="BMP417" s="632"/>
      <c r="BMQ417" s="632"/>
      <c r="BMR417" s="632"/>
      <c r="BMS417" s="632"/>
      <c r="BMT417" s="632"/>
      <c r="BMU417" s="632"/>
      <c r="BMV417" s="632"/>
      <c r="BMW417" s="632"/>
      <c r="BMX417" s="632"/>
      <c r="BMY417" s="632"/>
      <c r="BMZ417" s="632"/>
      <c r="BNA417" s="632"/>
      <c r="BNB417" s="632"/>
      <c r="BNC417" s="632"/>
      <c r="BND417" s="632"/>
      <c r="BNE417" s="632"/>
      <c r="BNF417" s="632"/>
      <c r="BNG417" s="632"/>
      <c r="BNH417" s="632"/>
      <c r="BNI417" s="632"/>
      <c r="BNJ417" s="632"/>
      <c r="BNK417" s="632"/>
      <c r="BNL417" s="632"/>
      <c r="BNM417" s="632"/>
      <c r="BNN417" s="632"/>
      <c r="BNO417" s="632"/>
      <c r="BNP417" s="632"/>
      <c r="BNQ417" s="632"/>
      <c r="BNR417" s="632"/>
      <c r="BNS417" s="632"/>
      <c r="BNT417" s="632"/>
      <c r="BNU417" s="632"/>
      <c r="BNV417" s="632"/>
      <c r="BNW417" s="632"/>
      <c r="BNX417" s="632"/>
      <c r="BNY417" s="632"/>
      <c r="BNZ417" s="632"/>
      <c r="BOA417" s="632"/>
      <c r="BOB417" s="632"/>
      <c r="BOC417" s="632"/>
      <c r="BOD417" s="632"/>
      <c r="BOE417" s="632"/>
      <c r="BOF417" s="632"/>
      <c r="BOG417" s="632"/>
      <c r="BOH417" s="632"/>
      <c r="BOI417" s="632"/>
      <c r="BOJ417" s="632"/>
      <c r="BOK417" s="632"/>
      <c r="BOL417" s="632"/>
      <c r="BOM417" s="632"/>
      <c r="BON417" s="632"/>
      <c r="BOO417" s="632"/>
      <c r="BOP417" s="632"/>
      <c r="BOQ417" s="632"/>
      <c r="BOR417" s="632"/>
      <c r="BOS417" s="632"/>
      <c r="BOT417" s="632"/>
      <c r="BOU417" s="632"/>
      <c r="BOV417" s="632"/>
      <c r="BOW417" s="632"/>
      <c r="BOX417" s="632"/>
      <c r="BOY417" s="632"/>
      <c r="BOZ417" s="632"/>
      <c r="BPA417" s="632"/>
      <c r="BPB417" s="632"/>
      <c r="BPC417" s="632"/>
      <c r="BPD417" s="632"/>
      <c r="BPE417" s="632"/>
      <c r="BPF417" s="632"/>
      <c r="BPG417" s="632"/>
      <c r="BPH417" s="632"/>
      <c r="BPI417" s="632"/>
      <c r="BPJ417" s="632"/>
      <c r="BPK417" s="632"/>
      <c r="BPL417" s="632"/>
      <c r="BPM417" s="632"/>
      <c r="BPN417" s="632"/>
      <c r="BPO417" s="632"/>
      <c r="BPP417" s="632"/>
      <c r="BPQ417" s="632"/>
      <c r="BPR417" s="632"/>
      <c r="BPS417" s="632"/>
      <c r="BPT417" s="632"/>
      <c r="BPU417" s="632"/>
      <c r="BPV417" s="632"/>
      <c r="BPW417" s="632"/>
      <c r="BPX417" s="632"/>
      <c r="BPY417" s="632"/>
      <c r="BPZ417" s="632"/>
      <c r="BQA417" s="632"/>
      <c r="BQB417" s="632"/>
      <c r="BQC417" s="632"/>
      <c r="BQD417" s="632"/>
      <c r="BQE417" s="632"/>
      <c r="BQF417" s="632"/>
      <c r="BQG417" s="632"/>
      <c r="BQH417" s="632"/>
      <c r="BQI417" s="632"/>
      <c r="BQJ417" s="632"/>
      <c r="BQK417" s="632"/>
      <c r="BQL417" s="632"/>
      <c r="BQM417" s="632"/>
      <c r="BQN417" s="632"/>
      <c r="BQO417" s="632"/>
      <c r="BQP417" s="632"/>
      <c r="BQQ417" s="632"/>
      <c r="BQR417" s="632"/>
      <c r="BQS417" s="632"/>
      <c r="BQT417" s="632"/>
      <c r="BQU417" s="632"/>
      <c r="BQV417" s="632"/>
      <c r="BQW417" s="632"/>
      <c r="BQX417" s="632"/>
      <c r="BQY417" s="632"/>
      <c r="BQZ417" s="632"/>
      <c r="BRA417" s="632"/>
      <c r="BRB417" s="632"/>
      <c r="BRC417" s="632"/>
      <c r="BRD417" s="632"/>
      <c r="BRE417" s="632"/>
      <c r="BRF417" s="632"/>
      <c r="BRG417" s="632"/>
      <c r="BRH417" s="632"/>
      <c r="BRI417" s="632"/>
      <c r="BRJ417" s="632"/>
      <c r="BRK417" s="632"/>
      <c r="BRL417" s="632"/>
      <c r="BRM417" s="632"/>
      <c r="BRN417" s="632"/>
      <c r="BRO417" s="632"/>
      <c r="BRP417" s="632"/>
      <c r="BRQ417" s="632"/>
      <c r="BRR417" s="632"/>
      <c r="BRS417" s="632"/>
      <c r="BRT417" s="632"/>
      <c r="BRU417" s="632"/>
      <c r="BRV417" s="632"/>
      <c r="BRW417" s="632"/>
      <c r="BRX417" s="632"/>
      <c r="BRY417" s="632"/>
      <c r="BRZ417" s="632"/>
      <c r="BSA417" s="632"/>
      <c r="BSB417" s="632"/>
      <c r="BSC417" s="632"/>
      <c r="BSD417" s="632"/>
      <c r="BSE417" s="632"/>
      <c r="BSF417" s="632"/>
      <c r="BSG417" s="632"/>
      <c r="BSH417" s="632"/>
      <c r="BSI417" s="632"/>
      <c r="BSJ417" s="632"/>
      <c r="BSK417" s="632"/>
      <c r="BSL417" s="632"/>
      <c r="BSM417" s="632"/>
      <c r="BSN417" s="632"/>
      <c r="BSO417" s="632"/>
      <c r="BSP417" s="632"/>
      <c r="BSQ417" s="632"/>
      <c r="BSR417" s="632"/>
      <c r="BSS417" s="632"/>
      <c r="BST417" s="632"/>
      <c r="BSU417" s="632"/>
      <c r="BSV417" s="632"/>
      <c r="BSW417" s="632"/>
      <c r="BSX417" s="632"/>
      <c r="BSY417" s="632"/>
      <c r="BSZ417" s="632"/>
      <c r="BTA417" s="632"/>
      <c r="BTB417" s="632"/>
      <c r="BTC417" s="632"/>
      <c r="BTD417" s="632"/>
      <c r="BTE417" s="632"/>
      <c r="BTF417" s="632"/>
      <c r="BTG417" s="632"/>
      <c r="BTH417" s="632"/>
      <c r="BTI417" s="632"/>
      <c r="BTJ417" s="632"/>
      <c r="BTK417" s="632"/>
      <c r="BTL417" s="632"/>
      <c r="BTM417" s="632"/>
      <c r="BTN417" s="632"/>
      <c r="BTO417" s="632"/>
      <c r="BTP417" s="632"/>
      <c r="BTQ417" s="632"/>
      <c r="BTR417" s="632"/>
      <c r="BTS417" s="632"/>
      <c r="BTT417" s="632"/>
      <c r="BTU417" s="632"/>
      <c r="BTV417" s="632"/>
      <c r="BTW417" s="632"/>
      <c r="BTX417" s="632"/>
      <c r="BTY417" s="632"/>
      <c r="BTZ417" s="632"/>
      <c r="BUA417" s="632"/>
      <c r="BUB417" s="632"/>
      <c r="BUC417" s="632"/>
      <c r="BUD417" s="632"/>
      <c r="BUE417" s="632"/>
      <c r="BUF417" s="632"/>
      <c r="BUG417" s="632"/>
      <c r="BUH417" s="632"/>
      <c r="BUI417" s="632"/>
      <c r="BUJ417" s="632"/>
      <c r="BUK417" s="632"/>
      <c r="BUL417" s="632"/>
      <c r="BUM417" s="632"/>
      <c r="BUN417" s="632"/>
      <c r="BUO417" s="632"/>
      <c r="BUP417" s="632"/>
      <c r="BUQ417" s="632"/>
      <c r="BUR417" s="632"/>
      <c r="BUS417" s="632"/>
      <c r="BUT417" s="632"/>
      <c r="BUU417" s="632"/>
      <c r="BUV417" s="632"/>
      <c r="BUW417" s="632"/>
      <c r="BUX417" s="632"/>
      <c r="BUY417" s="632"/>
      <c r="BUZ417" s="632"/>
      <c r="BVA417" s="632"/>
      <c r="BVB417" s="632"/>
      <c r="BVC417" s="632"/>
      <c r="BVD417" s="632"/>
      <c r="BVE417" s="632"/>
      <c r="BVF417" s="632"/>
      <c r="BVG417" s="632"/>
      <c r="BVH417" s="632"/>
      <c r="BVI417" s="632"/>
      <c r="BVJ417" s="632"/>
      <c r="BVK417" s="632"/>
      <c r="BVL417" s="632"/>
      <c r="BVM417" s="632"/>
      <c r="BVN417" s="632"/>
      <c r="BVO417" s="632"/>
      <c r="BVP417" s="632"/>
      <c r="BVQ417" s="632"/>
      <c r="BVR417" s="632"/>
      <c r="BVS417" s="632"/>
      <c r="BVT417" s="632"/>
      <c r="BVU417" s="632"/>
      <c r="BVV417" s="632"/>
      <c r="BVW417" s="632"/>
      <c r="BVX417" s="632"/>
      <c r="BVY417" s="632"/>
      <c r="BVZ417" s="632"/>
      <c r="BWA417" s="632"/>
      <c r="BWB417" s="632"/>
      <c r="BWC417" s="632"/>
      <c r="BWD417" s="632"/>
      <c r="BWE417" s="632"/>
      <c r="BWF417" s="632"/>
      <c r="BWG417" s="632"/>
      <c r="BWH417" s="632"/>
      <c r="BWI417" s="632"/>
      <c r="BWJ417" s="632"/>
      <c r="BWK417" s="632"/>
      <c r="BWL417" s="632"/>
      <c r="BWM417" s="632"/>
      <c r="BWN417" s="632"/>
      <c r="BWO417" s="632"/>
      <c r="BWP417" s="632"/>
      <c r="BWQ417" s="632"/>
      <c r="BWR417" s="632"/>
      <c r="BWS417" s="632"/>
      <c r="BWT417" s="632"/>
      <c r="BWU417" s="632"/>
      <c r="BWV417" s="632"/>
      <c r="BWW417" s="632"/>
      <c r="BWX417" s="632"/>
      <c r="BWY417" s="632"/>
      <c r="BWZ417" s="632"/>
      <c r="BXA417" s="632"/>
      <c r="BXB417" s="632"/>
      <c r="BXC417" s="632"/>
      <c r="BXD417" s="632"/>
      <c r="BXE417" s="632"/>
      <c r="BXF417" s="632"/>
      <c r="BXG417" s="632"/>
      <c r="BXH417" s="632"/>
      <c r="BXI417" s="632"/>
      <c r="BXJ417" s="632"/>
      <c r="BXK417" s="632"/>
      <c r="BXL417" s="632"/>
      <c r="BXM417" s="632"/>
      <c r="BXN417" s="632"/>
      <c r="BXO417" s="632"/>
      <c r="BXP417" s="632"/>
      <c r="BXQ417" s="632"/>
      <c r="BXR417" s="632"/>
      <c r="BXS417" s="632"/>
      <c r="BXT417" s="632"/>
      <c r="BXU417" s="632"/>
      <c r="BXV417" s="632"/>
      <c r="BXW417" s="632"/>
      <c r="BXX417" s="632"/>
      <c r="BXY417" s="632"/>
      <c r="BXZ417" s="632"/>
      <c r="BYA417" s="632"/>
      <c r="BYB417" s="632"/>
      <c r="BYC417" s="632"/>
      <c r="BYD417" s="632"/>
      <c r="BYE417" s="632"/>
      <c r="BYF417" s="632"/>
      <c r="BYG417" s="632"/>
      <c r="BYH417" s="632"/>
      <c r="BYI417" s="632"/>
      <c r="BYJ417" s="632"/>
      <c r="BYK417" s="632"/>
      <c r="BYL417" s="632"/>
      <c r="BYM417" s="632"/>
      <c r="BYN417" s="632"/>
      <c r="BYO417" s="632"/>
      <c r="BYP417" s="632"/>
      <c r="BYQ417" s="632"/>
      <c r="BYR417" s="632"/>
      <c r="BYS417" s="632"/>
      <c r="BYT417" s="632"/>
      <c r="BYU417" s="632"/>
      <c r="BYV417" s="632"/>
      <c r="BYW417" s="632"/>
      <c r="BYX417" s="632"/>
      <c r="BYY417" s="632"/>
      <c r="BYZ417" s="632"/>
      <c r="BZA417" s="632"/>
      <c r="BZB417" s="632"/>
      <c r="BZC417" s="632"/>
      <c r="BZD417" s="632"/>
      <c r="BZE417" s="632"/>
      <c r="BZF417" s="632"/>
      <c r="BZG417" s="632"/>
      <c r="BZH417" s="632"/>
      <c r="BZI417" s="632"/>
      <c r="BZJ417" s="632"/>
      <c r="BZK417" s="632"/>
      <c r="BZL417" s="632"/>
      <c r="BZM417" s="632"/>
      <c r="BZN417" s="632"/>
      <c r="BZO417" s="632"/>
      <c r="BZP417" s="632"/>
      <c r="BZQ417" s="632"/>
      <c r="BZR417" s="632"/>
      <c r="BZS417" s="632"/>
      <c r="BZT417" s="632"/>
      <c r="BZU417" s="632"/>
      <c r="BZV417" s="632"/>
      <c r="BZW417" s="632"/>
      <c r="BZX417" s="632"/>
      <c r="BZY417" s="632"/>
      <c r="BZZ417" s="632"/>
      <c r="CAA417" s="632"/>
      <c r="CAB417" s="632"/>
      <c r="CAC417" s="632"/>
      <c r="CAD417" s="632"/>
      <c r="CAE417" s="632"/>
      <c r="CAF417" s="632"/>
      <c r="CAG417" s="632"/>
      <c r="CAH417" s="632"/>
      <c r="CAI417" s="632"/>
      <c r="CAJ417" s="632"/>
      <c r="CAK417" s="632"/>
      <c r="CAL417" s="632"/>
      <c r="CAM417" s="632"/>
      <c r="CAN417" s="632"/>
      <c r="CAO417" s="632"/>
      <c r="CAP417" s="632"/>
      <c r="CAQ417" s="632"/>
      <c r="CAR417" s="632"/>
      <c r="CAS417" s="632"/>
      <c r="CAT417" s="632"/>
      <c r="CAU417" s="632"/>
      <c r="CAV417" s="632"/>
      <c r="CAW417" s="632"/>
      <c r="CAX417" s="632"/>
      <c r="CAY417" s="632"/>
      <c r="CAZ417" s="632"/>
      <c r="CBA417" s="632"/>
      <c r="CBB417" s="632"/>
      <c r="CBC417" s="632"/>
      <c r="CBD417" s="632"/>
      <c r="CBE417" s="632"/>
      <c r="CBF417" s="632"/>
      <c r="CBG417" s="632"/>
      <c r="CBH417" s="632"/>
      <c r="CBI417" s="632"/>
      <c r="CBJ417" s="632"/>
      <c r="CBK417" s="632"/>
      <c r="CBL417" s="632"/>
      <c r="CBM417" s="632"/>
      <c r="CBN417" s="632"/>
      <c r="CBO417" s="632"/>
      <c r="CBP417" s="632"/>
      <c r="CBQ417" s="632"/>
      <c r="CBR417" s="632"/>
      <c r="CBS417" s="632"/>
      <c r="CBT417" s="632"/>
      <c r="CBU417" s="632"/>
      <c r="CBV417" s="632"/>
      <c r="CBW417" s="632"/>
      <c r="CBX417" s="632"/>
      <c r="CBY417" s="632"/>
      <c r="CBZ417" s="632"/>
      <c r="CCA417" s="632"/>
      <c r="CCB417" s="632"/>
      <c r="CCC417" s="632"/>
      <c r="CCD417" s="632"/>
      <c r="CCE417" s="632"/>
      <c r="CCF417" s="632"/>
      <c r="CCG417" s="632"/>
      <c r="CCH417" s="632"/>
      <c r="CCI417" s="632"/>
      <c r="CCJ417" s="632"/>
      <c r="CCK417" s="632"/>
      <c r="CCL417" s="632"/>
      <c r="CCM417" s="632"/>
      <c r="CCN417" s="632"/>
      <c r="CCO417" s="632"/>
      <c r="CCP417" s="632"/>
      <c r="CCQ417" s="632"/>
      <c r="CCR417" s="632"/>
      <c r="CCS417" s="632"/>
      <c r="CCT417" s="632"/>
      <c r="CCU417" s="632"/>
      <c r="CCV417" s="632"/>
      <c r="CCW417" s="632"/>
      <c r="CCX417" s="632"/>
      <c r="CCY417" s="632"/>
      <c r="CCZ417" s="632"/>
      <c r="CDA417" s="632"/>
      <c r="CDB417" s="632"/>
      <c r="CDC417" s="632"/>
      <c r="CDD417" s="632"/>
      <c r="CDE417" s="632"/>
      <c r="CDF417" s="632"/>
      <c r="CDG417" s="632"/>
      <c r="CDH417" s="632"/>
      <c r="CDI417" s="632"/>
      <c r="CDJ417" s="632"/>
      <c r="CDK417" s="632"/>
      <c r="CDL417" s="632"/>
      <c r="CDM417" s="632"/>
      <c r="CDN417" s="632"/>
      <c r="CDO417" s="632"/>
      <c r="CDP417" s="632"/>
      <c r="CDQ417" s="632"/>
      <c r="CDR417" s="632"/>
      <c r="CDS417" s="632"/>
      <c r="CDT417" s="632"/>
      <c r="CDU417" s="632"/>
      <c r="CDV417" s="632"/>
      <c r="CDW417" s="632"/>
      <c r="CDX417" s="632"/>
      <c r="CDY417" s="632"/>
      <c r="CDZ417" s="632"/>
      <c r="CEA417" s="632"/>
      <c r="CEB417" s="632"/>
      <c r="CEC417" s="632"/>
      <c r="CED417" s="632"/>
      <c r="CEE417" s="632"/>
      <c r="CEF417" s="632"/>
      <c r="CEG417" s="632"/>
      <c r="CEH417" s="632"/>
      <c r="CEI417" s="632"/>
      <c r="CEJ417" s="632"/>
      <c r="CEK417" s="632"/>
      <c r="CEL417" s="632"/>
      <c r="CEM417" s="632"/>
      <c r="CEN417" s="632"/>
      <c r="CEO417" s="632"/>
      <c r="CEP417" s="632"/>
      <c r="CEQ417" s="632"/>
      <c r="CER417" s="632"/>
      <c r="CES417" s="632"/>
      <c r="CET417" s="632"/>
      <c r="CEU417" s="632"/>
      <c r="CEV417" s="632"/>
      <c r="CEW417" s="632"/>
      <c r="CEX417" s="632"/>
      <c r="CEY417" s="632"/>
      <c r="CEZ417" s="632"/>
      <c r="CFA417" s="632"/>
      <c r="CFB417" s="632"/>
      <c r="CFC417" s="632"/>
      <c r="CFD417" s="632"/>
      <c r="CFE417" s="632"/>
      <c r="CFF417" s="632"/>
      <c r="CFG417" s="632"/>
      <c r="CFH417" s="632"/>
      <c r="CFI417" s="632"/>
      <c r="CFJ417" s="632"/>
      <c r="CFK417" s="632"/>
      <c r="CFL417" s="632"/>
      <c r="CFM417" s="632"/>
      <c r="CFN417" s="632"/>
      <c r="CFO417" s="632"/>
      <c r="CFP417" s="632"/>
      <c r="CFQ417" s="632"/>
      <c r="CFR417" s="632"/>
      <c r="CFS417" s="632"/>
      <c r="CFT417" s="632"/>
      <c r="CFU417" s="632"/>
      <c r="CFV417" s="632"/>
      <c r="CFW417" s="632"/>
      <c r="CFX417" s="632"/>
      <c r="CFY417" s="632"/>
      <c r="CFZ417" s="632"/>
      <c r="CGA417" s="632"/>
      <c r="CGB417" s="632"/>
      <c r="CGC417" s="632"/>
      <c r="CGD417" s="632"/>
      <c r="CGE417" s="632"/>
      <c r="CGF417" s="632"/>
      <c r="CGG417" s="632"/>
      <c r="CGH417" s="632"/>
      <c r="CGI417" s="632"/>
      <c r="CGJ417" s="632"/>
      <c r="CGK417" s="632"/>
      <c r="CGL417" s="632"/>
      <c r="CGM417" s="632"/>
      <c r="CGN417" s="632"/>
      <c r="CGO417" s="632"/>
      <c r="CGP417" s="632"/>
      <c r="CGQ417" s="632"/>
      <c r="CGR417" s="632"/>
      <c r="CGS417" s="632"/>
      <c r="CGT417" s="632"/>
      <c r="CGU417" s="632"/>
      <c r="CGV417" s="632"/>
      <c r="CGW417" s="632"/>
      <c r="CGX417" s="632"/>
      <c r="CGY417" s="632"/>
      <c r="CGZ417" s="632"/>
      <c r="CHA417" s="632"/>
      <c r="CHB417" s="632"/>
      <c r="CHC417" s="632"/>
      <c r="CHD417" s="632"/>
      <c r="CHE417" s="632"/>
      <c r="CHF417" s="632"/>
      <c r="CHG417" s="632"/>
      <c r="CHH417" s="632"/>
      <c r="CHI417" s="632"/>
      <c r="CHJ417" s="632"/>
      <c r="CHK417" s="632"/>
      <c r="CHL417" s="632"/>
      <c r="CHM417" s="632"/>
      <c r="CHN417" s="632"/>
      <c r="CHO417" s="632"/>
      <c r="CHP417" s="632"/>
      <c r="CHQ417" s="632"/>
      <c r="CHR417" s="632"/>
      <c r="CHS417" s="632"/>
      <c r="CHT417" s="632"/>
      <c r="CHU417" s="632"/>
      <c r="CHV417" s="632"/>
      <c r="CHW417" s="632"/>
      <c r="CHX417" s="632"/>
      <c r="CHY417" s="632"/>
      <c r="CHZ417" s="632"/>
      <c r="CIA417" s="632"/>
      <c r="CIB417" s="632"/>
      <c r="CIC417" s="632"/>
      <c r="CID417" s="632"/>
      <c r="CIE417" s="632"/>
      <c r="CIF417" s="632"/>
      <c r="CIG417" s="632"/>
      <c r="CIH417" s="632"/>
      <c r="CII417" s="632"/>
      <c r="CIJ417" s="632"/>
      <c r="CIK417" s="632"/>
      <c r="CIL417" s="632"/>
      <c r="CIM417" s="632"/>
      <c r="CIN417" s="632"/>
      <c r="CIO417" s="632"/>
      <c r="CIP417" s="632"/>
      <c r="CIQ417" s="632"/>
      <c r="CIR417" s="632"/>
      <c r="CIS417" s="632"/>
      <c r="CIT417" s="632"/>
      <c r="CIU417" s="632"/>
      <c r="CIV417" s="632"/>
      <c r="CIW417" s="632"/>
      <c r="CIX417" s="632"/>
      <c r="CIY417" s="632"/>
      <c r="CIZ417" s="632"/>
      <c r="CJA417" s="632"/>
      <c r="CJB417" s="632"/>
      <c r="CJC417" s="632"/>
      <c r="CJD417" s="632"/>
      <c r="CJE417" s="632"/>
      <c r="CJF417" s="632"/>
      <c r="CJG417" s="632"/>
      <c r="CJH417" s="632"/>
      <c r="CJI417" s="632"/>
      <c r="CJJ417" s="632"/>
      <c r="CJK417" s="632"/>
      <c r="CJL417" s="632"/>
      <c r="CJM417" s="632"/>
      <c r="CJN417" s="632"/>
      <c r="CJO417" s="632"/>
      <c r="CJP417" s="632"/>
      <c r="CJQ417" s="632"/>
      <c r="CJR417" s="632"/>
      <c r="CJS417" s="632"/>
      <c r="CJT417" s="632"/>
      <c r="CJU417" s="632"/>
      <c r="CJV417" s="632"/>
      <c r="CJW417" s="632"/>
      <c r="CJX417" s="632"/>
      <c r="CJY417" s="632"/>
      <c r="CJZ417" s="632"/>
      <c r="CKA417" s="632"/>
      <c r="CKB417" s="632"/>
      <c r="CKC417" s="632"/>
      <c r="CKD417" s="632"/>
      <c r="CKE417" s="632"/>
      <c r="CKF417" s="632"/>
      <c r="CKG417" s="632"/>
      <c r="CKH417" s="632"/>
      <c r="CKI417" s="632"/>
      <c r="CKJ417" s="632"/>
      <c r="CKK417" s="632"/>
      <c r="CKL417" s="632"/>
      <c r="CKM417" s="632"/>
      <c r="CKN417" s="632"/>
      <c r="CKO417" s="632"/>
      <c r="CKP417" s="632"/>
      <c r="CKQ417" s="632"/>
      <c r="CKR417" s="632"/>
      <c r="CKS417" s="632"/>
      <c r="CKT417" s="632"/>
      <c r="CKU417" s="632"/>
      <c r="CKV417" s="632"/>
      <c r="CKW417" s="632"/>
      <c r="CKX417" s="632"/>
      <c r="CKY417" s="632"/>
      <c r="CKZ417" s="632"/>
      <c r="CLA417" s="632"/>
      <c r="CLB417" s="632"/>
      <c r="CLC417" s="632"/>
      <c r="CLD417" s="632"/>
      <c r="CLE417" s="632"/>
      <c r="CLF417" s="632"/>
      <c r="CLG417" s="632"/>
      <c r="CLH417" s="632"/>
      <c r="CLI417" s="632"/>
      <c r="CLJ417" s="632"/>
      <c r="CLK417" s="632"/>
      <c r="CLL417" s="632"/>
      <c r="CLM417" s="632"/>
      <c r="CLN417" s="632"/>
      <c r="CLO417" s="632"/>
      <c r="CLP417" s="632"/>
      <c r="CLQ417" s="632"/>
      <c r="CLR417" s="632"/>
      <c r="CLS417" s="632"/>
      <c r="CLT417" s="632"/>
      <c r="CLU417" s="632"/>
      <c r="CLV417" s="632"/>
      <c r="CLW417" s="632"/>
      <c r="CLX417" s="632"/>
      <c r="CLY417" s="632"/>
      <c r="CLZ417" s="632"/>
      <c r="CMA417" s="632"/>
      <c r="CMB417" s="632"/>
      <c r="CMC417" s="632"/>
      <c r="CMD417" s="632"/>
      <c r="CME417" s="632"/>
      <c r="CMF417" s="632"/>
      <c r="CMG417" s="632"/>
      <c r="CMH417" s="632"/>
      <c r="CMI417" s="632"/>
      <c r="CMJ417" s="632"/>
      <c r="CMK417" s="632"/>
      <c r="CML417" s="632"/>
      <c r="CMM417" s="632"/>
      <c r="CMN417" s="632"/>
      <c r="CMO417" s="632"/>
      <c r="CMP417" s="632"/>
      <c r="CMQ417" s="632"/>
      <c r="CMR417" s="632"/>
      <c r="CMS417" s="632"/>
      <c r="CMT417" s="632"/>
      <c r="CMU417" s="632"/>
      <c r="CMV417" s="632"/>
      <c r="CMW417" s="632"/>
      <c r="CMX417" s="632"/>
      <c r="CMY417" s="632"/>
      <c r="CMZ417" s="632"/>
      <c r="CNA417" s="632"/>
      <c r="CNB417" s="632"/>
      <c r="CNC417" s="632"/>
      <c r="CND417" s="632"/>
      <c r="CNE417" s="632"/>
      <c r="CNF417" s="632"/>
      <c r="CNG417" s="632"/>
      <c r="CNH417" s="632"/>
      <c r="CNI417" s="632"/>
      <c r="CNJ417" s="632"/>
      <c r="CNK417" s="632"/>
      <c r="CNL417" s="632"/>
      <c r="CNM417" s="632"/>
      <c r="CNN417" s="632"/>
      <c r="CNO417" s="632"/>
      <c r="CNP417" s="632"/>
      <c r="CNQ417" s="632"/>
      <c r="CNR417" s="632"/>
      <c r="CNS417" s="632"/>
      <c r="CNT417" s="632"/>
      <c r="CNU417" s="632"/>
      <c r="CNV417" s="632"/>
      <c r="CNW417" s="632"/>
      <c r="CNX417" s="632"/>
      <c r="CNY417" s="632"/>
      <c r="CNZ417" s="632"/>
      <c r="COA417" s="632"/>
      <c r="COB417" s="632"/>
      <c r="COC417" s="632"/>
      <c r="COD417" s="632"/>
      <c r="COE417" s="632"/>
      <c r="COF417" s="632"/>
      <c r="COG417" s="632"/>
      <c r="COH417" s="632"/>
      <c r="COI417" s="632"/>
      <c r="COJ417" s="632"/>
      <c r="COK417" s="632"/>
      <c r="COL417" s="632"/>
      <c r="COM417" s="632"/>
      <c r="CON417" s="632"/>
      <c r="COO417" s="632"/>
      <c r="COP417" s="632"/>
      <c r="COQ417" s="632"/>
      <c r="COR417" s="632"/>
      <c r="COS417" s="632"/>
      <c r="COT417" s="632"/>
      <c r="COU417" s="632"/>
      <c r="COV417" s="632"/>
      <c r="COW417" s="632"/>
      <c r="COX417" s="632"/>
      <c r="COY417" s="632"/>
      <c r="COZ417" s="632"/>
      <c r="CPA417" s="632"/>
      <c r="CPB417" s="632"/>
      <c r="CPC417" s="632"/>
      <c r="CPD417" s="632"/>
      <c r="CPE417" s="632"/>
      <c r="CPF417" s="632"/>
      <c r="CPG417" s="632"/>
      <c r="CPH417" s="632"/>
      <c r="CPI417" s="632"/>
      <c r="CPJ417" s="632"/>
      <c r="CPK417" s="632"/>
      <c r="CPL417" s="632"/>
      <c r="CPM417" s="632"/>
      <c r="CPN417" s="632"/>
      <c r="CPO417" s="632"/>
      <c r="CPP417" s="632"/>
      <c r="CPQ417" s="632"/>
      <c r="CPR417" s="632"/>
      <c r="CPS417" s="632"/>
      <c r="CPT417" s="632"/>
      <c r="CPU417" s="632"/>
      <c r="CPV417" s="632"/>
      <c r="CPW417" s="632"/>
      <c r="CPX417" s="632"/>
      <c r="CPY417" s="632"/>
      <c r="CPZ417" s="632"/>
      <c r="CQA417" s="632"/>
      <c r="CQB417" s="632"/>
      <c r="CQC417" s="632"/>
      <c r="CQD417" s="632"/>
      <c r="CQE417" s="632"/>
      <c r="CQF417" s="632"/>
      <c r="CQG417" s="632"/>
      <c r="CQH417" s="632"/>
      <c r="CQI417" s="632"/>
      <c r="CQJ417" s="632"/>
      <c r="CQK417" s="632"/>
      <c r="CQL417" s="632"/>
      <c r="CQM417" s="632"/>
      <c r="CQN417" s="632"/>
      <c r="CQO417" s="632"/>
      <c r="CQP417" s="632"/>
      <c r="CQQ417" s="632"/>
      <c r="CQR417" s="632"/>
      <c r="CQS417" s="632"/>
      <c r="CQT417" s="632"/>
      <c r="CQU417" s="632"/>
      <c r="CQV417" s="632"/>
      <c r="CQW417" s="632"/>
      <c r="CQX417" s="632"/>
      <c r="CQY417" s="632"/>
      <c r="CQZ417" s="632"/>
      <c r="CRA417" s="632"/>
      <c r="CRB417" s="632"/>
      <c r="CRC417" s="632"/>
      <c r="CRD417" s="632"/>
      <c r="CRE417" s="632"/>
      <c r="CRF417" s="632"/>
      <c r="CRG417" s="632"/>
      <c r="CRH417" s="632"/>
      <c r="CRI417" s="632"/>
      <c r="CRJ417" s="632"/>
      <c r="CRK417" s="632"/>
      <c r="CRL417" s="632"/>
      <c r="CRM417" s="632"/>
      <c r="CRN417" s="632"/>
      <c r="CRO417" s="632"/>
      <c r="CRP417" s="632"/>
      <c r="CRQ417" s="632"/>
      <c r="CRR417" s="632"/>
      <c r="CRS417" s="632"/>
      <c r="CRT417" s="632"/>
      <c r="CRU417" s="632"/>
      <c r="CRV417" s="632"/>
      <c r="CRW417" s="632"/>
      <c r="CRX417" s="632"/>
      <c r="CRY417" s="632"/>
      <c r="CRZ417" s="632"/>
      <c r="CSA417" s="632"/>
      <c r="CSB417" s="632"/>
      <c r="CSC417" s="632"/>
      <c r="CSD417" s="632"/>
      <c r="CSE417" s="632"/>
      <c r="CSF417" s="632"/>
      <c r="CSG417" s="632"/>
      <c r="CSH417" s="632"/>
      <c r="CSI417" s="632"/>
      <c r="CSJ417" s="632"/>
      <c r="CSK417" s="632"/>
      <c r="CSL417" s="632"/>
      <c r="CSM417" s="632"/>
      <c r="CSN417" s="632"/>
      <c r="CSO417" s="632"/>
      <c r="CSP417" s="632"/>
      <c r="CSQ417" s="632"/>
      <c r="CSR417" s="632"/>
      <c r="CSS417" s="632"/>
      <c r="CST417" s="632"/>
      <c r="CSU417" s="632"/>
      <c r="CSV417" s="632"/>
      <c r="CSW417" s="632"/>
      <c r="CSX417" s="632"/>
      <c r="CSY417" s="632"/>
      <c r="CSZ417" s="632"/>
      <c r="CTA417" s="632"/>
      <c r="CTB417" s="632"/>
      <c r="CTC417" s="632"/>
      <c r="CTD417" s="632"/>
      <c r="CTE417" s="632"/>
      <c r="CTF417" s="632"/>
      <c r="CTG417" s="632"/>
      <c r="CTH417" s="632"/>
      <c r="CTI417" s="632"/>
      <c r="CTJ417" s="632"/>
      <c r="CTK417" s="632"/>
      <c r="CTL417" s="632"/>
      <c r="CTM417" s="632"/>
      <c r="CTN417" s="632"/>
      <c r="CTO417" s="632"/>
      <c r="CTP417" s="632"/>
      <c r="CTQ417" s="632"/>
      <c r="CTR417" s="632"/>
      <c r="CTS417" s="632"/>
      <c r="CTT417" s="632"/>
      <c r="CTU417" s="632"/>
      <c r="CTV417" s="632"/>
      <c r="CTW417" s="632"/>
      <c r="CTX417" s="632"/>
      <c r="CTY417" s="632"/>
      <c r="CTZ417" s="632"/>
      <c r="CUA417" s="632"/>
      <c r="CUB417" s="632"/>
      <c r="CUC417" s="632"/>
      <c r="CUD417" s="632"/>
      <c r="CUE417" s="632"/>
      <c r="CUF417" s="632"/>
      <c r="CUG417" s="632"/>
      <c r="CUH417" s="632"/>
      <c r="CUI417" s="632"/>
      <c r="CUJ417" s="632"/>
      <c r="CUK417" s="632"/>
      <c r="CUL417" s="632"/>
      <c r="CUM417" s="632"/>
      <c r="CUN417" s="632"/>
      <c r="CUO417" s="632"/>
      <c r="CUP417" s="632"/>
      <c r="CUQ417" s="632"/>
      <c r="CUR417" s="632"/>
      <c r="CUS417" s="632"/>
      <c r="CUT417" s="632"/>
      <c r="CUU417" s="632"/>
      <c r="CUV417" s="632"/>
      <c r="CUW417" s="632"/>
      <c r="CUX417" s="632"/>
      <c r="CUY417" s="632"/>
      <c r="CUZ417" s="632"/>
      <c r="CVA417" s="632"/>
      <c r="CVB417" s="632"/>
      <c r="CVC417" s="632"/>
      <c r="CVD417" s="632"/>
      <c r="CVE417" s="632"/>
      <c r="CVF417" s="632"/>
      <c r="CVG417" s="632"/>
      <c r="CVH417" s="632"/>
      <c r="CVI417" s="632"/>
      <c r="CVJ417" s="632"/>
      <c r="CVK417" s="632"/>
      <c r="CVL417" s="632"/>
      <c r="CVM417" s="632"/>
      <c r="CVN417" s="632"/>
      <c r="CVO417" s="632"/>
      <c r="CVP417" s="632"/>
      <c r="CVQ417" s="632"/>
      <c r="CVR417" s="632"/>
      <c r="CVS417" s="632"/>
      <c r="CVT417" s="632"/>
      <c r="CVU417" s="632"/>
      <c r="CVV417" s="632"/>
      <c r="CVW417" s="632"/>
      <c r="CVX417" s="632"/>
      <c r="CVY417" s="632"/>
      <c r="CVZ417" s="632"/>
      <c r="CWA417" s="632"/>
      <c r="CWB417" s="632"/>
      <c r="CWC417" s="632"/>
      <c r="CWD417" s="632"/>
      <c r="CWE417" s="632"/>
      <c r="CWF417" s="632"/>
      <c r="CWG417" s="632"/>
      <c r="CWH417" s="632"/>
      <c r="CWI417" s="632"/>
      <c r="CWJ417" s="632"/>
      <c r="CWK417" s="632"/>
      <c r="CWL417" s="632"/>
      <c r="CWM417" s="632"/>
      <c r="CWN417" s="632"/>
      <c r="CWO417" s="632"/>
      <c r="CWP417" s="632"/>
      <c r="CWQ417" s="632"/>
      <c r="CWR417" s="632"/>
      <c r="CWS417" s="632"/>
      <c r="CWT417" s="632"/>
      <c r="CWU417" s="632"/>
      <c r="CWV417" s="632"/>
      <c r="CWW417" s="632"/>
      <c r="CWX417" s="632"/>
      <c r="CWY417" s="632"/>
      <c r="CWZ417" s="632"/>
      <c r="CXA417" s="632"/>
      <c r="CXB417" s="632"/>
      <c r="CXC417" s="632"/>
      <c r="CXD417" s="632"/>
      <c r="CXE417" s="632"/>
      <c r="CXF417" s="632"/>
      <c r="CXG417" s="632"/>
      <c r="CXH417" s="632"/>
      <c r="CXI417" s="632"/>
      <c r="CXJ417" s="632"/>
      <c r="CXK417" s="632"/>
      <c r="CXL417" s="632"/>
      <c r="CXM417" s="632"/>
      <c r="CXN417" s="632"/>
      <c r="CXO417" s="632"/>
      <c r="CXP417" s="632"/>
      <c r="CXQ417" s="632"/>
      <c r="CXR417" s="632"/>
      <c r="CXS417" s="632"/>
      <c r="CXT417" s="632"/>
      <c r="CXU417" s="632"/>
      <c r="CXV417" s="632"/>
      <c r="CXW417" s="632"/>
      <c r="CXX417" s="632"/>
      <c r="CXY417" s="632"/>
      <c r="CXZ417" s="632"/>
      <c r="CYA417" s="632"/>
      <c r="CYB417" s="632"/>
      <c r="CYC417" s="632"/>
      <c r="CYD417" s="632"/>
      <c r="CYE417" s="632"/>
      <c r="CYF417" s="632"/>
      <c r="CYG417" s="632"/>
      <c r="CYH417" s="632"/>
      <c r="CYI417" s="632"/>
      <c r="CYJ417" s="632"/>
      <c r="CYK417" s="632"/>
      <c r="CYL417" s="632"/>
      <c r="CYM417" s="632"/>
      <c r="CYN417" s="632"/>
      <c r="CYO417" s="632"/>
      <c r="CYP417" s="632"/>
      <c r="CYQ417" s="632"/>
      <c r="CYR417" s="632"/>
      <c r="CYS417" s="632"/>
      <c r="CYT417" s="632"/>
      <c r="CYU417" s="632"/>
      <c r="CYV417" s="632"/>
      <c r="CYW417" s="632"/>
      <c r="CYX417" s="632"/>
      <c r="CYY417" s="632"/>
      <c r="CYZ417" s="632"/>
      <c r="CZA417" s="632"/>
      <c r="CZB417" s="632"/>
      <c r="CZC417" s="632"/>
      <c r="CZD417" s="632"/>
      <c r="CZE417" s="632"/>
      <c r="CZF417" s="632"/>
      <c r="CZG417" s="632"/>
      <c r="CZH417" s="632"/>
      <c r="CZI417" s="632"/>
      <c r="CZJ417" s="632"/>
      <c r="CZK417" s="632"/>
      <c r="CZL417" s="632"/>
      <c r="CZM417" s="632"/>
      <c r="CZN417" s="632"/>
      <c r="CZO417" s="632"/>
      <c r="CZP417" s="632"/>
      <c r="CZQ417" s="632"/>
      <c r="CZR417" s="632"/>
      <c r="CZS417" s="632"/>
      <c r="CZT417" s="632"/>
      <c r="CZU417" s="632"/>
      <c r="CZV417" s="632"/>
      <c r="CZW417" s="632"/>
      <c r="CZX417" s="632"/>
      <c r="CZY417" s="632"/>
      <c r="CZZ417" s="632"/>
      <c r="DAA417" s="632"/>
      <c r="DAB417" s="632"/>
      <c r="DAC417" s="632"/>
      <c r="DAD417" s="632"/>
      <c r="DAE417" s="632"/>
      <c r="DAF417" s="632"/>
      <c r="DAG417" s="632"/>
      <c r="DAH417" s="632"/>
      <c r="DAI417" s="632"/>
      <c r="DAJ417" s="632"/>
      <c r="DAK417" s="632"/>
      <c r="DAL417" s="632"/>
      <c r="DAM417" s="632"/>
      <c r="DAN417" s="632"/>
      <c r="DAO417" s="632"/>
      <c r="DAP417" s="632"/>
      <c r="DAQ417" s="632"/>
      <c r="DAR417" s="632"/>
      <c r="DAS417" s="632"/>
      <c r="DAT417" s="632"/>
      <c r="DAU417" s="632"/>
      <c r="DAV417" s="632"/>
      <c r="DAW417" s="632"/>
      <c r="DAX417" s="632"/>
      <c r="DAY417" s="632"/>
      <c r="DAZ417" s="632"/>
      <c r="DBA417" s="632"/>
      <c r="DBB417" s="632"/>
      <c r="DBC417" s="632"/>
      <c r="DBD417" s="632"/>
      <c r="DBE417" s="632"/>
      <c r="DBF417" s="632"/>
      <c r="DBG417" s="632"/>
      <c r="DBH417" s="632"/>
      <c r="DBI417" s="632"/>
      <c r="DBJ417" s="632"/>
      <c r="DBK417" s="632"/>
      <c r="DBL417" s="632"/>
      <c r="DBM417" s="632"/>
      <c r="DBN417" s="632"/>
      <c r="DBO417" s="632"/>
      <c r="DBP417" s="632"/>
      <c r="DBQ417" s="632"/>
      <c r="DBR417" s="632"/>
      <c r="DBS417" s="632"/>
      <c r="DBT417" s="632"/>
      <c r="DBU417" s="632"/>
      <c r="DBV417" s="632"/>
      <c r="DBW417" s="632"/>
      <c r="DBX417" s="632"/>
      <c r="DBY417" s="632"/>
      <c r="DBZ417" s="632"/>
      <c r="DCA417" s="632"/>
      <c r="DCB417" s="632"/>
      <c r="DCC417" s="632"/>
      <c r="DCD417" s="632"/>
      <c r="DCE417" s="632"/>
      <c r="DCF417" s="632"/>
      <c r="DCG417" s="632"/>
      <c r="DCH417" s="632"/>
      <c r="DCI417" s="632"/>
      <c r="DCJ417" s="632"/>
      <c r="DCK417" s="632"/>
      <c r="DCL417" s="632"/>
      <c r="DCM417" s="632"/>
      <c r="DCN417" s="632"/>
      <c r="DCO417" s="632"/>
      <c r="DCP417" s="632"/>
      <c r="DCQ417" s="632"/>
      <c r="DCR417" s="632"/>
      <c r="DCS417" s="632"/>
      <c r="DCT417" s="632"/>
      <c r="DCU417" s="632"/>
      <c r="DCV417" s="632"/>
      <c r="DCW417" s="632"/>
      <c r="DCX417" s="632"/>
      <c r="DCY417" s="632"/>
      <c r="DCZ417" s="632"/>
      <c r="DDA417" s="632"/>
      <c r="DDB417" s="632"/>
      <c r="DDC417" s="632"/>
      <c r="DDD417" s="632"/>
      <c r="DDE417" s="632"/>
      <c r="DDF417" s="632"/>
      <c r="DDG417" s="632"/>
      <c r="DDH417" s="632"/>
      <c r="DDI417" s="632"/>
      <c r="DDJ417" s="632"/>
      <c r="DDK417" s="632"/>
      <c r="DDL417" s="632"/>
      <c r="DDM417" s="632"/>
      <c r="DDN417" s="632"/>
      <c r="DDO417" s="632"/>
      <c r="DDP417" s="632"/>
      <c r="DDQ417" s="632"/>
      <c r="DDR417" s="632"/>
      <c r="DDS417" s="632"/>
      <c r="DDT417" s="632"/>
      <c r="DDU417" s="632"/>
      <c r="DDV417" s="632"/>
      <c r="DDW417" s="632"/>
      <c r="DDX417" s="632"/>
      <c r="DDY417" s="632"/>
      <c r="DDZ417" s="632"/>
      <c r="DEA417" s="632"/>
      <c r="DEB417" s="632"/>
      <c r="DEC417" s="632"/>
      <c r="DED417" s="632"/>
      <c r="DEE417" s="632"/>
      <c r="DEF417" s="632"/>
      <c r="DEG417" s="632"/>
      <c r="DEH417" s="632"/>
      <c r="DEI417" s="632"/>
      <c r="DEJ417" s="632"/>
      <c r="DEK417" s="632"/>
      <c r="DEL417" s="632"/>
      <c r="DEM417" s="632"/>
      <c r="DEN417" s="632"/>
      <c r="DEO417" s="632"/>
      <c r="DEP417" s="632"/>
      <c r="DEQ417" s="632"/>
      <c r="DER417" s="632"/>
      <c r="DES417" s="632"/>
      <c r="DET417" s="632"/>
      <c r="DEU417" s="632"/>
      <c r="DEV417" s="632"/>
      <c r="DEW417" s="632"/>
      <c r="DEX417" s="632"/>
      <c r="DEY417" s="632"/>
      <c r="DEZ417" s="632"/>
      <c r="DFA417" s="632"/>
      <c r="DFB417" s="632"/>
      <c r="DFC417" s="632"/>
      <c r="DFD417" s="632"/>
      <c r="DFE417" s="632"/>
      <c r="DFF417" s="632"/>
      <c r="DFG417" s="632"/>
      <c r="DFH417" s="632"/>
      <c r="DFI417" s="632"/>
      <c r="DFJ417" s="632"/>
      <c r="DFK417" s="632"/>
      <c r="DFL417" s="632"/>
      <c r="DFM417" s="632"/>
      <c r="DFN417" s="632"/>
      <c r="DFO417" s="632"/>
      <c r="DFP417" s="632"/>
      <c r="DFQ417" s="632"/>
      <c r="DFR417" s="632"/>
      <c r="DFS417" s="632"/>
      <c r="DFT417" s="632"/>
      <c r="DFU417" s="632"/>
      <c r="DFV417" s="632"/>
      <c r="DFW417" s="632"/>
      <c r="DFX417" s="632"/>
      <c r="DFY417" s="632"/>
      <c r="DFZ417" s="632"/>
      <c r="DGA417" s="632"/>
      <c r="DGB417" s="632"/>
      <c r="DGC417" s="632"/>
      <c r="DGD417" s="632"/>
      <c r="DGE417" s="632"/>
      <c r="DGF417" s="632"/>
      <c r="DGG417" s="632"/>
      <c r="DGH417" s="632"/>
      <c r="DGI417" s="632"/>
      <c r="DGJ417" s="632"/>
      <c r="DGK417" s="632"/>
      <c r="DGL417" s="632"/>
      <c r="DGM417" s="632"/>
      <c r="DGN417" s="632"/>
      <c r="DGO417" s="632"/>
      <c r="DGP417" s="632"/>
      <c r="DGQ417" s="632"/>
      <c r="DGR417" s="632"/>
      <c r="DGS417" s="632"/>
      <c r="DGT417" s="632"/>
      <c r="DGU417" s="632"/>
      <c r="DGV417" s="632"/>
      <c r="DGW417" s="632"/>
      <c r="DGX417" s="632"/>
      <c r="DGY417" s="632"/>
      <c r="DGZ417" s="632"/>
      <c r="DHA417" s="632"/>
      <c r="DHB417" s="632"/>
      <c r="DHC417" s="632"/>
      <c r="DHD417" s="632"/>
      <c r="DHE417" s="632"/>
      <c r="DHF417" s="632"/>
      <c r="DHG417" s="632"/>
      <c r="DHH417" s="632"/>
      <c r="DHI417" s="632"/>
      <c r="DHJ417" s="632"/>
      <c r="DHK417" s="632"/>
      <c r="DHL417" s="632"/>
      <c r="DHM417" s="632"/>
      <c r="DHN417" s="632"/>
      <c r="DHO417" s="632"/>
      <c r="DHP417" s="632"/>
      <c r="DHQ417" s="632"/>
      <c r="DHR417" s="632"/>
      <c r="DHS417" s="632"/>
      <c r="DHT417" s="632"/>
      <c r="DHU417" s="632"/>
      <c r="DHV417" s="632"/>
      <c r="DHW417" s="632"/>
      <c r="DHX417" s="632"/>
      <c r="DHY417" s="632"/>
      <c r="DHZ417" s="632"/>
      <c r="DIA417" s="632"/>
      <c r="DIB417" s="632"/>
      <c r="DIC417" s="632"/>
      <c r="DID417" s="632"/>
      <c r="DIE417" s="632"/>
      <c r="DIF417" s="632"/>
      <c r="DIG417" s="632"/>
      <c r="DIH417" s="632"/>
      <c r="DII417" s="632"/>
      <c r="DIJ417" s="632"/>
      <c r="DIK417" s="632"/>
      <c r="DIL417" s="632"/>
      <c r="DIM417" s="632"/>
      <c r="DIN417" s="632"/>
      <c r="DIO417" s="632"/>
      <c r="DIP417" s="632"/>
      <c r="DIQ417" s="632"/>
      <c r="DIR417" s="632"/>
      <c r="DIS417" s="632"/>
      <c r="DIT417" s="632"/>
      <c r="DIU417" s="632"/>
      <c r="DIV417" s="632"/>
      <c r="DIW417" s="632"/>
      <c r="DIX417" s="632"/>
      <c r="DIY417" s="632"/>
      <c r="DIZ417" s="632"/>
      <c r="DJA417" s="632"/>
      <c r="DJB417" s="632"/>
      <c r="DJC417" s="632"/>
      <c r="DJD417" s="632"/>
      <c r="DJE417" s="632"/>
      <c r="DJF417" s="632"/>
      <c r="DJG417" s="632"/>
      <c r="DJH417" s="632"/>
      <c r="DJI417" s="632"/>
      <c r="DJJ417" s="632"/>
      <c r="DJK417" s="632"/>
      <c r="DJL417" s="632"/>
      <c r="DJM417" s="632"/>
      <c r="DJN417" s="632"/>
      <c r="DJO417" s="632"/>
      <c r="DJP417" s="632"/>
      <c r="DJQ417" s="632"/>
      <c r="DJR417" s="632"/>
      <c r="DJS417" s="632"/>
      <c r="DJT417" s="632"/>
      <c r="DJU417" s="632"/>
      <c r="DJV417" s="632"/>
      <c r="DJW417" s="632"/>
      <c r="DJX417" s="632"/>
      <c r="DJY417" s="632"/>
      <c r="DJZ417" s="632"/>
      <c r="DKA417" s="632"/>
      <c r="DKB417" s="632"/>
      <c r="DKC417" s="632"/>
      <c r="DKD417" s="632"/>
      <c r="DKE417" s="632"/>
      <c r="DKF417" s="632"/>
      <c r="DKG417" s="632"/>
      <c r="DKH417" s="632"/>
      <c r="DKI417" s="632"/>
      <c r="DKJ417" s="632"/>
      <c r="DKK417" s="632"/>
      <c r="DKL417" s="632"/>
      <c r="DKM417" s="632"/>
      <c r="DKN417" s="632"/>
      <c r="DKO417" s="632"/>
      <c r="DKP417" s="632"/>
      <c r="DKQ417" s="632"/>
      <c r="DKR417" s="632"/>
      <c r="DKS417" s="632"/>
      <c r="DKT417" s="632"/>
      <c r="DKU417" s="632"/>
      <c r="DKV417" s="632"/>
      <c r="DKW417" s="632"/>
      <c r="DKX417" s="632"/>
      <c r="DKY417" s="632"/>
      <c r="DKZ417" s="632"/>
      <c r="DLA417" s="632"/>
      <c r="DLB417" s="632"/>
      <c r="DLC417" s="632"/>
      <c r="DLD417" s="632"/>
      <c r="DLE417" s="632"/>
      <c r="DLF417" s="632"/>
      <c r="DLG417" s="632"/>
      <c r="DLH417" s="632"/>
      <c r="DLI417" s="632"/>
      <c r="DLJ417" s="632"/>
      <c r="DLK417" s="632"/>
      <c r="DLL417" s="632"/>
      <c r="DLM417" s="632"/>
      <c r="DLN417" s="632"/>
      <c r="DLO417" s="632"/>
      <c r="DLP417" s="632"/>
      <c r="DLQ417" s="632"/>
      <c r="DLR417" s="632"/>
      <c r="DLS417" s="632"/>
      <c r="DLT417" s="632"/>
      <c r="DLU417" s="632"/>
      <c r="DLV417" s="632"/>
      <c r="DLW417" s="632"/>
      <c r="DLX417" s="632"/>
      <c r="DLY417" s="632"/>
      <c r="DLZ417" s="632"/>
      <c r="DMA417" s="632"/>
      <c r="DMB417" s="632"/>
      <c r="DMC417" s="632"/>
      <c r="DMD417" s="632"/>
      <c r="DME417" s="632"/>
      <c r="DMF417" s="632"/>
      <c r="DMG417" s="632"/>
      <c r="DMH417" s="632"/>
      <c r="DMI417" s="632"/>
      <c r="DMJ417" s="632"/>
      <c r="DMK417" s="632"/>
      <c r="DML417" s="632"/>
      <c r="DMM417" s="632"/>
      <c r="DMN417" s="632"/>
      <c r="DMO417" s="632"/>
      <c r="DMP417" s="632"/>
      <c r="DMQ417" s="632"/>
      <c r="DMR417" s="632"/>
      <c r="DMS417" s="632"/>
      <c r="DMT417" s="632"/>
      <c r="DMU417" s="632"/>
      <c r="DMV417" s="632"/>
      <c r="DMW417" s="632"/>
      <c r="DMX417" s="632"/>
      <c r="DMY417" s="632"/>
      <c r="DMZ417" s="632"/>
      <c r="DNA417" s="632"/>
      <c r="DNB417" s="632"/>
      <c r="DNC417" s="632"/>
      <c r="DND417" s="632"/>
      <c r="DNE417" s="632"/>
      <c r="DNF417" s="632"/>
      <c r="DNG417" s="632"/>
      <c r="DNH417" s="632"/>
      <c r="DNI417" s="632"/>
      <c r="DNJ417" s="632"/>
      <c r="DNK417" s="632"/>
      <c r="DNL417" s="632"/>
      <c r="DNM417" s="632"/>
      <c r="DNN417" s="632"/>
      <c r="DNO417" s="632"/>
      <c r="DNP417" s="632"/>
      <c r="DNQ417" s="632"/>
      <c r="DNR417" s="632"/>
      <c r="DNS417" s="632"/>
      <c r="DNT417" s="632"/>
      <c r="DNU417" s="632"/>
      <c r="DNV417" s="632"/>
      <c r="DNW417" s="632"/>
      <c r="DNX417" s="632"/>
      <c r="DNY417" s="632"/>
      <c r="DNZ417" s="632"/>
      <c r="DOA417" s="632"/>
      <c r="DOB417" s="632"/>
      <c r="DOC417" s="632"/>
      <c r="DOD417" s="632"/>
      <c r="DOE417" s="632"/>
      <c r="DOF417" s="632"/>
      <c r="DOG417" s="632"/>
      <c r="DOH417" s="632"/>
      <c r="DOI417" s="632"/>
      <c r="DOJ417" s="632"/>
      <c r="DOK417" s="632"/>
      <c r="DOL417" s="632"/>
      <c r="DOM417" s="632"/>
      <c r="DON417" s="632"/>
      <c r="DOO417" s="632"/>
      <c r="DOP417" s="632"/>
      <c r="DOQ417" s="632"/>
      <c r="DOR417" s="632"/>
      <c r="DOS417" s="632"/>
      <c r="DOT417" s="632"/>
      <c r="DOU417" s="632"/>
      <c r="DOV417" s="632"/>
      <c r="DOW417" s="632"/>
      <c r="DOX417" s="632"/>
      <c r="DOY417" s="632"/>
      <c r="DOZ417" s="632"/>
      <c r="DPA417" s="632"/>
      <c r="DPB417" s="632"/>
      <c r="DPC417" s="632"/>
      <c r="DPD417" s="632"/>
      <c r="DPE417" s="632"/>
      <c r="DPF417" s="632"/>
      <c r="DPG417" s="632"/>
      <c r="DPH417" s="632"/>
      <c r="DPI417" s="632"/>
      <c r="DPJ417" s="632"/>
      <c r="DPK417" s="632"/>
      <c r="DPL417" s="632"/>
      <c r="DPM417" s="632"/>
      <c r="DPN417" s="632"/>
      <c r="DPO417" s="632"/>
      <c r="DPP417" s="632"/>
      <c r="DPQ417" s="632"/>
      <c r="DPR417" s="632"/>
      <c r="DPS417" s="632"/>
      <c r="DPT417" s="632"/>
      <c r="DPU417" s="632"/>
      <c r="DPV417" s="632"/>
      <c r="DPW417" s="632"/>
      <c r="DPX417" s="632"/>
      <c r="DPY417" s="632"/>
      <c r="DPZ417" s="632"/>
      <c r="DQA417" s="632"/>
      <c r="DQB417" s="632"/>
      <c r="DQC417" s="632"/>
      <c r="DQD417" s="632"/>
      <c r="DQE417" s="632"/>
      <c r="DQF417" s="632"/>
      <c r="DQG417" s="632"/>
      <c r="DQH417" s="632"/>
      <c r="DQI417" s="632"/>
      <c r="DQJ417" s="632"/>
      <c r="DQK417" s="632"/>
      <c r="DQL417" s="632"/>
      <c r="DQM417" s="632"/>
      <c r="DQN417" s="632"/>
      <c r="DQO417" s="632"/>
      <c r="DQP417" s="632"/>
      <c r="DQQ417" s="632"/>
      <c r="DQR417" s="632"/>
      <c r="DQS417" s="632"/>
      <c r="DQT417" s="632"/>
      <c r="DQU417" s="632"/>
      <c r="DQV417" s="632"/>
      <c r="DQW417" s="632"/>
      <c r="DQX417" s="632"/>
      <c r="DQY417" s="632"/>
      <c r="DQZ417" s="632"/>
      <c r="DRA417" s="632"/>
      <c r="DRB417" s="632"/>
      <c r="DRC417" s="632"/>
      <c r="DRD417" s="632"/>
      <c r="DRE417" s="632"/>
      <c r="DRF417" s="632"/>
      <c r="DRG417" s="632"/>
      <c r="DRH417" s="632"/>
      <c r="DRI417" s="632"/>
      <c r="DRJ417" s="632"/>
      <c r="DRK417" s="632"/>
      <c r="DRL417" s="632"/>
      <c r="DRM417" s="632"/>
      <c r="DRN417" s="632"/>
      <c r="DRO417" s="632"/>
      <c r="DRP417" s="632"/>
      <c r="DRQ417" s="632"/>
      <c r="DRR417" s="632"/>
      <c r="DRS417" s="632"/>
      <c r="DRT417" s="632"/>
      <c r="DRU417" s="632"/>
      <c r="DRV417" s="632"/>
      <c r="DRW417" s="632"/>
      <c r="DRX417" s="632"/>
      <c r="DRY417" s="632"/>
      <c r="DRZ417" s="632"/>
      <c r="DSA417" s="632"/>
      <c r="DSB417" s="632"/>
      <c r="DSC417" s="632"/>
      <c r="DSD417" s="632"/>
      <c r="DSE417" s="632"/>
      <c r="DSF417" s="632"/>
      <c r="DSG417" s="632"/>
      <c r="DSH417" s="632"/>
      <c r="DSI417" s="632"/>
      <c r="DSJ417" s="632"/>
      <c r="DSK417" s="632"/>
      <c r="DSL417" s="632"/>
      <c r="DSM417" s="632"/>
      <c r="DSN417" s="632"/>
      <c r="DSO417" s="632"/>
      <c r="DSP417" s="632"/>
      <c r="DSQ417" s="632"/>
      <c r="DSR417" s="632"/>
      <c r="DSS417" s="632"/>
      <c r="DST417" s="632"/>
      <c r="DSU417" s="632"/>
      <c r="DSV417" s="632"/>
      <c r="DSW417" s="632"/>
      <c r="DSX417" s="632"/>
      <c r="DSY417" s="632"/>
      <c r="DSZ417" s="632"/>
      <c r="DTA417" s="632"/>
      <c r="DTB417" s="632"/>
      <c r="DTC417" s="632"/>
      <c r="DTD417" s="632"/>
      <c r="DTE417" s="632"/>
      <c r="DTF417" s="632"/>
      <c r="DTG417" s="632"/>
      <c r="DTH417" s="632"/>
      <c r="DTI417" s="632"/>
      <c r="DTJ417" s="632"/>
      <c r="DTK417" s="632"/>
      <c r="DTL417" s="632"/>
      <c r="DTM417" s="632"/>
      <c r="DTN417" s="632"/>
      <c r="DTO417" s="632"/>
      <c r="DTP417" s="632"/>
      <c r="DTQ417" s="632"/>
      <c r="DTR417" s="632"/>
      <c r="DTS417" s="632"/>
      <c r="DTT417" s="632"/>
      <c r="DTU417" s="632"/>
      <c r="DTV417" s="632"/>
      <c r="DTW417" s="632"/>
      <c r="DTX417" s="632"/>
      <c r="DTY417" s="632"/>
      <c r="DTZ417" s="632"/>
      <c r="DUA417" s="632"/>
      <c r="DUB417" s="632"/>
      <c r="DUC417" s="632"/>
      <c r="DUD417" s="632"/>
      <c r="DUE417" s="632"/>
      <c r="DUF417" s="632"/>
      <c r="DUG417" s="632"/>
      <c r="DUH417" s="632"/>
      <c r="DUI417" s="632"/>
      <c r="DUJ417" s="632"/>
      <c r="DUK417" s="632"/>
      <c r="DUL417" s="632"/>
      <c r="DUM417" s="632"/>
      <c r="DUN417" s="632"/>
      <c r="DUO417" s="632"/>
      <c r="DUP417" s="632"/>
      <c r="DUQ417" s="632"/>
      <c r="DUR417" s="632"/>
      <c r="DUS417" s="632"/>
      <c r="DUT417" s="632"/>
      <c r="DUU417" s="632"/>
      <c r="DUV417" s="632"/>
      <c r="DUW417" s="632"/>
      <c r="DUX417" s="632"/>
      <c r="DUY417" s="632"/>
      <c r="DUZ417" s="632"/>
      <c r="DVA417" s="632"/>
      <c r="DVB417" s="632"/>
      <c r="DVC417" s="632"/>
      <c r="DVD417" s="632"/>
      <c r="DVE417" s="632"/>
      <c r="DVF417" s="632"/>
      <c r="DVG417" s="632"/>
      <c r="DVH417" s="632"/>
      <c r="DVI417" s="632"/>
      <c r="DVJ417" s="632"/>
      <c r="DVK417" s="632"/>
      <c r="DVL417" s="632"/>
      <c r="DVM417" s="632"/>
      <c r="DVN417" s="632"/>
      <c r="DVO417" s="632"/>
      <c r="DVP417" s="632"/>
      <c r="DVQ417" s="632"/>
      <c r="DVR417" s="632"/>
      <c r="DVS417" s="632"/>
      <c r="DVT417" s="632"/>
      <c r="DVU417" s="632"/>
      <c r="DVV417" s="632"/>
      <c r="DVW417" s="632"/>
      <c r="DVX417" s="632"/>
      <c r="DVY417" s="632"/>
      <c r="DVZ417" s="632"/>
      <c r="DWA417" s="632"/>
      <c r="DWB417" s="632"/>
      <c r="DWC417" s="632"/>
      <c r="DWD417" s="632"/>
      <c r="DWE417" s="632"/>
      <c r="DWF417" s="632"/>
      <c r="DWG417" s="632"/>
      <c r="DWH417" s="632"/>
      <c r="DWI417" s="632"/>
      <c r="DWJ417" s="632"/>
      <c r="DWK417" s="632"/>
      <c r="DWL417" s="632"/>
      <c r="DWM417" s="632"/>
      <c r="DWN417" s="632"/>
      <c r="DWO417" s="632"/>
      <c r="DWP417" s="632"/>
      <c r="DWQ417" s="632"/>
      <c r="DWR417" s="632"/>
      <c r="DWS417" s="632"/>
      <c r="DWT417" s="632"/>
      <c r="DWU417" s="632"/>
      <c r="DWV417" s="632"/>
      <c r="DWW417" s="632"/>
      <c r="DWX417" s="632"/>
      <c r="DWY417" s="632"/>
      <c r="DWZ417" s="632"/>
      <c r="DXA417" s="632"/>
      <c r="DXB417" s="632"/>
      <c r="DXC417" s="632"/>
      <c r="DXD417" s="632"/>
      <c r="DXE417" s="632"/>
      <c r="DXF417" s="632"/>
      <c r="DXG417" s="632"/>
      <c r="DXH417" s="632"/>
      <c r="DXI417" s="632"/>
      <c r="DXJ417" s="632"/>
      <c r="DXK417" s="632"/>
      <c r="DXL417" s="632"/>
      <c r="DXM417" s="632"/>
      <c r="DXN417" s="632"/>
      <c r="DXO417" s="632"/>
      <c r="DXP417" s="632"/>
      <c r="DXQ417" s="632"/>
      <c r="DXR417" s="632"/>
      <c r="DXS417" s="632"/>
      <c r="DXT417" s="632"/>
      <c r="DXU417" s="632"/>
      <c r="DXV417" s="632"/>
      <c r="DXW417" s="632"/>
      <c r="DXX417" s="632"/>
      <c r="DXY417" s="632"/>
      <c r="DXZ417" s="632"/>
      <c r="DYA417" s="632"/>
      <c r="DYB417" s="632"/>
      <c r="DYC417" s="632"/>
      <c r="DYD417" s="632"/>
      <c r="DYE417" s="632"/>
      <c r="DYF417" s="632"/>
      <c r="DYG417" s="632"/>
      <c r="DYH417" s="632"/>
      <c r="DYI417" s="632"/>
      <c r="DYJ417" s="632"/>
      <c r="DYK417" s="632"/>
      <c r="DYL417" s="632"/>
      <c r="DYM417" s="632"/>
      <c r="DYN417" s="632"/>
      <c r="DYO417" s="632"/>
      <c r="DYP417" s="632"/>
      <c r="DYQ417" s="632"/>
      <c r="DYR417" s="632"/>
      <c r="DYS417" s="632"/>
      <c r="DYT417" s="632"/>
      <c r="DYU417" s="632"/>
      <c r="DYV417" s="632"/>
      <c r="DYW417" s="632"/>
      <c r="DYX417" s="632"/>
      <c r="DYY417" s="632"/>
      <c r="DYZ417" s="632"/>
      <c r="DZA417" s="632"/>
      <c r="DZB417" s="632"/>
      <c r="DZC417" s="632"/>
      <c r="DZD417" s="632"/>
      <c r="DZE417" s="632"/>
      <c r="DZF417" s="632"/>
      <c r="DZG417" s="632"/>
      <c r="DZH417" s="632"/>
      <c r="DZI417" s="632"/>
      <c r="DZJ417" s="632"/>
      <c r="DZK417" s="632"/>
      <c r="DZL417" s="632"/>
      <c r="DZM417" s="632"/>
      <c r="DZN417" s="632"/>
      <c r="DZO417" s="632"/>
      <c r="DZP417" s="632"/>
      <c r="DZQ417" s="632"/>
      <c r="DZR417" s="632"/>
      <c r="DZS417" s="632"/>
      <c r="DZT417" s="632"/>
      <c r="DZU417" s="632"/>
      <c r="DZV417" s="632"/>
      <c r="DZW417" s="632"/>
      <c r="DZX417" s="632"/>
      <c r="DZY417" s="632"/>
      <c r="DZZ417" s="632"/>
      <c r="EAA417" s="632"/>
      <c r="EAB417" s="632"/>
      <c r="EAC417" s="632"/>
      <c r="EAD417" s="632"/>
      <c r="EAE417" s="632"/>
      <c r="EAF417" s="632"/>
      <c r="EAG417" s="632"/>
      <c r="EAH417" s="632"/>
      <c r="EAI417" s="632"/>
      <c r="EAJ417" s="632"/>
      <c r="EAK417" s="632"/>
      <c r="EAL417" s="632"/>
      <c r="EAM417" s="632"/>
      <c r="EAN417" s="632"/>
      <c r="EAO417" s="632"/>
      <c r="EAP417" s="632"/>
      <c r="EAQ417" s="632"/>
      <c r="EAR417" s="632"/>
      <c r="EAS417" s="632"/>
      <c r="EAT417" s="632"/>
      <c r="EAU417" s="632"/>
      <c r="EAV417" s="632"/>
      <c r="EAW417" s="632"/>
      <c r="EAX417" s="632"/>
      <c r="EAY417" s="632"/>
      <c r="EAZ417" s="632"/>
      <c r="EBA417" s="632"/>
      <c r="EBB417" s="632"/>
      <c r="EBC417" s="632"/>
      <c r="EBD417" s="632"/>
      <c r="EBE417" s="632"/>
      <c r="EBF417" s="632"/>
      <c r="EBG417" s="632"/>
      <c r="EBH417" s="632"/>
      <c r="EBI417" s="632"/>
      <c r="EBJ417" s="632"/>
      <c r="EBK417" s="632"/>
      <c r="EBL417" s="632"/>
      <c r="EBM417" s="632"/>
      <c r="EBN417" s="632"/>
      <c r="EBO417" s="632"/>
      <c r="EBP417" s="632"/>
      <c r="EBQ417" s="632"/>
      <c r="EBR417" s="632"/>
      <c r="EBS417" s="632"/>
      <c r="EBT417" s="632"/>
      <c r="EBU417" s="632"/>
      <c r="EBV417" s="632"/>
      <c r="EBW417" s="632"/>
      <c r="EBX417" s="632"/>
      <c r="EBY417" s="632"/>
      <c r="EBZ417" s="632"/>
      <c r="ECA417" s="632"/>
      <c r="ECB417" s="632"/>
      <c r="ECC417" s="632"/>
      <c r="ECD417" s="632"/>
      <c r="ECE417" s="632"/>
      <c r="ECF417" s="632"/>
      <c r="ECG417" s="632"/>
      <c r="ECH417" s="632"/>
      <c r="ECI417" s="632"/>
      <c r="ECJ417" s="632"/>
      <c r="ECK417" s="632"/>
      <c r="ECL417" s="632"/>
      <c r="ECM417" s="632"/>
      <c r="ECN417" s="632"/>
      <c r="ECO417" s="632"/>
      <c r="ECP417" s="632"/>
      <c r="ECQ417" s="632"/>
      <c r="ECR417" s="632"/>
      <c r="ECS417" s="632"/>
      <c r="ECT417" s="632"/>
      <c r="ECU417" s="632"/>
      <c r="ECV417" s="632"/>
      <c r="ECW417" s="632"/>
      <c r="ECX417" s="632"/>
      <c r="ECY417" s="632"/>
      <c r="ECZ417" s="632"/>
      <c r="EDA417" s="632"/>
      <c r="EDB417" s="632"/>
      <c r="EDC417" s="632"/>
      <c r="EDD417" s="632"/>
      <c r="EDE417" s="632"/>
      <c r="EDF417" s="632"/>
      <c r="EDG417" s="632"/>
      <c r="EDH417" s="632"/>
      <c r="EDI417" s="632"/>
      <c r="EDJ417" s="632"/>
      <c r="EDK417" s="632"/>
      <c r="EDL417" s="632"/>
      <c r="EDM417" s="632"/>
      <c r="EDN417" s="632"/>
      <c r="EDO417" s="632"/>
      <c r="EDP417" s="632"/>
      <c r="EDQ417" s="632"/>
      <c r="EDR417" s="632"/>
      <c r="EDS417" s="632"/>
      <c r="EDT417" s="632"/>
      <c r="EDU417" s="632"/>
      <c r="EDV417" s="632"/>
      <c r="EDW417" s="632"/>
      <c r="EDX417" s="632"/>
      <c r="EDY417" s="632"/>
      <c r="EDZ417" s="632"/>
      <c r="EEA417" s="632"/>
      <c r="EEB417" s="632"/>
      <c r="EEC417" s="632"/>
      <c r="EED417" s="632"/>
      <c r="EEE417" s="632"/>
      <c r="EEF417" s="632"/>
      <c r="EEG417" s="632"/>
      <c r="EEH417" s="632"/>
      <c r="EEI417" s="632"/>
      <c r="EEJ417" s="632"/>
      <c r="EEK417" s="632"/>
      <c r="EEL417" s="632"/>
      <c r="EEM417" s="632"/>
      <c r="EEN417" s="632"/>
      <c r="EEO417" s="632"/>
      <c r="EEP417" s="632"/>
      <c r="EEQ417" s="632"/>
      <c r="EER417" s="632"/>
      <c r="EES417" s="632"/>
      <c r="EET417" s="632"/>
      <c r="EEU417" s="632"/>
      <c r="EEV417" s="632"/>
      <c r="EEW417" s="632"/>
      <c r="EEX417" s="632"/>
      <c r="EEY417" s="632"/>
      <c r="EEZ417" s="632"/>
      <c r="EFA417" s="632"/>
      <c r="EFB417" s="632"/>
      <c r="EFC417" s="632"/>
      <c r="EFD417" s="632"/>
      <c r="EFE417" s="632"/>
      <c r="EFF417" s="632"/>
      <c r="EFG417" s="632"/>
      <c r="EFH417" s="632"/>
      <c r="EFI417" s="632"/>
      <c r="EFJ417" s="632"/>
      <c r="EFK417" s="632"/>
      <c r="EFL417" s="632"/>
      <c r="EFM417" s="632"/>
      <c r="EFN417" s="632"/>
      <c r="EFO417" s="632"/>
      <c r="EFP417" s="632"/>
      <c r="EFQ417" s="632"/>
      <c r="EFR417" s="632"/>
      <c r="EFS417" s="632"/>
      <c r="EFT417" s="632"/>
      <c r="EFU417" s="632"/>
      <c r="EFV417" s="632"/>
      <c r="EFW417" s="632"/>
      <c r="EFX417" s="632"/>
      <c r="EFY417" s="632"/>
      <c r="EFZ417" s="632"/>
      <c r="EGA417" s="632"/>
      <c r="EGB417" s="632"/>
      <c r="EGC417" s="632"/>
      <c r="EGD417" s="632"/>
      <c r="EGE417" s="632"/>
      <c r="EGF417" s="632"/>
      <c r="EGG417" s="632"/>
      <c r="EGH417" s="632"/>
      <c r="EGI417" s="632"/>
      <c r="EGJ417" s="632"/>
      <c r="EGK417" s="632"/>
      <c r="EGL417" s="632"/>
      <c r="EGM417" s="632"/>
      <c r="EGN417" s="632"/>
      <c r="EGO417" s="632"/>
      <c r="EGP417" s="632"/>
      <c r="EGQ417" s="632"/>
      <c r="EGR417" s="632"/>
      <c r="EGS417" s="632"/>
      <c r="EGT417" s="632"/>
      <c r="EGU417" s="632"/>
      <c r="EGV417" s="632"/>
      <c r="EGW417" s="632"/>
      <c r="EGX417" s="632"/>
      <c r="EGY417" s="632"/>
      <c r="EGZ417" s="632"/>
      <c r="EHA417" s="632"/>
      <c r="EHB417" s="632"/>
      <c r="EHC417" s="632"/>
      <c r="EHD417" s="632"/>
      <c r="EHE417" s="632"/>
      <c r="EHF417" s="632"/>
      <c r="EHG417" s="632"/>
      <c r="EHH417" s="632"/>
      <c r="EHI417" s="632"/>
      <c r="EHJ417" s="632"/>
      <c r="EHK417" s="632"/>
      <c r="EHL417" s="632"/>
      <c r="EHM417" s="632"/>
      <c r="EHN417" s="632"/>
      <c r="EHO417" s="632"/>
      <c r="EHP417" s="632"/>
      <c r="EHQ417" s="632"/>
      <c r="EHR417" s="632"/>
      <c r="EHS417" s="632"/>
      <c r="EHT417" s="632"/>
      <c r="EHU417" s="632"/>
      <c r="EHV417" s="632"/>
      <c r="EHW417" s="632"/>
      <c r="EHX417" s="632"/>
      <c r="EHY417" s="632"/>
      <c r="EHZ417" s="632"/>
      <c r="EIA417" s="632"/>
      <c r="EIB417" s="632"/>
      <c r="EIC417" s="632"/>
      <c r="EID417" s="632"/>
      <c r="EIE417" s="632"/>
      <c r="EIF417" s="632"/>
      <c r="EIG417" s="632"/>
      <c r="EIH417" s="632"/>
      <c r="EII417" s="632"/>
      <c r="EIJ417" s="632"/>
      <c r="EIK417" s="632"/>
      <c r="EIL417" s="632"/>
      <c r="EIM417" s="632"/>
      <c r="EIN417" s="632"/>
      <c r="EIO417" s="632"/>
      <c r="EIP417" s="632"/>
      <c r="EIQ417" s="632"/>
      <c r="EIR417" s="632"/>
      <c r="EIS417" s="632"/>
      <c r="EIT417" s="632"/>
      <c r="EIU417" s="632"/>
      <c r="EIV417" s="632"/>
      <c r="EIW417" s="632"/>
      <c r="EIX417" s="632"/>
      <c r="EIY417" s="632"/>
      <c r="EIZ417" s="632"/>
      <c r="EJA417" s="632"/>
      <c r="EJB417" s="632"/>
      <c r="EJC417" s="632"/>
      <c r="EJD417" s="632"/>
      <c r="EJE417" s="632"/>
      <c r="EJF417" s="632"/>
      <c r="EJG417" s="632"/>
      <c r="EJH417" s="632"/>
      <c r="EJI417" s="632"/>
      <c r="EJJ417" s="632"/>
      <c r="EJK417" s="632"/>
      <c r="EJL417" s="632"/>
      <c r="EJM417" s="632"/>
      <c r="EJN417" s="632"/>
      <c r="EJO417" s="632"/>
      <c r="EJP417" s="632"/>
      <c r="EJQ417" s="632"/>
      <c r="EJR417" s="632"/>
      <c r="EJS417" s="632"/>
      <c r="EJT417" s="632"/>
      <c r="EJU417" s="632"/>
      <c r="EJV417" s="632"/>
      <c r="EJW417" s="632"/>
      <c r="EJX417" s="632"/>
      <c r="EJY417" s="632"/>
      <c r="EJZ417" s="632"/>
      <c r="EKA417" s="632"/>
      <c r="EKB417" s="632"/>
      <c r="EKC417" s="632"/>
      <c r="EKD417" s="632"/>
      <c r="EKE417" s="632"/>
      <c r="EKF417" s="632"/>
      <c r="EKG417" s="632"/>
      <c r="EKH417" s="632"/>
      <c r="EKI417" s="632"/>
      <c r="EKJ417" s="632"/>
      <c r="EKK417" s="632"/>
      <c r="EKL417" s="632"/>
      <c r="EKM417" s="632"/>
      <c r="EKN417" s="632"/>
      <c r="EKO417" s="632"/>
      <c r="EKP417" s="632"/>
      <c r="EKQ417" s="632"/>
      <c r="EKR417" s="632"/>
      <c r="EKS417" s="632"/>
      <c r="EKT417" s="632"/>
      <c r="EKU417" s="632"/>
      <c r="EKV417" s="632"/>
      <c r="EKW417" s="632"/>
      <c r="EKX417" s="632"/>
      <c r="EKY417" s="632"/>
      <c r="EKZ417" s="632"/>
      <c r="ELA417" s="632"/>
      <c r="ELB417" s="632"/>
      <c r="ELC417" s="632"/>
      <c r="ELD417" s="632"/>
      <c r="ELE417" s="632"/>
      <c r="ELF417" s="632"/>
      <c r="ELG417" s="632"/>
      <c r="ELH417" s="632"/>
      <c r="ELI417" s="632"/>
      <c r="ELJ417" s="632"/>
      <c r="ELK417" s="632"/>
      <c r="ELL417" s="632"/>
      <c r="ELM417" s="632"/>
      <c r="ELN417" s="632"/>
      <c r="ELO417" s="632"/>
      <c r="ELP417" s="632"/>
      <c r="ELQ417" s="632"/>
      <c r="ELR417" s="632"/>
      <c r="ELS417" s="632"/>
      <c r="ELT417" s="632"/>
      <c r="ELU417" s="632"/>
      <c r="ELV417" s="632"/>
      <c r="ELW417" s="632"/>
      <c r="ELX417" s="632"/>
      <c r="ELY417" s="632"/>
      <c r="ELZ417" s="632"/>
      <c r="EMA417" s="632"/>
      <c r="EMB417" s="632"/>
      <c r="EMC417" s="632"/>
      <c r="EMD417" s="632"/>
      <c r="EME417" s="632"/>
      <c r="EMF417" s="632"/>
      <c r="EMG417" s="632"/>
      <c r="EMH417" s="632"/>
      <c r="EMI417" s="632"/>
      <c r="EMJ417" s="632"/>
      <c r="EMK417" s="632"/>
      <c r="EML417" s="632"/>
      <c r="EMM417" s="632"/>
      <c r="EMN417" s="632"/>
      <c r="EMO417" s="632"/>
      <c r="EMP417" s="632"/>
      <c r="EMQ417" s="632"/>
      <c r="EMR417" s="632"/>
      <c r="EMS417" s="632"/>
      <c r="EMT417" s="632"/>
      <c r="EMU417" s="632"/>
      <c r="EMV417" s="632"/>
      <c r="EMW417" s="632"/>
      <c r="EMX417" s="632"/>
      <c r="EMY417" s="632"/>
      <c r="EMZ417" s="632"/>
      <c r="ENA417" s="632"/>
      <c r="ENB417" s="632"/>
      <c r="ENC417" s="632"/>
      <c r="END417" s="632"/>
      <c r="ENE417" s="632"/>
      <c r="ENF417" s="632"/>
      <c r="ENG417" s="632"/>
      <c r="ENH417" s="632"/>
      <c r="ENI417" s="632"/>
      <c r="ENJ417" s="632"/>
      <c r="ENK417" s="632"/>
      <c r="ENL417" s="632"/>
      <c r="ENM417" s="632"/>
      <c r="ENN417" s="632"/>
      <c r="ENO417" s="632"/>
      <c r="ENP417" s="632"/>
      <c r="ENQ417" s="632"/>
      <c r="ENR417" s="632"/>
      <c r="ENS417" s="632"/>
      <c r="ENT417" s="632"/>
      <c r="ENU417" s="632"/>
      <c r="ENV417" s="632"/>
      <c r="ENW417" s="632"/>
      <c r="ENX417" s="632"/>
      <c r="ENY417" s="632"/>
      <c r="ENZ417" s="632"/>
      <c r="EOA417" s="632"/>
      <c r="EOB417" s="632"/>
      <c r="EOC417" s="632"/>
      <c r="EOD417" s="632"/>
      <c r="EOE417" s="632"/>
      <c r="EOF417" s="632"/>
      <c r="EOG417" s="632"/>
      <c r="EOH417" s="632"/>
      <c r="EOI417" s="632"/>
      <c r="EOJ417" s="632"/>
      <c r="EOK417" s="632"/>
      <c r="EOL417" s="632"/>
      <c r="EOM417" s="632"/>
      <c r="EON417" s="632"/>
      <c r="EOO417" s="632"/>
      <c r="EOP417" s="632"/>
      <c r="EOQ417" s="632"/>
      <c r="EOR417" s="632"/>
      <c r="EOS417" s="632"/>
      <c r="EOT417" s="632"/>
      <c r="EOU417" s="632"/>
      <c r="EOV417" s="632"/>
      <c r="EOW417" s="632"/>
      <c r="EOX417" s="632"/>
      <c r="EOY417" s="632"/>
      <c r="EOZ417" s="632"/>
      <c r="EPA417" s="632"/>
      <c r="EPB417" s="632"/>
      <c r="EPC417" s="632"/>
      <c r="EPD417" s="632"/>
      <c r="EPE417" s="632"/>
      <c r="EPF417" s="632"/>
      <c r="EPG417" s="632"/>
      <c r="EPH417" s="632"/>
      <c r="EPI417" s="632"/>
      <c r="EPJ417" s="632"/>
      <c r="EPK417" s="632"/>
      <c r="EPL417" s="632"/>
      <c r="EPM417" s="632"/>
      <c r="EPN417" s="632"/>
      <c r="EPO417" s="632"/>
      <c r="EPP417" s="632"/>
      <c r="EPQ417" s="632"/>
      <c r="EPR417" s="632"/>
      <c r="EPS417" s="632"/>
      <c r="EPT417" s="632"/>
      <c r="EPU417" s="632"/>
      <c r="EPV417" s="632"/>
      <c r="EPW417" s="632"/>
      <c r="EPX417" s="632"/>
      <c r="EPY417" s="632"/>
      <c r="EPZ417" s="632"/>
      <c r="EQA417" s="632"/>
      <c r="EQB417" s="632"/>
      <c r="EQC417" s="632"/>
      <c r="EQD417" s="632"/>
      <c r="EQE417" s="632"/>
      <c r="EQF417" s="632"/>
      <c r="EQG417" s="632"/>
      <c r="EQH417" s="632"/>
      <c r="EQI417" s="632"/>
      <c r="EQJ417" s="632"/>
      <c r="EQK417" s="632"/>
      <c r="EQL417" s="632"/>
      <c r="EQM417" s="632"/>
      <c r="EQN417" s="632"/>
      <c r="EQO417" s="632"/>
      <c r="EQP417" s="632"/>
      <c r="EQQ417" s="632"/>
      <c r="EQR417" s="632"/>
      <c r="EQS417" s="632"/>
      <c r="EQT417" s="632"/>
      <c r="EQU417" s="632"/>
      <c r="EQV417" s="632"/>
      <c r="EQW417" s="632"/>
      <c r="EQX417" s="632"/>
      <c r="EQY417" s="632"/>
      <c r="EQZ417" s="632"/>
      <c r="ERA417" s="632"/>
      <c r="ERB417" s="632"/>
      <c r="ERC417" s="632"/>
      <c r="ERD417" s="632"/>
      <c r="ERE417" s="632"/>
      <c r="ERF417" s="632"/>
      <c r="ERG417" s="632"/>
      <c r="ERH417" s="632"/>
      <c r="ERI417" s="632"/>
      <c r="ERJ417" s="632"/>
      <c r="ERK417" s="632"/>
      <c r="ERL417" s="632"/>
      <c r="ERM417" s="632"/>
      <c r="ERN417" s="632"/>
      <c r="ERO417" s="632"/>
      <c r="ERP417" s="632"/>
      <c r="ERQ417" s="632"/>
      <c r="ERR417" s="632"/>
      <c r="ERS417" s="632"/>
      <c r="ERT417" s="632"/>
      <c r="ERU417" s="632"/>
      <c r="ERV417" s="632"/>
      <c r="ERW417" s="632"/>
      <c r="ERX417" s="632"/>
      <c r="ERY417" s="632"/>
      <c r="ERZ417" s="632"/>
      <c r="ESA417" s="632"/>
      <c r="ESB417" s="632"/>
      <c r="ESC417" s="632"/>
      <c r="ESD417" s="632"/>
      <c r="ESE417" s="632"/>
      <c r="ESF417" s="632"/>
      <c r="ESG417" s="632"/>
      <c r="ESH417" s="632"/>
      <c r="ESI417" s="632"/>
      <c r="ESJ417" s="632"/>
      <c r="ESK417" s="632"/>
      <c r="ESL417" s="632"/>
      <c r="ESM417" s="632"/>
      <c r="ESN417" s="632"/>
      <c r="ESO417" s="632"/>
      <c r="ESP417" s="632"/>
      <c r="ESQ417" s="632"/>
      <c r="ESR417" s="632"/>
      <c r="ESS417" s="632"/>
      <c r="EST417" s="632"/>
      <c r="ESU417" s="632"/>
      <c r="ESV417" s="632"/>
      <c r="ESW417" s="632"/>
      <c r="ESX417" s="632"/>
      <c r="ESY417" s="632"/>
      <c r="ESZ417" s="632"/>
      <c r="ETA417" s="632"/>
      <c r="ETB417" s="632"/>
      <c r="ETC417" s="632"/>
      <c r="ETD417" s="632"/>
      <c r="ETE417" s="632"/>
      <c r="ETF417" s="632"/>
      <c r="ETG417" s="632"/>
      <c r="ETH417" s="632"/>
      <c r="ETI417" s="632"/>
      <c r="ETJ417" s="632"/>
      <c r="ETK417" s="632"/>
      <c r="ETL417" s="632"/>
      <c r="ETM417" s="632"/>
      <c r="ETN417" s="632"/>
      <c r="ETO417" s="632"/>
      <c r="ETP417" s="632"/>
      <c r="ETQ417" s="632"/>
      <c r="ETR417" s="632"/>
      <c r="ETS417" s="632"/>
      <c r="ETT417" s="632"/>
      <c r="ETU417" s="632"/>
      <c r="ETV417" s="632"/>
      <c r="ETW417" s="632"/>
      <c r="ETX417" s="632"/>
      <c r="ETY417" s="632"/>
      <c r="ETZ417" s="632"/>
      <c r="EUA417" s="632"/>
      <c r="EUB417" s="632"/>
      <c r="EUC417" s="632"/>
      <c r="EUD417" s="632"/>
      <c r="EUE417" s="632"/>
      <c r="EUF417" s="632"/>
      <c r="EUG417" s="632"/>
      <c r="EUH417" s="632"/>
      <c r="EUI417" s="632"/>
      <c r="EUJ417" s="632"/>
      <c r="EUK417" s="632"/>
      <c r="EUL417" s="632"/>
      <c r="EUM417" s="632"/>
      <c r="EUN417" s="632"/>
      <c r="EUO417" s="632"/>
      <c r="EUP417" s="632"/>
      <c r="EUQ417" s="632"/>
      <c r="EUR417" s="632"/>
      <c r="EUS417" s="632"/>
      <c r="EUT417" s="632"/>
      <c r="EUU417" s="632"/>
      <c r="EUV417" s="632"/>
      <c r="EUW417" s="632"/>
      <c r="EUX417" s="632"/>
      <c r="EUY417" s="632"/>
      <c r="EUZ417" s="632"/>
      <c r="EVA417" s="632"/>
      <c r="EVB417" s="632"/>
      <c r="EVC417" s="632"/>
      <c r="EVD417" s="632"/>
      <c r="EVE417" s="632"/>
      <c r="EVF417" s="632"/>
      <c r="EVG417" s="632"/>
      <c r="EVH417" s="632"/>
      <c r="EVI417" s="632"/>
      <c r="EVJ417" s="632"/>
      <c r="EVK417" s="632"/>
      <c r="EVL417" s="632"/>
      <c r="EVM417" s="632"/>
      <c r="EVN417" s="632"/>
      <c r="EVO417" s="632"/>
      <c r="EVP417" s="632"/>
      <c r="EVQ417" s="632"/>
      <c r="EVR417" s="632"/>
      <c r="EVS417" s="632"/>
      <c r="EVT417" s="632"/>
      <c r="EVU417" s="632"/>
      <c r="EVV417" s="632"/>
      <c r="EVW417" s="632"/>
      <c r="EVX417" s="632"/>
      <c r="EVY417" s="632"/>
      <c r="EVZ417" s="632"/>
      <c r="EWA417" s="632"/>
      <c r="EWB417" s="632"/>
      <c r="EWC417" s="632"/>
      <c r="EWD417" s="632"/>
      <c r="EWE417" s="632"/>
      <c r="EWF417" s="632"/>
      <c r="EWG417" s="632"/>
      <c r="EWH417" s="632"/>
      <c r="EWI417" s="632"/>
      <c r="EWJ417" s="632"/>
      <c r="EWK417" s="632"/>
      <c r="EWL417" s="632"/>
      <c r="EWM417" s="632"/>
      <c r="EWN417" s="632"/>
      <c r="EWO417" s="632"/>
      <c r="EWP417" s="632"/>
      <c r="EWQ417" s="632"/>
      <c r="EWR417" s="632"/>
      <c r="EWS417" s="632"/>
      <c r="EWT417" s="632"/>
      <c r="EWU417" s="632"/>
      <c r="EWV417" s="632"/>
      <c r="EWW417" s="632"/>
      <c r="EWX417" s="632"/>
      <c r="EWY417" s="632"/>
      <c r="EWZ417" s="632"/>
      <c r="EXA417" s="632"/>
      <c r="EXB417" s="632"/>
      <c r="EXC417" s="632"/>
      <c r="EXD417" s="632"/>
      <c r="EXE417" s="632"/>
      <c r="EXF417" s="632"/>
      <c r="EXG417" s="632"/>
      <c r="EXH417" s="632"/>
      <c r="EXI417" s="632"/>
      <c r="EXJ417" s="632"/>
      <c r="EXK417" s="632"/>
      <c r="EXL417" s="632"/>
      <c r="EXM417" s="632"/>
      <c r="EXN417" s="632"/>
      <c r="EXO417" s="632"/>
      <c r="EXP417" s="632"/>
      <c r="EXQ417" s="632"/>
      <c r="EXR417" s="632"/>
      <c r="EXS417" s="632"/>
      <c r="EXT417" s="632"/>
      <c r="EXU417" s="632"/>
      <c r="EXV417" s="632"/>
      <c r="EXW417" s="632"/>
      <c r="EXX417" s="632"/>
      <c r="EXY417" s="632"/>
      <c r="EXZ417" s="632"/>
      <c r="EYA417" s="632"/>
      <c r="EYB417" s="632"/>
      <c r="EYC417" s="632"/>
      <c r="EYD417" s="632"/>
      <c r="EYE417" s="632"/>
      <c r="EYF417" s="632"/>
      <c r="EYG417" s="632"/>
      <c r="EYH417" s="632"/>
      <c r="EYI417" s="632"/>
      <c r="EYJ417" s="632"/>
      <c r="EYK417" s="632"/>
      <c r="EYL417" s="632"/>
      <c r="EYM417" s="632"/>
      <c r="EYN417" s="632"/>
      <c r="EYO417" s="632"/>
      <c r="EYP417" s="632"/>
      <c r="EYQ417" s="632"/>
      <c r="EYR417" s="632"/>
      <c r="EYS417" s="632"/>
      <c r="EYT417" s="632"/>
      <c r="EYU417" s="632"/>
      <c r="EYV417" s="632"/>
      <c r="EYW417" s="632"/>
      <c r="EYX417" s="632"/>
      <c r="EYY417" s="632"/>
      <c r="EYZ417" s="632"/>
      <c r="EZA417" s="632"/>
      <c r="EZB417" s="632"/>
      <c r="EZC417" s="632"/>
      <c r="EZD417" s="632"/>
      <c r="EZE417" s="632"/>
      <c r="EZF417" s="632"/>
      <c r="EZG417" s="632"/>
      <c r="EZH417" s="632"/>
      <c r="EZI417" s="632"/>
      <c r="EZJ417" s="632"/>
      <c r="EZK417" s="632"/>
      <c r="EZL417" s="632"/>
      <c r="EZM417" s="632"/>
      <c r="EZN417" s="632"/>
      <c r="EZO417" s="632"/>
      <c r="EZP417" s="632"/>
      <c r="EZQ417" s="632"/>
      <c r="EZR417" s="632"/>
      <c r="EZS417" s="632"/>
      <c r="EZT417" s="632"/>
      <c r="EZU417" s="632"/>
      <c r="EZV417" s="632"/>
      <c r="EZW417" s="632"/>
      <c r="EZX417" s="632"/>
      <c r="EZY417" s="632"/>
      <c r="EZZ417" s="632"/>
      <c r="FAA417" s="632"/>
      <c r="FAB417" s="632"/>
      <c r="FAC417" s="632"/>
      <c r="FAD417" s="632"/>
      <c r="FAE417" s="632"/>
      <c r="FAF417" s="632"/>
      <c r="FAG417" s="632"/>
      <c r="FAH417" s="632"/>
      <c r="FAI417" s="632"/>
      <c r="FAJ417" s="632"/>
      <c r="FAK417" s="632"/>
      <c r="FAL417" s="632"/>
      <c r="FAM417" s="632"/>
      <c r="FAN417" s="632"/>
      <c r="FAO417" s="632"/>
      <c r="FAP417" s="632"/>
      <c r="FAQ417" s="632"/>
      <c r="FAR417" s="632"/>
      <c r="FAS417" s="632"/>
      <c r="FAT417" s="632"/>
      <c r="FAU417" s="632"/>
      <c r="FAV417" s="632"/>
      <c r="FAW417" s="632"/>
      <c r="FAX417" s="632"/>
      <c r="FAY417" s="632"/>
      <c r="FAZ417" s="632"/>
      <c r="FBA417" s="632"/>
      <c r="FBB417" s="632"/>
      <c r="FBC417" s="632"/>
      <c r="FBD417" s="632"/>
      <c r="FBE417" s="632"/>
      <c r="FBF417" s="632"/>
      <c r="FBG417" s="632"/>
      <c r="FBH417" s="632"/>
      <c r="FBI417" s="632"/>
      <c r="FBJ417" s="632"/>
      <c r="FBK417" s="632"/>
      <c r="FBL417" s="632"/>
      <c r="FBM417" s="632"/>
      <c r="FBN417" s="632"/>
      <c r="FBO417" s="632"/>
      <c r="FBP417" s="632"/>
      <c r="FBQ417" s="632"/>
      <c r="FBR417" s="632"/>
      <c r="FBS417" s="632"/>
      <c r="FBT417" s="632"/>
      <c r="FBU417" s="632"/>
      <c r="FBV417" s="632"/>
      <c r="FBW417" s="632"/>
      <c r="FBX417" s="632"/>
      <c r="FBY417" s="632"/>
      <c r="FBZ417" s="632"/>
      <c r="FCA417" s="632"/>
      <c r="FCB417" s="632"/>
      <c r="FCC417" s="632"/>
      <c r="FCD417" s="632"/>
      <c r="FCE417" s="632"/>
      <c r="FCF417" s="632"/>
      <c r="FCG417" s="632"/>
      <c r="FCH417" s="632"/>
      <c r="FCI417" s="632"/>
      <c r="FCJ417" s="632"/>
      <c r="FCK417" s="632"/>
      <c r="FCL417" s="632"/>
      <c r="FCM417" s="632"/>
      <c r="FCN417" s="632"/>
      <c r="FCO417" s="632"/>
      <c r="FCP417" s="632"/>
      <c r="FCQ417" s="632"/>
      <c r="FCR417" s="632"/>
      <c r="FCS417" s="632"/>
      <c r="FCT417" s="632"/>
      <c r="FCU417" s="632"/>
      <c r="FCV417" s="632"/>
      <c r="FCW417" s="632"/>
      <c r="FCX417" s="632"/>
      <c r="FCY417" s="632"/>
      <c r="FCZ417" s="632"/>
      <c r="FDA417" s="632"/>
      <c r="FDB417" s="632"/>
      <c r="FDC417" s="632"/>
      <c r="FDD417" s="632"/>
      <c r="FDE417" s="632"/>
      <c r="FDF417" s="632"/>
      <c r="FDG417" s="632"/>
      <c r="FDH417" s="632"/>
      <c r="FDI417" s="632"/>
      <c r="FDJ417" s="632"/>
      <c r="FDK417" s="632"/>
      <c r="FDL417" s="632"/>
      <c r="FDM417" s="632"/>
      <c r="FDN417" s="632"/>
      <c r="FDO417" s="632"/>
      <c r="FDP417" s="632"/>
      <c r="FDQ417" s="632"/>
      <c r="FDR417" s="632"/>
      <c r="FDS417" s="632"/>
      <c r="FDT417" s="632"/>
      <c r="FDU417" s="632"/>
      <c r="FDV417" s="632"/>
      <c r="FDW417" s="632"/>
      <c r="FDX417" s="632"/>
      <c r="FDY417" s="632"/>
      <c r="FDZ417" s="632"/>
      <c r="FEA417" s="632"/>
      <c r="FEB417" s="632"/>
      <c r="FEC417" s="632"/>
      <c r="FED417" s="632"/>
      <c r="FEE417" s="632"/>
      <c r="FEF417" s="632"/>
      <c r="FEG417" s="632"/>
      <c r="FEH417" s="632"/>
      <c r="FEI417" s="632"/>
      <c r="FEJ417" s="632"/>
      <c r="FEK417" s="632"/>
      <c r="FEL417" s="632"/>
      <c r="FEM417" s="632"/>
      <c r="FEN417" s="632"/>
      <c r="FEO417" s="632"/>
      <c r="FEP417" s="632"/>
      <c r="FEQ417" s="632"/>
      <c r="FER417" s="632"/>
      <c r="FES417" s="632"/>
      <c r="FET417" s="632"/>
      <c r="FEU417" s="632"/>
      <c r="FEV417" s="632"/>
      <c r="FEW417" s="632"/>
      <c r="FEX417" s="632"/>
      <c r="FEY417" s="632"/>
      <c r="FEZ417" s="632"/>
      <c r="FFA417" s="632"/>
      <c r="FFB417" s="632"/>
      <c r="FFC417" s="632"/>
      <c r="FFD417" s="632"/>
      <c r="FFE417" s="632"/>
      <c r="FFF417" s="632"/>
      <c r="FFG417" s="632"/>
      <c r="FFH417" s="632"/>
      <c r="FFI417" s="632"/>
      <c r="FFJ417" s="632"/>
      <c r="FFK417" s="632"/>
      <c r="FFL417" s="632"/>
      <c r="FFM417" s="632"/>
      <c r="FFN417" s="632"/>
      <c r="FFO417" s="632"/>
      <c r="FFP417" s="632"/>
      <c r="FFQ417" s="632"/>
      <c r="FFR417" s="632"/>
      <c r="FFS417" s="632"/>
      <c r="FFT417" s="632"/>
      <c r="FFU417" s="632"/>
      <c r="FFV417" s="632"/>
      <c r="FFW417" s="632"/>
      <c r="FFX417" s="632"/>
      <c r="FFY417" s="632"/>
      <c r="FFZ417" s="632"/>
      <c r="FGA417" s="632"/>
      <c r="FGB417" s="632"/>
      <c r="FGC417" s="632"/>
      <c r="FGD417" s="632"/>
      <c r="FGE417" s="632"/>
      <c r="FGF417" s="632"/>
      <c r="FGG417" s="632"/>
      <c r="FGH417" s="632"/>
      <c r="FGI417" s="632"/>
      <c r="FGJ417" s="632"/>
      <c r="FGK417" s="632"/>
      <c r="FGL417" s="632"/>
      <c r="FGM417" s="632"/>
      <c r="FGN417" s="632"/>
      <c r="FGO417" s="632"/>
      <c r="FGP417" s="632"/>
      <c r="FGQ417" s="632"/>
      <c r="FGR417" s="632"/>
      <c r="FGS417" s="632"/>
      <c r="FGT417" s="632"/>
      <c r="FGU417" s="632"/>
      <c r="FGV417" s="632"/>
      <c r="FGW417" s="632"/>
      <c r="FGX417" s="632"/>
      <c r="FGY417" s="632"/>
      <c r="FGZ417" s="632"/>
      <c r="FHA417" s="632"/>
      <c r="FHB417" s="632"/>
      <c r="FHC417" s="632"/>
      <c r="FHD417" s="632"/>
      <c r="FHE417" s="632"/>
      <c r="FHF417" s="632"/>
      <c r="FHG417" s="632"/>
      <c r="FHH417" s="632"/>
      <c r="FHI417" s="632"/>
      <c r="FHJ417" s="632"/>
      <c r="FHK417" s="632"/>
      <c r="FHL417" s="632"/>
      <c r="FHM417" s="632"/>
      <c r="FHN417" s="632"/>
      <c r="FHO417" s="632"/>
      <c r="FHP417" s="632"/>
      <c r="FHQ417" s="632"/>
      <c r="FHR417" s="632"/>
      <c r="FHS417" s="632"/>
      <c r="FHT417" s="632"/>
      <c r="FHU417" s="632"/>
      <c r="FHV417" s="632"/>
      <c r="FHW417" s="632"/>
      <c r="FHX417" s="632"/>
      <c r="FHY417" s="632"/>
      <c r="FHZ417" s="632"/>
      <c r="FIA417" s="632"/>
      <c r="FIB417" s="632"/>
      <c r="FIC417" s="632"/>
      <c r="FID417" s="632"/>
      <c r="FIE417" s="632"/>
      <c r="FIF417" s="632"/>
      <c r="FIG417" s="632"/>
      <c r="FIH417" s="632"/>
      <c r="FII417" s="632"/>
      <c r="FIJ417" s="632"/>
      <c r="FIK417" s="632"/>
      <c r="FIL417" s="632"/>
      <c r="FIM417" s="632"/>
      <c r="FIN417" s="632"/>
      <c r="FIO417" s="632"/>
      <c r="FIP417" s="632"/>
      <c r="FIQ417" s="632"/>
      <c r="FIR417" s="632"/>
      <c r="FIS417" s="632"/>
      <c r="FIT417" s="632"/>
      <c r="FIU417" s="632"/>
      <c r="FIV417" s="632"/>
      <c r="FIW417" s="632"/>
      <c r="FIX417" s="632"/>
      <c r="FIY417" s="632"/>
      <c r="FIZ417" s="632"/>
      <c r="FJA417" s="632"/>
      <c r="FJB417" s="632"/>
      <c r="FJC417" s="632"/>
      <c r="FJD417" s="632"/>
      <c r="FJE417" s="632"/>
      <c r="FJF417" s="632"/>
      <c r="FJG417" s="632"/>
      <c r="FJH417" s="632"/>
      <c r="FJI417" s="632"/>
      <c r="FJJ417" s="632"/>
      <c r="FJK417" s="632"/>
      <c r="FJL417" s="632"/>
      <c r="FJM417" s="632"/>
      <c r="FJN417" s="632"/>
      <c r="FJO417" s="632"/>
      <c r="FJP417" s="632"/>
      <c r="FJQ417" s="632"/>
      <c r="FJR417" s="632"/>
      <c r="FJS417" s="632"/>
      <c r="FJT417" s="632"/>
      <c r="FJU417" s="632"/>
      <c r="FJV417" s="632"/>
      <c r="FJW417" s="632"/>
      <c r="FJX417" s="632"/>
      <c r="FJY417" s="632"/>
      <c r="FJZ417" s="632"/>
      <c r="FKA417" s="632"/>
      <c r="FKB417" s="632"/>
      <c r="FKC417" s="632"/>
      <c r="FKD417" s="632"/>
      <c r="FKE417" s="632"/>
      <c r="FKF417" s="632"/>
      <c r="FKG417" s="632"/>
      <c r="FKH417" s="632"/>
      <c r="FKI417" s="632"/>
      <c r="FKJ417" s="632"/>
      <c r="FKK417" s="632"/>
      <c r="FKL417" s="632"/>
      <c r="FKM417" s="632"/>
      <c r="FKN417" s="632"/>
      <c r="FKO417" s="632"/>
      <c r="FKP417" s="632"/>
      <c r="FKQ417" s="632"/>
      <c r="FKR417" s="632"/>
      <c r="FKS417" s="632"/>
      <c r="FKT417" s="632"/>
      <c r="FKU417" s="632"/>
      <c r="FKV417" s="632"/>
      <c r="FKW417" s="632"/>
      <c r="FKX417" s="632"/>
      <c r="FKY417" s="632"/>
      <c r="FKZ417" s="632"/>
      <c r="FLA417" s="632"/>
      <c r="FLB417" s="632"/>
      <c r="FLC417" s="632"/>
      <c r="FLD417" s="632"/>
      <c r="FLE417" s="632"/>
      <c r="FLF417" s="632"/>
      <c r="FLG417" s="632"/>
      <c r="FLH417" s="632"/>
      <c r="FLI417" s="632"/>
      <c r="FLJ417" s="632"/>
      <c r="FLK417" s="632"/>
      <c r="FLL417" s="632"/>
      <c r="FLM417" s="632"/>
      <c r="FLN417" s="632"/>
      <c r="FLO417" s="632"/>
      <c r="FLP417" s="632"/>
      <c r="FLQ417" s="632"/>
      <c r="FLR417" s="632"/>
      <c r="FLS417" s="632"/>
      <c r="FLT417" s="632"/>
      <c r="FLU417" s="632"/>
      <c r="FLV417" s="632"/>
      <c r="FLW417" s="632"/>
      <c r="FLX417" s="632"/>
      <c r="FLY417" s="632"/>
      <c r="FLZ417" s="632"/>
      <c r="FMA417" s="632"/>
      <c r="FMB417" s="632"/>
      <c r="FMC417" s="632"/>
      <c r="FMD417" s="632"/>
      <c r="FME417" s="632"/>
      <c r="FMF417" s="632"/>
      <c r="FMG417" s="632"/>
      <c r="FMH417" s="632"/>
      <c r="FMI417" s="632"/>
      <c r="FMJ417" s="632"/>
      <c r="FMK417" s="632"/>
      <c r="FML417" s="632"/>
      <c r="FMM417" s="632"/>
      <c r="FMN417" s="632"/>
      <c r="FMO417" s="632"/>
      <c r="FMP417" s="632"/>
      <c r="FMQ417" s="632"/>
      <c r="FMR417" s="632"/>
      <c r="FMS417" s="632"/>
      <c r="FMT417" s="632"/>
      <c r="FMU417" s="632"/>
      <c r="FMV417" s="632"/>
      <c r="FMW417" s="632"/>
      <c r="FMX417" s="632"/>
      <c r="FMY417" s="632"/>
      <c r="FMZ417" s="632"/>
      <c r="FNA417" s="632"/>
      <c r="FNB417" s="632"/>
      <c r="FNC417" s="632"/>
      <c r="FND417" s="632"/>
      <c r="FNE417" s="632"/>
      <c r="FNF417" s="632"/>
      <c r="FNG417" s="632"/>
      <c r="FNH417" s="632"/>
      <c r="FNI417" s="632"/>
      <c r="FNJ417" s="632"/>
      <c r="FNK417" s="632"/>
      <c r="FNL417" s="632"/>
      <c r="FNM417" s="632"/>
      <c r="FNN417" s="632"/>
      <c r="FNO417" s="632"/>
      <c r="FNP417" s="632"/>
      <c r="FNQ417" s="632"/>
      <c r="FNR417" s="632"/>
      <c r="FNS417" s="632"/>
      <c r="FNT417" s="632"/>
      <c r="FNU417" s="632"/>
      <c r="FNV417" s="632"/>
      <c r="FNW417" s="632"/>
      <c r="FNX417" s="632"/>
      <c r="FNY417" s="632"/>
      <c r="FNZ417" s="632"/>
      <c r="FOA417" s="632"/>
      <c r="FOB417" s="632"/>
      <c r="FOC417" s="632"/>
      <c r="FOD417" s="632"/>
      <c r="FOE417" s="632"/>
      <c r="FOF417" s="632"/>
      <c r="FOG417" s="632"/>
      <c r="FOH417" s="632"/>
      <c r="FOI417" s="632"/>
      <c r="FOJ417" s="632"/>
      <c r="FOK417" s="632"/>
      <c r="FOL417" s="632"/>
      <c r="FOM417" s="632"/>
      <c r="FON417" s="632"/>
      <c r="FOO417" s="632"/>
      <c r="FOP417" s="632"/>
      <c r="FOQ417" s="632"/>
      <c r="FOR417" s="632"/>
      <c r="FOS417" s="632"/>
      <c r="FOT417" s="632"/>
      <c r="FOU417" s="632"/>
      <c r="FOV417" s="632"/>
      <c r="FOW417" s="632"/>
      <c r="FOX417" s="632"/>
      <c r="FOY417" s="632"/>
      <c r="FOZ417" s="632"/>
      <c r="FPA417" s="632"/>
      <c r="FPB417" s="632"/>
      <c r="FPC417" s="632"/>
      <c r="FPD417" s="632"/>
      <c r="FPE417" s="632"/>
      <c r="FPF417" s="632"/>
      <c r="FPG417" s="632"/>
      <c r="FPH417" s="632"/>
      <c r="FPI417" s="632"/>
      <c r="FPJ417" s="632"/>
      <c r="FPK417" s="632"/>
      <c r="FPL417" s="632"/>
      <c r="FPM417" s="632"/>
      <c r="FPN417" s="632"/>
      <c r="FPO417" s="632"/>
      <c r="FPP417" s="632"/>
      <c r="FPQ417" s="632"/>
      <c r="FPR417" s="632"/>
      <c r="FPS417" s="632"/>
      <c r="FPT417" s="632"/>
      <c r="FPU417" s="632"/>
      <c r="FPV417" s="632"/>
      <c r="FPW417" s="632"/>
      <c r="FPX417" s="632"/>
      <c r="FPY417" s="632"/>
      <c r="FPZ417" s="632"/>
      <c r="FQA417" s="632"/>
      <c r="FQB417" s="632"/>
      <c r="FQC417" s="632"/>
      <c r="FQD417" s="632"/>
      <c r="FQE417" s="632"/>
      <c r="FQF417" s="632"/>
      <c r="FQG417" s="632"/>
      <c r="FQH417" s="632"/>
      <c r="FQI417" s="632"/>
      <c r="FQJ417" s="632"/>
      <c r="FQK417" s="632"/>
      <c r="FQL417" s="632"/>
      <c r="FQM417" s="632"/>
      <c r="FQN417" s="632"/>
      <c r="FQO417" s="632"/>
      <c r="FQP417" s="632"/>
      <c r="FQQ417" s="632"/>
      <c r="FQR417" s="632"/>
      <c r="FQS417" s="632"/>
      <c r="FQT417" s="632"/>
      <c r="FQU417" s="632"/>
      <c r="FQV417" s="632"/>
      <c r="FQW417" s="632"/>
      <c r="FQX417" s="632"/>
      <c r="FQY417" s="632"/>
      <c r="FQZ417" s="632"/>
      <c r="FRA417" s="632"/>
      <c r="FRB417" s="632"/>
      <c r="FRC417" s="632"/>
      <c r="FRD417" s="632"/>
      <c r="FRE417" s="632"/>
      <c r="FRF417" s="632"/>
      <c r="FRG417" s="632"/>
      <c r="FRH417" s="632"/>
      <c r="FRI417" s="632"/>
      <c r="FRJ417" s="632"/>
      <c r="FRK417" s="632"/>
      <c r="FRL417" s="632"/>
      <c r="FRM417" s="632"/>
      <c r="FRN417" s="632"/>
      <c r="FRO417" s="632"/>
      <c r="FRP417" s="632"/>
      <c r="FRQ417" s="632"/>
      <c r="FRR417" s="632"/>
      <c r="FRS417" s="632"/>
      <c r="FRT417" s="632"/>
      <c r="FRU417" s="632"/>
      <c r="FRV417" s="632"/>
      <c r="FRW417" s="632"/>
      <c r="FRX417" s="632"/>
      <c r="FRY417" s="632"/>
      <c r="FRZ417" s="632"/>
      <c r="FSA417" s="632"/>
      <c r="FSB417" s="632"/>
      <c r="FSC417" s="632"/>
      <c r="FSD417" s="632"/>
      <c r="FSE417" s="632"/>
      <c r="FSF417" s="632"/>
      <c r="FSG417" s="632"/>
      <c r="FSH417" s="632"/>
      <c r="FSI417" s="632"/>
      <c r="FSJ417" s="632"/>
      <c r="FSK417" s="632"/>
      <c r="FSL417" s="632"/>
      <c r="FSM417" s="632"/>
      <c r="FSN417" s="632"/>
      <c r="FSO417" s="632"/>
      <c r="FSP417" s="632"/>
      <c r="FSQ417" s="632"/>
      <c r="FSR417" s="632"/>
      <c r="FSS417" s="632"/>
      <c r="FST417" s="632"/>
      <c r="FSU417" s="632"/>
      <c r="FSV417" s="632"/>
      <c r="FSW417" s="632"/>
      <c r="FSX417" s="632"/>
      <c r="FSY417" s="632"/>
      <c r="FSZ417" s="632"/>
      <c r="FTA417" s="632"/>
      <c r="FTB417" s="632"/>
      <c r="FTC417" s="632"/>
      <c r="FTD417" s="632"/>
      <c r="FTE417" s="632"/>
      <c r="FTF417" s="632"/>
      <c r="FTG417" s="632"/>
      <c r="FTH417" s="632"/>
      <c r="FTI417" s="632"/>
      <c r="FTJ417" s="632"/>
      <c r="FTK417" s="632"/>
      <c r="FTL417" s="632"/>
      <c r="FTM417" s="632"/>
      <c r="FTN417" s="632"/>
      <c r="FTO417" s="632"/>
      <c r="FTP417" s="632"/>
      <c r="FTQ417" s="632"/>
      <c r="FTR417" s="632"/>
      <c r="FTS417" s="632"/>
      <c r="FTT417" s="632"/>
      <c r="FTU417" s="632"/>
      <c r="FTV417" s="632"/>
      <c r="FTW417" s="632"/>
      <c r="FTX417" s="632"/>
      <c r="FTY417" s="632"/>
      <c r="FTZ417" s="632"/>
      <c r="FUA417" s="632"/>
      <c r="FUB417" s="632"/>
      <c r="FUC417" s="632"/>
      <c r="FUD417" s="632"/>
      <c r="FUE417" s="632"/>
      <c r="FUF417" s="632"/>
      <c r="FUG417" s="632"/>
      <c r="FUH417" s="632"/>
      <c r="FUI417" s="632"/>
      <c r="FUJ417" s="632"/>
      <c r="FUK417" s="632"/>
      <c r="FUL417" s="632"/>
      <c r="FUM417" s="632"/>
      <c r="FUN417" s="632"/>
      <c r="FUO417" s="632"/>
      <c r="FUP417" s="632"/>
      <c r="FUQ417" s="632"/>
      <c r="FUR417" s="632"/>
      <c r="FUS417" s="632"/>
      <c r="FUT417" s="632"/>
      <c r="FUU417" s="632"/>
      <c r="FUV417" s="632"/>
      <c r="FUW417" s="632"/>
      <c r="FUX417" s="632"/>
      <c r="FUY417" s="632"/>
      <c r="FUZ417" s="632"/>
      <c r="FVA417" s="632"/>
      <c r="FVB417" s="632"/>
      <c r="FVC417" s="632"/>
      <c r="FVD417" s="632"/>
      <c r="FVE417" s="632"/>
      <c r="FVF417" s="632"/>
      <c r="FVG417" s="632"/>
      <c r="FVH417" s="632"/>
      <c r="FVI417" s="632"/>
      <c r="FVJ417" s="632"/>
      <c r="FVK417" s="632"/>
      <c r="FVL417" s="632"/>
      <c r="FVM417" s="632"/>
      <c r="FVN417" s="632"/>
      <c r="FVO417" s="632"/>
      <c r="FVP417" s="632"/>
      <c r="FVQ417" s="632"/>
      <c r="FVR417" s="632"/>
      <c r="FVS417" s="632"/>
      <c r="FVT417" s="632"/>
      <c r="FVU417" s="632"/>
      <c r="FVV417" s="632"/>
      <c r="FVW417" s="632"/>
      <c r="FVX417" s="632"/>
      <c r="FVY417" s="632"/>
      <c r="FVZ417" s="632"/>
      <c r="FWA417" s="632"/>
      <c r="FWB417" s="632"/>
      <c r="FWC417" s="632"/>
      <c r="FWD417" s="632"/>
      <c r="FWE417" s="632"/>
      <c r="FWF417" s="632"/>
      <c r="FWG417" s="632"/>
      <c r="FWH417" s="632"/>
      <c r="FWI417" s="632"/>
      <c r="FWJ417" s="632"/>
      <c r="FWK417" s="632"/>
      <c r="FWL417" s="632"/>
      <c r="FWM417" s="632"/>
      <c r="FWN417" s="632"/>
      <c r="FWO417" s="632"/>
      <c r="FWP417" s="632"/>
      <c r="FWQ417" s="632"/>
      <c r="FWR417" s="632"/>
      <c r="FWS417" s="632"/>
      <c r="FWT417" s="632"/>
      <c r="FWU417" s="632"/>
      <c r="FWV417" s="632"/>
      <c r="FWW417" s="632"/>
      <c r="FWX417" s="632"/>
      <c r="FWY417" s="632"/>
      <c r="FWZ417" s="632"/>
      <c r="FXA417" s="632"/>
      <c r="FXB417" s="632"/>
      <c r="FXC417" s="632"/>
      <c r="FXD417" s="632"/>
      <c r="FXE417" s="632"/>
      <c r="FXF417" s="632"/>
      <c r="FXG417" s="632"/>
      <c r="FXH417" s="632"/>
      <c r="FXI417" s="632"/>
      <c r="FXJ417" s="632"/>
      <c r="FXK417" s="632"/>
      <c r="FXL417" s="632"/>
      <c r="FXM417" s="632"/>
      <c r="FXN417" s="632"/>
      <c r="FXO417" s="632"/>
      <c r="FXP417" s="632"/>
      <c r="FXQ417" s="632"/>
      <c r="FXR417" s="632"/>
      <c r="FXS417" s="632"/>
      <c r="FXT417" s="632"/>
      <c r="FXU417" s="632"/>
      <c r="FXV417" s="632"/>
      <c r="FXW417" s="632"/>
      <c r="FXX417" s="632"/>
      <c r="FXY417" s="632"/>
      <c r="FXZ417" s="632"/>
      <c r="FYA417" s="632"/>
      <c r="FYB417" s="632"/>
      <c r="FYC417" s="632"/>
      <c r="FYD417" s="632"/>
      <c r="FYE417" s="632"/>
      <c r="FYF417" s="632"/>
      <c r="FYG417" s="632"/>
      <c r="FYH417" s="632"/>
      <c r="FYI417" s="632"/>
      <c r="FYJ417" s="632"/>
      <c r="FYK417" s="632"/>
      <c r="FYL417" s="632"/>
      <c r="FYM417" s="632"/>
      <c r="FYN417" s="632"/>
      <c r="FYO417" s="632"/>
      <c r="FYP417" s="632"/>
      <c r="FYQ417" s="632"/>
      <c r="FYR417" s="632"/>
      <c r="FYS417" s="632"/>
      <c r="FYT417" s="632"/>
      <c r="FYU417" s="632"/>
      <c r="FYV417" s="632"/>
      <c r="FYW417" s="632"/>
      <c r="FYX417" s="632"/>
      <c r="FYY417" s="632"/>
      <c r="FYZ417" s="632"/>
      <c r="FZA417" s="632"/>
      <c r="FZB417" s="632"/>
      <c r="FZC417" s="632"/>
      <c r="FZD417" s="632"/>
      <c r="FZE417" s="632"/>
      <c r="FZF417" s="632"/>
      <c r="FZG417" s="632"/>
      <c r="FZH417" s="632"/>
      <c r="FZI417" s="632"/>
      <c r="FZJ417" s="632"/>
      <c r="FZK417" s="632"/>
      <c r="FZL417" s="632"/>
      <c r="FZM417" s="632"/>
      <c r="FZN417" s="632"/>
      <c r="FZO417" s="632"/>
      <c r="FZP417" s="632"/>
      <c r="FZQ417" s="632"/>
      <c r="FZR417" s="632"/>
      <c r="FZS417" s="632"/>
      <c r="FZT417" s="632"/>
      <c r="FZU417" s="632"/>
      <c r="FZV417" s="632"/>
      <c r="FZW417" s="632"/>
      <c r="FZX417" s="632"/>
      <c r="FZY417" s="632"/>
      <c r="FZZ417" s="632"/>
      <c r="GAA417" s="632"/>
      <c r="GAB417" s="632"/>
      <c r="GAC417" s="632"/>
      <c r="GAD417" s="632"/>
      <c r="GAE417" s="632"/>
      <c r="GAF417" s="632"/>
      <c r="GAG417" s="632"/>
      <c r="GAH417" s="632"/>
      <c r="GAI417" s="632"/>
      <c r="GAJ417" s="632"/>
      <c r="GAK417" s="632"/>
      <c r="GAL417" s="632"/>
      <c r="GAM417" s="632"/>
      <c r="GAN417" s="632"/>
      <c r="GAO417" s="632"/>
      <c r="GAP417" s="632"/>
      <c r="GAQ417" s="632"/>
      <c r="GAR417" s="632"/>
      <c r="GAS417" s="632"/>
      <c r="GAT417" s="632"/>
      <c r="GAU417" s="632"/>
      <c r="GAV417" s="632"/>
      <c r="GAW417" s="632"/>
      <c r="GAX417" s="632"/>
      <c r="GAY417" s="632"/>
      <c r="GAZ417" s="632"/>
      <c r="GBA417" s="632"/>
      <c r="GBB417" s="632"/>
      <c r="GBC417" s="632"/>
      <c r="GBD417" s="632"/>
      <c r="GBE417" s="632"/>
      <c r="GBF417" s="632"/>
      <c r="GBG417" s="632"/>
      <c r="GBH417" s="632"/>
      <c r="GBI417" s="632"/>
      <c r="GBJ417" s="632"/>
      <c r="GBK417" s="632"/>
      <c r="GBL417" s="632"/>
      <c r="GBM417" s="632"/>
      <c r="GBN417" s="632"/>
      <c r="GBO417" s="632"/>
      <c r="GBP417" s="632"/>
      <c r="GBQ417" s="632"/>
      <c r="GBR417" s="632"/>
      <c r="GBS417" s="632"/>
      <c r="GBT417" s="632"/>
      <c r="GBU417" s="632"/>
      <c r="GBV417" s="632"/>
      <c r="GBW417" s="632"/>
      <c r="GBX417" s="632"/>
      <c r="GBY417" s="632"/>
      <c r="GBZ417" s="632"/>
      <c r="GCA417" s="632"/>
      <c r="GCB417" s="632"/>
      <c r="GCC417" s="632"/>
      <c r="GCD417" s="632"/>
      <c r="GCE417" s="632"/>
      <c r="GCF417" s="632"/>
      <c r="GCG417" s="632"/>
      <c r="GCH417" s="632"/>
      <c r="GCI417" s="632"/>
      <c r="GCJ417" s="632"/>
      <c r="GCK417" s="632"/>
      <c r="GCL417" s="632"/>
      <c r="GCM417" s="632"/>
      <c r="GCN417" s="632"/>
      <c r="GCO417" s="632"/>
      <c r="GCP417" s="632"/>
      <c r="GCQ417" s="632"/>
      <c r="GCR417" s="632"/>
      <c r="GCS417" s="632"/>
      <c r="GCT417" s="632"/>
      <c r="GCU417" s="632"/>
      <c r="GCV417" s="632"/>
      <c r="GCW417" s="632"/>
      <c r="GCX417" s="632"/>
      <c r="GCY417" s="632"/>
      <c r="GCZ417" s="632"/>
      <c r="GDA417" s="632"/>
      <c r="GDB417" s="632"/>
      <c r="GDC417" s="632"/>
      <c r="GDD417" s="632"/>
      <c r="GDE417" s="632"/>
      <c r="GDF417" s="632"/>
      <c r="GDG417" s="632"/>
      <c r="GDH417" s="632"/>
      <c r="GDI417" s="632"/>
      <c r="GDJ417" s="632"/>
      <c r="GDK417" s="632"/>
      <c r="GDL417" s="632"/>
      <c r="GDM417" s="632"/>
      <c r="GDN417" s="632"/>
      <c r="GDO417" s="632"/>
      <c r="GDP417" s="632"/>
      <c r="GDQ417" s="632"/>
      <c r="GDR417" s="632"/>
      <c r="GDS417" s="632"/>
      <c r="GDT417" s="632"/>
      <c r="GDU417" s="632"/>
      <c r="GDV417" s="632"/>
      <c r="GDW417" s="632"/>
      <c r="GDX417" s="632"/>
      <c r="GDY417" s="632"/>
      <c r="GDZ417" s="632"/>
      <c r="GEA417" s="632"/>
      <c r="GEB417" s="632"/>
      <c r="GEC417" s="632"/>
      <c r="GED417" s="632"/>
      <c r="GEE417" s="632"/>
      <c r="GEF417" s="632"/>
      <c r="GEG417" s="632"/>
      <c r="GEH417" s="632"/>
      <c r="GEI417" s="632"/>
      <c r="GEJ417" s="632"/>
      <c r="GEK417" s="632"/>
      <c r="GEL417" s="632"/>
      <c r="GEM417" s="632"/>
      <c r="GEN417" s="632"/>
      <c r="GEO417" s="632"/>
      <c r="GEP417" s="632"/>
      <c r="GEQ417" s="632"/>
      <c r="GER417" s="632"/>
      <c r="GES417" s="632"/>
      <c r="GET417" s="632"/>
      <c r="GEU417" s="632"/>
      <c r="GEV417" s="632"/>
      <c r="GEW417" s="632"/>
      <c r="GEX417" s="632"/>
      <c r="GEY417" s="632"/>
      <c r="GEZ417" s="632"/>
      <c r="GFA417" s="632"/>
      <c r="GFB417" s="632"/>
      <c r="GFC417" s="632"/>
      <c r="GFD417" s="632"/>
      <c r="GFE417" s="632"/>
      <c r="GFF417" s="632"/>
      <c r="GFG417" s="632"/>
      <c r="GFH417" s="632"/>
      <c r="GFI417" s="632"/>
      <c r="GFJ417" s="632"/>
      <c r="GFK417" s="632"/>
      <c r="GFL417" s="632"/>
      <c r="GFM417" s="632"/>
      <c r="GFN417" s="632"/>
      <c r="GFO417" s="632"/>
      <c r="GFP417" s="632"/>
      <c r="GFQ417" s="632"/>
      <c r="GFR417" s="632"/>
      <c r="GFS417" s="632"/>
      <c r="GFT417" s="632"/>
      <c r="GFU417" s="632"/>
      <c r="GFV417" s="632"/>
      <c r="GFW417" s="632"/>
      <c r="GFX417" s="632"/>
      <c r="GFY417" s="632"/>
      <c r="GFZ417" s="632"/>
      <c r="GGA417" s="632"/>
      <c r="GGB417" s="632"/>
      <c r="GGC417" s="632"/>
      <c r="GGD417" s="632"/>
      <c r="GGE417" s="632"/>
      <c r="GGF417" s="632"/>
      <c r="GGG417" s="632"/>
      <c r="GGH417" s="632"/>
      <c r="GGI417" s="632"/>
      <c r="GGJ417" s="632"/>
      <c r="GGK417" s="632"/>
      <c r="GGL417" s="632"/>
      <c r="GGM417" s="632"/>
      <c r="GGN417" s="632"/>
      <c r="GGO417" s="632"/>
      <c r="GGP417" s="632"/>
      <c r="GGQ417" s="632"/>
      <c r="GGR417" s="632"/>
      <c r="GGS417" s="632"/>
      <c r="GGT417" s="632"/>
      <c r="GGU417" s="632"/>
      <c r="GGV417" s="632"/>
      <c r="GGW417" s="632"/>
      <c r="GGX417" s="632"/>
      <c r="GGY417" s="632"/>
      <c r="GGZ417" s="632"/>
      <c r="GHA417" s="632"/>
      <c r="GHB417" s="632"/>
      <c r="GHC417" s="632"/>
      <c r="GHD417" s="632"/>
      <c r="GHE417" s="632"/>
      <c r="GHF417" s="632"/>
      <c r="GHG417" s="632"/>
      <c r="GHH417" s="632"/>
      <c r="GHI417" s="632"/>
      <c r="GHJ417" s="632"/>
      <c r="GHK417" s="632"/>
      <c r="GHL417" s="632"/>
      <c r="GHM417" s="632"/>
      <c r="GHN417" s="632"/>
      <c r="GHO417" s="632"/>
      <c r="GHP417" s="632"/>
      <c r="GHQ417" s="632"/>
      <c r="GHR417" s="632"/>
      <c r="GHS417" s="632"/>
      <c r="GHT417" s="632"/>
      <c r="GHU417" s="632"/>
      <c r="GHV417" s="632"/>
      <c r="GHW417" s="632"/>
      <c r="GHX417" s="632"/>
      <c r="GHY417" s="632"/>
      <c r="GHZ417" s="632"/>
      <c r="GIA417" s="632"/>
      <c r="GIB417" s="632"/>
      <c r="GIC417" s="632"/>
      <c r="GID417" s="632"/>
      <c r="GIE417" s="632"/>
      <c r="GIF417" s="632"/>
      <c r="GIG417" s="632"/>
      <c r="GIH417" s="632"/>
      <c r="GII417" s="632"/>
      <c r="GIJ417" s="632"/>
      <c r="GIK417" s="632"/>
      <c r="GIL417" s="632"/>
      <c r="GIM417" s="632"/>
      <c r="GIN417" s="632"/>
      <c r="GIO417" s="632"/>
      <c r="GIP417" s="632"/>
      <c r="GIQ417" s="632"/>
      <c r="GIR417" s="632"/>
      <c r="GIS417" s="632"/>
      <c r="GIT417" s="632"/>
      <c r="GIU417" s="632"/>
      <c r="GIV417" s="632"/>
      <c r="GIW417" s="632"/>
      <c r="GIX417" s="632"/>
      <c r="GIY417" s="632"/>
      <c r="GIZ417" s="632"/>
      <c r="GJA417" s="632"/>
      <c r="GJB417" s="632"/>
      <c r="GJC417" s="632"/>
      <c r="GJD417" s="632"/>
      <c r="GJE417" s="632"/>
      <c r="GJF417" s="632"/>
      <c r="GJG417" s="632"/>
      <c r="GJH417" s="632"/>
      <c r="GJI417" s="632"/>
      <c r="GJJ417" s="632"/>
      <c r="GJK417" s="632"/>
      <c r="GJL417" s="632"/>
      <c r="GJM417" s="632"/>
      <c r="GJN417" s="632"/>
      <c r="GJO417" s="632"/>
      <c r="GJP417" s="632"/>
      <c r="GJQ417" s="632"/>
      <c r="GJR417" s="632"/>
      <c r="GJS417" s="632"/>
      <c r="GJT417" s="632"/>
      <c r="GJU417" s="632"/>
      <c r="GJV417" s="632"/>
      <c r="GJW417" s="632"/>
      <c r="GJX417" s="632"/>
      <c r="GJY417" s="632"/>
      <c r="GJZ417" s="632"/>
      <c r="GKA417" s="632"/>
      <c r="GKB417" s="632"/>
      <c r="GKC417" s="632"/>
      <c r="GKD417" s="632"/>
      <c r="GKE417" s="632"/>
      <c r="GKF417" s="632"/>
      <c r="GKG417" s="632"/>
      <c r="GKH417" s="632"/>
      <c r="GKI417" s="632"/>
      <c r="GKJ417" s="632"/>
      <c r="GKK417" s="632"/>
      <c r="GKL417" s="632"/>
      <c r="GKM417" s="632"/>
      <c r="GKN417" s="632"/>
      <c r="GKO417" s="632"/>
      <c r="GKP417" s="632"/>
      <c r="GKQ417" s="632"/>
      <c r="GKR417" s="632"/>
      <c r="GKS417" s="632"/>
      <c r="GKT417" s="632"/>
      <c r="GKU417" s="632"/>
      <c r="GKV417" s="632"/>
      <c r="GKW417" s="632"/>
      <c r="GKX417" s="632"/>
      <c r="GKY417" s="632"/>
      <c r="GKZ417" s="632"/>
      <c r="GLA417" s="632"/>
      <c r="GLB417" s="632"/>
      <c r="GLC417" s="632"/>
      <c r="GLD417" s="632"/>
      <c r="GLE417" s="632"/>
      <c r="GLF417" s="632"/>
      <c r="GLG417" s="632"/>
      <c r="GLH417" s="632"/>
      <c r="GLI417" s="632"/>
      <c r="GLJ417" s="632"/>
      <c r="GLK417" s="632"/>
      <c r="GLL417" s="632"/>
      <c r="GLM417" s="632"/>
      <c r="GLN417" s="632"/>
      <c r="GLO417" s="632"/>
      <c r="GLP417" s="632"/>
      <c r="GLQ417" s="632"/>
      <c r="GLR417" s="632"/>
      <c r="GLS417" s="632"/>
      <c r="GLT417" s="632"/>
      <c r="GLU417" s="632"/>
      <c r="GLV417" s="632"/>
      <c r="GLW417" s="632"/>
      <c r="GLX417" s="632"/>
      <c r="GLY417" s="632"/>
      <c r="GLZ417" s="632"/>
      <c r="GMA417" s="632"/>
      <c r="GMB417" s="632"/>
      <c r="GMC417" s="632"/>
      <c r="GMD417" s="632"/>
      <c r="GME417" s="632"/>
      <c r="GMF417" s="632"/>
      <c r="GMG417" s="632"/>
      <c r="GMH417" s="632"/>
      <c r="GMI417" s="632"/>
      <c r="GMJ417" s="632"/>
      <c r="GMK417" s="632"/>
      <c r="GML417" s="632"/>
      <c r="GMM417" s="632"/>
      <c r="GMN417" s="632"/>
      <c r="GMO417" s="632"/>
      <c r="GMP417" s="632"/>
      <c r="GMQ417" s="632"/>
      <c r="GMR417" s="632"/>
      <c r="GMS417" s="632"/>
      <c r="GMT417" s="632"/>
      <c r="GMU417" s="632"/>
      <c r="GMV417" s="632"/>
      <c r="GMW417" s="632"/>
      <c r="GMX417" s="632"/>
      <c r="GMY417" s="632"/>
      <c r="GMZ417" s="632"/>
      <c r="GNA417" s="632"/>
      <c r="GNB417" s="632"/>
      <c r="GNC417" s="632"/>
      <c r="GND417" s="632"/>
      <c r="GNE417" s="632"/>
      <c r="GNF417" s="632"/>
      <c r="GNG417" s="632"/>
      <c r="GNH417" s="632"/>
      <c r="GNI417" s="632"/>
      <c r="GNJ417" s="632"/>
      <c r="GNK417" s="632"/>
      <c r="GNL417" s="632"/>
      <c r="GNM417" s="632"/>
      <c r="GNN417" s="632"/>
      <c r="GNO417" s="632"/>
      <c r="GNP417" s="632"/>
      <c r="GNQ417" s="632"/>
      <c r="GNR417" s="632"/>
      <c r="GNS417" s="632"/>
      <c r="GNT417" s="632"/>
      <c r="GNU417" s="632"/>
      <c r="GNV417" s="632"/>
      <c r="GNW417" s="632"/>
      <c r="GNX417" s="632"/>
      <c r="GNY417" s="632"/>
      <c r="GNZ417" s="632"/>
      <c r="GOA417" s="632"/>
      <c r="GOB417" s="632"/>
      <c r="GOC417" s="632"/>
      <c r="GOD417" s="632"/>
      <c r="GOE417" s="632"/>
      <c r="GOF417" s="632"/>
      <c r="GOG417" s="632"/>
      <c r="GOH417" s="632"/>
      <c r="GOI417" s="632"/>
      <c r="GOJ417" s="632"/>
      <c r="GOK417" s="632"/>
      <c r="GOL417" s="632"/>
      <c r="GOM417" s="632"/>
      <c r="GON417" s="632"/>
      <c r="GOO417" s="632"/>
      <c r="GOP417" s="632"/>
      <c r="GOQ417" s="632"/>
      <c r="GOR417" s="632"/>
      <c r="GOS417" s="632"/>
      <c r="GOT417" s="632"/>
      <c r="GOU417" s="632"/>
      <c r="GOV417" s="632"/>
      <c r="GOW417" s="632"/>
      <c r="GOX417" s="632"/>
      <c r="GOY417" s="632"/>
      <c r="GOZ417" s="632"/>
      <c r="GPA417" s="632"/>
      <c r="GPB417" s="632"/>
      <c r="GPC417" s="632"/>
      <c r="GPD417" s="632"/>
      <c r="GPE417" s="632"/>
      <c r="GPF417" s="632"/>
      <c r="GPG417" s="632"/>
      <c r="GPH417" s="632"/>
      <c r="GPI417" s="632"/>
      <c r="GPJ417" s="632"/>
      <c r="GPK417" s="632"/>
      <c r="GPL417" s="632"/>
      <c r="GPM417" s="632"/>
      <c r="GPN417" s="632"/>
      <c r="GPO417" s="632"/>
      <c r="GPP417" s="632"/>
      <c r="GPQ417" s="632"/>
      <c r="GPR417" s="632"/>
      <c r="GPS417" s="632"/>
      <c r="GPT417" s="632"/>
      <c r="GPU417" s="632"/>
      <c r="GPV417" s="632"/>
      <c r="GPW417" s="632"/>
      <c r="GPX417" s="632"/>
      <c r="GPY417" s="632"/>
      <c r="GPZ417" s="632"/>
      <c r="GQA417" s="632"/>
      <c r="GQB417" s="632"/>
      <c r="GQC417" s="632"/>
      <c r="GQD417" s="632"/>
      <c r="GQE417" s="632"/>
      <c r="GQF417" s="632"/>
      <c r="GQG417" s="632"/>
      <c r="GQH417" s="632"/>
      <c r="GQI417" s="632"/>
      <c r="GQJ417" s="632"/>
      <c r="GQK417" s="632"/>
      <c r="GQL417" s="632"/>
      <c r="GQM417" s="632"/>
      <c r="GQN417" s="632"/>
      <c r="GQO417" s="632"/>
      <c r="GQP417" s="632"/>
      <c r="GQQ417" s="632"/>
      <c r="GQR417" s="632"/>
      <c r="GQS417" s="632"/>
      <c r="GQT417" s="632"/>
      <c r="GQU417" s="632"/>
      <c r="GQV417" s="632"/>
      <c r="GQW417" s="632"/>
      <c r="GQX417" s="632"/>
      <c r="GQY417" s="632"/>
      <c r="GQZ417" s="632"/>
      <c r="GRA417" s="632"/>
      <c r="GRB417" s="632"/>
      <c r="GRC417" s="632"/>
      <c r="GRD417" s="632"/>
      <c r="GRE417" s="632"/>
      <c r="GRF417" s="632"/>
      <c r="GRG417" s="632"/>
      <c r="GRH417" s="632"/>
      <c r="GRI417" s="632"/>
      <c r="GRJ417" s="632"/>
      <c r="GRK417" s="632"/>
      <c r="GRL417" s="632"/>
      <c r="GRM417" s="632"/>
      <c r="GRN417" s="632"/>
      <c r="GRO417" s="632"/>
      <c r="GRP417" s="632"/>
      <c r="GRQ417" s="632"/>
      <c r="GRR417" s="632"/>
      <c r="GRS417" s="632"/>
      <c r="GRT417" s="632"/>
      <c r="GRU417" s="632"/>
      <c r="GRV417" s="632"/>
      <c r="GRW417" s="632"/>
      <c r="GRX417" s="632"/>
      <c r="GRY417" s="632"/>
      <c r="GRZ417" s="632"/>
      <c r="GSA417" s="632"/>
      <c r="GSB417" s="632"/>
      <c r="GSC417" s="632"/>
      <c r="GSD417" s="632"/>
      <c r="GSE417" s="632"/>
      <c r="GSF417" s="632"/>
      <c r="GSG417" s="632"/>
      <c r="GSH417" s="632"/>
      <c r="GSI417" s="632"/>
      <c r="GSJ417" s="632"/>
      <c r="GSK417" s="632"/>
      <c r="GSL417" s="632"/>
      <c r="GSM417" s="632"/>
      <c r="GSN417" s="632"/>
      <c r="GSO417" s="632"/>
      <c r="GSP417" s="632"/>
      <c r="GSQ417" s="632"/>
      <c r="GSR417" s="632"/>
      <c r="GSS417" s="632"/>
      <c r="GST417" s="632"/>
      <c r="GSU417" s="632"/>
      <c r="GSV417" s="632"/>
      <c r="GSW417" s="632"/>
      <c r="GSX417" s="632"/>
      <c r="GSY417" s="632"/>
      <c r="GSZ417" s="632"/>
      <c r="GTA417" s="632"/>
      <c r="GTB417" s="632"/>
      <c r="GTC417" s="632"/>
      <c r="GTD417" s="632"/>
      <c r="GTE417" s="632"/>
      <c r="GTF417" s="632"/>
      <c r="GTG417" s="632"/>
      <c r="GTH417" s="632"/>
      <c r="GTI417" s="632"/>
      <c r="GTJ417" s="632"/>
      <c r="GTK417" s="632"/>
      <c r="GTL417" s="632"/>
      <c r="GTM417" s="632"/>
      <c r="GTN417" s="632"/>
      <c r="GTO417" s="632"/>
      <c r="GTP417" s="632"/>
      <c r="GTQ417" s="632"/>
      <c r="GTR417" s="632"/>
      <c r="GTS417" s="632"/>
      <c r="GTT417" s="632"/>
      <c r="GTU417" s="632"/>
      <c r="GTV417" s="632"/>
      <c r="GTW417" s="632"/>
      <c r="GTX417" s="632"/>
      <c r="GTY417" s="632"/>
      <c r="GTZ417" s="632"/>
      <c r="GUA417" s="632"/>
      <c r="GUB417" s="632"/>
      <c r="GUC417" s="632"/>
      <c r="GUD417" s="632"/>
      <c r="GUE417" s="632"/>
      <c r="GUF417" s="632"/>
      <c r="GUG417" s="632"/>
      <c r="GUH417" s="632"/>
      <c r="GUI417" s="632"/>
      <c r="GUJ417" s="632"/>
      <c r="GUK417" s="632"/>
      <c r="GUL417" s="632"/>
      <c r="GUM417" s="632"/>
      <c r="GUN417" s="632"/>
      <c r="GUO417" s="632"/>
      <c r="GUP417" s="632"/>
      <c r="GUQ417" s="632"/>
      <c r="GUR417" s="632"/>
      <c r="GUS417" s="632"/>
      <c r="GUT417" s="632"/>
      <c r="GUU417" s="632"/>
      <c r="GUV417" s="632"/>
      <c r="GUW417" s="632"/>
      <c r="GUX417" s="632"/>
      <c r="GUY417" s="632"/>
      <c r="GUZ417" s="632"/>
      <c r="GVA417" s="632"/>
      <c r="GVB417" s="632"/>
      <c r="GVC417" s="632"/>
      <c r="GVD417" s="632"/>
      <c r="GVE417" s="632"/>
      <c r="GVF417" s="632"/>
      <c r="GVG417" s="632"/>
      <c r="GVH417" s="632"/>
      <c r="GVI417" s="632"/>
      <c r="GVJ417" s="632"/>
      <c r="GVK417" s="632"/>
      <c r="GVL417" s="632"/>
      <c r="GVM417" s="632"/>
      <c r="GVN417" s="632"/>
      <c r="GVO417" s="632"/>
      <c r="GVP417" s="632"/>
      <c r="GVQ417" s="632"/>
      <c r="GVR417" s="632"/>
      <c r="GVS417" s="632"/>
      <c r="GVT417" s="632"/>
      <c r="GVU417" s="632"/>
      <c r="GVV417" s="632"/>
      <c r="GVW417" s="632"/>
      <c r="GVX417" s="632"/>
      <c r="GVY417" s="632"/>
      <c r="GVZ417" s="632"/>
      <c r="GWA417" s="632"/>
      <c r="GWB417" s="632"/>
      <c r="GWC417" s="632"/>
      <c r="GWD417" s="632"/>
      <c r="GWE417" s="632"/>
      <c r="GWF417" s="632"/>
      <c r="GWG417" s="632"/>
      <c r="GWH417" s="632"/>
      <c r="GWI417" s="632"/>
      <c r="GWJ417" s="632"/>
      <c r="GWK417" s="632"/>
      <c r="GWL417" s="632"/>
      <c r="GWM417" s="632"/>
      <c r="GWN417" s="632"/>
      <c r="GWO417" s="632"/>
      <c r="GWP417" s="632"/>
      <c r="GWQ417" s="632"/>
      <c r="GWR417" s="632"/>
      <c r="GWS417" s="632"/>
      <c r="GWT417" s="632"/>
      <c r="GWU417" s="632"/>
      <c r="GWV417" s="632"/>
      <c r="GWW417" s="632"/>
      <c r="GWX417" s="632"/>
      <c r="GWY417" s="632"/>
      <c r="GWZ417" s="632"/>
      <c r="GXA417" s="632"/>
      <c r="GXB417" s="632"/>
      <c r="GXC417" s="632"/>
      <c r="GXD417" s="632"/>
      <c r="GXE417" s="632"/>
      <c r="GXF417" s="632"/>
      <c r="GXG417" s="632"/>
      <c r="GXH417" s="632"/>
      <c r="GXI417" s="632"/>
      <c r="GXJ417" s="632"/>
      <c r="GXK417" s="632"/>
      <c r="GXL417" s="632"/>
      <c r="GXM417" s="632"/>
      <c r="GXN417" s="632"/>
      <c r="GXO417" s="632"/>
      <c r="GXP417" s="632"/>
      <c r="GXQ417" s="632"/>
      <c r="GXR417" s="632"/>
      <c r="GXS417" s="632"/>
      <c r="GXT417" s="632"/>
      <c r="GXU417" s="632"/>
      <c r="GXV417" s="632"/>
      <c r="GXW417" s="632"/>
      <c r="GXX417" s="632"/>
      <c r="GXY417" s="632"/>
      <c r="GXZ417" s="632"/>
      <c r="GYA417" s="632"/>
      <c r="GYB417" s="632"/>
      <c r="GYC417" s="632"/>
      <c r="GYD417" s="632"/>
      <c r="GYE417" s="632"/>
      <c r="GYF417" s="632"/>
      <c r="GYG417" s="632"/>
      <c r="GYH417" s="632"/>
      <c r="GYI417" s="632"/>
      <c r="GYJ417" s="632"/>
      <c r="GYK417" s="632"/>
      <c r="GYL417" s="632"/>
      <c r="GYM417" s="632"/>
      <c r="GYN417" s="632"/>
      <c r="GYO417" s="632"/>
      <c r="GYP417" s="632"/>
      <c r="GYQ417" s="632"/>
      <c r="GYR417" s="632"/>
      <c r="GYS417" s="632"/>
      <c r="GYT417" s="632"/>
      <c r="GYU417" s="632"/>
      <c r="GYV417" s="632"/>
      <c r="GYW417" s="632"/>
      <c r="GYX417" s="632"/>
      <c r="GYY417" s="632"/>
      <c r="GYZ417" s="632"/>
      <c r="GZA417" s="632"/>
      <c r="GZB417" s="632"/>
      <c r="GZC417" s="632"/>
      <c r="GZD417" s="632"/>
      <c r="GZE417" s="632"/>
      <c r="GZF417" s="632"/>
      <c r="GZG417" s="632"/>
      <c r="GZH417" s="632"/>
      <c r="GZI417" s="632"/>
      <c r="GZJ417" s="632"/>
      <c r="GZK417" s="632"/>
      <c r="GZL417" s="632"/>
      <c r="GZM417" s="632"/>
      <c r="GZN417" s="632"/>
      <c r="GZO417" s="632"/>
      <c r="GZP417" s="632"/>
      <c r="GZQ417" s="632"/>
      <c r="GZR417" s="632"/>
      <c r="GZS417" s="632"/>
      <c r="GZT417" s="632"/>
      <c r="GZU417" s="632"/>
      <c r="GZV417" s="632"/>
      <c r="GZW417" s="632"/>
      <c r="GZX417" s="632"/>
      <c r="GZY417" s="632"/>
      <c r="GZZ417" s="632"/>
      <c r="HAA417" s="632"/>
      <c r="HAB417" s="632"/>
      <c r="HAC417" s="632"/>
      <c r="HAD417" s="632"/>
      <c r="HAE417" s="632"/>
      <c r="HAF417" s="632"/>
      <c r="HAG417" s="632"/>
      <c r="HAH417" s="632"/>
      <c r="HAI417" s="632"/>
      <c r="HAJ417" s="632"/>
      <c r="HAK417" s="632"/>
      <c r="HAL417" s="632"/>
      <c r="HAM417" s="632"/>
      <c r="HAN417" s="632"/>
      <c r="HAO417" s="632"/>
      <c r="HAP417" s="632"/>
      <c r="HAQ417" s="632"/>
      <c r="HAR417" s="632"/>
      <c r="HAS417" s="632"/>
      <c r="HAT417" s="632"/>
      <c r="HAU417" s="632"/>
      <c r="HAV417" s="632"/>
      <c r="HAW417" s="632"/>
      <c r="HAX417" s="632"/>
      <c r="HAY417" s="632"/>
      <c r="HAZ417" s="632"/>
      <c r="HBA417" s="632"/>
      <c r="HBB417" s="632"/>
      <c r="HBC417" s="632"/>
      <c r="HBD417" s="632"/>
      <c r="HBE417" s="632"/>
      <c r="HBF417" s="632"/>
      <c r="HBG417" s="632"/>
      <c r="HBH417" s="632"/>
      <c r="HBI417" s="632"/>
      <c r="HBJ417" s="632"/>
      <c r="HBK417" s="632"/>
      <c r="HBL417" s="632"/>
      <c r="HBM417" s="632"/>
      <c r="HBN417" s="632"/>
      <c r="HBO417" s="632"/>
      <c r="HBP417" s="632"/>
      <c r="HBQ417" s="632"/>
      <c r="HBR417" s="632"/>
      <c r="HBS417" s="632"/>
      <c r="HBT417" s="632"/>
      <c r="HBU417" s="632"/>
      <c r="HBV417" s="632"/>
      <c r="HBW417" s="632"/>
      <c r="HBX417" s="632"/>
      <c r="HBY417" s="632"/>
      <c r="HBZ417" s="632"/>
      <c r="HCA417" s="632"/>
      <c r="HCB417" s="632"/>
      <c r="HCC417" s="632"/>
      <c r="HCD417" s="632"/>
      <c r="HCE417" s="632"/>
      <c r="HCF417" s="632"/>
      <c r="HCG417" s="632"/>
      <c r="HCH417" s="632"/>
      <c r="HCI417" s="632"/>
      <c r="HCJ417" s="632"/>
      <c r="HCK417" s="632"/>
      <c r="HCL417" s="632"/>
      <c r="HCM417" s="632"/>
      <c r="HCN417" s="632"/>
      <c r="HCO417" s="632"/>
      <c r="HCP417" s="632"/>
      <c r="HCQ417" s="632"/>
      <c r="HCR417" s="632"/>
      <c r="HCS417" s="632"/>
      <c r="HCT417" s="632"/>
      <c r="HCU417" s="632"/>
      <c r="HCV417" s="632"/>
      <c r="HCW417" s="632"/>
      <c r="HCX417" s="632"/>
      <c r="HCY417" s="632"/>
      <c r="HCZ417" s="632"/>
      <c r="HDA417" s="632"/>
      <c r="HDB417" s="632"/>
      <c r="HDC417" s="632"/>
      <c r="HDD417" s="632"/>
      <c r="HDE417" s="632"/>
      <c r="HDF417" s="632"/>
      <c r="HDG417" s="632"/>
      <c r="HDH417" s="632"/>
      <c r="HDI417" s="632"/>
      <c r="HDJ417" s="632"/>
      <c r="HDK417" s="632"/>
      <c r="HDL417" s="632"/>
      <c r="HDM417" s="632"/>
      <c r="HDN417" s="632"/>
      <c r="HDO417" s="632"/>
      <c r="HDP417" s="632"/>
      <c r="HDQ417" s="632"/>
      <c r="HDR417" s="632"/>
      <c r="HDS417" s="632"/>
      <c r="HDT417" s="632"/>
      <c r="HDU417" s="632"/>
      <c r="HDV417" s="632"/>
      <c r="HDW417" s="632"/>
      <c r="HDX417" s="632"/>
      <c r="HDY417" s="632"/>
      <c r="HDZ417" s="632"/>
      <c r="HEA417" s="632"/>
      <c r="HEB417" s="632"/>
      <c r="HEC417" s="632"/>
      <c r="HED417" s="632"/>
      <c r="HEE417" s="632"/>
      <c r="HEF417" s="632"/>
      <c r="HEG417" s="632"/>
      <c r="HEH417" s="632"/>
      <c r="HEI417" s="632"/>
      <c r="HEJ417" s="632"/>
      <c r="HEK417" s="632"/>
      <c r="HEL417" s="632"/>
      <c r="HEM417" s="632"/>
      <c r="HEN417" s="632"/>
      <c r="HEO417" s="632"/>
      <c r="HEP417" s="632"/>
      <c r="HEQ417" s="632"/>
      <c r="HER417" s="632"/>
      <c r="HES417" s="632"/>
      <c r="HET417" s="632"/>
      <c r="HEU417" s="632"/>
      <c r="HEV417" s="632"/>
      <c r="HEW417" s="632"/>
      <c r="HEX417" s="632"/>
      <c r="HEY417" s="632"/>
      <c r="HEZ417" s="632"/>
      <c r="HFA417" s="632"/>
      <c r="HFB417" s="632"/>
      <c r="HFC417" s="632"/>
      <c r="HFD417" s="632"/>
      <c r="HFE417" s="632"/>
      <c r="HFF417" s="632"/>
      <c r="HFG417" s="632"/>
      <c r="HFH417" s="632"/>
      <c r="HFI417" s="632"/>
      <c r="HFJ417" s="632"/>
      <c r="HFK417" s="632"/>
      <c r="HFL417" s="632"/>
      <c r="HFM417" s="632"/>
      <c r="HFN417" s="632"/>
      <c r="HFO417" s="632"/>
      <c r="HFP417" s="632"/>
      <c r="HFQ417" s="632"/>
      <c r="HFR417" s="632"/>
      <c r="HFS417" s="632"/>
      <c r="HFT417" s="632"/>
      <c r="HFU417" s="632"/>
      <c r="HFV417" s="632"/>
      <c r="HFW417" s="632"/>
      <c r="HFX417" s="632"/>
      <c r="HFY417" s="632"/>
      <c r="HFZ417" s="632"/>
      <c r="HGA417" s="632"/>
      <c r="HGB417" s="632"/>
      <c r="HGC417" s="632"/>
      <c r="HGD417" s="632"/>
      <c r="HGE417" s="632"/>
      <c r="HGF417" s="632"/>
      <c r="HGG417" s="632"/>
      <c r="HGH417" s="632"/>
      <c r="HGI417" s="632"/>
      <c r="HGJ417" s="632"/>
      <c r="HGK417" s="632"/>
      <c r="HGL417" s="632"/>
      <c r="HGM417" s="632"/>
      <c r="HGN417" s="632"/>
      <c r="HGO417" s="632"/>
      <c r="HGP417" s="632"/>
      <c r="HGQ417" s="632"/>
      <c r="HGR417" s="632"/>
      <c r="HGS417" s="632"/>
      <c r="HGT417" s="632"/>
      <c r="HGU417" s="632"/>
      <c r="HGV417" s="632"/>
      <c r="HGW417" s="632"/>
      <c r="HGX417" s="632"/>
      <c r="HGY417" s="632"/>
      <c r="HGZ417" s="632"/>
      <c r="HHA417" s="632"/>
      <c r="HHB417" s="632"/>
      <c r="HHC417" s="632"/>
      <c r="HHD417" s="632"/>
      <c r="HHE417" s="632"/>
      <c r="HHF417" s="632"/>
      <c r="HHG417" s="632"/>
      <c r="HHH417" s="632"/>
      <c r="HHI417" s="632"/>
      <c r="HHJ417" s="632"/>
      <c r="HHK417" s="632"/>
      <c r="HHL417" s="632"/>
      <c r="HHM417" s="632"/>
      <c r="HHN417" s="632"/>
      <c r="HHO417" s="632"/>
      <c r="HHP417" s="632"/>
      <c r="HHQ417" s="632"/>
      <c r="HHR417" s="632"/>
      <c r="HHS417" s="632"/>
      <c r="HHT417" s="632"/>
      <c r="HHU417" s="632"/>
      <c r="HHV417" s="632"/>
      <c r="HHW417" s="632"/>
      <c r="HHX417" s="632"/>
      <c r="HHY417" s="632"/>
      <c r="HHZ417" s="632"/>
      <c r="HIA417" s="632"/>
      <c r="HIB417" s="632"/>
      <c r="HIC417" s="632"/>
      <c r="HID417" s="632"/>
      <c r="HIE417" s="632"/>
      <c r="HIF417" s="632"/>
      <c r="HIG417" s="632"/>
      <c r="HIH417" s="632"/>
      <c r="HII417" s="632"/>
      <c r="HIJ417" s="632"/>
      <c r="HIK417" s="632"/>
      <c r="HIL417" s="632"/>
      <c r="HIM417" s="632"/>
      <c r="HIN417" s="632"/>
      <c r="HIO417" s="632"/>
      <c r="HIP417" s="632"/>
      <c r="HIQ417" s="632"/>
      <c r="HIR417" s="632"/>
      <c r="HIS417" s="632"/>
      <c r="HIT417" s="632"/>
      <c r="HIU417" s="632"/>
      <c r="HIV417" s="632"/>
      <c r="HIW417" s="632"/>
      <c r="HIX417" s="632"/>
      <c r="HIY417" s="632"/>
      <c r="HIZ417" s="632"/>
      <c r="HJA417" s="632"/>
      <c r="HJB417" s="632"/>
      <c r="HJC417" s="632"/>
      <c r="HJD417" s="632"/>
      <c r="HJE417" s="632"/>
      <c r="HJF417" s="632"/>
      <c r="HJG417" s="632"/>
      <c r="HJH417" s="632"/>
      <c r="HJI417" s="632"/>
      <c r="HJJ417" s="632"/>
      <c r="HJK417" s="632"/>
      <c r="HJL417" s="632"/>
      <c r="HJM417" s="632"/>
      <c r="HJN417" s="632"/>
      <c r="HJO417" s="632"/>
      <c r="HJP417" s="632"/>
      <c r="HJQ417" s="632"/>
      <c r="HJR417" s="632"/>
      <c r="HJS417" s="632"/>
      <c r="HJT417" s="632"/>
      <c r="HJU417" s="632"/>
      <c r="HJV417" s="632"/>
      <c r="HJW417" s="632"/>
      <c r="HJX417" s="632"/>
      <c r="HJY417" s="632"/>
      <c r="HJZ417" s="632"/>
      <c r="HKA417" s="632"/>
      <c r="HKB417" s="632"/>
      <c r="HKC417" s="632"/>
      <c r="HKD417" s="632"/>
      <c r="HKE417" s="632"/>
      <c r="HKF417" s="632"/>
      <c r="HKG417" s="632"/>
      <c r="HKH417" s="632"/>
      <c r="HKI417" s="632"/>
      <c r="HKJ417" s="632"/>
      <c r="HKK417" s="632"/>
      <c r="HKL417" s="632"/>
      <c r="HKM417" s="632"/>
      <c r="HKN417" s="632"/>
      <c r="HKO417" s="632"/>
      <c r="HKP417" s="632"/>
      <c r="HKQ417" s="632"/>
      <c r="HKR417" s="632"/>
      <c r="HKS417" s="632"/>
      <c r="HKT417" s="632"/>
      <c r="HKU417" s="632"/>
      <c r="HKV417" s="632"/>
      <c r="HKW417" s="632"/>
      <c r="HKX417" s="632"/>
      <c r="HKY417" s="632"/>
      <c r="HKZ417" s="632"/>
      <c r="HLA417" s="632"/>
      <c r="HLB417" s="632"/>
      <c r="HLC417" s="632"/>
      <c r="HLD417" s="632"/>
      <c r="HLE417" s="632"/>
      <c r="HLF417" s="632"/>
      <c r="HLG417" s="632"/>
      <c r="HLH417" s="632"/>
      <c r="HLI417" s="632"/>
      <c r="HLJ417" s="632"/>
      <c r="HLK417" s="632"/>
      <c r="HLL417" s="632"/>
      <c r="HLM417" s="632"/>
      <c r="HLN417" s="632"/>
      <c r="HLO417" s="632"/>
      <c r="HLP417" s="632"/>
      <c r="HLQ417" s="632"/>
      <c r="HLR417" s="632"/>
      <c r="HLS417" s="632"/>
      <c r="HLT417" s="632"/>
      <c r="HLU417" s="632"/>
      <c r="HLV417" s="632"/>
      <c r="HLW417" s="632"/>
      <c r="HLX417" s="632"/>
      <c r="HLY417" s="632"/>
      <c r="HLZ417" s="632"/>
      <c r="HMA417" s="632"/>
      <c r="HMB417" s="632"/>
      <c r="HMC417" s="632"/>
      <c r="HMD417" s="632"/>
      <c r="HME417" s="632"/>
      <c r="HMF417" s="632"/>
      <c r="HMG417" s="632"/>
      <c r="HMH417" s="632"/>
      <c r="HMI417" s="632"/>
      <c r="HMJ417" s="632"/>
      <c r="HMK417" s="632"/>
      <c r="HML417" s="632"/>
      <c r="HMM417" s="632"/>
      <c r="HMN417" s="632"/>
      <c r="HMO417" s="632"/>
      <c r="HMP417" s="632"/>
      <c r="HMQ417" s="632"/>
      <c r="HMR417" s="632"/>
      <c r="HMS417" s="632"/>
      <c r="HMT417" s="632"/>
      <c r="HMU417" s="632"/>
      <c r="HMV417" s="632"/>
      <c r="HMW417" s="632"/>
      <c r="HMX417" s="632"/>
      <c r="HMY417" s="632"/>
      <c r="HMZ417" s="632"/>
      <c r="HNA417" s="632"/>
      <c r="HNB417" s="632"/>
      <c r="HNC417" s="632"/>
      <c r="HND417" s="632"/>
      <c r="HNE417" s="632"/>
      <c r="HNF417" s="632"/>
      <c r="HNG417" s="632"/>
      <c r="HNH417" s="632"/>
      <c r="HNI417" s="632"/>
      <c r="HNJ417" s="632"/>
      <c r="HNK417" s="632"/>
      <c r="HNL417" s="632"/>
      <c r="HNM417" s="632"/>
      <c r="HNN417" s="632"/>
      <c r="HNO417" s="632"/>
      <c r="HNP417" s="632"/>
      <c r="HNQ417" s="632"/>
      <c r="HNR417" s="632"/>
      <c r="HNS417" s="632"/>
      <c r="HNT417" s="632"/>
      <c r="HNU417" s="632"/>
      <c r="HNV417" s="632"/>
      <c r="HNW417" s="632"/>
      <c r="HNX417" s="632"/>
      <c r="HNY417" s="632"/>
      <c r="HNZ417" s="632"/>
      <c r="HOA417" s="632"/>
      <c r="HOB417" s="632"/>
      <c r="HOC417" s="632"/>
      <c r="HOD417" s="632"/>
      <c r="HOE417" s="632"/>
      <c r="HOF417" s="632"/>
      <c r="HOG417" s="632"/>
      <c r="HOH417" s="632"/>
      <c r="HOI417" s="632"/>
      <c r="HOJ417" s="632"/>
      <c r="HOK417" s="632"/>
      <c r="HOL417" s="632"/>
      <c r="HOM417" s="632"/>
      <c r="HON417" s="632"/>
      <c r="HOO417" s="632"/>
      <c r="HOP417" s="632"/>
      <c r="HOQ417" s="632"/>
      <c r="HOR417" s="632"/>
      <c r="HOS417" s="632"/>
      <c r="HOT417" s="632"/>
      <c r="HOU417" s="632"/>
      <c r="HOV417" s="632"/>
      <c r="HOW417" s="632"/>
      <c r="HOX417" s="632"/>
      <c r="HOY417" s="632"/>
      <c r="HOZ417" s="632"/>
      <c r="HPA417" s="632"/>
      <c r="HPB417" s="632"/>
      <c r="HPC417" s="632"/>
      <c r="HPD417" s="632"/>
      <c r="HPE417" s="632"/>
      <c r="HPF417" s="632"/>
      <c r="HPG417" s="632"/>
      <c r="HPH417" s="632"/>
      <c r="HPI417" s="632"/>
      <c r="HPJ417" s="632"/>
      <c r="HPK417" s="632"/>
      <c r="HPL417" s="632"/>
      <c r="HPM417" s="632"/>
      <c r="HPN417" s="632"/>
      <c r="HPO417" s="632"/>
      <c r="HPP417" s="632"/>
      <c r="HPQ417" s="632"/>
      <c r="HPR417" s="632"/>
      <c r="HPS417" s="632"/>
      <c r="HPT417" s="632"/>
      <c r="HPU417" s="632"/>
      <c r="HPV417" s="632"/>
      <c r="HPW417" s="632"/>
      <c r="HPX417" s="632"/>
      <c r="HPY417" s="632"/>
      <c r="HPZ417" s="632"/>
      <c r="HQA417" s="632"/>
      <c r="HQB417" s="632"/>
      <c r="HQC417" s="632"/>
      <c r="HQD417" s="632"/>
      <c r="HQE417" s="632"/>
      <c r="HQF417" s="632"/>
      <c r="HQG417" s="632"/>
      <c r="HQH417" s="632"/>
      <c r="HQI417" s="632"/>
      <c r="HQJ417" s="632"/>
      <c r="HQK417" s="632"/>
      <c r="HQL417" s="632"/>
      <c r="HQM417" s="632"/>
      <c r="HQN417" s="632"/>
      <c r="HQO417" s="632"/>
      <c r="HQP417" s="632"/>
      <c r="HQQ417" s="632"/>
      <c r="HQR417" s="632"/>
      <c r="HQS417" s="632"/>
      <c r="HQT417" s="632"/>
      <c r="HQU417" s="632"/>
      <c r="HQV417" s="632"/>
      <c r="HQW417" s="632"/>
      <c r="HQX417" s="632"/>
      <c r="HQY417" s="632"/>
      <c r="HQZ417" s="632"/>
      <c r="HRA417" s="632"/>
      <c r="HRB417" s="632"/>
      <c r="HRC417" s="632"/>
      <c r="HRD417" s="632"/>
      <c r="HRE417" s="632"/>
      <c r="HRF417" s="632"/>
      <c r="HRG417" s="632"/>
      <c r="HRH417" s="632"/>
      <c r="HRI417" s="632"/>
      <c r="HRJ417" s="632"/>
      <c r="HRK417" s="632"/>
      <c r="HRL417" s="632"/>
      <c r="HRM417" s="632"/>
      <c r="HRN417" s="632"/>
      <c r="HRO417" s="632"/>
      <c r="HRP417" s="632"/>
      <c r="HRQ417" s="632"/>
      <c r="HRR417" s="632"/>
      <c r="HRS417" s="632"/>
      <c r="HRT417" s="632"/>
      <c r="HRU417" s="632"/>
      <c r="HRV417" s="632"/>
      <c r="HRW417" s="632"/>
      <c r="HRX417" s="632"/>
      <c r="HRY417" s="632"/>
      <c r="HRZ417" s="632"/>
      <c r="HSA417" s="632"/>
      <c r="HSB417" s="632"/>
      <c r="HSC417" s="632"/>
      <c r="HSD417" s="632"/>
      <c r="HSE417" s="632"/>
      <c r="HSF417" s="632"/>
      <c r="HSG417" s="632"/>
      <c r="HSH417" s="632"/>
      <c r="HSI417" s="632"/>
      <c r="HSJ417" s="632"/>
      <c r="HSK417" s="632"/>
      <c r="HSL417" s="632"/>
      <c r="HSM417" s="632"/>
      <c r="HSN417" s="632"/>
      <c r="HSO417" s="632"/>
      <c r="HSP417" s="632"/>
      <c r="HSQ417" s="632"/>
      <c r="HSR417" s="632"/>
      <c r="HSS417" s="632"/>
      <c r="HST417" s="632"/>
      <c r="HSU417" s="632"/>
      <c r="HSV417" s="632"/>
      <c r="HSW417" s="632"/>
      <c r="HSX417" s="632"/>
      <c r="HSY417" s="632"/>
      <c r="HSZ417" s="632"/>
      <c r="HTA417" s="632"/>
      <c r="HTB417" s="632"/>
      <c r="HTC417" s="632"/>
      <c r="HTD417" s="632"/>
      <c r="HTE417" s="632"/>
      <c r="HTF417" s="632"/>
      <c r="HTG417" s="632"/>
      <c r="HTH417" s="632"/>
      <c r="HTI417" s="632"/>
      <c r="HTJ417" s="632"/>
      <c r="HTK417" s="632"/>
      <c r="HTL417" s="632"/>
      <c r="HTM417" s="632"/>
      <c r="HTN417" s="632"/>
      <c r="HTO417" s="632"/>
      <c r="HTP417" s="632"/>
      <c r="HTQ417" s="632"/>
      <c r="HTR417" s="632"/>
      <c r="HTS417" s="632"/>
      <c r="HTT417" s="632"/>
      <c r="HTU417" s="632"/>
      <c r="HTV417" s="632"/>
      <c r="HTW417" s="632"/>
      <c r="HTX417" s="632"/>
      <c r="HTY417" s="632"/>
      <c r="HTZ417" s="632"/>
      <c r="HUA417" s="632"/>
      <c r="HUB417" s="632"/>
      <c r="HUC417" s="632"/>
      <c r="HUD417" s="632"/>
      <c r="HUE417" s="632"/>
      <c r="HUF417" s="632"/>
      <c r="HUG417" s="632"/>
      <c r="HUH417" s="632"/>
      <c r="HUI417" s="632"/>
      <c r="HUJ417" s="632"/>
      <c r="HUK417" s="632"/>
      <c r="HUL417" s="632"/>
      <c r="HUM417" s="632"/>
      <c r="HUN417" s="632"/>
      <c r="HUO417" s="632"/>
      <c r="HUP417" s="632"/>
      <c r="HUQ417" s="632"/>
      <c r="HUR417" s="632"/>
      <c r="HUS417" s="632"/>
      <c r="HUT417" s="632"/>
      <c r="HUU417" s="632"/>
      <c r="HUV417" s="632"/>
      <c r="HUW417" s="632"/>
      <c r="HUX417" s="632"/>
      <c r="HUY417" s="632"/>
      <c r="HUZ417" s="632"/>
      <c r="HVA417" s="632"/>
      <c r="HVB417" s="632"/>
      <c r="HVC417" s="632"/>
      <c r="HVD417" s="632"/>
      <c r="HVE417" s="632"/>
      <c r="HVF417" s="632"/>
      <c r="HVG417" s="632"/>
      <c r="HVH417" s="632"/>
      <c r="HVI417" s="632"/>
      <c r="HVJ417" s="632"/>
      <c r="HVK417" s="632"/>
      <c r="HVL417" s="632"/>
      <c r="HVM417" s="632"/>
      <c r="HVN417" s="632"/>
      <c r="HVO417" s="632"/>
      <c r="HVP417" s="632"/>
      <c r="HVQ417" s="632"/>
      <c r="HVR417" s="632"/>
      <c r="HVS417" s="632"/>
      <c r="HVT417" s="632"/>
      <c r="HVU417" s="632"/>
      <c r="HVV417" s="632"/>
      <c r="HVW417" s="632"/>
      <c r="HVX417" s="632"/>
      <c r="HVY417" s="632"/>
      <c r="HVZ417" s="632"/>
      <c r="HWA417" s="632"/>
      <c r="HWB417" s="632"/>
      <c r="HWC417" s="632"/>
      <c r="HWD417" s="632"/>
      <c r="HWE417" s="632"/>
      <c r="HWF417" s="632"/>
      <c r="HWG417" s="632"/>
      <c r="HWH417" s="632"/>
      <c r="HWI417" s="632"/>
      <c r="HWJ417" s="632"/>
      <c r="HWK417" s="632"/>
      <c r="HWL417" s="632"/>
      <c r="HWM417" s="632"/>
      <c r="HWN417" s="632"/>
      <c r="HWO417" s="632"/>
      <c r="HWP417" s="632"/>
      <c r="HWQ417" s="632"/>
      <c r="HWR417" s="632"/>
      <c r="HWS417" s="632"/>
      <c r="HWT417" s="632"/>
      <c r="HWU417" s="632"/>
      <c r="HWV417" s="632"/>
      <c r="HWW417" s="632"/>
      <c r="HWX417" s="632"/>
      <c r="HWY417" s="632"/>
      <c r="HWZ417" s="632"/>
      <c r="HXA417" s="632"/>
      <c r="HXB417" s="632"/>
      <c r="HXC417" s="632"/>
      <c r="HXD417" s="632"/>
      <c r="HXE417" s="632"/>
      <c r="HXF417" s="632"/>
      <c r="HXG417" s="632"/>
      <c r="HXH417" s="632"/>
      <c r="HXI417" s="632"/>
      <c r="HXJ417" s="632"/>
      <c r="HXK417" s="632"/>
      <c r="HXL417" s="632"/>
      <c r="HXM417" s="632"/>
      <c r="HXN417" s="632"/>
      <c r="HXO417" s="632"/>
      <c r="HXP417" s="632"/>
      <c r="HXQ417" s="632"/>
      <c r="HXR417" s="632"/>
      <c r="HXS417" s="632"/>
      <c r="HXT417" s="632"/>
      <c r="HXU417" s="632"/>
      <c r="HXV417" s="632"/>
      <c r="HXW417" s="632"/>
      <c r="HXX417" s="632"/>
      <c r="HXY417" s="632"/>
      <c r="HXZ417" s="632"/>
      <c r="HYA417" s="632"/>
      <c r="HYB417" s="632"/>
      <c r="HYC417" s="632"/>
      <c r="HYD417" s="632"/>
      <c r="HYE417" s="632"/>
      <c r="HYF417" s="632"/>
      <c r="HYG417" s="632"/>
      <c r="HYH417" s="632"/>
      <c r="HYI417" s="632"/>
      <c r="HYJ417" s="632"/>
      <c r="HYK417" s="632"/>
      <c r="HYL417" s="632"/>
      <c r="HYM417" s="632"/>
      <c r="HYN417" s="632"/>
      <c r="HYO417" s="632"/>
      <c r="HYP417" s="632"/>
      <c r="HYQ417" s="632"/>
      <c r="HYR417" s="632"/>
      <c r="HYS417" s="632"/>
      <c r="HYT417" s="632"/>
      <c r="HYU417" s="632"/>
      <c r="HYV417" s="632"/>
      <c r="HYW417" s="632"/>
      <c r="HYX417" s="632"/>
      <c r="HYY417" s="632"/>
      <c r="HYZ417" s="632"/>
      <c r="HZA417" s="632"/>
      <c r="HZB417" s="632"/>
      <c r="HZC417" s="632"/>
      <c r="HZD417" s="632"/>
      <c r="HZE417" s="632"/>
      <c r="HZF417" s="632"/>
      <c r="HZG417" s="632"/>
      <c r="HZH417" s="632"/>
      <c r="HZI417" s="632"/>
      <c r="HZJ417" s="632"/>
      <c r="HZK417" s="632"/>
      <c r="HZL417" s="632"/>
      <c r="HZM417" s="632"/>
      <c r="HZN417" s="632"/>
      <c r="HZO417" s="632"/>
      <c r="HZP417" s="632"/>
      <c r="HZQ417" s="632"/>
      <c r="HZR417" s="632"/>
      <c r="HZS417" s="632"/>
      <c r="HZT417" s="632"/>
      <c r="HZU417" s="632"/>
      <c r="HZV417" s="632"/>
      <c r="HZW417" s="632"/>
      <c r="HZX417" s="632"/>
      <c r="HZY417" s="632"/>
      <c r="HZZ417" s="632"/>
      <c r="IAA417" s="632"/>
      <c r="IAB417" s="632"/>
      <c r="IAC417" s="632"/>
      <c r="IAD417" s="632"/>
      <c r="IAE417" s="632"/>
      <c r="IAF417" s="632"/>
      <c r="IAG417" s="632"/>
      <c r="IAH417" s="632"/>
      <c r="IAI417" s="632"/>
      <c r="IAJ417" s="632"/>
      <c r="IAK417" s="632"/>
      <c r="IAL417" s="632"/>
      <c r="IAM417" s="632"/>
      <c r="IAN417" s="632"/>
      <c r="IAO417" s="632"/>
      <c r="IAP417" s="632"/>
      <c r="IAQ417" s="632"/>
      <c r="IAR417" s="632"/>
      <c r="IAS417" s="632"/>
      <c r="IAT417" s="632"/>
      <c r="IAU417" s="632"/>
      <c r="IAV417" s="632"/>
      <c r="IAW417" s="632"/>
      <c r="IAX417" s="632"/>
      <c r="IAY417" s="632"/>
      <c r="IAZ417" s="632"/>
      <c r="IBA417" s="632"/>
      <c r="IBB417" s="632"/>
      <c r="IBC417" s="632"/>
      <c r="IBD417" s="632"/>
      <c r="IBE417" s="632"/>
      <c r="IBF417" s="632"/>
      <c r="IBG417" s="632"/>
      <c r="IBH417" s="632"/>
      <c r="IBI417" s="632"/>
      <c r="IBJ417" s="632"/>
      <c r="IBK417" s="632"/>
      <c r="IBL417" s="632"/>
      <c r="IBM417" s="632"/>
      <c r="IBN417" s="632"/>
      <c r="IBO417" s="632"/>
      <c r="IBP417" s="632"/>
      <c r="IBQ417" s="632"/>
      <c r="IBR417" s="632"/>
      <c r="IBS417" s="632"/>
      <c r="IBT417" s="632"/>
      <c r="IBU417" s="632"/>
      <c r="IBV417" s="632"/>
      <c r="IBW417" s="632"/>
      <c r="IBX417" s="632"/>
      <c r="IBY417" s="632"/>
      <c r="IBZ417" s="632"/>
      <c r="ICA417" s="632"/>
      <c r="ICB417" s="632"/>
      <c r="ICC417" s="632"/>
      <c r="ICD417" s="632"/>
      <c r="ICE417" s="632"/>
      <c r="ICF417" s="632"/>
      <c r="ICG417" s="632"/>
      <c r="ICH417" s="632"/>
      <c r="ICI417" s="632"/>
      <c r="ICJ417" s="632"/>
      <c r="ICK417" s="632"/>
      <c r="ICL417" s="632"/>
      <c r="ICM417" s="632"/>
      <c r="ICN417" s="632"/>
      <c r="ICO417" s="632"/>
      <c r="ICP417" s="632"/>
      <c r="ICQ417" s="632"/>
      <c r="ICR417" s="632"/>
      <c r="ICS417" s="632"/>
      <c r="ICT417" s="632"/>
      <c r="ICU417" s="632"/>
      <c r="ICV417" s="632"/>
      <c r="ICW417" s="632"/>
      <c r="ICX417" s="632"/>
      <c r="ICY417" s="632"/>
      <c r="ICZ417" s="632"/>
      <c r="IDA417" s="632"/>
      <c r="IDB417" s="632"/>
      <c r="IDC417" s="632"/>
      <c r="IDD417" s="632"/>
      <c r="IDE417" s="632"/>
      <c r="IDF417" s="632"/>
      <c r="IDG417" s="632"/>
      <c r="IDH417" s="632"/>
      <c r="IDI417" s="632"/>
      <c r="IDJ417" s="632"/>
      <c r="IDK417" s="632"/>
      <c r="IDL417" s="632"/>
      <c r="IDM417" s="632"/>
      <c r="IDN417" s="632"/>
      <c r="IDO417" s="632"/>
      <c r="IDP417" s="632"/>
      <c r="IDQ417" s="632"/>
      <c r="IDR417" s="632"/>
      <c r="IDS417" s="632"/>
      <c r="IDT417" s="632"/>
      <c r="IDU417" s="632"/>
      <c r="IDV417" s="632"/>
      <c r="IDW417" s="632"/>
      <c r="IDX417" s="632"/>
      <c r="IDY417" s="632"/>
      <c r="IDZ417" s="632"/>
      <c r="IEA417" s="632"/>
      <c r="IEB417" s="632"/>
      <c r="IEC417" s="632"/>
      <c r="IED417" s="632"/>
      <c r="IEE417" s="632"/>
      <c r="IEF417" s="632"/>
      <c r="IEG417" s="632"/>
      <c r="IEH417" s="632"/>
      <c r="IEI417" s="632"/>
      <c r="IEJ417" s="632"/>
      <c r="IEK417" s="632"/>
      <c r="IEL417" s="632"/>
      <c r="IEM417" s="632"/>
      <c r="IEN417" s="632"/>
      <c r="IEO417" s="632"/>
      <c r="IEP417" s="632"/>
      <c r="IEQ417" s="632"/>
      <c r="IER417" s="632"/>
      <c r="IES417" s="632"/>
      <c r="IET417" s="632"/>
      <c r="IEU417" s="632"/>
      <c r="IEV417" s="632"/>
      <c r="IEW417" s="632"/>
      <c r="IEX417" s="632"/>
      <c r="IEY417" s="632"/>
      <c r="IEZ417" s="632"/>
      <c r="IFA417" s="632"/>
      <c r="IFB417" s="632"/>
      <c r="IFC417" s="632"/>
      <c r="IFD417" s="632"/>
      <c r="IFE417" s="632"/>
      <c r="IFF417" s="632"/>
      <c r="IFG417" s="632"/>
      <c r="IFH417" s="632"/>
      <c r="IFI417" s="632"/>
      <c r="IFJ417" s="632"/>
      <c r="IFK417" s="632"/>
      <c r="IFL417" s="632"/>
      <c r="IFM417" s="632"/>
      <c r="IFN417" s="632"/>
      <c r="IFO417" s="632"/>
      <c r="IFP417" s="632"/>
      <c r="IFQ417" s="632"/>
      <c r="IFR417" s="632"/>
      <c r="IFS417" s="632"/>
      <c r="IFT417" s="632"/>
      <c r="IFU417" s="632"/>
      <c r="IFV417" s="632"/>
      <c r="IFW417" s="632"/>
      <c r="IFX417" s="632"/>
      <c r="IFY417" s="632"/>
      <c r="IFZ417" s="632"/>
      <c r="IGA417" s="632"/>
      <c r="IGB417" s="632"/>
      <c r="IGC417" s="632"/>
      <c r="IGD417" s="632"/>
      <c r="IGE417" s="632"/>
      <c r="IGF417" s="632"/>
      <c r="IGG417" s="632"/>
      <c r="IGH417" s="632"/>
      <c r="IGI417" s="632"/>
      <c r="IGJ417" s="632"/>
      <c r="IGK417" s="632"/>
      <c r="IGL417" s="632"/>
      <c r="IGM417" s="632"/>
      <c r="IGN417" s="632"/>
      <c r="IGO417" s="632"/>
      <c r="IGP417" s="632"/>
      <c r="IGQ417" s="632"/>
      <c r="IGR417" s="632"/>
      <c r="IGS417" s="632"/>
      <c r="IGT417" s="632"/>
      <c r="IGU417" s="632"/>
      <c r="IGV417" s="632"/>
      <c r="IGW417" s="632"/>
      <c r="IGX417" s="632"/>
      <c r="IGY417" s="632"/>
      <c r="IGZ417" s="632"/>
      <c r="IHA417" s="632"/>
      <c r="IHB417" s="632"/>
      <c r="IHC417" s="632"/>
      <c r="IHD417" s="632"/>
      <c r="IHE417" s="632"/>
      <c r="IHF417" s="632"/>
      <c r="IHG417" s="632"/>
      <c r="IHH417" s="632"/>
      <c r="IHI417" s="632"/>
      <c r="IHJ417" s="632"/>
      <c r="IHK417" s="632"/>
      <c r="IHL417" s="632"/>
      <c r="IHM417" s="632"/>
      <c r="IHN417" s="632"/>
      <c r="IHO417" s="632"/>
      <c r="IHP417" s="632"/>
      <c r="IHQ417" s="632"/>
      <c r="IHR417" s="632"/>
      <c r="IHS417" s="632"/>
      <c r="IHT417" s="632"/>
      <c r="IHU417" s="632"/>
      <c r="IHV417" s="632"/>
      <c r="IHW417" s="632"/>
      <c r="IHX417" s="632"/>
      <c r="IHY417" s="632"/>
      <c r="IHZ417" s="632"/>
      <c r="IIA417" s="632"/>
      <c r="IIB417" s="632"/>
      <c r="IIC417" s="632"/>
      <c r="IID417" s="632"/>
      <c r="IIE417" s="632"/>
      <c r="IIF417" s="632"/>
      <c r="IIG417" s="632"/>
      <c r="IIH417" s="632"/>
      <c r="III417" s="632"/>
      <c r="IIJ417" s="632"/>
      <c r="IIK417" s="632"/>
      <c r="IIL417" s="632"/>
      <c r="IIM417" s="632"/>
      <c r="IIN417" s="632"/>
      <c r="IIO417" s="632"/>
      <c r="IIP417" s="632"/>
      <c r="IIQ417" s="632"/>
      <c r="IIR417" s="632"/>
      <c r="IIS417" s="632"/>
      <c r="IIT417" s="632"/>
      <c r="IIU417" s="632"/>
      <c r="IIV417" s="632"/>
      <c r="IIW417" s="632"/>
      <c r="IIX417" s="632"/>
      <c r="IIY417" s="632"/>
      <c r="IIZ417" s="632"/>
      <c r="IJA417" s="632"/>
      <c r="IJB417" s="632"/>
      <c r="IJC417" s="632"/>
      <c r="IJD417" s="632"/>
      <c r="IJE417" s="632"/>
      <c r="IJF417" s="632"/>
      <c r="IJG417" s="632"/>
      <c r="IJH417" s="632"/>
      <c r="IJI417" s="632"/>
      <c r="IJJ417" s="632"/>
      <c r="IJK417" s="632"/>
      <c r="IJL417" s="632"/>
      <c r="IJM417" s="632"/>
      <c r="IJN417" s="632"/>
      <c r="IJO417" s="632"/>
      <c r="IJP417" s="632"/>
      <c r="IJQ417" s="632"/>
      <c r="IJR417" s="632"/>
      <c r="IJS417" s="632"/>
      <c r="IJT417" s="632"/>
      <c r="IJU417" s="632"/>
      <c r="IJV417" s="632"/>
      <c r="IJW417" s="632"/>
      <c r="IJX417" s="632"/>
      <c r="IJY417" s="632"/>
      <c r="IJZ417" s="632"/>
      <c r="IKA417" s="632"/>
      <c r="IKB417" s="632"/>
      <c r="IKC417" s="632"/>
      <c r="IKD417" s="632"/>
      <c r="IKE417" s="632"/>
      <c r="IKF417" s="632"/>
      <c r="IKG417" s="632"/>
      <c r="IKH417" s="632"/>
      <c r="IKI417" s="632"/>
      <c r="IKJ417" s="632"/>
      <c r="IKK417" s="632"/>
      <c r="IKL417" s="632"/>
      <c r="IKM417" s="632"/>
      <c r="IKN417" s="632"/>
      <c r="IKO417" s="632"/>
      <c r="IKP417" s="632"/>
      <c r="IKQ417" s="632"/>
      <c r="IKR417" s="632"/>
      <c r="IKS417" s="632"/>
      <c r="IKT417" s="632"/>
      <c r="IKU417" s="632"/>
      <c r="IKV417" s="632"/>
      <c r="IKW417" s="632"/>
      <c r="IKX417" s="632"/>
      <c r="IKY417" s="632"/>
      <c r="IKZ417" s="632"/>
      <c r="ILA417" s="632"/>
      <c r="ILB417" s="632"/>
      <c r="ILC417" s="632"/>
      <c r="ILD417" s="632"/>
      <c r="ILE417" s="632"/>
      <c r="ILF417" s="632"/>
      <c r="ILG417" s="632"/>
      <c r="ILH417" s="632"/>
      <c r="ILI417" s="632"/>
      <c r="ILJ417" s="632"/>
      <c r="ILK417" s="632"/>
      <c r="ILL417" s="632"/>
      <c r="ILM417" s="632"/>
      <c r="ILN417" s="632"/>
      <c r="ILO417" s="632"/>
      <c r="ILP417" s="632"/>
      <c r="ILQ417" s="632"/>
      <c r="ILR417" s="632"/>
      <c r="ILS417" s="632"/>
      <c r="ILT417" s="632"/>
      <c r="ILU417" s="632"/>
      <c r="ILV417" s="632"/>
      <c r="ILW417" s="632"/>
      <c r="ILX417" s="632"/>
      <c r="ILY417" s="632"/>
      <c r="ILZ417" s="632"/>
      <c r="IMA417" s="632"/>
      <c r="IMB417" s="632"/>
      <c r="IMC417" s="632"/>
      <c r="IMD417" s="632"/>
      <c r="IME417" s="632"/>
      <c r="IMF417" s="632"/>
      <c r="IMG417" s="632"/>
      <c r="IMH417" s="632"/>
      <c r="IMI417" s="632"/>
      <c r="IMJ417" s="632"/>
      <c r="IMK417" s="632"/>
      <c r="IML417" s="632"/>
      <c r="IMM417" s="632"/>
      <c r="IMN417" s="632"/>
      <c r="IMO417" s="632"/>
      <c r="IMP417" s="632"/>
      <c r="IMQ417" s="632"/>
      <c r="IMR417" s="632"/>
      <c r="IMS417" s="632"/>
      <c r="IMT417" s="632"/>
      <c r="IMU417" s="632"/>
      <c r="IMV417" s="632"/>
      <c r="IMW417" s="632"/>
      <c r="IMX417" s="632"/>
      <c r="IMY417" s="632"/>
      <c r="IMZ417" s="632"/>
      <c r="INA417" s="632"/>
      <c r="INB417" s="632"/>
      <c r="INC417" s="632"/>
      <c r="IND417" s="632"/>
      <c r="INE417" s="632"/>
      <c r="INF417" s="632"/>
      <c r="ING417" s="632"/>
      <c r="INH417" s="632"/>
      <c r="INI417" s="632"/>
      <c r="INJ417" s="632"/>
      <c r="INK417" s="632"/>
      <c r="INL417" s="632"/>
      <c r="INM417" s="632"/>
      <c r="INN417" s="632"/>
      <c r="INO417" s="632"/>
      <c r="INP417" s="632"/>
      <c r="INQ417" s="632"/>
      <c r="INR417" s="632"/>
      <c r="INS417" s="632"/>
      <c r="INT417" s="632"/>
      <c r="INU417" s="632"/>
      <c r="INV417" s="632"/>
      <c r="INW417" s="632"/>
      <c r="INX417" s="632"/>
      <c r="INY417" s="632"/>
      <c r="INZ417" s="632"/>
      <c r="IOA417" s="632"/>
      <c r="IOB417" s="632"/>
      <c r="IOC417" s="632"/>
      <c r="IOD417" s="632"/>
      <c r="IOE417" s="632"/>
      <c r="IOF417" s="632"/>
      <c r="IOG417" s="632"/>
      <c r="IOH417" s="632"/>
      <c r="IOI417" s="632"/>
      <c r="IOJ417" s="632"/>
      <c r="IOK417" s="632"/>
      <c r="IOL417" s="632"/>
      <c r="IOM417" s="632"/>
      <c r="ION417" s="632"/>
      <c r="IOO417" s="632"/>
      <c r="IOP417" s="632"/>
      <c r="IOQ417" s="632"/>
      <c r="IOR417" s="632"/>
      <c r="IOS417" s="632"/>
      <c r="IOT417" s="632"/>
      <c r="IOU417" s="632"/>
      <c r="IOV417" s="632"/>
      <c r="IOW417" s="632"/>
      <c r="IOX417" s="632"/>
      <c r="IOY417" s="632"/>
      <c r="IOZ417" s="632"/>
      <c r="IPA417" s="632"/>
      <c r="IPB417" s="632"/>
      <c r="IPC417" s="632"/>
      <c r="IPD417" s="632"/>
      <c r="IPE417" s="632"/>
      <c r="IPF417" s="632"/>
      <c r="IPG417" s="632"/>
      <c r="IPH417" s="632"/>
      <c r="IPI417" s="632"/>
      <c r="IPJ417" s="632"/>
      <c r="IPK417" s="632"/>
      <c r="IPL417" s="632"/>
      <c r="IPM417" s="632"/>
      <c r="IPN417" s="632"/>
      <c r="IPO417" s="632"/>
      <c r="IPP417" s="632"/>
      <c r="IPQ417" s="632"/>
      <c r="IPR417" s="632"/>
      <c r="IPS417" s="632"/>
      <c r="IPT417" s="632"/>
      <c r="IPU417" s="632"/>
      <c r="IPV417" s="632"/>
      <c r="IPW417" s="632"/>
      <c r="IPX417" s="632"/>
      <c r="IPY417" s="632"/>
      <c r="IPZ417" s="632"/>
      <c r="IQA417" s="632"/>
      <c r="IQB417" s="632"/>
      <c r="IQC417" s="632"/>
      <c r="IQD417" s="632"/>
      <c r="IQE417" s="632"/>
      <c r="IQF417" s="632"/>
      <c r="IQG417" s="632"/>
      <c r="IQH417" s="632"/>
      <c r="IQI417" s="632"/>
      <c r="IQJ417" s="632"/>
      <c r="IQK417" s="632"/>
      <c r="IQL417" s="632"/>
      <c r="IQM417" s="632"/>
      <c r="IQN417" s="632"/>
      <c r="IQO417" s="632"/>
      <c r="IQP417" s="632"/>
      <c r="IQQ417" s="632"/>
      <c r="IQR417" s="632"/>
      <c r="IQS417" s="632"/>
      <c r="IQT417" s="632"/>
      <c r="IQU417" s="632"/>
      <c r="IQV417" s="632"/>
      <c r="IQW417" s="632"/>
      <c r="IQX417" s="632"/>
      <c r="IQY417" s="632"/>
      <c r="IQZ417" s="632"/>
      <c r="IRA417" s="632"/>
      <c r="IRB417" s="632"/>
      <c r="IRC417" s="632"/>
      <c r="IRD417" s="632"/>
      <c r="IRE417" s="632"/>
      <c r="IRF417" s="632"/>
      <c r="IRG417" s="632"/>
      <c r="IRH417" s="632"/>
      <c r="IRI417" s="632"/>
      <c r="IRJ417" s="632"/>
      <c r="IRK417" s="632"/>
      <c r="IRL417" s="632"/>
      <c r="IRM417" s="632"/>
      <c r="IRN417" s="632"/>
      <c r="IRO417" s="632"/>
      <c r="IRP417" s="632"/>
      <c r="IRQ417" s="632"/>
      <c r="IRR417" s="632"/>
      <c r="IRS417" s="632"/>
      <c r="IRT417" s="632"/>
      <c r="IRU417" s="632"/>
      <c r="IRV417" s="632"/>
      <c r="IRW417" s="632"/>
      <c r="IRX417" s="632"/>
      <c r="IRY417" s="632"/>
      <c r="IRZ417" s="632"/>
      <c r="ISA417" s="632"/>
      <c r="ISB417" s="632"/>
      <c r="ISC417" s="632"/>
      <c r="ISD417" s="632"/>
      <c r="ISE417" s="632"/>
      <c r="ISF417" s="632"/>
      <c r="ISG417" s="632"/>
      <c r="ISH417" s="632"/>
      <c r="ISI417" s="632"/>
      <c r="ISJ417" s="632"/>
      <c r="ISK417" s="632"/>
      <c r="ISL417" s="632"/>
      <c r="ISM417" s="632"/>
      <c r="ISN417" s="632"/>
      <c r="ISO417" s="632"/>
      <c r="ISP417" s="632"/>
      <c r="ISQ417" s="632"/>
      <c r="ISR417" s="632"/>
      <c r="ISS417" s="632"/>
      <c r="IST417" s="632"/>
      <c r="ISU417" s="632"/>
      <c r="ISV417" s="632"/>
      <c r="ISW417" s="632"/>
      <c r="ISX417" s="632"/>
      <c r="ISY417" s="632"/>
      <c r="ISZ417" s="632"/>
      <c r="ITA417" s="632"/>
      <c r="ITB417" s="632"/>
      <c r="ITC417" s="632"/>
      <c r="ITD417" s="632"/>
      <c r="ITE417" s="632"/>
      <c r="ITF417" s="632"/>
      <c r="ITG417" s="632"/>
      <c r="ITH417" s="632"/>
      <c r="ITI417" s="632"/>
      <c r="ITJ417" s="632"/>
      <c r="ITK417" s="632"/>
      <c r="ITL417" s="632"/>
      <c r="ITM417" s="632"/>
      <c r="ITN417" s="632"/>
      <c r="ITO417" s="632"/>
      <c r="ITP417" s="632"/>
      <c r="ITQ417" s="632"/>
      <c r="ITR417" s="632"/>
      <c r="ITS417" s="632"/>
      <c r="ITT417" s="632"/>
      <c r="ITU417" s="632"/>
      <c r="ITV417" s="632"/>
      <c r="ITW417" s="632"/>
      <c r="ITX417" s="632"/>
      <c r="ITY417" s="632"/>
      <c r="ITZ417" s="632"/>
      <c r="IUA417" s="632"/>
      <c r="IUB417" s="632"/>
      <c r="IUC417" s="632"/>
      <c r="IUD417" s="632"/>
      <c r="IUE417" s="632"/>
      <c r="IUF417" s="632"/>
      <c r="IUG417" s="632"/>
      <c r="IUH417" s="632"/>
      <c r="IUI417" s="632"/>
      <c r="IUJ417" s="632"/>
      <c r="IUK417" s="632"/>
      <c r="IUL417" s="632"/>
      <c r="IUM417" s="632"/>
      <c r="IUN417" s="632"/>
      <c r="IUO417" s="632"/>
      <c r="IUP417" s="632"/>
      <c r="IUQ417" s="632"/>
      <c r="IUR417" s="632"/>
      <c r="IUS417" s="632"/>
      <c r="IUT417" s="632"/>
      <c r="IUU417" s="632"/>
      <c r="IUV417" s="632"/>
      <c r="IUW417" s="632"/>
      <c r="IUX417" s="632"/>
      <c r="IUY417" s="632"/>
      <c r="IUZ417" s="632"/>
      <c r="IVA417" s="632"/>
      <c r="IVB417" s="632"/>
      <c r="IVC417" s="632"/>
      <c r="IVD417" s="632"/>
      <c r="IVE417" s="632"/>
      <c r="IVF417" s="632"/>
      <c r="IVG417" s="632"/>
      <c r="IVH417" s="632"/>
      <c r="IVI417" s="632"/>
      <c r="IVJ417" s="632"/>
      <c r="IVK417" s="632"/>
      <c r="IVL417" s="632"/>
      <c r="IVM417" s="632"/>
      <c r="IVN417" s="632"/>
      <c r="IVO417" s="632"/>
      <c r="IVP417" s="632"/>
      <c r="IVQ417" s="632"/>
      <c r="IVR417" s="632"/>
      <c r="IVS417" s="632"/>
      <c r="IVT417" s="632"/>
      <c r="IVU417" s="632"/>
      <c r="IVV417" s="632"/>
      <c r="IVW417" s="632"/>
      <c r="IVX417" s="632"/>
      <c r="IVY417" s="632"/>
      <c r="IVZ417" s="632"/>
      <c r="IWA417" s="632"/>
      <c r="IWB417" s="632"/>
      <c r="IWC417" s="632"/>
      <c r="IWD417" s="632"/>
      <c r="IWE417" s="632"/>
      <c r="IWF417" s="632"/>
      <c r="IWG417" s="632"/>
      <c r="IWH417" s="632"/>
      <c r="IWI417" s="632"/>
      <c r="IWJ417" s="632"/>
      <c r="IWK417" s="632"/>
      <c r="IWL417" s="632"/>
      <c r="IWM417" s="632"/>
      <c r="IWN417" s="632"/>
      <c r="IWO417" s="632"/>
      <c r="IWP417" s="632"/>
      <c r="IWQ417" s="632"/>
      <c r="IWR417" s="632"/>
      <c r="IWS417" s="632"/>
      <c r="IWT417" s="632"/>
      <c r="IWU417" s="632"/>
      <c r="IWV417" s="632"/>
      <c r="IWW417" s="632"/>
      <c r="IWX417" s="632"/>
      <c r="IWY417" s="632"/>
      <c r="IWZ417" s="632"/>
      <c r="IXA417" s="632"/>
      <c r="IXB417" s="632"/>
      <c r="IXC417" s="632"/>
      <c r="IXD417" s="632"/>
      <c r="IXE417" s="632"/>
      <c r="IXF417" s="632"/>
      <c r="IXG417" s="632"/>
      <c r="IXH417" s="632"/>
      <c r="IXI417" s="632"/>
      <c r="IXJ417" s="632"/>
      <c r="IXK417" s="632"/>
      <c r="IXL417" s="632"/>
      <c r="IXM417" s="632"/>
      <c r="IXN417" s="632"/>
      <c r="IXO417" s="632"/>
      <c r="IXP417" s="632"/>
      <c r="IXQ417" s="632"/>
      <c r="IXR417" s="632"/>
      <c r="IXS417" s="632"/>
      <c r="IXT417" s="632"/>
      <c r="IXU417" s="632"/>
      <c r="IXV417" s="632"/>
      <c r="IXW417" s="632"/>
      <c r="IXX417" s="632"/>
      <c r="IXY417" s="632"/>
      <c r="IXZ417" s="632"/>
      <c r="IYA417" s="632"/>
      <c r="IYB417" s="632"/>
      <c r="IYC417" s="632"/>
      <c r="IYD417" s="632"/>
      <c r="IYE417" s="632"/>
      <c r="IYF417" s="632"/>
      <c r="IYG417" s="632"/>
      <c r="IYH417" s="632"/>
      <c r="IYI417" s="632"/>
      <c r="IYJ417" s="632"/>
      <c r="IYK417" s="632"/>
      <c r="IYL417" s="632"/>
      <c r="IYM417" s="632"/>
      <c r="IYN417" s="632"/>
      <c r="IYO417" s="632"/>
      <c r="IYP417" s="632"/>
      <c r="IYQ417" s="632"/>
      <c r="IYR417" s="632"/>
      <c r="IYS417" s="632"/>
      <c r="IYT417" s="632"/>
      <c r="IYU417" s="632"/>
      <c r="IYV417" s="632"/>
      <c r="IYW417" s="632"/>
      <c r="IYX417" s="632"/>
      <c r="IYY417" s="632"/>
      <c r="IYZ417" s="632"/>
      <c r="IZA417" s="632"/>
      <c r="IZB417" s="632"/>
      <c r="IZC417" s="632"/>
      <c r="IZD417" s="632"/>
      <c r="IZE417" s="632"/>
      <c r="IZF417" s="632"/>
      <c r="IZG417" s="632"/>
      <c r="IZH417" s="632"/>
      <c r="IZI417" s="632"/>
      <c r="IZJ417" s="632"/>
      <c r="IZK417" s="632"/>
      <c r="IZL417" s="632"/>
      <c r="IZM417" s="632"/>
      <c r="IZN417" s="632"/>
      <c r="IZO417" s="632"/>
      <c r="IZP417" s="632"/>
      <c r="IZQ417" s="632"/>
      <c r="IZR417" s="632"/>
      <c r="IZS417" s="632"/>
      <c r="IZT417" s="632"/>
      <c r="IZU417" s="632"/>
      <c r="IZV417" s="632"/>
      <c r="IZW417" s="632"/>
      <c r="IZX417" s="632"/>
      <c r="IZY417" s="632"/>
      <c r="IZZ417" s="632"/>
      <c r="JAA417" s="632"/>
      <c r="JAB417" s="632"/>
      <c r="JAC417" s="632"/>
      <c r="JAD417" s="632"/>
      <c r="JAE417" s="632"/>
      <c r="JAF417" s="632"/>
      <c r="JAG417" s="632"/>
      <c r="JAH417" s="632"/>
      <c r="JAI417" s="632"/>
      <c r="JAJ417" s="632"/>
      <c r="JAK417" s="632"/>
      <c r="JAL417" s="632"/>
      <c r="JAM417" s="632"/>
      <c r="JAN417" s="632"/>
      <c r="JAO417" s="632"/>
      <c r="JAP417" s="632"/>
      <c r="JAQ417" s="632"/>
      <c r="JAR417" s="632"/>
      <c r="JAS417" s="632"/>
      <c r="JAT417" s="632"/>
      <c r="JAU417" s="632"/>
      <c r="JAV417" s="632"/>
      <c r="JAW417" s="632"/>
      <c r="JAX417" s="632"/>
      <c r="JAY417" s="632"/>
      <c r="JAZ417" s="632"/>
      <c r="JBA417" s="632"/>
      <c r="JBB417" s="632"/>
      <c r="JBC417" s="632"/>
      <c r="JBD417" s="632"/>
      <c r="JBE417" s="632"/>
      <c r="JBF417" s="632"/>
      <c r="JBG417" s="632"/>
      <c r="JBH417" s="632"/>
      <c r="JBI417" s="632"/>
      <c r="JBJ417" s="632"/>
      <c r="JBK417" s="632"/>
      <c r="JBL417" s="632"/>
      <c r="JBM417" s="632"/>
      <c r="JBN417" s="632"/>
      <c r="JBO417" s="632"/>
      <c r="JBP417" s="632"/>
      <c r="JBQ417" s="632"/>
      <c r="JBR417" s="632"/>
      <c r="JBS417" s="632"/>
      <c r="JBT417" s="632"/>
      <c r="JBU417" s="632"/>
      <c r="JBV417" s="632"/>
      <c r="JBW417" s="632"/>
      <c r="JBX417" s="632"/>
      <c r="JBY417" s="632"/>
      <c r="JBZ417" s="632"/>
      <c r="JCA417" s="632"/>
      <c r="JCB417" s="632"/>
      <c r="JCC417" s="632"/>
      <c r="JCD417" s="632"/>
      <c r="JCE417" s="632"/>
      <c r="JCF417" s="632"/>
      <c r="JCG417" s="632"/>
      <c r="JCH417" s="632"/>
      <c r="JCI417" s="632"/>
      <c r="JCJ417" s="632"/>
      <c r="JCK417" s="632"/>
      <c r="JCL417" s="632"/>
      <c r="JCM417" s="632"/>
      <c r="JCN417" s="632"/>
      <c r="JCO417" s="632"/>
      <c r="JCP417" s="632"/>
      <c r="JCQ417" s="632"/>
      <c r="JCR417" s="632"/>
      <c r="JCS417" s="632"/>
      <c r="JCT417" s="632"/>
      <c r="JCU417" s="632"/>
      <c r="JCV417" s="632"/>
      <c r="JCW417" s="632"/>
      <c r="JCX417" s="632"/>
      <c r="JCY417" s="632"/>
      <c r="JCZ417" s="632"/>
      <c r="JDA417" s="632"/>
      <c r="JDB417" s="632"/>
      <c r="JDC417" s="632"/>
      <c r="JDD417" s="632"/>
      <c r="JDE417" s="632"/>
      <c r="JDF417" s="632"/>
      <c r="JDG417" s="632"/>
      <c r="JDH417" s="632"/>
      <c r="JDI417" s="632"/>
      <c r="JDJ417" s="632"/>
      <c r="JDK417" s="632"/>
      <c r="JDL417" s="632"/>
      <c r="JDM417" s="632"/>
      <c r="JDN417" s="632"/>
      <c r="JDO417" s="632"/>
      <c r="JDP417" s="632"/>
      <c r="JDQ417" s="632"/>
      <c r="JDR417" s="632"/>
      <c r="JDS417" s="632"/>
      <c r="JDT417" s="632"/>
      <c r="JDU417" s="632"/>
      <c r="JDV417" s="632"/>
      <c r="JDW417" s="632"/>
      <c r="JDX417" s="632"/>
      <c r="JDY417" s="632"/>
      <c r="JDZ417" s="632"/>
      <c r="JEA417" s="632"/>
      <c r="JEB417" s="632"/>
      <c r="JEC417" s="632"/>
      <c r="JED417" s="632"/>
      <c r="JEE417" s="632"/>
      <c r="JEF417" s="632"/>
      <c r="JEG417" s="632"/>
      <c r="JEH417" s="632"/>
      <c r="JEI417" s="632"/>
      <c r="JEJ417" s="632"/>
      <c r="JEK417" s="632"/>
      <c r="JEL417" s="632"/>
      <c r="JEM417" s="632"/>
      <c r="JEN417" s="632"/>
      <c r="JEO417" s="632"/>
      <c r="JEP417" s="632"/>
      <c r="JEQ417" s="632"/>
      <c r="JER417" s="632"/>
      <c r="JES417" s="632"/>
      <c r="JET417" s="632"/>
      <c r="JEU417" s="632"/>
      <c r="JEV417" s="632"/>
      <c r="JEW417" s="632"/>
      <c r="JEX417" s="632"/>
      <c r="JEY417" s="632"/>
      <c r="JEZ417" s="632"/>
      <c r="JFA417" s="632"/>
      <c r="JFB417" s="632"/>
      <c r="JFC417" s="632"/>
      <c r="JFD417" s="632"/>
      <c r="JFE417" s="632"/>
      <c r="JFF417" s="632"/>
      <c r="JFG417" s="632"/>
      <c r="JFH417" s="632"/>
      <c r="JFI417" s="632"/>
      <c r="JFJ417" s="632"/>
      <c r="JFK417" s="632"/>
      <c r="JFL417" s="632"/>
      <c r="JFM417" s="632"/>
      <c r="JFN417" s="632"/>
      <c r="JFO417" s="632"/>
      <c r="JFP417" s="632"/>
      <c r="JFQ417" s="632"/>
      <c r="JFR417" s="632"/>
      <c r="JFS417" s="632"/>
      <c r="JFT417" s="632"/>
      <c r="JFU417" s="632"/>
      <c r="JFV417" s="632"/>
      <c r="JFW417" s="632"/>
      <c r="JFX417" s="632"/>
      <c r="JFY417" s="632"/>
      <c r="JFZ417" s="632"/>
      <c r="JGA417" s="632"/>
      <c r="JGB417" s="632"/>
      <c r="JGC417" s="632"/>
      <c r="JGD417" s="632"/>
      <c r="JGE417" s="632"/>
      <c r="JGF417" s="632"/>
      <c r="JGG417" s="632"/>
      <c r="JGH417" s="632"/>
      <c r="JGI417" s="632"/>
      <c r="JGJ417" s="632"/>
      <c r="JGK417" s="632"/>
      <c r="JGL417" s="632"/>
      <c r="JGM417" s="632"/>
      <c r="JGN417" s="632"/>
      <c r="JGO417" s="632"/>
      <c r="JGP417" s="632"/>
      <c r="JGQ417" s="632"/>
      <c r="JGR417" s="632"/>
      <c r="JGS417" s="632"/>
      <c r="JGT417" s="632"/>
      <c r="JGU417" s="632"/>
      <c r="JGV417" s="632"/>
      <c r="JGW417" s="632"/>
      <c r="JGX417" s="632"/>
      <c r="JGY417" s="632"/>
      <c r="JGZ417" s="632"/>
      <c r="JHA417" s="632"/>
      <c r="JHB417" s="632"/>
      <c r="JHC417" s="632"/>
      <c r="JHD417" s="632"/>
      <c r="JHE417" s="632"/>
      <c r="JHF417" s="632"/>
      <c r="JHG417" s="632"/>
      <c r="JHH417" s="632"/>
      <c r="JHI417" s="632"/>
      <c r="JHJ417" s="632"/>
      <c r="JHK417" s="632"/>
      <c r="JHL417" s="632"/>
      <c r="JHM417" s="632"/>
      <c r="JHN417" s="632"/>
      <c r="JHO417" s="632"/>
      <c r="JHP417" s="632"/>
      <c r="JHQ417" s="632"/>
      <c r="JHR417" s="632"/>
      <c r="JHS417" s="632"/>
      <c r="JHT417" s="632"/>
      <c r="JHU417" s="632"/>
      <c r="JHV417" s="632"/>
      <c r="JHW417" s="632"/>
      <c r="JHX417" s="632"/>
      <c r="JHY417" s="632"/>
      <c r="JHZ417" s="632"/>
      <c r="JIA417" s="632"/>
      <c r="JIB417" s="632"/>
      <c r="JIC417" s="632"/>
      <c r="JID417" s="632"/>
      <c r="JIE417" s="632"/>
      <c r="JIF417" s="632"/>
      <c r="JIG417" s="632"/>
      <c r="JIH417" s="632"/>
      <c r="JII417" s="632"/>
      <c r="JIJ417" s="632"/>
      <c r="JIK417" s="632"/>
      <c r="JIL417" s="632"/>
      <c r="JIM417" s="632"/>
      <c r="JIN417" s="632"/>
      <c r="JIO417" s="632"/>
      <c r="JIP417" s="632"/>
      <c r="JIQ417" s="632"/>
      <c r="JIR417" s="632"/>
      <c r="JIS417" s="632"/>
      <c r="JIT417" s="632"/>
      <c r="JIU417" s="632"/>
      <c r="JIV417" s="632"/>
      <c r="JIW417" s="632"/>
      <c r="JIX417" s="632"/>
      <c r="JIY417" s="632"/>
      <c r="JIZ417" s="632"/>
      <c r="JJA417" s="632"/>
      <c r="JJB417" s="632"/>
      <c r="JJC417" s="632"/>
      <c r="JJD417" s="632"/>
      <c r="JJE417" s="632"/>
      <c r="JJF417" s="632"/>
      <c r="JJG417" s="632"/>
      <c r="JJH417" s="632"/>
      <c r="JJI417" s="632"/>
      <c r="JJJ417" s="632"/>
      <c r="JJK417" s="632"/>
      <c r="JJL417" s="632"/>
      <c r="JJM417" s="632"/>
      <c r="JJN417" s="632"/>
      <c r="JJO417" s="632"/>
      <c r="JJP417" s="632"/>
      <c r="JJQ417" s="632"/>
      <c r="JJR417" s="632"/>
      <c r="JJS417" s="632"/>
      <c r="JJT417" s="632"/>
      <c r="JJU417" s="632"/>
      <c r="JJV417" s="632"/>
      <c r="JJW417" s="632"/>
      <c r="JJX417" s="632"/>
      <c r="JJY417" s="632"/>
      <c r="JJZ417" s="632"/>
      <c r="JKA417" s="632"/>
      <c r="JKB417" s="632"/>
      <c r="JKC417" s="632"/>
      <c r="JKD417" s="632"/>
      <c r="JKE417" s="632"/>
      <c r="JKF417" s="632"/>
      <c r="JKG417" s="632"/>
      <c r="JKH417" s="632"/>
      <c r="JKI417" s="632"/>
      <c r="JKJ417" s="632"/>
      <c r="JKK417" s="632"/>
      <c r="JKL417" s="632"/>
      <c r="JKM417" s="632"/>
      <c r="JKN417" s="632"/>
      <c r="JKO417" s="632"/>
      <c r="JKP417" s="632"/>
      <c r="JKQ417" s="632"/>
      <c r="JKR417" s="632"/>
      <c r="JKS417" s="632"/>
      <c r="JKT417" s="632"/>
      <c r="JKU417" s="632"/>
      <c r="JKV417" s="632"/>
      <c r="JKW417" s="632"/>
      <c r="JKX417" s="632"/>
      <c r="JKY417" s="632"/>
      <c r="JKZ417" s="632"/>
      <c r="JLA417" s="632"/>
      <c r="JLB417" s="632"/>
      <c r="JLC417" s="632"/>
      <c r="JLD417" s="632"/>
      <c r="JLE417" s="632"/>
      <c r="JLF417" s="632"/>
      <c r="JLG417" s="632"/>
      <c r="JLH417" s="632"/>
      <c r="JLI417" s="632"/>
      <c r="JLJ417" s="632"/>
      <c r="JLK417" s="632"/>
      <c r="JLL417" s="632"/>
      <c r="JLM417" s="632"/>
      <c r="JLN417" s="632"/>
      <c r="JLO417" s="632"/>
      <c r="JLP417" s="632"/>
      <c r="JLQ417" s="632"/>
      <c r="JLR417" s="632"/>
      <c r="JLS417" s="632"/>
      <c r="JLT417" s="632"/>
      <c r="JLU417" s="632"/>
      <c r="JLV417" s="632"/>
      <c r="JLW417" s="632"/>
      <c r="JLX417" s="632"/>
      <c r="JLY417" s="632"/>
      <c r="JLZ417" s="632"/>
      <c r="JMA417" s="632"/>
      <c r="JMB417" s="632"/>
      <c r="JMC417" s="632"/>
      <c r="JMD417" s="632"/>
      <c r="JME417" s="632"/>
      <c r="JMF417" s="632"/>
      <c r="JMG417" s="632"/>
      <c r="JMH417" s="632"/>
      <c r="JMI417" s="632"/>
      <c r="JMJ417" s="632"/>
      <c r="JMK417" s="632"/>
      <c r="JML417" s="632"/>
      <c r="JMM417" s="632"/>
      <c r="JMN417" s="632"/>
      <c r="JMO417" s="632"/>
      <c r="JMP417" s="632"/>
      <c r="JMQ417" s="632"/>
      <c r="JMR417" s="632"/>
      <c r="JMS417" s="632"/>
      <c r="JMT417" s="632"/>
      <c r="JMU417" s="632"/>
      <c r="JMV417" s="632"/>
      <c r="JMW417" s="632"/>
      <c r="JMX417" s="632"/>
      <c r="JMY417" s="632"/>
      <c r="JMZ417" s="632"/>
      <c r="JNA417" s="632"/>
      <c r="JNB417" s="632"/>
      <c r="JNC417" s="632"/>
      <c r="JND417" s="632"/>
      <c r="JNE417" s="632"/>
      <c r="JNF417" s="632"/>
      <c r="JNG417" s="632"/>
      <c r="JNH417" s="632"/>
      <c r="JNI417" s="632"/>
      <c r="JNJ417" s="632"/>
      <c r="JNK417" s="632"/>
      <c r="JNL417" s="632"/>
      <c r="JNM417" s="632"/>
      <c r="JNN417" s="632"/>
      <c r="JNO417" s="632"/>
      <c r="JNP417" s="632"/>
      <c r="JNQ417" s="632"/>
      <c r="JNR417" s="632"/>
      <c r="JNS417" s="632"/>
      <c r="JNT417" s="632"/>
      <c r="JNU417" s="632"/>
      <c r="JNV417" s="632"/>
      <c r="JNW417" s="632"/>
      <c r="JNX417" s="632"/>
      <c r="JNY417" s="632"/>
      <c r="JNZ417" s="632"/>
      <c r="JOA417" s="632"/>
      <c r="JOB417" s="632"/>
      <c r="JOC417" s="632"/>
      <c r="JOD417" s="632"/>
      <c r="JOE417" s="632"/>
      <c r="JOF417" s="632"/>
      <c r="JOG417" s="632"/>
      <c r="JOH417" s="632"/>
      <c r="JOI417" s="632"/>
      <c r="JOJ417" s="632"/>
      <c r="JOK417" s="632"/>
      <c r="JOL417" s="632"/>
      <c r="JOM417" s="632"/>
      <c r="JON417" s="632"/>
      <c r="JOO417" s="632"/>
      <c r="JOP417" s="632"/>
      <c r="JOQ417" s="632"/>
      <c r="JOR417" s="632"/>
      <c r="JOS417" s="632"/>
      <c r="JOT417" s="632"/>
      <c r="JOU417" s="632"/>
      <c r="JOV417" s="632"/>
      <c r="JOW417" s="632"/>
      <c r="JOX417" s="632"/>
      <c r="JOY417" s="632"/>
      <c r="JOZ417" s="632"/>
      <c r="JPA417" s="632"/>
      <c r="JPB417" s="632"/>
      <c r="JPC417" s="632"/>
      <c r="JPD417" s="632"/>
      <c r="JPE417" s="632"/>
      <c r="JPF417" s="632"/>
      <c r="JPG417" s="632"/>
      <c r="JPH417" s="632"/>
      <c r="JPI417" s="632"/>
      <c r="JPJ417" s="632"/>
      <c r="JPK417" s="632"/>
      <c r="JPL417" s="632"/>
      <c r="JPM417" s="632"/>
      <c r="JPN417" s="632"/>
      <c r="JPO417" s="632"/>
      <c r="JPP417" s="632"/>
      <c r="JPQ417" s="632"/>
      <c r="JPR417" s="632"/>
      <c r="JPS417" s="632"/>
      <c r="JPT417" s="632"/>
      <c r="JPU417" s="632"/>
      <c r="JPV417" s="632"/>
      <c r="JPW417" s="632"/>
      <c r="JPX417" s="632"/>
      <c r="JPY417" s="632"/>
      <c r="JPZ417" s="632"/>
      <c r="JQA417" s="632"/>
      <c r="JQB417" s="632"/>
      <c r="JQC417" s="632"/>
      <c r="JQD417" s="632"/>
      <c r="JQE417" s="632"/>
      <c r="JQF417" s="632"/>
      <c r="JQG417" s="632"/>
      <c r="JQH417" s="632"/>
      <c r="JQI417" s="632"/>
      <c r="JQJ417" s="632"/>
      <c r="JQK417" s="632"/>
      <c r="JQL417" s="632"/>
      <c r="JQM417" s="632"/>
      <c r="JQN417" s="632"/>
      <c r="JQO417" s="632"/>
      <c r="JQP417" s="632"/>
      <c r="JQQ417" s="632"/>
      <c r="JQR417" s="632"/>
      <c r="JQS417" s="632"/>
      <c r="JQT417" s="632"/>
      <c r="JQU417" s="632"/>
      <c r="JQV417" s="632"/>
      <c r="JQW417" s="632"/>
      <c r="JQX417" s="632"/>
      <c r="JQY417" s="632"/>
      <c r="JQZ417" s="632"/>
      <c r="JRA417" s="632"/>
      <c r="JRB417" s="632"/>
      <c r="JRC417" s="632"/>
      <c r="JRD417" s="632"/>
      <c r="JRE417" s="632"/>
      <c r="JRF417" s="632"/>
      <c r="JRG417" s="632"/>
      <c r="JRH417" s="632"/>
      <c r="JRI417" s="632"/>
      <c r="JRJ417" s="632"/>
      <c r="JRK417" s="632"/>
      <c r="JRL417" s="632"/>
      <c r="JRM417" s="632"/>
      <c r="JRN417" s="632"/>
      <c r="JRO417" s="632"/>
      <c r="JRP417" s="632"/>
      <c r="JRQ417" s="632"/>
      <c r="JRR417" s="632"/>
      <c r="JRS417" s="632"/>
      <c r="JRT417" s="632"/>
      <c r="JRU417" s="632"/>
      <c r="JRV417" s="632"/>
      <c r="JRW417" s="632"/>
      <c r="JRX417" s="632"/>
      <c r="JRY417" s="632"/>
      <c r="JRZ417" s="632"/>
      <c r="JSA417" s="632"/>
      <c r="JSB417" s="632"/>
      <c r="JSC417" s="632"/>
      <c r="JSD417" s="632"/>
      <c r="JSE417" s="632"/>
      <c r="JSF417" s="632"/>
      <c r="JSG417" s="632"/>
      <c r="JSH417" s="632"/>
      <c r="JSI417" s="632"/>
      <c r="JSJ417" s="632"/>
      <c r="JSK417" s="632"/>
      <c r="JSL417" s="632"/>
      <c r="JSM417" s="632"/>
      <c r="JSN417" s="632"/>
      <c r="JSO417" s="632"/>
      <c r="JSP417" s="632"/>
      <c r="JSQ417" s="632"/>
      <c r="JSR417" s="632"/>
      <c r="JSS417" s="632"/>
      <c r="JST417" s="632"/>
      <c r="JSU417" s="632"/>
      <c r="JSV417" s="632"/>
      <c r="JSW417" s="632"/>
      <c r="JSX417" s="632"/>
      <c r="JSY417" s="632"/>
      <c r="JSZ417" s="632"/>
      <c r="JTA417" s="632"/>
      <c r="JTB417" s="632"/>
      <c r="JTC417" s="632"/>
      <c r="JTD417" s="632"/>
      <c r="JTE417" s="632"/>
      <c r="JTF417" s="632"/>
      <c r="JTG417" s="632"/>
      <c r="JTH417" s="632"/>
      <c r="JTI417" s="632"/>
      <c r="JTJ417" s="632"/>
      <c r="JTK417" s="632"/>
      <c r="JTL417" s="632"/>
      <c r="JTM417" s="632"/>
      <c r="JTN417" s="632"/>
      <c r="JTO417" s="632"/>
      <c r="JTP417" s="632"/>
      <c r="JTQ417" s="632"/>
      <c r="JTR417" s="632"/>
      <c r="JTS417" s="632"/>
      <c r="JTT417" s="632"/>
      <c r="JTU417" s="632"/>
      <c r="JTV417" s="632"/>
      <c r="JTW417" s="632"/>
      <c r="JTX417" s="632"/>
      <c r="JTY417" s="632"/>
      <c r="JTZ417" s="632"/>
      <c r="JUA417" s="632"/>
      <c r="JUB417" s="632"/>
      <c r="JUC417" s="632"/>
      <c r="JUD417" s="632"/>
      <c r="JUE417" s="632"/>
      <c r="JUF417" s="632"/>
      <c r="JUG417" s="632"/>
      <c r="JUH417" s="632"/>
      <c r="JUI417" s="632"/>
      <c r="JUJ417" s="632"/>
      <c r="JUK417" s="632"/>
      <c r="JUL417" s="632"/>
      <c r="JUM417" s="632"/>
      <c r="JUN417" s="632"/>
      <c r="JUO417" s="632"/>
      <c r="JUP417" s="632"/>
      <c r="JUQ417" s="632"/>
      <c r="JUR417" s="632"/>
      <c r="JUS417" s="632"/>
      <c r="JUT417" s="632"/>
      <c r="JUU417" s="632"/>
      <c r="JUV417" s="632"/>
      <c r="JUW417" s="632"/>
      <c r="JUX417" s="632"/>
      <c r="JUY417" s="632"/>
      <c r="JUZ417" s="632"/>
      <c r="JVA417" s="632"/>
      <c r="JVB417" s="632"/>
      <c r="JVC417" s="632"/>
      <c r="JVD417" s="632"/>
      <c r="JVE417" s="632"/>
      <c r="JVF417" s="632"/>
      <c r="JVG417" s="632"/>
      <c r="JVH417" s="632"/>
      <c r="JVI417" s="632"/>
      <c r="JVJ417" s="632"/>
      <c r="JVK417" s="632"/>
      <c r="JVL417" s="632"/>
      <c r="JVM417" s="632"/>
      <c r="JVN417" s="632"/>
      <c r="JVO417" s="632"/>
      <c r="JVP417" s="632"/>
      <c r="JVQ417" s="632"/>
      <c r="JVR417" s="632"/>
      <c r="JVS417" s="632"/>
      <c r="JVT417" s="632"/>
      <c r="JVU417" s="632"/>
      <c r="JVV417" s="632"/>
      <c r="JVW417" s="632"/>
      <c r="JVX417" s="632"/>
      <c r="JVY417" s="632"/>
      <c r="JVZ417" s="632"/>
      <c r="JWA417" s="632"/>
      <c r="JWB417" s="632"/>
      <c r="JWC417" s="632"/>
      <c r="JWD417" s="632"/>
      <c r="JWE417" s="632"/>
      <c r="JWF417" s="632"/>
      <c r="JWG417" s="632"/>
      <c r="JWH417" s="632"/>
      <c r="JWI417" s="632"/>
      <c r="JWJ417" s="632"/>
      <c r="JWK417" s="632"/>
      <c r="JWL417" s="632"/>
      <c r="JWM417" s="632"/>
      <c r="JWN417" s="632"/>
      <c r="JWO417" s="632"/>
      <c r="JWP417" s="632"/>
      <c r="JWQ417" s="632"/>
      <c r="JWR417" s="632"/>
      <c r="JWS417" s="632"/>
      <c r="JWT417" s="632"/>
      <c r="JWU417" s="632"/>
      <c r="JWV417" s="632"/>
      <c r="JWW417" s="632"/>
      <c r="JWX417" s="632"/>
      <c r="JWY417" s="632"/>
      <c r="JWZ417" s="632"/>
      <c r="JXA417" s="632"/>
      <c r="JXB417" s="632"/>
      <c r="JXC417" s="632"/>
      <c r="JXD417" s="632"/>
      <c r="JXE417" s="632"/>
      <c r="JXF417" s="632"/>
      <c r="JXG417" s="632"/>
      <c r="JXH417" s="632"/>
      <c r="JXI417" s="632"/>
      <c r="JXJ417" s="632"/>
      <c r="JXK417" s="632"/>
      <c r="JXL417" s="632"/>
      <c r="JXM417" s="632"/>
      <c r="JXN417" s="632"/>
      <c r="JXO417" s="632"/>
      <c r="JXP417" s="632"/>
      <c r="JXQ417" s="632"/>
      <c r="JXR417" s="632"/>
      <c r="JXS417" s="632"/>
      <c r="JXT417" s="632"/>
      <c r="JXU417" s="632"/>
      <c r="JXV417" s="632"/>
      <c r="JXW417" s="632"/>
      <c r="JXX417" s="632"/>
      <c r="JXY417" s="632"/>
      <c r="JXZ417" s="632"/>
      <c r="JYA417" s="632"/>
      <c r="JYB417" s="632"/>
      <c r="JYC417" s="632"/>
      <c r="JYD417" s="632"/>
      <c r="JYE417" s="632"/>
      <c r="JYF417" s="632"/>
      <c r="JYG417" s="632"/>
      <c r="JYH417" s="632"/>
      <c r="JYI417" s="632"/>
      <c r="JYJ417" s="632"/>
      <c r="JYK417" s="632"/>
      <c r="JYL417" s="632"/>
      <c r="JYM417" s="632"/>
      <c r="JYN417" s="632"/>
      <c r="JYO417" s="632"/>
      <c r="JYP417" s="632"/>
      <c r="JYQ417" s="632"/>
      <c r="JYR417" s="632"/>
      <c r="JYS417" s="632"/>
      <c r="JYT417" s="632"/>
      <c r="JYU417" s="632"/>
      <c r="JYV417" s="632"/>
      <c r="JYW417" s="632"/>
      <c r="JYX417" s="632"/>
      <c r="JYY417" s="632"/>
      <c r="JYZ417" s="632"/>
      <c r="JZA417" s="632"/>
      <c r="JZB417" s="632"/>
      <c r="JZC417" s="632"/>
      <c r="JZD417" s="632"/>
      <c r="JZE417" s="632"/>
      <c r="JZF417" s="632"/>
      <c r="JZG417" s="632"/>
      <c r="JZH417" s="632"/>
      <c r="JZI417" s="632"/>
      <c r="JZJ417" s="632"/>
      <c r="JZK417" s="632"/>
      <c r="JZL417" s="632"/>
      <c r="JZM417" s="632"/>
      <c r="JZN417" s="632"/>
      <c r="JZO417" s="632"/>
      <c r="JZP417" s="632"/>
      <c r="JZQ417" s="632"/>
      <c r="JZR417" s="632"/>
      <c r="JZS417" s="632"/>
      <c r="JZT417" s="632"/>
      <c r="JZU417" s="632"/>
      <c r="JZV417" s="632"/>
      <c r="JZW417" s="632"/>
      <c r="JZX417" s="632"/>
      <c r="JZY417" s="632"/>
      <c r="JZZ417" s="632"/>
      <c r="KAA417" s="632"/>
      <c r="KAB417" s="632"/>
      <c r="KAC417" s="632"/>
      <c r="KAD417" s="632"/>
      <c r="KAE417" s="632"/>
      <c r="KAF417" s="632"/>
      <c r="KAG417" s="632"/>
      <c r="KAH417" s="632"/>
      <c r="KAI417" s="632"/>
      <c r="KAJ417" s="632"/>
      <c r="KAK417" s="632"/>
      <c r="KAL417" s="632"/>
      <c r="KAM417" s="632"/>
      <c r="KAN417" s="632"/>
      <c r="KAO417" s="632"/>
      <c r="KAP417" s="632"/>
      <c r="KAQ417" s="632"/>
      <c r="KAR417" s="632"/>
      <c r="KAS417" s="632"/>
      <c r="KAT417" s="632"/>
      <c r="KAU417" s="632"/>
      <c r="KAV417" s="632"/>
      <c r="KAW417" s="632"/>
      <c r="KAX417" s="632"/>
      <c r="KAY417" s="632"/>
      <c r="KAZ417" s="632"/>
      <c r="KBA417" s="632"/>
      <c r="KBB417" s="632"/>
      <c r="KBC417" s="632"/>
      <c r="KBD417" s="632"/>
      <c r="KBE417" s="632"/>
      <c r="KBF417" s="632"/>
      <c r="KBG417" s="632"/>
      <c r="KBH417" s="632"/>
      <c r="KBI417" s="632"/>
      <c r="KBJ417" s="632"/>
      <c r="KBK417" s="632"/>
      <c r="KBL417" s="632"/>
      <c r="KBM417" s="632"/>
      <c r="KBN417" s="632"/>
      <c r="KBO417" s="632"/>
      <c r="KBP417" s="632"/>
      <c r="KBQ417" s="632"/>
      <c r="KBR417" s="632"/>
      <c r="KBS417" s="632"/>
      <c r="KBT417" s="632"/>
      <c r="KBU417" s="632"/>
      <c r="KBV417" s="632"/>
      <c r="KBW417" s="632"/>
      <c r="KBX417" s="632"/>
      <c r="KBY417" s="632"/>
      <c r="KBZ417" s="632"/>
      <c r="KCA417" s="632"/>
      <c r="KCB417" s="632"/>
      <c r="KCC417" s="632"/>
      <c r="KCD417" s="632"/>
      <c r="KCE417" s="632"/>
      <c r="KCF417" s="632"/>
      <c r="KCG417" s="632"/>
      <c r="KCH417" s="632"/>
      <c r="KCI417" s="632"/>
      <c r="KCJ417" s="632"/>
      <c r="KCK417" s="632"/>
      <c r="KCL417" s="632"/>
      <c r="KCM417" s="632"/>
      <c r="KCN417" s="632"/>
      <c r="KCO417" s="632"/>
      <c r="KCP417" s="632"/>
      <c r="KCQ417" s="632"/>
      <c r="KCR417" s="632"/>
      <c r="KCS417" s="632"/>
      <c r="KCT417" s="632"/>
      <c r="KCU417" s="632"/>
      <c r="KCV417" s="632"/>
      <c r="KCW417" s="632"/>
      <c r="KCX417" s="632"/>
      <c r="KCY417" s="632"/>
      <c r="KCZ417" s="632"/>
      <c r="KDA417" s="632"/>
      <c r="KDB417" s="632"/>
      <c r="KDC417" s="632"/>
      <c r="KDD417" s="632"/>
      <c r="KDE417" s="632"/>
      <c r="KDF417" s="632"/>
      <c r="KDG417" s="632"/>
      <c r="KDH417" s="632"/>
      <c r="KDI417" s="632"/>
      <c r="KDJ417" s="632"/>
      <c r="KDK417" s="632"/>
      <c r="KDL417" s="632"/>
      <c r="KDM417" s="632"/>
      <c r="KDN417" s="632"/>
      <c r="KDO417" s="632"/>
      <c r="KDP417" s="632"/>
      <c r="KDQ417" s="632"/>
      <c r="KDR417" s="632"/>
      <c r="KDS417" s="632"/>
      <c r="KDT417" s="632"/>
      <c r="KDU417" s="632"/>
      <c r="KDV417" s="632"/>
      <c r="KDW417" s="632"/>
      <c r="KDX417" s="632"/>
      <c r="KDY417" s="632"/>
      <c r="KDZ417" s="632"/>
      <c r="KEA417" s="632"/>
      <c r="KEB417" s="632"/>
      <c r="KEC417" s="632"/>
      <c r="KED417" s="632"/>
      <c r="KEE417" s="632"/>
      <c r="KEF417" s="632"/>
      <c r="KEG417" s="632"/>
      <c r="KEH417" s="632"/>
      <c r="KEI417" s="632"/>
      <c r="KEJ417" s="632"/>
      <c r="KEK417" s="632"/>
      <c r="KEL417" s="632"/>
      <c r="KEM417" s="632"/>
      <c r="KEN417" s="632"/>
      <c r="KEO417" s="632"/>
      <c r="KEP417" s="632"/>
      <c r="KEQ417" s="632"/>
      <c r="KER417" s="632"/>
      <c r="KES417" s="632"/>
      <c r="KET417" s="632"/>
      <c r="KEU417" s="632"/>
      <c r="KEV417" s="632"/>
      <c r="KEW417" s="632"/>
      <c r="KEX417" s="632"/>
      <c r="KEY417" s="632"/>
      <c r="KEZ417" s="632"/>
      <c r="KFA417" s="632"/>
      <c r="KFB417" s="632"/>
      <c r="KFC417" s="632"/>
      <c r="KFD417" s="632"/>
      <c r="KFE417" s="632"/>
      <c r="KFF417" s="632"/>
      <c r="KFG417" s="632"/>
      <c r="KFH417" s="632"/>
      <c r="KFI417" s="632"/>
      <c r="KFJ417" s="632"/>
      <c r="KFK417" s="632"/>
      <c r="KFL417" s="632"/>
      <c r="KFM417" s="632"/>
      <c r="KFN417" s="632"/>
      <c r="KFO417" s="632"/>
      <c r="KFP417" s="632"/>
      <c r="KFQ417" s="632"/>
      <c r="KFR417" s="632"/>
      <c r="KFS417" s="632"/>
      <c r="KFT417" s="632"/>
      <c r="KFU417" s="632"/>
      <c r="KFV417" s="632"/>
      <c r="KFW417" s="632"/>
      <c r="KFX417" s="632"/>
      <c r="KFY417" s="632"/>
      <c r="KFZ417" s="632"/>
      <c r="KGA417" s="632"/>
      <c r="KGB417" s="632"/>
      <c r="KGC417" s="632"/>
      <c r="KGD417" s="632"/>
      <c r="KGE417" s="632"/>
      <c r="KGF417" s="632"/>
      <c r="KGG417" s="632"/>
      <c r="KGH417" s="632"/>
      <c r="KGI417" s="632"/>
      <c r="KGJ417" s="632"/>
      <c r="KGK417" s="632"/>
      <c r="KGL417" s="632"/>
      <c r="KGM417" s="632"/>
      <c r="KGN417" s="632"/>
      <c r="KGO417" s="632"/>
      <c r="KGP417" s="632"/>
      <c r="KGQ417" s="632"/>
      <c r="KGR417" s="632"/>
      <c r="KGS417" s="632"/>
      <c r="KGT417" s="632"/>
      <c r="KGU417" s="632"/>
      <c r="KGV417" s="632"/>
      <c r="KGW417" s="632"/>
      <c r="KGX417" s="632"/>
      <c r="KGY417" s="632"/>
      <c r="KGZ417" s="632"/>
      <c r="KHA417" s="632"/>
      <c r="KHB417" s="632"/>
      <c r="KHC417" s="632"/>
      <c r="KHD417" s="632"/>
      <c r="KHE417" s="632"/>
      <c r="KHF417" s="632"/>
      <c r="KHG417" s="632"/>
      <c r="KHH417" s="632"/>
      <c r="KHI417" s="632"/>
      <c r="KHJ417" s="632"/>
      <c r="KHK417" s="632"/>
      <c r="KHL417" s="632"/>
      <c r="KHM417" s="632"/>
      <c r="KHN417" s="632"/>
      <c r="KHO417" s="632"/>
      <c r="KHP417" s="632"/>
      <c r="KHQ417" s="632"/>
      <c r="KHR417" s="632"/>
      <c r="KHS417" s="632"/>
      <c r="KHT417" s="632"/>
      <c r="KHU417" s="632"/>
      <c r="KHV417" s="632"/>
      <c r="KHW417" s="632"/>
      <c r="KHX417" s="632"/>
      <c r="KHY417" s="632"/>
      <c r="KHZ417" s="632"/>
      <c r="KIA417" s="632"/>
      <c r="KIB417" s="632"/>
      <c r="KIC417" s="632"/>
      <c r="KID417" s="632"/>
      <c r="KIE417" s="632"/>
      <c r="KIF417" s="632"/>
      <c r="KIG417" s="632"/>
      <c r="KIH417" s="632"/>
      <c r="KII417" s="632"/>
      <c r="KIJ417" s="632"/>
      <c r="KIK417" s="632"/>
      <c r="KIL417" s="632"/>
      <c r="KIM417" s="632"/>
      <c r="KIN417" s="632"/>
      <c r="KIO417" s="632"/>
      <c r="KIP417" s="632"/>
      <c r="KIQ417" s="632"/>
      <c r="KIR417" s="632"/>
      <c r="KIS417" s="632"/>
      <c r="KIT417" s="632"/>
      <c r="KIU417" s="632"/>
      <c r="KIV417" s="632"/>
      <c r="KIW417" s="632"/>
      <c r="KIX417" s="632"/>
      <c r="KIY417" s="632"/>
      <c r="KIZ417" s="632"/>
      <c r="KJA417" s="632"/>
      <c r="KJB417" s="632"/>
      <c r="KJC417" s="632"/>
      <c r="KJD417" s="632"/>
      <c r="KJE417" s="632"/>
      <c r="KJF417" s="632"/>
      <c r="KJG417" s="632"/>
      <c r="KJH417" s="632"/>
      <c r="KJI417" s="632"/>
      <c r="KJJ417" s="632"/>
      <c r="KJK417" s="632"/>
      <c r="KJL417" s="632"/>
      <c r="KJM417" s="632"/>
      <c r="KJN417" s="632"/>
      <c r="KJO417" s="632"/>
      <c r="KJP417" s="632"/>
      <c r="KJQ417" s="632"/>
      <c r="KJR417" s="632"/>
      <c r="KJS417" s="632"/>
      <c r="KJT417" s="632"/>
      <c r="KJU417" s="632"/>
      <c r="KJV417" s="632"/>
      <c r="KJW417" s="632"/>
      <c r="KJX417" s="632"/>
      <c r="KJY417" s="632"/>
      <c r="KJZ417" s="632"/>
      <c r="KKA417" s="632"/>
      <c r="KKB417" s="632"/>
      <c r="KKC417" s="632"/>
      <c r="KKD417" s="632"/>
      <c r="KKE417" s="632"/>
      <c r="KKF417" s="632"/>
      <c r="KKG417" s="632"/>
      <c r="KKH417" s="632"/>
      <c r="KKI417" s="632"/>
      <c r="KKJ417" s="632"/>
      <c r="KKK417" s="632"/>
      <c r="KKL417" s="632"/>
      <c r="KKM417" s="632"/>
      <c r="KKN417" s="632"/>
      <c r="KKO417" s="632"/>
      <c r="KKP417" s="632"/>
      <c r="KKQ417" s="632"/>
      <c r="KKR417" s="632"/>
      <c r="KKS417" s="632"/>
      <c r="KKT417" s="632"/>
      <c r="KKU417" s="632"/>
      <c r="KKV417" s="632"/>
      <c r="KKW417" s="632"/>
      <c r="KKX417" s="632"/>
      <c r="KKY417" s="632"/>
      <c r="KKZ417" s="632"/>
      <c r="KLA417" s="632"/>
      <c r="KLB417" s="632"/>
      <c r="KLC417" s="632"/>
      <c r="KLD417" s="632"/>
      <c r="KLE417" s="632"/>
      <c r="KLF417" s="632"/>
      <c r="KLG417" s="632"/>
      <c r="KLH417" s="632"/>
      <c r="KLI417" s="632"/>
      <c r="KLJ417" s="632"/>
      <c r="KLK417" s="632"/>
      <c r="KLL417" s="632"/>
      <c r="KLM417" s="632"/>
      <c r="KLN417" s="632"/>
      <c r="KLO417" s="632"/>
      <c r="KLP417" s="632"/>
      <c r="KLQ417" s="632"/>
      <c r="KLR417" s="632"/>
      <c r="KLS417" s="632"/>
      <c r="KLT417" s="632"/>
      <c r="KLU417" s="632"/>
      <c r="KLV417" s="632"/>
      <c r="KLW417" s="632"/>
      <c r="KLX417" s="632"/>
      <c r="KLY417" s="632"/>
      <c r="KLZ417" s="632"/>
      <c r="KMA417" s="632"/>
      <c r="KMB417" s="632"/>
      <c r="KMC417" s="632"/>
      <c r="KMD417" s="632"/>
      <c r="KME417" s="632"/>
      <c r="KMF417" s="632"/>
      <c r="KMG417" s="632"/>
      <c r="KMH417" s="632"/>
      <c r="KMI417" s="632"/>
      <c r="KMJ417" s="632"/>
      <c r="KMK417" s="632"/>
      <c r="KML417" s="632"/>
      <c r="KMM417" s="632"/>
      <c r="KMN417" s="632"/>
      <c r="KMO417" s="632"/>
      <c r="KMP417" s="632"/>
      <c r="KMQ417" s="632"/>
      <c r="KMR417" s="632"/>
      <c r="KMS417" s="632"/>
      <c r="KMT417" s="632"/>
      <c r="KMU417" s="632"/>
      <c r="KMV417" s="632"/>
      <c r="KMW417" s="632"/>
      <c r="KMX417" s="632"/>
      <c r="KMY417" s="632"/>
      <c r="KMZ417" s="632"/>
      <c r="KNA417" s="632"/>
      <c r="KNB417" s="632"/>
      <c r="KNC417" s="632"/>
      <c r="KND417" s="632"/>
      <c r="KNE417" s="632"/>
      <c r="KNF417" s="632"/>
      <c r="KNG417" s="632"/>
      <c r="KNH417" s="632"/>
      <c r="KNI417" s="632"/>
      <c r="KNJ417" s="632"/>
      <c r="KNK417" s="632"/>
      <c r="KNL417" s="632"/>
      <c r="KNM417" s="632"/>
      <c r="KNN417" s="632"/>
      <c r="KNO417" s="632"/>
      <c r="KNP417" s="632"/>
      <c r="KNQ417" s="632"/>
      <c r="KNR417" s="632"/>
      <c r="KNS417" s="632"/>
      <c r="KNT417" s="632"/>
      <c r="KNU417" s="632"/>
      <c r="KNV417" s="632"/>
      <c r="KNW417" s="632"/>
      <c r="KNX417" s="632"/>
      <c r="KNY417" s="632"/>
      <c r="KNZ417" s="632"/>
      <c r="KOA417" s="632"/>
      <c r="KOB417" s="632"/>
      <c r="KOC417" s="632"/>
      <c r="KOD417" s="632"/>
      <c r="KOE417" s="632"/>
      <c r="KOF417" s="632"/>
      <c r="KOG417" s="632"/>
      <c r="KOH417" s="632"/>
      <c r="KOI417" s="632"/>
      <c r="KOJ417" s="632"/>
      <c r="KOK417" s="632"/>
      <c r="KOL417" s="632"/>
      <c r="KOM417" s="632"/>
      <c r="KON417" s="632"/>
      <c r="KOO417" s="632"/>
      <c r="KOP417" s="632"/>
      <c r="KOQ417" s="632"/>
      <c r="KOR417" s="632"/>
      <c r="KOS417" s="632"/>
      <c r="KOT417" s="632"/>
      <c r="KOU417" s="632"/>
      <c r="KOV417" s="632"/>
      <c r="KOW417" s="632"/>
      <c r="KOX417" s="632"/>
      <c r="KOY417" s="632"/>
      <c r="KOZ417" s="632"/>
      <c r="KPA417" s="632"/>
      <c r="KPB417" s="632"/>
      <c r="KPC417" s="632"/>
      <c r="KPD417" s="632"/>
      <c r="KPE417" s="632"/>
      <c r="KPF417" s="632"/>
      <c r="KPG417" s="632"/>
      <c r="KPH417" s="632"/>
      <c r="KPI417" s="632"/>
      <c r="KPJ417" s="632"/>
      <c r="KPK417" s="632"/>
      <c r="KPL417" s="632"/>
      <c r="KPM417" s="632"/>
      <c r="KPN417" s="632"/>
      <c r="KPO417" s="632"/>
      <c r="KPP417" s="632"/>
      <c r="KPQ417" s="632"/>
      <c r="KPR417" s="632"/>
      <c r="KPS417" s="632"/>
      <c r="KPT417" s="632"/>
      <c r="KPU417" s="632"/>
      <c r="KPV417" s="632"/>
      <c r="KPW417" s="632"/>
      <c r="KPX417" s="632"/>
      <c r="KPY417" s="632"/>
      <c r="KPZ417" s="632"/>
      <c r="KQA417" s="632"/>
      <c r="KQB417" s="632"/>
      <c r="KQC417" s="632"/>
      <c r="KQD417" s="632"/>
      <c r="KQE417" s="632"/>
      <c r="KQF417" s="632"/>
      <c r="KQG417" s="632"/>
      <c r="KQH417" s="632"/>
      <c r="KQI417" s="632"/>
      <c r="KQJ417" s="632"/>
      <c r="KQK417" s="632"/>
      <c r="KQL417" s="632"/>
      <c r="KQM417" s="632"/>
      <c r="KQN417" s="632"/>
      <c r="KQO417" s="632"/>
      <c r="KQP417" s="632"/>
      <c r="KQQ417" s="632"/>
      <c r="KQR417" s="632"/>
      <c r="KQS417" s="632"/>
      <c r="KQT417" s="632"/>
      <c r="KQU417" s="632"/>
      <c r="KQV417" s="632"/>
      <c r="KQW417" s="632"/>
      <c r="KQX417" s="632"/>
      <c r="KQY417" s="632"/>
      <c r="KQZ417" s="632"/>
      <c r="KRA417" s="632"/>
      <c r="KRB417" s="632"/>
      <c r="KRC417" s="632"/>
      <c r="KRD417" s="632"/>
      <c r="KRE417" s="632"/>
      <c r="KRF417" s="632"/>
      <c r="KRG417" s="632"/>
      <c r="KRH417" s="632"/>
      <c r="KRI417" s="632"/>
      <c r="KRJ417" s="632"/>
      <c r="KRK417" s="632"/>
      <c r="KRL417" s="632"/>
      <c r="KRM417" s="632"/>
      <c r="KRN417" s="632"/>
      <c r="KRO417" s="632"/>
      <c r="KRP417" s="632"/>
      <c r="KRQ417" s="632"/>
      <c r="KRR417" s="632"/>
      <c r="KRS417" s="632"/>
      <c r="KRT417" s="632"/>
      <c r="KRU417" s="632"/>
      <c r="KRV417" s="632"/>
      <c r="KRW417" s="632"/>
      <c r="KRX417" s="632"/>
      <c r="KRY417" s="632"/>
      <c r="KRZ417" s="632"/>
      <c r="KSA417" s="632"/>
      <c r="KSB417" s="632"/>
      <c r="KSC417" s="632"/>
      <c r="KSD417" s="632"/>
      <c r="KSE417" s="632"/>
      <c r="KSF417" s="632"/>
      <c r="KSG417" s="632"/>
      <c r="KSH417" s="632"/>
      <c r="KSI417" s="632"/>
      <c r="KSJ417" s="632"/>
      <c r="KSK417" s="632"/>
      <c r="KSL417" s="632"/>
      <c r="KSM417" s="632"/>
      <c r="KSN417" s="632"/>
      <c r="KSO417" s="632"/>
      <c r="KSP417" s="632"/>
      <c r="KSQ417" s="632"/>
      <c r="KSR417" s="632"/>
      <c r="KSS417" s="632"/>
      <c r="KST417" s="632"/>
      <c r="KSU417" s="632"/>
      <c r="KSV417" s="632"/>
      <c r="KSW417" s="632"/>
      <c r="KSX417" s="632"/>
      <c r="KSY417" s="632"/>
      <c r="KSZ417" s="632"/>
      <c r="KTA417" s="632"/>
      <c r="KTB417" s="632"/>
      <c r="KTC417" s="632"/>
      <c r="KTD417" s="632"/>
      <c r="KTE417" s="632"/>
      <c r="KTF417" s="632"/>
      <c r="KTG417" s="632"/>
      <c r="KTH417" s="632"/>
      <c r="KTI417" s="632"/>
      <c r="KTJ417" s="632"/>
      <c r="KTK417" s="632"/>
      <c r="KTL417" s="632"/>
      <c r="KTM417" s="632"/>
      <c r="KTN417" s="632"/>
      <c r="KTO417" s="632"/>
      <c r="KTP417" s="632"/>
      <c r="KTQ417" s="632"/>
      <c r="KTR417" s="632"/>
      <c r="KTS417" s="632"/>
      <c r="KTT417" s="632"/>
      <c r="KTU417" s="632"/>
      <c r="KTV417" s="632"/>
      <c r="KTW417" s="632"/>
      <c r="KTX417" s="632"/>
      <c r="KTY417" s="632"/>
      <c r="KTZ417" s="632"/>
      <c r="KUA417" s="632"/>
      <c r="KUB417" s="632"/>
      <c r="KUC417" s="632"/>
      <c r="KUD417" s="632"/>
      <c r="KUE417" s="632"/>
      <c r="KUF417" s="632"/>
      <c r="KUG417" s="632"/>
      <c r="KUH417" s="632"/>
      <c r="KUI417" s="632"/>
      <c r="KUJ417" s="632"/>
      <c r="KUK417" s="632"/>
      <c r="KUL417" s="632"/>
      <c r="KUM417" s="632"/>
      <c r="KUN417" s="632"/>
      <c r="KUO417" s="632"/>
      <c r="KUP417" s="632"/>
      <c r="KUQ417" s="632"/>
      <c r="KUR417" s="632"/>
      <c r="KUS417" s="632"/>
      <c r="KUT417" s="632"/>
      <c r="KUU417" s="632"/>
      <c r="KUV417" s="632"/>
      <c r="KUW417" s="632"/>
      <c r="KUX417" s="632"/>
      <c r="KUY417" s="632"/>
      <c r="KUZ417" s="632"/>
      <c r="KVA417" s="632"/>
      <c r="KVB417" s="632"/>
      <c r="KVC417" s="632"/>
      <c r="KVD417" s="632"/>
      <c r="KVE417" s="632"/>
      <c r="KVF417" s="632"/>
      <c r="KVG417" s="632"/>
      <c r="KVH417" s="632"/>
      <c r="KVI417" s="632"/>
      <c r="KVJ417" s="632"/>
      <c r="KVK417" s="632"/>
      <c r="KVL417" s="632"/>
      <c r="KVM417" s="632"/>
      <c r="KVN417" s="632"/>
      <c r="KVO417" s="632"/>
      <c r="KVP417" s="632"/>
      <c r="KVQ417" s="632"/>
      <c r="KVR417" s="632"/>
      <c r="KVS417" s="632"/>
      <c r="KVT417" s="632"/>
      <c r="KVU417" s="632"/>
      <c r="KVV417" s="632"/>
      <c r="KVW417" s="632"/>
      <c r="KVX417" s="632"/>
      <c r="KVY417" s="632"/>
      <c r="KVZ417" s="632"/>
      <c r="KWA417" s="632"/>
      <c r="KWB417" s="632"/>
      <c r="KWC417" s="632"/>
      <c r="KWD417" s="632"/>
      <c r="KWE417" s="632"/>
      <c r="KWF417" s="632"/>
      <c r="KWG417" s="632"/>
      <c r="KWH417" s="632"/>
      <c r="KWI417" s="632"/>
      <c r="KWJ417" s="632"/>
      <c r="KWK417" s="632"/>
      <c r="KWL417" s="632"/>
      <c r="KWM417" s="632"/>
      <c r="KWN417" s="632"/>
      <c r="KWO417" s="632"/>
      <c r="KWP417" s="632"/>
      <c r="KWQ417" s="632"/>
      <c r="KWR417" s="632"/>
      <c r="KWS417" s="632"/>
      <c r="KWT417" s="632"/>
      <c r="KWU417" s="632"/>
      <c r="KWV417" s="632"/>
      <c r="KWW417" s="632"/>
      <c r="KWX417" s="632"/>
      <c r="KWY417" s="632"/>
      <c r="KWZ417" s="632"/>
      <c r="KXA417" s="632"/>
      <c r="KXB417" s="632"/>
      <c r="KXC417" s="632"/>
      <c r="KXD417" s="632"/>
      <c r="KXE417" s="632"/>
      <c r="KXF417" s="632"/>
      <c r="KXG417" s="632"/>
      <c r="KXH417" s="632"/>
      <c r="KXI417" s="632"/>
      <c r="KXJ417" s="632"/>
      <c r="KXK417" s="632"/>
      <c r="KXL417" s="632"/>
      <c r="KXM417" s="632"/>
      <c r="KXN417" s="632"/>
      <c r="KXO417" s="632"/>
      <c r="KXP417" s="632"/>
      <c r="KXQ417" s="632"/>
      <c r="KXR417" s="632"/>
      <c r="KXS417" s="632"/>
      <c r="KXT417" s="632"/>
      <c r="KXU417" s="632"/>
      <c r="KXV417" s="632"/>
      <c r="KXW417" s="632"/>
      <c r="KXX417" s="632"/>
      <c r="KXY417" s="632"/>
      <c r="KXZ417" s="632"/>
      <c r="KYA417" s="632"/>
      <c r="KYB417" s="632"/>
      <c r="KYC417" s="632"/>
      <c r="KYD417" s="632"/>
      <c r="KYE417" s="632"/>
      <c r="KYF417" s="632"/>
      <c r="KYG417" s="632"/>
      <c r="KYH417" s="632"/>
      <c r="KYI417" s="632"/>
      <c r="KYJ417" s="632"/>
      <c r="KYK417" s="632"/>
      <c r="KYL417" s="632"/>
      <c r="KYM417" s="632"/>
      <c r="KYN417" s="632"/>
      <c r="KYO417" s="632"/>
      <c r="KYP417" s="632"/>
      <c r="KYQ417" s="632"/>
      <c r="KYR417" s="632"/>
      <c r="KYS417" s="632"/>
      <c r="KYT417" s="632"/>
      <c r="KYU417" s="632"/>
      <c r="KYV417" s="632"/>
      <c r="KYW417" s="632"/>
      <c r="KYX417" s="632"/>
      <c r="KYY417" s="632"/>
      <c r="KYZ417" s="632"/>
      <c r="KZA417" s="632"/>
      <c r="KZB417" s="632"/>
      <c r="KZC417" s="632"/>
      <c r="KZD417" s="632"/>
      <c r="KZE417" s="632"/>
      <c r="KZF417" s="632"/>
      <c r="KZG417" s="632"/>
      <c r="KZH417" s="632"/>
      <c r="KZI417" s="632"/>
      <c r="KZJ417" s="632"/>
      <c r="KZK417" s="632"/>
      <c r="KZL417" s="632"/>
      <c r="KZM417" s="632"/>
      <c r="KZN417" s="632"/>
      <c r="KZO417" s="632"/>
      <c r="KZP417" s="632"/>
      <c r="KZQ417" s="632"/>
      <c r="KZR417" s="632"/>
      <c r="KZS417" s="632"/>
      <c r="KZT417" s="632"/>
      <c r="KZU417" s="632"/>
      <c r="KZV417" s="632"/>
      <c r="KZW417" s="632"/>
      <c r="KZX417" s="632"/>
      <c r="KZY417" s="632"/>
      <c r="KZZ417" s="632"/>
      <c r="LAA417" s="632"/>
      <c r="LAB417" s="632"/>
      <c r="LAC417" s="632"/>
      <c r="LAD417" s="632"/>
      <c r="LAE417" s="632"/>
      <c r="LAF417" s="632"/>
      <c r="LAG417" s="632"/>
      <c r="LAH417" s="632"/>
      <c r="LAI417" s="632"/>
      <c r="LAJ417" s="632"/>
      <c r="LAK417" s="632"/>
      <c r="LAL417" s="632"/>
      <c r="LAM417" s="632"/>
      <c r="LAN417" s="632"/>
      <c r="LAO417" s="632"/>
      <c r="LAP417" s="632"/>
      <c r="LAQ417" s="632"/>
      <c r="LAR417" s="632"/>
      <c r="LAS417" s="632"/>
      <c r="LAT417" s="632"/>
      <c r="LAU417" s="632"/>
      <c r="LAV417" s="632"/>
      <c r="LAW417" s="632"/>
      <c r="LAX417" s="632"/>
      <c r="LAY417" s="632"/>
      <c r="LAZ417" s="632"/>
      <c r="LBA417" s="632"/>
      <c r="LBB417" s="632"/>
      <c r="LBC417" s="632"/>
      <c r="LBD417" s="632"/>
      <c r="LBE417" s="632"/>
      <c r="LBF417" s="632"/>
      <c r="LBG417" s="632"/>
      <c r="LBH417" s="632"/>
      <c r="LBI417" s="632"/>
      <c r="LBJ417" s="632"/>
      <c r="LBK417" s="632"/>
      <c r="LBL417" s="632"/>
      <c r="LBM417" s="632"/>
      <c r="LBN417" s="632"/>
      <c r="LBO417" s="632"/>
      <c r="LBP417" s="632"/>
      <c r="LBQ417" s="632"/>
      <c r="LBR417" s="632"/>
      <c r="LBS417" s="632"/>
      <c r="LBT417" s="632"/>
      <c r="LBU417" s="632"/>
      <c r="LBV417" s="632"/>
      <c r="LBW417" s="632"/>
      <c r="LBX417" s="632"/>
      <c r="LBY417" s="632"/>
      <c r="LBZ417" s="632"/>
      <c r="LCA417" s="632"/>
      <c r="LCB417" s="632"/>
      <c r="LCC417" s="632"/>
      <c r="LCD417" s="632"/>
      <c r="LCE417" s="632"/>
      <c r="LCF417" s="632"/>
      <c r="LCG417" s="632"/>
      <c r="LCH417" s="632"/>
      <c r="LCI417" s="632"/>
      <c r="LCJ417" s="632"/>
      <c r="LCK417" s="632"/>
      <c r="LCL417" s="632"/>
      <c r="LCM417" s="632"/>
      <c r="LCN417" s="632"/>
      <c r="LCO417" s="632"/>
      <c r="LCP417" s="632"/>
      <c r="LCQ417" s="632"/>
      <c r="LCR417" s="632"/>
      <c r="LCS417" s="632"/>
      <c r="LCT417" s="632"/>
      <c r="LCU417" s="632"/>
      <c r="LCV417" s="632"/>
      <c r="LCW417" s="632"/>
      <c r="LCX417" s="632"/>
      <c r="LCY417" s="632"/>
      <c r="LCZ417" s="632"/>
      <c r="LDA417" s="632"/>
      <c r="LDB417" s="632"/>
      <c r="LDC417" s="632"/>
      <c r="LDD417" s="632"/>
      <c r="LDE417" s="632"/>
      <c r="LDF417" s="632"/>
      <c r="LDG417" s="632"/>
      <c r="LDH417" s="632"/>
      <c r="LDI417" s="632"/>
      <c r="LDJ417" s="632"/>
      <c r="LDK417" s="632"/>
      <c r="LDL417" s="632"/>
      <c r="LDM417" s="632"/>
      <c r="LDN417" s="632"/>
      <c r="LDO417" s="632"/>
      <c r="LDP417" s="632"/>
      <c r="LDQ417" s="632"/>
      <c r="LDR417" s="632"/>
      <c r="LDS417" s="632"/>
      <c r="LDT417" s="632"/>
      <c r="LDU417" s="632"/>
      <c r="LDV417" s="632"/>
      <c r="LDW417" s="632"/>
      <c r="LDX417" s="632"/>
      <c r="LDY417" s="632"/>
      <c r="LDZ417" s="632"/>
      <c r="LEA417" s="632"/>
      <c r="LEB417" s="632"/>
      <c r="LEC417" s="632"/>
      <c r="LED417" s="632"/>
      <c r="LEE417" s="632"/>
      <c r="LEF417" s="632"/>
      <c r="LEG417" s="632"/>
      <c r="LEH417" s="632"/>
      <c r="LEI417" s="632"/>
      <c r="LEJ417" s="632"/>
      <c r="LEK417" s="632"/>
      <c r="LEL417" s="632"/>
      <c r="LEM417" s="632"/>
      <c r="LEN417" s="632"/>
      <c r="LEO417" s="632"/>
      <c r="LEP417" s="632"/>
      <c r="LEQ417" s="632"/>
      <c r="LER417" s="632"/>
      <c r="LES417" s="632"/>
      <c r="LET417" s="632"/>
      <c r="LEU417" s="632"/>
      <c r="LEV417" s="632"/>
      <c r="LEW417" s="632"/>
      <c r="LEX417" s="632"/>
      <c r="LEY417" s="632"/>
      <c r="LEZ417" s="632"/>
      <c r="LFA417" s="632"/>
      <c r="LFB417" s="632"/>
      <c r="LFC417" s="632"/>
      <c r="LFD417" s="632"/>
      <c r="LFE417" s="632"/>
      <c r="LFF417" s="632"/>
      <c r="LFG417" s="632"/>
      <c r="LFH417" s="632"/>
      <c r="LFI417" s="632"/>
      <c r="LFJ417" s="632"/>
      <c r="LFK417" s="632"/>
      <c r="LFL417" s="632"/>
      <c r="LFM417" s="632"/>
      <c r="LFN417" s="632"/>
      <c r="LFO417" s="632"/>
      <c r="LFP417" s="632"/>
      <c r="LFQ417" s="632"/>
      <c r="LFR417" s="632"/>
      <c r="LFS417" s="632"/>
      <c r="LFT417" s="632"/>
      <c r="LFU417" s="632"/>
      <c r="LFV417" s="632"/>
      <c r="LFW417" s="632"/>
      <c r="LFX417" s="632"/>
      <c r="LFY417" s="632"/>
      <c r="LFZ417" s="632"/>
      <c r="LGA417" s="632"/>
      <c r="LGB417" s="632"/>
      <c r="LGC417" s="632"/>
      <c r="LGD417" s="632"/>
      <c r="LGE417" s="632"/>
      <c r="LGF417" s="632"/>
      <c r="LGG417" s="632"/>
      <c r="LGH417" s="632"/>
      <c r="LGI417" s="632"/>
      <c r="LGJ417" s="632"/>
      <c r="LGK417" s="632"/>
      <c r="LGL417" s="632"/>
      <c r="LGM417" s="632"/>
      <c r="LGN417" s="632"/>
      <c r="LGO417" s="632"/>
      <c r="LGP417" s="632"/>
      <c r="LGQ417" s="632"/>
      <c r="LGR417" s="632"/>
      <c r="LGS417" s="632"/>
      <c r="LGT417" s="632"/>
      <c r="LGU417" s="632"/>
      <c r="LGV417" s="632"/>
      <c r="LGW417" s="632"/>
      <c r="LGX417" s="632"/>
      <c r="LGY417" s="632"/>
      <c r="LGZ417" s="632"/>
      <c r="LHA417" s="632"/>
      <c r="LHB417" s="632"/>
      <c r="LHC417" s="632"/>
      <c r="LHD417" s="632"/>
      <c r="LHE417" s="632"/>
      <c r="LHF417" s="632"/>
      <c r="LHG417" s="632"/>
      <c r="LHH417" s="632"/>
      <c r="LHI417" s="632"/>
      <c r="LHJ417" s="632"/>
      <c r="LHK417" s="632"/>
      <c r="LHL417" s="632"/>
      <c r="LHM417" s="632"/>
      <c r="LHN417" s="632"/>
      <c r="LHO417" s="632"/>
      <c r="LHP417" s="632"/>
      <c r="LHQ417" s="632"/>
      <c r="LHR417" s="632"/>
      <c r="LHS417" s="632"/>
      <c r="LHT417" s="632"/>
      <c r="LHU417" s="632"/>
      <c r="LHV417" s="632"/>
      <c r="LHW417" s="632"/>
      <c r="LHX417" s="632"/>
      <c r="LHY417" s="632"/>
      <c r="LHZ417" s="632"/>
      <c r="LIA417" s="632"/>
      <c r="LIB417" s="632"/>
      <c r="LIC417" s="632"/>
      <c r="LID417" s="632"/>
      <c r="LIE417" s="632"/>
      <c r="LIF417" s="632"/>
      <c r="LIG417" s="632"/>
      <c r="LIH417" s="632"/>
      <c r="LII417" s="632"/>
      <c r="LIJ417" s="632"/>
      <c r="LIK417" s="632"/>
      <c r="LIL417" s="632"/>
      <c r="LIM417" s="632"/>
      <c r="LIN417" s="632"/>
      <c r="LIO417" s="632"/>
      <c r="LIP417" s="632"/>
      <c r="LIQ417" s="632"/>
      <c r="LIR417" s="632"/>
      <c r="LIS417" s="632"/>
      <c r="LIT417" s="632"/>
      <c r="LIU417" s="632"/>
      <c r="LIV417" s="632"/>
      <c r="LIW417" s="632"/>
      <c r="LIX417" s="632"/>
      <c r="LIY417" s="632"/>
      <c r="LIZ417" s="632"/>
      <c r="LJA417" s="632"/>
      <c r="LJB417" s="632"/>
      <c r="LJC417" s="632"/>
      <c r="LJD417" s="632"/>
      <c r="LJE417" s="632"/>
      <c r="LJF417" s="632"/>
      <c r="LJG417" s="632"/>
      <c r="LJH417" s="632"/>
      <c r="LJI417" s="632"/>
      <c r="LJJ417" s="632"/>
      <c r="LJK417" s="632"/>
      <c r="LJL417" s="632"/>
      <c r="LJM417" s="632"/>
      <c r="LJN417" s="632"/>
      <c r="LJO417" s="632"/>
      <c r="LJP417" s="632"/>
      <c r="LJQ417" s="632"/>
      <c r="LJR417" s="632"/>
      <c r="LJS417" s="632"/>
      <c r="LJT417" s="632"/>
      <c r="LJU417" s="632"/>
      <c r="LJV417" s="632"/>
      <c r="LJW417" s="632"/>
      <c r="LJX417" s="632"/>
      <c r="LJY417" s="632"/>
      <c r="LJZ417" s="632"/>
      <c r="LKA417" s="632"/>
      <c r="LKB417" s="632"/>
      <c r="LKC417" s="632"/>
      <c r="LKD417" s="632"/>
      <c r="LKE417" s="632"/>
      <c r="LKF417" s="632"/>
      <c r="LKG417" s="632"/>
      <c r="LKH417" s="632"/>
      <c r="LKI417" s="632"/>
      <c r="LKJ417" s="632"/>
      <c r="LKK417" s="632"/>
      <c r="LKL417" s="632"/>
      <c r="LKM417" s="632"/>
      <c r="LKN417" s="632"/>
      <c r="LKO417" s="632"/>
      <c r="LKP417" s="632"/>
      <c r="LKQ417" s="632"/>
      <c r="LKR417" s="632"/>
      <c r="LKS417" s="632"/>
      <c r="LKT417" s="632"/>
      <c r="LKU417" s="632"/>
      <c r="LKV417" s="632"/>
      <c r="LKW417" s="632"/>
      <c r="LKX417" s="632"/>
      <c r="LKY417" s="632"/>
      <c r="LKZ417" s="632"/>
      <c r="LLA417" s="632"/>
      <c r="LLB417" s="632"/>
      <c r="LLC417" s="632"/>
      <c r="LLD417" s="632"/>
      <c r="LLE417" s="632"/>
      <c r="LLF417" s="632"/>
      <c r="LLG417" s="632"/>
      <c r="LLH417" s="632"/>
      <c r="LLI417" s="632"/>
      <c r="LLJ417" s="632"/>
      <c r="LLK417" s="632"/>
      <c r="LLL417" s="632"/>
      <c r="LLM417" s="632"/>
      <c r="LLN417" s="632"/>
      <c r="LLO417" s="632"/>
      <c r="LLP417" s="632"/>
      <c r="LLQ417" s="632"/>
      <c r="LLR417" s="632"/>
      <c r="LLS417" s="632"/>
      <c r="LLT417" s="632"/>
      <c r="LLU417" s="632"/>
      <c r="LLV417" s="632"/>
      <c r="LLW417" s="632"/>
      <c r="LLX417" s="632"/>
      <c r="LLY417" s="632"/>
      <c r="LLZ417" s="632"/>
      <c r="LMA417" s="632"/>
      <c r="LMB417" s="632"/>
      <c r="LMC417" s="632"/>
      <c r="LMD417" s="632"/>
      <c r="LME417" s="632"/>
      <c r="LMF417" s="632"/>
      <c r="LMG417" s="632"/>
      <c r="LMH417" s="632"/>
      <c r="LMI417" s="632"/>
      <c r="LMJ417" s="632"/>
      <c r="LMK417" s="632"/>
      <c r="LML417" s="632"/>
      <c r="LMM417" s="632"/>
      <c r="LMN417" s="632"/>
      <c r="LMO417" s="632"/>
      <c r="LMP417" s="632"/>
      <c r="LMQ417" s="632"/>
      <c r="LMR417" s="632"/>
      <c r="LMS417" s="632"/>
      <c r="LMT417" s="632"/>
      <c r="LMU417" s="632"/>
      <c r="LMV417" s="632"/>
      <c r="LMW417" s="632"/>
      <c r="LMX417" s="632"/>
      <c r="LMY417" s="632"/>
      <c r="LMZ417" s="632"/>
      <c r="LNA417" s="632"/>
      <c r="LNB417" s="632"/>
      <c r="LNC417" s="632"/>
      <c r="LND417" s="632"/>
      <c r="LNE417" s="632"/>
      <c r="LNF417" s="632"/>
      <c r="LNG417" s="632"/>
      <c r="LNH417" s="632"/>
      <c r="LNI417" s="632"/>
      <c r="LNJ417" s="632"/>
      <c r="LNK417" s="632"/>
      <c r="LNL417" s="632"/>
      <c r="LNM417" s="632"/>
      <c r="LNN417" s="632"/>
      <c r="LNO417" s="632"/>
      <c r="LNP417" s="632"/>
      <c r="LNQ417" s="632"/>
      <c r="LNR417" s="632"/>
      <c r="LNS417" s="632"/>
      <c r="LNT417" s="632"/>
      <c r="LNU417" s="632"/>
      <c r="LNV417" s="632"/>
      <c r="LNW417" s="632"/>
      <c r="LNX417" s="632"/>
      <c r="LNY417" s="632"/>
      <c r="LNZ417" s="632"/>
      <c r="LOA417" s="632"/>
      <c r="LOB417" s="632"/>
      <c r="LOC417" s="632"/>
      <c r="LOD417" s="632"/>
      <c r="LOE417" s="632"/>
      <c r="LOF417" s="632"/>
      <c r="LOG417" s="632"/>
      <c r="LOH417" s="632"/>
      <c r="LOI417" s="632"/>
      <c r="LOJ417" s="632"/>
      <c r="LOK417" s="632"/>
      <c r="LOL417" s="632"/>
      <c r="LOM417" s="632"/>
      <c r="LON417" s="632"/>
      <c r="LOO417" s="632"/>
      <c r="LOP417" s="632"/>
      <c r="LOQ417" s="632"/>
      <c r="LOR417" s="632"/>
      <c r="LOS417" s="632"/>
      <c r="LOT417" s="632"/>
      <c r="LOU417" s="632"/>
      <c r="LOV417" s="632"/>
      <c r="LOW417" s="632"/>
      <c r="LOX417" s="632"/>
      <c r="LOY417" s="632"/>
      <c r="LOZ417" s="632"/>
      <c r="LPA417" s="632"/>
      <c r="LPB417" s="632"/>
      <c r="LPC417" s="632"/>
      <c r="LPD417" s="632"/>
      <c r="LPE417" s="632"/>
      <c r="LPF417" s="632"/>
      <c r="LPG417" s="632"/>
      <c r="LPH417" s="632"/>
      <c r="LPI417" s="632"/>
      <c r="LPJ417" s="632"/>
      <c r="LPK417" s="632"/>
      <c r="LPL417" s="632"/>
      <c r="LPM417" s="632"/>
      <c r="LPN417" s="632"/>
      <c r="LPO417" s="632"/>
      <c r="LPP417" s="632"/>
      <c r="LPQ417" s="632"/>
      <c r="LPR417" s="632"/>
      <c r="LPS417" s="632"/>
      <c r="LPT417" s="632"/>
      <c r="LPU417" s="632"/>
      <c r="LPV417" s="632"/>
      <c r="LPW417" s="632"/>
      <c r="LPX417" s="632"/>
      <c r="LPY417" s="632"/>
      <c r="LPZ417" s="632"/>
      <c r="LQA417" s="632"/>
      <c r="LQB417" s="632"/>
      <c r="LQC417" s="632"/>
      <c r="LQD417" s="632"/>
      <c r="LQE417" s="632"/>
      <c r="LQF417" s="632"/>
      <c r="LQG417" s="632"/>
      <c r="LQH417" s="632"/>
      <c r="LQI417" s="632"/>
      <c r="LQJ417" s="632"/>
      <c r="LQK417" s="632"/>
      <c r="LQL417" s="632"/>
      <c r="LQM417" s="632"/>
      <c r="LQN417" s="632"/>
      <c r="LQO417" s="632"/>
      <c r="LQP417" s="632"/>
      <c r="LQQ417" s="632"/>
      <c r="LQR417" s="632"/>
      <c r="LQS417" s="632"/>
      <c r="LQT417" s="632"/>
      <c r="LQU417" s="632"/>
      <c r="LQV417" s="632"/>
      <c r="LQW417" s="632"/>
      <c r="LQX417" s="632"/>
      <c r="LQY417" s="632"/>
      <c r="LQZ417" s="632"/>
      <c r="LRA417" s="632"/>
      <c r="LRB417" s="632"/>
      <c r="LRC417" s="632"/>
      <c r="LRD417" s="632"/>
      <c r="LRE417" s="632"/>
      <c r="LRF417" s="632"/>
      <c r="LRG417" s="632"/>
      <c r="LRH417" s="632"/>
      <c r="LRI417" s="632"/>
      <c r="LRJ417" s="632"/>
      <c r="LRK417" s="632"/>
      <c r="LRL417" s="632"/>
      <c r="LRM417" s="632"/>
      <c r="LRN417" s="632"/>
      <c r="LRO417" s="632"/>
      <c r="LRP417" s="632"/>
      <c r="LRQ417" s="632"/>
      <c r="LRR417" s="632"/>
      <c r="LRS417" s="632"/>
      <c r="LRT417" s="632"/>
      <c r="LRU417" s="632"/>
      <c r="LRV417" s="632"/>
      <c r="LRW417" s="632"/>
      <c r="LRX417" s="632"/>
      <c r="LRY417" s="632"/>
      <c r="LRZ417" s="632"/>
      <c r="LSA417" s="632"/>
      <c r="LSB417" s="632"/>
      <c r="LSC417" s="632"/>
      <c r="LSD417" s="632"/>
      <c r="LSE417" s="632"/>
      <c r="LSF417" s="632"/>
      <c r="LSG417" s="632"/>
      <c r="LSH417" s="632"/>
      <c r="LSI417" s="632"/>
      <c r="LSJ417" s="632"/>
      <c r="LSK417" s="632"/>
      <c r="LSL417" s="632"/>
      <c r="LSM417" s="632"/>
      <c r="LSN417" s="632"/>
      <c r="LSO417" s="632"/>
      <c r="LSP417" s="632"/>
      <c r="LSQ417" s="632"/>
      <c r="LSR417" s="632"/>
      <c r="LSS417" s="632"/>
      <c r="LST417" s="632"/>
      <c r="LSU417" s="632"/>
      <c r="LSV417" s="632"/>
      <c r="LSW417" s="632"/>
      <c r="LSX417" s="632"/>
      <c r="LSY417" s="632"/>
      <c r="LSZ417" s="632"/>
      <c r="LTA417" s="632"/>
      <c r="LTB417" s="632"/>
      <c r="LTC417" s="632"/>
      <c r="LTD417" s="632"/>
      <c r="LTE417" s="632"/>
      <c r="LTF417" s="632"/>
      <c r="LTG417" s="632"/>
      <c r="LTH417" s="632"/>
      <c r="LTI417" s="632"/>
      <c r="LTJ417" s="632"/>
      <c r="LTK417" s="632"/>
      <c r="LTL417" s="632"/>
      <c r="LTM417" s="632"/>
      <c r="LTN417" s="632"/>
      <c r="LTO417" s="632"/>
      <c r="LTP417" s="632"/>
      <c r="LTQ417" s="632"/>
      <c r="LTR417" s="632"/>
      <c r="LTS417" s="632"/>
      <c r="LTT417" s="632"/>
      <c r="LTU417" s="632"/>
      <c r="LTV417" s="632"/>
      <c r="LTW417" s="632"/>
      <c r="LTX417" s="632"/>
      <c r="LTY417" s="632"/>
      <c r="LTZ417" s="632"/>
      <c r="LUA417" s="632"/>
      <c r="LUB417" s="632"/>
      <c r="LUC417" s="632"/>
      <c r="LUD417" s="632"/>
      <c r="LUE417" s="632"/>
      <c r="LUF417" s="632"/>
      <c r="LUG417" s="632"/>
      <c r="LUH417" s="632"/>
      <c r="LUI417" s="632"/>
      <c r="LUJ417" s="632"/>
      <c r="LUK417" s="632"/>
      <c r="LUL417" s="632"/>
      <c r="LUM417" s="632"/>
      <c r="LUN417" s="632"/>
      <c r="LUO417" s="632"/>
      <c r="LUP417" s="632"/>
      <c r="LUQ417" s="632"/>
      <c r="LUR417" s="632"/>
      <c r="LUS417" s="632"/>
      <c r="LUT417" s="632"/>
      <c r="LUU417" s="632"/>
      <c r="LUV417" s="632"/>
      <c r="LUW417" s="632"/>
      <c r="LUX417" s="632"/>
      <c r="LUY417" s="632"/>
      <c r="LUZ417" s="632"/>
      <c r="LVA417" s="632"/>
      <c r="LVB417" s="632"/>
      <c r="LVC417" s="632"/>
      <c r="LVD417" s="632"/>
      <c r="LVE417" s="632"/>
      <c r="LVF417" s="632"/>
      <c r="LVG417" s="632"/>
      <c r="LVH417" s="632"/>
      <c r="LVI417" s="632"/>
      <c r="LVJ417" s="632"/>
      <c r="LVK417" s="632"/>
      <c r="LVL417" s="632"/>
      <c r="LVM417" s="632"/>
      <c r="LVN417" s="632"/>
      <c r="LVO417" s="632"/>
      <c r="LVP417" s="632"/>
      <c r="LVQ417" s="632"/>
      <c r="LVR417" s="632"/>
      <c r="LVS417" s="632"/>
      <c r="LVT417" s="632"/>
      <c r="LVU417" s="632"/>
      <c r="LVV417" s="632"/>
      <c r="LVW417" s="632"/>
      <c r="LVX417" s="632"/>
      <c r="LVY417" s="632"/>
      <c r="LVZ417" s="632"/>
      <c r="LWA417" s="632"/>
      <c r="LWB417" s="632"/>
      <c r="LWC417" s="632"/>
      <c r="LWD417" s="632"/>
      <c r="LWE417" s="632"/>
      <c r="LWF417" s="632"/>
      <c r="LWG417" s="632"/>
      <c r="LWH417" s="632"/>
      <c r="LWI417" s="632"/>
      <c r="LWJ417" s="632"/>
      <c r="LWK417" s="632"/>
      <c r="LWL417" s="632"/>
      <c r="LWM417" s="632"/>
      <c r="LWN417" s="632"/>
      <c r="LWO417" s="632"/>
      <c r="LWP417" s="632"/>
      <c r="LWQ417" s="632"/>
      <c r="LWR417" s="632"/>
      <c r="LWS417" s="632"/>
      <c r="LWT417" s="632"/>
      <c r="LWU417" s="632"/>
      <c r="LWV417" s="632"/>
      <c r="LWW417" s="632"/>
      <c r="LWX417" s="632"/>
      <c r="LWY417" s="632"/>
      <c r="LWZ417" s="632"/>
      <c r="LXA417" s="632"/>
      <c r="LXB417" s="632"/>
      <c r="LXC417" s="632"/>
      <c r="LXD417" s="632"/>
      <c r="LXE417" s="632"/>
      <c r="LXF417" s="632"/>
      <c r="LXG417" s="632"/>
      <c r="LXH417" s="632"/>
      <c r="LXI417" s="632"/>
      <c r="LXJ417" s="632"/>
      <c r="LXK417" s="632"/>
      <c r="LXL417" s="632"/>
      <c r="LXM417" s="632"/>
      <c r="LXN417" s="632"/>
      <c r="LXO417" s="632"/>
      <c r="LXP417" s="632"/>
      <c r="LXQ417" s="632"/>
      <c r="LXR417" s="632"/>
      <c r="LXS417" s="632"/>
      <c r="LXT417" s="632"/>
      <c r="LXU417" s="632"/>
      <c r="LXV417" s="632"/>
      <c r="LXW417" s="632"/>
      <c r="LXX417" s="632"/>
      <c r="LXY417" s="632"/>
      <c r="LXZ417" s="632"/>
      <c r="LYA417" s="632"/>
      <c r="LYB417" s="632"/>
      <c r="LYC417" s="632"/>
      <c r="LYD417" s="632"/>
      <c r="LYE417" s="632"/>
      <c r="LYF417" s="632"/>
      <c r="LYG417" s="632"/>
      <c r="LYH417" s="632"/>
      <c r="LYI417" s="632"/>
      <c r="LYJ417" s="632"/>
      <c r="LYK417" s="632"/>
      <c r="LYL417" s="632"/>
      <c r="LYM417" s="632"/>
      <c r="LYN417" s="632"/>
      <c r="LYO417" s="632"/>
      <c r="LYP417" s="632"/>
      <c r="LYQ417" s="632"/>
      <c r="LYR417" s="632"/>
      <c r="LYS417" s="632"/>
      <c r="LYT417" s="632"/>
      <c r="LYU417" s="632"/>
      <c r="LYV417" s="632"/>
      <c r="LYW417" s="632"/>
      <c r="LYX417" s="632"/>
      <c r="LYY417" s="632"/>
      <c r="LYZ417" s="632"/>
      <c r="LZA417" s="632"/>
      <c r="LZB417" s="632"/>
      <c r="LZC417" s="632"/>
      <c r="LZD417" s="632"/>
      <c r="LZE417" s="632"/>
      <c r="LZF417" s="632"/>
      <c r="LZG417" s="632"/>
      <c r="LZH417" s="632"/>
      <c r="LZI417" s="632"/>
      <c r="LZJ417" s="632"/>
      <c r="LZK417" s="632"/>
      <c r="LZL417" s="632"/>
      <c r="LZM417" s="632"/>
      <c r="LZN417" s="632"/>
      <c r="LZO417" s="632"/>
      <c r="LZP417" s="632"/>
      <c r="LZQ417" s="632"/>
      <c r="LZR417" s="632"/>
      <c r="LZS417" s="632"/>
      <c r="LZT417" s="632"/>
      <c r="LZU417" s="632"/>
      <c r="LZV417" s="632"/>
      <c r="LZW417" s="632"/>
      <c r="LZX417" s="632"/>
      <c r="LZY417" s="632"/>
      <c r="LZZ417" s="632"/>
      <c r="MAA417" s="632"/>
      <c r="MAB417" s="632"/>
      <c r="MAC417" s="632"/>
      <c r="MAD417" s="632"/>
      <c r="MAE417" s="632"/>
      <c r="MAF417" s="632"/>
      <c r="MAG417" s="632"/>
      <c r="MAH417" s="632"/>
      <c r="MAI417" s="632"/>
      <c r="MAJ417" s="632"/>
      <c r="MAK417" s="632"/>
      <c r="MAL417" s="632"/>
      <c r="MAM417" s="632"/>
      <c r="MAN417" s="632"/>
      <c r="MAO417" s="632"/>
      <c r="MAP417" s="632"/>
      <c r="MAQ417" s="632"/>
      <c r="MAR417" s="632"/>
      <c r="MAS417" s="632"/>
      <c r="MAT417" s="632"/>
      <c r="MAU417" s="632"/>
      <c r="MAV417" s="632"/>
      <c r="MAW417" s="632"/>
      <c r="MAX417" s="632"/>
      <c r="MAY417" s="632"/>
      <c r="MAZ417" s="632"/>
      <c r="MBA417" s="632"/>
      <c r="MBB417" s="632"/>
      <c r="MBC417" s="632"/>
      <c r="MBD417" s="632"/>
      <c r="MBE417" s="632"/>
      <c r="MBF417" s="632"/>
      <c r="MBG417" s="632"/>
      <c r="MBH417" s="632"/>
      <c r="MBI417" s="632"/>
      <c r="MBJ417" s="632"/>
      <c r="MBK417" s="632"/>
      <c r="MBL417" s="632"/>
      <c r="MBM417" s="632"/>
      <c r="MBN417" s="632"/>
      <c r="MBO417" s="632"/>
      <c r="MBP417" s="632"/>
      <c r="MBQ417" s="632"/>
      <c r="MBR417" s="632"/>
      <c r="MBS417" s="632"/>
      <c r="MBT417" s="632"/>
      <c r="MBU417" s="632"/>
      <c r="MBV417" s="632"/>
      <c r="MBW417" s="632"/>
      <c r="MBX417" s="632"/>
      <c r="MBY417" s="632"/>
      <c r="MBZ417" s="632"/>
      <c r="MCA417" s="632"/>
      <c r="MCB417" s="632"/>
      <c r="MCC417" s="632"/>
      <c r="MCD417" s="632"/>
      <c r="MCE417" s="632"/>
      <c r="MCF417" s="632"/>
      <c r="MCG417" s="632"/>
      <c r="MCH417" s="632"/>
      <c r="MCI417" s="632"/>
      <c r="MCJ417" s="632"/>
      <c r="MCK417" s="632"/>
      <c r="MCL417" s="632"/>
      <c r="MCM417" s="632"/>
      <c r="MCN417" s="632"/>
      <c r="MCO417" s="632"/>
      <c r="MCP417" s="632"/>
      <c r="MCQ417" s="632"/>
      <c r="MCR417" s="632"/>
      <c r="MCS417" s="632"/>
      <c r="MCT417" s="632"/>
      <c r="MCU417" s="632"/>
      <c r="MCV417" s="632"/>
      <c r="MCW417" s="632"/>
      <c r="MCX417" s="632"/>
      <c r="MCY417" s="632"/>
      <c r="MCZ417" s="632"/>
      <c r="MDA417" s="632"/>
      <c r="MDB417" s="632"/>
      <c r="MDC417" s="632"/>
      <c r="MDD417" s="632"/>
      <c r="MDE417" s="632"/>
      <c r="MDF417" s="632"/>
      <c r="MDG417" s="632"/>
      <c r="MDH417" s="632"/>
      <c r="MDI417" s="632"/>
      <c r="MDJ417" s="632"/>
      <c r="MDK417" s="632"/>
      <c r="MDL417" s="632"/>
      <c r="MDM417" s="632"/>
      <c r="MDN417" s="632"/>
      <c r="MDO417" s="632"/>
      <c r="MDP417" s="632"/>
      <c r="MDQ417" s="632"/>
      <c r="MDR417" s="632"/>
      <c r="MDS417" s="632"/>
      <c r="MDT417" s="632"/>
      <c r="MDU417" s="632"/>
      <c r="MDV417" s="632"/>
      <c r="MDW417" s="632"/>
      <c r="MDX417" s="632"/>
      <c r="MDY417" s="632"/>
      <c r="MDZ417" s="632"/>
      <c r="MEA417" s="632"/>
      <c r="MEB417" s="632"/>
      <c r="MEC417" s="632"/>
      <c r="MED417" s="632"/>
      <c r="MEE417" s="632"/>
      <c r="MEF417" s="632"/>
      <c r="MEG417" s="632"/>
      <c r="MEH417" s="632"/>
      <c r="MEI417" s="632"/>
      <c r="MEJ417" s="632"/>
      <c r="MEK417" s="632"/>
      <c r="MEL417" s="632"/>
      <c r="MEM417" s="632"/>
      <c r="MEN417" s="632"/>
      <c r="MEO417" s="632"/>
      <c r="MEP417" s="632"/>
      <c r="MEQ417" s="632"/>
      <c r="MER417" s="632"/>
      <c r="MES417" s="632"/>
      <c r="MET417" s="632"/>
      <c r="MEU417" s="632"/>
      <c r="MEV417" s="632"/>
      <c r="MEW417" s="632"/>
      <c r="MEX417" s="632"/>
      <c r="MEY417" s="632"/>
      <c r="MEZ417" s="632"/>
      <c r="MFA417" s="632"/>
      <c r="MFB417" s="632"/>
      <c r="MFC417" s="632"/>
      <c r="MFD417" s="632"/>
      <c r="MFE417" s="632"/>
      <c r="MFF417" s="632"/>
      <c r="MFG417" s="632"/>
      <c r="MFH417" s="632"/>
      <c r="MFI417" s="632"/>
      <c r="MFJ417" s="632"/>
      <c r="MFK417" s="632"/>
      <c r="MFL417" s="632"/>
      <c r="MFM417" s="632"/>
      <c r="MFN417" s="632"/>
      <c r="MFO417" s="632"/>
      <c r="MFP417" s="632"/>
      <c r="MFQ417" s="632"/>
      <c r="MFR417" s="632"/>
      <c r="MFS417" s="632"/>
      <c r="MFT417" s="632"/>
      <c r="MFU417" s="632"/>
      <c r="MFV417" s="632"/>
      <c r="MFW417" s="632"/>
      <c r="MFX417" s="632"/>
      <c r="MFY417" s="632"/>
      <c r="MFZ417" s="632"/>
      <c r="MGA417" s="632"/>
      <c r="MGB417" s="632"/>
      <c r="MGC417" s="632"/>
      <c r="MGD417" s="632"/>
      <c r="MGE417" s="632"/>
      <c r="MGF417" s="632"/>
      <c r="MGG417" s="632"/>
      <c r="MGH417" s="632"/>
      <c r="MGI417" s="632"/>
      <c r="MGJ417" s="632"/>
      <c r="MGK417" s="632"/>
      <c r="MGL417" s="632"/>
      <c r="MGM417" s="632"/>
      <c r="MGN417" s="632"/>
      <c r="MGO417" s="632"/>
      <c r="MGP417" s="632"/>
      <c r="MGQ417" s="632"/>
      <c r="MGR417" s="632"/>
      <c r="MGS417" s="632"/>
      <c r="MGT417" s="632"/>
      <c r="MGU417" s="632"/>
      <c r="MGV417" s="632"/>
      <c r="MGW417" s="632"/>
      <c r="MGX417" s="632"/>
      <c r="MGY417" s="632"/>
      <c r="MGZ417" s="632"/>
      <c r="MHA417" s="632"/>
      <c r="MHB417" s="632"/>
      <c r="MHC417" s="632"/>
      <c r="MHD417" s="632"/>
      <c r="MHE417" s="632"/>
      <c r="MHF417" s="632"/>
      <c r="MHG417" s="632"/>
      <c r="MHH417" s="632"/>
      <c r="MHI417" s="632"/>
      <c r="MHJ417" s="632"/>
      <c r="MHK417" s="632"/>
      <c r="MHL417" s="632"/>
      <c r="MHM417" s="632"/>
      <c r="MHN417" s="632"/>
      <c r="MHO417" s="632"/>
      <c r="MHP417" s="632"/>
      <c r="MHQ417" s="632"/>
      <c r="MHR417" s="632"/>
      <c r="MHS417" s="632"/>
      <c r="MHT417" s="632"/>
      <c r="MHU417" s="632"/>
      <c r="MHV417" s="632"/>
      <c r="MHW417" s="632"/>
      <c r="MHX417" s="632"/>
      <c r="MHY417" s="632"/>
      <c r="MHZ417" s="632"/>
      <c r="MIA417" s="632"/>
      <c r="MIB417" s="632"/>
      <c r="MIC417" s="632"/>
      <c r="MID417" s="632"/>
      <c r="MIE417" s="632"/>
      <c r="MIF417" s="632"/>
      <c r="MIG417" s="632"/>
      <c r="MIH417" s="632"/>
      <c r="MII417" s="632"/>
      <c r="MIJ417" s="632"/>
      <c r="MIK417" s="632"/>
      <c r="MIL417" s="632"/>
      <c r="MIM417" s="632"/>
      <c r="MIN417" s="632"/>
      <c r="MIO417" s="632"/>
      <c r="MIP417" s="632"/>
      <c r="MIQ417" s="632"/>
      <c r="MIR417" s="632"/>
      <c r="MIS417" s="632"/>
      <c r="MIT417" s="632"/>
      <c r="MIU417" s="632"/>
      <c r="MIV417" s="632"/>
      <c r="MIW417" s="632"/>
      <c r="MIX417" s="632"/>
      <c r="MIY417" s="632"/>
      <c r="MIZ417" s="632"/>
      <c r="MJA417" s="632"/>
      <c r="MJB417" s="632"/>
      <c r="MJC417" s="632"/>
      <c r="MJD417" s="632"/>
      <c r="MJE417" s="632"/>
      <c r="MJF417" s="632"/>
      <c r="MJG417" s="632"/>
      <c r="MJH417" s="632"/>
      <c r="MJI417" s="632"/>
      <c r="MJJ417" s="632"/>
      <c r="MJK417" s="632"/>
      <c r="MJL417" s="632"/>
      <c r="MJM417" s="632"/>
      <c r="MJN417" s="632"/>
      <c r="MJO417" s="632"/>
      <c r="MJP417" s="632"/>
      <c r="MJQ417" s="632"/>
      <c r="MJR417" s="632"/>
      <c r="MJS417" s="632"/>
      <c r="MJT417" s="632"/>
      <c r="MJU417" s="632"/>
      <c r="MJV417" s="632"/>
      <c r="MJW417" s="632"/>
      <c r="MJX417" s="632"/>
      <c r="MJY417" s="632"/>
      <c r="MJZ417" s="632"/>
      <c r="MKA417" s="632"/>
      <c r="MKB417" s="632"/>
      <c r="MKC417" s="632"/>
      <c r="MKD417" s="632"/>
      <c r="MKE417" s="632"/>
      <c r="MKF417" s="632"/>
      <c r="MKG417" s="632"/>
      <c r="MKH417" s="632"/>
      <c r="MKI417" s="632"/>
      <c r="MKJ417" s="632"/>
      <c r="MKK417" s="632"/>
      <c r="MKL417" s="632"/>
      <c r="MKM417" s="632"/>
      <c r="MKN417" s="632"/>
      <c r="MKO417" s="632"/>
      <c r="MKP417" s="632"/>
      <c r="MKQ417" s="632"/>
      <c r="MKR417" s="632"/>
      <c r="MKS417" s="632"/>
      <c r="MKT417" s="632"/>
      <c r="MKU417" s="632"/>
      <c r="MKV417" s="632"/>
      <c r="MKW417" s="632"/>
      <c r="MKX417" s="632"/>
      <c r="MKY417" s="632"/>
      <c r="MKZ417" s="632"/>
      <c r="MLA417" s="632"/>
      <c r="MLB417" s="632"/>
      <c r="MLC417" s="632"/>
      <c r="MLD417" s="632"/>
      <c r="MLE417" s="632"/>
      <c r="MLF417" s="632"/>
      <c r="MLG417" s="632"/>
      <c r="MLH417" s="632"/>
      <c r="MLI417" s="632"/>
      <c r="MLJ417" s="632"/>
      <c r="MLK417" s="632"/>
      <c r="MLL417" s="632"/>
      <c r="MLM417" s="632"/>
      <c r="MLN417" s="632"/>
      <c r="MLO417" s="632"/>
      <c r="MLP417" s="632"/>
      <c r="MLQ417" s="632"/>
      <c r="MLR417" s="632"/>
      <c r="MLS417" s="632"/>
      <c r="MLT417" s="632"/>
      <c r="MLU417" s="632"/>
      <c r="MLV417" s="632"/>
      <c r="MLW417" s="632"/>
      <c r="MLX417" s="632"/>
      <c r="MLY417" s="632"/>
      <c r="MLZ417" s="632"/>
      <c r="MMA417" s="632"/>
      <c r="MMB417" s="632"/>
      <c r="MMC417" s="632"/>
      <c r="MMD417" s="632"/>
      <c r="MME417" s="632"/>
      <c r="MMF417" s="632"/>
      <c r="MMG417" s="632"/>
      <c r="MMH417" s="632"/>
      <c r="MMI417" s="632"/>
      <c r="MMJ417" s="632"/>
      <c r="MMK417" s="632"/>
      <c r="MML417" s="632"/>
      <c r="MMM417" s="632"/>
      <c r="MMN417" s="632"/>
      <c r="MMO417" s="632"/>
      <c r="MMP417" s="632"/>
      <c r="MMQ417" s="632"/>
      <c r="MMR417" s="632"/>
      <c r="MMS417" s="632"/>
      <c r="MMT417" s="632"/>
      <c r="MMU417" s="632"/>
      <c r="MMV417" s="632"/>
      <c r="MMW417" s="632"/>
      <c r="MMX417" s="632"/>
      <c r="MMY417" s="632"/>
      <c r="MMZ417" s="632"/>
      <c r="MNA417" s="632"/>
      <c r="MNB417" s="632"/>
      <c r="MNC417" s="632"/>
      <c r="MND417" s="632"/>
      <c r="MNE417" s="632"/>
      <c r="MNF417" s="632"/>
      <c r="MNG417" s="632"/>
      <c r="MNH417" s="632"/>
      <c r="MNI417" s="632"/>
      <c r="MNJ417" s="632"/>
      <c r="MNK417" s="632"/>
      <c r="MNL417" s="632"/>
      <c r="MNM417" s="632"/>
      <c r="MNN417" s="632"/>
      <c r="MNO417" s="632"/>
      <c r="MNP417" s="632"/>
      <c r="MNQ417" s="632"/>
      <c r="MNR417" s="632"/>
      <c r="MNS417" s="632"/>
      <c r="MNT417" s="632"/>
      <c r="MNU417" s="632"/>
      <c r="MNV417" s="632"/>
      <c r="MNW417" s="632"/>
      <c r="MNX417" s="632"/>
      <c r="MNY417" s="632"/>
      <c r="MNZ417" s="632"/>
      <c r="MOA417" s="632"/>
      <c r="MOB417" s="632"/>
      <c r="MOC417" s="632"/>
      <c r="MOD417" s="632"/>
      <c r="MOE417" s="632"/>
      <c r="MOF417" s="632"/>
      <c r="MOG417" s="632"/>
      <c r="MOH417" s="632"/>
      <c r="MOI417" s="632"/>
      <c r="MOJ417" s="632"/>
      <c r="MOK417" s="632"/>
      <c r="MOL417" s="632"/>
      <c r="MOM417" s="632"/>
      <c r="MON417" s="632"/>
      <c r="MOO417" s="632"/>
      <c r="MOP417" s="632"/>
      <c r="MOQ417" s="632"/>
      <c r="MOR417" s="632"/>
      <c r="MOS417" s="632"/>
      <c r="MOT417" s="632"/>
      <c r="MOU417" s="632"/>
      <c r="MOV417" s="632"/>
      <c r="MOW417" s="632"/>
      <c r="MOX417" s="632"/>
      <c r="MOY417" s="632"/>
      <c r="MOZ417" s="632"/>
      <c r="MPA417" s="632"/>
      <c r="MPB417" s="632"/>
      <c r="MPC417" s="632"/>
      <c r="MPD417" s="632"/>
      <c r="MPE417" s="632"/>
      <c r="MPF417" s="632"/>
      <c r="MPG417" s="632"/>
      <c r="MPH417" s="632"/>
      <c r="MPI417" s="632"/>
      <c r="MPJ417" s="632"/>
      <c r="MPK417" s="632"/>
      <c r="MPL417" s="632"/>
      <c r="MPM417" s="632"/>
      <c r="MPN417" s="632"/>
      <c r="MPO417" s="632"/>
      <c r="MPP417" s="632"/>
      <c r="MPQ417" s="632"/>
      <c r="MPR417" s="632"/>
      <c r="MPS417" s="632"/>
      <c r="MPT417" s="632"/>
      <c r="MPU417" s="632"/>
      <c r="MPV417" s="632"/>
      <c r="MPW417" s="632"/>
      <c r="MPX417" s="632"/>
      <c r="MPY417" s="632"/>
      <c r="MPZ417" s="632"/>
      <c r="MQA417" s="632"/>
      <c r="MQB417" s="632"/>
      <c r="MQC417" s="632"/>
      <c r="MQD417" s="632"/>
      <c r="MQE417" s="632"/>
      <c r="MQF417" s="632"/>
      <c r="MQG417" s="632"/>
      <c r="MQH417" s="632"/>
      <c r="MQI417" s="632"/>
      <c r="MQJ417" s="632"/>
      <c r="MQK417" s="632"/>
      <c r="MQL417" s="632"/>
      <c r="MQM417" s="632"/>
      <c r="MQN417" s="632"/>
      <c r="MQO417" s="632"/>
      <c r="MQP417" s="632"/>
      <c r="MQQ417" s="632"/>
      <c r="MQR417" s="632"/>
      <c r="MQS417" s="632"/>
      <c r="MQT417" s="632"/>
      <c r="MQU417" s="632"/>
      <c r="MQV417" s="632"/>
      <c r="MQW417" s="632"/>
      <c r="MQX417" s="632"/>
      <c r="MQY417" s="632"/>
      <c r="MQZ417" s="632"/>
      <c r="MRA417" s="632"/>
      <c r="MRB417" s="632"/>
      <c r="MRC417" s="632"/>
      <c r="MRD417" s="632"/>
      <c r="MRE417" s="632"/>
      <c r="MRF417" s="632"/>
      <c r="MRG417" s="632"/>
      <c r="MRH417" s="632"/>
      <c r="MRI417" s="632"/>
      <c r="MRJ417" s="632"/>
      <c r="MRK417" s="632"/>
      <c r="MRL417" s="632"/>
      <c r="MRM417" s="632"/>
      <c r="MRN417" s="632"/>
      <c r="MRO417" s="632"/>
      <c r="MRP417" s="632"/>
      <c r="MRQ417" s="632"/>
      <c r="MRR417" s="632"/>
      <c r="MRS417" s="632"/>
      <c r="MRT417" s="632"/>
      <c r="MRU417" s="632"/>
      <c r="MRV417" s="632"/>
      <c r="MRW417" s="632"/>
      <c r="MRX417" s="632"/>
      <c r="MRY417" s="632"/>
      <c r="MRZ417" s="632"/>
      <c r="MSA417" s="632"/>
      <c r="MSB417" s="632"/>
      <c r="MSC417" s="632"/>
      <c r="MSD417" s="632"/>
      <c r="MSE417" s="632"/>
      <c r="MSF417" s="632"/>
      <c r="MSG417" s="632"/>
      <c r="MSH417" s="632"/>
      <c r="MSI417" s="632"/>
      <c r="MSJ417" s="632"/>
      <c r="MSK417" s="632"/>
      <c r="MSL417" s="632"/>
      <c r="MSM417" s="632"/>
      <c r="MSN417" s="632"/>
      <c r="MSO417" s="632"/>
      <c r="MSP417" s="632"/>
      <c r="MSQ417" s="632"/>
      <c r="MSR417" s="632"/>
      <c r="MSS417" s="632"/>
      <c r="MST417" s="632"/>
      <c r="MSU417" s="632"/>
      <c r="MSV417" s="632"/>
      <c r="MSW417" s="632"/>
      <c r="MSX417" s="632"/>
      <c r="MSY417" s="632"/>
      <c r="MSZ417" s="632"/>
      <c r="MTA417" s="632"/>
      <c r="MTB417" s="632"/>
      <c r="MTC417" s="632"/>
      <c r="MTD417" s="632"/>
      <c r="MTE417" s="632"/>
      <c r="MTF417" s="632"/>
      <c r="MTG417" s="632"/>
      <c r="MTH417" s="632"/>
      <c r="MTI417" s="632"/>
      <c r="MTJ417" s="632"/>
      <c r="MTK417" s="632"/>
      <c r="MTL417" s="632"/>
      <c r="MTM417" s="632"/>
      <c r="MTN417" s="632"/>
      <c r="MTO417" s="632"/>
      <c r="MTP417" s="632"/>
      <c r="MTQ417" s="632"/>
      <c r="MTR417" s="632"/>
      <c r="MTS417" s="632"/>
      <c r="MTT417" s="632"/>
      <c r="MTU417" s="632"/>
      <c r="MTV417" s="632"/>
      <c r="MTW417" s="632"/>
      <c r="MTX417" s="632"/>
      <c r="MTY417" s="632"/>
      <c r="MTZ417" s="632"/>
      <c r="MUA417" s="632"/>
      <c r="MUB417" s="632"/>
      <c r="MUC417" s="632"/>
      <c r="MUD417" s="632"/>
      <c r="MUE417" s="632"/>
      <c r="MUF417" s="632"/>
      <c r="MUG417" s="632"/>
      <c r="MUH417" s="632"/>
      <c r="MUI417" s="632"/>
      <c r="MUJ417" s="632"/>
      <c r="MUK417" s="632"/>
      <c r="MUL417" s="632"/>
      <c r="MUM417" s="632"/>
      <c r="MUN417" s="632"/>
      <c r="MUO417" s="632"/>
      <c r="MUP417" s="632"/>
      <c r="MUQ417" s="632"/>
      <c r="MUR417" s="632"/>
      <c r="MUS417" s="632"/>
      <c r="MUT417" s="632"/>
      <c r="MUU417" s="632"/>
      <c r="MUV417" s="632"/>
      <c r="MUW417" s="632"/>
      <c r="MUX417" s="632"/>
      <c r="MUY417" s="632"/>
      <c r="MUZ417" s="632"/>
      <c r="MVA417" s="632"/>
      <c r="MVB417" s="632"/>
      <c r="MVC417" s="632"/>
      <c r="MVD417" s="632"/>
      <c r="MVE417" s="632"/>
      <c r="MVF417" s="632"/>
      <c r="MVG417" s="632"/>
      <c r="MVH417" s="632"/>
      <c r="MVI417" s="632"/>
      <c r="MVJ417" s="632"/>
      <c r="MVK417" s="632"/>
      <c r="MVL417" s="632"/>
      <c r="MVM417" s="632"/>
      <c r="MVN417" s="632"/>
      <c r="MVO417" s="632"/>
      <c r="MVP417" s="632"/>
      <c r="MVQ417" s="632"/>
      <c r="MVR417" s="632"/>
      <c r="MVS417" s="632"/>
      <c r="MVT417" s="632"/>
      <c r="MVU417" s="632"/>
      <c r="MVV417" s="632"/>
      <c r="MVW417" s="632"/>
      <c r="MVX417" s="632"/>
      <c r="MVY417" s="632"/>
      <c r="MVZ417" s="632"/>
      <c r="MWA417" s="632"/>
      <c r="MWB417" s="632"/>
      <c r="MWC417" s="632"/>
      <c r="MWD417" s="632"/>
      <c r="MWE417" s="632"/>
      <c r="MWF417" s="632"/>
      <c r="MWG417" s="632"/>
      <c r="MWH417" s="632"/>
      <c r="MWI417" s="632"/>
      <c r="MWJ417" s="632"/>
      <c r="MWK417" s="632"/>
      <c r="MWL417" s="632"/>
      <c r="MWM417" s="632"/>
      <c r="MWN417" s="632"/>
      <c r="MWO417" s="632"/>
      <c r="MWP417" s="632"/>
      <c r="MWQ417" s="632"/>
      <c r="MWR417" s="632"/>
      <c r="MWS417" s="632"/>
      <c r="MWT417" s="632"/>
      <c r="MWU417" s="632"/>
      <c r="MWV417" s="632"/>
      <c r="MWW417" s="632"/>
      <c r="MWX417" s="632"/>
      <c r="MWY417" s="632"/>
      <c r="MWZ417" s="632"/>
      <c r="MXA417" s="632"/>
      <c r="MXB417" s="632"/>
      <c r="MXC417" s="632"/>
      <c r="MXD417" s="632"/>
      <c r="MXE417" s="632"/>
      <c r="MXF417" s="632"/>
      <c r="MXG417" s="632"/>
      <c r="MXH417" s="632"/>
      <c r="MXI417" s="632"/>
      <c r="MXJ417" s="632"/>
      <c r="MXK417" s="632"/>
      <c r="MXL417" s="632"/>
      <c r="MXM417" s="632"/>
      <c r="MXN417" s="632"/>
      <c r="MXO417" s="632"/>
      <c r="MXP417" s="632"/>
      <c r="MXQ417" s="632"/>
      <c r="MXR417" s="632"/>
      <c r="MXS417" s="632"/>
      <c r="MXT417" s="632"/>
      <c r="MXU417" s="632"/>
      <c r="MXV417" s="632"/>
      <c r="MXW417" s="632"/>
      <c r="MXX417" s="632"/>
      <c r="MXY417" s="632"/>
      <c r="MXZ417" s="632"/>
      <c r="MYA417" s="632"/>
      <c r="MYB417" s="632"/>
      <c r="MYC417" s="632"/>
      <c r="MYD417" s="632"/>
      <c r="MYE417" s="632"/>
      <c r="MYF417" s="632"/>
      <c r="MYG417" s="632"/>
      <c r="MYH417" s="632"/>
      <c r="MYI417" s="632"/>
      <c r="MYJ417" s="632"/>
      <c r="MYK417" s="632"/>
      <c r="MYL417" s="632"/>
      <c r="MYM417" s="632"/>
      <c r="MYN417" s="632"/>
      <c r="MYO417" s="632"/>
      <c r="MYP417" s="632"/>
      <c r="MYQ417" s="632"/>
      <c r="MYR417" s="632"/>
      <c r="MYS417" s="632"/>
      <c r="MYT417" s="632"/>
      <c r="MYU417" s="632"/>
      <c r="MYV417" s="632"/>
      <c r="MYW417" s="632"/>
      <c r="MYX417" s="632"/>
      <c r="MYY417" s="632"/>
      <c r="MYZ417" s="632"/>
      <c r="MZA417" s="632"/>
      <c r="MZB417" s="632"/>
      <c r="MZC417" s="632"/>
      <c r="MZD417" s="632"/>
      <c r="MZE417" s="632"/>
      <c r="MZF417" s="632"/>
      <c r="MZG417" s="632"/>
      <c r="MZH417" s="632"/>
      <c r="MZI417" s="632"/>
      <c r="MZJ417" s="632"/>
      <c r="MZK417" s="632"/>
      <c r="MZL417" s="632"/>
      <c r="MZM417" s="632"/>
      <c r="MZN417" s="632"/>
      <c r="MZO417" s="632"/>
      <c r="MZP417" s="632"/>
      <c r="MZQ417" s="632"/>
      <c r="MZR417" s="632"/>
      <c r="MZS417" s="632"/>
      <c r="MZT417" s="632"/>
      <c r="MZU417" s="632"/>
      <c r="MZV417" s="632"/>
      <c r="MZW417" s="632"/>
      <c r="MZX417" s="632"/>
      <c r="MZY417" s="632"/>
      <c r="MZZ417" s="632"/>
      <c r="NAA417" s="632"/>
      <c r="NAB417" s="632"/>
      <c r="NAC417" s="632"/>
      <c r="NAD417" s="632"/>
      <c r="NAE417" s="632"/>
      <c r="NAF417" s="632"/>
      <c r="NAG417" s="632"/>
      <c r="NAH417" s="632"/>
      <c r="NAI417" s="632"/>
      <c r="NAJ417" s="632"/>
      <c r="NAK417" s="632"/>
      <c r="NAL417" s="632"/>
      <c r="NAM417" s="632"/>
      <c r="NAN417" s="632"/>
      <c r="NAO417" s="632"/>
      <c r="NAP417" s="632"/>
      <c r="NAQ417" s="632"/>
      <c r="NAR417" s="632"/>
      <c r="NAS417" s="632"/>
      <c r="NAT417" s="632"/>
      <c r="NAU417" s="632"/>
      <c r="NAV417" s="632"/>
      <c r="NAW417" s="632"/>
      <c r="NAX417" s="632"/>
      <c r="NAY417" s="632"/>
      <c r="NAZ417" s="632"/>
      <c r="NBA417" s="632"/>
      <c r="NBB417" s="632"/>
      <c r="NBC417" s="632"/>
      <c r="NBD417" s="632"/>
      <c r="NBE417" s="632"/>
      <c r="NBF417" s="632"/>
      <c r="NBG417" s="632"/>
      <c r="NBH417" s="632"/>
      <c r="NBI417" s="632"/>
      <c r="NBJ417" s="632"/>
      <c r="NBK417" s="632"/>
      <c r="NBL417" s="632"/>
      <c r="NBM417" s="632"/>
      <c r="NBN417" s="632"/>
      <c r="NBO417" s="632"/>
      <c r="NBP417" s="632"/>
      <c r="NBQ417" s="632"/>
      <c r="NBR417" s="632"/>
      <c r="NBS417" s="632"/>
      <c r="NBT417" s="632"/>
      <c r="NBU417" s="632"/>
      <c r="NBV417" s="632"/>
      <c r="NBW417" s="632"/>
      <c r="NBX417" s="632"/>
      <c r="NBY417" s="632"/>
      <c r="NBZ417" s="632"/>
      <c r="NCA417" s="632"/>
      <c r="NCB417" s="632"/>
      <c r="NCC417" s="632"/>
      <c r="NCD417" s="632"/>
      <c r="NCE417" s="632"/>
      <c r="NCF417" s="632"/>
      <c r="NCG417" s="632"/>
      <c r="NCH417" s="632"/>
      <c r="NCI417" s="632"/>
      <c r="NCJ417" s="632"/>
      <c r="NCK417" s="632"/>
      <c r="NCL417" s="632"/>
      <c r="NCM417" s="632"/>
      <c r="NCN417" s="632"/>
      <c r="NCO417" s="632"/>
      <c r="NCP417" s="632"/>
      <c r="NCQ417" s="632"/>
      <c r="NCR417" s="632"/>
      <c r="NCS417" s="632"/>
      <c r="NCT417" s="632"/>
      <c r="NCU417" s="632"/>
      <c r="NCV417" s="632"/>
      <c r="NCW417" s="632"/>
      <c r="NCX417" s="632"/>
      <c r="NCY417" s="632"/>
      <c r="NCZ417" s="632"/>
      <c r="NDA417" s="632"/>
      <c r="NDB417" s="632"/>
      <c r="NDC417" s="632"/>
      <c r="NDD417" s="632"/>
      <c r="NDE417" s="632"/>
      <c r="NDF417" s="632"/>
      <c r="NDG417" s="632"/>
      <c r="NDH417" s="632"/>
      <c r="NDI417" s="632"/>
      <c r="NDJ417" s="632"/>
      <c r="NDK417" s="632"/>
      <c r="NDL417" s="632"/>
      <c r="NDM417" s="632"/>
      <c r="NDN417" s="632"/>
      <c r="NDO417" s="632"/>
      <c r="NDP417" s="632"/>
      <c r="NDQ417" s="632"/>
      <c r="NDR417" s="632"/>
      <c r="NDS417" s="632"/>
      <c r="NDT417" s="632"/>
      <c r="NDU417" s="632"/>
      <c r="NDV417" s="632"/>
      <c r="NDW417" s="632"/>
      <c r="NDX417" s="632"/>
      <c r="NDY417" s="632"/>
      <c r="NDZ417" s="632"/>
      <c r="NEA417" s="632"/>
      <c r="NEB417" s="632"/>
      <c r="NEC417" s="632"/>
      <c r="NED417" s="632"/>
      <c r="NEE417" s="632"/>
      <c r="NEF417" s="632"/>
      <c r="NEG417" s="632"/>
      <c r="NEH417" s="632"/>
      <c r="NEI417" s="632"/>
      <c r="NEJ417" s="632"/>
      <c r="NEK417" s="632"/>
      <c r="NEL417" s="632"/>
      <c r="NEM417" s="632"/>
      <c r="NEN417" s="632"/>
      <c r="NEO417" s="632"/>
      <c r="NEP417" s="632"/>
      <c r="NEQ417" s="632"/>
      <c r="NER417" s="632"/>
      <c r="NES417" s="632"/>
      <c r="NET417" s="632"/>
      <c r="NEU417" s="632"/>
      <c r="NEV417" s="632"/>
      <c r="NEW417" s="632"/>
      <c r="NEX417" s="632"/>
      <c r="NEY417" s="632"/>
      <c r="NEZ417" s="632"/>
      <c r="NFA417" s="632"/>
      <c r="NFB417" s="632"/>
      <c r="NFC417" s="632"/>
      <c r="NFD417" s="632"/>
      <c r="NFE417" s="632"/>
      <c r="NFF417" s="632"/>
      <c r="NFG417" s="632"/>
      <c r="NFH417" s="632"/>
      <c r="NFI417" s="632"/>
      <c r="NFJ417" s="632"/>
      <c r="NFK417" s="632"/>
      <c r="NFL417" s="632"/>
      <c r="NFM417" s="632"/>
      <c r="NFN417" s="632"/>
      <c r="NFO417" s="632"/>
      <c r="NFP417" s="632"/>
      <c r="NFQ417" s="632"/>
      <c r="NFR417" s="632"/>
      <c r="NFS417" s="632"/>
      <c r="NFT417" s="632"/>
      <c r="NFU417" s="632"/>
      <c r="NFV417" s="632"/>
      <c r="NFW417" s="632"/>
      <c r="NFX417" s="632"/>
      <c r="NFY417" s="632"/>
      <c r="NFZ417" s="632"/>
      <c r="NGA417" s="632"/>
      <c r="NGB417" s="632"/>
      <c r="NGC417" s="632"/>
      <c r="NGD417" s="632"/>
      <c r="NGE417" s="632"/>
      <c r="NGF417" s="632"/>
      <c r="NGG417" s="632"/>
      <c r="NGH417" s="632"/>
      <c r="NGI417" s="632"/>
      <c r="NGJ417" s="632"/>
      <c r="NGK417" s="632"/>
      <c r="NGL417" s="632"/>
      <c r="NGM417" s="632"/>
      <c r="NGN417" s="632"/>
      <c r="NGO417" s="632"/>
      <c r="NGP417" s="632"/>
      <c r="NGQ417" s="632"/>
      <c r="NGR417" s="632"/>
      <c r="NGS417" s="632"/>
      <c r="NGT417" s="632"/>
      <c r="NGU417" s="632"/>
      <c r="NGV417" s="632"/>
      <c r="NGW417" s="632"/>
      <c r="NGX417" s="632"/>
      <c r="NGY417" s="632"/>
      <c r="NGZ417" s="632"/>
      <c r="NHA417" s="632"/>
      <c r="NHB417" s="632"/>
      <c r="NHC417" s="632"/>
      <c r="NHD417" s="632"/>
      <c r="NHE417" s="632"/>
      <c r="NHF417" s="632"/>
      <c r="NHG417" s="632"/>
      <c r="NHH417" s="632"/>
      <c r="NHI417" s="632"/>
      <c r="NHJ417" s="632"/>
      <c r="NHK417" s="632"/>
      <c r="NHL417" s="632"/>
      <c r="NHM417" s="632"/>
      <c r="NHN417" s="632"/>
      <c r="NHO417" s="632"/>
      <c r="NHP417" s="632"/>
      <c r="NHQ417" s="632"/>
      <c r="NHR417" s="632"/>
      <c r="NHS417" s="632"/>
      <c r="NHT417" s="632"/>
      <c r="NHU417" s="632"/>
      <c r="NHV417" s="632"/>
      <c r="NHW417" s="632"/>
      <c r="NHX417" s="632"/>
      <c r="NHY417" s="632"/>
      <c r="NHZ417" s="632"/>
      <c r="NIA417" s="632"/>
      <c r="NIB417" s="632"/>
      <c r="NIC417" s="632"/>
      <c r="NID417" s="632"/>
      <c r="NIE417" s="632"/>
      <c r="NIF417" s="632"/>
      <c r="NIG417" s="632"/>
      <c r="NIH417" s="632"/>
      <c r="NII417" s="632"/>
      <c r="NIJ417" s="632"/>
      <c r="NIK417" s="632"/>
      <c r="NIL417" s="632"/>
      <c r="NIM417" s="632"/>
      <c r="NIN417" s="632"/>
      <c r="NIO417" s="632"/>
      <c r="NIP417" s="632"/>
      <c r="NIQ417" s="632"/>
      <c r="NIR417" s="632"/>
      <c r="NIS417" s="632"/>
      <c r="NIT417" s="632"/>
      <c r="NIU417" s="632"/>
      <c r="NIV417" s="632"/>
      <c r="NIW417" s="632"/>
      <c r="NIX417" s="632"/>
      <c r="NIY417" s="632"/>
      <c r="NIZ417" s="632"/>
      <c r="NJA417" s="632"/>
      <c r="NJB417" s="632"/>
      <c r="NJC417" s="632"/>
      <c r="NJD417" s="632"/>
      <c r="NJE417" s="632"/>
      <c r="NJF417" s="632"/>
      <c r="NJG417" s="632"/>
      <c r="NJH417" s="632"/>
      <c r="NJI417" s="632"/>
      <c r="NJJ417" s="632"/>
      <c r="NJK417" s="632"/>
      <c r="NJL417" s="632"/>
      <c r="NJM417" s="632"/>
      <c r="NJN417" s="632"/>
      <c r="NJO417" s="632"/>
      <c r="NJP417" s="632"/>
      <c r="NJQ417" s="632"/>
      <c r="NJR417" s="632"/>
      <c r="NJS417" s="632"/>
      <c r="NJT417" s="632"/>
      <c r="NJU417" s="632"/>
      <c r="NJV417" s="632"/>
      <c r="NJW417" s="632"/>
      <c r="NJX417" s="632"/>
      <c r="NJY417" s="632"/>
      <c r="NJZ417" s="632"/>
      <c r="NKA417" s="632"/>
      <c r="NKB417" s="632"/>
      <c r="NKC417" s="632"/>
      <c r="NKD417" s="632"/>
      <c r="NKE417" s="632"/>
      <c r="NKF417" s="632"/>
      <c r="NKG417" s="632"/>
      <c r="NKH417" s="632"/>
      <c r="NKI417" s="632"/>
      <c r="NKJ417" s="632"/>
      <c r="NKK417" s="632"/>
      <c r="NKL417" s="632"/>
      <c r="NKM417" s="632"/>
      <c r="NKN417" s="632"/>
      <c r="NKO417" s="632"/>
      <c r="NKP417" s="632"/>
      <c r="NKQ417" s="632"/>
      <c r="NKR417" s="632"/>
      <c r="NKS417" s="632"/>
      <c r="NKT417" s="632"/>
      <c r="NKU417" s="632"/>
      <c r="NKV417" s="632"/>
      <c r="NKW417" s="632"/>
      <c r="NKX417" s="632"/>
      <c r="NKY417" s="632"/>
      <c r="NKZ417" s="632"/>
      <c r="NLA417" s="632"/>
      <c r="NLB417" s="632"/>
      <c r="NLC417" s="632"/>
      <c r="NLD417" s="632"/>
      <c r="NLE417" s="632"/>
      <c r="NLF417" s="632"/>
      <c r="NLG417" s="632"/>
      <c r="NLH417" s="632"/>
      <c r="NLI417" s="632"/>
      <c r="NLJ417" s="632"/>
      <c r="NLK417" s="632"/>
      <c r="NLL417" s="632"/>
      <c r="NLM417" s="632"/>
      <c r="NLN417" s="632"/>
      <c r="NLO417" s="632"/>
      <c r="NLP417" s="632"/>
      <c r="NLQ417" s="632"/>
      <c r="NLR417" s="632"/>
      <c r="NLS417" s="632"/>
      <c r="NLT417" s="632"/>
      <c r="NLU417" s="632"/>
      <c r="NLV417" s="632"/>
      <c r="NLW417" s="632"/>
      <c r="NLX417" s="632"/>
      <c r="NLY417" s="632"/>
      <c r="NLZ417" s="632"/>
      <c r="NMA417" s="632"/>
      <c r="NMB417" s="632"/>
      <c r="NMC417" s="632"/>
      <c r="NMD417" s="632"/>
      <c r="NME417" s="632"/>
      <c r="NMF417" s="632"/>
      <c r="NMG417" s="632"/>
      <c r="NMH417" s="632"/>
      <c r="NMI417" s="632"/>
      <c r="NMJ417" s="632"/>
      <c r="NMK417" s="632"/>
      <c r="NML417" s="632"/>
      <c r="NMM417" s="632"/>
      <c r="NMN417" s="632"/>
      <c r="NMO417" s="632"/>
      <c r="NMP417" s="632"/>
      <c r="NMQ417" s="632"/>
      <c r="NMR417" s="632"/>
      <c r="NMS417" s="632"/>
      <c r="NMT417" s="632"/>
      <c r="NMU417" s="632"/>
      <c r="NMV417" s="632"/>
      <c r="NMW417" s="632"/>
      <c r="NMX417" s="632"/>
      <c r="NMY417" s="632"/>
      <c r="NMZ417" s="632"/>
      <c r="NNA417" s="632"/>
      <c r="NNB417" s="632"/>
      <c r="NNC417" s="632"/>
      <c r="NND417" s="632"/>
      <c r="NNE417" s="632"/>
      <c r="NNF417" s="632"/>
      <c r="NNG417" s="632"/>
      <c r="NNH417" s="632"/>
      <c r="NNI417" s="632"/>
      <c r="NNJ417" s="632"/>
      <c r="NNK417" s="632"/>
      <c r="NNL417" s="632"/>
      <c r="NNM417" s="632"/>
      <c r="NNN417" s="632"/>
      <c r="NNO417" s="632"/>
      <c r="NNP417" s="632"/>
      <c r="NNQ417" s="632"/>
      <c r="NNR417" s="632"/>
      <c r="NNS417" s="632"/>
      <c r="NNT417" s="632"/>
      <c r="NNU417" s="632"/>
      <c r="NNV417" s="632"/>
      <c r="NNW417" s="632"/>
      <c r="NNX417" s="632"/>
      <c r="NNY417" s="632"/>
      <c r="NNZ417" s="632"/>
      <c r="NOA417" s="632"/>
      <c r="NOB417" s="632"/>
      <c r="NOC417" s="632"/>
      <c r="NOD417" s="632"/>
      <c r="NOE417" s="632"/>
      <c r="NOF417" s="632"/>
      <c r="NOG417" s="632"/>
      <c r="NOH417" s="632"/>
      <c r="NOI417" s="632"/>
      <c r="NOJ417" s="632"/>
      <c r="NOK417" s="632"/>
      <c r="NOL417" s="632"/>
      <c r="NOM417" s="632"/>
      <c r="NON417" s="632"/>
      <c r="NOO417" s="632"/>
      <c r="NOP417" s="632"/>
      <c r="NOQ417" s="632"/>
      <c r="NOR417" s="632"/>
      <c r="NOS417" s="632"/>
      <c r="NOT417" s="632"/>
      <c r="NOU417" s="632"/>
      <c r="NOV417" s="632"/>
      <c r="NOW417" s="632"/>
      <c r="NOX417" s="632"/>
      <c r="NOY417" s="632"/>
      <c r="NOZ417" s="632"/>
      <c r="NPA417" s="632"/>
      <c r="NPB417" s="632"/>
      <c r="NPC417" s="632"/>
      <c r="NPD417" s="632"/>
      <c r="NPE417" s="632"/>
      <c r="NPF417" s="632"/>
      <c r="NPG417" s="632"/>
      <c r="NPH417" s="632"/>
      <c r="NPI417" s="632"/>
      <c r="NPJ417" s="632"/>
      <c r="NPK417" s="632"/>
      <c r="NPL417" s="632"/>
      <c r="NPM417" s="632"/>
      <c r="NPN417" s="632"/>
      <c r="NPO417" s="632"/>
      <c r="NPP417" s="632"/>
      <c r="NPQ417" s="632"/>
      <c r="NPR417" s="632"/>
      <c r="NPS417" s="632"/>
      <c r="NPT417" s="632"/>
      <c r="NPU417" s="632"/>
      <c r="NPV417" s="632"/>
      <c r="NPW417" s="632"/>
      <c r="NPX417" s="632"/>
      <c r="NPY417" s="632"/>
      <c r="NPZ417" s="632"/>
      <c r="NQA417" s="632"/>
      <c r="NQB417" s="632"/>
      <c r="NQC417" s="632"/>
      <c r="NQD417" s="632"/>
      <c r="NQE417" s="632"/>
      <c r="NQF417" s="632"/>
      <c r="NQG417" s="632"/>
      <c r="NQH417" s="632"/>
      <c r="NQI417" s="632"/>
      <c r="NQJ417" s="632"/>
      <c r="NQK417" s="632"/>
      <c r="NQL417" s="632"/>
      <c r="NQM417" s="632"/>
      <c r="NQN417" s="632"/>
      <c r="NQO417" s="632"/>
      <c r="NQP417" s="632"/>
      <c r="NQQ417" s="632"/>
      <c r="NQR417" s="632"/>
      <c r="NQS417" s="632"/>
      <c r="NQT417" s="632"/>
      <c r="NQU417" s="632"/>
      <c r="NQV417" s="632"/>
      <c r="NQW417" s="632"/>
      <c r="NQX417" s="632"/>
      <c r="NQY417" s="632"/>
      <c r="NQZ417" s="632"/>
      <c r="NRA417" s="632"/>
      <c r="NRB417" s="632"/>
      <c r="NRC417" s="632"/>
      <c r="NRD417" s="632"/>
      <c r="NRE417" s="632"/>
      <c r="NRF417" s="632"/>
      <c r="NRG417" s="632"/>
      <c r="NRH417" s="632"/>
      <c r="NRI417" s="632"/>
      <c r="NRJ417" s="632"/>
      <c r="NRK417" s="632"/>
      <c r="NRL417" s="632"/>
      <c r="NRM417" s="632"/>
      <c r="NRN417" s="632"/>
      <c r="NRO417" s="632"/>
      <c r="NRP417" s="632"/>
      <c r="NRQ417" s="632"/>
      <c r="NRR417" s="632"/>
      <c r="NRS417" s="632"/>
      <c r="NRT417" s="632"/>
      <c r="NRU417" s="632"/>
      <c r="NRV417" s="632"/>
      <c r="NRW417" s="632"/>
      <c r="NRX417" s="632"/>
      <c r="NRY417" s="632"/>
      <c r="NRZ417" s="632"/>
      <c r="NSA417" s="632"/>
      <c r="NSB417" s="632"/>
      <c r="NSC417" s="632"/>
      <c r="NSD417" s="632"/>
      <c r="NSE417" s="632"/>
      <c r="NSF417" s="632"/>
      <c r="NSG417" s="632"/>
      <c r="NSH417" s="632"/>
      <c r="NSI417" s="632"/>
      <c r="NSJ417" s="632"/>
      <c r="NSK417" s="632"/>
      <c r="NSL417" s="632"/>
      <c r="NSM417" s="632"/>
      <c r="NSN417" s="632"/>
      <c r="NSO417" s="632"/>
      <c r="NSP417" s="632"/>
      <c r="NSQ417" s="632"/>
      <c r="NSR417" s="632"/>
      <c r="NSS417" s="632"/>
      <c r="NST417" s="632"/>
      <c r="NSU417" s="632"/>
      <c r="NSV417" s="632"/>
      <c r="NSW417" s="632"/>
      <c r="NSX417" s="632"/>
      <c r="NSY417" s="632"/>
      <c r="NSZ417" s="632"/>
      <c r="NTA417" s="632"/>
      <c r="NTB417" s="632"/>
      <c r="NTC417" s="632"/>
      <c r="NTD417" s="632"/>
      <c r="NTE417" s="632"/>
      <c r="NTF417" s="632"/>
      <c r="NTG417" s="632"/>
      <c r="NTH417" s="632"/>
      <c r="NTI417" s="632"/>
      <c r="NTJ417" s="632"/>
      <c r="NTK417" s="632"/>
      <c r="NTL417" s="632"/>
      <c r="NTM417" s="632"/>
      <c r="NTN417" s="632"/>
      <c r="NTO417" s="632"/>
      <c r="NTP417" s="632"/>
      <c r="NTQ417" s="632"/>
      <c r="NTR417" s="632"/>
      <c r="NTS417" s="632"/>
      <c r="NTT417" s="632"/>
      <c r="NTU417" s="632"/>
      <c r="NTV417" s="632"/>
      <c r="NTW417" s="632"/>
      <c r="NTX417" s="632"/>
      <c r="NTY417" s="632"/>
      <c r="NTZ417" s="632"/>
      <c r="NUA417" s="632"/>
      <c r="NUB417" s="632"/>
      <c r="NUC417" s="632"/>
      <c r="NUD417" s="632"/>
      <c r="NUE417" s="632"/>
      <c r="NUF417" s="632"/>
      <c r="NUG417" s="632"/>
      <c r="NUH417" s="632"/>
      <c r="NUI417" s="632"/>
      <c r="NUJ417" s="632"/>
      <c r="NUK417" s="632"/>
      <c r="NUL417" s="632"/>
      <c r="NUM417" s="632"/>
      <c r="NUN417" s="632"/>
      <c r="NUO417" s="632"/>
      <c r="NUP417" s="632"/>
      <c r="NUQ417" s="632"/>
      <c r="NUR417" s="632"/>
      <c r="NUS417" s="632"/>
      <c r="NUT417" s="632"/>
      <c r="NUU417" s="632"/>
      <c r="NUV417" s="632"/>
      <c r="NUW417" s="632"/>
      <c r="NUX417" s="632"/>
      <c r="NUY417" s="632"/>
      <c r="NUZ417" s="632"/>
      <c r="NVA417" s="632"/>
      <c r="NVB417" s="632"/>
      <c r="NVC417" s="632"/>
      <c r="NVD417" s="632"/>
      <c r="NVE417" s="632"/>
      <c r="NVF417" s="632"/>
      <c r="NVG417" s="632"/>
      <c r="NVH417" s="632"/>
      <c r="NVI417" s="632"/>
      <c r="NVJ417" s="632"/>
      <c r="NVK417" s="632"/>
      <c r="NVL417" s="632"/>
      <c r="NVM417" s="632"/>
      <c r="NVN417" s="632"/>
      <c r="NVO417" s="632"/>
      <c r="NVP417" s="632"/>
      <c r="NVQ417" s="632"/>
      <c r="NVR417" s="632"/>
      <c r="NVS417" s="632"/>
      <c r="NVT417" s="632"/>
      <c r="NVU417" s="632"/>
      <c r="NVV417" s="632"/>
      <c r="NVW417" s="632"/>
      <c r="NVX417" s="632"/>
      <c r="NVY417" s="632"/>
      <c r="NVZ417" s="632"/>
      <c r="NWA417" s="632"/>
      <c r="NWB417" s="632"/>
      <c r="NWC417" s="632"/>
      <c r="NWD417" s="632"/>
      <c r="NWE417" s="632"/>
      <c r="NWF417" s="632"/>
      <c r="NWG417" s="632"/>
      <c r="NWH417" s="632"/>
      <c r="NWI417" s="632"/>
      <c r="NWJ417" s="632"/>
      <c r="NWK417" s="632"/>
      <c r="NWL417" s="632"/>
      <c r="NWM417" s="632"/>
      <c r="NWN417" s="632"/>
      <c r="NWO417" s="632"/>
      <c r="NWP417" s="632"/>
      <c r="NWQ417" s="632"/>
      <c r="NWR417" s="632"/>
      <c r="NWS417" s="632"/>
      <c r="NWT417" s="632"/>
      <c r="NWU417" s="632"/>
      <c r="NWV417" s="632"/>
      <c r="NWW417" s="632"/>
      <c r="NWX417" s="632"/>
      <c r="NWY417" s="632"/>
      <c r="NWZ417" s="632"/>
      <c r="NXA417" s="632"/>
      <c r="NXB417" s="632"/>
      <c r="NXC417" s="632"/>
      <c r="NXD417" s="632"/>
      <c r="NXE417" s="632"/>
      <c r="NXF417" s="632"/>
      <c r="NXG417" s="632"/>
      <c r="NXH417" s="632"/>
      <c r="NXI417" s="632"/>
      <c r="NXJ417" s="632"/>
      <c r="NXK417" s="632"/>
      <c r="NXL417" s="632"/>
      <c r="NXM417" s="632"/>
      <c r="NXN417" s="632"/>
      <c r="NXO417" s="632"/>
      <c r="NXP417" s="632"/>
      <c r="NXQ417" s="632"/>
      <c r="NXR417" s="632"/>
      <c r="NXS417" s="632"/>
      <c r="NXT417" s="632"/>
      <c r="NXU417" s="632"/>
      <c r="NXV417" s="632"/>
      <c r="NXW417" s="632"/>
      <c r="NXX417" s="632"/>
      <c r="NXY417" s="632"/>
      <c r="NXZ417" s="632"/>
      <c r="NYA417" s="632"/>
      <c r="NYB417" s="632"/>
      <c r="NYC417" s="632"/>
      <c r="NYD417" s="632"/>
      <c r="NYE417" s="632"/>
      <c r="NYF417" s="632"/>
      <c r="NYG417" s="632"/>
      <c r="NYH417" s="632"/>
      <c r="NYI417" s="632"/>
      <c r="NYJ417" s="632"/>
      <c r="NYK417" s="632"/>
      <c r="NYL417" s="632"/>
      <c r="NYM417" s="632"/>
      <c r="NYN417" s="632"/>
      <c r="NYO417" s="632"/>
      <c r="NYP417" s="632"/>
      <c r="NYQ417" s="632"/>
      <c r="NYR417" s="632"/>
      <c r="NYS417" s="632"/>
      <c r="NYT417" s="632"/>
      <c r="NYU417" s="632"/>
      <c r="NYV417" s="632"/>
      <c r="NYW417" s="632"/>
      <c r="NYX417" s="632"/>
      <c r="NYY417" s="632"/>
      <c r="NYZ417" s="632"/>
      <c r="NZA417" s="632"/>
      <c r="NZB417" s="632"/>
      <c r="NZC417" s="632"/>
      <c r="NZD417" s="632"/>
      <c r="NZE417" s="632"/>
      <c r="NZF417" s="632"/>
      <c r="NZG417" s="632"/>
      <c r="NZH417" s="632"/>
      <c r="NZI417" s="632"/>
      <c r="NZJ417" s="632"/>
      <c r="NZK417" s="632"/>
      <c r="NZL417" s="632"/>
      <c r="NZM417" s="632"/>
      <c r="NZN417" s="632"/>
      <c r="NZO417" s="632"/>
      <c r="NZP417" s="632"/>
      <c r="NZQ417" s="632"/>
      <c r="NZR417" s="632"/>
      <c r="NZS417" s="632"/>
      <c r="NZT417" s="632"/>
      <c r="NZU417" s="632"/>
      <c r="NZV417" s="632"/>
      <c r="NZW417" s="632"/>
      <c r="NZX417" s="632"/>
      <c r="NZY417" s="632"/>
      <c r="NZZ417" s="632"/>
      <c r="OAA417" s="632"/>
      <c r="OAB417" s="632"/>
      <c r="OAC417" s="632"/>
      <c r="OAD417" s="632"/>
      <c r="OAE417" s="632"/>
      <c r="OAF417" s="632"/>
      <c r="OAG417" s="632"/>
      <c r="OAH417" s="632"/>
      <c r="OAI417" s="632"/>
      <c r="OAJ417" s="632"/>
      <c r="OAK417" s="632"/>
      <c r="OAL417" s="632"/>
      <c r="OAM417" s="632"/>
      <c r="OAN417" s="632"/>
      <c r="OAO417" s="632"/>
      <c r="OAP417" s="632"/>
      <c r="OAQ417" s="632"/>
      <c r="OAR417" s="632"/>
      <c r="OAS417" s="632"/>
      <c r="OAT417" s="632"/>
      <c r="OAU417" s="632"/>
      <c r="OAV417" s="632"/>
      <c r="OAW417" s="632"/>
      <c r="OAX417" s="632"/>
      <c r="OAY417" s="632"/>
      <c r="OAZ417" s="632"/>
      <c r="OBA417" s="632"/>
      <c r="OBB417" s="632"/>
      <c r="OBC417" s="632"/>
      <c r="OBD417" s="632"/>
      <c r="OBE417" s="632"/>
      <c r="OBF417" s="632"/>
      <c r="OBG417" s="632"/>
      <c r="OBH417" s="632"/>
      <c r="OBI417" s="632"/>
      <c r="OBJ417" s="632"/>
      <c r="OBK417" s="632"/>
      <c r="OBL417" s="632"/>
      <c r="OBM417" s="632"/>
      <c r="OBN417" s="632"/>
      <c r="OBO417" s="632"/>
      <c r="OBP417" s="632"/>
      <c r="OBQ417" s="632"/>
      <c r="OBR417" s="632"/>
      <c r="OBS417" s="632"/>
      <c r="OBT417" s="632"/>
      <c r="OBU417" s="632"/>
      <c r="OBV417" s="632"/>
      <c r="OBW417" s="632"/>
      <c r="OBX417" s="632"/>
      <c r="OBY417" s="632"/>
      <c r="OBZ417" s="632"/>
      <c r="OCA417" s="632"/>
      <c r="OCB417" s="632"/>
      <c r="OCC417" s="632"/>
      <c r="OCD417" s="632"/>
      <c r="OCE417" s="632"/>
      <c r="OCF417" s="632"/>
      <c r="OCG417" s="632"/>
      <c r="OCH417" s="632"/>
      <c r="OCI417" s="632"/>
      <c r="OCJ417" s="632"/>
      <c r="OCK417" s="632"/>
      <c r="OCL417" s="632"/>
      <c r="OCM417" s="632"/>
      <c r="OCN417" s="632"/>
      <c r="OCO417" s="632"/>
      <c r="OCP417" s="632"/>
      <c r="OCQ417" s="632"/>
      <c r="OCR417" s="632"/>
      <c r="OCS417" s="632"/>
      <c r="OCT417" s="632"/>
      <c r="OCU417" s="632"/>
      <c r="OCV417" s="632"/>
      <c r="OCW417" s="632"/>
      <c r="OCX417" s="632"/>
      <c r="OCY417" s="632"/>
      <c r="OCZ417" s="632"/>
      <c r="ODA417" s="632"/>
      <c r="ODB417" s="632"/>
      <c r="ODC417" s="632"/>
      <c r="ODD417" s="632"/>
      <c r="ODE417" s="632"/>
      <c r="ODF417" s="632"/>
      <c r="ODG417" s="632"/>
      <c r="ODH417" s="632"/>
      <c r="ODI417" s="632"/>
      <c r="ODJ417" s="632"/>
      <c r="ODK417" s="632"/>
      <c r="ODL417" s="632"/>
      <c r="ODM417" s="632"/>
      <c r="ODN417" s="632"/>
      <c r="ODO417" s="632"/>
      <c r="ODP417" s="632"/>
      <c r="ODQ417" s="632"/>
      <c r="ODR417" s="632"/>
      <c r="ODS417" s="632"/>
      <c r="ODT417" s="632"/>
      <c r="ODU417" s="632"/>
      <c r="ODV417" s="632"/>
      <c r="ODW417" s="632"/>
      <c r="ODX417" s="632"/>
      <c r="ODY417" s="632"/>
      <c r="ODZ417" s="632"/>
      <c r="OEA417" s="632"/>
      <c r="OEB417" s="632"/>
      <c r="OEC417" s="632"/>
      <c r="OED417" s="632"/>
      <c r="OEE417" s="632"/>
      <c r="OEF417" s="632"/>
      <c r="OEG417" s="632"/>
      <c r="OEH417" s="632"/>
      <c r="OEI417" s="632"/>
      <c r="OEJ417" s="632"/>
      <c r="OEK417" s="632"/>
      <c r="OEL417" s="632"/>
      <c r="OEM417" s="632"/>
      <c r="OEN417" s="632"/>
      <c r="OEO417" s="632"/>
      <c r="OEP417" s="632"/>
      <c r="OEQ417" s="632"/>
      <c r="OER417" s="632"/>
      <c r="OES417" s="632"/>
      <c r="OET417" s="632"/>
      <c r="OEU417" s="632"/>
      <c r="OEV417" s="632"/>
      <c r="OEW417" s="632"/>
      <c r="OEX417" s="632"/>
      <c r="OEY417" s="632"/>
      <c r="OEZ417" s="632"/>
      <c r="OFA417" s="632"/>
      <c r="OFB417" s="632"/>
      <c r="OFC417" s="632"/>
      <c r="OFD417" s="632"/>
      <c r="OFE417" s="632"/>
      <c r="OFF417" s="632"/>
      <c r="OFG417" s="632"/>
      <c r="OFH417" s="632"/>
      <c r="OFI417" s="632"/>
      <c r="OFJ417" s="632"/>
      <c r="OFK417" s="632"/>
      <c r="OFL417" s="632"/>
      <c r="OFM417" s="632"/>
      <c r="OFN417" s="632"/>
      <c r="OFO417" s="632"/>
      <c r="OFP417" s="632"/>
      <c r="OFQ417" s="632"/>
      <c r="OFR417" s="632"/>
      <c r="OFS417" s="632"/>
      <c r="OFT417" s="632"/>
      <c r="OFU417" s="632"/>
      <c r="OFV417" s="632"/>
      <c r="OFW417" s="632"/>
      <c r="OFX417" s="632"/>
      <c r="OFY417" s="632"/>
      <c r="OFZ417" s="632"/>
      <c r="OGA417" s="632"/>
      <c r="OGB417" s="632"/>
      <c r="OGC417" s="632"/>
      <c r="OGD417" s="632"/>
      <c r="OGE417" s="632"/>
      <c r="OGF417" s="632"/>
      <c r="OGG417" s="632"/>
      <c r="OGH417" s="632"/>
      <c r="OGI417" s="632"/>
      <c r="OGJ417" s="632"/>
      <c r="OGK417" s="632"/>
      <c r="OGL417" s="632"/>
      <c r="OGM417" s="632"/>
      <c r="OGN417" s="632"/>
      <c r="OGO417" s="632"/>
      <c r="OGP417" s="632"/>
      <c r="OGQ417" s="632"/>
      <c r="OGR417" s="632"/>
      <c r="OGS417" s="632"/>
      <c r="OGT417" s="632"/>
      <c r="OGU417" s="632"/>
      <c r="OGV417" s="632"/>
      <c r="OGW417" s="632"/>
      <c r="OGX417" s="632"/>
      <c r="OGY417" s="632"/>
      <c r="OGZ417" s="632"/>
      <c r="OHA417" s="632"/>
      <c r="OHB417" s="632"/>
      <c r="OHC417" s="632"/>
      <c r="OHD417" s="632"/>
      <c r="OHE417" s="632"/>
      <c r="OHF417" s="632"/>
      <c r="OHG417" s="632"/>
      <c r="OHH417" s="632"/>
      <c r="OHI417" s="632"/>
      <c r="OHJ417" s="632"/>
      <c r="OHK417" s="632"/>
      <c r="OHL417" s="632"/>
      <c r="OHM417" s="632"/>
      <c r="OHN417" s="632"/>
      <c r="OHO417" s="632"/>
      <c r="OHP417" s="632"/>
      <c r="OHQ417" s="632"/>
      <c r="OHR417" s="632"/>
      <c r="OHS417" s="632"/>
      <c r="OHT417" s="632"/>
      <c r="OHU417" s="632"/>
      <c r="OHV417" s="632"/>
      <c r="OHW417" s="632"/>
      <c r="OHX417" s="632"/>
      <c r="OHY417" s="632"/>
      <c r="OHZ417" s="632"/>
      <c r="OIA417" s="632"/>
      <c r="OIB417" s="632"/>
      <c r="OIC417" s="632"/>
      <c r="OID417" s="632"/>
      <c r="OIE417" s="632"/>
      <c r="OIF417" s="632"/>
      <c r="OIG417" s="632"/>
      <c r="OIH417" s="632"/>
      <c r="OII417" s="632"/>
      <c r="OIJ417" s="632"/>
      <c r="OIK417" s="632"/>
      <c r="OIL417" s="632"/>
      <c r="OIM417" s="632"/>
      <c r="OIN417" s="632"/>
      <c r="OIO417" s="632"/>
      <c r="OIP417" s="632"/>
      <c r="OIQ417" s="632"/>
      <c r="OIR417" s="632"/>
      <c r="OIS417" s="632"/>
      <c r="OIT417" s="632"/>
      <c r="OIU417" s="632"/>
      <c r="OIV417" s="632"/>
      <c r="OIW417" s="632"/>
      <c r="OIX417" s="632"/>
      <c r="OIY417" s="632"/>
      <c r="OIZ417" s="632"/>
      <c r="OJA417" s="632"/>
      <c r="OJB417" s="632"/>
      <c r="OJC417" s="632"/>
      <c r="OJD417" s="632"/>
      <c r="OJE417" s="632"/>
      <c r="OJF417" s="632"/>
      <c r="OJG417" s="632"/>
      <c r="OJH417" s="632"/>
      <c r="OJI417" s="632"/>
      <c r="OJJ417" s="632"/>
      <c r="OJK417" s="632"/>
      <c r="OJL417" s="632"/>
      <c r="OJM417" s="632"/>
      <c r="OJN417" s="632"/>
      <c r="OJO417" s="632"/>
      <c r="OJP417" s="632"/>
      <c r="OJQ417" s="632"/>
      <c r="OJR417" s="632"/>
      <c r="OJS417" s="632"/>
      <c r="OJT417" s="632"/>
      <c r="OJU417" s="632"/>
      <c r="OJV417" s="632"/>
      <c r="OJW417" s="632"/>
      <c r="OJX417" s="632"/>
      <c r="OJY417" s="632"/>
      <c r="OJZ417" s="632"/>
      <c r="OKA417" s="632"/>
      <c r="OKB417" s="632"/>
      <c r="OKC417" s="632"/>
      <c r="OKD417" s="632"/>
      <c r="OKE417" s="632"/>
      <c r="OKF417" s="632"/>
      <c r="OKG417" s="632"/>
      <c r="OKH417" s="632"/>
      <c r="OKI417" s="632"/>
      <c r="OKJ417" s="632"/>
      <c r="OKK417" s="632"/>
      <c r="OKL417" s="632"/>
      <c r="OKM417" s="632"/>
      <c r="OKN417" s="632"/>
      <c r="OKO417" s="632"/>
      <c r="OKP417" s="632"/>
      <c r="OKQ417" s="632"/>
      <c r="OKR417" s="632"/>
      <c r="OKS417" s="632"/>
      <c r="OKT417" s="632"/>
      <c r="OKU417" s="632"/>
      <c r="OKV417" s="632"/>
      <c r="OKW417" s="632"/>
      <c r="OKX417" s="632"/>
      <c r="OKY417" s="632"/>
      <c r="OKZ417" s="632"/>
      <c r="OLA417" s="632"/>
      <c r="OLB417" s="632"/>
      <c r="OLC417" s="632"/>
      <c r="OLD417" s="632"/>
      <c r="OLE417" s="632"/>
      <c r="OLF417" s="632"/>
      <c r="OLG417" s="632"/>
      <c r="OLH417" s="632"/>
      <c r="OLI417" s="632"/>
      <c r="OLJ417" s="632"/>
      <c r="OLK417" s="632"/>
      <c r="OLL417" s="632"/>
      <c r="OLM417" s="632"/>
      <c r="OLN417" s="632"/>
      <c r="OLO417" s="632"/>
      <c r="OLP417" s="632"/>
      <c r="OLQ417" s="632"/>
      <c r="OLR417" s="632"/>
      <c r="OLS417" s="632"/>
      <c r="OLT417" s="632"/>
      <c r="OLU417" s="632"/>
      <c r="OLV417" s="632"/>
      <c r="OLW417" s="632"/>
      <c r="OLX417" s="632"/>
      <c r="OLY417" s="632"/>
      <c r="OLZ417" s="632"/>
      <c r="OMA417" s="632"/>
      <c r="OMB417" s="632"/>
      <c r="OMC417" s="632"/>
      <c r="OMD417" s="632"/>
      <c r="OME417" s="632"/>
      <c r="OMF417" s="632"/>
      <c r="OMG417" s="632"/>
      <c r="OMH417" s="632"/>
      <c r="OMI417" s="632"/>
      <c r="OMJ417" s="632"/>
      <c r="OMK417" s="632"/>
      <c r="OML417" s="632"/>
      <c r="OMM417" s="632"/>
      <c r="OMN417" s="632"/>
      <c r="OMO417" s="632"/>
      <c r="OMP417" s="632"/>
      <c r="OMQ417" s="632"/>
      <c r="OMR417" s="632"/>
      <c r="OMS417" s="632"/>
      <c r="OMT417" s="632"/>
      <c r="OMU417" s="632"/>
      <c r="OMV417" s="632"/>
      <c r="OMW417" s="632"/>
      <c r="OMX417" s="632"/>
      <c r="OMY417" s="632"/>
      <c r="OMZ417" s="632"/>
      <c r="ONA417" s="632"/>
      <c r="ONB417" s="632"/>
      <c r="ONC417" s="632"/>
      <c r="OND417" s="632"/>
      <c r="ONE417" s="632"/>
      <c r="ONF417" s="632"/>
      <c r="ONG417" s="632"/>
      <c r="ONH417" s="632"/>
      <c r="ONI417" s="632"/>
      <c r="ONJ417" s="632"/>
      <c r="ONK417" s="632"/>
      <c r="ONL417" s="632"/>
      <c r="ONM417" s="632"/>
      <c r="ONN417" s="632"/>
      <c r="ONO417" s="632"/>
      <c r="ONP417" s="632"/>
      <c r="ONQ417" s="632"/>
      <c r="ONR417" s="632"/>
      <c r="ONS417" s="632"/>
      <c r="ONT417" s="632"/>
      <c r="ONU417" s="632"/>
      <c r="ONV417" s="632"/>
      <c r="ONW417" s="632"/>
      <c r="ONX417" s="632"/>
      <c r="ONY417" s="632"/>
      <c r="ONZ417" s="632"/>
      <c r="OOA417" s="632"/>
      <c r="OOB417" s="632"/>
      <c r="OOC417" s="632"/>
      <c r="OOD417" s="632"/>
      <c r="OOE417" s="632"/>
      <c r="OOF417" s="632"/>
      <c r="OOG417" s="632"/>
      <c r="OOH417" s="632"/>
      <c r="OOI417" s="632"/>
      <c r="OOJ417" s="632"/>
      <c r="OOK417" s="632"/>
      <c r="OOL417" s="632"/>
      <c r="OOM417" s="632"/>
      <c r="OON417" s="632"/>
      <c r="OOO417" s="632"/>
      <c r="OOP417" s="632"/>
      <c r="OOQ417" s="632"/>
      <c r="OOR417" s="632"/>
      <c r="OOS417" s="632"/>
      <c r="OOT417" s="632"/>
      <c r="OOU417" s="632"/>
      <c r="OOV417" s="632"/>
      <c r="OOW417" s="632"/>
      <c r="OOX417" s="632"/>
      <c r="OOY417" s="632"/>
      <c r="OOZ417" s="632"/>
      <c r="OPA417" s="632"/>
      <c r="OPB417" s="632"/>
      <c r="OPC417" s="632"/>
      <c r="OPD417" s="632"/>
      <c r="OPE417" s="632"/>
      <c r="OPF417" s="632"/>
      <c r="OPG417" s="632"/>
      <c r="OPH417" s="632"/>
      <c r="OPI417" s="632"/>
      <c r="OPJ417" s="632"/>
      <c r="OPK417" s="632"/>
      <c r="OPL417" s="632"/>
      <c r="OPM417" s="632"/>
      <c r="OPN417" s="632"/>
      <c r="OPO417" s="632"/>
      <c r="OPP417" s="632"/>
      <c r="OPQ417" s="632"/>
      <c r="OPR417" s="632"/>
      <c r="OPS417" s="632"/>
      <c r="OPT417" s="632"/>
      <c r="OPU417" s="632"/>
      <c r="OPV417" s="632"/>
      <c r="OPW417" s="632"/>
      <c r="OPX417" s="632"/>
      <c r="OPY417" s="632"/>
      <c r="OPZ417" s="632"/>
      <c r="OQA417" s="632"/>
      <c r="OQB417" s="632"/>
      <c r="OQC417" s="632"/>
      <c r="OQD417" s="632"/>
      <c r="OQE417" s="632"/>
      <c r="OQF417" s="632"/>
      <c r="OQG417" s="632"/>
      <c r="OQH417" s="632"/>
      <c r="OQI417" s="632"/>
      <c r="OQJ417" s="632"/>
      <c r="OQK417" s="632"/>
      <c r="OQL417" s="632"/>
      <c r="OQM417" s="632"/>
      <c r="OQN417" s="632"/>
      <c r="OQO417" s="632"/>
      <c r="OQP417" s="632"/>
      <c r="OQQ417" s="632"/>
      <c r="OQR417" s="632"/>
      <c r="OQS417" s="632"/>
      <c r="OQT417" s="632"/>
      <c r="OQU417" s="632"/>
      <c r="OQV417" s="632"/>
      <c r="OQW417" s="632"/>
      <c r="OQX417" s="632"/>
      <c r="OQY417" s="632"/>
      <c r="OQZ417" s="632"/>
      <c r="ORA417" s="632"/>
      <c r="ORB417" s="632"/>
      <c r="ORC417" s="632"/>
      <c r="ORD417" s="632"/>
      <c r="ORE417" s="632"/>
      <c r="ORF417" s="632"/>
      <c r="ORG417" s="632"/>
      <c r="ORH417" s="632"/>
      <c r="ORI417" s="632"/>
      <c r="ORJ417" s="632"/>
      <c r="ORK417" s="632"/>
      <c r="ORL417" s="632"/>
      <c r="ORM417" s="632"/>
      <c r="ORN417" s="632"/>
      <c r="ORO417" s="632"/>
      <c r="ORP417" s="632"/>
      <c r="ORQ417" s="632"/>
      <c r="ORR417" s="632"/>
      <c r="ORS417" s="632"/>
      <c r="ORT417" s="632"/>
      <c r="ORU417" s="632"/>
      <c r="ORV417" s="632"/>
      <c r="ORW417" s="632"/>
      <c r="ORX417" s="632"/>
      <c r="ORY417" s="632"/>
      <c r="ORZ417" s="632"/>
      <c r="OSA417" s="632"/>
      <c r="OSB417" s="632"/>
      <c r="OSC417" s="632"/>
      <c r="OSD417" s="632"/>
      <c r="OSE417" s="632"/>
      <c r="OSF417" s="632"/>
      <c r="OSG417" s="632"/>
      <c r="OSH417" s="632"/>
      <c r="OSI417" s="632"/>
      <c r="OSJ417" s="632"/>
      <c r="OSK417" s="632"/>
      <c r="OSL417" s="632"/>
      <c r="OSM417" s="632"/>
      <c r="OSN417" s="632"/>
      <c r="OSO417" s="632"/>
      <c r="OSP417" s="632"/>
      <c r="OSQ417" s="632"/>
      <c r="OSR417" s="632"/>
      <c r="OSS417" s="632"/>
      <c r="OST417" s="632"/>
      <c r="OSU417" s="632"/>
      <c r="OSV417" s="632"/>
      <c r="OSW417" s="632"/>
      <c r="OSX417" s="632"/>
      <c r="OSY417" s="632"/>
      <c r="OSZ417" s="632"/>
      <c r="OTA417" s="632"/>
      <c r="OTB417" s="632"/>
      <c r="OTC417" s="632"/>
      <c r="OTD417" s="632"/>
      <c r="OTE417" s="632"/>
      <c r="OTF417" s="632"/>
      <c r="OTG417" s="632"/>
      <c r="OTH417" s="632"/>
      <c r="OTI417" s="632"/>
      <c r="OTJ417" s="632"/>
      <c r="OTK417" s="632"/>
      <c r="OTL417" s="632"/>
      <c r="OTM417" s="632"/>
      <c r="OTN417" s="632"/>
      <c r="OTO417" s="632"/>
      <c r="OTP417" s="632"/>
      <c r="OTQ417" s="632"/>
      <c r="OTR417" s="632"/>
      <c r="OTS417" s="632"/>
      <c r="OTT417" s="632"/>
      <c r="OTU417" s="632"/>
      <c r="OTV417" s="632"/>
      <c r="OTW417" s="632"/>
      <c r="OTX417" s="632"/>
      <c r="OTY417" s="632"/>
      <c r="OTZ417" s="632"/>
      <c r="OUA417" s="632"/>
      <c r="OUB417" s="632"/>
      <c r="OUC417" s="632"/>
      <c r="OUD417" s="632"/>
      <c r="OUE417" s="632"/>
      <c r="OUF417" s="632"/>
      <c r="OUG417" s="632"/>
      <c r="OUH417" s="632"/>
      <c r="OUI417" s="632"/>
      <c r="OUJ417" s="632"/>
      <c r="OUK417" s="632"/>
      <c r="OUL417" s="632"/>
      <c r="OUM417" s="632"/>
      <c r="OUN417" s="632"/>
      <c r="OUO417" s="632"/>
      <c r="OUP417" s="632"/>
      <c r="OUQ417" s="632"/>
      <c r="OUR417" s="632"/>
      <c r="OUS417" s="632"/>
      <c r="OUT417" s="632"/>
      <c r="OUU417" s="632"/>
      <c r="OUV417" s="632"/>
      <c r="OUW417" s="632"/>
      <c r="OUX417" s="632"/>
      <c r="OUY417" s="632"/>
      <c r="OUZ417" s="632"/>
      <c r="OVA417" s="632"/>
      <c r="OVB417" s="632"/>
      <c r="OVC417" s="632"/>
      <c r="OVD417" s="632"/>
      <c r="OVE417" s="632"/>
      <c r="OVF417" s="632"/>
      <c r="OVG417" s="632"/>
      <c r="OVH417" s="632"/>
      <c r="OVI417" s="632"/>
      <c r="OVJ417" s="632"/>
      <c r="OVK417" s="632"/>
      <c r="OVL417" s="632"/>
      <c r="OVM417" s="632"/>
      <c r="OVN417" s="632"/>
      <c r="OVO417" s="632"/>
      <c r="OVP417" s="632"/>
      <c r="OVQ417" s="632"/>
      <c r="OVR417" s="632"/>
      <c r="OVS417" s="632"/>
      <c r="OVT417" s="632"/>
      <c r="OVU417" s="632"/>
      <c r="OVV417" s="632"/>
      <c r="OVW417" s="632"/>
      <c r="OVX417" s="632"/>
      <c r="OVY417" s="632"/>
      <c r="OVZ417" s="632"/>
      <c r="OWA417" s="632"/>
      <c r="OWB417" s="632"/>
      <c r="OWC417" s="632"/>
      <c r="OWD417" s="632"/>
      <c r="OWE417" s="632"/>
      <c r="OWF417" s="632"/>
      <c r="OWG417" s="632"/>
      <c r="OWH417" s="632"/>
      <c r="OWI417" s="632"/>
      <c r="OWJ417" s="632"/>
      <c r="OWK417" s="632"/>
      <c r="OWL417" s="632"/>
      <c r="OWM417" s="632"/>
      <c r="OWN417" s="632"/>
      <c r="OWO417" s="632"/>
      <c r="OWP417" s="632"/>
      <c r="OWQ417" s="632"/>
      <c r="OWR417" s="632"/>
      <c r="OWS417" s="632"/>
      <c r="OWT417" s="632"/>
      <c r="OWU417" s="632"/>
      <c r="OWV417" s="632"/>
      <c r="OWW417" s="632"/>
      <c r="OWX417" s="632"/>
      <c r="OWY417" s="632"/>
      <c r="OWZ417" s="632"/>
      <c r="OXA417" s="632"/>
      <c r="OXB417" s="632"/>
      <c r="OXC417" s="632"/>
      <c r="OXD417" s="632"/>
      <c r="OXE417" s="632"/>
      <c r="OXF417" s="632"/>
      <c r="OXG417" s="632"/>
      <c r="OXH417" s="632"/>
      <c r="OXI417" s="632"/>
      <c r="OXJ417" s="632"/>
      <c r="OXK417" s="632"/>
      <c r="OXL417" s="632"/>
      <c r="OXM417" s="632"/>
      <c r="OXN417" s="632"/>
      <c r="OXO417" s="632"/>
      <c r="OXP417" s="632"/>
      <c r="OXQ417" s="632"/>
      <c r="OXR417" s="632"/>
      <c r="OXS417" s="632"/>
      <c r="OXT417" s="632"/>
      <c r="OXU417" s="632"/>
      <c r="OXV417" s="632"/>
      <c r="OXW417" s="632"/>
      <c r="OXX417" s="632"/>
      <c r="OXY417" s="632"/>
      <c r="OXZ417" s="632"/>
      <c r="OYA417" s="632"/>
      <c r="OYB417" s="632"/>
      <c r="OYC417" s="632"/>
      <c r="OYD417" s="632"/>
      <c r="OYE417" s="632"/>
      <c r="OYF417" s="632"/>
      <c r="OYG417" s="632"/>
      <c r="OYH417" s="632"/>
      <c r="OYI417" s="632"/>
      <c r="OYJ417" s="632"/>
      <c r="OYK417" s="632"/>
      <c r="OYL417" s="632"/>
      <c r="OYM417" s="632"/>
      <c r="OYN417" s="632"/>
      <c r="OYO417" s="632"/>
      <c r="OYP417" s="632"/>
      <c r="OYQ417" s="632"/>
      <c r="OYR417" s="632"/>
      <c r="OYS417" s="632"/>
      <c r="OYT417" s="632"/>
      <c r="OYU417" s="632"/>
      <c r="OYV417" s="632"/>
      <c r="OYW417" s="632"/>
      <c r="OYX417" s="632"/>
      <c r="OYY417" s="632"/>
      <c r="OYZ417" s="632"/>
      <c r="OZA417" s="632"/>
      <c r="OZB417" s="632"/>
      <c r="OZC417" s="632"/>
      <c r="OZD417" s="632"/>
      <c r="OZE417" s="632"/>
      <c r="OZF417" s="632"/>
      <c r="OZG417" s="632"/>
      <c r="OZH417" s="632"/>
      <c r="OZI417" s="632"/>
      <c r="OZJ417" s="632"/>
      <c r="OZK417" s="632"/>
      <c r="OZL417" s="632"/>
      <c r="OZM417" s="632"/>
      <c r="OZN417" s="632"/>
      <c r="OZO417" s="632"/>
      <c r="OZP417" s="632"/>
      <c r="OZQ417" s="632"/>
      <c r="OZR417" s="632"/>
      <c r="OZS417" s="632"/>
      <c r="OZT417" s="632"/>
      <c r="OZU417" s="632"/>
      <c r="OZV417" s="632"/>
      <c r="OZW417" s="632"/>
      <c r="OZX417" s="632"/>
      <c r="OZY417" s="632"/>
      <c r="OZZ417" s="632"/>
      <c r="PAA417" s="632"/>
      <c r="PAB417" s="632"/>
      <c r="PAC417" s="632"/>
      <c r="PAD417" s="632"/>
      <c r="PAE417" s="632"/>
      <c r="PAF417" s="632"/>
      <c r="PAG417" s="632"/>
      <c r="PAH417" s="632"/>
      <c r="PAI417" s="632"/>
      <c r="PAJ417" s="632"/>
      <c r="PAK417" s="632"/>
      <c r="PAL417" s="632"/>
      <c r="PAM417" s="632"/>
      <c r="PAN417" s="632"/>
      <c r="PAO417" s="632"/>
      <c r="PAP417" s="632"/>
      <c r="PAQ417" s="632"/>
      <c r="PAR417" s="632"/>
      <c r="PAS417" s="632"/>
      <c r="PAT417" s="632"/>
      <c r="PAU417" s="632"/>
      <c r="PAV417" s="632"/>
      <c r="PAW417" s="632"/>
      <c r="PAX417" s="632"/>
      <c r="PAY417" s="632"/>
      <c r="PAZ417" s="632"/>
      <c r="PBA417" s="632"/>
      <c r="PBB417" s="632"/>
      <c r="PBC417" s="632"/>
      <c r="PBD417" s="632"/>
      <c r="PBE417" s="632"/>
      <c r="PBF417" s="632"/>
      <c r="PBG417" s="632"/>
      <c r="PBH417" s="632"/>
      <c r="PBI417" s="632"/>
      <c r="PBJ417" s="632"/>
      <c r="PBK417" s="632"/>
      <c r="PBL417" s="632"/>
      <c r="PBM417" s="632"/>
      <c r="PBN417" s="632"/>
      <c r="PBO417" s="632"/>
      <c r="PBP417" s="632"/>
      <c r="PBQ417" s="632"/>
      <c r="PBR417" s="632"/>
      <c r="PBS417" s="632"/>
      <c r="PBT417" s="632"/>
      <c r="PBU417" s="632"/>
      <c r="PBV417" s="632"/>
      <c r="PBW417" s="632"/>
      <c r="PBX417" s="632"/>
      <c r="PBY417" s="632"/>
      <c r="PBZ417" s="632"/>
      <c r="PCA417" s="632"/>
      <c r="PCB417" s="632"/>
      <c r="PCC417" s="632"/>
      <c r="PCD417" s="632"/>
      <c r="PCE417" s="632"/>
      <c r="PCF417" s="632"/>
      <c r="PCG417" s="632"/>
      <c r="PCH417" s="632"/>
      <c r="PCI417" s="632"/>
      <c r="PCJ417" s="632"/>
      <c r="PCK417" s="632"/>
      <c r="PCL417" s="632"/>
      <c r="PCM417" s="632"/>
      <c r="PCN417" s="632"/>
      <c r="PCO417" s="632"/>
      <c r="PCP417" s="632"/>
      <c r="PCQ417" s="632"/>
      <c r="PCR417" s="632"/>
      <c r="PCS417" s="632"/>
      <c r="PCT417" s="632"/>
      <c r="PCU417" s="632"/>
      <c r="PCV417" s="632"/>
      <c r="PCW417" s="632"/>
      <c r="PCX417" s="632"/>
      <c r="PCY417" s="632"/>
      <c r="PCZ417" s="632"/>
      <c r="PDA417" s="632"/>
      <c r="PDB417" s="632"/>
      <c r="PDC417" s="632"/>
      <c r="PDD417" s="632"/>
      <c r="PDE417" s="632"/>
      <c r="PDF417" s="632"/>
      <c r="PDG417" s="632"/>
      <c r="PDH417" s="632"/>
      <c r="PDI417" s="632"/>
      <c r="PDJ417" s="632"/>
      <c r="PDK417" s="632"/>
      <c r="PDL417" s="632"/>
      <c r="PDM417" s="632"/>
      <c r="PDN417" s="632"/>
      <c r="PDO417" s="632"/>
      <c r="PDP417" s="632"/>
      <c r="PDQ417" s="632"/>
      <c r="PDR417" s="632"/>
      <c r="PDS417" s="632"/>
      <c r="PDT417" s="632"/>
      <c r="PDU417" s="632"/>
      <c r="PDV417" s="632"/>
      <c r="PDW417" s="632"/>
      <c r="PDX417" s="632"/>
      <c r="PDY417" s="632"/>
      <c r="PDZ417" s="632"/>
      <c r="PEA417" s="632"/>
      <c r="PEB417" s="632"/>
      <c r="PEC417" s="632"/>
      <c r="PED417" s="632"/>
      <c r="PEE417" s="632"/>
      <c r="PEF417" s="632"/>
      <c r="PEG417" s="632"/>
      <c r="PEH417" s="632"/>
      <c r="PEI417" s="632"/>
      <c r="PEJ417" s="632"/>
      <c r="PEK417" s="632"/>
      <c r="PEL417" s="632"/>
      <c r="PEM417" s="632"/>
      <c r="PEN417" s="632"/>
      <c r="PEO417" s="632"/>
      <c r="PEP417" s="632"/>
      <c r="PEQ417" s="632"/>
      <c r="PER417" s="632"/>
      <c r="PES417" s="632"/>
      <c r="PET417" s="632"/>
      <c r="PEU417" s="632"/>
      <c r="PEV417" s="632"/>
      <c r="PEW417" s="632"/>
      <c r="PEX417" s="632"/>
      <c r="PEY417" s="632"/>
      <c r="PEZ417" s="632"/>
      <c r="PFA417" s="632"/>
      <c r="PFB417" s="632"/>
      <c r="PFC417" s="632"/>
      <c r="PFD417" s="632"/>
      <c r="PFE417" s="632"/>
      <c r="PFF417" s="632"/>
      <c r="PFG417" s="632"/>
      <c r="PFH417" s="632"/>
      <c r="PFI417" s="632"/>
      <c r="PFJ417" s="632"/>
      <c r="PFK417" s="632"/>
      <c r="PFL417" s="632"/>
      <c r="PFM417" s="632"/>
      <c r="PFN417" s="632"/>
      <c r="PFO417" s="632"/>
      <c r="PFP417" s="632"/>
      <c r="PFQ417" s="632"/>
      <c r="PFR417" s="632"/>
      <c r="PFS417" s="632"/>
      <c r="PFT417" s="632"/>
      <c r="PFU417" s="632"/>
      <c r="PFV417" s="632"/>
      <c r="PFW417" s="632"/>
      <c r="PFX417" s="632"/>
      <c r="PFY417" s="632"/>
      <c r="PFZ417" s="632"/>
      <c r="PGA417" s="632"/>
      <c r="PGB417" s="632"/>
      <c r="PGC417" s="632"/>
      <c r="PGD417" s="632"/>
      <c r="PGE417" s="632"/>
      <c r="PGF417" s="632"/>
      <c r="PGG417" s="632"/>
      <c r="PGH417" s="632"/>
      <c r="PGI417" s="632"/>
      <c r="PGJ417" s="632"/>
      <c r="PGK417" s="632"/>
      <c r="PGL417" s="632"/>
      <c r="PGM417" s="632"/>
      <c r="PGN417" s="632"/>
      <c r="PGO417" s="632"/>
      <c r="PGP417" s="632"/>
      <c r="PGQ417" s="632"/>
      <c r="PGR417" s="632"/>
      <c r="PGS417" s="632"/>
      <c r="PGT417" s="632"/>
      <c r="PGU417" s="632"/>
      <c r="PGV417" s="632"/>
      <c r="PGW417" s="632"/>
      <c r="PGX417" s="632"/>
      <c r="PGY417" s="632"/>
      <c r="PGZ417" s="632"/>
      <c r="PHA417" s="632"/>
      <c r="PHB417" s="632"/>
      <c r="PHC417" s="632"/>
      <c r="PHD417" s="632"/>
      <c r="PHE417" s="632"/>
      <c r="PHF417" s="632"/>
      <c r="PHG417" s="632"/>
      <c r="PHH417" s="632"/>
      <c r="PHI417" s="632"/>
      <c r="PHJ417" s="632"/>
      <c r="PHK417" s="632"/>
      <c r="PHL417" s="632"/>
      <c r="PHM417" s="632"/>
      <c r="PHN417" s="632"/>
      <c r="PHO417" s="632"/>
      <c r="PHP417" s="632"/>
      <c r="PHQ417" s="632"/>
      <c r="PHR417" s="632"/>
      <c r="PHS417" s="632"/>
      <c r="PHT417" s="632"/>
      <c r="PHU417" s="632"/>
      <c r="PHV417" s="632"/>
      <c r="PHW417" s="632"/>
      <c r="PHX417" s="632"/>
      <c r="PHY417" s="632"/>
      <c r="PHZ417" s="632"/>
      <c r="PIA417" s="632"/>
      <c r="PIB417" s="632"/>
      <c r="PIC417" s="632"/>
      <c r="PID417" s="632"/>
      <c r="PIE417" s="632"/>
      <c r="PIF417" s="632"/>
      <c r="PIG417" s="632"/>
      <c r="PIH417" s="632"/>
      <c r="PII417" s="632"/>
      <c r="PIJ417" s="632"/>
      <c r="PIK417" s="632"/>
      <c r="PIL417" s="632"/>
      <c r="PIM417" s="632"/>
      <c r="PIN417" s="632"/>
      <c r="PIO417" s="632"/>
      <c r="PIP417" s="632"/>
      <c r="PIQ417" s="632"/>
      <c r="PIR417" s="632"/>
      <c r="PIS417" s="632"/>
      <c r="PIT417" s="632"/>
      <c r="PIU417" s="632"/>
      <c r="PIV417" s="632"/>
      <c r="PIW417" s="632"/>
      <c r="PIX417" s="632"/>
      <c r="PIY417" s="632"/>
      <c r="PIZ417" s="632"/>
      <c r="PJA417" s="632"/>
      <c r="PJB417" s="632"/>
      <c r="PJC417" s="632"/>
      <c r="PJD417" s="632"/>
      <c r="PJE417" s="632"/>
      <c r="PJF417" s="632"/>
      <c r="PJG417" s="632"/>
      <c r="PJH417" s="632"/>
      <c r="PJI417" s="632"/>
      <c r="PJJ417" s="632"/>
      <c r="PJK417" s="632"/>
      <c r="PJL417" s="632"/>
      <c r="PJM417" s="632"/>
      <c r="PJN417" s="632"/>
      <c r="PJO417" s="632"/>
      <c r="PJP417" s="632"/>
      <c r="PJQ417" s="632"/>
      <c r="PJR417" s="632"/>
      <c r="PJS417" s="632"/>
      <c r="PJT417" s="632"/>
      <c r="PJU417" s="632"/>
      <c r="PJV417" s="632"/>
      <c r="PJW417" s="632"/>
      <c r="PJX417" s="632"/>
      <c r="PJY417" s="632"/>
      <c r="PJZ417" s="632"/>
      <c r="PKA417" s="632"/>
      <c r="PKB417" s="632"/>
      <c r="PKC417" s="632"/>
      <c r="PKD417" s="632"/>
      <c r="PKE417" s="632"/>
      <c r="PKF417" s="632"/>
      <c r="PKG417" s="632"/>
      <c r="PKH417" s="632"/>
      <c r="PKI417" s="632"/>
      <c r="PKJ417" s="632"/>
      <c r="PKK417" s="632"/>
      <c r="PKL417" s="632"/>
      <c r="PKM417" s="632"/>
      <c r="PKN417" s="632"/>
      <c r="PKO417" s="632"/>
      <c r="PKP417" s="632"/>
      <c r="PKQ417" s="632"/>
      <c r="PKR417" s="632"/>
      <c r="PKS417" s="632"/>
      <c r="PKT417" s="632"/>
      <c r="PKU417" s="632"/>
      <c r="PKV417" s="632"/>
      <c r="PKW417" s="632"/>
      <c r="PKX417" s="632"/>
      <c r="PKY417" s="632"/>
      <c r="PKZ417" s="632"/>
      <c r="PLA417" s="632"/>
      <c r="PLB417" s="632"/>
      <c r="PLC417" s="632"/>
      <c r="PLD417" s="632"/>
      <c r="PLE417" s="632"/>
      <c r="PLF417" s="632"/>
      <c r="PLG417" s="632"/>
      <c r="PLH417" s="632"/>
      <c r="PLI417" s="632"/>
      <c r="PLJ417" s="632"/>
      <c r="PLK417" s="632"/>
      <c r="PLL417" s="632"/>
      <c r="PLM417" s="632"/>
      <c r="PLN417" s="632"/>
      <c r="PLO417" s="632"/>
      <c r="PLP417" s="632"/>
      <c r="PLQ417" s="632"/>
      <c r="PLR417" s="632"/>
      <c r="PLS417" s="632"/>
      <c r="PLT417" s="632"/>
      <c r="PLU417" s="632"/>
      <c r="PLV417" s="632"/>
      <c r="PLW417" s="632"/>
      <c r="PLX417" s="632"/>
      <c r="PLY417" s="632"/>
      <c r="PLZ417" s="632"/>
      <c r="PMA417" s="632"/>
      <c r="PMB417" s="632"/>
      <c r="PMC417" s="632"/>
      <c r="PMD417" s="632"/>
      <c r="PME417" s="632"/>
      <c r="PMF417" s="632"/>
      <c r="PMG417" s="632"/>
      <c r="PMH417" s="632"/>
      <c r="PMI417" s="632"/>
      <c r="PMJ417" s="632"/>
      <c r="PMK417" s="632"/>
      <c r="PML417" s="632"/>
      <c r="PMM417" s="632"/>
      <c r="PMN417" s="632"/>
      <c r="PMO417" s="632"/>
      <c r="PMP417" s="632"/>
      <c r="PMQ417" s="632"/>
      <c r="PMR417" s="632"/>
      <c r="PMS417" s="632"/>
      <c r="PMT417" s="632"/>
      <c r="PMU417" s="632"/>
      <c r="PMV417" s="632"/>
      <c r="PMW417" s="632"/>
      <c r="PMX417" s="632"/>
      <c r="PMY417" s="632"/>
      <c r="PMZ417" s="632"/>
      <c r="PNA417" s="632"/>
      <c r="PNB417" s="632"/>
      <c r="PNC417" s="632"/>
      <c r="PND417" s="632"/>
      <c r="PNE417" s="632"/>
      <c r="PNF417" s="632"/>
      <c r="PNG417" s="632"/>
      <c r="PNH417" s="632"/>
      <c r="PNI417" s="632"/>
      <c r="PNJ417" s="632"/>
      <c r="PNK417" s="632"/>
      <c r="PNL417" s="632"/>
      <c r="PNM417" s="632"/>
      <c r="PNN417" s="632"/>
      <c r="PNO417" s="632"/>
      <c r="PNP417" s="632"/>
      <c r="PNQ417" s="632"/>
      <c r="PNR417" s="632"/>
      <c r="PNS417" s="632"/>
      <c r="PNT417" s="632"/>
      <c r="PNU417" s="632"/>
      <c r="PNV417" s="632"/>
      <c r="PNW417" s="632"/>
      <c r="PNX417" s="632"/>
      <c r="PNY417" s="632"/>
      <c r="PNZ417" s="632"/>
      <c r="POA417" s="632"/>
      <c r="POB417" s="632"/>
      <c r="POC417" s="632"/>
      <c r="POD417" s="632"/>
      <c r="POE417" s="632"/>
      <c r="POF417" s="632"/>
      <c r="POG417" s="632"/>
      <c r="POH417" s="632"/>
      <c r="POI417" s="632"/>
      <c r="POJ417" s="632"/>
      <c r="POK417" s="632"/>
      <c r="POL417" s="632"/>
      <c r="POM417" s="632"/>
      <c r="PON417" s="632"/>
      <c r="POO417" s="632"/>
      <c r="POP417" s="632"/>
      <c r="POQ417" s="632"/>
      <c r="POR417" s="632"/>
      <c r="POS417" s="632"/>
      <c r="POT417" s="632"/>
      <c r="POU417" s="632"/>
      <c r="POV417" s="632"/>
      <c r="POW417" s="632"/>
      <c r="POX417" s="632"/>
      <c r="POY417" s="632"/>
      <c r="POZ417" s="632"/>
      <c r="PPA417" s="632"/>
      <c r="PPB417" s="632"/>
      <c r="PPC417" s="632"/>
      <c r="PPD417" s="632"/>
      <c r="PPE417" s="632"/>
      <c r="PPF417" s="632"/>
      <c r="PPG417" s="632"/>
      <c r="PPH417" s="632"/>
      <c r="PPI417" s="632"/>
      <c r="PPJ417" s="632"/>
      <c r="PPK417" s="632"/>
      <c r="PPL417" s="632"/>
      <c r="PPM417" s="632"/>
      <c r="PPN417" s="632"/>
      <c r="PPO417" s="632"/>
      <c r="PPP417" s="632"/>
      <c r="PPQ417" s="632"/>
      <c r="PPR417" s="632"/>
      <c r="PPS417" s="632"/>
      <c r="PPT417" s="632"/>
      <c r="PPU417" s="632"/>
      <c r="PPV417" s="632"/>
      <c r="PPW417" s="632"/>
      <c r="PPX417" s="632"/>
      <c r="PPY417" s="632"/>
      <c r="PPZ417" s="632"/>
      <c r="PQA417" s="632"/>
      <c r="PQB417" s="632"/>
      <c r="PQC417" s="632"/>
      <c r="PQD417" s="632"/>
      <c r="PQE417" s="632"/>
      <c r="PQF417" s="632"/>
      <c r="PQG417" s="632"/>
      <c r="PQH417" s="632"/>
      <c r="PQI417" s="632"/>
      <c r="PQJ417" s="632"/>
      <c r="PQK417" s="632"/>
      <c r="PQL417" s="632"/>
      <c r="PQM417" s="632"/>
      <c r="PQN417" s="632"/>
      <c r="PQO417" s="632"/>
      <c r="PQP417" s="632"/>
      <c r="PQQ417" s="632"/>
      <c r="PQR417" s="632"/>
      <c r="PQS417" s="632"/>
      <c r="PQT417" s="632"/>
      <c r="PQU417" s="632"/>
      <c r="PQV417" s="632"/>
      <c r="PQW417" s="632"/>
      <c r="PQX417" s="632"/>
      <c r="PQY417" s="632"/>
      <c r="PQZ417" s="632"/>
      <c r="PRA417" s="632"/>
      <c r="PRB417" s="632"/>
      <c r="PRC417" s="632"/>
      <c r="PRD417" s="632"/>
      <c r="PRE417" s="632"/>
      <c r="PRF417" s="632"/>
      <c r="PRG417" s="632"/>
      <c r="PRH417" s="632"/>
      <c r="PRI417" s="632"/>
      <c r="PRJ417" s="632"/>
      <c r="PRK417" s="632"/>
      <c r="PRL417" s="632"/>
      <c r="PRM417" s="632"/>
      <c r="PRN417" s="632"/>
      <c r="PRO417" s="632"/>
      <c r="PRP417" s="632"/>
      <c r="PRQ417" s="632"/>
      <c r="PRR417" s="632"/>
      <c r="PRS417" s="632"/>
      <c r="PRT417" s="632"/>
      <c r="PRU417" s="632"/>
      <c r="PRV417" s="632"/>
      <c r="PRW417" s="632"/>
      <c r="PRX417" s="632"/>
      <c r="PRY417" s="632"/>
      <c r="PRZ417" s="632"/>
      <c r="PSA417" s="632"/>
      <c r="PSB417" s="632"/>
      <c r="PSC417" s="632"/>
      <c r="PSD417" s="632"/>
      <c r="PSE417" s="632"/>
      <c r="PSF417" s="632"/>
      <c r="PSG417" s="632"/>
      <c r="PSH417" s="632"/>
      <c r="PSI417" s="632"/>
      <c r="PSJ417" s="632"/>
      <c r="PSK417" s="632"/>
      <c r="PSL417" s="632"/>
      <c r="PSM417" s="632"/>
      <c r="PSN417" s="632"/>
      <c r="PSO417" s="632"/>
      <c r="PSP417" s="632"/>
      <c r="PSQ417" s="632"/>
      <c r="PSR417" s="632"/>
      <c r="PSS417" s="632"/>
      <c r="PST417" s="632"/>
      <c r="PSU417" s="632"/>
      <c r="PSV417" s="632"/>
      <c r="PSW417" s="632"/>
      <c r="PSX417" s="632"/>
      <c r="PSY417" s="632"/>
      <c r="PSZ417" s="632"/>
      <c r="PTA417" s="632"/>
      <c r="PTB417" s="632"/>
      <c r="PTC417" s="632"/>
      <c r="PTD417" s="632"/>
      <c r="PTE417" s="632"/>
      <c r="PTF417" s="632"/>
      <c r="PTG417" s="632"/>
      <c r="PTH417" s="632"/>
      <c r="PTI417" s="632"/>
      <c r="PTJ417" s="632"/>
      <c r="PTK417" s="632"/>
      <c r="PTL417" s="632"/>
      <c r="PTM417" s="632"/>
      <c r="PTN417" s="632"/>
      <c r="PTO417" s="632"/>
      <c r="PTP417" s="632"/>
      <c r="PTQ417" s="632"/>
      <c r="PTR417" s="632"/>
      <c r="PTS417" s="632"/>
      <c r="PTT417" s="632"/>
      <c r="PTU417" s="632"/>
      <c r="PTV417" s="632"/>
      <c r="PTW417" s="632"/>
      <c r="PTX417" s="632"/>
      <c r="PTY417" s="632"/>
      <c r="PTZ417" s="632"/>
      <c r="PUA417" s="632"/>
      <c r="PUB417" s="632"/>
      <c r="PUC417" s="632"/>
      <c r="PUD417" s="632"/>
      <c r="PUE417" s="632"/>
      <c r="PUF417" s="632"/>
      <c r="PUG417" s="632"/>
      <c r="PUH417" s="632"/>
      <c r="PUI417" s="632"/>
      <c r="PUJ417" s="632"/>
      <c r="PUK417" s="632"/>
      <c r="PUL417" s="632"/>
      <c r="PUM417" s="632"/>
      <c r="PUN417" s="632"/>
      <c r="PUO417" s="632"/>
      <c r="PUP417" s="632"/>
      <c r="PUQ417" s="632"/>
      <c r="PUR417" s="632"/>
      <c r="PUS417" s="632"/>
      <c r="PUT417" s="632"/>
      <c r="PUU417" s="632"/>
      <c r="PUV417" s="632"/>
      <c r="PUW417" s="632"/>
      <c r="PUX417" s="632"/>
      <c r="PUY417" s="632"/>
      <c r="PUZ417" s="632"/>
      <c r="PVA417" s="632"/>
      <c r="PVB417" s="632"/>
      <c r="PVC417" s="632"/>
      <c r="PVD417" s="632"/>
      <c r="PVE417" s="632"/>
      <c r="PVF417" s="632"/>
      <c r="PVG417" s="632"/>
      <c r="PVH417" s="632"/>
      <c r="PVI417" s="632"/>
      <c r="PVJ417" s="632"/>
      <c r="PVK417" s="632"/>
      <c r="PVL417" s="632"/>
      <c r="PVM417" s="632"/>
      <c r="PVN417" s="632"/>
      <c r="PVO417" s="632"/>
      <c r="PVP417" s="632"/>
      <c r="PVQ417" s="632"/>
      <c r="PVR417" s="632"/>
      <c r="PVS417" s="632"/>
      <c r="PVT417" s="632"/>
      <c r="PVU417" s="632"/>
      <c r="PVV417" s="632"/>
      <c r="PVW417" s="632"/>
      <c r="PVX417" s="632"/>
      <c r="PVY417" s="632"/>
      <c r="PVZ417" s="632"/>
      <c r="PWA417" s="632"/>
      <c r="PWB417" s="632"/>
      <c r="PWC417" s="632"/>
      <c r="PWD417" s="632"/>
      <c r="PWE417" s="632"/>
      <c r="PWF417" s="632"/>
      <c r="PWG417" s="632"/>
      <c r="PWH417" s="632"/>
      <c r="PWI417" s="632"/>
      <c r="PWJ417" s="632"/>
      <c r="PWK417" s="632"/>
      <c r="PWL417" s="632"/>
      <c r="PWM417" s="632"/>
      <c r="PWN417" s="632"/>
      <c r="PWO417" s="632"/>
      <c r="PWP417" s="632"/>
      <c r="PWQ417" s="632"/>
      <c r="PWR417" s="632"/>
      <c r="PWS417" s="632"/>
      <c r="PWT417" s="632"/>
      <c r="PWU417" s="632"/>
      <c r="PWV417" s="632"/>
      <c r="PWW417" s="632"/>
      <c r="PWX417" s="632"/>
      <c r="PWY417" s="632"/>
      <c r="PWZ417" s="632"/>
      <c r="PXA417" s="632"/>
      <c r="PXB417" s="632"/>
      <c r="PXC417" s="632"/>
      <c r="PXD417" s="632"/>
      <c r="PXE417" s="632"/>
      <c r="PXF417" s="632"/>
      <c r="PXG417" s="632"/>
      <c r="PXH417" s="632"/>
      <c r="PXI417" s="632"/>
      <c r="PXJ417" s="632"/>
      <c r="PXK417" s="632"/>
      <c r="PXL417" s="632"/>
      <c r="PXM417" s="632"/>
      <c r="PXN417" s="632"/>
      <c r="PXO417" s="632"/>
      <c r="PXP417" s="632"/>
      <c r="PXQ417" s="632"/>
      <c r="PXR417" s="632"/>
      <c r="PXS417" s="632"/>
      <c r="PXT417" s="632"/>
      <c r="PXU417" s="632"/>
      <c r="PXV417" s="632"/>
      <c r="PXW417" s="632"/>
      <c r="PXX417" s="632"/>
      <c r="PXY417" s="632"/>
      <c r="PXZ417" s="632"/>
      <c r="PYA417" s="632"/>
      <c r="PYB417" s="632"/>
      <c r="PYC417" s="632"/>
      <c r="PYD417" s="632"/>
      <c r="PYE417" s="632"/>
      <c r="PYF417" s="632"/>
      <c r="PYG417" s="632"/>
      <c r="PYH417" s="632"/>
      <c r="PYI417" s="632"/>
      <c r="PYJ417" s="632"/>
      <c r="PYK417" s="632"/>
      <c r="PYL417" s="632"/>
      <c r="PYM417" s="632"/>
      <c r="PYN417" s="632"/>
      <c r="PYO417" s="632"/>
      <c r="PYP417" s="632"/>
      <c r="PYQ417" s="632"/>
      <c r="PYR417" s="632"/>
      <c r="PYS417" s="632"/>
      <c r="PYT417" s="632"/>
      <c r="PYU417" s="632"/>
      <c r="PYV417" s="632"/>
      <c r="PYW417" s="632"/>
      <c r="PYX417" s="632"/>
      <c r="PYY417" s="632"/>
      <c r="PYZ417" s="632"/>
      <c r="PZA417" s="632"/>
      <c r="PZB417" s="632"/>
      <c r="PZC417" s="632"/>
      <c r="PZD417" s="632"/>
      <c r="PZE417" s="632"/>
      <c r="PZF417" s="632"/>
      <c r="PZG417" s="632"/>
      <c r="PZH417" s="632"/>
      <c r="PZI417" s="632"/>
      <c r="PZJ417" s="632"/>
      <c r="PZK417" s="632"/>
      <c r="PZL417" s="632"/>
      <c r="PZM417" s="632"/>
      <c r="PZN417" s="632"/>
      <c r="PZO417" s="632"/>
      <c r="PZP417" s="632"/>
      <c r="PZQ417" s="632"/>
      <c r="PZR417" s="632"/>
      <c r="PZS417" s="632"/>
      <c r="PZT417" s="632"/>
      <c r="PZU417" s="632"/>
      <c r="PZV417" s="632"/>
      <c r="PZW417" s="632"/>
      <c r="PZX417" s="632"/>
      <c r="PZY417" s="632"/>
      <c r="PZZ417" s="632"/>
      <c r="QAA417" s="632"/>
      <c r="QAB417" s="632"/>
      <c r="QAC417" s="632"/>
      <c r="QAD417" s="632"/>
      <c r="QAE417" s="632"/>
      <c r="QAF417" s="632"/>
      <c r="QAG417" s="632"/>
      <c r="QAH417" s="632"/>
      <c r="QAI417" s="632"/>
      <c r="QAJ417" s="632"/>
      <c r="QAK417" s="632"/>
      <c r="QAL417" s="632"/>
      <c r="QAM417" s="632"/>
      <c r="QAN417" s="632"/>
      <c r="QAO417" s="632"/>
      <c r="QAP417" s="632"/>
      <c r="QAQ417" s="632"/>
      <c r="QAR417" s="632"/>
      <c r="QAS417" s="632"/>
      <c r="QAT417" s="632"/>
      <c r="QAU417" s="632"/>
      <c r="QAV417" s="632"/>
      <c r="QAW417" s="632"/>
      <c r="QAX417" s="632"/>
      <c r="QAY417" s="632"/>
      <c r="QAZ417" s="632"/>
      <c r="QBA417" s="632"/>
      <c r="QBB417" s="632"/>
      <c r="QBC417" s="632"/>
      <c r="QBD417" s="632"/>
      <c r="QBE417" s="632"/>
      <c r="QBF417" s="632"/>
      <c r="QBG417" s="632"/>
      <c r="QBH417" s="632"/>
      <c r="QBI417" s="632"/>
      <c r="QBJ417" s="632"/>
      <c r="QBK417" s="632"/>
      <c r="QBL417" s="632"/>
      <c r="QBM417" s="632"/>
      <c r="QBN417" s="632"/>
      <c r="QBO417" s="632"/>
      <c r="QBP417" s="632"/>
      <c r="QBQ417" s="632"/>
      <c r="QBR417" s="632"/>
      <c r="QBS417" s="632"/>
      <c r="QBT417" s="632"/>
      <c r="QBU417" s="632"/>
      <c r="QBV417" s="632"/>
      <c r="QBW417" s="632"/>
      <c r="QBX417" s="632"/>
      <c r="QBY417" s="632"/>
      <c r="QBZ417" s="632"/>
      <c r="QCA417" s="632"/>
      <c r="QCB417" s="632"/>
      <c r="QCC417" s="632"/>
      <c r="QCD417" s="632"/>
      <c r="QCE417" s="632"/>
      <c r="QCF417" s="632"/>
      <c r="QCG417" s="632"/>
      <c r="QCH417" s="632"/>
      <c r="QCI417" s="632"/>
      <c r="QCJ417" s="632"/>
      <c r="QCK417" s="632"/>
      <c r="QCL417" s="632"/>
      <c r="QCM417" s="632"/>
      <c r="QCN417" s="632"/>
      <c r="QCO417" s="632"/>
      <c r="QCP417" s="632"/>
      <c r="QCQ417" s="632"/>
      <c r="QCR417" s="632"/>
      <c r="QCS417" s="632"/>
      <c r="QCT417" s="632"/>
      <c r="QCU417" s="632"/>
      <c r="QCV417" s="632"/>
      <c r="QCW417" s="632"/>
      <c r="QCX417" s="632"/>
      <c r="QCY417" s="632"/>
      <c r="QCZ417" s="632"/>
      <c r="QDA417" s="632"/>
      <c r="QDB417" s="632"/>
      <c r="QDC417" s="632"/>
      <c r="QDD417" s="632"/>
      <c r="QDE417" s="632"/>
      <c r="QDF417" s="632"/>
      <c r="QDG417" s="632"/>
      <c r="QDH417" s="632"/>
      <c r="QDI417" s="632"/>
      <c r="QDJ417" s="632"/>
      <c r="QDK417" s="632"/>
      <c r="QDL417" s="632"/>
      <c r="QDM417" s="632"/>
      <c r="QDN417" s="632"/>
      <c r="QDO417" s="632"/>
      <c r="QDP417" s="632"/>
      <c r="QDQ417" s="632"/>
      <c r="QDR417" s="632"/>
      <c r="QDS417" s="632"/>
      <c r="QDT417" s="632"/>
      <c r="QDU417" s="632"/>
      <c r="QDV417" s="632"/>
      <c r="QDW417" s="632"/>
      <c r="QDX417" s="632"/>
      <c r="QDY417" s="632"/>
      <c r="QDZ417" s="632"/>
      <c r="QEA417" s="632"/>
      <c r="QEB417" s="632"/>
      <c r="QEC417" s="632"/>
      <c r="QED417" s="632"/>
      <c r="QEE417" s="632"/>
      <c r="QEF417" s="632"/>
      <c r="QEG417" s="632"/>
      <c r="QEH417" s="632"/>
      <c r="QEI417" s="632"/>
      <c r="QEJ417" s="632"/>
      <c r="QEK417" s="632"/>
      <c r="QEL417" s="632"/>
      <c r="QEM417" s="632"/>
      <c r="QEN417" s="632"/>
      <c r="QEO417" s="632"/>
      <c r="QEP417" s="632"/>
      <c r="QEQ417" s="632"/>
      <c r="QER417" s="632"/>
      <c r="QES417" s="632"/>
      <c r="QET417" s="632"/>
      <c r="QEU417" s="632"/>
      <c r="QEV417" s="632"/>
      <c r="QEW417" s="632"/>
      <c r="QEX417" s="632"/>
      <c r="QEY417" s="632"/>
      <c r="QEZ417" s="632"/>
      <c r="QFA417" s="632"/>
      <c r="QFB417" s="632"/>
      <c r="QFC417" s="632"/>
      <c r="QFD417" s="632"/>
      <c r="QFE417" s="632"/>
      <c r="QFF417" s="632"/>
      <c r="QFG417" s="632"/>
      <c r="QFH417" s="632"/>
      <c r="QFI417" s="632"/>
      <c r="QFJ417" s="632"/>
      <c r="QFK417" s="632"/>
      <c r="QFL417" s="632"/>
      <c r="QFM417" s="632"/>
      <c r="QFN417" s="632"/>
      <c r="QFO417" s="632"/>
      <c r="QFP417" s="632"/>
      <c r="QFQ417" s="632"/>
      <c r="QFR417" s="632"/>
      <c r="QFS417" s="632"/>
      <c r="QFT417" s="632"/>
      <c r="QFU417" s="632"/>
      <c r="QFV417" s="632"/>
      <c r="QFW417" s="632"/>
      <c r="QFX417" s="632"/>
      <c r="QFY417" s="632"/>
      <c r="QFZ417" s="632"/>
      <c r="QGA417" s="632"/>
      <c r="QGB417" s="632"/>
      <c r="QGC417" s="632"/>
      <c r="QGD417" s="632"/>
      <c r="QGE417" s="632"/>
      <c r="QGF417" s="632"/>
      <c r="QGG417" s="632"/>
      <c r="QGH417" s="632"/>
      <c r="QGI417" s="632"/>
      <c r="QGJ417" s="632"/>
      <c r="QGK417" s="632"/>
      <c r="QGL417" s="632"/>
      <c r="QGM417" s="632"/>
      <c r="QGN417" s="632"/>
      <c r="QGO417" s="632"/>
      <c r="QGP417" s="632"/>
      <c r="QGQ417" s="632"/>
      <c r="QGR417" s="632"/>
      <c r="QGS417" s="632"/>
      <c r="QGT417" s="632"/>
      <c r="QGU417" s="632"/>
      <c r="QGV417" s="632"/>
      <c r="QGW417" s="632"/>
      <c r="QGX417" s="632"/>
      <c r="QGY417" s="632"/>
      <c r="QGZ417" s="632"/>
      <c r="QHA417" s="632"/>
      <c r="QHB417" s="632"/>
      <c r="QHC417" s="632"/>
      <c r="QHD417" s="632"/>
      <c r="QHE417" s="632"/>
      <c r="QHF417" s="632"/>
      <c r="QHG417" s="632"/>
      <c r="QHH417" s="632"/>
      <c r="QHI417" s="632"/>
      <c r="QHJ417" s="632"/>
      <c r="QHK417" s="632"/>
      <c r="QHL417" s="632"/>
      <c r="QHM417" s="632"/>
      <c r="QHN417" s="632"/>
      <c r="QHO417" s="632"/>
      <c r="QHP417" s="632"/>
      <c r="QHQ417" s="632"/>
      <c r="QHR417" s="632"/>
      <c r="QHS417" s="632"/>
      <c r="QHT417" s="632"/>
      <c r="QHU417" s="632"/>
      <c r="QHV417" s="632"/>
      <c r="QHW417" s="632"/>
      <c r="QHX417" s="632"/>
      <c r="QHY417" s="632"/>
      <c r="QHZ417" s="632"/>
      <c r="QIA417" s="632"/>
      <c r="QIB417" s="632"/>
      <c r="QIC417" s="632"/>
      <c r="QID417" s="632"/>
      <c r="QIE417" s="632"/>
      <c r="QIF417" s="632"/>
      <c r="QIG417" s="632"/>
      <c r="QIH417" s="632"/>
      <c r="QII417" s="632"/>
      <c r="QIJ417" s="632"/>
      <c r="QIK417" s="632"/>
      <c r="QIL417" s="632"/>
      <c r="QIM417" s="632"/>
      <c r="QIN417" s="632"/>
      <c r="QIO417" s="632"/>
      <c r="QIP417" s="632"/>
      <c r="QIQ417" s="632"/>
      <c r="QIR417" s="632"/>
      <c r="QIS417" s="632"/>
      <c r="QIT417" s="632"/>
      <c r="QIU417" s="632"/>
      <c r="QIV417" s="632"/>
      <c r="QIW417" s="632"/>
      <c r="QIX417" s="632"/>
      <c r="QIY417" s="632"/>
      <c r="QIZ417" s="632"/>
      <c r="QJA417" s="632"/>
      <c r="QJB417" s="632"/>
      <c r="QJC417" s="632"/>
      <c r="QJD417" s="632"/>
      <c r="QJE417" s="632"/>
      <c r="QJF417" s="632"/>
      <c r="QJG417" s="632"/>
      <c r="QJH417" s="632"/>
      <c r="QJI417" s="632"/>
      <c r="QJJ417" s="632"/>
      <c r="QJK417" s="632"/>
      <c r="QJL417" s="632"/>
      <c r="QJM417" s="632"/>
      <c r="QJN417" s="632"/>
      <c r="QJO417" s="632"/>
      <c r="QJP417" s="632"/>
      <c r="QJQ417" s="632"/>
      <c r="QJR417" s="632"/>
      <c r="QJS417" s="632"/>
      <c r="QJT417" s="632"/>
      <c r="QJU417" s="632"/>
      <c r="QJV417" s="632"/>
      <c r="QJW417" s="632"/>
      <c r="QJX417" s="632"/>
      <c r="QJY417" s="632"/>
      <c r="QJZ417" s="632"/>
      <c r="QKA417" s="632"/>
      <c r="QKB417" s="632"/>
      <c r="QKC417" s="632"/>
      <c r="QKD417" s="632"/>
      <c r="QKE417" s="632"/>
      <c r="QKF417" s="632"/>
      <c r="QKG417" s="632"/>
      <c r="QKH417" s="632"/>
      <c r="QKI417" s="632"/>
      <c r="QKJ417" s="632"/>
      <c r="QKK417" s="632"/>
      <c r="QKL417" s="632"/>
      <c r="QKM417" s="632"/>
      <c r="QKN417" s="632"/>
      <c r="QKO417" s="632"/>
      <c r="QKP417" s="632"/>
      <c r="QKQ417" s="632"/>
      <c r="QKR417" s="632"/>
      <c r="QKS417" s="632"/>
      <c r="QKT417" s="632"/>
      <c r="QKU417" s="632"/>
      <c r="QKV417" s="632"/>
      <c r="QKW417" s="632"/>
      <c r="QKX417" s="632"/>
      <c r="QKY417" s="632"/>
      <c r="QKZ417" s="632"/>
      <c r="QLA417" s="632"/>
      <c r="QLB417" s="632"/>
      <c r="QLC417" s="632"/>
      <c r="QLD417" s="632"/>
      <c r="QLE417" s="632"/>
      <c r="QLF417" s="632"/>
      <c r="QLG417" s="632"/>
      <c r="QLH417" s="632"/>
      <c r="QLI417" s="632"/>
      <c r="QLJ417" s="632"/>
      <c r="QLK417" s="632"/>
      <c r="QLL417" s="632"/>
      <c r="QLM417" s="632"/>
      <c r="QLN417" s="632"/>
      <c r="QLO417" s="632"/>
      <c r="QLP417" s="632"/>
      <c r="QLQ417" s="632"/>
      <c r="QLR417" s="632"/>
      <c r="QLS417" s="632"/>
      <c r="QLT417" s="632"/>
      <c r="QLU417" s="632"/>
      <c r="QLV417" s="632"/>
      <c r="QLW417" s="632"/>
      <c r="QLX417" s="632"/>
      <c r="QLY417" s="632"/>
      <c r="QLZ417" s="632"/>
      <c r="QMA417" s="632"/>
      <c r="QMB417" s="632"/>
      <c r="QMC417" s="632"/>
      <c r="QMD417" s="632"/>
      <c r="QME417" s="632"/>
      <c r="QMF417" s="632"/>
      <c r="QMG417" s="632"/>
      <c r="QMH417" s="632"/>
      <c r="QMI417" s="632"/>
      <c r="QMJ417" s="632"/>
      <c r="QMK417" s="632"/>
      <c r="QML417" s="632"/>
      <c r="QMM417" s="632"/>
      <c r="QMN417" s="632"/>
      <c r="QMO417" s="632"/>
      <c r="QMP417" s="632"/>
      <c r="QMQ417" s="632"/>
      <c r="QMR417" s="632"/>
      <c r="QMS417" s="632"/>
      <c r="QMT417" s="632"/>
      <c r="QMU417" s="632"/>
      <c r="QMV417" s="632"/>
      <c r="QMW417" s="632"/>
      <c r="QMX417" s="632"/>
      <c r="QMY417" s="632"/>
      <c r="QMZ417" s="632"/>
      <c r="QNA417" s="632"/>
      <c r="QNB417" s="632"/>
      <c r="QNC417" s="632"/>
      <c r="QND417" s="632"/>
      <c r="QNE417" s="632"/>
      <c r="QNF417" s="632"/>
      <c r="QNG417" s="632"/>
      <c r="QNH417" s="632"/>
      <c r="QNI417" s="632"/>
      <c r="QNJ417" s="632"/>
      <c r="QNK417" s="632"/>
      <c r="QNL417" s="632"/>
      <c r="QNM417" s="632"/>
      <c r="QNN417" s="632"/>
      <c r="QNO417" s="632"/>
      <c r="QNP417" s="632"/>
      <c r="QNQ417" s="632"/>
      <c r="QNR417" s="632"/>
      <c r="QNS417" s="632"/>
      <c r="QNT417" s="632"/>
      <c r="QNU417" s="632"/>
      <c r="QNV417" s="632"/>
      <c r="QNW417" s="632"/>
      <c r="QNX417" s="632"/>
      <c r="QNY417" s="632"/>
      <c r="QNZ417" s="632"/>
      <c r="QOA417" s="632"/>
      <c r="QOB417" s="632"/>
      <c r="QOC417" s="632"/>
      <c r="QOD417" s="632"/>
      <c r="QOE417" s="632"/>
      <c r="QOF417" s="632"/>
      <c r="QOG417" s="632"/>
      <c r="QOH417" s="632"/>
      <c r="QOI417" s="632"/>
      <c r="QOJ417" s="632"/>
      <c r="QOK417" s="632"/>
      <c r="QOL417" s="632"/>
      <c r="QOM417" s="632"/>
      <c r="QON417" s="632"/>
      <c r="QOO417" s="632"/>
      <c r="QOP417" s="632"/>
      <c r="QOQ417" s="632"/>
      <c r="QOR417" s="632"/>
      <c r="QOS417" s="632"/>
      <c r="QOT417" s="632"/>
      <c r="QOU417" s="632"/>
      <c r="QOV417" s="632"/>
      <c r="QOW417" s="632"/>
      <c r="QOX417" s="632"/>
      <c r="QOY417" s="632"/>
      <c r="QOZ417" s="632"/>
      <c r="QPA417" s="632"/>
      <c r="QPB417" s="632"/>
      <c r="QPC417" s="632"/>
      <c r="QPD417" s="632"/>
      <c r="QPE417" s="632"/>
      <c r="QPF417" s="632"/>
      <c r="QPG417" s="632"/>
      <c r="QPH417" s="632"/>
      <c r="QPI417" s="632"/>
      <c r="QPJ417" s="632"/>
      <c r="QPK417" s="632"/>
      <c r="QPL417" s="632"/>
      <c r="QPM417" s="632"/>
      <c r="QPN417" s="632"/>
      <c r="QPO417" s="632"/>
      <c r="QPP417" s="632"/>
      <c r="QPQ417" s="632"/>
      <c r="QPR417" s="632"/>
      <c r="QPS417" s="632"/>
      <c r="QPT417" s="632"/>
      <c r="QPU417" s="632"/>
      <c r="QPV417" s="632"/>
      <c r="QPW417" s="632"/>
      <c r="QPX417" s="632"/>
      <c r="QPY417" s="632"/>
      <c r="QPZ417" s="632"/>
      <c r="QQA417" s="632"/>
      <c r="QQB417" s="632"/>
      <c r="QQC417" s="632"/>
      <c r="QQD417" s="632"/>
      <c r="QQE417" s="632"/>
      <c r="QQF417" s="632"/>
      <c r="QQG417" s="632"/>
      <c r="QQH417" s="632"/>
      <c r="QQI417" s="632"/>
      <c r="QQJ417" s="632"/>
      <c r="QQK417" s="632"/>
      <c r="QQL417" s="632"/>
      <c r="QQM417" s="632"/>
      <c r="QQN417" s="632"/>
      <c r="QQO417" s="632"/>
      <c r="QQP417" s="632"/>
      <c r="QQQ417" s="632"/>
      <c r="QQR417" s="632"/>
      <c r="QQS417" s="632"/>
      <c r="QQT417" s="632"/>
      <c r="QQU417" s="632"/>
      <c r="QQV417" s="632"/>
      <c r="QQW417" s="632"/>
      <c r="QQX417" s="632"/>
      <c r="QQY417" s="632"/>
      <c r="QQZ417" s="632"/>
      <c r="QRA417" s="632"/>
      <c r="QRB417" s="632"/>
      <c r="QRC417" s="632"/>
      <c r="QRD417" s="632"/>
      <c r="QRE417" s="632"/>
      <c r="QRF417" s="632"/>
      <c r="QRG417" s="632"/>
      <c r="QRH417" s="632"/>
      <c r="QRI417" s="632"/>
      <c r="QRJ417" s="632"/>
      <c r="QRK417" s="632"/>
      <c r="QRL417" s="632"/>
      <c r="QRM417" s="632"/>
      <c r="QRN417" s="632"/>
      <c r="QRO417" s="632"/>
      <c r="QRP417" s="632"/>
      <c r="QRQ417" s="632"/>
      <c r="QRR417" s="632"/>
      <c r="QRS417" s="632"/>
      <c r="QRT417" s="632"/>
      <c r="QRU417" s="632"/>
      <c r="QRV417" s="632"/>
      <c r="QRW417" s="632"/>
      <c r="QRX417" s="632"/>
      <c r="QRY417" s="632"/>
      <c r="QRZ417" s="632"/>
      <c r="QSA417" s="632"/>
      <c r="QSB417" s="632"/>
      <c r="QSC417" s="632"/>
      <c r="QSD417" s="632"/>
      <c r="QSE417" s="632"/>
      <c r="QSF417" s="632"/>
      <c r="QSG417" s="632"/>
      <c r="QSH417" s="632"/>
      <c r="QSI417" s="632"/>
      <c r="QSJ417" s="632"/>
      <c r="QSK417" s="632"/>
      <c r="QSL417" s="632"/>
      <c r="QSM417" s="632"/>
      <c r="QSN417" s="632"/>
      <c r="QSO417" s="632"/>
      <c r="QSP417" s="632"/>
      <c r="QSQ417" s="632"/>
      <c r="QSR417" s="632"/>
      <c r="QSS417" s="632"/>
      <c r="QST417" s="632"/>
      <c r="QSU417" s="632"/>
      <c r="QSV417" s="632"/>
      <c r="QSW417" s="632"/>
      <c r="QSX417" s="632"/>
      <c r="QSY417" s="632"/>
      <c r="QSZ417" s="632"/>
      <c r="QTA417" s="632"/>
      <c r="QTB417" s="632"/>
      <c r="QTC417" s="632"/>
      <c r="QTD417" s="632"/>
      <c r="QTE417" s="632"/>
      <c r="QTF417" s="632"/>
      <c r="QTG417" s="632"/>
      <c r="QTH417" s="632"/>
      <c r="QTI417" s="632"/>
      <c r="QTJ417" s="632"/>
      <c r="QTK417" s="632"/>
      <c r="QTL417" s="632"/>
      <c r="QTM417" s="632"/>
      <c r="QTN417" s="632"/>
      <c r="QTO417" s="632"/>
      <c r="QTP417" s="632"/>
      <c r="QTQ417" s="632"/>
      <c r="QTR417" s="632"/>
      <c r="QTS417" s="632"/>
      <c r="QTT417" s="632"/>
      <c r="QTU417" s="632"/>
      <c r="QTV417" s="632"/>
      <c r="QTW417" s="632"/>
      <c r="QTX417" s="632"/>
      <c r="QTY417" s="632"/>
      <c r="QTZ417" s="632"/>
      <c r="QUA417" s="632"/>
      <c r="QUB417" s="632"/>
      <c r="QUC417" s="632"/>
      <c r="QUD417" s="632"/>
      <c r="QUE417" s="632"/>
      <c r="QUF417" s="632"/>
      <c r="QUG417" s="632"/>
      <c r="QUH417" s="632"/>
      <c r="QUI417" s="632"/>
      <c r="QUJ417" s="632"/>
      <c r="QUK417" s="632"/>
      <c r="QUL417" s="632"/>
      <c r="QUM417" s="632"/>
      <c r="QUN417" s="632"/>
      <c r="QUO417" s="632"/>
      <c r="QUP417" s="632"/>
      <c r="QUQ417" s="632"/>
      <c r="QUR417" s="632"/>
      <c r="QUS417" s="632"/>
      <c r="QUT417" s="632"/>
      <c r="QUU417" s="632"/>
      <c r="QUV417" s="632"/>
      <c r="QUW417" s="632"/>
      <c r="QUX417" s="632"/>
      <c r="QUY417" s="632"/>
      <c r="QUZ417" s="632"/>
      <c r="QVA417" s="632"/>
      <c r="QVB417" s="632"/>
      <c r="QVC417" s="632"/>
      <c r="QVD417" s="632"/>
      <c r="QVE417" s="632"/>
      <c r="QVF417" s="632"/>
      <c r="QVG417" s="632"/>
      <c r="QVH417" s="632"/>
      <c r="QVI417" s="632"/>
      <c r="QVJ417" s="632"/>
      <c r="QVK417" s="632"/>
      <c r="QVL417" s="632"/>
      <c r="QVM417" s="632"/>
      <c r="QVN417" s="632"/>
      <c r="QVO417" s="632"/>
      <c r="QVP417" s="632"/>
      <c r="QVQ417" s="632"/>
      <c r="QVR417" s="632"/>
      <c r="QVS417" s="632"/>
      <c r="QVT417" s="632"/>
      <c r="QVU417" s="632"/>
      <c r="QVV417" s="632"/>
      <c r="QVW417" s="632"/>
      <c r="QVX417" s="632"/>
      <c r="QVY417" s="632"/>
      <c r="QVZ417" s="632"/>
      <c r="QWA417" s="632"/>
      <c r="QWB417" s="632"/>
      <c r="QWC417" s="632"/>
      <c r="QWD417" s="632"/>
      <c r="QWE417" s="632"/>
      <c r="QWF417" s="632"/>
      <c r="QWG417" s="632"/>
      <c r="QWH417" s="632"/>
      <c r="QWI417" s="632"/>
      <c r="QWJ417" s="632"/>
      <c r="QWK417" s="632"/>
      <c r="QWL417" s="632"/>
      <c r="QWM417" s="632"/>
      <c r="QWN417" s="632"/>
      <c r="QWO417" s="632"/>
      <c r="QWP417" s="632"/>
      <c r="QWQ417" s="632"/>
      <c r="QWR417" s="632"/>
      <c r="QWS417" s="632"/>
      <c r="QWT417" s="632"/>
      <c r="QWU417" s="632"/>
      <c r="QWV417" s="632"/>
      <c r="QWW417" s="632"/>
      <c r="QWX417" s="632"/>
      <c r="QWY417" s="632"/>
      <c r="QWZ417" s="632"/>
      <c r="QXA417" s="632"/>
      <c r="QXB417" s="632"/>
      <c r="QXC417" s="632"/>
      <c r="QXD417" s="632"/>
      <c r="QXE417" s="632"/>
      <c r="QXF417" s="632"/>
      <c r="QXG417" s="632"/>
      <c r="QXH417" s="632"/>
      <c r="QXI417" s="632"/>
      <c r="QXJ417" s="632"/>
      <c r="QXK417" s="632"/>
      <c r="QXL417" s="632"/>
      <c r="QXM417" s="632"/>
      <c r="QXN417" s="632"/>
      <c r="QXO417" s="632"/>
      <c r="QXP417" s="632"/>
      <c r="QXQ417" s="632"/>
      <c r="QXR417" s="632"/>
      <c r="QXS417" s="632"/>
      <c r="QXT417" s="632"/>
      <c r="QXU417" s="632"/>
      <c r="QXV417" s="632"/>
      <c r="QXW417" s="632"/>
      <c r="QXX417" s="632"/>
      <c r="QXY417" s="632"/>
      <c r="QXZ417" s="632"/>
      <c r="QYA417" s="632"/>
      <c r="QYB417" s="632"/>
      <c r="QYC417" s="632"/>
      <c r="QYD417" s="632"/>
      <c r="QYE417" s="632"/>
      <c r="QYF417" s="632"/>
      <c r="QYG417" s="632"/>
      <c r="QYH417" s="632"/>
      <c r="QYI417" s="632"/>
      <c r="QYJ417" s="632"/>
      <c r="QYK417" s="632"/>
      <c r="QYL417" s="632"/>
      <c r="QYM417" s="632"/>
      <c r="QYN417" s="632"/>
      <c r="QYO417" s="632"/>
      <c r="QYP417" s="632"/>
      <c r="QYQ417" s="632"/>
      <c r="QYR417" s="632"/>
      <c r="QYS417" s="632"/>
      <c r="QYT417" s="632"/>
      <c r="QYU417" s="632"/>
      <c r="QYV417" s="632"/>
      <c r="QYW417" s="632"/>
      <c r="QYX417" s="632"/>
      <c r="QYY417" s="632"/>
      <c r="QYZ417" s="632"/>
      <c r="QZA417" s="632"/>
      <c r="QZB417" s="632"/>
      <c r="QZC417" s="632"/>
      <c r="QZD417" s="632"/>
      <c r="QZE417" s="632"/>
      <c r="QZF417" s="632"/>
      <c r="QZG417" s="632"/>
      <c r="QZH417" s="632"/>
      <c r="QZI417" s="632"/>
      <c r="QZJ417" s="632"/>
      <c r="QZK417" s="632"/>
      <c r="QZL417" s="632"/>
      <c r="QZM417" s="632"/>
      <c r="QZN417" s="632"/>
      <c r="QZO417" s="632"/>
      <c r="QZP417" s="632"/>
      <c r="QZQ417" s="632"/>
      <c r="QZR417" s="632"/>
      <c r="QZS417" s="632"/>
      <c r="QZT417" s="632"/>
      <c r="QZU417" s="632"/>
      <c r="QZV417" s="632"/>
      <c r="QZW417" s="632"/>
      <c r="QZX417" s="632"/>
      <c r="QZY417" s="632"/>
      <c r="QZZ417" s="632"/>
      <c r="RAA417" s="632"/>
      <c r="RAB417" s="632"/>
      <c r="RAC417" s="632"/>
      <c r="RAD417" s="632"/>
      <c r="RAE417" s="632"/>
      <c r="RAF417" s="632"/>
      <c r="RAG417" s="632"/>
      <c r="RAH417" s="632"/>
      <c r="RAI417" s="632"/>
      <c r="RAJ417" s="632"/>
      <c r="RAK417" s="632"/>
      <c r="RAL417" s="632"/>
      <c r="RAM417" s="632"/>
      <c r="RAN417" s="632"/>
      <c r="RAO417" s="632"/>
      <c r="RAP417" s="632"/>
      <c r="RAQ417" s="632"/>
      <c r="RAR417" s="632"/>
      <c r="RAS417" s="632"/>
      <c r="RAT417" s="632"/>
      <c r="RAU417" s="632"/>
      <c r="RAV417" s="632"/>
      <c r="RAW417" s="632"/>
      <c r="RAX417" s="632"/>
      <c r="RAY417" s="632"/>
      <c r="RAZ417" s="632"/>
      <c r="RBA417" s="632"/>
      <c r="RBB417" s="632"/>
      <c r="RBC417" s="632"/>
      <c r="RBD417" s="632"/>
      <c r="RBE417" s="632"/>
      <c r="RBF417" s="632"/>
      <c r="RBG417" s="632"/>
      <c r="RBH417" s="632"/>
      <c r="RBI417" s="632"/>
      <c r="RBJ417" s="632"/>
      <c r="RBK417" s="632"/>
      <c r="RBL417" s="632"/>
      <c r="RBM417" s="632"/>
      <c r="RBN417" s="632"/>
      <c r="RBO417" s="632"/>
      <c r="RBP417" s="632"/>
      <c r="RBQ417" s="632"/>
      <c r="RBR417" s="632"/>
      <c r="RBS417" s="632"/>
      <c r="RBT417" s="632"/>
      <c r="RBU417" s="632"/>
      <c r="RBV417" s="632"/>
      <c r="RBW417" s="632"/>
      <c r="RBX417" s="632"/>
      <c r="RBY417" s="632"/>
      <c r="RBZ417" s="632"/>
      <c r="RCA417" s="632"/>
      <c r="RCB417" s="632"/>
      <c r="RCC417" s="632"/>
      <c r="RCD417" s="632"/>
      <c r="RCE417" s="632"/>
      <c r="RCF417" s="632"/>
      <c r="RCG417" s="632"/>
      <c r="RCH417" s="632"/>
      <c r="RCI417" s="632"/>
      <c r="RCJ417" s="632"/>
      <c r="RCK417" s="632"/>
      <c r="RCL417" s="632"/>
      <c r="RCM417" s="632"/>
      <c r="RCN417" s="632"/>
      <c r="RCO417" s="632"/>
      <c r="RCP417" s="632"/>
      <c r="RCQ417" s="632"/>
      <c r="RCR417" s="632"/>
      <c r="RCS417" s="632"/>
      <c r="RCT417" s="632"/>
      <c r="RCU417" s="632"/>
      <c r="RCV417" s="632"/>
      <c r="RCW417" s="632"/>
      <c r="RCX417" s="632"/>
      <c r="RCY417" s="632"/>
      <c r="RCZ417" s="632"/>
      <c r="RDA417" s="632"/>
      <c r="RDB417" s="632"/>
      <c r="RDC417" s="632"/>
      <c r="RDD417" s="632"/>
      <c r="RDE417" s="632"/>
      <c r="RDF417" s="632"/>
      <c r="RDG417" s="632"/>
      <c r="RDH417" s="632"/>
      <c r="RDI417" s="632"/>
      <c r="RDJ417" s="632"/>
      <c r="RDK417" s="632"/>
      <c r="RDL417" s="632"/>
      <c r="RDM417" s="632"/>
      <c r="RDN417" s="632"/>
      <c r="RDO417" s="632"/>
      <c r="RDP417" s="632"/>
      <c r="RDQ417" s="632"/>
      <c r="RDR417" s="632"/>
      <c r="RDS417" s="632"/>
      <c r="RDT417" s="632"/>
      <c r="RDU417" s="632"/>
      <c r="RDV417" s="632"/>
      <c r="RDW417" s="632"/>
      <c r="RDX417" s="632"/>
      <c r="RDY417" s="632"/>
      <c r="RDZ417" s="632"/>
      <c r="REA417" s="632"/>
      <c r="REB417" s="632"/>
      <c r="REC417" s="632"/>
      <c r="RED417" s="632"/>
      <c r="REE417" s="632"/>
      <c r="REF417" s="632"/>
      <c r="REG417" s="632"/>
      <c r="REH417" s="632"/>
      <c r="REI417" s="632"/>
      <c r="REJ417" s="632"/>
      <c r="REK417" s="632"/>
      <c r="REL417" s="632"/>
      <c r="REM417" s="632"/>
      <c r="REN417" s="632"/>
      <c r="REO417" s="632"/>
      <c r="REP417" s="632"/>
      <c r="REQ417" s="632"/>
      <c r="RER417" s="632"/>
      <c r="RES417" s="632"/>
      <c r="RET417" s="632"/>
      <c r="REU417" s="632"/>
      <c r="REV417" s="632"/>
      <c r="REW417" s="632"/>
      <c r="REX417" s="632"/>
      <c r="REY417" s="632"/>
      <c r="REZ417" s="632"/>
      <c r="RFA417" s="632"/>
      <c r="RFB417" s="632"/>
      <c r="RFC417" s="632"/>
      <c r="RFD417" s="632"/>
      <c r="RFE417" s="632"/>
      <c r="RFF417" s="632"/>
      <c r="RFG417" s="632"/>
      <c r="RFH417" s="632"/>
      <c r="RFI417" s="632"/>
      <c r="RFJ417" s="632"/>
      <c r="RFK417" s="632"/>
      <c r="RFL417" s="632"/>
      <c r="RFM417" s="632"/>
      <c r="RFN417" s="632"/>
      <c r="RFO417" s="632"/>
      <c r="RFP417" s="632"/>
      <c r="RFQ417" s="632"/>
      <c r="RFR417" s="632"/>
      <c r="RFS417" s="632"/>
      <c r="RFT417" s="632"/>
      <c r="RFU417" s="632"/>
      <c r="RFV417" s="632"/>
      <c r="RFW417" s="632"/>
      <c r="RFX417" s="632"/>
      <c r="RFY417" s="632"/>
      <c r="RFZ417" s="632"/>
      <c r="RGA417" s="632"/>
      <c r="RGB417" s="632"/>
      <c r="RGC417" s="632"/>
      <c r="RGD417" s="632"/>
      <c r="RGE417" s="632"/>
      <c r="RGF417" s="632"/>
      <c r="RGG417" s="632"/>
      <c r="RGH417" s="632"/>
      <c r="RGI417" s="632"/>
      <c r="RGJ417" s="632"/>
      <c r="RGK417" s="632"/>
      <c r="RGL417" s="632"/>
      <c r="RGM417" s="632"/>
      <c r="RGN417" s="632"/>
      <c r="RGO417" s="632"/>
      <c r="RGP417" s="632"/>
      <c r="RGQ417" s="632"/>
      <c r="RGR417" s="632"/>
      <c r="RGS417" s="632"/>
      <c r="RGT417" s="632"/>
      <c r="RGU417" s="632"/>
      <c r="RGV417" s="632"/>
      <c r="RGW417" s="632"/>
      <c r="RGX417" s="632"/>
      <c r="RGY417" s="632"/>
      <c r="RGZ417" s="632"/>
      <c r="RHA417" s="632"/>
      <c r="RHB417" s="632"/>
      <c r="RHC417" s="632"/>
      <c r="RHD417" s="632"/>
      <c r="RHE417" s="632"/>
      <c r="RHF417" s="632"/>
      <c r="RHG417" s="632"/>
      <c r="RHH417" s="632"/>
      <c r="RHI417" s="632"/>
      <c r="RHJ417" s="632"/>
      <c r="RHK417" s="632"/>
      <c r="RHL417" s="632"/>
      <c r="RHM417" s="632"/>
      <c r="RHN417" s="632"/>
      <c r="RHO417" s="632"/>
      <c r="RHP417" s="632"/>
      <c r="RHQ417" s="632"/>
      <c r="RHR417" s="632"/>
      <c r="RHS417" s="632"/>
      <c r="RHT417" s="632"/>
      <c r="RHU417" s="632"/>
      <c r="RHV417" s="632"/>
      <c r="RHW417" s="632"/>
      <c r="RHX417" s="632"/>
      <c r="RHY417" s="632"/>
      <c r="RHZ417" s="632"/>
      <c r="RIA417" s="632"/>
      <c r="RIB417" s="632"/>
      <c r="RIC417" s="632"/>
      <c r="RID417" s="632"/>
      <c r="RIE417" s="632"/>
      <c r="RIF417" s="632"/>
      <c r="RIG417" s="632"/>
      <c r="RIH417" s="632"/>
      <c r="RII417" s="632"/>
      <c r="RIJ417" s="632"/>
      <c r="RIK417" s="632"/>
      <c r="RIL417" s="632"/>
      <c r="RIM417" s="632"/>
      <c r="RIN417" s="632"/>
      <c r="RIO417" s="632"/>
      <c r="RIP417" s="632"/>
      <c r="RIQ417" s="632"/>
      <c r="RIR417" s="632"/>
      <c r="RIS417" s="632"/>
      <c r="RIT417" s="632"/>
      <c r="RIU417" s="632"/>
      <c r="RIV417" s="632"/>
      <c r="RIW417" s="632"/>
      <c r="RIX417" s="632"/>
      <c r="RIY417" s="632"/>
      <c r="RIZ417" s="632"/>
      <c r="RJA417" s="632"/>
      <c r="RJB417" s="632"/>
      <c r="RJC417" s="632"/>
      <c r="RJD417" s="632"/>
      <c r="RJE417" s="632"/>
      <c r="RJF417" s="632"/>
      <c r="RJG417" s="632"/>
      <c r="RJH417" s="632"/>
      <c r="RJI417" s="632"/>
      <c r="RJJ417" s="632"/>
      <c r="RJK417" s="632"/>
      <c r="RJL417" s="632"/>
      <c r="RJM417" s="632"/>
      <c r="RJN417" s="632"/>
      <c r="RJO417" s="632"/>
      <c r="RJP417" s="632"/>
      <c r="RJQ417" s="632"/>
      <c r="RJR417" s="632"/>
      <c r="RJS417" s="632"/>
      <c r="RJT417" s="632"/>
      <c r="RJU417" s="632"/>
      <c r="RJV417" s="632"/>
      <c r="RJW417" s="632"/>
      <c r="RJX417" s="632"/>
      <c r="RJY417" s="632"/>
      <c r="RJZ417" s="632"/>
      <c r="RKA417" s="632"/>
      <c r="RKB417" s="632"/>
      <c r="RKC417" s="632"/>
      <c r="RKD417" s="632"/>
      <c r="RKE417" s="632"/>
      <c r="RKF417" s="632"/>
      <c r="RKG417" s="632"/>
      <c r="RKH417" s="632"/>
      <c r="RKI417" s="632"/>
      <c r="RKJ417" s="632"/>
      <c r="RKK417" s="632"/>
      <c r="RKL417" s="632"/>
      <c r="RKM417" s="632"/>
      <c r="RKN417" s="632"/>
      <c r="RKO417" s="632"/>
      <c r="RKP417" s="632"/>
      <c r="RKQ417" s="632"/>
      <c r="RKR417" s="632"/>
      <c r="RKS417" s="632"/>
      <c r="RKT417" s="632"/>
      <c r="RKU417" s="632"/>
      <c r="RKV417" s="632"/>
      <c r="RKW417" s="632"/>
      <c r="RKX417" s="632"/>
      <c r="RKY417" s="632"/>
      <c r="RKZ417" s="632"/>
      <c r="RLA417" s="632"/>
      <c r="RLB417" s="632"/>
      <c r="RLC417" s="632"/>
      <c r="RLD417" s="632"/>
      <c r="RLE417" s="632"/>
      <c r="RLF417" s="632"/>
      <c r="RLG417" s="632"/>
      <c r="RLH417" s="632"/>
      <c r="RLI417" s="632"/>
      <c r="RLJ417" s="632"/>
      <c r="RLK417" s="632"/>
      <c r="RLL417" s="632"/>
      <c r="RLM417" s="632"/>
      <c r="RLN417" s="632"/>
      <c r="RLO417" s="632"/>
      <c r="RLP417" s="632"/>
      <c r="RLQ417" s="632"/>
      <c r="RLR417" s="632"/>
      <c r="RLS417" s="632"/>
      <c r="RLT417" s="632"/>
      <c r="RLU417" s="632"/>
      <c r="RLV417" s="632"/>
      <c r="RLW417" s="632"/>
      <c r="RLX417" s="632"/>
      <c r="RLY417" s="632"/>
      <c r="RLZ417" s="632"/>
      <c r="RMA417" s="632"/>
      <c r="RMB417" s="632"/>
      <c r="RMC417" s="632"/>
      <c r="RMD417" s="632"/>
      <c r="RME417" s="632"/>
      <c r="RMF417" s="632"/>
      <c r="RMG417" s="632"/>
      <c r="RMH417" s="632"/>
      <c r="RMI417" s="632"/>
      <c r="RMJ417" s="632"/>
      <c r="RMK417" s="632"/>
      <c r="RML417" s="632"/>
      <c r="RMM417" s="632"/>
      <c r="RMN417" s="632"/>
      <c r="RMO417" s="632"/>
      <c r="RMP417" s="632"/>
      <c r="RMQ417" s="632"/>
      <c r="RMR417" s="632"/>
      <c r="RMS417" s="632"/>
      <c r="RMT417" s="632"/>
      <c r="RMU417" s="632"/>
      <c r="RMV417" s="632"/>
      <c r="RMW417" s="632"/>
      <c r="RMX417" s="632"/>
      <c r="RMY417" s="632"/>
      <c r="RMZ417" s="632"/>
      <c r="RNA417" s="632"/>
      <c r="RNB417" s="632"/>
      <c r="RNC417" s="632"/>
      <c r="RND417" s="632"/>
      <c r="RNE417" s="632"/>
      <c r="RNF417" s="632"/>
      <c r="RNG417" s="632"/>
      <c r="RNH417" s="632"/>
      <c r="RNI417" s="632"/>
      <c r="RNJ417" s="632"/>
      <c r="RNK417" s="632"/>
      <c r="RNL417" s="632"/>
      <c r="RNM417" s="632"/>
      <c r="RNN417" s="632"/>
      <c r="RNO417" s="632"/>
      <c r="RNP417" s="632"/>
      <c r="RNQ417" s="632"/>
      <c r="RNR417" s="632"/>
      <c r="RNS417" s="632"/>
      <c r="RNT417" s="632"/>
      <c r="RNU417" s="632"/>
      <c r="RNV417" s="632"/>
      <c r="RNW417" s="632"/>
      <c r="RNX417" s="632"/>
      <c r="RNY417" s="632"/>
      <c r="RNZ417" s="632"/>
      <c r="ROA417" s="632"/>
      <c r="ROB417" s="632"/>
      <c r="ROC417" s="632"/>
      <c r="ROD417" s="632"/>
      <c r="ROE417" s="632"/>
      <c r="ROF417" s="632"/>
      <c r="ROG417" s="632"/>
      <c r="ROH417" s="632"/>
      <c r="ROI417" s="632"/>
      <c r="ROJ417" s="632"/>
      <c r="ROK417" s="632"/>
      <c r="ROL417" s="632"/>
      <c r="ROM417" s="632"/>
      <c r="RON417" s="632"/>
      <c r="ROO417" s="632"/>
      <c r="ROP417" s="632"/>
      <c r="ROQ417" s="632"/>
      <c r="ROR417" s="632"/>
      <c r="ROS417" s="632"/>
      <c r="ROT417" s="632"/>
      <c r="ROU417" s="632"/>
      <c r="ROV417" s="632"/>
      <c r="ROW417" s="632"/>
      <c r="ROX417" s="632"/>
      <c r="ROY417" s="632"/>
      <c r="ROZ417" s="632"/>
      <c r="RPA417" s="632"/>
      <c r="RPB417" s="632"/>
      <c r="RPC417" s="632"/>
      <c r="RPD417" s="632"/>
      <c r="RPE417" s="632"/>
      <c r="RPF417" s="632"/>
      <c r="RPG417" s="632"/>
      <c r="RPH417" s="632"/>
      <c r="RPI417" s="632"/>
      <c r="RPJ417" s="632"/>
      <c r="RPK417" s="632"/>
      <c r="RPL417" s="632"/>
      <c r="RPM417" s="632"/>
      <c r="RPN417" s="632"/>
      <c r="RPO417" s="632"/>
      <c r="RPP417" s="632"/>
      <c r="RPQ417" s="632"/>
      <c r="RPR417" s="632"/>
      <c r="RPS417" s="632"/>
      <c r="RPT417" s="632"/>
      <c r="RPU417" s="632"/>
      <c r="RPV417" s="632"/>
      <c r="RPW417" s="632"/>
      <c r="RPX417" s="632"/>
      <c r="RPY417" s="632"/>
      <c r="RPZ417" s="632"/>
      <c r="RQA417" s="632"/>
      <c r="RQB417" s="632"/>
      <c r="RQC417" s="632"/>
      <c r="RQD417" s="632"/>
      <c r="RQE417" s="632"/>
      <c r="RQF417" s="632"/>
      <c r="RQG417" s="632"/>
      <c r="RQH417" s="632"/>
      <c r="RQI417" s="632"/>
      <c r="RQJ417" s="632"/>
      <c r="RQK417" s="632"/>
      <c r="RQL417" s="632"/>
      <c r="RQM417" s="632"/>
      <c r="RQN417" s="632"/>
      <c r="RQO417" s="632"/>
      <c r="RQP417" s="632"/>
      <c r="RQQ417" s="632"/>
      <c r="RQR417" s="632"/>
      <c r="RQS417" s="632"/>
      <c r="RQT417" s="632"/>
      <c r="RQU417" s="632"/>
      <c r="RQV417" s="632"/>
      <c r="RQW417" s="632"/>
      <c r="RQX417" s="632"/>
      <c r="RQY417" s="632"/>
      <c r="RQZ417" s="632"/>
      <c r="RRA417" s="632"/>
      <c r="RRB417" s="632"/>
      <c r="RRC417" s="632"/>
      <c r="RRD417" s="632"/>
      <c r="RRE417" s="632"/>
      <c r="RRF417" s="632"/>
      <c r="RRG417" s="632"/>
      <c r="RRH417" s="632"/>
      <c r="RRI417" s="632"/>
      <c r="RRJ417" s="632"/>
      <c r="RRK417" s="632"/>
      <c r="RRL417" s="632"/>
      <c r="RRM417" s="632"/>
      <c r="RRN417" s="632"/>
      <c r="RRO417" s="632"/>
      <c r="RRP417" s="632"/>
      <c r="RRQ417" s="632"/>
      <c r="RRR417" s="632"/>
      <c r="RRS417" s="632"/>
      <c r="RRT417" s="632"/>
      <c r="RRU417" s="632"/>
      <c r="RRV417" s="632"/>
      <c r="RRW417" s="632"/>
      <c r="RRX417" s="632"/>
      <c r="RRY417" s="632"/>
      <c r="RRZ417" s="632"/>
      <c r="RSA417" s="632"/>
      <c r="RSB417" s="632"/>
      <c r="RSC417" s="632"/>
      <c r="RSD417" s="632"/>
      <c r="RSE417" s="632"/>
      <c r="RSF417" s="632"/>
      <c r="RSG417" s="632"/>
      <c r="RSH417" s="632"/>
      <c r="RSI417" s="632"/>
      <c r="RSJ417" s="632"/>
      <c r="RSK417" s="632"/>
      <c r="RSL417" s="632"/>
      <c r="RSM417" s="632"/>
      <c r="RSN417" s="632"/>
      <c r="RSO417" s="632"/>
      <c r="RSP417" s="632"/>
      <c r="RSQ417" s="632"/>
      <c r="RSR417" s="632"/>
      <c r="RSS417" s="632"/>
      <c r="RST417" s="632"/>
      <c r="RSU417" s="632"/>
      <c r="RSV417" s="632"/>
      <c r="RSW417" s="632"/>
      <c r="RSX417" s="632"/>
      <c r="RSY417" s="632"/>
      <c r="RSZ417" s="632"/>
      <c r="RTA417" s="632"/>
      <c r="RTB417" s="632"/>
      <c r="RTC417" s="632"/>
      <c r="RTD417" s="632"/>
      <c r="RTE417" s="632"/>
      <c r="RTF417" s="632"/>
      <c r="RTG417" s="632"/>
      <c r="RTH417" s="632"/>
      <c r="RTI417" s="632"/>
      <c r="RTJ417" s="632"/>
      <c r="RTK417" s="632"/>
      <c r="RTL417" s="632"/>
      <c r="RTM417" s="632"/>
      <c r="RTN417" s="632"/>
      <c r="RTO417" s="632"/>
      <c r="RTP417" s="632"/>
      <c r="RTQ417" s="632"/>
      <c r="RTR417" s="632"/>
      <c r="RTS417" s="632"/>
      <c r="RTT417" s="632"/>
      <c r="RTU417" s="632"/>
      <c r="RTV417" s="632"/>
      <c r="RTW417" s="632"/>
      <c r="RTX417" s="632"/>
      <c r="RTY417" s="632"/>
      <c r="RTZ417" s="632"/>
      <c r="RUA417" s="632"/>
      <c r="RUB417" s="632"/>
      <c r="RUC417" s="632"/>
      <c r="RUD417" s="632"/>
      <c r="RUE417" s="632"/>
      <c r="RUF417" s="632"/>
      <c r="RUG417" s="632"/>
      <c r="RUH417" s="632"/>
      <c r="RUI417" s="632"/>
      <c r="RUJ417" s="632"/>
      <c r="RUK417" s="632"/>
      <c r="RUL417" s="632"/>
      <c r="RUM417" s="632"/>
      <c r="RUN417" s="632"/>
      <c r="RUO417" s="632"/>
      <c r="RUP417" s="632"/>
      <c r="RUQ417" s="632"/>
      <c r="RUR417" s="632"/>
      <c r="RUS417" s="632"/>
      <c r="RUT417" s="632"/>
      <c r="RUU417" s="632"/>
      <c r="RUV417" s="632"/>
      <c r="RUW417" s="632"/>
      <c r="RUX417" s="632"/>
      <c r="RUY417" s="632"/>
      <c r="RUZ417" s="632"/>
      <c r="RVA417" s="632"/>
      <c r="RVB417" s="632"/>
      <c r="RVC417" s="632"/>
      <c r="RVD417" s="632"/>
      <c r="RVE417" s="632"/>
      <c r="RVF417" s="632"/>
      <c r="RVG417" s="632"/>
      <c r="RVH417" s="632"/>
      <c r="RVI417" s="632"/>
      <c r="RVJ417" s="632"/>
      <c r="RVK417" s="632"/>
      <c r="RVL417" s="632"/>
      <c r="RVM417" s="632"/>
      <c r="RVN417" s="632"/>
      <c r="RVO417" s="632"/>
      <c r="RVP417" s="632"/>
      <c r="RVQ417" s="632"/>
      <c r="RVR417" s="632"/>
      <c r="RVS417" s="632"/>
      <c r="RVT417" s="632"/>
      <c r="RVU417" s="632"/>
      <c r="RVV417" s="632"/>
      <c r="RVW417" s="632"/>
      <c r="RVX417" s="632"/>
      <c r="RVY417" s="632"/>
      <c r="RVZ417" s="632"/>
      <c r="RWA417" s="632"/>
      <c r="RWB417" s="632"/>
      <c r="RWC417" s="632"/>
      <c r="RWD417" s="632"/>
      <c r="RWE417" s="632"/>
      <c r="RWF417" s="632"/>
      <c r="RWG417" s="632"/>
      <c r="RWH417" s="632"/>
      <c r="RWI417" s="632"/>
      <c r="RWJ417" s="632"/>
      <c r="RWK417" s="632"/>
      <c r="RWL417" s="632"/>
      <c r="RWM417" s="632"/>
      <c r="RWN417" s="632"/>
      <c r="RWO417" s="632"/>
      <c r="RWP417" s="632"/>
      <c r="RWQ417" s="632"/>
      <c r="RWR417" s="632"/>
      <c r="RWS417" s="632"/>
      <c r="RWT417" s="632"/>
      <c r="RWU417" s="632"/>
      <c r="RWV417" s="632"/>
      <c r="RWW417" s="632"/>
      <c r="RWX417" s="632"/>
      <c r="RWY417" s="632"/>
      <c r="RWZ417" s="632"/>
      <c r="RXA417" s="632"/>
      <c r="RXB417" s="632"/>
      <c r="RXC417" s="632"/>
      <c r="RXD417" s="632"/>
      <c r="RXE417" s="632"/>
      <c r="RXF417" s="632"/>
      <c r="RXG417" s="632"/>
      <c r="RXH417" s="632"/>
      <c r="RXI417" s="632"/>
      <c r="RXJ417" s="632"/>
      <c r="RXK417" s="632"/>
      <c r="RXL417" s="632"/>
      <c r="RXM417" s="632"/>
      <c r="RXN417" s="632"/>
      <c r="RXO417" s="632"/>
      <c r="RXP417" s="632"/>
      <c r="RXQ417" s="632"/>
      <c r="RXR417" s="632"/>
      <c r="RXS417" s="632"/>
      <c r="RXT417" s="632"/>
      <c r="RXU417" s="632"/>
      <c r="RXV417" s="632"/>
      <c r="RXW417" s="632"/>
      <c r="RXX417" s="632"/>
      <c r="RXY417" s="632"/>
      <c r="RXZ417" s="632"/>
      <c r="RYA417" s="632"/>
      <c r="RYB417" s="632"/>
      <c r="RYC417" s="632"/>
      <c r="RYD417" s="632"/>
      <c r="RYE417" s="632"/>
      <c r="RYF417" s="632"/>
      <c r="RYG417" s="632"/>
      <c r="RYH417" s="632"/>
      <c r="RYI417" s="632"/>
      <c r="RYJ417" s="632"/>
      <c r="RYK417" s="632"/>
      <c r="RYL417" s="632"/>
      <c r="RYM417" s="632"/>
      <c r="RYN417" s="632"/>
      <c r="RYO417" s="632"/>
      <c r="RYP417" s="632"/>
      <c r="RYQ417" s="632"/>
      <c r="RYR417" s="632"/>
      <c r="RYS417" s="632"/>
      <c r="RYT417" s="632"/>
      <c r="RYU417" s="632"/>
      <c r="RYV417" s="632"/>
      <c r="RYW417" s="632"/>
      <c r="RYX417" s="632"/>
      <c r="RYY417" s="632"/>
      <c r="RYZ417" s="632"/>
      <c r="RZA417" s="632"/>
      <c r="RZB417" s="632"/>
      <c r="RZC417" s="632"/>
      <c r="RZD417" s="632"/>
      <c r="RZE417" s="632"/>
      <c r="RZF417" s="632"/>
      <c r="RZG417" s="632"/>
      <c r="RZH417" s="632"/>
      <c r="RZI417" s="632"/>
      <c r="RZJ417" s="632"/>
      <c r="RZK417" s="632"/>
      <c r="RZL417" s="632"/>
      <c r="RZM417" s="632"/>
      <c r="RZN417" s="632"/>
      <c r="RZO417" s="632"/>
      <c r="RZP417" s="632"/>
      <c r="RZQ417" s="632"/>
      <c r="RZR417" s="632"/>
      <c r="RZS417" s="632"/>
      <c r="RZT417" s="632"/>
      <c r="RZU417" s="632"/>
      <c r="RZV417" s="632"/>
      <c r="RZW417" s="632"/>
      <c r="RZX417" s="632"/>
      <c r="RZY417" s="632"/>
      <c r="RZZ417" s="632"/>
      <c r="SAA417" s="632"/>
      <c r="SAB417" s="632"/>
      <c r="SAC417" s="632"/>
      <c r="SAD417" s="632"/>
      <c r="SAE417" s="632"/>
      <c r="SAF417" s="632"/>
      <c r="SAG417" s="632"/>
      <c r="SAH417" s="632"/>
      <c r="SAI417" s="632"/>
      <c r="SAJ417" s="632"/>
      <c r="SAK417" s="632"/>
      <c r="SAL417" s="632"/>
      <c r="SAM417" s="632"/>
      <c r="SAN417" s="632"/>
      <c r="SAO417" s="632"/>
      <c r="SAP417" s="632"/>
      <c r="SAQ417" s="632"/>
      <c r="SAR417" s="632"/>
      <c r="SAS417" s="632"/>
      <c r="SAT417" s="632"/>
      <c r="SAU417" s="632"/>
      <c r="SAV417" s="632"/>
      <c r="SAW417" s="632"/>
      <c r="SAX417" s="632"/>
      <c r="SAY417" s="632"/>
      <c r="SAZ417" s="632"/>
      <c r="SBA417" s="632"/>
      <c r="SBB417" s="632"/>
      <c r="SBC417" s="632"/>
      <c r="SBD417" s="632"/>
      <c r="SBE417" s="632"/>
      <c r="SBF417" s="632"/>
      <c r="SBG417" s="632"/>
      <c r="SBH417" s="632"/>
      <c r="SBI417" s="632"/>
      <c r="SBJ417" s="632"/>
      <c r="SBK417" s="632"/>
      <c r="SBL417" s="632"/>
      <c r="SBM417" s="632"/>
      <c r="SBN417" s="632"/>
      <c r="SBO417" s="632"/>
      <c r="SBP417" s="632"/>
      <c r="SBQ417" s="632"/>
      <c r="SBR417" s="632"/>
      <c r="SBS417" s="632"/>
      <c r="SBT417" s="632"/>
      <c r="SBU417" s="632"/>
      <c r="SBV417" s="632"/>
      <c r="SBW417" s="632"/>
      <c r="SBX417" s="632"/>
      <c r="SBY417" s="632"/>
      <c r="SBZ417" s="632"/>
      <c r="SCA417" s="632"/>
      <c r="SCB417" s="632"/>
      <c r="SCC417" s="632"/>
      <c r="SCD417" s="632"/>
      <c r="SCE417" s="632"/>
      <c r="SCF417" s="632"/>
      <c r="SCG417" s="632"/>
      <c r="SCH417" s="632"/>
      <c r="SCI417" s="632"/>
      <c r="SCJ417" s="632"/>
      <c r="SCK417" s="632"/>
      <c r="SCL417" s="632"/>
      <c r="SCM417" s="632"/>
      <c r="SCN417" s="632"/>
      <c r="SCO417" s="632"/>
      <c r="SCP417" s="632"/>
      <c r="SCQ417" s="632"/>
      <c r="SCR417" s="632"/>
      <c r="SCS417" s="632"/>
      <c r="SCT417" s="632"/>
      <c r="SCU417" s="632"/>
      <c r="SCV417" s="632"/>
      <c r="SCW417" s="632"/>
      <c r="SCX417" s="632"/>
      <c r="SCY417" s="632"/>
      <c r="SCZ417" s="632"/>
      <c r="SDA417" s="632"/>
      <c r="SDB417" s="632"/>
      <c r="SDC417" s="632"/>
      <c r="SDD417" s="632"/>
      <c r="SDE417" s="632"/>
      <c r="SDF417" s="632"/>
      <c r="SDG417" s="632"/>
      <c r="SDH417" s="632"/>
      <c r="SDI417" s="632"/>
      <c r="SDJ417" s="632"/>
      <c r="SDK417" s="632"/>
      <c r="SDL417" s="632"/>
      <c r="SDM417" s="632"/>
      <c r="SDN417" s="632"/>
      <c r="SDO417" s="632"/>
      <c r="SDP417" s="632"/>
      <c r="SDQ417" s="632"/>
      <c r="SDR417" s="632"/>
      <c r="SDS417" s="632"/>
      <c r="SDT417" s="632"/>
      <c r="SDU417" s="632"/>
      <c r="SDV417" s="632"/>
      <c r="SDW417" s="632"/>
      <c r="SDX417" s="632"/>
      <c r="SDY417" s="632"/>
      <c r="SDZ417" s="632"/>
      <c r="SEA417" s="632"/>
      <c r="SEB417" s="632"/>
      <c r="SEC417" s="632"/>
      <c r="SED417" s="632"/>
      <c r="SEE417" s="632"/>
      <c r="SEF417" s="632"/>
      <c r="SEG417" s="632"/>
      <c r="SEH417" s="632"/>
      <c r="SEI417" s="632"/>
      <c r="SEJ417" s="632"/>
      <c r="SEK417" s="632"/>
      <c r="SEL417" s="632"/>
      <c r="SEM417" s="632"/>
      <c r="SEN417" s="632"/>
      <c r="SEO417" s="632"/>
      <c r="SEP417" s="632"/>
      <c r="SEQ417" s="632"/>
      <c r="SER417" s="632"/>
      <c r="SES417" s="632"/>
      <c r="SET417" s="632"/>
      <c r="SEU417" s="632"/>
      <c r="SEV417" s="632"/>
      <c r="SEW417" s="632"/>
      <c r="SEX417" s="632"/>
      <c r="SEY417" s="632"/>
      <c r="SEZ417" s="632"/>
      <c r="SFA417" s="632"/>
      <c r="SFB417" s="632"/>
      <c r="SFC417" s="632"/>
      <c r="SFD417" s="632"/>
      <c r="SFE417" s="632"/>
      <c r="SFF417" s="632"/>
      <c r="SFG417" s="632"/>
      <c r="SFH417" s="632"/>
      <c r="SFI417" s="632"/>
      <c r="SFJ417" s="632"/>
      <c r="SFK417" s="632"/>
      <c r="SFL417" s="632"/>
      <c r="SFM417" s="632"/>
      <c r="SFN417" s="632"/>
      <c r="SFO417" s="632"/>
      <c r="SFP417" s="632"/>
      <c r="SFQ417" s="632"/>
      <c r="SFR417" s="632"/>
      <c r="SFS417" s="632"/>
      <c r="SFT417" s="632"/>
      <c r="SFU417" s="632"/>
      <c r="SFV417" s="632"/>
      <c r="SFW417" s="632"/>
      <c r="SFX417" s="632"/>
      <c r="SFY417" s="632"/>
      <c r="SFZ417" s="632"/>
      <c r="SGA417" s="632"/>
      <c r="SGB417" s="632"/>
      <c r="SGC417" s="632"/>
      <c r="SGD417" s="632"/>
      <c r="SGE417" s="632"/>
      <c r="SGF417" s="632"/>
      <c r="SGG417" s="632"/>
      <c r="SGH417" s="632"/>
      <c r="SGI417" s="632"/>
      <c r="SGJ417" s="632"/>
      <c r="SGK417" s="632"/>
      <c r="SGL417" s="632"/>
      <c r="SGM417" s="632"/>
      <c r="SGN417" s="632"/>
      <c r="SGO417" s="632"/>
      <c r="SGP417" s="632"/>
      <c r="SGQ417" s="632"/>
      <c r="SGR417" s="632"/>
      <c r="SGS417" s="632"/>
      <c r="SGT417" s="632"/>
      <c r="SGU417" s="632"/>
      <c r="SGV417" s="632"/>
      <c r="SGW417" s="632"/>
      <c r="SGX417" s="632"/>
      <c r="SGY417" s="632"/>
      <c r="SGZ417" s="632"/>
      <c r="SHA417" s="632"/>
      <c r="SHB417" s="632"/>
      <c r="SHC417" s="632"/>
      <c r="SHD417" s="632"/>
      <c r="SHE417" s="632"/>
      <c r="SHF417" s="632"/>
      <c r="SHG417" s="632"/>
      <c r="SHH417" s="632"/>
      <c r="SHI417" s="632"/>
      <c r="SHJ417" s="632"/>
      <c r="SHK417" s="632"/>
      <c r="SHL417" s="632"/>
      <c r="SHM417" s="632"/>
      <c r="SHN417" s="632"/>
      <c r="SHO417" s="632"/>
      <c r="SHP417" s="632"/>
      <c r="SHQ417" s="632"/>
      <c r="SHR417" s="632"/>
      <c r="SHS417" s="632"/>
      <c r="SHT417" s="632"/>
      <c r="SHU417" s="632"/>
      <c r="SHV417" s="632"/>
      <c r="SHW417" s="632"/>
      <c r="SHX417" s="632"/>
      <c r="SHY417" s="632"/>
      <c r="SHZ417" s="632"/>
      <c r="SIA417" s="632"/>
      <c r="SIB417" s="632"/>
      <c r="SIC417" s="632"/>
      <c r="SID417" s="632"/>
      <c r="SIE417" s="632"/>
      <c r="SIF417" s="632"/>
      <c r="SIG417" s="632"/>
      <c r="SIH417" s="632"/>
      <c r="SII417" s="632"/>
      <c r="SIJ417" s="632"/>
      <c r="SIK417" s="632"/>
      <c r="SIL417" s="632"/>
      <c r="SIM417" s="632"/>
      <c r="SIN417" s="632"/>
      <c r="SIO417" s="632"/>
      <c r="SIP417" s="632"/>
      <c r="SIQ417" s="632"/>
      <c r="SIR417" s="632"/>
      <c r="SIS417" s="632"/>
      <c r="SIT417" s="632"/>
      <c r="SIU417" s="632"/>
      <c r="SIV417" s="632"/>
      <c r="SIW417" s="632"/>
      <c r="SIX417" s="632"/>
      <c r="SIY417" s="632"/>
      <c r="SIZ417" s="632"/>
      <c r="SJA417" s="632"/>
      <c r="SJB417" s="632"/>
      <c r="SJC417" s="632"/>
      <c r="SJD417" s="632"/>
      <c r="SJE417" s="632"/>
      <c r="SJF417" s="632"/>
      <c r="SJG417" s="632"/>
      <c r="SJH417" s="632"/>
      <c r="SJI417" s="632"/>
      <c r="SJJ417" s="632"/>
      <c r="SJK417" s="632"/>
      <c r="SJL417" s="632"/>
      <c r="SJM417" s="632"/>
      <c r="SJN417" s="632"/>
      <c r="SJO417" s="632"/>
      <c r="SJP417" s="632"/>
      <c r="SJQ417" s="632"/>
      <c r="SJR417" s="632"/>
      <c r="SJS417" s="632"/>
      <c r="SJT417" s="632"/>
      <c r="SJU417" s="632"/>
      <c r="SJV417" s="632"/>
      <c r="SJW417" s="632"/>
      <c r="SJX417" s="632"/>
      <c r="SJY417" s="632"/>
      <c r="SJZ417" s="632"/>
      <c r="SKA417" s="632"/>
      <c r="SKB417" s="632"/>
      <c r="SKC417" s="632"/>
      <c r="SKD417" s="632"/>
      <c r="SKE417" s="632"/>
      <c r="SKF417" s="632"/>
      <c r="SKG417" s="632"/>
      <c r="SKH417" s="632"/>
      <c r="SKI417" s="632"/>
      <c r="SKJ417" s="632"/>
      <c r="SKK417" s="632"/>
      <c r="SKL417" s="632"/>
      <c r="SKM417" s="632"/>
      <c r="SKN417" s="632"/>
      <c r="SKO417" s="632"/>
      <c r="SKP417" s="632"/>
      <c r="SKQ417" s="632"/>
      <c r="SKR417" s="632"/>
      <c r="SKS417" s="632"/>
      <c r="SKT417" s="632"/>
      <c r="SKU417" s="632"/>
      <c r="SKV417" s="632"/>
      <c r="SKW417" s="632"/>
      <c r="SKX417" s="632"/>
      <c r="SKY417" s="632"/>
      <c r="SKZ417" s="632"/>
      <c r="SLA417" s="632"/>
      <c r="SLB417" s="632"/>
      <c r="SLC417" s="632"/>
      <c r="SLD417" s="632"/>
      <c r="SLE417" s="632"/>
      <c r="SLF417" s="632"/>
      <c r="SLG417" s="632"/>
      <c r="SLH417" s="632"/>
      <c r="SLI417" s="632"/>
      <c r="SLJ417" s="632"/>
      <c r="SLK417" s="632"/>
      <c r="SLL417" s="632"/>
      <c r="SLM417" s="632"/>
      <c r="SLN417" s="632"/>
      <c r="SLO417" s="632"/>
      <c r="SLP417" s="632"/>
      <c r="SLQ417" s="632"/>
      <c r="SLR417" s="632"/>
      <c r="SLS417" s="632"/>
      <c r="SLT417" s="632"/>
      <c r="SLU417" s="632"/>
      <c r="SLV417" s="632"/>
      <c r="SLW417" s="632"/>
      <c r="SLX417" s="632"/>
      <c r="SLY417" s="632"/>
      <c r="SLZ417" s="632"/>
      <c r="SMA417" s="632"/>
      <c r="SMB417" s="632"/>
      <c r="SMC417" s="632"/>
      <c r="SMD417" s="632"/>
      <c r="SME417" s="632"/>
      <c r="SMF417" s="632"/>
      <c r="SMG417" s="632"/>
      <c r="SMH417" s="632"/>
      <c r="SMI417" s="632"/>
      <c r="SMJ417" s="632"/>
      <c r="SMK417" s="632"/>
      <c r="SML417" s="632"/>
      <c r="SMM417" s="632"/>
      <c r="SMN417" s="632"/>
      <c r="SMO417" s="632"/>
      <c r="SMP417" s="632"/>
      <c r="SMQ417" s="632"/>
      <c r="SMR417" s="632"/>
      <c r="SMS417" s="632"/>
      <c r="SMT417" s="632"/>
      <c r="SMU417" s="632"/>
      <c r="SMV417" s="632"/>
      <c r="SMW417" s="632"/>
      <c r="SMX417" s="632"/>
      <c r="SMY417" s="632"/>
      <c r="SMZ417" s="632"/>
      <c r="SNA417" s="632"/>
      <c r="SNB417" s="632"/>
      <c r="SNC417" s="632"/>
      <c r="SND417" s="632"/>
      <c r="SNE417" s="632"/>
      <c r="SNF417" s="632"/>
      <c r="SNG417" s="632"/>
      <c r="SNH417" s="632"/>
      <c r="SNI417" s="632"/>
      <c r="SNJ417" s="632"/>
      <c r="SNK417" s="632"/>
      <c r="SNL417" s="632"/>
      <c r="SNM417" s="632"/>
      <c r="SNN417" s="632"/>
      <c r="SNO417" s="632"/>
      <c r="SNP417" s="632"/>
      <c r="SNQ417" s="632"/>
      <c r="SNR417" s="632"/>
      <c r="SNS417" s="632"/>
      <c r="SNT417" s="632"/>
      <c r="SNU417" s="632"/>
      <c r="SNV417" s="632"/>
      <c r="SNW417" s="632"/>
      <c r="SNX417" s="632"/>
      <c r="SNY417" s="632"/>
      <c r="SNZ417" s="632"/>
      <c r="SOA417" s="632"/>
      <c r="SOB417" s="632"/>
      <c r="SOC417" s="632"/>
      <c r="SOD417" s="632"/>
      <c r="SOE417" s="632"/>
      <c r="SOF417" s="632"/>
      <c r="SOG417" s="632"/>
      <c r="SOH417" s="632"/>
      <c r="SOI417" s="632"/>
      <c r="SOJ417" s="632"/>
      <c r="SOK417" s="632"/>
      <c r="SOL417" s="632"/>
      <c r="SOM417" s="632"/>
      <c r="SON417" s="632"/>
      <c r="SOO417" s="632"/>
      <c r="SOP417" s="632"/>
      <c r="SOQ417" s="632"/>
      <c r="SOR417" s="632"/>
      <c r="SOS417" s="632"/>
      <c r="SOT417" s="632"/>
      <c r="SOU417" s="632"/>
      <c r="SOV417" s="632"/>
      <c r="SOW417" s="632"/>
      <c r="SOX417" s="632"/>
      <c r="SOY417" s="632"/>
      <c r="SOZ417" s="632"/>
      <c r="SPA417" s="632"/>
      <c r="SPB417" s="632"/>
      <c r="SPC417" s="632"/>
      <c r="SPD417" s="632"/>
      <c r="SPE417" s="632"/>
      <c r="SPF417" s="632"/>
      <c r="SPG417" s="632"/>
      <c r="SPH417" s="632"/>
      <c r="SPI417" s="632"/>
      <c r="SPJ417" s="632"/>
      <c r="SPK417" s="632"/>
      <c r="SPL417" s="632"/>
      <c r="SPM417" s="632"/>
      <c r="SPN417" s="632"/>
      <c r="SPO417" s="632"/>
      <c r="SPP417" s="632"/>
      <c r="SPQ417" s="632"/>
      <c r="SPR417" s="632"/>
      <c r="SPS417" s="632"/>
      <c r="SPT417" s="632"/>
      <c r="SPU417" s="632"/>
      <c r="SPV417" s="632"/>
      <c r="SPW417" s="632"/>
      <c r="SPX417" s="632"/>
      <c r="SPY417" s="632"/>
      <c r="SPZ417" s="632"/>
      <c r="SQA417" s="632"/>
      <c r="SQB417" s="632"/>
      <c r="SQC417" s="632"/>
      <c r="SQD417" s="632"/>
      <c r="SQE417" s="632"/>
      <c r="SQF417" s="632"/>
      <c r="SQG417" s="632"/>
      <c r="SQH417" s="632"/>
      <c r="SQI417" s="632"/>
      <c r="SQJ417" s="632"/>
      <c r="SQK417" s="632"/>
      <c r="SQL417" s="632"/>
      <c r="SQM417" s="632"/>
      <c r="SQN417" s="632"/>
      <c r="SQO417" s="632"/>
      <c r="SQP417" s="632"/>
      <c r="SQQ417" s="632"/>
      <c r="SQR417" s="632"/>
      <c r="SQS417" s="632"/>
      <c r="SQT417" s="632"/>
      <c r="SQU417" s="632"/>
      <c r="SQV417" s="632"/>
      <c r="SQW417" s="632"/>
      <c r="SQX417" s="632"/>
      <c r="SQY417" s="632"/>
      <c r="SQZ417" s="632"/>
      <c r="SRA417" s="632"/>
      <c r="SRB417" s="632"/>
      <c r="SRC417" s="632"/>
      <c r="SRD417" s="632"/>
      <c r="SRE417" s="632"/>
      <c r="SRF417" s="632"/>
      <c r="SRG417" s="632"/>
      <c r="SRH417" s="632"/>
      <c r="SRI417" s="632"/>
      <c r="SRJ417" s="632"/>
      <c r="SRK417" s="632"/>
      <c r="SRL417" s="632"/>
      <c r="SRM417" s="632"/>
      <c r="SRN417" s="632"/>
      <c r="SRO417" s="632"/>
      <c r="SRP417" s="632"/>
      <c r="SRQ417" s="632"/>
      <c r="SRR417" s="632"/>
      <c r="SRS417" s="632"/>
      <c r="SRT417" s="632"/>
      <c r="SRU417" s="632"/>
      <c r="SRV417" s="632"/>
      <c r="SRW417" s="632"/>
      <c r="SRX417" s="632"/>
      <c r="SRY417" s="632"/>
      <c r="SRZ417" s="632"/>
      <c r="SSA417" s="632"/>
      <c r="SSB417" s="632"/>
      <c r="SSC417" s="632"/>
      <c r="SSD417" s="632"/>
      <c r="SSE417" s="632"/>
      <c r="SSF417" s="632"/>
      <c r="SSG417" s="632"/>
      <c r="SSH417" s="632"/>
      <c r="SSI417" s="632"/>
      <c r="SSJ417" s="632"/>
      <c r="SSK417" s="632"/>
      <c r="SSL417" s="632"/>
      <c r="SSM417" s="632"/>
      <c r="SSN417" s="632"/>
      <c r="SSO417" s="632"/>
      <c r="SSP417" s="632"/>
      <c r="SSQ417" s="632"/>
      <c r="SSR417" s="632"/>
      <c r="SSS417" s="632"/>
      <c r="SST417" s="632"/>
      <c r="SSU417" s="632"/>
      <c r="SSV417" s="632"/>
      <c r="SSW417" s="632"/>
      <c r="SSX417" s="632"/>
      <c r="SSY417" s="632"/>
      <c r="SSZ417" s="632"/>
      <c r="STA417" s="632"/>
      <c r="STB417" s="632"/>
      <c r="STC417" s="632"/>
      <c r="STD417" s="632"/>
      <c r="STE417" s="632"/>
      <c r="STF417" s="632"/>
      <c r="STG417" s="632"/>
      <c r="STH417" s="632"/>
      <c r="STI417" s="632"/>
      <c r="STJ417" s="632"/>
      <c r="STK417" s="632"/>
      <c r="STL417" s="632"/>
      <c r="STM417" s="632"/>
      <c r="STN417" s="632"/>
      <c r="STO417" s="632"/>
      <c r="STP417" s="632"/>
      <c r="STQ417" s="632"/>
      <c r="STR417" s="632"/>
      <c r="STS417" s="632"/>
      <c r="STT417" s="632"/>
      <c r="STU417" s="632"/>
      <c r="STV417" s="632"/>
      <c r="STW417" s="632"/>
      <c r="STX417" s="632"/>
      <c r="STY417" s="632"/>
      <c r="STZ417" s="632"/>
      <c r="SUA417" s="632"/>
      <c r="SUB417" s="632"/>
      <c r="SUC417" s="632"/>
      <c r="SUD417" s="632"/>
      <c r="SUE417" s="632"/>
      <c r="SUF417" s="632"/>
      <c r="SUG417" s="632"/>
      <c r="SUH417" s="632"/>
      <c r="SUI417" s="632"/>
      <c r="SUJ417" s="632"/>
      <c r="SUK417" s="632"/>
      <c r="SUL417" s="632"/>
      <c r="SUM417" s="632"/>
      <c r="SUN417" s="632"/>
      <c r="SUO417" s="632"/>
      <c r="SUP417" s="632"/>
      <c r="SUQ417" s="632"/>
      <c r="SUR417" s="632"/>
      <c r="SUS417" s="632"/>
      <c r="SUT417" s="632"/>
      <c r="SUU417" s="632"/>
      <c r="SUV417" s="632"/>
      <c r="SUW417" s="632"/>
      <c r="SUX417" s="632"/>
      <c r="SUY417" s="632"/>
      <c r="SUZ417" s="632"/>
      <c r="SVA417" s="632"/>
      <c r="SVB417" s="632"/>
      <c r="SVC417" s="632"/>
      <c r="SVD417" s="632"/>
      <c r="SVE417" s="632"/>
      <c r="SVF417" s="632"/>
      <c r="SVG417" s="632"/>
      <c r="SVH417" s="632"/>
      <c r="SVI417" s="632"/>
      <c r="SVJ417" s="632"/>
      <c r="SVK417" s="632"/>
      <c r="SVL417" s="632"/>
      <c r="SVM417" s="632"/>
      <c r="SVN417" s="632"/>
      <c r="SVO417" s="632"/>
      <c r="SVP417" s="632"/>
      <c r="SVQ417" s="632"/>
      <c r="SVR417" s="632"/>
      <c r="SVS417" s="632"/>
      <c r="SVT417" s="632"/>
      <c r="SVU417" s="632"/>
      <c r="SVV417" s="632"/>
      <c r="SVW417" s="632"/>
      <c r="SVX417" s="632"/>
      <c r="SVY417" s="632"/>
      <c r="SVZ417" s="632"/>
      <c r="SWA417" s="632"/>
      <c r="SWB417" s="632"/>
      <c r="SWC417" s="632"/>
      <c r="SWD417" s="632"/>
      <c r="SWE417" s="632"/>
      <c r="SWF417" s="632"/>
      <c r="SWG417" s="632"/>
      <c r="SWH417" s="632"/>
      <c r="SWI417" s="632"/>
      <c r="SWJ417" s="632"/>
      <c r="SWK417" s="632"/>
      <c r="SWL417" s="632"/>
      <c r="SWM417" s="632"/>
      <c r="SWN417" s="632"/>
      <c r="SWO417" s="632"/>
      <c r="SWP417" s="632"/>
      <c r="SWQ417" s="632"/>
      <c r="SWR417" s="632"/>
      <c r="SWS417" s="632"/>
      <c r="SWT417" s="632"/>
      <c r="SWU417" s="632"/>
      <c r="SWV417" s="632"/>
      <c r="SWW417" s="632"/>
      <c r="SWX417" s="632"/>
      <c r="SWY417" s="632"/>
      <c r="SWZ417" s="632"/>
      <c r="SXA417" s="632"/>
      <c r="SXB417" s="632"/>
      <c r="SXC417" s="632"/>
      <c r="SXD417" s="632"/>
      <c r="SXE417" s="632"/>
      <c r="SXF417" s="632"/>
      <c r="SXG417" s="632"/>
      <c r="SXH417" s="632"/>
      <c r="SXI417" s="632"/>
      <c r="SXJ417" s="632"/>
      <c r="SXK417" s="632"/>
      <c r="SXL417" s="632"/>
      <c r="SXM417" s="632"/>
      <c r="SXN417" s="632"/>
      <c r="SXO417" s="632"/>
      <c r="SXP417" s="632"/>
      <c r="SXQ417" s="632"/>
      <c r="SXR417" s="632"/>
      <c r="SXS417" s="632"/>
      <c r="SXT417" s="632"/>
      <c r="SXU417" s="632"/>
      <c r="SXV417" s="632"/>
      <c r="SXW417" s="632"/>
      <c r="SXX417" s="632"/>
      <c r="SXY417" s="632"/>
      <c r="SXZ417" s="632"/>
      <c r="SYA417" s="632"/>
      <c r="SYB417" s="632"/>
      <c r="SYC417" s="632"/>
      <c r="SYD417" s="632"/>
      <c r="SYE417" s="632"/>
      <c r="SYF417" s="632"/>
      <c r="SYG417" s="632"/>
      <c r="SYH417" s="632"/>
      <c r="SYI417" s="632"/>
      <c r="SYJ417" s="632"/>
      <c r="SYK417" s="632"/>
      <c r="SYL417" s="632"/>
      <c r="SYM417" s="632"/>
      <c r="SYN417" s="632"/>
      <c r="SYO417" s="632"/>
      <c r="SYP417" s="632"/>
      <c r="SYQ417" s="632"/>
      <c r="SYR417" s="632"/>
      <c r="SYS417" s="632"/>
      <c r="SYT417" s="632"/>
      <c r="SYU417" s="632"/>
      <c r="SYV417" s="632"/>
      <c r="SYW417" s="632"/>
      <c r="SYX417" s="632"/>
      <c r="SYY417" s="632"/>
      <c r="SYZ417" s="632"/>
      <c r="SZA417" s="632"/>
      <c r="SZB417" s="632"/>
      <c r="SZC417" s="632"/>
      <c r="SZD417" s="632"/>
      <c r="SZE417" s="632"/>
      <c r="SZF417" s="632"/>
      <c r="SZG417" s="632"/>
      <c r="SZH417" s="632"/>
      <c r="SZI417" s="632"/>
      <c r="SZJ417" s="632"/>
      <c r="SZK417" s="632"/>
      <c r="SZL417" s="632"/>
      <c r="SZM417" s="632"/>
      <c r="SZN417" s="632"/>
      <c r="SZO417" s="632"/>
      <c r="SZP417" s="632"/>
      <c r="SZQ417" s="632"/>
      <c r="SZR417" s="632"/>
      <c r="SZS417" s="632"/>
      <c r="SZT417" s="632"/>
      <c r="SZU417" s="632"/>
      <c r="SZV417" s="632"/>
      <c r="SZW417" s="632"/>
      <c r="SZX417" s="632"/>
      <c r="SZY417" s="632"/>
      <c r="SZZ417" s="632"/>
      <c r="TAA417" s="632"/>
      <c r="TAB417" s="632"/>
      <c r="TAC417" s="632"/>
      <c r="TAD417" s="632"/>
      <c r="TAE417" s="632"/>
      <c r="TAF417" s="632"/>
      <c r="TAG417" s="632"/>
      <c r="TAH417" s="632"/>
      <c r="TAI417" s="632"/>
      <c r="TAJ417" s="632"/>
      <c r="TAK417" s="632"/>
      <c r="TAL417" s="632"/>
      <c r="TAM417" s="632"/>
      <c r="TAN417" s="632"/>
      <c r="TAO417" s="632"/>
      <c r="TAP417" s="632"/>
      <c r="TAQ417" s="632"/>
      <c r="TAR417" s="632"/>
      <c r="TAS417" s="632"/>
      <c r="TAT417" s="632"/>
      <c r="TAU417" s="632"/>
      <c r="TAV417" s="632"/>
      <c r="TAW417" s="632"/>
      <c r="TAX417" s="632"/>
      <c r="TAY417" s="632"/>
      <c r="TAZ417" s="632"/>
      <c r="TBA417" s="632"/>
      <c r="TBB417" s="632"/>
      <c r="TBC417" s="632"/>
      <c r="TBD417" s="632"/>
      <c r="TBE417" s="632"/>
      <c r="TBF417" s="632"/>
      <c r="TBG417" s="632"/>
      <c r="TBH417" s="632"/>
      <c r="TBI417" s="632"/>
      <c r="TBJ417" s="632"/>
      <c r="TBK417" s="632"/>
      <c r="TBL417" s="632"/>
      <c r="TBM417" s="632"/>
      <c r="TBN417" s="632"/>
      <c r="TBO417" s="632"/>
      <c r="TBP417" s="632"/>
      <c r="TBQ417" s="632"/>
      <c r="TBR417" s="632"/>
      <c r="TBS417" s="632"/>
      <c r="TBT417" s="632"/>
      <c r="TBU417" s="632"/>
      <c r="TBV417" s="632"/>
      <c r="TBW417" s="632"/>
      <c r="TBX417" s="632"/>
      <c r="TBY417" s="632"/>
      <c r="TBZ417" s="632"/>
      <c r="TCA417" s="632"/>
      <c r="TCB417" s="632"/>
      <c r="TCC417" s="632"/>
      <c r="TCD417" s="632"/>
      <c r="TCE417" s="632"/>
      <c r="TCF417" s="632"/>
      <c r="TCG417" s="632"/>
      <c r="TCH417" s="632"/>
      <c r="TCI417" s="632"/>
      <c r="TCJ417" s="632"/>
      <c r="TCK417" s="632"/>
      <c r="TCL417" s="632"/>
      <c r="TCM417" s="632"/>
      <c r="TCN417" s="632"/>
      <c r="TCO417" s="632"/>
      <c r="TCP417" s="632"/>
      <c r="TCQ417" s="632"/>
      <c r="TCR417" s="632"/>
      <c r="TCS417" s="632"/>
      <c r="TCT417" s="632"/>
      <c r="TCU417" s="632"/>
      <c r="TCV417" s="632"/>
      <c r="TCW417" s="632"/>
      <c r="TCX417" s="632"/>
      <c r="TCY417" s="632"/>
      <c r="TCZ417" s="632"/>
      <c r="TDA417" s="632"/>
      <c r="TDB417" s="632"/>
      <c r="TDC417" s="632"/>
      <c r="TDD417" s="632"/>
      <c r="TDE417" s="632"/>
      <c r="TDF417" s="632"/>
      <c r="TDG417" s="632"/>
      <c r="TDH417" s="632"/>
      <c r="TDI417" s="632"/>
      <c r="TDJ417" s="632"/>
      <c r="TDK417" s="632"/>
      <c r="TDL417" s="632"/>
      <c r="TDM417" s="632"/>
      <c r="TDN417" s="632"/>
      <c r="TDO417" s="632"/>
      <c r="TDP417" s="632"/>
      <c r="TDQ417" s="632"/>
      <c r="TDR417" s="632"/>
      <c r="TDS417" s="632"/>
      <c r="TDT417" s="632"/>
      <c r="TDU417" s="632"/>
      <c r="TDV417" s="632"/>
      <c r="TDW417" s="632"/>
      <c r="TDX417" s="632"/>
      <c r="TDY417" s="632"/>
      <c r="TDZ417" s="632"/>
      <c r="TEA417" s="632"/>
      <c r="TEB417" s="632"/>
      <c r="TEC417" s="632"/>
      <c r="TED417" s="632"/>
      <c r="TEE417" s="632"/>
      <c r="TEF417" s="632"/>
      <c r="TEG417" s="632"/>
      <c r="TEH417" s="632"/>
      <c r="TEI417" s="632"/>
      <c r="TEJ417" s="632"/>
      <c r="TEK417" s="632"/>
      <c r="TEL417" s="632"/>
      <c r="TEM417" s="632"/>
      <c r="TEN417" s="632"/>
      <c r="TEO417" s="632"/>
      <c r="TEP417" s="632"/>
      <c r="TEQ417" s="632"/>
      <c r="TER417" s="632"/>
      <c r="TES417" s="632"/>
      <c r="TET417" s="632"/>
      <c r="TEU417" s="632"/>
      <c r="TEV417" s="632"/>
      <c r="TEW417" s="632"/>
      <c r="TEX417" s="632"/>
      <c r="TEY417" s="632"/>
      <c r="TEZ417" s="632"/>
      <c r="TFA417" s="632"/>
      <c r="TFB417" s="632"/>
      <c r="TFC417" s="632"/>
      <c r="TFD417" s="632"/>
      <c r="TFE417" s="632"/>
      <c r="TFF417" s="632"/>
      <c r="TFG417" s="632"/>
      <c r="TFH417" s="632"/>
      <c r="TFI417" s="632"/>
      <c r="TFJ417" s="632"/>
      <c r="TFK417" s="632"/>
      <c r="TFL417" s="632"/>
      <c r="TFM417" s="632"/>
      <c r="TFN417" s="632"/>
      <c r="TFO417" s="632"/>
      <c r="TFP417" s="632"/>
      <c r="TFQ417" s="632"/>
      <c r="TFR417" s="632"/>
      <c r="TFS417" s="632"/>
      <c r="TFT417" s="632"/>
      <c r="TFU417" s="632"/>
      <c r="TFV417" s="632"/>
      <c r="TFW417" s="632"/>
      <c r="TFX417" s="632"/>
      <c r="TFY417" s="632"/>
      <c r="TFZ417" s="632"/>
      <c r="TGA417" s="632"/>
      <c r="TGB417" s="632"/>
      <c r="TGC417" s="632"/>
      <c r="TGD417" s="632"/>
      <c r="TGE417" s="632"/>
      <c r="TGF417" s="632"/>
      <c r="TGG417" s="632"/>
      <c r="TGH417" s="632"/>
      <c r="TGI417" s="632"/>
      <c r="TGJ417" s="632"/>
      <c r="TGK417" s="632"/>
      <c r="TGL417" s="632"/>
      <c r="TGM417" s="632"/>
      <c r="TGN417" s="632"/>
      <c r="TGO417" s="632"/>
      <c r="TGP417" s="632"/>
      <c r="TGQ417" s="632"/>
      <c r="TGR417" s="632"/>
      <c r="TGS417" s="632"/>
      <c r="TGT417" s="632"/>
      <c r="TGU417" s="632"/>
      <c r="TGV417" s="632"/>
      <c r="TGW417" s="632"/>
      <c r="TGX417" s="632"/>
      <c r="TGY417" s="632"/>
      <c r="TGZ417" s="632"/>
      <c r="THA417" s="632"/>
      <c r="THB417" s="632"/>
      <c r="THC417" s="632"/>
      <c r="THD417" s="632"/>
      <c r="THE417" s="632"/>
      <c r="THF417" s="632"/>
      <c r="THG417" s="632"/>
      <c r="THH417" s="632"/>
      <c r="THI417" s="632"/>
      <c r="THJ417" s="632"/>
      <c r="THK417" s="632"/>
      <c r="THL417" s="632"/>
      <c r="THM417" s="632"/>
      <c r="THN417" s="632"/>
      <c r="THO417" s="632"/>
      <c r="THP417" s="632"/>
      <c r="THQ417" s="632"/>
      <c r="THR417" s="632"/>
      <c r="THS417" s="632"/>
      <c r="THT417" s="632"/>
      <c r="THU417" s="632"/>
      <c r="THV417" s="632"/>
      <c r="THW417" s="632"/>
      <c r="THX417" s="632"/>
      <c r="THY417" s="632"/>
      <c r="THZ417" s="632"/>
      <c r="TIA417" s="632"/>
      <c r="TIB417" s="632"/>
      <c r="TIC417" s="632"/>
      <c r="TID417" s="632"/>
      <c r="TIE417" s="632"/>
      <c r="TIF417" s="632"/>
      <c r="TIG417" s="632"/>
      <c r="TIH417" s="632"/>
      <c r="TII417" s="632"/>
      <c r="TIJ417" s="632"/>
      <c r="TIK417" s="632"/>
      <c r="TIL417" s="632"/>
      <c r="TIM417" s="632"/>
      <c r="TIN417" s="632"/>
      <c r="TIO417" s="632"/>
      <c r="TIP417" s="632"/>
      <c r="TIQ417" s="632"/>
      <c r="TIR417" s="632"/>
      <c r="TIS417" s="632"/>
      <c r="TIT417" s="632"/>
      <c r="TIU417" s="632"/>
      <c r="TIV417" s="632"/>
      <c r="TIW417" s="632"/>
      <c r="TIX417" s="632"/>
      <c r="TIY417" s="632"/>
      <c r="TIZ417" s="632"/>
      <c r="TJA417" s="632"/>
      <c r="TJB417" s="632"/>
      <c r="TJC417" s="632"/>
      <c r="TJD417" s="632"/>
      <c r="TJE417" s="632"/>
      <c r="TJF417" s="632"/>
      <c r="TJG417" s="632"/>
      <c r="TJH417" s="632"/>
      <c r="TJI417" s="632"/>
      <c r="TJJ417" s="632"/>
      <c r="TJK417" s="632"/>
      <c r="TJL417" s="632"/>
      <c r="TJM417" s="632"/>
      <c r="TJN417" s="632"/>
      <c r="TJO417" s="632"/>
      <c r="TJP417" s="632"/>
      <c r="TJQ417" s="632"/>
      <c r="TJR417" s="632"/>
      <c r="TJS417" s="632"/>
      <c r="TJT417" s="632"/>
      <c r="TJU417" s="632"/>
      <c r="TJV417" s="632"/>
      <c r="TJW417" s="632"/>
      <c r="TJX417" s="632"/>
      <c r="TJY417" s="632"/>
      <c r="TJZ417" s="632"/>
      <c r="TKA417" s="632"/>
      <c r="TKB417" s="632"/>
      <c r="TKC417" s="632"/>
      <c r="TKD417" s="632"/>
      <c r="TKE417" s="632"/>
      <c r="TKF417" s="632"/>
      <c r="TKG417" s="632"/>
      <c r="TKH417" s="632"/>
      <c r="TKI417" s="632"/>
      <c r="TKJ417" s="632"/>
      <c r="TKK417" s="632"/>
      <c r="TKL417" s="632"/>
      <c r="TKM417" s="632"/>
      <c r="TKN417" s="632"/>
      <c r="TKO417" s="632"/>
      <c r="TKP417" s="632"/>
      <c r="TKQ417" s="632"/>
      <c r="TKR417" s="632"/>
      <c r="TKS417" s="632"/>
      <c r="TKT417" s="632"/>
      <c r="TKU417" s="632"/>
      <c r="TKV417" s="632"/>
      <c r="TKW417" s="632"/>
      <c r="TKX417" s="632"/>
      <c r="TKY417" s="632"/>
      <c r="TKZ417" s="632"/>
      <c r="TLA417" s="632"/>
      <c r="TLB417" s="632"/>
      <c r="TLC417" s="632"/>
      <c r="TLD417" s="632"/>
      <c r="TLE417" s="632"/>
      <c r="TLF417" s="632"/>
      <c r="TLG417" s="632"/>
      <c r="TLH417" s="632"/>
      <c r="TLI417" s="632"/>
      <c r="TLJ417" s="632"/>
      <c r="TLK417" s="632"/>
      <c r="TLL417" s="632"/>
      <c r="TLM417" s="632"/>
      <c r="TLN417" s="632"/>
      <c r="TLO417" s="632"/>
      <c r="TLP417" s="632"/>
      <c r="TLQ417" s="632"/>
      <c r="TLR417" s="632"/>
      <c r="TLS417" s="632"/>
      <c r="TLT417" s="632"/>
      <c r="TLU417" s="632"/>
      <c r="TLV417" s="632"/>
      <c r="TLW417" s="632"/>
      <c r="TLX417" s="632"/>
      <c r="TLY417" s="632"/>
      <c r="TLZ417" s="632"/>
      <c r="TMA417" s="632"/>
      <c r="TMB417" s="632"/>
      <c r="TMC417" s="632"/>
      <c r="TMD417" s="632"/>
      <c r="TME417" s="632"/>
      <c r="TMF417" s="632"/>
      <c r="TMG417" s="632"/>
      <c r="TMH417" s="632"/>
      <c r="TMI417" s="632"/>
      <c r="TMJ417" s="632"/>
      <c r="TMK417" s="632"/>
      <c r="TML417" s="632"/>
      <c r="TMM417" s="632"/>
      <c r="TMN417" s="632"/>
      <c r="TMO417" s="632"/>
      <c r="TMP417" s="632"/>
      <c r="TMQ417" s="632"/>
      <c r="TMR417" s="632"/>
      <c r="TMS417" s="632"/>
      <c r="TMT417" s="632"/>
      <c r="TMU417" s="632"/>
      <c r="TMV417" s="632"/>
      <c r="TMW417" s="632"/>
      <c r="TMX417" s="632"/>
      <c r="TMY417" s="632"/>
      <c r="TMZ417" s="632"/>
      <c r="TNA417" s="632"/>
      <c r="TNB417" s="632"/>
      <c r="TNC417" s="632"/>
      <c r="TND417" s="632"/>
      <c r="TNE417" s="632"/>
      <c r="TNF417" s="632"/>
      <c r="TNG417" s="632"/>
      <c r="TNH417" s="632"/>
      <c r="TNI417" s="632"/>
      <c r="TNJ417" s="632"/>
      <c r="TNK417" s="632"/>
      <c r="TNL417" s="632"/>
      <c r="TNM417" s="632"/>
      <c r="TNN417" s="632"/>
      <c r="TNO417" s="632"/>
      <c r="TNP417" s="632"/>
      <c r="TNQ417" s="632"/>
      <c r="TNR417" s="632"/>
      <c r="TNS417" s="632"/>
      <c r="TNT417" s="632"/>
      <c r="TNU417" s="632"/>
      <c r="TNV417" s="632"/>
      <c r="TNW417" s="632"/>
      <c r="TNX417" s="632"/>
      <c r="TNY417" s="632"/>
      <c r="TNZ417" s="632"/>
      <c r="TOA417" s="632"/>
      <c r="TOB417" s="632"/>
      <c r="TOC417" s="632"/>
      <c r="TOD417" s="632"/>
      <c r="TOE417" s="632"/>
      <c r="TOF417" s="632"/>
      <c r="TOG417" s="632"/>
      <c r="TOH417" s="632"/>
      <c r="TOI417" s="632"/>
      <c r="TOJ417" s="632"/>
      <c r="TOK417" s="632"/>
      <c r="TOL417" s="632"/>
      <c r="TOM417" s="632"/>
      <c r="TON417" s="632"/>
      <c r="TOO417" s="632"/>
      <c r="TOP417" s="632"/>
      <c r="TOQ417" s="632"/>
      <c r="TOR417" s="632"/>
      <c r="TOS417" s="632"/>
      <c r="TOT417" s="632"/>
      <c r="TOU417" s="632"/>
      <c r="TOV417" s="632"/>
      <c r="TOW417" s="632"/>
      <c r="TOX417" s="632"/>
      <c r="TOY417" s="632"/>
      <c r="TOZ417" s="632"/>
      <c r="TPA417" s="632"/>
      <c r="TPB417" s="632"/>
      <c r="TPC417" s="632"/>
      <c r="TPD417" s="632"/>
      <c r="TPE417" s="632"/>
      <c r="TPF417" s="632"/>
      <c r="TPG417" s="632"/>
      <c r="TPH417" s="632"/>
      <c r="TPI417" s="632"/>
      <c r="TPJ417" s="632"/>
      <c r="TPK417" s="632"/>
      <c r="TPL417" s="632"/>
      <c r="TPM417" s="632"/>
      <c r="TPN417" s="632"/>
      <c r="TPO417" s="632"/>
      <c r="TPP417" s="632"/>
      <c r="TPQ417" s="632"/>
      <c r="TPR417" s="632"/>
      <c r="TPS417" s="632"/>
      <c r="TPT417" s="632"/>
      <c r="TPU417" s="632"/>
      <c r="TPV417" s="632"/>
      <c r="TPW417" s="632"/>
      <c r="TPX417" s="632"/>
      <c r="TPY417" s="632"/>
      <c r="TPZ417" s="632"/>
      <c r="TQA417" s="632"/>
      <c r="TQB417" s="632"/>
      <c r="TQC417" s="632"/>
      <c r="TQD417" s="632"/>
      <c r="TQE417" s="632"/>
      <c r="TQF417" s="632"/>
      <c r="TQG417" s="632"/>
      <c r="TQH417" s="632"/>
      <c r="TQI417" s="632"/>
      <c r="TQJ417" s="632"/>
      <c r="TQK417" s="632"/>
      <c r="TQL417" s="632"/>
      <c r="TQM417" s="632"/>
      <c r="TQN417" s="632"/>
      <c r="TQO417" s="632"/>
      <c r="TQP417" s="632"/>
      <c r="TQQ417" s="632"/>
      <c r="TQR417" s="632"/>
      <c r="TQS417" s="632"/>
      <c r="TQT417" s="632"/>
      <c r="TQU417" s="632"/>
      <c r="TQV417" s="632"/>
      <c r="TQW417" s="632"/>
      <c r="TQX417" s="632"/>
      <c r="TQY417" s="632"/>
      <c r="TQZ417" s="632"/>
      <c r="TRA417" s="632"/>
      <c r="TRB417" s="632"/>
      <c r="TRC417" s="632"/>
      <c r="TRD417" s="632"/>
      <c r="TRE417" s="632"/>
      <c r="TRF417" s="632"/>
      <c r="TRG417" s="632"/>
      <c r="TRH417" s="632"/>
      <c r="TRI417" s="632"/>
      <c r="TRJ417" s="632"/>
      <c r="TRK417" s="632"/>
      <c r="TRL417" s="632"/>
      <c r="TRM417" s="632"/>
      <c r="TRN417" s="632"/>
      <c r="TRO417" s="632"/>
      <c r="TRP417" s="632"/>
      <c r="TRQ417" s="632"/>
      <c r="TRR417" s="632"/>
      <c r="TRS417" s="632"/>
      <c r="TRT417" s="632"/>
      <c r="TRU417" s="632"/>
      <c r="TRV417" s="632"/>
      <c r="TRW417" s="632"/>
      <c r="TRX417" s="632"/>
      <c r="TRY417" s="632"/>
      <c r="TRZ417" s="632"/>
      <c r="TSA417" s="632"/>
      <c r="TSB417" s="632"/>
      <c r="TSC417" s="632"/>
      <c r="TSD417" s="632"/>
      <c r="TSE417" s="632"/>
      <c r="TSF417" s="632"/>
      <c r="TSG417" s="632"/>
      <c r="TSH417" s="632"/>
      <c r="TSI417" s="632"/>
      <c r="TSJ417" s="632"/>
      <c r="TSK417" s="632"/>
      <c r="TSL417" s="632"/>
      <c r="TSM417" s="632"/>
      <c r="TSN417" s="632"/>
      <c r="TSO417" s="632"/>
      <c r="TSP417" s="632"/>
      <c r="TSQ417" s="632"/>
      <c r="TSR417" s="632"/>
      <c r="TSS417" s="632"/>
      <c r="TST417" s="632"/>
      <c r="TSU417" s="632"/>
      <c r="TSV417" s="632"/>
      <c r="TSW417" s="632"/>
      <c r="TSX417" s="632"/>
      <c r="TSY417" s="632"/>
      <c r="TSZ417" s="632"/>
      <c r="TTA417" s="632"/>
      <c r="TTB417" s="632"/>
      <c r="TTC417" s="632"/>
      <c r="TTD417" s="632"/>
      <c r="TTE417" s="632"/>
      <c r="TTF417" s="632"/>
      <c r="TTG417" s="632"/>
      <c r="TTH417" s="632"/>
      <c r="TTI417" s="632"/>
      <c r="TTJ417" s="632"/>
      <c r="TTK417" s="632"/>
      <c r="TTL417" s="632"/>
      <c r="TTM417" s="632"/>
      <c r="TTN417" s="632"/>
      <c r="TTO417" s="632"/>
      <c r="TTP417" s="632"/>
      <c r="TTQ417" s="632"/>
      <c r="TTR417" s="632"/>
      <c r="TTS417" s="632"/>
      <c r="TTT417" s="632"/>
      <c r="TTU417" s="632"/>
      <c r="TTV417" s="632"/>
      <c r="TTW417" s="632"/>
      <c r="TTX417" s="632"/>
      <c r="TTY417" s="632"/>
      <c r="TTZ417" s="632"/>
      <c r="TUA417" s="632"/>
      <c r="TUB417" s="632"/>
      <c r="TUC417" s="632"/>
      <c r="TUD417" s="632"/>
      <c r="TUE417" s="632"/>
      <c r="TUF417" s="632"/>
      <c r="TUG417" s="632"/>
      <c r="TUH417" s="632"/>
      <c r="TUI417" s="632"/>
      <c r="TUJ417" s="632"/>
      <c r="TUK417" s="632"/>
      <c r="TUL417" s="632"/>
      <c r="TUM417" s="632"/>
      <c r="TUN417" s="632"/>
      <c r="TUO417" s="632"/>
      <c r="TUP417" s="632"/>
      <c r="TUQ417" s="632"/>
      <c r="TUR417" s="632"/>
      <c r="TUS417" s="632"/>
      <c r="TUT417" s="632"/>
      <c r="TUU417" s="632"/>
      <c r="TUV417" s="632"/>
      <c r="TUW417" s="632"/>
      <c r="TUX417" s="632"/>
      <c r="TUY417" s="632"/>
      <c r="TUZ417" s="632"/>
      <c r="TVA417" s="632"/>
      <c r="TVB417" s="632"/>
      <c r="TVC417" s="632"/>
      <c r="TVD417" s="632"/>
      <c r="TVE417" s="632"/>
      <c r="TVF417" s="632"/>
      <c r="TVG417" s="632"/>
      <c r="TVH417" s="632"/>
      <c r="TVI417" s="632"/>
      <c r="TVJ417" s="632"/>
      <c r="TVK417" s="632"/>
      <c r="TVL417" s="632"/>
      <c r="TVM417" s="632"/>
      <c r="TVN417" s="632"/>
      <c r="TVO417" s="632"/>
      <c r="TVP417" s="632"/>
      <c r="TVQ417" s="632"/>
      <c r="TVR417" s="632"/>
      <c r="TVS417" s="632"/>
      <c r="TVT417" s="632"/>
      <c r="TVU417" s="632"/>
      <c r="TVV417" s="632"/>
      <c r="TVW417" s="632"/>
      <c r="TVX417" s="632"/>
      <c r="TVY417" s="632"/>
      <c r="TVZ417" s="632"/>
      <c r="TWA417" s="632"/>
      <c r="TWB417" s="632"/>
      <c r="TWC417" s="632"/>
      <c r="TWD417" s="632"/>
      <c r="TWE417" s="632"/>
      <c r="TWF417" s="632"/>
      <c r="TWG417" s="632"/>
      <c r="TWH417" s="632"/>
      <c r="TWI417" s="632"/>
      <c r="TWJ417" s="632"/>
      <c r="TWK417" s="632"/>
      <c r="TWL417" s="632"/>
      <c r="TWM417" s="632"/>
      <c r="TWN417" s="632"/>
      <c r="TWO417" s="632"/>
      <c r="TWP417" s="632"/>
      <c r="TWQ417" s="632"/>
      <c r="TWR417" s="632"/>
      <c r="TWS417" s="632"/>
      <c r="TWT417" s="632"/>
      <c r="TWU417" s="632"/>
      <c r="TWV417" s="632"/>
      <c r="TWW417" s="632"/>
      <c r="TWX417" s="632"/>
      <c r="TWY417" s="632"/>
      <c r="TWZ417" s="632"/>
      <c r="TXA417" s="632"/>
      <c r="TXB417" s="632"/>
      <c r="TXC417" s="632"/>
      <c r="TXD417" s="632"/>
      <c r="TXE417" s="632"/>
      <c r="TXF417" s="632"/>
      <c r="TXG417" s="632"/>
      <c r="TXH417" s="632"/>
      <c r="TXI417" s="632"/>
      <c r="TXJ417" s="632"/>
      <c r="TXK417" s="632"/>
      <c r="TXL417" s="632"/>
      <c r="TXM417" s="632"/>
      <c r="TXN417" s="632"/>
      <c r="TXO417" s="632"/>
      <c r="TXP417" s="632"/>
      <c r="TXQ417" s="632"/>
      <c r="TXR417" s="632"/>
      <c r="TXS417" s="632"/>
      <c r="TXT417" s="632"/>
      <c r="TXU417" s="632"/>
      <c r="TXV417" s="632"/>
      <c r="TXW417" s="632"/>
      <c r="TXX417" s="632"/>
      <c r="TXY417" s="632"/>
      <c r="TXZ417" s="632"/>
      <c r="TYA417" s="632"/>
      <c r="TYB417" s="632"/>
      <c r="TYC417" s="632"/>
      <c r="TYD417" s="632"/>
      <c r="TYE417" s="632"/>
      <c r="TYF417" s="632"/>
      <c r="TYG417" s="632"/>
      <c r="TYH417" s="632"/>
      <c r="TYI417" s="632"/>
      <c r="TYJ417" s="632"/>
      <c r="TYK417" s="632"/>
      <c r="TYL417" s="632"/>
      <c r="TYM417" s="632"/>
      <c r="TYN417" s="632"/>
      <c r="TYO417" s="632"/>
      <c r="TYP417" s="632"/>
      <c r="TYQ417" s="632"/>
      <c r="TYR417" s="632"/>
      <c r="TYS417" s="632"/>
      <c r="TYT417" s="632"/>
      <c r="TYU417" s="632"/>
      <c r="TYV417" s="632"/>
      <c r="TYW417" s="632"/>
      <c r="TYX417" s="632"/>
      <c r="TYY417" s="632"/>
      <c r="TYZ417" s="632"/>
      <c r="TZA417" s="632"/>
      <c r="TZB417" s="632"/>
      <c r="TZC417" s="632"/>
      <c r="TZD417" s="632"/>
      <c r="TZE417" s="632"/>
      <c r="TZF417" s="632"/>
      <c r="TZG417" s="632"/>
      <c r="TZH417" s="632"/>
      <c r="TZI417" s="632"/>
      <c r="TZJ417" s="632"/>
      <c r="TZK417" s="632"/>
      <c r="TZL417" s="632"/>
      <c r="TZM417" s="632"/>
      <c r="TZN417" s="632"/>
      <c r="TZO417" s="632"/>
      <c r="TZP417" s="632"/>
      <c r="TZQ417" s="632"/>
      <c r="TZR417" s="632"/>
      <c r="TZS417" s="632"/>
      <c r="TZT417" s="632"/>
      <c r="TZU417" s="632"/>
      <c r="TZV417" s="632"/>
      <c r="TZW417" s="632"/>
      <c r="TZX417" s="632"/>
      <c r="TZY417" s="632"/>
      <c r="TZZ417" s="632"/>
      <c r="UAA417" s="632"/>
      <c r="UAB417" s="632"/>
      <c r="UAC417" s="632"/>
      <c r="UAD417" s="632"/>
      <c r="UAE417" s="632"/>
      <c r="UAF417" s="632"/>
      <c r="UAG417" s="632"/>
      <c r="UAH417" s="632"/>
      <c r="UAI417" s="632"/>
      <c r="UAJ417" s="632"/>
      <c r="UAK417" s="632"/>
      <c r="UAL417" s="632"/>
      <c r="UAM417" s="632"/>
      <c r="UAN417" s="632"/>
      <c r="UAO417" s="632"/>
      <c r="UAP417" s="632"/>
      <c r="UAQ417" s="632"/>
      <c r="UAR417" s="632"/>
      <c r="UAS417" s="632"/>
      <c r="UAT417" s="632"/>
      <c r="UAU417" s="632"/>
      <c r="UAV417" s="632"/>
      <c r="UAW417" s="632"/>
      <c r="UAX417" s="632"/>
      <c r="UAY417" s="632"/>
      <c r="UAZ417" s="632"/>
      <c r="UBA417" s="632"/>
      <c r="UBB417" s="632"/>
      <c r="UBC417" s="632"/>
      <c r="UBD417" s="632"/>
      <c r="UBE417" s="632"/>
      <c r="UBF417" s="632"/>
      <c r="UBG417" s="632"/>
      <c r="UBH417" s="632"/>
      <c r="UBI417" s="632"/>
      <c r="UBJ417" s="632"/>
      <c r="UBK417" s="632"/>
      <c r="UBL417" s="632"/>
      <c r="UBM417" s="632"/>
      <c r="UBN417" s="632"/>
      <c r="UBO417" s="632"/>
      <c r="UBP417" s="632"/>
      <c r="UBQ417" s="632"/>
      <c r="UBR417" s="632"/>
      <c r="UBS417" s="632"/>
      <c r="UBT417" s="632"/>
      <c r="UBU417" s="632"/>
      <c r="UBV417" s="632"/>
      <c r="UBW417" s="632"/>
      <c r="UBX417" s="632"/>
      <c r="UBY417" s="632"/>
      <c r="UBZ417" s="632"/>
      <c r="UCA417" s="632"/>
      <c r="UCB417" s="632"/>
      <c r="UCC417" s="632"/>
      <c r="UCD417" s="632"/>
      <c r="UCE417" s="632"/>
      <c r="UCF417" s="632"/>
      <c r="UCG417" s="632"/>
      <c r="UCH417" s="632"/>
      <c r="UCI417" s="632"/>
      <c r="UCJ417" s="632"/>
      <c r="UCK417" s="632"/>
      <c r="UCL417" s="632"/>
      <c r="UCM417" s="632"/>
      <c r="UCN417" s="632"/>
      <c r="UCO417" s="632"/>
      <c r="UCP417" s="632"/>
      <c r="UCQ417" s="632"/>
      <c r="UCR417" s="632"/>
      <c r="UCS417" s="632"/>
      <c r="UCT417" s="632"/>
      <c r="UCU417" s="632"/>
      <c r="UCV417" s="632"/>
      <c r="UCW417" s="632"/>
      <c r="UCX417" s="632"/>
      <c r="UCY417" s="632"/>
      <c r="UCZ417" s="632"/>
      <c r="UDA417" s="632"/>
      <c r="UDB417" s="632"/>
      <c r="UDC417" s="632"/>
      <c r="UDD417" s="632"/>
      <c r="UDE417" s="632"/>
      <c r="UDF417" s="632"/>
      <c r="UDG417" s="632"/>
      <c r="UDH417" s="632"/>
      <c r="UDI417" s="632"/>
      <c r="UDJ417" s="632"/>
      <c r="UDK417" s="632"/>
      <c r="UDL417" s="632"/>
      <c r="UDM417" s="632"/>
      <c r="UDN417" s="632"/>
      <c r="UDO417" s="632"/>
      <c r="UDP417" s="632"/>
      <c r="UDQ417" s="632"/>
      <c r="UDR417" s="632"/>
      <c r="UDS417" s="632"/>
      <c r="UDT417" s="632"/>
      <c r="UDU417" s="632"/>
      <c r="UDV417" s="632"/>
      <c r="UDW417" s="632"/>
      <c r="UDX417" s="632"/>
      <c r="UDY417" s="632"/>
      <c r="UDZ417" s="632"/>
      <c r="UEA417" s="632"/>
      <c r="UEB417" s="632"/>
      <c r="UEC417" s="632"/>
      <c r="UED417" s="632"/>
      <c r="UEE417" s="632"/>
      <c r="UEF417" s="632"/>
      <c r="UEG417" s="632"/>
      <c r="UEH417" s="632"/>
      <c r="UEI417" s="632"/>
      <c r="UEJ417" s="632"/>
      <c r="UEK417" s="632"/>
      <c r="UEL417" s="632"/>
      <c r="UEM417" s="632"/>
      <c r="UEN417" s="632"/>
      <c r="UEO417" s="632"/>
      <c r="UEP417" s="632"/>
      <c r="UEQ417" s="632"/>
      <c r="UER417" s="632"/>
      <c r="UES417" s="632"/>
      <c r="UET417" s="632"/>
      <c r="UEU417" s="632"/>
      <c r="UEV417" s="632"/>
      <c r="UEW417" s="632"/>
      <c r="UEX417" s="632"/>
      <c r="UEY417" s="632"/>
      <c r="UEZ417" s="632"/>
      <c r="UFA417" s="632"/>
      <c r="UFB417" s="632"/>
      <c r="UFC417" s="632"/>
      <c r="UFD417" s="632"/>
      <c r="UFE417" s="632"/>
      <c r="UFF417" s="632"/>
      <c r="UFG417" s="632"/>
      <c r="UFH417" s="632"/>
      <c r="UFI417" s="632"/>
      <c r="UFJ417" s="632"/>
      <c r="UFK417" s="632"/>
      <c r="UFL417" s="632"/>
      <c r="UFM417" s="632"/>
      <c r="UFN417" s="632"/>
      <c r="UFO417" s="632"/>
      <c r="UFP417" s="632"/>
      <c r="UFQ417" s="632"/>
      <c r="UFR417" s="632"/>
      <c r="UFS417" s="632"/>
      <c r="UFT417" s="632"/>
      <c r="UFU417" s="632"/>
      <c r="UFV417" s="632"/>
      <c r="UFW417" s="632"/>
      <c r="UFX417" s="632"/>
      <c r="UFY417" s="632"/>
      <c r="UFZ417" s="632"/>
      <c r="UGA417" s="632"/>
      <c r="UGB417" s="632"/>
      <c r="UGC417" s="632"/>
      <c r="UGD417" s="632"/>
      <c r="UGE417" s="632"/>
      <c r="UGF417" s="632"/>
      <c r="UGG417" s="632"/>
      <c r="UGH417" s="632"/>
      <c r="UGI417" s="632"/>
      <c r="UGJ417" s="632"/>
      <c r="UGK417" s="632"/>
      <c r="UGL417" s="632"/>
      <c r="UGM417" s="632"/>
      <c r="UGN417" s="632"/>
      <c r="UGO417" s="632"/>
      <c r="UGP417" s="632"/>
      <c r="UGQ417" s="632"/>
      <c r="UGR417" s="632"/>
      <c r="UGS417" s="632"/>
      <c r="UGT417" s="632"/>
      <c r="UGU417" s="632"/>
      <c r="UGV417" s="632"/>
      <c r="UGW417" s="632"/>
      <c r="UGX417" s="632"/>
      <c r="UGY417" s="632"/>
      <c r="UGZ417" s="632"/>
      <c r="UHA417" s="632"/>
      <c r="UHB417" s="632"/>
      <c r="UHC417" s="632"/>
      <c r="UHD417" s="632"/>
      <c r="UHE417" s="632"/>
      <c r="UHF417" s="632"/>
      <c r="UHG417" s="632"/>
      <c r="UHH417" s="632"/>
      <c r="UHI417" s="632"/>
      <c r="UHJ417" s="632"/>
      <c r="UHK417" s="632"/>
      <c r="UHL417" s="632"/>
      <c r="UHM417" s="632"/>
      <c r="UHN417" s="632"/>
      <c r="UHO417" s="632"/>
      <c r="UHP417" s="632"/>
      <c r="UHQ417" s="632"/>
      <c r="UHR417" s="632"/>
      <c r="UHS417" s="632"/>
      <c r="UHT417" s="632"/>
      <c r="UHU417" s="632"/>
      <c r="UHV417" s="632"/>
      <c r="UHW417" s="632"/>
      <c r="UHX417" s="632"/>
      <c r="UHY417" s="632"/>
      <c r="UHZ417" s="632"/>
      <c r="UIA417" s="632"/>
      <c r="UIB417" s="632"/>
      <c r="UIC417" s="632"/>
      <c r="UID417" s="632"/>
      <c r="UIE417" s="632"/>
      <c r="UIF417" s="632"/>
      <c r="UIG417" s="632"/>
      <c r="UIH417" s="632"/>
      <c r="UII417" s="632"/>
      <c r="UIJ417" s="632"/>
      <c r="UIK417" s="632"/>
      <c r="UIL417" s="632"/>
      <c r="UIM417" s="632"/>
      <c r="UIN417" s="632"/>
      <c r="UIO417" s="632"/>
      <c r="UIP417" s="632"/>
      <c r="UIQ417" s="632"/>
      <c r="UIR417" s="632"/>
      <c r="UIS417" s="632"/>
      <c r="UIT417" s="632"/>
      <c r="UIU417" s="632"/>
      <c r="UIV417" s="632"/>
      <c r="UIW417" s="632"/>
      <c r="UIX417" s="632"/>
      <c r="UIY417" s="632"/>
      <c r="UIZ417" s="632"/>
      <c r="UJA417" s="632"/>
      <c r="UJB417" s="632"/>
      <c r="UJC417" s="632"/>
      <c r="UJD417" s="632"/>
      <c r="UJE417" s="632"/>
      <c r="UJF417" s="632"/>
      <c r="UJG417" s="632"/>
      <c r="UJH417" s="632"/>
      <c r="UJI417" s="632"/>
      <c r="UJJ417" s="632"/>
      <c r="UJK417" s="632"/>
      <c r="UJL417" s="632"/>
      <c r="UJM417" s="632"/>
      <c r="UJN417" s="632"/>
      <c r="UJO417" s="632"/>
      <c r="UJP417" s="632"/>
      <c r="UJQ417" s="632"/>
      <c r="UJR417" s="632"/>
      <c r="UJS417" s="632"/>
      <c r="UJT417" s="632"/>
      <c r="UJU417" s="632"/>
      <c r="UJV417" s="632"/>
      <c r="UJW417" s="632"/>
      <c r="UJX417" s="632"/>
      <c r="UJY417" s="632"/>
      <c r="UJZ417" s="632"/>
      <c r="UKA417" s="632"/>
      <c r="UKB417" s="632"/>
      <c r="UKC417" s="632"/>
      <c r="UKD417" s="632"/>
      <c r="UKE417" s="632"/>
      <c r="UKF417" s="632"/>
      <c r="UKG417" s="632"/>
      <c r="UKH417" s="632"/>
      <c r="UKI417" s="632"/>
      <c r="UKJ417" s="632"/>
      <c r="UKK417" s="632"/>
      <c r="UKL417" s="632"/>
      <c r="UKM417" s="632"/>
      <c r="UKN417" s="632"/>
      <c r="UKO417" s="632"/>
      <c r="UKP417" s="632"/>
      <c r="UKQ417" s="632"/>
      <c r="UKR417" s="632"/>
      <c r="UKS417" s="632"/>
      <c r="UKT417" s="632"/>
      <c r="UKU417" s="632"/>
      <c r="UKV417" s="632"/>
      <c r="UKW417" s="632"/>
      <c r="UKX417" s="632"/>
      <c r="UKY417" s="632"/>
      <c r="UKZ417" s="632"/>
      <c r="ULA417" s="632"/>
      <c r="ULB417" s="632"/>
      <c r="ULC417" s="632"/>
      <c r="ULD417" s="632"/>
      <c r="ULE417" s="632"/>
      <c r="ULF417" s="632"/>
      <c r="ULG417" s="632"/>
      <c r="ULH417" s="632"/>
      <c r="ULI417" s="632"/>
      <c r="ULJ417" s="632"/>
      <c r="ULK417" s="632"/>
      <c r="ULL417" s="632"/>
      <c r="ULM417" s="632"/>
      <c r="ULN417" s="632"/>
      <c r="ULO417" s="632"/>
      <c r="ULP417" s="632"/>
      <c r="ULQ417" s="632"/>
      <c r="ULR417" s="632"/>
      <c r="ULS417" s="632"/>
      <c r="ULT417" s="632"/>
      <c r="ULU417" s="632"/>
      <c r="ULV417" s="632"/>
      <c r="ULW417" s="632"/>
      <c r="ULX417" s="632"/>
      <c r="ULY417" s="632"/>
      <c r="ULZ417" s="632"/>
      <c r="UMA417" s="632"/>
      <c r="UMB417" s="632"/>
      <c r="UMC417" s="632"/>
      <c r="UMD417" s="632"/>
      <c r="UME417" s="632"/>
      <c r="UMF417" s="632"/>
      <c r="UMG417" s="632"/>
      <c r="UMH417" s="632"/>
      <c r="UMI417" s="632"/>
      <c r="UMJ417" s="632"/>
      <c r="UMK417" s="632"/>
      <c r="UML417" s="632"/>
      <c r="UMM417" s="632"/>
      <c r="UMN417" s="632"/>
      <c r="UMO417" s="632"/>
      <c r="UMP417" s="632"/>
      <c r="UMQ417" s="632"/>
      <c r="UMR417" s="632"/>
      <c r="UMS417" s="632"/>
      <c r="UMT417" s="632"/>
      <c r="UMU417" s="632"/>
      <c r="UMV417" s="632"/>
      <c r="UMW417" s="632"/>
      <c r="UMX417" s="632"/>
      <c r="UMY417" s="632"/>
      <c r="UMZ417" s="632"/>
      <c r="UNA417" s="632"/>
      <c r="UNB417" s="632"/>
      <c r="UNC417" s="632"/>
      <c r="UND417" s="632"/>
      <c r="UNE417" s="632"/>
      <c r="UNF417" s="632"/>
      <c r="UNG417" s="632"/>
      <c r="UNH417" s="632"/>
      <c r="UNI417" s="632"/>
      <c r="UNJ417" s="632"/>
      <c r="UNK417" s="632"/>
      <c r="UNL417" s="632"/>
      <c r="UNM417" s="632"/>
      <c r="UNN417" s="632"/>
      <c r="UNO417" s="632"/>
      <c r="UNP417" s="632"/>
      <c r="UNQ417" s="632"/>
      <c r="UNR417" s="632"/>
      <c r="UNS417" s="632"/>
      <c r="UNT417" s="632"/>
      <c r="UNU417" s="632"/>
      <c r="UNV417" s="632"/>
      <c r="UNW417" s="632"/>
      <c r="UNX417" s="632"/>
      <c r="UNY417" s="632"/>
      <c r="UNZ417" s="632"/>
      <c r="UOA417" s="632"/>
      <c r="UOB417" s="632"/>
      <c r="UOC417" s="632"/>
      <c r="UOD417" s="632"/>
      <c r="UOE417" s="632"/>
      <c r="UOF417" s="632"/>
      <c r="UOG417" s="632"/>
      <c r="UOH417" s="632"/>
      <c r="UOI417" s="632"/>
      <c r="UOJ417" s="632"/>
      <c r="UOK417" s="632"/>
      <c r="UOL417" s="632"/>
      <c r="UOM417" s="632"/>
      <c r="UON417" s="632"/>
      <c r="UOO417" s="632"/>
      <c r="UOP417" s="632"/>
      <c r="UOQ417" s="632"/>
      <c r="UOR417" s="632"/>
      <c r="UOS417" s="632"/>
      <c r="UOT417" s="632"/>
      <c r="UOU417" s="632"/>
      <c r="UOV417" s="632"/>
      <c r="UOW417" s="632"/>
      <c r="UOX417" s="632"/>
      <c r="UOY417" s="632"/>
      <c r="UOZ417" s="632"/>
      <c r="UPA417" s="632"/>
      <c r="UPB417" s="632"/>
      <c r="UPC417" s="632"/>
      <c r="UPD417" s="632"/>
      <c r="UPE417" s="632"/>
      <c r="UPF417" s="632"/>
      <c r="UPG417" s="632"/>
      <c r="UPH417" s="632"/>
      <c r="UPI417" s="632"/>
      <c r="UPJ417" s="632"/>
      <c r="UPK417" s="632"/>
      <c r="UPL417" s="632"/>
      <c r="UPM417" s="632"/>
      <c r="UPN417" s="632"/>
      <c r="UPO417" s="632"/>
      <c r="UPP417" s="632"/>
      <c r="UPQ417" s="632"/>
      <c r="UPR417" s="632"/>
      <c r="UPS417" s="632"/>
      <c r="UPT417" s="632"/>
      <c r="UPU417" s="632"/>
      <c r="UPV417" s="632"/>
      <c r="UPW417" s="632"/>
      <c r="UPX417" s="632"/>
      <c r="UPY417" s="632"/>
      <c r="UPZ417" s="632"/>
      <c r="UQA417" s="632"/>
      <c r="UQB417" s="632"/>
      <c r="UQC417" s="632"/>
      <c r="UQD417" s="632"/>
      <c r="UQE417" s="632"/>
      <c r="UQF417" s="632"/>
      <c r="UQG417" s="632"/>
      <c r="UQH417" s="632"/>
      <c r="UQI417" s="632"/>
      <c r="UQJ417" s="632"/>
      <c r="UQK417" s="632"/>
      <c r="UQL417" s="632"/>
      <c r="UQM417" s="632"/>
      <c r="UQN417" s="632"/>
      <c r="UQO417" s="632"/>
      <c r="UQP417" s="632"/>
      <c r="UQQ417" s="632"/>
      <c r="UQR417" s="632"/>
      <c r="UQS417" s="632"/>
      <c r="UQT417" s="632"/>
      <c r="UQU417" s="632"/>
      <c r="UQV417" s="632"/>
      <c r="UQW417" s="632"/>
      <c r="UQX417" s="632"/>
      <c r="UQY417" s="632"/>
      <c r="UQZ417" s="632"/>
      <c r="URA417" s="632"/>
      <c r="URB417" s="632"/>
      <c r="URC417" s="632"/>
      <c r="URD417" s="632"/>
      <c r="URE417" s="632"/>
      <c r="URF417" s="632"/>
      <c r="URG417" s="632"/>
      <c r="URH417" s="632"/>
      <c r="URI417" s="632"/>
      <c r="URJ417" s="632"/>
      <c r="URK417" s="632"/>
      <c r="URL417" s="632"/>
      <c r="URM417" s="632"/>
      <c r="URN417" s="632"/>
      <c r="URO417" s="632"/>
      <c r="URP417" s="632"/>
      <c r="URQ417" s="632"/>
      <c r="URR417" s="632"/>
      <c r="URS417" s="632"/>
      <c r="URT417" s="632"/>
      <c r="URU417" s="632"/>
      <c r="URV417" s="632"/>
      <c r="URW417" s="632"/>
      <c r="URX417" s="632"/>
      <c r="URY417" s="632"/>
      <c r="URZ417" s="632"/>
      <c r="USA417" s="632"/>
      <c r="USB417" s="632"/>
      <c r="USC417" s="632"/>
      <c r="USD417" s="632"/>
      <c r="USE417" s="632"/>
      <c r="USF417" s="632"/>
      <c r="USG417" s="632"/>
      <c r="USH417" s="632"/>
      <c r="USI417" s="632"/>
      <c r="USJ417" s="632"/>
      <c r="USK417" s="632"/>
      <c r="USL417" s="632"/>
      <c r="USM417" s="632"/>
      <c r="USN417" s="632"/>
      <c r="USO417" s="632"/>
      <c r="USP417" s="632"/>
      <c r="USQ417" s="632"/>
      <c r="USR417" s="632"/>
      <c r="USS417" s="632"/>
      <c r="UST417" s="632"/>
      <c r="USU417" s="632"/>
      <c r="USV417" s="632"/>
      <c r="USW417" s="632"/>
      <c r="USX417" s="632"/>
      <c r="USY417" s="632"/>
      <c r="USZ417" s="632"/>
      <c r="UTA417" s="632"/>
      <c r="UTB417" s="632"/>
      <c r="UTC417" s="632"/>
      <c r="UTD417" s="632"/>
      <c r="UTE417" s="632"/>
      <c r="UTF417" s="632"/>
      <c r="UTG417" s="632"/>
      <c r="UTH417" s="632"/>
      <c r="UTI417" s="632"/>
      <c r="UTJ417" s="632"/>
      <c r="UTK417" s="632"/>
      <c r="UTL417" s="632"/>
      <c r="UTM417" s="632"/>
      <c r="UTN417" s="632"/>
      <c r="UTO417" s="632"/>
      <c r="UTP417" s="632"/>
      <c r="UTQ417" s="632"/>
      <c r="UTR417" s="632"/>
      <c r="UTS417" s="632"/>
      <c r="UTT417" s="632"/>
      <c r="UTU417" s="632"/>
      <c r="UTV417" s="632"/>
      <c r="UTW417" s="632"/>
      <c r="UTX417" s="632"/>
      <c r="UTY417" s="632"/>
      <c r="UTZ417" s="632"/>
      <c r="UUA417" s="632"/>
      <c r="UUB417" s="632"/>
      <c r="UUC417" s="632"/>
      <c r="UUD417" s="632"/>
      <c r="UUE417" s="632"/>
      <c r="UUF417" s="632"/>
      <c r="UUG417" s="632"/>
      <c r="UUH417" s="632"/>
      <c r="UUI417" s="632"/>
      <c r="UUJ417" s="632"/>
      <c r="UUK417" s="632"/>
      <c r="UUL417" s="632"/>
      <c r="UUM417" s="632"/>
      <c r="UUN417" s="632"/>
      <c r="UUO417" s="632"/>
      <c r="UUP417" s="632"/>
      <c r="UUQ417" s="632"/>
      <c r="UUR417" s="632"/>
      <c r="UUS417" s="632"/>
      <c r="UUT417" s="632"/>
      <c r="UUU417" s="632"/>
      <c r="UUV417" s="632"/>
      <c r="UUW417" s="632"/>
      <c r="UUX417" s="632"/>
      <c r="UUY417" s="632"/>
      <c r="UUZ417" s="632"/>
      <c r="UVA417" s="632"/>
      <c r="UVB417" s="632"/>
      <c r="UVC417" s="632"/>
      <c r="UVD417" s="632"/>
      <c r="UVE417" s="632"/>
      <c r="UVF417" s="632"/>
      <c r="UVG417" s="632"/>
      <c r="UVH417" s="632"/>
      <c r="UVI417" s="632"/>
      <c r="UVJ417" s="632"/>
      <c r="UVK417" s="632"/>
      <c r="UVL417" s="632"/>
      <c r="UVM417" s="632"/>
      <c r="UVN417" s="632"/>
      <c r="UVO417" s="632"/>
      <c r="UVP417" s="632"/>
      <c r="UVQ417" s="632"/>
      <c r="UVR417" s="632"/>
      <c r="UVS417" s="632"/>
      <c r="UVT417" s="632"/>
      <c r="UVU417" s="632"/>
      <c r="UVV417" s="632"/>
      <c r="UVW417" s="632"/>
      <c r="UVX417" s="632"/>
      <c r="UVY417" s="632"/>
      <c r="UVZ417" s="632"/>
      <c r="UWA417" s="632"/>
      <c r="UWB417" s="632"/>
      <c r="UWC417" s="632"/>
      <c r="UWD417" s="632"/>
      <c r="UWE417" s="632"/>
      <c r="UWF417" s="632"/>
      <c r="UWG417" s="632"/>
      <c r="UWH417" s="632"/>
      <c r="UWI417" s="632"/>
      <c r="UWJ417" s="632"/>
      <c r="UWK417" s="632"/>
      <c r="UWL417" s="632"/>
      <c r="UWM417" s="632"/>
      <c r="UWN417" s="632"/>
      <c r="UWO417" s="632"/>
      <c r="UWP417" s="632"/>
      <c r="UWQ417" s="632"/>
      <c r="UWR417" s="632"/>
      <c r="UWS417" s="632"/>
      <c r="UWT417" s="632"/>
      <c r="UWU417" s="632"/>
      <c r="UWV417" s="632"/>
      <c r="UWW417" s="632"/>
      <c r="UWX417" s="632"/>
      <c r="UWY417" s="632"/>
      <c r="UWZ417" s="632"/>
      <c r="UXA417" s="632"/>
      <c r="UXB417" s="632"/>
      <c r="UXC417" s="632"/>
      <c r="UXD417" s="632"/>
      <c r="UXE417" s="632"/>
      <c r="UXF417" s="632"/>
      <c r="UXG417" s="632"/>
      <c r="UXH417" s="632"/>
      <c r="UXI417" s="632"/>
      <c r="UXJ417" s="632"/>
      <c r="UXK417" s="632"/>
      <c r="UXL417" s="632"/>
      <c r="UXM417" s="632"/>
      <c r="UXN417" s="632"/>
      <c r="UXO417" s="632"/>
      <c r="UXP417" s="632"/>
      <c r="UXQ417" s="632"/>
      <c r="UXR417" s="632"/>
      <c r="UXS417" s="632"/>
      <c r="UXT417" s="632"/>
      <c r="UXU417" s="632"/>
      <c r="UXV417" s="632"/>
      <c r="UXW417" s="632"/>
      <c r="UXX417" s="632"/>
      <c r="UXY417" s="632"/>
      <c r="UXZ417" s="632"/>
      <c r="UYA417" s="632"/>
      <c r="UYB417" s="632"/>
      <c r="UYC417" s="632"/>
      <c r="UYD417" s="632"/>
      <c r="UYE417" s="632"/>
      <c r="UYF417" s="632"/>
      <c r="UYG417" s="632"/>
      <c r="UYH417" s="632"/>
      <c r="UYI417" s="632"/>
      <c r="UYJ417" s="632"/>
      <c r="UYK417" s="632"/>
      <c r="UYL417" s="632"/>
      <c r="UYM417" s="632"/>
      <c r="UYN417" s="632"/>
      <c r="UYO417" s="632"/>
      <c r="UYP417" s="632"/>
      <c r="UYQ417" s="632"/>
      <c r="UYR417" s="632"/>
      <c r="UYS417" s="632"/>
      <c r="UYT417" s="632"/>
      <c r="UYU417" s="632"/>
      <c r="UYV417" s="632"/>
      <c r="UYW417" s="632"/>
      <c r="UYX417" s="632"/>
      <c r="UYY417" s="632"/>
      <c r="UYZ417" s="632"/>
      <c r="UZA417" s="632"/>
      <c r="UZB417" s="632"/>
      <c r="UZC417" s="632"/>
      <c r="UZD417" s="632"/>
      <c r="UZE417" s="632"/>
      <c r="UZF417" s="632"/>
      <c r="UZG417" s="632"/>
      <c r="UZH417" s="632"/>
      <c r="UZI417" s="632"/>
      <c r="UZJ417" s="632"/>
      <c r="UZK417" s="632"/>
      <c r="UZL417" s="632"/>
      <c r="UZM417" s="632"/>
      <c r="UZN417" s="632"/>
      <c r="UZO417" s="632"/>
      <c r="UZP417" s="632"/>
      <c r="UZQ417" s="632"/>
      <c r="UZR417" s="632"/>
      <c r="UZS417" s="632"/>
      <c r="UZT417" s="632"/>
      <c r="UZU417" s="632"/>
      <c r="UZV417" s="632"/>
      <c r="UZW417" s="632"/>
      <c r="UZX417" s="632"/>
      <c r="UZY417" s="632"/>
      <c r="UZZ417" s="632"/>
      <c r="VAA417" s="632"/>
      <c r="VAB417" s="632"/>
      <c r="VAC417" s="632"/>
      <c r="VAD417" s="632"/>
      <c r="VAE417" s="632"/>
      <c r="VAF417" s="632"/>
      <c r="VAG417" s="632"/>
      <c r="VAH417" s="632"/>
      <c r="VAI417" s="632"/>
      <c r="VAJ417" s="632"/>
      <c r="VAK417" s="632"/>
      <c r="VAL417" s="632"/>
      <c r="VAM417" s="632"/>
      <c r="VAN417" s="632"/>
      <c r="VAO417" s="632"/>
      <c r="VAP417" s="632"/>
      <c r="VAQ417" s="632"/>
      <c r="VAR417" s="632"/>
      <c r="VAS417" s="632"/>
      <c r="VAT417" s="632"/>
      <c r="VAU417" s="632"/>
      <c r="VAV417" s="632"/>
      <c r="VAW417" s="632"/>
      <c r="VAX417" s="632"/>
      <c r="VAY417" s="632"/>
      <c r="VAZ417" s="632"/>
      <c r="VBA417" s="632"/>
      <c r="VBB417" s="632"/>
      <c r="VBC417" s="632"/>
      <c r="VBD417" s="632"/>
      <c r="VBE417" s="632"/>
      <c r="VBF417" s="632"/>
      <c r="VBG417" s="632"/>
      <c r="VBH417" s="632"/>
      <c r="VBI417" s="632"/>
      <c r="VBJ417" s="632"/>
      <c r="VBK417" s="632"/>
      <c r="VBL417" s="632"/>
      <c r="VBM417" s="632"/>
      <c r="VBN417" s="632"/>
      <c r="VBO417" s="632"/>
      <c r="VBP417" s="632"/>
      <c r="VBQ417" s="632"/>
      <c r="VBR417" s="632"/>
      <c r="VBS417" s="632"/>
      <c r="VBT417" s="632"/>
      <c r="VBU417" s="632"/>
      <c r="VBV417" s="632"/>
      <c r="VBW417" s="632"/>
      <c r="VBX417" s="632"/>
      <c r="VBY417" s="632"/>
      <c r="VBZ417" s="632"/>
      <c r="VCA417" s="632"/>
      <c r="VCB417" s="632"/>
      <c r="VCC417" s="632"/>
      <c r="VCD417" s="632"/>
      <c r="VCE417" s="632"/>
      <c r="VCF417" s="632"/>
      <c r="VCG417" s="632"/>
      <c r="VCH417" s="632"/>
      <c r="VCI417" s="632"/>
      <c r="VCJ417" s="632"/>
      <c r="VCK417" s="632"/>
      <c r="VCL417" s="632"/>
      <c r="VCM417" s="632"/>
      <c r="VCN417" s="632"/>
      <c r="VCO417" s="632"/>
      <c r="VCP417" s="632"/>
      <c r="VCQ417" s="632"/>
      <c r="VCR417" s="632"/>
      <c r="VCS417" s="632"/>
      <c r="VCT417" s="632"/>
      <c r="VCU417" s="632"/>
      <c r="VCV417" s="632"/>
      <c r="VCW417" s="632"/>
      <c r="VCX417" s="632"/>
      <c r="VCY417" s="632"/>
      <c r="VCZ417" s="632"/>
      <c r="VDA417" s="632"/>
      <c r="VDB417" s="632"/>
      <c r="VDC417" s="632"/>
      <c r="VDD417" s="632"/>
      <c r="VDE417" s="632"/>
      <c r="VDF417" s="632"/>
      <c r="VDG417" s="632"/>
      <c r="VDH417" s="632"/>
      <c r="VDI417" s="632"/>
      <c r="VDJ417" s="632"/>
      <c r="VDK417" s="632"/>
      <c r="VDL417" s="632"/>
      <c r="VDM417" s="632"/>
      <c r="VDN417" s="632"/>
      <c r="VDO417" s="632"/>
      <c r="VDP417" s="632"/>
      <c r="VDQ417" s="632"/>
      <c r="VDR417" s="632"/>
      <c r="VDS417" s="632"/>
      <c r="VDT417" s="632"/>
      <c r="VDU417" s="632"/>
      <c r="VDV417" s="632"/>
      <c r="VDW417" s="632"/>
      <c r="VDX417" s="632"/>
      <c r="VDY417" s="632"/>
      <c r="VDZ417" s="632"/>
      <c r="VEA417" s="632"/>
      <c r="VEB417" s="632"/>
      <c r="VEC417" s="632"/>
      <c r="VED417" s="632"/>
      <c r="VEE417" s="632"/>
      <c r="VEF417" s="632"/>
      <c r="VEG417" s="632"/>
      <c r="VEH417" s="632"/>
      <c r="VEI417" s="632"/>
      <c r="VEJ417" s="632"/>
      <c r="VEK417" s="632"/>
      <c r="VEL417" s="632"/>
      <c r="VEM417" s="632"/>
      <c r="VEN417" s="632"/>
      <c r="VEO417" s="632"/>
      <c r="VEP417" s="632"/>
      <c r="VEQ417" s="632"/>
      <c r="VER417" s="632"/>
      <c r="VES417" s="632"/>
      <c r="VET417" s="632"/>
      <c r="VEU417" s="632"/>
      <c r="VEV417" s="632"/>
      <c r="VEW417" s="632"/>
      <c r="VEX417" s="632"/>
      <c r="VEY417" s="632"/>
      <c r="VEZ417" s="632"/>
      <c r="VFA417" s="632"/>
      <c r="VFB417" s="632"/>
      <c r="VFC417" s="632"/>
      <c r="VFD417" s="632"/>
      <c r="VFE417" s="632"/>
      <c r="VFF417" s="632"/>
      <c r="VFG417" s="632"/>
      <c r="VFH417" s="632"/>
      <c r="VFI417" s="632"/>
      <c r="VFJ417" s="632"/>
      <c r="VFK417" s="632"/>
      <c r="VFL417" s="632"/>
      <c r="VFM417" s="632"/>
      <c r="VFN417" s="632"/>
      <c r="VFO417" s="632"/>
      <c r="VFP417" s="632"/>
      <c r="VFQ417" s="632"/>
      <c r="VFR417" s="632"/>
      <c r="VFS417" s="632"/>
      <c r="VFT417" s="632"/>
      <c r="VFU417" s="632"/>
      <c r="VFV417" s="632"/>
      <c r="VFW417" s="632"/>
      <c r="VFX417" s="632"/>
      <c r="VFY417" s="632"/>
      <c r="VFZ417" s="632"/>
      <c r="VGA417" s="632"/>
      <c r="VGB417" s="632"/>
      <c r="VGC417" s="632"/>
      <c r="VGD417" s="632"/>
      <c r="VGE417" s="632"/>
      <c r="VGF417" s="632"/>
      <c r="VGG417" s="632"/>
      <c r="VGH417" s="632"/>
      <c r="VGI417" s="632"/>
      <c r="VGJ417" s="632"/>
      <c r="VGK417" s="632"/>
      <c r="VGL417" s="632"/>
      <c r="VGM417" s="632"/>
      <c r="VGN417" s="632"/>
      <c r="VGO417" s="632"/>
      <c r="VGP417" s="632"/>
      <c r="VGQ417" s="632"/>
      <c r="VGR417" s="632"/>
      <c r="VGS417" s="632"/>
      <c r="VGT417" s="632"/>
      <c r="VGU417" s="632"/>
      <c r="VGV417" s="632"/>
      <c r="VGW417" s="632"/>
      <c r="VGX417" s="632"/>
      <c r="VGY417" s="632"/>
      <c r="VGZ417" s="632"/>
      <c r="VHA417" s="632"/>
      <c r="VHB417" s="632"/>
      <c r="VHC417" s="632"/>
      <c r="VHD417" s="632"/>
      <c r="VHE417" s="632"/>
      <c r="VHF417" s="632"/>
      <c r="VHG417" s="632"/>
      <c r="VHH417" s="632"/>
      <c r="VHI417" s="632"/>
      <c r="VHJ417" s="632"/>
      <c r="VHK417" s="632"/>
      <c r="VHL417" s="632"/>
      <c r="VHM417" s="632"/>
      <c r="VHN417" s="632"/>
      <c r="VHO417" s="632"/>
      <c r="VHP417" s="632"/>
      <c r="VHQ417" s="632"/>
      <c r="VHR417" s="632"/>
      <c r="VHS417" s="632"/>
      <c r="VHT417" s="632"/>
      <c r="VHU417" s="632"/>
      <c r="VHV417" s="632"/>
      <c r="VHW417" s="632"/>
      <c r="VHX417" s="632"/>
      <c r="VHY417" s="632"/>
      <c r="VHZ417" s="632"/>
      <c r="VIA417" s="632"/>
      <c r="VIB417" s="632"/>
      <c r="VIC417" s="632"/>
      <c r="VID417" s="632"/>
      <c r="VIE417" s="632"/>
      <c r="VIF417" s="632"/>
      <c r="VIG417" s="632"/>
      <c r="VIH417" s="632"/>
      <c r="VII417" s="632"/>
      <c r="VIJ417" s="632"/>
      <c r="VIK417" s="632"/>
      <c r="VIL417" s="632"/>
      <c r="VIM417" s="632"/>
      <c r="VIN417" s="632"/>
      <c r="VIO417" s="632"/>
      <c r="VIP417" s="632"/>
      <c r="VIQ417" s="632"/>
      <c r="VIR417" s="632"/>
      <c r="VIS417" s="632"/>
      <c r="VIT417" s="632"/>
      <c r="VIU417" s="632"/>
      <c r="VIV417" s="632"/>
      <c r="VIW417" s="632"/>
      <c r="VIX417" s="632"/>
      <c r="VIY417" s="632"/>
      <c r="VIZ417" s="632"/>
      <c r="VJA417" s="632"/>
      <c r="VJB417" s="632"/>
      <c r="VJC417" s="632"/>
      <c r="VJD417" s="632"/>
      <c r="VJE417" s="632"/>
      <c r="VJF417" s="632"/>
      <c r="VJG417" s="632"/>
      <c r="VJH417" s="632"/>
      <c r="VJI417" s="632"/>
      <c r="VJJ417" s="632"/>
      <c r="VJK417" s="632"/>
      <c r="VJL417" s="632"/>
      <c r="VJM417" s="632"/>
      <c r="VJN417" s="632"/>
      <c r="VJO417" s="632"/>
      <c r="VJP417" s="632"/>
      <c r="VJQ417" s="632"/>
      <c r="VJR417" s="632"/>
      <c r="VJS417" s="632"/>
      <c r="VJT417" s="632"/>
      <c r="VJU417" s="632"/>
      <c r="VJV417" s="632"/>
      <c r="VJW417" s="632"/>
      <c r="VJX417" s="632"/>
      <c r="VJY417" s="632"/>
      <c r="VJZ417" s="632"/>
      <c r="VKA417" s="632"/>
      <c r="VKB417" s="632"/>
      <c r="VKC417" s="632"/>
      <c r="VKD417" s="632"/>
      <c r="VKE417" s="632"/>
      <c r="VKF417" s="632"/>
      <c r="VKG417" s="632"/>
      <c r="VKH417" s="632"/>
      <c r="VKI417" s="632"/>
      <c r="VKJ417" s="632"/>
      <c r="VKK417" s="632"/>
      <c r="VKL417" s="632"/>
      <c r="VKM417" s="632"/>
      <c r="VKN417" s="632"/>
      <c r="VKO417" s="632"/>
      <c r="VKP417" s="632"/>
      <c r="VKQ417" s="632"/>
      <c r="VKR417" s="632"/>
      <c r="VKS417" s="632"/>
      <c r="VKT417" s="632"/>
      <c r="VKU417" s="632"/>
      <c r="VKV417" s="632"/>
      <c r="VKW417" s="632"/>
      <c r="VKX417" s="632"/>
      <c r="VKY417" s="632"/>
      <c r="VKZ417" s="632"/>
      <c r="VLA417" s="632"/>
      <c r="VLB417" s="632"/>
      <c r="VLC417" s="632"/>
      <c r="VLD417" s="632"/>
      <c r="VLE417" s="632"/>
      <c r="VLF417" s="632"/>
      <c r="VLG417" s="632"/>
      <c r="VLH417" s="632"/>
      <c r="VLI417" s="632"/>
      <c r="VLJ417" s="632"/>
      <c r="VLK417" s="632"/>
      <c r="VLL417" s="632"/>
      <c r="VLM417" s="632"/>
      <c r="VLN417" s="632"/>
      <c r="VLO417" s="632"/>
      <c r="VLP417" s="632"/>
      <c r="VLQ417" s="632"/>
      <c r="VLR417" s="632"/>
      <c r="VLS417" s="632"/>
      <c r="VLT417" s="632"/>
      <c r="VLU417" s="632"/>
      <c r="VLV417" s="632"/>
      <c r="VLW417" s="632"/>
      <c r="VLX417" s="632"/>
      <c r="VLY417" s="632"/>
      <c r="VLZ417" s="632"/>
      <c r="VMA417" s="632"/>
      <c r="VMB417" s="632"/>
      <c r="VMC417" s="632"/>
      <c r="VMD417" s="632"/>
      <c r="VME417" s="632"/>
      <c r="VMF417" s="632"/>
      <c r="VMG417" s="632"/>
      <c r="VMH417" s="632"/>
      <c r="VMI417" s="632"/>
      <c r="VMJ417" s="632"/>
      <c r="VMK417" s="632"/>
      <c r="VML417" s="632"/>
      <c r="VMM417" s="632"/>
      <c r="VMN417" s="632"/>
      <c r="VMO417" s="632"/>
      <c r="VMP417" s="632"/>
      <c r="VMQ417" s="632"/>
      <c r="VMR417" s="632"/>
      <c r="VMS417" s="632"/>
      <c r="VMT417" s="632"/>
      <c r="VMU417" s="632"/>
      <c r="VMV417" s="632"/>
      <c r="VMW417" s="632"/>
      <c r="VMX417" s="632"/>
      <c r="VMY417" s="632"/>
      <c r="VMZ417" s="632"/>
      <c r="VNA417" s="632"/>
      <c r="VNB417" s="632"/>
      <c r="VNC417" s="632"/>
      <c r="VND417" s="632"/>
      <c r="VNE417" s="632"/>
      <c r="VNF417" s="632"/>
      <c r="VNG417" s="632"/>
      <c r="VNH417" s="632"/>
      <c r="VNI417" s="632"/>
      <c r="VNJ417" s="632"/>
      <c r="VNK417" s="632"/>
      <c r="VNL417" s="632"/>
      <c r="VNM417" s="632"/>
      <c r="VNN417" s="632"/>
      <c r="VNO417" s="632"/>
      <c r="VNP417" s="632"/>
      <c r="VNQ417" s="632"/>
      <c r="VNR417" s="632"/>
      <c r="VNS417" s="632"/>
      <c r="VNT417" s="632"/>
      <c r="VNU417" s="632"/>
      <c r="VNV417" s="632"/>
      <c r="VNW417" s="632"/>
      <c r="VNX417" s="632"/>
      <c r="VNY417" s="632"/>
      <c r="VNZ417" s="632"/>
      <c r="VOA417" s="632"/>
      <c r="VOB417" s="632"/>
      <c r="VOC417" s="632"/>
      <c r="VOD417" s="632"/>
      <c r="VOE417" s="632"/>
      <c r="VOF417" s="632"/>
      <c r="VOG417" s="632"/>
      <c r="VOH417" s="632"/>
      <c r="VOI417" s="632"/>
      <c r="VOJ417" s="632"/>
      <c r="VOK417" s="632"/>
      <c r="VOL417" s="632"/>
      <c r="VOM417" s="632"/>
      <c r="VON417" s="632"/>
      <c r="VOO417" s="632"/>
      <c r="VOP417" s="632"/>
      <c r="VOQ417" s="632"/>
      <c r="VOR417" s="632"/>
      <c r="VOS417" s="632"/>
      <c r="VOT417" s="632"/>
      <c r="VOU417" s="632"/>
      <c r="VOV417" s="632"/>
      <c r="VOW417" s="632"/>
      <c r="VOX417" s="632"/>
      <c r="VOY417" s="632"/>
      <c r="VOZ417" s="632"/>
      <c r="VPA417" s="632"/>
      <c r="VPB417" s="632"/>
      <c r="VPC417" s="632"/>
      <c r="VPD417" s="632"/>
      <c r="VPE417" s="632"/>
      <c r="VPF417" s="632"/>
      <c r="VPG417" s="632"/>
      <c r="VPH417" s="632"/>
      <c r="VPI417" s="632"/>
      <c r="VPJ417" s="632"/>
      <c r="VPK417" s="632"/>
      <c r="VPL417" s="632"/>
      <c r="VPM417" s="632"/>
      <c r="VPN417" s="632"/>
      <c r="VPO417" s="632"/>
      <c r="VPP417" s="632"/>
      <c r="VPQ417" s="632"/>
      <c r="VPR417" s="632"/>
      <c r="VPS417" s="632"/>
      <c r="VPT417" s="632"/>
      <c r="VPU417" s="632"/>
      <c r="VPV417" s="632"/>
      <c r="VPW417" s="632"/>
      <c r="VPX417" s="632"/>
      <c r="VPY417" s="632"/>
      <c r="VPZ417" s="632"/>
      <c r="VQA417" s="632"/>
      <c r="VQB417" s="632"/>
      <c r="VQC417" s="632"/>
      <c r="VQD417" s="632"/>
      <c r="VQE417" s="632"/>
      <c r="VQF417" s="632"/>
      <c r="VQG417" s="632"/>
      <c r="VQH417" s="632"/>
      <c r="VQI417" s="632"/>
      <c r="VQJ417" s="632"/>
      <c r="VQK417" s="632"/>
      <c r="VQL417" s="632"/>
      <c r="VQM417" s="632"/>
      <c r="VQN417" s="632"/>
      <c r="VQO417" s="632"/>
      <c r="VQP417" s="632"/>
      <c r="VQQ417" s="632"/>
      <c r="VQR417" s="632"/>
      <c r="VQS417" s="632"/>
      <c r="VQT417" s="632"/>
      <c r="VQU417" s="632"/>
      <c r="VQV417" s="632"/>
      <c r="VQW417" s="632"/>
      <c r="VQX417" s="632"/>
      <c r="VQY417" s="632"/>
      <c r="VQZ417" s="632"/>
      <c r="VRA417" s="632"/>
      <c r="VRB417" s="632"/>
      <c r="VRC417" s="632"/>
      <c r="VRD417" s="632"/>
      <c r="VRE417" s="632"/>
      <c r="VRF417" s="632"/>
      <c r="VRG417" s="632"/>
      <c r="VRH417" s="632"/>
      <c r="VRI417" s="632"/>
      <c r="VRJ417" s="632"/>
      <c r="VRK417" s="632"/>
      <c r="VRL417" s="632"/>
      <c r="VRM417" s="632"/>
      <c r="VRN417" s="632"/>
      <c r="VRO417" s="632"/>
      <c r="VRP417" s="632"/>
      <c r="VRQ417" s="632"/>
      <c r="VRR417" s="632"/>
      <c r="VRS417" s="632"/>
      <c r="VRT417" s="632"/>
      <c r="VRU417" s="632"/>
      <c r="VRV417" s="632"/>
      <c r="VRW417" s="632"/>
      <c r="VRX417" s="632"/>
      <c r="VRY417" s="632"/>
      <c r="VRZ417" s="632"/>
      <c r="VSA417" s="632"/>
      <c r="VSB417" s="632"/>
      <c r="VSC417" s="632"/>
      <c r="VSD417" s="632"/>
      <c r="VSE417" s="632"/>
      <c r="VSF417" s="632"/>
      <c r="VSG417" s="632"/>
      <c r="VSH417" s="632"/>
      <c r="VSI417" s="632"/>
      <c r="VSJ417" s="632"/>
      <c r="VSK417" s="632"/>
      <c r="VSL417" s="632"/>
      <c r="VSM417" s="632"/>
      <c r="VSN417" s="632"/>
      <c r="VSO417" s="632"/>
      <c r="VSP417" s="632"/>
      <c r="VSQ417" s="632"/>
      <c r="VSR417" s="632"/>
      <c r="VSS417" s="632"/>
      <c r="VST417" s="632"/>
      <c r="VSU417" s="632"/>
      <c r="VSV417" s="632"/>
      <c r="VSW417" s="632"/>
      <c r="VSX417" s="632"/>
      <c r="VSY417" s="632"/>
      <c r="VSZ417" s="632"/>
      <c r="VTA417" s="632"/>
      <c r="VTB417" s="632"/>
      <c r="VTC417" s="632"/>
      <c r="VTD417" s="632"/>
      <c r="VTE417" s="632"/>
      <c r="VTF417" s="632"/>
      <c r="VTG417" s="632"/>
      <c r="VTH417" s="632"/>
      <c r="VTI417" s="632"/>
      <c r="VTJ417" s="632"/>
      <c r="VTK417" s="632"/>
      <c r="VTL417" s="632"/>
      <c r="VTM417" s="632"/>
      <c r="VTN417" s="632"/>
      <c r="VTO417" s="632"/>
      <c r="VTP417" s="632"/>
      <c r="VTQ417" s="632"/>
      <c r="VTR417" s="632"/>
      <c r="VTS417" s="632"/>
      <c r="VTT417" s="632"/>
      <c r="VTU417" s="632"/>
      <c r="VTV417" s="632"/>
      <c r="VTW417" s="632"/>
      <c r="VTX417" s="632"/>
      <c r="VTY417" s="632"/>
      <c r="VTZ417" s="632"/>
      <c r="VUA417" s="632"/>
      <c r="VUB417" s="632"/>
      <c r="VUC417" s="632"/>
      <c r="VUD417" s="632"/>
      <c r="VUE417" s="632"/>
      <c r="VUF417" s="632"/>
      <c r="VUG417" s="632"/>
      <c r="VUH417" s="632"/>
      <c r="VUI417" s="632"/>
      <c r="VUJ417" s="632"/>
      <c r="VUK417" s="632"/>
      <c r="VUL417" s="632"/>
      <c r="VUM417" s="632"/>
      <c r="VUN417" s="632"/>
      <c r="VUO417" s="632"/>
      <c r="VUP417" s="632"/>
      <c r="VUQ417" s="632"/>
      <c r="VUR417" s="632"/>
      <c r="VUS417" s="632"/>
      <c r="VUT417" s="632"/>
      <c r="VUU417" s="632"/>
      <c r="VUV417" s="632"/>
      <c r="VUW417" s="632"/>
      <c r="VUX417" s="632"/>
      <c r="VUY417" s="632"/>
      <c r="VUZ417" s="632"/>
      <c r="VVA417" s="632"/>
      <c r="VVB417" s="632"/>
      <c r="VVC417" s="632"/>
      <c r="VVD417" s="632"/>
      <c r="VVE417" s="632"/>
      <c r="VVF417" s="632"/>
      <c r="VVG417" s="632"/>
      <c r="VVH417" s="632"/>
      <c r="VVI417" s="632"/>
      <c r="VVJ417" s="632"/>
      <c r="VVK417" s="632"/>
      <c r="VVL417" s="632"/>
      <c r="VVM417" s="632"/>
      <c r="VVN417" s="632"/>
      <c r="VVO417" s="632"/>
      <c r="VVP417" s="632"/>
      <c r="VVQ417" s="632"/>
      <c r="VVR417" s="632"/>
      <c r="VVS417" s="632"/>
      <c r="VVT417" s="632"/>
      <c r="VVU417" s="632"/>
      <c r="VVV417" s="632"/>
      <c r="VVW417" s="632"/>
      <c r="VVX417" s="632"/>
      <c r="VVY417" s="632"/>
      <c r="VVZ417" s="632"/>
      <c r="VWA417" s="632"/>
      <c r="VWB417" s="632"/>
      <c r="VWC417" s="632"/>
      <c r="VWD417" s="632"/>
      <c r="VWE417" s="632"/>
      <c r="VWF417" s="632"/>
      <c r="VWG417" s="632"/>
      <c r="VWH417" s="632"/>
      <c r="VWI417" s="632"/>
      <c r="VWJ417" s="632"/>
      <c r="VWK417" s="632"/>
      <c r="VWL417" s="632"/>
      <c r="VWM417" s="632"/>
      <c r="VWN417" s="632"/>
      <c r="VWO417" s="632"/>
      <c r="VWP417" s="632"/>
      <c r="VWQ417" s="632"/>
      <c r="VWR417" s="632"/>
      <c r="VWS417" s="632"/>
      <c r="VWT417" s="632"/>
      <c r="VWU417" s="632"/>
      <c r="VWV417" s="632"/>
      <c r="VWW417" s="632"/>
      <c r="VWX417" s="632"/>
      <c r="VWY417" s="632"/>
      <c r="VWZ417" s="632"/>
      <c r="VXA417" s="632"/>
      <c r="VXB417" s="632"/>
      <c r="VXC417" s="632"/>
      <c r="VXD417" s="632"/>
      <c r="VXE417" s="632"/>
      <c r="VXF417" s="632"/>
      <c r="VXG417" s="632"/>
      <c r="VXH417" s="632"/>
      <c r="VXI417" s="632"/>
      <c r="VXJ417" s="632"/>
      <c r="VXK417" s="632"/>
      <c r="VXL417" s="632"/>
      <c r="VXM417" s="632"/>
      <c r="VXN417" s="632"/>
      <c r="VXO417" s="632"/>
      <c r="VXP417" s="632"/>
      <c r="VXQ417" s="632"/>
      <c r="VXR417" s="632"/>
      <c r="VXS417" s="632"/>
      <c r="VXT417" s="632"/>
      <c r="VXU417" s="632"/>
      <c r="VXV417" s="632"/>
      <c r="VXW417" s="632"/>
      <c r="VXX417" s="632"/>
      <c r="VXY417" s="632"/>
      <c r="VXZ417" s="632"/>
      <c r="VYA417" s="632"/>
      <c r="VYB417" s="632"/>
      <c r="VYC417" s="632"/>
      <c r="VYD417" s="632"/>
      <c r="VYE417" s="632"/>
      <c r="VYF417" s="632"/>
      <c r="VYG417" s="632"/>
      <c r="VYH417" s="632"/>
      <c r="VYI417" s="632"/>
      <c r="VYJ417" s="632"/>
      <c r="VYK417" s="632"/>
      <c r="VYL417" s="632"/>
      <c r="VYM417" s="632"/>
      <c r="VYN417" s="632"/>
      <c r="VYO417" s="632"/>
      <c r="VYP417" s="632"/>
      <c r="VYQ417" s="632"/>
      <c r="VYR417" s="632"/>
      <c r="VYS417" s="632"/>
      <c r="VYT417" s="632"/>
      <c r="VYU417" s="632"/>
      <c r="VYV417" s="632"/>
      <c r="VYW417" s="632"/>
      <c r="VYX417" s="632"/>
      <c r="VYY417" s="632"/>
      <c r="VYZ417" s="632"/>
      <c r="VZA417" s="632"/>
      <c r="VZB417" s="632"/>
      <c r="VZC417" s="632"/>
      <c r="VZD417" s="632"/>
      <c r="VZE417" s="632"/>
      <c r="VZF417" s="632"/>
      <c r="VZG417" s="632"/>
      <c r="VZH417" s="632"/>
      <c r="VZI417" s="632"/>
      <c r="VZJ417" s="632"/>
      <c r="VZK417" s="632"/>
      <c r="VZL417" s="632"/>
      <c r="VZM417" s="632"/>
      <c r="VZN417" s="632"/>
      <c r="VZO417" s="632"/>
      <c r="VZP417" s="632"/>
      <c r="VZQ417" s="632"/>
      <c r="VZR417" s="632"/>
      <c r="VZS417" s="632"/>
      <c r="VZT417" s="632"/>
      <c r="VZU417" s="632"/>
      <c r="VZV417" s="632"/>
      <c r="VZW417" s="632"/>
      <c r="VZX417" s="632"/>
      <c r="VZY417" s="632"/>
      <c r="VZZ417" s="632"/>
      <c r="WAA417" s="632"/>
      <c r="WAB417" s="632"/>
      <c r="WAC417" s="632"/>
      <c r="WAD417" s="632"/>
      <c r="WAE417" s="632"/>
      <c r="WAF417" s="632"/>
      <c r="WAG417" s="632"/>
      <c r="WAH417" s="632"/>
      <c r="WAI417" s="632"/>
      <c r="WAJ417" s="632"/>
      <c r="WAK417" s="632"/>
      <c r="WAL417" s="632"/>
      <c r="WAM417" s="632"/>
      <c r="WAN417" s="632"/>
      <c r="WAO417" s="632"/>
      <c r="WAP417" s="632"/>
      <c r="WAQ417" s="632"/>
      <c r="WAR417" s="632"/>
      <c r="WAS417" s="632"/>
      <c r="WAT417" s="632"/>
      <c r="WAU417" s="632"/>
      <c r="WAV417" s="632"/>
      <c r="WAW417" s="632"/>
      <c r="WAX417" s="632"/>
      <c r="WAY417" s="632"/>
      <c r="WAZ417" s="632"/>
      <c r="WBA417" s="632"/>
      <c r="WBB417" s="632"/>
      <c r="WBC417" s="632"/>
      <c r="WBD417" s="632"/>
      <c r="WBE417" s="632"/>
      <c r="WBF417" s="632"/>
      <c r="WBG417" s="632"/>
      <c r="WBH417" s="632"/>
      <c r="WBI417" s="632"/>
      <c r="WBJ417" s="632"/>
      <c r="WBK417" s="632"/>
      <c r="WBL417" s="632"/>
      <c r="WBM417" s="632"/>
      <c r="WBN417" s="632"/>
      <c r="WBO417" s="632"/>
      <c r="WBP417" s="632"/>
      <c r="WBQ417" s="632"/>
      <c r="WBR417" s="632"/>
      <c r="WBS417" s="632"/>
      <c r="WBT417" s="632"/>
      <c r="WBU417" s="632"/>
      <c r="WBV417" s="632"/>
      <c r="WBW417" s="632"/>
      <c r="WBX417" s="632"/>
      <c r="WBY417" s="632"/>
      <c r="WBZ417" s="632"/>
      <c r="WCA417" s="632"/>
      <c r="WCB417" s="632"/>
      <c r="WCC417" s="632"/>
      <c r="WCD417" s="632"/>
      <c r="WCE417" s="632"/>
      <c r="WCF417" s="632"/>
      <c r="WCG417" s="632"/>
      <c r="WCH417" s="632"/>
      <c r="WCI417" s="632"/>
      <c r="WCJ417" s="632"/>
      <c r="WCK417" s="632"/>
      <c r="WCL417" s="632"/>
      <c r="WCM417" s="632"/>
      <c r="WCN417" s="632"/>
      <c r="WCO417" s="632"/>
      <c r="WCP417" s="632"/>
      <c r="WCQ417" s="632"/>
      <c r="WCR417" s="632"/>
      <c r="WCS417" s="632"/>
      <c r="WCT417" s="632"/>
      <c r="WCU417" s="632"/>
      <c r="WCV417" s="632"/>
      <c r="WCW417" s="632"/>
      <c r="WCX417" s="632"/>
      <c r="WCY417" s="632"/>
      <c r="WCZ417" s="632"/>
      <c r="WDA417" s="632"/>
      <c r="WDB417" s="632"/>
      <c r="WDC417" s="632"/>
      <c r="WDD417" s="632"/>
      <c r="WDE417" s="632"/>
      <c r="WDF417" s="632"/>
      <c r="WDG417" s="632"/>
      <c r="WDH417" s="632"/>
      <c r="WDI417" s="632"/>
      <c r="WDJ417" s="632"/>
      <c r="WDK417" s="632"/>
      <c r="WDL417" s="632"/>
      <c r="WDM417" s="632"/>
      <c r="WDN417" s="632"/>
      <c r="WDO417" s="632"/>
      <c r="WDP417" s="632"/>
      <c r="WDQ417" s="632"/>
      <c r="WDR417" s="632"/>
      <c r="WDS417" s="632"/>
      <c r="WDT417" s="632"/>
      <c r="WDU417" s="632"/>
      <c r="WDV417" s="632"/>
      <c r="WDW417" s="632"/>
      <c r="WDX417" s="632"/>
      <c r="WDY417" s="632"/>
      <c r="WDZ417" s="632"/>
      <c r="WEA417" s="632"/>
      <c r="WEB417" s="632"/>
      <c r="WEC417" s="632"/>
      <c r="WED417" s="632"/>
      <c r="WEE417" s="632"/>
      <c r="WEF417" s="632"/>
      <c r="WEG417" s="632"/>
      <c r="WEH417" s="632"/>
      <c r="WEI417" s="632"/>
      <c r="WEJ417" s="632"/>
      <c r="WEK417" s="632"/>
      <c r="WEL417" s="632"/>
      <c r="WEM417" s="632"/>
      <c r="WEN417" s="632"/>
      <c r="WEO417" s="632"/>
      <c r="WEP417" s="632"/>
      <c r="WEQ417" s="632"/>
      <c r="WER417" s="632"/>
      <c r="WES417" s="632"/>
      <c r="WET417" s="632"/>
      <c r="WEU417" s="632"/>
      <c r="WEV417" s="632"/>
      <c r="WEW417" s="632"/>
      <c r="WEX417" s="632"/>
      <c r="WEY417" s="632"/>
      <c r="WEZ417" s="632"/>
      <c r="WFA417" s="632"/>
      <c r="WFB417" s="632"/>
      <c r="WFC417" s="632"/>
      <c r="WFD417" s="632"/>
      <c r="WFE417" s="632"/>
      <c r="WFF417" s="632"/>
      <c r="WFG417" s="632"/>
      <c r="WFH417" s="632"/>
      <c r="WFI417" s="632"/>
      <c r="WFJ417" s="632"/>
      <c r="WFK417" s="632"/>
      <c r="WFL417" s="632"/>
      <c r="WFM417" s="632"/>
      <c r="WFN417" s="632"/>
      <c r="WFO417" s="632"/>
      <c r="WFP417" s="632"/>
      <c r="WFQ417" s="632"/>
      <c r="WFR417" s="632"/>
      <c r="WFS417" s="632"/>
      <c r="WFT417" s="632"/>
      <c r="WFU417" s="632"/>
      <c r="WFV417" s="632"/>
      <c r="WFW417" s="632"/>
      <c r="WFX417" s="632"/>
      <c r="WFY417" s="632"/>
      <c r="WFZ417" s="632"/>
      <c r="WGA417" s="632"/>
      <c r="WGB417" s="632"/>
      <c r="WGC417" s="632"/>
      <c r="WGD417" s="632"/>
      <c r="WGE417" s="632"/>
      <c r="WGF417" s="632"/>
      <c r="WGG417" s="632"/>
      <c r="WGH417" s="632"/>
      <c r="WGI417" s="632"/>
      <c r="WGJ417" s="632"/>
      <c r="WGK417" s="632"/>
      <c r="WGL417" s="632"/>
      <c r="WGM417" s="632"/>
      <c r="WGN417" s="632"/>
      <c r="WGO417" s="632"/>
      <c r="WGP417" s="632"/>
      <c r="WGQ417" s="632"/>
      <c r="WGR417" s="632"/>
      <c r="WGS417" s="632"/>
      <c r="WGT417" s="632"/>
      <c r="WGU417" s="632"/>
      <c r="WGV417" s="632"/>
      <c r="WGW417" s="632"/>
      <c r="WGX417" s="632"/>
      <c r="WGY417" s="632"/>
      <c r="WGZ417" s="632"/>
      <c r="WHA417" s="632"/>
      <c r="WHB417" s="632"/>
      <c r="WHC417" s="632"/>
      <c r="WHD417" s="632"/>
      <c r="WHE417" s="632"/>
      <c r="WHF417" s="632"/>
      <c r="WHG417" s="632"/>
      <c r="WHH417" s="632"/>
      <c r="WHI417" s="632"/>
      <c r="WHJ417" s="632"/>
      <c r="WHK417" s="632"/>
      <c r="WHL417" s="632"/>
      <c r="WHM417" s="632"/>
      <c r="WHN417" s="632"/>
      <c r="WHO417" s="632"/>
      <c r="WHP417" s="632"/>
      <c r="WHQ417" s="632"/>
      <c r="WHR417" s="632"/>
      <c r="WHS417" s="632"/>
      <c r="WHT417" s="632"/>
      <c r="WHU417" s="632"/>
      <c r="WHV417" s="632"/>
      <c r="WHW417" s="632"/>
      <c r="WHX417" s="632"/>
      <c r="WHY417" s="632"/>
      <c r="WHZ417" s="632"/>
      <c r="WIA417" s="632"/>
      <c r="WIB417" s="632"/>
      <c r="WIC417" s="632"/>
      <c r="WID417" s="632"/>
      <c r="WIE417" s="632"/>
      <c r="WIF417" s="632"/>
      <c r="WIG417" s="632"/>
      <c r="WIH417" s="632"/>
      <c r="WII417" s="632"/>
      <c r="WIJ417" s="632"/>
      <c r="WIK417" s="632"/>
      <c r="WIL417" s="632"/>
      <c r="WIM417" s="632"/>
      <c r="WIN417" s="632"/>
      <c r="WIO417" s="632"/>
      <c r="WIP417" s="632"/>
      <c r="WIQ417" s="632"/>
      <c r="WIR417" s="632"/>
      <c r="WIS417" s="632"/>
      <c r="WIT417" s="632"/>
      <c r="WIU417" s="632"/>
      <c r="WIV417" s="632"/>
      <c r="WIW417" s="632"/>
      <c r="WIX417" s="632"/>
      <c r="WIY417" s="632"/>
      <c r="WIZ417" s="632"/>
      <c r="WJA417" s="632"/>
      <c r="WJB417" s="632"/>
      <c r="WJC417" s="632"/>
      <c r="WJD417" s="632"/>
      <c r="WJE417" s="632"/>
      <c r="WJF417" s="632"/>
      <c r="WJG417" s="632"/>
      <c r="WJH417" s="632"/>
      <c r="WJI417" s="632"/>
      <c r="WJJ417" s="632"/>
      <c r="WJK417" s="632"/>
      <c r="WJL417" s="632"/>
      <c r="WJM417" s="632"/>
      <c r="WJN417" s="632"/>
      <c r="WJO417" s="632"/>
      <c r="WJP417" s="632"/>
      <c r="WJQ417" s="632"/>
      <c r="WJR417" s="632"/>
      <c r="WJS417" s="632"/>
      <c r="WJT417" s="632"/>
      <c r="WJU417" s="632"/>
      <c r="WJV417" s="632"/>
      <c r="WJW417" s="632"/>
      <c r="WJX417" s="632"/>
      <c r="WJY417" s="632"/>
      <c r="WJZ417" s="632"/>
      <c r="WKA417" s="632"/>
      <c r="WKB417" s="632"/>
      <c r="WKC417" s="632"/>
      <c r="WKD417" s="632"/>
      <c r="WKE417" s="632"/>
      <c r="WKF417" s="632"/>
      <c r="WKG417" s="632"/>
      <c r="WKH417" s="632"/>
      <c r="WKI417" s="632"/>
      <c r="WKJ417" s="632"/>
      <c r="WKK417" s="632"/>
      <c r="WKL417" s="632"/>
      <c r="WKM417" s="632"/>
      <c r="WKN417" s="632"/>
      <c r="WKO417" s="632"/>
      <c r="WKP417" s="632"/>
      <c r="WKQ417" s="632"/>
      <c r="WKR417" s="632"/>
      <c r="WKS417" s="632"/>
      <c r="WKT417" s="632"/>
      <c r="WKU417" s="632"/>
      <c r="WKV417" s="632"/>
      <c r="WKW417" s="632"/>
      <c r="WKX417" s="632"/>
      <c r="WKY417" s="632"/>
      <c r="WKZ417" s="632"/>
      <c r="WLA417" s="632"/>
      <c r="WLB417" s="632"/>
      <c r="WLC417" s="632"/>
      <c r="WLD417" s="632"/>
      <c r="WLE417" s="632"/>
      <c r="WLF417" s="632"/>
      <c r="WLG417" s="632"/>
      <c r="WLH417" s="632"/>
      <c r="WLI417" s="632"/>
      <c r="WLJ417" s="632"/>
      <c r="WLK417" s="632"/>
      <c r="WLL417" s="632"/>
      <c r="WLM417" s="632"/>
      <c r="WLN417" s="632"/>
      <c r="WLO417" s="632"/>
      <c r="WLP417" s="632"/>
      <c r="WLQ417" s="632"/>
      <c r="WLR417" s="632"/>
      <c r="WLS417" s="632"/>
      <c r="WLT417" s="632"/>
      <c r="WLU417" s="632"/>
      <c r="WLV417" s="632"/>
      <c r="WLW417" s="632"/>
      <c r="WLX417" s="632"/>
      <c r="WLY417" s="632"/>
      <c r="WLZ417" s="632"/>
      <c r="WMA417" s="632"/>
      <c r="WMB417" s="632"/>
      <c r="WMC417" s="632"/>
      <c r="WMD417" s="632"/>
      <c r="WME417" s="632"/>
      <c r="WMF417" s="632"/>
      <c r="WMG417" s="632"/>
      <c r="WMH417" s="632"/>
      <c r="WMI417" s="632"/>
      <c r="WMJ417" s="632"/>
      <c r="WMK417" s="632"/>
      <c r="WML417" s="632"/>
      <c r="WMM417" s="632"/>
      <c r="WMN417" s="632"/>
      <c r="WMO417" s="632"/>
      <c r="WMP417" s="632"/>
      <c r="WMQ417" s="632"/>
      <c r="WMR417" s="632"/>
      <c r="WMS417" s="632"/>
      <c r="WMT417" s="632"/>
      <c r="WMU417" s="632"/>
      <c r="WMV417" s="632"/>
      <c r="WMW417" s="632"/>
      <c r="WMX417" s="632"/>
      <c r="WMY417" s="632"/>
      <c r="WMZ417" s="632"/>
      <c r="WNA417" s="632"/>
      <c r="WNB417" s="632"/>
      <c r="WNC417" s="632"/>
      <c r="WND417" s="632"/>
      <c r="WNE417" s="632"/>
      <c r="WNF417" s="632"/>
      <c r="WNG417" s="632"/>
      <c r="WNH417" s="632"/>
      <c r="WNI417" s="632"/>
      <c r="WNJ417" s="632"/>
      <c r="WNK417" s="632"/>
      <c r="WNL417" s="632"/>
      <c r="WNM417" s="632"/>
      <c r="WNN417" s="632"/>
      <c r="WNO417" s="632"/>
      <c r="WNP417" s="632"/>
      <c r="WNQ417" s="632"/>
      <c r="WNR417" s="632"/>
      <c r="WNS417" s="632"/>
      <c r="WNT417" s="632"/>
      <c r="WNU417" s="632"/>
      <c r="WNV417" s="632"/>
      <c r="WNW417" s="632"/>
      <c r="WNX417" s="632"/>
      <c r="WNY417" s="632"/>
      <c r="WNZ417" s="632"/>
      <c r="WOA417" s="632"/>
      <c r="WOB417" s="632"/>
      <c r="WOC417" s="632"/>
      <c r="WOD417" s="632"/>
      <c r="WOE417" s="632"/>
      <c r="WOF417" s="632"/>
      <c r="WOG417" s="632"/>
      <c r="WOH417" s="632"/>
      <c r="WOI417" s="632"/>
      <c r="WOJ417" s="632"/>
      <c r="WOK417" s="632"/>
      <c r="WOL417" s="632"/>
      <c r="WOM417" s="632"/>
      <c r="WON417" s="632"/>
      <c r="WOO417" s="632"/>
      <c r="WOP417" s="632"/>
      <c r="WOQ417" s="632"/>
      <c r="WOR417" s="632"/>
      <c r="WOS417" s="632"/>
      <c r="WOT417" s="632"/>
      <c r="WOU417" s="632"/>
      <c r="WOV417" s="632"/>
      <c r="WOW417" s="632"/>
      <c r="WOX417" s="632"/>
      <c r="WOY417" s="632"/>
      <c r="WOZ417" s="632"/>
      <c r="WPA417" s="632"/>
      <c r="WPB417" s="632"/>
      <c r="WPC417" s="632"/>
      <c r="WPD417" s="632"/>
      <c r="WPE417" s="632"/>
      <c r="WPF417" s="632"/>
      <c r="WPG417" s="632"/>
      <c r="WPH417" s="632"/>
      <c r="WPI417" s="632"/>
      <c r="WPJ417" s="632"/>
      <c r="WPK417" s="632"/>
      <c r="WPL417" s="632"/>
      <c r="WPM417" s="632"/>
      <c r="WPN417" s="632"/>
      <c r="WPO417" s="632"/>
      <c r="WPP417" s="632"/>
      <c r="WPQ417" s="632"/>
      <c r="WPR417" s="632"/>
      <c r="WPS417" s="632"/>
      <c r="WPT417" s="632"/>
      <c r="WPU417" s="632"/>
      <c r="WPV417" s="632"/>
      <c r="WPW417" s="632"/>
      <c r="WPX417" s="632"/>
      <c r="WPY417" s="632"/>
      <c r="WPZ417" s="632"/>
      <c r="WQA417" s="632"/>
      <c r="WQB417" s="632"/>
      <c r="WQC417" s="632"/>
      <c r="WQD417" s="632"/>
      <c r="WQE417" s="632"/>
      <c r="WQF417" s="632"/>
      <c r="WQG417" s="632"/>
      <c r="WQH417" s="632"/>
      <c r="WQI417" s="632"/>
      <c r="WQJ417" s="632"/>
      <c r="WQK417" s="632"/>
      <c r="WQL417" s="632"/>
      <c r="WQM417" s="632"/>
      <c r="WQN417" s="632"/>
      <c r="WQO417" s="632"/>
      <c r="WQP417" s="632"/>
      <c r="WQQ417" s="632"/>
      <c r="WQR417" s="632"/>
      <c r="WQS417" s="632"/>
      <c r="WQT417" s="632"/>
      <c r="WQU417" s="632"/>
      <c r="WQV417" s="632"/>
      <c r="WQW417" s="632"/>
      <c r="WQX417" s="632"/>
      <c r="WQY417" s="632"/>
      <c r="WQZ417" s="632"/>
      <c r="WRA417" s="632"/>
      <c r="WRB417" s="632"/>
      <c r="WRC417" s="632"/>
      <c r="WRD417" s="632"/>
      <c r="WRE417" s="632"/>
      <c r="WRF417" s="632"/>
      <c r="WRG417" s="632"/>
      <c r="WRH417" s="632"/>
      <c r="WRI417" s="632"/>
      <c r="WRJ417" s="632"/>
      <c r="WRK417" s="632"/>
      <c r="WRL417" s="632"/>
      <c r="WRM417" s="632"/>
      <c r="WRN417" s="632"/>
      <c r="WRO417" s="632"/>
      <c r="WRP417" s="632"/>
      <c r="WRQ417" s="632"/>
      <c r="WRR417" s="632"/>
      <c r="WRS417" s="632"/>
      <c r="WRT417" s="632"/>
      <c r="WRU417" s="632"/>
      <c r="WRV417" s="632"/>
      <c r="WRW417" s="632"/>
      <c r="WRX417" s="632"/>
      <c r="WRY417" s="632"/>
      <c r="WRZ417" s="632"/>
      <c r="WSA417" s="632"/>
      <c r="WSB417" s="632"/>
      <c r="WSC417" s="632"/>
      <c r="WSD417" s="632"/>
      <c r="WSE417" s="632"/>
      <c r="WSF417" s="632"/>
      <c r="WSG417" s="632"/>
      <c r="WSH417" s="632"/>
      <c r="WSI417" s="632"/>
      <c r="WSJ417" s="632"/>
      <c r="WSK417" s="632"/>
      <c r="WSL417" s="632"/>
      <c r="WSM417" s="632"/>
      <c r="WSN417" s="632"/>
      <c r="WSO417" s="632"/>
      <c r="WSP417" s="632"/>
      <c r="WSQ417" s="632"/>
      <c r="WSR417" s="632"/>
      <c r="WSS417" s="632"/>
      <c r="WST417" s="632"/>
      <c r="WSU417" s="632"/>
      <c r="WSV417" s="632"/>
      <c r="WSW417" s="632"/>
      <c r="WSX417" s="632"/>
      <c r="WSY417" s="632"/>
      <c r="WSZ417" s="632"/>
      <c r="WTA417" s="632"/>
      <c r="WTB417" s="632"/>
      <c r="WTC417" s="632"/>
      <c r="WTD417" s="632"/>
      <c r="WTE417" s="632"/>
      <c r="WTF417" s="632"/>
      <c r="WTG417" s="632"/>
      <c r="WTH417" s="632"/>
      <c r="WTI417" s="632"/>
      <c r="WTJ417" s="632"/>
      <c r="WTK417" s="632"/>
      <c r="WTL417" s="632"/>
      <c r="WTM417" s="632"/>
      <c r="WTN417" s="632"/>
      <c r="WTO417" s="632"/>
      <c r="WTP417" s="632"/>
      <c r="WTQ417" s="632"/>
      <c r="WTR417" s="632"/>
      <c r="WTS417" s="632"/>
      <c r="WTT417" s="632"/>
      <c r="WTU417" s="632"/>
      <c r="WTV417" s="632"/>
      <c r="WTW417" s="632"/>
      <c r="WTX417" s="632"/>
      <c r="WTY417" s="632"/>
      <c r="WTZ417" s="632"/>
      <c r="WUA417" s="632"/>
      <c r="WUB417" s="632"/>
      <c r="WUC417" s="632"/>
      <c r="WUD417" s="632"/>
      <c r="WUE417" s="632"/>
      <c r="WUF417" s="632"/>
      <c r="WUG417" s="632"/>
      <c r="WUH417" s="632"/>
      <c r="WUI417" s="632"/>
      <c r="WUJ417" s="632"/>
      <c r="WUK417" s="632"/>
      <c r="WUL417" s="632"/>
      <c r="WUM417" s="632"/>
      <c r="WUN417" s="632"/>
      <c r="WUO417" s="632"/>
      <c r="WUP417" s="632"/>
      <c r="WUQ417" s="632"/>
      <c r="WUR417" s="632"/>
      <c r="WUS417" s="632"/>
      <c r="WUT417" s="632"/>
      <c r="WUU417" s="632"/>
      <c r="WUV417" s="632"/>
      <c r="WUW417" s="632"/>
      <c r="WUX417" s="632"/>
      <c r="WUY417" s="632"/>
      <c r="WUZ417" s="632"/>
      <c r="WVA417" s="632"/>
      <c r="WVB417" s="632"/>
      <c r="WVC417" s="632"/>
      <c r="WVD417" s="632"/>
      <c r="WVE417" s="632"/>
      <c r="WVF417" s="632"/>
      <c r="WVG417" s="632"/>
      <c r="WVH417" s="632"/>
      <c r="WVI417" s="632"/>
      <c r="WVJ417" s="632"/>
      <c r="WVK417" s="632"/>
      <c r="WVL417" s="632"/>
      <c r="WVM417" s="632"/>
      <c r="WVN417" s="632"/>
      <c r="WVO417" s="632"/>
      <c r="WVP417" s="632"/>
      <c r="WVQ417" s="632"/>
      <c r="WVR417" s="632"/>
      <c r="WVS417" s="632"/>
      <c r="WVT417" s="632"/>
      <c r="WVU417" s="632"/>
      <c r="WVV417" s="632"/>
      <c r="WVW417" s="632"/>
      <c r="WVX417" s="632"/>
      <c r="WVY417" s="632"/>
      <c r="WVZ417" s="632"/>
      <c r="WWA417" s="632"/>
      <c r="WWB417" s="632"/>
      <c r="WWC417" s="632"/>
      <c r="WWD417" s="632"/>
      <c r="WWE417" s="632"/>
      <c r="WWF417" s="632"/>
      <c r="WWG417" s="632"/>
      <c r="WWH417" s="632"/>
      <c r="WWI417" s="632"/>
      <c r="WWJ417" s="632"/>
      <c r="WWK417" s="632"/>
      <c r="WWL417" s="632"/>
      <c r="WWM417" s="632"/>
      <c r="WWN417" s="632"/>
      <c r="WWO417" s="632"/>
      <c r="WWP417" s="632"/>
      <c r="WWQ417" s="632"/>
      <c r="WWR417" s="632"/>
      <c r="WWS417" s="632"/>
      <c r="WWT417" s="632"/>
      <c r="WWU417" s="632"/>
      <c r="WWV417" s="632"/>
      <c r="WWW417" s="632"/>
      <c r="WWX417" s="632"/>
      <c r="WWY417" s="632"/>
      <c r="WWZ417" s="632"/>
      <c r="WXA417" s="632"/>
      <c r="WXB417" s="632"/>
      <c r="WXC417" s="632"/>
      <c r="WXD417" s="632"/>
      <c r="WXE417" s="632"/>
      <c r="WXF417" s="632"/>
      <c r="WXG417" s="632"/>
      <c r="WXH417" s="632"/>
      <c r="WXI417" s="632"/>
      <c r="WXJ417" s="632"/>
      <c r="WXK417" s="632"/>
      <c r="WXL417" s="632"/>
      <c r="WXM417" s="632"/>
      <c r="WXN417" s="632"/>
      <c r="WXO417" s="632"/>
      <c r="WXP417" s="632"/>
      <c r="WXQ417" s="632"/>
      <c r="WXR417" s="632"/>
      <c r="WXS417" s="632"/>
      <c r="WXT417" s="632"/>
      <c r="WXU417" s="632"/>
      <c r="WXV417" s="632"/>
      <c r="WXW417" s="632"/>
      <c r="WXX417" s="632"/>
      <c r="WXY417" s="632"/>
      <c r="WXZ417" s="632"/>
      <c r="WYA417" s="632"/>
      <c r="WYB417" s="632"/>
      <c r="WYC417" s="632"/>
      <c r="WYD417" s="632"/>
      <c r="WYE417" s="632"/>
      <c r="WYF417" s="632"/>
      <c r="WYG417" s="632"/>
      <c r="WYH417" s="632"/>
      <c r="WYI417" s="632"/>
      <c r="WYJ417" s="632"/>
      <c r="WYK417" s="632"/>
      <c r="WYL417" s="632"/>
      <c r="WYM417" s="632"/>
      <c r="WYN417" s="632"/>
      <c r="WYO417" s="632"/>
      <c r="WYP417" s="632"/>
      <c r="WYQ417" s="632"/>
      <c r="WYR417" s="632"/>
      <c r="WYS417" s="632"/>
      <c r="WYT417" s="632"/>
      <c r="WYU417" s="632"/>
      <c r="WYV417" s="632"/>
      <c r="WYW417" s="632"/>
      <c r="WYX417" s="632"/>
      <c r="WYY417" s="632"/>
      <c r="WYZ417" s="632"/>
      <c r="WZA417" s="632"/>
      <c r="WZB417" s="632"/>
      <c r="WZC417" s="632"/>
      <c r="WZD417" s="632"/>
      <c r="WZE417" s="632"/>
      <c r="WZF417" s="632"/>
      <c r="WZG417" s="632"/>
      <c r="WZH417" s="632"/>
      <c r="WZI417" s="632"/>
      <c r="WZJ417" s="632"/>
      <c r="WZK417" s="632"/>
      <c r="WZL417" s="632"/>
      <c r="WZM417" s="632"/>
      <c r="WZN417" s="632"/>
      <c r="WZO417" s="632"/>
      <c r="WZP417" s="632"/>
      <c r="WZQ417" s="632"/>
      <c r="WZR417" s="632"/>
      <c r="WZS417" s="632"/>
      <c r="WZT417" s="632"/>
      <c r="WZU417" s="632"/>
      <c r="WZV417" s="632"/>
      <c r="WZW417" s="632"/>
      <c r="WZX417" s="632"/>
      <c r="WZY417" s="632"/>
      <c r="WZZ417" s="632"/>
      <c r="XAA417" s="632"/>
      <c r="XAB417" s="632"/>
      <c r="XAC417" s="632"/>
      <c r="XAD417" s="632"/>
      <c r="XAE417" s="632"/>
      <c r="XAF417" s="632"/>
      <c r="XAG417" s="632"/>
      <c r="XAH417" s="632"/>
      <c r="XAI417" s="632"/>
      <c r="XAJ417" s="632"/>
      <c r="XAK417" s="632"/>
      <c r="XAL417" s="632"/>
      <c r="XAM417" s="632"/>
      <c r="XAN417" s="632"/>
      <c r="XAO417" s="632"/>
      <c r="XAP417" s="632"/>
      <c r="XAQ417" s="632"/>
      <c r="XAR417" s="632"/>
      <c r="XAS417" s="632"/>
      <c r="XAT417" s="632"/>
      <c r="XAU417" s="632"/>
      <c r="XAV417" s="632"/>
      <c r="XAW417" s="632"/>
      <c r="XAX417" s="632"/>
      <c r="XAY417" s="632"/>
      <c r="XAZ417" s="632"/>
      <c r="XBA417" s="632"/>
      <c r="XBB417" s="632"/>
      <c r="XBC417" s="632"/>
      <c r="XBD417" s="632"/>
      <c r="XBE417" s="632"/>
      <c r="XBF417" s="632"/>
      <c r="XBG417" s="632"/>
      <c r="XBH417" s="632"/>
      <c r="XBI417" s="632"/>
      <c r="XBJ417" s="632"/>
      <c r="XBK417" s="632"/>
      <c r="XBL417" s="632"/>
      <c r="XBM417" s="632"/>
      <c r="XBN417" s="632"/>
      <c r="XBO417" s="632"/>
      <c r="XBP417" s="632"/>
      <c r="XBQ417" s="632"/>
      <c r="XBR417" s="632"/>
      <c r="XBS417" s="632"/>
      <c r="XBT417" s="632"/>
      <c r="XBU417" s="632"/>
      <c r="XBV417" s="632"/>
      <c r="XBW417" s="632"/>
      <c r="XBX417" s="632"/>
      <c r="XBY417" s="632"/>
      <c r="XBZ417" s="632"/>
      <c r="XCA417" s="632"/>
      <c r="XCB417" s="632"/>
      <c r="XCC417" s="632"/>
      <c r="XCD417" s="632"/>
      <c r="XCE417" s="632"/>
      <c r="XCF417" s="632"/>
      <c r="XCG417" s="632"/>
      <c r="XCH417" s="632"/>
      <c r="XCI417" s="632"/>
      <c r="XCJ417" s="632"/>
      <c r="XCK417" s="632"/>
      <c r="XCL417" s="632"/>
      <c r="XCM417" s="632"/>
      <c r="XCN417" s="632"/>
      <c r="XCO417" s="632"/>
      <c r="XCP417" s="632"/>
      <c r="XCQ417" s="632"/>
      <c r="XCR417" s="632"/>
      <c r="XCS417" s="632"/>
      <c r="XCT417" s="632"/>
      <c r="XCU417" s="632"/>
      <c r="XCV417" s="632"/>
      <c r="XCW417" s="632"/>
      <c r="XCX417" s="632"/>
      <c r="XCY417" s="632"/>
      <c r="XCZ417" s="632"/>
      <c r="XDA417" s="632"/>
      <c r="XDB417" s="632"/>
      <c r="XDC417" s="632"/>
      <c r="XDD417" s="632"/>
      <c r="XDE417" s="632"/>
      <c r="XDF417" s="632"/>
      <c r="XDG417" s="632"/>
      <c r="XDH417" s="632"/>
      <c r="XDI417" s="632"/>
      <c r="XDJ417" s="632"/>
      <c r="XDK417" s="632"/>
      <c r="XDL417" s="632"/>
      <c r="XDM417" s="632"/>
      <c r="XDN417" s="632"/>
      <c r="XDO417" s="632"/>
      <c r="XDP417" s="632"/>
      <c r="XDQ417" s="632"/>
      <c r="XDR417" s="632"/>
      <c r="XDS417" s="632"/>
      <c r="XDT417" s="632"/>
      <c r="XDU417" s="632"/>
      <c r="XDV417" s="632"/>
      <c r="XDW417" s="632"/>
      <c r="XDX417" s="632"/>
      <c r="XDY417" s="632"/>
      <c r="XDZ417" s="632"/>
      <c r="XEA417" s="632"/>
      <c r="XEB417" s="632"/>
      <c r="XEC417" s="632"/>
      <c r="XED417" s="632"/>
      <c r="XEE417" s="632"/>
      <c r="XEF417" s="632"/>
      <c r="XEG417" s="632"/>
      <c r="XEH417" s="632"/>
      <c r="XEI417" s="632"/>
      <c r="XEJ417" s="632"/>
      <c r="XEK417" s="632"/>
      <c r="XEL417" s="632"/>
      <c r="XEM417" s="632"/>
      <c r="XEN417" s="632"/>
      <c r="XEO417" s="632"/>
      <c r="XEP417" s="632"/>
      <c r="XEQ417" s="632"/>
      <c r="XER417" s="632"/>
      <c r="XES417" s="632"/>
      <c r="XET417" s="632"/>
      <c r="XEU417" s="632"/>
      <c r="XEV417" s="632"/>
      <c r="XEW417" s="595"/>
      <c r="XEX417" s="595"/>
      <c r="XEY417" s="595"/>
      <c r="XEZ417" s="595"/>
      <c r="XFA417" s="595"/>
      <c r="XFB417" s="595"/>
      <c r="XFC417" s="595"/>
      <c r="XFD417" s="595"/>
    </row>
    <row r="418" ht="21.95" customHeight="1" spans="18:19">
      <c r="R418" s="595"/>
      <c r="S418" s="595"/>
    </row>
    <row r="419" ht="21.95" customHeight="1" spans="18:19">
      <c r="R419" s="595"/>
      <c r="S419" s="595"/>
    </row>
    <row r="420" ht="21.95" customHeight="1" spans="18:19">
      <c r="R420" s="595"/>
      <c r="S420" s="595"/>
    </row>
    <row r="421" spans="18:19">
      <c r="R421" s="595"/>
      <c r="S421" s="595"/>
    </row>
    <row r="422" spans="18:19">
      <c r="R422" s="595"/>
      <c r="S422" s="595"/>
    </row>
    <row r="423" ht="21.95" customHeight="1" spans="18:19">
      <c r="R423" s="595"/>
      <c r="S423" s="595"/>
    </row>
    <row r="424" ht="21.95" customHeight="1" spans="18:19">
      <c r="R424" s="595"/>
      <c r="S424" s="595"/>
    </row>
    <row r="425" ht="21.95" customHeight="1" spans="18:19">
      <c r="R425" s="595"/>
      <c r="S425" s="595"/>
    </row>
    <row r="426" ht="21.95" customHeight="1" spans="18:19">
      <c r="R426" s="595"/>
      <c r="S426" s="595"/>
    </row>
    <row r="427" ht="21.95" customHeight="1" spans="18:19">
      <c r="R427" s="595"/>
      <c r="S427" s="595"/>
    </row>
    <row r="428" ht="21.95" customHeight="1" spans="18:19">
      <c r="R428" s="595"/>
      <c r="S428" s="595"/>
    </row>
    <row r="429" ht="21.95" customHeight="1" spans="18:19">
      <c r="R429" s="595"/>
      <c r="S429" s="595"/>
    </row>
    <row r="430" ht="21.95" customHeight="1" spans="7:19">
      <c r="G430" s="657"/>
      <c r="H430" s="657"/>
      <c r="I430" s="657"/>
      <c r="R430" s="595"/>
      <c r="S430" s="595"/>
    </row>
    <row r="431" ht="21.95" customHeight="1" spans="18:19">
      <c r="R431" s="595"/>
      <c r="S431" s="595"/>
    </row>
    <row r="432" ht="21.95" customHeight="1" spans="18:19">
      <c r="R432" s="595"/>
      <c r="S432" s="595"/>
    </row>
    <row r="433" spans="18:19">
      <c r="R433" s="595"/>
      <c r="S433" s="595"/>
    </row>
    <row r="434" spans="18:19">
      <c r="R434" s="595"/>
      <c r="S434" s="595"/>
    </row>
    <row r="435" spans="18:19">
      <c r="R435" s="595"/>
      <c r="S435" s="595"/>
    </row>
    <row r="436" spans="18:19">
      <c r="R436" s="595"/>
      <c r="S436" s="595"/>
    </row>
    <row r="437" spans="18:19">
      <c r="R437" s="595"/>
      <c r="S437" s="595"/>
    </row>
    <row r="438" spans="18:19">
      <c r="R438" s="595"/>
      <c r="S438" s="595"/>
    </row>
    <row r="439" spans="18:19">
      <c r="R439" s="595"/>
      <c r="S439" s="595"/>
    </row>
    <row r="440" spans="18:19">
      <c r="R440" s="595"/>
      <c r="S440" s="595"/>
    </row>
    <row r="441" spans="18:19">
      <c r="R441" s="595"/>
      <c r="S441" s="595"/>
    </row>
    <row r="442" spans="18:19">
      <c r="R442" s="595"/>
      <c r="S442" s="595"/>
    </row>
    <row r="443" spans="18:19">
      <c r="R443" s="595"/>
      <c r="S443" s="595"/>
    </row>
    <row r="444" spans="18:19">
      <c r="R444" s="595"/>
      <c r="S444" s="595"/>
    </row>
    <row r="445" spans="18:19">
      <c r="R445" s="595"/>
      <c r="S445" s="595"/>
    </row>
    <row r="446" spans="18:19">
      <c r="R446" s="595"/>
      <c r="S446" s="595"/>
    </row>
    <row r="447" spans="18:19">
      <c r="R447" s="595"/>
      <c r="S447" s="595"/>
    </row>
    <row r="448" spans="18:19">
      <c r="R448" s="595"/>
      <c r="S448" s="595"/>
    </row>
    <row r="449" spans="18:19">
      <c r="R449" s="595"/>
      <c r="S449" s="595"/>
    </row>
    <row r="450" spans="18:19">
      <c r="R450" s="595"/>
      <c r="S450" s="595"/>
    </row>
    <row r="451" spans="18:19">
      <c r="R451" s="595"/>
      <c r="S451" s="595"/>
    </row>
    <row r="452" spans="18:19">
      <c r="R452" s="595"/>
      <c r="S452" s="595"/>
    </row>
    <row r="453" spans="18:19">
      <c r="R453" s="595"/>
      <c r="S453" s="595"/>
    </row>
    <row r="454" spans="18:19">
      <c r="R454" s="595"/>
      <c r="S454" s="595"/>
    </row>
    <row r="455" spans="18:19">
      <c r="R455" s="595"/>
      <c r="S455" s="595"/>
    </row>
    <row r="456" spans="18:19">
      <c r="R456" s="595"/>
      <c r="S456" s="595"/>
    </row>
    <row r="457" spans="18:19">
      <c r="R457" s="595"/>
      <c r="S457" s="595"/>
    </row>
    <row r="458" spans="18:19">
      <c r="R458" s="595"/>
      <c r="S458" s="595"/>
    </row>
    <row r="459" spans="18:19">
      <c r="R459" s="595"/>
      <c r="S459" s="595"/>
    </row>
    <row r="460" spans="18:19">
      <c r="R460" s="595"/>
      <c r="S460" s="595"/>
    </row>
    <row r="461" spans="18:19">
      <c r="R461" s="595"/>
      <c r="S461" s="595"/>
    </row>
    <row r="462" spans="18:19">
      <c r="R462" s="595"/>
      <c r="S462" s="595"/>
    </row>
    <row r="463" spans="18:19">
      <c r="R463" s="595"/>
      <c r="S463" s="595"/>
    </row>
    <row r="464" spans="18:19">
      <c r="R464" s="595"/>
      <c r="S464" s="595"/>
    </row>
    <row r="465" spans="18:19">
      <c r="R465" s="595"/>
      <c r="S465" s="595"/>
    </row>
    <row r="466" spans="18:19">
      <c r="R466" s="595"/>
      <c r="S466" s="595"/>
    </row>
    <row r="467" spans="18:19">
      <c r="R467" s="595"/>
      <c r="S467" s="595"/>
    </row>
    <row r="468" spans="18:19">
      <c r="R468" s="595"/>
      <c r="S468" s="595"/>
    </row>
    <row r="469" spans="18:19">
      <c r="R469" s="595"/>
      <c r="S469" s="595"/>
    </row>
    <row r="470" spans="18:19">
      <c r="R470" s="595"/>
      <c r="S470" s="595"/>
    </row>
    <row r="471" spans="18:19">
      <c r="R471" s="595"/>
      <c r="S471" s="595"/>
    </row>
    <row r="472" spans="18:19">
      <c r="R472" s="595"/>
      <c r="S472" s="595"/>
    </row>
    <row r="473" spans="18:19">
      <c r="R473" s="595"/>
      <c r="S473" s="595"/>
    </row>
    <row r="474" spans="18:19">
      <c r="R474" s="595"/>
      <c r="S474" s="595"/>
    </row>
    <row r="475" spans="18:19">
      <c r="R475" s="595"/>
      <c r="S475" s="595"/>
    </row>
    <row r="476" spans="18:19">
      <c r="R476" s="595"/>
      <c r="S476" s="595"/>
    </row>
    <row r="477" spans="18:19">
      <c r="R477" s="595"/>
      <c r="S477" s="595"/>
    </row>
    <row r="478" spans="18:19">
      <c r="R478" s="595"/>
      <c r="S478" s="595"/>
    </row>
    <row r="479" spans="18:19">
      <c r="R479" s="595"/>
      <c r="S479" s="595"/>
    </row>
    <row r="480" spans="18:19">
      <c r="R480" s="595"/>
      <c r="S480" s="595"/>
    </row>
    <row r="481" spans="18:19">
      <c r="R481" s="595"/>
      <c r="S481" s="595"/>
    </row>
    <row r="482" spans="18:19">
      <c r="R482" s="595"/>
      <c r="S482" s="595"/>
    </row>
    <row r="483" spans="18:19">
      <c r="R483" s="595"/>
      <c r="S483" s="595"/>
    </row>
    <row r="484" spans="18:19">
      <c r="R484" s="595"/>
      <c r="S484" s="595"/>
    </row>
    <row r="485" spans="18:19">
      <c r="R485" s="595"/>
      <c r="S485" s="595"/>
    </row>
    <row r="486" spans="18:19">
      <c r="R486" s="595"/>
      <c r="S486" s="595"/>
    </row>
    <row r="487" spans="18:19">
      <c r="R487" s="595"/>
      <c r="S487" s="595"/>
    </row>
    <row r="488" spans="18:19">
      <c r="R488" s="595"/>
      <c r="S488" s="595"/>
    </row>
    <row r="489" spans="18:19">
      <c r="R489" s="595"/>
      <c r="S489" s="595"/>
    </row>
    <row r="490" spans="18:19">
      <c r="R490" s="595"/>
      <c r="S490" s="595"/>
    </row>
    <row r="491" spans="18:19">
      <c r="R491" s="595"/>
      <c r="S491" s="595"/>
    </row>
    <row r="492" spans="18:19">
      <c r="R492" s="595"/>
      <c r="S492" s="595"/>
    </row>
    <row r="493" spans="18:19">
      <c r="R493" s="595"/>
      <c r="S493" s="595"/>
    </row>
    <row r="494" spans="18:19">
      <c r="R494" s="595"/>
      <c r="S494" s="595"/>
    </row>
    <row r="495" spans="18:19">
      <c r="R495" s="595"/>
      <c r="S495" s="595"/>
    </row>
    <row r="496" spans="18:19">
      <c r="R496" s="595"/>
      <c r="S496" s="595"/>
    </row>
    <row r="497" spans="18:19">
      <c r="R497" s="595"/>
      <c r="S497" s="595"/>
    </row>
    <row r="498" spans="18:19">
      <c r="R498" s="595"/>
      <c r="S498" s="595"/>
    </row>
    <row r="499" spans="18:19">
      <c r="R499" s="595"/>
      <c r="S499" s="595"/>
    </row>
    <row r="500" spans="18:19">
      <c r="R500" s="595"/>
      <c r="S500" s="595"/>
    </row>
    <row r="501" spans="18:19">
      <c r="R501" s="595"/>
      <c r="S501" s="595"/>
    </row>
    <row r="502" spans="18:19">
      <c r="R502" s="595"/>
      <c r="S502" s="595"/>
    </row>
    <row r="503" spans="18:19">
      <c r="R503" s="595"/>
      <c r="S503" s="595"/>
    </row>
    <row r="504" spans="18:19">
      <c r="R504" s="595"/>
      <c r="S504" s="595"/>
    </row>
    <row r="505" spans="18:19">
      <c r="R505" s="595"/>
      <c r="S505" s="595"/>
    </row>
    <row r="506" spans="18:19">
      <c r="R506" s="595"/>
      <c r="S506" s="595"/>
    </row>
    <row r="507" spans="18:19">
      <c r="R507" s="595"/>
      <c r="S507" s="595"/>
    </row>
    <row r="508" spans="18:19">
      <c r="R508" s="595"/>
      <c r="S508" s="595"/>
    </row>
    <row r="509" spans="18:19">
      <c r="R509" s="595"/>
      <c r="S509" s="595"/>
    </row>
    <row r="510" spans="7:19">
      <c r="G510" s="657"/>
      <c r="H510" s="657"/>
      <c r="I510" s="657"/>
      <c r="R510" s="595"/>
      <c r="S510" s="595"/>
    </row>
    <row r="511" spans="18:19">
      <c r="R511" s="595"/>
      <c r="S511" s="595"/>
    </row>
    <row r="512" spans="18:19">
      <c r="R512" s="595"/>
      <c r="S512" s="595"/>
    </row>
    <row r="513" spans="18:19">
      <c r="R513" s="595"/>
      <c r="S513" s="595"/>
    </row>
    <row r="514" spans="18:19">
      <c r="R514" s="595"/>
      <c r="S514" s="595"/>
    </row>
    <row r="515" spans="18:19">
      <c r="R515" s="595"/>
      <c r="S515" s="595"/>
    </row>
    <row r="516" spans="18:19">
      <c r="R516" s="595"/>
      <c r="S516" s="595"/>
    </row>
    <row r="517" spans="18:19">
      <c r="R517" s="595"/>
      <c r="S517" s="595"/>
    </row>
    <row r="518" spans="18:19">
      <c r="R518" s="595"/>
      <c r="S518" s="595"/>
    </row>
    <row r="519" spans="18:19">
      <c r="R519" s="595"/>
      <c r="S519" s="595"/>
    </row>
    <row r="520" spans="18:19">
      <c r="R520" s="595"/>
      <c r="S520" s="595"/>
    </row>
    <row r="521" spans="18:19">
      <c r="R521" s="595"/>
      <c r="S521" s="595"/>
    </row>
    <row r="522" spans="18:19">
      <c r="R522" s="595"/>
      <c r="S522" s="595"/>
    </row>
    <row r="523" spans="18:19">
      <c r="R523" s="595"/>
      <c r="S523" s="595"/>
    </row>
    <row r="524" spans="18:19">
      <c r="R524" s="595"/>
      <c r="S524" s="595"/>
    </row>
    <row r="525" spans="18:19">
      <c r="R525" s="595"/>
      <c r="S525" s="595"/>
    </row>
    <row r="526" spans="18:19">
      <c r="R526" s="595"/>
      <c r="S526" s="595"/>
    </row>
    <row r="527" spans="18:19">
      <c r="R527" s="595"/>
      <c r="S527" s="595"/>
    </row>
    <row r="528" spans="18:19">
      <c r="R528" s="595"/>
      <c r="S528" s="595"/>
    </row>
    <row r="529" spans="18:19">
      <c r="R529" s="595"/>
      <c r="S529" s="595"/>
    </row>
    <row r="530" spans="18:19">
      <c r="R530" s="595"/>
      <c r="S530" s="595"/>
    </row>
    <row r="531" spans="18:19">
      <c r="R531" s="595"/>
      <c r="S531" s="595"/>
    </row>
    <row r="532" spans="18:19">
      <c r="R532" s="595"/>
      <c r="S532" s="595"/>
    </row>
    <row r="533" spans="18:19">
      <c r="R533" s="595"/>
      <c r="S533" s="595"/>
    </row>
    <row r="534" spans="18:19">
      <c r="R534" s="595"/>
      <c r="S534" s="595"/>
    </row>
    <row r="535" spans="18:19">
      <c r="R535" s="595"/>
      <c r="S535" s="595"/>
    </row>
    <row r="536" spans="18:19">
      <c r="R536" s="595"/>
      <c r="S536" s="595"/>
    </row>
    <row r="537" spans="18:19">
      <c r="R537" s="595"/>
      <c r="S537" s="595"/>
    </row>
    <row r="538" spans="18:19">
      <c r="R538" s="595"/>
      <c r="S538" s="595"/>
    </row>
    <row r="539" spans="18:19">
      <c r="R539" s="595"/>
      <c r="S539" s="595"/>
    </row>
    <row r="540" spans="18:19">
      <c r="R540" s="595"/>
      <c r="S540" s="595"/>
    </row>
    <row r="541" spans="18:19">
      <c r="R541" s="595"/>
      <c r="S541" s="595"/>
    </row>
    <row r="542" spans="18:19">
      <c r="R542" s="595"/>
      <c r="S542" s="595"/>
    </row>
    <row r="543" spans="18:19">
      <c r="R543" s="595"/>
      <c r="S543" s="595"/>
    </row>
    <row r="544" spans="18:19">
      <c r="R544" s="595"/>
      <c r="S544" s="595"/>
    </row>
    <row r="545" spans="18:19">
      <c r="R545" s="595"/>
      <c r="S545" s="595"/>
    </row>
    <row r="546" spans="18:19">
      <c r="R546" s="595"/>
      <c r="S546" s="595"/>
    </row>
    <row r="547" spans="18:19">
      <c r="R547" s="595"/>
      <c r="S547" s="595"/>
    </row>
    <row r="548" spans="18:19">
      <c r="R548" s="595"/>
      <c r="S548" s="595"/>
    </row>
    <row r="549" spans="18:19">
      <c r="R549" s="595"/>
      <c r="S549" s="595"/>
    </row>
    <row r="550" spans="18:19">
      <c r="R550" s="595"/>
      <c r="S550" s="595"/>
    </row>
    <row r="551" spans="18:19">
      <c r="R551" s="595"/>
      <c r="S551" s="595"/>
    </row>
    <row r="552" spans="18:19">
      <c r="R552" s="595"/>
      <c r="S552" s="595"/>
    </row>
    <row r="553" spans="18:19">
      <c r="R553" s="595"/>
      <c r="S553" s="595"/>
    </row>
    <row r="554" spans="18:19">
      <c r="R554" s="595"/>
      <c r="S554" s="595"/>
    </row>
    <row r="555" spans="18:19">
      <c r="R555" s="595"/>
      <c r="S555" s="595"/>
    </row>
    <row r="556" spans="18:19">
      <c r="R556" s="595"/>
      <c r="S556" s="595"/>
    </row>
    <row r="557" spans="18:19">
      <c r="R557" s="595"/>
      <c r="S557" s="595"/>
    </row>
    <row r="558" spans="18:19">
      <c r="R558" s="595"/>
      <c r="S558" s="595"/>
    </row>
    <row r="559" spans="18:19">
      <c r="R559" s="595"/>
      <c r="S559" s="595"/>
    </row>
    <row r="560" spans="18:19">
      <c r="R560" s="595"/>
      <c r="S560" s="595"/>
    </row>
    <row r="561" spans="18:19">
      <c r="R561" s="595"/>
      <c r="S561" s="595"/>
    </row>
    <row r="562" spans="18:19">
      <c r="R562" s="595"/>
      <c r="S562" s="595"/>
    </row>
    <row r="563" spans="18:19">
      <c r="R563" s="595"/>
      <c r="S563" s="595"/>
    </row>
    <row r="564" spans="18:19">
      <c r="R564" s="595"/>
      <c r="S564" s="595"/>
    </row>
    <row r="565" spans="18:19">
      <c r="R565" s="595"/>
      <c r="S565" s="595"/>
    </row>
    <row r="566" spans="18:19">
      <c r="R566" s="595"/>
      <c r="S566" s="595"/>
    </row>
    <row r="567" spans="18:19">
      <c r="R567" s="595"/>
      <c r="S567" s="595"/>
    </row>
    <row r="568" spans="18:19">
      <c r="R568" s="595"/>
      <c r="S568" s="595"/>
    </row>
    <row r="569" spans="18:19">
      <c r="R569" s="595"/>
      <c r="S569" s="595"/>
    </row>
    <row r="570" spans="18:19">
      <c r="R570" s="595"/>
      <c r="S570" s="595"/>
    </row>
    <row r="571" spans="18:19">
      <c r="R571" s="595"/>
      <c r="S571" s="595"/>
    </row>
    <row r="572" spans="18:19">
      <c r="R572" s="595"/>
      <c r="S572" s="595"/>
    </row>
    <row r="573" spans="18:19">
      <c r="R573" s="595"/>
      <c r="S573" s="595"/>
    </row>
    <row r="574" spans="18:19">
      <c r="R574" s="595"/>
      <c r="S574" s="595"/>
    </row>
    <row r="575" spans="18:19">
      <c r="R575" s="595"/>
      <c r="S575" s="595"/>
    </row>
    <row r="576" spans="18:19">
      <c r="R576" s="595"/>
      <c r="S576" s="595"/>
    </row>
    <row r="577" spans="18:19">
      <c r="R577" s="595"/>
      <c r="S577" s="595"/>
    </row>
    <row r="578" spans="18:19">
      <c r="R578" s="595"/>
      <c r="S578" s="595"/>
    </row>
    <row r="579" spans="18:19">
      <c r="R579" s="595"/>
      <c r="S579" s="595"/>
    </row>
    <row r="580" spans="18:19">
      <c r="R580" s="595"/>
      <c r="S580" s="595"/>
    </row>
    <row r="581" spans="18:19">
      <c r="R581" s="595"/>
      <c r="S581" s="595"/>
    </row>
    <row r="582" spans="18:19">
      <c r="R582" s="595"/>
      <c r="S582" s="595"/>
    </row>
    <row r="583" spans="18:19">
      <c r="R583" s="595"/>
      <c r="S583" s="595"/>
    </row>
    <row r="584" spans="18:19">
      <c r="R584" s="595"/>
      <c r="S584" s="595"/>
    </row>
    <row r="585" spans="18:19">
      <c r="R585" s="595"/>
      <c r="S585" s="595"/>
    </row>
    <row r="586" spans="18:19">
      <c r="R586" s="595"/>
      <c r="S586" s="595"/>
    </row>
    <row r="587" spans="18:19">
      <c r="R587" s="595"/>
      <c r="S587" s="595"/>
    </row>
    <row r="588" spans="18:19">
      <c r="R588" s="595"/>
      <c r="S588" s="595"/>
    </row>
    <row r="589" spans="18:19">
      <c r="R589" s="595"/>
      <c r="S589" s="595"/>
    </row>
    <row r="590" spans="18:19">
      <c r="R590" s="595"/>
      <c r="S590" s="595"/>
    </row>
    <row r="591" spans="18:19">
      <c r="R591" s="595"/>
      <c r="S591" s="595"/>
    </row>
    <row r="592" spans="18:19">
      <c r="R592" s="595"/>
      <c r="S592" s="595"/>
    </row>
    <row r="593" spans="18:19">
      <c r="R593" s="595"/>
      <c r="S593" s="595"/>
    </row>
    <row r="594" spans="18:19">
      <c r="R594" s="595"/>
      <c r="S594" s="595"/>
    </row>
    <row r="595" spans="18:19">
      <c r="R595" s="595"/>
      <c r="S595" s="595"/>
    </row>
    <row r="596" spans="18:19">
      <c r="R596" s="595"/>
      <c r="S596" s="595"/>
    </row>
    <row r="597" spans="18:19">
      <c r="R597" s="595"/>
      <c r="S597" s="595"/>
    </row>
    <row r="598" spans="18:19">
      <c r="R598" s="595"/>
      <c r="S598" s="595"/>
    </row>
    <row r="599" spans="18:19">
      <c r="R599" s="595"/>
      <c r="S599" s="595"/>
    </row>
    <row r="600" spans="18:19">
      <c r="R600" s="595"/>
      <c r="S600" s="595"/>
    </row>
    <row r="601" spans="18:19">
      <c r="R601" s="595"/>
      <c r="S601" s="595"/>
    </row>
    <row r="602" spans="18:19">
      <c r="R602" s="595"/>
      <c r="S602" s="595"/>
    </row>
    <row r="603" spans="18:19">
      <c r="R603" s="595"/>
      <c r="S603" s="595"/>
    </row>
    <row r="604" spans="18:19">
      <c r="R604" s="595"/>
      <c r="S604" s="595"/>
    </row>
    <row r="605" spans="18:19">
      <c r="R605" s="595"/>
      <c r="S605" s="595"/>
    </row>
    <row r="606" spans="18:19">
      <c r="R606" s="595"/>
      <c r="S606" s="595"/>
    </row>
    <row r="607" spans="18:19">
      <c r="R607" s="595"/>
      <c r="S607" s="595"/>
    </row>
    <row r="608" spans="18:19">
      <c r="R608" s="595"/>
      <c r="S608" s="595"/>
    </row>
    <row r="609" spans="18:19">
      <c r="R609" s="595"/>
      <c r="S609" s="595"/>
    </row>
    <row r="610" spans="18:19">
      <c r="R610" s="595"/>
      <c r="S610" s="595"/>
    </row>
    <row r="611" spans="18:19">
      <c r="R611" s="595"/>
      <c r="S611" s="595"/>
    </row>
    <row r="612" spans="18:19">
      <c r="R612" s="595"/>
      <c r="S612" s="595"/>
    </row>
    <row r="613" spans="18:19">
      <c r="R613" s="595"/>
      <c r="S613" s="595"/>
    </row>
    <row r="614" spans="18:19">
      <c r="R614" s="595"/>
      <c r="S614" s="595"/>
    </row>
    <row r="615" spans="18:19">
      <c r="R615" s="595"/>
      <c r="S615" s="595"/>
    </row>
    <row r="616" spans="18:19">
      <c r="R616" s="595"/>
      <c r="S616" s="595"/>
    </row>
    <row r="617" spans="18:19">
      <c r="R617" s="595"/>
      <c r="S617" s="595"/>
    </row>
    <row r="618" spans="18:19">
      <c r="R618" s="595"/>
      <c r="S618" s="595"/>
    </row>
    <row r="619" spans="18:19">
      <c r="R619" s="595"/>
      <c r="S619" s="595"/>
    </row>
    <row r="620" spans="18:19">
      <c r="R620" s="595"/>
      <c r="S620" s="595"/>
    </row>
    <row r="621" spans="18:19">
      <c r="R621" s="595"/>
      <c r="S621" s="595"/>
    </row>
    <row r="622" spans="18:19">
      <c r="R622" s="595"/>
      <c r="S622" s="595"/>
    </row>
    <row r="623" spans="18:19">
      <c r="R623" s="595"/>
      <c r="S623" s="595"/>
    </row>
    <row r="624" spans="18:19">
      <c r="R624" s="595"/>
      <c r="S624" s="595"/>
    </row>
    <row r="625" spans="18:19">
      <c r="R625" s="595"/>
      <c r="S625" s="595"/>
    </row>
    <row r="626" spans="18:19">
      <c r="R626" s="595"/>
      <c r="S626" s="595"/>
    </row>
    <row r="627" spans="18:19">
      <c r="R627" s="595"/>
      <c r="S627" s="595"/>
    </row>
    <row r="628" spans="18:19">
      <c r="R628" s="595"/>
      <c r="S628" s="595"/>
    </row>
    <row r="629" spans="18:19">
      <c r="R629" s="595"/>
      <c r="S629" s="595"/>
    </row>
    <row r="630" spans="18:19">
      <c r="R630" s="595"/>
      <c r="S630" s="595"/>
    </row>
    <row r="631" spans="18:19">
      <c r="R631" s="595"/>
      <c r="S631" s="595"/>
    </row>
    <row r="632" spans="18:19">
      <c r="R632" s="595"/>
      <c r="S632" s="595"/>
    </row>
    <row r="633" spans="18:19">
      <c r="R633" s="595"/>
      <c r="S633" s="595"/>
    </row>
    <row r="634" spans="18:19">
      <c r="R634" s="595"/>
      <c r="S634" s="595"/>
    </row>
    <row r="635" spans="18:19">
      <c r="R635" s="595"/>
      <c r="S635" s="595"/>
    </row>
    <row r="636" spans="18:19">
      <c r="R636" s="595"/>
      <c r="S636" s="595"/>
    </row>
    <row r="637" spans="18:19">
      <c r="R637" s="595"/>
      <c r="S637" s="595"/>
    </row>
    <row r="638" spans="18:19">
      <c r="R638" s="595"/>
      <c r="S638" s="595"/>
    </row>
    <row r="639" spans="18:19">
      <c r="R639" s="595"/>
      <c r="S639" s="595"/>
    </row>
    <row r="640" spans="18:19">
      <c r="R640" s="595"/>
      <c r="S640" s="595"/>
    </row>
    <row r="641" spans="18:19">
      <c r="R641" s="595"/>
      <c r="S641" s="595"/>
    </row>
    <row r="642" spans="18:19">
      <c r="R642" s="595"/>
      <c r="S642" s="595"/>
    </row>
    <row r="643" spans="18:19">
      <c r="R643" s="595"/>
      <c r="S643" s="595"/>
    </row>
    <row r="644" spans="18:19">
      <c r="R644" s="595"/>
      <c r="S644" s="595"/>
    </row>
    <row r="645" spans="18:19">
      <c r="R645" s="595"/>
      <c r="S645" s="595"/>
    </row>
    <row r="646" spans="18:19">
      <c r="R646" s="595"/>
      <c r="S646" s="595"/>
    </row>
    <row r="647" spans="18:19">
      <c r="R647" s="595"/>
      <c r="S647" s="595"/>
    </row>
    <row r="648" spans="18:19">
      <c r="R648" s="595"/>
      <c r="S648" s="595"/>
    </row>
    <row r="649" spans="18:19">
      <c r="R649" s="595"/>
      <c r="S649" s="595"/>
    </row>
    <row r="650" spans="18:19">
      <c r="R650" s="595"/>
      <c r="S650" s="595"/>
    </row>
    <row r="651" spans="18:19">
      <c r="R651" s="595"/>
      <c r="S651" s="595"/>
    </row>
    <row r="652" spans="18:19">
      <c r="R652" s="595"/>
      <c r="S652" s="595"/>
    </row>
    <row r="653" spans="18:19">
      <c r="R653" s="595"/>
      <c r="S653" s="595"/>
    </row>
    <row r="654" spans="18:19">
      <c r="R654" s="595"/>
      <c r="S654" s="595"/>
    </row>
    <row r="655" spans="18:19">
      <c r="R655" s="595"/>
      <c r="S655" s="595"/>
    </row>
    <row r="656" spans="18:19">
      <c r="R656" s="595"/>
      <c r="S656" s="595"/>
    </row>
    <row r="657" spans="18:19">
      <c r="R657" s="595"/>
      <c r="S657" s="595"/>
    </row>
    <row r="658" spans="18:19">
      <c r="R658" s="595"/>
      <c r="S658" s="595"/>
    </row>
    <row r="659" spans="18:19">
      <c r="R659" s="595"/>
      <c r="S659" s="595"/>
    </row>
    <row r="660" spans="18:19">
      <c r="R660" s="595"/>
      <c r="S660" s="595"/>
    </row>
    <row r="661" spans="18:19">
      <c r="R661" s="595"/>
      <c r="S661" s="595"/>
    </row>
    <row r="662" spans="18:19">
      <c r="R662" s="595"/>
      <c r="S662" s="595"/>
    </row>
    <row r="663" spans="18:19">
      <c r="R663" s="595"/>
      <c r="S663" s="595"/>
    </row>
    <row r="664" spans="18:19">
      <c r="R664" s="595"/>
      <c r="S664" s="595"/>
    </row>
    <row r="665" spans="18:19">
      <c r="R665" s="595"/>
      <c r="S665" s="595"/>
    </row>
    <row r="666" spans="18:19">
      <c r="R666" s="595"/>
      <c r="S666" s="595"/>
    </row>
    <row r="667" spans="18:19">
      <c r="R667" s="595"/>
      <c r="S667" s="595"/>
    </row>
    <row r="668" spans="18:19">
      <c r="R668" s="595"/>
      <c r="S668" s="595"/>
    </row>
    <row r="669" spans="18:19">
      <c r="R669" s="595"/>
      <c r="S669" s="595"/>
    </row>
    <row r="670" spans="18:19">
      <c r="R670" s="595"/>
      <c r="S670" s="595"/>
    </row>
    <row r="671" spans="18:19">
      <c r="R671" s="595"/>
      <c r="S671" s="595"/>
    </row>
    <row r="672" spans="18:19">
      <c r="R672" s="595"/>
      <c r="S672" s="595"/>
    </row>
    <row r="673" spans="18:19">
      <c r="R673" s="595"/>
      <c r="S673" s="595"/>
    </row>
    <row r="674" spans="18:19">
      <c r="R674" s="595"/>
      <c r="S674" s="595"/>
    </row>
    <row r="675" spans="18:19">
      <c r="R675" s="595"/>
      <c r="S675" s="595"/>
    </row>
    <row r="676" spans="18:19">
      <c r="R676" s="595"/>
      <c r="S676" s="595"/>
    </row>
    <row r="677" spans="18:19">
      <c r="R677" s="595"/>
      <c r="S677" s="595"/>
    </row>
    <row r="678" spans="18:19">
      <c r="R678" s="595"/>
      <c r="S678" s="595"/>
    </row>
    <row r="679" spans="18:19">
      <c r="R679" s="595"/>
      <c r="S679" s="595"/>
    </row>
    <row r="680" spans="18:19">
      <c r="R680" s="595"/>
      <c r="S680" s="595"/>
    </row>
    <row r="681" spans="18:19">
      <c r="R681" s="595"/>
      <c r="S681" s="595"/>
    </row>
    <row r="682" spans="18:19">
      <c r="R682" s="595"/>
      <c r="S682" s="595"/>
    </row>
    <row r="683" spans="18:19">
      <c r="R683" s="595"/>
      <c r="S683" s="595"/>
    </row>
    <row r="684" spans="18:19">
      <c r="R684" s="595"/>
      <c r="S684" s="595"/>
    </row>
    <row r="685" spans="18:19">
      <c r="R685" s="595"/>
      <c r="S685" s="595"/>
    </row>
    <row r="686" spans="18:19">
      <c r="R686" s="595"/>
      <c r="S686" s="595"/>
    </row>
    <row r="687" spans="18:19">
      <c r="R687" s="595"/>
      <c r="S687" s="595"/>
    </row>
    <row r="688" spans="18:19">
      <c r="R688" s="595"/>
      <c r="S688" s="595"/>
    </row>
    <row r="689" spans="18:19">
      <c r="R689" s="595"/>
      <c r="S689" s="595"/>
    </row>
    <row r="690" spans="18:19">
      <c r="R690" s="595"/>
      <c r="S690" s="595"/>
    </row>
    <row r="691" spans="18:19">
      <c r="R691" s="595"/>
      <c r="S691" s="595"/>
    </row>
    <row r="692" spans="18:19">
      <c r="R692" s="595"/>
      <c r="S692" s="595"/>
    </row>
    <row r="693" spans="18:19">
      <c r="R693" s="595"/>
      <c r="S693" s="595"/>
    </row>
    <row r="694" spans="18:19">
      <c r="R694" s="595"/>
      <c r="S694" s="595"/>
    </row>
    <row r="695" spans="18:19">
      <c r="R695" s="595"/>
      <c r="S695" s="595"/>
    </row>
    <row r="696" spans="18:19">
      <c r="R696" s="595"/>
      <c r="S696" s="595"/>
    </row>
    <row r="697" spans="18:19">
      <c r="R697" s="595"/>
      <c r="S697" s="595"/>
    </row>
    <row r="698" spans="18:19">
      <c r="R698" s="595"/>
      <c r="S698" s="595"/>
    </row>
    <row r="699" spans="18:19">
      <c r="R699" s="595"/>
      <c r="S699" s="595"/>
    </row>
    <row r="700" spans="18:19">
      <c r="R700" s="595"/>
      <c r="S700" s="595"/>
    </row>
    <row r="701" spans="18:19">
      <c r="R701" s="595"/>
      <c r="S701" s="595"/>
    </row>
    <row r="702" spans="18:19">
      <c r="R702" s="595"/>
      <c r="S702" s="595"/>
    </row>
    <row r="703" spans="18:19">
      <c r="R703" s="595"/>
      <c r="S703" s="595"/>
    </row>
    <row r="704" spans="18:19">
      <c r="R704" s="595"/>
      <c r="S704" s="595"/>
    </row>
    <row r="705" spans="18:19">
      <c r="R705" s="595"/>
      <c r="S705" s="595"/>
    </row>
    <row r="706" spans="18:19">
      <c r="R706" s="595"/>
      <c r="S706" s="595"/>
    </row>
    <row r="707" spans="18:19">
      <c r="R707" s="595"/>
      <c r="S707" s="595"/>
    </row>
    <row r="708" spans="18:19">
      <c r="R708" s="595"/>
      <c r="S708" s="595"/>
    </row>
    <row r="709" spans="18:19">
      <c r="R709" s="595"/>
      <c r="S709" s="595"/>
    </row>
    <row r="710" spans="18:19">
      <c r="R710" s="595"/>
      <c r="S710" s="595"/>
    </row>
    <row r="711" spans="18:19">
      <c r="R711" s="595"/>
      <c r="S711" s="595"/>
    </row>
    <row r="712" spans="18:19">
      <c r="R712" s="595"/>
      <c r="S712" s="595"/>
    </row>
    <row r="713" spans="18:19">
      <c r="R713" s="595"/>
      <c r="S713" s="595"/>
    </row>
    <row r="714" spans="18:19">
      <c r="R714" s="595"/>
      <c r="S714" s="595"/>
    </row>
    <row r="715" spans="18:19">
      <c r="R715" s="595"/>
      <c r="S715" s="595"/>
    </row>
    <row r="716" spans="18:19">
      <c r="R716" s="595"/>
      <c r="S716" s="595"/>
    </row>
    <row r="717" spans="18:19">
      <c r="R717" s="595"/>
      <c r="S717" s="595"/>
    </row>
    <row r="718" spans="18:19">
      <c r="R718" s="595"/>
      <c r="S718" s="595"/>
    </row>
    <row r="719" spans="18:19">
      <c r="R719" s="595"/>
      <c r="S719" s="595"/>
    </row>
    <row r="720" spans="18:19">
      <c r="R720" s="595"/>
      <c r="S720" s="595"/>
    </row>
    <row r="721" spans="18:19">
      <c r="R721" s="595"/>
      <c r="S721" s="595"/>
    </row>
    <row r="722" spans="18:19">
      <c r="R722" s="595"/>
      <c r="S722" s="595"/>
    </row>
    <row r="723" spans="18:19">
      <c r="R723" s="595"/>
      <c r="S723" s="595"/>
    </row>
    <row r="724" spans="18:19">
      <c r="R724" s="595"/>
      <c r="S724" s="595"/>
    </row>
    <row r="725" spans="18:19">
      <c r="R725" s="595"/>
      <c r="S725" s="595"/>
    </row>
    <row r="726" spans="18:19">
      <c r="R726" s="595"/>
      <c r="S726" s="595"/>
    </row>
    <row r="727" spans="18:19">
      <c r="R727" s="595"/>
      <c r="S727" s="595"/>
    </row>
    <row r="728" spans="18:19">
      <c r="R728" s="595"/>
      <c r="S728" s="595"/>
    </row>
    <row r="729" spans="18:19">
      <c r="R729" s="595"/>
      <c r="S729" s="595"/>
    </row>
    <row r="730" spans="18:19">
      <c r="R730" s="595"/>
      <c r="S730" s="595"/>
    </row>
    <row r="731" spans="18:19">
      <c r="R731" s="595"/>
      <c r="S731" s="595"/>
    </row>
    <row r="732" spans="18:19">
      <c r="R732" s="595"/>
      <c r="S732" s="595"/>
    </row>
    <row r="733" spans="18:19">
      <c r="R733" s="595"/>
      <c r="S733" s="595"/>
    </row>
    <row r="734" spans="18:19">
      <c r="R734" s="595"/>
      <c r="S734" s="595"/>
    </row>
    <row r="735" spans="18:19">
      <c r="R735" s="595"/>
      <c r="S735" s="595"/>
    </row>
    <row r="736" spans="18:19">
      <c r="R736" s="595"/>
      <c r="S736" s="595"/>
    </row>
    <row r="737" spans="18:19">
      <c r="R737" s="595"/>
      <c r="S737" s="595"/>
    </row>
    <row r="738" spans="18:19">
      <c r="R738" s="595"/>
      <c r="S738" s="595"/>
    </row>
    <row r="739" spans="18:19">
      <c r="R739" s="595"/>
      <c r="S739" s="595"/>
    </row>
    <row r="740" spans="18:19">
      <c r="R740" s="595"/>
      <c r="S740" s="595"/>
    </row>
    <row r="741" spans="18:19">
      <c r="R741" s="595"/>
      <c r="S741" s="595"/>
    </row>
    <row r="742" spans="18:19">
      <c r="R742" s="595"/>
      <c r="S742" s="595"/>
    </row>
    <row r="743" spans="18:19">
      <c r="R743" s="595"/>
      <c r="S743" s="595"/>
    </row>
    <row r="744" spans="18:19">
      <c r="R744" s="595"/>
      <c r="S744" s="595"/>
    </row>
    <row r="745" spans="18:19">
      <c r="R745" s="595"/>
      <c r="S745" s="595"/>
    </row>
    <row r="746" spans="18:19">
      <c r="R746" s="595"/>
      <c r="S746" s="595"/>
    </row>
    <row r="747" spans="18:19">
      <c r="R747" s="595"/>
      <c r="S747" s="595"/>
    </row>
    <row r="748" spans="18:19">
      <c r="R748" s="595"/>
      <c r="S748" s="595"/>
    </row>
    <row r="749" spans="18:19">
      <c r="R749" s="595"/>
      <c r="S749" s="595"/>
    </row>
    <row r="750" spans="18:19">
      <c r="R750" s="595"/>
      <c r="S750" s="595"/>
    </row>
    <row r="751" spans="18:19">
      <c r="R751" s="595"/>
      <c r="S751" s="595"/>
    </row>
    <row r="752" spans="18:19">
      <c r="R752" s="595"/>
      <c r="S752" s="595"/>
    </row>
    <row r="753" spans="18:19">
      <c r="R753" s="595"/>
      <c r="S753" s="595"/>
    </row>
    <row r="754" spans="18:19">
      <c r="R754" s="595"/>
      <c r="S754" s="595"/>
    </row>
    <row r="755" spans="18:19">
      <c r="R755" s="595"/>
      <c r="S755" s="595"/>
    </row>
    <row r="756" spans="18:19">
      <c r="R756" s="595"/>
      <c r="S756" s="595"/>
    </row>
    <row r="757" spans="18:19">
      <c r="R757" s="595"/>
      <c r="S757" s="595"/>
    </row>
    <row r="758" spans="18:19">
      <c r="R758" s="595"/>
      <c r="S758" s="595"/>
    </row>
    <row r="759" spans="18:19">
      <c r="R759" s="595"/>
      <c r="S759" s="595"/>
    </row>
    <row r="760" spans="18:19">
      <c r="R760" s="595"/>
      <c r="S760" s="595"/>
    </row>
    <row r="761" spans="18:19">
      <c r="R761" s="595"/>
      <c r="S761" s="595"/>
    </row>
    <row r="762" spans="18:19">
      <c r="R762" s="595"/>
      <c r="S762" s="595"/>
    </row>
    <row r="763" spans="18:19">
      <c r="R763" s="595"/>
      <c r="S763" s="595"/>
    </row>
    <row r="764" spans="18:19">
      <c r="R764" s="595"/>
      <c r="S764" s="595"/>
    </row>
    <row r="765" spans="18:19">
      <c r="R765" s="595"/>
      <c r="S765" s="595"/>
    </row>
    <row r="766" spans="18:19">
      <c r="R766" s="595"/>
      <c r="S766" s="595"/>
    </row>
    <row r="767" spans="18:19">
      <c r="R767" s="595"/>
      <c r="S767" s="595"/>
    </row>
    <row r="768" spans="18:19">
      <c r="R768" s="595"/>
      <c r="S768" s="595"/>
    </row>
    <row r="769" spans="18:19">
      <c r="R769" s="595"/>
      <c r="S769" s="595"/>
    </row>
    <row r="770" spans="18:19">
      <c r="R770" s="595"/>
      <c r="S770" s="595"/>
    </row>
    <row r="771" spans="18:19">
      <c r="R771" s="595"/>
      <c r="S771" s="595"/>
    </row>
    <row r="772" spans="18:19">
      <c r="R772" s="595"/>
      <c r="S772" s="595"/>
    </row>
    <row r="773" spans="18:19">
      <c r="R773" s="595"/>
      <c r="S773" s="595"/>
    </row>
    <row r="774" spans="18:19">
      <c r="R774" s="595"/>
      <c r="S774" s="595"/>
    </row>
    <row r="775" spans="18:19">
      <c r="R775" s="595"/>
      <c r="S775" s="595"/>
    </row>
    <row r="776" spans="18:19">
      <c r="R776" s="595"/>
      <c r="S776" s="595"/>
    </row>
    <row r="777" spans="18:19">
      <c r="R777" s="595"/>
      <c r="S777" s="595"/>
    </row>
    <row r="778" spans="18:19">
      <c r="R778" s="595"/>
      <c r="S778" s="595"/>
    </row>
    <row r="779" spans="18:19">
      <c r="R779" s="595"/>
      <c r="S779" s="595"/>
    </row>
    <row r="780" spans="18:19">
      <c r="R780" s="595"/>
      <c r="S780" s="595"/>
    </row>
    <row r="781" spans="18:19">
      <c r="R781" s="595"/>
      <c r="S781" s="595"/>
    </row>
    <row r="782" spans="18:19">
      <c r="R782" s="595"/>
      <c r="S782" s="595"/>
    </row>
    <row r="783" spans="18:19">
      <c r="R783" s="595"/>
      <c r="S783" s="595"/>
    </row>
    <row r="784" spans="18:19">
      <c r="R784" s="595"/>
      <c r="S784" s="595"/>
    </row>
    <row r="785" spans="18:19">
      <c r="R785" s="595"/>
      <c r="S785" s="595"/>
    </row>
    <row r="786" spans="18:19">
      <c r="R786" s="595"/>
      <c r="S786" s="595"/>
    </row>
    <row r="787" spans="18:19">
      <c r="R787" s="595"/>
      <c r="S787" s="595"/>
    </row>
    <row r="788" spans="18:19">
      <c r="R788" s="595"/>
      <c r="S788" s="595"/>
    </row>
    <row r="789" spans="18:19">
      <c r="R789" s="595"/>
      <c r="S789" s="595"/>
    </row>
    <row r="790" spans="18:19">
      <c r="R790" s="595"/>
      <c r="S790" s="595"/>
    </row>
    <row r="791" spans="18:19">
      <c r="R791" s="595"/>
      <c r="S791" s="595"/>
    </row>
    <row r="792" spans="18:19">
      <c r="R792" s="595"/>
      <c r="S792" s="595"/>
    </row>
    <row r="793" spans="18:19">
      <c r="R793" s="595"/>
      <c r="S793" s="595"/>
    </row>
    <row r="794" spans="18:19">
      <c r="R794" s="595"/>
      <c r="S794" s="595"/>
    </row>
    <row r="795" spans="18:19">
      <c r="R795" s="595"/>
      <c r="S795" s="595"/>
    </row>
    <row r="796" spans="18:19">
      <c r="R796" s="595"/>
      <c r="S796" s="595"/>
    </row>
    <row r="797" spans="18:19">
      <c r="R797" s="595"/>
      <c r="S797" s="595"/>
    </row>
    <row r="798" spans="18:19">
      <c r="R798" s="595"/>
      <c r="S798" s="595"/>
    </row>
    <row r="799" spans="18:19">
      <c r="R799" s="595"/>
      <c r="S799" s="595"/>
    </row>
    <row r="800" spans="18:19">
      <c r="R800" s="595"/>
      <c r="S800" s="595"/>
    </row>
    <row r="801" spans="18:19">
      <c r="R801" s="595"/>
      <c r="S801" s="595"/>
    </row>
    <row r="802" spans="18:19">
      <c r="R802" s="595"/>
      <c r="S802" s="595"/>
    </row>
    <row r="803" spans="18:19">
      <c r="R803" s="595"/>
      <c r="S803" s="595"/>
    </row>
    <row r="804" spans="18:19">
      <c r="R804" s="595"/>
      <c r="S804" s="595"/>
    </row>
    <row r="805" spans="18:19">
      <c r="R805" s="595"/>
      <c r="S805" s="595"/>
    </row>
    <row r="806" spans="18:19">
      <c r="R806" s="595"/>
      <c r="S806" s="595"/>
    </row>
    <row r="807" spans="18:19">
      <c r="R807" s="595"/>
      <c r="S807" s="595"/>
    </row>
    <row r="808" spans="18:19">
      <c r="R808" s="595"/>
      <c r="S808" s="595"/>
    </row>
    <row r="809" spans="18:19">
      <c r="R809" s="595"/>
      <c r="S809" s="595"/>
    </row>
    <row r="810" spans="18:19">
      <c r="R810" s="595"/>
      <c r="S810" s="595"/>
    </row>
    <row r="811" spans="18:19">
      <c r="R811" s="595"/>
      <c r="S811" s="595"/>
    </row>
    <row r="812" spans="18:19">
      <c r="R812" s="595"/>
      <c r="S812" s="595"/>
    </row>
    <row r="813" spans="18:19">
      <c r="R813" s="595"/>
      <c r="S813" s="595"/>
    </row>
    <row r="814" spans="18:19">
      <c r="R814" s="595"/>
      <c r="S814" s="595"/>
    </row>
    <row r="815" spans="18:19">
      <c r="R815" s="595"/>
      <c r="S815" s="595"/>
    </row>
    <row r="816" spans="18:19">
      <c r="R816" s="595"/>
      <c r="S816" s="595"/>
    </row>
    <row r="817" spans="18:19">
      <c r="R817" s="595"/>
      <c r="S817" s="595"/>
    </row>
    <row r="818" spans="18:19">
      <c r="R818" s="595"/>
      <c r="S818" s="595"/>
    </row>
    <row r="819" spans="18:19">
      <c r="R819" s="595"/>
      <c r="S819" s="595"/>
    </row>
    <row r="820" spans="18:19">
      <c r="R820" s="595"/>
      <c r="S820" s="595"/>
    </row>
    <row r="821" spans="18:19">
      <c r="R821" s="595"/>
      <c r="S821" s="595"/>
    </row>
    <row r="822" spans="18:19">
      <c r="R822" s="595"/>
      <c r="S822" s="595"/>
    </row>
    <row r="823" spans="18:19">
      <c r="R823" s="595"/>
      <c r="S823" s="595"/>
    </row>
    <row r="824" spans="18:19">
      <c r="R824" s="595"/>
      <c r="S824" s="595"/>
    </row>
    <row r="825" spans="18:19">
      <c r="R825" s="595"/>
      <c r="S825" s="595"/>
    </row>
    <row r="826" spans="18:19">
      <c r="R826" s="595"/>
      <c r="S826" s="595"/>
    </row>
    <row r="827" spans="18:19">
      <c r="R827" s="595"/>
      <c r="S827" s="595"/>
    </row>
    <row r="828" spans="18:19">
      <c r="R828" s="595"/>
      <c r="S828" s="595"/>
    </row>
    <row r="829" spans="18:19">
      <c r="R829" s="595"/>
      <c r="S829" s="595"/>
    </row>
    <row r="830" spans="18:19">
      <c r="R830" s="595"/>
      <c r="S830" s="595"/>
    </row>
    <row r="831" spans="18:19">
      <c r="R831" s="595"/>
      <c r="S831" s="595"/>
    </row>
    <row r="832" spans="18:19">
      <c r="R832" s="595"/>
      <c r="S832" s="595"/>
    </row>
    <row r="833" spans="18:19">
      <c r="R833" s="595"/>
      <c r="S833" s="595"/>
    </row>
    <row r="834" spans="18:19">
      <c r="R834" s="595"/>
      <c r="S834" s="595"/>
    </row>
    <row r="835" spans="18:19">
      <c r="R835" s="595"/>
      <c r="S835" s="595"/>
    </row>
    <row r="836" spans="18:19">
      <c r="R836" s="595"/>
      <c r="S836" s="595"/>
    </row>
    <row r="837" spans="18:19">
      <c r="R837" s="595"/>
      <c r="S837" s="595"/>
    </row>
    <row r="838" spans="18:19">
      <c r="R838" s="595"/>
      <c r="S838" s="595"/>
    </row>
    <row r="839" spans="18:19">
      <c r="R839" s="595"/>
      <c r="S839" s="595"/>
    </row>
    <row r="840" spans="18:19">
      <c r="R840" s="595"/>
      <c r="S840" s="595"/>
    </row>
    <row r="841" spans="18:19">
      <c r="R841" s="595"/>
      <c r="S841" s="595"/>
    </row>
    <row r="842" spans="18:19">
      <c r="R842" s="595"/>
      <c r="S842" s="595"/>
    </row>
    <row r="843" spans="18:19">
      <c r="R843" s="595"/>
      <c r="S843" s="595"/>
    </row>
    <row r="844" spans="18:19">
      <c r="R844" s="595"/>
      <c r="S844" s="595"/>
    </row>
    <row r="845" spans="18:19">
      <c r="R845" s="595"/>
      <c r="S845" s="595"/>
    </row>
    <row r="846" spans="18:19">
      <c r="R846" s="595"/>
      <c r="S846" s="595"/>
    </row>
    <row r="847" spans="18:19">
      <c r="R847" s="595"/>
      <c r="S847" s="595"/>
    </row>
    <row r="848" spans="18:19">
      <c r="R848" s="595"/>
      <c r="S848" s="595"/>
    </row>
    <row r="849" spans="18:19">
      <c r="R849" s="595"/>
      <c r="S849" s="595"/>
    </row>
    <row r="850" spans="18:19">
      <c r="R850" s="595"/>
      <c r="S850" s="595"/>
    </row>
    <row r="851" spans="18:19">
      <c r="R851" s="595"/>
      <c r="S851" s="595"/>
    </row>
    <row r="852" spans="18:19">
      <c r="R852" s="595"/>
      <c r="S852" s="595"/>
    </row>
    <row r="853" spans="18:19">
      <c r="R853" s="595"/>
      <c r="S853" s="595"/>
    </row>
    <row r="854" spans="18:19">
      <c r="R854" s="595"/>
      <c r="S854" s="595"/>
    </row>
    <row r="855" spans="18:19">
      <c r="R855" s="595"/>
      <c r="S855" s="595"/>
    </row>
    <row r="856" spans="18:19">
      <c r="R856" s="595"/>
      <c r="S856" s="595"/>
    </row>
    <row r="857" spans="18:19">
      <c r="R857" s="595"/>
      <c r="S857" s="595"/>
    </row>
    <row r="858" spans="18:19">
      <c r="R858" s="595"/>
      <c r="S858" s="595"/>
    </row>
    <row r="859" spans="18:19">
      <c r="R859" s="595"/>
      <c r="S859" s="595"/>
    </row>
    <row r="860" spans="18:19">
      <c r="R860" s="595"/>
      <c r="S860" s="595"/>
    </row>
    <row r="861" spans="18:19">
      <c r="R861" s="595"/>
      <c r="S861" s="595"/>
    </row>
    <row r="862" spans="18:19">
      <c r="R862" s="595"/>
      <c r="S862" s="595"/>
    </row>
    <row r="863" spans="18:19">
      <c r="R863" s="595"/>
      <c r="S863" s="595"/>
    </row>
    <row r="864" spans="18:19">
      <c r="R864" s="595"/>
      <c r="S864" s="595"/>
    </row>
    <row r="865" spans="18:19">
      <c r="R865" s="595"/>
      <c r="S865" s="595"/>
    </row>
    <row r="866" spans="18:19">
      <c r="R866" s="595"/>
      <c r="S866" s="595"/>
    </row>
    <row r="867" spans="18:19">
      <c r="R867" s="595"/>
      <c r="S867" s="595"/>
    </row>
    <row r="868" spans="18:19">
      <c r="R868" s="595"/>
      <c r="S868" s="595"/>
    </row>
    <row r="869" spans="18:19">
      <c r="R869" s="595"/>
      <c r="S869" s="595"/>
    </row>
    <row r="870" spans="18:19">
      <c r="R870" s="595"/>
      <c r="S870" s="595"/>
    </row>
    <row r="871" spans="18:19">
      <c r="R871" s="595"/>
      <c r="S871" s="595"/>
    </row>
    <row r="872" spans="18:19">
      <c r="R872" s="595"/>
      <c r="S872" s="595"/>
    </row>
    <row r="873" spans="18:19">
      <c r="R873" s="595"/>
      <c r="S873" s="595"/>
    </row>
    <row r="874" spans="18:19">
      <c r="R874" s="595"/>
      <c r="S874" s="595"/>
    </row>
    <row r="875" spans="18:19">
      <c r="R875" s="595"/>
      <c r="S875" s="595"/>
    </row>
    <row r="876" spans="18:19">
      <c r="R876" s="595"/>
      <c r="S876" s="595"/>
    </row>
    <row r="877" spans="18:19">
      <c r="R877" s="595"/>
      <c r="S877" s="595"/>
    </row>
    <row r="878" spans="18:19">
      <c r="R878" s="595"/>
      <c r="S878" s="595"/>
    </row>
    <row r="879" spans="18:19">
      <c r="R879" s="595"/>
      <c r="S879" s="595"/>
    </row>
    <row r="880" spans="18:19">
      <c r="R880" s="595"/>
      <c r="S880" s="595"/>
    </row>
    <row r="881" spans="18:19">
      <c r="R881" s="595"/>
      <c r="S881" s="595"/>
    </row>
    <row r="882" spans="18:19">
      <c r="R882" s="595"/>
      <c r="S882" s="595"/>
    </row>
    <row r="883" spans="18:19">
      <c r="R883" s="595"/>
      <c r="S883" s="595"/>
    </row>
    <row r="884" spans="18:19">
      <c r="R884" s="595"/>
      <c r="S884" s="595"/>
    </row>
    <row r="885" spans="18:19">
      <c r="R885" s="595"/>
      <c r="S885" s="595"/>
    </row>
    <row r="886" spans="18:19">
      <c r="R886" s="595"/>
      <c r="S886" s="595"/>
    </row>
    <row r="887" spans="18:19">
      <c r="R887" s="595"/>
      <c r="S887" s="595"/>
    </row>
    <row r="888" spans="18:19">
      <c r="R888" s="595"/>
      <c r="S888" s="595"/>
    </row>
    <row r="889" spans="18:19">
      <c r="R889" s="595"/>
      <c r="S889" s="595"/>
    </row>
    <row r="890" spans="18:19">
      <c r="R890" s="595"/>
      <c r="S890" s="595"/>
    </row>
    <row r="891" spans="18:19">
      <c r="R891" s="595"/>
      <c r="S891" s="595"/>
    </row>
    <row r="892" spans="18:19">
      <c r="R892" s="595"/>
      <c r="S892" s="595"/>
    </row>
    <row r="893" spans="18:19">
      <c r="R893" s="595"/>
      <c r="S893" s="595"/>
    </row>
    <row r="894" spans="18:19">
      <c r="R894" s="595"/>
      <c r="S894" s="595"/>
    </row>
    <row r="895" spans="18:19">
      <c r="R895" s="595"/>
      <c r="S895" s="595"/>
    </row>
    <row r="896" spans="18:19">
      <c r="R896" s="595"/>
      <c r="S896" s="595"/>
    </row>
    <row r="897" spans="18:19">
      <c r="R897" s="595"/>
      <c r="S897" s="595"/>
    </row>
    <row r="898" spans="18:19">
      <c r="R898" s="595"/>
      <c r="S898" s="595"/>
    </row>
    <row r="899" spans="18:19">
      <c r="R899" s="595"/>
      <c r="S899" s="595"/>
    </row>
    <row r="900" spans="18:19">
      <c r="R900" s="595"/>
      <c r="S900" s="595"/>
    </row>
    <row r="901" spans="18:19">
      <c r="R901" s="595"/>
      <c r="S901" s="595"/>
    </row>
    <row r="902" spans="18:19">
      <c r="R902" s="595"/>
      <c r="S902" s="595"/>
    </row>
    <row r="903" spans="18:19">
      <c r="R903" s="595"/>
      <c r="S903" s="595"/>
    </row>
    <row r="904" spans="18:19">
      <c r="R904" s="595"/>
      <c r="S904" s="595"/>
    </row>
    <row r="905" spans="18:19">
      <c r="R905" s="595"/>
      <c r="S905" s="595"/>
    </row>
    <row r="906" spans="18:19">
      <c r="R906" s="595"/>
      <c r="S906" s="595"/>
    </row>
    <row r="907" spans="18:19">
      <c r="R907" s="595"/>
      <c r="S907" s="595"/>
    </row>
    <row r="908" spans="18:19">
      <c r="R908" s="595"/>
      <c r="S908" s="595"/>
    </row>
    <row r="909" spans="18:19">
      <c r="R909" s="595"/>
      <c r="S909" s="595"/>
    </row>
    <row r="910" spans="18:19">
      <c r="R910" s="595"/>
      <c r="S910" s="595"/>
    </row>
    <row r="911" spans="18:19">
      <c r="R911" s="595"/>
      <c r="S911" s="595"/>
    </row>
    <row r="912" spans="18:19">
      <c r="R912" s="595"/>
      <c r="S912" s="595"/>
    </row>
    <row r="913" spans="18:19">
      <c r="R913" s="595"/>
      <c r="S913" s="595"/>
    </row>
    <row r="914" spans="18:19">
      <c r="R914" s="595"/>
      <c r="S914" s="595"/>
    </row>
    <row r="915" spans="18:19">
      <c r="R915" s="595"/>
      <c r="S915" s="595"/>
    </row>
    <row r="916" spans="18:19">
      <c r="R916" s="595"/>
      <c r="S916" s="595"/>
    </row>
    <row r="917" spans="18:19">
      <c r="R917" s="595"/>
      <c r="S917" s="595"/>
    </row>
    <row r="918" spans="18:19">
      <c r="R918" s="595"/>
      <c r="S918" s="595"/>
    </row>
    <row r="919" spans="18:19">
      <c r="R919" s="595"/>
      <c r="S919" s="595"/>
    </row>
    <row r="920" spans="18:19">
      <c r="R920" s="595"/>
      <c r="S920" s="595"/>
    </row>
    <row r="921" spans="18:19">
      <c r="R921" s="595"/>
      <c r="S921" s="595"/>
    </row>
    <row r="922" spans="18:19">
      <c r="R922" s="595"/>
      <c r="S922" s="595"/>
    </row>
    <row r="923" spans="18:19">
      <c r="R923" s="595"/>
      <c r="S923" s="595"/>
    </row>
    <row r="924" spans="18:19">
      <c r="R924" s="595"/>
      <c r="S924" s="595"/>
    </row>
    <row r="925" spans="18:19">
      <c r="R925" s="595"/>
      <c r="S925" s="595"/>
    </row>
    <row r="926" spans="18:19">
      <c r="R926" s="595"/>
      <c r="S926" s="595"/>
    </row>
    <row r="927" spans="18:19">
      <c r="R927" s="595"/>
      <c r="S927" s="595"/>
    </row>
    <row r="928" spans="18:19">
      <c r="R928" s="595"/>
      <c r="S928" s="595"/>
    </row>
    <row r="929" spans="18:19">
      <c r="R929" s="595"/>
      <c r="S929" s="595"/>
    </row>
    <row r="930" spans="18:19">
      <c r="R930" s="595"/>
      <c r="S930" s="595"/>
    </row>
    <row r="931" spans="18:19">
      <c r="R931" s="595"/>
      <c r="S931" s="595"/>
    </row>
    <row r="932" spans="18:19">
      <c r="R932" s="595"/>
      <c r="S932" s="595"/>
    </row>
    <row r="933" spans="18:19">
      <c r="R933" s="595"/>
      <c r="S933" s="595"/>
    </row>
    <row r="934" spans="18:19">
      <c r="R934" s="595"/>
      <c r="S934" s="595"/>
    </row>
    <row r="935" spans="18:19">
      <c r="R935" s="595"/>
      <c r="S935" s="595"/>
    </row>
    <row r="936" spans="18:19">
      <c r="R936" s="595"/>
      <c r="S936" s="595"/>
    </row>
    <row r="937" spans="18:19">
      <c r="R937" s="595"/>
      <c r="S937" s="595"/>
    </row>
    <row r="938" spans="18:19">
      <c r="R938" s="595"/>
      <c r="S938" s="595"/>
    </row>
    <row r="939" spans="18:19">
      <c r="R939" s="595"/>
      <c r="S939" s="595"/>
    </row>
    <row r="940" spans="18:19">
      <c r="R940" s="595"/>
      <c r="S940" s="595"/>
    </row>
    <row r="941" spans="18:19">
      <c r="R941" s="595"/>
      <c r="S941" s="595"/>
    </row>
    <row r="942" spans="18:19">
      <c r="R942" s="595"/>
      <c r="S942" s="595"/>
    </row>
    <row r="943" spans="18:19">
      <c r="R943" s="595"/>
      <c r="S943" s="595"/>
    </row>
    <row r="944" spans="18:19">
      <c r="R944" s="595"/>
      <c r="S944" s="595"/>
    </row>
    <row r="945" spans="18:19">
      <c r="R945" s="595"/>
      <c r="S945" s="595"/>
    </row>
    <row r="946" spans="18:19">
      <c r="R946" s="595"/>
      <c r="S946" s="595"/>
    </row>
    <row r="947" spans="18:19">
      <c r="R947" s="595"/>
      <c r="S947" s="595"/>
    </row>
    <row r="948" spans="18:19">
      <c r="R948" s="595"/>
      <c r="S948" s="595"/>
    </row>
    <row r="949" spans="18:19">
      <c r="R949" s="595"/>
      <c r="S949" s="595"/>
    </row>
    <row r="950" spans="18:19">
      <c r="R950" s="595"/>
      <c r="S950" s="595"/>
    </row>
    <row r="951" spans="18:19">
      <c r="R951" s="595"/>
      <c r="S951" s="595"/>
    </row>
    <row r="952" spans="18:19">
      <c r="R952" s="595"/>
      <c r="S952" s="595"/>
    </row>
    <row r="953" spans="18:19">
      <c r="R953" s="595"/>
      <c r="S953" s="595"/>
    </row>
    <row r="954" spans="18:19">
      <c r="R954" s="595"/>
      <c r="S954" s="595"/>
    </row>
    <row r="955" spans="18:19">
      <c r="R955" s="595"/>
      <c r="S955" s="595"/>
    </row>
    <row r="956" spans="18:19">
      <c r="R956" s="595"/>
      <c r="S956" s="595"/>
    </row>
    <row r="957" spans="18:19">
      <c r="R957" s="595"/>
      <c r="S957" s="595"/>
    </row>
    <row r="958" spans="18:19">
      <c r="R958" s="595"/>
      <c r="S958" s="595"/>
    </row>
    <row r="959" spans="18:19">
      <c r="R959" s="595"/>
      <c r="S959" s="595"/>
    </row>
    <row r="960" spans="18:19">
      <c r="R960" s="595"/>
      <c r="S960" s="595"/>
    </row>
    <row r="961" spans="18:19">
      <c r="R961" s="595"/>
      <c r="S961" s="595"/>
    </row>
    <row r="962" spans="18:19">
      <c r="R962" s="595"/>
      <c r="S962" s="595"/>
    </row>
    <row r="963" spans="18:19">
      <c r="R963" s="595"/>
      <c r="S963" s="595"/>
    </row>
    <row r="964" spans="18:19">
      <c r="R964" s="595"/>
      <c r="S964" s="595"/>
    </row>
    <row r="965" spans="18:19">
      <c r="R965" s="595"/>
      <c r="S965" s="595"/>
    </row>
    <row r="966" spans="18:19">
      <c r="R966" s="595"/>
      <c r="S966" s="595"/>
    </row>
    <row r="967" spans="18:19">
      <c r="R967" s="595"/>
      <c r="S967" s="595"/>
    </row>
    <row r="968" spans="18:19">
      <c r="R968" s="595"/>
      <c r="S968" s="595"/>
    </row>
    <row r="969" spans="18:19">
      <c r="R969" s="595"/>
      <c r="S969" s="595"/>
    </row>
    <row r="970" spans="18:19">
      <c r="R970" s="595"/>
      <c r="S970" s="595"/>
    </row>
    <row r="971" spans="18:19">
      <c r="R971" s="595"/>
      <c r="S971" s="595"/>
    </row>
    <row r="972" spans="18:19">
      <c r="R972" s="595"/>
      <c r="S972" s="595"/>
    </row>
    <row r="973" spans="18:19">
      <c r="R973" s="595"/>
      <c r="S973" s="595"/>
    </row>
    <row r="974" spans="18:19">
      <c r="R974" s="595"/>
      <c r="S974" s="595"/>
    </row>
    <row r="975" spans="18:19">
      <c r="R975" s="595"/>
      <c r="S975" s="595"/>
    </row>
    <row r="976" spans="18:19">
      <c r="R976" s="595"/>
      <c r="S976" s="595"/>
    </row>
    <row r="977" spans="18:19">
      <c r="R977" s="595"/>
      <c r="S977" s="595"/>
    </row>
    <row r="978" spans="18:19">
      <c r="R978" s="595"/>
      <c r="S978" s="595"/>
    </row>
    <row r="979" spans="18:19">
      <c r="R979" s="595"/>
      <c r="S979" s="595"/>
    </row>
    <row r="980" spans="18:19">
      <c r="R980" s="595"/>
      <c r="S980" s="595"/>
    </row>
    <row r="981" spans="18:19">
      <c r="R981" s="595"/>
      <c r="S981" s="595"/>
    </row>
    <row r="982" spans="18:19">
      <c r="R982" s="595"/>
      <c r="S982" s="595"/>
    </row>
    <row r="983" spans="18:19">
      <c r="R983" s="595"/>
      <c r="S983" s="595"/>
    </row>
    <row r="984" spans="18:19">
      <c r="R984" s="595"/>
      <c r="S984" s="595"/>
    </row>
    <row r="985" spans="18:19">
      <c r="R985" s="595"/>
      <c r="S985" s="595"/>
    </row>
    <row r="986" spans="18:19">
      <c r="R986" s="595"/>
      <c r="S986" s="595"/>
    </row>
    <row r="987" spans="18:19">
      <c r="R987" s="595"/>
      <c r="S987" s="595"/>
    </row>
    <row r="988" spans="18:19">
      <c r="R988" s="595"/>
      <c r="S988" s="595"/>
    </row>
    <row r="989" spans="18:19">
      <c r="R989" s="595"/>
      <c r="S989" s="595"/>
    </row>
    <row r="990" spans="18:19">
      <c r="R990" s="595"/>
      <c r="S990" s="595"/>
    </row>
    <row r="991" spans="18:19">
      <c r="R991" s="595"/>
      <c r="S991" s="595"/>
    </row>
    <row r="992" spans="18:19">
      <c r="R992" s="595"/>
      <c r="S992" s="595"/>
    </row>
    <row r="993" spans="18:19">
      <c r="R993" s="595"/>
      <c r="S993" s="595"/>
    </row>
    <row r="994" spans="18:19">
      <c r="R994" s="595"/>
      <c r="S994" s="595"/>
    </row>
    <row r="995" spans="18:19">
      <c r="R995" s="595"/>
      <c r="S995" s="595"/>
    </row>
    <row r="996" spans="18:19">
      <c r="R996" s="595"/>
      <c r="S996" s="595"/>
    </row>
    <row r="997" spans="18:19">
      <c r="R997" s="595"/>
      <c r="S997" s="595"/>
    </row>
    <row r="998" spans="18:19">
      <c r="R998" s="595"/>
      <c r="S998" s="595"/>
    </row>
    <row r="999" spans="18:19">
      <c r="R999" s="595"/>
      <c r="S999" s="595"/>
    </row>
    <row r="1000" spans="18:19">
      <c r="R1000" s="595"/>
      <c r="S1000" s="595"/>
    </row>
    <row r="1001" spans="18:19">
      <c r="R1001" s="595"/>
      <c r="S1001" s="595"/>
    </row>
    <row r="1002" spans="18:19">
      <c r="R1002" s="595"/>
      <c r="S1002" s="595"/>
    </row>
    <row r="1003" spans="18:19">
      <c r="R1003" s="595"/>
      <c r="S1003" s="595"/>
    </row>
    <row r="1004" spans="18:19">
      <c r="R1004" s="595"/>
      <c r="S1004" s="595"/>
    </row>
    <row r="1005" spans="18:19">
      <c r="R1005" s="595"/>
      <c r="S1005" s="595"/>
    </row>
    <row r="1006" spans="18:19">
      <c r="R1006" s="595"/>
      <c r="S1006" s="595"/>
    </row>
    <row r="1007" spans="18:19">
      <c r="R1007" s="595"/>
      <c r="S1007" s="595"/>
    </row>
    <row r="1008" spans="18:19">
      <c r="R1008" s="595"/>
      <c r="S1008" s="595"/>
    </row>
    <row r="1009" spans="18:19">
      <c r="R1009" s="595"/>
      <c r="S1009" s="595"/>
    </row>
    <row r="1010" spans="18:19">
      <c r="R1010" s="595"/>
      <c r="S1010" s="595"/>
    </row>
    <row r="1011" spans="18:19">
      <c r="R1011" s="595"/>
      <c r="S1011" s="595"/>
    </row>
    <row r="1012" spans="18:19">
      <c r="R1012" s="595"/>
      <c r="S1012" s="595"/>
    </row>
    <row r="1013" spans="18:19">
      <c r="R1013" s="595"/>
      <c r="S1013" s="595"/>
    </row>
    <row r="1014" spans="18:19">
      <c r="R1014" s="595"/>
      <c r="S1014" s="595"/>
    </row>
    <row r="1015" spans="18:19">
      <c r="R1015" s="595"/>
      <c r="S1015" s="595"/>
    </row>
    <row r="1016" spans="18:19">
      <c r="R1016" s="595"/>
      <c r="S1016" s="595"/>
    </row>
    <row r="1017" spans="18:19">
      <c r="R1017" s="595"/>
      <c r="S1017" s="595"/>
    </row>
    <row r="1018" spans="18:19">
      <c r="R1018" s="595"/>
      <c r="S1018" s="595"/>
    </row>
    <row r="1019" spans="18:19">
      <c r="R1019" s="595"/>
      <c r="S1019" s="595"/>
    </row>
    <row r="1020" spans="18:19">
      <c r="R1020" s="595"/>
      <c r="S1020" s="595"/>
    </row>
    <row r="1021" spans="18:19">
      <c r="R1021" s="595"/>
      <c r="S1021" s="595"/>
    </row>
    <row r="1022" spans="18:19">
      <c r="R1022" s="595"/>
      <c r="S1022" s="595"/>
    </row>
    <row r="1023" spans="18:19">
      <c r="R1023" s="595"/>
      <c r="S1023" s="595"/>
    </row>
    <row r="1024" spans="18:19">
      <c r="R1024" s="595"/>
      <c r="S1024" s="595"/>
    </row>
    <row r="1025" spans="18:19">
      <c r="R1025" s="595"/>
      <c r="S1025" s="595"/>
    </row>
    <row r="1026" spans="18:19">
      <c r="R1026" s="595"/>
      <c r="S1026" s="595"/>
    </row>
    <row r="1027" spans="18:19">
      <c r="R1027" s="595"/>
      <c r="S1027" s="595"/>
    </row>
    <row r="1028" spans="18:19">
      <c r="R1028" s="595"/>
      <c r="S1028" s="595"/>
    </row>
    <row r="1029" spans="18:19">
      <c r="R1029" s="595"/>
      <c r="S1029" s="595"/>
    </row>
    <row r="1030" spans="18:19">
      <c r="R1030" s="595"/>
      <c r="S1030" s="595"/>
    </row>
    <row r="1031" spans="18:19">
      <c r="R1031" s="595"/>
      <c r="S1031" s="595"/>
    </row>
    <row r="1032" spans="18:19">
      <c r="R1032" s="595"/>
      <c r="S1032" s="595"/>
    </row>
    <row r="1033" spans="18:19">
      <c r="R1033" s="595"/>
      <c r="S1033" s="595"/>
    </row>
    <row r="1034" spans="18:19">
      <c r="R1034" s="595"/>
      <c r="S1034" s="595"/>
    </row>
    <row r="1035" spans="18:19">
      <c r="R1035" s="595"/>
      <c r="S1035" s="595"/>
    </row>
    <row r="1036" spans="18:19">
      <c r="R1036" s="595"/>
      <c r="S1036" s="595"/>
    </row>
    <row r="1037" spans="18:19">
      <c r="R1037" s="595"/>
      <c r="S1037" s="595"/>
    </row>
    <row r="1038" spans="18:19">
      <c r="R1038" s="595"/>
      <c r="S1038" s="595"/>
    </row>
    <row r="1039" spans="18:19">
      <c r="R1039" s="595"/>
      <c r="S1039" s="595"/>
    </row>
    <row r="1040" spans="18:19">
      <c r="R1040" s="595"/>
      <c r="S1040" s="595"/>
    </row>
    <row r="1041" spans="18:19">
      <c r="R1041" s="595"/>
      <c r="S1041" s="595"/>
    </row>
    <row r="1042" spans="18:19">
      <c r="R1042" s="595"/>
      <c r="S1042" s="595"/>
    </row>
    <row r="1043" spans="18:19">
      <c r="R1043" s="595"/>
      <c r="S1043" s="595"/>
    </row>
    <row r="1044" spans="18:19">
      <c r="R1044" s="595"/>
      <c r="S1044" s="595"/>
    </row>
    <row r="1045" spans="18:19">
      <c r="R1045" s="595"/>
      <c r="S1045" s="595"/>
    </row>
    <row r="1046" spans="18:19">
      <c r="R1046" s="595"/>
      <c r="S1046" s="595"/>
    </row>
    <row r="1047" spans="18:19">
      <c r="R1047" s="595"/>
      <c r="S1047" s="595"/>
    </row>
    <row r="1048" spans="18:19">
      <c r="R1048" s="595"/>
      <c r="S1048" s="595"/>
    </row>
    <row r="1049" spans="18:19">
      <c r="R1049" s="595"/>
      <c r="S1049" s="595"/>
    </row>
    <row r="1050" spans="18:19">
      <c r="R1050" s="595"/>
      <c r="S1050" s="595"/>
    </row>
    <row r="1051" spans="18:19">
      <c r="R1051" s="595"/>
      <c r="S1051" s="595"/>
    </row>
    <row r="1052" spans="18:19">
      <c r="R1052" s="595"/>
      <c r="S1052" s="595"/>
    </row>
    <row r="1053" spans="18:19">
      <c r="R1053" s="595"/>
      <c r="S1053" s="595"/>
    </row>
    <row r="1054" spans="18:19">
      <c r="R1054" s="595"/>
      <c r="S1054" s="595"/>
    </row>
    <row r="1055" spans="18:19">
      <c r="R1055" s="595"/>
      <c r="S1055" s="595"/>
    </row>
    <row r="1056" spans="18:19">
      <c r="R1056" s="595"/>
      <c r="S1056" s="595"/>
    </row>
    <row r="1057" spans="18:19">
      <c r="R1057" s="595"/>
      <c r="S1057" s="595"/>
    </row>
    <row r="1058" spans="18:19">
      <c r="R1058" s="595"/>
      <c r="S1058" s="595"/>
    </row>
    <row r="1059" spans="18:19">
      <c r="R1059" s="595"/>
      <c r="S1059" s="595"/>
    </row>
    <row r="1060" spans="18:19">
      <c r="R1060" s="595"/>
      <c r="S1060" s="595"/>
    </row>
    <row r="1061" spans="18:19">
      <c r="R1061" s="595"/>
      <c r="S1061" s="595"/>
    </row>
    <row r="1062" spans="18:19">
      <c r="R1062" s="595"/>
      <c r="S1062" s="595"/>
    </row>
    <row r="1063" spans="18:19">
      <c r="R1063" s="595"/>
      <c r="S1063" s="595"/>
    </row>
    <row r="1064" spans="18:19">
      <c r="R1064" s="595"/>
      <c r="S1064" s="595"/>
    </row>
    <row r="1065" spans="18:19">
      <c r="R1065" s="595"/>
      <c r="S1065" s="595"/>
    </row>
    <row r="1066" spans="18:19">
      <c r="R1066" s="595"/>
      <c r="S1066" s="595"/>
    </row>
    <row r="1067" spans="18:19">
      <c r="R1067" s="595"/>
      <c r="S1067" s="595"/>
    </row>
    <row r="1068" spans="18:19">
      <c r="R1068" s="595"/>
      <c r="S1068" s="595"/>
    </row>
    <row r="1069" spans="18:19">
      <c r="R1069" s="595"/>
      <c r="S1069" s="595"/>
    </row>
    <row r="1070" spans="18:19">
      <c r="R1070" s="595"/>
      <c r="S1070" s="595"/>
    </row>
    <row r="1071" spans="18:19">
      <c r="R1071" s="595"/>
      <c r="S1071" s="595"/>
    </row>
    <row r="1072" spans="18:19">
      <c r="R1072" s="595"/>
      <c r="S1072" s="595"/>
    </row>
    <row r="1073" spans="18:19">
      <c r="R1073" s="595"/>
      <c r="S1073" s="595"/>
    </row>
    <row r="1074" spans="18:19">
      <c r="R1074" s="595"/>
      <c r="S1074" s="595"/>
    </row>
    <row r="1075" spans="18:19">
      <c r="R1075" s="595"/>
      <c r="S1075" s="595"/>
    </row>
    <row r="1076" spans="18:19">
      <c r="R1076" s="595"/>
      <c r="S1076" s="595"/>
    </row>
    <row r="1077" spans="18:19">
      <c r="R1077" s="595"/>
      <c r="S1077" s="595"/>
    </row>
    <row r="1078" spans="18:19">
      <c r="R1078" s="595"/>
      <c r="S1078" s="595"/>
    </row>
    <row r="1079" spans="18:19">
      <c r="R1079" s="595"/>
      <c r="S1079" s="595"/>
    </row>
    <row r="1080" spans="18:19">
      <c r="R1080" s="595"/>
      <c r="S1080" s="595"/>
    </row>
    <row r="1081" spans="18:19">
      <c r="R1081" s="595"/>
      <c r="S1081" s="595"/>
    </row>
    <row r="1082" spans="18:19">
      <c r="R1082" s="595"/>
      <c r="S1082" s="595"/>
    </row>
    <row r="1083" spans="18:19">
      <c r="R1083" s="595"/>
      <c r="S1083" s="595"/>
    </row>
    <row r="1084" spans="18:19">
      <c r="R1084" s="595"/>
      <c r="S1084" s="595"/>
    </row>
    <row r="1085" spans="18:19">
      <c r="R1085" s="595"/>
      <c r="S1085" s="595"/>
    </row>
    <row r="1086" spans="18:19">
      <c r="R1086" s="595"/>
      <c r="S1086" s="595"/>
    </row>
    <row r="1087" spans="18:19">
      <c r="R1087" s="595"/>
      <c r="S1087" s="595"/>
    </row>
    <row r="1088" spans="18:19">
      <c r="R1088" s="595"/>
      <c r="S1088" s="595"/>
    </row>
    <row r="1089" spans="18:19">
      <c r="R1089" s="595"/>
      <c r="S1089" s="595"/>
    </row>
    <row r="1090" spans="18:19">
      <c r="R1090" s="595"/>
      <c r="S1090" s="595"/>
    </row>
    <row r="1091" spans="18:19">
      <c r="R1091" s="595"/>
      <c r="S1091" s="595"/>
    </row>
    <row r="1092" spans="18:19">
      <c r="R1092" s="595"/>
      <c r="S1092" s="595"/>
    </row>
    <row r="1093" spans="18:19">
      <c r="R1093" s="595"/>
      <c r="S1093" s="595"/>
    </row>
    <row r="1094" spans="18:19">
      <c r="R1094" s="595"/>
      <c r="S1094" s="595"/>
    </row>
    <row r="1095" spans="18:19">
      <c r="R1095" s="595"/>
      <c r="S1095" s="595"/>
    </row>
    <row r="1096" spans="18:19">
      <c r="R1096" s="595"/>
      <c r="S1096" s="595"/>
    </row>
    <row r="1097" spans="18:19">
      <c r="R1097" s="595"/>
      <c r="S1097" s="595"/>
    </row>
    <row r="1098" spans="18:19">
      <c r="R1098" s="595"/>
      <c r="S1098" s="595"/>
    </row>
    <row r="1099" spans="18:19">
      <c r="R1099" s="595"/>
      <c r="S1099" s="595"/>
    </row>
    <row r="1100" spans="18:19">
      <c r="R1100" s="595"/>
      <c r="S1100" s="595"/>
    </row>
    <row r="1101" spans="18:19">
      <c r="R1101" s="595"/>
      <c r="S1101" s="595"/>
    </row>
    <row r="1102" spans="18:19">
      <c r="R1102" s="595"/>
      <c r="S1102" s="595"/>
    </row>
    <row r="1103" spans="18:19">
      <c r="R1103" s="595"/>
      <c r="S1103" s="595"/>
    </row>
    <row r="1104" spans="18:19">
      <c r="R1104" s="595"/>
      <c r="S1104" s="595"/>
    </row>
    <row r="1105" spans="18:19">
      <c r="R1105" s="595"/>
      <c r="S1105" s="595"/>
    </row>
    <row r="1106" spans="18:19">
      <c r="R1106" s="595"/>
      <c r="S1106" s="595"/>
    </row>
    <row r="1107" spans="18:19">
      <c r="R1107" s="595"/>
      <c r="S1107" s="595"/>
    </row>
    <row r="1108" spans="18:19">
      <c r="R1108" s="595"/>
      <c r="S1108" s="595"/>
    </row>
    <row r="1109" spans="18:19">
      <c r="R1109" s="595"/>
      <c r="S1109" s="595"/>
    </row>
    <row r="1110" spans="18:19">
      <c r="R1110" s="595"/>
      <c r="S1110" s="595"/>
    </row>
    <row r="1111" spans="18:19">
      <c r="R1111" s="595"/>
      <c r="S1111" s="595"/>
    </row>
    <row r="1112" spans="18:19">
      <c r="R1112" s="595"/>
      <c r="S1112" s="595"/>
    </row>
    <row r="1113" spans="18:19">
      <c r="R1113" s="595"/>
      <c r="S1113" s="595"/>
    </row>
    <row r="1114" spans="18:19">
      <c r="R1114" s="595"/>
      <c r="S1114" s="595"/>
    </row>
    <row r="1115" spans="18:19">
      <c r="R1115" s="595"/>
      <c r="S1115" s="595"/>
    </row>
    <row r="1116" spans="18:19">
      <c r="R1116" s="595"/>
      <c r="S1116" s="595"/>
    </row>
    <row r="1117" spans="18:19">
      <c r="R1117" s="595"/>
      <c r="S1117" s="595"/>
    </row>
    <row r="1118" spans="18:19">
      <c r="R1118" s="595"/>
      <c r="S1118" s="595"/>
    </row>
    <row r="1119" spans="18:19">
      <c r="R1119" s="595"/>
      <c r="S1119" s="595"/>
    </row>
    <row r="1120" spans="18:19">
      <c r="R1120" s="595"/>
      <c r="S1120" s="595"/>
    </row>
    <row r="1121" spans="18:19">
      <c r="R1121" s="595"/>
      <c r="S1121" s="595"/>
    </row>
    <row r="1122" spans="18:19">
      <c r="R1122" s="595"/>
      <c r="S1122" s="595"/>
    </row>
    <row r="1123" spans="18:19">
      <c r="R1123" s="595"/>
      <c r="S1123" s="595"/>
    </row>
    <row r="1124" spans="18:19">
      <c r="R1124" s="595"/>
      <c r="S1124" s="595"/>
    </row>
    <row r="1125" spans="18:19">
      <c r="R1125" s="595"/>
      <c r="S1125" s="595"/>
    </row>
    <row r="1126" spans="18:19">
      <c r="R1126" s="595"/>
      <c r="S1126" s="595"/>
    </row>
    <row r="1127" spans="18:19">
      <c r="R1127" s="595"/>
      <c r="S1127" s="595"/>
    </row>
    <row r="1128" spans="18:19">
      <c r="R1128" s="595"/>
      <c r="S1128" s="595"/>
    </row>
    <row r="1129" spans="18:19">
      <c r="R1129" s="595"/>
      <c r="S1129" s="595"/>
    </row>
    <row r="1130" spans="18:19">
      <c r="R1130" s="595"/>
      <c r="S1130" s="595"/>
    </row>
    <row r="1131" spans="18:19">
      <c r="R1131" s="595"/>
      <c r="S1131" s="595"/>
    </row>
    <row r="1132" spans="18:19">
      <c r="R1132" s="595"/>
      <c r="S1132" s="595"/>
    </row>
    <row r="1133" spans="18:19">
      <c r="R1133" s="595"/>
      <c r="S1133" s="595"/>
    </row>
    <row r="1134" spans="18:19">
      <c r="R1134" s="595"/>
      <c r="S1134" s="595"/>
    </row>
    <row r="1135" spans="18:19">
      <c r="R1135" s="595"/>
      <c r="S1135" s="595"/>
    </row>
    <row r="1136" spans="18:19">
      <c r="R1136" s="595"/>
      <c r="S1136" s="595"/>
    </row>
    <row r="1137" spans="18:19">
      <c r="R1137" s="595"/>
      <c r="S1137" s="595"/>
    </row>
    <row r="1138" spans="18:19">
      <c r="R1138" s="595"/>
      <c r="S1138" s="595"/>
    </row>
    <row r="1139" spans="18:19">
      <c r="R1139" s="595"/>
      <c r="S1139" s="595"/>
    </row>
    <row r="1140" spans="18:19">
      <c r="R1140" s="595"/>
      <c r="S1140" s="595"/>
    </row>
    <row r="1141" spans="18:19">
      <c r="R1141" s="595"/>
      <c r="S1141" s="595"/>
    </row>
    <row r="1142" spans="18:19">
      <c r="R1142" s="595"/>
      <c r="S1142" s="595"/>
    </row>
    <row r="1143" spans="18:19">
      <c r="R1143" s="595"/>
      <c r="S1143" s="595"/>
    </row>
    <row r="1144" spans="18:19">
      <c r="R1144" s="595"/>
      <c r="S1144" s="595"/>
    </row>
    <row r="1145" spans="18:19">
      <c r="R1145" s="595"/>
      <c r="S1145" s="595"/>
    </row>
    <row r="1146" spans="18:19">
      <c r="R1146" s="595"/>
      <c r="S1146" s="595"/>
    </row>
    <row r="1147" spans="18:19">
      <c r="R1147" s="595"/>
      <c r="S1147" s="595"/>
    </row>
    <row r="1148" spans="18:19">
      <c r="R1148" s="595"/>
      <c r="S1148" s="595"/>
    </row>
    <row r="1149" spans="18:19">
      <c r="R1149" s="595"/>
      <c r="S1149" s="595"/>
    </row>
    <row r="1150" spans="18:19">
      <c r="R1150" s="595"/>
      <c r="S1150" s="595"/>
    </row>
    <row r="1151" spans="18:19">
      <c r="R1151" s="595"/>
      <c r="S1151" s="595"/>
    </row>
    <row r="1152" spans="18:19">
      <c r="R1152" s="595"/>
      <c r="S1152" s="595"/>
    </row>
    <row r="1153" spans="18:19">
      <c r="R1153" s="595"/>
      <c r="S1153" s="595"/>
    </row>
    <row r="1154" spans="18:19">
      <c r="R1154" s="595"/>
      <c r="S1154" s="595"/>
    </row>
    <row r="1155" spans="18:19">
      <c r="R1155" s="595"/>
      <c r="S1155" s="595"/>
    </row>
    <row r="1156" spans="18:19">
      <c r="R1156" s="595"/>
      <c r="S1156" s="595"/>
    </row>
    <row r="1157" spans="18:19">
      <c r="R1157" s="595"/>
      <c r="S1157" s="595"/>
    </row>
    <row r="1158" spans="18:19">
      <c r="R1158" s="595"/>
      <c r="S1158" s="595"/>
    </row>
    <row r="1159" spans="18:19">
      <c r="R1159" s="595"/>
      <c r="S1159" s="595"/>
    </row>
    <row r="1160" spans="18:19">
      <c r="R1160" s="595"/>
      <c r="S1160" s="595"/>
    </row>
    <row r="1161" spans="18:19">
      <c r="R1161" s="595"/>
      <c r="S1161" s="595"/>
    </row>
    <row r="1162" spans="18:19">
      <c r="R1162" s="595"/>
      <c r="S1162" s="595"/>
    </row>
    <row r="1163" spans="18:19">
      <c r="R1163" s="595"/>
      <c r="S1163" s="595"/>
    </row>
    <row r="1164" spans="18:19">
      <c r="R1164" s="595"/>
      <c r="S1164" s="595"/>
    </row>
    <row r="1165" spans="18:19">
      <c r="R1165" s="595"/>
      <c r="S1165" s="595"/>
    </row>
    <row r="1166" spans="18:19">
      <c r="R1166" s="595"/>
      <c r="S1166" s="595"/>
    </row>
    <row r="1167" spans="18:19">
      <c r="R1167" s="595"/>
      <c r="S1167" s="595"/>
    </row>
    <row r="1168" spans="18:19">
      <c r="R1168" s="595"/>
      <c r="S1168" s="595"/>
    </row>
    <row r="1169" spans="18:19">
      <c r="R1169" s="595"/>
      <c r="S1169" s="595"/>
    </row>
    <row r="1170" spans="18:19">
      <c r="R1170" s="595"/>
      <c r="S1170" s="595"/>
    </row>
    <row r="1171" spans="18:19">
      <c r="R1171" s="595"/>
      <c r="S1171" s="595"/>
    </row>
    <row r="1172" spans="18:19">
      <c r="R1172" s="595"/>
      <c r="S1172" s="595"/>
    </row>
    <row r="1173" spans="18:19">
      <c r="R1173" s="595"/>
      <c r="S1173" s="595"/>
    </row>
    <row r="1174" spans="18:19">
      <c r="R1174" s="595"/>
      <c r="S1174" s="595"/>
    </row>
    <row r="1175" spans="18:19">
      <c r="R1175" s="595"/>
      <c r="S1175" s="595"/>
    </row>
    <row r="1176" spans="18:19">
      <c r="R1176" s="595"/>
      <c r="S1176" s="595"/>
    </row>
    <row r="1177" spans="18:19">
      <c r="R1177" s="595"/>
      <c r="S1177" s="595"/>
    </row>
    <row r="1178" spans="18:19">
      <c r="R1178" s="595"/>
      <c r="S1178" s="595"/>
    </row>
    <row r="1179" spans="18:19">
      <c r="R1179" s="595"/>
      <c r="S1179" s="595"/>
    </row>
    <row r="1180" spans="18:19">
      <c r="R1180" s="595"/>
      <c r="S1180" s="595"/>
    </row>
    <row r="1181" spans="18:19">
      <c r="R1181" s="595"/>
      <c r="S1181" s="595"/>
    </row>
    <row r="1182" spans="18:19">
      <c r="R1182" s="595"/>
      <c r="S1182" s="595"/>
    </row>
    <row r="1183" spans="18:19">
      <c r="R1183" s="595"/>
      <c r="S1183" s="595"/>
    </row>
    <row r="1184" spans="18:19">
      <c r="R1184" s="595"/>
      <c r="S1184" s="595"/>
    </row>
    <row r="1185" spans="18:19">
      <c r="R1185" s="595"/>
      <c r="S1185" s="595"/>
    </row>
    <row r="1186" spans="18:19">
      <c r="R1186" s="595"/>
      <c r="S1186" s="595"/>
    </row>
    <row r="1187" spans="18:19">
      <c r="R1187" s="595"/>
      <c r="S1187" s="595"/>
    </row>
    <row r="1188" spans="18:19">
      <c r="R1188" s="595"/>
      <c r="S1188" s="595"/>
    </row>
    <row r="1189" spans="18:19">
      <c r="R1189" s="595"/>
      <c r="S1189" s="595"/>
    </row>
    <row r="1190" spans="18:19">
      <c r="R1190" s="595"/>
      <c r="S1190" s="595"/>
    </row>
    <row r="1191" spans="18:19">
      <c r="R1191" s="595"/>
      <c r="S1191" s="595"/>
    </row>
    <row r="1192" spans="18:19">
      <c r="R1192" s="595"/>
      <c r="S1192" s="595"/>
    </row>
    <row r="1193" spans="18:19">
      <c r="R1193" s="595"/>
      <c r="S1193" s="595"/>
    </row>
    <row r="1194" spans="18:19">
      <c r="R1194" s="595"/>
      <c r="S1194" s="595"/>
    </row>
    <row r="1195" spans="18:19">
      <c r="R1195" s="595"/>
      <c r="S1195" s="595"/>
    </row>
    <row r="1196" spans="18:19">
      <c r="R1196" s="595"/>
      <c r="S1196" s="595"/>
    </row>
    <row r="1197" spans="18:19">
      <c r="R1197" s="595"/>
      <c r="S1197" s="595"/>
    </row>
    <row r="1198" spans="18:19">
      <c r="R1198" s="595"/>
      <c r="S1198" s="595"/>
    </row>
    <row r="1199" spans="18:19">
      <c r="R1199" s="595"/>
      <c r="S1199" s="595"/>
    </row>
    <row r="1200" spans="18:19">
      <c r="R1200" s="595"/>
      <c r="S1200" s="595"/>
    </row>
    <row r="1201" spans="18:19">
      <c r="R1201" s="595"/>
      <c r="S1201" s="595"/>
    </row>
    <row r="1202" spans="18:19">
      <c r="R1202" s="595"/>
      <c r="S1202" s="595"/>
    </row>
    <row r="1203" spans="18:19">
      <c r="R1203" s="595"/>
      <c r="S1203" s="595"/>
    </row>
    <row r="1204" spans="18:19">
      <c r="R1204" s="595"/>
      <c r="S1204" s="595"/>
    </row>
    <row r="1205" spans="18:19">
      <c r="R1205" s="595"/>
      <c r="S1205" s="595"/>
    </row>
    <row r="1206" spans="18:19">
      <c r="R1206" s="595"/>
      <c r="S1206" s="595"/>
    </row>
    <row r="1207" spans="18:19">
      <c r="R1207" s="595"/>
      <c r="S1207" s="595"/>
    </row>
    <row r="1208" spans="18:19">
      <c r="R1208" s="595"/>
      <c r="S1208" s="595"/>
    </row>
    <row r="1209" spans="18:19">
      <c r="R1209" s="595"/>
      <c r="S1209" s="595"/>
    </row>
    <row r="1210" spans="18:19">
      <c r="R1210" s="595"/>
      <c r="S1210" s="595"/>
    </row>
    <row r="1211" spans="18:19">
      <c r="R1211" s="595"/>
      <c r="S1211" s="595"/>
    </row>
    <row r="1212" spans="18:19">
      <c r="R1212" s="595"/>
      <c r="S1212" s="595"/>
    </row>
    <row r="1213" spans="18:19">
      <c r="R1213" s="595"/>
      <c r="S1213" s="595"/>
    </row>
    <row r="1214" spans="18:19">
      <c r="R1214" s="595"/>
      <c r="S1214" s="595"/>
    </row>
    <row r="1215" spans="18:19">
      <c r="R1215" s="595"/>
      <c r="S1215" s="595"/>
    </row>
    <row r="1216" spans="18:19">
      <c r="R1216" s="595"/>
      <c r="S1216" s="595"/>
    </row>
    <row r="1217" spans="18:19">
      <c r="R1217" s="595"/>
      <c r="S1217" s="595"/>
    </row>
    <row r="1218" spans="18:19">
      <c r="R1218" s="595"/>
      <c r="S1218" s="595"/>
    </row>
    <row r="1219" spans="18:19">
      <c r="R1219" s="595"/>
      <c r="S1219" s="595"/>
    </row>
    <row r="1220" spans="18:19">
      <c r="R1220" s="595"/>
      <c r="S1220" s="595"/>
    </row>
    <row r="1221" spans="18:19">
      <c r="R1221" s="595"/>
      <c r="S1221" s="595"/>
    </row>
    <row r="1222" spans="18:19">
      <c r="R1222" s="595"/>
      <c r="S1222" s="595"/>
    </row>
    <row r="1223" spans="18:19">
      <c r="R1223" s="595"/>
      <c r="S1223" s="595"/>
    </row>
    <row r="1224" spans="18:19">
      <c r="R1224" s="595"/>
      <c r="S1224" s="595"/>
    </row>
    <row r="1225" spans="18:19">
      <c r="R1225" s="595"/>
      <c r="S1225" s="595"/>
    </row>
    <row r="1226" spans="18:19">
      <c r="R1226" s="595"/>
      <c r="S1226" s="595"/>
    </row>
    <row r="1227" spans="18:19">
      <c r="R1227" s="595"/>
      <c r="S1227" s="595"/>
    </row>
    <row r="1228" spans="18:19">
      <c r="R1228" s="595"/>
      <c r="S1228" s="595"/>
    </row>
    <row r="1229" spans="18:19">
      <c r="R1229" s="595"/>
      <c r="S1229" s="595"/>
    </row>
    <row r="1230" spans="18:19">
      <c r="R1230" s="595"/>
      <c r="S1230" s="595"/>
    </row>
    <row r="1231" spans="18:19">
      <c r="R1231" s="595"/>
      <c r="S1231" s="595"/>
    </row>
    <row r="1232" spans="18:19">
      <c r="R1232" s="595"/>
      <c r="S1232" s="595"/>
    </row>
    <row r="1233" spans="18:19">
      <c r="R1233" s="595"/>
      <c r="S1233" s="595"/>
    </row>
    <row r="1234" spans="18:19">
      <c r="R1234" s="595"/>
      <c r="S1234" s="595"/>
    </row>
    <row r="1235" spans="18:19">
      <c r="R1235" s="595"/>
      <c r="S1235" s="595"/>
    </row>
    <row r="1236" spans="18:19">
      <c r="R1236" s="595"/>
      <c r="S1236" s="595"/>
    </row>
    <row r="1237" spans="18:19">
      <c r="R1237" s="595"/>
      <c r="S1237" s="595"/>
    </row>
    <row r="1238" spans="18:19">
      <c r="R1238" s="595"/>
      <c r="S1238" s="595"/>
    </row>
    <row r="1239" spans="18:19">
      <c r="R1239" s="595"/>
      <c r="S1239" s="595"/>
    </row>
    <row r="1240" spans="18:19">
      <c r="R1240" s="595"/>
      <c r="S1240" s="595"/>
    </row>
    <row r="1241" spans="18:19">
      <c r="R1241" s="595"/>
      <c r="S1241" s="595"/>
    </row>
    <row r="1242" spans="18:19">
      <c r="R1242" s="595"/>
      <c r="S1242" s="595"/>
    </row>
    <row r="1243" spans="18:19">
      <c r="R1243" s="595"/>
      <c r="S1243" s="595"/>
    </row>
    <row r="1244" spans="18:19">
      <c r="R1244" s="595"/>
      <c r="S1244" s="595"/>
    </row>
    <row r="1245" spans="18:19">
      <c r="R1245" s="595"/>
      <c r="S1245" s="595"/>
    </row>
    <row r="1246" spans="18:19">
      <c r="R1246" s="595"/>
      <c r="S1246" s="595"/>
    </row>
    <row r="1247" spans="18:19">
      <c r="R1247" s="595"/>
      <c r="S1247" s="595"/>
    </row>
    <row r="1248" spans="18:19">
      <c r="R1248" s="595"/>
      <c r="S1248" s="595"/>
    </row>
    <row r="1249" spans="18:19">
      <c r="R1249" s="595"/>
      <c r="S1249" s="595"/>
    </row>
    <row r="1250" spans="18:19">
      <c r="R1250" s="595"/>
      <c r="S1250" s="595"/>
    </row>
    <row r="1251" spans="18:19">
      <c r="R1251" s="595"/>
      <c r="S1251" s="595"/>
    </row>
    <row r="1252" spans="18:19">
      <c r="R1252" s="595"/>
      <c r="S1252" s="595"/>
    </row>
    <row r="1253" spans="18:19">
      <c r="R1253" s="595"/>
      <c r="S1253" s="595"/>
    </row>
    <row r="1254" spans="18:19">
      <c r="R1254" s="595"/>
      <c r="S1254" s="595"/>
    </row>
    <row r="1255" spans="18:19">
      <c r="R1255" s="595"/>
      <c r="S1255" s="595"/>
    </row>
    <row r="1256" spans="18:19">
      <c r="R1256" s="595"/>
      <c r="S1256" s="595"/>
    </row>
    <row r="1257" spans="18:19">
      <c r="R1257" s="595"/>
      <c r="S1257" s="595"/>
    </row>
    <row r="1258" spans="18:19">
      <c r="R1258" s="595"/>
      <c r="S1258" s="595"/>
    </row>
    <row r="1259" spans="18:19">
      <c r="R1259" s="595"/>
      <c r="S1259" s="595"/>
    </row>
    <row r="1260" spans="18:19">
      <c r="R1260" s="595"/>
      <c r="S1260" s="595"/>
    </row>
    <row r="1261" spans="18:19">
      <c r="R1261" s="595"/>
      <c r="S1261" s="595"/>
    </row>
    <row r="1262" spans="18:19">
      <c r="R1262" s="595"/>
      <c r="S1262" s="595"/>
    </row>
    <row r="1263" spans="18:19">
      <c r="R1263" s="595"/>
      <c r="S1263" s="595"/>
    </row>
    <row r="1264" spans="18:19">
      <c r="R1264" s="595"/>
      <c r="S1264" s="595"/>
    </row>
    <row r="1265" spans="18:19">
      <c r="R1265" s="595"/>
      <c r="S1265" s="595"/>
    </row>
    <row r="1266" spans="18:19">
      <c r="R1266" s="595"/>
      <c r="S1266" s="595"/>
    </row>
    <row r="1267" spans="18:19">
      <c r="R1267" s="595"/>
      <c r="S1267" s="595"/>
    </row>
    <row r="1268" spans="18:19">
      <c r="R1268" s="595"/>
      <c r="S1268" s="595"/>
    </row>
    <row r="1269" spans="18:19">
      <c r="R1269" s="595"/>
      <c r="S1269" s="595"/>
    </row>
    <row r="1270" spans="18:19">
      <c r="R1270" s="595"/>
      <c r="S1270" s="595"/>
    </row>
    <row r="1271" spans="18:19">
      <c r="R1271" s="595"/>
      <c r="S1271" s="595"/>
    </row>
    <row r="1272" spans="18:19">
      <c r="R1272" s="595"/>
      <c r="S1272" s="595"/>
    </row>
    <row r="1273" spans="18:19">
      <c r="R1273" s="595"/>
      <c r="S1273" s="595"/>
    </row>
    <row r="1274" spans="18:19">
      <c r="R1274" s="595"/>
      <c r="S1274" s="595"/>
    </row>
    <row r="1275" spans="18:19">
      <c r="R1275" s="595"/>
      <c r="S1275" s="595"/>
    </row>
    <row r="1276" spans="18:19">
      <c r="R1276" s="595"/>
      <c r="S1276" s="595"/>
    </row>
    <row r="1277" spans="18:19">
      <c r="R1277" s="595"/>
      <c r="S1277" s="595"/>
    </row>
    <row r="1278" spans="18:19">
      <c r="R1278" s="595"/>
      <c r="S1278" s="595"/>
    </row>
    <row r="1279" spans="18:19">
      <c r="R1279" s="595"/>
      <c r="S1279" s="595"/>
    </row>
    <row r="1280" spans="18:19">
      <c r="R1280" s="595"/>
      <c r="S1280" s="595"/>
    </row>
    <row r="1281" spans="18:19">
      <c r="R1281" s="595"/>
      <c r="S1281" s="595"/>
    </row>
    <row r="1282" spans="18:19">
      <c r="R1282" s="595"/>
      <c r="S1282" s="595"/>
    </row>
    <row r="1283" spans="18:19">
      <c r="R1283" s="595"/>
      <c r="S1283" s="595"/>
    </row>
    <row r="1284" spans="18:19">
      <c r="R1284" s="595"/>
      <c r="S1284" s="595"/>
    </row>
    <row r="1285" spans="18:19">
      <c r="R1285" s="595"/>
      <c r="S1285" s="595"/>
    </row>
    <row r="1286" spans="18:19">
      <c r="R1286" s="595"/>
      <c r="S1286" s="595"/>
    </row>
    <row r="1287" spans="18:19">
      <c r="R1287" s="595"/>
      <c r="S1287" s="595"/>
    </row>
    <row r="1288" spans="18:19">
      <c r="R1288" s="595"/>
      <c r="S1288" s="595"/>
    </row>
    <row r="1289" spans="18:19">
      <c r="R1289" s="595"/>
      <c r="S1289" s="595"/>
    </row>
    <row r="1290" spans="18:19">
      <c r="R1290" s="595"/>
      <c r="S1290" s="595"/>
    </row>
    <row r="1291" spans="18:19">
      <c r="R1291" s="595"/>
      <c r="S1291" s="595"/>
    </row>
    <row r="1292" spans="18:19">
      <c r="R1292" s="595"/>
      <c r="S1292" s="595"/>
    </row>
    <row r="1293" spans="18:19">
      <c r="R1293" s="595"/>
      <c r="S1293" s="595"/>
    </row>
    <row r="1294" spans="18:19">
      <c r="R1294" s="595"/>
      <c r="S1294" s="595"/>
    </row>
    <row r="1295" spans="18:19">
      <c r="R1295" s="595"/>
      <c r="S1295" s="595"/>
    </row>
    <row r="1296" spans="18:19">
      <c r="R1296" s="595"/>
      <c r="S1296" s="595"/>
    </row>
    <row r="1297" spans="18:19">
      <c r="R1297" s="595"/>
      <c r="S1297" s="595"/>
    </row>
    <row r="1298" spans="18:19">
      <c r="R1298" s="595"/>
      <c r="S1298" s="595"/>
    </row>
    <row r="1299" spans="18:19">
      <c r="R1299" s="595"/>
      <c r="S1299" s="595"/>
    </row>
    <row r="1300" spans="18:19">
      <c r="R1300" s="595"/>
      <c r="S1300" s="595"/>
    </row>
    <row r="1301" spans="18:19">
      <c r="R1301" s="595"/>
      <c r="S1301" s="595"/>
    </row>
    <row r="1302" spans="18:19">
      <c r="R1302" s="595"/>
      <c r="S1302" s="595"/>
    </row>
    <row r="1303" spans="18:19">
      <c r="R1303" s="595"/>
      <c r="S1303" s="595"/>
    </row>
    <row r="1304" spans="18:19">
      <c r="R1304" s="595"/>
      <c r="S1304" s="595"/>
    </row>
    <row r="1305" spans="18:19">
      <c r="R1305" s="595"/>
      <c r="S1305" s="595"/>
    </row>
    <row r="1306" spans="18:19">
      <c r="R1306" s="595"/>
      <c r="S1306" s="595"/>
    </row>
    <row r="1307" spans="18:19">
      <c r="R1307" s="595"/>
      <c r="S1307" s="595"/>
    </row>
    <row r="1308" spans="18:19">
      <c r="R1308" s="595"/>
      <c r="S1308" s="595"/>
    </row>
    <row r="1309" spans="18:19">
      <c r="R1309" s="595"/>
      <c r="S1309" s="595"/>
    </row>
    <row r="1310" spans="18:19">
      <c r="R1310" s="595"/>
      <c r="S1310" s="595"/>
    </row>
    <row r="1311" spans="18:19">
      <c r="R1311" s="595"/>
      <c r="S1311" s="595"/>
    </row>
    <row r="1312" spans="18:19">
      <c r="R1312" s="595"/>
      <c r="S1312" s="595"/>
    </row>
    <row r="1313" spans="18:19">
      <c r="R1313" s="595"/>
      <c r="S1313" s="595"/>
    </row>
    <row r="1314" spans="18:19">
      <c r="R1314" s="595"/>
      <c r="S1314" s="595"/>
    </row>
    <row r="1315" spans="18:19">
      <c r="R1315" s="595"/>
      <c r="S1315" s="595"/>
    </row>
    <row r="1316" spans="18:19">
      <c r="R1316" s="595"/>
      <c r="S1316" s="595"/>
    </row>
    <row r="1317" spans="18:19">
      <c r="R1317" s="595"/>
      <c r="S1317" s="595"/>
    </row>
    <row r="1318" spans="18:19">
      <c r="R1318" s="595"/>
      <c r="S1318" s="595"/>
    </row>
    <row r="1319" spans="18:19">
      <c r="R1319" s="595"/>
      <c r="S1319" s="595"/>
    </row>
    <row r="1320" spans="18:19">
      <c r="R1320" s="595"/>
      <c r="S1320" s="595"/>
    </row>
    <row r="1321" spans="18:19">
      <c r="R1321" s="595"/>
      <c r="S1321" s="595"/>
    </row>
    <row r="1322" spans="18:19">
      <c r="R1322" s="595"/>
      <c r="S1322" s="595"/>
    </row>
    <row r="1323" spans="18:19">
      <c r="R1323" s="595"/>
      <c r="S1323" s="595"/>
    </row>
    <row r="1324" spans="18:19">
      <c r="R1324" s="595"/>
      <c r="S1324" s="595"/>
    </row>
    <row r="1325" spans="18:19">
      <c r="R1325" s="595"/>
      <c r="S1325" s="595"/>
    </row>
    <row r="1326" spans="18:19">
      <c r="R1326" s="595"/>
      <c r="S1326" s="595"/>
    </row>
    <row r="1327" spans="18:19">
      <c r="R1327" s="595"/>
      <c r="S1327" s="595"/>
    </row>
    <row r="1328" spans="18:19">
      <c r="R1328" s="595"/>
      <c r="S1328" s="595"/>
    </row>
    <row r="1329" spans="18:19">
      <c r="R1329" s="595"/>
      <c r="S1329" s="595"/>
    </row>
    <row r="1330" spans="18:19">
      <c r="R1330" s="595"/>
      <c r="S1330" s="595"/>
    </row>
    <row r="1331" spans="18:19">
      <c r="R1331" s="595"/>
      <c r="S1331" s="595"/>
    </row>
    <row r="1332" spans="18:19">
      <c r="R1332" s="595"/>
      <c r="S1332" s="595"/>
    </row>
    <row r="1333" spans="18:19">
      <c r="R1333" s="595"/>
      <c r="S1333" s="595"/>
    </row>
    <row r="1334" spans="18:19">
      <c r="R1334" s="595"/>
      <c r="S1334" s="595"/>
    </row>
    <row r="1335" spans="18:19">
      <c r="R1335" s="595"/>
      <c r="S1335" s="595"/>
    </row>
    <row r="1336" spans="18:19">
      <c r="R1336" s="595"/>
      <c r="S1336" s="595"/>
    </row>
    <row r="1337" spans="18:19">
      <c r="R1337" s="595"/>
      <c r="S1337" s="595"/>
    </row>
    <row r="1338" spans="18:19">
      <c r="R1338" s="595"/>
      <c r="S1338" s="595"/>
    </row>
    <row r="1339" spans="18:19">
      <c r="R1339" s="595"/>
      <c r="S1339" s="595"/>
    </row>
    <row r="1340" spans="18:19">
      <c r="R1340" s="595"/>
      <c r="S1340" s="595"/>
    </row>
    <row r="1341" spans="18:19">
      <c r="R1341" s="595"/>
      <c r="S1341" s="595"/>
    </row>
    <row r="1342" spans="18:19">
      <c r="R1342" s="595"/>
      <c r="S1342" s="595"/>
    </row>
    <row r="1343" spans="18:19">
      <c r="R1343" s="595"/>
      <c r="S1343" s="595"/>
    </row>
    <row r="1344" spans="18:19">
      <c r="R1344" s="595"/>
      <c r="S1344" s="595"/>
    </row>
    <row r="1345" spans="18:19">
      <c r="R1345" s="595"/>
      <c r="S1345" s="595"/>
    </row>
    <row r="1346" spans="18:19">
      <c r="R1346" s="595"/>
      <c r="S1346" s="595"/>
    </row>
    <row r="1347" spans="18:19">
      <c r="R1347" s="595"/>
      <c r="S1347" s="595"/>
    </row>
    <row r="1348" spans="18:19">
      <c r="R1348" s="595"/>
      <c r="S1348" s="595"/>
    </row>
    <row r="1349" spans="18:19">
      <c r="R1349" s="595"/>
      <c r="S1349" s="595"/>
    </row>
    <row r="1350" spans="18:19">
      <c r="R1350" s="595"/>
      <c r="S1350" s="595"/>
    </row>
    <row r="1351" spans="18:19">
      <c r="R1351" s="595"/>
      <c r="S1351" s="595"/>
    </row>
    <row r="1352" spans="18:19">
      <c r="R1352" s="595"/>
      <c r="S1352" s="595"/>
    </row>
    <row r="1353" spans="18:19">
      <c r="R1353" s="595"/>
      <c r="S1353" s="595"/>
    </row>
    <row r="1354" spans="18:19">
      <c r="R1354" s="595"/>
      <c r="S1354" s="595"/>
    </row>
    <row r="1355" spans="18:19">
      <c r="R1355" s="595"/>
      <c r="S1355" s="595"/>
    </row>
    <row r="1356" spans="18:19">
      <c r="R1356" s="595"/>
      <c r="S1356" s="595"/>
    </row>
    <row r="1357" spans="18:19">
      <c r="R1357" s="595"/>
      <c r="S1357" s="595"/>
    </row>
    <row r="1358" spans="18:19">
      <c r="R1358" s="595"/>
      <c r="S1358" s="595"/>
    </row>
    <row r="1359" spans="18:19">
      <c r="R1359" s="595"/>
      <c r="S1359" s="595"/>
    </row>
    <row r="1360" spans="18:19">
      <c r="R1360" s="595"/>
      <c r="S1360" s="595"/>
    </row>
    <row r="1361" spans="18:19">
      <c r="R1361" s="595"/>
      <c r="S1361" s="595"/>
    </row>
    <row r="1362" spans="18:19">
      <c r="R1362" s="595"/>
      <c r="S1362" s="595"/>
    </row>
    <row r="1363" spans="18:19">
      <c r="R1363" s="595"/>
      <c r="S1363" s="595"/>
    </row>
    <row r="1364" spans="18:19">
      <c r="R1364" s="595"/>
      <c r="S1364" s="595"/>
    </row>
    <row r="1365" spans="18:19">
      <c r="R1365" s="595"/>
      <c r="S1365" s="595"/>
    </row>
    <row r="1366" spans="18:19">
      <c r="R1366" s="595"/>
      <c r="S1366" s="595"/>
    </row>
    <row r="1367" spans="18:19">
      <c r="R1367" s="595"/>
      <c r="S1367" s="595"/>
    </row>
    <row r="1368" spans="18:19">
      <c r="R1368" s="595"/>
      <c r="S1368" s="595"/>
    </row>
    <row r="1369" spans="18:19">
      <c r="R1369" s="595"/>
      <c r="S1369" s="595"/>
    </row>
    <row r="1370" spans="18:19">
      <c r="R1370" s="595"/>
      <c r="S1370" s="595"/>
    </row>
    <row r="1371" spans="18:19">
      <c r="R1371" s="595"/>
      <c r="S1371" s="595"/>
    </row>
    <row r="1372" spans="18:19">
      <c r="R1372" s="595"/>
      <c r="S1372" s="595"/>
    </row>
    <row r="1373" spans="18:19">
      <c r="R1373" s="595"/>
      <c r="S1373" s="595"/>
    </row>
    <row r="1374" spans="18:19">
      <c r="R1374" s="595"/>
      <c r="S1374" s="595"/>
    </row>
    <row r="1375" spans="18:19">
      <c r="R1375" s="595"/>
      <c r="S1375" s="595"/>
    </row>
    <row r="1376" spans="18:19">
      <c r="R1376" s="595"/>
      <c r="S1376" s="595"/>
    </row>
    <row r="1377" spans="18:19">
      <c r="R1377" s="595"/>
      <c r="S1377" s="595"/>
    </row>
    <row r="1378" spans="18:19">
      <c r="R1378" s="595"/>
      <c r="S1378" s="595"/>
    </row>
    <row r="1379" spans="18:19">
      <c r="R1379" s="595"/>
      <c r="S1379" s="595"/>
    </row>
    <row r="1380" spans="18:19">
      <c r="R1380" s="595"/>
      <c r="S1380" s="595"/>
    </row>
    <row r="1381" spans="18:19">
      <c r="R1381" s="595"/>
      <c r="S1381" s="595"/>
    </row>
    <row r="1382" spans="18:19">
      <c r="R1382" s="595"/>
      <c r="S1382" s="595"/>
    </row>
    <row r="1383" spans="18:19">
      <c r="R1383" s="595"/>
      <c r="S1383" s="595"/>
    </row>
    <row r="1384" spans="18:19">
      <c r="R1384" s="595"/>
      <c r="S1384" s="595"/>
    </row>
    <row r="1385" spans="18:19">
      <c r="R1385" s="595"/>
      <c r="S1385" s="595"/>
    </row>
    <row r="1386" spans="18:19">
      <c r="R1386" s="595"/>
      <c r="S1386" s="595"/>
    </row>
    <row r="1387" spans="18:19">
      <c r="R1387" s="595"/>
      <c r="S1387" s="595"/>
    </row>
    <row r="1388" spans="18:19">
      <c r="R1388" s="595"/>
      <c r="S1388" s="595"/>
    </row>
    <row r="1389" spans="18:19">
      <c r="R1389" s="595"/>
      <c r="S1389" s="595"/>
    </row>
    <row r="1390" spans="18:19">
      <c r="R1390" s="595"/>
      <c r="S1390" s="595"/>
    </row>
    <row r="1391" spans="18:19">
      <c r="R1391" s="595"/>
      <c r="S1391" s="595"/>
    </row>
    <row r="1392" spans="18:19">
      <c r="R1392" s="595"/>
      <c r="S1392" s="595"/>
    </row>
    <row r="1393" spans="18:19">
      <c r="R1393" s="595"/>
      <c r="S1393" s="595"/>
    </row>
    <row r="1394" spans="18:19">
      <c r="R1394" s="595"/>
      <c r="S1394" s="595"/>
    </row>
    <row r="1395" spans="18:19">
      <c r="R1395" s="595"/>
      <c r="S1395" s="595"/>
    </row>
    <row r="1396" spans="18:19">
      <c r="R1396" s="595"/>
      <c r="S1396" s="595"/>
    </row>
    <row r="1397" spans="18:19">
      <c r="R1397" s="595"/>
      <c r="S1397" s="595"/>
    </row>
    <row r="1398" spans="18:19">
      <c r="R1398" s="595"/>
      <c r="S1398" s="595"/>
    </row>
    <row r="1399" spans="18:19">
      <c r="R1399" s="595"/>
      <c r="S1399" s="595"/>
    </row>
    <row r="1400" spans="18:19">
      <c r="R1400" s="595"/>
      <c r="S1400" s="595"/>
    </row>
    <row r="1401" spans="18:19">
      <c r="R1401" s="595"/>
      <c r="S1401" s="595"/>
    </row>
    <row r="1402" spans="18:19">
      <c r="R1402" s="595"/>
      <c r="S1402" s="595"/>
    </row>
    <row r="1403" spans="18:19">
      <c r="R1403" s="595"/>
      <c r="S1403" s="595"/>
    </row>
    <row r="1404" spans="18:19">
      <c r="R1404" s="595"/>
      <c r="S1404" s="595"/>
    </row>
    <row r="1405" spans="18:19">
      <c r="R1405" s="595"/>
      <c r="S1405" s="595"/>
    </row>
    <row r="1406" spans="18:19">
      <c r="R1406" s="595"/>
      <c r="S1406" s="595"/>
    </row>
    <row r="1407" spans="18:19">
      <c r="R1407" s="595"/>
      <c r="S1407" s="595"/>
    </row>
    <row r="1408" spans="18:19">
      <c r="R1408" s="595"/>
      <c r="S1408" s="595"/>
    </row>
    <row r="1409" spans="18:19">
      <c r="R1409" s="595"/>
      <c r="S1409" s="595"/>
    </row>
    <row r="1410" spans="18:19">
      <c r="R1410" s="595"/>
      <c r="S1410" s="595"/>
    </row>
    <row r="1411" spans="18:19">
      <c r="R1411" s="595"/>
      <c r="S1411" s="595"/>
    </row>
    <row r="1412" spans="18:19">
      <c r="R1412" s="595"/>
      <c r="S1412" s="595"/>
    </row>
    <row r="1413" spans="18:19">
      <c r="R1413" s="595"/>
      <c r="S1413" s="595"/>
    </row>
    <row r="1414" spans="18:19">
      <c r="R1414" s="595"/>
      <c r="S1414" s="595"/>
    </row>
    <row r="1415" spans="18:19">
      <c r="R1415" s="595"/>
      <c r="S1415" s="595"/>
    </row>
    <row r="1416" spans="18:19">
      <c r="R1416" s="595"/>
      <c r="S1416" s="595"/>
    </row>
    <row r="1417" spans="18:19">
      <c r="R1417" s="595"/>
      <c r="S1417" s="595"/>
    </row>
    <row r="1418" spans="18:19">
      <c r="R1418" s="595"/>
      <c r="S1418" s="595"/>
    </row>
    <row r="1419" spans="18:19">
      <c r="R1419" s="595"/>
      <c r="S1419" s="595"/>
    </row>
    <row r="1420" spans="18:19">
      <c r="R1420" s="595"/>
      <c r="S1420" s="595"/>
    </row>
    <row r="1421" spans="18:19">
      <c r="R1421" s="595"/>
      <c r="S1421" s="595"/>
    </row>
    <row r="1422" spans="18:19">
      <c r="R1422" s="595"/>
      <c r="S1422" s="595"/>
    </row>
    <row r="1423" spans="18:19">
      <c r="R1423" s="595"/>
      <c r="S1423" s="595"/>
    </row>
    <row r="1424" spans="18:19">
      <c r="R1424" s="595"/>
      <c r="S1424" s="595"/>
    </row>
    <row r="1425" spans="18:19">
      <c r="R1425" s="595"/>
      <c r="S1425" s="595"/>
    </row>
    <row r="1426" spans="18:19">
      <c r="R1426" s="595"/>
      <c r="S1426" s="595"/>
    </row>
    <row r="1427" spans="18:19">
      <c r="R1427" s="595"/>
      <c r="S1427" s="595"/>
    </row>
    <row r="1428" spans="18:19">
      <c r="R1428" s="595"/>
      <c r="S1428" s="595"/>
    </row>
    <row r="1429" spans="18:19">
      <c r="R1429" s="595"/>
      <c r="S1429" s="595"/>
    </row>
    <row r="1430" spans="18:19">
      <c r="R1430" s="595"/>
      <c r="S1430" s="595"/>
    </row>
    <row r="1431" spans="18:19">
      <c r="R1431" s="595"/>
      <c r="S1431" s="595"/>
    </row>
    <row r="1432" spans="18:19">
      <c r="R1432" s="595"/>
      <c r="S1432" s="595"/>
    </row>
    <row r="1433" spans="18:19">
      <c r="R1433" s="595"/>
      <c r="S1433" s="595"/>
    </row>
    <row r="1434" spans="18:19">
      <c r="R1434" s="595"/>
      <c r="S1434" s="595"/>
    </row>
    <row r="1435" spans="18:19">
      <c r="R1435" s="595"/>
      <c r="S1435" s="595"/>
    </row>
    <row r="1436" spans="18:19">
      <c r="R1436" s="595"/>
      <c r="S1436" s="595"/>
    </row>
    <row r="1437" spans="18:19">
      <c r="R1437" s="595"/>
      <c r="S1437" s="595"/>
    </row>
    <row r="1438" spans="18:19">
      <c r="R1438" s="595"/>
      <c r="S1438" s="595"/>
    </row>
    <row r="1439" spans="18:19">
      <c r="R1439" s="595"/>
      <c r="S1439" s="595"/>
    </row>
    <row r="1440" spans="18:19">
      <c r="R1440" s="595"/>
      <c r="S1440" s="595"/>
    </row>
    <row r="1441" spans="18:19">
      <c r="R1441" s="595"/>
      <c r="S1441" s="595"/>
    </row>
    <row r="1442" spans="18:19">
      <c r="R1442" s="595"/>
      <c r="S1442" s="595"/>
    </row>
    <row r="1443" spans="18:19">
      <c r="R1443" s="595"/>
      <c r="S1443" s="595"/>
    </row>
    <row r="1444" spans="18:19">
      <c r="R1444" s="595"/>
      <c r="S1444" s="595"/>
    </row>
    <row r="1445" spans="18:19">
      <c r="R1445" s="595"/>
      <c r="S1445" s="595"/>
    </row>
    <row r="1446" spans="18:19">
      <c r="R1446" s="595"/>
      <c r="S1446" s="595"/>
    </row>
    <row r="1447" spans="18:19">
      <c r="R1447" s="595"/>
      <c r="S1447" s="595"/>
    </row>
    <row r="1448" spans="18:19">
      <c r="R1448" s="595"/>
      <c r="S1448" s="595"/>
    </row>
    <row r="1449" spans="18:19">
      <c r="R1449" s="595"/>
      <c r="S1449" s="595"/>
    </row>
    <row r="1450" spans="18:19">
      <c r="R1450" s="595"/>
      <c r="S1450" s="595"/>
    </row>
    <row r="1451" spans="18:19">
      <c r="R1451" s="595"/>
      <c r="S1451" s="595"/>
    </row>
    <row r="1452" spans="18:19">
      <c r="R1452" s="595"/>
      <c r="S1452" s="595"/>
    </row>
    <row r="1453" spans="18:19">
      <c r="R1453" s="595"/>
      <c r="S1453" s="595"/>
    </row>
    <row r="1454" spans="18:19">
      <c r="R1454" s="595"/>
      <c r="S1454" s="595"/>
    </row>
    <row r="1455" spans="18:19">
      <c r="R1455" s="595"/>
      <c r="S1455" s="595"/>
    </row>
    <row r="1456" spans="18:19">
      <c r="R1456" s="595"/>
      <c r="S1456" s="595"/>
    </row>
    <row r="1457" spans="18:19">
      <c r="R1457" s="595"/>
      <c r="S1457" s="595"/>
    </row>
    <row r="1458" spans="18:19">
      <c r="R1458" s="595"/>
      <c r="S1458" s="595"/>
    </row>
    <row r="1459" spans="18:19">
      <c r="R1459" s="595"/>
      <c r="S1459" s="595"/>
    </row>
    <row r="1460" spans="18:19">
      <c r="R1460" s="595"/>
      <c r="S1460" s="595"/>
    </row>
    <row r="1461" spans="18:19">
      <c r="R1461" s="595"/>
      <c r="S1461" s="595"/>
    </row>
    <row r="1462" spans="18:19">
      <c r="R1462" s="595"/>
      <c r="S1462" s="595"/>
    </row>
    <row r="1463" spans="18:19">
      <c r="R1463" s="595"/>
      <c r="S1463" s="595"/>
    </row>
    <row r="1464" spans="18:19">
      <c r="R1464" s="595"/>
      <c r="S1464" s="595"/>
    </row>
    <row r="1465" spans="18:19">
      <c r="R1465" s="595"/>
      <c r="S1465" s="595"/>
    </row>
    <row r="1466" spans="18:19">
      <c r="R1466" s="595"/>
      <c r="S1466" s="595"/>
    </row>
    <row r="1467" spans="18:19">
      <c r="R1467" s="595"/>
      <c r="S1467" s="595"/>
    </row>
    <row r="1468" spans="18:19">
      <c r="R1468" s="595"/>
      <c r="S1468" s="595"/>
    </row>
    <row r="1469" spans="18:19">
      <c r="R1469" s="595"/>
      <c r="S1469" s="595"/>
    </row>
    <row r="1470" spans="18:19">
      <c r="R1470" s="595"/>
      <c r="S1470" s="595"/>
    </row>
    <row r="1471" spans="18:19">
      <c r="R1471" s="595"/>
      <c r="S1471" s="595"/>
    </row>
    <row r="1472" spans="18:19">
      <c r="R1472" s="595"/>
      <c r="S1472" s="595"/>
    </row>
    <row r="1473" spans="18:19">
      <c r="R1473" s="595"/>
      <c r="S1473" s="595"/>
    </row>
    <row r="1474" spans="18:19">
      <c r="R1474" s="595"/>
      <c r="S1474" s="595"/>
    </row>
    <row r="1475" spans="18:19">
      <c r="R1475" s="595"/>
      <c r="S1475" s="595"/>
    </row>
    <row r="1476" spans="18:19">
      <c r="R1476" s="595"/>
      <c r="S1476" s="595"/>
    </row>
    <row r="1477" spans="18:19">
      <c r="R1477" s="595"/>
      <c r="S1477" s="595"/>
    </row>
    <row r="1478" spans="18:19">
      <c r="R1478" s="595"/>
      <c r="S1478" s="595"/>
    </row>
    <row r="1479" spans="18:19">
      <c r="R1479" s="595"/>
      <c r="S1479" s="595"/>
    </row>
    <row r="1480" spans="18:19">
      <c r="R1480" s="595"/>
      <c r="S1480" s="595"/>
    </row>
    <row r="1481" spans="18:19">
      <c r="R1481" s="595"/>
      <c r="S1481" s="595"/>
    </row>
    <row r="1482" spans="18:19">
      <c r="R1482" s="595"/>
      <c r="S1482" s="595"/>
    </row>
    <row r="1483" spans="18:19">
      <c r="R1483" s="595"/>
      <c r="S1483" s="595"/>
    </row>
    <row r="1484" spans="18:19">
      <c r="R1484" s="595"/>
      <c r="S1484" s="595"/>
    </row>
    <row r="1485" spans="18:19">
      <c r="R1485" s="595"/>
      <c r="S1485" s="595"/>
    </row>
    <row r="1486" spans="18:19">
      <c r="R1486" s="595"/>
      <c r="S1486" s="595"/>
    </row>
    <row r="1487" spans="18:19">
      <c r="R1487" s="595"/>
      <c r="S1487" s="595"/>
    </row>
    <row r="1488" spans="18:19">
      <c r="R1488" s="595"/>
      <c r="S1488" s="595"/>
    </row>
    <row r="1489" spans="18:19">
      <c r="R1489" s="595"/>
      <c r="S1489" s="595"/>
    </row>
    <row r="1490" spans="18:19">
      <c r="R1490" s="595"/>
      <c r="S1490" s="595"/>
    </row>
    <row r="1491" spans="18:19">
      <c r="R1491" s="595"/>
      <c r="S1491" s="595"/>
    </row>
    <row r="1492" spans="18:19">
      <c r="R1492" s="595"/>
      <c r="S1492" s="595"/>
    </row>
    <row r="1493" spans="18:19">
      <c r="R1493" s="595"/>
      <c r="S1493" s="595"/>
    </row>
    <row r="1494" spans="18:19">
      <c r="R1494" s="595"/>
      <c r="S1494" s="595"/>
    </row>
    <row r="1495" spans="18:19">
      <c r="R1495" s="595"/>
      <c r="S1495" s="595"/>
    </row>
    <row r="1496" spans="18:19">
      <c r="R1496" s="595"/>
      <c r="S1496" s="595"/>
    </row>
    <row r="1497" spans="18:19">
      <c r="R1497" s="595"/>
      <c r="S1497" s="595"/>
    </row>
    <row r="1498" spans="18:19">
      <c r="R1498" s="595"/>
      <c r="S1498" s="595"/>
    </row>
    <row r="1499" spans="18:19">
      <c r="R1499" s="595"/>
      <c r="S1499" s="595"/>
    </row>
    <row r="1500" spans="18:19">
      <c r="R1500" s="595"/>
      <c r="S1500" s="595"/>
    </row>
    <row r="1501" spans="18:19">
      <c r="R1501" s="595"/>
      <c r="S1501" s="595"/>
    </row>
    <row r="1502" spans="18:19">
      <c r="R1502" s="595"/>
      <c r="S1502" s="595"/>
    </row>
    <row r="1503" spans="18:19">
      <c r="R1503" s="595"/>
      <c r="S1503" s="595"/>
    </row>
    <row r="1504" spans="18:19">
      <c r="R1504" s="595"/>
      <c r="S1504" s="595"/>
    </row>
    <row r="1505" spans="18:19">
      <c r="R1505" s="595"/>
      <c r="S1505" s="595"/>
    </row>
    <row r="1506" spans="18:19">
      <c r="R1506" s="595"/>
      <c r="S1506" s="595"/>
    </row>
    <row r="1507" spans="18:19">
      <c r="R1507" s="595"/>
      <c r="S1507" s="595"/>
    </row>
    <row r="1508" spans="18:19">
      <c r="R1508" s="595"/>
      <c r="S1508" s="595"/>
    </row>
    <row r="1509" spans="18:19">
      <c r="R1509" s="595"/>
      <c r="S1509" s="595"/>
    </row>
    <row r="1510" spans="18:19">
      <c r="R1510" s="595"/>
      <c r="S1510" s="595"/>
    </row>
    <row r="1511" spans="18:19">
      <c r="R1511" s="595"/>
      <c r="S1511" s="595"/>
    </row>
    <row r="1512" spans="18:19">
      <c r="R1512" s="595"/>
      <c r="S1512" s="595"/>
    </row>
    <row r="1513" spans="18:19">
      <c r="R1513" s="595"/>
      <c r="S1513" s="595"/>
    </row>
    <row r="1514" spans="18:19">
      <c r="R1514" s="595"/>
      <c r="S1514" s="595"/>
    </row>
    <row r="1515" spans="18:19">
      <c r="R1515" s="595"/>
      <c r="S1515" s="595"/>
    </row>
    <row r="1516" spans="18:19">
      <c r="R1516" s="595"/>
      <c r="S1516" s="595"/>
    </row>
    <row r="1517" spans="18:19">
      <c r="R1517" s="595"/>
      <c r="S1517" s="595"/>
    </row>
    <row r="1518" spans="18:19">
      <c r="R1518" s="595"/>
      <c r="S1518" s="595"/>
    </row>
    <row r="1519" spans="18:19">
      <c r="R1519" s="595"/>
      <c r="S1519" s="595"/>
    </row>
    <row r="1520" spans="18:19">
      <c r="R1520" s="595"/>
      <c r="S1520" s="595"/>
    </row>
    <row r="1521" spans="18:19">
      <c r="R1521" s="595"/>
      <c r="S1521" s="595"/>
    </row>
    <row r="1522" spans="18:19">
      <c r="R1522" s="595"/>
      <c r="S1522" s="595"/>
    </row>
    <row r="1523" spans="18:19">
      <c r="R1523" s="595"/>
      <c r="S1523" s="595"/>
    </row>
    <row r="1524" spans="18:19">
      <c r="R1524" s="595"/>
      <c r="S1524" s="595"/>
    </row>
    <row r="1525" spans="18:19">
      <c r="R1525" s="595"/>
      <c r="S1525" s="595"/>
    </row>
    <row r="1526" spans="18:19">
      <c r="R1526" s="595"/>
      <c r="S1526" s="595"/>
    </row>
    <row r="1527" spans="18:19">
      <c r="R1527" s="595"/>
      <c r="S1527" s="595"/>
    </row>
    <row r="1528" spans="18:19">
      <c r="R1528" s="595"/>
      <c r="S1528" s="595"/>
    </row>
    <row r="1529" spans="18:19">
      <c r="R1529" s="595"/>
      <c r="S1529" s="595"/>
    </row>
    <row r="1530" spans="18:19">
      <c r="R1530" s="595"/>
      <c r="S1530" s="595"/>
    </row>
    <row r="1531" spans="18:19">
      <c r="R1531" s="595"/>
      <c r="S1531" s="595"/>
    </row>
    <row r="1532" spans="18:19">
      <c r="R1532" s="595"/>
      <c r="S1532" s="595"/>
    </row>
    <row r="1533" spans="18:19">
      <c r="R1533" s="595"/>
      <c r="S1533" s="595"/>
    </row>
    <row r="1534" spans="18:19">
      <c r="R1534" s="595"/>
      <c r="S1534" s="595"/>
    </row>
    <row r="1535" spans="18:19">
      <c r="R1535" s="595"/>
      <c r="S1535" s="595"/>
    </row>
    <row r="1536" spans="18:19">
      <c r="R1536" s="595"/>
      <c r="S1536" s="595"/>
    </row>
    <row r="1537" spans="18:19">
      <c r="R1537" s="595"/>
      <c r="S1537" s="595"/>
    </row>
    <row r="1538" spans="18:19">
      <c r="R1538" s="595"/>
      <c r="S1538" s="595"/>
    </row>
    <row r="1539" spans="18:19">
      <c r="R1539" s="595"/>
      <c r="S1539" s="595"/>
    </row>
    <row r="1540" spans="18:19">
      <c r="R1540" s="595"/>
      <c r="S1540" s="595"/>
    </row>
    <row r="1541" spans="18:19">
      <c r="R1541" s="595"/>
      <c r="S1541" s="595"/>
    </row>
    <row r="1542" spans="18:19">
      <c r="R1542" s="595"/>
      <c r="S1542" s="595"/>
    </row>
    <row r="1543" spans="18:19">
      <c r="R1543" s="595"/>
      <c r="S1543" s="595"/>
    </row>
    <row r="1544" spans="18:19">
      <c r="R1544" s="595"/>
      <c r="S1544" s="595"/>
    </row>
    <row r="1545" spans="18:19">
      <c r="R1545" s="595"/>
      <c r="S1545" s="595"/>
    </row>
    <row r="1546" spans="18:19">
      <c r="R1546" s="595"/>
      <c r="S1546" s="595"/>
    </row>
    <row r="1547" spans="18:19">
      <c r="R1547" s="595"/>
      <c r="S1547" s="595"/>
    </row>
    <row r="1548" spans="18:19">
      <c r="R1548" s="595"/>
      <c r="S1548" s="595"/>
    </row>
    <row r="1549" spans="18:19">
      <c r="R1549" s="595"/>
      <c r="S1549" s="595"/>
    </row>
    <row r="1550" spans="18:19">
      <c r="R1550" s="595"/>
      <c r="S1550" s="595"/>
    </row>
    <row r="1551" spans="18:19">
      <c r="R1551" s="595"/>
      <c r="S1551" s="595"/>
    </row>
    <row r="1552" spans="18:19">
      <c r="R1552" s="595"/>
      <c r="S1552" s="595"/>
    </row>
    <row r="1553" spans="18:19">
      <c r="R1553" s="595"/>
      <c r="S1553" s="595"/>
    </row>
    <row r="1554" spans="18:19">
      <c r="R1554" s="595"/>
      <c r="S1554" s="595"/>
    </row>
    <row r="1555" spans="18:19">
      <c r="R1555" s="595"/>
      <c r="S1555" s="595"/>
    </row>
    <row r="1556" spans="18:19">
      <c r="R1556" s="595"/>
      <c r="S1556" s="595"/>
    </row>
    <row r="1557" spans="18:19">
      <c r="R1557" s="595"/>
      <c r="S1557" s="595"/>
    </row>
    <row r="1558" spans="18:19">
      <c r="R1558" s="595"/>
      <c r="S1558" s="595"/>
    </row>
    <row r="1559" spans="18:19">
      <c r="R1559" s="595"/>
      <c r="S1559" s="595"/>
    </row>
    <row r="1560" spans="18:19">
      <c r="R1560" s="595"/>
      <c r="S1560" s="595"/>
    </row>
    <row r="1561" spans="18:19">
      <c r="R1561" s="595"/>
      <c r="S1561" s="595"/>
    </row>
    <row r="1562" spans="18:19">
      <c r="R1562" s="595"/>
      <c r="S1562" s="595"/>
    </row>
    <row r="1563" spans="18:19">
      <c r="R1563" s="595"/>
      <c r="S1563" s="595"/>
    </row>
    <row r="1564" spans="18:19">
      <c r="R1564" s="595"/>
      <c r="S1564" s="595"/>
    </row>
    <row r="1565" spans="18:19">
      <c r="R1565" s="595"/>
      <c r="S1565" s="595"/>
    </row>
    <row r="1566" spans="18:19">
      <c r="R1566" s="595"/>
      <c r="S1566" s="595"/>
    </row>
    <row r="1567" spans="18:19">
      <c r="R1567" s="595"/>
      <c r="S1567" s="595"/>
    </row>
    <row r="1568" spans="18:19">
      <c r="R1568" s="595"/>
      <c r="S1568" s="595"/>
    </row>
    <row r="1569" spans="18:19">
      <c r="R1569" s="595"/>
      <c r="S1569" s="595"/>
    </row>
    <row r="1570" spans="18:19">
      <c r="R1570" s="595"/>
      <c r="S1570" s="595"/>
    </row>
    <row r="1571" spans="18:19">
      <c r="R1571" s="595"/>
      <c r="S1571" s="595"/>
    </row>
    <row r="1572" spans="18:19">
      <c r="R1572" s="595"/>
      <c r="S1572" s="595"/>
    </row>
    <row r="1573" spans="18:19">
      <c r="R1573" s="595"/>
      <c r="S1573" s="595"/>
    </row>
    <row r="1574" spans="18:19">
      <c r="R1574" s="595"/>
      <c r="S1574" s="595"/>
    </row>
    <row r="1575" spans="18:19">
      <c r="R1575" s="595"/>
      <c r="S1575" s="595"/>
    </row>
    <row r="1576" spans="18:19">
      <c r="R1576" s="595"/>
      <c r="S1576" s="595"/>
    </row>
    <row r="1577" spans="18:19">
      <c r="R1577" s="595"/>
      <c r="S1577" s="595"/>
    </row>
    <row r="1578" spans="18:19">
      <c r="R1578" s="595"/>
      <c r="S1578" s="595"/>
    </row>
    <row r="1579" spans="18:19">
      <c r="R1579" s="595"/>
      <c r="S1579" s="595"/>
    </row>
    <row r="1580" spans="18:19">
      <c r="R1580" s="595"/>
      <c r="S1580" s="595"/>
    </row>
    <row r="1581" spans="18:19">
      <c r="R1581" s="595"/>
      <c r="S1581" s="595"/>
    </row>
    <row r="1582" spans="18:19">
      <c r="R1582" s="595"/>
      <c r="S1582" s="595"/>
    </row>
    <row r="1583" spans="18:19">
      <c r="R1583" s="595"/>
      <c r="S1583" s="595"/>
    </row>
    <row r="1584" spans="18:19">
      <c r="R1584" s="595"/>
      <c r="S1584" s="595"/>
    </row>
    <row r="1585" spans="18:19">
      <c r="R1585" s="595"/>
      <c r="S1585" s="595"/>
    </row>
    <row r="1586" spans="18:19">
      <c r="R1586" s="595"/>
      <c r="S1586" s="595"/>
    </row>
    <row r="1587" spans="18:19">
      <c r="R1587" s="595"/>
      <c r="S1587" s="595"/>
    </row>
    <row r="1588" spans="18:19">
      <c r="R1588" s="595"/>
      <c r="S1588" s="595"/>
    </row>
    <row r="1589" spans="18:19">
      <c r="R1589" s="595"/>
      <c r="S1589" s="595"/>
    </row>
    <row r="1590" spans="18:19">
      <c r="R1590" s="595"/>
      <c r="S1590" s="595"/>
    </row>
    <row r="1591" spans="18:19">
      <c r="R1591" s="595"/>
      <c r="S1591" s="595"/>
    </row>
    <row r="1592" spans="18:19">
      <c r="R1592" s="595"/>
      <c r="S1592" s="595"/>
    </row>
    <row r="1593" spans="18:19">
      <c r="R1593" s="595"/>
      <c r="S1593" s="595"/>
    </row>
    <row r="1594" spans="18:19">
      <c r="R1594" s="595"/>
      <c r="S1594" s="595"/>
    </row>
    <row r="1595" spans="18:19">
      <c r="R1595" s="595"/>
      <c r="S1595" s="595"/>
    </row>
    <row r="1596" spans="18:19">
      <c r="R1596" s="595"/>
      <c r="S1596" s="595"/>
    </row>
    <row r="1597" spans="18:19">
      <c r="R1597" s="595"/>
      <c r="S1597" s="595"/>
    </row>
    <row r="1598" spans="18:19">
      <c r="R1598" s="595"/>
      <c r="S1598" s="595"/>
    </row>
    <row r="1599" spans="18:19">
      <c r="R1599" s="595"/>
      <c r="S1599" s="595"/>
    </row>
    <row r="1600" spans="18:19">
      <c r="R1600" s="595"/>
      <c r="S1600" s="595"/>
    </row>
    <row r="1601" spans="18:19">
      <c r="R1601" s="595"/>
      <c r="S1601" s="595"/>
    </row>
    <row r="1602" spans="18:19">
      <c r="R1602" s="595"/>
      <c r="S1602" s="595"/>
    </row>
    <row r="1603" spans="18:19">
      <c r="R1603" s="595"/>
      <c r="S1603" s="595"/>
    </row>
    <row r="1604" spans="18:19">
      <c r="R1604" s="595"/>
      <c r="S1604" s="595"/>
    </row>
    <row r="1605" spans="18:19">
      <c r="R1605" s="595"/>
      <c r="S1605" s="595"/>
    </row>
    <row r="1606" spans="18:19">
      <c r="R1606" s="595"/>
      <c r="S1606" s="595"/>
    </row>
    <row r="1607" spans="18:19">
      <c r="R1607" s="595"/>
      <c r="S1607" s="595"/>
    </row>
    <row r="1608" spans="18:19">
      <c r="R1608" s="595"/>
      <c r="S1608" s="595"/>
    </row>
    <row r="1609" spans="18:19">
      <c r="R1609" s="595"/>
      <c r="S1609" s="595"/>
    </row>
    <row r="1610" spans="18:19">
      <c r="R1610" s="595"/>
      <c r="S1610" s="595"/>
    </row>
    <row r="1611" spans="18:19">
      <c r="R1611" s="595"/>
      <c r="S1611" s="595"/>
    </row>
    <row r="1612" spans="18:19">
      <c r="R1612" s="595"/>
      <c r="S1612" s="595"/>
    </row>
    <row r="1613" spans="18:19">
      <c r="R1613" s="595"/>
      <c r="S1613" s="595"/>
    </row>
    <row r="1614" spans="18:19">
      <c r="R1614" s="595"/>
      <c r="S1614" s="595"/>
    </row>
    <row r="1615" spans="18:19">
      <c r="R1615" s="595"/>
      <c r="S1615" s="595"/>
    </row>
    <row r="1616" spans="18:19">
      <c r="R1616" s="595"/>
      <c r="S1616" s="595"/>
    </row>
    <row r="1617" spans="18:19">
      <c r="R1617" s="595"/>
      <c r="S1617" s="595"/>
    </row>
    <row r="1618" spans="18:19">
      <c r="R1618" s="595"/>
      <c r="S1618" s="595"/>
    </row>
    <row r="1619" spans="18:19">
      <c r="R1619" s="595"/>
      <c r="S1619" s="595"/>
    </row>
    <row r="1620" spans="18:19">
      <c r="R1620" s="595"/>
      <c r="S1620" s="595"/>
    </row>
    <row r="1621" spans="18:19">
      <c r="R1621" s="595"/>
      <c r="S1621" s="595"/>
    </row>
    <row r="1622" spans="18:19">
      <c r="R1622" s="595"/>
      <c r="S1622" s="595"/>
    </row>
    <row r="1623" spans="18:19">
      <c r="R1623" s="595"/>
      <c r="S1623" s="595"/>
    </row>
    <row r="1624" spans="18:19">
      <c r="R1624" s="595"/>
      <c r="S1624" s="595"/>
    </row>
    <row r="1625" spans="18:19">
      <c r="R1625" s="595"/>
      <c r="S1625" s="595"/>
    </row>
    <row r="1626" spans="18:19">
      <c r="R1626" s="595"/>
      <c r="S1626" s="595"/>
    </row>
    <row r="1627" spans="18:19">
      <c r="R1627" s="595"/>
      <c r="S1627" s="595"/>
    </row>
    <row r="1628" spans="18:19">
      <c r="R1628" s="595"/>
      <c r="S1628" s="595"/>
    </row>
    <row r="1629" spans="18:19">
      <c r="R1629" s="595"/>
      <c r="S1629" s="595"/>
    </row>
    <row r="1630" spans="18:19">
      <c r="R1630" s="595"/>
      <c r="S1630" s="595"/>
    </row>
    <row r="1631" spans="18:19">
      <c r="R1631" s="595"/>
      <c r="S1631" s="595"/>
    </row>
    <row r="1632" spans="18:19">
      <c r="R1632" s="595"/>
      <c r="S1632" s="595"/>
    </row>
    <row r="1633" spans="18:19">
      <c r="R1633" s="595"/>
      <c r="S1633" s="595"/>
    </row>
    <row r="1634" spans="18:19">
      <c r="R1634" s="595"/>
      <c r="S1634" s="595"/>
    </row>
    <row r="1635" spans="18:19">
      <c r="R1635" s="595"/>
      <c r="S1635" s="595"/>
    </row>
    <row r="1636" spans="18:19">
      <c r="R1636" s="595"/>
      <c r="S1636" s="595"/>
    </row>
    <row r="1637" spans="18:19">
      <c r="R1637" s="595"/>
      <c r="S1637" s="595"/>
    </row>
    <row r="1638" spans="18:19">
      <c r="R1638" s="595"/>
      <c r="S1638" s="595"/>
    </row>
    <row r="1639" spans="18:19">
      <c r="R1639" s="595"/>
      <c r="S1639" s="595"/>
    </row>
    <row r="1640" spans="18:19">
      <c r="R1640" s="595"/>
      <c r="S1640" s="595"/>
    </row>
    <row r="1641" spans="18:19">
      <c r="R1641" s="595"/>
      <c r="S1641" s="595"/>
    </row>
    <row r="1642" spans="18:19">
      <c r="R1642" s="595"/>
      <c r="S1642" s="595"/>
    </row>
    <row r="1643" spans="18:19">
      <c r="R1643" s="595"/>
      <c r="S1643" s="595"/>
    </row>
    <row r="1644" spans="18:19">
      <c r="R1644" s="595"/>
      <c r="S1644" s="595"/>
    </row>
    <row r="1645" spans="18:19">
      <c r="R1645" s="595"/>
      <c r="S1645" s="595"/>
    </row>
    <row r="1646" spans="18:19">
      <c r="R1646" s="595"/>
      <c r="S1646" s="595"/>
    </row>
    <row r="1647" spans="18:19">
      <c r="R1647" s="595"/>
      <c r="S1647" s="595"/>
    </row>
    <row r="1648" spans="18:19">
      <c r="R1648" s="595"/>
      <c r="S1648" s="595"/>
    </row>
    <row r="1649" spans="18:19">
      <c r="R1649" s="595"/>
      <c r="S1649" s="595"/>
    </row>
    <row r="1650" spans="18:19">
      <c r="R1650" s="595"/>
      <c r="S1650" s="595"/>
    </row>
    <row r="1651" spans="18:19">
      <c r="R1651" s="595"/>
      <c r="S1651" s="595"/>
    </row>
    <row r="1652" spans="18:19">
      <c r="R1652" s="595"/>
      <c r="S1652" s="595"/>
    </row>
    <row r="1653" spans="18:19">
      <c r="R1653" s="595"/>
      <c r="S1653" s="595"/>
    </row>
    <row r="1654" spans="18:19">
      <c r="R1654" s="595"/>
      <c r="S1654" s="595"/>
    </row>
    <row r="1655" spans="18:19">
      <c r="R1655" s="595"/>
      <c r="S1655" s="595"/>
    </row>
    <row r="1656" spans="18:19">
      <c r="R1656" s="595"/>
      <c r="S1656" s="595"/>
    </row>
    <row r="1657" spans="18:19">
      <c r="R1657" s="595"/>
      <c r="S1657" s="595"/>
    </row>
    <row r="1658" spans="18:19">
      <c r="R1658" s="595"/>
      <c r="S1658" s="595"/>
    </row>
    <row r="1659" spans="18:19">
      <c r="R1659" s="595"/>
      <c r="S1659" s="595"/>
    </row>
    <row r="1660" spans="18:19">
      <c r="R1660" s="595"/>
      <c r="S1660" s="595"/>
    </row>
    <row r="1661" spans="18:19">
      <c r="R1661" s="595"/>
      <c r="S1661" s="595"/>
    </row>
    <row r="1662" spans="18:19">
      <c r="R1662" s="595"/>
      <c r="S1662" s="595"/>
    </row>
    <row r="1663" spans="18:19">
      <c r="R1663" s="595"/>
      <c r="S1663" s="595"/>
    </row>
    <row r="1664" spans="18:19">
      <c r="R1664" s="595"/>
      <c r="S1664" s="595"/>
    </row>
    <row r="1665" spans="18:19">
      <c r="R1665" s="595"/>
      <c r="S1665" s="595"/>
    </row>
    <row r="1666" spans="18:19">
      <c r="R1666" s="595"/>
      <c r="S1666" s="595"/>
    </row>
    <row r="1667" spans="18:19">
      <c r="R1667" s="595"/>
      <c r="S1667" s="595"/>
    </row>
    <row r="1668" spans="18:19">
      <c r="R1668" s="595"/>
      <c r="S1668" s="595"/>
    </row>
    <row r="1669" spans="18:19">
      <c r="R1669" s="595"/>
      <c r="S1669" s="595"/>
    </row>
    <row r="1670" spans="18:19">
      <c r="R1670" s="595"/>
      <c r="S1670" s="595"/>
    </row>
    <row r="1671" spans="18:19">
      <c r="R1671" s="595"/>
      <c r="S1671" s="595"/>
    </row>
    <row r="1672" spans="18:19">
      <c r="R1672" s="595"/>
      <c r="S1672" s="595"/>
    </row>
    <row r="1673" spans="18:19">
      <c r="R1673" s="595"/>
      <c r="S1673" s="595"/>
    </row>
    <row r="1674" spans="18:19">
      <c r="R1674" s="595"/>
      <c r="S1674" s="595"/>
    </row>
    <row r="1675" spans="18:19">
      <c r="R1675" s="595"/>
      <c r="S1675" s="595"/>
    </row>
    <row r="1676" spans="18:19">
      <c r="R1676" s="595"/>
      <c r="S1676" s="595"/>
    </row>
    <row r="1677" spans="18:19">
      <c r="R1677" s="595"/>
      <c r="S1677" s="595"/>
    </row>
    <row r="1678" spans="18:19">
      <c r="R1678" s="595"/>
      <c r="S1678" s="595"/>
    </row>
    <row r="1679" spans="18:19">
      <c r="R1679" s="595"/>
      <c r="S1679" s="595"/>
    </row>
    <row r="1680" spans="18:19">
      <c r="R1680" s="595"/>
      <c r="S1680" s="595"/>
    </row>
    <row r="1681" spans="18:19">
      <c r="R1681" s="595"/>
      <c r="S1681" s="595"/>
    </row>
    <row r="1682" spans="18:19">
      <c r="R1682" s="595"/>
      <c r="S1682" s="595"/>
    </row>
    <row r="1683" spans="18:19">
      <c r="R1683" s="595"/>
      <c r="S1683" s="595"/>
    </row>
    <row r="1684" spans="18:19">
      <c r="R1684" s="595"/>
      <c r="S1684" s="595"/>
    </row>
    <row r="1685" spans="18:19">
      <c r="R1685" s="595"/>
      <c r="S1685" s="595"/>
    </row>
    <row r="1686" spans="18:19">
      <c r="R1686" s="595"/>
      <c r="S1686" s="595"/>
    </row>
    <row r="1687" spans="18:19">
      <c r="R1687" s="595"/>
      <c r="S1687" s="595"/>
    </row>
    <row r="1688" spans="18:19">
      <c r="R1688" s="595"/>
      <c r="S1688" s="595"/>
    </row>
    <row r="1689" spans="18:19">
      <c r="R1689" s="595"/>
      <c r="S1689" s="595"/>
    </row>
    <row r="1690" spans="18:19">
      <c r="R1690" s="595"/>
      <c r="S1690" s="595"/>
    </row>
    <row r="1691" spans="18:19">
      <c r="R1691" s="595"/>
      <c r="S1691" s="595"/>
    </row>
    <row r="1692" spans="18:19">
      <c r="R1692" s="595"/>
      <c r="S1692" s="595"/>
    </row>
    <row r="1693" spans="18:19">
      <c r="R1693" s="595"/>
      <c r="S1693" s="595"/>
    </row>
    <row r="1694" spans="18:19">
      <c r="R1694" s="595"/>
      <c r="S1694" s="595"/>
    </row>
    <row r="1695" spans="18:19">
      <c r="R1695" s="595"/>
      <c r="S1695" s="595"/>
    </row>
    <row r="1696" spans="18:19">
      <c r="R1696" s="595"/>
      <c r="S1696" s="595"/>
    </row>
    <row r="1697" spans="18:19">
      <c r="R1697" s="595"/>
      <c r="S1697" s="595"/>
    </row>
    <row r="1698" spans="18:19">
      <c r="R1698" s="595"/>
      <c r="S1698" s="595"/>
    </row>
    <row r="1699" spans="18:19">
      <c r="R1699" s="595"/>
      <c r="S1699" s="595"/>
    </row>
    <row r="1700" spans="18:19">
      <c r="R1700" s="595"/>
      <c r="S1700" s="595"/>
    </row>
    <row r="1701" spans="18:19">
      <c r="R1701" s="595"/>
      <c r="S1701" s="595"/>
    </row>
    <row r="1702" spans="18:19">
      <c r="R1702" s="595"/>
      <c r="S1702" s="595"/>
    </row>
    <row r="1703" spans="18:19">
      <c r="R1703" s="595"/>
      <c r="S1703" s="595"/>
    </row>
    <row r="1704" spans="18:19">
      <c r="R1704" s="595"/>
      <c r="S1704" s="595"/>
    </row>
    <row r="1705" spans="18:19">
      <c r="R1705" s="595"/>
      <c r="S1705" s="595"/>
    </row>
    <row r="1706" spans="18:19">
      <c r="R1706" s="595"/>
      <c r="S1706" s="595"/>
    </row>
    <row r="1707" spans="18:19">
      <c r="R1707" s="595"/>
      <c r="S1707" s="595"/>
    </row>
    <row r="1708" spans="18:19">
      <c r="R1708" s="595"/>
      <c r="S1708" s="595"/>
    </row>
    <row r="1709" spans="18:19">
      <c r="R1709" s="595"/>
      <c r="S1709" s="595"/>
    </row>
    <row r="1710" spans="18:19">
      <c r="R1710" s="595"/>
      <c r="S1710" s="595"/>
    </row>
    <row r="1711" spans="18:19">
      <c r="R1711" s="595"/>
      <c r="S1711" s="595"/>
    </row>
    <row r="1712" spans="18:19">
      <c r="R1712" s="595"/>
      <c r="S1712" s="595"/>
    </row>
    <row r="1713" spans="18:19">
      <c r="R1713" s="595"/>
      <c r="S1713" s="595"/>
    </row>
    <row r="1714" spans="18:19">
      <c r="R1714" s="595"/>
      <c r="S1714" s="595"/>
    </row>
    <row r="1715" spans="18:19">
      <c r="R1715" s="595"/>
      <c r="S1715" s="595"/>
    </row>
    <row r="1716" spans="18:19">
      <c r="R1716" s="595"/>
      <c r="S1716" s="595"/>
    </row>
    <row r="1717" spans="18:19">
      <c r="R1717" s="595"/>
      <c r="S1717" s="595"/>
    </row>
    <row r="1718" spans="18:19">
      <c r="R1718" s="595"/>
      <c r="S1718" s="595"/>
    </row>
    <row r="1719" spans="18:19">
      <c r="R1719" s="595"/>
      <c r="S1719" s="595"/>
    </row>
    <row r="1720" spans="18:19">
      <c r="R1720" s="595"/>
      <c r="S1720" s="595"/>
    </row>
    <row r="1721" spans="18:19">
      <c r="R1721" s="595"/>
      <c r="S1721" s="595"/>
    </row>
    <row r="1722" spans="18:19">
      <c r="R1722" s="595"/>
      <c r="S1722" s="595"/>
    </row>
    <row r="1723" spans="18:19">
      <c r="R1723" s="595"/>
      <c r="S1723" s="595"/>
    </row>
    <row r="1724" spans="18:19">
      <c r="R1724" s="595"/>
      <c r="S1724" s="595"/>
    </row>
    <row r="1725" spans="18:19">
      <c r="R1725" s="595"/>
      <c r="S1725" s="595"/>
    </row>
    <row r="1726" spans="18:19">
      <c r="R1726" s="595"/>
      <c r="S1726" s="595"/>
    </row>
    <row r="1727" spans="18:19">
      <c r="R1727" s="595"/>
      <c r="S1727" s="595"/>
    </row>
    <row r="1728" spans="18:19">
      <c r="R1728" s="595"/>
      <c r="S1728" s="595"/>
    </row>
    <row r="1729" spans="18:19">
      <c r="R1729" s="595"/>
      <c r="S1729" s="595"/>
    </row>
    <row r="1730" spans="18:19">
      <c r="R1730" s="595"/>
      <c r="S1730" s="595"/>
    </row>
    <row r="1731" spans="18:19">
      <c r="R1731" s="595"/>
      <c r="S1731" s="595"/>
    </row>
    <row r="1732" spans="18:19">
      <c r="R1732" s="595"/>
      <c r="S1732" s="595"/>
    </row>
    <row r="1733" spans="18:19">
      <c r="R1733" s="595"/>
      <c r="S1733" s="595"/>
    </row>
    <row r="1734" spans="18:19">
      <c r="R1734" s="595"/>
      <c r="S1734" s="595"/>
    </row>
    <row r="1735" spans="18:19">
      <c r="R1735" s="595"/>
      <c r="S1735" s="595"/>
    </row>
    <row r="1736" spans="18:19">
      <c r="R1736" s="595"/>
      <c r="S1736" s="595"/>
    </row>
    <row r="1737" spans="18:19">
      <c r="R1737" s="595"/>
      <c r="S1737" s="595"/>
    </row>
    <row r="1738" spans="18:19">
      <c r="R1738" s="595"/>
      <c r="S1738" s="595"/>
    </row>
    <row r="1739" spans="18:19">
      <c r="R1739" s="595"/>
      <c r="S1739" s="595"/>
    </row>
    <row r="1740" spans="18:19">
      <c r="R1740" s="595"/>
      <c r="S1740" s="595"/>
    </row>
    <row r="1741" spans="18:19">
      <c r="R1741" s="595"/>
      <c r="S1741" s="595"/>
    </row>
    <row r="1742" spans="18:19">
      <c r="R1742" s="595"/>
      <c r="S1742" s="595"/>
    </row>
    <row r="1743" spans="18:19">
      <c r="R1743" s="595"/>
      <c r="S1743" s="595"/>
    </row>
    <row r="1744" spans="18:19">
      <c r="R1744" s="595"/>
      <c r="S1744" s="595"/>
    </row>
    <row r="1745" spans="18:19">
      <c r="R1745" s="595"/>
      <c r="S1745" s="595"/>
    </row>
    <row r="1746" spans="18:19">
      <c r="R1746" s="595"/>
      <c r="S1746" s="595"/>
    </row>
    <row r="1747" spans="18:19">
      <c r="R1747" s="595"/>
      <c r="S1747" s="595"/>
    </row>
    <row r="1748" spans="18:19">
      <c r="R1748" s="595"/>
      <c r="S1748" s="595"/>
    </row>
    <row r="1749" spans="18:19">
      <c r="R1749" s="595"/>
      <c r="S1749" s="595"/>
    </row>
    <row r="1750" spans="18:19">
      <c r="R1750" s="595"/>
      <c r="S1750" s="595"/>
    </row>
    <row r="1751" spans="18:19">
      <c r="R1751" s="595"/>
      <c r="S1751" s="595"/>
    </row>
    <row r="1752" spans="18:19">
      <c r="R1752" s="595"/>
      <c r="S1752" s="595"/>
    </row>
    <row r="1753" spans="18:19">
      <c r="R1753" s="595"/>
      <c r="S1753" s="595"/>
    </row>
    <row r="1754" spans="18:19">
      <c r="R1754" s="595"/>
      <c r="S1754" s="595"/>
    </row>
    <row r="1755" spans="18:19">
      <c r="R1755" s="595"/>
      <c r="S1755" s="595"/>
    </row>
    <row r="1756" spans="18:19">
      <c r="R1756" s="595"/>
      <c r="S1756" s="595"/>
    </row>
    <row r="1757" spans="18:19">
      <c r="R1757" s="595"/>
      <c r="S1757" s="595"/>
    </row>
    <row r="1758" spans="18:19">
      <c r="R1758" s="595"/>
      <c r="S1758" s="595"/>
    </row>
    <row r="1759" spans="18:19">
      <c r="R1759" s="595"/>
      <c r="S1759" s="595"/>
    </row>
    <row r="1760" spans="18:19">
      <c r="R1760" s="595"/>
      <c r="S1760" s="595"/>
    </row>
    <row r="1761" spans="18:19">
      <c r="R1761" s="595"/>
      <c r="S1761" s="595"/>
    </row>
    <row r="1762" spans="18:19">
      <c r="R1762" s="595"/>
      <c r="S1762" s="595"/>
    </row>
    <row r="1763" spans="18:19">
      <c r="R1763" s="595"/>
      <c r="S1763" s="595"/>
    </row>
    <row r="1764" spans="18:19">
      <c r="R1764" s="595"/>
      <c r="S1764" s="595"/>
    </row>
    <row r="1765" spans="18:19">
      <c r="R1765" s="595"/>
      <c r="S1765" s="595"/>
    </row>
    <row r="1766" spans="18:19">
      <c r="R1766" s="595"/>
      <c r="S1766" s="595"/>
    </row>
    <row r="1767" spans="18:19">
      <c r="R1767" s="595"/>
      <c r="S1767" s="595"/>
    </row>
    <row r="1768" spans="18:19">
      <c r="R1768" s="595"/>
      <c r="S1768" s="595"/>
    </row>
    <row r="1769" spans="18:19">
      <c r="R1769" s="595"/>
      <c r="S1769" s="595"/>
    </row>
    <row r="1770" spans="18:19">
      <c r="R1770" s="595"/>
      <c r="S1770" s="595"/>
    </row>
    <row r="1771" spans="18:19">
      <c r="R1771" s="595"/>
      <c r="S1771" s="595"/>
    </row>
    <row r="1772" spans="18:19">
      <c r="R1772" s="595"/>
      <c r="S1772" s="595"/>
    </row>
    <row r="1773" spans="18:19">
      <c r="R1773" s="595"/>
      <c r="S1773" s="595"/>
    </row>
    <row r="1774" spans="18:19">
      <c r="R1774" s="595"/>
      <c r="S1774" s="595"/>
    </row>
    <row r="1775" spans="18:19">
      <c r="R1775" s="595"/>
      <c r="S1775" s="595"/>
    </row>
    <row r="1776" spans="18:19">
      <c r="R1776" s="595"/>
      <c r="S1776" s="595"/>
    </row>
    <row r="1777" spans="18:19">
      <c r="R1777" s="595"/>
      <c r="S1777" s="595"/>
    </row>
    <row r="1778" spans="18:19">
      <c r="R1778" s="595"/>
      <c r="S1778" s="595"/>
    </row>
    <row r="1779" spans="18:19">
      <c r="R1779" s="595"/>
      <c r="S1779" s="595"/>
    </row>
    <row r="1780" spans="18:19">
      <c r="R1780" s="595"/>
      <c r="S1780" s="595"/>
    </row>
    <row r="1781" spans="18:19">
      <c r="R1781" s="595"/>
      <c r="S1781" s="595"/>
    </row>
    <row r="1782" spans="18:19">
      <c r="R1782" s="595"/>
      <c r="S1782" s="595"/>
    </row>
    <row r="1783" spans="18:19">
      <c r="R1783" s="595"/>
      <c r="S1783" s="595"/>
    </row>
    <row r="1784" spans="18:19">
      <c r="R1784" s="595"/>
      <c r="S1784" s="595"/>
    </row>
    <row r="1785" spans="18:19">
      <c r="R1785" s="595"/>
      <c r="S1785" s="595"/>
    </row>
    <row r="1786" spans="18:19">
      <c r="R1786" s="595"/>
      <c r="S1786" s="595"/>
    </row>
    <row r="1787" spans="18:19">
      <c r="R1787" s="595"/>
      <c r="S1787" s="595"/>
    </row>
    <row r="1788" spans="18:19">
      <c r="R1788" s="595"/>
      <c r="S1788" s="595"/>
    </row>
    <row r="1789" spans="18:19">
      <c r="R1789" s="595"/>
      <c r="S1789" s="595"/>
    </row>
    <row r="1790" spans="18:19">
      <c r="R1790" s="595"/>
      <c r="S1790" s="595"/>
    </row>
    <row r="1791" spans="18:19">
      <c r="R1791" s="595"/>
      <c r="S1791" s="595"/>
    </row>
    <row r="1792" spans="18:19">
      <c r="R1792" s="595"/>
      <c r="S1792" s="595"/>
    </row>
    <row r="1793" spans="18:19">
      <c r="R1793" s="595"/>
      <c r="S1793" s="595"/>
    </row>
    <row r="1794" spans="18:19">
      <c r="R1794" s="595"/>
      <c r="S1794" s="595"/>
    </row>
    <row r="1795" spans="18:19">
      <c r="R1795" s="595"/>
      <c r="S1795" s="595"/>
    </row>
    <row r="1796" spans="18:19">
      <c r="R1796" s="595"/>
      <c r="S1796" s="595"/>
    </row>
    <row r="1797" spans="18:19">
      <c r="R1797" s="595"/>
      <c r="S1797" s="595"/>
    </row>
    <row r="1798" spans="18:19">
      <c r="R1798" s="595"/>
      <c r="S1798" s="595"/>
    </row>
    <row r="1799" spans="18:19">
      <c r="R1799" s="595"/>
      <c r="S1799" s="595"/>
    </row>
    <row r="1800" spans="18:19">
      <c r="R1800" s="595"/>
      <c r="S1800" s="595"/>
    </row>
    <row r="1801" spans="18:19">
      <c r="R1801" s="595"/>
      <c r="S1801" s="595"/>
    </row>
    <row r="1802" spans="18:19">
      <c r="R1802" s="595"/>
      <c r="S1802" s="595"/>
    </row>
    <row r="1803" spans="18:19">
      <c r="R1803" s="595"/>
      <c r="S1803" s="595"/>
    </row>
    <row r="1804" spans="18:19">
      <c r="R1804" s="595"/>
      <c r="S1804" s="595"/>
    </row>
    <row r="1805" spans="18:19">
      <c r="R1805" s="595"/>
      <c r="S1805" s="595"/>
    </row>
    <row r="1806" spans="18:19">
      <c r="R1806" s="595"/>
      <c r="S1806" s="595"/>
    </row>
    <row r="1807" spans="18:19">
      <c r="R1807" s="595"/>
      <c r="S1807" s="595"/>
    </row>
    <row r="1808" spans="18:19">
      <c r="R1808" s="595"/>
      <c r="S1808" s="595"/>
    </row>
    <row r="1809" spans="18:19">
      <c r="R1809" s="595"/>
      <c r="S1809" s="595"/>
    </row>
    <row r="1810" spans="18:19">
      <c r="R1810" s="595"/>
      <c r="S1810" s="595"/>
    </row>
    <row r="1811" spans="18:19">
      <c r="R1811" s="595"/>
      <c r="S1811" s="595"/>
    </row>
    <row r="1812" spans="18:19">
      <c r="R1812" s="595"/>
      <c r="S1812" s="595"/>
    </row>
    <row r="1813" spans="18:19">
      <c r="R1813" s="595"/>
      <c r="S1813" s="595"/>
    </row>
    <row r="1814" spans="18:19">
      <c r="R1814" s="595"/>
      <c r="S1814" s="595"/>
    </row>
    <row r="1815" spans="18:19">
      <c r="R1815" s="595"/>
      <c r="S1815" s="595"/>
    </row>
    <row r="1816" spans="18:19">
      <c r="R1816" s="595"/>
      <c r="S1816" s="595"/>
    </row>
    <row r="1817" spans="18:19">
      <c r="R1817" s="595"/>
      <c r="S1817" s="595"/>
    </row>
    <row r="1818" spans="18:19">
      <c r="R1818" s="595"/>
      <c r="S1818" s="595"/>
    </row>
    <row r="1819" spans="18:19">
      <c r="R1819" s="595"/>
      <c r="S1819" s="595"/>
    </row>
    <row r="1820" spans="18:19">
      <c r="R1820" s="595"/>
      <c r="S1820" s="595"/>
    </row>
    <row r="1821" spans="18:19">
      <c r="R1821" s="595"/>
      <c r="S1821" s="595"/>
    </row>
    <row r="1822" spans="18:19">
      <c r="R1822" s="595"/>
      <c r="S1822" s="595"/>
    </row>
    <row r="1823" spans="18:19">
      <c r="R1823" s="595"/>
      <c r="S1823" s="595"/>
    </row>
    <row r="1824" spans="18:19">
      <c r="R1824" s="595"/>
      <c r="S1824" s="595"/>
    </row>
    <row r="1825" spans="18:19">
      <c r="R1825" s="595"/>
      <c r="S1825" s="595"/>
    </row>
    <row r="1826" spans="18:19">
      <c r="R1826" s="595"/>
      <c r="S1826" s="595"/>
    </row>
    <row r="1827" spans="18:19">
      <c r="R1827" s="595"/>
      <c r="S1827" s="595"/>
    </row>
    <row r="1828" spans="18:19">
      <c r="R1828" s="595"/>
      <c r="S1828" s="595"/>
    </row>
    <row r="1829" spans="18:19">
      <c r="R1829" s="595"/>
      <c r="S1829" s="595"/>
    </row>
    <row r="1830" spans="18:19">
      <c r="R1830" s="595"/>
      <c r="S1830" s="595"/>
    </row>
    <row r="1831" spans="18:19">
      <c r="R1831" s="595"/>
      <c r="S1831" s="595"/>
    </row>
    <row r="1832" spans="18:19">
      <c r="R1832" s="595"/>
      <c r="S1832" s="595"/>
    </row>
    <row r="1833" spans="18:19">
      <c r="R1833" s="595"/>
      <c r="S1833" s="595"/>
    </row>
    <row r="1834" spans="18:19">
      <c r="R1834" s="595"/>
      <c r="S1834" s="595"/>
    </row>
    <row r="1835" spans="18:19">
      <c r="R1835" s="595"/>
      <c r="S1835" s="595"/>
    </row>
    <row r="1836" spans="18:19">
      <c r="R1836" s="595"/>
      <c r="S1836" s="595"/>
    </row>
    <row r="1837" spans="18:19">
      <c r="R1837" s="595"/>
      <c r="S1837" s="595"/>
    </row>
    <row r="1838" spans="18:19">
      <c r="R1838" s="595"/>
      <c r="S1838" s="595"/>
    </row>
    <row r="1839" spans="18:19">
      <c r="R1839" s="595"/>
      <c r="S1839" s="595"/>
    </row>
    <row r="1840" spans="18:19">
      <c r="R1840" s="595"/>
      <c r="S1840" s="595"/>
    </row>
    <row r="1841" spans="18:19">
      <c r="R1841" s="595"/>
      <c r="S1841" s="595"/>
    </row>
    <row r="1842" spans="18:19">
      <c r="R1842" s="595"/>
      <c r="S1842" s="595"/>
    </row>
    <row r="1843" spans="18:19">
      <c r="R1843" s="595"/>
      <c r="S1843" s="595"/>
    </row>
    <row r="1844" spans="18:19">
      <c r="R1844" s="595"/>
      <c r="S1844" s="595"/>
    </row>
    <row r="1845" spans="18:19">
      <c r="R1845" s="595"/>
      <c r="S1845" s="595"/>
    </row>
    <row r="1846" spans="18:19">
      <c r="R1846" s="595"/>
      <c r="S1846" s="595"/>
    </row>
    <row r="1847" spans="18:19">
      <c r="R1847" s="595"/>
      <c r="S1847" s="595"/>
    </row>
    <row r="1848" spans="18:19">
      <c r="R1848" s="595"/>
      <c r="S1848" s="595"/>
    </row>
    <row r="1849" spans="18:19">
      <c r="R1849" s="595"/>
      <c r="S1849" s="595"/>
    </row>
    <row r="1850" spans="18:19">
      <c r="R1850" s="595"/>
      <c r="S1850" s="595"/>
    </row>
    <row r="1851" spans="18:19">
      <c r="R1851" s="595"/>
      <c r="S1851" s="595"/>
    </row>
    <row r="1852" spans="18:19">
      <c r="R1852" s="595"/>
      <c r="S1852" s="595"/>
    </row>
    <row r="1853" spans="18:19">
      <c r="R1853" s="595"/>
      <c r="S1853" s="595"/>
    </row>
    <row r="1854" spans="18:19">
      <c r="R1854" s="595"/>
      <c r="S1854" s="595"/>
    </row>
    <row r="1855" spans="18:19">
      <c r="R1855" s="595"/>
      <c r="S1855" s="595"/>
    </row>
    <row r="1856" spans="18:19">
      <c r="R1856" s="595"/>
      <c r="S1856" s="595"/>
    </row>
    <row r="1857" spans="18:19">
      <c r="R1857" s="595"/>
      <c r="S1857" s="595"/>
    </row>
    <row r="1858" spans="18:19">
      <c r="R1858" s="595"/>
      <c r="S1858" s="595"/>
    </row>
    <row r="1859" spans="18:19">
      <c r="R1859" s="595"/>
      <c r="S1859" s="595"/>
    </row>
    <row r="1860" spans="18:19">
      <c r="R1860" s="595"/>
      <c r="S1860" s="595"/>
    </row>
    <row r="1861" spans="18:19">
      <c r="R1861" s="595"/>
      <c r="S1861" s="595"/>
    </row>
    <row r="1862" spans="18:19">
      <c r="R1862" s="595"/>
      <c r="S1862" s="595"/>
    </row>
    <row r="1863" spans="18:19">
      <c r="R1863" s="595"/>
      <c r="S1863" s="595"/>
    </row>
    <row r="1864" spans="18:19">
      <c r="R1864" s="595"/>
      <c r="S1864" s="595"/>
    </row>
    <row r="1865" spans="18:19">
      <c r="R1865" s="595"/>
      <c r="S1865" s="595"/>
    </row>
    <row r="1866" spans="18:19">
      <c r="R1866" s="595"/>
      <c r="S1866" s="595"/>
    </row>
    <row r="1867" spans="18:19">
      <c r="R1867" s="595"/>
      <c r="S1867" s="595"/>
    </row>
    <row r="1868" spans="18:19">
      <c r="R1868" s="595"/>
      <c r="S1868" s="595"/>
    </row>
    <row r="1869" spans="18:19">
      <c r="R1869" s="595"/>
      <c r="S1869" s="595"/>
    </row>
    <row r="1870" spans="18:19">
      <c r="R1870" s="595"/>
      <c r="S1870" s="595"/>
    </row>
    <row r="1871" spans="18:19">
      <c r="R1871" s="595"/>
      <c r="S1871" s="595"/>
    </row>
    <row r="1872" spans="18:19">
      <c r="R1872" s="595"/>
      <c r="S1872" s="595"/>
    </row>
    <row r="1873" spans="18:19">
      <c r="R1873" s="595"/>
      <c r="S1873" s="595"/>
    </row>
    <row r="1874" spans="18:19">
      <c r="R1874" s="595"/>
      <c r="S1874" s="595"/>
    </row>
    <row r="1875" spans="18:19">
      <c r="R1875" s="595"/>
      <c r="S1875" s="595"/>
    </row>
    <row r="1876" spans="18:19">
      <c r="R1876" s="595"/>
      <c r="S1876" s="595"/>
    </row>
    <row r="1877" spans="18:19">
      <c r="R1877" s="595"/>
      <c r="S1877" s="595"/>
    </row>
    <row r="1878" spans="18:19">
      <c r="R1878" s="595"/>
      <c r="S1878" s="595"/>
    </row>
    <row r="1879" spans="18:19">
      <c r="R1879" s="595"/>
      <c r="S1879" s="595"/>
    </row>
    <row r="1880" spans="18:19">
      <c r="R1880" s="595"/>
      <c r="S1880" s="595"/>
    </row>
    <row r="1881" spans="18:19">
      <c r="R1881" s="595"/>
      <c r="S1881" s="595"/>
    </row>
    <row r="1882" spans="18:19">
      <c r="R1882" s="595"/>
      <c r="S1882" s="595"/>
    </row>
    <row r="1883" spans="18:19">
      <c r="R1883" s="595"/>
      <c r="S1883" s="595"/>
    </row>
    <row r="1884" spans="18:19">
      <c r="R1884" s="595"/>
      <c r="S1884" s="595"/>
    </row>
    <row r="1885" spans="18:19">
      <c r="R1885" s="595"/>
      <c r="S1885" s="595"/>
    </row>
    <row r="1886" spans="18:19">
      <c r="R1886" s="595"/>
      <c r="S1886" s="595"/>
    </row>
    <row r="1887" spans="18:19">
      <c r="R1887" s="595"/>
      <c r="S1887" s="595"/>
    </row>
    <row r="1888" spans="18:19">
      <c r="R1888" s="595"/>
      <c r="S1888" s="595"/>
    </row>
    <row r="1889" spans="18:19">
      <c r="R1889" s="595"/>
      <c r="S1889" s="595"/>
    </row>
    <row r="1890" spans="18:19">
      <c r="R1890" s="595"/>
      <c r="S1890" s="595"/>
    </row>
    <row r="1891" spans="18:19">
      <c r="R1891" s="595"/>
      <c r="S1891" s="595"/>
    </row>
    <row r="1892" spans="18:19">
      <c r="R1892" s="595"/>
      <c r="S1892" s="595"/>
    </row>
    <row r="1893" spans="18:19">
      <c r="R1893" s="595"/>
      <c r="S1893" s="595"/>
    </row>
    <row r="1894" spans="18:19">
      <c r="R1894" s="595"/>
      <c r="S1894" s="595"/>
    </row>
    <row r="1895" spans="18:19">
      <c r="R1895" s="595"/>
      <c r="S1895" s="595"/>
    </row>
    <row r="1896" spans="18:19">
      <c r="R1896" s="595"/>
      <c r="S1896" s="595"/>
    </row>
    <row r="1897" spans="18:19">
      <c r="R1897" s="595"/>
      <c r="S1897" s="595"/>
    </row>
    <row r="1898" spans="18:19">
      <c r="R1898" s="595"/>
      <c r="S1898" s="595"/>
    </row>
    <row r="1899" spans="18:19">
      <c r="R1899" s="595"/>
      <c r="S1899" s="595"/>
    </row>
    <row r="1900" spans="18:19">
      <c r="R1900" s="595"/>
      <c r="S1900" s="595"/>
    </row>
    <row r="1901" spans="18:19">
      <c r="R1901" s="595"/>
      <c r="S1901" s="595"/>
    </row>
    <row r="1902" spans="18:19">
      <c r="R1902" s="595"/>
      <c r="S1902" s="595"/>
    </row>
    <row r="1903" spans="18:19">
      <c r="R1903" s="595"/>
      <c r="S1903" s="595"/>
    </row>
    <row r="1904" spans="18:19">
      <c r="R1904" s="595"/>
      <c r="S1904" s="595"/>
    </row>
    <row r="1905" spans="18:19">
      <c r="R1905" s="595"/>
      <c r="S1905" s="595"/>
    </row>
    <row r="1906" spans="18:19">
      <c r="R1906" s="595"/>
      <c r="S1906" s="595"/>
    </row>
    <row r="1907" spans="18:19">
      <c r="R1907" s="595"/>
      <c r="S1907" s="595"/>
    </row>
    <row r="1908" spans="18:19">
      <c r="R1908" s="595"/>
      <c r="S1908" s="595"/>
    </row>
    <row r="1909" spans="18:19">
      <c r="R1909" s="595"/>
      <c r="S1909" s="595"/>
    </row>
    <row r="1910" spans="18:19">
      <c r="R1910" s="595"/>
      <c r="S1910" s="595"/>
    </row>
    <row r="1911" spans="18:19">
      <c r="R1911" s="595"/>
      <c r="S1911" s="595"/>
    </row>
    <row r="1912" spans="18:19">
      <c r="R1912" s="595"/>
      <c r="S1912" s="595"/>
    </row>
    <row r="1913" spans="18:19">
      <c r="R1913" s="595"/>
      <c r="S1913" s="595"/>
    </row>
    <row r="1914" spans="18:19">
      <c r="R1914" s="595"/>
      <c r="S1914" s="595"/>
    </row>
    <row r="1915" spans="18:19">
      <c r="R1915" s="595"/>
      <c r="S1915" s="595"/>
    </row>
    <row r="1916" spans="18:19">
      <c r="R1916" s="595"/>
      <c r="S1916" s="595"/>
    </row>
    <row r="1917" spans="18:19">
      <c r="R1917" s="595"/>
      <c r="S1917" s="595"/>
    </row>
    <row r="1918" spans="18:19">
      <c r="R1918" s="595"/>
      <c r="S1918" s="595"/>
    </row>
    <row r="1919" spans="18:19">
      <c r="R1919" s="595"/>
      <c r="S1919" s="595"/>
    </row>
    <row r="1920" spans="18:19">
      <c r="R1920" s="595"/>
      <c r="S1920" s="595"/>
    </row>
    <row r="1921" spans="18:19">
      <c r="R1921" s="595"/>
      <c r="S1921" s="595"/>
    </row>
    <row r="1922" spans="18:19">
      <c r="R1922" s="595"/>
      <c r="S1922" s="595"/>
    </row>
    <row r="1923" spans="18:19">
      <c r="R1923" s="595"/>
      <c r="S1923" s="595"/>
    </row>
    <row r="1924" spans="18:19">
      <c r="R1924" s="595"/>
      <c r="S1924" s="595"/>
    </row>
    <row r="1925" spans="18:19">
      <c r="R1925" s="595"/>
      <c r="S1925" s="595"/>
    </row>
    <row r="1926" spans="18:19">
      <c r="R1926" s="595"/>
      <c r="S1926" s="595"/>
    </row>
    <row r="1927" spans="18:19">
      <c r="R1927" s="595"/>
      <c r="S1927" s="595"/>
    </row>
    <row r="1928" spans="18:19">
      <c r="R1928" s="595"/>
      <c r="S1928" s="595"/>
    </row>
    <row r="1929" spans="18:19">
      <c r="R1929" s="595"/>
      <c r="S1929" s="595"/>
    </row>
    <row r="1930" spans="18:19">
      <c r="R1930" s="595"/>
      <c r="S1930" s="595"/>
    </row>
    <row r="1931" spans="18:19">
      <c r="R1931" s="595"/>
      <c r="S1931" s="595"/>
    </row>
    <row r="1932" spans="18:19">
      <c r="R1932" s="595"/>
      <c r="S1932" s="595"/>
    </row>
    <row r="1933" spans="18:19">
      <c r="R1933" s="595"/>
      <c r="S1933" s="595"/>
    </row>
    <row r="1934" spans="18:19">
      <c r="R1934" s="595"/>
      <c r="S1934" s="595"/>
    </row>
    <row r="1935" spans="18:19">
      <c r="R1935" s="595"/>
      <c r="S1935" s="595"/>
    </row>
    <row r="1936" spans="18:19">
      <c r="R1936" s="595"/>
      <c r="S1936" s="595"/>
    </row>
    <row r="1937" spans="18:19">
      <c r="R1937" s="595"/>
      <c r="S1937" s="595"/>
    </row>
    <row r="1938" spans="18:19">
      <c r="R1938" s="595"/>
      <c r="S1938" s="595"/>
    </row>
    <row r="1939" spans="18:19">
      <c r="R1939" s="595"/>
      <c r="S1939" s="595"/>
    </row>
    <row r="1940" spans="18:19">
      <c r="R1940" s="595"/>
      <c r="S1940" s="595"/>
    </row>
    <row r="1941" spans="18:19">
      <c r="R1941" s="595"/>
      <c r="S1941" s="595"/>
    </row>
    <row r="1942" spans="18:19">
      <c r="R1942" s="595"/>
      <c r="S1942" s="595"/>
    </row>
    <row r="1943" spans="18:19">
      <c r="R1943" s="595"/>
      <c r="S1943" s="595"/>
    </row>
    <row r="1944" spans="18:19">
      <c r="R1944" s="595"/>
      <c r="S1944" s="595"/>
    </row>
    <row r="1945" spans="18:19">
      <c r="R1945" s="595"/>
      <c r="S1945" s="595"/>
    </row>
    <row r="1946" spans="18:19">
      <c r="R1946" s="595"/>
      <c r="S1946" s="595"/>
    </row>
    <row r="1947" spans="18:19">
      <c r="R1947" s="595"/>
      <c r="S1947" s="595"/>
    </row>
    <row r="1948" spans="18:19">
      <c r="R1948" s="595"/>
      <c r="S1948" s="595"/>
    </row>
    <row r="1949" spans="18:19">
      <c r="R1949" s="595"/>
      <c r="S1949" s="595"/>
    </row>
    <row r="1950" spans="18:19">
      <c r="R1950" s="595"/>
      <c r="S1950" s="595"/>
    </row>
    <row r="1951" spans="18:19">
      <c r="R1951" s="595"/>
      <c r="S1951" s="595"/>
    </row>
    <row r="1952" spans="18:19">
      <c r="R1952" s="595"/>
      <c r="S1952" s="595"/>
    </row>
    <row r="1953" spans="18:19">
      <c r="R1953" s="595"/>
      <c r="S1953" s="595"/>
    </row>
    <row r="1954" spans="18:19">
      <c r="R1954" s="595"/>
      <c r="S1954" s="595"/>
    </row>
    <row r="1955" spans="18:19">
      <c r="R1955" s="595"/>
      <c r="S1955" s="595"/>
    </row>
    <row r="1956" spans="18:19">
      <c r="R1956" s="595"/>
      <c r="S1956" s="595"/>
    </row>
    <row r="1957" spans="18:19">
      <c r="R1957" s="595"/>
      <c r="S1957" s="595"/>
    </row>
    <row r="1958" spans="18:19">
      <c r="R1958" s="595"/>
      <c r="S1958" s="595"/>
    </row>
    <row r="1959" spans="18:19">
      <c r="R1959" s="595"/>
      <c r="S1959" s="595"/>
    </row>
    <row r="1960" spans="18:19">
      <c r="R1960" s="595"/>
      <c r="S1960" s="595"/>
    </row>
    <row r="1961" spans="18:19">
      <c r="R1961" s="595"/>
      <c r="S1961" s="595"/>
    </row>
    <row r="1962" spans="18:19">
      <c r="R1962" s="595"/>
      <c r="S1962" s="595"/>
    </row>
    <row r="1963" spans="18:19">
      <c r="R1963" s="595"/>
      <c r="S1963" s="595"/>
    </row>
    <row r="1964" spans="18:19">
      <c r="R1964" s="595"/>
      <c r="S1964" s="595"/>
    </row>
    <row r="1965" spans="18:19">
      <c r="R1965" s="595"/>
      <c r="S1965" s="595"/>
    </row>
    <row r="1966" spans="18:19">
      <c r="R1966" s="595"/>
      <c r="S1966" s="595"/>
    </row>
    <row r="1967" spans="18:19">
      <c r="R1967" s="595"/>
      <c r="S1967" s="595"/>
    </row>
    <row r="1968" spans="18:19">
      <c r="R1968" s="595"/>
      <c r="S1968" s="595"/>
    </row>
    <row r="1969" spans="18:19">
      <c r="R1969" s="595"/>
      <c r="S1969" s="595"/>
    </row>
    <row r="1970" spans="18:19">
      <c r="R1970" s="595"/>
      <c r="S1970" s="595"/>
    </row>
    <row r="1971" spans="18:19">
      <c r="R1971" s="595"/>
      <c r="S1971" s="595"/>
    </row>
    <row r="1972" spans="18:19">
      <c r="R1972" s="595"/>
      <c r="S1972" s="595"/>
    </row>
    <row r="1973" spans="18:19">
      <c r="R1973" s="595"/>
      <c r="S1973" s="595"/>
    </row>
    <row r="1974" spans="18:19">
      <c r="R1974" s="595"/>
      <c r="S1974" s="595"/>
    </row>
    <row r="1975" spans="18:19">
      <c r="R1975" s="595"/>
      <c r="S1975" s="595"/>
    </row>
    <row r="1976" spans="18:19">
      <c r="R1976" s="595"/>
      <c r="S1976" s="595"/>
    </row>
    <row r="1977" spans="18:19">
      <c r="R1977" s="595"/>
      <c r="S1977" s="595"/>
    </row>
    <row r="1978" spans="18:19">
      <c r="R1978" s="595"/>
      <c r="S1978" s="595"/>
    </row>
    <row r="1979" spans="18:19">
      <c r="R1979" s="595"/>
      <c r="S1979" s="595"/>
    </row>
    <row r="1980" spans="18:19">
      <c r="R1980" s="595"/>
      <c r="S1980" s="595"/>
    </row>
    <row r="1981" spans="18:19">
      <c r="R1981" s="595"/>
      <c r="S1981" s="595"/>
    </row>
    <row r="1982" spans="18:19">
      <c r="R1982" s="595"/>
      <c r="S1982" s="595"/>
    </row>
    <row r="1983" spans="18:19">
      <c r="R1983" s="595"/>
      <c r="S1983" s="595"/>
    </row>
    <row r="1984" spans="18:19">
      <c r="R1984" s="595"/>
      <c r="S1984" s="595"/>
    </row>
    <row r="1985" spans="18:19">
      <c r="R1985" s="595"/>
      <c r="S1985" s="595"/>
    </row>
    <row r="1986" spans="18:19">
      <c r="R1986" s="595"/>
      <c r="S1986" s="595"/>
    </row>
    <row r="1987" spans="18:19">
      <c r="R1987" s="595"/>
      <c r="S1987" s="595"/>
    </row>
    <row r="1988" spans="18:19">
      <c r="R1988" s="595"/>
      <c r="S1988" s="595"/>
    </row>
    <row r="1989" spans="18:19">
      <c r="R1989" s="595"/>
      <c r="S1989" s="595"/>
    </row>
    <row r="1990" spans="18:19">
      <c r="R1990" s="595"/>
      <c r="S1990" s="595"/>
    </row>
    <row r="1991" spans="18:19">
      <c r="R1991" s="595"/>
      <c r="S1991" s="595"/>
    </row>
    <row r="1992" spans="18:19">
      <c r="R1992" s="595"/>
      <c r="S1992" s="595"/>
    </row>
    <row r="1993" spans="18:19">
      <c r="R1993" s="595"/>
      <c r="S1993" s="595"/>
    </row>
    <row r="1994" spans="18:19">
      <c r="R1994" s="595"/>
      <c r="S1994" s="595"/>
    </row>
    <row r="1995" spans="18:19">
      <c r="R1995" s="595"/>
      <c r="S1995" s="595"/>
    </row>
    <row r="1996" spans="18:19">
      <c r="R1996" s="595"/>
      <c r="S1996" s="595"/>
    </row>
    <row r="1997" spans="18:19">
      <c r="R1997" s="595"/>
      <c r="S1997" s="595"/>
    </row>
    <row r="1998" spans="18:19">
      <c r="R1998" s="595"/>
      <c r="S1998" s="595"/>
    </row>
    <row r="1999" spans="18:19">
      <c r="R1999" s="595"/>
      <c r="S1999" s="595"/>
    </row>
    <row r="2000" spans="18:19">
      <c r="R2000" s="595"/>
      <c r="S2000" s="595"/>
    </row>
    <row r="2001" spans="18:19">
      <c r="R2001" s="595"/>
      <c r="S2001" s="595"/>
    </row>
    <row r="2002" spans="18:19">
      <c r="R2002" s="595"/>
      <c r="S2002" s="595"/>
    </row>
    <row r="2003" spans="18:19">
      <c r="R2003" s="595"/>
      <c r="S2003" s="595"/>
    </row>
    <row r="2004" spans="18:19">
      <c r="R2004" s="595"/>
      <c r="S2004" s="595"/>
    </row>
    <row r="2005" spans="18:19">
      <c r="R2005" s="595"/>
      <c r="S2005" s="595"/>
    </row>
    <row r="2006" spans="18:19">
      <c r="R2006" s="595"/>
      <c r="S2006" s="595"/>
    </row>
    <row r="2007" spans="18:19">
      <c r="R2007" s="595"/>
      <c r="S2007" s="595"/>
    </row>
    <row r="2008" spans="18:19">
      <c r="R2008" s="595"/>
      <c r="S2008" s="595"/>
    </row>
    <row r="2009" spans="18:19">
      <c r="R2009" s="595"/>
      <c r="S2009" s="595"/>
    </row>
    <row r="2010" spans="18:19">
      <c r="R2010" s="595"/>
      <c r="S2010" s="595"/>
    </row>
    <row r="2011" spans="18:19">
      <c r="R2011" s="595"/>
      <c r="S2011" s="595"/>
    </row>
    <row r="2012" spans="18:19">
      <c r="R2012" s="595"/>
      <c r="S2012" s="595"/>
    </row>
    <row r="2013" spans="18:19">
      <c r="R2013" s="595"/>
      <c r="S2013" s="595"/>
    </row>
    <row r="2014" spans="18:19">
      <c r="R2014" s="595"/>
      <c r="S2014" s="595"/>
    </row>
    <row r="2015" spans="18:19">
      <c r="R2015" s="595"/>
      <c r="S2015" s="595"/>
    </row>
    <row r="2016" spans="18:19">
      <c r="R2016" s="595"/>
      <c r="S2016" s="595"/>
    </row>
    <row r="2017" spans="18:19">
      <c r="R2017" s="595"/>
      <c r="S2017" s="595"/>
    </row>
    <row r="2018" spans="18:19">
      <c r="R2018" s="595"/>
      <c r="S2018" s="595"/>
    </row>
    <row r="2019" spans="18:19">
      <c r="R2019" s="595"/>
      <c r="S2019" s="595"/>
    </row>
    <row r="2020" spans="18:19">
      <c r="R2020" s="595"/>
      <c r="S2020" s="595"/>
    </row>
    <row r="2021" spans="18:19">
      <c r="R2021" s="595"/>
      <c r="S2021" s="595"/>
    </row>
    <row r="2022" spans="18:19">
      <c r="R2022" s="595"/>
      <c r="S2022" s="595"/>
    </row>
    <row r="2023" spans="18:19">
      <c r="R2023" s="595"/>
      <c r="S2023" s="595"/>
    </row>
    <row r="2024" spans="18:19">
      <c r="R2024" s="595"/>
      <c r="S2024" s="595"/>
    </row>
    <row r="2025" spans="18:19">
      <c r="R2025" s="595"/>
      <c r="S2025" s="595"/>
    </row>
    <row r="2026" spans="18:19">
      <c r="R2026" s="595"/>
      <c r="S2026" s="595"/>
    </row>
    <row r="2027" spans="18:19">
      <c r="R2027" s="595"/>
      <c r="S2027" s="595"/>
    </row>
    <row r="2028" spans="18:19">
      <c r="R2028" s="595"/>
      <c r="S2028" s="595"/>
    </row>
    <row r="2029" spans="18:19">
      <c r="R2029" s="595"/>
      <c r="S2029" s="595"/>
    </row>
    <row r="2030" spans="18:19">
      <c r="R2030" s="595"/>
      <c r="S2030" s="595"/>
    </row>
    <row r="2031" spans="18:19">
      <c r="R2031" s="595"/>
      <c r="S2031" s="595"/>
    </row>
    <row r="2032" spans="18:19">
      <c r="R2032" s="595"/>
      <c r="S2032" s="595"/>
    </row>
    <row r="2033" spans="18:19">
      <c r="R2033" s="595"/>
      <c r="S2033" s="595"/>
    </row>
    <row r="2034" spans="18:19">
      <c r="R2034" s="595"/>
      <c r="S2034" s="595"/>
    </row>
    <row r="2035" spans="18:19">
      <c r="R2035" s="595"/>
      <c r="S2035" s="595"/>
    </row>
    <row r="2036" spans="18:19">
      <c r="R2036" s="595"/>
      <c r="S2036" s="595"/>
    </row>
    <row r="2037" spans="18:19">
      <c r="R2037" s="595"/>
      <c r="S2037" s="595"/>
    </row>
    <row r="2038" spans="18:19">
      <c r="R2038" s="595"/>
      <c r="S2038" s="595"/>
    </row>
    <row r="2039" spans="18:19">
      <c r="R2039" s="595"/>
      <c r="S2039" s="595"/>
    </row>
    <row r="2040" spans="18:19">
      <c r="R2040" s="595"/>
      <c r="S2040" s="595"/>
    </row>
    <row r="2041" spans="18:19">
      <c r="R2041" s="595"/>
      <c r="S2041" s="595"/>
    </row>
    <row r="2042" spans="18:19">
      <c r="R2042" s="595"/>
      <c r="S2042" s="595"/>
    </row>
    <row r="2043" spans="18:19">
      <c r="R2043" s="595"/>
      <c r="S2043" s="595"/>
    </row>
    <row r="2044" spans="18:19">
      <c r="R2044" s="595"/>
      <c r="S2044" s="595"/>
    </row>
    <row r="2045" spans="18:19">
      <c r="R2045" s="595"/>
      <c r="S2045" s="595"/>
    </row>
    <row r="2046" spans="18:19">
      <c r="R2046" s="595"/>
      <c r="S2046" s="595"/>
    </row>
    <row r="2047" spans="18:19">
      <c r="R2047" s="595"/>
      <c r="S2047" s="595"/>
    </row>
    <row r="2048" spans="18:19">
      <c r="R2048" s="595"/>
      <c r="S2048" s="595"/>
    </row>
    <row r="2049" spans="18:19">
      <c r="R2049" s="595"/>
      <c r="S2049" s="595"/>
    </row>
    <row r="2050" spans="18:19">
      <c r="R2050" s="595"/>
      <c r="S2050" s="595"/>
    </row>
    <row r="2051" spans="18:19">
      <c r="R2051" s="595"/>
      <c r="S2051" s="595"/>
    </row>
    <row r="2052" spans="18:19">
      <c r="R2052" s="595"/>
      <c r="S2052" s="595"/>
    </row>
    <row r="2053" spans="18:19">
      <c r="R2053" s="595"/>
      <c r="S2053" s="595"/>
    </row>
    <row r="2054" spans="18:19">
      <c r="R2054" s="595"/>
      <c r="S2054" s="595"/>
    </row>
    <row r="2055" spans="18:19">
      <c r="R2055" s="595"/>
      <c r="S2055" s="595"/>
    </row>
    <row r="2056" spans="18:19">
      <c r="R2056" s="595"/>
      <c r="S2056" s="595"/>
    </row>
    <row r="2057" spans="18:19">
      <c r="R2057" s="595"/>
      <c r="S2057" s="595"/>
    </row>
    <row r="2058" spans="18:19">
      <c r="R2058" s="595"/>
      <c r="S2058" s="595"/>
    </row>
    <row r="2059" spans="18:19">
      <c r="R2059" s="595"/>
      <c r="S2059" s="595"/>
    </row>
    <row r="2060" spans="18:19">
      <c r="R2060" s="595"/>
      <c r="S2060" s="595"/>
    </row>
    <row r="2061" spans="18:19">
      <c r="R2061" s="595"/>
      <c r="S2061" s="595"/>
    </row>
    <row r="2062" spans="18:19">
      <c r="R2062" s="595"/>
      <c r="S2062" s="595"/>
    </row>
    <row r="2063" spans="18:19">
      <c r="R2063" s="595"/>
      <c r="S2063" s="595"/>
    </row>
    <row r="2064" spans="18:19">
      <c r="R2064" s="595"/>
      <c r="S2064" s="595"/>
    </row>
    <row r="2065" spans="18:19">
      <c r="R2065" s="595"/>
      <c r="S2065" s="595"/>
    </row>
    <row r="2066" spans="18:19">
      <c r="R2066" s="595"/>
      <c r="S2066" s="595"/>
    </row>
    <row r="2067" spans="18:19">
      <c r="R2067" s="595"/>
      <c r="S2067" s="595"/>
    </row>
    <row r="2068" spans="18:19">
      <c r="R2068" s="595"/>
      <c r="S2068" s="595"/>
    </row>
    <row r="2069" spans="18:19">
      <c r="R2069" s="595"/>
      <c r="S2069" s="595"/>
    </row>
    <row r="2070" spans="18:19">
      <c r="R2070" s="595"/>
      <c r="S2070" s="595"/>
    </row>
    <row r="2071" spans="18:19">
      <c r="R2071" s="595"/>
      <c r="S2071" s="595"/>
    </row>
    <row r="2072" spans="18:19">
      <c r="R2072" s="595"/>
      <c r="S2072" s="595"/>
    </row>
    <row r="2073" spans="18:19">
      <c r="R2073" s="595"/>
      <c r="S2073" s="595"/>
    </row>
    <row r="2074" spans="18:19">
      <c r="R2074" s="595"/>
      <c r="S2074" s="595"/>
    </row>
    <row r="2075" spans="18:19">
      <c r="R2075" s="595"/>
      <c r="S2075" s="595"/>
    </row>
    <row r="2076" spans="18:19">
      <c r="R2076" s="595"/>
      <c r="S2076" s="595"/>
    </row>
    <row r="2077" spans="18:19">
      <c r="R2077" s="595"/>
      <c r="S2077" s="595"/>
    </row>
    <row r="2078" spans="18:19">
      <c r="R2078" s="595"/>
      <c r="S2078" s="595"/>
    </row>
    <row r="2079" spans="18:19">
      <c r="R2079" s="595"/>
      <c r="S2079" s="595"/>
    </row>
    <row r="2080" spans="18:19">
      <c r="R2080" s="595"/>
      <c r="S2080" s="595"/>
    </row>
    <row r="2081" spans="18:19">
      <c r="R2081" s="595"/>
      <c r="S2081" s="595"/>
    </row>
    <row r="2082" spans="18:19">
      <c r="R2082" s="595"/>
      <c r="S2082" s="595"/>
    </row>
    <row r="2083" spans="18:19">
      <c r="R2083" s="595"/>
      <c r="S2083" s="595"/>
    </row>
    <row r="2084" spans="18:19">
      <c r="R2084" s="595"/>
      <c r="S2084" s="595"/>
    </row>
    <row r="2085" spans="18:19">
      <c r="R2085" s="595"/>
      <c r="S2085" s="595"/>
    </row>
    <row r="2086" spans="18:19">
      <c r="R2086" s="595"/>
      <c r="S2086" s="595"/>
    </row>
    <row r="2087" spans="18:19">
      <c r="R2087" s="595"/>
      <c r="S2087" s="595"/>
    </row>
    <row r="2088" spans="18:19">
      <c r="R2088" s="595"/>
      <c r="S2088" s="595"/>
    </row>
    <row r="2089" spans="18:19">
      <c r="R2089" s="595"/>
      <c r="S2089" s="595"/>
    </row>
    <row r="2090" spans="18:19">
      <c r="R2090" s="595"/>
      <c r="S2090" s="595"/>
    </row>
    <row r="2091" spans="18:19">
      <c r="R2091" s="595"/>
      <c r="S2091" s="595"/>
    </row>
    <row r="2092" spans="18:19">
      <c r="R2092" s="595"/>
      <c r="S2092" s="595"/>
    </row>
    <row r="2093" spans="18:19">
      <c r="R2093" s="595"/>
      <c r="S2093" s="595"/>
    </row>
    <row r="2094" spans="18:19">
      <c r="R2094" s="595"/>
      <c r="S2094" s="595"/>
    </row>
    <row r="2095" spans="18:19">
      <c r="R2095" s="595"/>
      <c r="S2095" s="595"/>
    </row>
    <row r="2096" spans="18:19">
      <c r="R2096" s="595"/>
      <c r="S2096" s="595"/>
    </row>
    <row r="2097" spans="18:19">
      <c r="R2097" s="595"/>
      <c r="S2097" s="595"/>
    </row>
    <row r="2098" spans="18:19">
      <c r="R2098" s="595"/>
      <c r="S2098" s="595"/>
    </row>
    <row r="2099" spans="18:19">
      <c r="R2099" s="595"/>
      <c r="S2099" s="595"/>
    </row>
    <row r="2100" spans="18:19">
      <c r="R2100" s="595"/>
      <c r="S2100" s="595"/>
    </row>
    <row r="2101" spans="18:19">
      <c r="R2101" s="595"/>
      <c r="S2101" s="595"/>
    </row>
    <row r="2102" spans="18:19">
      <c r="R2102" s="595"/>
      <c r="S2102" s="595"/>
    </row>
    <row r="2103" spans="18:19">
      <c r="R2103" s="595"/>
      <c r="S2103" s="595"/>
    </row>
    <row r="2104" spans="18:19">
      <c r="R2104" s="595"/>
      <c r="S2104" s="595"/>
    </row>
    <row r="2105" spans="18:19">
      <c r="R2105" s="595"/>
      <c r="S2105" s="595"/>
    </row>
    <row r="2106" spans="18:19">
      <c r="R2106" s="595"/>
      <c r="S2106" s="595"/>
    </row>
    <row r="2107" spans="18:19">
      <c r="R2107" s="595"/>
      <c r="S2107" s="595"/>
    </row>
    <row r="2108" spans="18:19">
      <c r="R2108" s="595"/>
      <c r="S2108" s="595"/>
    </row>
    <row r="2109" spans="18:19">
      <c r="R2109" s="595"/>
      <c r="S2109" s="595"/>
    </row>
    <row r="2110" spans="18:19">
      <c r="R2110" s="595"/>
      <c r="S2110" s="595"/>
    </row>
    <row r="2111" spans="18:19">
      <c r="R2111" s="595"/>
      <c r="S2111" s="595"/>
    </row>
    <row r="2112" spans="18:19">
      <c r="R2112" s="595"/>
      <c r="S2112" s="595"/>
    </row>
    <row r="2113" spans="18:19">
      <c r="R2113" s="595"/>
      <c r="S2113" s="595"/>
    </row>
    <row r="2114" spans="18:19">
      <c r="R2114" s="595"/>
      <c r="S2114" s="595"/>
    </row>
    <row r="2115" spans="18:19">
      <c r="R2115" s="595"/>
      <c r="S2115" s="595"/>
    </row>
    <row r="2116" spans="18:19">
      <c r="R2116" s="595"/>
      <c r="S2116" s="595"/>
    </row>
    <row r="2117" spans="18:19">
      <c r="R2117" s="595"/>
      <c r="S2117" s="595"/>
    </row>
    <row r="2118" spans="18:19">
      <c r="R2118" s="595"/>
      <c r="S2118" s="595"/>
    </row>
    <row r="2119" spans="18:19">
      <c r="R2119" s="595"/>
      <c r="S2119" s="595"/>
    </row>
    <row r="2120" spans="18:19">
      <c r="R2120" s="595"/>
      <c r="S2120" s="595"/>
    </row>
    <row r="2121" spans="18:19">
      <c r="R2121" s="595"/>
      <c r="S2121" s="595"/>
    </row>
    <row r="2122" spans="18:19">
      <c r="R2122" s="595"/>
      <c r="S2122" s="595"/>
    </row>
    <row r="2123" spans="18:19">
      <c r="R2123" s="595"/>
      <c r="S2123" s="595"/>
    </row>
    <row r="2124" spans="18:19">
      <c r="R2124" s="595"/>
      <c r="S2124" s="595"/>
    </row>
    <row r="2125" spans="18:19">
      <c r="R2125" s="595"/>
      <c r="S2125" s="595"/>
    </row>
    <row r="2126" spans="18:19">
      <c r="R2126" s="595"/>
      <c r="S2126" s="595"/>
    </row>
    <row r="2127" spans="18:19">
      <c r="R2127" s="595"/>
      <c r="S2127" s="595"/>
    </row>
    <row r="2128" spans="18:19">
      <c r="R2128" s="595"/>
      <c r="S2128" s="595"/>
    </row>
    <row r="2129" spans="18:19">
      <c r="R2129" s="595"/>
      <c r="S2129" s="595"/>
    </row>
    <row r="2130" spans="18:19">
      <c r="R2130" s="595"/>
      <c r="S2130" s="595"/>
    </row>
    <row r="2131" spans="18:19">
      <c r="R2131" s="595"/>
      <c r="S2131" s="595"/>
    </row>
    <row r="2132" spans="18:19">
      <c r="R2132" s="595"/>
      <c r="S2132" s="595"/>
    </row>
    <row r="2133" spans="18:19">
      <c r="R2133" s="595"/>
      <c r="S2133" s="595"/>
    </row>
    <row r="2134" spans="18:19">
      <c r="R2134" s="595"/>
      <c r="S2134" s="595"/>
    </row>
    <row r="2135" spans="18:19">
      <c r="R2135" s="595"/>
      <c r="S2135" s="595"/>
    </row>
    <row r="2136" spans="18:19">
      <c r="R2136" s="595"/>
      <c r="S2136" s="595"/>
    </row>
    <row r="2137" spans="18:19">
      <c r="R2137" s="595"/>
      <c r="S2137" s="595"/>
    </row>
    <row r="2138" spans="18:19">
      <c r="R2138" s="595"/>
      <c r="S2138" s="595"/>
    </row>
    <row r="2139" spans="18:19">
      <c r="R2139" s="595"/>
      <c r="S2139" s="595"/>
    </row>
    <row r="2140" spans="18:19">
      <c r="R2140" s="595"/>
      <c r="S2140" s="595"/>
    </row>
    <row r="2141" spans="18:19">
      <c r="R2141" s="595"/>
      <c r="S2141" s="595"/>
    </row>
    <row r="2142" spans="18:19">
      <c r="R2142" s="595"/>
      <c r="S2142" s="595"/>
    </row>
    <row r="2143" spans="18:19">
      <c r="R2143" s="595"/>
      <c r="S2143" s="595"/>
    </row>
    <row r="2144" spans="18:19">
      <c r="R2144" s="595"/>
      <c r="S2144" s="595"/>
    </row>
    <row r="2145" spans="18:19">
      <c r="R2145" s="595"/>
      <c r="S2145" s="595"/>
    </row>
    <row r="2146" spans="18:19">
      <c r="R2146" s="595"/>
      <c r="S2146" s="595"/>
    </row>
    <row r="2147" spans="18:19">
      <c r="R2147" s="595"/>
      <c r="S2147" s="595"/>
    </row>
    <row r="2148" spans="18:19">
      <c r="R2148" s="595"/>
      <c r="S2148" s="595"/>
    </row>
    <row r="2149" spans="18:19">
      <c r="R2149" s="595"/>
      <c r="S2149" s="595"/>
    </row>
    <row r="2150" spans="18:19">
      <c r="R2150" s="595"/>
      <c r="S2150" s="595"/>
    </row>
    <row r="2151" spans="18:19">
      <c r="R2151" s="595"/>
      <c r="S2151" s="595"/>
    </row>
    <row r="2152" spans="18:19">
      <c r="R2152" s="595"/>
      <c r="S2152" s="595"/>
    </row>
    <row r="2153" spans="18:19">
      <c r="R2153" s="595"/>
      <c r="S2153" s="595"/>
    </row>
    <row r="2154" spans="18:19">
      <c r="R2154" s="595"/>
      <c r="S2154" s="595"/>
    </row>
    <row r="2155" spans="18:19">
      <c r="R2155" s="595"/>
      <c r="S2155" s="595"/>
    </row>
    <row r="2156" spans="18:19">
      <c r="R2156" s="595"/>
      <c r="S2156" s="595"/>
    </row>
    <row r="2157" spans="18:19">
      <c r="R2157" s="595"/>
      <c r="S2157" s="595"/>
    </row>
    <row r="2158" spans="18:19">
      <c r="R2158" s="595"/>
      <c r="S2158" s="595"/>
    </row>
    <row r="2159" spans="18:19">
      <c r="R2159" s="595"/>
      <c r="S2159" s="595"/>
    </row>
    <row r="2160" spans="18:19">
      <c r="R2160" s="595"/>
      <c r="S2160" s="595"/>
    </row>
    <row r="2161" spans="18:19">
      <c r="R2161" s="595"/>
      <c r="S2161" s="595"/>
    </row>
    <row r="2162" spans="18:19">
      <c r="R2162" s="595"/>
      <c r="S2162" s="595"/>
    </row>
    <row r="2163" spans="18:19">
      <c r="R2163" s="595"/>
      <c r="S2163" s="595"/>
    </row>
    <row r="2164" spans="18:19">
      <c r="R2164" s="595"/>
      <c r="S2164" s="595"/>
    </row>
    <row r="2165" spans="18:19">
      <c r="R2165" s="595"/>
      <c r="S2165" s="595"/>
    </row>
    <row r="2166" spans="18:19">
      <c r="R2166" s="595"/>
      <c r="S2166" s="595"/>
    </row>
    <row r="2167" spans="18:19">
      <c r="R2167" s="595"/>
      <c r="S2167" s="595"/>
    </row>
    <row r="2168" spans="18:19">
      <c r="R2168" s="595"/>
      <c r="S2168" s="595"/>
    </row>
    <row r="2169" spans="18:19">
      <c r="R2169" s="595"/>
      <c r="S2169" s="595"/>
    </row>
    <row r="2170" spans="18:19">
      <c r="R2170" s="595"/>
      <c r="S2170" s="595"/>
    </row>
    <row r="2171" spans="18:19">
      <c r="R2171" s="595"/>
      <c r="S2171" s="595"/>
    </row>
    <row r="2172" spans="18:19">
      <c r="R2172" s="595"/>
      <c r="S2172" s="595"/>
    </row>
    <row r="2173" spans="18:19">
      <c r="R2173" s="595"/>
      <c r="S2173" s="595"/>
    </row>
    <row r="2174" spans="18:19">
      <c r="R2174" s="595"/>
      <c r="S2174" s="595"/>
    </row>
    <row r="2175" spans="18:19">
      <c r="R2175" s="595"/>
      <c r="S2175" s="595"/>
    </row>
    <row r="2176" spans="18:19">
      <c r="R2176" s="595"/>
      <c r="S2176" s="595"/>
    </row>
    <row r="2177" spans="18:19">
      <c r="R2177" s="595"/>
      <c r="S2177" s="595"/>
    </row>
    <row r="2178" spans="18:19">
      <c r="R2178" s="595"/>
      <c r="S2178" s="595"/>
    </row>
    <row r="2179" spans="18:19">
      <c r="R2179" s="595"/>
      <c r="S2179" s="595"/>
    </row>
    <row r="2180" spans="18:19">
      <c r="R2180" s="595"/>
      <c r="S2180" s="595"/>
    </row>
    <row r="2181" spans="18:19">
      <c r="R2181" s="595"/>
      <c r="S2181" s="595"/>
    </row>
    <row r="2182" spans="18:19">
      <c r="R2182" s="595"/>
      <c r="S2182" s="595"/>
    </row>
    <row r="2183" spans="18:19">
      <c r="R2183" s="595"/>
      <c r="S2183" s="595"/>
    </row>
    <row r="2184" spans="18:19">
      <c r="R2184" s="595"/>
      <c r="S2184" s="595"/>
    </row>
    <row r="2185" spans="18:19">
      <c r="R2185" s="595"/>
      <c r="S2185" s="595"/>
    </row>
    <row r="2186" spans="18:19">
      <c r="R2186" s="595"/>
      <c r="S2186" s="595"/>
    </row>
    <row r="2187" spans="18:19">
      <c r="R2187" s="595"/>
      <c r="S2187" s="595"/>
    </row>
    <row r="2188" spans="18:19">
      <c r="R2188" s="595"/>
      <c r="S2188" s="595"/>
    </row>
    <row r="2189" spans="18:19">
      <c r="R2189" s="595"/>
      <c r="S2189" s="595"/>
    </row>
    <row r="2190" spans="18:19">
      <c r="R2190" s="595"/>
      <c r="S2190" s="595"/>
    </row>
    <row r="2191" spans="18:19">
      <c r="R2191" s="595"/>
      <c r="S2191" s="595"/>
    </row>
    <row r="2192" spans="18:19">
      <c r="R2192" s="595"/>
      <c r="S2192" s="595"/>
    </row>
    <row r="2193" spans="18:19">
      <c r="R2193" s="595"/>
      <c r="S2193" s="595"/>
    </row>
    <row r="2194" spans="18:19">
      <c r="R2194" s="595"/>
      <c r="S2194" s="595"/>
    </row>
    <row r="2195" spans="18:19">
      <c r="R2195" s="595"/>
      <c r="S2195" s="595"/>
    </row>
    <row r="2196" spans="18:19">
      <c r="R2196" s="595"/>
      <c r="S2196" s="595"/>
    </row>
    <row r="2197" spans="18:19">
      <c r="R2197" s="595"/>
      <c r="S2197" s="595"/>
    </row>
    <row r="2198" spans="18:19">
      <c r="R2198" s="595"/>
      <c r="S2198" s="595"/>
    </row>
    <row r="2199" spans="18:19">
      <c r="R2199" s="595"/>
      <c r="S2199" s="595"/>
    </row>
    <row r="2200" spans="18:19">
      <c r="R2200" s="595"/>
      <c r="S2200" s="595"/>
    </row>
    <row r="2201" spans="18:19">
      <c r="R2201" s="595"/>
      <c r="S2201" s="595"/>
    </row>
    <row r="2202" spans="18:19">
      <c r="R2202" s="595"/>
      <c r="S2202" s="595"/>
    </row>
    <row r="2203" spans="18:19">
      <c r="R2203" s="595"/>
      <c r="S2203" s="595"/>
    </row>
    <row r="2204" spans="18:19">
      <c r="R2204" s="595"/>
      <c r="S2204" s="595"/>
    </row>
    <row r="2205" spans="18:19">
      <c r="R2205" s="595"/>
      <c r="S2205" s="595"/>
    </row>
    <row r="2206" spans="18:19">
      <c r="R2206" s="595"/>
      <c r="S2206" s="595"/>
    </row>
    <row r="2207" spans="18:19">
      <c r="R2207" s="595"/>
      <c r="S2207" s="595"/>
    </row>
    <row r="2208" spans="18:19">
      <c r="R2208" s="595"/>
      <c r="S2208" s="595"/>
    </row>
    <row r="2209" spans="18:19">
      <c r="R2209" s="595"/>
      <c r="S2209" s="595"/>
    </row>
    <row r="2210" spans="18:19">
      <c r="R2210" s="595"/>
      <c r="S2210" s="595"/>
    </row>
    <row r="2211" spans="18:19">
      <c r="R2211" s="595"/>
      <c r="S2211" s="595"/>
    </row>
    <row r="2212" spans="18:19">
      <c r="R2212" s="595"/>
      <c r="S2212" s="595"/>
    </row>
    <row r="2213" spans="18:19">
      <c r="R2213" s="595"/>
      <c r="S2213" s="595"/>
    </row>
    <row r="2214" spans="18:19">
      <c r="R2214" s="595"/>
      <c r="S2214" s="595"/>
    </row>
    <row r="2215" spans="18:19">
      <c r="R2215" s="595"/>
      <c r="S2215" s="595"/>
    </row>
    <row r="2216" spans="18:19">
      <c r="R2216" s="595"/>
      <c r="S2216" s="595"/>
    </row>
    <row r="2217" spans="18:19">
      <c r="R2217" s="595"/>
      <c r="S2217" s="595"/>
    </row>
    <row r="2218" spans="18:19">
      <c r="R2218" s="595"/>
      <c r="S2218" s="595"/>
    </row>
    <row r="2219" spans="18:19">
      <c r="R2219" s="595"/>
      <c r="S2219" s="595"/>
    </row>
    <row r="2220" spans="18:19">
      <c r="R2220" s="595"/>
      <c r="S2220" s="595"/>
    </row>
    <row r="2221" spans="18:19">
      <c r="R2221" s="595"/>
      <c r="S2221" s="595"/>
    </row>
    <row r="2222" spans="18:19">
      <c r="R2222" s="595"/>
      <c r="S2222" s="595"/>
    </row>
    <row r="2223" spans="18:19">
      <c r="R2223" s="595"/>
      <c r="S2223" s="595"/>
    </row>
    <row r="2224" spans="18:19">
      <c r="R2224" s="595"/>
      <c r="S2224" s="595"/>
    </row>
    <row r="2225" spans="18:19">
      <c r="R2225" s="595"/>
      <c r="S2225" s="595"/>
    </row>
    <row r="2226" spans="18:19">
      <c r="R2226" s="595"/>
      <c r="S2226" s="595"/>
    </row>
    <row r="2227" spans="18:19">
      <c r="R2227" s="595"/>
      <c r="S2227" s="595"/>
    </row>
    <row r="2228" spans="18:19">
      <c r="R2228" s="595"/>
      <c r="S2228" s="595"/>
    </row>
    <row r="2229" spans="18:19">
      <c r="R2229" s="595"/>
      <c r="S2229" s="595"/>
    </row>
    <row r="2230" spans="18:19">
      <c r="R2230" s="595"/>
      <c r="S2230" s="595"/>
    </row>
    <row r="2231" spans="18:19">
      <c r="R2231" s="595"/>
      <c r="S2231" s="595"/>
    </row>
    <row r="2232" spans="18:19">
      <c r="R2232" s="595"/>
      <c r="S2232" s="595"/>
    </row>
    <row r="2233" spans="18:19">
      <c r="R2233" s="595"/>
      <c r="S2233" s="595"/>
    </row>
    <row r="2234" spans="18:19">
      <c r="R2234" s="595"/>
      <c r="S2234" s="595"/>
    </row>
    <row r="2235" spans="18:19">
      <c r="R2235" s="595"/>
      <c r="S2235" s="595"/>
    </row>
    <row r="2236" spans="18:19">
      <c r="R2236" s="595"/>
      <c r="S2236" s="595"/>
    </row>
    <row r="2237" spans="18:19">
      <c r="R2237" s="595"/>
      <c r="S2237" s="595"/>
    </row>
    <row r="2238" spans="18:19">
      <c r="R2238" s="595"/>
      <c r="S2238" s="595"/>
    </row>
    <row r="2239" spans="18:19">
      <c r="R2239" s="595"/>
      <c r="S2239" s="595"/>
    </row>
    <row r="2240" spans="18:19">
      <c r="R2240" s="595"/>
      <c r="S2240" s="595"/>
    </row>
    <row r="2241" spans="18:19">
      <c r="R2241" s="595"/>
      <c r="S2241" s="595"/>
    </row>
    <row r="2242" spans="18:19">
      <c r="R2242" s="595"/>
      <c r="S2242" s="595"/>
    </row>
    <row r="2243" spans="18:19">
      <c r="R2243" s="595"/>
      <c r="S2243" s="595"/>
    </row>
    <row r="2244" spans="18:19">
      <c r="R2244" s="595"/>
      <c r="S2244" s="595"/>
    </row>
    <row r="2245" spans="18:19">
      <c r="R2245" s="595"/>
      <c r="S2245" s="595"/>
    </row>
    <row r="2246" spans="18:19">
      <c r="R2246" s="595"/>
      <c r="S2246" s="595"/>
    </row>
    <row r="2247" spans="18:19">
      <c r="R2247" s="595"/>
      <c r="S2247" s="595"/>
    </row>
    <row r="2248" spans="18:19">
      <c r="R2248" s="595"/>
      <c r="S2248" s="595"/>
    </row>
    <row r="2249" spans="18:19">
      <c r="R2249" s="595"/>
      <c r="S2249" s="595"/>
    </row>
    <row r="2250" spans="18:19">
      <c r="R2250" s="595"/>
      <c r="S2250" s="595"/>
    </row>
    <row r="2251" spans="18:19">
      <c r="R2251" s="595"/>
      <c r="S2251" s="595"/>
    </row>
    <row r="2252" spans="18:19">
      <c r="R2252" s="595"/>
      <c r="S2252" s="595"/>
    </row>
    <row r="2253" spans="18:19">
      <c r="R2253" s="595"/>
      <c r="S2253" s="595"/>
    </row>
    <row r="2254" spans="18:19">
      <c r="R2254" s="595"/>
      <c r="S2254" s="595"/>
    </row>
    <row r="2255" spans="18:19">
      <c r="R2255" s="595"/>
      <c r="S2255" s="595"/>
    </row>
    <row r="2256" spans="18:19">
      <c r="R2256" s="595"/>
      <c r="S2256" s="595"/>
    </row>
    <row r="2257" spans="18:19">
      <c r="R2257" s="595"/>
      <c r="S2257" s="595"/>
    </row>
    <row r="2258" spans="18:19">
      <c r="R2258" s="595"/>
      <c r="S2258" s="595"/>
    </row>
    <row r="2259" spans="18:19">
      <c r="R2259" s="595"/>
      <c r="S2259" s="595"/>
    </row>
    <row r="2260" spans="18:19">
      <c r="R2260" s="595"/>
      <c r="S2260" s="595"/>
    </row>
    <row r="2261" spans="18:19">
      <c r="R2261" s="595"/>
      <c r="S2261" s="595"/>
    </row>
    <row r="2262" spans="18:19">
      <c r="R2262" s="595"/>
      <c r="S2262" s="595"/>
    </row>
    <row r="2263" spans="18:19">
      <c r="R2263" s="595"/>
      <c r="S2263" s="595"/>
    </row>
    <row r="2264" spans="18:19">
      <c r="R2264" s="595"/>
      <c r="S2264" s="595"/>
    </row>
    <row r="2265" spans="18:19">
      <c r="R2265" s="595"/>
      <c r="S2265" s="595"/>
    </row>
    <row r="2266" spans="18:19">
      <c r="R2266" s="595"/>
      <c r="S2266" s="595"/>
    </row>
    <row r="2267" spans="18:19">
      <c r="R2267" s="595"/>
      <c r="S2267" s="595"/>
    </row>
    <row r="2268" spans="18:19">
      <c r="R2268" s="595"/>
      <c r="S2268" s="595"/>
    </row>
    <row r="2269" spans="18:19">
      <c r="R2269" s="595"/>
      <c r="S2269" s="595"/>
    </row>
    <row r="2270" spans="18:19">
      <c r="R2270" s="595"/>
      <c r="S2270" s="595"/>
    </row>
    <row r="2271" spans="18:19">
      <c r="R2271" s="595"/>
      <c r="S2271" s="595"/>
    </row>
    <row r="2272" spans="18:19">
      <c r="R2272" s="595"/>
      <c r="S2272" s="595"/>
    </row>
    <row r="2273" spans="18:19">
      <c r="R2273" s="595"/>
      <c r="S2273" s="595"/>
    </row>
    <row r="2274" spans="18:19">
      <c r="R2274" s="595"/>
      <c r="S2274" s="595"/>
    </row>
    <row r="2275" spans="18:19">
      <c r="R2275" s="595"/>
      <c r="S2275" s="595"/>
    </row>
    <row r="2276" spans="18:19">
      <c r="R2276" s="595"/>
      <c r="S2276" s="595"/>
    </row>
    <row r="2277" spans="18:19">
      <c r="R2277" s="595"/>
      <c r="S2277" s="595"/>
    </row>
    <row r="2278" spans="18:19">
      <c r="R2278" s="595"/>
      <c r="S2278" s="595"/>
    </row>
    <row r="2279" spans="18:19">
      <c r="R2279" s="595"/>
      <c r="S2279" s="595"/>
    </row>
    <row r="2280" spans="18:19">
      <c r="R2280" s="595"/>
      <c r="S2280" s="595"/>
    </row>
    <row r="2281" spans="18:19">
      <c r="R2281" s="595"/>
      <c r="S2281" s="595"/>
    </row>
    <row r="2282" spans="18:19">
      <c r="R2282" s="595"/>
      <c r="S2282" s="595"/>
    </row>
    <row r="2283" spans="18:19">
      <c r="R2283" s="595"/>
      <c r="S2283" s="595"/>
    </row>
    <row r="2284" spans="18:19">
      <c r="R2284" s="595"/>
      <c r="S2284" s="595"/>
    </row>
    <row r="2285" spans="18:19">
      <c r="R2285" s="595"/>
      <c r="S2285" s="595"/>
    </row>
    <row r="2286" spans="18:19">
      <c r="R2286" s="595"/>
      <c r="S2286" s="595"/>
    </row>
    <row r="2287" spans="18:19">
      <c r="R2287" s="595"/>
      <c r="S2287" s="595"/>
    </row>
    <row r="2288" spans="18:19">
      <c r="R2288" s="595"/>
      <c r="S2288" s="595"/>
    </row>
    <row r="2289" spans="18:19">
      <c r="R2289" s="595"/>
      <c r="S2289" s="595"/>
    </row>
    <row r="2290" spans="18:19">
      <c r="R2290" s="595"/>
      <c r="S2290" s="595"/>
    </row>
    <row r="2291" spans="18:19">
      <c r="R2291" s="595"/>
      <c r="S2291" s="595"/>
    </row>
    <row r="2292" spans="18:19">
      <c r="R2292" s="595"/>
      <c r="S2292" s="595"/>
    </row>
    <row r="2293" spans="18:19">
      <c r="R2293" s="595"/>
      <c r="S2293" s="595"/>
    </row>
    <row r="2294" spans="18:19">
      <c r="R2294" s="595"/>
      <c r="S2294" s="595"/>
    </row>
    <row r="2295" spans="18:19">
      <c r="R2295" s="595"/>
      <c r="S2295" s="595"/>
    </row>
    <row r="2296" spans="18:19">
      <c r="R2296" s="595"/>
      <c r="S2296" s="595"/>
    </row>
    <row r="2297" spans="18:19">
      <c r="R2297" s="595"/>
      <c r="S2297" s="595"/>
    </row>
    <row r="2298" spans="18:19">
      <c r="R2298" s="595"/>
      <c r="S2298" s="595"/>
    </row>
    <row r="2299" spans="18:19">
      <c r="R2299" s="595"/>
      <c r="S2299" s="595"/>
    </row>
    <row r="2300" spans="18:19">
      <c r="R2300" s="595"/>
      <c r="S2300" s="595"/>
    </row>
    <row r="2301" spans="18:19">
      <c r="R2301" s="595"/>
      <c r="S2301" s="595"/>
    </row>
    <row r="2302" spans="18:19">
      <c r="R2302" s="595"/>
      <c r="S2302" s="595"/>
    </row>
    <row r="2303" spans="18:19">
      <c r="R2303" s="595"/>
      <c r="S2303" s="595"/>
    </row>
    <row r="2304" spans="18:19">
      <c r="R2304" s="595"/>
      <c r="S2304" s="595"/>
    </row>
    <row r="2305" spans="18:19">
      <c r="R2305" s="595"/>
      <c r="S2305" s="595"/>
    </row>
    <row r="2306" spans="18:19">
      <c r="R2306" s="595"/>
      <c r="S2306" s="595"/>
    </row>
    <row r="2307" spans="18:19">
      <c r="R2307" s="595"/>
      <c r="S2307" s="595"/>
    </row>
    <row r="2308" spans="18:19">
      <c r="R2308" s="595"/>
      <c r="S2308" s="595"/>
    </row>
    <row r="2309" spans="18:19">
      <c r="R2309" s="595"/>
      <c r="S2309" s="595"/>
    </row>
    <row r="2310" spans="18:19">
      <c r="R2310" s="595"/>
      <c r="S2310" s="595"/>
    </row>
    <row r="2311" spans="18:19">
      <c r="R2311" s="595"/>
      <c r="S2311" s="595"/>
    </row>
    <row r="2312" spans="18:19">
      <c r="R2312" s="595"/>
      <c r="S2312" s="595"/>
    </row>
    <row r="2313" spans="18:19">
      <c r="R2313" s="595"/>
      <c r="S2313" s="595"/>
    </row>
    <row r="2314" spans="18:19">
      <c r="R2314" s="595"/>
      <c r="S2314" s="595"/>
    </row>
    <row r="2315" spans="18:19">
      <c r="R2315" s="595"/>
      <c r="S2315" s="595"/>
    </row>
    <row r="2316" spans="18:19">
      <c r="R2316" s="595"/>
      <c r="S2316" s="595"/>
    </row>
    <row r="2317" spans="18:19">
      <c r="R2317" s="595"/>
      <c r="S2317" s="595"/>
    </row>
    <row r="2318" spans="18:19">
      <c r="R2318" s="595"/>
      <c r="S2318" s="595"/>
    </row>
    <row r="2319" spans="18:19">
      <c r="R2319" s="595"/>
      <c r="S2319" s="595"/>
    </row>
    <row r="2320" spans="18:19">
      <c r="R2320" s="595"/>
      <c r="S2320" s="595"/>
    </row>
    <row r="2321" spans="18:19">
      <c r="R2321" s="595"/>
      <c r="S2321" s="595"/>
    </row>
    <row r="2322" spans="18:19">
      <c r="R2322" s="595"/>
      <c r="S2322" s="595"/>
    </row>
    <row r="2323" spans="18:19">
      <c r="R2323" s="595"/>
      <c r="S2323" s="595"/>
    </row>
    <row r="2324" spans="18:19">
      <c r="R2324" s="595"/>
      <c r="S2324" s="595"/>
    </row>
    <row r="2325" spans="18:19">
      <c r="R2325" s="595"/>
      <c r="S2325" s="595"/>
    </row>
    <row r="2326" spans="18:19">
      <c r="R2326" s="595"/>
      <c r="S2326" s="595"/>
    </row>
    <row r="2327" spans="18:19">
      <c r="R2327" s="595"/>
      <c r="S2327" s="595"/>
    </row>
    <row r="2328" spans="18:19">
      <c r="R2328" s="595"/>
      <c r="S2328" s="595"/>
    </row>
    <row r="2329" spans="18:19">
      <c r="R2329" s="595"/>
      <c r="S2329" s="595"/>
    </row>
    <row r="2330" spans="18:19">
      <c r="R2330" s="595"/>
      <c r="S2330" s="595"/>
    </row>
    <row r="2331" spans="18:19">
      <c r="R2331" s="595"/>
      <c r="S2331" s="595"/>
    </row>
    <row r="2332" spans="18:19">
      <c r="R2332" s="595"/>
      <c r="S2332" s="595"/>
    </row>
    <row r="2333" spans="18:19">
      <c r="R2333" s="595"/>
      <c r="S2333" s="595"/>
    </row>
    <row r="2334" spans="18:19">
      <c r="R2334" s="595"/>
      <c r="S2334" s="595"/>
    </row>
    <row r="2335" spans="18:19">
      <c r="R2335" s="595"/>
      <c r="S2335" s="595"/>
    </row>
    <row r="2336" spans="18:19">
      <c r="R2336" s="595"/>
      <c r="S2336" s="595"/>
    </row>
    <row r="2337" spans="18:19">
      <c r="R2337" s="595"/>
      <c r="S2337" s="595"/>
    </row>
    <row r="2338" spans="18:19">
      <c r="R2338" s="595"/>
      <c r="S2338" s="595"/>
    </row>
    <row r="2339" spans="18:19">
      <c r="R2339" s="595"/>
      <c r="S2339" s="595"/>
    </row>
    <row r="2340" spans="18:19">
      <c r="R2340" s="595"/>
      <c r="S2340" s="595"/>
    </row>
    <row r="2341" spans="18:19">
      <c r="R2341" s="595"/>
      <c r="S2341" s="595"/>
    </row>
    <row r="2342" spans="18:19">
      <c r="R2342" s="595"/>
      <c r="S2342" s="595"/>
    </row>
    <row r="2343" spans="18:19">
      <c r="R2343" s="595"/>
      <c r="S2343" s="595"/>
    </row>
    <row r="2344" spans="18:19">
      <c r="R2344" s="595"/>
      <c r="S2344" s="595"/>
    </row>
    <row r="2345" spans="18:19">
      <c r="R2345" s="595"/>
      <c r="S2345" s="595"/>
    </row>
    <row r="2346" spans="18:19">
      <c r="R2346" s="595"/>
      <c r="S2346" s="595"/>
    </row>
    <row r="2347" spans="18:19">
      <c r="R2347" s="595"/>
      <c r="S2347" s="595"/>
    </row>
    <row r="2348" spans="18:19">
      <c r="R2348" s="595"/>
      <c r="S2348" s="595"/>
    </row>
    <row r="2349" spans="18:19">
      <c r="R2349" s="595"/>
      <c r="S2349" s="595"/>
    </row>
    <row r="2350" spans="18:19">
      <c r="R2350" s="595"/>
      <c r="S2350" s="595"/>
    </row>
    <row r="2351" spans="18:19">
      <c r="R2351" s="595"/>
      <c r="S2351" s="595"/>
    </row>
    <row r="2352" spans="18:19">
      <c r="R2352" s="595"/>
      <c r="S2352" s="595"/>
    </row>
    <row r="2353" spans="18:19">
      <c r="R2353" s="595"/>
      <c r="S2353" s="595"/>
    </row>
    <row r="2354" spans="18:19">
      <c r="R2354" s="595"/>
      <c r="S2354" s="595"/>
    </row>
    <row r="2355" spans="18:19">
      <c r="R2355" s="595"/>
      <c r="S2355" s="595"/>
    </row>
    <row r="2356" spans="18:19">
      <c r="R2356" s="595"/>
      <c r="S2356" s="595"/>
    </row>
    <row r="2357" spans="18:19">
      <c r="R2357" s="595"/>
      <c r="S2357" s="595"/>
    </row>
    <row r="2358" spans="18:19">
      <c r="R2358" s="595"/>
      <c r="S2358" s="595"/>
    </row>
    <row r="2359" spans="18:19">
      <c r="R2359" s="595"/>
      <c r="S2359" s="595"/>
    </row>
    <row r="2360" spans="18:19">
      <c r="R2360" s="595"/>
      <c r="S2360" s="595"/>
    </row>
    <row r="2361" spans="18:19">
      <c r="R2361" s="595"/>
      <c r="S2361" s="595"/>
    </row>
    <row r="2362" spans="18:19">
      <c r="R2362" s="595"/>
      <c r="S2362" s="595"/>
    </row>
    <row r="2363" spans="18:19">
      <c r="R2363" s="595"/>
      <c r="S2363" s="595"/>
    </row>
    <row r="2364" spans="18:19">
      <c r="R2364" s="595"/>
      <c r="S2364" s="595"/>
    </row>
    <row r="2365" spans="18:19">
      <c r="R2365" s="595"/>
      <c r="S2365" s="595"/>
    </row>
    <row r="2366" spans="18:19">
      <c r="R2366" s="595"/>
      <c r="S2366" s="595"/>
    </row>
    <row r="2367" spans="18:19">
      <c r="R2367" s="595"/>
      <c r="S2367" s="595"/>
    </row>
    <row r="2368" spans="18:19">
      <c r="R2368" s="595"/>
      <c r="S2368" s="595"/>
    </row>
    <row r="2369" spans="18:19">
      <c r="R2369" s="595"/>
      <c r="S2369" s="595"/>
    </row>
    <row r="2370" spans="18:19">
      <c r="R2370" s="595"/>
      <c r="S2370" s="595"/>
    </row>
    <row r="2371" spans="18:19">
      <c r="R2371" s="595"/>
      <c r="S2371" s="595"/>
    </row>
    <row r="2372" spans="18:19">
      <c r="R2372" s="595"/>
      <c r="S2372" s="595"/>
    </row>
    <row r="2373" spans="18:19">
      <c r="R2373" s="595"/>
      <c r="S2373" s="595"/>
    </row>
    <row r="2374" spans="18:19">
      <c r="R2374" s="595"/>
      <c r="S2374" s="595"/>
    </row>
    <row r="2375" spans="18:19">
      <c r="R2375" s="595"/>
      <c r="S2375" s="595"/>
    </row>
    <row r="2376" spans="18:19">
      <c r="R2376" s="595"/>
      <c r="S2376" s="595"/>
    </row>
    <row r="2377" spans="18:19">
      <c r="R2377" s="595"/>
      <c r="S2377" s="595"/>
    </row>
    <row r="2378" spans="18:19">
      <c r="R2378" s="595"/>
      <c r="S2378" s="595"/>
    </row>
    <row r="2379" spans="18:19">
      <c r="R2379" s="595"/>
      <c r="S2379" s="595"/>
    </row>
    <row r="2380" spans="18:19">
      <c r="R2380" s="595"/>
      <c r="S2380" s="595"/>
    </row>
    <row r="2381" spans="18:19">
      <c r="R2381" s="595"/>
      <c r="S2381" s="595"/>
    </row>
    <row r="2382" spans="18:19">
      <c r="R2382" s="595"/>
      <c r="S2382" s="595"/>
    </row>
    <row r="2383" spans="18:19">
      <c r="R2383" s="595"/>
      <c r="S2383" s="595"/>
    </row>
    <row r="2384" spans="18:19">
      <c r="R2384" s="595"/>
      <c r="S2384" s="595"/>
    </row>
    <row r="2385" spans="18:19">
      <c r="R2385" s="595"/>
      <c r="S2385" s="595"/>
    </row>
    <row r="2386" spans="18:19">
      <c r="R2386" s="595"/>
      <c r="S2386" s="595"/>
    </row>
    <row r="2387" spans="18:19">
      <c r="R2387" s="595"/>
      <c r="S2387" s="595"/>
    </row>
    <row r="2388" spans="18:19">
      <c r="R2388" s="595"/>
      <c r="S2388" s="595"/>
    </row>
    <row r="2389" spans="18:19">
      <c r="R2389" s="595"/>
      <c r="S2389" s="595"/>
    </row>
    <row r="2390" spans="18:19">
      <c r="R2390" s="595"/>
      <c r="S2390" s="595"/>
    </row>
    <row r="2391" spans="18:19">
      <c r="R2391" s="595"/>
      <c r="S2391" s="595"/>
    </row>
    <row r="2392" spans="18:19">
      <c r="R2392" s="595"/>
      <c r="S2392" s="595"/>
    </row>
    <row r="2393" spans="18:19">
      <c r="R2393" s="595"/>
      <c r="S2393" s="595"/>
    </row>
    <row r="2394" spans="18:19">
      <c r="R2394" s="595"/>
      <c r="S2394" s="595"/>
    </row>
    <row r="2395" spans="18:19">
      <c r="R2395" s="595"/>
      <c r="S2395" s="595"/>
    </row>
    <row r="2396" spans="18:19">
      <c r="R2396" s="595"/>
      <c r="S2396" s="595"/>
    </row>
    <row r="2397" spans="18:19">
      <c r="R2397" s="595"/>
      <c r="S2397" s="595"/>
    </row>
    <row r="2398" spans="18:19">
      <c r="R2398" s="595"/>
      <c r="S2398" s="595"/>
    </row>
    <row r="2399" spans="18:19">
      <c r="R2399" s="595"/>
      <c r="S2399" s="595"/>
    </row>
    <row r="2400" spans="18:19">
      <c r="R2400" s="595"/>
      <c r="S2400" s="595"/>
    </row>
    <row r="2401" spans="18:19">
      <c r="R2401" s="595"/>
      <c r="S2401" s="595"/>
    </row>
    <row r="2402" spans="18:19">
      <c r="R2402" s="595"/>
      <c r="S2402" s="595"/>
    </row>
    <row r="2403" spans="18:19">
      <c r="R2403" s="595"/>
      <c r="S2403" s="595"/>
    </row>
    <row r="2404" spans="18:19">
      <c r="R2404" s="595"/>
      <c r="S2404" s="595"/>
    </row>
    <row r="2405" spans="18:19">
      <c r="R2405" s="595"/>
      <c r="S2405" s="595"/>
    </row>
    <row r="2406" spans="18:19">
      <c r="R2406" s="595"/>
      <c r="S2406" s="595"/>
    </row>
    <row r="2407" spans="18:19">
      <c r="R2407" s="595"/>
      <c r="S2407" s="595"/>
    </row>
    <row r="2408" spans="18:19">
      <c r="R2408" s="595"/>
      <c r="S2408" s="595"/>
    </row>
    <row r="2409" spans="18:19">
      <c r="R2409" s="595"/>
      <c r="S2409" s="595"/>
    </row>
    <row r="2410" spans="18:19">
      <c r="R2410" s="595"/>
      <c r="S2410" s="595"/>
    </row>
    <row r="2411" spans="18:19">
      <c r="R2411" s="595"/>
      <c r="S2411" s="595"/>
    </row>
    <row r="2412" spans="18:19">
      <c r="R2412" s="595"/>
      <c r="S2412" s="595"/>
    </row>
    <row r="2413" spans="18:19">
      <c r="R2413" s="595"/>
      <c r="S2413" s="595"/>
    </row>
    <row r="2414" spans="18:19">
      <c r="R2414" s="595"/>
      <c r="S2414" s="595"/>
    </row>
    <row r="2415" spans="18:19">
      <c r="R2415" s="595"/>
      <c r="S2415" s="595"/>
    </row>
    <row r="2416" spans="18:19">
      <c r="R2416" s="595"/>
      <c r="S2416" s="595"/>
    </row>
    <row r="2417" spans="18:19">
      <c r="R2417" s="595"/>
      <c r="S2417" s="595"/>
    </row>
    <row r="2418" spans="18:19">
      <c r="R2418" s="595"/>
      <c r="S2418" s="595"/>
    </row>
    <row r="2419" spans="18:19">
      <c r="R2419" s="595"/>
      <c r="S2419" s="595"/>
    </row>
    <row r="2420" spans="18:19">
      <c r="R2420" s="595"/>
      <c r="S2420" s="595"/>
    </row>
    <row r="2421" spans="18:19">
      <c r="R2421" s="595"/>
      <c r="S2421" s="595"/>
    </row>
    <row r="2422" spans="18:19">
      <c r="R2422" s="595"/>
      <c r="S2422" s="595"/>
    </row>
    <row r="2423" spans="18:19">
      <c r="R2423" s="595"/>
      <c r="S2423" s="595"/>
    </row>
    <row r="2424" spans="18:19">
      <c r="R2424" s="595"/>
      <c r="S2424" s="595"/>
    </row>
    <row r="2425" spans="18:19">
      <c r="R2425" s="595"/>
      <c r="S2425" s="595"/>
    </row>
    <row r="2426" spans="18:19">
      <c r="R2426" s="595"/>
      <c r="S2426" s="595"/>
    </row>
    <row r="2427" spans="18:19">
      <c r="R2427" s="595"/>
      <c r="S2427" s="595"/>
    </row>
    <row r="2428" spans="18:19">
      <c r="R2428" s="595"/>
      <c r="S2428" s="595"/>
    </row>
    <row r="2429" spans="18:19">
      <c r="R2429" s="595"/>
      <c r="S2429" s="595"/>
    </row>
    <row r="2430" spans="18:19">
      <c r="R2430" s="595"/>
      <c r="S2430" s="595"/>
    </row>
    <row r="2431" spans="18:19">
      <c r="R2431" s="595"/>
      <c r="S2431" s="595"/>
    </row>
    <row r="2432" spans="18:19">
      <c r="R2432" s="595"/>
      <c r="S2432" s="595"/>
    </row>
    <row r="2433" spans="18:19">
      <c r="R2433" s="595"/>
      <c r="S2433" s="595"/>
    </row>
    <row r="2434" spans="18:19">
      <c r="R2434" s="595"/>
      <c r="S2434" s="595"/>
    </row>
    <row r="2435" spans="18:19">
      <c r="R2435" s="595"/>
      <c r="S2435" s="595"/>
    </row>
    <row r="2436" spans="18:19">
      <c r="R2436" s="595"/>
      <c r="S2436" s="595"/>
    </row>
    <row r="2437" spans="18:19">
      <c r="R2437" s="595"/>
      <c r="S2437" s="595"/>
    </row>
    <row r="2438" spans="18:19">
      <c r="R2438" s="595"/>
      <c r="S2438" s="595"/>
    </row>
    <row r="2439" spans="18:19">
      <c r="R2439" s="595"/>
      <c r="S2439" s="595"/>
    </row>
    <row r="2440" spans="18:19">
      <c r="R2440" s="595"/>
      <c r="S2440" s="595"/>
    </row>
    <row r="2441" spans="18:19">
      <c r="R2441" s="595"/>
      <c r="S2441" s="595"/>
    </row>
    <row r="2442" spans="18:19">
      <c r="R2442" s="595"/>
      <c r="S2442" s="595"/>
    </row>
    <row r="2443" spans="18:19">
      <c r="R2443" s="595"/>
      <c r="S2443" s="595"/>
    </row>
    <row r="2444" spans="18:19">
      <c r="R2444" s="595"/>
      <c r="S2444" s="595"/>
    </row>
    <row r="2445" spans="18:19">
      <c r="R2445" s="595"/>
      <c r="S2445" s="595"/>
    </row>
    <row r="2446" spans="18:19">
      <c r="R2446" s="595"/>
      <c r="S2446" s="595"/>
    </row>
    <row r="2447" spans="18:19">
      <c r="R2447" s="595"/>
      <c r="S2447" s="595"/>
    </row>
    <row r="2448" spans="18:19">
      <c r="R2448" s="595"/>
      <c r="S2448" s="595"/>
    </row>
    <row r="2449" spans="18:19">
      <c r="R2449" s="595"/>
      <c r="S2449" s="595"/>
    </row>
    <row r="2450" spans="18:19">
      <c r="R2450" s="595"/>
      <c r="S2450" s="595"/>
    </row>
    <row r="2451" spans="18:19">
      <c r="R2451" s="595"/>
      <c r="S2451" s="595"/>
    </row>
    <row r="2452" spans="18:19">
      <c r="R2452" s="595"/>
      <c r="S2452" s="595"/>
    </row>
    <row r="2453" spans="18:19">
      <c r="R2453" s="595"/>
      <c r="S2453" s="595"/>
    </row>
    <row r="2454" spans="18:19">
      <c r="R2454" s="595"/>
      <c r="S2454" s="595"/>
    </row>
    <row r="2455" spans="18:19">
      <c r="R2455" s="595"/>
      <c r="S2455" s="595"/>
    </row>
    <row r="2456" spans="18:19">
      <c r="R2456" s="595"/>
      <c r="S2456" s="595"/>
    </row>
    <row r="2457" spans="18:19">
      <c r="R2457" s="595"/>
      <c r="S2457" s="595"/>
    </row>
    <row r="2458" spans="18:19">
      <c r="R2458" s="595"/>
      <c r="S2458" s="595"/>
    </row>
    <row r="2459" spans="18:19">
      <c r="R2459" s="595"/>
      <c r="S2459" s="595"/>
    </row>
    <row r="2460" spans="18:19">
      <c r="R2460" s="595"/>
      <c r="S2460" s="595"/>
    </row>
    <row r="2461" spans="18:19">
      <c r="R2461" s="595"/>
      <c r="S2461" s="595"/>
    </row>
    <row r="2462" spans="18:19">
      <c r="R2462" s="595"/>
      <c r="S2462" s="595"/>
    </row>
    <row r="2463" spans="18:19">
      <c r="R2463" s="595"/>
      <c r="S2463" s="595"/>
    </row>
    <row r="2464" spans="18:19">
      <c r="R2464" s="595"/>
      <c r="S2464" s="595"/>
    </row>
    <row r="2465" spans="18:19">
      <c r="R2465" s="595"/>
      <c r="S2465" s="595"/>
    </row>
    <row r="2466" spans="18:19">
      <c r="R2466" s="595"/>
      <c r="S2466" s="595"/>
    </row>
    <row r="2467" spans="18:19">
      <c r="R2467" s="595"/>
      <c r="S2467" s="595"/>
    </row>
    <row r="2468" spans="18:19">
      <c r="R2468" s="595"/>
      <c r="S2468" s="595"/>
    </row>
    <row r="2469" spans="18:19">
      <c r="R2469" s="595"/>
      <c r="S2469" s="595"/>
    </row>
    <row r="2470" spans="18:19">
      <c r="R2470" s="595"/>
      <c r="S2470" s="595"/>
    </row>
    <row r="2471" spans="18:19">
      <c r="R2471" s="595"/>
      <c r="S2471" s="595"/>
    </row>
    <row r="2472" spans="18:19">
      <c r="R2472" s="595"/>
      <c r="S2472" s="595"/>
    </row>
    <row r="2473" spans="18:19">
      <c r="R2473" s="595"/>
      <c r="S2473" s="595"/>
    </row>
    <row r="2474" spans="18:19">
      <c r="R2474" s="595"/>
      <c r="S2474" s="595"/>
    </row>
    <row r="2475" spans="18:19">
      <c r="R2475" s="595"/>
      <c r="S2475" s="595"/>
    </row>
    <row r="2476" spans="18:19">
      <c r="R2476" s="595"/>
      <c r="S2476" s="595"/>
    </row>
    <row r="2477" spans="18:19">
      <c r="R2477" s="595"/>
      <c r="S2477" s="595"/>
    </row>
    <row r="2478" spans="18:19">
      <c r="R2478" s="595"/>
      <c r="S2478" s="595"/>
    </row>
    <row r="2479" spans="18:19">
      <c r="R2479" s="595"/>
      <c r="S2479" s="595"/>
    </row>
    <row r="2480" spans="18:19">
      <c r="R2480" s="595"/>
      <c r="S2480" s="595"/>
    </row>
    <row r="2481" spans="18:19">
      <c r="R2481" s="595"/>
      <c r="S2481" s="595"/>
    </row>
    <row r="2482" spans="18:19">
      <c r="R2482" s="595"/>
      <c r="S2482" s="595"/>
    </row>
    <row r="2483" spans="18:19">
      <c r="R2483" s="595"/>
      <c r="S2483" s="595"/>
    </row>
    <row r="2484" spans="18:19">
      <c r="R2484" s="595"/>
      <c r="S2484" s="595"/>
    </row>
    <row r="2485" spans="18:19">
      <c r="R2485" s="595"/>
      <c r="S2485" s="595"/>
    </row>
    <row r="2486" spans="18:19">
      <c r="R2486" s="595"/>
      <c r="S2486" s="595"/>
    </row>
    <row r="2487" spans="18:19">
      <c r="R2487" s="595"/>
      <c r="S2487" s="595"/>
    </row>
    <row r="2488" spans="18:19">
      <c r="R2488" s="595"/>
      <c r="S2488" s="595"/>
    </row>
    <row r="2489" spans="18:19">
      <c r="R2489" s="595"/>
      <c r="S2489" s="595"/>
    </row>
    <row r="2490" spans="18:19">
      <c r="R2490" s="595"/>
      <c r="S2490" s="595"/>
    </row>
    <row r="2491" spans="18:19">
      <c r="R2491" s="595"/>
      <c r="S2491" s="595"/>
    </row>
    <row r="2492" spans="18:19">
      <c r="R2492" s="595"/>
      <c r="S2492" s="595"/>
    </row>
    <row r="2493" spans="18:19">
      <c r="R2493" s="595"/>
      <c r="S2493" s="595"/>
    </row>
    <row r="2494" spans="18:19">
      <c r="R2494" s="595"/>
      <c r="S2494" s="595"/>
    </row>
    <row r="2495" spans="18:19">
      <c r="R2495" s="595"/>
      <c r="S2495" s="595"/>
    </row>
    <row r="2496" spans="18:19">
      <c r="R2496" s="595"/>
      <c r="S2496" s="595"/>
    </row>
    <row r="2497" spans="18:19">
      <c r="R2497" s="595"/>
      <c r="S2497" s="595"/>
    </row>
    <row r="2498" spans="18:19">
      <c r="R2498" s="595"/>
      <c r="S2498" s="595"/>
    </row>
    <row r="2499" spans="18:19">
      <c r="R2499" s="595"/>
      <c r="S2499" s="595"/>
    </row>
    <row r="2500" spans="18:19">
      <c r="R2500" s="595"/>
      <c r="S2500" s="595"/>
    </row>
    <row r="2501" spans="18:19">
      <c r="R2501" s="595"/>
      <c r="S2501" s="595"/>
    </row>
    <row r="2502" spans="18:19">
      <c r="R2502" s="595"/>
      <c r="S2502" s="595"/>
    </row>
    <row r="2503" spans="18:19">
      <c r="R2503" s="595"/>
      <c r="S2503" s="595"/>
    </row>
    <row r="2504" spans="18:19">
      <c r="R2504" s="595"/>
      <c r="S2504" s="595"/>
    </row>
    <row r="2505" spans="18:19">
      <c r="R2505" s="595"/>
      <c r="S2505" s="595"/>
    </row>
    <row r="2506" spans="18:19">
      <c r="R2506" s="595"/>
      <c r="S2506" s="595"/>
    </row>
    <row r="2507" spans="18:19">
      <c r="R2507" s="595"/>
      <c r="S2507" s="595"/>
    </row>
    <row r="2508" spans="18:19">
      <c r="R2508" s="595"/>
      <c r="S2508" s="595"/>
    </row>
    <row r="2509" spans="18:19">
      <c r="R2509" s="595"/>
      <c r="S2509" s="595"/>
    </row>
    <row r="2510" spans="18:19">
      <c r="R2510" s="595"/>
      <c r="S2510" s="595"/>
    </row>
    <row r="2511" spans="18:19">
      <c r="R2511" s="595"/>
      <c r="S2511" s="595"/>
    </row>
    <row r="2512" spans="18:19">
      <c r="R2512" s="595"/>
      <c r="S2512" s="595"/>
    </row>
    <row r="2513" spans="18:19">
      <c r="R2513" s="595"/>
      <c r="S2513" s="595"/>
    </row>
    <row r="2514" spans="18:19">
      <c r="R2514" s="595"/>
      <c r="S2514" s="595"/>
    </row>
    <row r="2515" spans="18:19">
      <c r="R2515" s="595"/>
      <c r="S2515" s="595"/>
    </row>
    <row r="2516" spans="18:19">
      <c r="R2516" s="595"/>
      <c r="S2516" s="595"/>
    </row>
    <row r="2517" spans="18:19">
      <c r="R2517" s="595"/>
      <c r="S2517" s="595"/>
    </row>
    <row r="2518" spans="18:19">
      <c r="R2518" s="595"/>
      <c r="S2518" s="595"/>
    </row>
    <row r="2519" spans="18:19">
      <c r="R2519" s="595"/>
      <c r="S2519" s="595"/>
    </row>
    <row r="2520" spans="18:19">
      <c r="R2520" s="595"/>
      <c r="S2520" s="595"/>
    </row>
    <row r="2521" spans="18:19">
      <c r="R2521" s="595"/>
      <c r="S2521" s="595"/>
    </row>
    <row r="2522" spans="18:19">
      <c r="R2522" s="595"/>
      <c r="S2522" s="595"/>
    </row>
    <row r="2523" spans="18:19">
      <c r="R2523" s="595"/>
      <c r="S2523" s="595"/>
    </row>
    <row r="2524" spans="18:19">
      <c r="R2524" s="595"/>
      <c r="S2524" s="595"/>
    </row>
    <row r="2525" spans="18:19">
      <c r="R2525" s="595"/>
      <c r="S2525" s="595"/>
    </row>
    <row r="2526" spans="18:19">
      <c r="R2526" s="595"/>
      <c r="S2526" s="595"/>
    </row>
    <row r="2527" spans="18:19">
      <c r="R2527" s="595"/>
      <c r="S2527" s="595"/>
    </row>
    <row r="2528" spans="18:19">
      <c r="R2528" s="595"/>
      <c r="S2528" s="595"/>
    </row>
    <row r="2529" spans="18:19">
      <c r="R2529" s="595"/>
      <c r="S2529" s="595"/>
    </row>
    <row r="2530" spans="18:19">
      <c r="R2530" s="595"/>
      <c r="S2530" s="595"/>
    </row>
    <row r="2531" spans="18:19">
      <c r="R2531" s="595"/>
      <c r="S2531" s="595"/>
    </row>
    <row r="2532" spans="18:19">
      <c r="R2532" s="595"/>
      <c r="S2532" s="595"/>
    </row>
    <row r="2533" spans="18:19">
      <c r="R2533" s="595"/>
      <c r="S2533" s="595"/>
    </row>
    <row r="2534" spans="18:19">
      <c r="R2534" s="595"/>
      <c r="S2534" s="595"/>
    </row>
    <row r="2535" spans="18:19">
      <c r="R2535" s="595"/>
      <c r="S2535" s="595"/>
    </row>
    <row r="2536" spans="18:19">
      <c r="R2536" s="595"/>
      <c r="S2536" s="595"/>
    </row>
    <row r="2537" spans="18:19">
      <c r="R2537" s="595"/>
      <c r="S2537" s="595"/>
    </row>
    <row r="2538" spans="18:19">
      <c r="R2538" s="595"/>
      <c r="S2538" s="595"/>
    </row>
    <row r="2539" spans="18:19">
      <c r="R2539" s="595"/>
      <c r="S2539" s="595"/>
    </row>
    <row r="2540" spans="18:19">
      <c r="R2540" s="595"/>
      <c r="S2540" s="595"/>
    </row>
    <row r="2541" spans="18:19">
      <c r="R2541" s="595"/>
      <c r="S2541" s="595"/>
    </row>
    <row r="2542" spans="18:19">
      <c r="R2542" s="595"/>
      <c r="S2542" s="595"/>
    </row>
    <row r="2543" spans="18:19">
      <c r="R2543" s="595"/>
      <c r="S2543" s="595"/>
    </row>
    <row r="2544" spans="18:19">
      <c r="R2544" s="595"/>
      <c r="S2544" s="595"/>
    </row>
    <row r="2545" spans="18:19">
      <c r="R2545" s="595"/>
      <c r="S2545" s="595"/>
    </row>
    <row r="2546" spans="18:19">
      <c r="R2546" s="595"/>
      <c r="S2546" s="595"/>
    </row>
    <row r="2547" spans="18:19">
      <c r="R2547" s="595"/>
      <c r="S2547" s="595"/>
    </row>
    <row r="2548" spans="18:19">
      <c r="R2548" s="595"/>
      <c r="S2548" s="595"/>
    </row>
    <row r="2549" spans="18:19">
      <c r="R2549" s="595"/>
      <c r="S2549" s="595"/>
    </row>
    <row r="2550" spans="18:19">
      <c r="R2550" s="595"/>
      <c r="S2550" s="595"/>
    </row>
    <row r="2551" spans="18:19">
      <c r="R2551" s="595"/>
      <c r="S2551" s="595"/>
    </row>
    <row r="2552" spans="18:19">
      <c r="R2552" s="595"/>
      <c r="S2552" s="595"/>
    </row>
    <row r="2553" spans="18:19">
      <c r="R2553" s="595"/>
      <c r="S2553" s="595"/>
    </row>
    <row r="2554" spans="18:19">
      <c r="R2554" s="595"/>
      <c r="S2554" s="595"/>
    </row>
    <row r="2555" spans="18:19">
      <c r="R2555" s="595"/>
      <c r="S2555" s="595"/>
    </row>
    <row r="2556" spans="18:19">
      <c r="R2556" s="595"/>
      <c r="S2556" s="595"/>
    </row>
    <row r="2557" spans="18:19">
      <c r="R2557" s="595"/>
      <c r="S2557" s="595"/>
    </row>
    <row r="2558" spans="18:19">
      <c r="R2558" s="595"/>
      <c r="S2558" s="595"/>
    </row>
    <row r="2559" spans="18:19">
      <c r="R2559" s="595"/>
      <c r="S2559" s="595"/>
    </row>
    <row r="2560" spans="18:19">
      <c r="R2560" s="595"/>
      <c r="S2560" s="595"/>
    </row>
    <row r="2561" spans="18:19">
      <c r="R2561" s="595"/>
      <c r="S2561" s="595"/>
    </row>
    <row r="2562" spans="18:19">
      <c r="R2562" s="595"/>
      <c r="S2562" s="595"/>
    </row>
    <row r="2563" spans="18:19">
      <c r="R2563" s="595"/>
      <c r="S2563" s="595"/>
    </row>
    <row r="2564" spans="18:19">
      <c r="R2564" s="595"/>
      <c r="S2564" s="595"/>
    </row>
    <row r="2565" spans="18:19">
      <c r="R2565" s="595"/>
      <c r="S2565" s="595"/>
    </row>
    <row r="2566" spans="18:19">
      <c r="R2566" s="595"/>
      <c r="S2566" s="595"/>
    </row>
    <row r="2567" spans="18:19">
      <c r="R2567" s="595"/>
      <c r="S2567" s="595"/>
    </row>
    <row r="2568" spans="18:19">
      <c r="R2568" s="595"/>
      <c r="S2568" s="595"/>
    </row>
    <row r="2569" spans="18:19">
      <c r="R2569" s="595"/>
      <c r="S2569" s="595"/>
    </row>
    <row r="2570" spans="18:19">
      <c r="R2570" s="595"/>
      <c r="S2570" s="595"/>
    </row>
    <row r="2571" spans="18:19">
      <c r="R2571" s="595"/>
      <c r="S2571" s="595"/>
    </row>
    <row r="2572" spans="18:19">
      <c r="R2572" s="595"/>
      <c r="S2572" s="595"/>
    </row>
    <row r="2573" spans="18:19">
      <c r="R2573" s="595"/>
      <c r="S2573" s="595"/>
    </row>
    <row r="2574" spans="18:19">
      <c r="R2574" s="595"/>
      <c r="S2574" s="595"/>
    </row>
    <row r="2575" spans="18:19">
      <c r="R2575" s="595"/>
      <c r="S2575" s="595"/>
    </row>
    <row r="2576" spans="18:19">
      <c r="R2576" s="595"/>
      <c r="S2576" s="595"/>
    </row>
    <row r="2577" spans="18:19">
      <c r="R2577" s="595"/>
      <c r="S2577" s="595"/>
    </row>
    <row r="2578" spans="18:19">
      <c r="R2578" s="595"/>
      <c r="S2578" s="595"/>
    </row>
    <row r="2579" spans="18:19">
      <c r="R2579" s="595"/>
      <c r="S2579" s="595"/>
    </row>
    <row r="2580" spans="18:19">
      <c r="R2580" s="595"/>
      <c r="S2580" s="595"/>
    </row>
    <row r="2581" spans="18:19">
      <c r="R2581" s="595"/>
      <c r="S2581" s="595"/>
    </row>
    <row r="2582" spans="18:19">
      <c r="R2582" s="595"/>
      <c r="S2582" s="595"/>
    </row>
    <row r="2583" spans="18:19">
      <c r="R2583" s="595"/>
      <c r="S2583" s="595"/>
    </row>
    <row r="2584" spans="18:19">
      <c r="R2584" s="595"/>
      <c r="S2584" s="595"/>
    </row>
    <row r="2585" spans="18:19">
      <c r="R2585" s="595"/>
      <c r="S2585" s="595"/>
    </row>
    <row r="2586" spans="18:19">
      <c r="R2586" s="595"/>
      <c r="S2586" s="595"/>
    </row>
    <row r="2587" spans="18:19">
      <c r="R2587" s="595"/>
      <c r="S2587" s="595"/>
    </row>
    <row r="2588" spans="18:19">
      <c r="R2588" s="595"/>
      <c r="S2588" s="595"/>
    </row>
    <row r="2589" spans="18:19">
      <c r="R2589" s="595"/>
      <c r="S2589" s="595"/>
    </row>
    <row r="2590" spans="18:19">
      <c r="R2590" s="595"/>
      <c r="S2590" s="595"/>
    </row>
    <row r="2591" spans="18:19">
      <c r="R2591" s="595"/>
      <c r="S2591" s="595"/>
    </row>
    <row r="2592" spans="18:19">
      <c r="R2592" s="595"/>
      <c r="S2592" s="595"/>
    </row>
    <row r="2593" spans="18:19">
      <c r="R2593" s="595"/>
      <c r="S2593" s="595"/>
    </row>
    <row r="2594" spans="18:19">
      <c r="R2594" s="595"/>
      <c r="S2594" s="595"/>
    </row>
    <row r="2595" spans="18:19">
      <c r="R2595" s="595"/>
      <c r="S2595" s="595"/>
    </row>
    <row r="2596" spans="18:19">
      <c r="R2596" s="595"/>
      <c r="S2596" s="595"/>
    </row>
    <row r="2597" spans="18:19">
      <c r="R2597" s="595"/>
      <c r="S2597" s="595"/>
    </row>
    <row r="2598" spans="18:19">
      <c r="R2598" s="595"/>
      <c r="S2598" s="595"/>
    </row>
    <row r="2599" spans="18:19">
      <c r="R2599" s="595"/>
      <c r="S2599" s="595"/>
    </row>
    <row r="2600" spans="18:19">
      <c r="R2600" s="595"/>
      <c r="S2600" s="595"/>
    </row>
    <row r="2601" spans="18:19">
      <c r="R2601" s="595"/>
      <c r="S2601" s="595"/>
    </row>
    <row r="2602" spans="18:19">
      <c r="R2602" s="595"/>
      <c r="S2602" s="595"/>
    </row>
    <row r="2603" spans="18:19">
      <c r="R2603" s="595"/>
      <c r="S2603" s="595"/>
    </row>
    <row r="2604" spans="18:19">
      <c r="R2604" s="595"/>
      <c r="S2604" s="595"/>
    </row>
    <row r="2605" spans="18:19">
      <c r="R2605" s="595"/>
      <c r="S2605" s="595"/>
    </row>
    <row r="2606" spans="18:19">
      <c r="R2606" s="595"/>
      <c r="S2606" s="595"/>
    </row>
    <row r="2607" spans="18:19">
      <c r="R2607" s="595"/>
      <c r="S2607" s="595"/>
    </row>
    <row r="2608" spans="18:19">
      <c r="R2608" s="595"/>
      <c r="S2608" s="595"/>
    </row>
    <row r="2609" spans="18:19">
      <c r="R2609" s="595"/>
      <c r="S2609" s="595"/>
    </row>
    <row r="2610" spans="18:19">
      <c r="R2610" s="595"/>
      <c r="S2610" s="595"/>
    </row>
    <row r="2611" spans="18:19">
      <c r="R2611" s="595"/>
      <c r="S2611" s="595"/>
    </row>
    <row r="2612" spans="18:19">
      <c r="R2612" s="595"/>
      <c r="S2612" s="595"/>
    </row>
    <row r="2613" spans="18:19">
      <c r="R2613" s="595"/>
      <c r="S2613" s="595"/>
    </row>
    <row r="2614" spans="18:19">
      <c r="R2614" s="595"/>
      <c r="S2614" s="595"/>
    </row>
    <row r="2615" spans="18:19">
      <c r="R2615" s="595"/>
      <c r="S2615" s="595"/>
    </row>
    <row r="2616" spans="18:19">
      <c r="R2616" s="595"/>
      <c r="S2616" s="595"/>
    </row>
    <row r="2617" spans="18:19">
      <c r="R2617" s="595"/>
      <c r="S2617" s="595"/>
    </row>
  </sheetData>
  <autoFilter ref="A4:XEV2617">
    <extLst/>
  </autoFilter>
  <mergeCells count="2">
    <mergeCell ref="A2:F2"/>
    <mergeCell ref="J4:L4"/>
  </mergeCells>
  <printOptions horizontalCentered="1"/>
  <pageMargins left="0.786805555555556" right="0.786805555555556" top="0.984027777777778" bottom="0.786805555555556" header="0.590277777777778" footer="0.66875"/>
  <pageSetup paperSize="9" scale="99" firstPageNumber="19" fitToHeight="0" orientation="portrait" useFirstPageNumber="1" horizontalDpi="600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0"/>
  <sheetViews>
    <sheetView showZeros="0" view="pageBreakPreview" zoomScaleNormal="100" zoomScaleSheetLayoutView="100" workbookViewId="0">
      <pane xSplit="7" ySplit="1" topLeftCell="H15" activePane="bottomRight" state="frozen"/>
      <selection/>
      <selection pane="topRight"/>
      <selection pane="bottomLeft"/>
      <selection pane="bottomRight" activeCell="F17" sqref="F17"/>
    </sheetView>
  </sheetViews>
  <sheetFormatPr defaultColWidth="9" defaultRowHeight="15.6" outlineLevelCol="5"/>
  <cols>
    <col min="1" max="1" width="31" style="586" customWidth="1"/>
    <col min="2" max="2" width="12" style="587" customWidth="1"/>
    <col min="3" max="3" width="11.75" style="587" customWidth="1"/>
    <col min="4" max="4" width="12.3796296296296" style="588" customWidth="1"/>
    <col min="5" max="5" width="11.8796296296296" style="589" customWidth="1"/>
    <col min="6" max="6" width="23.5" style="590" customWidth="1"/>
    <col min="7" max="7" width="9" style="591" customWidth="1"/>
    <col min="8" max="8" width="13.1296296296296" style="592" customWidth="1"/>
    <col min="9" max="9" width="6.37962962962963" style="593" customWidth="1"/>
    <col min="10" max="10" width="12" style="593" customWidth="1"/>
    <col min="11" max="128" width="9" style="593" customWidth="1"/>
    <col min="129" max="16382" width="9" style="594"/>
    <col min="16383" max="16384" width="9" style="595"/>
  </cols>
  <sheetData>
    <row r="1" spans="1:6">
      <c r="A1" s="596" t="s">
        <v>816</v>
      </c>
      <c r="B1" s="597"/>
      <c r="C1" s="598"/>
      <c r="D1" s="599"/>
      <c r="E1" s="599"/>
      <c r="F1" s="600"/>
    </row>
    <row r="2" ht="24" spans="1:6">
      <c r="A2" s="601" t="s">
        <v>817</v>
      </c>
      <c r="B2" s="601"/>
      <c r="C2" s="602"/>
      <c r="D2" s="601"/>
      <c r="E2" s="601"/>
      <c r="F2" s="601"/>
    </row>
    <row r="3" ht="24" spans="1:6">
      <c r="A3" s="603"/>
      <c r="B3" s="604"/>
      <c r="C3" s="605"/>
      <c r="D3" s="599"/>
      <c r="E3" s="599"/>
      <c r="F3" s="606" t="s">
        <v>36</v>
      </c>
    </row>
    <row r="4" ht="35.1" customHeight="1" spans="1:6">
      <c r="A4" s="607" t="s">
        <v>789</v>
      </c>
      <c r="B4" s="608" t="s">
        <v>818</v>
      </c>
      <c r="C4" s="609" t="s">
        <v>819</v>
      </c>
      <c r="D4" s="610" t="s">
        <v>44</v>
      </c>
      <c r="E4" s="608" t="s">
        <v>820</v>
      </c>
      <c r="F4" s="611" t="s">
        <v>87</v>
      </c>
    </row>
    <row r="5" ht="24.95" customHeight="1" spans="1:6">
      <c r="A5" s="612" t="s">
        <v>92</v>
      </c>
      <c r="B5" s="613">
        <v>49429</v>
      </c>
      <c r="C5" s="613">
        <f>'表五2026年预算支出情况（项级） '!C5</f>
        <v>50311</v>
      </c>
      <c r="D5" s="614">
        <f>'表五2026年预算支出情况（项级） '!D5</f>
        <v>1.7843775921018</v>
      </c>
      <c r="E5" s="613">
        <f>'表五2026年预算支出情况（项级） '!E5</f>
        <v>646</v>
      </c>
      <c r="F5" s="615">
        <f>'表五2026年预算支出情况（项级） '!F5</f>
        <v>0</v>
      </c>
    </row>
    <row r="6" ht="71" customHeight="1" spans="1:6">
      <c r="A6" s="612" t="s">
        <v>261</v>
      </c>
      <c r="B6" s="613">
        <v>419.32</v>
      </c>
      <c r="C6" s="613">
        <f>'表五2026年预算支出情况（项级） '!C100</f>
        <v>270</v>
      </c>
      <c r="D6" s="614">
        <f>'表五2026年预算支出情况（项级） '!D100</f>
        <v>-35.6100352952399</v>
      </c>
      <c r="E6" s="613">
        <f>'表五2026年预算支出情况（项级） '!E100</f>
        <v>0</v>
      </c>
      <c r="F6" s="615" t="str">
        <f>'表五2026年预算支出情况（项级） '!F100</f>
        <v>根据上级审核规则，国防支出下除人民防空外，不得列支工资福利等支出，故人武部更改功能科目。</v>
      </c>
    </row>
    <row r="7" ht="24.95" customHeight="1" spans="1:6">
      <c r="A7" s="612" t="s">
        <v>269</v>
      </c>
      <c r="B7" s="616">
        <v>45701.68</v>
      </c>
      <c r="C7" s="613">
        <f>'表五2026年预算支出情况（项级） '!C105</f>
        <v>47069</v>
      </c>
      <c r="D7" s="614">
        <f>'表五2026年预算支出情况（项级） '!D105</f>
        <v>2.9918374991904</v>
      </c>
      <c r="E7" s="613">
        <f>'表五2026年预算支出情况（项级） '!E105</f>
        <v>2804</v>
      </c>
      <c r="F7" s="615">
        <f>'表五2026年预算支出情况（项级） '!F105</f>
        <v>0</v>
      </c>
    </row>
    <row r="8" ht="24.95" customHeight="1" spans="1:6">
      <c r="A8" s="612" t="s">
        <v>303</v>
      </c>
      <c r="B8" s="613">
        <v>295775</v>
      </c>
      <c r="C8" s="613">
        <f>'表五2026年预算支出情况（项级） '!C122</f>
        <v>296322</v>
      </c>
      <c r="D8" s="614">
        <f>'表五2026年预算支出情况（项级） '!D122</f>
        <v>0.184937875073958</v>
      </c>
      <c r="E8" s="613">
        <f>'表五2026年预算支出情况（项级） '!E122</f>
        <v>18450</v>
      </c>
      <c r="F8" s="615">
        <f>'表五2026年预算支出情况（项级） '!F122</f>
        <v>0</v>
      </c>
    </row>
    <row r="9" ht="24.95" customHeight="1" spans="1:6">
      <c r="A9" s="612" t="s">
        <v>354</v>
      </c>
      <c r="B9" s="613">
        <v>19520</v>
      </c>
      <c r="C9" s="613">
        <f>'表五2026年预算支出情况（项级） '!C146</f>
        <v>20148</v>
      </c>
      <c r="D9" s="614">
        <f>'表五2026年预算支出情况（项级） '!D146</f>
        <v>3.2172131147541</v>
      </c>
      <c r="E9" s="613">
        <f>'表五2026年预算支出情况（项级） '!E146</f>
        <v>0</v>
      </c>
      <c r="F9" s="615">
        <f>'表五2026年预算支出情况（项级） '!F146</f>
        <v>0</v>
      </c>
    </row>
    <row r="10" ht="30" customHeight="1" spans="1:6">
      <c r="A10" s="612" t="s">
        <v>386</v>
      </c>
      <c r="B10" s="613">
        <v>9050</v>
      </c>
      <c r="C10" s="613">
        <f>'表五2026年预算支出情况（项级） '!C162</f>
        <v>4736</v>
      </c>
      <c r="D10" s="614">
        <f>'表五2026年预算支出情况（项级） '!D162</f>
        <v>-47.6685082872928</v>
      </c>
      <c r="E10" s="613">
        <f>'表五2026年预算支出情况（项级） '!E162</f>
        <v>299</v>
      </c>
      <c r="F10" s="615" t="str">
        <f>'表五2026年预算支出情况（项级） '!F162</f>
        <v>减少文化产业发展专项。</v>
      </c>
    </row>
    <row r="11" ht="33" customHeight="1" spans="1:6">
      <c r="A11" s="612" t="s">
        <v>440</v>
      </c>
      <c r="B11" s="613">
        <v>135204</v>
      </c>
      <c r="C11" s="613">
        <f>'表五2026年预算支出情况（项级） '!C182</f>
        <v>135577</v>
      </c>
      <c r="D11" s="614">
        <f>'表五2026年预算支出情况（项级） '!D182</f>
        <v>0.27587941185172</v>
      </c>
      <c r="E11" s="613">
        <f>'表五2026年预算支出情况（项级） '!E182</f>
        <v>57400</v>
      </c>
      <c r="F11" s="615" t="str">
        <f>'表五2026年预算支出情况（项级） '!F182</f>
        <v>部分项目改列支出科目。</v>
      </c>
    </row>
    <row r="12" ht="45" customHeight="1" spans="1:6">
      <c r="A12" s="612" t="s">
        <v>571</v>
      </c>
      <c r="B12" s="617">
        <v>85545</v>
      </c>
      <c r="C12" s="613">
        <f>'表五2026年预算支出情况（项级） '!C250</f>
        <v>70402</v>
      </c>
      <c r="D12" s="614">
        <f>'表五2026年预算支出情况（项级） '!D250</f>
        <v>-17.7017943772284</v>
      </c>
      <c r="E12" s="613">
        <f>'表五2026年预算支出情况（项级） '!E250</f>
        <v>15657</v>
      </c>
      <c r="F12" s="615" t="str">
        <f>'表五2026年预算支出情况（项级） '!F250</f>
        <v>城乡基本医疗保险及医疗救助上级补助比例提高，本级相应减少。</v>
      </c>
    </row>
    <row r="13" ht="33" customHeight="1" spans="1:6">
      <c r="A13" s="612" t="s">
        <v>623</v>
      </c>
      <c r="B13" s="617">
        <v>6600</v>
      </c>
      <c r="C13" s="613">
        <f>'表五2026年预算支出情况（项级） '!C285</f>
        <v>4509</v>
      </c>
      <c r="D13" s="614">
        <f>'表五2026年预算支出情况（项级） '!D285</f>
        <v>-31.6818181818182</v>
      </c>
      <c r="E13" s="613">
        <f>'表五2026年预算支出情况（项级） '!E285</f>
        <v>0</v>
      </c>
      <c r="F13" s="615" t="str">
        <f>'表五2026年预算支出情况（项级） '!F285</f>
        <v>减少农村生活污水专项经费。</v>
      </c>
    </row>
    <row r="14" ht="39" customHeight="1" spans="1:6">
      <c r="A14" s="612" t="s">
        <v>637</v>
      </c>
      <c r="B14" s="613">
        <v>17318</v>
      </c>
      <c r="C14" s="613">
        <f>'表五2026年预算支出情况（项级） '!C292</f>
        <v>20405</v>
      </c>
      <c r="D14" s="614">
        <f>'表五2026年预算支出情况（项级） '!D292</f>
        <v>17.8253839935327</v>
      </c>
      <c r="E14" s="613">
        <f>'表五2026年预算支出情况（项级） '!E292</f>
        <v>230</v>
      </c>
      <c r="F14" s="615" t="str">
        <f>'表五2026年预算支出情况（项级） '!F292</f>
        <v>部分执法人员改列此科目。</v>
      </c>
    </row>
    <row r="15" ht="24.95" customHeight="1" spans="1:6">
      <c r="A15" s="612" t="s">
        <v>648</v>
      </c>
      <c r="B15" s="613">
        <v>63282</v>
      </c>
      <c r="C15" s="613">
        <f>'表五2026年预算支出情况（项级） '!C302</f>
        <v>62041</v>
      </c>
      <c r="D15" s="614">
        <f>'表五2026年预算支出情况（项级） '!D302</f>
        <v>-1.96106317752283</v>
      </c>
      <c r="E15" s="613">
        <f>'表五2026年预算支出情况（项级） '!E302</f>
        <v>1414</v>
      </c>
      <c r="F15" s="615">
        <f>'表五2026年预算支出情况（项级） '!F302</f>
        <v>0</v>
      </c>
    </row>
    <row r="16" ht="36" customHeight="1" spans="1:6">
      <c r="A16" s="612" t="s">
        <v>692</v>
      </c>
      <c r="B16" s="613">
        <v>2992</v>
      </c>
      <c r="C16" s="613">
        <f>'表五2026年预算支出情况（项级） '!C345</f>
        <v>4652</v>
      </c>
      <c r="D16" s="614">
        <f>'表五2026年预算支出情况（项级） '!D345</f>
        <v>55.4812834224599</v>
      </c>
      <c r="E16" s="613">
        <f>'表五2026年预算支出情况（项级） '!E345</f>
        <v>368</v>
      </c>
      <c r="F16" s="615" t="str">
        <f>'表五2026年预算支出情况（项级） '!F345</f>
        <v>增加公路建设及养护经费。</v>
      </c>
    </row>
    <row r="17" ht="24.95" customHeight="1" spans="1:6">
      <c r="A17" s="612" t="s">
        <v>697</v>
      </c>
      <c r="B17" s="613">
        <v>10000</v>
      </c>
      <c r="C17" s="613">
        <f>'表五2026年预算支出情况（项级） '!C355</f>
        <v>1042</v>
      </c>
      <c r="D17" s="614">
        <f>'表五2026年预算支出情况（项级） '!D355</f>
        <v>-89.58</v>
      </c>
      <c r="E17" s="613">
        <f>'表五2026年预算支出情况（项级） '!E355</f>
        <v>0</v>
      </c>
      <c r="F17" s="615" t="str">
        <f>'表五2026年预算支出情况（项级） '!F355</f>
        <v>减少产业发展基金支出。</v>
      </c>
    </row>
    <row r="18" ht="24.95" customHeight="1" spans="1:6">
      <c r="A18" s="612" t="s">
        <v>704</v>
      </c>
      <c r="B18" s="613">
        <v>752</v>
      </c>
      <c r="C18" s="613">
        <f>'表五2026年预算支出情况（项级） '!C362</f>
        <v>2015</v>
      </c>
      <c r="D18" s="614">
        <f>'表五2026年预算支出情况（项级） '!D362</f>
        <v>167.952127659574</v>
      </c>
      <c r="E18" s="613">
        <f>'表五2026年预算支出情况（项级） '!E362</f>
        <v>143</v>
      </c>
      <c r="F18" s="615" t="str">
        <f>'表五2026年预算支出情况（项级） '!F362</f>
        <v>增加石井口岸及联检单位补助</v>
      </c>
    </row>
    <row r="19" ht="24.95" customHeight="1" spans="1:6">
      <c r="A19" s="612" t="s">
        <v>709</v>
      </c>
      <c r="B19" s="616">
        <v>30</v>
      </c>
      <c r="C19" s="613">
        <f>'表五2026年预算支出情况（项级） '!C369</f>
        <v>30</v>
      </c>
      <c r="D19" s="614">
        <f>'表五2026年预算支出情况（项级） '!D369</f>
        <v>0</v>
      </c>
      <c r="E19" s="613">
        <f>'表五2026年预算支出情况（项级） '!E369</f>
        <v>0</v>
      </c>
      <c r="F19" s="615">
        <f>'表五2026年预算支出情况（项级） '!F369</f>
        <v>0</v>
      </c>
    </row>
    <row r="20" ht="24.95" customHeight="1" spans="1:6">
      <c r="A20" s="612" t="s">
        <v>712</v>
      </c>
      <c r="B20" s="613">
        <v>5198</v>
      </c>
      <c r="C20" s="613">
        <f>'表五2026年预算支出情况（项级） '!C372</f>
        <v>14445</v>
      </c>
      <c r="D20" s="614">
        <f>'表五2026年预算支出情况（项级） '!D372</f>
        <v>177.895344363217</v>
      </c>
      <c r="E20" s="613">
        <f>'表五2026年预算支出情况（项级） '!E372</f>
        <v>0</v>
      </c>
      <c r="F20" s="615" t="str">
        <f>'表五2026年预算支出情况（项级） '!F372</f>
        <v>增加矿山生态治理经费。</v>
      </c>
    </row>
    <row r="21" ht="24.95" customHeight="1" spans="1:6">
      <c r="A21" s="612" t="s">
        <v>726</v>
      </c>
      <c r="B21" s="613">
        <v>72</v>
      </c>
      <c r="C21" s="613">
        <f>'表五2026年预算支出情况（项级） '!C386</f>
        <v>96</v>
      </c>
      <c r="D21" s="614">
        <f>'表五2026年预算支出情况（项级） '!D386</f>
        <v>33.3333333333333</v>
      </c>
      <c r="E21" s="613">
        <f>'表五2026年预算支出情况（项级） '!E386</f>
        <v>0</v>
      </c>
      <c r="F21" s="615">
        <f>'表五2026年预算支出情况（项级） '!F386</f>
        <v>0</v>
      </c>
    </row>
    <row r="22" ht="35" customHeight="1" spans="1:6">
      <c r="A22" s="612" t="s">
        <v>734</v>
      </c>
      <c r="B22" s="613">
        <v>3295</v>
      </c>
      <c r="C22" s="613">
        <f>'表五2026年预算支出情况（项级） '!C389</f>
        <v>4000</v>
      </c>
      <c r="D22" s="614">
        <f>'表五2026年预算支出情况（项级） '!D389</f>
        <v>21.3960546282246</v>
      </c>
      <c r="E22" s="613">
        <f>'表五2026年预算支出情况（项级） '!E389</f>
        <v>0</v>
      </c>
      <c r="F22" s="615" t="str">
        <f>'表五2026年预算支出情况（项级） '!F389</f>
        <v>粮食储备轮换规模增加支出。</v>
      </c>
    </row>
    <row r="23" ht="24.95" customHeight="1" spans="1:6">
      <c r="A23" s="612" t="s">
        <v>738</v>
      </c>
      <c r="B23" s="616">
        <v>4329</v>
      </c>
      <c r="C23" s="613">
        <f>'表五2026年预算支出情况（项级） '!C392</f>
        <v>4257</v>
      </c>
      <c r="D23" s="614">
        <f>'表五2026年预算支出情况（项级） '!D392</f>
        <v>-1.66320166320166</v>
      </c>
      <c r="E23" s="613">
        <f>'表五2026年预算支出情况（项级） '!E392</f>
        <v>100</v>
      </c>
      <c r="F23" s="615">
        <f>'表五2026年预算支出情况（项级） '!F392</f>
        <v>0</v>
      </c>
    </row>
    <row r="24" ht="24.95" customHeight="1" spans="1:6">
      <c r="A24" s="612" t="s">
        <v>753</v>
      </c>
      <c r="B24" s="613">
        <v>12000</v>
      </c>
      <c r="C24" s="613">
        <f>'表五2026年预算支出情况（项级） '!C403</f>
        <v>11500</v>
      </c>
      <c r="D24" s="614">
        <f>'表五2026年预算支出情况（项级） '!D403</f>
        <v>-4.16666666666667</v>
      </c>
      <c r="E24" s="613">
        <f>'表五2026年预算支出情况（项级） '!E403</f>
        <v>0</v>
      </c>
      <c r="F24" s="615">
        <f>'表五2026年预算支出情况（项级） '!F403</f>
        <v>0</v>
      </c>
    </row>
    <row r="25" ht="24.95" customHeight="1" spans="1:6">
      <c r="A25" s="612" t="s">
        <v>754</v>
      </c>
      <c r="B25" s="613">
        <v>36947</v>
      </c>
      <c r="C25" s="613">
        <f>'表五2026年预算支出情况（项级） '!C404</f>
        <v>850</v>
      </c>
      <c r="D25" s="614">
        <f>'表五2026年预算支出情况（项级） '!D404</f>
        <v>-97.6994072590468</v>
      </c>
      <c r="E25" s="613">
        <f>'表五2026年预算支出情况（项级） '!E404</f>
        <v>0</v>
      </c>
      <c r="F25" s="615" t="str">
        <f>'表五2026年预算支出情况（项级） '!F404</f>
        <v>减少年初预留。</v>
      </c>
    </row>
    <row r="26" ht="24.95" customHeight="1" spans="1:6">
      <c r="A26" s="612" t="s">
        <v>864</v>
      </c>
      <c r="B26" s="613">
        <v>600</v>
      </c>
      <c r="C26" s="613">
        <f>'表五2026年预算支出情况（项级） '!C406</f>
        <v>700</v>
      </c>
      <c r="D26" s="614">
        <f>'表五2026年预算支出情况（项级） '!D406</f>
        <v>0</v>
      </c>
      <c r="E26" s="613">
        <f>'表五2026年预算支出情况（项级） '!E406</f>
        <v>0</v>
      </c>
      <c r="F26" s="615">
        <f>'表五2026年预算支出情况（项级） '!F406</f>
        <v>0</v>
      </c>
    </row>
    <row r="27" ht="24.95" customHeight="1" spans="1:6">
      <c r="A27" s="612" t="s">
        <v>759</v>
      </c>
      <c r="B27" s="613">
        <v>3167</v>
      </c>
      <c r="C27" s="613">
        <f>'表五2026年预算支出情况（项级） '!C409</f>
        <v>12242</v>
      </c>
      <c r="D27" s="614">
        <f>'表五2026年预算支出情况（项级） '!D409</f>
        <v>286.548784338491</v>
      </c>
      <c r="E27" s="613">
        <f>'表五2026年预算支出情况（项级） '!E409</f>
        <v>0</v>
      </c>
      <c r="F27" s="615" t="str">
        <f>'表五2026年预算支出情况（项级） '!F409</f>
        <v>增加债务还本支出。</v>
      </c>
    </row>
    <row r="28" ht="24.95" customHeight="1" spans="1:6">
      <c r="A28" s="612" t="s">
        <v>762</v>
      </c>
      <c r="B28" s="613">
        <v>30563</v>
      </c>
      <c r="C28" s="613">
        <f>'表五2026年预算支出情况（项级） '!C412</f>
        <v>28854</v>
      </c>
      <c r="D28" s="614">
        <f>'表五2026年预算支出情况（项级） '!D412</f>
        <v>-5.59172856067794</v>
      </c>
      <c r="E28" s="613">
        <f>'表五2026年预算支出情况（项级） '!E412</f>
        <v>0</v>
      </c>
      <c r="F28" s="615">
        <f>'表五2026年预算支出情况（项级） '!F412</f>
        <v>0</v>
      </c>
    </row>
    <row r="29" ht="24.95" customHeight="1" spans="1:6">
      <c r="A29" s="612" t="s">
        <v>766</v>
      </c>
      <c r="B29" s="613">
        <v>111</v>
      </c>
      <c r="C29" s="613">
        <f>'表五2026年预算支出情况（项级） '!C415</f>
        <v>127</v>
      </c>
      <c r="D29" s="614">
        <f>'表五2026年预算支出情况（项级） '!D415</f>
        <v>14.4144144144144</v>
      </c>
      <c r="E29" s="613">
        <f>'表五2026年预算支出情况（项级） '!E415</f>
        <v>0</v>
      </c>
      <c r="F29" s="615">
        <f>'表五2026年预算支出情况（项级） '!F415</f>
        <v>0</v>
      </c>
    </row>
    <row r="30" ht="24.95" customHeight="1" spans="1:6">
      <c r="A30" s="618" t="s">
        <v>768</v>
      </c>
      <c r="B30" s="619">
        <f>SUM(B5:B29)</f>
        <v>837900</v>
      </c>
      <c r="C30" s="619">
        <f>SUM(C5:C29)</f>
        <v>796600</v>
      </c>
      <c r="D30" s="614">
        <f>(C30-B30)/B30*100</f>
        <v>-4.92898913951545</v>
      </c>
      <c r="E30" s="620">
        <f>SUM(E5:E29)</f>
        <v>97511</v>
      </c>
      <c r="F30" s="621"/>
    </row>
  </sheetData>
  <mergeCells count="1">
    <mergeCell ref="A2:F2"/>
  </mergeCells>
  <printOptions horizontalCentered="1"/>
  <pageMargins left="0.393055555555556" right="0.156944444444444" top="0.786805555555556" bottom="0.708333333333333" header="0.511805555555556" footer="0.550694444444444"/>
  <pageSetup paperSize="9" scale="89" firstPageNumber="6" orientation="portrait" useFirstPageNumber="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9"/>
  <sheetViews>
    <sheetView showZeros="0" view="pageBreakPreview" zoomScaleNormal="100" zoomScaleSheetLayoutView="100" topLeftCell="A5" workbookViewId="0">
      <selection activeCell="I16" sqref="I16"/>
    </sheetView>
  </sheetViews>
  <sheetFormatPr defaultColWidth="9.12962962962963" defaultRowHeight="13.2" outlineLevelCol="3"/>
  <cols>
    <col min="1" max="1" width="32.8796296296296" style="375" customWidth="1"/>
    <col min="2" max="2" width="17.5" style="375" customWidth="1"/>
    <col min="3" max="3" width="17.3796296296296" style="375" customWidth="1"/>
    <col min="4" max="4" width="14.25" style="375" customWidth="1"/>
    <col min="5" max="16384" width="9.12962962962963" style="375"/>
  </cols>
  <sheetData>
    <row r="1" ht="31.5" customHeight="1" spans="1:3">
      <c r="A1" s="575" t="s">
        <v>865</v>
      </c>
      <c r="B1" s="576"/>
      <c r="C1" s="576"/>
    </row>
    <row r="2" ht="37.5" customHeight="1" spans="1:4">
      <c r="A2" s="558" t="s">
        <v>866</v>
      </c>
      <c r="B2" s="558"/>
      <c r="C2" s="558"/>
      <c r="D2" s="558"/>
    </row>
    <row r="3" ht="41.25" customHeight="1" spans="1:4">
      <c r="A3" s="576"/>
      <c r="B3" s="576"/>
      <c r="C3" s="576"/>
      <c r="D3" s="577" t="s">
        <v>36</v>
      </c>
    </row>
    <row r="4" ht="35.1" customHeight="1" spans="1:4">
      <c r="A4" s="578" t="s">
        <v>789</v>
      </c>
      <c r="B4" s="159" t="s">
        <v>790</v>
      </c>
      <c r="C4" s="159" t="s">
        <v>867</v>
      </c>
      <c r="D4" s="160" t="s">
        <v>87</v>
      </c>
    </row>
    <row r="5" ht="29.25" customHeight="1" spans="1:4">
      <c r="A5" s="579" t="s">
        <v>793</v>
      </c>
      <c r="B5" s="546">
        <v>90744</v>
      </c>
      <c r="C5" s="546">
        <v>80634</v>
      </c>
      <c r="D5" s="580"/>
    </row>
    <row r="6" ht="30" customHeight="1" spans="1:4">
      <c r="A6" s="579" t="s">
        <v>794</v>
      </c>
      <c r="B6" s="546">
        <v>66545</v>
      </c>
      <c r="C6" s="546">
        <v>72147</v>
      </c>
      <c r="D6" s="580"/>
    </row>
    <row r="7" ht="30" customHeight="1" spans="1:4">
      <c r="A7" s="579" t="s">
        <v>868</v>
      </c>
      <c r="B7" s="546">
        <v>16267</v>
      </c>
      <c r="C7" s="546">
        <v>2850</v>
      </c>
      <c r="D7" s="581"/>
    </row>
    <row r="8" ht="34.5" customHeight="1" spans="1:4">
      <c r="A8" s="579" t="s">
        <v>796</v>
      </c>
      <c r="B8" s="546">
        <v>421192</v>
      </c>
      <c r="C8" s="546">
        <v>392188</v>
      </c>
      <c r="D8" s="580"/>
    </row>
    <row r="9" ht="30" customHeight="1" spans="1:4">
      <c r="A9" s="579" t="s">
        <v>797</v>
      </c>
      <c r="B9" s="546">
        <v>869</v>
      </c>
      <c r="C9" s="546">
        <v>1902</v>
      </c>
      <c r="D9" s="581"/>
    </row>
    <row r="10" ht="30" customHeight="1" spans="1:4">
      <c r="A10" s="579" t="s">
        <v>798</v>
      </c>
      <c r="B10" s="546">
        <v>38140</v>
      </c>
      <c r="C10" s="546">
        <v>19692</v>
      </c>
      <c r="D10" s="580"/>
    </row>
    <row r="11" ht="30" customHeight="1" spans="1:4">
      <c r="A11" s="579" t="s">
        <v>869</v>
      </c>
      <c r="B11" s="546">
        <v>122992</v>
      </c>
      <c r="C11" s="546">
        <v>92188</v>
      </c>
      <c r="D11" s="580"/>
    </row>
    <row r="12" ht="30" customHeight="1" spans="1:4">
      <c r="A12" s="579" t="s">
        <v>870</v>
      </c>
      <c r="B12" s="546">
        <v>24567</v>
      </c>
      <c r="C12" s="546">
        <v>21875</v>
      </c>
      <c r="D12" s="580"/>
    </row>
    <row r="13" ht="30" customHeight="1" spans="1:4">
      <c r="A13" s="579" t="s">
        <v>871</v>
      </c>
      <c r="B13" s="546">
        <v>30674</v>
      </c>
      <c r="C13" s="546">
        <v>28981</v>
      </c>
      <c r="D13" s="581"/>
    </row>
    <row r="14" ht="30" customHeight="1" spans="1:4">
      <c r="A14" s="579" t="s">
        <v>872</v>
      </c>
      <c r="B14" s="546">
        <v>3167</v>
      </c>
      <c r="C14" s="546">
        <v>12242</v>
      </c>
      <c r="D14" s="581"/>
    </row>
    <row r="15" ht="30" customHeight="1" spans="1:4">
      <c r="A15" s="579" t="s">
        <v>873</v>
      </c>
      <c r="B15" s="546">
        <v>600</v>
      </c>
      <c r="C15" s="546">
        <v>700</v>
      </c>
      <c r="D15" s="581"/>
    </row>
    <row r="16" ht="30" customHeight="1" spans="1:4">
      <c r="A16" s="579" t="s">
        <v>874</v>
      </c>
      <c r="B16" s="546">
        <v>20168</v>
      </c>
      <c r="C16" s="546">
        <v>66735</v>
      </c>
      <c r="D16" s="582"/>
    </row>
    <row r="17" ht="30" customHeight="1" spans="1:4">
      <c r="A17" s="579" t="s">
        <v>875</v>
      </c>
      <c r="B17" s="546">
        <v>1975</v>
      </c>
      <c r="C17" s="546">
        <v>4466</v>
      </c>
      <c r="D17" s="581"/>
    </row>
    <row r="18" ht="30" customHeight="1" spans="1:4">
      <c r="A18" s="583" t="s">
        <v>807</v>
      </c>
      <c r="B18" s="584">
        <v>837900</v>
      </c>
      <c r="C18" s="584">
        <f>SUM(C5:C17)</f>
        <v>796600</v>
      </c>
      <c r="D18" s="585"/>
    </row>
    <row r="19" ht="30" customHeight="1"/>
  </sheetData>
  <mergeCells count="1">
    <mergeCell ref="A2:D2"/>
  </mergeCells>
  <printOptions horizontalCentered="1"/>
  <pageMargins left="0.786805555555556" right="0.786805555555556" top="0.984027777777778" bottom="0.786805555555556" header="0.590277777777778" footer="0.708333333333333"/>
  <pageSetup paperSize="9" firstPageNumber="31" orientation="portrait" useFirstPageNumber="1" horizontalDpi="600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showZeros="0" view="pageBreakPreview" zoomScaleNormal="100" zoomScaleSheetLayoutView="100" topLeftCell="A16" workbookViewId="0">
      <selection activeCell="B45" sqref="B45"/>
    </sheetView>
  </sheetViews>
  <sheetFormatPr defaultColWidth="9.12962962962963" defaultRowHeight="10.8" outlineLevelCol="7"/>
  <cols>
    <col min="1" max="1" width="30.1296296296296" style="554" customWidth="1"/>
    <col min="2" max="2" width="19" style="555" customWidth="1"/>
    <col min="3" max="3" width="17.8796296296296" style="554" customWidth="1"/>
    <col min="4" max="4" width="18.3796296296296" style="556" customWidth="1"/>
    <col min="5" max="6" width="9.12962962962963" style="554"/>
    <col min="7" max="7" width="17.3796296296296" style="554" customWidth="1"/>
    <col min="8" max="16384" width="9.12962962962963" style="554"/>
  </cols>
  <sheetData>
    <row r="1" ht="24" customHeight="1" spans="1:1">
      <c r="A1" s="557" t="s">
        <v>876</v>
      </c>
    </row>
    <row r="2" s="551" customFormat="1" ht="24" spans="1:4">
      <c r="A2" s="558" t="s">
        <v>877</v>
      </c>
      <c r="B2" s="558"/>
      <c r="C2" s="558"/>
      <c r="D2" s="558"/>
    </row>
    <row r="3" ht="21" customHeight="1" spans="1:4">
      <c r="A3" s="559"/>
      <c r="D3" s="560" t="s">
        <v>36</v>
      </c>
    </row>
    <row r="4" ht="36.75" customHeight="1" spans="1:4">
      <c r="A4" s="561" t="s">
        <v>878</v>
      </c>
      <c r="B4" s="562" t="s">
        <v>790</v>
      </c>
      <c r="C4" s="563" t="s">
        <v>867</v>
      </c>
      <c r="D4" s="564" t="s">
        <v>879</v>
      </c>
    </row>
    <row r="5" s="552" customFormat="1" ht="18" customHeight="1" spans="1:4">
      <c r="A5" s="565" t="s">
        <v>793</v>
      </c>
      <c r="B5" s="566">
        <v>65398.8800000001</v>
      </c>
      <c r="C5" s="566">
        <f>SUM(C6:C9)</f>
        <v>64966</v>
      </c>
      <c r="D5" s="567">
        <f t="shared" ref="D5:D22" si="0">C5/B5*100</f>
        <v>99.3380926401185</v>
      </c>
    </row>
    <row r="6" ht="18" customHeight="1" spans="1:4">
      <c r="A6" s="568" t="s">
        <v>880</v>
      </c>
      <c r="B6" s="546">
        <v>48210.0500000001</v>
      </c>
      <c r="C6" s="546">
        <v>47592</v>
      </c>
      <c r="D6" s="569">
        <f t="shared" si="0"/>
        <v>98.718005892962</v>
      </c>
    </row>
    <row r="7" ht="18" customHeight="1" spans="1:4">
      <c r="A7" s="568" t="s">
        <v>881</v>
      </c>
      <c r="B7" s="546">
        <v>10210.17</v>
      </c>
      <c r="C7" s="546">
        <v>10436</v>
      </c>
      <c r="D7" s="569">
        <f t="shared" si="0"/>
        <v>102.21181429888</v>
      </c>
    </row>
    <row r="8" ht="18" customHeight="1" spans="1:4">
      <c r="A8" s="568" t="s">
        <v>882</v>
      </c>
      <c r="B8" s="546">
        <v>6511.08</v>
      </c>
      <c r="C8" s="546">
        <v>6493</v>
      </c>
      <c r="D8" s="569">
        <f t="shared" si="0"/>
        <v>99.7223194923116</v>
      </c>
    </row>
    <row r="9" ht="18" customHeight="1" spans="1:4">
      <c r="A9" s="568" t="s">
        <v>883</v>
      </c>
      <c r="B9" s="546">
        <v>467.58</v>
      </c>
      <c r="C9" s="546">
        <v>445</v>
      </c>
      <c r="D9" s="569">
        <f t="shared" si="0"/>
        <v>95.1708798494375</v>
      </c>
    </row>
    <row r="10" s="552" customFormat="1" ht="18" customHeight="1" spans="1:8">
      <c r="A10" s="565" t="s">
        <v>794</v>
      </c>
      <c r="B10" s="566">
        <v>9426.9923</v>
      </c>
      <c r="C10" s="566">
        <f>SUM(C11:C19)</f>
        <v>9317</v>
      </c>
      <c r="D10" s="567">
        <f t="shared" si="0"/>
        <v>98.8332195837266</v>
      </c>
      <c r="G10" s="554"/>
      <c r="H10" s="554"/>
    </row>
    <row r="11" ht="18" customHeight="1" spans="1:8">
      <c r="A11" s="568" t="s">
        <v>884</v>
      </c>
      <c r="B11" s="546">
        <v>6662.1887</v>
      </c>
      <c r="C11" s="546">
        <v>5049</v>
      </c>
      <c r="D11" s="569">
        <f t="shared" si="0"/>
        <v>75.785905013468</v>
      </c>
      <c r="G11" s="552"/>
      <c r="H11" s="552"/>
    </row>
    <row r="12" ht="18" customHeight="1" spans="1:4">
      <c r="A12" s="568" t="s">
        <v>885</v>
      </c>
      <c r="B12" s="546">
        <v>47.41</v>
      </c>
      <c r="C12" s="546">
        <v>35</v>
      </c>
      <c r="D12" s="569">
        <f t="shared" si="0"/>
        <v>73.8240877452014</v>
      </c>
    </row>
    <row r="13" ht="18" customHeight="1" spans="1:4">
      <c r="A13" s="568" t="s">
        <v>886</v>
      </c>
      <c r="B13" s="546">
        <v>106.98</v>
      </c>
      <c r="C13" s="546">
        <v>157</v>
      </c>
      <c r="D13" s="569">
        <f t="shared" si="0"/>
        <v>146.756403065994</v>
      </c>
    </row>
    <row r="14" ht="18" customHeight="1" spans="1:4">
      <c r="A14" s="568" t="s">
        <v>887</v>
      </c>
      <c r="B14" s="546">
        <v>24.3446</v>
      </c>
      <c r="C14" s="546">
        <v>36</v>
      </c>
      <c r="D14" s="569">
        <f t="shared" si="0"/>
        <v>147.876736524732</v>
      </c>
    </row>
    <row r="15" ht="18" customHeight="1" spans="1:4">
      <c r="A15" s="568" t="s">
        <v>888</v>
      </c>
      <c r="B15" s="546">
        <v>421</v>
      </c>
      <c r="C15" s="546">
        <v>1025</v>
      </c>
      <c r="D15" s="569">
        <f t="shared" si="0"/>
        <v>243.467933491686</v>
      </c>
    </row>
    <row r="16" ht="18" customHeight="1" spans="1:4">
      <c r="A16" s="568" t="s">
        <v>889</v>
      </c>
      <c r="B16" s="546">
        <v>163.81</v>
      </c>
      <c r="C16" s="546">
        <v>159</v>
      </c>
      <c r="D16" s="569">
        <f t="shared" si="0"/>
        <v>97.0636713265368</v>
      </c>
    </row>
    <row r="17" ht="18" customHeight="1" spans="1:4">
      <c r="A17" s="568" t="s">
        <v>890</v>
      </c>
      <c r="B17" s="546">
        <v>352.85</v>
      </c>
      <c r="C17" s="546">
        <v>357</v>
      </c>
      <c r="D17" s="569">
        <f t="shared" si="0"/>
        <v>101.176137168769</v>
      </c>
    </row>
    <row r="18" ht="18" customHeight="1" spans="1:4">
      <c r="A18" s="568" t="s">
        <v>891</v>
      </c>
      <c r="B18" s="546">
        <v>264.09</v>
      </c>
      <c r="C18" s="546">
        <v>254</v>
      </c>
      <c r="D18" s="569">
        <f t="shared" si="0"/>
        <v>96.179332803211</v>
      </c>
    </row>
    <row r="19" ht="18" customHeight="1" spans="1:4">
      <c r="A19" s="568" t="s">
        <v>892</v>
      </c>
      <c r="B19" s="546">
        <v>1384.319</v>
      </c>
      <c r="C19" s="546">
        <v>2245</v>
      </c>
      <c r="D19" s="569">
        <f t="shared" si="0"/>
        <v>162.173603049586</v>
      </c>
    </row>
    <row r="20" s="552" customFormat="1" ht="18" customHeight="1" spans="1:8">
      <c r="A20" s="565" t="s">
        <v>795</v>
      </c>
      <c r="B20" s="566">
        <v>969.9567</v>
      </c>
      <c r="C20" s="566">
        <f>SUM(C21:C23)</f>
        <v>518</v>
      </c>
      <c r="D20" s="567">
        <f t="shared" si="0"/>
        <v>53.4044457860851</v>
      </c>
      <c r="G20" s="554"/>
      <c r="H20" s="554"/>
    </row>
    <row r="21" ht="18" customHeight="1" spans="1:4">
      <c r="A21" s="568" t="s">
        <v>893</v>
      </c>
      <c r="B21" s="546">
        <v>815.3567</v>
      </c>
      <c r="C21" s="570">
        <v>372</v>
      </c>
      <c r="D21" s="569">
        <f t="shared" si="0"/>
        <v>45.6242034927781</v>
      </c>
    </row>
    <row r="22" ht="18" customHeight="1" spans="1:8">
      <c r="A22" s="568" t="s">
        <v>894</v>
      </c>
      <c r="B22" s="546">
        <v>50</v>
      </c>
      <c r="C22" s="546">
        <v>50</v>
      </c>
      <c r="D22" s="569"/>
      <c r="G22" s="552"/>
      <c r="H22" s="552"/>
    </row>
    <row r="23" ht="18" customHeight="1" spans="1:4">
      <c r="A23" s="568" t="s">
        <v>895</v>
      </c>
      <c r="B23" s="546">
        <v>104.6</v>
      </c>
      <c r="C23" s="546">
        <v>96</v>
      </c>
      <c r="D23" s="569">
        <f t="shared" ref="D23:D30" si="1">C23/B23*100</f>
        <v>91.7782026768643</v>
      </c>
    </row>
    <row r="24" s="552" customFormat="1" ht="18" customHeight="1" spans="1:8">
      <c r="A24" s="565" t="s">
        <v>796</v>
      </c>
      <c r="B24" s="566">
        <v>341396.0044</v>
      </c>
      <c r="C24" s="566">
        <f>SUM(C25:C26)</f>
        <v>334879</v>
      </c>
      <c r="D24" s="567">
        <f t="shared" si="1"/>
        <v>98.0910718590707</v>
      </c>
      <c r="G24" s="554"/>
      <c r="H24" s="554"/>
    </row>
    <row r="25" ht="18" customHeight="1" spans="1:4">
      <c r="A25" s="568" t="s">
        <v>896</v>
      </c>
      <c r="B25" s="546">
        <v>326983.558</v>
      </c>
      <c r="C25" s="546">
        <v>320745</v>
      </c>
      <c r="D25" s="569">
        <f t="shared" si="1"/>
        <v>98.0920881654851</v>
      </c>
    </row>
    <row r="26" ht="18" customHeight="1" spans="1:4">
      <c r="A26" s="568" t="s">
        <v>897</v>
      </c>
      <c r="B26" s="546">
        <v>14412.4464</v>
      </c>
      <c r="C26" s="546">
        <v>14134</v>
      </c>
      <c r="D26" s="569">
        <f t="shared" si="1"/>
        <v>98.0680143240637</v>
      </c>
    </row>
    <row r="27" ht="18" customHeight="1" spans="1:8">
      <c r="A27" s="565" t="s">
        <v>797</v>
      </c>
      <c r="B27" s="566">
        <v>423.4456</v>
      </c>
      <c r="C27" s="566">
        <f>SUM(C28:C28)</f>
        <v>783</v>
      </c>
      <c r="D27" s="567">
        <f t="shared" si="1"/>
        <v>184.911591949474</v>
      </c>
      <c r="G27" s="552"/>
      <c r="H27" s="552"/>
    </row>
    <row r="28" s="553" customFormat="1" ht="18" customHeight="1" spans="1:8">
      <c r="A28" s="568" t="s">
        <v>898</v>
      </c>
      <c r="B28" s="546">
        <v>423.4456</v>
      </c>
      <c r="C28" s="546">
        <v>783</v>
      </c>
      <c r="D28" s="569">
        <f t="shared" si="1"/>
        <v>184.911591949474</v>
      </c>
      <c r="G28" s="554"/>
      <c r="H28" s="554"/>
    </row>
    <row r="29" s="552" customFormat="1" ht="18" customHeight="1" spans="1:8">
      <c r="A29" s="565" t="s">
        <v>899</v>
      </c>
      <c r="B29" s="566">
        <v>32487.84</v>
      </c>
      <c r="C29" s="566">
        <f>SUM(C30:C32)</f>
        <v>27778</v>
      </c>
      <c r="D29" s="567">
        <f t="shared" si="1"/>
        <v>85.5027604174362</v>
      </c>
      <c r="G29" s="554"/>
      <c r="H29" s="554"/>
    </row>
    <row r="30" s="552" customFormat="1" ht="18" customHeight="1" spans="1:8">
      <c r="A30" s="568" t="s">
        <v>900</v>
      </c>
      <c r="B30" s="546">
        <v>3199.75</v>
      </c>
      <c r="C30" s="546">
        <v>5405</v>
      </c>
      <c r="D30" s="569">
        <f t="shared" si="1"/>
        <v>168.919446831784</v>
      </c>
      <c r="G30" s="554"/>
      <c r="H30" s="554"/>
    </row>
    <row r="31" s="552" customFormat="1" ht="18" customHeight="1" spans="1:8">
      <c r="A31" s="568" t="s">
        <v>901</v>
      </c>
      <c r="B31" s="546">
        <v>3.93</v>
      </c>
      <c r="C31" s="546">
        <v>461</v>
      </c>
      <c r="D31" s="569"/>
      <c r="G31" s="553"/>
      <c r="H31" s="553"/>
    </row>
    <row r="32" ht="18" customHeight="1" spans="1:8">
      <c r="A32" s="568" t="s">
        <v>902</v>
      </c>
      <c r="B32" s="546">
        <v>29284.16</v>
      </c>
      <c r="C32" s="546">
        <v>21912</v>
      </c>
      <c r="D32" s="569">
        <f>C32/B32*100</f>
        <v>74.8254346377017</v>
      </c>
      <c r="G32" s="552"/>
      <c r="H32" s="552"/>
    </row>
    <row r="33" ht="18" customHeight="1" spans="1:8">
      <c r="A33" s="571" t="s">
        <v>903</v>
      </c>
      <c r="B33" s="572">
        <v>450103.119</v>
      </c>
      <c r="C33" s="573">
        <f>SUM(C5,C10,C20,C24,C27,C29)</f>
        <v>438241</v>
      </c>
      <c r="D33" s="574">
        <f>C33/B33*100</f>
        <v>97.3645774714127</v>
      </c>
      <c r="G33" s="552"/>
      <c r="H33" s="552"/>
    </row>
    <row r="34" ht="15.95" customHeight="1" spans="7:8">
      <c r="G34" s="552"/>
      <c r="H34" s="552"/>
    </row>
  </sheetData>
  <mergeCells count="1">
    <mergeCell ref="A2:D2"/>
  </mergeCells>
  <printOptions horizontalCentered="1"/>
  <pageMargins left="0.786805555555556" right="0.786805555555556" top="0.984027777777778" bottom="0.786805555555556" header="0.511805555555556" footer="0.708333333333333"/>
  <pageSetup paperSize="9" firstPageNumber="32" orientation="portrait" useFirstPageNumber="1" horizontalDpi="600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1"/>
  <sheetViews>
    <sheetView showZeros="0" view="pageBreakPreview" zoomScaleNormal="100" zoomScaleSheetLayoutView="100" workbookViewId="0">
      <selection activeCell="B14" sqref="A$1:G$1048576"/>
    </sheetView>
  </sheetViews>
  <sheetFormatPr defaultColWidth="10.25" defaultRowHeight="13.2"/>
  <cols>
    <col min="1" max="1" width="14.75" style="525" customWidth="1"/>
    <col min="2" max="2" width="16.8888888888889" style="525" customWidth="1"/>
    <col min="3" max="3" width="46.3796296296296" style="526" customWidth="1"/>
    <col min="4" max="4" width="14.3796296296296" style="526" customWidth="1"/>
    <col min="5" max="5" width="14" style="526" customWidth="1"/>
    <col min="6" max="6" width="17.75" style="526" customWidth="1"/>
    <col min="7" max="7" width="8.25" style="526" customWidth="1"/>
    <col min="8" max="16384" width="10.25" style="526"/>
  </cols>
  <sheetData>
    <row r="1" ht="17.25" customHeight="1" spans="1:2">
      <c r="A1" s="527" t="s">
        <v>904</v>
      </c>
      <c r="B1" s="527"/>
    </row>
    <row r="2" ht="20.25" customHeight="1" spans="1:7">
      <c r="A2" s="254" t="s">
        <v>905</v>
      </c>
      <c r="B2" s="254"/>
      <c r="C2" s="254"/>
      <c r="D2" s="482"/>
      <c r="E2" s="482"/>
      <c r="F2" s="482"/>
      <c r="G2" s="254"/>
    </row>
    <row r="3" ht="15" customHeight="1" spans="1:7">
      <c r="A3" s="483"/>
      <c r="B3" s="483"/>
      <c r="C3" s="483"/>
      <c r="D3" s="483"/>
      <c r="E3" s="517" t="s">
        <v>36</v>
      </c>
      <c r="F3" s="517"/>
      <c r="G3" s="517"/>
    </row>
    <row r="4" ht="14.4" spans="1:7">
      <c r="A4" s="484" t="s">
        <v>906</v>
      </c>
      <c r="B4" s="485" t="s">
        <v>907</v>
      </c>
      <c r="C4" s="485" t="s">
        <v>908</v>
      </c>
      <c r="D4" s="528" t="s">
        <v>909</v>
      </c>
      <c r="E4" s="528" t="s">
        <v>910</v>
      </c>
      <c r="F4" s="528"/>
      <c r="G4" s="529" t="s">
        <v>87</v>
      </c>
    </row>
    <row r="5" ht="24" spans="1:7">
      <c r="A5" s="488"/>
      <c r="B5" s="489"/>
      <c r="C5" s="489"/>
      <c r="D5" s="530"/>
      <c r="E5" s="530" t="s">
        <v>911</v>
      </c>
      <c r="F5" s="531" t="s">
        <v>912</v>
      </c>
      <c r="G5" s="532"/>
    </row>
    <row r="6" s="523" customFormat="1" ht="14.4" spans="1:7">
      <c r="A6" s="533" t="s">
        <v>913</v>
      </c>
      <c r="B6" s="534"/>
      <c r="C6" s="534"/>
      <c r="D6" s="535">
        <f t="shared" ref="D6:F6" si="0">SUM(D7:D9)</f>
        <v>504512.13</v>
      </c>
      <c r="E6" s="535">
        <f t="shared" si="0"/>
        <v>418531.37</v>
      </c>
      <c r="F6" s="535">
        <f t="shared" si="0"/>
        <v>85980.76</v>
      </c>
      <c r="G6" s="536"/>
    </row>
    <row r="7" s="524" customFormat="1" ht="14.4" spans="1:7">
      <c r="A7" s="537" t="s">
        <v>914</v>
      </c>
      <c r="B7" s="538" t="s">
        <v>915</v>
      </c>
      <c r="C7" s="538"/>
      <c r="D7" s="539">
        <v>296409</v>
      </c>
      <c r="E7" s="535">
        <v>296409</v>
      </c>
      <c r="F7" s="540"/>
      <c r="G7" s="541"/>
    </row>
    <row r="8" s="524" customFormat="1" ht="14.4" spans="1:7">
      <c r="A8" s="537" t="s">
        <v>916</v>
      </c>
      <c r="B8" s="542" t="s">
        <v>917</v>
      </c>
      <c r="C8" s="542"/>
      <c r="D8" s="539">
        <f>E8+F8</f>
        <v>11980</v>
      </c>
      <c r="E8" s="535">
        <v>11980</v>
      </c>
      <c r="F8" s="540"/>
      <c r="G8" s="541"/>
    </row>
    <row r="9" s="524" customFormat="1" ht="14.4" spans="1:7">
      <c r="A9" s="543" t="s">
        <v>918</v>
      </c>
      <c r="B9" s="542" t="s">
        <v>919</v>
      </c>
      <c r="C9" s="542"/>
      <c r="D9" s="535">
        <f>SUM(D10:D31)</f>
        <v>196123.13</v>
      </c>
      <c r="E9" s="535">
        <f>SUM(E10:E31)</f>
        <v>110142.37</v>
      </c>
      <c r="F9" s="535">
        <f>SUM(F10:F30)</f>
        <v>85980.76</v>
      </c>
      <c r="G9" s="541"/>
    </row>
    <row r="10" s="524" customFormat="1" ht="15.6" spans="1:7">
      <c r="A10" s="544"/>
      <c r="B10" s="497" t="s">
        <v>920</v>
      </c>
      <c r="C10" s="502" t="s">
        <v>921</v>
      </c>
      <c r="D10" s="463">
        <v>200</v>
      </c>
      <c r="E10" s="545">
        <f t="shared" ref="E10:E16" si="1">D10-F10</f>
        <v>73</v>
      </c>
      <c r="F10" s="546">
        <v>127</v>
      </c>
      <c r="G10" s="541"/>
    </row>
    <row r="11" s="524" customFormat="1" ht="15.6" spans="1:7">
      <c r="A11" s="544"/>
      <c r="B11" s="497" t="s">
        <v>920</v>
      </c>
      <c r="C11" s="502" t="s">
        <v>922</v>
      </c>
      <c r="D11" s="463">
        <v>17321</v>
      </c>
      <c r="E11" s="545">
        <v>4153</v>
      </c>
      <c r="F11" s="546">
        <v>13168</v>
      </c>
      <c r="G11" s="541"/>
    </row>
    <row r="12" s="524" customFormat="1" ht="15.6" spans="1:7">
      <c r="A12" s="544"/>
      <c r="B12" s="497" t="s">
        <v>920</v>
      </c>
      <c r="C12" s="508" t="s">
        <v>923</v>
      </c>
      <c r="D12" s="463">
        <v>1340</v>
      </c>
      <c r="E12" s="545">
        <f t="shared" si="1"/>
        <v>918</v>
      </c>
      <c r="F12" s="546">
        <v>422</v>
      </c>
      <c r="G12" s="541"/>
    </row>
    <row r="13" s="524" customFormat="1" ht="15.6" spans="1:7">
      <c r="A13" s="544"/>
      <c r="B13" s="497" t="s">
        <v>920</v>
      </c>
      <c r="C13" s="502" t="s">
        <v>924</v>
      </c>
      <c r="D13" s="463">
        <v>491.88</v>
      </c>
      <c r="E13" s="545">
        <f t="shared" si="1"/>
        <v>240.88</v>
      </c>
      <c r="F13" s="546">
        <v>251</v>
      </c>
      <c r="G13" s="541"/>
    </row>
    <row r="14" s="524" customFormat="1" ht="15.6" spans="1:7">
      <c r="A14" s="544"/>
      <c r="B14" s="497" t="s">
        <v>920</v>
      </c>
      <c r="C14" s="502" t="s">
        <v>925</v>
      </c>
      <c r="D14" s="463">
        <v>661</v>
      </c>
      <c r="E14" s="545">
        <f t="shared" si="1"/>
        <v>357</v>
      </c>
      <c r="F14" s="546">
        <v>304</v>
      </c>
      <c r="G14" s="541"/>
    </row>
    <row r="15" s="524" customFormat="1" ht="15.6" spans="1:7">
      <c r="A15" s="544"/>
      <c r="B15" s="497" t="s">
        <v>920</v>
      </c>
      <c r="C15" s="502" t="s">
        <v>926</v>
      </c>
      <c r="D15" s="463">
        <v>4344</v>
      </c>
      <c r="E15" s="545">
        <f t="shared" si="1"/>
        <v>2667</v>
      </c>
      <c r="F15" s="546">
        <v>1677</v>
      </c>
      <c r="G15" s="541"/>
    </row>
    <row r="16" s="524" customFormat="1" ht="15.6" spans="1:7">
      <c r="A16" s="544"/>
      <c r="B16" s="497" t="s">
        <v>920</v>
      </c>
      <c r="C16" s="502" t="s">
        <v>927</v>
      </c>
      <c r="D16" s="463">
        <v>829</v>
      </c>
      <c r="E16" s="545">
        <f t="shared" si="1"/>
        <v>268</v>
      </c>
      <c r="F16" s="546">
        <v>561</v>
      </c>
      <c r="G16" s="541"/>
    </row>
    <row r="17" s="524" customFormat="1" ht="15.6" spans="1:7">
      <c r="A17" s="544"/>
      <c r="B17" s="497" t="s">
        <v>928</v>
      </c>
      <c r="C17" s="502" t="s">
        <v>929</v>
      </c>
      <c r="D17" s="463">
        <v>18733</v>
      </c>
      <c r="E17" s="545">
        <f t="shared" ref="E17:E31" si="2">D17-F17</f>
        <v>9878.06</v>
      </c>
      <c r="F17" s="546">
        <v>8854.94</v>
      </c>
      <c r="G17" s="541"/>
    </row>
    <row r="18" s="524" customFormat="1" ht="15.6" spans="1:7">
      <c r="A18" s="544"/>
      <c r="B18" s="497" t="s">
        <v>928</v>
      </c>
      <c r="C18" s="502" t="s">
        <v>930</v>
      </c>
      <c r="D18" s="463">
        <v>4020</v>
      </c>
      <c r="E18" s="545">
        <f t="shared" si="2"/>
        <v>1819</v>
      </c>
      <c r="F18" s="546">
        <v>2201</v>
      </c>
      <c r="G18" s="541"/>
    </row>
    <row r="19" s="524" customFormat="1" ht="15.6" spans="1:7">
      <c r="A19" s="544"/>
      <c r="B19" s="497" t="s">
        <v>928</v>
      </c>
      <c r="C19" s="502" t="s">
        <v>931</v>
      </c>
      <c r="D19" s="463">
        <v>68000.76</v>
      </c>
      <c r="E19" s="545">
        <f t="shared" si="2"/>
        <v>27445</v>
      </c>
      <c r="F19" s="546">
        <v>40555.76</v>
      </c>
      <c r="G19" s="541"/>
    </row>
    <row r="20" s="524" customFormat="1" ht="15.6" spans="1:7">
      <c r="A20" s="544"/>
      <c r="B20" s="497" t="s">
        <v>928</v>
      </c>
      <c r="C20" s="502" t="s">
        <v>932</v>
      </c>
      <c r="D20" s="463">
        <v>532</v>
      </c>
      <c r="E20" s="545">
        <f t="shared" si="2"/>
        <v>532</v>
      </c>
      <c r="F20" s="546">
        <v>0</v>
      </c>
      <c r="G20" s="541"/>
    </row>
    <row r="21" s="524" customFormat="1" ht="15.6" spans="1:7">
      <c r="A21" s="544"/>
      <c r="B21" s="497" t="s">
        <v>928</v>
      </c>
      <c r="C21" s="502" t="s">
        <v>933</v>
      </c>
      <c r="D21" s="463">
        <v>32.92</v>
      </c>
      <c r="E21" s="545">
        <f t="shared" si="2"/>
        <v>32.92</v>
      </c>
      <c r="F21" s="546">
        <v>0</v>
      </c>
      <c r="G21" s="541"/>
    </row>
    <row r="22" s="524" customFormat="1" ht="15.6" spans="1:7">
      <c r="A22" s="544"/>
      <c r="B22" s="497" t="s">
        <v>928</v>
      </c>
      <c r="C22" s="502" t="s">
        <v>934</v>
      </c>
      <c r="D22" s="463">
        <v>10</v>
      </c>
      <c r="E22" s="545">
        <f t="shared" si="2"/>
        <v>10</v>
      </c>
      <c r="F22" s="546">
        <v>0</v>
      </c>
      <c r="G22" s="541"/>
    </row>
    <row r="23" s="524" customFormat="1" ht="15.6" spans="1:7">
      <c r="A23" s="544"/>
      <c r="B23" s="497" t="s">
        <v>928</v>
      </c>
      <c r="C23" s="502" t="s">
        <v>935</v>
      </c>
      <c r="D23" s="463">
        <v>7655.1</v>
      </c>
      <c r="E23" s="545">
        <f t="shared" si="2"/>
        <v>2250</v>
      </c>
      <c r="F23" s="546">
        <v>5405.1</v>
      </c>
      <c r="G23" s="541"/>
    </row>
    <row r="24" s="524" customFormat="1" ht="15.6" spans="1:7">
      <c r="A24" s="544"/>
      <c r="B24" s="497" t="s">
        <v>936</v>
      </c>
      <c r="C24" s="502" t="s">
        <v>937</v>
      </c>
      <c r="D24" s="463">
        <v>2554</v>
      </c>
      <c r="E24" s="545">
        <f t="shared" si="2"/>
        <v>2554</v>
      </c>
      <c r="F24" s="546">
        <v>0</v>
      </c>
      <c r="G24" s="541"/>
    </row>
    <row r="25" s="524" customFormat="1" ht="15.6" spans="1:7">
      <c r="A25" s="544"/>
      <c r="B25" s="497" t="s">
        <v>936</v>
      </c>
      <c r="C25" s="502" t="s">
        <v>938</v>
      </c>
      <c r="D25" s="463">
        <v>2997.66</v>
      </c>
      <c r="E25" s="545">
        <f t="shared" si="2"/>
        <v>2858.7</v>
      </c>
      <c r="F25" s="546">
        <v>138.96</v>
      </c>
      <c r="G25" s="541"/>
    </row>
    <row r="26" s="524" customFormat="1" ht="15.6" spans="1:7">
      <c r="A26" s="544"/>
      <c r="B26" s="497" t="s">
        <v>936</v>
      </c>
      <c r="C26" s="502" t="s">
        <v>939</v>
      </c>
      <c r="D26" s="463">
        <v>18234</v>
      </c>
      <c r="E26" s="545">
        <f t="shared" si="2"/>
        <v>18234</v>
      </c>
      <c r="F26" s="546">
        <v>0</v>
      </c>
      <c r="G26" s="541"/>
    </row>
    <row r="27" s="524" customFormat="1" ht="15.6" spans="1:7">
      <c r="A27" s="544"/>
      <c r="B27" s="497" t="s">
        <v>936</v>
      </c>
      <c r="C27" s="502" t="s">
        <v>597</v>
      </c>
      <c r="D27" s="463">
        <v>15892</v>
      </c>
      <c r="E27" s="545">
        <f t="shared" si="2"/>
        <v>4729</v>
      </c>
      <c r="F27" s="546">
        <v>11163</v>
      </c>
      <c r="G27" s="541"/>
    </row>
    <row r="28" s="524" customFormat="1" ht="15.6" spans="1:7">
      <c r="A28" s="544"/>
      <c r="B28" s="497" t="s">
        <v>936</v>
      </c>
      <c r="C28" s="502" t="s">
        <v>940</v>
      </c>
      <c r="D28" s="463">
        <v>10483.81</v>
      </c>
      <c r="E28" s="545">
        <f t="shared" si="2"/>
        <v>9331.81</v>
      </c>
      <c r="F28" s="546">
        <v>1152</v>
      </c>
      <c r="G28" s="541"/>
    </row>
    <row r="29" s="524" customFormat="1" ht="15.6" spans="1:7">
      <c r="A29" s="544"/>
      <c r="B29" s="497" t="s">
        <v>941</v>
      </c>
      <c r="C29" s="502" t="s">
        <v>614</v>
      </c>
      <c r="D29" s="463">
        <v>4019</v>
      </c>
      <c r="E29" s="545">
        <f t="shared" si="2"/>
        <v>4019</v>
      </c>
      <c r="F29" s="546">
        <v>0</v>
      </c>
      <c r="G29" s="541"/>
    </row>
    <row r="30" s="524" customFormat="1" ht="15.6" spans="1:7">
      <c r="A30" s="544"/>
      <c r="B30" s="497" t="s">
        <v>941</v>
      </c>
      <c r="C30" s="502" t="s">
        <v>941</v>
      </c>
      <c r="D30" s="463">
        <v>13346</v>
      </c>
      <c r="E30" s="545">
        <f t="shared" si="2"/>
        <v>13346</v>
      </c>
      <c r="F30" s="546">
        <v>0</v>
      </c>
      <c r="G30" s="541"/>
    </row>
    <row r="31" ht="16.35" spans="1:11">
      <c r="A31" s="547"/>
      <c r="B31" s="514" t="s">
        <v>942</v>
      </c>
      <c r="C31" s="511" t="s">
        <v>942</v>
      </c>
      <c r="D31" s="512">
        <v>4426</v>
      </c>
      <c r="E31" s="548">
        <f t="shared" si="2"/>
        <v>4426</v>
      </c>
      <c r="F31" s="549">
        <v>0</v>
      </c>
      <c r="G31" s="550"/>
      <c r="K31" s="524"/>
    </row>
  </sheetData>
  <mergeCells count="12">
    <mergeCell ref="A2:G2"/>
    <mergeCell ref="E3:G3"/>
    <mergeCell ref="E4:F4"/>
    <mergeCell ref="A6:C6"/>
    <mergeCell ref="B7:C7"/>
    <mergeCell ref="B8:C8"/>
    <mergeCell ref="B9:C9"/>
    <mergeCell ref="A4:A5"/>
    <mergeCell ref="A9:A31"/>
    <mergeCell ref="B4:B5"/>
    <mergeCell ref="C4:C5"/>
    <mergeCell ref="D4:D5"/>
  </mergeCells>
  <pageMargins left="0.786805555555556" right="0.786805555555556" top="0.786805555555556" bottom="0.786805555555556" header="0.590277777777778" footer="0.708333333333333"/>
  <pageSetup paperSize="9" scale="99" firstPageNumber="33" fitToHeight="0" orientation="landscape" useFirstPageNumber="1" horizontalDpi="600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1"/>
  <sheetViews>
    <sheetView showZeros="0" view="pageBreakPreview" zoomScaleNormal="100" zoomScaleSheetLayoutView="100" topLeftCell="A16" workbookViewId="0">
      <selection activeCell="B31" sqref="B31"/>
    </sheetView>
  </sheetViews>
  <sheetFormatPr defaultColWidth="9.12962962962963" defaultRowHeight="14.4"/>
  <cols>
    <col min="1" max="1" width="17.1296296296296" style="373" customWidth="1"/>
    <col min="2" max="2" width="16.7777777777778" style="481" customWidth="1"/>
    <col min="3" max="3" width="41.5" style="481" customWidth="1"/>
    <col min="4" max="4" width="9.37962962962963" style="373" customWidth="1"/>
    <col min="5" max="5" width="13.5" style="373" customWidth="1"/>
    <col min="6" max="6" width="8.5" style="481" customWidth="1"/>
    <col min="7" max="7" width="15.5" style="481" customWidth="1"/>
    <col min="8" max="8" width="13.75" style="481" customWidth="1"/>
    <col min="9" max="9" width="11.25" style="373" customWidth="1"/>
    <col min="10" max="16384" width="9.12962962962963" style="373"/>
  </cols>
  <sheetData>
    <row r="1" ht="16.5" customHeight="1" spans="1:1">
      <c r="A1" s="137" t="s">
        <v>943</v>
      </c>
    </row>
    <row r="2" ht="21.75" customHeight="1" spans="1:9">
      <c r="A2" s="254" t="s">
        <v>944</v>
      </c>
      <c r="B2" s="254"/>
      <c r="C2" s="254"/>
      <c r="D2" s="482"/>
      <c r="E2" s="482"/>
      <c r="F2" s="482"/>
      <c r="G2" s="482"/>
      <c r="H2" s="482"/>
      <c r="I2" s="254"/>
    </row>
    <row r="3" ht="15" customHeight="1" spans="1:9">
      <c r="A3" s="483"/>
      <c r="B3" s="483"/>
      <c r="C3" s="483"/>
      <c r="D3" s="483"/>
      <c r="E3" s="483"/>
      <c r="F3" s="483"/>
      <c r="G3" s="483"/>
      <c r="H3" s="483"/>
      <c r="I3" s="517"/>
    </row>
    <row r="4" ht="21.75" customHeight="1" spans="1:9">
      <c r="A4" s="484" t="s">
        <v>906</v>
      </c>
      <c r="B4" s="485" t="s">
        <v>907</v>
      </c>
      <c r="C4" s="485" t="s">
        <v>945</v>
      </c>
      <c r="D4" s="486" t="s">
        <v>946</v>
      </c>
      <c r="E4" s="486" t="s">
        <v>947</v>
      </c>
      <c r="F4" s="487" t="s">
        <v>948</v>
      </c>
      <c r="G4" s="487"/>
      <c r="H4" s="487"/>
      <c r="I4" s="518" t="s">
        <v>87</v>
      </c>
    </row>
    <row r="5" ht="39.95" customHeight="1" spans="1:9">
      <c r="A5" s="488"/>
      <c r="B5" s="489"/>
      <c r="C5" s="489"/>
      <c r="D5" s="490"/>
      <c r="E5" s="490"/>
      <c r="F5" s="491" t="s">
        <v>949</v>
      </c>
      <c r="G5" s="492" t="s">
        <v>950</v>
      </c>
      <c r="H5" s="492" t="s">
        <v>951</v>
      </c>
      <c r="I5" s="519"/>
    </row>
    <row r="6" s="479" customFormat="1" ht="17.1" customHeight="1" spans="1:9">
      <c r="A6" s="493" t="s">
        <v>913</v>
      </c>
      <c r="B6" s="494"/>
      <c r="C6" s="494"/>
      <c r="D6" s="495">
        <f>+D7+D8+D9</f>
        <v>504512.13</v>
      </c>
      <c r="E6" s="495">
        <f t="shared" ref="E6:E16" si="0">D6-F6-G6-H6</f>
        <v>325345.68</v>
      </c>
      <c r="F6" s="495">
        <f t="shared" ref="F6:H6" si="1">F7+F8+F9</f>
        <v>23722</v>
      </c>
      <c r="G6" s="495">
        <f t="shared" si="1"/>
        <v>69463.69</v>
      </c>
      <c r="H6" s="495">
        <f t="shared" si="1"/>
        <v>85980.76</v>
      </c>
      <c r="I6" s="520"/>
    </row>
    <row r="7" s="480" customFormat="1" ht="17.1" customHeight="1" spans="1:9">
      <c r="A7" s="496" t="s">
        <v>914</v>
      </c>
      <c r="B7" s="497"/>
      <c r="C7" s="498" t="s">
        <v>915</v>
      </c>
      <c r="D7" s="495">
        <v>296409</v>
      </c>
      <c r="E7" s="495">
        <f t="shared" si="0"/>
        <v>224496</v>
      </c>
      <c r="F7" s="495">
        <v>23722</v>
      </c>
      <c r="G7" s="495">
        <v>48191</v>
      </c>
      <c r="H7" s="495"/>
      <c r="I7" s="521"/>
    </row>
    <row r="8" s="480" customFormat="1" ht="17.1" customHeight="1" spans="1:9">
      <c r="A8" s="496" t="s">
        <v>916</v>
      </c>
      <c r="B8" s="497"/>
      <c r="C8" s="499" t="s">
        <v>917</v>
      </c>
      <c r="D8" s="495">
        <v>11980</v>
      </c>
      <c r="E8" s="495">
        <f t="shared" si="0"/>
        <v>11980</v>
      </c>
      <c r="F8" s="495"/>
      <c r="G8" s="495"/>
      <c r="H8" s="495"/>
      <c r="I8" s="521"/>
    </row>
    <row r="9" s="480" customFormat="1" ht="17.1" customHeight="1" spans="1:9">
      <c r="A9" s="500" t="s">
        <v>918</v>
      </c>
      <c r="B9" s="497"/>
      <c r="C9" s="499" t="s">
        <v>919</v>
      </c>
      <c r="D9" s="495">
        <f>SUM(D10:D31)</f>
        <v>196123.13</v>
      </c>
      <c r="E9" s="495">
        <f t="shared" si="0"/>
        <v>88869.68</v>
      </c>
      <c r="F9" s="495">
        <f>SUM(F10:F30)</f>
        <v>0</v>
      </c>
      <c r="G9" s="495">
        <f>SUM(G10:G30)</f>
        <v>21272.69</v>
      </c>
      <c r="H9" s="495">
        <f>SUM(H10:H30)</f>
        <v>85980.76</v>
      </c>
      <c r="I9" s="521"/>
    </row>
    <row r="10" ht="17.1" customHeight="1" spans="1:9">
      <c r="A10" s="501"/>
      <c r="B10" s="497" t="s">
        <v>920</v>
      </c>
      <c r="C10" s="502" t="s">
        <v>921</v>
      </c>
      <c r="D10" s="463">
        <v>200</v>
      </c>
      <c r="E10" s="503">
        <f t="shared" si="0"/>
        <v>73</v>
      </c>
      <c r="F10" s="504"/>
      <c r="G10" s="505"/>
      <c r="H10" s="506">
        <v>127</v>
      </c>
      <c r="I10" s="344"/>
    </row>
    <row r="11" ht="17.1" customHeight="1" spans="1:9">
      <c r="A11" s="501"/>
      <c r="B11" s="497" t="s">
        <v>920</v>
      </c>
      <c r="C11" s="502" t="s">
        <v>922</v>
      </c>
      <c r="D11" s="463">
        <v>17321</v>
      </c>
      <c r="E11" s="503">
        <f t="shared" si="0"/>
        <v>3253</v>
      </c>
      <c r="F11" s="504"/>
      <c r="G11" s="507">
        <v>900</v>
      </c>
      <c r="H11" s="463">
        <v>13168</v>
      </c>
      <c r="I11" s="344"/>
    </row>
    <row r="12" ht="17.1" customHeight="1" spans="1:9">
      <c r="A12" s="501"/>
      <c r="B12" s="497" t="s">
        <v>920</v>
      </c>
      <c r="C12" s="508" t="s">
        <v>923</v>
      </c>
      <c r="D12" s="463">
        <v>1340</v>
      </c>
      <c r="E12" s="503">
        <f t="shared" si="0"/>
        <v>918</v>
      </c>
      <c r="F12" s="504"/>
      <c r="G12" s="507"/>
      <c r="H12" s="463">
        <v>422</v>
      </c>
      <c r="I12" s="344"/>
    </row>
    <row r="13" ht="17.1" customHeight="1" spans="1:9">
      <c r="A13" s="501"/>
      <c r="B13" s="497" t="s">
        <v>920</v>
      </c>
      <c r="C13" s="502" t="s">
        <v>924</v>
      </c>
      <c r="D13" s="463">
        <v>491.88</v>
      </c>
      <c r="E13" s="503">
        <f t="shared" si="0"/>
        <v>240.88</v>
      </c>
      <c r="F13" s="504"/>
      <c r="G13" s="507"/>
      <c r="H13" s="463">
        <v>251</v>
      </c>
      <c r="I13" s="344"/>
    </row>
    <row r="14" ht="17.1" customHeight="1" spans="1:9">
      <c r="A14" s="501"/>
      <c r="B14" s="497" t="s">
        <v>920</v>
      </c>
      <c r="C14" s="502" t="s">
        <v>925</v>
      </c>
      <c r="D14" s="463">
        <v>661</v>
      </c>
      <c r="E14" s="503">
        <f t="shared" si="0"/>
        <v>357</v>
      </c>
      <c r="F14" s="504"/>
      <c r="G14" s="507"/>
      <c r="H14" s="463">
        <v>304</v>
      </c>
      <c r="I14" s="344"/>
    </row>
    <row r="15" ht="17.1" customHeight="1" spans="1:9">
      <c r="A15" s="501"/>
      <c r="B15" s="497" t="s">
        <v>920</v>
      </c>
      <c r="C15" s="502" t="s">
        <v>926</v>
      </c>
      <c r="D15" s="463">
        <v>4344</v>
      </c>
      <c r="E15" s="503">
        <f t="shared" si="0"/>
        <v>2667</v>
      </c>
      <c r="F15" s="504"/>
      <c r="G15" s="507"/>
      <c r="H15" s="463">
        <v>1677</v>
      </c>
      <c r="I15" s="344"/>
    </row>
    <row r="16" ht="17.1" customHeight="1" spans="1:9">
      <c r="A16" s="501"/>
      <c r="B16" s="497" t="s">
        <v>920</v>
      </c>
      <c r="C16" s="502" t="s">
        <v>927</v>
      </c>
      <c r="D16" s="463">
        <v>829</v>
      </c>
      <c r="E16" s="503">
        <f t="shared" si="0"/>
        <v>268</v>
      </c>
      <c r="F16" s="504"/>
      <c r="G16" s="507"/>
      <c r="H16" s="463">
        <v>561</v>
      </c>
      <c r="I16" s="344"/>
    </row>
    <row r="17" ht="17.1" customHeight="1" spans="1:9">
      <c r="A17" s="501"/>
      <c r="B17" s="497" t="s">
        <v>928</v>
      </c>
      <c r="C17" s="502" t="s">
        <v>929</v>
      </c>
      <c r="D17" s="463">
        <v>18733</v>
      </c>
      <c r="E17" s="503">
        <f t="shared" ref="E17:E31" si="2">D17-F17-G17-H17</f>
        <v>9878.06</v>
      </c>
      <c r="F17" s="504"/>
      <c r="G17" s="507"/>
      <c r="H17" s="463">
        <v>8854.94</v>
      </c>
      <c r="I17" s="344"/>
    </row>
    <row r="18" ht="17.1" customHeight="1" spans="1:9">
      <c r="A18" s="501"/>
      <c r="B18" s="497" t="s">
        <v>928</v>
      </c>
      <c r="C18" s="502" t="s">
        <v>930</v>
      </c>
      <c r="D18" s="463">
        <v>4020</v>
      </c>
      <c r="E18" s="503">
        <f t="shared" si="2"/>
        <v>1819</v>
      </c>
      <c r="F18" s="504"/>
      <c r="G18" s="507"/>
      <c r="H18" s="463">
        <v>2201</v>
      </c>
      <c r="I18" s="344"/>
    </row>
    <row r="19" ht="17.1" customHeight="1" spans="1:9">
      <c r="A19" s="501"/>
      <c r="B19" s="497" t="s">
        <v>928</v>
      </c>
      <c r="C19" s="502" t="s">
        <v>931</v>
      </c>
      <c r="D19" s="463">
        <v>68000.76</v>
      </c>
      <c r="E19" s="503">
        <f t="shared" si="2"/>
        <v>7072.30999999999</v>
      </c>
      <c r="F19" s="504"/>
      <c r="G19" s="507">
        <v>20372.69</v>
      </c>
      <c r="H19" s="463">
        <v>40555.76</v>
      </c>
      <c r="I19" s="344"/>
    </row>
    <row r="20" ht="17.1" customHeight="1" spans="1:9">
      <c r="A20" s="501"/>
      <c r="B20" s="497" t="s">
        <v>928</v>
      </c>
      <c r="C20" s="502" t="s">
        <v>932</v>
      </c>
      <c r="D20" s="463">
        <v>532</v>
      </c>
      <c r="E20" s="503">
        <f t="shared" si="2"/>
        <v>532</v>
      </c>
      <c r="F20" s="504"/>
      <c r="G20" s="507"/>
      <c r="H20" s="463">
        <v>0</v>
      </c>
      <c r="I20" s="344"/>
    </row>
    <row r="21" ht="17.1" customHeight="1" spans="1:9">
      <c r="A21" s="501"/>
      <c r="B21" s="497" t="s">
        <v>928</v>
      </c>
      <c r="C21" s="502" t="s">
        <v>933</v>
      </c>
      <c r="D21" s="463">
        <v>32.92</v>
      </c>
      <c r="E21" s="503">
        <f t="shared" si="2"/>
        <v>32.92</v>
      </c>
      <c r="F21" s="504"/>
      <c r="G21" s="507"/>
      <c r="H21" s="463">
        <v>0</v>
      </c>
      <c r="I21" s="344"/>
    </row>
    <row r="22" ht="17.1" customHeight="1" spans="1:9">
      <c r="A22" s="501"/>
      <c r="B22" s="497" t="s">
        <v>928</v>
      </c>
      <c r="C22" s="502" t="s">
        <v>934</v>
      </c>
      <c r="D22" s="463">
        <v>10</v>
      </c>
      <c r="E22" s="503">
        <f t="shared" si="2"/>
        <v>10</v>
      </c>
      <c r="F22" s="504"/>
      <c r="G22" s="507"/>
      <c r="H22" s="463">
        <v>0</v>
      </c>
      <c r="I22" s="344"/>
    </row>
    <row r="23" ht="17.1" customHeight="1" spans="1:9">
      <c r="A23" s="501"/>
      <c r="B23" s="497" t="s">
        <v>928</v>
      </c>
      <c r="C23" s="502" t="s">
        <v>935</v>
      </c>
      <c r="D23" s="463">
        <v>7655.1</v>
      </c>
      <c r="E23" s="503">
        <f t="shared" si="2"/>
        <v>2250</v>
      </c>
      <c r="F23" s="504"/>
      <c r="G23" s="507"/>
      <c r="H23" s="463">
        <v>5405.1</v>
      </c>
      <c r="I23" s="344"/>
    </row>
    <row r="24" ht="17.1" customHeight="1" spans="1:9">
      <c r="A24" s="501"/>
      <c r="B24" s="497" t="s">
        <v>936</v>
      </c>
      <c r="C24" s="502" t="s">
        <v>937</v>
      </c>
      <c r="D24" s="463">
        <v>2554</v>
      </c>
      <c r="E24" s="503">
        <f t="shared" si="2"/>
        <v>2554</v>
      </c>
      <c r="F24" s="504"/>
      <c r="G24" s="507"/>
      <c r="H24" s="463">
        <v>0</v>
      </c>
      <c r="I24" s="344"/>
    </row>
    <row r="25" ht="17.1" customHeight="1" spans="1:9">
      <c r="A25" s="501"/>
      <c r="B25" s="497" t="s">
        <v>936</v>
      </c>
      <c r="C25" s="502" t="s">
        <v>938</v>
      </c>
      <c r="D25" s="463">
        <v>2997.66</v>
      </c>
      <c r="E25" s="503">
        <f t="shared" si="2"/>
        <v>2858.7</v>
      </c>
      <c r="F25" s="504"/>
      <c r="G25" s="507"/>
      <c r="H25" s="463">
        <v>138.96</v>
      </c>
      <c r="I25" s="344"/>
    </row>
    <row r="26" ht="17.1" customHeight="1" spans="1:9">
      <c r="A26" s="501"/>
      <c r="B26" s="497" t="s">
        <v>936</v>
      </c>
      <c r="C26" s="502" t="s">
        <v>939</v>
      </c>
      <c r="D26" s="463">
        <v>18234</v>
      </c>
      <c r="E26" s="503">
        <f t="shared" si="2"/>
        <v>18234</v>
      </c>
      <c r="F26" s="504"/>
      <c r="G26" s="507"/>
      <c r="H26" s="463">
        <v>0</v>
      </c>
      <c r="I26" s="344"/>
    </row>
    <row r="27" ht="17.1" customHeight="1" spans="1:9">
      <c r="A27" s="501"/>
      <c r="B27" s="497" t="s">
        <v>936</v>
      </c>
      <c r="C27" s="502" t="s">
        <v>597</v>
      </c>
      <c r="D27" s="463">
        <v>15892</v>
      </c>
      <c r="E27" s="503">
        <f t="shared" si="2"/>
        <v>4729</v>
      </c>
      <c r="F27" s="504"/>
      <c r="G27" s="507"/>
      <c r="H27" s="463">
        <v>11163</v>
      </c>
      <c r="I27" s="344"/>
    </row>
    <row r="28" ht="17.1" customHeight="1" spans="1:9">
      <c r="A28" s="501"/>
      <c r="B28" s="497" t="s">
        <v>936</v>
      </c>
      <c r="C28" s="502" t="s">
        <v>940</v>
      </c>
      <c r="D28" s="463">
        <v>10483.81</v>
      </c>
      <c r="E28" s="503">
        <f t="shared" si="2"/>
        <v>9331.81</v>
      </c>
      <c r="F28" s="504"/>
      <c r="G28" s="507"/>
      <c r="H28" s="463">
        <v>1152</v>
      </c>
      <c r="I28" s="344"/>
    </row>
    <row r="29" ht="17.1" customHeight="1" spans="1:9">
      <c r="A29" s="501"/>
      <c r="B29" s="497" t="s">
        <v>941</v>
      </c>
      <c r="C29" s="502" t="s">
        <v>614</v>
      </c>
      <c r="D29" s="463">
        <v>4019</v>
      </c>
      <c r="E29" s="503">
        <f t="shared" si="2"/>
        <v>4019</v>
      </c>
      <c r="F29" s="504"/>
      <c r="G29" s="505"/>
      <c r="H29" s="506">
        <v>0</v>
      </c>
      <c r="I29" s="344"/>
    </row>
    <row r="30" ht="17.1" customHeight="1" spans="1:9">
      <c r="A30" s="501"/>
      <c r="B30" s="497" t="s">
        <v>941</v>
      </c>
      <c r="C30" s="502" t="s">
        <v>941</v>
      </c>
      <c r="D30" s="463">
        <v>13346</v>
      </c>
      <c r="E30" s="503">
        <f t="shared" si="2"/>
        <v>13346</v>
      </c>
      <c r="F30" s="504"/>
      <c r="G30" s="505"/>
      <c r="H30" s="506">
        <v>0</v>
      </c>
      <c r="I30" s="344"/>
    </row>
    <row r="31" ht="16.35" spans="1:9">
      <c r="A31" s="509"/>
      <c r="B31" s="510" t="s">
        <v>942</v>
      </c>
      <c r="C31" s="511" t="s">
        <v>942</v>
      </c>
      <c r="D31" s="512">
        <v>4426</v>
      </c>
      <c r="E31" s="513">
        <f t="shared" si="2"/>
        <v>4426</v>
      </c>
      <c r="F31" s="514"/>
      <c r="G31" s="515"/>
      <c r="H31" s="516">
        <v>0</v>
      </c>
      <c r="I31" s="522"/>
    </row>
  </sheetData>
  <mergeCells count="10">
    <mergeCell ref="A2:I2"/>
    <mergeCell ref="F4:H4"/>
    <mergeCell ref="A6:C6"/>
    <mergeCell ref="A4:A5"/>
    <mergeCell ref="A9:A31"/>
    <mergeCell ref="B4:B5"/>
    <mergeCell ref="C4:C5"/>
    <mergeCell ref="D4:D5"/>
    <mergeCell ref="E4:E5"/>
    <mergeCell ref="I4:I5"/>
  </mergeCells>
  <printOptions horizontalCentered="1"/>
  <pageMargins left="0.786805555555556" right="0.786805555555556" top="0.708333333333333" bottom="0.786805555555556" header="0.590277777777778" footer="0.708333333333333"/>
  <pageSetup paperSize="9" scale="89" firstPageNumber="34" fitToHeight="0" orientation="landscape" useFirstPageNumber="1" horizontalDpi="600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view="pageBreakPreview" zoomScaleNormal="100" zoomScaleSheetLayoutView="100" workbookViewId="0">
      <selection activeCell="F6" sqref="F6"/>
    </sheetView>
  </sheetViews>
  <sheetFormatPr defaultColWidth="9.12962962962963" defaultRowHeight="13.2"/>
  <cols>
    <col min="1" max="2" width="11.3796296296296" style="135" customWidth="1"/>
    <col min="3" max="5" width="11.3796296296296" style="34" customWidth="1"/>
    <col min="6" max="9" width="11.3796296296296" style="135" customWidth="1"/>
    <col min="10" max="16384" width="9.12962962962963" style="135"/>
  </cols>
  <sheetData>
    <row r="1" ht="21.75" customHeight="1" spans="1:2">
      <c r="A1" s="320"/>
      <c r="B1" s="321"/>
    </row>
    <row r="2" ht="35.25" customHeight="1"/>
    <row r="3" ht="28.5" customHeight="1" spans="1:11">
      <c r="A3" s="138" t="s">
        <v>7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ht="12.2" customHeight="1" spans="1:11">
      <c r="A4" s="139"/>
      <c r="B4" s="139"/>
      <c r="C4" s="140"/>
      <c r="D4" s="140"/>
      <c r="E4" s="140"/>
      <c r="F4" s="139"/>
      <c r="G4" s="139"/>
      <c r="H4" s="139"/>
      <c r="I4" s="139"/>
      <c r="J4" s="139"/>
      <c r="K4" s="139"/>
    </row>
    <row r="5" ht="44.25" customHeight="1" spans="1:11">
      <c r="A5" s="138" t="s">
        <v>952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1:9">
      <c r="A12" s="142" t="s">
        <v>15</v>
      </c>
      <c r="B12" s="142"/>
      <c r="C12" s="143"/>
      <c r="D12" s="143"/>
      <c r="E12" s="144" t="s">
        <v>1</v>
      </c>
      <c r="F12" s="145"/>
      <c r="G12" s="145"/>
      <c r="H12" s="142"/>
      <c r="I12" s="142"/>
    </row>
    <row r="13" ht="17.25" customHeight="1" spans="2:9">
      <c r="B13" s="146"/>
      <c r="C13" s="147"/>
      <c r="D13" s="147"/>
      <c r="E13" s="147"/>
      <c r="F13" s="148"/>
      <c r="G13" s="34"/>
      <c r="H13" s="34"/>
      <c r="I13" s="34"/>
    </row>
    <row r="14" ht="27" customHeight="1" spans="1:9">
      <c r="A14" s="149" t="s">
        <v>3</v>
      </c>
      <c r="B14" s="149"/>
      <c r="C14" s="150"/>
      <c r="D14" s="150"/>
      <c r="E14" s="150" t="s">
        <v>2</v>
      </c>
      <c r="F14" s="478"/>
      <c r="G14" s="478"/>
      <c r="H14" s="149"/>
      <c r="I14" s="149"/>
    </row>
  </sheetData>
  <mergeCells count="3">
    <mergeCell ref="A1:B1"/>
    <mergeCell ref="A3:K3"/>
    <mergeCell ref="A5:K5"/>
  </mergeCells>
  <printOptions horizontalCentered="1"/>
  <pageMargins left="0.786805555555556" right="0.786805555555556" top="0.786805555555556" bottom="0.786805555555556" header="0.590277777777778" footer="0.708333333333333"/>
  <pageSetup paperSize="9" firstPageNumber="35" orientation="landscape" useFirstPageNumber="1" horizontalDpi="600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"/>
  <sheetViews>
    <sheetView view="pageBreakPreview" zoomScaleNormal="100" zoomScaleSheetLayoutView="100" topLeftCell="A5" workbookViewId="0">
      <selection activeCell="B13" sqref="B13"/>
    </sheetView>
  </sheetViews>
  <sheetFormatPr defaultColWidth="9.12962962962963" defaultRowHeight="14.25" customHeight="1" outlineLevelCol="4"/>
  <cols>
    <col min="1" max="1" width="6.25" style="135" customWidth="1"/>
    <col min="2" max="2" width="71" style="135" customWidth="1"/>
    <col min="3" max="3" width="13.75" style="310" customWidth="1"/>
    <col min="4" max="4" width="7.37962962962963" style="34" customWidth="1"/>
    <col min="5" max="5" width="9.12962962962963" style="34"/>
    <col min="6" max="16384" width="9.12962962962963" style="135"/>
  </cols>
  <sheetData>
    <row r="1" ht="22.5" customHeight="1" spans="1:4">
      <c r="A1" s="311"/>
      <c r="B1" s="311"/>
      <c r="C1" s="312"/>
      <c r="D1" s="62"/>
    </row>
    <row r="2" ht="45" customHeight="1" spans="1:4">
      <c r="A2" s="313" t="s">
        <v>4</v>
      </c>
      <c r="B2" s="313"/>
      <c r="C2" s="313"/>
      <c r="D2" s="314"/>
    </row>
    <row r="3" ht="22.5" customHeight="1" spans="1:4">
      <c r="A3" s="311"/>
      <c r="B3" s="311"/>
      <c r="C3" s="312"/>
      <c r="D3" s="62"/>
    </row>
    <row r="4" ht="44.25" customHeight="1" spans="1:4">
      <c r="A4" s="311"/>
      <c r="B4" s="132" t="s">
        <v>953</v>
      </c>
      <c r="C4" s="477" t="s">
        <v>17</v>
      </c>
      <c r="D4" s="316"/>
    </row>
    <row r="5" ht="46.5" customHeight="1" spans="1:4">
      <c r="A5" s="311"/>
      <c r="B5" s="131" t="s">
        <v>954</v>
      </c>
      <c r="C5" s="477" t="s">
        <v>19</v>
      </c>
      <c r="D5" s="316"/>
    </row>
    <row r="6" ht="45" customHeight="1" spans="1:5">
      <c r="A6" s="311"/>
      <c r="B6" s="132" t="s">
        <v>955</v>
      </c>
      <c r="C6" s="317" t="s">
        <v>21</v>
      </c>
      <c r="D6" s="316"/>
      <c r="E6" s="318"/>
    </row>
    <row r="7" ht="44.25" customHeight="1" spans="1:4">
      <c r="A7" s="311"/>
      <c r="B7" s="132" t="s">
        <v>956</v>
      </c>
      <c r="C7" s="477" t="s">
        <v>23</v>
      </c>
      <c r="D7" s="316"/>
    </row>
    <row r="8" ht="30" customHeight="1" spans="1:4">
      <c r="A8" s="311"/>
      <c r="C8" s="312"/>
      <c r="D8" s="319"/>
    </row>
    <row r="9" ht="30" customHeight="1" spans="1:4">
      <c r="A9" s="311"/>
      <c r="D9" s="319"/>
    </row>
    <row r="10" ht="30" customHeight="1" spans="1:4">
      <c r="A10" s="311"/>
      <c r="D10" s="319"/>
    </row>
    <row r="11" ht="30" customHeight="1" spans="1:4">
      <c r="A11" s="311"/>
      <c r="D11" s="319"/>
    </row>
    <row r="12" ht="30" customHeight="1" spans="1:4">
      <c r="A12" s="311"/>
      <c r="D12" s="319"/>
    </row>
    <row r="13" ht="30" customHeight="1" spans="1:4">
      <c r="A13" s="311"/>
      <c r="B13" s="311"/>
      <c r="C13" s="312"/>
      <c r="D13" s="319"/>
    </row>
  </sheetData>
  <mergeCells count="1">
    <mergeCell ref="A2:C2"/>
  </mergeCells>
  <printOptions horizontalCentered="1"/>
  <pageMargins left="0.472222222222222" right="0.590277777777778" top="0.786805555555556" bottom="0.984027777777778" header="0.511805555555556" footer="0.590277777777778"/>
  <pageSetup paperSize="9" firstPageNumber="36" orientation="landscape" useFirstPageNumber="1" horizontalDpi="600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1"/>
  <sheetViews>
    <sheetView showZeros="0" view="pageBreakPreview" zoomScaleNormal="100" zoomScaleSheetLayoutView="100" topLeftCell="A4" workbookViewId="0">
      <selection activeCell="F15" sqref="F15"/>
    </sheetView>
  </sheetViews>
  <sheetFormatPr defaultColWidth="9" defaultRowHeight="13.2" outlineLevelCol="6"/>
  <cols>
    <col min="1" max="1" width="33.1296296296296" style="135" customWidth="1"/>
    <col min="2" max="2" width="9.62962962962963" style="135" customWidth="1"/>
    <col min="3" max="3" width="9.87962962962963" style="34" customWidth="1"/>
    <col min="4" max="4" width="9.62962962962963" style="34" customWidth="1"/>
    <col min="5" max="5" width="9.75" style="397" customWidth="1"/>
    <col min="6" max="6" width="10.5" style="135" customWidth="1"/>
    <col min="7" max="7" width="8.25" style="135" customWidth="1"/>
    <col min="8" max="16384" width="9" style="135"/>
  </cols>
  <sheetData>
    <row r="1" ht="21.95" customHeight="1" spans="1:7">
      <c r="A1" s="136" t="s">
        <v>34</v>
      </c>
      <c r="B1" s="136"/>
      <c r="C1" s="137"/>
      <c r="D1" s="137"/>
      <c r="E1" s="151"/>
      <c r="F1" s="448"/>
      <c r="G1" s="448"/>
    </row>
    <row r="2" ht="30.75" customHeight="1" spans="1:7">
      <c r="A2" s="449" t="s">
        <v>957</v>
      </c>
      <c r="B2" s="449"/>
      <c r="C2" s="449"/>
      <c r="D2" s="449"/>
      <c r="E2" s="449"/>
      <c r="F2" s="449"/>
      <c r="G2" s="449"/>
    </row>
    <row r="3" s="445" customFormat="1" ht="16.5" customHeight="1" spans="1:7">
      <c r="A3" s="137"/>
      <c r="B3" s="137"/>
      <c r="C3" s="137"/>
      <c r="D3" s="137"/>
      <c r="E3" s="377"/>
      <c r="F3" s="450" t="s">
        <v>36</v>
      </c>
      <c r="G3" s="450"/>
    </row>
    <row r="4" s="445" customFormat="1" ht="32.1" customHeight="1" spans="1:7">
      <c r="A4" s="451" t="s">
        <v>958</v>
      </c>
      <c r="B4" s="452" t="s">
        <v>38</v>
      </c>
      <c r="C4" s="378" t="s">
        <v>959</v>
      </c>
      <c r="D4" s="378" t="s">
        <v>960</v>
      </c>
      <c r="E4" s="378" t="s">
        <v>41</v>
      </c>
      <c r="F4" s="378"/>
      <c r="G4" s="453"/>
    </row>
    <row r="5" s="445" customFormat="1" ht="35.25" customHeight="1" spans="1:7">
      <c r="A5" s="454"/>
      <c r="B5" s="455"/>
      <c r="C5" s="456"/>
      <c r="D5" s="456"/>
      <c r="E5" s="456" t="s">
        <v>42</v>
      </c>
      <c r="F5" s="457" t="s">
        <v>43</v>
      </c>
      <c r="G5" s="458" t="s">
        <v>44</v>
      </c>
    </row>
    <row r="6" s="373" customFormat="1" ht="39.95" customHeight="1" spans="1:7">
      <c r="A6" s="459" t="s">
        <v>961</v>
      </c>
      <c r="B6" s="460">
        <f>SUM(B7:B14)-B12-B11</f>
        <v>202493</v>
      </c>
      <c r="C6" s="460">
        <f>SUM(C7:C14)-C12-C11</f>
        <v>264600</v>
      </c>
      <c r="D6" s="460">
        <f>SUM(D7:D14)-D12-D11</f>
        <v>202300</v>
      </c>
      <c r="E6" s="460">
        <f>SUM(E7:E14)-E12-E11</f>
        <v>184300</v>
      </c>
      <c r="F6" s="461">
        <f t="shared" ref="F6:F18" si="0">E6/D6*100</f>
        <v>91.1023232822541</v>
      </c>
      <c r="G6" s="462">
        <f t="shared" ref="G6:G18" si="1">(E6/B6-1)*100</f>
        <v>-8.98450810645306</v>
      </c>
    </row>
    <row r="7" s="446" customFormat="1" ht="39.95" customHeight="1" spans="1:7">
      <c r="A7" s="387" t="s">
        <v>962</v>
      </c>
      <c r="B7" s="463">
        <v>126</v>
      </c>
      <c r="C7" s="463">
        <v>1000</v>
      </c>
      <c r="D7" s="463">
        <v>500</v>
      </c>
      <c r="E7" s="463">
        <v>500</v>
      </c>
      <c r="F7" s="463">
        <f t="shared" si="0"/>
        <v>100</v>
      </c>
      <c r="G7" s="464">
        <f t="shared" si="1"/>
        <v>296.825396825397</v>
      </c>
    </row>
    <row r="8" s="446" customFormat="1" ht="39.95" customHeight="1" spans="1:7">
      <c r="A8" s="387" t="s">
        <v>963</v>
      </c>
      <c r="B8" s="463">
        <v>58</v>
      </c>
      <c r="C8" s="463">
        <v>300</v>
      </c>
      <c r="D8" s="463">
        <v>100</v>
      </c>
      <c r="E8" s="463">
        <v>100</v>
      </c>
      <c r="F8" s="463">
        <f t="shared" si="0"/>
        <v>100</v>
      </c>
      <c r="G8" s="464">
        <f t="shared" si="1"/>
        <v>72.4137931034483</v>
      </c>
    </row>
    <row r="9" s="446" customFormat="1" ht="39.95" customHeight="1" spans="1:7">
      <c r="A9" s="387" t="s">
        <v>964</v>
      </c>
      <c r="B9" s="463">
        <v>191048</v>
      </c>
      <c r="C9" s="463">
        <v>248700</v>
      </c>
      <c r="D9" s="463">
        <v>184400</v>
      </c>
      <c r="E9" s="463">
        <v>166400</v>
      </c>
      <c r="F9" s="465">
        <f t="shared" si="0"/>
        <v>90.2386117136659</v>
      </c>
      <c r="G9" s="464">
        <f t="shared" si="1"/>
        <v>-12.9014697876973</v>
      </c>
    </row>
    <row r="10" s="446" customFormat="1" ht="39.95" customHeight="1" spans="1:7">
      <c r="A10" s="387" t="s">
        <v>965</v>
      </c>
      <c r="B10" s="463">
        <f>SUM(B11:B12)</f>
        <v>4456</v>
      </c>
      <c r="C10" s="463">
        <v>4000</v>
      </c>
      <c r="D10" s="463">
        <f>SUM(D11:D12)</f>
        <v>4300</v>
      </c>
      <c r="E10" s="463">
        <f>SUM(E11:E12)</f>
        <v>4300</v>
      </c>
      <c r="F10" s="463">
        <f t="shared" si="0"/>
        <v>100</v>
      </c>
      <c r="G10" s="464">
        <f t="shared" si="1"/>
        <v>-3.50089766606823</v>
      </c>
    </row>
    <row r="11" s="446" customFormat="1" ht="39.95" customHeight="1" spans="1:7">
      <c r="A11" s="387" t="s">
        <v>966</v>
      </c>
      <c r="B11" s="463">
        <v>1780</v>
      </c>
      <c r="C11" s="463">
        <v>1700</v>
      </c>
      <c r="D11" s="463">
        <v>2100</v>
      </c>
      <c r="E11" s="463">
        <v>2100</v>
      </c>
      <c r="F11" s="463">
        <f t="shared" si="0"/>
        <v>100</v>
      </c>
      <c r="G11" s="464">
        <f t="shared" si="1"/>
        <v>17.9775280898876</v>
      </c>
    </row>
    <row r="12" s="446" customFormat="1" ht="39.95" customHeight="1" spans="1:7">
      <c r="A12" s="387" t="s">
        <v>967</v>
      </c>
      <c r="B12" s="463">
        <v>2676</v>
      </c>
      <c r="C12" s="463">
        <v>2300</v>
      </c>
      <c r="D12" s="463">
        <v>2200</v>
      </c>
      <c r="E12" s="463">
        <v>2200</v>
      </c>
      <c r="F12" s="463">
        <f t="shared" si="0"/>
        <v>100</v>
      </c>
      <c r="G12" s="464">
        <f t="shared" si="1"/>
        <v>-17.7877428998505</v>
      </c>
    </row>
    <row r="13" s="373" customFormat="1" ht="39.95" customHeight="1" spans="1:7">
      <c r="A13" s="387" t="s">
        <v>968</v>
      </c>
      <c r="B13" s="463">
        <v>3730</v>
      </c>
      <c r="C13" s="463">
        <v>5000</v>
      </c>
      <c r="D13" s="463">
        <v>5000</v>
      </c>
      <c r="E13" s="463">
        <v>5000</v>
      </c>
      <c r="F13" s="463">
        <f t="shared" si="0"/>
        <v>100</v>
      </c>
      <c r="G13" s="464">
        <f t="shared" si="1"/>
        <v>34.0482573726542</v>
      </c>
    </row>
    <row r="14" s="373" customFormat="1" ht="39.95" customHeight="1" spans="1:7">
      <c r="A14" s="466" t="s">
        <v>969</v>
      </c>
      <c r="B14" s="463">
        <v>3075</v>
      </c>
      <c r="C14" s="463">
        <v>5600</v>
      </c>
      <c r="D14" s="463">
        <v>8000</v>
      </c>
      <c r="E14" s="463">
        <v>8000</v>
      </c>
      <c r="F14" s="463">
        <f t="shared" si="0"/>
        <v>100</v>
      </c>
      <c r="G14" s="467">
        <f t="shared" si="1"/>
        <v>160.162601626016</v>
      </c>
    </row>
    <row r="15" s="373" customFormat="1" ht="39.95" customHeight="1" spans="1:7">
      <c r="A15" s="468" t="s">
        <v>970</v>
      </c>
      <c r="B15" s="460">
        <f>B16+B17</f>
        <v>280110</v>
      </c>
      <c r="C15" s="460">
        <f t="shared" ref="C15:E15" si="2">C16+C17</f>
        <v>0</v>
      </c>
      <c r="D15" s="460">
        <f t="shared" si="2"/>
        <v>270341</v>
      </c>
      <c r="E15" s="460">
        <f t="shared" si="2"/>
        <v>270341</v>
      </c>
      <c r="F15" s="460">
        <f t="shared" si="0"/>
        <v>100</v>
      </c>
      <c r="G15" s="469">
        <f t="shared" si="1"/>
        <v>-3.48755845917675</v>
      </c>
    </row>
    <row r="16" s="373" customFormat="1" ht="39.95" customHeight="1" spans="1:7">
      <c r="A16" s="387" t="s">
        <v>971</v>
      </c>
      <c r="B16" s="340"/>
      <c r="C16" s="470"/>
      <c r="D16" s="463">
        <v>18500</v>
      </c>
      <c r="E16" s="463">
        <v>18500</v>
      </c>
      <c r="F16" s="463">
        <f t="shared" si="0"/>
        <v>100</v>
      </c>
      <c r="G16" s="471"/>
    </row>
    <row r="17" s="373" customFormat="1" ht="39.95" customHeight="1" spans="1:7">
      <c r="A17" s="392" t="s">
        <v>972</v>
      </c>
      <c r="B17" s="463">
        <v>280110</v>
      </c>
      <c r="C17" s="472"/>
      <c r="D17" s="463">
        <f>244941+6900</f>
        <v>251841</v>
      </c>
      <c r="E17" s="463">
        <f>244941+6900</f>
        <v>251841</v>
      </c>
      <c r="F17" s="463">
        <f t="shared" si="0"/>
        <v>100</v>
      </c>
      <c r="G17" s="464">
        <f t="shared" si="1"/>
        <v>-10.0921066723787</v>
      </c>
    </row>
    <row r="18" s="447" customFormat="1" ht="39.95" customHeight="1" spans="1:7">
      <c r="A18" s="473" t="s">
        <v>973</v>
      </c>
      <c r="B18" s="474">
        <f>B6+B15</f>
        <v>482603</v>
      </c>
      <c r="C18" s="474">
        <f>C6+C15</f>
        <v>264600</v>
      </c>
      <c r="D18" s="474">
        <f>D6+D15</f>
        <v>472641</v>
      </c>
      <c r="E18" s="474">
        <f>E6+E15</f>
        <v>454641</v>
      </c>
      <c r="F18" s="475">
        <f t="shared" si="0"/>
        <v>96.1916126616184</v>
      </c>
      <c r="G18" s="476">
        <f t="shared" si="1"/>
        <v>-5.79399630752398</v>
      </c>
    </row>
    <row r="20" spans="4:4">
      <c r="D20" s="444"/>
    </row>
    <row r="21" spans="5:5">
      <c r="E21" s="370"/>
    </row>
  </sheetData>
  <mergeCells count="7">
    <mergeCell ref="A2:G2"/>
    <mergeCell ref="F3:G3"/>
    <mergeCell ref="E4:G4"/>
    <mergeCell ref="A4:A5"/>
    <mergeCell ref="B4:B5"/>
    <mergeCell ref="C4:C5"/>
    <mergeCell ref="D4:D5"/>
  </mergeCells>
  <printOptions horizontalCentered="1"/>
  <pageMargins left="0.786805555555556" right="0.786805555555556" top="0.984027777777778" bottom="0.786805555555556" header="0.590277777777778" footer="0.708333333333333"/>
  <pageSetup paperSize="9" scale="95" firstPageNumber="37" fitToHeight="0" orientation="portrait" useFirstPageNumber="1" horizontalDpi="600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3"/>
  <sheetViews>
    <sheetView showZeros="0" view="pageBreakPreview" zoomScaleNormal="100" zoomScaleSheetLayoutView="100" workbookViewId="0">
      <pane xSplit="1" ySplit="5" topLeftCell="B6" activePane="bottomRight" state="frozen"/>
      <selection/>
      <selection pane="topRight"/>
      <selection pane="bottomLeft"/>
      <selection pane="bottomRight" activeCell="A25" sqref="A25"/>
    </sheetView>
  </sheetViews>
  <sheetFormatPr defaultColWidth="9" defaultRowHeight="21.95" customHeight="1"/>
  <cols>
    <col min="1" max="1" width="42.1296296296296" style="34" customWidth="1"/>
    <col min="2" max="2" width="9.75" style="34" customWidth="1"/>
    <col min="3" max="3" width="9.62962962962963" style="34" customWidth="1"/>
    <col min="4" max="4" width="10.1296296296296" style="397" customWidth="1"/>
    <col min="5" max="5" width="11.3796296296296" style="34" customWidth="1"/>
    <col min="6" max="6" width="11" style="34" customWidth="1"/>
    <col min="7" max="7" width="11.1296296296296" style="34" customWidth="1"/>
    <col min="8" max="8" width="8.37962962962963" style="34" customWidth="1"/>
    <col min="9" max="16384" width="9" style="34"/>
  </cols>
  <sheetData>
    <row r="1" customHeight="1" spans="1:4">
      <c r="A1" s="137" t="s">
        <v>81</v>
      </c>
      <c r="B1" s="137"/>
      <c r="C1" s="375"/>
      <c r="D1" s="151"/>
    </row>
    <row r="2" ht="33" customHeight="1" spans="1:8">
      <c r="A2" s="398" t="s">
        <v>974</v>
      </c>
      <c r="B2" s="398"/>
      <c r="C2" s="398"/>
      <c r="D2" s="398"/>
      <c r="E2" s="398"/>
      <c r="F2" s="398"/>
      <c r="G2" s="398"/>
      <c r="H2" s="398"/>
    </row>
    <row r="3" s="372" customFormat="1" ht="18" customHeight="1" spans="1:9">
      <c r="A3" s="137"/>
      <c r="B3" s="137"/>
      <c r="C3" s="377"/>
      <c r="D3" s="377"/>
      <c r="G3" s="399" t="s">
        <v>36</v>
      </c>
      <c r="H3" s="399"/>
      <c r="I3" s="137"/>
    </row>
    <row r="4" s="372" customFormat="1" ht="24.95" customHeight="1" spans="1:8">
      <c r="A4" s="400" t="s">
        <v>84</v>
      </c>
      <c r="B4" s="401" t="s">
        <v>85</v>
      </c>
      <c r="C4" s="378" t="s">
        <v>975</v>
      </c>
      <c r="D4" s="378" t="s">
        <v>976</v>
      </c>
      <c r="E4" s="378" t="s">
        <v>86</v>
      </c>
      <c r="F4" s="378"/>
      <c r="G4" s="378"/>
      <c r="H4" s="160" t="s">
        <v>87</v>
      </c>
    </row>
    <row r="5" s="373" customFormat="1" ht="31.2" spans="1:8">
      <c r="A5" s="402"/>
      <c r="B5" s="403"/>
      <c r="C5" s="382"/>
      <c r="D5" s="382"/>
      <c r="E5" s="382" t="s">
        <v>42</v>
      </c>
      <c r="F5" s="404" t="s">
        <v>977</v>
      </c>
      <c r="G5" s="404" t="s">
        <v>44</v>
      </c>
      <c r="H5" s="405"/>
    </row>
    <row r="6" s="373" customFormat="1" ht="24.95" customHeight="1" spans="1:8">
      <c r="A6" s="406" t="s">
        <v>978</v>
      </c>
      <c r="B6" s="407">
        <f>B7+B18+B21+B22+B26+B30</f>
        <v>172185</v>
      </c>
      <c r="C6" s="408">
        <v>144536</v>
      </c>
      <c r="D6" s="408">
        <f>D7+D18+D21+D22+D26+D30</f>
        <v>131091</v>
      </c>
      <c r="E6" s="408">
        <f>E7+E18+E21+E22+E26+E30</f>
        <v>113091</v>
      </c>
      <c r="F6" s="234">
        <f>E6/D6*100</f>
        <v>86.2690802572259</v>
      </c>
      <c r="G6" s="234">
        <f>(E6/B6-1)*100</f>
        <v>-34.3200627232337</v>
      </c>
      <c r="H6" s="405"/>
    </row>
    <row r="7" s="395" customFormat="1" ht="24.95" customHeight="1" spans="1:8">
      <c r="A7" s="409" t="s">
        <v>979</v>
      </c>
      <c r="B7" s="410">
        <f>SUM(B8:B17)</f>
        <v>157128</v>
      </c>
      <c r="C7" s="343">
        <v>128636</v>
      </c>
      <c r="D7" s="343">
        <f>SUM(D8:D17)</f>
        <v>113191</v>
      </c>
      <c r="E7" s="343">
        <f>SUM(E8:E17)</f>
        <v>95191</v>
      </c>
      <c r="F7" s="238">
        <f>E7/D7*100</f>
        <v>84.0976756102517</v>
      </c>
      <c r="G7" s="238">
        <f>(E7/B7-1)*100</f>
        <v>-39.4181813553281</v>
      </c>
      <c r="H7" s="411"/>
    </row>
    <row r="8" s="373" customFormat="1" ht="24.95" customHeight="1" spans="1:8">
      <c r="A8" s="412" t="s">
        <v>980</v>
      </c>
      <c r="B8" s="413">
        <v>19685</v>
      </c>
      <c r="C8" s="413">
        <v>20000</v>
      </c>
      <c r="D8" s="413">
        <v>20000</v>
      </c>
      <c r="E8" s="413">
        <v>20000</v>
      </c>
      <c r="F8" s="347"/>
      <c r="G8" s="238"/>
      <c r="H8" s="414"/>
    </row>
    <row r="9" s="373" customFormat="1" ht="24.95" customHeight="1" spans="1:8">
      <c r="A9" s="412" t="s">
        <v>981</v>
      </c>
      <c r="B9" s="413">
        <v>23641</v>
      </c>
      <c r="C9" s="413">
        <v>24000</v>
      </c>
      <c r="D9" s="413">
        <v>20000</v>
      </c>
      <c r="E9" s="413">
        <v>20000</v>
      </c>
      <c r="F9" s="347"/>
      <c r="G9" s="347"/>
      <c r="H9" s="415"/>
    </row>
    <row r="10" s="373" customFormat="1" ht="24.95" customHeight="1" spans="1:8">
      <c r="A10" s="412" t="s">
        <v>982</v>
      </c>
      <c r="B10" s="413">
        <v>11111</v>
      </c>
      <c r="C10" s="413">
        <v>5606</v>
      </c>
      <c r="D10" s="413">
        <v>5606</v>
      </c>
      <c r="E10" s="413">
        <v>5606</v>
      </c>
      <c r="F10" s="347"/>
      <c r="G10" s="238"/>
      <c r="H10" s="414"/>
    </row>
    <row r="11" ht="24.95" customHeight="1" spans="1:8">
      <c r="A11" s="412" t="s">
        <v>983</v>
      </c>
      <c r="B11" s="413">
        <v>12439</v>
      </c>
      <c r="C11" s="413">
        <v>1900</v>
      </c>
      <c r="D11" s="413">
        <v>2460</v>
      </c>
      <c r="E11" s="413">
        <v>2460</v>
      </c>
      <c r="F11" s="347"/>
      <c r="G11" s="238"/>
      <c r="H11" s="416"/>
    </row>
    <row r="12" ht="24.95" customHeight="1" spans="1:8">
      <c r="A12" s="412" t="s">
        <v>984</v>
      </c>
      <c r="B12" s="413">
        <v>3695</v>
      </c>
      <c r="C12" s="413">
        <v>2000</v>
      </c>
      <c r="D12" s="413">
        <v>2000</v>
      </c>
      <c r="E12" s="413">
        <v>2000</v>
      </c>
      <c r="F12" s="347"/>
      <c r="G12" s="238"/>
      <c r="H12" s="417"/>
    </row>
    <row r="13" ht="24.95" customHeight="1" spans="1:8">
      <c r="A13" s="412" t="s">
        <v>985</v>
      </c>
      <c r="B13" s="413">
        <v>117</v>
      </c>
      <c r="C13" s="413">
        <v>500</v>
      </c>
      <c r="D13" s="413">
        <v>27500</v>
      </c>
      <c r="E13" s="413">
        <v>27500</v>
      </c>
      <c r="F13" s="347"/>
      <c r="G13" s="238"/>
      <c r="H13" s="416"/>
    </row>
    <row r="14" ht="24.95" customHeight="1" spans="1:8">
      <c r="A14" s="412" t="s">
        <v>986</v>
      </c>
      <c r="B14" s="413">
        <v>129</v>
      </c>
      <c r="C14" s="413">
        <v>200</v>
      </c>
      <c r="D14" s="413">
        <v>1000</v>
      </c>
      <c r="E14" s="413">
        <v>1000</v>
      </c>
      <c r="F14" s="347"/>
      <c r="G14" s="238"/>
      <c r="H14" s="416"/>
    </row>
    <row r="15" ht="24.95" customHeight="1" spans="1:8">
      <c r="A15" s="412" t="s">
        <v>987</v>
      </c>
      <c r="B15" s="413">
        <v>372</v>
      </c>
      <c r="C15" s="413">
        <v>500</v>
      </c>
      <c r="D15" s="413">
        <v>700</v>
      </c>
      <c r="E15" s="413">
        <v>700</v>
      </c>
      <c r="F15" s="347"/>
      <c r="G15" s="238"/>
      <c r="H15" s="416"/>
    </row>
    <row r="16" ht="24.95" customHeight="1" spans="1:8">
      <c r="A16" s="412" t="s">
        <v>988</v>
      </c>
      <c r="B16" s="413">
        <v>807</v>
      </c>
      <c r="C16" s="413">
        <v>500</v>
      </c>
      <c r="D16" s="413">
        <v>50</v>
      </c>
      <c r="E16" s="413">
        <v>50</v>
      </c>
      <c r="F16" s="347"/>
      <c r="G16" s="238"/>
      <c r="H16" s="416"/>
    </row>
    <row r="17" ht="24.95" customHeight="1" spans="1:8">
      <c r="A17" s="418" t="s">
        <v>989</v>
      </c>
      <c r="B17" s="413">
        <v>85132</v>
      </c>
      <c r="C17" s="413">
        <v>73430</v>
      </c>
      <c r="D17" s="413">
        <v>33875</v>
      </c>
      <c r="E17" s="413">
        <v>15875</v>
      </c>
      <c r="F17" s="347"/>
      <c r="G17" s="238"/>
      <c r="H17" s="419"/>
    </row>
    <row r="18" s="33" customFormat="1" ht="24.95" customHeight="1" spans="1:8">
      <c r="A18" s="420" t="s">
        <v>990</v>
      </c>
      <c r="B18" s="410">
        <f>B19+B20</f>
        <v>171</v>
      </c>
      <c r="C18" s="343">
        <v>1000</v>
      </c>
      <c r="D18" s="343">
        <f>D19+D20</f>
        <v>500</v>
      </c>
      <c r="E18" s="343">
        <v>500</v>
      </c>
      <c r="F18" s="238">
        <f>E18/D18*100</f>
        <v>100</v>
      </c>
      <c r="G18" s="238">
        <f>(E18/B18-1)*100</f>
        <v>192.397660818713</v>
      </c>
      <c r="H18" s="421"/>
    </row>
    <row r="19" ht="24.95" customHeight="1" spans="1:8">
      <c r="A19" s="412" t="s">
        <v>981</v>
      </c>
      <c r="B19" s="422">
        <v>171</v>
      </c>
      <c r="C19" s="356">
        <v>1000</v>
      </c>
      <c r="D19" s="356"/>
      <c r="E19" s="86"/>
      <c r="F19" s="347"/>
      <c r="G19" s="238"/>
      <c r="H19" s="416"/>
    </row>
    <row r="20" ht="24.95" customHeight="1" spans="1:8">
      <c r="A20" s="412" t="s">
        <v>991</v>
      </c>
      <c r="B20" s="346"/>
      <c r="C20" s="356"/>
      <c r="D20" s="356">
        <v>500</v>
      </c>
      <c r="E20" s="356">
        <v>500</v>
      </c>
      <c r="F20" s="347"/>
      <c r="G20" s="238"/>
      <c r="H20" s="416"/>
    </row>
    <row r="21" s="33" customFormat="1" ht="24.95" customHeight="1" spans="1:8">
      <c r="A21" s="420" t="s">
        <v>992</v>
      </c>
      <c r="B21" s="410">
        <v>193</v>
      </c>
      <c r="C21" s="343">
        <v>300</v>
      </c>
      <c r="D21" s="343">
        <v>100</v>
      </c>
      <c r="E21" s="343">
        <v>100</v>
      </c>
      <c r="F21" s="238">
        <f>E21/D21*100</f>
        <v>100</v>
      </c>
      <c r="G21" s="238"/>
      <c r="H21" s="421"/>
    </row>
    <row r="22" s="33" customFormat="1" ht="24.95" customHeight="1" spans="1:8">
      <c r="A22" s="409" t="s">
        <v>993</v>
      </c>
      <c r="B22" s="410">
        <f>SUM(B23:B25)</f>
        <v>9389</v>
      </c>
      <c r="C22" s="343">
        <v>5000</v>
      </c>
      <c r="D22" s="343">
        <f>D23+D24+D25</f>
        <v>5000</v>
      </c>
      <c r="E22" s="343">
        <v>5000</v>
      </c>
      <c r="F22" s="238">
        <f>E22/D22*100</f>
        <v>100</v>
      </c>
      <c r="G22" s="238">
        <f>(E22/B22-1)*100</f>
        <v>-46.7461923527532</v>
      </c>
      <c r="H22" s="421"/>
    </row>
    <row r="23" ht="24.95" customHeight="1" spans="1:8">
      <c r="A23" s="412" t="s">
        <v>994</v>
      </c>
      <c r="B23" s="346">
        <v>1385</v>
      </c>
      <c r="C23" s="413">
        <v>3650</v>
      </c>
      <c r="D23" s="413">
        <v>3650</v>
      </c>
      <c r="E23" s="413">
        <v>3650</v>
      </c>
      <c r="F23" s="347"/>
      <c r="G23" s="347"/>
      <c r="H23" s="416"/>
    </row>
    <row r="24" ht="24.95" customHeight="1" spans="1:8">
      <c r="A24" s="412" t="s">
        <v>995</v>
      </c>
      <c r="B24" s="346">
        <v>5866</v>
      </c>
      <c r="C24" s="413"/>
      <c r="D24" s="413"/>
      <c r="E24" s="413"/>
      <c r="F24" s="347"/>
      <c r="G24" s="238"/>
      <c r="H24" s="416"/>
    </row>
    <row r="25" ht="24.95" customHeight="1" spans="1:8">
      <c r="A25" s="423" t="s">
        <v>996</v>
      </c>
      <c r="B25" s="346">
        <v>2138</v>
      </c>
      <c r="C25" s="413">
        <v>1350</v>
      </c>
      <c r="D25" s="413">
        <v>1350</v>
      </c>
      <c r="E25" s="413">
        <v>1350</v>
      </c>
      <c r="F25" s="424"/>
      <c r="G25" s="424"/>
      <c r="H25" s="425"/>
    </row>
    <row r="26" s="33" customFormat="1" ht="24.95" customHeight="1" spans="1:8">
      <c r="A26" s="420" t="s">
        <v>997</v>
      </c>
      <c r="B26" s="410">
        <f>SUM(B27:B27)</f>
        <v>2593</v>
      </c>
      <c r="C26" s="343">
        <v>5600</v>
      </c>
      <c r="D26" s="343">
        <f>D27+D29+D28</f>
        <v>8000</v>
      </c>
      <c r="E26" s="343">
        <v>8000</v>
      </c>
      <c r="F26" s="238">
        <f>E26/D26*100</f>
        <v>100</v>
      </c>
      <c r="G26" s="238">
        <f>(E26/B26-1)*100</f>
        <v>208.522946394138</v>
      </c>
      <c r="H26" s="426"/>
    </row>
    <row r="27" ht="24.95" customHeight="1" spans="1:8">
      <c r="A27" s="412" t="s">
        <v>998</v>
      </c>
      <c r="B27" s="346">
        <v>2593</v>
      </c>
      <c r="C27" s="346">
        <v>5110</v>
      </c>
      <c r="D27" s="346">
        <v>7800</v>
      </c>
      <c r="E27" s="346">
        <v>7800</v>
      </c>
      <c r="F27" s="424"/>
      <c r="G27" s="424"/>
      <c r="H27" s="425"/>
    </row>
    <row r="28" ht="24.95" customHeight="1" spans="1:8">
      <c r="A28" s="412" t="s">
        <v>999</v>
      </c>
      <c r="B28" s="346"/>
      <c r="C28" s="346">
        <v>200</v>
      </c>
      <c r="D28" s="346">
        <v>200</v>
      </c>
      <c r="E28" s="346">
        <v>200</v>
      </c>
      <c r="F28" s="424"/>
      <c r="G28" s="424"/>
      <c r="H28" s="425"/>
    </row>
    <row r="29" ht="24.95" customHeight="1" spans="1:8">
      <c r="A29" s="412" t="s">
        <v>1000</v>
      </c>
      <c r="B29" s="427"/>
      <c r="C29" s="346">
        <v>290</v>
      </c>
      <c r="D29" s="346"/>
      <c r="E29" s="346"/>
      <c r="F29" s="424"/>
      <c r="G29" s="424"/>
      <c r="H29" s="425"/>
    </row>
    <row r="30" s="33" customFormat="1" ht="24.95" customHeight="1" spans="1:8">
      <c r="A30" s="420" t="s">
        <v>1001</v>
      </c>
      <c r="B30" s="410">
        <f>SUM(B31:B35)</f>
        <v>2711</v>
      </c>
      <c r="C30" s="410">
        <v>4000</v>
      </c>
      <c r="D30" s="410">
        <f>SUM(D31:D35)</f>
        <v>4300</v>
      </c>
      <c r="E30" s="410">
        <v>4300</v>
      </c>
      <c r="F30" s="238">
        <f>E30/D30*100</f>
        <v>100</v>
      </c>
      <c r="G30" s="238">
        <f>(E30/B30-1)*100</f>
        <v>58.6130579122095</v>
      </c>
      <c r="H30" s="426"/>
    </row>
    <row r="31" ht="24.95" customHeight="1" spans="1:8">
      <c r="A31" s="412" t="s">
        <v>1002</v>
      </c>
      <c r="B31" s="346">
        <v>2153</v>
      </c>
      <c r="C31" s="346">
        <v>2192</v>
      </c>
      <c r="D31" s="346">
        <v>2200</v>
      </c>
      <c r="E31" s="346">
        <v>2200</v>
      </c>
      <c r="F31" s="424"/>
      <c r="G31" s="238"/>
      <c r="H31" s="425"/>
    </row>
    <row r="32" ht="24.95" customHeight="1" spans="1:8">
      <c r="A32" s="412" t="s">
        <v>1003</v>
      </c>
      <c r="B32" s="346">
        <v>553</v>
      </c>
      <c r="C32" s="346">
        <v>1223</v>
      </c>
      <c r="D32" s="346">
        <v>1500</v>
      </c>
      <c r="E32" s="346">
        <v>1500</v>
      </c>
      <c r="F32" s="424"/>
      <c r="G32" s="238"/>
      <c r="H32" s="425"/>
    </row>
    <row r="33" ht="24.95" customHeight="1" spans="1:8">
      <c r="A33" s="412" t="s">
        <v>1004</v>
      </c>
      <c r="B33" s="346">
        <v>5</v>
      </c>
      <c r="C33" s="346"/>
      <c r="D33" s="346"/>
      <c r="E33" s="346"/>
      <c r="F33" s="424"/>
      <c r="G33" s="238"/>
      <c r="H33" s="425"/>
    </row>
    <row r="34" customFormat="1" ht="24.95" customHeight="1" spans="1:8">
      <c r="A34" s="412" t="s">
        <v>1005</v>
      </c>
      <c r="B34" s="346"/>
      <c r="C34" s="346">
        <v>208</v>
      </c>
      <c r="D34" s="346">
        <v>208</v>
      </c>
      <c r="E34" s="346">
        <v>208</v>
      </c>
      <c r="F34" s="424"/>
      <c r="G34" s="238"/>
      <c r="H34" s="425"/>
    </row>
    <row r="35" customFormat="1" ht="24.95" customHeight="1" spans="1:8">
      <c r="A35" s="418" t="s">
        <v>1006</v>
      </c>
      <c r="B35" s="346"/>
      <c r="C35" s="346">
        <v>377</v>
      </c>
      <c r="D35" s="346">
        <v>392</v>
      </c>
      <c r="E35" s="346">
        <v>392</v>
      </c>
      <c r="F35" s="424"/>
      <c r="G35" s="238"/>
      <c r="H35" s="425"/>
    </row>
    <row r="36" s="396" customFormat="1" ht="24.95" customHeight="1" spans="1:8">
      <c r="A36" s="428" t="s">
        <v>1007</v>
      </c>
      <c r="B36" s="429">
        <f>B37</f>
        <v>0</v>
      </c>
      <c r="C36" s="340">
        <v>30000</v>
      </c>
      <c r="D36" s="340">
        <f>D37</f>
        <v>0</v>
      </c>
      <c r="E36" s="340">
        <v>0</v>
      </c>
      <c r="F36" s="234"/>
      <c r="G36" s="238"/>
      <c r="H36" s="425"/>
    </row>
    <row r="37" s="396" customFormat="1" ht="24.95" customHeight="1" spans="1:8">
      <c r="A37" s="430" t="s">
        <v>1008</v>
      </c>
      <c r="B37" s="427"/>
      <c r="C37" s="346">
        <v>30000</v>
      </c>
      <c r="D37" s="356"/>
      <c r="E37" s="356"/>
      <c r="F37" s="431"/>
      <c r="G37" s="431"/>
      <c r="H37" s="425"/>
    </row>
    <row r="38" s="396" customFormat="1" ht="24.95" customHeight="1" spans="1:8">
      <c r="A38" s="428" t="s">
        <v>1009</v>
      </c>
      <c r="B38" s="410">
        <f>B39</f>
        <v>13909</v>
      </c>
      <c r="C38" s="343">
        <v>32041</v>
      </c>
      <c r="D38" s="343">
        <f t="shared" ref="D38" si="0">D39</f>
        <v>16076</v>
      </c>
      <c r="E38" s="343">
        <v>16076</v>
      </c>
      <c r="F38" s="432"/>
      <c r="G38" s="431"/>
      <c r="H38" s="425"/>
    </row>
    <row r="39" s="396" customFormat="1" ht="24.95" customHeight="1" spans="1:8">
      <c r="A39" s="430" t="s">
        <v>1010</v>
      </c>
      <c r="B39" s="346">
        <v>13909</v>
      </c>
      <c r="C39" s="346">
        <v>32041</v>
      </c>
      <c r="D39" s="346">
        <v>16076</v>
      </c>
      <c r="E39" s="346">
        <v>16076</v>
      </c>
      <c r="F39" s="431"/>
      <c r="G39" s="431"/>
      <c r="H39" s="425"/>
    </row>
    <row r="40" s="396" customFormat="1" ht="24.95" customHeight="1" spans="1:8">
      <c r="A40" s="428" t="s">
        <v>1011</v>
      </c>
      <c r="B40" s="429">
        <f t="shared" ref="B40:D40" si="1">B41</f>
        <v>51018</v>
      </c>
      <c r="C40" s="340">
        <v>57623</v>
      </c>
      <c r="D40" s="340">
        <f t="shared" si="1"/>
        <v>54833</v>
      </c>
      <c r="E40" s="340">
        <v>54833</v>
      </c>
      <c r="F40" s="431"/>
      <c r="G40" s="431"/>
      <c r="H40" s="425"/>
    </row>
    <row r="41" s="396" customFormat="1" ht="24.95" customHeight="1" spans="1:8">
      <c r="A41" s="430" t="s">
        <v>1012</v>
      </c>
      <c r="B41" s="346">
        <v>51018</v>
      </c>
      <c r="C41" s="346">
        <v>57623</v>
      </c>
      <c r="D41" s="346">
        <v>54833</v>
      </c>
      <c r="E41" s="346">
        <v>54833</v>
      </c>
      <c r="F41" s="431"/>
      <c r="G41" s="431"/>
      <c r="H41" s="425"/>
    </row>
    <row r="42" s="33" customFormat="1" ht="24.95" customHeight="1" spans="1:8">
      <c r="A42" s="428" t="s">
        <v>1013</v>
      </c>
      <c r="B42" s="429">
        <f t="shared" ref="B42:D42" si="2">B43</f>
        <v>331</v>
      </c>
      <c r="C42" s="340">
        <v>400</v>
      </c>
      <c r="D42" s="340">
        <f t="shared" si="2"/>
        <v>300</v>
      </c>
      <c r="E42" s="340">
        <v>300</v>
      </c>
      <c r="F42" s="234">
        <f>E42/D42*100</f>
        <v>100</v>
      </c>
      <c r="G42" s="234">
        <f>(E42/B42-1)*100</f>
        <v>-9.36555891238671</v>
      </c>
      <c r="H42" s="426"/>
    </row>
    <row r="43" ht="24.95" customHeight="1" spans="1:8">
      <c r="A43" s="409" t="s">
        <v>1014</v>
      </c>
      <c r="B43" s="410">
        <f>SUM(B44:B45)</f>
        <v>331</v>
      </c>
      <c r="C43" s="343">
        <v>400</v>
      </c>
      <c r="D43" s="343">
        <f>SUM(D44:D45)</f>
        <v>300</v>
      </c>
      <c r="E43" s="343">
        <v>300</v>
      </c>
      <c r="F43" s="238"/>
      <c r="G43" s="238"/>
      <c r="H43" s="425"/>
    </row>
    <row r="44" ht="24.95" customHeight="1" spans="1:8">
      <c r="A44" s="433" t="s">
        <v>1015</v>
      </c>
      <c r="B44" s="434">
        <v>129</v>
      </c>
      <c r="C44" s="356"/>
      <c r="D44" s="356"/>
      <c r="E44" s="356"/>
      <c r="F44" s="424"/>
      <c r="G44" s="424"/>
      <c r="H44" s="425"/>
    </row>
    <row r="45" ht="24.95" customHeight="1" spans="1:8">
      <c r="A45" s="435" t="s">
        <v>1016</v>
      </c>
      <c r="B45" s="434">
        <v>202</v>
      </c>
      <c r="C45" s="346">
        <v>400</v>
      </c>
      <c r="D45" s="346">
        <v>300</v>
      </c>
      <c r="E45" s="346">
        <v>300</v>
      </c>
      <c r="F45" s="424"/>
      <c r="G45" s="424"/>
      <c r="H45" s="425"/>
    </row>
    <row r="46" s="396" customFormat="1" ht="24.95" customHeight="1" spans="1:8">
      <c r="A46" s="436" t="s">
        <v>1017</v>
      </c>
      <c r="B46" s="429">
        <f>B48</f>
        <v>173850</v>
      </c>
      <c r="C46" s="340"/>
      <c r="D46" s="340">
        <f>D48+D47</f>
        <v>270341</v>
      </c>
      <c r="E46" s="340">
        <v>270341</v>
      </c>
      <c r="F46" s="437"/>
      <c r="G46" s="437"/>
      <c r="H46" s="438"/>
    </row>
    <row r="47" s="396" customFormat="1" ht="24.95" customHeight="1" spans="1:8">
      <c r="A47" s="439" t="s">
        <v>1018</v>
      </c>
      <c r="B47" s="440"/>
      <c r="C47" s="362"/>
      <c r="D47" s="346">
        <v>18500</v>
      </c>
      <c r="E47" s="346">
        <v>18500</v>
      </c>
      <c r="F47" s="437"/>
      <c r="G47" s="437"/>
      <c r="H47" s="438"/>
    </row>
    <row r="48" ht="24.95" customHeight="1" spans="1:8">
      <c r="A48" s="433" t="s">
        <v>1019</v>
      </c>
      <c r="B48" s="346">
        <v>173850</v>
      </c>
      <c r="C48" s="356"/>
      <c r="D48" s="346">
        <v>251841</v>
      </c>
      <c r="E48" s="346">
        <v>251841</v>
      </c>
      <c r="F48" s="424"/>
      <c r="G48" s="424"/>
      <c r="H48" s="425"/>
    </row>
    <row r="49" ht="24.95" customHeight="1" spans="1:8">
      <c r="A49" s="441" t="s">
        <v>1020</v>
      </c>
      <c r="B49" s="442">
        <f>B42+B36+B6+B40+B46+B38</f>
        <v>411293</v>
      </c>
      <c r="C49" s="368">
        <f>C42+C36+C6+C40+C46+C38</f>
        <v>264600</v>
      </c>
      <c r="D49" s="368">
        <f>D42+D36+D6+D40+D46+D38</f>
        <v>472641</v>
      </c>
      <c r="E49" s="368">
        <f>E42+E36+E6+E40+E46+E38</f>
        <v>454641</v>
      </c>
      <c r="F49" s="252">
        <f>E49/D49*100</f>
        <v>96.1916126616184</v>
      </c>
      <c r="G49" s="252">
        <f>(E49/B49-1)*100</f>
        <v>10.5394451157691</v>
      </c>
      <c r="H49" s="443"/>
    </row>
    <row r="50" customHeight="1" spans="2:2">
      <c r="B50" s="444"/>
    </row>
    <row r="51" customHeight="1" spans="4:4">
      <c r="D51" s="34"/>
    </row>
    <row r="53" customHeight="1" spans="4:4">
      <c r="D53" s="370"/>
    </row>
  </sheetData>
  <mergeCells count="9">
    <mergeCell ref="A2:H2"/>
    <mergeCell ref="C3:D3"/>
    <mergeCell ref="G3:H3"/>
    <mergeCell ref="E4:G4"/>
    <mergeCell ref="A4:A5"/>
    <mergeCell ref="B4:B5"/>
    <mergeCell ref="C4:C5"/>
    <mergeCell ref="D4:D5"/>
    <mergeCell ref="H4:H5"/>
  </mergeCells>
  <printOptions horizontalCentered="1"/>
  <pageMargins left="0.786805555555556" right="0.786805555555556" top="0.786805555555556" bottom="0.786805555555556" header="0.590277777777778" footer="0.708333333333333"/>
  <pageSetup paperSize="9" scale="76" firstPageNumber="38" fitToHeight="0" orientation="portrait" useFirstPageNumber="1" horizontalDpi="600"/>
  <headerFooter alignWithMargins="0">
    <oddFooter>&amp;C&amp;16&amp;P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G13"/>
  <sheetViews>
    <sheetView view="pageBreakPreview" zoomScaleNormal="100" zoomScaleSheetLayoutView="100" workbookViewId="0">
      <selection activeCell="G7" sqref="G7"/>
    </sheetView>
  </sheetViews>
  <sheetFormatPr defaultColWidth="9.12962962962963" defaultRowHeight="14.25" customHeight="1" outlineLevelCol="6"/>
  <cols>
    <col min="1" max="1" width="9.12962962962963" style="632" customWidth="1"/>
    <col min="2" max="2" width="17" style="632" customWidth="1"/>
    <col min="3" max="3" width="71" style="632" customWidth="1"/>
    <col min="4" max="4" width="13.75" style="940" customWidth="1"/>
    <col min="5" max="5" width="7.37962962962963" style="632" customWidth="1"/>
    <col min="6" max="16384" width="9.12962962962963" style="632"/>
  </cols>
  <sheetData>
    <row r="1" ht="22.5" customHeight="1" spans="2:5">
      <c r="B1" s="943"/>
      <c r="C1" s="964"/>
      <c r="D1" s="965"/>
      <c r="E1" s="964"/>
    </row>
    <row r="2" ht="45" customHeight="1" spans="2:7">
      <c r="B2" s="941" t="s">
        <v>4</v>
      </c>
      <c r="C2" s="941"/>
      <c r="D2" s="941"/>
      <c r="E2" s="941"/>
      <c r="F2" s="966"/>
      <c r="G2" s="966"/>
    </row>
    <row r="3" ht="22.5" customHeight="1" spans="2:5">
      <c r="B3" s="943"/>
      <c r="C3" s="964"/>
      <c r="D3" s="965"/>
      <c r="E3" s="964"/>
    </row>
    <row r="4" ht="45" customHeight="1" spans="2:5">
      <c r="B4" s="967" t="s">
        <v>5</v>
      </c>
      <c r="C4" s="968" t="s">
        <v>6</v>
      </c>
      <c r="D4" s="969"/>
      <c r="E4" s="970"/>
    </row>
    <row r="5" ht="45" customHeight="1" spans="2:5">
      <c r="B5" s="967" t="s">
        <v>7</v>
      </c>
      <c r="C5" s="968" t="s">
        <v>8</v>
      </c>
      <c r="D5" s="969"/>
      <c r="E5" s="970"/>
    </row>
    <row r="6" ht="45" customHeight="1" spans="2:5">
      <c r="B6" s="967" t="s">
        <v>9</v>
      </c>
      <c r="C6" s="968" t="s">
        <v>10</v>
      </c>
      <c r="D6" s="971"/>
      <c r="E6" s="970"/>
    </row>
    <row r="7" ht="45" customHeight="1" spans="2:5">
      <c r="B7" s="967" t="s">
        <v>11</v>
      </c>
      <c r="C7" s="968" t="s">
        <v>12</v>
      </c>
      <c r="D7" s="969"/>
      <c r="E7" s="970"/>
    </row>
    <row r="8" ht="30" customHeight="1" spans="2:5">
      <c r="B8" s="972"/>
      <c r="C8" s="973"/>
      <c r="D8" s="974"/>
      <c r="E8" s="970"/>
    </row>
    <row r="9" ht="30" customHeight="1" spans="2:5">
      <c r="B9" s="943"/>
      <c r="E9" s="950"/>
    </row>
    <row r="10" ht="30" customHeight="1" spans="2:5">
      <c r="B10" s="943"/>
      <c r="E10" s="950"/>
    </row>
    <row r="11" ht="30" customHeight="1" spans="2:5">
      <c r="B11" s="943"/>
      <c r="E11" s="950"/>
    </row>
    <row r="12" ht="30" customHeight="1" spans="2:5">
      <c r="B12" s="943"/>
      <c r="C12" s="964"/>
      <c r="D12" s="965"/>
      <c r="E12" s="950"/>
    </row>
    <row r="13" ht="37.5" customHeight="1" spans="2:5">
      <c r="B13" s="943"/>
      <c r="C13" s="964"/>
      <c r="D13" s="965"/>
      <c r="E13" s="950"/>
    </row>
  </sheetData>
  <mergeCells count="1">
    <mergeCell ref="B2:E2"/>
  </mergeCells>
  <pageMargins left="1.37777777777778" right="0.747916666666667" top="0.984027777777778" bottom="0.786805555555556" header="0.590277777777778" footer="0.708333333333333"/>
  <pageSetup paperSize="9" firstPageNumber="2" orientation="landscape" useFirstPageNumber="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3"/>
  <sheetViews>
    <sheetView showZeros="0" tabSelected="1" view="pageBreakPreview" zoomScaleNormal="100" zoomScaleSheetLayoutView="100" workbookViewId="0">
      <selection activeCell="E24" sqref="E24"/>
    </sheetView>
  </sheetViews>
  <sheetFormatPr defaultColWidth="9" defaultRowHeight="13.2" outlineLevelCol="4"/>
  <cols>
    <col min="1" max="1" width="35" style="34" customWidth="1"/>
    <col min="2" max="2" width="13.8796296296296" style="34" customWidth="1"/>
    <col min="3" max="3" width="13.1296296296296" style="34" customWidth="1"/>
    <col min="4" max="4" width="13" style="34" customWidth="1"/>
    <col min="5" max="5" width="13.3796296296296" style="34" customWidth="1"/>
    <col min="6" max="16384" width="9" style="34"/>
  </cols>
  <sheetData>
    <row r="1" ht="17.25" customHeight="1" spans="1:5">
      <c r="A1" s="137" t="s">
        <v>787</v>
      </c>
      <c r="B1" s="137"/>
      <c r="C1" s="375"/>
      <c r="D1" s="375"/>
      <c r="E1" s="375"/>
    </row>
    <row r="2" ht="30" customHeight="1" spans="1:5">
      <c r="A2" s="376" t="s">
        <v>1021</v>
      </c>
      <c r="B2" s="376"/>
      <c r="C2" s="376"/>
      <c r="D2" s="376"/>
      <c r="E2" s="376"/>
    </row>
    <row r="3" s="372" customFormat="1" ht="26.25" customHeight="1" spans="1:5">
      <c r="A3" s="137"/>
      <c r="B3" s="137"/>
      <c r="C3" s="137"/>
      <c r="D3" s="137"/>
      <c r="E3" s="377" t="s">
        <v>36</v>
      </c>
    </row>
    <row r="4" s="372" customFormat="1" ht="24.95" customHeight="1" spans="1:5">
      <c r="A4" s="336" t="s">
        <v>1022</v>
      </c>
      <c r="B4" s="378" t="s">
        <v>790</v>
      </c>
      <c r="C4" s="378" t="s">
        <v>1023</v>
      </c>
      <c r="D4" s="379" t="s">
        <v>812</v>
      </c>
      <c r="E4" s="380"/>
    </row>
    <row r="5" s="372" customFormat="1" ht="24.95" customHeight="1" spans="1:5">
      <c r="A5" s="381"/>
      <c r="B5" s="382"/>
      <c r="C5" s="382"/>
      <c r="D5" s="383" t="s">
        <v>89</v>
      </c>
      <c r="E5" s="384" t="s">
        <v>813</v>
      </c>
    </row>
    <row r="6" s="372" customFormat="1" ht="24.95" customHeight="1" spans="1:5">
      <c r="A6" s="385" t="s">
        <v>961</v>
      </c>
      <c r="B6" s="386">
        <f>B7+B8+B9+B10+B13+B14</f>
        <v>264600</v>
      </c>
      <c r="C6" s="386">
        <f>C7+C8+C9+C10+C13+C14</f>
        <v>184300</v>
      </c>
      <c r="D6" s="386">
        <f>D7+D8+D9+D10+D13+D14</f>
        <v>250000</v>
      </c>
      <c r="E6" s="235">
        <f>(D6/C6-1)*100</f>
        <v>35.6483993488877</v>
      </c>
    </row>
    <row r="7" s="373" customFormat="1" ht="24.95" customHeight="1" spans="1:5">
      <c r="A7" s="387" t="s">
        <v>962</v>
      </c>
      <c r="B7" s="346">
        <v>1000</v>
      </c>
      <c r="C7" s="346">
        <v>500</v>
      </c>
      <c r="D7" s="346">
        <v>500</v>
      </c>
      <c r="E7" s="388">
        <f>(D7/C7-1)*100</f>
        <v>0</v>
      </c>
    </row>
    <row r="8" s="373" customFormat="1" ht="24.95" customHeight="1" spans="1:5">
      <c r="A8" s="387" t="s">
        <v>963</v>
      </c>
      <c r="B8" s="346">
        <v>300</v>
      </c>
      <c r="C8" s="346">
        <v>100</v>
      </c>
      <c r="D8" s="346">
        <v>100</v>
      </c>
      <c r="E8" s="388">
        <f t="shared" ref="E8:E14" si="0">(D8/C8-1)*100</f>
        <v>0</v>
      </c>
    </row>
    <row r="9" s="373" customFormat="1" ht="24.95" customHeight="1" spans="1:5">
      <c r="A9" s="387" t="s">
        <v>964</v>
      </c>
      <c r="B9" s="346">
        <v>248700</v>
      </c>
      <c r="C9" s="346">
        <f>184400-18000</f>
        <v>166400</v>
      </c>
      <c r="D9" s="346">
        <v>233800</v>
      </c>
      <c r="E9" s="389">
        <f t="shared" si="0"/>
        <v>40.5048076923077</v>
      </c>
    </row>
    <row r="10" s="373" customFormat="1" ht="24.95" customHeight="1" spans="1:5">
      <c r="A10" s="387" t="s">
        <v>965</v>
      </c>
      <c r="B10" s="346">
        <f>SUM(B11:B12)</f>
        <v>4000</v>
      </c>
      <c r="C10" s="346">
        <f t="shared" ref="C10:D10" si="1">SUM(C11:C12)</f>
        <v>4300</v>
      </c>
      <c r="D10" s="346">
        <f t="shared" si="1"/>
        <v>4500</v>
      </c>
      <c r="E10" s="389">
        <f t="shared" si="0"/>
        <v>4.65116279069768</v>
      </c>
    </row>
    <row r="11" s="373" customFormat="1" ht="24.95" customHeight="1" spans="1:5">
      <c r="A11" s="387" t="s">
        <v>966</v>
      </c>
      <c r="B11" s="346">
        <v>1700</v>
      </c>
      <c r="C11" s="346">
        <v>2100</v>
      </c>
      <c r="D11" s="346">
        <v>2200</v>
      </c>
      <c r="E11" s="389">
        <f t="shared" si="0"/>
        <v>4.76190476190477</v>
      </c>
    </row>
    <row r="12" s="373" customFormat="1" ht="24.95" customHeight="1" spans="1:5">
      <c r="A12" s="387" t="s">
        <v>967</v>
      </c>
      <c r="B12" s="346">
        <v>2300</v>
      </c>
      <c r="C12" s="346">
        <v>2200</v>
      </c>
      <c r="D12" s="346">
        <v>2300</v>
      </c>
      <c r="E12" s="389">
        <f t="shared" si="0"/>
        <v>4.54545454545454</v>
      </c>
    </row>
    <row r="13" s="373" customFormat="1" ht="24.95" customHeight="1" spans="1:5">
      <c r="A13" s="390" t="s">
        <v>968</v>
      </c>
      <c r="B13" s="346">
        <v>5000</v>
      </c>
      <c r="C13" s="346">
        <v>5000</v>
      </c>
      <c r="D13" s="346">
        <v>5500</v>
      </c>
      <c r="E13" s="389">
        <f t="shared" si="0"/>
        <v>10</v>
      </c>
    </row>
    <row r="14" s="373" customFormat="1" ht="24.95" customHeight="1" spans="1:5">
      <c r="A14" s="387" t="s">
        <v>969</v>
      </c>
      <c r="B14" s="346">
        <v>5600</v>
      </c>
      <c r="C14" s="346">
        <v>8000</v>
      </c>
      <c r="D14" s="346">
        <v>5600</v>
      </c>
      <c r="E14" s="389">
        <f t="shared" si="0"/>
        <v>-30</v>
      </c>
    </row>
    <row r="15" s="373" customFormat="1" ht="24.95" customHeight="1" spans="1:5">
      <c r="A15" s="391" t="s">
        <v>970</v>
      </c>
      <c r="B15" s="340">
        <f>B17</f>
        <v>0</v>
      </c>
      <c r="C15" s="340">
        <f>C17+C16</f>
        <v>270341</v>
      </c>
      <c r="D15" s="340">
        <f>D17</f>
        <v>0</v>
      </c>
      <c r="E15" s="388"/>
    </row>
    <row r="16" s="373" customFormat="1" ht="24.95" customHeight="1" spans="1:5">
      <c r="A16" s="387" t="s">
        <v>971</v>
      </c>
      <c r="B16" s="340"/>
      <c r="C16" s="346">
        <v>18500</v>
      </c>
      <c r="D16" s="340"/>
      <c r="E16" s="388"/>
    </row>
    <row r="17" s="373" customFormat="1" ht="24.95" customHeight="1" spans="1:5">
      <c r="A17" s="392" t="s">
        <v>972</v>
      </c>
      <c r="B17" s="393"/>
      <c r="C17" s="346">
        <f>244941+6900</f>
        <v>251841</v>
      </c>
      <c r="D17" s="356"/>
      <c r="E17" s="388"/>
    </row>
    <row r="18" s="374" customFormat="1" ht="24.95" customHeight="1" spans="1:5">
      <c r="A18" s="394" t="s">
        <v>973</v>
      </c>
      <c r="B18" s="368">
        <f>B15+B6</f>
        <v>264600</v>
      </c>
      <c r="C18" s="368">
        <f>C15+C6</f>
        <v>454641</v>
      </c>
      <c r="D18" s="368">
        <f>D15+D6</f>
        <v>250000</v>
      </c>
      <c r="E18" s="253">
        <f>(D18/C18-1)*100</f>
        <v>-45.0115585703885</v>
      </c>
    </row>
    <row r="19" ht="13.8" spans="1:1">
      <c r="A19" s="156"/>
    </row>
    <row r="20" ht="13.8" spans="1:1">
      <c r="A20" s="156"/>
    </row>
    <row r="21" ht="13.8" spans="1:1">
      <c r="A21" s="156"/>
    </row>
    <row r="22" ht="13.8" spans="1:1">
      <c r="A22" s="156"/>
    </row>
    <row r="23" ht="13.8" spans="1:1">
      <c r="A23" s="156"/>
    </row>
  </sheetData>
  <mergeCells count="5">
    <mergeCell ref="A2:E2"/>
    <mergeCell ref="D4:E4"/>
    <mergeCell ref="A4:A5"/>
    <mergeCell ref="B4:B5"/>
    <mergeCell ref="C4:C5"/>
  </mergeCells>
  <printOptions horizontalCentered="1"/>
  <pageMargins left="0.786805555555556" right="0.786805555555556" top="0.984027777777778" bottom="0.786805555555556" header="0.590277777777778" footer="0.708333333333333"/>
  <pageSetup paperSize="9" scale="98" firstPageNumber="40" fitToHeight="0" orientation="portrait" useFirstPageNumber="1" horizontalDpi="600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1"/>
  <sheetViews>
    <sheetView showZeros="0" view="pageBreakPreview" zoomScaleNormal="100" zoomScaleSheetLayoutView="100" workbookViewId="0">
      <pane xSplit="1" ySplit="4" topLeftCell="B9" activePane="bottomRight" state="frozen"/>
      <selection/>
      <selection pane="topRight"/>
      <selection pane="bottomLeft"/>
      <selection pane="bottomRight" activeCell="D24" sqref="D24"/>
    </sheetView>
  </sheetViews>
  <sheetFormatPr defaultColWidth="9" defaultRowHeight="13.2" outlineLevelCol="5"/>
  <cols>
    <col min="1" max="1" width="44.25" style="331" customWidth="1"/>
    <col min="2" max="2" width="15.25" style="331" customWidth="1"/>
    <col min="3" max="3" width="11" style="331" customWidth="1"/>
    <col min="4" max="4" width="10.3796296296296" style="331" customWidth="1"/>
    <col min="5" max="5" width="12" style="331" customWidth="1"/>
    <col min="6" max="16384" width="9" style="331"/>
  </cols>
  <sheetData>
    <row r="1" ht="15.95" customHeight="1" spans="1:4">
      <c r="A1" s="332" t="s">
        <v>808</v>
      </c>
      <c r="B1" s="332"/>
      <c r="C1" s="333"/>
      <c r="D1" s="333"/>
    </row>
    <row r="2" ht="24.95" customHeight="1" spans="1:5">
      <c r="A2" s="334" t="s">
        <v>1024</v>
      </c>
      <c r="B2" s="334"/>
      <c r="C2" s="334"/>
      <c r="D2" s="334"/>
      <c r="E2" s="334"/>
    </row>
    <row r="3" s="327" customFormat="1" ht="15.95" customHeight="1" spans="1:6">
      <c r="A3" s="332"/>
      <c r="B3" s="332"/>
      <c r="C3" s="335"/>
      <c r="D3" s="335"/>
      <c r="E3" s="332" t="s">
        <v>36</v>
      </c>
      <c r="F3" s="332"/>
    </row>
    <row r="4" s="327" customFormat="1" ht="33" customHeight="1" spans="1:5">
      <c r="A4" s="336" t="s">
        <v>1022</v>
      </c>
      <c r="B4" s="337" t="s">
        <v>1025</v>
      </c>
      <c r="C4" s="337" t="s">
        <v>1026</v>
      </c>
      <c r="D4" s="337" t="s">
        <v>44</v>
      </c>
      <c r="E4" s="338" t="s">
        <v>87</v>
      </c>
    </row>
    <row r="5" s="327" customFormat="1" ht="20.1" customHeight="1" spans="1:5">
      <c r="A5" s="339" t="s">
        <v>978</v>
      </c>
      <c r="B5" s="340">
        <f>B6+B17+B19+B20+B23+B26</f>
        <v>131091</v>
      </c>
      <c r="C5" s="340">
        <f>C6+C17+C19+C20+C23+C26</f>
        <v>144537</v>
      </c>
      <c r="D5" s="234">
        <f>(C5/B5-1)*100</f>
        <v>10.2569970478523</v>
      </c>
      <c r="E5" s="341"/>
    </row>
    <row r="6" s="328" customFormat="1" ht="20.1" customHeight="1" spans="1:5">
      <c r="A6" s="342" t="s">
        <v>979</v>
      </c>
      <c r="B6" s="343">
        <f>SUM(B7:B16)</f>
        <v>113191</v>
      </c>
      <c r="C6" s="343">
        <f>SUM(C7:C16)</f>
        <v>128337</v>
      </c>
      <c r="D6" s="238">
        <f>(C6/B6-1)*100</f>
        <v>13.3809225115071</v>
      </c>
      <c r="E6" s="344"/>
    </row>
    <row r="7" s="329" customFormat="1" ht="20.1" customHeight="1" spans="1:5">
      <c r="A7" s="345" t="s">
        <v>980</v>
      </c>
      <c r="B7" s="346">
        <v>20000</v>
      </c>
      <c r="C7" s="346">
        <v>29400</v>
      </c>
      <c r="D7" s="347"/>
      <c r="E7" s="344"/>
    </row>
    <row r="8" s="329" customFormat="1" ht="20.1" customHeight="1" spans="1:5">
      <c r="A8" s="345" t="s">
        <v>981</v>
      </c>
      <c r="B8" s="346">
        <v>20000</v>
      </c>
      <c r="C8" s="346"/>
      <c r="D8" s="238"/>
      <c r="E8" s="344"/>
    </row>
    <row r="9" ht="20.1" customHeight="1" spans="1:5">
      <c r="A9" s="345" t="s">
        <v>982</v>
      </c>
      <c r="B9" s="346">
        <v>5606</v>
      </c>
      <c r="C9" s="346"/>
      <c r="D9" s="238"/>
      <c r="E9" s="348"/>
    </row>
    <row r="10" ht="20.1" customHeight="1" spans="1:5">
      <c r="A10" s="345" t="s">
        <v>983</v>
      </c>
      <c r="B10" s="346">
        <v>2460</v>
      </c>
      <c r="C10" s="346">
        <v>13800</v>
      </c>
      <c r="D10" s="238"/>
      <c r="E10" s="348"/>
    </row>
    <row r="11" ht="20.1" customHeight="1" spans="1:5">
      <c r="A11" s="345" t="s">
        <v>984</v>
      </c>
      <c r="B11" s="346">
        <v>2000</v>
      </c>
      <c r="C11" s="346">
        <v>2000</v>
      </c>
      <c r="D11" s="238"/>
      <c r="E11" s="348"/>
    </row>
    <row r="12" ht="20.1" customHeight="1" spans="1:5">
      <c r="A12" s="345" t="s">
        <v>1027</v>
      </c>
      <c r="B12" s="346">
        <v>1000</v>
      </c>
      <c r="C12" s="346"/>
      <c r="D12" s="238"/>
      <c r="E12" s="348"/>
    </row>
    <row r="13" ht="20.1" customHeight="1" spans="1:5">
      <c r="A13" s="345" t="s">
        <v>985</v>
      </c>
      <c r="B13" s="346">
        <v>27500</v>
      </c>
      <c r="C13" s="346">
        <v>8000</v>
      </c>
      <c r="D13" s="238"/>
      <c r="E13" s="348"/>
    </row>
    <row r="14" ht="20.1" customHeight="1" spans="1:5">
      <c r="A14" s="345" t="s">
        <v>987</v>
      </c>
      <c r="B14" s="346">
        <v>700</v>
      </c>
      <c r="C14" s="346"/>
      <c r="D14" s="238"/>
      <c r="E14" s="348"/>
    </row>
    <row r="15" ht="20.1" customHeight="1" spans="1:5">
      <c r="A15" s="345" t="s">
        <v>988</v>
      </c>
      <c r="B15" s="346">
        <v>50</v>
      </c>
      <c r="C15" s="346"/>
      <c r="D15" s="238"/>
      <c r="E15" s="348"/>
    </row>
    <row r="16" ht="20.1" customHeight="1" spans="1:5">
      <c r="A16" s="349" t="s">
        <v>1028</v>
      </c>
      <c r="B16" s="346">
        <v>33875</v>
      </c>
      <c r="C16" s="346">
        <v>75137</v>
      </c>
      <c r="D16" s="238"/>
      <c r="E16" s="348"/>
    </row>
    <row r="17" s="330" customFormat="1" ht="20.1" customHeight="1" spans="1:5">
      <c r="A17" s="350" t="s">
        <v>990</v>
      </c>
      <c r="B17" s="343">
        <f>B18</f>
        <v>500</v>
      </c>
      <c r="C17" s="343">
        <f>C18</f>
        <v>500</v>
      </c>
      <c r="D17" s="238">
        <f>(C17/B17-1)*100</f>
        <v>0</v>
      </c>
      <c r="E17" s="348"/>
    </row>
    <row r="18" ht="20.1" customHeight="1" spans="1:5">
      <c r="A18" s="345" t="s">
        <v>991</v>
      </c>
      <c r="B18" s="346">
        <v>500</v>
      </c>
      <c r="C18" s="346">
        <v>500</v>
      </c>
      <c r="D18" s="347"/>
      <c r="E18" s="348"/>
    </row>
    <row r="19" s="330" customFormat="1" ht="20.1" customHeight="1" spans="1:5">
      <c r="A19" s="350" t="s">
        <v>992</v>
      </c>
      <c r="B19" s="343">
        <v>100</v>
      </c>
      <c r="C19" s="343">
        <v>100</v>
      </c>
      <c r="D19" s="238">
        <f>(C19/B19-1)*100</f>
        <v>0</v>
      </c>
      <c r="E19" s="348"/>
    </row>
    <row r="20" s="330" customFormat="1" ht="20.1" customHeight="1" spans="1:5">
      <c r="A20" s="350" t="s">
        <v>993</v>
      </c>
      <c r="B20" s="343">
        <v>5000</v>
      </c>
      <c r="C20" s="343">
        <f>SUM(C21:C22)</f>
        <v>5500</v>
      </c>
      <c r="D20" s="238">
        <f>(C20/B20-1)*100</f>
        <v>10</v>
      </c>
      <c r="E20" s="348"/>
    </row>
    <row r="21" ht="20.1" customHeight="1" spans="1:5">
      <c r="A21" s="345" t="s">
        <v>994</v>
      </c>
      <c r="B21" s="346">
        <v>3650</v>
      </c>
      <c r="C21" s="346">
        <v>2500</v>
      </c>
      <c r="D21" s="347"/>
      <c r="E21" s="348"/>
    </row>
    <row r="22" s="330" customFormat="1" ht="20.1" customHeight="1" spans="1:5">
      <c r="A22" s="345" t="s">
        <v>996</v>
      </c>
      <c r="B22" s="346">
        <v>1350</v>
      </c>
      <c r="C22" s="346">
        <v>3000</v>
      </c>
      <c r="D22" s="238"/>
      <c r="E22" s="348"/>
    </row>
    <row r="23" s="330" customFormat="1" ht="20.1" customHeight="1" spans="1:5">
      <c r="A23" s="350" t="s">
        <v>997</v>
      </c>
      <c r="B23" s="343">
        <f>B24+B25</f>
        <v>8000</v>
      </c>
      <c r="C23" s="343">
        <f>SUM(C24:C25)</f>
        <v>5600</v>
      </c>
      <c r="D23" s="238">
        <f>(C23/B23-1)*100</f>
        <v>-30</v>
      </c>
      <c r="E23" s="348"/>
    </row>
    <row r="24" ht="20.1" customHeight="1" spans="1:5">
      <c r="A24" s="345" t="s">
        <v>998</v>
      </c>
      <c r="B24" s="346">
        <v>7800</v>
      </c>
      <c r="C24" s="346">
        <v>5110</v>
      </c>
      <c r="D24" s="238"/>
      <c r="E24" s="351"/>
    </row>
    <row r="25" ht="20.1" customHeight="1" spans="1:5">
      <c r="A25" s="345" t="s">
        <v>999</v>
      </c>
      <c r="B25" s="346">
        <v>200</v>
      </c>
      <c r="C25" s="346">
        <v>490</v>
      </c>
      <c r="D25" s="238"/>
      <c r="E25" s="348"/>
    </row>
    <row r="26" ht="20.1" customHeight="1" spans="1:5">
      <c r="A26" s="350" t="s">
        <v>1001</v>
      </c>
      <c r="B26" s="343">
        <f>SUM(B27:B34)</f>
        <v>4300</v>
      </c>
      <c r="C26" s="343">
        <f>SUM(C27:C34)</f>
        <v>4500</v>
      </c>
      <c r="D26" s="238">
        <f>(C26/B26-1)*100</f>
        <v>4.65116279069768</v>
      </c>
      <c r="E26" s="348"/>
    </row>
    <row r="27" ht="20.1" customHeight="1" spans="1:5">
      <c r="A27" s="345" t="s">
        <v>1002</v>
      </c>
      <c r="B27" s="346">
        <v>2200</v>
      </c>
      <c r="C27" s="346">
        <v>1863</v>
      </c>
      <c r="D27" s="352"/>
      <c r="E27" s="348"/>
    </row>
    <row r="28" ht="20.1" customHeight="1" spans="1:5">
      <c r="A28" s="345" t="s">
        <v>1003</v>
      </c>
      <c r="B28" s="346">
        <v>1500</v>
      </c>
      <c r="C28" s="346">
        <v>900</v>
      </c>
      <c r="D28" s="352"/>
      <c r="E28" s="348"/>
    </row>
    <row r="29" ht="20.1" customHeight="1" spans="1:5">
      <c r="A29" s="345" t="s">
        <v>1029</v>
      </c>
      <c r="B29" s="346"/>
      <c r="C29" s="346">
        <v>700</v>
      </c>
      <c r="D29" s="352"/>
      <c r="E29" s="348"/>
    </row>
    <row r="30" ht="20.1" customHeight="1" spans="1:5">
      <c r="A30" s="345" t="s">
        <v>1030</v>
      </c>
      <c r="B30" s="346"/>
      <c r="C30" s="346">
        <v>10</v>
      </c>
      <c r="D30" s="352"/>
      <c r="E30" s="348"/>
    </row>
    <row r="31" ht="20.1" customHeight="1" spans="1:5">
      <c r="A31" s="345" t="s">
        <v>1031</v>
      </c>
      <c r="B31" s="346"/>
      <c r="C31" s="346">
        <v>272</v>
      </c>
      <c r="D31" s="352"/>
      <c r="E31" s="348"/>
    </row>
    <row r="32" ht="20.1" customHeight="1" spans="1:5">
      <c r="A32" s="345" t="s">
        <v>1004</v>
      </c>
      <c r="B32" s="346"/>
      <c r="C32" s="346">
        <v>200</v>
      </c>
      <c r="D32" s="352"/>
      <c r="E32" s="348"/>
    </row>
    <row r="33" ht="20.1" customHeight="1" spans="1:5">
      <c r="A33" s="345" t="s">
        <v>1005</v>
      </c>
      <c r="B33" s="346">
        <v>208</v>
      </c>
      <c r="C33" s="346"/>
      <c r="D33" s="352"/>
      <c r="E33" s="348"/>
    </row>
    <row r="34" ht="24" customHeight="1" spans="1:5">
      <c r="A34" s="349" t="s">
        <v>1032</v>
      </c>
      <c r="B34" s="346">
        <v>392</v>
      </c>
      <c r="C34" s="346">
        <v>555</v>
      </c>
      <c r="D34" s="352"/>
      <c r="E34" s="348"/>
    </row>
    <row r="35" s="330" customFormat="1" ht="20.1" customHeight="1" spans="1:5">
      <c r="A35" s="353" t="s">
        <v>1007</v>
      </c>
      <c r="B35" s="340">
        <f>B36</f>
        <v>0</v>
      </c>
      <c r="C35" s="340">
        <f>C36</f>
        <v>40000</v>
      </c>
      <c r="D35" s="234"/>
      <c r="E35" s="354"/>
    </row>
    <row r="36" ht="20.1" customHeight="1" spans="1:5">
      <c r="A36" s="355" t="s">
        <v>1008</v>
      </c>
      <c r="B36" s="356"/>
      <c r="C36" s="346">
        <v>40000</v>
      </c>
      <c r="D36" s="234"/>
      <c r="E36" s="348"/>
    </row>
    <row r="37" ht="20.1" customHeight="1" spans="1:5">
      <c r="A37" s="353" t="s">
        <v>1009</v>
      </c>
      <c r="B37" s="340">
        <f>B38</f>
        <v>16076</v>
      </c>
      <c r="C37" s="340">
        <f t="shared" ref="C37" si="0">C38</f>
        <v>4575</v>
      </c>
      <c r="D37" s="357">
        <f t="shared" ref="D37" si="1">(C37/B37-1)*100</f>
        <v>-71.5414282159741</v>
      </c>
      <c r="E37" s="348"/>
    </row>
    <row r="38" ht="20.1" customHeight="1" spans="1:5">
      <c r="A38" s="355" t="s">
        <v>1010</v>
      </c>
      <c r="B38" s="346">
        <v>16076</v>
      </c>
      <c r="C38" s="346">
        <v>4575</v>
      </c>
      <c r="D38" s="357"/>
      <c r="E38" s="348"/>
    </row>
    <row r="39" ht="20.1" customHeight="1" spans="1:5">
      <c r="A39" s="353" t="s">
        <v>1011</v>
      </c>
      <c r="B39" s="340">
        <f>B40</f>
        <v>54833</v>
      </c>
      <c r="C39" s="340">
        <f>C40</f>
        <v>60475</v>
      </c>
      <c r="D39" s="357">
        <f>(C39/B39-1)*100</f>
        <v>10.2894242518192</v>
      </c>
      <c r="E39" s="348"/>
    </row>
    <row r="40" ht="20.1" customHeight="1" spans="1:5">
      <c r="A40" s="355" t="s">
        <v>1012</v>
      </c>
      <c r="B40" s="346">
        <v>54833</v>
      </c>
      <c r="C40" s="346">
        <v>60475</v>
      </c>
      <c r="D40" s="352"/>
      <c r="E40" s="348"/>
    </row>
    <row r="41" s="330" customFormat="1" ht="20.1" customHeight="1" spans="1:5">
      <c r="A41" s="353" t="s">
        <v>1013</v>
      </c>
      <c r="B41" s="340">
        <f>B42</f>
        <v>300</v>
      </c>
      <c r="C41" s="340">
        <f>C42</f>
        <v>413</v>
      </c>
      <c r="D41" s="357">
        <f>(C41/B41-1)*100</f>
        <v>37.6666666666667</v>
      </c>
      <c r="E41" s="358"/>
    </row>
    <row r="42" ht="20.1" customHeight="1" spans="1:5">
      <c r="A42" s="345" t="s">
        <v>1033</v>
      </c>
      <c r="B42" s="346">
        <v>300</v>
      </c>
      <c r="C42" s="346">
        <v>413</v>
      </c>
      <c r="D42" s="359"/>
      <c r="E42" s="360"/>
    </row>
    <row r="43" ht="20.1" customHeight="1" spans="1:5">
      <c r="A43" s="361" t="s">
        <v>1017</v>
      </c>
      <c r="B43" s="340">
        <f>B44+B45</f>
        <v>270341</v>
      </c>
      <c r="C43" s="362"/>
      <c r="D43" s="363"/>
      <c r="E43" s="364"/>
    </row>
    <row r="44" ht="20.1" customHeight="1" spans="1:5">
      <c r="A44" s="365" t="s">
        <v>1018</v>
      </c>
      <c r="B44" s="346">
        <v>18500</v>
      </c>
      <c r="C44" s="362"/>
      <c r="D44" s="363"/>
      <c r="E44" s="364"/>
    </row>
    <row r="45" ht="20.1" customHeight="1" spans="1:5">
      <c r="A45" s="366" t="s">
        <v>1034</v>
      </c>
      <c r="B45" s="346">
        <v>251841</v>
      </c>
      <c r="C45" s="356"/>
      <c r="D45" s="359"/>
      <c r="E45" s="360"/>
    </row>
    <row r="46" ht="20.1" customHeight="1" spans="1:5">
      <c r="A46" s="367" t="s">
        <v>1020</v>
      </c>
      <c r="B46" s="368">
        <f>B5+B35+B39+B41+B43+B37</f>
        <v>472641</v>
      </c>
      <c r="C46" s="368">
        <f>C41+C39+C35+C5+C37</f>
        <v>250000</v>
      </c>
      <c r="D46" s="252">
        <f>(C46/B46-1)*100</f>
        <v>-47.1057314113672</v>
      </c>
      <c r="E46" s="369"/>
    </row>
    <row r="49" spans="2:3">
      <c r="B49" s="370"/>
      <c r="C49" s="371"/>
    </row>
    <row r="51" spans="2:2">
      <c r="B51" s="371"/>
    </row>
  </sheetData>
  <mergeCells count="2">
    <mergeCell ref="A2:E2"/>
    <mergeCell ref="C3:D3"/>
  </mergeCells>
  <pageMargins left="0.786805555555556" right="0.786805555555556" top="0.786805555555556" bottom="0.786805555555556" header="0.590277777777778" footer="0.708333333333333"/>
  <pageSetup paperSize="9" scale="93" firstPageNumber="41" fitToHeight="0" orientation="portrait" useFirstPageNumber="1" horizontalDpi="600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view="pageBreakPreview" zoomScaleNormal="100" zoomScaleSheetLayoutView="100" workbookViewId="0">
      <selection activeCell="D6" sqref="D6"/>
    </sheetView>
  </sheetViews>
  <sheetFormatPr defaultColWidth="9" defaultRowHeight="15.6"/>
  <cols>
    <col min="1" max="2" width="9" style="135"/>
    <col min="3" max="5" width="9" style="34"/>
    <col min="6" max="256" width="9" style="135"/>
    <col min="257" max="16384" width="9" style="136"/>
  </cols>
  <sheetData>
    <row r="1" spans="1:2">
      <c r="A1" s="320"/>
      <c r="B1" s="321"/>
    </row>
    <row r="2" spans="1:11">
      <c r="A2" s="322"/>
      <c r="B2" s="322"/>
      <c r="C2" s="323"/>
      <c r="D2" s="323"/>
      <c r="E2" s="323"/>
      <c r="F2" s="322"/>
      <c r="G2" s="322"/>
      <c r="H2" s="322"/>
      <c r="I2" s="322"/>
      <c r="J2" s="322"/>
      <c r="K2" s="322"/>
    </row>
    <row r="3" ht="26.4" spans="1:11">
      <c r="A3" s="324" t="s">
        <v>1035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</row>
    <row r="4" ht="24" spans="1:1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</row>
    <row r="5" ht="26.4" spans="1:11">
      <c r="A5" s="324" t="s">
        <v>1036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</row>
    <row r="6" spans="1:11">
      <c r="A6" s="322"/>
      <c r="B6" s="322"/>
      <c r="C6" s="323"/>
      <c r="D6" s="323"/>
      <c r="E6" s="323"/>
      <c r="F6" s="322"/>
      <c r="G6" s="322"/>
      <c r="H6" s="322"/>
      <c r="I6" s="322"/>
      <c r="J6" s="322"/>
      <c r="K6" s="322"/>
    </row>
    <row r="7" spans="1:11">
      <c r="A7" s="322"/>
      <c r="B7" s="322"/>
      <c r="C7" s="323"/>
      <c r="D7" s="323"/>
      <c r="E7" s="323"/>
      <c r="F7" s="322"/>
      <c r="G7" s="322"/>
      <c r="H7" s="322"/>
      <c r="I7" s="322"/>
      <c r="J7" s="322"/>
      <c r="K7" s="322"/>
    </row>
    <row r="8" spans="1:11">
      <c r="A8" s="322"/>
      <c r="B8" s="322"/>
      <c r="C8" s="323"/>
      <c r="D8" s="323"/>
      <c r="E8" s="323"/>
      <c r="F8" s="322"/>
      <c r="G8" s="322"/>
      <c r="H8" s="322"/>
      <c r="I8" s="322"/>
      <c r="J8" s="322"/>
      <c r="K8" s="322"/>
    </row>
    <row r="9" spans="1:11">
      <c r="A9" s="322"/>
      <c r="B9" s="322"/>
      <c r="C9" s="323"/>
      <c r="D9" s="323"/>
      <c r="E9" s="323"/>
      <c r="F9" s="322"/>
      <c r="G9" s="322"/>
      <c r="H9" s="322"/>
      <c r="I9" s="322"/>
      <c r="J9" s="322"/>
      <c r="K9" s="322"/>
    </row>
    <row r="10" spans="1:11">
      <c r="A10" s="322"/>
      <c r="B10" s="322"/>
      <c r="C10" s="323"/>
      <c r="D10" s="323"/>
      <c r="E10" s="323"/>
      <c r="F10" s="322"/>
      <c r="G10" s="322"/>
      <c r="H10" s="322"/>
      <c r="I10" s="322"/>
      <c r="J10" s="322"/>
      <c r="K10" s="322"/>
    </row>
    <row r="11" spans="1:11">
      <c r="A11" s="322"/>
      <c r="B11" s="322"/>
      <c r="C11" s="323"/>
      <c r="D11" s="323"/>
      <c r="E11" s="323"/>
      <c r="F11" s="322"/>
      <c r="G11" s="322"/>
      <c r="H11" s="322"/>
      <c r="I11" s="322"/>
      <c r="J11" s="322"/>
      <c r="K11" s="322"/>
    </row>
    <row r="12" ht="20.4" spans="1:11">
      <c r="A12" s="142" t="s">
        <v>15</v>
      </c>
      <c r="B12" s="142"/>
      <c r="C12" s="143"/>
      <c r="D12" s="143"/>
      <c r="E12" s="144" t="s">
        <v>1</v>
      </c>
      <c r="F12" s="145"/>
      <c r="G12" s="145"/>
      <c r="H12" s="142"/>
      <c r="I12" s="142"/>
      <c r="J12" s="142"/>
      <c r="K12" s="142"/>
    </row>
    <row r="13" ht="19.2" spans="2:9">
      <c r="B13" s="146"/>
      <c r="C13" s="147"/>
      <c r="D13" s="147"/>
      <c r="E13" s="147"/>
      <c r="F13" s="148"/>
      <c r="G13" s="34"/>
      <c r="H13" s="34"/>
      <c r="I13" s="34"/>
    </row>
    <row r="14" ht="21" spans="1:11">
      <c r="A14" s="149" t="s">
        <v>3</v>
      </c>
      <c r="B14" s="149"/>
      <c r="C14" s="150"/>
      <c r="D14" s="150"/>
      <c r="E14" s="150" t="s">
        <v>2</v>
      </c>
      <c r="F14" s="149"/>
      <c r="G14" s="149"/>
      <c r="H14" s="149"/>
      <c r="I14" s="149"/>
      <c r="J14" s="149"/>
      <c r="K14" s="149"/>
    </row>
    <row r="15" spans="1:11">
      <c r="A15" s="322"/>
      <c r="B15" s="322"/>
      <c r="C15" s="323"/>
      <c r="D15" s="323"/>
      <c r="E15" s="323"/>
      <c r="F15" s="322"/>
      <c r="G15" s="322"/>
      <c r="H15" s="322"/>
      <c r="I15" s="322"/>
      <c r="J15" s="322"/>
      <c r="K15" s="322"/>
    </row>
    <row r="16" spans="1:11">
      <c r="A16" s="322"/>
      <c r="B16" s="322"/>
      <c r="C16" s="323"/>
      <c r="D16" s="323"/>
      <c r="E16" s="323"/>
      <c r="F16" s="322"/>
      <c r="G16" s="322"/>
      <c r="H16" s="322"/>
      <c r="I16" s="322"/>
      <c r="J16" s="322"/>
      <c r="K16" s="322"/>
    </row>
    <row r="17" spans="1:11">
      <c r="A17" s="322"/>
      <c r="B17" s="322"/>
      <c r="C17" s="323"/>
      <c r="D17" s="323"/>
      <c r="E17" s="323"/>
      <c r="F17" s="322"/>
      <c r="G17" s="322"/>
      <c r="H17" s="322"/>
      <c r="I17" s="322"/>
      <c r="J17" s="322"/>
      <c r="K17" s="322"/>
    </row>
    <row r="18" ht="18" spans="1:11">
      <c r="A18" s="326"/>
      <c r="B18" s="326" t="s">
        <v>3</v>
      </c>
      <c r="C18" s="326"/>
      <c r="D18" s="326"/>
      <c r="E18" s="326"/>
      <c r="F18" s="326"/>
      <c r="G18" s="326"/>
      <c r="H18" s="326"/>
      <c r="I18" s="326"/>
      <c r="J18" s="326"/>
      <c r="K18" s="326"/>
    </row>
  </sheetData>
  <mergeCells count="5">
    <mergeCell ref="A1:B1"/>
    <mergeCell ref="A3:K3"/>
    <mergeCell ref="A4:K4"/>
    <mergeCell ref="A5:K5"/>
    <mergeCell ref="B18:K18"/>
  </mergeCells>
  <printOptions horizontalCentered="1" verticalCentered="1"/>
  <pageMargins left="0.708333333333333" right="0.708333333333333" top="1.29861111111111" bottom="0.747916666666667" header="0.432638888888889" footer="0.590277777777778"/>
  <pageSetup paperSize="9" firstPageNumber="43" orientation="landscape" useFirstPageNumber="1" horizontalDpi="600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view="pageBreakPreview" zoomScaleNormal="100" zoomScaleSheetLayoutView="100" topLeftCell="A7" workbookViewId="0">
      <selection activeCell="F15" sqref="F15"/>
    </sheetView>
  </sheetViews>
  <sheetFormatPr defaultColWidth="9" defaultRowHeight="15.6" outlineLevelCol="4"/>
  <cols>
    <col min="1" max="1" width="9" style="135"/>
    <col min="2" max="2" width="72.3796296296296" style="135" customWidth="1"/>
    <col min="3" max="3" width="9" style="310"/>
    <col min="4" max="5" width="9" style="34"/>
    <col min="6" max="256" width="9" style="135"/>
    <col min="257" max="16384" width="9" style="136"/>
  </cols>
  <sheetData>
    <row r="1" spans="1:4">
      <c r="A1" s="311"/>
      <c r="B1" s="311"/>
      <c r="C1" s="312"/>
      <c r="D1" s="62"/>
    </row>
    <row r="2" ht="26.4" spans="1:4">
      <c r="A2" s="313" t="s">
        <v>4</v>
      </c>
      <c r="B2" s="313"/>
      <c r="C2" s="313"/>
      <c r="D2" s="314"/>
    </row>
    <row r="3" ht="33.75" customHeight="1" spans="1:4">
      <c r="A3" s="311"/>
      <c r="B3" s="311"/>
      <c r="C3" s="312"/>
      <c r="D3" s="62"/>
    </row>
    <row r="4" ht="45.95" customHeight="1" spans="1:4">
      <c r="A4" s="311"/>
      <c r="B4" s="131" t="s">
        <v>1037</v>
      </c>
      <c r="C4" s="315" t="s">
        <v>17</v>
      </c>
      <c r="D4" s="316"/>
    </row>
    <row r="5" ht="45.95" customHeight="1" spans="1:4">
      <c r="A5" s="311"/>
      <c r="B5" s="131" t="s">
        <v>1038</v>
      </c>
      <c r="C5" s="315" t="s">
        <v>19</v>
      </c>
      <c r="D5" s="316"/>
    </row>
    <row r="6" ht="45.95" customHeight="1" spans="1:5">
      <c r="A6" s="311"/>
      <c r="B6" s="131" t="s">
        <v>1039</v>
      </c>
      <c r="C6" s="317" t="s">
        <v>21</v>
      </c>
      <c r="D6" s="316"/>
      <c r="E6" s="318"/>
    </row>
    <row r="7" ht="45.95" customHeight="1" spans="1:4">
      <c r="A7" s="311"/>
      <c r="B7" s="131" t="s">
        <v>1040</v>
      </c>
      <c r="C7" s="315" t="s">
        <v>23</v>
      </c>
      <c r="D7" s="316"/>
    </row>
    <row r="8" ht="45.95" customHeight="1" spans="1:4">
      <c r="A8" s="311"/>
      <c r="B8" s="131" t="s">
        <v>1041</v>
      </c>
      <c r="C8" s="315" t="s">
        <v>25</v>
      </c>
      <c r="D8" s="316"/>
    </row>
    <row r="9" ht="45.95" customHeight="1" spans="1:4">
      <c r="A9" s="311"/>
      <c r="D9" s="319"/>
    </row>
    <row r="10" spans="1:4">
      <c r="A10" s="311"/>
      <c r="D10" s="319"/>
    </row>
    <row r="11" spans="1:4">
      <c r="A11" s="311"/>
      <c r="D11" s="319"/>
    </row>
    <row r="12" spans="1:4">
      <c r="A12" s="311"/>
      <c r="D12" s="319"/>
    </row>
    <row r="13" spans="1:4">
      <c r="A13" s="311"/>
      <c r="B13" s="311"/>
      <c r="C13" s="312"/>
      <c r="D13" s="319"/>
    </row>
    <row r="14" spans="1:4">
      <c r="A14" s="311"/>
      <c r="B14" s="311"/>
      <c r="C14" s="312"/>
      <c r="D14" s="319"/>
    </row>
    <row r="15" spans="1:4">
      <c r="A15" s="311"/>
      <c r="D15" s="319"/>
    </row>
  </sheetData>
  <mergeCells count="1">
    <mergeCell ref="A2:C2"/>
  </mergeCells>
  <printOptions horizontalCentered="1" verticalCentered="1"/>
  <pageMargins left="0.708333333333333" right="0.708333333333333" top="0.747916666666667" bottom="0.747916666666667" header="0.314583333333333" footer="0.590277777777778"/>
  <pageSetup paperSize="9" firstPageNumber="44" orientation="landscape" useFirstPageNumber="1" horizontalDpi="600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6"/>
  <sheetViews>
    <sheetView view="pageBreakPreview" zoomScaleNormal="100" zoomScaleSheetLayoutView="100" topLeftCell="A3" workbookViewId="0">
      <selection activeCell="A16" sqref="$A16:$XFD16"/>
    </sheetView>
  </sheetViews>
  <sheetFormatPr defaultColWidth="9" defaultRowHeight="15.6"/>
  <cols>
    <col min="1" max="1" width="34.6296296296296" style="136" customWidth="1"/>
    <col min="2" max="2" width="9.75" style="136" customWidth="1"/>
    <col min="3" max="3" width="9.5" style="137" customWidth="1"/>
    <col min="4" max="4" width="10.3796296296296" style="137" customWidth="1"/>
    <col min="5" max="5" width="9.87962962962963" style="137" customWidth="1"/>
    <col min="6" max="6" width="30.25" style="136" customWidth="1"/>
    <col min="7" max="7" width="9.5" style="136" customWidth="1"/>
    <col min="8" max="8" width="9.75" style="136" customWidth="1"/>
    <col min="9" max="9" width="10.25" style="136" customWidth="1"/>
    <col min="10" max="10" width="9.87962962962963" style="136" customWidth="1"/>
    <col min="11" max="16384" width="9" style="136"/>
  </cols>
  <sheetData>
    <row r="1" ht="14.4" spans="1:256">
      <c r="A1" s="214" t="s">
        <v>34</v>
      </c>
      <c r="B1" s="135"/>
      <c r="C1" s="34"/>
      <c r="D1" s="222"/>
      <c r="E1" s="222"/>
      <c r="F1" s="135"/>
      <c r="G1" s="135"/>
      <c r="H1" s="135"/>
      <c r="I1" s="297"/>
      <c r="J1" s="297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  <c r="IQ1" s="135"/>
      <c r="IR1" s="135"/>
      <c r="IS1" s="135"/>
      <c r="IT1" s="135"/>
      <c r="IU1" s="135"/>
      <c r="IV1" s="135"/>
    </row>
    <row r="2" ht="24" spans="1:256">
      <c r="A2" s="152" t="s">
        <v>1042</v>
      </c>
      <c r="B2" s="152"/>
      <c r="C2" s="152"/>
      <c r="D2" s="152"/>
      <c r="E2" s="152"/>
      <c r="F2" s="152"/>
      <c r="G2" s="152"/>
      <c r="H2" s="152"/>
      <c r="I2" s="152"/>
      <c r="J2" s="152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</row>
    <row r="3" ht="16.35" spans="1:256">
      <c r="A3" s="268"/>
      <c r="B3" s="269"/>
      <c r="C3" s="270"/>
      <c r="D3" s="271"/>
      <c r="E3" s="271"/>
      <c r="F3" s="269"/>
      <c r="G3" s="272" t="s">
        <v>36</v>
      </c>
      <c r="H3" s="272"/>
      <c r="I3" s="272"/>
      <c r="J3" s="272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298"/>
      <c r="BJ3" s="298"/>
      <c r="BK3" s="298"/>
      <c r="BL3" s="298"/>
      <c r="BM3" s="298"/>
      <c r="BN3" s="298"/>
      <c r="BO3" s="298"/>
      <c r="BP3" s="298"/>
      <c r="BQ3" s="298"/>
      <c r="BR3" s="298"/>
      <c r="BS3" s="298"/>
      <c r="BT3" s="298"/>
      <c r="BU3" s="298"/>
      <c r="BV3" s="298"/>
      <c r="BW3" s="298"/>
      <c r="BX3" s="298"/>
      <c r="BY3" s="298"/>
      <c r="BZ3" s="298"/>
      <c r="CA3" s="298"/>
      <c r="CB3" s="298"/>
      <c r="CC3" s="298"/>
      <c r="CD3" s="298"/>
      <c r="CE3" s="298"/>
      <c r="CF3" s="298"/>
      <c r="CG3" s="298"/>
      <c r="CH3" s="298"/>
      <c r="CI3" s="298"/>
      <c r="CJ3" s="298"/>
      <c r="CK3" s="298"/>
      <c r="CL3" s="298"/>
      <c r="CM3" s="298"/>
      <c r="CN3" s="298"/>
      <c r="CO3" s="298"/>
      <c r="CP3" s="298"/>
      <c r="CQ3" s="298"/>
      <c r="CR3" s="298"/>
      <c r="CS3" s="298"/>
      <c r="CT3" s="298"/>
      <c r="CU3" s="298"/>
      <c r="CV3" s="298"/>
      <c r="CW3" s="298"/>
      <c r="CX3" s="298"/>
      <c r="CY3" s="298"/>
      <c r="CZ3" s="298"/>
      <c r="DA3" s="298"/>
      <c r="DB3" s="298"/>
      <c r="DC3" s="298"/>
      <c r="DD3" s="298"/>
      <c r="DE3" s="298"/>
      <c r="DF3" s="298"/>
      <c r="DG3" s="298"/>
      <c r="DH3" s="298"/>
      <c r="DI3" s="298"/>
      <c r="DJ3" s="298"/>
      <c r="DK3" s="298"/>
      <c r="DL3" s="298"/>
      <c r="DM3" s="298"/>
      <c r="DN3" s="298"/>
      <c r="DO3" s="298"/>
      <c r="DP3" s="298"/>
      <c r="DQ3" s="298"/>
      <c r="DR3" s="298"/>
      <c r="DS3" s="298"/>
      <c r="DT3" s="298"/>
      <c r="DU3" s="298"/>
      <c r="DV3" s="298"/>
      <c r="DW3" s="298"/>
      <c r="DX3" s="298"/>
      <c r="DY3" s="298"/>
      <c r="DZ3" s="298"/>
      <c r="EA3" s="298"/>
      <c r="EB3" s="298"/>
      <c r="EC3" s="298"/>
      <c r="ED3" s="298"/>
      <c r="EE3" s="298"/>
      <c r="EF3" s="298"/>
      <c r="EG3" s="298"/>
      <c r="EH3" s="298"/>
      <c r="EI3" s="298"/>
      <c r="EJ3" s="298"/>
      <c r="EK3" s="298"/>
      <c r="EL3" s="298"/>
      <c r="EM3" s="298"/>
      <c r="EN3" s="298"/>
      <c r="EO3" s="298"/>
      <c r="EP3" s="298"/>
      <c r="EQ3" s="298"/>
      <c r="ER3" s="298"/>
      <c r="ES3" s="298"/>
      <c r="ET3" s="298"/>
      <c r="EU3" s="298"/>
      <c r="EV3" s="298"/>
      <c r="EW3" s="298"/>
      <c r="EX3" s="298"/>
      <c r="EY3" s="298"/>
      <c r="EZ3" s="298"/>
      <c r="FA3" s="298"/>
      <c r="FB3" s="298"/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8"/>
      <c r="FO3" s="298"/>
      <c r="FP3" s="298"/>
      <c r="FQ3" s="298"/>
      <c r="FR3" s="298"/>
      <c r="FS3" s="298"/>
      <c r="FT3" s="298"/>
      <c r="FU3" s="298"/>
      <c r="FV3" s="298"/>
      <c r="FW3" s="298"/>
      <c r="FX3" s="298"/>
      <c r="FY3" s="298"/>
      <c r="FZ3" s="298"/>
      <c r="GA3" s="298"/>
      <c r="GB3" s="298"/>
      <c r="GC3" s="298"/>
      <c r="GD3" s="298"/>
      <c r="GE3" s="298"/>
      <c r="GF3" s="298"/>
      <c r="GG3" s="298"/>
      <c r="GH3" s="298"/>
      <c r="GI3" s="298"/>
      <c r="GJ3" s="298"/>
      <c r="GK3" s="298"/>
      <c r="GL3" s="298"/>
      <c r="GM3" s="298"/>
      <c r="GN3" s="298"/>
      <c r="GO3" s="298"/>
      <c r="GP3" s="298"/>
      <c r="GQ3" s="298"/>
      <c r="GR3" s="298"/>
      <c r="GS3" s="298"/>
      <c r="GT3" s="298"/>
      <c r="GU3" s="298"/>
      <c r="GV3" s="298"/>
      <c r="GW3" s="298"/>
      <c r="GX3" s="298"/>
      <c r="GY3" s="298"/>
      <c r="GZ3" s="298"/>
      <c r="HA3" s="298"/>
      <c r="HB3" s="298"/>
      <c r="HC3" s="298"/>
      <c r="HD3" s="298"/>
      <c r="HE3" s="298"/>
      <c r="HF3" s="298"/>
      <c r="HG3" s="298"/>
      <c r="HH3" s="298"/>
      <c r="HI3" s="298"/>
      <c r="HJ3" s="298"/>
      <c r="HK3" s="298"/>
      <c r="HL3" s="298"/>
      <c r="HM3" s="298"/>
      <c r="HN3" s="298"/>
      <c r="HO3" s="298"/>
      <c r="HP3" s="298"/>
      <c r="HQ3" s="298"/>
      <c r="HR3" s="298"/>
      <c r="HS3" s="298"/>
      <c r="HT3" s="298"/>
      <c r="HU3" s="298"/>
      <c r="HV3" s="298"/>
      <c r="HW3" s="298"/>
      <c r="HX3" s="298"/>
      <c r="HY3" s="298"/>
      <c r="HZ3" s="298"/>
      <c r="IA3" s="298"/>
      <c r="IB3" s="298"/>
      <c r="IC3" s="298"/>
      <c r="ID3" s="298"/>
      <c r="IE3" s="298"/>
      <c r="IF3" s="298"/>
      <c r="IG3" s="298"/>
      <c r="IH3" s="298"/>
      <c r="II3" s="298"/>
      <c r="IJ3" s="298"/>
      <c r="IK3" s="298"/>
      <c r="IL3" s="298"/>
      <c r="IM3" s="298"/>
      <c r="IN3" s="298"/>
      <c r="IO3" s="298"/>
      <c r="IP3" s="298"/>
      <c r="IQ3" s="298"/>
      <c r="IR3" s="298"/>
      <c r="IS3" s="298"/>
      <c r="IT3" s="298"/>
      <c r="IU3" s="298"/>
      <c r="IV3" s="298"/>
    </row>
    <row r="4" ht="27.95" customHeight="1" spans="1:256">
      <c r="A4" s="187" t="s">
        <v>1043</v>
      </c>
      <c r="B4" s="188"/>
      <c r="C4" s="188"/>
      <c r="D4" s="188"/>
      <c r="E4" s="188"/>
      <c r="F4" s="188" t="s">
        <v>1044</v>
      </c>
      <c r="G4" s="188"/>
      <c r="H4" s="188"/>
      <c r="I4" s="188"/>
      <c r="J4" s="213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  <c r="ES4" s="299"/>
      <c r="ET4" s="299"/>
      <c r="EU4" s="299"/>
      <c r="EV4" s="299"/>
      <c r="EW4" s="299"/>
      <c r="EX4" s="299"/>
      <c r="EY4" s="299"/>
      <c r="EZ4" s="299"/>
      <c r="FA4" s="299"/>
      <c r="FB4" s="299"/>
      <c r="FC4" s="299"/>
      <c r="FD4" s="299"/>
      <c r="FE4" s="299"/>
      <c r="FF4" s="299"/>
      <c r="FG4" s="299"/>
      <c r="FH4" s="299"/>
      <c r="FI4" s="299"/>
      <c r="FJ4" s="299"/>
      <c r="FK4" s="299"/>
      <c r="FL4" s="299"/>
      <c r="FM4" s="299"/>
      <c r="FN4" s="299"/>
      <c r="FO4" s="299"/>
      <c r="FP4" s="299"/>
      <c r="FQ4" s="299"/>
      <c r="FR4" s="299"/>
      <c r="FS4" s="299"/>
      <c r="FT4" s="299"/>
      <c r="FU4" s="299"/>
      <c r="FV4" s="299"/>
      <c r="FW4" s="299"/>
      <c r="FX4" s="299"/>
      <c r="FY4" s="299"/>
      <c r="FZ4" s="299"/>
      <c r="GA4" s="299"/>
      <c r="GB4" s="299"/>
      <c r="GC4" s="299"/>
      <c r="GD4" s="299"/>
      <c r="GE4" s="299"/>
      <c r="GF4" s="299"/>
      <c r="GG4" s="299"/>
      <c r="GH4" s="299"/>
      <c r="GI4" s="299"/>
      <c r="GJ4" s="299"/>
      <c r="GK4" s="299"/>
      <c r="GL4" s="299"/>
      <c r="GM4" s="299"/>
      <c r="GN4" s="299"/>
      <c r="GO4" s="299"/>
      <c r="GP4" s="299"/>
      <c r="GQ4" s="299"/>
      <c r="GR4" s="299"/>
      <c r="GS4" s="299"/>
      <c r="GT4" s="299"/>
      <c r="GU4" s="299"/>
      <c r="GV4" s="299"/>
      <c r="GW4" s="299"/>
      <c r="GX4" s="299"/>
      <c r="GY4" s="299"/>
      <c r="GZ4" s="299"/>
      <c r="HA4" s="299"/>
      <c r="HB4" s="299"/>
      <c r="HC4" s="299"/>
      <c r="HD4" s="299"/>
      <c r="HE4" s="299"/>
      <c r="HF4" s="299"/>
      <c r="HG4" s="299"/>
      <c r="HH4" s="299"/>
      <c r="HI4" s="299"/>
      <c r="HJ4" s="299"/>
      <c r="HK4" s="299"/>
      <c r="HL4" s="299"/>
      <c r="HM4" s="299"/>
      <c r="HN4" s="299"/>
      <c r="HO4" s="299"/>
      <c r="HP4" s="299"/>
      <c r="HQ4" s="299"/>
      <c r="HR4" s="299"/>
      <c r="HS4" s="299"/>
      <c r="HT4" s="299"/>
      <c r="HU4" s="299"/>
      <c r="HV4" s="299"/>
      <c r="HW4" s="299"/>
      <c r="HX4" s="299"/>
      <c r="HY4" s="299"/>
      <c r="HZ4" s="299"/>
      <c r="IA4" s="299"/>
      <c r="IB4" s="299"/>
      <c r="IC4" s="299"/>
      <c r="ID4" s="299"/>
      <c r="IE4" s="299"/>
      <c r="IF4" s="299"/>
      <c r="IG4" s="299"/>
      <c r="IH4" s="299"/>
      <c r="II4" s="299"/>
      <c r="IJ4" s="299"/>
      <c r="IK4" s="299"/>
      <c r="IL4" s="299"/>
      <c r="IM4" s="299"/>
      <c r="IN4" s="299"/>
      <c r="IO4" s="299"/>
      <c r="IP4" s="299"/>
      <c r="IQ4" s="299"/>
      <c r="IR4" s="299"/>
      <c r="IS4" s="299"/>
      <c r="IT4" s="299"/>
      <c r="IU4" s="299"/>
      <c r="IV4" s="299"/>
    </row>
    <row r="5" ht="27.95" customHeight="1" spans="1:256">
      <c r="A5" s="189" t="s">
        <v>1045</v>
      </c>
      <c r="B5" s="191" t="s">
        <v>792</v>
      </c>
      <c r="C5" s="191" t="s">
        <v>867</v>
      </c>
      <c r="D5" s="191"/>
      <c r="E5" s="191"/>
      <c r="F5" s="190" t="s">
        <v>1045</v>
      </c>
      <c r="G5" s="191" t="s">
        <v>792</v>
      </c>
      <c r="H5" s="191" t="s">
        <v>867</v>
      </c>
      <c r="I5" s="191"/>
      <c r="J5" s="257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  <c r="ES5" s="299"/>
      <c r="ET5" s="299"/>
      <c r="EU5" s="299"/>
      <c r="EV5" s="299"/>
      <c r="EW5" s="299"/>
      <c r="EX5" s="299"/>
      <c r="EY5" s="299"/>
      <c r="EZ5" s="299"/>
      <c r="FA5" s="299"/>
      <c r="FB5" s="299"/>
      <c r="FC5" s="299"/>
      <c r="FD5" s="299"/>
      <c r="FE5" s="299"/>
      <c r="FF5" s="299"/>
      <c r="FG5" s="299"/>
      <c r="FH5" s="299"/>
      <c r="FI5" s="299"/>
      <c r="FJ5" s="299"/>
      <c r="FK5" s="299"/>
      <c r="FL5" s="299"/>
      <c r="FM5" s="299"/>
      <c r="FN5" s="299"/>
      <c r="FO5" s="299"/>
      <c r="FP5" s="299"/>
      <c r="FQ5" s="299"/>
      <c r="FR5" s="299"/>
      <c r="FS5" s="299"/>
      <c r="FT5" s="299"/>
      <c r="FU5" s="299"/>
      <c r="FV5" s="299"/>
      <c r="FW5" s="299"/>
      <c r="FX5" s="299"/>
      <c r="FY5" s="299"/>
      <c r="FZ5" s="299"/>
      <c r="GA5" s="299"/>
      <c r="GB5" s="299"/>
      <c r="GC5" s="299"/>
      <c r="GD5" s="299"/>
      <c r="GE5" s="299"/>
      <c r="GF5" s="299"/>
      <c r="GG5" s="299"/>
      <c r="GH5" s="299"/>
      <c r="GI5" s="299"/>
      <c r="GJ5" s="299"/>
      <c r="GK5" s="299"/>
      <c r="GL5" s="299"/>
      <c r="GM5" s="299"/>
      <c r="GN5" s="299"/>
      <c r="GO5" s="299"/>
      <c r="GP5" s="299"/>
      <c r="GQ5" s="299"/>
      <c r="GR5" s="299"/>
      <c r="GS5" s="299"/>
      <c r="GT5" s="299"/>
      <c r="GU5" s="299"/>
      <c r="GV5" s="299"/>
      <c r="GW5" s="299"/>
      <c r="GX5" s="299"/>
      <c r="GY5" s="299"/>
      <c r="GZ5" s="299"/>
      <c r="HA5" s="299"/>
      <c r="HB5" s="299"/>
      <c r="HC5" s="299"/>
      <c r="HD5" s="299"/>
      <c r="HE5" s="299"/>
      <c r="HF5" s="299"/>
      <c r="HG5" s="299"/>
      <c r="HH5" s="299"/>
      <c r="HI5" s="299"/>
      <c r="HJ5" s="299"/>
      <c r="HK5" s="299"/>
      <c r="HL5" s="299"/>
      <c r="HM5" s="299"/>
      <c r="HN5" s="299"/>
      <c r="HO5" s="299"/>
      <c r="HP5" s="299"/>
      <c r="HQ5" s="299"/>
      <c r="HR5" s="299"/>
      <c r="HS5" s="299"/>
      <c r="HT5" s="299"/>
      <c r="HU5" s="299"/>
      <c r="HV5" s="299"/>
      <c r="HW5" s="299"/>
      <c r="HX5" s="299"/>
      <c r="HY5" s="299"/>
      <c r="HZ5" s="299"/>
      <c r="IA5" s="299"/>
      <c r="IB5" s="299"/>
      <c r="IC5" s="299"/>
      <c r="ID5" s="299"/>
      <c r="IE5" s="299"/>
      <c r="IF5" s="299"/>
      <c r="IG5" s="299"/>
      <c r="IH5" s="299"/>
      <c r="II5" s="299"/>
      <c r="IJ5" s="299"/>
      <c r="IK5" s="299"/>
      <c r="IL5" s="299"/>
      <c r="IM5" s="299"/>
      <c r="IN5" s="299"/>
      <c r="IO5" s="299"/>
      <c r="IP5" s="299"/>
      <c r="IQ5" s="299"/>
      <c r="IR5" s="299"/>
      <c r="IS5" s="299"/>
      <c r="IT5" s="299"/>
      <c r="IU5" s="299"/>
      <c r="IV5" s="299"/>
    </row>
    <row r="6" ht="46.8" spans="1:256">
      <c r="A6" s="189"/>
      <c r="B6" s="191"/>
      <c r="C6" s="191" t="s">
        <v>89</v>
      </c>
      <c r="D6" s="226" t="s">
        <v>1046</v>
      </c>
      <c r="E6" s="226" t="s">
        <v>1047</v>
      </c>
      <c r="F6" s="190"/>
      <c r="G6" s="191"/>
      <c r="H6" s="191" t="s">
        <v>89</v>
      </c>
      <c r="I6" s="226" t="s">
        <v>1048</v>
      </c>
      <c r="J6" s="227" t="s">
        <v>1047</v>
      </c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299"/>
      <c r="HB6" s="299"/>
      <c r="HC6" s="299"/>
      <c r="HD6" s="299"/>
      <c r="HE6" s="299"/>
      <c r="HF6" s="299"/>
      <c r="HG6" s="299"/>
      <c r="HH6" s="299"/>
      <c r="HI6" s="299"/>
      <c r="HJ6" s="299"/>
      <c r="HK6" s="299"/>
      <c r="HL6" s="299"/>
      <c r="HM6" s="299"/>
      <c r="HN6" s="299"/>
      <c r="HO6" s="299"/>
      <c r="HP6" s="299"/>
      <c r="HQ6" s="299"/>
      <c r="HR6" s="299"/>
      <c r="HS6" s="299"/>
      <c r="HT6" s="299"/>
      <c r="HU6" s="299"/>
      <c r="HV6" s="299"/>
      <c r="HW6" s="299"/>
      <c r="HX6" s="299"/>
      <c r="HY6" s="299"/>
      <c r="HZ6" s="299"/>
      <c r="IA6" s="299"/>
      <c r="IB6" s="299"/>
      <c r="IC6" s="299"/>
      <c r="ID6" s="299"/>
      <c r="IE6" s="299"/>
      <c r="IF6" s="299"/>
      <c r="IG6" s="299"/>
      <c r="IH6" s="299"/>
      <c r="II6" s="299"/>
      <c r="IJ6" s="299"/>
      <c r="IK6" s="299"/>
      <c r="IL6" s="299"/>
      <c r="IM6" s="299"/>
      <c r="IN6" s="299"/>
      <c r="IO6" s="299"/>
      <c r="IP6" s="299"/>
      <c r="IQ6" s="299"/>
      <c r="IR6" s="299"/>
      <c r="IS6" s="299"/>
      <c r="IT6" s="299"/>
      <c r="IU6" s="299"/>
      <c r="IV6" s="299"/>
    </row>
    <row r="7" ht="27.95" customHeight="1" spans="1:256">
      <c r="A7" s="273" t="s">
        <v>1049</v>
      </c>
      <c r="B7" s="274">
        <v>12000</v>
      </c>
      <c r="C7" s="274">
        <v>13000</v>
      </c>
      <c r="D7" s="275">
        <f>C7/B7*100</f>
        <v>108.333333333333</v>
      </c>
      <c r="E7" s="275">
        <f>(C7/B7-1)*100</f>
        <v>8.33333333333333</v>
      </c>
      <c r="F7" s="276" t="s">
        <v>1050</v>
      </c>
      <c r="G7" s="274">
        <f t="shared" ref="G7:H10" si="0">G8</f>
        <v>7000</v>
      </c>
      <c r="H7" s="274">
        <f t="shared" si="0"/>
        <v>6000</v>
      </c>
      <c r="I7" s="275">
        <f t="shared" ref="I7:I12" si="1">H7/G7*100</f>
        <v>85.7142857142857</v>
      </c>
      <c r="J7" s="300">
        <f t="shared" ref="J7:J12" si="2">(H7/G7-1)*100</f>
        <v>-14.2857142857143</v>
      </c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  <c r="CR7" s="301"/>
      <c r="CS7" s="301"/>
      <c r="CT7" s="301"/>
      <c r="CU7" s="301"/>
      <c r="CV7" s="301"/>
      <c r="CW7" s="301"/>
      <c r="CX7" s="301"/>
      <c r="CY7" s="301"/>
      <c r="CZ7" s="301"/>
      <c r="DA7" s="301"/>
      <c r="DB7" s="301"/>
      <c r="DC7" s="301"/>
      <c r="DD7" s="301"/>
      <c r="DE7" s="301"/>
      <c r="DF7" s="301"/>
      <c r="DG7" s="301"/>
      <c r="DH7" s="301"/>
      <c r="DI7" s="301"/>
      <c r="DJ7" s="301"/>
      <c r="DK7" s="301"/>
      <c r="DL7" s="301"/>
      <c r="DM7" s="301"/>
      <c r="DN7" s="301"/>
      <c r="DO7" s="301"/>
      <c r="DP7" s="301"/>
      <c r="DQ7" s="301"/>
      <c r="DR7" s="301"/>
      <c r="DS7" s="301"/>
      <c r="DT7" s="301"/>
      <c r="DU7" s="301"/>
      <c r="DV7" s="301"/>
      <c r="DW7" s="301"/>
      <c r="DX7" s="301"/>
      <c r="DY7" s="301"/>
      <c r="DZ7" s="301"/>
      <c r="EA7" s="301"/>
      <c r="EB7" s="301"/>
      <c r="EC7" s="301"/>
      <c r="ED7" s="301"/>
      <c r="EE7" s="301"/>
      <c r="EF7" s="301"/>
      <c r="EG7" s="301"/>
      <c r="EH7" s="301"/>
      <c r="EI7" s="301"/>
      <c r="EJ7" s="301"/>
      <c r="EK7" s="301"/>
      <c r="EL7" s="301"/>
      <c r="EM7" s="301"/>
      <c r="EN7" s="301"/>
      <c r="EO7" s="301"/>
      <c r="EP7" s="301"/>
      <c r="EQ7" s="301"/>
      <c r="ER7" s="301"/>
      <c r="ES7" s="301"/>
      <c r="ET7" s="301"/>
      <c r="EU7" s="301"/>
      <c r="EV7" s="301"/>
      <c r="EW7" s="301"/>
      <c r="EX7" s="301"/>
      <c r="EY7" s="301"/>
      <c r="EZ7" s="301"/>
      <c r="FA7" s="301"/>
      <c r="FB7" s="301"/>
      <c r="FC7" s="301"/>
      <c r="FD7" s="301"/>
      <c r="FE7" s="301"/>
      <c r="FF7" s="301"/>
      <c r="FG7" s="301"/>
      <c r="FH7" s="301"/>
      <c r="FI7" s="301"/>
      <c r="FJ7" s="301"/>
      <c r="FK7" s="301"/>
      <c r="FL7" s="301"/>
      <c r="FM7" s="301"/>
      <c r="FN7" s="301"/>
      <c r="FO7" s="301"/>
      <c r="FP7" s="301"/>
      <c r="FQ7" s="301"/>
      <c r="FR7" s="301"/>
      <c r="FS7" s="301"/>
      <c r="FT7" s="301"/>
      <c r="FU7" s="301"/>
      <c r="FV7" s="301"/>
      <c r="FW7" s="301"/>
      <c r="FX7" s="301"/>
      <c r="FY7" s="301"/>
      <c r="FZ7" s="301"/>
      <c r="GA7" s="301"/>
      <c r="GB7" s="301"/>
      <c r="GC7" s="301"/>
      <c r="GD7" s="301"/>
      <c r="GE7" s="301"/>
      <c r="GF7" s="301"/>
      <c r="GG7" s="301"/>
      <c r="GH7" s="301"/>
      <c r="GI7" s="301"/>
      <c r="GJ7" s="301"/>
      <c r="GK7" s="301"/>
      <c r="GL7" s="301"/>
      <c r="GM7" s="301"/>
      <c r="GN7" s="301"/>
      <c r="GO7" s="301"/>
      <c r="GP7" s="301"/>
      <c r="GQ7" s="301"/>
      <c r="GR7" s="301"/>
      <c r="GS7" s="301"/>
      <c r="GT7" s="301"/>
      <c r="GU7" s="301"/>
      <c r="GV7" s="301"/>
      <c r="GW7" s="301"/>
      <c r="GX7" s="301"/>
      <c r="GY7" s="301"/>
      <c r="GZ7" s="301"/>
      <c r="HA7" s="301"/>
      <c r="HB7" s="301"/>
      <c r="HC7" s="301"/>
      <c r="HD7" s="301"/>
      <c r="HE7" s="301"/>
      <c r="HF7" s="301"/>
      <c r="HG7" s="301"/>
      <c r="HH7" s="301"/>
      <c r="HI7" s="301"/>
      <c r="HJ7" s="301"/>
      <c r="HK7" s="301"/>
      <c r="HL7" s="301"/>
      <c r="HM7" s="301"/>
      <c r="HN7" s="301"/>
      <c r="HO7" s="301"/>
      <c r="HP7" s="301"/>
      <c r="HQ7" s="301"/>
      <c r="HR7" s="301"/>
      <c r="HS7" s="301"/>
      <c r="HT7" s="301"/>
      <c r="HU7" s="301"/>
      <c r="HV7" s="301"/>
      <c r="HW7" s="301"/>
      <c r="HX7" s="301"/>
      <c r="HY7" s="301"/>
      <c r="HZ7" s="301"/>
      <c r="IA7" s="301"/>
      <c r="IB7" s="301"/>
      <c r="IC7" s="301"/>
      <c r="ID7" s="301"/>
      <c r="IE7" s="301"/>
      <c r="IF7" s="301"/>
      <c r="IG7" s="301"/>
      <c r="IH7" s="301"/>
      <c r="II7" s="301"/>
      <c r="IJ7" s="301"/>
      <c r="IK7" s="301"/>
      <c r="IL7" s="301"/>
      <c r="IM7" s="301"/>
      <c r="IN7" s="301"/>
      <c r="IO7" s="301"/>
      <c r="IP7" s="301"/>
      <c r="IQ7" s="301"/>
      <c r="IR7" s="301"/>
      <c r="IS7" s="301"/>
      <c r="IT7" s="301"/>
      <c r="IU7" s="301"/>
      <c r="IV7" s="301"/>
    </row>
    <row r="8" ht="27.95" customHeight="1" spans="1:256">
      <c r="A8" s="273" t="s">
        <v>1051</v>
      </c>
      <c r="B8" s="274"/>
      <c r="C8" s="274"/>
      <c r="D8" s="275"/>
      <c r="E8" s="275"/>
      <c r="F8" s="277" t="s">
        <v>1052</v>
      </c>
      <c r="G8" s="278">
        <v>7000</v>
      </c>
      <c r="H8" s="278">
        <v>6000</v>
      </c>
      <c r="I8" s="302">
        <f t="shared" si="1"/>
        <v>85.7142857142857</v>
      </c>
      <c r="J8" s="303">
        <f t="shared" si="2"/>
        <v>-14.2857142857143</v>
      </c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  <c r="CR8" s="301"/>
      <c r="CS8" s="301"/>
      <c r="CT8" s="301"/>
      <c r="CU8" s="301"/>
      <c r="CV8" s="301"/>
      <c r="CW8" s="301"/>
      <c r="CX8" s="301"/>
      <c r="CY8" s="301"/>
      <c r="CZ8" s="301"/>
      <c r="DA8" s="301"/>
      <c r="DB8" s="301"/>
      <c r="DC8" s="301"/>
      <c r="DD8" s="301"/>
      <c r="DE8" s="301"/>
      <c r="DF8" s="301"/>
      <c r="DG8" s="301"/>
      <c r="DH8" s="301"/>
      <c r="DI8" s="301"/>
      <c r="DJ8" s="301"/>
      <c r="DK8" s="301"/>
      <c r="DL8" s="301"/>
      <c r="DM8" s="301"/>
      <c r="DN8" s="301"/>
      <c r="DO8" s="301"/>
      <c r="DP8" s="301"/>
      <c r="DQ8" s="301"/>
      <c r="DR8" s="301"/>
      <c r="DS8" s="301"/>
      <c r="DT8" s="301"/>
      <c r="DU8" s="301"/>
      <c r="DV8" s="301"/>
      <c r="DW8" s="301"/>
      <c r="DX8" s="301"/>
      <c r="DY8" s="301"/>
      <c r="DZ8" s="301"/>
      <c r="EA8" s="301"/>
      <c r="EB8" s="301"/>
      <c r="EC8" s="301"/>
      <c r="ED8" s="301"/>
      <c r="EE8" s="301"/>
      <c r="EF8" s="301"/>
      <c r="EG8" s="301"/>
      <c r="EH8" s="301"/>
      <c r="EI8" s="301"/>
      <c r="EJ8" s="301"/>
      <c r="EK8" s="301"/>
      <c r="EL8" s="301"/>
      <c r="EM8" s="301"/>
      <c r="EN8" s="301"/>
      <c r="EO8" s="301"/>
      <c r="EP8" s="301"/>
      <c r="EQ8" s="301"/>
      <c r="ER8" s="301"/>
      <c r="ES8" s="301"/>
      <c r="ET8" s="301"/>
      <c r="EU8" s="301"/>
      <c r="EV8" s="301"/>
      <c r="EW8" s="301"/>
      <c r="EX8" s="301"/>
      <c r="EY8" s="301"/>
      <c r="EZ8" s="301"/>
      <c r="FA8" s="301"/>
      <c r="FB8" s="301"/>
      <c r="FC8" s="301"/>
      <c r="FD8" s="301"/>
      <c r="FE8" s="301"/>
      <c r="FF8" s="301"/>
      <c r="FG8" s="301"/>
      <c r="FH8" s="301"/>
      <c r="FI8" s="301"/>
      <c r="FJ8" s="301"/>
      <c r="FK8" s="301"/>
      <c r="FL8" s="301"/>
      <c r="FM8" s="301"/>
      <c r="FN8" s="301"/>
      <c r="FO8" s="301"/>
      <c r="FP8" s="301"/>
      <c r="FQ8" s="301"/>
      <c r="FR8" s="301"/>
      <c r="FS8" s="301"/>
      <c r="FT8" s="301"/>
      <c r="FU8" s="301"/>
      <c r="FV8" s="301"/>
      <c r="FW8" s="301"/>
      <c r="FX8" s="301"/>
      <c r="FY8" s="301"/>
      <c r="FZ8" s="301"/>
      <c r="GA8" s="301"/>
      <c r="GB8" s="301"/>
      <c r="GC8" s="301"/>
      <c r="GD8" s="301"/>
      <c r="GE8" s="301"/>
      <c r="GF8" s="301"/>
      <c r="GG8" s="301"/>
      <c r="GH8" s="301"/>
      <c r="GI8" s="301"/>
      <c r="GJ8" s="301"/>
      <c r="GK8" s="301"/>
      <c r="GL8" s="301"/>
      <c r="GM8" s="301"/>
      <c r="GN8" s="301"/>
      <c r="GO8" s="301"/>
      <c r="GP8" s="301"/>
      <c r="GQ8" s="301"/>
      <c r="GR8" s="301"/>
      <c r="GS8" s="301"/>
      <c r="GT8" s="301"/>
      <c r="GU8" s="301"/>
      <c r="GV8" s="301"/>
      <c r="GW8" s="301"/>
      <c r="GX8" s="301"/>
      <c r="GY8" s="301"/>
      <c r="GZ8" s="301"/>
      <c r="HA8" s="301"/>
      <c r="HB8" s="301"/>
      <c r="HC8" s="301"/>
      <c r="HD8" s="301"/>
      <c r="HE8" s="301"/>
      <c r="HF8" s="301"/>
      <c r="HG8" s="301"/>
      <c r="HH8" s="301"/>
      <c r="HI8" s="301"/>
      <c r="HJ8" s="301"/>
      <c r="HK8" s="301"/>
      <c r="HL8" s="301"/>
      <c r="HM8" s="301"/>
      <c r="HN8" s="301"/>
      <c r="HO8" s="301"/>
      <c r="HP8" s="301"/>
      <c r="HQ8" s="301"/>
      <c r="HR8" s="301"/>
      <c r="HS8" s="301"/>
      <c r="HT8" s="301"/>
      <c r="HU8" s="301"/>
      <c r="HV8" s="301"/>
      <c r="HW8" s="301"/>
      <c r="HX8" s="301"/>
      <c r="HY8" s="301"/>
      <c r="HZ8" s="301"/>
      <c r="IA8" s="301"/>
      <c r="IB8" s="301"/>
      <c r="IC8" s="301"/>
      <c r="ID8" s="301"/>
      <c r="IE8" s="301"/>
      <c r="IF8" s="301"/>
      <c r="IG8" s="301"/>
      <c r="IH8" s="301"/>
      <c r="II8" s="301"/>
      <c r="IJ8" s="301"/>
      <c r="IK8" s="301"/>
      <c r="IL8" s="301"/>
      <c r="IM8" s="301"/>
      <c r="IN8" s="301"/>
      <c r="IO8" s="301"/>
      <c r="IP8" s="301"/>
      <c r="IQ8" s="301"/>
      <c r="IR8" s="301"/>
      <c r="IS8" s="301"/>
      <c r="IT8" s="301"/>
      <c r="IU8" s="301"/>
      <c r="IV8" s="301"/>
    </row>
    <row r="9" ht="27.95" customHeight="1" spans="1:256">
      <c r="A9" s="273" t="s">
        <v>1053</v>
      </c>
      <c r="B9" s="274"/>
      <c r="C9" s="274"/>
      <c r="D9" s="275"/>
      <c r="E9" s="275"/>
      <c r="F9" s="276" t="s">
        <v>1007</v>
      </c>
      <c r="G9" s="274">
        <f t="shared" si="0"/>
        <v>5000</v>
      </c>
      <c r="H9" s="274">
        <f t="shared" si="0"/>
        <v>7000</v>
      </c>
      <c r="I9" s="275">
        <f t="shared" si="1"/>
        <v>140</v>
      </c>
      <c r="J9" s="304">
        <f t="shared" si="2"/>
        <v>40</v>
      </c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  <c r="CI9" s="301"/>
      <c r="CJ9" s="301"/>
      <c r="CK9" s="301"/>
      <c r="CL9" s="301"/>
      <c r="CM9" s="301"/>
      <c r="CN9" s="301"/>
      <c r="CO9" s="301"/>
      <c r="CP9" s="301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01"/>
      <c r="EC9" s="301"/>
      <c r="ED9" s="301"/>
      <c r="EE9" s="301"/>
      <c r="EF9" s="301"/>
      <c r="EG9" s="301"/>
      <c r="EH9" s="301"/>
      <c r="EI9" s="301"/>
      <c r="EJ9" s="301"/>
      <c r="EK9" s="301"/>
      <c r="EL9" s="301"/>
      <c r="EM9" s="301"/>
      <c r="EN9" s="301"/>
      <c r="EO9" s="301"/>
      <c r="EP9" s="301"/>
      <c r="EQ9" s="301"/>
      <c r="ER9" s="301"/>
      <c r="ES9" s="301"/>
      <c r="ET9" s="301"/>
      <c r="EU9" s="301"/>
      <c r="EV9" s="301"/>
      <c r="EW9" s="301"/>
      <c r="EX9" s="301"/>
      <c r="EY9" s="301"/>
      <c r="EZ9" s="301"/>
      <c r="FA9" s="301"/>
      <c r="FB9" s="301"/>
      <c r="FC9" s="301"/>
      <c r="FD9" s="301"/>
      <c r="FE9" s="301"/>
      <c r="FF9" s="301"/>
      <c r="FG9" s="301"/>
      <c r="FH9" s="301"/>
      <c r="FI9" s="301"/>
      <c r="FJ9" s="301"/>
      <c r="FK9" s="301"/>
      <c r="FL9" s="301"/>
      <c r="FM9" s="301"/>
      <c r="FN9" s="301"/>
      <c r="FO9" s="301"/>
      <c r="FP9" s="301"/>
      <c r="FQ9" s="301"/>
      <c r="FR9" s="301"/>
      <c r="FS9" s="301"/>
      <c r="FT9" s="301"/>
      <c r="FU9" s="301"/>
      <c r="FV9" s="301"/>
      <c r="FW9" s="301"/>
      <c r="FX9" s="301"/>
      <c r="FY9" s="301"/>
      <c r="FZ9" s="301"/>
      <c r="GA9" s="301"/>
      <c r="GB9" s="301"/>
      <c r="GC9" s="301"/>
      <c r="GD9" s="301"/>
      <c r="GE9" s="301"/>
      <c r="GF9" s="301"/>
      <c r="GG9" s="301"/>
      <c r="GH9" s="301"/>
      <c r="GI9" s="301"/>
      <c r="GJ9" s="301"/>
      <c r="GK9" s="301"/>
      <c r="GL9" s="301"/>
      <c r="GM9" s="301"/>
      <c r="GN9" s="301"/>
      <c r="GO9" s="301"/>
      <c r="GP9" s="301"/>
      <c r="GQ9" s="301"/>
      <c r="GR9" s="301"/>
      <c r="GS9" s="301"/>
      <c r="GT9" s="301"/>
      <c r="GU9" s="301"/>
      <c r="GV9" s="301"/>
      <c r="GW9" s="301"/>
      <c r="GX9" s="301"/>
      <c r="GY9" s="301"/>
      <c r="GZ9" s="301"/>
      <c r="HA9" s="301"/>
      <c r="HB9" s="301"/>
      <c r="HC9" s="301"/>
      <c r="HD9" s="301"/>
      <c r="HE9" s="301"/>
      <c r="HF9" s="301"/>
      <c r="HG9" s="301"/>
      <c r="HH9" s="301"/>
      <c r="HI9" s="301"/>
      <c r="HJ9" s="301"/>
      <c r="HK9" s="301"/>
      <c r="HL9" s="301"/>
      <c r="HM9" s="301"/>
      <c r="HN9" s="301"/>
      <c r="HO9" s="301"/>
      <c r="HP9" s="301"/>
      <c r="HQ9" s="301"/>
      <c r="HR9" s="301"/>
      <c r="HS9" s="301"/>
      <c r="HT9" s="301"/>
      <c r="HU9" s="301"/>
      <c r="HV9" s="301"/>
      <c r="HW9" s="301"/>
      <c r="HX9" s="301"/>
      <c r="HY9" s="301"/>
      <c r="HZ9" s="301"/>
      <c r="IA9" s="301"/>
      <c r="IB9" s="301"/>
      <c r="IC9" s="301"/>
      <c r="ID9" s="301"/>
      <c r="IE9" s="301"/>
      <c r="IF9" s="301"/>
      <c r="IG9" s="301"/>
      <c r="IH9" s="301"/>
      <c r="II9" s="301"/>
      <c r="IJ9" s="301"/>
      <c r="IK9" s="301"/>
      <c r="IL9" s="301"/>
      <c r="IM9" s="301"/>
      <c r="IN9" s="301"/>
      <c r="IO9" s="301"/>
      <c r="IP9" s="301"/>
      <c r="IQ9" s="301"/>
      <c r="IR9" s="301"/>
      <c r="IS9" s="301"/>
      <c r="IT9" s="301"/>
      <c r="IU9" s="301"/>
      <c r="IV9" s="301"/>
    </row>
    <row r="10" ht="27.95" customHeight="1" spans="1:256">
      <c r="A10" s="273" t="s">
        <v>1054</v>
      </c>
      <c r="B10" s="274"/>
      <c r="C10" s="274"/>
      <c r="D10" s="275"/>
      <c r="E10" s="275"/>
      <c r="F10" s="279" t="s">
        <v>1055</v>
      </c>
      <c r="G10" s="280">
        <f t="shared" si="0"/>
        <v>5000</v>
      </c>
      <c r="H10" s="280">
        <f t="shared" si="0"/>
        <v>7000</v>
      </c>
      <c r="I10" s="305">
        <f t="shared" si="1"/>
        <v>140</v>
      </c>
      <c r="J10" s="304">
        <f t="shared" si="2"/>
        <v>40</v>
      </c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1"/>
      <c r="CI10" s="301"/>
      <c r="CJ10" s="301"/>
      <c r="CK10" s="301"/>
      <c r="CL10" s="301"/>
      <c r="CM10" s="301"/>
      <c r="CN10" s="301"/>
      <c r="CO10" s="301"/>
      <c r="CP10" s="301"/>
      <c r="CQ10" s="301"/>
      <c r="CR10" s="301"/>
      <c r="CS10" s="301"/>
      <c r="CT10" s="301"/>
      <c r="CU10" s="301"/>
      <c r="CV10" s="301"/>
      <c r="CW10" s="301"/>
      <c r="CX10" s="301"/>
      <c r="CY10" s="301"/>
      <c r="CZ10" s="301"/>
      <c r="DA10" s="301"/>
      <c r="DB10" s="301"/>
      <c r="DC10" s="301"/>
      <c r="DD10" s="301"/>
      <c r="DE10" s="301"/>
      <c r="DF10" s="301"/>
      <c r="DG10" s="301"/>
      <c r="DH10" s="301"/>
      <c r="DI10" s="301"/>
      <c r="DJ10" s="301"/>
      <c r="DK10" s="301"/>
      <c r="DL10" s="301"/>
      <c r="DM10" s="301"/>
      <c r="DN10" s="301"/>
      <c r="DO10" s="301"/>
      <c r="DP10" s="301"/>
      <c r="DQ10" s="301"/>
      <c r="DR10" s="301"/>
      <c r="DS10" s="301"/>
      <c r="DT10" s="301"/>
      <c r="DU10" s="301"/>
      <c r="DV10" s="301"/>
      <c r="DW10" s="301"/>
      <c r="DX10" s="301"/>
      <c r="DY10" s="301"/>
      <c r="DZ10" s="301"/>
      <c r="EA10" s="301"/>
      <c r="EB10" s="301"/>
      <c r="EC10" s="301"/>
      <c r="ED10" s="301"/>
      <c r="EE10" s="301"/>
      <c r="EF10" s="301"/>
      <c r="EG10" s="301"/>
      <c r="EH10" s="301"/>
      <c r="EI10" s="301"/>
      <c r="EJ10" s="301"/>
      <c r="EK10" s="301"/>
      <c r="EL10" s="301"/>
      <c r="EM10" s="301"/>
      <c r="EN10" s="301"/>
      <c r="EO10" s="301"/>
      <c r="EP10" s="301"/>
      <c r="EQ10" s="301"/>
      <c r="ER10" s="301"/>
      <c r="ES10" s="301"/>
      <c r="ET10" s="301"/>
      <c r="EU10" s="301"/>
      <c r="EV10" s="301"/>
      <c r="EW10" s="301"/>
      <c r="EX10" s="301"/>
      <c r="EY10" s="301"/>
      <c r="EZ10" s="301"/>
      <c r="FA10" s="301"/>
      <c r="FB10" s="301"/>
      <c r="FC10" s="301"/>
      <c r="FD10" s="301"/>
      <c r="FE10" s="301"/>
      <c r="FF10" s="301"/>
      <c r="FG10" s="301"/>
      <c r="FH10" s="301"/>
      <c r="FI10" s="301"/>
      <c r="FJ10" s="301"/>
      <c r="FK10" s="301"/>
      <c r="FL10" s="301"/>
      <c r="FM10" s="301"/>
      <c r="FN10" s="301"/>
      <c r="FO10" s="301"/>
      <c r="FP10" s="301"/>
      <c r="FQ10" s="301"/>
      <c r="FR10" s="301"/>
      <c r="FS10" s="301"/>
      <c r="FT10" s="301"/>
      <c r="FU10" s="301"/>
      <c r="FV10" s="301"/>
      <c r="FW10" s="301"/>
      <c r="FX10" s="301"/>
      <c r="FY10" s="301"/>
      <c r="FZ10" s="301"/>
      <c r="GA10" s="301"/>
      <c r="GB10" s="301"/>
      <c r="GC10" s="301"/>
      <c r="GD10" s="301"/>
      <c r="GE10" s="301"/>
      <c r="GF10" s="301"/>
      <c r="GG10" s="301"/>
      <c r="GH10" s="301"/>
      <c r="GI10" s="301"/>
      <c r="GJ10" s="301"/>
      <c r="GK10" s="301"/>
      <c r="GL10" s="301"/>
      <c r="GM10" s="301"/>
      <c r="GN10" s="301"/>
      <c r="GO10" s="301"/>
      <c r="GP10" s="301"/>
      <c r="GQ10" s="301"/>
      <c r="GR10" s="301"/>
      <c r="GS10" s="301"/>
      <c r="GT10" s="301"/>
      <c r="GU10" s="301"/>
      <c r="GV10" s="301"/>
      <c r="GW10" s="301"/>
      <c r="GX10" s="301"/>
      <c r="GY10" s="301"/>
      <c r="GZ10" s="301"/>
      <c r="HA10" s="301"/>
      <c r="HB10" s="301"/>
      <c r="HC10" s="301"/>
      <c r="HD10" s="301"/>
      <c r="HE10" s="301"/>
      <c r="HF10" s="301"/>
      <c r="HG10" s="301"/>
      <c r="HH10" s="301"/>
      <c r="HI10" s="301"/>
      <c r="HJ10" s="301"/>
      <c r="HK10" s="301"/>
      <c r="HL10" s="301"/>
      <c r="HM10" s="301"/>
      <c r="HN10" s="301"/>
      <c r="HO10" s="301"/>
      <c r="HP10" s="301"/>
      <c r="HQ10" s="301"/>
      <c r="HR10" s="301"/>
      <c r="HS10" s="301"/>
      <c r="HT10" s="301"/>
      <c r="HU10" s="301"/>
      <c r="HV10" s="301"/>
      <c r="HW10" s="301"/>
      <c r="HX10" s="301"/>
      <c r="HY10" s="301"/>
      <c r="HZ10" s="301"/>
      <c r="IA10" s="301"/>
      <c r="IB10" s="301"/>
      <c r="IC10" s="301"/>
      <c r="ID10" s="301"/>
      <c r="IE10" s="301"/>
      <c r="IF10" s="301"/>
      <c r="IG10" s="301"/>
      <c r="IH10" s="301"/>
      <c r="II10" s="301"/>
      <c r="IJ10" s="301"/>
      <c r="IK10" s="301"/>
      <c r="IL10" s="301"/>
      <c r="IM10" s="301"/>
      <c r="IN10" s="301"/>
      <c r="IO10" s="301"/>
      <c r="IP10" s="301"/>
      <c r="IQ10" s="301"/>
      <c r="IR10" s="301"/>
      <c r="IS10" s="301"/>
      <c r="IT10" s="301"/>
      <c r="IU10" s="301"/>
      <c r="IV10" s="301"/>
    </row>
    <row r="11" ht="27.95" customHeight="1" spans="1:256">
      <c r="A11" s="273" t="s">
        <v>1056</v>
      </c>
      <c r="B11" s="274"/>
      <c r="C11" s="274"/>
      <c r="D11" s="275"/>
      <c r="E11" s="275"/>
      <c r="F11" s="281" t="s">
        <v>1057</v>
      </c>
      <c r="G11" s="278">
        <v>5000</v>
      </c>
      <c r="H11" s="278">
        <v>7000</v>
      </c>
      <c r="I11" s="302">
        <f t="shared" si="1"/>
        <v>140</v>
      </c>
      <c r="J11" s="303">
        <f t="shared" si="2"/>
        <v>40</v>
      </c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1"/>
      <c r="AO11" s="301"/>
      <c r="AP11" s="301"/>
      <c r="AQ11" s="301"/>
      <c r="AR11" s="301"/>
      <c r="AS11" s="301"/>
      <c r="AT11" s="301"/>
      <c r="AU11" s="301"/>
      <c r="AV11" s="301"/>
      <c r="AW11" s="301"/>
      <c r="AX11" s="301"/>
      <c r="AY11" s="301"/>
      <c r="AZ11" s="301"/>
      <c r="BA11" s="301"/>
      <c r="BB11" s="301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  <c r="BO11" s="301"/>
      <c r="BP11" s="301"/>
      <c r="BQ11" s="301"/>
      <c r="BR11" s="301"/>
      <c r="BS11" s="301"/>
      <c r="BT11" s="301"/>
      <c r="BU11" s="301"/>
      <c r="BV11" s="301"/>
      <c r="BW11" s="301"/>
      <c r="BX11" s="301"/>
      <c r="BY11" s="301"/>
      <c r="BZ11" s="301"/>
      <c r="CA11" s="301"/>
      <c r="CB11" s="301"/>
      <c r="CC11" s="301"/>
      <c r="CD11" s="301"/>
      <c r="CE11" s="301"/>
      <c r="CF11" s="301"/>
      <c r="CG11" s="301"/>
      <c r="CH11" s="301"/>
      <c r="CI11" s="301"/>
      <c r="CJ11" s="301"/>
      <c r="CK11" s="301"/>
      <c r="CL11" s="301"/>
      <c r="CM11" s="301"/>
      <c r="CN11" s="301"/>
      <c r="CO11" s="301"/>
      <c r="CP11" s="301"/>
      <c r="CQ11" s="301"/>
      <c r="CR11" s="301"/>
      <c r="CS11" s="301"/>
      <c r="CT11" s="301"/>
      <c r="CU11" s="301"/>
      <c r="CV11" s="301"/>
      <c r="CW11" s="301"/>
      <c r="CX11" s="301"/>
      <c r="CY11" s="301"/>
      <c r="CZ11" s="301"/>
      <c r="DA11" s="301"/>
      <c r="DB11" s="301"/>
      <c r="DC11" s="301"/>
      <c r="DD11" s="301"/>
      <c r="DE11" s="301"/>
      <c r="DF11" s="301"/>
      <c r="DG11" s="301"/>
      <c r="DH11" s="301"/>
      <c r="DI11" s="301"/>
      <c r="DJ11" s="301"/>
      <c r="DK11" s="301"/>
      <c r="DL11" s="301"/>
      <c r="DM11" s="301"/>
      <c r="DN11" s="301"/>
      <c r="DO11" s="301"/>
      <c r="DP11" s="301"/>
      <c r="DQ11" s="301"/>
      <c r="DR11" s="301"/>
      <c r="DS11" s="301"/>
      <c r="DT11" s="301"/>
      <c r="DU11" s="301"/>
      <c r="DV11" s="301"/>
      <c r="DW11" s="301"/>
      <c r="DX11" s="301"/>
      <c r="DY11" s="301"/>
      <c r="DZ11" s="301"/>
      <c r="EA11" s="301"/>
      <c r="EB11" s="301"/>
      <c r="EC11" s="301"/>
      <c r="ED11" s="301"/>
      <c r="EE11" s="301"/>
      <c r="EF11" s="301"/>
      <c r="EG11" s="301"/>
      <c r="EH11" s="301"/>
      <c r="EI11" s="301"/>
      <c r="EJ11" s="301"/>
      <c r="EK11" s="301"/>
      <c r="EL11" s="301"/>
      <c r="EM11" s="301"/>
      <c r="EN11" s="301"/>
      <c r="EO11" s="301"/>
      <c r="EP11" s="301"/>
      <c r="EQ11" s="301"/>
      <c r="ER11" s="301"/>
      <c r="ES11" s="301"/>
      <c r="ET11" s="301"/>
      <c r="EU11" s="301"/>
      <c r="EV11" s="301"/>
      <c r="EW11" s="301"/>
      <c r="EX11" s="301"/>
      <c r="EY11" s="301"/>
      <c r="EZ11" s="301"/>
      <c r="FA11" s="301"/>
      <c r="FB11" s="301"/>
      <c r="FC11" s="301"/>
      <c r="FD11" s="301"/>
      <c r="FE11" s="301"/>
      <c r="FF11" s="301"/>
      <c r="FG11" s="301"/>
      <c r="FH11" s="301"/>
      <c r="FI11" s="301"/>
      <c r="FJ11" s="301"/>
      <c r="FK11" s="301"/>
      <c r="FL11" s="301"/>
      <c r="FM11" s="301"/>
      <c r="FN11" s="301"/>
      <c r="FO11" s="301"/>
      <c r="FP11" s="301"/>
      <c r="FQ11" s="301"/>
      <c r="FR11" s="301"/>
      <c r="FS11" s="301"/>
      <c r="FT11" s="301"/>
      <c r="FU11" s="301"/>
      <c r="FV11" s="301"/>
      <c r="FW11" s="301"/>
      <c r="FX11" s="301"/>
      <c r="FY11" s="301"/>
      <c r="FZ11" s="301"/>
      <c r="GA11" s="301"/>
      <c r="GB11" s="301"/>
      <c r="GC11" s="301"/>
      <c r="GD11" s="301"/>
      <c r="GE11" s="301"/>
      <c r="GF11" s="301"/>
      <c r="GG11" s="301"/>
      <c r="GH11" s="301"/>
      <c r="GI11" s="301"/>
      <c r="GJ11" s="301"/>
      <c r="GK11" s="301"/>
      <c r="GL11" s="301"/>
      <c r="GM11" s="301"/>
      <c r="GN11" s="301"/>
      <c r="GO11" s="301"/>
      <c r="GP11" s="301"/>
      <c r="GQ11" s="301"/>
      <c r="GR11" s="301"/>
      <c r="GS11" s="301"/>
      <c r="GT11" s="301"/>
      <c r="GU11" s="301"/>
      <c r="GV11" s="301"/>
      <c r="GW11" s="301"/>
      <c r="GX11" s="301"/>
      <c r="GY11" s="301"/>
      <c r="GZ11" s="301"/>
      <c r="HA11" s="301"/>
      <c r="HB11" s="301"/>
      <c r="HC11" s="301"/>
      <c r="HD11" s="301"/>
      <c r="HE11" s="301"/>
      <c r="HF11" s="301"/>
      <c r="HG11" s="301"/>
      <c r="HH11" s="301"/>
      <c r="HI11" s="301"/>
      <c r="HJ11" s="301"/>
      <c r="HK11" s="301"/>
      <c r="HL11" s="301"/>
      <c r="HM11" s="301"/>
      <c r="HN11" s="301"/>
      <c r="HO11" s="301"/>
      <c r="HP11" s="301"/>
      <c r="HQ11" s="301"/>
      <c r="HR11" s="301"/>
      <c r="HS11" s="301"/>
      <c r="HT11" s="301"/>
      <c r="HU11" s="301"/>
      <c r="HV11" s="301"/>
      <c r="HW11" s="301"/>
      <c r="HX11" s="301"/>
      <c r="HY11" s="301"/>
      <c r="HZ11" s="301"/>
      <c r="IA11" s="301"/>
      <c r="IB11" s="301"/>
      <c r="IC11" s="301"/>
      <c r="ID11" s="301"/>
      <c r="IE11" s="301"/>
      <c r="IF11" s="301"/>
      <c r="IG11" s="301"/>
      <c r="IH11" s="301"/>
      <c r="II11" s="301"/>
      <c r="IJ11" s="301"/>
      <c r="IK11" s="301"/>
      <c r="IL11" s="301"/>
      <c r="IM11" s="301"/>
      <c r="IN11" s="301"/>
      <c r="IO11" s="301"/>
      <c r="IP11" s="301"/>
      <c r="IQ11" s="301"/>
      <c r="IR11" s="301"/>
      <c r="IS11" s="301"/>
      <c r="IT11" s="301"/>
      <c r="IU11" s="301"/>
      <c r="IV11" s="301"/>
    </row>
    <row r="12" ht="27.95" customHeight="1" spans="1:256">
      <c r="A12" s="282"/>
      <c r="B12" s="283"/>
      <c r="C12" s="283"/>
      <c r="D12" s="230"/>
      <c r="E12" s="230"/>
      <c r="F12" s="284" t="s">
        <v>1058</v>
      </c>
      <c r="G12" s="285">
        <f>G7+G9</f>
        <v>12000</v>
      </c>
      <c r="H12" s="285">
        <f>H7+H9</f>
        <v>13000</v>
      </c>
      <c r="I12" s="275">
        <f t="shared" si="1"/>
        <v>108.333333333333</v>
      </c>
      <c r="J12" s="300">
        <f t="shared" si="2"/>
        <v>8.33333333333333</v>
      </c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1"/>
      <c r="AO12" s="301"/>
      <c r="AP12" s="301"/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  <c r="CG12" s="301"/>
      <c r="CH12" s="301"/>
      <c r="CI12" s="301"/>
      <c r="CJ12" s="301"/>
      <c r="CK12" s="301"/>
      <c r="CL12" s="301"/>
      <c r="CM12" s="301"/>
      <c r="CN12" s="301"/>
      <c r="CO12" s="301"/>
      <c r="CP12" s="301"/>
      <c r="CQ12" s="301"/>
      <c r="CR12" s="301"/>
      <c r="CS12" s="301"/>
      <c r="CT12" s="301"/>
      <c r="CU12" s="301"/>
      <c r="CV12" s="301"/>
      <c r="CW12" s="301"/>
      <c r="CX12" s="301"/>
      <c r="CY12" s="301"/>
      <c r="CZ12" s="301"/>
      <c r="DA12" s="301"/>
      <c r="DB12" s="301"/>
      <c r="DC12" s="301"/>
      <c r="DD12" s="301"/>
      <c r="DE12" s="301"/>
      <c r="DF12" s="301"/>
      <c r="DG12" s="301"/>
      <c r="DH12" s="301"/>
      <c r="DI12" s="301"/>
      <c r="DJ12" s="301"/>
      <c r="DK12" s="301"/>
      <c r="DL12" s="301"/>
      <c r="DM12" s="301"/>
      <c r="DN12" s="301"/>
      <c r="DO12" s="301"/>
      <c r="DP12" s="301"/>
      <c r="DQ12" s="301"/>
      <c r="DR12" s="301"/>
      <c r="DS12" s="301"/>
      <c r="DT12" s="301"/>
      <c r="DU12" s="301"/>
      <c r="DV12" s="301"/>
      <c r="DW12" s="301"/>
      <c r="DX12" s="301"/>
      <c r="DY12" s="301"/>
      <c r="DZ12" s="301"/>
      <c r="EA12" s="301"/>
      <c r="EB12" s="301"/>
      <c r="EC12" s="301"/>
      <c r="ED12" s="301"/>
      <c r="EE12" s="301"/>
      <c r="EF12" s="301"/>
      <c r="EG12" s="301"/>
      <c r="EH12" s="301"/>
      <c r="EI12" s="301"/>
      <c r="EJ12" s="301"/>
      <c r="EK12" s="301"/>
      <c r="EL12" s="301"/>
      <c r="EM12" s="301"/>
      <c r="EN12" s="301"/>
      <c r="EO12" s="301"/>
      <c r="EP12" s="301"/>
      <c r="EQ12" s="301"/>
      <c r="ER12" s="301"/>
      <c r="ES12" s="301"/>
      <c r="ET12" s="301"/>
      <c r="EU12" s="301"/>
      <c r="EV12" s="301"/>
      <c r="EW12" s="301"/>
      <c r="EX12" s="301"/>
      <c r="EY12" s="301"/>
      <c r="EZ12" s="301"/>
      <c r="FA12" s="301"/>
      <c r="FB12" s="301"/>
      <c r="FC12" s="301"/>
      <c r="FD12" s="301"/>
      <c r="FE12" s="301"/>
      <c r="FF12" s="301"/>
      <c r="FG12" s="301"/>
      <c r="FH12" s="301"/>
      <c r="FI12" s="301"/>
      <c r="FJ12" s="301"/>
      <c r="FK12" s="301"/>
      <c r="FL12" s="301"/>
      <c r="FM12" s="301"/>
      <c r="FN12" s="301"/>
      <c r="FO12" s="301"/>
      <c r="FP12" s="301"/>
      <c r="FQ12" s="301"/>
      <c r="FR12" s="301"/>
      <c r="FS12" s="301"/>
      <c r="FT12" s="301"/>
      <c r="FU12" s="301"/>
      <c r="FV12" s="301"/>
      <c r="FW12" s="301"/>
      <c r="FX12" s="301"/>
      <c r="FY12" s="301"/>
      <c r="FZ12" s="301"/>
      <c r="GA12" s="301"/>
      <c r="GB12" s="301"/>
      <c r="GC12" s="301"/>
      <c r="GD12" s="301"/>
      <c r="GE12" s="301"/>
      <c r="GF12" s="301"/>
      <c r="GG12" s="301"/>
      <c r="GH12" s="301"/>
      <c r="GI12" s="301"/>
      <c r="GJ12" s="301"/>
      <c r="GK12" s="301"/>
      <c r="GL12" s="301"/>
      <c r="GM12" s="301"/>
      <c r="GN12" s="301"/>
      <c r="GO12" s="301"/>
      <c r="GP12" s="301"/>
      <c r="GQ12" s="301"/>
      <c r="GR12" s="301"/>
      <c r="GS12" s="301"/>
      <c r="GT12" s="301"/>
      <c r="GU12" s="301"/>
      <c r="GV12" s="301"/>
      <c r="GW12" s="301"/>
      <c r="GX12" s="301"/>
      <c r="GY12" s="301"/>
      <c r="GZ12" s="301"/>
      <c r="HA12" s="301"/>
      <c r="HB12" s="301"/>
      <c r="HC12" s="301"/>
      <c r="HD12" s="301"/>
      <c r="HE12" s="301"/>
      <c r="HF12" s="301"/>
      <c r="HG12" s="301"/>
      <c r="HH12" s="301"/>
      <c r="HI12" s="301"/>
      <c r="HJ12" s="301"/>
      <c r="HK12" s="301"/>
      <c r="HL12" s="301"/>
      <c r="HM12" s="301"/>
      <c r="HN12" s="301"/>
      <c r="HO12" s="301"/>
      <c r="HP12" s="301"/>
      <c r="HQ12" s="301"/>
      <c r="HR12" s="301"/>
      <c r="HS12" s="301"/>
      <c r="HT12" s="301"/>
      <c r="HU12" s="301"/>
      <c r="HV12" s="301"/>
      <c r="HW12" s="301"/>
      <c r="HX12" s="301"/>
      <c r="HY12" s="301"/>
      <c r="HZ12" s="301"/>
      <c r="IA12" s="301"/>
      <c r="IB12" s="301"/>
      <c r="IC12" s="301"/>
      <c r="ID12" s="301"/>
      <c r="IE12" s="301"/>
      <c r="IF12" s="301"/>
      <c r="IG12" s="301"/>
      <c r="IH12" s="301"/>
      <c r="II12" s="301"/>
      <c r="IJ12" s="301"/>
      <c r="IK12" s="301"/>
      <c r="IL12" s="301"/>
      <c r="IM12" s="301"/>
      <c r="IN12" s="301"/>
      <c r="IO12" s="301"/>
      <c r="IP12" s="301"/>
      <c r="IQ12" s="301"/>
      <c r="IR12" s="301"/>
      <c r="IS12" s="301"/>
      <c r="IT12" s="301"/>
      <c r="IU12" s="301"/>
      <c r="IV12" s="301"/>
    </row>
    <row r="13" ht="27.95" customHeight="1" spans="1:256">
      <c r="A13" s="282"/>
      <c r="B13" s="283"/>
      <c r="C13" s="283"/>
      <c r="D13" s="230"/>
      <c r="E13" s="230"/>
      <c r="F13" s="286" t="s">
        <v>1059</v>
      </c>
      <c r="G13" s="287"/>
      <c r="H13" s="287"/>
      <c r="I13" s="306"/>
      <c r="J13" s="307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1"/>
      <c r="CY13" s="301"/>
      <c r="CZ13" s="301"/>
      <c r="DA13" s="301"/>
      <c r="DB13" s="301"/>
      <c r="DC13" s="301"/>
      <c r="DD13" s="301"/>
      <c r="DE13" s="301"/>
      <c r="DF13" s="301"/>
      <c r="DG13" s="301"/>
      <c r="DH13" s="301"/>
      <c r="DI13" s="301"/>
      <c r="DJ13" s="301"/>
      <c r="DK13" s="301"/>
      <c r="DL13" s="301"/>
      <c r="DM13" s="301"/>
      <c r="DN13" s="301"/>
      <c r="DO13" s="301"/>
      <c r="DP13" s="301"/>
      <c r="DQ13" s="301"/>
      <c r="DR13" s="301"/>
      <c r="DS13" s="301"/>
      <c r="DT13" s="301"/>
      <c r="DU13" s="301"/>
      <c r="DV13" s="301"/>
      <c r="DW13" s="301"/>
      <c r="DX13" s="301"/>
      <c r="DY13" s="301"/>
      <c r="DZ13" s="301"/>
      <c r="EA13" s="301"/>
      <c r="EB13" s="301"/>
      <c r="EC13" s="301"/>
      <c r="ED13" s="301"/>
      <c r="EE13" s="301"/>
      <c r="EF13" s="301"/>
      <c r="EG13" s="301"/>
      <c r="EH13" s="301"/>
      <c r="EI13" s="301"/>
      <c r="EJ13" s="301"/>
      <c r="EK13" s="301"/>
      <c r="EL13" s="301"/>
      <c r="EM13" s="301"/>
      <c r="EN13" s="301"/>
      <c r="EO13" s="301"/>
      <c r="EP13" s="301"/>
      <c r="EQ13" s="301"/>
      <c r="ER13" s="301"/>
      <c r="ES13" s="301"/>
      <c r="ET13" s="301"/>
      <c r="EU13" s="301"/>
      <c r="EV13" s="301"/>
      <c r="EW13" s="301"/>
      <c r="EX13" s="301"/>
      <c r="EY13" s="301"/>
      <c r="EZ13" s="301"/>
      <c r="FA13" s="301"/>
      <c r="FB13" s="301"/>
      <c r="FC13" s="301"/>
      <c r="FD13" s="301"/>
      <c r="FE13" s="301"/>
      <c r="FF13" s="301"/>
      <c r="FG13" s="301"/>
      <c r="FH13" s="301"/>
      <c r="FI13" s="301"/>
      <c r="FJ13" s="301"/>
      <c r="FK13" s="301"/>
      <c r="FL13" s="301"/>
      <c r="FM13" s="301"/>
      <c r="FN13" s="301"/>
      <c r="FO13" s="301"/>
      <c r="FP13" s="301"/>
      <c r="FQ13" s="301"/>
      <c r="FR13" s="301"/>
      <c r="FS13" s="301"/>
      <c r="FT13" s="301"/>
      <c r="FU13" s="301"/>
      <c r="FV13" s="301"/>
      <c r="FW13" s="301"/>
      <c r="FX13" s="301"/>
      <c r="FY13" s="301"/>
      <c r="FZ13" s="301"/>
      <c r="GA13" s="301"/>
      <c r="GB13" s="301"/>
      <c r="GC13" s="301"/>
      <c r="GD13" s="301"/>
      <c r="GE13" s="301"/>
      <c r="GF13" s="301"/>
      <c r="GG13" s="301"/>
      <c r="GH13" s="301"/>
      <c r="GI13" s="301"/>
      <c r="GJ13" s="301"/>
      <c r="GK13" s="301"/>
      <c r="GL13" s="301"/>
      <c r="GM13" s="301"/>
      <c r="GN13" s="301"/>
      <c r="GO13" s="301"/>
      <c r="GP13" s="301"/>
      <c r="GQ13" s="301"/>
      <c r="GR13" s="301"/>
      <c r="GS13" s="301"/>
      <c r="GT13" s="301"/>
      <c r="GU13" s="301"/>
      <c r="GV13" s="301"/>
      <c r="GW13" s="301"/>
      <c r="GX13" s="301"/>
      <c r="GY13" s="301"/>
      <c r="GZ13" s="301"/>
      <c r="HA13" s="301"/>
      <c r="HB13" s="301"/>
      <c r="HC13" s="301"/>
      <c r="HD13" s="301"/>
      <c r="HE13" s="301"/>
      <c r="HF13" s="301"/>
      <c r="HG13" s="301"/>
      <c r="HH13" s="301"/>
      <c r="HI13" s="301"/>
      <c r="HJ13" s="301"/>
      <c r="HK13" s="301"/>
      <c r="HL13" s="301"/>
      <c r="HM13" s="301"/>
      <c r="HN13" s="301"/>
      <c r="HO13" s="301"/>
      <c r="HP13" s="301"/>
      <c r="HQ13" s="301"/>
      <c r="HR13" s="301"/>
      <c r="HS13" s="301"/>
      <c r="HT13" s="301"/>
      <c r="HU13" s="301"/>
      <c r="HV13" s="301"/>
      <c r="HW13" s="301"/>
      <c r="HX13" s="301"/>
      <c r="HY13" s="301"/>
      <c r="HZ13" s="301"/>
      <c r="IA13" s="301"/>
      <c r="IB13" s="301"/>
      <c r="IC13" s="301"/>
      <c r="ID13" s="301"/>
      <c r="IE13" s="301"/>
      <c r="IF13" s="301"/>
      <c r="IG13" s="301"/>
      <c r="IH13" s="301"/>
      <c r="II13" s="301"/>
      <c r="IJ13" s="301"/>
      <c r="IK13" s="301"/>
      <c r="IL13" s="301"/>
      <c r="IM13" s="301"/>
      <c r="IN13" s="301"/>
      <c r="IO13" s="301"/>
      <c r="IP13" s="301"/>
      <c r="IQ13" s="301"/>
      <c r="IR13" s="301"/>
      <c r="IS13" s="301"/>
      <c r="IT13" s="301"/>
      <c r="IU13" s="301"/>
      <c r="IV13" s="301"/>
    </row>
    <row r="14" ht="27.95" customHeight="1" spans="1:256">
      <c r="A14" s="288" t="s">
        <v>1060</v>
      </c>
      <c r="B14" s="274">
        <f>SUM(B7:B11)</f>
        <v>12000</v>
      </c>
      <c r="C14" s="274">
        <f>SUM(C7:C11)</f>
        <v>13000</v>
      </c>
      <c r="D14" s="275">
        <f>(C14-B14)/B14*100</f>
        <v>8.33333333333333</v>
      </c>
      <c r="E14" s="275">
        <f>(C14-B14)/B14*100</f>
        <v>8.33333333333333</v>
      </c>
      <c r="F14" s="286"/>
      <c r="G14" s="287"/>
      <c r="H14" s="287"/>
      <c r="I14" s="306"/>
      <c r="J14" s="307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308"/>
      <c r="ET14" s="308"/>
      <c r="EU14" s="308"/>
      <c r="EV14" s="308"/>
      <c r="EW14" s="308"/>
      <c r="EX14" s="308"/>
      <c r="EY14" s="308"/>
      <c r="EZ14" s="308"/>
      <c r="FA14" s="308"/>
      <c r="FB14" s="308"/>
      <c r="FC14" s="308"/>
      <c r="FD14" s="308"/>
      <c r="FE14" s="308"/>
      <c r="FF14" s="308"/>
      <c r="FG14" s="308"/>
      <c r="FH14" s="308"/>
      <c r="FI14" s="308"/>
      <c r="FJ14" s="308"/>
      <c r="FK14" s="308"/>
      <c r="FL14" s="308"/>
      <c r="FM14" s="308"/>
      <c r="FN14" s="308"/>
      <c r="FO14" s="308"/>
      <c r="FP14" s="308"/>
      <c r="FQ14" s="308"/>
      <c r="FR14" s="308"/>
      <c r="FS14" s="308"/>
      <c r="FT14" s="308"/>
      <c r="FU14" s="308"/>
      <c r="FV14" s="308"/>
      <c r="FW14" s="308"/>
      <c r="FX14" s="308"/>
      <c r="FY14" s="308"/>
      <c r="FZ14" s="308"/>
      <c r="GA14" s="308"/>
      <c r="GB14" s="308"/>
      <c r="GC14" s="308"/>
      <c r="GD14" s="308"/>
      <c r="GE14" s="308"/>
      <c r="GF14" s="308"/>
      <c r="GG14" s="308"/>
      <c r="GH14" s="308"/>
      <c r="GI14" s="308"/>
      <c r="GJ14" s="308"/>
      <c r="GK14" s="308"/>
      <c r="GL14" s="308"/>
      <c r="GM14" s="308"/>
      <c r="GN14" s="308"/>
      <c r="GO14" s="308"/>
      <c r="GP14" s="308"/>
      <c r="GQ14" s="308"/>
      <c r="GR14" s="308"/>
      <c r="GS14" s="308"/>
      <c r="GT14" s="308"/>
      <c r="GU14" s="308"/>
      <c r="GV14" s="308"/>
      <c r="GW14" s="308"/>
      <c r="GX14" s="308"/>
      <c r="GY14" s="308"/>
      <c r="GZ14" s="308"/>
      <c r="HA14" s="308"/>
      <c r="HB14" s="308"/>
      <c r="HC14" s="308"/>
      <c r="HD14" s="308"/>
      <c r="HE14" s="308"/>
      <c r="HF14" s="308"/>
      <c r="HG14" s="308"/>
      <c r="HH14" s="308"/>
      <c r="HI14" s="308"/>
      <c r="HJ14" s="308"/>
      <c r="HK14" s="308"/>
      <c r="HL14" s="308"/>
      <c r="HM14" s="308"/>
      <c r="HN14" s="308"/>
      <c r="HO14" s="308"/>
      <c r="HP14" s="308"/>
      <c r="HQ14" s="308"/>
      <c r="HR14" s="308"/>
      <c r="HS14" s="308"/>
      <c r="HT14" s="308"/>
      <c r="HU14" s="308"/>
      <c r="HV14" s="308"/>
      <c r="HW14" s="308"/>
      <c r="HX14" s="308"/>
      <c r="HY14" s="308"/>
      <c r="HZ14" s="308"/>
      <c r="IA14" s="308"/>
      <c r="IB14" s="308"/>
      <c r="IC14" s="308"/>
      <c r="ID14" s="308"/>
      <c r="IE14" s="308"/>
      <c r="IF14" s="308"/>
      <c r="IG14" s="308"/>
      <c r="IH14" s="308"/>
      <c r="II14" s="308"/>
      <c r="IJ14" s="308"/>
      <c r="IK14" s="308"/>
      <c r="IL14" s="308"/>
      <c r="IM14" s="308"/>
      <c r="IN14" s="308"/>
      <c r="IO14" s="308"/>
      <c r="IP14" s="308"/>
      <c r="IQ14" s="308"/>
      <c r="IR14" s="308"/>
      <c r="IS14" s="308"/>
      <c r="IT14" s="308"/>
      <c r="IU14" s="308"/>
      <c r="IV14" s="308"/>
    </row>
    <row r="15" ht="27.95" customHeight="1" spans="1:256">
      <c r="A15" s="289" t="s">
        <v>1061</v>
      </c>
      <c r="B15" s="290"/>
      <c r="C15" s="291"/>
      <c r="D15" s="275"/>
      <c r="E15" s="275"/>
      <c r="F15" s="286"/>
      <c r="G15" s="287"/>
      <c r="H15" s="287"/>
      <c r="I15" s="306"/>
      <c r="J15" s="307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  <c r="IU15" s="298"/>
      <c r="IV15" s="298"/>
    </row>
    <row r="16" ht="27.95" customHeight="1" spans="1:256">
      <c r="A16" s="292" t="s">
        <v>1062</v>
      </c>
      <c r="B16" s="293">
        <f>B14+B15</f>
        <v>12000</v>
      </c>
      <c r="C16" s="293">
        <f>C14+C15</f>
        <v>13000</v>
      </c>
      <c r="D16" s="294">
        <f t="shared" ref="D16" si="3">(C16-B16)/B16*100</f>
        <v>8.33333333333333</v>
      </c>
      <c r="E16" s="294">
        <f t="shared" ref="E16" si="4">(C16-B16)/B16*100</f>
        <v>8.33333333333333</v>
      </c>
      <c r="F16" s="295" t="s">
        <v>1063</v>
      </c>
      <c r="G16" s="296">
        <f t="shared" ref="G16:J16" si="5">G12</f>
        <v>12000</v>
      </c>
      <c r="H16" s="296">
        <f t="shared" si="5"/>
        <v>13000</v>
      </c>
      <c r="I16" s="294">
        <f t="shared" si="5"/>
        <v>108.333333333333</v>
      </c>
      <c r="J16" s="309">
        <f t="shared" si="5"/>
        <v>8.33333333333333</v>
      </c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298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298"/>
      <c r="EH16" s="298"/>
      <c r="EI16" s="298"/>
      <c r="EJ16" s="298"/>
      <c r="EK16" s="298"/>
      <c r="EL16" s="298"/>
      <c r="EM16" s="298"/>
      <c r="EN16" s="298"/>
      <c r="EO16" s="298"/>
      <c r="EP16" s="298"/>
      <c r="EQ16" s="298"/>
      <c r="ER16" s="298"/>
      <c r="ES16" s="298"/>
      <c r="ET16" s="298"/>
      <c r="EU16" s="298"/>
      <c r="EV16" s="298"/>
      <c r="EW16" s="298"/>
      <c r="EX16" s="298"/>
      <c r="EY16" s="298"/>
      <c r="EZ16" s="298"/>
      <c r="FA16" s="298"/>
      <c r="FB16" s="298"/>
      <c r="FC16" s="298"/>
      <c r="FD16" s="298"/>
      <c r="FE16" s="298"/>
      <c r="FF16" s="298"/>
      <c r="FG16" s="298"/>
      <c r="FH16" s="298"/>
      <c r="FI16" s="298"/>
      <c r="FJ16" s="298"/>
      <c r="FK16" s="298"/>
      <c r="FL16" s="298"/>
      <c r="FM16" s="298"/>
      <c r="FN16" s="298"/>
      <c r="FO16" s="298"/>
      <c r="FP16" s="298"/>
      <c r="FQ16" s="298"/>
      <c r="FR16" s="298"/>
      <c r="FS16" s="298"/>
      <c r="FT16" s="298"/>
      <c r="FU16" s="298"/>
      <c r="FV16" s="298"/>
      <c r="FW16" s="298"/>
      <c r="FX16" s="298"/>
      <c r="FY16" s="298"/>
      <c r="FZ16" s="298"/>
      <c r="GA16" s="298"/>
      <c r="GB16" s="298"/>
      <c r="GC16" s="298"/>
      <c r="GD16" s="298"/>
      <c r="GE16" s="298"/>
      <c r="GF16" s="298"/>
      <c r="GG16" s="298"/>
      <c r="GH16" s="298"/>
      <c r="GI16" s="298"/>
      <c r="GJ16" s="298"/>
      <c r="GK16" s="298"/>
      <c r="GL16" s="298"/>
      <c r="GM16" s="298"/>
      <c r="GN16" s="298"/>
      <c r="GO16" s="298"/>
      <c r="GP16" s="298"/>
      <c r="GQ16" s="298"/>
      <c r="GR16" s="298"/>
      <c r="GS16" s="298"/>
      <c r="GT16" s="298"/>
      <c r="GU16" s="298"/>
      <c r="GV16" s="298"/>
      <c r="GW16" s="298"/>
      <c r="GX16" s="298"/>
      <c r="GY16" s="298"/>
      <c r="GZ16" s="298"/>
      <c r="HA16" s="298"/>
      <c r="HB16" s="298"/>
      <c r="HC16" s="298"/>
      <c r="HD16" s="298"/>
      <c r="HE16" s="298"/>
      <c r="HF16" s="298"/>
      <c r="HG16" s="298"/>
      <c r="HH16" s="298"/>
      <c r="HI16" s="298"/>
      <c r="HJ16" s="298"/>
      <c r="HK16" s="298"/>
      <c r="HL16" s="298"/>
      <c r="HM16" s="298"/>
      <c r="HN16" s="298"/>
      <c r="HO16" s="298"/>
      <c r="HP16" s="298"/>
      <c r="HQ16" s="298"/>
      <c r="HR16" s="298"/>
      <c r="HS16" s="298"/>
      <c r="HT16" s="298"/>
      <c r="HU16" s="298"/>
      <c r="HV16" s="298"/>
      <c r="HW16" s="298"/>
      <c r="HX16" s="298"/>
      <c r="HY16" s="298"/>
      <c r="HZ16" s="298"/>
      <c r="IA16" s="298"/>
      <c r="IB16" s="298"/>
      <c r="IC16" s="298"/>
      <c r="ID16" s="298"/>
      <c r="IE16" s="298"/>
      <c r="IF16" s="298"/>
      <c r="IG16" s="298"/>
      <c r="IH16" s="298"/>
      <c r="II16" s="298"/>
      <c r="IJ16" s="298"/>
      <c r="IK16" s="298"/>
      <c r="IL16" s="298"/>
      <c r="IM16" s="298"/>
      <c r="IN16" s="298"/>
      <c r="IO16" s="298"/>
      <c r="IP16" s="298"/>
      <c r="IQ16" s="298"/>
      <c r="IR16" s="298"/>
      <c r="IS16" s="298"/>
      <c r="IT16" s="298"/>
      <c r="IU16" s="298"/>
      <c r="IV16" s="298"/>
    </row>
  </sheetData>
  <mergeCells count="10">
    <mergeCell ref="A2:J2"/>
    <mergeCell ref="G3:J3"/>
    <mergeCell ref="A4:E4"/>
    <mergeCell ref="F4:J4"/>
    <mergeCell ref="C5:E5"/>
    <mergeCell ref="H5:J5"/>
    <mergeCell ref="A5:A6"/>
    <mergeCell ref="B5:B6"/>
    <mergeCell ref="F5:F6"/>
    <mergeCell ref="G5:G6"/>
  </mergeCells>
  <pageMargins left="0.786805555555556" right="0.786805555555556" top="0.786805555555556" bottom="0.786805555555556" header="0.590277777777778" footer="0.708333333333333"/>
  <pageSetup paperSize="9" scale="91" firstPageNumber="45" orientation="landscape" useFirstPageNumber="1" horizontalDpi="600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2"/>
  <sheetViews>
    <sheetView view="pageBreakPreview" zoomScaleNormal="100" zoomScaleSheetLayoutView="100" workbookViewId="0">
      <selection activeCell="G9" sqref="G9"/>
    </sheetView>
  </sheetViews>
  <sheetFormatPr defaultColWidth="9" defaultRowHeight="15.6"/>
  <cols>
    <col min="1" max="1" width="36.75" style="34" customWidth="1"/>
    <col min="2" max="5" width="20.6296296296296" style="34" customWidth="1"/>
    <col min="6" max="256" width="9" style="34"/>
    <col min="257" max="16384" width="9" style="136"/>
  </cols>
  <sheetData>
    <row r="1" ht="19.5" customHeight="1" spans="1:1">
      <c r="A1" s="36" t="s">
        <v>81</v>
      </c>
    </row>
    <row r="2" ht="29.1" customHeight="1" spans="1:5">
      <c r="A2" s="254" t="s">
        <v>1064</v>
      </c>
      <c r="B2" s="254"/>
      <c r="C2" s="254"/>
      <c r="D2" s="254"/>
      <c r="E2" s="254"/>
    </row>
    <row r="3" ht="23.55" spans="1:5">
      <c r="A3" s="255"/>
      <c r="B3" s="185"/>
      <c r="C3" s="185"/>
      <c r="D3" s="185"/>
      <c r="E3" s="155" t="s">
        <v>36</v>
      </c>
    </row>
    <row r="4" ht="30" customHeight="1" spans="1:5">
      <c r="A4" s="187" t="s">
        <v>1065</v>
      </c>
      <c r="B4" s="225" t="s">
        <v>792</v>
      </c>
      <c r="C4" s="225" t="s">
        <v>867</v>
      </c>
      <c r="D4" s="225"/>
      <c r="E4" s="256"/>
    </row>
    <row r="5" ht="39" customHeight="1" spans="1:5">
      <c r="A5" s="189"/>
      <c r="B5" s="191"/>
      <c r="C5" s="191" t="s">
        <v>89</v>
      </c>
      <c r="D5" s="191" t="s">
        <v>1066</v>
      </c>
      <c r="E5" s="257" t="s">
        <v>1047</v>
      </c>
    </row>
    <row r="6" ht="35.1" customHeight="1" spans="1:256">
      <c r="A6" s="258" t="s">
        <v>1049</v>
      </c>
      <c r="B6" s="233">
        <f>B7</f>
        <v>12000</v>
      </c>
      <c r="C6" s="233">
        <f>C7</f>
        <v>13000</v>
      </c>
      <c r="D6" s="234">
        <f>C6/B6*100</f>
        <v>108.333333333333</v>
      </c>
      <c r="E6" s="235">
        <f>(C6-B6)/B6*100</f>
        <v>8.33333333333333</v>
      </c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259"/>
      <c r="CX6" s="259"/>
      <c r="CY6" s="259"/>
      <c r="CZ6" s="259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DP6" s="259"/>
      <c r="DQ6" s="259"/>
      <c r="DR6" s="259"/>
      <c r="DS6" s="259"/>
      <c r="DT6" s="259"/>
      <c r="DU6" s="259"/>
      <c r="DV6" s="259"/>
      <c r="DW6" s="259"/>
      <c r="DX6" s="259"/>
      <c r="DY6" s="259"/>
      <c r="DZ6" s="259"/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  <c r="EL6" s="259"/>
      <c r="EM6" s="259"/>
      <c r="EN6" s="259"/>
      <c r="EO6" s="259"/>
      <c r="EP6" s="259"/>
      <c r="EQ6" s="259"/>
      <c r="ER6" s="259"/>
      <c r="ES6" s="259"/>
      <c r="ET6" s="259"/>
      <c r="EU6" s="259"/>
      <c r="EV6" s="259"/>
      <c r="EW6" s="259"/>
      <c r="EX6" s="259"/>
      <c r="EY6" s="259"/>
      <c r="EZ6" s="259"/>
      <c r="FA6" s="259"/>
      <c r="FB6" s="259"/>
      <c r="FC6" s="259"/>
      <c r="FD6" s="259"/>
      <c r="FE6" s="259"/>
      <c r="FF6" s="259"/>
      <c r="FG6" s="259"/>
      <c r="FH6" s="259"/>
      <c r="FI6" s="259"/>
      <c r="FJ6" s="259"/>
      <c r="FK6" s="259"/>
      <c r="FL6" s="259"/>
      <c r="FM6" s="259"/>
      <c r="FN6" s="259"/>
      <c r="FO6" s="259"/>
      <c r="FP6" s="259"/>
      <c r="FQ6" s="259"/>
      <c r="FR6" s="259"/>
      <c r="FS6" s="259"/>
      <c r="FT6" s="259"/>
      <c r="FU6" s="259"/>
      <c r="FV6" s="259"/>
      <c r="FW6" s="259"/>
      <c r="FX6" s="259"/>
      <c r="FY6" s="259"/>
      <c r="FZ6" s="259"/>
      <c r="GA6" s="259"/>
      <c r="GB6" s="259"/>
      <c r="GC6" s="259"/>
      <c r="GD6" s="259"/>
      <c r="GE6" s="259"/>
      <c r="GF6" s="259"/>
      <c r="GG6" s="259"/>
      <c r="GH6" s="259"/>
      <c r="GI6" s="259"/>
      <c r="GJ6" s="259"/>
      <c r="GK6" s="259"/>
      <c r="GL6" s="259"/>
      <c r="GM6" s="259"/>
      <c r="GN6" s="259"/>
      <c r="GO6" s="259"/>
      <c r="GP6" s="259"/>
      <c r="GQ6" s="259"/>
      <c r="GR6" s="259"/>
      <c r="GS6" s="259"/>
      <c r="GT6" s="259"/>
      <c r="GU6" s="259"/>
      <c r="GV6" s="259"/>
      <c r="GW6" s="259"/>
      <c r="GX6" s="259"/>
      <c r="GY6" s="259"/>
      <c r="GZ6" s="259"/>
      <c r="HA6" s="259"/>
      <c r="HB6" s="259"/>
      <c r="HC6" s="259"/>
      <c r="HD6" s="259"/>
      <c r="HE6" s="259"/>
      <c r="HF6" s="259"/>
      <c r="HG6" s="259"/>
      <c r="HH6" s="259"/>
      <c r="HI6" s="259"/>
      <c r="HJ6" s="259"/>
      <c r="HK6" s="259"/>
      <c r="HL6" s="259"/>
      <c r="HM6" s="259"/>
      <c r="HN6" s="259"/>
      <c r="HO6" s="259"/>
      <c r="HP6" s="259"/>
      <c r="HQ6" s="259"/>
      <c r="HR6" s="259"/>
      <c r="HS6" s="259"/>
      <c r="HT6" s="259"/>
      <c r="HU6" s="259"/>
      <c r="HV6" s="259"/>
      <c r="HW6" s="259"/>
      <c r="HX6" s="259"/>
      <c r="HY6" s="259"/>
      <c r="HZ6" s="259"/>
      <c r="IA6" s="259"/>
      <c r="IB6" s="259"/>
      <c r="IC6" s="259"/>
      <c r="ID6" s="259"/>
      <c r="IE6" s="259"/>
      <c r="IF6" s="259"/>
      <c r="IG6" s="259"/>
      <c r="IH6" s="259"/>
      <c r="II6" s="259"/>
      <c r="IJ6" s="259"/>
      <c r="IK6" s="259"/>
      <c r="IL6" s="259"/>
      <c r="IM6" s="259"/>
      <c r="IN6" s="259"/>
      <c r="IO6" s="259"/>
      <c r="IP6" s="259"/>
      <c r="IQ6" s="259"/>
      <c r="IR6" s="259"/>
      <c r="IS6" s="259"/>
      <c r="IT6" s="259"/>
      <c r="IU6" s="259"/>
      <c r="IV6" s="259"/>
    </row>
    <row r="7" ht="35.1" customHeight="1" spans="1:5">
      <c r="A7" s="260" t="s">
        <v>1067</v>
      </c>
      <c r="B7" s="240">
        <v>12000</v>
      </c>
      <c r="C7" s="241">
        <v>13000</v>
      </c>
      <c r="D7" s="242">
        <f>C7/B7*100</f>
        <v>108.333333333333</v>
      </c>
      <c r="E7" s="243">
        <f>(C7-B7)/B7*100</f>
        <v>8.33333333333333</v>
      </c>
    </row>
    <row r="8" ht="35.1" customHeight="1" spans="1:5">
      <c r="A8" s="258" t="s">
        <v>1051</v>
      </c>
      <c r="B8" s="247"/>
      <c r="C8" s="261"/>
      <c r="D8" s="238"/>
      <c r="E8" s="262"/>
    </row>
    <row r="9" ht="35.1" customHeight="1" spans="1:5">
      <c r="A9" s="258" t="s">
        <v>1053</v>
      </c>
      <c r="B9" s="263"/>
      <c r="C9" s="264"/>
      <c r="D9" s="265"/>
      <c r="E9" s="262"/>
    </row>
    <row r="10" ht="35.1" customHeight="1" spans="1:5">
      <c r="A10" s="258" t="s">
        <v>1054</v>
      </c>
      <c r="B10" s="263"/>
      <c r="C10" s="264"/>
      <c r="D10" s="265"/>
      <c r="E10" s="262"/>
    </row>
    <row r="11" ht="35.1" customHeight="1" spans="1:5">
      <c r="A11" s="258" t="s">
        <v>1056</v>
      </c>
      <c r="B11" s="266"/>
      <c r="C11" s="264"/>
      <c r="D11" s="265"/>
      <c r="E11" s="262"/>
    </row>
    <row r="12" ht="35.1" customHeight="1" spans="1:256">
      <c r="A12" s="267" t="s">
        <v>1068</v>
      </c>
      <c r="B12" s="251">
        <f>B6+B8+B9+B10+B11</f>
        <v>12000</v>
      </c>
      <c r="C12" s="251">
        <f>C6+C8+C9+C10+C11</f>
        <v>13000</v>
      </c>
      <c r="D12" s="252">
        <f>C12/B12*100</f>
        <v>108.333333333333</v>
      </c>
      <c r="E12" s="253">
        <f>(C12-B12)/B12*100</f>
        <v>8.33333333333333</v>
      </c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  <c r="IU12" s="259"/>
      <c r="IV12" s="259"/>
    </row>
  </sheetData>
  <mergeCells count="4">
    <mergeCell ref="A2:E2"/>
    <mergeCell ref="C4:E4"/>
    <mergeCell ref="A4:A5"/>
    <mergeCell ref="B4:B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6" orientation="landscape" useFirstPageNumber="1" horizontalDpi="600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3"/>
  <sheetViews>
    <sheetView showZeros="0" view="pageBreakPreview" zoomScaleNormal="100" zoomScaleSheetLayoutView="100" workbookViewId="0">
      <selection activeCell="B12" sqref="B12"/>
    </sheetView>
  </sheetViews>
  <sheetFormatPr defaultColWidth="9" defaultRowHeight="15.6"/>
  <cols>
    <col min="1" max="1" width="36.5" style="135" customWidth="1"/>
    <col min="2" max="2" width="20.6296296296296" style="135" customWidth="1"/>
    <col min="3" max="3" width="20.6296296296296" style="34" customWidth="1"/>
    <col min="4" max="5" width="20.6296296296296" style="222" customWidth="1"/>
    <col min="6" max="256" width="9" style="135"/>
    <col min="257" max="16384" width="9" style="136"/>
  </cols>
  <sheetData>
    <row r="1" ht="27" customHeight="1" spans="1:4">
      <c r="A1" s="36" t="s">
        <v>787</v>
      </c>
      <c r="B1" s="214"/>
      <c r="C1" s="36"/>
      <c r="D1" s="223"/>
    </row>
    <row r="2" ht="24" spans="1:6">
      <c r="A2" s="224" t="s">
        <v>1069</v>
      </c>
      <c r="B2" s="224"/>
      <c r="C2" s="224"/>
      <c r="D2" s="224"/>
      <c r="E2" s="224"/>
      <c r="F2" s="224"/>
    </row>
    <row r="3" spans="1:5">
      <c r="A3" s="184"/>
      <c r="B3" s="184"/>
      <c r="D3" s="155" t="s">
        <v>36</v>
      </c>
      <c r="E3" s="155"/>
    </row>
    <row r="4" ht="27.95" customHeight="1" spans="1:5">
      <c r="A4" s="187" t="s">
        <v>789</v>
      </c>
      <c r="B4" s="225" t="s">
        <v>792</v>
      </c>
      <c r="C4" s="188" t="s">
        <v>867</v>
      </c>
      <c r="D4" s="188"/>
      <c r="E4" s="213"/>
    </row>
    <row r="5" ht="36.95" customHeight="1" spans="1:5">
      <c r="A5" s="189"/>
      <c r="B5" s="191"/>
      <c r="C5" s="191" t="s">
        <v>89</v>
      </c>
      <c r="D5" s="226" t="s">
        <v>1066</v>
      </c>
      <c r="E5" s="227" t="s">
        <v>1070</v>
      </c>
    </row>
    <row r="6" ht="35.1" customHeight="1" spans="1:256">
      <c r="A6" s="228" t="s">
        <v>1071</v>
      </c>
      <c r="B6" s="229"/>
      <c r="C6" s="229"/>
      <c r="D6" s="230"/>
      <c r="E6" s="231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</row>
    <row r="7" ht="35.1" customHeight="1" spans="1:256">
      <c r="A7" s="161" t="s">
        <v>1072</v>
      </c>
      <c r="B7" s="232">
        <f t="shared" ref="B7:C11" si="0">B8</f>
        <v>7000</v>
      </c>
      <c r="C7" s="233">
        <f t="shared" si="0"/>
        <v>6000</v>
      </c>
      <c r="D7" s="234">
        <f t="shared" ref="D7:D13" si="1">C7/B7*100</f>
        <v>85.7142857142857</v>
      </c>
      <c r="E7" s="235">
        <f t="shared" ref="E7:E10" si="2">(C7-B7)/B7*100</f>
        <v>-14.2857142857143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ht="35.1" customHeight="1" spans="1:256">
      <c r="A8" s="169" t="s">
        <v>1073</v>
      </c>
      <c r="B8" s="236">
        <f t="shared" si="0"/>
        <v>7000</v>
      </c>
      <c r="C8" s="237">
        <f t="shared" si="0"/>
        <v>6000</v>
      </c>
      <c r="D8" s="238">
        <f t="shared" si="1"/>
        <v>85.7142857142857</v>
      </c>
      <c r="E8" s="239">
        <f t="shared" si="2"/>
        <v>-14.2857142857143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</row>
    <row r="9" ht="35.1" customHeight="1" spans="1:256">
      <c r="A9" s="209" t="s">
        <v>1073</v>
      </c>
      <c r="B9" s="240">
        <v>7000</v>
      </c>
      <c r="C9" s="241">
        <v>6000</v>
      </c>
      <c r="D9" s="242">
        <f t="shared" si="1"/>
        <v>85.7142857142857</v>
      </c>
      <c r="E9" s="243">
        <f t="shared" si="2"/>
        <v>-14.2857142857143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</row>
    <row r="10" ht="35.1" customHeight="1" spans="1:256">
      <c r="A10" s="161" t="s">
        <v>1074</v>
      </c>
      <c r="B10" s="244">
        <f t="shared" si="0"/>
        <v>5000</v>
      </c>
      <c r="C10" s="245">
        <f t="shared" si="0"/>
        <v>7000</v>
      </c>
      <c r="D10" s="234">
        <f t="shared" si="1"/>
        <v>140</v>
      </c>
      <c r="E10" s="235">
        <f t="shared" si="2"/>
        <v>40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</row>
    <row r="11" ht="35.1" customHeight="1" spans="1:256">
      <c r="A11" s="169" t="s">
        <v>1055</v>
      </c>
      <c r="B11" s="246">
        <v>5000</v>
      </c>
      <c r="C11" s="247">
        <f t="shared" si="0"/>
        <v>7000</v>
      </c>
      <c r="D11" s="238">
        <f t="shared" si="1"/>
        <v>140</v>
      </c>
      <c r="E11" s="235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</row>
    <row r="12" ht="35.1" customHeight="1" spans="1:256">
      <c r="A12" s="209" t="s">
        <v>1057</v>
      </c>
      <c r="B12" s="248">
        <v>5000</v>
      </c>
      <c r="C12" s="241">
        <v>7000</v>
      </c>
      <c r="D12" s="242">
        <f t="shared" si="1"/>
        <v>140</v>
      </c>
      <c r="E12" s="235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</row>
    <row r="13" ht="35.1" customHeight="1" spans="1:256">
      <c r="A13" s="249" t="s">
        <v>1075</v>
      </c>
      <c r="B13" s="250">
        <f>B6+B7+B10</f>
        <v>12000</v>
      </c>
      <c r="C13" s="251">
        <f>C6+C7+C10</f>
        <v>13000</v>
      </c>
      <c r="D13" s="252">
        <f t="shared" si="1"/>
        <v>108.333333333333</v>
      </c>
      <c r="E13" s="253">
        <f>(C13-B13)/B13*100</f>
        <v>8.33333333333333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</sheetData>
  <mergeCells count="6">
    <mergeCell ref="A2:E2"/>
    <mergeCell ref="A3:B3"/>
    <mergeCell ref="D3:E3"/>
    <mergeCell ref="C4:E4"/>
    <mergeCell ref="A4:A5"/>
    <mergeCell ref="B4:B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7" orientation="landscape" useFirstPageNumber="1" horizontalDpi="600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12"/>
  <sheetViews>
    <sheetView showZeros="0" view="pageBreakPreview" zoomScaleNormal="100" zoomScaleSheetLayoutView="100" workbookViewId="0">
      <selection activeCell="I12" sqref="A4:I12"/>
    </sheetView>
  </sheetViews>
  <sheetFormatPr defaultColWidth="9" defaultRowHeight="15.6"/>
  <cols>
    <col min="1" max="1" width="32.1296296296296" style="135" customWidth="1"/>
    <col min="2" max="2" width="10.6296296296296" style="135" customWidth="1"/>
    <col min="3" max="5" width="10.6296296296296" style="34" customWidth="1"/>
    <col min="6" max="9" width="10.6296296296296" style="135" customWidth="1"/>
    <col min="10" max="255" width="9" style="135"/>
    <col min="256" max="16384" width="9" style="136"/>
  </cols>
  <sheetData>
    <row r="1" ht="28.5" customHeight="1" spans="1:1">
      <c r="A1" s="35" t="s">
        <v>1076</v>
      </c>
    </row>
    <row r="2" ht="24" spans="1:9">
      <c r="A2" s="152" t="s">
        <v>1077</v>
      </c>
      <c r="B2" s="152"/>
      <c r="C2" s="152"/>
      <c r="D2" s="152"/>
      <c r="E2" s="152"/>
      <c r="F2" s="152"/>
      <c r="G2" s="152"/>
      <c r="H2" s="152"/>
      <c r="I2" s="152"/>
    </row>
    <row r="3" ht="23.55" spans="1:9">
      <c r="A3" s="184"/>
      <c r="B3" s="184"/>
      <c r="C3" s="185"/>
      <c r="H3" s="186" t="s">
        <v>36</v>
      </c>
      <c r="I3" s="186"/>
    </row>
    <row r="4" ht="27.95" customHeight="1" spans="1:255">
      <c r="A4" s="187" t="s">
        <v>789</v>
      </c>
      <c r="B4" s="188" t="s">
        <v>792</v>
      </c>
      <c r="C4" s="188"/>
      <c r="D4" s="188"/>
      <c r="E4" s="188"/>
      <c r="F4" s="188" t="s">
        <v>867</v>
      </c>
      <c r="G4" s="188"/>
      <c r="H4" s="188"/>
      <c r="I4" s="213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4"/>
      <c r="EJ4" s="214"/>
      <c r="EK4" s="214"/>
      <c r="EL4" s="214"/>
      <c r="EM4" s="214"/>
      <c r="EN4" s="214"/>
      <c r="EO4" s="214"/>
      <c r="EP4" s="214"/>
      <c r="EQ4" s="214"/>
      <c r="ER4" s="214"/>
      <c r="ES4" s="214"/>
      <c r="ET4" s="214"/>
      <c r="EU4" s="214"/>
      <c r="EV4" s="214"/>
      <c r="EW4" s="214"/>
      <c r="EX4" s="214"/>
      <c r="EY4" s="214"/>
      <c r="EZ4" s="214"/>
      <c r="FA4" s="214"/>
      <c r="FB4" s="214"/>
      <c r="FC4" s="214"/>
      <c r="FD4" s="214"/>
      <c r="FE4" s="214"/>
      <c r="FF4" s="214"/>
      <c r="FG4" s="214"/>
      <c r="FH4" s="214"/>
      <c r="FI4" s="214"/>
      <c r="FJ4" s="214"/>
      <c r="FK4" s="214"/>
      <c r="FL4" s="214"/>
      <c r="FM4" s="214"/>
      <c r="FN4" s="214"/>
      <c r="FO4" s="214"/>
      <c r="FP4" s="214"/>
      <c r="FQ4" s="214"/>
      <c r="FR4" s="214"/>
      <c r="FS4" s="214"/>
      <c r="FT4" s="214"/>
      <c r="FU4" s="214"/>
      <c r="FV4" s="214"/>
      <c r="FW4" s="214"/>
      <c r="FX4" s="214"/>
      <c r="FY4" s="214"/>
      <c r="FZ4" s="214"/>
      <c r="GA4" s="214"/>
      <c r="GB4" s="214"/>
      <c r="GC4" s="214"/>
      <c r="GD4" s="214"/>
      <c r="GE4" s="214"/>
      <c r="GF4" s="214"/>
      <c r="GG4" s="214"/>
      <c r="GH4" s="214"/>
      <c r="GI4" s="214"/>
      <c r="GJ4" s="214"/>
      <c r="GK4" s="214"/>
      <c r="GL4" s="214"/>
      <c r="GM4" s="214"/>
      <c r="GN4" s="214"/>
      <c r="GO4" s="214"/>
      <c r="GP4" s="214"/>
      <c r="GQ4" s="214"/>
      <c r="GR4" s="214"/>
      <c r="GS4" s="214"/>
      <c r="GT4" s="214"/>
      <c r="GU4" s="214"/>
      <c r="GV4" s="214"/>
      <c r="GW4" s="214"/>
      <c r="GX4" s="214"/>
      <c r="GY4" s="214"/>
      <c r="GZ4" s="214"/>
      <c r="HA4" s="214"/>
      <c r="HB4" s="214"/>
      <c r="HC4" s="214"/>
      <c r="HD4" s="214"/>
      <c r="HE4" s="214"/>
      <c r="HF4" s="214"/>
      <c r="HG4" s="214"/>
      <c r="HH4" s="214"/>
      <c r="HI4" s="214"/>
      <c r="HJ4" s="214"/>
      <c r="HK4" s="214"/>
      <c r="HL4" s="214"/>
      <c r="HM4" s="214"/>
      <c r="HN4" s="214"/>
      <c r="HO4" s="214"/>
      <c r="HP4" s="214"/>
      <c r="HQ4" s="214"/>
      <c r="HR4" s="214"/>
      <c r="HS4" s="214"/>
      <c r="HT4" s="214"/>
      <c r="HU4" s="214"/>
      <c r="HV4" s="214"/>
      <c r="HW4" s="214"/>
      <c r="HX4" s="214"/>
      <c r="HY4" s="214"/>
      <c r="HZ4" s="214"/>
      <c r="IA4" s="214"/>
      <c r="IB4" s="214"/>
      <c r="IC4" s="214"/>
      <c r="ID4" s="214"/>
      <c r="IE4" s="214"/>
      <c r="IF4" s="214"/>
      <c r="IG4" s="214"/>
      <c r="IH4" s="214"/>
      <c r="II4" s="214"/>
      <c r="IJ4" s="214"/>
      <c r="IK4" s="214"/>
      <c r="IL4" s="214"/>
      <c r="IM4" s="214"/>
      <c r="IN4" s="214"/>
      <c r="IO4" s="214"/>
      <c r="IP4" s="214"/>
      <c r="IQ4" s="214"/>
      <c r="IR4" s="214"/>
      <c r="IS4" s="214"/>
      <c r="IT4" s="214"/>
      <c r="IU4" s="214"/>
    </row>
    <row r="5" ht="44.1" customHeight="1" spans="1:255">
      <c r="A5" s="189"/>
      <c r="B5" s="190" t="s">
        <v>1078</v>
      </c>
      <c r="C5" s="191" t="s">
        <v>1079</v>
      </c>
      <c r="D5" s="191" t="s">
        <v>1080</v>
      </c>
      <c r="E5" s="190" t="s">
        <v>1081</v>
      </c>
      <c r="F5" s="190" t="s">
        <v>1078</v>
      </c>
      <c r="G5" s="191" t="s">
        <v>1079</v>
      </c>
      <c r="H5" s="191" t="s">
        <v>1080</v>
      </c>
      <c r="I5" s="215" t="s">
        <v>1081</v>
      </c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4"/>
      <c r="FL5" s="214"/>
      <c r="FM5" s="214"/>
      <c r="FN5" s="214"/>
      <c r="FO5" s="214"/>
      <c r="FP5" s="214"/>
      <c r="FQ5" s="214"/>
      <c r="FR5" s="214"/>
      <c r="FS5" s="214"/>
      <c r="FT5" s="214"/>
      <c r="FU5" s="214"/>
      <c r="FV5" s="214"/>
      <c r="FW5" s="214"/>
      <c r="FX5" s="214"/>
      <c r="FY5" s="214"/>
      <c r="FZ5" s="214"/>
      <c r="GA5" s="214"/>
      <c r="GB5" s="214"/>
      <c r="GC5" s="214"/>
      <c r="GD5" s="214"/>
      <c r="GE5" s="214"/>
      <c r="GF5" s="214"/>
      <c r="GG5" s="214"/>
      <c r="GH5" s="214"/>
      <c r="GI5" s="214"/>
      <c r="GJ5" s="214"/>
      <c r="GK5" s="214"/>
      <c r="GL5" s="214"/>
      <c r="GM5" s="214"/>
      <c r="GN5" s="214"/>
      <c r="GO5" s="214"/>
      <c r="GP5" s="214"/>
      <c r="GQ5" s="214"/>
      <c r="GR5" s="214"/>
      <c r="GS5" s="214"/>
      <c r="GT5" s="214"/>
      <c r="GU5" s="214"/>
      <c r="GV5" s="214"/>
      <c r="GW5" s="214"/>
      <c r="GX5" s="214"/>
      <c r="GY5" s="214"/>
      <c r="GZ5" s="214"/>
      <c r="HA5" s="214"/>
      <c r="HB5" s="214"/>
      <c r="HC5" s="214"/>
      <c r="HD5" s="214"/>
      <c r="HE5" s="214"/>
      <c r="HF5" s="214"/>
      <c r="HG5" s="214"/>
      <c r="HH5" s="214"/>
      <c r="HI5" s="214"/>
      <c r="HJ5" s="214"/>
      <c r="HK5" s="214"/>
      <c r="HL5" s="214"/>
      <c r="HM5" s="214"/>
      <c r="HN5" s="214"/>
      <c r="HO5" s="214"/>
      <c r="HP5" s="214"/>
      <c r="HQ5" s="214"/>
      <c r="HR5" s="214"/>
      <c r="HS5" s="214"/>
      <c r="HT5" s="214"/>
      <c r="HU5" s="214"/>
      <c r="HV5" s="214"/>
      <c r="HW5" s="214"/>
      <c r="HX5" s="214"/>
      <c r="HY5" s="214"/>
      <c r="HZ5" s="214"/>
      <c r="IA5" s="214"/>
      <c r="IB5" s="214"/>
      <c r="IC5" s="214"/>
      <c r="ID5" s="214"/>
      <c r="IE5" s="214"/>
      <c r="IF5" s="214"/>
      <c r="IG5" s="214"/>
      <c r="IH5" s="214"/>
      <c r="II5" s="214"/>
      <c r="IJ5" s="214"/>
      <c r="IK5" s="214"/>
      <c r="IL5" s="214"/>
      <c r="IM5" s="214"/>
      <c r="IN5" s="214"/>
      <c r="IO5" s="214"/>
      <c r="IP5" s="214"/>
      <c r="IQ5" s="214"/>
      <c r="IR5" s="214"/>
      <c r="IS5" s="214"/>
      <c r="IT5" s="214"/>
      <c r="IU5" s="214"/>
    </row>
    <row r="6" ht="35.1" customHeight="1" spans="1:255">
      <c r="A6" s="192" t="s">
        <v>1050</v>
      </c>
      <c r="B6" s="193" t="str">
        <f t="shared" ref="B6:I7" si="0">B7</f>
        <v>7000</v>
      </c>
      <c r="C6" s="194">
        <f t="shared" si="0"/>
        <v>3500</v>
      </c>
      <c r="D6" s="194">
        <f t="shared" si="0"/>
        <v>3500</v>
      </c>
      <c r="E6" s="194">
        <f t="shared" si="0"/>
        <v>0</v>
      </c>
      <c r="F6" s="195">
        <f t="shared" si="0"/>
        <v>6000</v>
      </c>
      <c r="G6" s="195">
        <f t="shared" si="0"/>
        <v>3000</v>
      </c>
      <c r="H6" s="195">
        <f t="shared" si="0"/>
        <v>3000</v>
      </c>
      <c r="I6" s="216">
        <f t="shared" si="0"/>
        <v>0</v>
      </c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  <c r="IT6" s="217"/>
      <c r="IU6" s="217"/>
    </row>
    <row r="7" ht="35.1" customHeight="1" spans="1:255">
      <c r="A7" s="196" t="s">
        <v>1082</v>
      </c>
      <c r="B7" s="197" t="str">
        <f t="shared" si="0"/>
        <v>7000</v>
      </c>
      <c r="C7" s="198">
        <f t="shared" si="0"/>
        <v>3500</v>
      </c>
      <c r="D7" s="198">
        <f t="shared" si="0"/>
        <v>3500</v>
      </c>
      <c r="E7" s="198">
        <f t="shared" si="0"/>
        <v>0</v>
      </c>
      <c r="F7" s="199">
        <f t="shared" si="0"/>
        <v>6000</v>
      </c>
      <c r="G7" s="199">
        <f t="shared" si="0"/>
        <v>3000</v>
      </c>
      <c r="H7" s="199">
        <f t="shared" si="0"/>
        <v>3000</v>
      </c>
      <c r="I7" s="218">
        <f t="shared" si="0"/>
        <v>0</v>
      </c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  <c r="ED7" s="214"/>
      <c r="EE7" s="214"/>
      <c r="EF7" s="214"/>
      <c r="EG7" s="214"/>
      <c r="EH7" s="214"/>
      <c r="EI7" s="214"/>
      <c r="EJ7" s="214"/>
      <c r="EK7" s="214"/>
      <c r="EL7" s="214"/>
      <c r="EM7" s="214"/>
      <c r="EN7" s="214"/>
      <c r="EO7" s="214"/>
      <c r="EP7" s="214"/>
      <c r="EQ7" s="214"/>
      <c r="ER7" s="214"/>
      <c r="ES7" s="214"/>
      <c r="ET7" s="214"/>
      <c r="EU7" s="214"/>
      <c r="EV7" s="214"/>
      <c r="EW7" s="214"/>
      <c r="EX7" s="214"/>
      <c r="EY7" s="214"/>
      <c r="EZ7" s="214"/>
      <c r="FA7" s="214"/>
      <c r="FB7" s="214"/>
      <c r="FC7" s="214"/>
      <c r="FD7" s="214"/>
      <c r="FE7" s="214"/>
      <c r="FF7" s="214"/>
      <c r="FG7" s="214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  <c r="FX7" s="214"/>
      <c r="FY7" s="214"/>
      <c r="FZ7" s="214"/>
      <c r="GA7" s="214"/>
      <c r="GB7" s="214"/>
      <c r="GC7" s="214"/>
      <c r="GD7" s="214"/>
      <c r="GE7" s="214"/>
      <c r="GF7" s="214"/>
      <c r="GG7" s="214"/>
      <c r="GH7" s="214"/>
      <c r="GI7" s="214"/>
      <c r="GJ7" s="214"/>
      <c r="GK7" s="214"/>
      <c r="GL7" s="214"/>
      <c r="GM7" s="214"/>
      <c r="GN7" s="214"/>
      <c r="GO7" s="214"/>
      <c r="GP7" s="214"/>
      <c r="GQ7" s="214"/>
      <c r="GR7" s="214"/>
      <c r="GS7" s="214"/>
      <c r="GT7" s="214"/>
      <c r="GU7" s="214"/>
      <c r="GV7" s="214"/>
      <c r="GW7" s="214"/>
      <c r="GX7" s="214"/>
      <c r="GY7" s="214"/>
      <c r="GZ7" s="214"/>
      <c r="HA7" s="214"/>
      <c r="HB7" s="214"/>
      <c r="HC7" s="214"/>
      <c r="HD7" s="214"/>
      <c r="HE7" s="214"/>
      <c r="HF7" s="214"/>
      <c r="HG7" s="214"/>
      <c r="HH7" s="214"/>
      <c r="HI7" s="214"/>
      <c r="HJ7" s="214"/>
      <c r="HK7" s="214"/>
      <c r="HL7" s="214"/>
      <c r="HM7" s="214"/>
      <c r="HN7" s="214"/>
      <c r="HO7" s="214"/>
      <c r="HP7" s="214"/>
      <c r="HQ7" s="214"/>
      <c r="HR7" s="214"/>
      <c r="HS7" s="214"/>
      <c r="HT7" s="214"/>
      <c r="HU7" s="214"/>
      <c r="HV7" s="214"/>
      <c r="HW7" s="214"/>
      <c r="HX7" s="214"/>
      <c r="HY7" s="214"/>
      <c r="HZ7" s="214"/>
      <c r="IA7" s="214"/>
      <c r="IB7" s="214"/>
      <c r="IC7" s="214"/>
      <c r="ID7" s="214"/>
      <c r="IE7" s="214"/>
      <c r="IF7" s="214"/>
      <c r="IG7" s="214"/>
      <c r="IH7" s="214"/>
      <c r="II7" s="214"/>
      <c r="IJ7" s="214"/>
      <c r="IK7" s="214"/>
      <c r="IL7" s="214"/>
      <c r="IM7" s="214"/>
      <c r="IN7" s="214"/>
      <c r="IO7" s="214"/>
      <c r="IP7" s="214"/>
      <c r="IQ7" s="214"/>
      <c r="IR7" s="214"/>
      <c r="IS7" s="214"/>
      <c r="IT7" s="214"/>
      <c r="IU7" s="214"/>
    </row>
    <row r="8" ht="35.1" customHeight="1" spans="1:255">
      <c r="A8" s="196" t="s">
        <v>1083</v>
      </c>
      <c r="B8" s="200" t="s">
        <v>1084</v>
      </c>
      <c r="C8" s="201">
        <v>3500</v>
      </c>
      <c r="D8" s="202">
        <v>3500</v>
      </c>
      <c r="E8" s="201">
        <v>0</v>
      </c>
      <c r="F8" s="203">
        <v>6000</v>
      </c>
      <c r="G8" s="204">
        <v>3000</v>
      </c>
      <c r="H8" s="203">
        <v>3000</v>
      </c>
      <c r="I8" s="218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</row>
    <row r="9" ht="35.1" customHeight="1" spans="1:255">
      <c r="A9" s="192" t="s">
        <v>1007</v>
      </c>
      <c r="B9" s="195">
        <v>5000</v>
      </c>
      <c r="C9" s="194"/>
      <c r="D9" s="205"/>
      <c r="E9" s="206">
        <v>5000</v>
      </c>
      <c r="F9" s="195">
        <v>7000</v>
      </c>
      <c r="G9" s="195"/>
      <c r="H9" s="193"/>
      <c r="I9" s="216">
        <v>7000</v>
      </c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</row>
    <row r="10" ht="35.1" customHeight="1" spans="1:255">
      <c r="A10" s="169" t="s">
        <v>1055</v>
      </c>
      <c r="B10" s="197" t="s">
        <v>1085</v>
      </c>
      <c r="C10" s="194"/>
      <c r="D10" s="198"/>
      <c r="E10" s="207">
        <v>5000</v>
      </c>
      <c r="F10" s="208">
        <v>7000</v>
      </c>
      <c r="G10" s="197"/>
      <c r="H10" s="193"/>
      <c r="I10" s="219">
        <v>7000</v>
      </c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  <c r="ED10" s="214"/>
      <c r="EE10" s="214"/>
      <c r="EF10" s="214"/>
      <c r="EG10" s="214"/>
      <c r="EH10" s="214"/>
      <c r="EI10" s="214"/>
      <c r="EJ10" s="214"/>
      <c r="EK10" s="214"/>
      <c r="EL10" s="214"/>
      <c r="EM10" s="214"/>
      <c r="EN10" s="214"/>
      <c r="EO10" s="214"/>
      <c r="EP10" s="214"/>
      <c r="EQ10" s="214"/>
      <c r="ER10" s="214"/>
      <c r="ES10" s="214"/>
      <c r="ET10" s="214"/>
      <c r="EU10" s="214"/>
      <c r="EV10" s="214"/>
      <c r="EW10" s="214"/>
      <c r="EX10" s="214"/>
      <c r="EY10" s="214"/>
      <c r="EZ10" s="214"/>
      <c r="FA10" s="214"/>
      <c r="FB10" s="214"/>
      <c r="FC10" s="214"/>
      <c r="FD10" s="214"/>
      <c r="FE10" s="214"/>
      <c r="FF10" s="214"/>
      <c r="FG10" s="214"/>
      <c r="FH10" s="214"/>
      <c r="FI10" s="214"/>
      <c r="FJ10" s="214"/>
      <c r="FK10" s="214"/>
      <c r="FL10" s="214"/>
      <c r="FM10" s="214"/>
      <c r="FN10" s="214"/>
      <c r="FO10" s="214"/>
      <c r="FP10" s="214"/>
      <c r="FQ10" s="214"/>
      <c r="FR10" s="214"/>
      <c r="FS10" s="214"/>
      <c r="FT10" s="214"/>
      <c r="FU10" s="214"/>
      <c r="FV10" s="214"/>
      <c r="FW10" s="214"/>
      <c r="FX10" s="214"/>
      <c r="FY10" s="214"/>
      <c r="FZ10" s="214"/>
      <c r="GA10" s="214"/>
      <c r="GB10" s="214"/>
      <c r="GC10" s="214"/>
      <c r="GD10" s="214"/>
      <c r="GE10" s="214"/>
      <c r="GF10" s="214"/>
      <c r="GG10" s="214"/>
      <c r="GH10" s="214"/>
      <c r="GI10" s="214"/>
      <c r="GJ10" s="214"/>
      <c r="GK10" s="214"/>
      <c r="GL10" s="214"/>
      <c r="GM10" s="214"/>
      <c r="GN10" s="214"/>
      <c r="GO10" s="214"/>
      <c r="GP10" s="214"/>
      <c r="GQ10" s="214"/>
      <c r="GR10" s="214"/>
      <c r="GS10" s="214"/>
      <c r="GT10" s="214"/>
      <c r="GU10" s="214"/>
      <c r="GV10" s="214"/>
      <c r="GW10" s="214"/>
      <c r="GX10" s="214"/>
      <c r="GY10" s="214"/>
      <c r="GZ10" s="214"/>
      <c r="HA10" s="214"/>
      <c r="HB10" s="214"/>
      <c r="HC10" s="214"/>
      <c r="HD10" s="214"/>
      <c r="HE10" s="214"/>
      <c r="HF10" s="214"/>
      <c r="HG10" s="214"/>
      <c r="HH10" s="214"/>
      <c r="HI10" s="214"/>
      <c r="HJ10" s="214"/>
      <c r="HK10" s="214"/>
      <c r="HL10" s="214"/>
      <c r="HM10" s="214"/>
      <c r="HN10" s="214"/>
      <c r="HO10" s="214"/>
      <c r="HP10" s="214"/>
      <c r="HQ10" s="214"/>
      <c r="HR10" s="214"/>
      <c r="HS10" s="214"/>
      <c r="HT10" s="214"/>
      <c r="HU10" s="214"/>
      <c r="HV10" s="214"/>
      <c r="HW10" s="214"/>
      <c r="HX10" s="214"/>
      <c r="HY10" s="214"/>
      <c r="HZ10" s="214"/>
      <c r="IA10" s="214"/>
      <c r="IB10" s="214"/>
      <c r="IC10" s="214"/>
      <c r="ID10" s="214"/>
      <c r="IE10" s="214"/>
      <c r="IF10" s="214"/>
      <c r="IG10" s="214"/>
      <c r="IH10" s="214"/>
      <c r="II10" s="214"/>
      <c r="IJ10" s="214"/>
      <c r="IK10" s="214"/>
      <c r="IL10" s="214"/>
      <c r="IM10" s="214"/>
      <c r="IN10" s="214"/>
      <c r="IO10" s="214"/>
      <c r="IP10" s="214"/>
      <c r="IQ10" s="214"/>
      <c r="IR10" s="214"/>
      <c r="IS10" s="214"/>
      <c r="IT10" s="214"/>
      <c r="IU10" s="214"/>
    </row>
    <row r="11" ht="35.1" customHeight="1" spans="1:255">
      <c r="A11" s="209" t="s">
        <v>1057</v>
      </c>
      <c r="B11" s="210" t="s">
        <v>1085</v>
      </c>
      <c r="C11" s="194"/>
      <c r="D11" s="205"/>
      <c r="E11" s="202">
        <v>5000</v>
      </c>
      <c r="F11" s="203">
        <v>7000</v>
      </c>
      <c r="G11" s="204"/>
      <c r="H11" s="193"/>
      <c r="I11" s="220">
        <v>7000</v>
      </c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  <c r="ED11" s="214"/>
      <c r="EE11" s="214"/>
      <c r="EF11" s="214"/>
      <c r="EG11" s="214"/>
      <c r="EH11" s="214"/>
      <c r="EI11" s="214"/>
      <c r="EJ11" s="214"/>
      <c r="EK11" s="214"/>
      <c r="EL11" s="214"/>
      <c r="EM11" s="214"/>
      <c r="EN11" s="214"/>
      <c r="EO11" s="214"/>
      <c r="EP11" s="214"/>
      <c r="EQ11" s="214"/>
      <c r="ER11" s="214"/>
      <c r="ES11" s="214"/>
      <c r="ET11" s="214"/>
      <c r="EU11" s="214"/>
      <c r="EV11" s="214"/>
      <c r="EW11" s="214"/>
      <c r="EX11" s="214"/>
      <c r="EY11" s="214"/>
      <c r="EZ11" s="214"/>
      <c r="FA11" s="214"/>
      <c r="FB11" s="214"/>
      <c r="FC11" s="214"/>
      <c r="FD11" s="214"/>
      <c r="FE11" s="214"/>
      <c r="FF11" s="214"/>
      <c r="FG11" s="214"/>
      <c r="FH11" s="214"/>
      <c r="FI11" s="214"/>
      <c r="FJ11" s="214"/>
      <c r="FK11" s="214"/>
      <c r="FL11" s="214"/>
      <c r="FM11" s="214"/>
      <c r="FN11" s="214"/>
      <c r="FO11" s="214"/>
      <c r="FP11" s="214"/>
      <c r="FQ11" s="214"/>
      <c r="FR11" s="214"/>
      <c r="FS11" s="214"/>
      <c r="FT11" s="214"/>
      <c r="FU11" s="214"/>
      <c r="FV11" s="214"/>
      <c r="FW11" s="214"/>
      <c r="FX11" s="214"/>
      <c r="FY11" s="214"/>
      <c r="FZ11" s="214"/>
      <c r="GA11" s="214"/>
      <c r="GB11" s="214"/>
      <c r="GC11" s="214"/>
      <c r="GD11" s="214"/>
      <c r="GE11" s="214"/>
      <c r="GF11" s="214"/>
      <c r="GG11" s="214"/>
      <c r="GH11" s="214"/>
      <c r="GI11" s="214"/>
      <c r="GJ11" s="214"/>
      <c r="GK11" s="214"/>
      <c r="GL11" s="214"/>
      <c r="GM11" s="214"/>
      <c r="GN11" s="214"/>
      <c r="GO11" s="214"/>
      <c r="GP11" s="214"/>
      <c r="GQ11" s="214"/>
      <c r="GR11" s="214"/>
      <c r="GS11" s="214"/>
      <c r="GT11" s="214"/>
      <c r="GU11" s="214"/>
      <c r="GV11" s="214"/>
      <c r="GW11" s="214"/>
      <c r="GX11" s="214"/>
      <c r="GY11" s="214"/>
      <c r="GZ11" s="214"/>
      <c r="HA11" s="214"/>
      <c r="HB11" s="214"/>
      <c r="HC11" s="214"/>
      <c r="HD11" s="214"/>
      <c r="HE11" s="214"/>
      <c r="HF11" s="214"/>
      <c r="HG11" s="214"/>
      <c r="HH11" s="214"/>
      <c r="HI11" s="214"/>
      <c r="HJ11" s="214"/>
      <c r="HK11" s="214"/>
      <c r="HL11" s="214"/>
      <c r="HM11" s="214"/>
      <c r="HN11" s="214"/>
      <c r="HO11" s="214"/>
      <c r="HP11" s="214"/>
      <c r="HQ11" s="214"/>
      <c r="HR11" s="214"/>
      <c r="HS11" s="214"/>
      <c r="HT11" s="214"/>
      <c r="HU11" s="214"/>
      <c r="HV11" s="214"/>
      <c r="HW11" s="214"/>
      <c r="HX11" s="214"/>
      <c r="HY11" s="214"/>
      <c r="HZ11" s="214"/>
      <c r="IA11" s="214"/>
      <c r="IB11" s="214"/>
      <c r="IC11" s="214"/>
      <c r="ID11" s="214"/>
      <c r="IE11" s="214"/>
      <c r="IF11" s="214"/>
      <c r="IG11" s="214"/>
      <c r="IH11" s="214"/>
      <c r="II11" s="214"/>
      <c r="IJ11" s="214"/>
      <c r="IK11" s="214"/>
      <c r="IL11" s="214"/>
      <c r="IM11" s="214"/>
      <c r="IN11" s="214"/>
      <c r="IO11" s="214"/>
      <c r="IP11" s="214"/>
      <c r="IQ11" s="214"/>
      <c r="IR11" s="214"/>
      <c r="IS11" s="214"/>
      <c r="IT11" s="214"/>
      <c r="IU11" s="214"/>
    </row>
    <row r="12" ht="35.1" customHeight="1" spans="1:255">
      <c r="A12" s="211" t="s">
        <v>1075</v>
      </c>
      <c r="B12" s="212">
        <f>B9+B6</f>
        <v>12000</v>
      </c>
      <c r="C12" s="212">
        <f t="shared" ref="C12:I12" si="1">C9+C6</f>
        <v>3500</v>
      </c>
      <c r="D12" s="212">
        <f t="shared" si="1"/>
        <v>3500</v>
      </c>
      <c r="E12" s="212">
        <f t="shared" si="1"/>
        <v>5000</v>
      </c>
      <c r="F12" s="212">
        <f t="shared" si="1"/>
        <v>13000</v>
      </c>
      <c r="G12" s="212">
        <f t="shared" si="1"/>
        <v>3000</v>
      </c>
      <c r="H12" s="212">
        <f t="shared" si="1"/>
        <v>3000</v>
      </c>
      <c r="I12" s="221">
        <f t="shared" si="1"/>
        <v>7000</v>
      </c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  <c r="GD12" s="217"/>
      <c r="GE12" s="217"/>
      <c r="GF12" s="217"/>
      <c r="GG12" s="217"/>
      <c r="GH12" s="217"/>
      <c r="GI12" s="217"/>
      <c r="GJ12" s="217"/>
      <c r="GK12" s="217"/>
      <c r="GL12" s="217"/>
      <c r="GM12" s="217"/>
      <c r="GN12" s="217"/>
      <c r="GO12" s="217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C12" s="217"/>
      <c r="HD12" s="217"/>
      <c r="HE12" s="217"/>
      <c r="HF12" s="217"/>
      <c r="HG12" s="217"/>
      <c r="HH12" s="217"/>
      <c r="HI12" s="217"/>
      <c r="HJ12" s="217"/>
      <c r="HK12" s="217"/>
      <c r="HL12" s="217"/>
      <c r="HM12" s="217"/>
      <c r="HN12" s="217"/>
      <c r="HO12" s="217"/>
      <c r="HP12" s="217"/>
      <c r="HQ12" s="217"/>
      <c r="HR12" s="217"/>
      <c r="HS12" s="217"/>
      <c r="HT12" s="217"/>
      <c r="HU12" s="217"/>
      <c r="HV12" s="217"/>
      <c r="HW12" s="217"/>
      <c r="HX12" s="217"/>
      <c r="HY12" s="217"/>
      <c r="HZ12" s="217"/>
      <c r="IA12" s="217"/>
      <c r="IB12" s="217"/>
      <c r="IC12" s="217"/>
      <c r="ID12" s="217"/>
      <c r="IE12" s="217"/>
      <c r="IF12" s="217"/>
      <c r="IG12" s="217"/>
      <c r="IH12" s="217"/>
      <c r="II12" s="217"/>
      <c r="IJ12" s="217"/>
      <c r="IK12" s="217"/>
      <c r="IL12" s="217"/>
      <c r="IM12" s="217"/>
      <c r="IN12" s="217"/>
      <c r="IO12" s="217"/>
      <c r="IP12" s="217"/>
      <c r="IQ12" s="217"/>
      <c r="IR12" s="217"/>
      <c r="IS12" s="217"/>
      <c r="IT12" s="217"/>
      <c r="IU12" s="217"/>
    </row>
  </sheetData>
  <mergeCells count="6">
    <mergeCell ref="A2:I2"/>
    <mergeCell ref="A3:B3"/>
    <mergeCell ref="H3:I3"/>
    <mergeCell ref="B4:E4"/>
    <mergeCell ref="F4:I4"/>
    <mergeCell ref="A4:A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8" orientation="landscape" useFirstPageNumber="1" horizontalDpi="600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6"/>
  <sheetViews>
    <sheetView view="pageBreakPreview" zoomScaleNormal="100" zoomScaleSheetLayoutView="100" topLeftCell="A15" workbookViewId="0">
      <selection activeCell="E32" sqref="E32"/>
    </sheetView>
  </sheetViews>
  <sheetFormatPr defaultColWidth="9" defaultRowHeight="15.6"/>
  <cols>
    <col min="1" max="1" width="47.6296296296296" style="135" customWidth="1"/>
    <col min="2" max="2" width="12.3796296296296" style="135" customWidth="1"/>
    <col min="3" max="3" width="21.75" style="151" customWidth="1"/>
    <col min="4" max="5" width="9" style="34"/>
    <col min="6" max="256" width="9" style="135"/>
    <col min="257" max="16384" width="9" style="136"/>
  </cols>
  <sheetData>
    <row r="1" spans="1:1">
      <c r="A1" s="35" t="s">
        <v>816</v>
      </c>
    </row>
    <row r="2" ht="24" spans="1:3">
      <c r="A2" s="152" t="s">
        <v>1086</v>
      </c>
      <c r="B2" s="152"/>
      <c r="C2" s="153"/>
    </row>
    <row r="3" spans="1:256">
      <c r="A3" s="154"/>
      <c r="B3" s="154"/>
      <c r="C3" s="155" t="s">
        <v>36</v>
      </c>
      <c r="D3" s="156"/>
      <c r="E3" s="156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</row>
    <row r="4" ht="18.95" customHeight="1" spans="1:256">
      <c r="A4" s="158" t="s">
        <v>1087</v>
      </c>
      <c r="B4" s="159" t="s">
        <v>1088</v>
      </c>
      <c r="C4" s="160" t="s">
        <v>1089</v>
      </c>
      <c r="D4" s="156"/>
      <c r="E4" s="156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  <c r="GZ4" s="157"/>
      <c r="HA4" s="157"/>
      <c r="HB4" s="157"/>
      <c r="HC4" s="157"/>
      <c r="HD4" s="157"/>
      <c r="HE4" s="157"/>
      <c r="HF4" s="157"/>
      <c r="HG4" s="157"/>
      <c r="HH4" s="157"/>
      <c r="HI4" s="157"/>
      <c r="HJ4" s="157"/>
      <c r="HK4" s="157"/>
      <c r="HL4" s="157"/>
      <c r="HM4" s="157"/>
      <c r="HN4" s="157"/>
      <c r="HO4" s="157"/>
      <c r="HP4" s="157"/>
      <c r="HQ4" s="157"/>
      <c r="HR4" s="157"/>
      <c r="HS4" s="157"/>
      <c r="HT4" s="157"/>
      <c r="HU4" s="157"/>
      <c r="HV4" s="157"/>
      <c r="HW4" s="157"/>
      <c r="HX4" s="157"/>
      <c r="HY4" s="157"/>
      <c r="HZ4" s="157"/>
      <c r="IA4" s="157"/>
      <c r="IB4" s="157"/>
      <c r="IC4" s="157"/>
      <c r="ID4" s="157"/>
      <c r="IE4" s="157"/>
      <c r="IF4" s="157"/>
      <c r="IG4" s="157"/>
      <c r="IH4" s="157"/>
      <c r="II4" s="157"/>
      <c r="IJ4" s="157"/>
      <c r="IK4" s="157"/>
      <c r="IL4" s="157"/>
      <c r="IM4" s="157"/>
      <c r="IN4" s="157"/>
      <c r="IO4" s="157"/>
      <c r="IP4" s="157"/>
      <c r="IQ4" s="157"/>
      <c r="IR4" s="157"/>
      <c r="IS4" s="157"/>
      <c r="IT4" s="157"/>
      <c r="IU4" s="157"/>
      <c r="IV4" s="157"/>
    </row>
    <row r="5" ht="18.95" customHeight="1" spans="1:256">
      <c r="A5" s="161" t="s">
        <v>1090</v>
      </c>
      <c r="B5" s="162">
        <v>1</v>
      </c>
      <c r="C5" s="163" t="s">
        <v>1091</v>
      </c>
      <c r="D5" s="156"/>
      <c r="E5" s="156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  <c r="FL5" s="157"/>
      <c r="FM5" s="157"/>
      <c r="FN5" s="157"/>
      <c r="FO5" s="157"/>
      <c r="FP5" s="157"/>
      <c r="FQ5" s="157"/>
      <c r="FR5" s="157"/>
      <c r="FS5" s="157"/>
      <c r="FT5" s="157"/>
      <c r="FU5" s="157"/>
      <c r="FV5" s="157"/>
      <c r="FW5" s="157"/>
      <c r="FX5" s="157"/>
      <c r="FY5" s="157"/>
      <c r="FZ5" s="157"/>
      <c r="GA5" s="157"/>
      <c r="GB5" s="157"/>
      <c r="GC5" s="157"/>
      <c r="GD5" s="157"/>
      <c r="GE5" s="157"/>
      <c r="GF5" s="157"/>
      <c r="GG5" s="157"/>
      <c r="GH5" s="157"/>
      <c r="GI5" s="157"/>
      <c r="GJ5" s="157"/>
      <c r="GK5" s="157"/>
      <c r="GL5" s="157"/>
      <c r="GM5" s="157"/>
      <c r="GN5" s="157"/>
      <c r="GO5" s="157"/>
      <c r="GP5" s="157"/>
      <c r="GQ5" s="157"/>
      <c r="GR5" s="157"/>
      <c r="GS5" s="157"/>
      <c r="GT5" s="157"/>
      <c r="GU5" s="157"/>
      <c r="GV5" s="157"/>
      <c r="GW5" s="157"/>
      <c r="GX5" s="157"/>
      <c r="GY5" s="157"/>
      <c r="GZ5" s="157"/>
      <c r="HA5" s="157"/>
      <c r="HB5" s="157"/>
      <c r="HC5" s="157"/>
      <c r="HD5" s="157"/>
      <c r="HE5" s="157"/>
      <c r="HF5" s="157"/>
      <c r="HG5" s="157"/>
      <c r="HH5" s="157"/>
      <c r="HI5" s="157"/>
      <c r="HJ5" s="157"/>
      <c r="HK5" s="157"/>
      <c r="HL5" s="157"/>
      <c r="HM5" s="157"/>
      <c r="HN5" s="157"/>
      <c r="HO5" s="157"/>
      <c r="HP5" s="157"/>
      <c r="HQ5" s="157"/>
      <c r="HR5" s="157"/>
      <c r="HS5" s="157"/>
      <c r="HT5" s="157"/>
      <c r="HU5" s="157"/>
      <c r="HV5" s="157"/>
      <c r="HW5" s="157"/>
      <c r="HX5" s="157"/>
      <c r="HY5" s="157"/>
      <c r="HZ5" s="157"/>
      <c r="IA5" s="157"/>
      <c r="IB5" s="157"/>
      <c r="IC5" s="157"/>
      <c r="ID5" s="157"/>
      <c r="IE5" s="157"/>
      <c r="IF5" s="157"/>
      <c r="IG5" s="157"/>
      <c r="IH5" s="157"/>
      <c r="II5" s="157"/>
      <c r="IJ5" s="157"/>
      <c r="IK5" s="157"/>
      <c r="IL5" s="157"/>
      <c r="IM5" s="157"/>
      <c r="IN5" s="157"/>
      <c r="IO5" s="157"/>
      <c r="IP5" s="157"/>
      <c r="IQ5" s="157"/>
      <c r="IR5" s="157"/>
      <c r="IS5" s="157"/>
      <c r="IT5" s="157"/>
      <c r="IU5" s="157"/>
      <c r="IV5" s="157"/>
    </row>
    <row r="6" ht="18.95" customHeight="1" spans="1:256">
      <c r="A6" s="164" t="s">
        <v>1092</v>
      </c>
      <c r="B6" s="165">
        <v>2</v>
      </c>
      <c r="C6" s="166">
        <v>1</v>
      </c>
      <c r="D6" s="156"/>
      <c r="E6" s="156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7"/>
      <c r="HO6" s="157"/>
      <c r="HP6" s="157"/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7"/>
      <c r="IB6" s="157"/>
      <c r="IC6" s="157"/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7"/>
      <c r="IO6" s="157"/>
      <c r="IP6" s="157"/>
      <c r="IQ6" s="157"/>
      <c r="IR6" s="157"/>
      <c r="IS6" s="157"/>
      <c r="IT6" s="157"/>
      <c r="IU6" s="157"/>
      <c r="IV6" s="157"/>
    </row>
    <row r="7" ht="18.95" customHeight="1" spans="1:256">
      <c r="A7" s="167" t="s">
        <v>1093</v>
      </c>
      <c r="B7" s="165">
        <v>3</v>
      </c>
      <c r="C7" s="166">
        <v>115</v>
      </c>
      <c r="D7" s="156"/>
      <c r="E7" s="156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</row>
    <row r="8" ht="18.95" customHeight="1" spans="1:256">
      <c r="A8" s="167" t="s">
        <v>1094</v>
      </c>
      <c r="B8" s="165">
        <v>4</v>
      </c>
      <c r="C8" s="166">
        <v>115</v>
      </c>
      <c r="D8" s="156"/>
      <c r="E8" s="156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  <c r="HM8" s="157"/>
      <c r="HN8" s="157"/>
      <c r="HO8" s="157"/>
      <c r="HP8" s="157"/>
      <c r="HQ8" s="157"/>
      <c r="HR8" s="157"/>
      <c r="HS8" s="157"/>
      <c r="HT8" s="157"/>
      <c r="HU8" s="157"/>
      <c r="HV8" s="157"/>
      <c r="HW8" s="157"/>
      <c r="HX8" s="157"/>
      <c r="HY8" s="157"/>
      <c r="HZ8" s="157"/>
      <c r="IA8" s="157"/>
      <c r="IB8" s="157"/>
      <c r="IC8" s="157"/>
      <c r="ID8" s="157"/>
      <c r="IE8" s="157"/>
      <c r="IF8" s="157"/>
      <c r="IG8" s="157"/>
      <c r="IH8" s="157"/>
      <c r="II8" s="157"/>
      <c r="IJ8" s="157"/>
      <c r="IK8" s="157"/>
      <c r="IL8" s="157"/>
      <c r="IM8" s="157"/>
      <c r="IN8" s="157"/>
      <c r="IO8" s="157"/>
      <c r="IP8" s="157"/>
      <c r="IQ8" s="157"/>
      <c r="IR8" s="157"/>
      <c r="IS8" s="157"/>
      <c r="IT8" s="157"/>
      <c r="IU8" s="157"/>
      <c r="IV8" s="157"/>
    </row>
    <row r="9" ht="18.95" customHeight="1" spans="1:256">
      <c r="A9" s="164" t="s">
        <v>1095</v>
      </c>
      <c r="B9" s="165">
        <v>5</v>
      </c>
      <c r="C9" s="166" t="s">
        <v>1096</v>
      </c>
      <c r="D9" s="156"/>
      <c r="E9" s="156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  <c r="HH9" s="157"/>
      <c r="HI9" s="157"/>
      <c r="HJ9" s="157"/>
      <c r="HK9" s="157"/>
      <c r="HL9" s="157"/>
      <c r="HM9" s="157"/>
      <c r="HN9" s="157"/>
      <c r="HO9" s="157"/>
      <c r="HP9" s="157"/>
      <c r="HQ9" s="157"/>
      <c r="HR9" s="157"/>
      <c r="HS9" s="157"/>
      <c r="HT9" s="157"/>
      <c r="HU9" s="157"/>
      <c r="HV9" s="157"/>
      <c r="HW9" s="157"/>
      <c r="HX9" s="157"/>
      <c r="HY9" s="157"/>
      <c r="HZ9" s="157"/>
      <c r="IA9" s="157"/>
      <c r="IB9" s="157"/>
      <c r="IC9" s="157"/>
      <c r="ID9" s="157"/>
      <c r="IE9" s="157"/>
      <c r="IF9" s="157"/>
      <c r="IG9" s="157"/>
      <c r="IH9" s="157"/>
      <c r="II9" s="157"/>
      <c r="IJ9" s="157"/>
      <c r="IK9" s="157"/>
      <c r="IL9" s="157"/>
      <c r="IM9" s="157"/>
      <c r="IN9" s="157"/>
      <c r="IO9" s="157"/>
      <c r="IP9" s="157"/>
      <c r="IQ9" s="157"/>
      <c r="IR9" s="157"/>
      <c r="IS9" s="157"/>
      <c r="IT9" s="157"/>
      <c r="IU9" s="157"/>
      <c r="IV9" s="157"/>
    </row>
    <row r="10" ht="18.95" customHeight="1" spans="1:256">
      <c r="A10" s="164" t="s">
        <v>1097</v>
      </c>
      <c r="B10" s="165">
        <v>6</v>
      </c>
      <c r="C10" s="166" t="s">
        <v>1096</v>
      </c>
      <c r="D10" s="156"/>
      <c r="E10" s="156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</row>
    <row r="11" ht="18.95" customHeight="1" spans="1:256">
      <c r="A11" s="164" t="s">
        <v>1098</v>
      </c>
      <c r="B11" s="165">
        <v>7</v>
      </c>
      <c r="C11" s="166" t="s">
        <v>1099</v>
      </c>
      <c r="D11" s="156"/>
      <c r="E11" s="156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</row>
    <row r="12" ht="18.95" customHeight="1" spans="1:256">
      <c r="A12" s="164" t="s">
        <v>1100</v>
      </c>
      <c r="B12" s="165">
        <v>8</v>
      </c>
      <c r="C12" s="166" t="s">
        <v>1096</v>
      </c>
      <c r="D12" s="156"/>
      <c r="E12" s="156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</row>
    <row r="13" ht="18.95" customHeight="1" spans="1:256">
      <c r="A13" s="161" t="s">
        <v>1101</v>
      </c>
      <c r="B13" s="162">
        <v>9</v>
      </c>
      <c r="C13" s="168" t="s">
        <v>1091</v>
      </c>
      <c r="D13" s="156"/>
      <c r="E13" s="156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</row>
    <row r="14" ht="18.95" customHeight="1" spans="1:256">
      <c r="A14" s="169" t="s">
        <v>1102</v>
      </c>
      <c r="B14" s="170">
        <v>10</v>
      </c>
      <c r="C14" s="168" t="s">
        <v>1091</v>
      </c>
      <c r="D14" s="156"/>
      <c r="E14" s="156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</row>
    <row r="15" ht="18.95" customHeight="1" spans="1:256">
      <c r="A15" s="164" t="s">
        <v>1103</v>
      </c>
      <c r="B15" s="165">
        <v>11</v>
      </c>
      <c r="C15" s="171">
        <v>9887657.64</v>
      </c>
      <c r="D15" s="156"/>
      <c r="E15" s="156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</row>
    <row r="16" ht="18.95" customHeight="1" spans="1:256">
      <c r="A16" s="164" t="s">
        <v>1104</v>
      </c>
      <c r="B16" s="165">
        <v>12</v>
      </c>
      <c r="C16" s="171">
        <v>6549408.38</v>
      </c>
      <c r="D16" s="156"/>
      <c r="E16" s="156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</row>
    <row r="17" ht="18.95" customHeight="1" spans="1:256">
      <c r="A17" s="164" t="s">
        <v>1105</v>
      </c>
      <c r="B17" s="165">
        <v>13</v>
      </c>
      <c r="C17" s="171">
        <v>3329749.27</v>
      </c>
      <c r="D17" s="156"/>
      <c r="E17" s="156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</row>
    <row r="18" ht="18.95" customHeight="1" spans="1:256">
      <c r="A18" s="164" t="s">
        <v>1106</v>
      </c>
      <c r="B18" s="165">
        <v>14</v>
      </c>
      <c r="C18" s="171">
        <v>60785.97</v>
      </c>
      <c r="D18" s="156"/>
      <c r="E18" s="156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</row>
    <row r="19" ht="18.95" customHeight="1" spans="1:256">
      <c r="A19" s="164" t="s">
        <v>1107</v>
      </c>
      <c r="B19" s="165">
        <v>15</v>
      </c>
      <c r="C19" s="171">
        <v>52230.27</v>
      </c>
      <c r="D19" s="156"/>
      <c r="E19" s="156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</row>
    <row r="20" ht="18.95" customHeight="1" spans="1:256">
      <c r="A20" s="164" t="s">
        <v>1108</v>
      </c>
      <c r="B20" s="165">
        <v>16</v>
      </c>
      <c r="C20" s="171">
        <v>52260.51</v>
      </c>
      <c r="D20" s="172"/>
      <c r="E20" s="156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</row>
    <row r="21" ht="18.95" customHeight="1" spans="1:256">
      <c r="A21" s="169" t="s">
        <v>1109</v>
      </c>
      <c r="B21" s="170">
        <v>17</v>
      </c>
      <c r="C21" s="166" t="s">
        <v>1091</v>
      </c>
      <c r="D21" s="156"/>
      <c r="E21" s="156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</row>
    <row r="22" ht="18.95" customHeight="1" spans="1:256">
      <c r="A22" s="164" t="s">
        <v>1103</v>
      </c>
      <c r="B22" s="165">
        <v>18</v>
      </c>
      <c r="C22" s="171">
        <v>9887657.64</v>
      </c>
      <c r="D22" s="156"/>
      <c r="E22" s="156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</row>
    <row r="23" ht="18.95" customHeight="1" spans="1:256">
      <c r="A23" s="164" t="s">
        <v>1104</v>
      </c>
      <c r="B23" s="165">
        <v>19</v>
      </c>
      <c r="C23" s="171">
        <v>6549408.38</v>
      </c>
      <c r="D23" s="156"/>
      <c r="E23" s="156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</row>
    <row r="24" ht="18.95" customHeight="1" spans="1:256">
      <c r="A24" s="164" t="s">
        <v>1105</v>
      </c>
      <c r="B24" s="165">
        <v>20</v>
      </c>
      <c r="C24" s="171">
        <v>3329749.27</v>
      </c>
      <c r="D24" s="156"/>
      <c r="E24" s="156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</row>
    <row r="25" ht="18.95" customHeight="1" spans="1:256">
      <c r="A25" s="164" t="s">
        <v>1106</v>
      </c>
      <c r="B25" s="165">
        <v>21</v>
      </c>
      <c r="C25" s="171">
        <v>60785.97</v>
      </c>
      <c r="D25" s="156"/>
      <c r="E25" s="156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</row>
    <row r="26" ht="18.95" customHeight="1" spans="1:256">
      <c r="A26" s="164" t="s">
        <v>1107</v>
      </c>
      <c r="B26" s="165">
        <v>22</v>
      </c>
      <c r="C26" s="171">
        <v>52230.27</v>
      </c>
      <c r="D26" s="156"/>
      <c r="E26" s="156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</row>
    <row r="27" ht="18.95" customHeight="1" spans="1:256">
      <c r="A27" s="164" t="s">
        <v>1108</v>
      </c>
      <c r="B27" s="165">
        <v>23</v>
      </c>
      <c r="C27" s="171">
        <v>52260.51</v>
      </c>
      <c r="D27" s="156"/>
      <c r="E27" s="156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</row>
    <row r="28" ht="18.95" customHeight="1" spans="1:256">
      <c r="A28" s="161" t="s">
        <v>1110</v>
      </c>
      <c r="B28" s="162">
        <v>24</v>
      </c>
      <c r="C28" s="168" t="s">
        <v>1091</v>
      </c>
      <c r="D28" s="156"/>
      <c r="E28" s="156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</row>
    <row r="29" ht="18.95" customHeight="1" spans="1:256">
      <c r="A29" s="164" t="s">
        <v>1111</v>
      </c>
      <c r="B29" s="165">
        <v>25</v>
      </c>
      <c r="C29" s="173" t="s">
        <v>1112</v>
      </c>
      <c r="D29" s="156"/>
      <c r="E29" s="156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</row>
    <row r="30" ht="18.95" customHeight="1" spans="1:256">
      <c r="A30" s="164" t="s">
        <v>1113</v>
      </c>
      <c r="B30" s="165">
        <v>26</v>
      </c>
      <c r="C30" s="174" t="s">
        <v>1114</v>
      </c>
      <c r="D30" s="156"/>
      <c r="E30" s="156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</row>
    <row r="31" ht="18.95" customHeight="1" spans="1:256">
      <c r="A31" s="161" t="s">
        <v>1115</v>
      </c>
      <c r="B31" s="162">
        <v>27</v>
      </c>
      <c r="C31" s="168" t="s">
        <v>1091</v>
      </c>
      <c r="D31" s="156"/>
      <c r="E31" s="156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</row>
    <row r="32" ht="18.95" customHeight="1" spans="1:256">
      <c r="A32" s="164" t="s">
        <v>1116</v>
      </c>
      <c r="B32" s="165">
        <v>28</v>
      </c>
      <c r="C32" s="173" t="s">
        <v>1117</v>
      </c>
      <c r="D32" s="156"/>
      <c r="E32" s="156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</row>
    <row r="33" ht="18.95" customHeight="1" spans="1:256">
      <c r="A33" s="164" t="s">
        <v>1118</v>
      </c>
      <c r="B33" s="165">
        <v>29</v>
      </c>
      <c r="C33" s="175"/>
      <c r="D33" s="176"/>
      <c r="E33" s="176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</row>
    <row r="34" ht="18.95" customHeight="1" spans="1:256">
      <c r="A34" s="178" t="s">
        <v>1119</v>
      </c>
      <c r="B34" s="162">
        <v>30</v>
      </c>
      <c r="C34" s="168"/>
      <c r="D34" s="156"/>
      <c r="E34" s="156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</row>
    <row r="35" ht="18.95" customHeight="1" spans="1:256">
      <c r="A35" s="179" t="s">
        <v>1120</v>
      </c>
      <c r="B35" s="165">
        <v>31</v>
      </c>
      <c r="C35" s="180"/>
      <c r="D35" s="156"/>
      <c r="E35" s="156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</row>
    <row r="36" ht="18.95" customHeight="1" spans="1:3">
      <c r="A36" s="181" t="s">
        <v>1121</v>
      </c>
      <c r="B36" s="182">
        <v>32</v>
      </c>
      <c r="C36" s="183"/>
    </row>
  </sheetData>
  <mergeCells count="1">
    <mergeCell ref="A2:C2"/>
  </mergeCells>
  <printOptions horizontalCentered="1" verticalCentered="1"/>
  <pageMargins left="0.786805555555556" right="0.786805555555556" top="0.984027777777778" bottom="0.786805555555556" header="0.590277777777778" footer="0.708333333333333"/>
  <pageSetup paperSize="9" firstPageNumber="49" orientation="portrait" useFirstPageNumber="1" horizontalDpi="600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view="pageBreakPreview" zoomScaleNormal="100" zoomScaleSheetLayoutView="100" workbookViewId="0">
      <selection activeCell="N10" sqref="N10"/>
    </sheetView>
  </sheetViews>
  <sheetFormatPr defaultColWidth="9" defaultRowHeight="15.6"/>
  <cols>
    <col min="1" max="2" width="9" style="136"/>
    <col min="3" max="5" width="9" style="137"/>
    <col min="6" max="10" width="9" style="136"/>
    <col min="11" max="11" width="21.25" style="136" customWidth="1"/>
    <col min="12" max="16384" width="9" style="136"/>
  </cols>
  <sheetData>
    <row r="1" s="135" customFormat="1" ht="24" customHeight="1" spans="3:5">
      <c r="C1" s="34"/>
      <c r="D1" s="34"/>
      <c r="E1" s="34"/>
    </row>
    <row r="2" s="135" customFormat="1" ht="42" customHeight="1" spans="1:11">
      <c r="A2" s="138" t="s">
        <v>1122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="135" customFormat="1" ht="13.8" spans="1:11">
      <c r="A3" s="139"/>
      <c r="B3" s="139"/>
      <c r="C3" s="140"/>
      <c r="D3" s="140"/>
      <c r="E3" s="140"/>
      <c r="F3" s="139"/>
      <c r="G3" s="139"/>
      <c r="H3" s="139"/>
      <c r="I3" s="139"/>
      <c r="J3" s="139"/>
      <c r="K3" s="139"/>
    </row>
    <row r="4" s="135" customFormat="1" ht="26.4" spans="1:11">
      <c r="A4" s="138" t="s">
        <v>1123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="135" customFormat="1" ht="32.25" customHeight="1" spans="3:5">
      <c r="C5" s="34"/>
      <c r="D5" s="34"/>
      <c r="E5" s="34"/>
    </row>
    <row r="6" s="135" customFormat="1" ht="32.25" customHeight="1" spans="3:5">
      <c r="C6" s="34"/>
      <c r="D6" s="34"/>
      <c r="E6" s="34"/>
    </row>
    <row r="7" s="135" customFormat="1" ht="16.5" customHeight="1" spans="3:5">
      <c r="C7" s="34"/>
      <c r="D7" s="34"/>
      <c r="E7" s="34"/>
    </row>
    <row r="8" s="135" customFormat="1" ht="14.25" customHeight="1" spans="3:5">
      <c r="C8" s="34"/>
      <c r="D8" s="34"/>
      <c r="E8" s="34"/>
    </row>
    <row r="9" s="135" customFormat="1" ht="32.25" hidden="1" customHeight="1" spans="3:5">
      <c r="C9" s="34"/>
      <c r="D9" s="34"/>
      <c r="E9" s="34"/>
    </row>
    <row r="10" s="135" customFormat="1" ht="32.25" customHeight="1" spans="3:5">
      <c r="C10" s="34"/>
      <c r="D10" s="34"/>
      <c r="E10" s="34"/>
    </row>
    <row r="11" s="135" customFormat="1" ht="20.4" spans="1:11">
      <c r="A11" s="142" t="s">
        <v>15</v>
      </c>
      <c r="B11" s="142"/>
      <c r="C11" s="143"/>
      <c r="D11" s="143"/>
      <c r="E11" s="144" t="s">
        <v>1</v>
      </c>
      <c r="F11" s="145"/>
      <c r="G11" s="145"/>
      <c r="H11" s="142"/>
      <c r="I11" s="142"/>
      <c r="J11" s="142"/>
      <c r="K11" s="142"/>
    </row>
    <row r="12" s="135" customFormat="1" ht="19.2" spans="2:9">
      <c r="B12" s="146"/>
      <c r="C12" s="147"/>
      <c r="D12" s="147"/>
      <c r="E12" s="147"/>
      <c r="F12" s="148"/>
      <c r="G12" s="34"/>
      <c r="H12" s="34"/>
      <c r="I12" s="34"/>
    </row>
    <row r="13" s="135" customFormat="1" ht="21" spans="1:11">
      <c r="A13" s="149" t="s">
        <v>3</v>
      </c>
      <c r="B13" s="149"/>
      <c r="C13" s="150"/>
      <c r="D13" s="150"/>
      <c r="E13" s="150" t="s">
        <v>2</v>
      </c>
      <c r="F13" s="149"/>
      <c r="G13" s="149"/>
      <c r="H13" s="149"/>
      <c r="I13" s="149"/>
      <c r="J13" s="149"/>
      <c r="K13" s="149"/>
    </row>
  </sheetData>
  <mergeCells count="2">
    <mergeCell ref="A2:K2"/>
    <mergeCell ref="A4:K4"/>
  </mergeCells>
  <printOptions horizontalCentered="1"/>
  <pageMargins left="0.786805555555556" right="0.786805555555556" top="0.786805555555556" bottom="0.786805555555556" header="0.590277777777778" footer="0.708333333333333"/>
  <pageSetup paperSize="9" firstPageNumber="50" orientation="landscape" useFirstPageNumber="1" horizontalDpi="600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view="pageBreakPreview" zoomScaleNormal="100" zoomScaleSheetLayoutView="100" workbookViewId="0">
      <selection activeCell="D14" sqref="D14:G14"/>
    </sheetView>
  </sheetViews>
  <sheetFormatPr defaultColWidth="9.12962962962963" defaultRowHeight="13.2"/>
  <cols>
    <col min="1" max="9" width="11.3796296296296" style="632" customWidth="1"/>
    <col min="10" max="16384" width="9.12962962962963" style="632"/>
  </cols>
  <sheetData>
    <row r="1" ht="21.75" customHeight="1" spans="1:2">
      <c r="A1" s="951"/>
      <c r="B1" s="952"/>
    </row>
    <row r="2" ht="35.25" customHeight="1"/>
    <row r="3" ht="27" customHeight="1" spans="1:11">
      <c r="A3" s="953" t="s">
        <v>13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</row>
    <row r="4" ht="12.2" customHeight="1" spans="1:11">
      <c r="A4" s="954"/>
      <c r="B4" s="954"/>
      <c r="C4" s="954"/>
      <c r="D4" s="954"/>
      <c r="E4" s="954"/>
      <c r="F4" s="954"/>
      <c r="G4" s="954"/>
      <c r="H4" s="954"/>
      <c r="I4" s="954"/>
      <c r="J4" s="963"/>
      <c r="K4" s="963"/>
    </row>
    <row r="5" ht="44.25" customHeight="1" spans="1:11">
      <c r="A5" s="953" t="s">
        <v>14</v>
      </c>
      <c r="B5" s="953"/>
      <c r="C5" s="953"/>
      <c r="D5" s="953"/>
      <c r="E5" s="953"/>
      <c r="F5" s="953"/>
      <c r="G5" s="953"/>
      <c r="H5" s="953"/>
      <c r="I5" s="953"/>
      <c r="J5" s="953"/>
      <c r="K5" s="953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1:9">
      <c r="A12" s="955" t="s">
        <v>15</v>
      </c>
      <c r="B12" s="955"/>
      <c r="C12" s="955"/>
      <c r="D12" s="956" t="s">
        <v>1</v>
      </c>
      <c r="E12" s="956"/>
      <c r="F12" s="956"/>
      <c r="G12" s="956"/>
      <c r="H12" s="957"/>
      <c r="I12" s="955"/>
    </row>
    <row r="13" ht="17.25" customHeight="1" spans="2:6">
      <c r="B13" s="958"/>
      <c r="C13" s="959"/>
      <c r="D13" s="959"/>
      <c r="E13" s="959"/>
      <c r="F13" s="960"/>
    </row>
    <row r="14" ht="27" customHeight="1" spans="1:9">
      <c r="A14" s="961" t="s">
        <v>3</v>
      </c>
      <c r="B14" s="961"/>
      <c r="C14" s="961"/>
      <c r="D14" s="962" t="s">
        <v>2</v>
      </c>
      <c r="E14" s="962"/>
      <c r="F14" s="962"/>
      <c r="G14" s="962"/>
      <c r="H14" s="961"/>
      <c r="I14" s="961"/>
    </row>
    <row r="15" ht="15.95" customHeight="1"/>
    <row r="16" ht="12.2" customHeight="1"/>
    <row r="17" ht="12" customHeight="1"/>
    <row r="18" ht="16.5" customHeight="1" spans="2:2">
      <c r="B18" s="632" t="s">
        <v>3</v>
      </c>
    </row>
  </sheetData>
  <mergeCells count="6">
    <mergeCell ref="A1:B1"/>
    <mergeCell ref="A3:K3"/>
    <mergeCell ref="A5:K5"/>
    <mergeCell ref="D12:G12"/>
    <mergeCell ref="D14:G14"/>
    <mergeCell ref="B18:I18"/>
  </mergeCells>
  <pageMargins left="1.18055555555556" right="0.747916666666667" top="1.57430555555556" bottom="0.786805555555556" header="0.590277777777778" footer="0.708333333333333"/>
  <pageSetup paperSize="9" orientation="landscape" useFirstPageNumber="1"/>
  <headerFooter alignWithMargins="0">
    <oddFooter>&amp;C1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view="pageBreakPreview" zoomScaleNormal="100" zoomScaleSheetLayoutView="100" workbookViewId="0">
      <selection activeCell="G14" sqref="G14"/>
    </sheetView>
  </sheetViews>
  <sheetFormatPr defaultColWidth="9.12962962962963" defaultRowHeight="12" outlineLevelCol="4"/>
  <cols>
    <col min="1" max="1" width="9.12962962962963" style="64"/>
    <col min="2" max="2" width="85.1296296296296" style="64" customWidth="1"/>
    <col min="3" max="5" width="9.12962962962963" style="65"/>
    <col min="6" max="16384" width="9.12962962962963" style="64"/>
  </cols>
  <sheetData>
    <row r="1" spans="1:4">
      <c r="A1" s="125"/>
      <c r="B1" s="125"/>
      <c r="C1" s="126"/>
      <c r="D1" s="126"/>
    </row>
    <row r="2" ht="69.75" customHeight="1" spans="1:4">
      <c r="A2" s="127" t="s">
        <v>4</v>
      </c>
      <c r="B2" s="127"/>
      <c r="C2" s="127"/>
      <c r="D2" s="128"/>
    </row>
    <row r="3" ht="14.4" spans="1:4">
      <c r="A3" s="129"/>
      <c r="B3" s="129"/>
      <c r="C3" s="130"/>
      <c r="D3" s="130"/>
    </row>
    <row r="4" ht="39.95" customHeight="1" spans="1:4">
      <c r="A4" s="129"/>
      <c r="B4" s="131" t="s">
        <v>1124</v>
      </c>
      <c r="C4" s="104" t="s">
        <v>17</v>
      </c>
      <c r="D4" s="102"/>
    </row>
    <row r="5" ht="39.95" customHeight="1" spans="1:4">
      <c r="A5" s="129"/>
      <c r="B5" s="132" t="s">
        <v>1125</v>
      </c>
      <c r="C5" s="104" t="s">
        <v>19</v>
      </c>
      <c r="D5" s="102"/>
    </row>
    <row r="6" ht="39.95" customHeight="1" spans="1:5">
      <c r="A6" s="129"/>
      <c r="B6" s="132" t="s">
        <v>1126</v>
      </c>
      <c r="C6" s="104" t="s">
        <v>21</v>
      </c>
      <c r="D6" s="102"/>
      <c r="E6" s="133"/>
    </row>
    <row r="7" ht="39.95" customHeight="1" spans="1:4">
      <c r="A7" s="129"/>
      <c r="B7" s="132" t="s">
        <v>1127</v>
      </c>
      <c r="C7" s="104" t="s">
        <v>23</v>
      </c>
      <c r="D7" s="102"/>
    </row>
    <row r="8" ht="15.6" spans="1:4">
      <c r="A8" s="129"/>
      <c r="D8" s="102"/>
    </row>
    <row r="9" ht="15.6" spans="1:4">
      <c r="A9" s="129"/>
      <c r="D9" s="102"/>
    </row>
    <row r="10" ht="15.6" spans="1:4">
      <c r="A10" s="129"/>
      <c r="D10" s="102"/>
    </row>
    <row r="11" ht="15.6" spans="1:4">
      <c r="A11" s="125"/>
      <c r="B11" s="134"/>
      <c r="C11" s="102"/>
      <c r="D11" s="102"/>
    </row>
    <row r="12" ht="15.6" spans="1:4">
      <c r="A12" s="125"/>
      <c r="B12" s="134"/>
      <c r="C12" s="102"/>
      <c r="D12" s="102"/>
    </row>
  </sheetData>
  <mergeCells count="1">
    <mergeCell ref="A2:C2"/>
  </mergeCells>
  <printOptions horizontalCentered="1"/>
  <pageMargins left="0.708333333333333" right="0.708333333333333" top="0.747916666666667" bottom="0.786805555555556" header="0.314583333333333" footer="0.590277777777778"/>
  <pageSetup paperSize="9" firstPageNumber="51" orientation="landscape" useFirstPageNumber="1" horizontalDpi="600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showZeros="0" view="pageBreakPreview" zoomScaleNormal="100" zoomScaleSheetLayoutView="100" workbookViewId="0">
      <selection activeCell="F15" sqref="F15"/>
    </sheetView>
  </sheetViews>
  <sheetFormatPr defaultColWidth="9.12962962962963" defaultRowHeight="12" outlineLevelCol="3"/>
  <cols>
    <col min="1" max="1" width="45.6296296296296" style="65" customWidth="1"/>
    <col min="2" max="2" width="13.25" style="65" customWidth="1"/>
    <col min="3" max="3" width="20.75" style="65" customWidth="1"/>
    <col min="4" max="4" width="16.1296296296296" style="65" customWidth="1"/>
    <col min="5" max="16384" width="9.12962962962963" style="65"/>
  </cols>
  <sheetData>
    <row r="1" ht="16.5" customHeight="1" spans="1:1">
      <c r="A1" s="35" t="s">
        <v>34</v>
      </c>
    </row>
    <row r="2" ht="26.1" customHeight="1" spans="1:4">
      <c r="A2" s="37" t="s">
        <v>1128</v>
      </c>
      <c r="B2" s="37"/>
      <c r="C2" s="37"/>
      <c r="D2" s="37"/>
    </row>
    <row r="3" ht="15.75" customHeight="1" spans="1:4">
      <c r="A3" s="104"/>
      <c r="B3" s="105"/>
      <c r="C3" s="105"/>
      <c r="D3" s="39" t="s">
        <v>36</v>
      </c>
    </row>
    <row r="4" ht="45.75" customHeight="1" spans="1:4">
      <c r="A4" s="106" t="s">
        <v>1045</v>
      </c>
      <c r="B4" s="7" t="s">
        <v>1078</v>
      </c>
      <c r="C4" s="8" t="s">
        <v>1129</v>
      </c>
      <c r="D4" s="9" t="s">
        <v>1130</v>
      </c>
    </row>
    <row r="5" ht="24.95" customHeight="1" spans="1:4">
      <c r="A5" s="107" t="s">
        <v>1131</v>
      </c>
      <c r="B5" s="108">
        <v>168267.267502</v>
      </c>
      <c r="C5" s="108">
        <v>91758.04</v>
      </c>
      <c r="D5" s="109">
        <v>76509.227502</v>
      </c>
    </row>
    <row r="6" ht="24.95" customHeight="1" spans="1:4">
      <c r="A6" s="110" t="s">
        <v>1132</v>
      </c>
      <c r="B6" s="111">
        <v>82186.075385</v>
      </c>
      <c r="C6" s="111">
        <v>11538.3</v>
      </c>
      <c r="D6" s="112">
        <v>70647.775385</v>
      </c>
    </row>
    <row r="7" ht="24.95" customHeight="1" spans="1:4">
      <c r="A7" s="110" t="s">
        <v>1133</v>
      </c>
      <c r="B7" s="111">
        <v>78643.76</v>
      </c>
      <c r="C7" s="111">
        <v>73843.76</v>
      </c>
      <c r="D7" s="112">
        <v>4800</v>
      </c>
    </row>
    <row r="8" ht="24.95" customHeight="1" spans="1:4">
      <c r="A8" s="113" t="s">
        <v>1134</v>
      </c>
      <c r="B8" s="111">
        <v>3041.978203</v>
      </c>
      <c r="C8" s="111">
        <v>3000</v>
      </c>
      <c r="D8" s="112">
        <v>41.978203</v>
      </c>
    </row>
    <row r="9" ht="24.95" customHeight="1" spans="1:4">
      <c r="A9" s="14" t="s">
        <v>1135</v>
      </c>
      <c r="B9" s="111">
        <v>3072.98</v>
      </c>
      <c r="C9" s="111">
        <v>3072.98</v>
      </c>
      <c r="D9" s="112">
        <v>0</v>
      </c>
    </row>
    <row r="10" ht="24.95" customHeight="1" spans="1:4">
      <c r="A10" s="14" t="s">
        <v>1136</v>
      </c>
      <c r="B10" s="111">
        <v>1176.478382</v>
      </c>
      <c r="C10" s="111">
        <v>170</v>
      </c>
      <c r="D10" s="112">
        <v>1006.478382</v>
      </c>
    </row>
    <row r="11" ht="24.95" customHeight="1" spans="1:4">
      <c r="A11" s="14" t="s">
        <v>1137</v>
      </c>
      <c r="B11" s="111">
        <v>25.995532</v>
      </c>
      <c r="C11" s="111">
        <v>13</v>
      </c>
      <c r="D11" s="112">
        <v>12.995532</v>
      </c>
    </row>
    <row r="12" ht="24.95" customHeight="1" spans="1:4">
      <c r="A12" s="107" t="s">
        <v>1138</v>
      </c>
      <c r="B12" s="114">
        <v>148470.134735</v>
      </c>
      <c r="C12" s="108">
        <v>75781.957228</v>
      </c>
      <c r="D12" s="109">
        <v>72688.177507</v>
      </c>
    </row>
    <row r="13" ht="24.95" customHeight="1" spans="1:4">
      <c r="A13" s="110" t="s">
        <v>1139</v>
      </c>
      <c r="B13" s="111">
        <v>148069.118352</v>
      </c>
      <c r="C13" s="115">
        <v>75721.677228</v>
      </c>
      <c r="D13" s="116">
        <v>72347.441124</v>
      </c>
    </row>
    <row r="14" ht="24.95" customHeight="1" spans="1:4">
      <c r="A14" s="21" t="s">
        <v>1140</v>
      </c>
      <c r="B14" s="111">
        <v>341.981306</v>
      </c>
      <c r="C14" s="115">
        <v>60</v>
      </c>
      <c r="D14" s="116">
        <v>281.981306</v>
      </c>
    </row>
    <row r="15" ht="24.95" customHeight="1" spans="1:4">
      <c r="A15" s="14" t="s">
        <v>1141</v>
      </c>
      <c r="B15" s="111">
        <v>59.035077</v>
      </c>
      <c r="C15" s="115">
        <v>0.28</v>
      </c>
      <c r="D15" s="116">
        <v>58.755077</v>
      </c>
    </row>
    <row r="16" ht="24.95" customHeight="1" spans="1:4">
      <c r="A16" s="14" t="s">
        <v>1142</v>
      </c>
      <c r="B16" s="117">
        <v>0</v>
      </c>
      <c r="C16" s="118">
        <v>0</v>
      </c>
      <c r="D16" s="50">
        <v>0</v>
      </c>
    </row>
    <row r="17" ht="24.95" customHeight="1" spans="1:4">
      <c r="A17" s="107" t="s">
        <v>1143</v>
      </c>
      <c r="B17" s="114">
        <v>19797.132767</v>
      </c>
      <c r="C17" s="119">
        <v>15976.082772</v>
      </c>
      <c r="D17" s="120">
        <v>3821.049995</v>
      </c>
    </row>
    <row r="18" ht="24.95" customHeight="1" spans="1:4">
      <c r="A18" s="121" t="s">
        <v>1144</v>
      </c>
      <c r="B18" s="122">
        <v>237696.847011</v>
      </c>
      <c r="C18" s="123">
        <v>229141.240881</v>
      </c>
      <c r="D18" s="124">
        <v>8555.60613</v>
      </c>
    </row>
  </sheetData>
  <mergeCells count="1">
    <mergeCell ref="A2:D2"/>
  </mergeCells>
  <printOptions horizontalCentered="1"/>
  <pageMargins left="0.786805555555556" right="0.786805555555556" top="0.786805555555556" bottom="0.786805555555556" header="0.511805555555556" footer="0.708333333333333"/>
  <pageSetup paperSize="9" firstPageNumber="52" orientation="landscape" useFirstPageNumber="1" horizontalDpi="600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0"/>
  <sheetViews>
    <sheetView showZeros="0" view="pageBreakPreview" zoomScaleNormal="100" zoomScaleSheetLayoutView="100" topLeftCell="A4" workbookViewId="0">
      <selection activeCell="E18" sqref="E18"/>
    </sheetView>
  </sheetViews>
  <sheetFormatPr defaultColWidth="9.12962962962963" defaultRowHeight="12" outlineLevelCol="5"/>
  <cols>
    <col min="1" max="1" width="37.6296296296296" style="64" customWidth="1"/>
    <col min="2" max="2" width="11.75" style="64" customWidth="1"/>
    <col min="3" max="3" width="14.8796296296296" style="65" customWidth="1"/>
    <col min="4" max="4" width="25.75" style="65" customWidth="1"/>
    <col min="5" max="5" width="13.3796296296296" style="65" customWidth="1"/>
    <col min="6" max="6" width="14.5" style="64" customWidth="1"/>
    <col min="7" max="16384" width="9.12962962962963" style="64"/>
  </cols>
  <sheetData>
    <row r="1" ht="20.25" customHeight="1" spans="1:1">
      <c r="A1" s="66" t="s">
        <v>1145</v>
      </c>
    </row>
    <row r="2" ht="24" spans="1:6">
      <c r="A2" s="67" t="s">
        <v>1146</v>
      </c>
      <c r="B2" s="67"/>
      <c r="C2" s="67"/>
      <c r="D2" s="67"/>
      <c r="E2" s="67"/>
      <c r="F2" s="67"/>
    </row>
    <row r="3" ht="24.75" customHeight="1" spans="1:6">
      <c r="A3" s="68"/>
      <c r="B3" s="68"/>
      <c r="F3" s="69" t="s">
        <v>36</v>
      </c>
    </row>
    <row r="4" s="63" customFormat="1" ht="31.2" spans="1:6">
      <c r="A4" s="70" t="s">
        <v>1147</v>
      </c>
      <c r="B4" s="71" t="s">
        <v>1148</v>
      </c>
      <c r="C4" s="8" t="s">
        <v>867</v>
      </c>
      <c r="D4" s="8" t="s">
        <v>1149</v>
      </c>
      <c r="E4" s="8" t="s">
        <v>1148</v>
      </c>
      <c r="F4" s="72" t="s">
        <v>867</v>
      </c>
    </row>
    <row r="5" ht="27.95" customHeight="1" spans="1:6">
      <c r="A5" s="73" t="s">
        <v>1150</v>
      </c>
      <c r="B5" s="74">
        <v>11385.76</v>
      </c>
      <c r="C5" s="74">
        <v>11538.3</v>
      </c>
      <c r="D5" s="75" t="s">
        <v>1151</v>
      </c>
      <c r="E5" s="76">
        <v>61577.0064</v>
      </c>
      <c r="F5" s="77">
        <v>68085.5544</v>
      </c>
    </row>
    <row r="6" ht="27.95" customHeight="1" spans="1:6">
      <c r="A6" s="73" t="s">
        <v>1152</v>
      </c>
      <c r="B6" s="78">
        <v>350</v>
      </c>
      <c r="C6" s="78">
        <v>380</v>
      </c>
      <c r="D6" s="75" t="s">
        <v>1153</v>
      </c>
      <c r="E6" s="76">
        <v>4062.14484</v>
      </c>
      <c r="F6" s="77">
        <v>4636.122828</v>
      </c>
    </row>
    <row r="7" ht="27.95" customHeight="1" spans="1:6">
      <c r="A7" s="73" t="s">
        <v>1154</v>
      </c>
      <c r="B7" s="79">
        <v>120</v>
      </c>
      <c r="C7" s="80">
        <v>120</v>
      </c>
      <c r="D7" s="75" t="s">
        <v>1155</v>
      </c>
      <c r="E7" s="76">
        <v>2600</v>
      </c>
      <c r="F7" s="77">
        <v>3000</v>
      </c>
    </row>
    <row r="8" ht="27.95" customHeight="1" spans="1:6">
      <c r="A8" s="73" t="s">
        <v>1156</v>
      </c>
      <c r="B8" s="79">
        <v>2400</v>
      </c>
      <c r="C8" s="80">
        <v>3000</v>
      </c>
      <c r="D8" s="75" t="s">
        <v>1157</v>
      </c>
      <c r="E8" s="76">
        <v>60</v>
      </c>
      <c r="F8" s="77">
        <v>60</v>
      </c>
    </row>
    <row r="9" ht="27.95" customHeight="1" spans="1:6">
      <c r="A9" s="73" t="s">
        <v>1158</v>
      </c>
      <c r="B9" s="81">
        <v>66589.5</v>
      </c>
      <c r="C9" s="82">
        <v>73843.76</v>
      </c>
      <c r="D9" s="46" t="s">
        <v>1159</v>
      </c>
      <c r="E9" s="76"/>
      <c r="F9" s="77"/>
    </row>
    <row r="10" ht="27.95" customHeight="1" spans="1:6">
      <c r="A10" s="83" t="s">
        <v>1160</v>
      </c>
      <c r="B10" s="79">
        <v>62269.5</v>
      </c>
      <c r="C10" s="80">
        <v>69123.76</v>
      </c>
      <c r="D10" s="46"/>
      <c r="E10" s="84"/>
      <c r="F10" s="85"/>
    </row>
    <row r="11" ht="27.95" customHeight="1" spans="1:6">
      <c r="A11" s="83" t="s">
        <v>1161</v>
      </c>
      <c r="B11" s="79">
        <v>1720</v>
      </c>
      <c r="C11" s="80">
        <v>1720</v>
      </c>
      <c r="D11" s="86"/>
      <c r="E11" s="87"/>
      <c r="F11" s="88"/>
    </row>
    <row r="12" ht="27.95" customHeight="1" spans="1:6">
      <c r="A12" s="83" t="s">
        <v>1162</v>
      </c>
      <c r="B12" s="89">
        <v>2600</v>
      </c>
      <c r="C12" s="89">
        <v>3000</v>
      </c>
      <c r="D12" s="86"/>
      <c r="E12" s="90"/>
      <c r="F12" s="91"/>
    </row>
    <row r="13" ht="27.95" customHeight="1" spans="1:6">
      <c r="A13" s="83" t="s">
        <v>1163</v>
      </c>
      <c r="B13" s="79">
        <v>2847.3</v>
      </c>
      <c r="C13" s="80">
        <v>3072.98</v>
      </c>
      <c r="D13" s="92"/>
      <c r="E13" s="93"/>
      <c r="F13" s="94"/>
    </row>
    <row r="14" ht="27.95" customHeight="1" spans="1:6">
      <c r="A14" s="73" t="s">
        <v>1164</v>
      </c>
      <c r="B14" s="79">
        <v>168</v>
      </c>
      <c r="C14" s="80">
        <v>170</v>
      </c>
      <c r="D14" s="86"/>
      <c r="E14" s="90">
        <v>0</v>
      </c>
      <c r="F14" s="91">
        <v>0</v>
      </c>
    </row>
    <row r="15" ht="27.95" customHeight="1" spans="1:6">
      <c r="A15" s="73" t="s">
        <v>1165</v>
      </c>
      <c r="B15" s="79">
        <v>13</v>
      </c>
      <c r="C15" s="80">
        <v>13</v>
      </c>
      <c r="D15" s="46" t="s">
        <v>1166</v>
      </c>
      <c r="E15" s="76">
        <v>68299.43124</v>
      </c>
      <c r="F15" s="77">
        <v>75781.957228</v>
      </c>
    </row>
    <row r="16" s="63" customFormat="1" ht="27.95" customHeight="1" spans="1:6">
      <c r="A16" s="83" t="s">
        <v>1167</v>
      </c>
      <c r="B16" s="89">
        <v>83523.56</v>
      </c>
      <c r="C16" s="95">
        <v>91758.04</v>
      </c>
      <c r="D16" s="46" t="s">
        <v>1168</v>
      </c>
      <c r="E16" s="76">
        <v>15224.12876</v>
      </c>
      <c r="F16" s="77">
        <v>15976.082772</v>
      </c>
    </row>
    <row r="17" s="63" customFormat="1" ht="27.95" customHeight="1" spans="1:6">
      <c r="A17" s="83" t="s">
        <v>1169</v>
      </c>
      <c r="B17" s="84">
        <v>197941.029349</v>
      </c>
      <c r="C17" s="96">
        <v>213165.158109</v>
      </c>
      <c r="D17" s="46" t="s">
        <v>1170</v>
      </c>
      <c r="E17" s="76">
        <v>213165.158109</v>
      </c>
      <c r="F17" s="77">
        <v>229141.240881</v>
      </c>
    </row>
    <row r="18" ht="27.95" customHeight="1" spans="1:6">
      <c r="A18" s="97" t="s">
        <v>1171</v>
      </c>
      <c r="B18" s="98">
        <v>281464.589349</v>
      </c>
      <c r="C18" s="98">
        <v>304923.198109</v>
      </c>
      <c r="D18" s="99" t="s">
        <v>1172</v>
      </c>
      <c r="E18" s="100">
        <v>281464.589349</v>
      </c>
      <c r="F18" s="101">
        <v>304923.198109</v>
      </c>
    </row>
    <row r="19" ht="15.6" spans="1:6">
      <c r="A19" s="63"/>
      <c r="B19" s="63"/>
      <c r="C19" s="33"/>
      <c r="D19" s="33"/>
      <c r="E19" s="33"/>
      <c r="F19" s="102"/>
    </row>
    <row r="20" spans="1:6">
      <c r="A20" s="63"/>
      <c r="B20" s="63"/>
      <c r="C20" s="33"/>
      <c r="D20" s="33"/>
      <c r="E20" s="33"/>
      <c r="F20" s="63"/>
    </row>
    <row r="21" spans="1:6">
      <c r="A21" s="63"/>
      <c r="B21" s="63"/>
      <c r="C21" s="33"/>
      <c r="D21" s="33"/>
      <c r="E21" s="33"/>
      <c r="F21" s="63"/>
    </row>
    <row r="22" spans="1:6">
      <c r="A22" s="63"/>
      <c r="B22" s="63"/>
      <c r="C22" s="33"/>
      <c r="D22" s="33"/>
      <c r="E22" s="33"/>
      <c r="F22" s="63"/>
    </row>
    <row r="30" ht="14.4" spans="1:2">
      <c r="A30" s="103"/>
      <c r="B30" s="103"/>
    </row>
  </sheetData>
  <mergeCells count="1">
    <mergeCell ref="A2:F2"/>
  </mergeCells>
  <printOptions horizontalCentered="1"/>
  <pageMargins left="0.786805555555556" right="0.786805555555556" top="0.786805555555556" bottom="0.786805555555556" header="0.590277777777778" footer="0.708333333333333"/>
  <pageSetup paperSize="9" firstPageNumber="53" fitToWidth="0" orientation="landscape" useFirstPageNumber="1" horizontalDpi="600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view="pageBreakPreview" zoomScaleNormal="100" zoomScaleSheetLayoutView="100" workbookViewId="0">
      <selection activeCell="H9" sqref="H9"/>
    </sheetView>
  </sheetViews>
  <sheetFormatPr defaultColWidth="9.12962962962963" defaultRowHeight="13.2" outlineLevelCol="5"/>
  <cols>
    <col min="1" max="1" width="29" style="34" customWidth="1"/>
    <col min="2" max="2" width="14.6296296296296" style="34" customWidth="1"/>
    <col min="3" max="3" width="13.75" style="34" customWidth="1"/>
    <col min="4" max="4" width="20.8796296296296" style="34" customWidth="1"/>
    <col min="5" max="5" width="16.25" style="34" customWidth="1"/>
    <col min="6" max="6" width="17.75" style="34" customWidth="1"/>
    <col min="7" max="7" width="11.1296296296296" style="34"/>
    <col min="8" max="16384" width="9.12962962962963" style="34"/>
  </cols>
  <sheetData>
    <row r="1" ht="30" customHeight="1" spans="1:2">
      <c r="A1" s="35" t="s">
        <v>787</v>
      </c>
      <c r="B1" s="36"/>
    </row>
    <row r="2" ht="48" customHeight="1" spans="1:6">
      <c r="A2" s="37" t="s">
        <v>1173</v>
      </c>
      <c r="B2" s="37"/>
      <c r="C2" s="37"/>
      <c r="D2" s="37"/>
      <c r="E2" s="37"/>
      <c r="F2" s="37"/>
    </row>
    <row r="3" ht="23.25" customHeight="1" spans="1:6">
      <c r="A3" s="38"/>
      <c r="B3" s="38"/>
      <c r="F3" s="39" t="s">
        <v>36</v>
      </c>
    </row>
    <row r="4" s="33" customFormat="1" ht="36" customHeight="1" spans="1:6">
      <c r="A4" s="40" t="s">
        <v>1147</v>
      </c>
      <c r="B4" s="41" t="s">
        <v>1174</v>
      </c>
      <c r="C4" s="42" t="s">
        <v>867</v>
      </c>
      <c r="D4" s="8" t="s">
        <v>1149</v>
      </c>
      <c r="E4" s="41" t="s">
        <v>1174</v>
      </c>
      <c r="F4" s="43" t="s">
        <v>867</v>
      </c>
    </row>
    <row r="5" ht="24.95" customHeight="1" spans="1:6">
      <c r="A5" s="14" t="s">
        <v>1175</v>
      </c>
      <c r="B5" s="44">
        <v>68470.678626</v>
      </c>
      <c r="C5" s="45">
        <v>70647.775385</v>
      </c>
      <c r="D5" s="46" t="s">
        <v>1176</v>
      </c>
      <c r="E5" s="44">
        <v>70964.383076</v>
      </c>
      <c r="F5" s="47">
        <v>72347.441124</v>
      </c>
    </row>
    <row r="6" ht="24.95" customHeight="1" spans="1:6">
      <c r="A6" s="14" t="s">
        <v>1177</v>
      </c>
      <c r="B6" s="44">
        <v>41.769356</v>
      </c>
      <c r="C6" s="44">
        <v>41.978203</v>
      </c>
      <c r="D6" s="46" t="s">
        <v>1178</v>
      </c>
      <c r="E6" s="44">
        <v>245.625055</v>
      </c>
      <c r="F6" s="47">
        <v>281.981306</v>
      </c>
    </row>
    <row r="7" ht="24.95" customHeight="1" spans="1:6">
      <c r="A7" s="14" t="s">
        <v>1179</v>
      </c>
      <c r="B7" s="46"/>
      <c r="C7" s="46">
        <v>4800</v>
      </c>
      <c r="D7" s="46" t="s">
        <v>1180</v>
      </c>
      <c r="E7" s="44">
        <v>52.03473</v>
      </c>
      <c r="F7" s="47">
        <v>58.755077</v>
      </c>
    </row>
    <row r="8" ht="24.95" customHeight="1" spans="1:6">
      <c r="A8" s="14" t="s">
        <v>1181</v>
      </c>
      <c r="B8" s="46"/>
      <c r="C8" s="46">
        <v>4800</v>
      </c>
      <c r="D8" s="46" t="s">
        <v>1182</v>
      </c>
      <c r="E8" s="48"/>
      <c r="F8" s="49"/>
    </row>
    <row r="9" ht="24.95" customHeight="1" spans="1:6">
      <c r="A9" s="14" t="s">
        <v>1183</v>
      </c>
      <c r="B9" s="44">
        <v>12.930878</v>
      </c>
      <c r="C9" s="44">
        <v>12.995532</v>
      </c>
      <c r="D9" s="46" t="s">
        <v>1184</v>
      </c>
      <c r="E9" s="46"/>
      <c r="F9" s="50"/>
    </row>
    <row r="10" ht="24.95" customHeight="1" spans="1:6">
      <c r="A10" s="14" t="s">
        <v>1185</v>
      </c>
      <c r="B10" s="44">
        <v>958.55084</v>
      </c>
      <c r="C10" s="44">
        <v>1006.478382</v>
      </c>
      <c r="D10" s="46" t="s">
        <v>1186</v>
      </c>
      <c r="E10" s="46"/>
      <c r="F10" s="50"/>
    </row>
    <row r="11" ht="24.95" customHeight="1" spans="1:6">
      <c r="A11" s="14" t="s">
        <v>1187</v>
      </c>
      <c r="B11" s="46">
        <v>69483.9297</v>
      </c>
      <c r="C11" s="46">
        <v>76509.227502</v>
      </c>
      <c r="D11" s="46" t="s">
        <v>1188</v>
      </c>
      <c r="E11" s="51">
        <v>71262</v>
      </c>
      <c r="F11" s="52">
        <v>72688</v>
      </c>
    </row>
    <row r="12" ht="24.95" customHeight="1" spans="1:6">
      <c r="A12" s="14" t="s">
        <v>1189</v>
      </c>
      <c r="B12" s="46"/>
      <c r="C12" s="46"/>
      <c r="D12" s="46" t="s">
        <v>1190</v>
      </c>
      <c r="E12" s="53">
        <v>-1778.113161</v>
      </c>
      <c r="F12" s="54">
        <v>3821.049995</v>
      </c>
    </row>
    <row r="13" ht="24.95" customHeight="1" spans="1:6">
      <c r="A13" s="14" t="s">
        <v>1191</v>
      </c>
      <c r="B13" s="46"/>
      <c r="C13" s="46"/>
      <c r="D13" s="46" t="s">
        <v>1192</v>
      </c>
      <c r="E13" s="51">
        <v>4734.556135</v>
      </c>
      <c r="F13" s="52">
        <v>8555.60613</v>
      </c>
    </row>
    <row r="14" ht="24.95" customHeight="1" spans="1:6">
      <c r="A14" s="14" t="s">
        <v>1193</v>
      </c>
      <c r="B14" s="46">
        <v>69483.9297</v>
      </c>
      <c r="C14" s="46">
        <v>76509.227502</v>
      </c>
      <c r="D14" s="46"/>
      <c r="E14" s="46"/>
      <c r="F14" s="50"/>
    </row>
    <row r="15" ht="24.95" customHeight="1" spans="1:6">
      <c r="A15" s="14" t="s">
        <v>1194</v>
      </c>
      <c r="B15" s="55"/>
      <c r="C15" s="46"/>
      <c r="D15" s="46"/>
      <c r="E15" s="46"/>
      <c r="F15" s="50"/>
    </row>
    <row r="16" s="33" customFormat="1" ht="24.95" customHeight="1" spans="1:6">
      <c r="A16" s="56" t="s">
        <v>1171</v>
      </c>
      <c r="B16" s="57">
        <v>75996.598996</v>
      </c>
      <c r="C16" s="57">
        <v>81243.783637</v>
      </c>
      <c r="D16" s="58" t="s">
        <v>1171</v>
      </c>
      <c r="E16" s="59">
        <f>E11+E13</f>
        <v>75996.556135</v>
      </c>
      <c r="F16" s="60">
        <f>F11+F13</f>
        <v>81243.60613</v>
      </c>
    </row>
    <row r="17" spans="1:6">
      <c r="A17" s="33"/>
      <c r="B17" s="33"/>
      <c r="C17" s="33"/>
      <c r="D17" s="33"/>
      <c r="E17" s="33"/>
      <c r="F17" s="61"/>
    </row>
    <row r="18" spans="1:6">
      <c r="A18" s="33"/>
      <c r="B18" s="33"/>
      <c r="C18" s="33"/>
      <c r="D18" s="33"/>
      <c r="E18" s="33"/>
      <c r="F18" s="33"/>
    </row>
    <row r="19" spans="1:6">
      <c r="A19" s="33"/>
      <c r="B19" s="33"/>
      <c r="C19" s="33"/>
      <c r="D19" s="33"/>
      <c r="E19" s="33"/>
      <c r="F19" s="33"/>
    </row>
    <row r="27" spans="1:2">
      <c r="A27" s="62"/>
      <c r="B27" s="62"/>
    </row>
  </sheetData>
  <mergeCells count="1">
    <mergeCell ref="A2:F2"/>
  </mergeCells>
  <printOptions horizontalCentered="1"/>
  <pageMargins left="0.786805555555556" right="0.786805555555556" top="0.786805555555556" bottom="0.786805555555556" header="0.590277777777778" footer="0.708333333333333"/>
  <pageSetup paperSize="9" firstPageNumber="54" orientation="landscape" useFirstPageNumber="1" horizontalDpi="600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91"/>
  <sheetViews>
    <sheetView view="pageBreakPreview" zoomScaleNormal="100" zoomScaleSheetLayoutView="100" topLeftCell="A11" workbookViewId="0">
      <selection activeCell="H9" sqref="H9"/>
    </sheetView>
  </sheetViews>
  <sheetFormatPr defaultColWidth="9.12962962962963" defaultRowHeight="12" outlineLevelCol="3"/>
  <cols>
    <col min="1" max="1" width="35.3796296296296" style="2" customWidth="1"/>
    <col min="2" max="2" width="8.12962962962963" style="2" customWidth="1"/>
    <col min="3" max="3" width="21.25" style="2" customWidth="1"/>
    <col min="4" max="4" width="23.5" style="2" customWidth="1"/>
    <col min="5" max="16384" width="9.12962962962963" style="2"/>
  </cols>
  <sheetData>
    <row r="1" ht="21" customHeight="1" spans="1:1">
      <c r="A1" s="3" t="s">
        <v>808</v>
      </c>
    </row>
    <row r="2" ht="14.4" spans="1:1">
      <c r="A2" s="3"/>
    </row>
    <row r="3" ht="21.6" spans="1:4">
      <c r="A3" s="4" t="s">
        <v>1195</v>
      </c>
      <c r="B3" s="4"/>
      <c r="C3" s="4"/>
      <c r="D3" s="4"/>
    </row>
    <row r="4" ht="22.95" spans="1:4">
      <c r="A4" s="5"/>
      <c r="B4" s="5"/>
      <c r="C4" s="5"/>
      <c r="D4" s="5"/>
    </row>
    <row r="5" s="1" customFormat="1" ht="39.95" customHeight="1" spans="1:4">
      <c r="A5" s="6" t="s">
        <v>1196</v>
      </c>
      <c r="B5" s="7" t="s">
        <v>1197</v>
      </c>
      <c r="C5" s="8" t="s">
        <v>1198</v>
      </c>
      <c r="D5" s="9" t="s">
        <v>819</v>
      </c>
    </row>
    <row r="6" ht="39.95" customHeight="1" spans="1:4">
      <c r="A6" s="10" t="s">
        <v>1199</v>
      </c>
      <c r="B6" s="11" t="s">
        <v>1200</v>
      </c>
      <c r="C6" s="12"/>
      <c r="D6" s="13"/>
    </row>
    <row r="7" ht="39.95" customHeight="1" spans="1:4">
      <c r="A7" s="14" t="s">
        <v>1201</v>
      </c>
      <c r="B7" s="15" t="s">
        <v>1202</v>
      </c>
      <c r="C7" s="16">
        <v>400000</v>
      </c>
      <c r="D7" s="17">
        <v>400000</v>
      </c>
    </row>
    <row r="8" ht="39.95" customHeight="1" spans="1:4">
      <c r="A8" s="14" t="s">
        <v>1203</v>
      </c>
      <c r="B8" s="15" t="s">
        <v>1202</v>
      </c>
      <c r="C8" s="16">
        <v>261807</v>
      </c>
      <c r="D8" s="17">
        <v>280881</v>
      </c>
    </row>
    <row r="9" ht="39.95" customHeight="1" spans="1:4">
      <c r="A9" s="18" t="s">
        <v>1204</v>
      </c>
      <c r="B9" s="11" t="s">
        <v>1200</v>
      </c>
      <c r="C9" s="19"/>
      <c r="D9" s="20"/>
    </row>
    <row r="10" ht="39.95" customHeight="1" spans="1:4">
      <c r="A10" s="21" t="s">
        <v>1205</v>
      </c>
      <c r="B10" s="15" t="s">
        <v>1202</v>
      </c>
      <c r="C10" s="16">
        <v>31790</v>
      </c>
      <c r="D10" s="17">
        <v>32398</v>
      </c>
    </row>
    <row r="11" ht="39.95" customHeight="1" spans="1:4">
      <c r="A11" s="21" t="s">
        <v>1206</v>
      </c>
      <c r="B11" s="15" t="s">
        <v>1202</v>
      </c>
      <c r="C11" s="16">
        <v>22673</v>
      </c>
      <c r="D11" s="17">
        <v>23027</v>
      </c>
    </row>
    <row r="12" ht="39.95" customHeight="1" spans="1:4">
      <c r="A12" s="21" t="s">
        <v>1207</v>
      </c>
      <c r="B12" s="15" t="s">
        <v>1202</v>
      </c>
      <c r="C12" s="16">
        <v>9117</v>
      </c>
      <c r="D12" s="17">
        <v>9371</v>
      </c>
    </row>
    <row r="13" ht="39.95" customHeight="1" spans="1:4">
      <c r="A13" s="21" t="s">
        <v>1208</v>
      </c>
      <c r="B13" s="15" t="s">
        <v>1202</v>
      </c>
      <c r="C13" s="16">
        <v>22440</v>
      </c>
      <c r="D13" s="17">
        <v>22794</v>
      </c>
    </row>
    <row r="14" ht="39.95" customHeight="1" spans="1:4">
      <c r="A14" s="21" t="s">
        <v>1209</v>
      </c>
      <c r="B14" s="15" t="s">
        <v>1200</v>
      </c>
      <c r="C14" s="22">
        <v>5705889885.56</v>
      </c>
      <c r="D14" s="23">
        <v>5705889885.56</v>
      </c>
    </row>
    <row r="15" ht="39.95" customHeight="1" spans="1:4">
      <c r="A15" s="21" t="s">
        <v>1210</v>
      </c>
      <c r="B15" s="15" t="s">
        <v>1211</v>
      </c>
      <c r="C15" s="24">
        <v>2852944942.78</v>
      </c>
      <c r="D15" s="25">
        <v>2852944942.78</v>
      </c>
    </row>
    <row r="16" ht="39.95" customHeight="1" spans="1:4">
      <c r="A16" s="21" t="s">
        <v>1212</v>
      </c>
      <c r="B16" s="15" t="s">
        <v>1211</v>
      </c>
      <c r="C16" s="24">
        <v>2852944942.78</v>
      </c>
      <c r="D16" s="25">
        <v>2852944942.78</v>
      </c>
    </row>
    <row r="17" ht="39.95" customHeight="1" spans="1:4">
      <c r="A17" s="26" t="s">
        <v>1213</v>
      </c>
      <c r="B17" s="27" t="s">
        <v>1214</v>
      </c>
      <c r="C17" s="28">
        <v>24</v>
      </c>
      <c r="D17" s="29">
        <v>24</v>
      </c>
    </row>
    <row r="25" spans="1:1">
      <c r="A25" s="30"/>
    </row>
    <row r="26" spans="1:1">
      <c r="A26" s="30"/>
    </row>
    <row r="27" spans="1:1">
      <c r="A27" s="30"/>
    </row>
    <row r="28" spans="1:1">
      <c r="A28" s="30"/>
    </row>
    <row r="29" spans="1:1">
      <c r="A29" s="30"/>
    </row>
    <row r="30" spans="1:1">
      <c r="A30" s="30"/>
    </row>
    <row r="31" spans="1:1">
      <c r="A31" s="30"/>
    </row>
    <row r="32" spans="1:1">
      <c r="A32" s="30"/>
    </row>
    <row r="33" spans="1:1">
      <c r="A33" s="30"/>
    </row>
    <row r="34" spans="1:1">
      <c r="A34" s="30"/>
    </row>
    <row r="35" spans="1:1">
      <c r="A35" s="30"/>
    </row>
    <row r="36" spans="1:1">
      <c r="A36" s="30"/>
    </row>
    <row r="37" spans="1:1">
      <c r="A37" s="30"/>
    </row>
    <row r="38" spans="1:1">
      <c r="A38" s="30"/>
    </row>
    <row r="39" spans="1:1">
      <c r="A39" s="30"/>
    </row>
    <row r="40" spans="1:1">
      <c r="A40" s="30"/>
    </row>
    <row r="41" spans="1:1">
      <c r="A41" s="30"/>
    </row>
    <row r="42" spans="1:1">
      <c r="A42" s="30"/>
    </row>
    <row r="43" spans="1:1">
      <c r="A43" s="30"/>
    </row>
    <row r="44" spans="1:1">
      <c r="A44" s="30"/>
    </row>
    <row r="45" spans="1:1">
      <c r="A45" s="30"/>
    </row>
    <row r="46" spans="1:1">
      <c r="A46" s="30"/>
    </row>
    <row r="47" spans="1:1">
      <c r="A47" s="30"/>
    </row>
    <row r="48" spans="1:1">
      <c r="A48" s="30"/>
    </row>
    <row r="49" spans="1:1">
      <c r="A49" s="30"/>
    </row>
    <row r="50" spans="1:1">
      <c r="A50" s="30"/>
    </row>
    <row r="51" spans="1:1">
      <c r="A51" s="30"/>
    </row>
    <row r="52" spans="1:1">
      <c r="A52" s="30"/>
    </row>
    <row r="53" spans="1:1">
      <c r="A53" s="30"/>
    </row>
    <row r="54" spans="1:1">
      <c r="A54" s="30"/>
    </row>
    <row r="55" spans="1:1">
      <c r="A55" s="30"/>
    </row>
    <row r="56" spans="1:1">
      <c r="A56" s="30"/>
    </row>
    <row r="57" spans="1:1">
      <c r="A57" s="30"/>
    </row>
    <row r="58" spans="1:1">
      <c r="A58" s="30"/>
    </row>
    <row r="59" spans="1:1">
      <c r="A59" s="30"/>
    </row>
    <row r="60" spans="1:1">
      <c r="A60" s="30"/>
    </row>
    <row r="61" spans="1:1">
      <c r="A61" s="30"/>
    </row>
    <row r="62" spans="1:1">
      <c r="A62" s="30"/>
    </row>
    <row r="63" spans="1:1">
      <c r="A63" s="30"/>
    </row>
    <row r="64" spans="1:1">
      <c r="A64" s="30"/>
    </row>
    <row r="65" spans="1:1">
      <c r="A65" s="30"/>
    </row>
    <row r="66" spans="1:1">
      <c r="A66" s="30"/>
    </row>
    <row r="67" spans="1:1">
      <c r="A67" s="30"/>
    </row>
    <row r="68" spans="1:1">
      <c r="A68" s="30"/>
    </row>
    <row r="69" spans="1:1">
      <c r="A69" s="30"/>
    </row>
    <row r="70" spans="1:1">
      <c r="A70" s="30"/>
    </row>
    <row r="71" spans="1:1">
      <c r="A71" s="30"/>
    </row>
    <row r="72" spans="1:1">
      <c r="A72" s="30"/>
    </row>
    <row r="73" spans="1:1">
      <c r="A73" s="30"/>
    </row>
    <row r="74" spans="1:1">
      <c r="A74" s="30"/>
    </row>
    <row r="75" spans="1:1">
      <c r="A75" s="30"/>
    </row>
    <row r="76" spans="1:1">
      <c r="A76" s="30"/>
    </row>
    <row r="77" spans="1:1">
      <c r="A77" s="30"/>
    </row>
    <row r="78" spans="1:1">
      <c r="A78" s="30"/>
    </row>
    <row r="79" spans="1:1">
      <c r="A79" s="30"/>
    </row>
    <row r="80" spans="1:1">
      <c r="A80" s="30"/>
    </row>
    <row r="81" spans="1:1">
      <c r="A81" s="30"/>
    </row>
    <row r="82" spans="1:1">
      <c r="A82" s="30"/>
    </row>
    <row r="83" spans="1:1">
      <c r="A83" s="30"/>
    </row>
    <row r="84" spans="1:1">
      <c r="A84" s="30"/>
    </row>
    <row r="85" spans="1:1">
      <c r="A85" s="30"/>
    </row>
    <row r="86" spans="1:1">
      <c r="A86" s="30"/>
    </row>
    <row r="87" spans="1:1">
      <c r="A87" s="30"/>
    </row>
    <row r="88" spans="1:1">
      <c r="A88" s="30"/>
    </row>
    <row r="89" spans="1:1">
      <c r="A89" s="30"/>
    </row>
    <row r="90" spans="1:1">
      <c r="A90" s="30"/>
    </row>
    <row r="91" spans="1:1">
      <c r="A91" s="30"/>
    </row>
    <row r="92" spans="1:1">
      <c r="A92" s="30"/>
    </row>
    <row r="93" spans="1:1">
      <c r="A93" s="30"/>
    </row>
    <row r="94" spans="1:1">
      <c r="A94" s="30"/>
    </row>
    <row r="95" spans="1:1">
      <c r="A95" s="30"/>
    </row>
    <row r="96" spans="1:1">
      <c r="A96" s="30"/>
    </row>
    <row r="97" spans="1:1">
      <c r="A97" s="30"/>
    </row>
    <row r="98" spans="1:1">
      <c r="A98" s="30"/>
    </row>
    <row r="99" spans="1:1">
      <c r="A99" s="30"/>
    </row>
    <row r="100" spans="1:1">
      <c r="A100" s="30"/>
    </row>
    <row r="101" spans="1:1">
      <c r="A101" s="30"/>
    </row>
    <row r="102" spans="1:1">
      <c r="A102" s="30"/>
    </row>
    <row r="103" spans="1:1">
      <c r="A103" s="30"/>
    </row>
    <row r="104" spans="1:1">
      <c r="A104" s="30"/>
    </row>
    <row r="105" spans="1:1">
      <c r="A105" s="30"/>
    </row>
    <row r="106" spans="1:1">
      <c r="A106" s="30"/>
    </row>
    <row r="107" spans="1:1">
      <c r="A107" s="30"/>
    </row>
    <row r="108" spans="1:1">
      <c r="A108" s="30"/>
    </row>
    <row r="109" spans="1:1">
      <c r="A109" s="30"/>
    </row>
    <row r="110" spans="1:1">
      <c r="A110" s="30"/>
    </row>
    <row r="111" spans="1:1">
      <c r="A111" s="30"/>
    </row>
    <row r="112" spans="1:1">
      <c r="A112" s="30"/>
    </row>
    <row r="113" spans="1:1">
      <c r="A113" s="30"/>
    </row>
    <row r="114" spans="1:1">
      <c r="A114" s="30"/>
    </row>
    <row r="115" spans="1:1">
      <c r="A115" s="30"/>
    </row>
    <row r="116" spans="1:1">
      <c r="A116" s="30"/>
    </row>
    <row r="117" spans="1:1">
      <c r="A117" s="30"/>
    </row>
    <row r="118" spans="1:1">
      <c r="A118" s="30"/>
    </row>
    <row r="119" spans="1:1">
      <c r="A119" s="30"/>
    </row>
    <row r="120" spans="1:1">
      <c r="A120" s="30"/>
    </row>
    <row r="121" spans="1:1">
      <c r="A121" s="30"/>
    </row>
    <row r="122" spans="1:1">
      <c r="A122" s="30"/>
    </row>
    <row r="123" spans="1:1">
      <c r="A123" s="30"/>
    </row>
    <row r="124" spans="1:1">
      <c r="A124" s="30"/>
    </row>
    <row r="125" spans="1:1">
      <c r="A125" s="30"/>
    </row>
    <row r="126" spans="1:1">
      <c r="A126" s="30"/>
    </row>
    <row r="127" spans="1:1">
      <c r="A127" s="30"/>
    </row>
    <row r="128" spans="1:1">
      <c r="A128" s="30"/>
    </row>
    <row r="129" spans="1:1">
      <c r="A129" s="30"/>
    </row>
    <row r="130" spans="1:1">
      <c r="A130" s="30"/>
    </row>
    <row r="131" spans="1:1">
      <c r="A131" s="30"/>
    </row>
    <row r="132" spans="1:1">
      <c r="A132" s="30"/>
    </row>
    <row r="133" spans="1:1">
      <c r="A133" s="30"/>
    </row>
    <row r="134" spans="1:1">
      <c r="A134" s="30"/>
    </row>
    <row r="135" spans="1:1">
      <c r="A135" s="30"/>
    </row>
    <row r="136" spans="1:1">
      <c r="A136" s="30"/>
    </row>
    <row r="137" spans="1:1">
      <c r="A137" s="30"/>
    </row>
    <row r="138" spans="1:1">
      <c r="A138" s="30"/>
    </row>
    <row r="139" spans="1:1">
      <c r="A139" s="30"/>
    </row>
    <row r="140" spans="1:1">
      <c r="A140" s="30"/>
    </row>
    <row r="141" spans="1:1">
      <c r="A141" s="30"/>
    </row>
    <row r="142" spans="1:1">
      <c r="A142" s="30"/>
    </row>
    <row r="143" spans="1:1">
      <c r="A143" s="30"/>
    </row>
    <row r="144" spans="1:1">
      <c r="A144" s="30"/>
    </row>
    <row r="145" spans="1:1">
      <c r="A145" s="30"/>
    </row>
    <row r="146" spans="1:1">
      <c r="A146" s="30"/>
    </row>
    <row r="147" spans="1:1">
      <c r="A147" s="30"/>
    </row>
    <row r="148" spans="1:1">
      <c r="A148" s="30"/>
    </row>
    <row r="149" spans="1:1">
      <c r="A149" s="30"/>
    </row>
    <row r="150" spans="1:1">
      <c r="A150" s="30"/>
    </row>
    <row r="151" spans="1:1">
      <c r="A151" s="30"/>
    </row>
    <row r="152" spans="1:1">
      <c r="A152" s="30"/>
    </row>
    <row r="153" spans="1:1">
      <c r="A153" s="30"/>
    </row>
    <row r="154" spans="1:1">
      <c r="A154" s="30"/>
    </row>
    <row r="155" spans="1:1">
      <c r="A155" s="30"/>
    </row>
    <row r="156" spans="1:1">
      <c r="A156" s="30"/>
    </row>
    <row r="157" spans="1:1">
      <c r="A157" s="30"/>
    </row>
    <row r="158" spans="1:1">
      <c r="A158" s="30"/>
    </row>
    <row r="159" spans="1:1">
      <c r="A159" s="30"/>
    </row>
    <row r="160" spans="1:1">
      <c r="A160" s="30"/>
    </row>
    <row r="161" spans="1:1">
      <c r="A161" s="30"/>
    </row>
    <row r="162" spans="1:1">
      <c r="A162" s="30"/>
    </row>
    <row r="163" spans="1:1">
      <c r="A163" s="30"/>
    </row>
    <row r="164" spans="1:1">
      <c r="A164" s="30"/>
    </row>
    <row r="165" spans="1:1">
      <c r="A165" s="30"/>
    </row>
    <row r="166" spans="1:1">
      <c r="A166" s="30"/>
    </row>
    <row r="167" spans="1:1">
      <c r="A167" s="30"/>
    </row>
    <row r="168" spans="1:1">
      <c r="A168" s="30"/>
    </row>
    <row r="169" spans="1:1">
      <c r="A169" s="30"/>
    </row>
    <row r="170" spans="1:1">
      <c r="A170" s="30"/>
    </row>
    <row r="171" spans="1:1">
      <c r="A171" s="30"/>
    </row>
    <row r="172" spans="1:1">
      <c r="A172" s="30"/>
    </row>
    <row r="173" spans="1:1">
      <c r="A173" s="30"/>
    </row>
    <row r="174" spans="1:1">
      <c r="A174" s="30"/>
    </row>
    <row r="175" spans="1:1">
      <c r="A175" s="30"/>
    </row>
    <row r="176" spans="1:1">
      <c r="A176" s="30"/>
    </row>
    <row r="177" spans="1:1">
      <c r="A177" s="30"/>
    </row>
    <row r="178" spans="1:1">
      <c r="A178" s="30"/>
    </row>
    <row r="179" spans="1:1">
      <c r="A179" s="30"/>
    </row>
    <row r="180" spans="1:1">
      <c r="A180" s="30"/>
    </row>
    <row r="181" spans="1:1">
      <c r="A181" s="30"/>
    </row>
    <row r="182" spans="1:1">
      <c r="A182" s="30"/>
    </row>
    <row r="183" spans="1:1">
      <c r="A183" s="30"/>
    </row>
    <row r="184" spans="1:1">
      <c r="A184" s="30"/>
    </row>
    <row r="185" spans="1:1">
      <c r="A185" s="30"/>
    </row>
    <row r="186" spans="1:1">
      <c r="A186" s="30"/>
    </row>
    <row r="187" spans="1:1">
      <c r="A187" s="30"/>
    </row>
    <row r="188" spans="1:1">
      <c r="A188" s="30"/>
    </row>
    <row r="189" spans="1:1">
      <c r="A189" s="30"/>
    </row>
    <row r="190" spans="1:1">
      <c r="A190" s="30"/>
    </row>
    <row r="191" spans="1:1">
      <c r="A191" s="30"/>
    </row>
    <row r="192" spans="1:1">
      <c r="A192" s="30"/>
    </row>
    <row r="193" spans="1:1">
      <c r="A193" s="30"/>
    </row>
    <row r="194" spans="1:1">
      <c r="A194" s="30"/>
    </row>
    <row r="195" spans="1:1">
      <c r="A195" s="30"/>
    </row>
    <row r="196" spans="1:1">
      <c r="A196" s="30"/>
    </row>
    <row r="197" spans="1:1">
      <c r="A197" s="30"/>
    </row>
    <row r="198" spans="1:1">
      <c r="A198" s="30"/>
    </row>
    <row r="199" spans="1:1">
      <c r="A199" s="30"/>
    </row>
    <row r="200" spans="1:1">
      <c r="A200" s="30"/>
    </row>
    <row r="201" spans="1:1">
      <c r="A201" s="30"/>
    </row>
    <row r="202" spans="1:1">
      <c r="A202" s="30"/>
    </row>
    <row r="203" spans="1:1">
      <c r="A203" s="30"/>
    </row>
    <row r="204" spans="1:1">
      <c r="A204" s="30"/>
    </row>
    <row r="205" spans="1:1">
      <c r="A205" s="30"/>
    </row>
    <row r="206" spans="1:1">
      <c r="A206" s="30"/>
    </row>
    <row r="207" spans="1:1">
      <c r="A207" s="30"/>
    </row>
    <row r="208" spans="1:1">
      <c r="A208" s="30"/>
    </row>
    <row r="209" spans="1:1">
      <c r="A209" s="30"/>
    </row>
    <row r="210" spans="1:1">
      <c r="A210" s="30"/>
    </row>
    <row r="211" spans="1:1">
      <c r="A211" s="30"/>
    </row>
    <row r="212" spans="1:1">
      <c r="A212" s="30"/>
    </row>
    <row r="213" spans="1:1">
      <c r="A213" s="30"/>
    </row>
    <row r="214" spans="1:1">
      <c r="A214" s="30"/>
    </row>
    <row r="215" spans="1:1">
      <c r="A215" s="30"/>
    </row>
    <row r="216" spans="1:1">
      <c r="A216" s="30"/>
    </row>
    <row r="217" spans="1:1">
      <c r="A217" s="30"/>
    </row>
    <row r="218" spans="1:1">
      <c r="A218" s="30"/>
    </row>
    <row r="219" spans="1:1">
      <c r="A219" s="30"/>
    </row>
    <row r="220" spans="1:1">
      <c r="A220" s="30"/>
    </row>
    <row r="221" spans="1:1">
      <c r="A221" s="30"/>
    </row>
    <row r="222" spans="1:1">
      <c r="A222" s="30"/>
    </row>
    <row r="223" spans="1:1">
      <c r="A223" s="30"/>
    </row>
    <row r="224" spans="1:1">
      <c r="A224" s="30"/>
    </row>
    <row r="225" spans="1:1">
      <c r="A225" s="30"/>
    </row>
    <row r="226" spans="1:1">
      <c r="A226" s="30"/>
    </row>
    <row r="227" spans="1:1">
      <c r="A227" s="30"/>
    </row>
    <row r="228" spans="1:1">
      <c r="A228" s="30"/>
    </row>
    <row r="229" spans="1:1">
      <c r="A229" s="30"/>
    </row>
    <row r="230" spans="1:1">
      <c r="A230" s="30"/>
    </row>
    <row r="231" spans="1:1">
      <c r="A231" s="30"/>
    </row>
    <row r="232" spans="1:1">
      <c r="A232" s="30"/>
    </row>
    <row r="233" spans="1:1">
      <c r="A233" s="30"/>
    </row>
    <row r="234" spans="1:1">
      <c r="A234" s="30"/>
    </row>
    <row r="235" spans="1:1">
      <c r="A235" s="30"/>
    </row>
    <row r="236" spans="1:1">
      <c r="A236" s="30"/>
    </row>
    <row r="237" spans="1:1">
      <c r="A237" s="30"/>
    </row>
    <row r="238" spans="1:1">
      <c r="A238" s="30"/>
    </row>
    <row r="239" spans="1:1">
      <c r="A239" s="30"/>
    </row>
    <row r="240" spans="1:1">
      <c r="A240" s="30"/>
    </row>
    <row r="241" spans="1:1">
      <c r="A241" s="30"/>
    </row>
    <row r="242" spans="1:1">
      <c r="A242" s="30"/>
    </row>
    <row r="243" spans="1:1">
      <c r="A243" s="30"/>
    </row>
    <row r="244" spans="1:1">
      <c r="A244" s="30"/>
    </row>
    <row r="245" spans="1:1">
      <c r="A245" s="30"/>
    </row>
    <row r="246" spans="1:1">
      <c r="A246" s="30"/>
    </row>
    <row r="247" spans="1:1">
      <c r="A247" s="30"/>
    </row>
    <row r="248" spans="1:1">
      <c r="A248" s="30"/>
    </row>
    <row r="249" spans="1:1">
      <c r="A249" s="30"/>
    </row>
    <row r="250" spans="1:1">
      <c r="A250" s="30"/>
    </row>
    <row r="251" spans="1:1">
      <c r="A251" s="30"/>
    </row>
    <row r="252" spans="1:1">
      <c r="A252" s="30"/>
    </row>
    <row r="253" spans="1:1">
      <c r="A253" s="30"/>
    </row>
    <row r="254" spans="1:1">
      <c r="A254" s="30"/>
    </row>
    <row r="255" spans="1:1">
      <c r="A255" s="30"/>
    </row>
    <row r="256" spans="1:1">
      <c r="A256" s="30"/>
    </row>
    <row r="257" spans="1:1">
      <c r="A257" s="30"/>
    </row>
    <row r="258" spans="1:1">
      <c r="A258" s="30"/>
    </row>
    <row r="259" spans="1:1">
      <c r="A259" s="30"/>
    </row>
    <row r="260" spans="1:1">
      <c r="A260" s="30"/>
    </row>
    <row r="261" spans="1:1">
      <c r="A261" s="30"/>
    </row>
    <row r="262" spans="1:1">
      <c r="A262" s="30"/>
    </row>
    <row r="263" spans="1:1">
      <c r="A263" s="30"/>
    </row>
    <row r="264" spans="1:1">
      <c r="A264" s="30"/>
    </row>
    <row r="265" spans="1:1">
      <c r="A265" s="30"/>
    </row>
    <row r="266" spans="1:1">
      <c r="A266" s="30"/>
    </row>
    <row r="267" spans="1:1">
      <c r="A267" s="30"/>
    </row>
    <row r="268" spans="1:1">
      <c r="A268" s="30"/>
    </row>
    <row r="269" spans="1:1">
      <c r="A269" s="30"/>
    </row>
    <row r="270" spans="1:1">
      <c r="A270" s="30"/>
    </row>
    <row r="271" spans="1:1">
      <c r="A271" s="30"/>
    </row>
    <row r="272" spans="1:1">
      <c r="A272" s="30"/>
    </row>
    <row r="273" spans="1:1">
      <c r="A273" s="30"/>
    </row>
    <row r="274" spans="1:1">
      <c r="A274" s="30"/>
    </row>
    <row r="275" spans="1:1">
      <c r="A275" s="30"/>
    </row>
    <row r="276" spans="1:1">
      <c r="A276" s="30"/>
    </row>
    <row r="277" spans="1:1">
      <c r="A277" s="30"/>
    </row>
    <row r="278" spans="1:1">
      <c r="A278" s="30"/>
    </row>
    <row r="279" spans="1:1">
      <c r="A279" s="30"/>
    </row>
    <row r="280" spans="1:1">
      <c r="A280" s="30"/>
    </row>
    <row r="281" spans="1:1">
      <c r="A281" s="30"/>
    </row>
    <row r="282" spans="1:1">
      <c r="A282" s="30"/>
    </row>
    <row r="283" spans="1:1">
      <c r="A283" s="30"/>
    </row>
    <row r="284" spans="1:1">
      <c r="A284" s="30"/>
    </row>
    <row r="285" spans="1:1">
      <c r="A285" s="30"/>
    </row>
    <row r="286" spans="1:1">
      <c r="A286" s="30"/>
    </row>
    <row r="287" spans="1:1">
      <c r="A287" s="30"/>
    </row>
    <row r="288" spans="1:1">
      <c r="A288" s="30"/>
    </row>
    <row r="289" spans="1:1">
      <c r="A289" s="30"/>
    </row>
    <row r="290" spans="1:1">
      <c r="A290" s="30"/>
    </row>
    <row r="291" ht="12.75" spans="1:4">
      <c r="A291" s="31"/>
      <c r="B291" s="32"/>
      <c r="C291" s="32"/>
      <c r="D291" s="32"/>
    </row>
  </sheetData>
  <mergeCells count="1">
    <mergeCell ref="A3:D3"/>
  </mergeCells>
  <pageMargins left="0.786805555555556" right="0.786805555555556" top="0.786805555555556" bottom="0.786805555555556" header="0.590277777777778" footer="0.708333333333333"/>
  <pageSetup paperSize="9" scale="98" firstPageNumber="55" fitToHeight="0" orientation="portrait" useFirstPageNumber="1" horizontalDpi="600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"/>
  <sheetViews>
    <sheetView view="pageBreakPreview" zoomScaleNormal="100" zoomScaleSheetLayoutView="100" workbookViewId="0">
      <selection activeCell="B4" sqref="B4"/>
    </sheetView>
  </sheetViews>
  <sheetFormatPr defaultColWidth="9.12962962962963" defaultRowHeight="14.25" customHeight="1" outlineLevelCol="4"/>
  <cols>
    <col min="1" max="1" width="6.25" style="632" customWidth="1"/>
    <col min="2" max="2" width="70" style="632" customWidth="1"/>
    <col min="3" max="3" width="13.75" style="940" customWidth="1"/>
    <col min="4" max="4" width="7.37962962962963" style="632" customWidth="1"/>
    <col min="5" max="16384" width="9.12962962962963" style="632"/>
  </cols>
  <sheetData>
    <row r="1" ht="45" customHeight="1" spans="1:4">
      <c r="A1" s="941" t="s">
        <v>4</v>
      </c>
      <c r="B1" s="941"/>
      <c r="C1" s="941"/>
      <c r="D1" s="942"/>
    </row>
    <row r="2" ht="39.95" customHeight="1" spans="1:4">
      <c r="A2" s="943"/>
      <c r="B2" s="944" t="s">
        <v>16</v>
      </c>
      <c r="C2" s="945" t="s">
        <v>17</v>
      </c>
      <c r="D2" s="946"/>
    </row>
    <row r="3" ht="39.95" customHeight="1" spans="1:4">
      <c r="A3" s="943"/>
      <c r="B3" s="944" t="s">
        <v>18</v>
      </c>
      <c r="C3" s="945" t="s">
        <v>19</v>
      </c>
      <c r="D3" s="946"/>
    </row>
    <row r="4" ht="39.95" customHeight="1" spans="1:4">
      <c r="A4" s="943"/>
      <c r="B4" s="944" t="s">
        <v>20</v>
      </c>
      <c r="C4" s="945" t="s">
        <v>21</v>
      </c>
      <c r="D4" s="946"/>
    </row>
    <row r="5" ht="39.95" customHeight="1" spans="1:5">
      <c r="A5" s="943"/>
      <c r="B5" s="944" t="s">
        <v>22</v>
      </c>
      <c r="C5" s="947" t="s">
        <v>23</v>
      </c>
      <c r="D5" s="946"/>
      <c r="E5" s="948"/>
    </row>
    <row r="6" ht="39.95" customHeight="1" spans="1:4">
      <c r="A6" s="943"/>
      <c r="B6" s="944" t="s">
        <v>24</v>
      </c>
      <c r="C6" s="945" t="s">
        <v>25</v>
      </c>
      <c r="D6" s="946"/>
    </row>
    <row r="7" ht="39.95" customHeight="1" spans="1:4">
      <c r="A7" s="943"/>
      <c r="B7" s="944" t="s">
        <v>26</v>
      </c>
      <c r="C7" s="949" t="s">
        <v>27</v>
      </c>
      <c r="D7" s="950"/>
    </row>
    <row r="8" ht="39.95" customHeight="1" spans="1:4">
      <c r="A8" s="943"/>
      <c r="B8" s="944" t="s">
        <v>28</v>
      </c>
      <c r="C8" s="949" t="s">
        <v>29</v>
      </c>
      <c r="D8" s="950"/>
    </row>
    <row r="9" ht="39.95" customHeight="1" spans="1:4">
      <c r="A9" s="943"/>
      <c r="B9" s="944" t="s">
        <v>30</v>
      </c>
      <c r="C9" s="949" t="s">
        <v>31</v>
      </c>
      <c r="D9" s="950"/>
    </row>
    <row r="10" ht="39.95" customHeight="1" spans="1:4">
      <c r="A10" s="943"/>
      <c r="B10" s="944" t="s">
        <v>32</v>
      </c>
      <c r="C10" s="949" t="s">
        <v>33</v>
      </c>
      <c r="D10" s="950"/>
    </row>
  </sheetData>
  <mergeCells count="1">
    <mergeCell ref="A1:C1"/>
  </mergeCells>
  <printOptions horizontalCentered="1"/>
  <pageMargins left="0.786805555555556" right="0.786805555555556" top="0.984027777777778" bottom="0.786805555555556" header="0.590277777777778" footer="0.708333333333333"/>
  <pageSetup paperSize="9" firstPageNumber="2" orientation="landscape" useFirstPageNumber="1"/>
  <headerFooter alignWithMargins="0">
    <oddFooter>&amp;C2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A1:J42"/>
  <sheetViews>
    <sheetView showZeros="0" view="pageBreakPreview" zoomScaleNormal="100" zoomScaleSheetLayoutView="100" workbookViewId="0">
      <pane xSplit="1" ySplit="6" topLeftCell="B15" activePane="bottomRight" state="frozen"/>
      <selection/>
      <selection pane="topRight"/>
      <selection pane="bottomLeft"/>
      <selection pane="bottomRight" activeCell="H489" sqref="A4:H489"/>
    </sheetView>
  </sheetViews>
  <sheetFormatPr defaultColWidth="9" defaultRowHeight="13.2"/>
  <cols>
    <col min="1" max="1" width="28.5" style="867" customWidth="1"/>
    <col min="2" max="2" width="10.6296296296296" style="867" customWidth="1"/>
    <col min="3" max="3" width="10" style="867" customWidth="1"/>
    <col min="4" max="4" width="10.3796296296296" style="867" customWidth="1"/>
    <col min="5" max="5" width="9.87962962962963" style="867" customWidth="1"/>
    <col min="6" max="6" width="10.1296296296296" style="868" customWidth="1"/>
    <col min="7" max="7" width="9" style="869" customWidth="1"/>
    <col min="8" max="16384" width="9" style="867"/>
  </cols>
  <sheetData>
    <row r="1" ht="12.95" customHeight="1" spans="1:1">
      <c r="A1" s="870" t="s">
        <v>34</v>
      </c>
    </row>
    <row r="2" ht="24" customHeight="1" spans="1:7">
      <c r="A2" s="871" t="s">
        <v>35</v>
      </c>
      <c r="B2" s="871"/>
      <c r="C2" s="871"/>
      <c r="D2" s="871"/>
      <c r="E2" s="872"/>
      <c r="F2" s="871"/>
      <c r="G2" s="871"/>
    </row>
    <row r="3" ht="15.75" customHeight="1" spans="1:7">
      <c r="A3" s="873"/>
      <c r="B3" s="874"/>
      <c r="C3" s="874"/>
      <c r="D3" s="874"/>
      <c r="E3" s="875" t="s">
        <v>36</v>
      </c>
      <c r="F3" s="876"/>
      <c r="G3" s="876"/>
    </row>
    <row r="4" ht="18" customHeight="1" spans="1:7">
      <c r="A4" s="877" t="s">
        <v>37</v>
      </c>
      <c r="B4" s="878" t="s">
        <v>38</v>
      </c>
      <c r="C4" s="878" t="s">
        <v>39</v>
      </c>
      <c r="D4" s="879" t="s">
        <v>40</v>
      </c>
      <c r="E4" s="880" t="s">
        <v>41</v>
      </c>
      <c r="F4" s="881"/>
      <c r="G4" s="882"/>
    </row>
    <row r="5" ht="39" customHeight="1" spans="1:7">
      <c r="A5" s="883"/>
      <c r="B5" s="884"/>
      <c r="C5" s="884"/>
      <c r="D5" s="885"/>
      <c r="E5" s="886" t="s">
        <v>42</v>
      </c>
      <c r="F5" s="887" t="s">
        <v>43</v>
      </c>
      <c r="G5" s="888" t="s">
        <v>44</v>
      </c>
    </row>
    <row r="6" s="866" customFormat="1" ht="18" customHeight="1" spans="1:7">
      <c r="A6" s="889" t="s">
        <v>45</v>
      </c>
      <c r="B6" s="890">
        <v>782409.532813</v>
      </c>
      <c r="C6" s="891">
        <v>808500</v>
      </c>
      <c r="D6" s="891">
        <f>D22+D7</f>
        <v>720000</v>
      </c>
      <c r="E6" s="720">
        <f>E7+E22</f>
        <v>705000</v>
      </c>
      <c r="F6" s="892">
        <f t="shared" ref="F6:F20" si="0">E6/D6*100</f>
        <v>97.9166666666667</v>
      </c>
      <c r="G6" s="893">
        <f t="shared" ref="G6:G28" si="1">(E6/B6-1)*100</f>
        <v>-9.89373589745121</v>
      </c>
    </row>
    <row r="7" s="866" customFormat="1" ht="18" customHeight="1" spans="1:7">
      <c r="A7" s="894" t="s">
        <v>46</v>
      </c>
      <c r="B7" s="895">
        <v>421879.013556</v>
      </c>
      <c r="C7" s="896">
        <v>508500</v>
      </c>
      <c r="D7" s="897">
        <f>SUM(D8:D21)</f>
        <v>438200</v>
      </c>
      <c r="E7" s="725">
        <f>SUM(E8:E21)</f>
        <v>432200</v>
      </c>
      <c r="F7" s="898">
        <f t="shared" si="0"/>
        <v>98.630762209037</v>
      </c>
      <c r="G7" s="899">
        <f t="shared" si="1"/>
        <v>2.44643277156757</v>
      </c>
    </row>
    <row r="8" ht="18" customHeight="1" spans="1:10">
      <c r="A8" s="900" t="s">
        <v>47</v>
      </c>
      <c r="B8" s="901">
        <v>202695.973779</v>
      </c>
      <c r="C8" s="902">
        <v>226900</v>
      </c>
      <c r="D8" s="903">
        <v>212700</v>
      </c>
      <c r="E8" s="729">
        <v>206000</v>
      </c>
      <c r="F8" s="904">
        <f t="shared" si="0"/>
        <v>96.8500235072873</v>
      </c>
      <c r="G8" s="905">
        <f t="shared" si="1"/>
        <v>1.63004037988559</v>
      </c>
      <c r="H8" s="906"/>
      <c r="I8" s="866"/>
      <c r="J8" s="906"/>
    </row>
    <row r="9" ht="18" customHeight="1" spans="1:9">
      <c r="A9" s="900" t="s">
        <v>48</v>
      </c>
      <c r="B9" s="901">
        <v>59617</v>
      </c>
      <c r="C9" s="902">
        <v>60000</v>
      </c>
      <c r="D9" s="903">
        <v>54000</v>
      </c>
      <c r="E9" s="729">
        <v>50000</v>
      </c>
      <c r="F9" s="904">
        <f t="shared" si="0"/>
        <v>92.5925925925926</v>
      </c>
      <c r="G9" s="905">
        <f t="shared" si="1"/>
        <v>-16.1313048291595</v>
      </c>
      <c r="H9" s="906"/>
      <c r="I9" s="866"/>
    </row>
    <row r="10" s="866" customFormat="1" ht="18" customHeight="1" spans="1:8">
      <c r="A10" s="900" t="s">
        <v>49</v>
      </c>
      <c r="B10" s="901">
        <v>19004.350764</v>
      </c>
      <c r="C10" s="902">
        <v>19000</v>
      </c>
      <c r="D10" s="903">
        <v>14600</v>
      </c>
      <c r="E10" s="729">
        <v>13500</v>
      </c>
      <c r="F10" s="904">
        <f t="shared" si="0"/>
        <v>92.4657534246575</v>
      </c>
      <c r="G10" s="905">
        <f t="shared" si="1"/>
        <v>-28.9636348663218</v>
      </c>
      <c r="H10" s="906"/>
    </row>
    <row r="11" ht="18" customHeight="1" spans="1:9">
      <c r="A11" s="900" t="s">
        <v>50</v>
      </c>
      <c r="B11" s="901">
        <v>268.511099</v>
      </c>
      <c r="C11" s="902">
        <v>1600</v>
      </c>
      <c r="D11" s="903">
        <v>1600</v>
      </c>
      <c r="E11" s="729">
        <v>1600</v>
      </c>
      <c r="F11" s="904">
        <f t="shared" si="0"/>
        <v>100</v>
      </c>
      <c r="G11" s="905">
        <f t="shared" si="1"/>
        <v>495.878533870214</v>
      </c>
      <c r="H11" s="906"/>
      <c r="I11" s="866"/>
    </row>
    <row r="12" ht="18" customHeight="1" spans="1:9">
      <c r="A12" s="900" t="s">
        <v>51</v>
      </c>
      <c r="B12" s="901">
        <v>18763.988441</v>
      </c>
      <c r="C12" s="902">
        <v>27000</v>
      </c>
      <c r="D12" s="903">
        <v>17000</v>
      </c>
      <c r="E12" s="729">
        <v>17000</v>
      </c>
      <c r="F12" s="904">
        <f t="shared" si="0"/>
        <v>100</v>
      </c>
      <c r="G12" s="905">
        <f t="shared" si="1"/>
        <v>-9.40092479030536</v>
      </c>
      <c r="H12" s="906"/>
      <c r="I12" s="866"/>
    </row>
    <row r="13" s="866" customFormat="1" ht="18" customHeight="1" spans="1:8">
      <c r="A13" s="900" t="s">
        <v>52</v>
      </c>
      <c r="B13" s="901">
        <v>38629.22978</v>
      </c>
      <c r="C13" s="902">
        <v>52500</v>
      </c>
      <c r="D13" s="903">
        <v>33000</v>
      </c>
      <c r="E13" s="729">
        <v>34080</v>
      </c>
      <c r="F13" s="904">
        <f t="shared" si="0"/>
        <v>103.272727272727</v>
      </c>
      <c r="G13" s="905">
        <f t="shared" si="1"/>
        <v>-11.7766515302237</v>
      </c>
      <c r="H13" s="906"/>
    </row>
    <row r="14" s="866" customFormat="1" ht="18" customHeight="1" spans="1:8">
      <c r="A14" s="900" t="s">
        <v>53</v>
      </c>
      <c r="B14" s="901">
        <v>9257.708769</v>
      </c>
      <c r="C14" s="902">
        <v>13000</v>
      </c>
      <c r="D14" s="903">
        <v>9480</v>
      </c>
      <c r="E14" s="729">
        <v>9700</v>
      </c>
      <c r="F14" s="904">
        <f t="shared" si="0"/>
        <v>102.320675105485</v>
      </c>
      <c r="G14" s="905">
        <f t="shared" si="1"/>
        <v>4.77754530884615</v>
      </c>
      <c r="H14" s="906"/>
    </row>
    <row r="15" ht="18" customHeight="1" spans="1:9">
      <c r="A15" s="900" t="s">
        <v>54</v>
      </c>
      <c r="B15" s="901">
        <v>19086.354404</v>
      </c>
      <c r="C15" s="902">
        <v>28000</v>
      </c>
      <c r="D15" s="903">
        <v>17000</v>
      </c>
      <c r="E15" s="729">
        <v>17000</v>
      </c>
      <c r="F15" s="904">
        <f t="shared" si="0"/>
        <v>100</v>
      </c>
      <c r="G15" s="905">
        <f t="shared" si="1"/>
        <v>-10.9311310051057</v>
      </c>
      <c r="H15" s="906"/>
      <c r="I15" s="866"/>
    </row>
    <row r="16" ht="18" customHeight="1" spans="1:9">
      <c r="A16" s="900" t="s">
        <v>55</v>
      </c>
      <c r="B16" s="901">
        <v>14538.8308</v>
      </c>
      <c r="C16" s="902">
        <v>25000</v>
      </c>
      <c r="D16" s="903">
        <v>13000</v>
      </c>
      <c r="E16" s="729">
        <v>13000</v>
      </c>
      <c r="F16" s="904">
        <f t="shared" si="0"/>
        <v>100</v>
      </c>
      <c r="G16" s="905">
        <f t="shared" si="1"/>
        <v>-10.584281646637</v>
      </c>
      <c r="H16" s="906"/>
      <c r="I16" s="866"/>
    </row>
    <row r="17" s="866" customFormat="1" ht="18" customHeight="1" spans="1:8">
      <c r="A17" s="900" t="s">
        <v>56</v>
      </c>
      <c r="B17" s="901">
        <v>9264.096847</v>
      </c>
      <c r="C17" s="902">
        <v>14800</v>
      </c>
      <c r="D17" s="903">
        <v>8000</v>
      </c>
      <c r="E17" s="729">
        <v>8300</v>
      </c>
      <c r="F17" s="904">
        <f t="shared" si="0"/>
        <v>103.75</v>
      </c>
      <c r="G17" s="905">
        <f t="shared" si="1"/>
        <v>-10.4068088117214</v>
      </c>
      <c r="H17" s="906"/>
    </row>
    <row r="18" ht="18" customHeight="1" spans="1:9">
      <c r="A18" s="900" t="s">
        <v>57</v>
      </c>
      <c r="B18" s="901">
        <v>1932.567698</v>
      </c>
      <c r="C18" s="902">
        <v>3000</v>
      </c>
      <c r="D18" s="903">
        <v>32000</v>
      </c>
      <c r="E18" s="729">
        <v>33800</v>
      </c>
      <c r="F18" s="904">
        <f t="shared" si="0"/>
        <v>105.625</v>
      </c>
      <c r="G18" s="905">
        <f t="shared" si="1"/>
        <v>1648.96848555315</v>
      </c>
      <c r="H18" s="906"/>
      <c r="I18" s="866"/>
    </row>
    <row r="19" ht="18" customHeight="1" spans="1:9">
      <c r="A19" s="900" t="s">
        <v>58</v>
      </c>
      <c r="B19" s="901">
        <v>27580.375389</v>
      </c>
      <c r="C19" s="902">
        <v>36000</v>
      </c>
      <c r="D19" s="903">
        <v>24000</v>
      </c>
      <c r="E19" s="729">
        <v>26500</v>
      </c>
      <c r="F19" s="904">
        <f t="shared" si="0"/>
        <v>110.416666666667</v>
      </c>
      <c r="G19" s="905">
        <f t="shared" si="1"/>
        <v>-3.91718884809266</v>
      </c>
      <c r="H19" s="906"/>
      <c r="I19" s="866"/>
    </row>
    <row r="20" ht="18" customHeight="1" spans="1:9">
      <c r="A20" s="900" t="s">
        <v>59</v>
      </c>
      <c r="B20" s="901">
        <v>1231.929696</v>
      </c>
      <c r="C20" s="902">
        <v>1700</v>
      </c>
      <c r="D20" s="903">
        <v>1800</v>
      </c>
      <c r="E20" s="729">
        <v>1700</v>
      </c>
      <c r="F20" s="904">
        <f t="shared" si="0"/>
        <v>94.4444444444444</v>
      </c>
      <c r="G20" s="905">
        <f t="shared" si="1"/>
        <v>37.9948876563164</v>
      </c>
      <c r="H20" s="906"/>
      <c r="I20" s="866"/>
    </row>
    <row r="21" ht="18" customHeight="1" spans="1:9">
      <c r="A21" s="900" t="s">
        <v>60</v>
      </c>
      <c r="B21" s="907">
        <v>8.09609</v>
      </c>
      <c r="C21" s="903"/>
      <c r="D21" s="903">
        <v>20</v>
      </c>
      <c r="E21" s="729">
        <v>20</v>
      </c>
      <c r="F21" s="908"/>
      <c r="G21" s="905">
        <f t="shared" si="1"/>
        <v>147.03282695721</v>
      </c>
      <c r="H21" s="906"/>
      <c r="I21" s="866"/>
    </row>
    <row r="22" ht="18" customHeight="1" spans="1:9">
      <c r="A22" s="894" t="s">
        <v>61</v>
      </c>
      <c r="B22" s="909">
        <v>360530.519257</v>
      </c>
      <c r="C22" s="896">
        <v>300000</v>
      </c>
      <c r="D22" s="896">
        <f>SUM(D23:D29)</f>
        <v>281800</v>
      </c>
      <c r="E22" s="732">
        <f>E23+SUM(E24:E29)</f>
        <v>272800</v>
      </c>
      <c r="F22" s="898">
        <f>E22/D22*100</f>
        <v>96.80624556423</v>
      </c>
      <c r="G22" s="910">
        <f t="shared" si="1"/>
        <v>-24.3337289275259</v>
      </c>
      <c r="I22" s="866"/>
    </row>
    <row r="23" ht="18" customHeight="1" spans="1:9">
      <c r="A23" s="900" t="s">
        <v>62</v>
      </c>
      <c r="B23" s="901">
        <v>25179.151377</v>
      </c>
      <c r="C23" s="902">
        <v>32000</v>
      </c>
      <c r="D23" s="903">
        <v>60000</v>
      </c>
      <c r="E23" s="729">
        <v>60000</v>
      </c>
      <c r="F23" s="904">
        <f>E23/D23*100</f>
        <v>100</v>
      </c>
      <c r="G23" s="905">
        <f t="shared" si="1"/>
        <v>138.292383653594</v>
      </c>
      <c r="I23" s="866"/>
    </row>
    <row r="24" ht="18" customHeight="1" spans="1:9">
      <c r="A24" s="900" t="s">
        <v>63</v>
      </c>
      <c r="B24" s="901">
        <v>10325.87608</v>
      </c>
      <c r="C24" s="902">
        <v>12000</v>
      </c>
      <c r="D24" s="903">
        <v>8620</v>
      </c>
      <c r="E24" s="729">
        <v>8200</v>
      </c>
      <c r="F24" s="904">
        <f>E24/D24*100</f>
        <v>95.1276102088167</v>
      </c>
      <c r="G24" s="905">
        <f t="shared" si="1"/>
        <v>-20.5878519510569</v>
      </c>
      <c r="I24" s="866"/>
    </row>
    <row r="25" ht="18" customHeight="1" spans="1:9">
      <c r="A25" s="900" t="s">
        <v>64</v>
      </c>
      <c r="B25" s="901">
        <v>22451.300626</v>
      </c>
      <c r="C25" s="902">
        <v>22000</v>
      </c>
      <c r="D25" s="903">
        <v>22000</v>
      </c>
      <c r="E25" s="729">
        <v>25000</v>
      </c>
      <c r="F25" s="904">
        <f>E25/D25*100</f>
        <v>113.636363636364</v>
      </c>
      <c r="G25" s="905">
        <f t="shared" si="1"/>
        <v>11.3521234981302</v>
      </c>
      <c r="I25" s="866"/>
    </row>
    <row r="26" ht="18" customHeight="1" spans="1:9">
      <c r="A26" s="911" t="s">
        <v>65</v>
      </c>
      <c r="B26" s="901">
        <v>297002</v>
      </c>
      <c r="C26" s="912">
        <v>232000</v>
      </c>
      <c r="D26" s="913">
        <v>183800</v>
      </c>
      <c r="E26" s="729">
        <f>183800-12960</f>
        <v>170840</v>
      </c>
      <c r="F26" s="904">
        <f t="shared" ref="F26:F28" si="2">E26/D26*100</f>
        <v>92.9488574537541</v>
      </c>
      <c r="G26" s="905">
        <f t="shared" si="1"/>
        <v>-42.4785018282705</v>
      </c>
      <c r="I26" s="866"/>
    </row>
    <row r="27" ht="18" customHeight="1" spans="1:9">
      <c r="A27" s="914" t="s">
        <v>66</v>
      </c>
      <c r="B27" s="901">
        <v>4175</v>
      </c>
      <c r="C27" s="912">
        <v>1500</v>
      </c>
      <c r="D27" s="913">
        <v>6000</v>
      </c>
      <c r="E27" s="729">
        <v>7500</v>
      </c>
      <c r="F27" s="904">
        <f t="shared" si="2"/>
        <v>125</v>
      </c>
      <c r="G27" s="905">
        <f t="shared" si="1"/>
        <v>79.6407185628742</v>
      </c>
      <c r="I27" s="866"/>
    </row>
    <row r="28" ht="18" customHeight="1" spans="1:9">
      <c r="A28" s="914" t="s">
        <v>67</v>
      </c>
      <c r="B28" s="901">
        <v>133</v>
      </c>
      <c r="C28" s="912">
        <v>200</v>
      </c>
      <c r="D28" s="913">
        <v>180</v>
      </c>
      <c r="E28" s="729">
        <v>160</v>
      </c>
      <c r="F28" s="904">
        <f t="shared" si="2"/>
        <v>88.8888888888889</v>
      </c>
      <c r="G28" s="905">
        <f t="shared" si="1"/>
        <v>20.3007518796992</v>
      </c>
      <c r="I28" s="866"/>
    </row>
    <row r="29" ht="18" customHeight="1" spans="1:9">
      <c r="A29" s="914" t="s">
        <v>68</v>
      </c>
      <c r="B29" s="915">
        <v>1264</v>
      </c>
      <c r="C29" s="913">
        <v>300</v>
      </c>
      <c r="D29" s="913">
        <v>1200</v>
      </c>
      <c r="E29" s="916">
        <v>1100</v>
      </c>
      <c r="F29" s="917">
        <f t="shared" ref="F29:F39" si="3">E29/D29*100</f>
        <v>91.6666666666667</v>
      </c>
      <c r="G29" s="918">
        <f t="shared" ref="G29:G39" si="4">(E29/B29-1)*100</f>
        <v>-12.9746835443038</v>
      </c>
      <c r="I29" s="866"/>
    </row>
    <row r="30" ht="18" customHeight="1" spans="1:9">
      <c r="A30" s="919" t="s">
        <v>69</v>
      </c>
      <c r="B30" s="920">
        <v>338900.499925</v>
      </c>
      <c r="C30" s="891">
        <v>351500</v>
      </c>
      <c r="D30" s="920">
        <f>SUM(D31:D35)</f>
        <v>330000</v>
      </c>
      <c r="E30" s="720">
        <f>SUM(E31:E35)</f>
        <v>315000</v>
      </c>
      <c r="F30" s="921">
        <f t="shared" si="3"/>
        <v>95.4545454545455</v>
      </c>
      <c r="G30" s="922">
        <f t="shared" si="4"/>
        <v>-7.05236490659922</v>
      </c>
      <c r="I30" s="866"/>
    </row>
    <row r="31" s="866" customFormat="1" ht="18" customHeight="1" spans="1:7">
      <c r="A31" s="923" t="s">
        <v>70</v>
      </c>
      <c r="B31" s="924">
        <v>202695.973779</v>
      </c>
      <c r="C31" s="903">
        <v>226900</v>
      </c>
      <c r="D31" s="924">
        <f>D8</f>
        <v>212700</v>
      </c>
      <c r="E31" s="741">
        <f>E8</f>
        <v>206000</v>
      </c>
      <c r="F31" s="925">
        <f t="shared" si="3"/>
        <v>96.8500235072873</v>
      </c>
      <c r="G31" s="905">
        <f t="shared" si="4"/>
        <v>1.63004037988559</v>
      </c>
    </row>
    <row r="32" ht="18" customHeight="1" spans="1:9">
      <c r="A32" s="923" t="s">
        <v>71</v>
      </c>
      <c r="B32" s="924">
        <v>2540</v>
      </c>
      <c r="C32" s="903">
        <v>1100</v>
      </c>
      <c r="D32" s="924">
        <v>1100</v>
      </c>
      <c r="E32" s="741">
        <v>1100</v>
      </c>
      <c r="F32" s="925">
        <f t="shared" si="3"/>
        <v>100</v>
      </c>
      <c r="G32" s="905">
        <f t="shared" si="4"/>
        <v>-56.6929133858268</v>
      </c>
      <c r="I32" s="866"/>
    </row>
    <row r="33" ht="18" customHeight="1" spans="1:9">
      <c r="A33" s="923" t="s">
        <v>72</v>
      </c>
      <c r="B33" s="924">
        <v>89425</v>
      </c>
      <c r="C33" s="903">
        <v>90000</v>
      </c>
      <c r="D33" s="924">
        <f t="shared" ref="D33:D34" si="5">D9*1.5</f>
        <v>81000</v>
      </c>
      <c r="E33" s="741">
        <f>E9*1.5</f>
        <v>75000</v>
      </c>
      <c r="F33" s="925">
        <f t="shared" si="3"/>
        <v>92.5925925925926</v>
      </c>
      <c r="G33" s="905">
        <f t="shared" si="4"/>
        <v>-16.1308358960022</v>
      </c>
      <c r="I33" s="866"/>
    </row>
    <row r="34" ht="18" customHeight="1" spans="1:9">
      <c r="A34" s="923" t="s">
        <v>73</v>
      </c>
      <c r="B34" s="924">
        <v>28506.526146</v>
      </c>
      <c r="C34" s="903">
        <v>28500</v>
      </c>
      <c r="D34" s="924">
        <f t="shared" si="5"/>
        <v>21900</v>
      </c>
      <c r="E34" s="741">
        <f>E10*1.5</f>
        <v>20250</v>
      </c>
      <c r="F34" s="925">
        <f t="shared" si="3"/>
        <v>92.4657534246575</v>
      </c>
      <c r="G34" s="905">
        <f t="shared" si="4"/>
        <v>-28.9636348663218</v>
      </c>
      <c r="I34" s="866"/>
    </row>
    <row r="35" ht="18" customHeight="1" spans="1:9">
      <c r="A35" s="926" t="s">
        <v>74</v>
      </c>
      <c r="B35" s="927">
        <v>15733</v>
      </c>
      <c r="C35" s="913">
        <v>5000</v>
      </c>
      <c r="D35" s="927">
        <v>13300</v>
      </c>
      <c r="E35" s="928">
        <f>13300-650</f>
        <v>12650</v>
      </c>
      <c r="F35" s="929">
        <f t="shared" si="3"/>
        <v>95.1127819548872</v>
      </c>
      <c r="G35" s="930">
        <f t="shared" si="4"/>
        <v>-19.5957541473336</v>
      </c>
      <c r="I35" s="866"/>
    </row>
    <row r="36" ht="18" customHeight="1" spans="1:9">
      <c r="A36" s="931" t="s">
        <v>75</v>
      </c>
      <c r="B36" s="920">
        <v>1121310.032738</v>
      </c>
      <c r="C36" s="891">
        <v>1160000</v>
      </c>
      <c r="D36" s="920">
        <f>D30+D6</f>
        <v>1050000</v>
      </c>
      <c r="E36" s="720">
        <f>E6+E30</f>
        <v>1020000</v>
      </c>
      <c r="F36" s="892">
        <f t="shared" si="3"/>
        <v>97.1428571428571</v>
      </c>
      <c r="G36" s="893">
        <f t="shared" si="4"/>
        <v>-9.03497068430061</v>
      </c>
      <c r="I36" s="866"/>
    </row>
    <row r="37" ht="18" customHeight="1" spans="1:9">
      <c r="A37" s="923" t="s">
        <v>76</v>
      </c>
      <c r="B37" s="924">
        <v>790901.813481</v>
      </c>
      <c r="C37" s="903">
        <v>890000</v>
      </c>
      <c r="D37" s="924">
        <f>D30+D7-D39</f>
        <v>783200</v>
      </c>
      <c r="E37" s="741">
        <f>E7+E30-E39</f>
        <v>762200</v>
      </c>
      <c r="F37" s="904">
        <f t="shared" si="3"/>
        <v>97.3186925434116</v>
      </c>
      <c r="G37" s="905">
        <f t="shared" si="4"/>
        <v>-3.62899831455369</v>
      </c>
      <c r="I37" s="866"/>
    </row>
    <row r="38" s="866" customFormat="1" ht="18" customHeight="1" spans="1:7">
      <c r="A38" s="923" t="s">
        <v>77</v>
      </c>
      <c r="B38" s="924">
        <v>360563.539257</v>
      </c>
      <c r="C38" s="903">
        <v>300000</v>
      </c>
      <c r="D38" s="924">
        <f>D22</f>
        <v>281800</v>
      </c>
      <c r="E38" s="741">
        <f>E22</f>
        <v>272800</v>
      </c>
      <c r="F38" s="904">
        <f t="shared" si="3"/>
        <v>96.80624556423</v>
      </c>
      <c r="G38" s="905">
        <f t="shared" si="4"/>
        <v>-24.3406583588155</v>
      </c>
    </row>
    <row r="39" s="866" customFormat="1" ht="18" customHeight="1" spans="1:7">
      <c r="A39" s="932" t="s">
        <v>78</v>
      </c>
      <c r="B39" s="924">
        <v>-30155.32</v>
      </c>
      <c r="C39" s="903">
        <v>-30000</v>
      </c>
      <c r="D39" s="924">
        <v>-15000</v>
      </c>
      <c r="E39" s="741">
        <v>-15000</v>
      </c>
      <c r="F39" s="904">
        <f t="shared" si="3"/>
        <v>100</v>
      </c>
      <c r="G39" s="905">
        <f t="shared" si="4"/>
        <v>-50.2575333307688</v>
      </c>
    </row>
    <row r="40" s="866" customFormat="1" ht="18" customHeight="1" spans="1:7">
      <c r="A40" s="933" t="s">
        <v>79</v>
      </c>
      <c r="B40" s="934">
        <v>67.847383084885</v>
      </c>
      <c r="C40" s="934">
        <v>74.14</v>
      </c>
      <c r="D40" s="934">
        <f>(D7+D30)/D36*100</f>
        <v>73.1619047619048</v>
      </c>
      <c r="E40" s="934">
        <f>(E7+E30)/E36*100</f>
        <v>73.2549019607843</v>
      </c>
      <c r="F40" s="934"/>
      <c r="G40" s="935"/>
    </row>
    <row r="41" ht="18" customHeight="1" spans="1:9">
      <c r="A41" s="936" t="s">
        <v>80</v>
      </c>
      <c r="B41" s="937">
        <v>53.9204848436875</v>
      </c>
      <c r="C41" s="937">
        <v>62.89</v>
      </c>
      <c r="D41" s="937">
        <f>(D7)/D6*100</f>
        <v>60.8611111111111</v>
      </c>
      <c r="E41" s="937">
        <f>E7/E6*100</f>
        <v>61.3049645390071</v>
      </c>
      <c r="F41" s="938"/>
      <c r="G41" s="939"/>
      <c r="I41" s="866"/>
    </row>
    <row r="42" ht="15.6" spans="9:9">
      <c r="I42" s="866"/>
    </row>
  </sheetData>
  <mergeCells count="7">
    <mergeCell ref="A2:G2"/>
    <mergeCell ref="E3:G3"/>
    <mergeCell ref="E4:G4"/>
    <mergeCell ref="A4:A5"/>
    <mergeCell ref="B4:B5"/>
    <mergeCell ref="C4:C5"/>
    <mergeCell ref="D4:D5"/>
  </mergeCells>
  <printOptions horizontalCentered="1"/>
  <pageMargins left="0.786805555555556" right="0.786805555555556" top="0.984027777777778" bottom="0.786805555555556" header="0.590277777777778" footer="0.708333333333333"/>
  <pageSetup paperSize="9" scale="98" fitToHeight="0" orientation="portrait" horizontalDpi="600"/>
  <headerFooter alignWithMargins="0">
    <oddFooter>&amp;C3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N3089"/>
  <sheetViews>
    <sheetView showZeros="0" view="pageBreakPreview" zoomScaleNormal="100" zoomScaleSheetLayoutView="100" workbookViewId="0">
      <pane xSplit="1" ySplit="5" topLeftCell="B345" activePane="bottomRight" state="frozen"/>
      <selection/>
      <selection pane="topRight"/>
      <selection pane="bottomLeft"/>
      <selection pane="bottomRight" activeCell="K485" sqref="K485"/>
    </sheetView>
  </sheetViews>
  <sheetFormatPr defaultColWidth="9" defaultRowHeight="15.6"/>
  <cols>
    <col min="1" max="1" width="25.25" style="813" customWidth="1"/>
    <col min="2" max="2" width="11.75" style="814" customWidth="1"/>
    <col min="3" max="3" width="10.25" style="815" customWidth="1"/>
    <col min="4" max="4" width="10.1296296296296" style="816" customWidth="1"/>
    <col min="5" max="5" width="10.3796296296296" style="817" customWidth="1"/>
    <col min="6" max="6" width="8.87962962962963" style="818" customWidth="1"/>
    <col min="7" max="7" width="9" style="818" customWidth="1"/>
    <col min="8" max="8" width="11.3796296296296" style="819" customWidth="1"/>
    <col min="9" max="118" width="9" style="631" customWidth="1"/>
    <col min="119" max="16384" width="9" style="811"/>
  </cols>
  <sheetData>
    <row r="1" ht="21" customHeight="1" spans="1:2">
      <c r="A1" s="820" t="s">
        <v>81</v>
      </c>
      <c r="B1" s="821"/>
    </row>
    <row r="2" s="633" customFormat="1" ht="24" customHeight="1" spans="1:43">
      <c r="A2" s="822" t="s">
        <v>82</v>
      </c>
      <c r="B2" s="823"/>
      <c r="C2" s="822"/>
      <c r="D2" s="822"/>
      <c r="E2" s="822"/>
      <c r="F2" s="822"/>
      <c r="G2" s="822"/>
      <c r="H2" s="822"/>
      <c r="AO2" s="631"/>
      <c r="AP2" s="631"/>
      <c r="AQ2" s="631">
        <f>SUMIF(AJ:AJ,AO2,AL:AL)</f>
        <v>0</v>
      </c>
    </row>
    <row r="3" s="633" customFormat="1" ht="18.95" customHeight="1" spans="1:43">
      <c r="A3" s="824"/>
      <c r="B3" s="825"/>
      <c r="C3" s="826"/>
      <c r="D3" s="827"/>
      <c r="E3" s="828"/>
      <c r="F3" s="829"/>
      <c r="G3" s="830" t="s">
        <v>36</v>
      </c>
      <c r="H3" s="830"/>
      <c r="AO3" s="631">
        <v>2010101</v>
      </c>
      <c r="AP3" s="631" t="s">
        <v>83</v>
      </c>
      <c r="AQ3" s="631">
        <f>SUMIF(AJ:AJ,AO3,AL:AL)</f>
        <v>686.16</v>
      </c>
    </row>
    <row r="4" s="639" customFormat="1" ht="15.95" customHeight="1" spans="1:43">
      <c r="A4" s="788" t="s">
        <v>84</v>
      </c>
      <c r="B4" s="789" t="s">
        <v>85</v>
      </c>
      <c r="C4" s="790" t="s">
        <v>86</v>
      </c>
      <c r="D4" s="790"/>
      <c r="E4" s="790"/>
      <c r="F4" s="790"/>
      <c r="G4" s="790"/>
      <c r="H4" s="792" t="s">
        <v>87</v>
      </c>
      <c r="AO4" s="631">
        <v>2010102</v>
      </c>
      <c r="AP4" s="631" t="s">
        <v>88</v>
      </c>
      <c r="AQ4" s="631">
        <f>SUMIF(AJ:AJ,AO4,AL:AL)</f>
        <v>135</v>
      </c>
    </row>
    <row r="5" s="639" customFormat="1" ht="32.1" customHeight="1" spans="1:43">
      <c r="A5" s="793"/>
      <c r="B5" s="794"/>
      <c r="C5" s="795" t="s">
        <v>89</v>
      </c>
      <c r="D5" s="796" t="s">
        <v>90</v>
      </c>
      <c r="E5" s="797" t="s">
        <v>42</v>
      </c>
      <c r="F5" s="798" t="s">
        <v>43</v>
      </c>
      <c r="G5" s="798" t="s">
        <v>44</v>
      </c>
      <c r="H5" s="799"/>
      <c r="AO5" s="631">
        <v>2010104</v>
      </c>
      <c r="AP5" s="631" t="s">
        <v>91</v>
      </c>
      <c r="AQ5" s="631">
        <f>SUMIF(AJ:AJ,AO5,AL:AL)</f>
        <v>160</v>
      </c>
    </row>
    <row r="6" s="811" customFormat="1" ht="18" customHeight="1" spans="1:118">
      <c r="A6" s="640" t="s">
        <v>92</v>
      </c>
      <c r="B6" s="616">
        <f>B7+B14+B20+B25+B32+B37+B44+B46+B52+B56+B61+B66+B69+B72+B77+B81+B86+B91+B97+B112+B103+B107</f>
        <v>57275</v>
      </c>
      <c r="C6" s="616">
        <f>C7+C14+C20+C25+C32+C37+C44+C46+C52+C56+C61+C66+C69+C72+C77+C81+C86+C91+C97+C112+C103+C107</f>
        <v>49429</v>
      </c>
      <c r="D6" s="616">
        <f>D7+D14+D20+D25+D32+D37+D44+D46+D52+D56+D61+D66+D69+D72+D77+D81+D86+D91+D97+D112+D103+D107</f>
        <v>53650</v>
      </c>
      <c r="E6" s="616">
        <v>53650</v>
      </c>
      <c r="F6" s="614">
        <f>E6/D6*100</f>
        <v>100</v>
      </c>
      <c r="G6" s="614">
        <f>(E6/B6-1)*100</f>
        <v>-6.32911392405063</v>
      </c>
      <c r="H6" s="8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1"/>
      <c r="AG6" s="631"/>
      <c r="AH6" s="631"/>
      <c r="AI6" s="631"/>
      <c r="AJ6" s="655">
        <v>2013101</v>
      </c>
      <c r="AK6" s="656" t="s">
        <v>93</v>
      </c>
      <c r="AL6" s="631">
        <v>608.87</v>
      </c>
      <c r="AM6" s="631"/>
      <c r="AN6" s="631"/>
      <c r="AO6" s="631">
        <v>2010107</v>
      </c>
      <c r="AP6" s="631" t="s">
        <v>94</v>
      </c>
      <c r="AQ6" s="631">
        <f>SUMIF(AJ:AJ,AO6,AL:AL)</f>
        <v>90</v>
      </c>
      <c r="AR6" s="631"/>
      <c r="AS6" s="631"/>
      <c r="AT6" s="631"/>
      <c r="AU6" s="631"/>
      <c r="AV6" s="631"/>
      <c r="AW6" s="631"/>
      <c r="AX6" s="631"/>
      <c r="AY6" s="631"/>
      <c r="AZ6" s="631"/>
      <c r="BA6" s="631"/>
      <c r="BB6" s="631"/>
      <c r="BC6" s="631"/>
      <c r="BD6" s="631"/>
      <c r="BE6" s="631"/>
      <c r="BF6" s="631"/>
      <c r="BG6" s="631"/>
      <c r="BH6" s="631"/>
      <c r="BI6" s="631"/>
      <c r="BJ6" s="631"/>
      <c r="BK6" s="631"/>
      <c r="BL6" s="631"/>
      <c r="BM6" s="631"/>
      <c r="BN6" s="631"/>
      <c r="BO6" s="631"/>
      <c r="BP6" s="631"/>
      <c r="BQ6" s="631"/>
      <c r="BR6" s="631"/>
      <c r="BS6" s="631"/>
      <c r="BT6" s="631"/>
      <c r="BU6" s="631"/>
      <c r="BV6" s="631"/>
      <c r="BW6" s="631"/>
      <c r="BX6" s="631"/>
      <c r="BY6" s="631"/>
      <c r="BZ6" s="631"/>
      <c r="CA6" s="631"/>
      <c r="CB6" s="631"/>
      <c r="CC6" s="631"/>
      <c r="CD6" s="631"/>
      <c r="CE6" s="631"/>
      <c r="CF6" s="631"/>
      <c r="CG6" s="631"/>
      <c r="CH6" s="631"/>
      <c r="CI6" s="631"/>
      <c r="CJ6" s="631"/>
      <c r="CK6" s="631"/>
      <c r="CL6" s="631"/>
      <c r="CM6" s="631"/>
      <c r="CN6" s="631"/>
      <c r="CO6" s="631"/>
      <c r="CP6" s="631"/>
      <c r="CQ6" s="631"/>
      <c r="CR6" s="631"/>
      <c r="CS6" s="631"/>
      <c r="CT6" s="631"/>
      <c r="CU6" s="631"/>
      <c r="CV6" s="631"/>
      <c r="CW6" s="631"/>
      <c r="CX6" s="631"/>
      <c r="CY6" s="631"/>
      <c r="CZ6" s="631"/>
      <c r="DA6" s="631"/>
      <c r="DB6" s="631"/>
      <c r="DC6" s="631"/>
      <c r="DD6" s="631"/>
      <c r="DE6" s="631"/>
      <c r="DF6" s="631"/>
      <c r="DG6" s="631"/>
      <c r="DH6" s="631"/>
      <c r="DI6" s="631"/>
      <c r="DJ6" s="631"/>
      <c r="DK6" s="631"/>
      <c r="DL6" s="631"/>
      <c r="DM6" s="631"/>
      <c r="DN6" s="631"/>
    </row>
    <row r="7" ht="18" customHeight="1" spans="1:43">
      <c r="A7" s="642" t="s">
        <v>95</v>
      </c>
      <c r="B7" s="653">
        <f>SUM(B8:B13)</f>
        <v>1410</v>
      </c>
      <c r="C7" s="643">
        <f>SUM(C8:C13)</f>
        <v>1168</v>
      </c>
      <c r="D7" s="643">
        <v>1168</v>
      </c>
      <c r="E7" s="643">
        <v>1168</v>
      </c>
      <c r="F7" s="832"/>
      <c r="G7" s="832"/>
      <c r="H7" s="833"/>
      <c r="AJ7" s="655">
        <v>2013150</v>
      </c>
      <c r="AK7" s="656" t="s">
        <v>96</v>
      </c>
      <c r="AL7" s="631">
        <v>140.59</v>
      </c>
      <c r="AO7" s="631">
        <v>2010108</v>
      </c>
      <c r="AP7" s="631" t="s">
        <v>97</v>
      </c>
      <c r="AQ7" s="631">
        <f>SUMIF(AJ:AJ,AO7,AL:AL)</f>
        <v>10</v>
      </c>
    </row>
    <row r="8" ht="18" customHeight="1" spans="1:43">
      <c r="A8" s="418" t="s">
        <v>98</v>
      </c>
      <c r="B8" s="648">
        <v>774</v>
      </c>
      <c r="C8" s="648">
        <v>686</v>
      </c>
      <c r="D8" s="648">
        <v>686</v>
      </c>
      <c r="E8" s="648">
        <v>686</v>
      </c>
      <c r="F8" s="834"/>
      <c r="G8" s="834"/>
      <c r="H8" s="833"/>
      <c r="AJ8" s="655">
        <v>2080501</v>
      </c>
      <c r="AK8" s="656" t="s">
        <v>99</v>
      </c>
      <c r="AL8" s="631">
        <v>40.18</v>
      </c>
      <c r="AO8" s="631">
        <v>2010150</v>
      </c>
      <c r="AP8" s="631" t="s">
        <v>100</v>
      </c>
      <c r="AQ8" s="631">
        <f>SUMIF(AJ:AJ,AO8,AL:AL)</f>
        <v>87.21</v>
      </c>
    </row>
    <row r="9" ht="18" customHeight="1" spans="1:43">
      <c r="A9" s="418" t="s">
        <v>101</v>
      </c>
      <c r="B9" s="648">
        <v>305</v>
      </c>
      <c r="C9" s="648">
        <v>135</v>
      </c>
      <c r="D9" s="648">
        <v>135</v>
      </c>
      <c r="E9" s="648">
        <v>135</v>
      </c>
      <c r="F9" s="834"/>
      <c r="G9" s="834"/>
      <c r="H9" s="833"/>
      <c r="AJ9" s="655">
        <v>2080502</v>
      </c>
      <c r="AK9" s="656" t="s">
        <v>102</v>
      </c>
      <c r="AL9" s="631">
        <v>0</v>
      </c>
      <c r="AO9" s="631">
        <v>2010201</v>
      </c>
      <c r="AP9" s="631" t="s">
        <v>103</v>
      </c>
      <c r="AQ9" s="631">
        <f>SUMIF(AJ:AJ,AO9,AL:AL)</f>
        <v>387.38</v>
      </c>
    </row>
    <row r="10" ht="18" customHeight="1" spans="1:43">
      <c r="A10" s="418" t="s">
        <v>104</v>
      </c>
      <c r="B10" s="648">
        <v>131</v>
      </c>
      <c r="C10" s="648">
        <v>160</v>
      </c>
      <c r="D10" s="648">
        <v>160</v>
      </c>
      <c r="E10" s="648">
        <v>160</v>
      </c>
      <c r="F10" s="834"/>
      <c r="G10" s="834"/>
      <c r="H10" s="833"/>
      <c r="AJ10" s="655">
        <v>2080505</v>
      </c>
      <c r="AK10" s="656" t="s">
        <v>105</v>
      </c>
      <c r="AL10" s="631">
        <v>69.53</v>
      </c>
      <c r="AO10" s="631">
        <v>2010202</v>
      </c>
      <c r="AP10" s="631" t="s">
        <v>106</v>
      </c>
      <c r="AQ10" s="631">
        <f>SUMIF(AJ:AJ,AO10,AL:AL)</f>
        <v>45.5</v>
      </c>
    </row>
    <row r="11" ht="18" customHeight="1" spans="1:43">
      <c r="A11" s="418" t="s">
        <v>107</v>
      </c>
      <c r="B11" s="648">
        <v>87</v>
      </c>
      <c r="C11" s="648">
        <v>90</v>
      </c>
      <c r="D11" s="648">
        <v>90</v>
      </c>
      <c r="E11" s="648">
        <v>90</v>
      </c>
      <c r="F11" s="834"/>
      <c r="G11" s="834"/>
      <c r="H11" s="833"/>
      <c r="AJ11" s="655">
        <v>2080505</v>
      </c>
      <c r="AK11" s="656" t="s">
        <v>105</v>
      </c>
      <c r="AL11" s="631">
        <v>16.79</v>
      </c>
      <c r="AO11" s="631">
        <v>2010204</v>
      </c>
      <c r="AP11" s="631" t="s">
        <v>108</v>
      </c>
      <c r="AQ11" s="631">
        <f>SUMIF(AJ:AJ,AO11,AL:AL)</f>
        <v>120</v>
      </c>
    </row>
    <row r="12" ht="18" customHeight="1" spans="1:43">
      <c r="A12" s="418" t="s">
        <v>109</v>
      </c>
      <c r="B12" s="648">
        <v>10</v>
      </c>
      <c r="C12" s="648">
        <v>10</v>
      </c>
      <c r="D12" s="648">
        <v>10</v>
      </c>
      <c r="E12" s="648">
        <v>10</v>
      </c>
      <c r="F12" s="834"/>
      <c r="G12" s="834"/>
      <c r="H12" s="833"/>
      <c r="AJ12" s="655">
        <v>2080506</v>
      </c>
      <c r="AK12" s="656" t="s">
        <v>110</v>
      </c>
      <c r="AL12" s="631">
        <v>16</v>
      </c>
      <c r="AO12" s="631">
        <v>2010205</v>
      </c>
      <c r="AP12" s="631" t="s">
        <v>111</v>
      </c>
      <c r="AQ12" s="631">
        <f>SUMIF(AJ:AJ,AO12,AL:AL)</f>
        <v>75.6</v>
      </c>
    </row>
    <row r="13" ht="18" customHeight="1" spans="1:43">
      <c r="A13" s="418" t="s">
        <v>112</v>
      </c>
      <c r="B13" s="648">
        <v>103</v>
      </c>
      <c r="C13" s="648">
        <v>87</v>
      </c>
      <c r="D13" s="648">
        <v>87</v>
      </c>
      <c r="E13" s="648">
        <v>87</v>
      </c>
      <c r="F13" s="834"/>
      <c r="G13" s="834"/>
      <c r="H13" s="833"/>
      <c r="AJ13" s="655">
        <v>2080506</v>
      </c>
      <c r="AK13" s="656" t="s">
        <v>110</v>
      </c>
      <c r="AL13" s="631">
        <v>0</v>
      </c>
      <c r="AO13" s="631">
        <v>2010250</v>
      </c>
      <c r="AP13" s="631" t="s">
        <v>113</v>
      </c>
      <c r="AQ13" s="631">
        <f>SUMIF(AJ:AJ,AO13,AL:AL)</f>
        <v>76.35</v>
      </c>
    </row>
    <row r="14" ht="18" customHeight="1" spans="1:43">
      <c r="A14" s="642" t="s">
        <v>114</v>
      </c>
      <c r="B14" s="653">
        <f>SUM(B15:B19)</f>
        <v>1047</v>
      </c>
      <c r="C14" s="643">
        <f>SUM(C15:C19)</f>
        <v>704</v>
      </c>
      <c r="D14" s="643">
        <v>704</v>
      </c>
      <c r="E14" s="643">
        <v>704</v>
      </c>
      <c r="F14" s="834"/>
      <c r="G14" s="834"/>
      <c r="H14" s="833"/>
      <c r="AJ14" s="655">
        <v>2101101</v>
      </c>
      <c r="AK14" s="656" t="s">
        <v>115</v>
      </c>
      <c r="AL14" s="631">
        <v>24.11</v>
      </c>
      <c r="AO14" s="631">
        <v>2010301</v>
      </c>
      <c r="AP14" s="631" t="s">
        <v>116</v>
      </c>
      <c r="AQ14" s="631">
        <f>SUMIF(AJ:AJ,AO14,AL:AL)</f>
        <v>14686.65</v>
      </c>
    </row>
    <row r="15" ht="18" customHeight="1" spans="1:43">
      <c r="A15" s="418" t="s">
        <v>98</v>
      </c>
      <c r="B15" s="648">
        <v>489</v>
      </c>
      <c r="C15" s="648">
        <v>387</v>
      </c>
      <c r="D15" s="648">
        <v>387</v>
      </c>
      <c r="E15" s="648">
        <v>387</v>
      </c>
      <c r="F15" s="832"/>
      <c r="G15" s="832"/>
      <c r="H15" s="833"/>
      <c r="AJ15" s="655">
        <v>2101102</v>
      </c>
      <c r="AK15" s="656" t="s">
        <v>117</v>
      </c>
      <c r="AL15" s="631">
        <v>7.05</v>
      </c>
      <c r="AO15" s="631">
        <v>2010302</v>
      </c>
      <c r="AP15" s="631" t="s">
        <v>118</v>
      </c>
      <c r="AQ15" s="631">
        <f>SUMIF(AJ:AJ,AO15,AL:AL)</f>
        <v>2002</v>
      </c>
    </row>
    <row r="16" ht="18" customHeight="1" spans="1:43">
      <c r="A16" s="418" t="s">
        <v>101</v>
      </c>
      <c r="B16" s="648">
        <v>291</v>
      </c>
      <c r="C16" s="648">
        <v>45</v>
      </c>
      <c r="D16" s="648">
        <v>45</v>
      </c>
      <c r="E16" s="648">
        <v>45</v>
      </c>
      <c r="F16" s="834"/>
      <c r="G16" s="834"/>
      <c r="H16" s="833"/>
      <c r="AJ16" s="655">
        <v>2013102</v>
      </c>
      <c r="AK16" s="656" t="s">
        <v>119</v>
      </c>
      <c r="AL16" s="631">
        <v>164</v>
      </c>
      <c r="AO16" s="631">
        <v>2010350</v>
      </c>
      <c r="AP16" s="631" t="s">
        <v>120</v>
      </c>
      <c r="AQ16" s="631">
        <f>SUMIF(AJ:AJ,AO16,AL:AL)</f>
        <v>527.98</v>
      </c>
    </row>
    <row r="17" ht="18" customHeight="1" spans="1:43">
      <c r="A17" s="418" t="s">
        <v>121</v>
      </c>
      <c r="B17" s="648">
        <v>113</v>
      </c>
      <c r="C17" s="648">
        <v>120</v>
      </c>
      <c r="D17" s="648">
        <v>120</v>
      </c>
      <c r="E17" s="648">
        <v>120</v>
      </c>
      <c r="F17" s="834"/>
      <c r="G17" s="834"/>
      <c r="H17" s="833"/>
      <c r="AJ17" s="655">
        <v>2013102</v>
      </c>
      <c r="AK17" s="656" t="s">
        <v>119</v>
      </c>
      <c r="AL17" s="631">
        <v>142.79</v>
      </c>
      <c r="AO17" s="631">
        <v>2010399</v>
      </c>
      <c r="AP17" s="631" t="s">
        <v>122</v>
      </c>
      <c r="AQ17" s="631">
        <f>SUMIF(AJ:AJ,AO17,AL:AL)</f>
        <v>2207</v>
      </c>
    </row>
    <row r="18" ht="18" customHeight="1" spans="1:43">
      <c r="A18" s="418" t="s">
        <v>123</v>
      </c>
      <c r="B18" s="648">
        <v>75</v>
      </c>
      <c r="C18" s="648">
        <v>76</v>
      </c>
      <c r="D18" s="648">
        <v>76</v>
      </c>
      <c r="E18" s="648">
        <v>76</v>
      </c>
      <c r="F18" s="834"/>
      <c r="G18" s="834"/>
      <c r="H18" s="833"/>
      <c r="AJ18" s="655">
        <v>2010101</v>
      </c>
      <c r="AK18" s="656" t="s">
        <v>83</v>
      </c>
      <c r="AL18" s="631">
        <v>686.16</v>
      </c>
      <c r="AO18" s="631">
        <v>2010401</v>
      </c>
      <c r="AP18" s="631" t="s">
        <v>124</v>
      </c>
      <c r="AQ18" s="631">
        <f>SUMIF(AJ:AJ,AO18,AL:AL)</f>
        <v>259.99</v>
      </c>
    </row>
    <row r="19" ht="18" customHeight="1" spans="1:43">
      <c r="A19" s="418" t="s">
        <v>112</v>
      </c>
      <c r="B19" s="648">
        <v>79</v>
      </c>
      <c r="C19" s="648">
        <v>76</v>
      </c>
      <c r="D19" s="648">
        <v>76</v>
      </c>
      <c r="E19" s="648">
        <v>76</v>
      </c>
      <c r="F19" s="834"/>
      <c r="G19" s="834"/>
      <c r="H19" s="833"/>
      <c r="AJ19" s="655">
        <v>2010150</v>
      </c>
      <c r="AK19" s="656" t="s">
        <v>100</v>
      </c>
      <c r="AL19" s="631">
        <v>87.21</v>
      </c>
      <c r="AO19" s="631">
        <v>2010402</v>
      </c>
      <c r="AP19" s="631" t="s">
        <v>125</v>
      </c>
      <c r="AQ19" s="631">
        <f>SUMIF(AJ:AJ,AO19,AL:AL)</f>
        <v>89</v>
      </c>
    </row>
    <row r="20" ht="18" customHeight="1" spans="1:43">
      <c r="A20" s="642" t="s">
        <v>126</v>
      </c>
      <c r="B20" s="653">
        <f>SUM(B21:B24)</f>
        <v>20499</v>
      </c>
      <c r="C20" s="643">
        <f>SUM(C21:C24)</f>
        <v>19423</v>
      </c>
      <c r="D20" s="643">
        <v>19423</v>
      </c>
      <c r="E20" s="643">
        <v>19423</v>
      </c>
      <c r="F20" s="834"/>
      <c r="G20" s="834"/>
      <c r="H20" s="833"/>
      <c r="AJ20" s="655">
        <v>2080501</v>
      </c>
      <c r="AK20" s="656" t="s">
        <v>99</v>
      </c>
      <c r="AL20" s="631">
        <v>246.12</v>
      </c>
      <c r="AO20" s="631">
        <v>2010408</v>
      </c>
      <c r="AP20" s="631" t="s">
        <v>127</v>
      </c>
      <c r="AQ20" s="631">
        <f>SUMIF(AJ:AJ,AO20,AL:AL)</f>
        <v>30</v>
      </c>
    </row>
    <row r="21" ht="18" customHeight="1" spans="1:43">
      <c r="A21" s="418" t="s">
        <v>98</v>
      </c>
      <c r="B21" s="648">
        <v>17296</v>
      </c>
      <c r="C21" s="648">
        <v>14686</v>
      </c>
      <c r="D21" s="648">
        <v>14686</v>
      </c>
      <c r="E21" s="648">
        <v>14686</v>
      </c>
      <c r="F21" s="832"/>
      <c r="G21" s="832"/>
      <c r="H21" s="833"/>
      <c r="AJ21" s="655">
        <v>2080502</v>
      </c>
      <c r="AK21" s="656" t="s">
        <v>102</v>
      </c>
      <c r="AL21" s="631">
        <v>0</v>
      </c>
      <c r="AO21" s="631">
        <v>2010450</v>
      </c>
      <c r="AP21" s="631" t="s">
        <v>128</v>
      </c>
      <c r="AQ21" s="631">
        <f>SUMIF(AJ:AJ,AO21,AL:AL)</f>
        <v>484.8</v>
      </c>
    </row>
    <row r="22" ht="18" customHeight="1" spans="1:43">
      <c r="A22" s="418" t="s">
        <v>101</v>
      </c>
      <c r="B22" s="648">
        <v>1307</v>
      </c>
      <c r="C22" s="648">
        <v>2002</v>
      </c>
      <c r="D22" s="648">
        <v>2002</v>
      </c>
      <c r="E22" s="648">
        <v>2002</v>
      </c>
      <c r="F22" s="834"/>
      <c r="G22" s="834"/>
      <c r="H22" s="833"/>
      <c r="AJ22" s="655">
        <v>2080505</v>
      </c>
      <c r="AK22" s="656" t="s">
        <v>105</v>
      </c>
      <c r="AL22" s="631">
        <v>79.35</v>
      </c>
      <c r="AO22" s="631">
        <v>2010501</v>
      </c>
      <c r="AP22" s="631" t="s">
        <v>129</v>
      </c>
      <c r="AQ22" s="631">
        <f>SUMIF(AJ:AJ,AO22,AL:AL)</f>
        <v>343.39</v>
      </c>
    </row>
    <row r="23" ht="18" customHeight="1" spans="1:43">
      <c r="A23" s="418" t="s">
        <v>112</v>
      </c>
      <c r="B23" s="648">
        <v>603</v>
      </c>
      <c r="C23" s="648">
        <v>528</v>
      </c>
      <c r="D23" s="648">
        <v>528</v>
      </c>
      <c r="E23" s="648">
        <v>528</v>
      </c>
      <c r="F23" s="834"/>
      <c r="G23" s="834"/>
      <c r="H23" s="833"/>
      <c r="AJ23" s="655">
        <v>2080506</v>
      </c>
      <c r="AK23" s="656" t="s">
        <v>110</v>
      </c>
      <c r="AL23" s="631">
        <v>76.5</v>
      </c>
      <c r="AO23" s="631">
        <v>2010550</v>
      </c>
      <c r="AP23" s="631" t="s">
        <v>130</v>
      </c>
      <c r="AQ23" s="631">
        <f t="shared" ref="AQ23:AQ64" si="0">SUMIF(AJ:AJ,AO23,AL:AL)</f>
        <v>260.76</v>
      </c>
    </row>
    <row r="24" ht="18" customHeight="1" spans="1:43">
      <c r="A24" s="418" t="s">
        <v>131</v>
      </c>
      <c r="B24" s="648">
        <v>1293</v>
      </c>
      <c r="C24" s="648">
        <v>2207</v>
      </c>
      <c r="D24" s="648">
        <v>2207</v>
      </c>
      <c r="E24" s="648">
        <v>2207</v>
      </c>
      <c r="F24" s="834"/>
      <c r="G24" s="834"/>
      <c r="H24" s="833"/>
      <c r="AJ24" s="655">
        <v>2080506</v>
      </c>
      <c r="AK24" s="656" t="s">
        <v>110</v>
      </c>
      <c r="AL24" s="631">
        <v>8.5</v>
      </c>
      <c r="AO24" s="631">
        <v>2010601</v>
      </c>
      <c r="AP24" s="631" t="s">
        <v>132</v>
      </c>
      <c r="AQ24" s="631">
        <f t="shared" si="0"/>
        <v>843.67</v>
      </c>
    </row>
    <row r="25" ht="18" customHeight="1" spans="1:43">
      <c r="A25" s="642" t="s">
        <v>133</v>
      </c>
      <c r="B25" s="653">
        <f>SUM(B26:B31)</f>
        <v>2330</v>
      </c>
      <c r="C25" s="643">
        <f>SUM(C26:C31)</f>
        <v>864</v>
      </c>
      <c r="D25" s="643">
        <v>864</v>
      </c>
      <c r="E25" s="643">
        <v>864</v>
      </c>
      <c r="F25" s="834"/>
      <c r="G25" s="834"/>
      <c r="H25" s="833"/>
      <c r="AJ25" s="655">
        <v>2101101</v>
      </c>
      <c r="AK25" s="656" t="s">
        <v>115</v>
      </c>
      <c r="AL25" s="631">
        <v>23.54</v>
      </c>
      <c r="AO25" s="631">
        <v>2010602</v>
      </c>
      <c r="AP25" s="631" t="s">
        <v>134</v>
      </c>
      <c r="AQ25" s="631">
        <f t="shared" si="0"/>
        <v>101</v>
      </c>
    </row>
    <row r="26" ht="18" customHeight="1" spans="1:43">
      <c r="A26" s="418" t="s">
        <v>98</v>
      </c>
      <c r="B26" s="648">
        <v>312</v>
      </c>
      <c r="C26" s="648">
        <v>260</v>
      </c>
      <c r="D26" s="648">
        <v>260</v>
      </c>
      <c r="E26" s="648">
        <v>260</v>
      </c>
      <c r="F26" s="832"/>
      <c r="G26" s="832"/>
      <c r="H26" s="833"/>
      <c r="AJ26" s="655">
        <v>2101102</v>
      </c>
      <c r="AK26" s="656" t="s">
        <v>117</v>
      </c>
      <c r="AL26" s="631">
        <v>4.23</v>
      </c>
      <c r="AO26" s="631">
        <v>2010605</v>
      </c>
      <c r="AP26" s="631" t="s">
        <v>135</v>
      </c>
      <c r="AQ26" s="631">
        <f t="shared" si="0"/>
        <v>110</v>
      </c>
    </row>
    <row r="27" ht="18" customHeight="1" spans="1:43">
      <c r="A27" s="418" t="s">
        <v>101</v>
      </c>
      <c r="B27" s="648">
        <v>266</v>
      </c>
      <c r="C27" s="648">
        <v>89</v>
      </c>
      <c r="D27" s="648">
        <v>89</v>
      </c>
      <c r="E27" s="648">
        <v>89</v>
      </c>
      <c r="F27" s="834"/>
      <c r="G27" s="834"/>
      <c r="H27" s="833"/>
      <c r="AJ27" s="655">
        <v>2010102</v>
      </c>
      <c r="AK27" s="656" t="s">
        <v>88</v>
      </c>
      <c r="AL27" s="631">
        <v>135</v>
      </c>
      <c r="AO27" s="631">
        <v>2010607</v>
      </c>
      <c r="AP27" s="631" t="s">
        <v>136</v>
      </c>
      <c r="AQ27" s="631">
        <f t="shared" si="0"/>
        <v>39</v>
      </c>
    </row>
    <row r="28" ht="18" customHeight="1" spans="1:43">
      <c r="A28" s="418" t="s">
        <v>137</v>
      </c>
      <c r="B28" s="648">
        <v>283</v>
      </c>
      <c r="C28" s="648"/>
      <c r="D28" s="648"/>
      <c r="E28" s="648"/>
      <c r="F28" s="834"/>
      <c r="G28" s="834"/>
      <c r="H28" s="833"/>
      <c r="AJ28" s="655">
        <v>2010107</v>
      </c>
      <c r="AK28" s="656" t="s">
        <v>94</v>
      </c>
      <c r="AL28" s="631">
        <v>90</v>
      </c>
      <c r="AO28" s="631">
        <v>2010650</v>
      </c>
      <c r="AP28" s="631" t="s">
        <v>138</v>
      </c>
      <c r="AQ28" s="631">
        <f t="shared" si="0"/>
        <v>955.87</v>
      </c>
    </row>
    <row r="29" ht="18" customHeight="1" spans="1:43">
      <c r="A29" s="418" t="s">
        <v>139</v>
      </c>
      <c r="B29" s="648">
        <v>358</v>
      </c>
      <c r="C29" s="648">
        <v>30</v>
      </c>
      <c r="D29" s="648">
        <v>30</v>
      </c>
      <c r="E29" s="648">
        <v>30</v>
      </c>
      <c r="F29" s="834"/>
      <c r="G29" s="834"/>
      <c r="H29" s="833"/>
      <c r="AJ29" s="655">
        <v>2010108</v>
      </c>
      <c r="AK29" s="656" t="s">
        <v>97</v>
      </c>
      <c r="AL29" s="631">
        <v>10</v>
      </c>
      <c r="AO29" s="631">
        <v>2010699</v>
      </c>
      <c r="AP29" s="631" t="s">
        <v>140</v>
      </c>
      <c r="AQ29" s="631">
        <f t="shared" si="0"/>
        <v>60</v>
      </c>
    </row>
    <row r="30" ht="18" customHeight="1" spans="1:43">
      <c r="A30" s="418" t="s">
        <v>112</v>
      </c>
      <c r="B30" s="648">
        <v>584</v>
      </c>
      <c r="C30" s="648">
        <v>485</v>
      </c>
      <c r="D30" s="648">
        <v>485</v>
      </c>
      <c r="E30" s="648">
        <v>485</v>
      </c>
      <c r="F30" s="834"/>
      <c r="G30" s="834"/>
      <c r="H30" s="833"/>
      <c r="AJ30" s="655">
        <v>2010104</v>
      </c>
      <c r="AK30" s="656" t="s">
        <v>91</v>
      </c>
      <c r="AL30" s="631">
        <v>160</v>
      </c>
      <c r="AO30" s="631">
        <v>2010710</v>
      </c>
      <c r="AP30" s="631" t="s">
        <v>141</v>
      </c>
      <c r="AQ30" s="631">
        <f t="shared" si="0"/>
        <v>3200</v>
      </c>
    </row>
    <row r="31" ht="18" customHeight="1" spans="1:43">
      <c r="A31" s="418" t="s">
        <v>142</v>
      </c>
      <c r="B31" s="648">
        <v>527</v>
      </c>
      <c r="C31" s="648"/>
      <c r="D31" s="648"/>
      <c r="E31" s="648"/>
      <c r="F31" s="834"/>
      <c r="G31" s="834"/>
      <c r="H31" s="833"/>
      <c r="AJ31" s="655">
        <v>2010301</v>
      </c>
      <c r="AK31" s="656" t="s">
        <v>116</v>
      </c>
      <c r="AL31" s="631">
        <v>1027.89</v>
      </c>
      <c r="AO31" s="631">
        <v>2010801</v>
      </c>
      <c r="AP31" s="631" t="s">
        <v>143</v>
      </c>
      <c r="AQ31" s="631">
        <f t="shared" si="0"/>
        <v>323.67</v>
      </c>
    </row>
    <row r="32" ht="18" customHeight="1" spans="1:43">
      <c r="A32" s="642" t="s">
        <v>144</v>
      </c>
      <c r="B32" s="653">
        <f>SUM(B33:B36)</f>
        <v>1268</v>
      </c>
      <c r="C32" s="643">
        <f>SUM(C33:C36)</f>
        <v>725</v>
      </c>
      <c r="D32" s="643">
        <v>725</v>
      </c>
      <c r="E32" s="643">
        <v>725</v>
      </c>
      <c r="F32" s="834"/>
      <c r="G32" s="834"/>
      <c r="H32" s="833"/>
      <c r="AJ32" s="655">
        <v>2010350</v>
      </c>
      <c r="AK32" s="656" t="s">
        <v>120</v>
      </c>
      <c r="AL32" s="631">
        <v>396.85</v>
      </c>
      <c r="AO32" s="631">
        <v>2010804</v>
      </c>
      <c r="AP32" s="631" t="s">
        <v>145</v>
      </c>
      <c r="AQ32" s="631">
        <f t="shared" si="0"/>
        <v>50</v>
      </c>
    </row>
    <row r="33" ht="18" customHeight="1" spans="1:43">
      <c r="A33" s="418" t="s">
        <v>98</v>
      </c>
      <c r="B33" s="648">
        <v>407</v>
      </c>
      <c r="C33" s="648">
        <v>343</v>
      </c>
      <c r="D33" s="648">
        <v>343</v>
      </c>
      <c r="E33" s="648">
        <v>343</v>
      </c>
      <c r="F33" s="832"/>
      <c r="G33" s="832"/>
      <c r="H33" s="833"/>
      <c r="AJ33" s="655">
        <v>2080501</v>
      </c>
      <c r="AK33" s="656" t="s">
        <v>99</v>
      </c>
      <c r="AL33" s="631">
        <v>200.57</v>
      </c>
      <c r="AO33" s="631">
        <v>2010850</v>
      </c>
      <c r="AP33" s="631" t="s">
        <v>146</v>
      </c>
      <c r="AQ33" s="631">
        <f t="shared" si="0"/>
        <v>291.93</v>
      </c>
    </row>
    <row r="34" ht="18" customHeight="1" spans="1:43">
      <c r="A34" s="418" t="s">
        <v>101</v>
      </c>
      <c r="B34" s="648">
        <v>392</v>
      </c>
      <c r="C34" s="648">
        <v>121</v>
      </c>
      <c r="D34" s="648">
        <v>121</v>
      </c>
      <c r="E34" s="648">
        <v>121</v>
      </c>
      <c r="F34" s="834"/>
      <c r="G34" s="834"/>
      <c r="H34" s="833"/>
      <c r="AJ34" s="655">
        <v>2080502</v>
      </c>
      <c r="AK34" s="656" t="s">
        <v>102</v>
      </c>
      <c r="AL34" s="631">
        <v>0</v>
      </c>
      <c r="AO34" s="631">
        <v>2010899</v>
      </c>
      <c r="AP34" s="631" t="s">
        <v>147</v>
      </c>
      <c r="AQ34" s="631">
        <f t="shared" si="0"/>
        <v>0</v>
      </c>
    </row>
    <row r="35" ht="18" customHeight="1" spans="1:43">
      <c r="A35" s="418" t="s">
        <v>148</v>
      </c>
      <c r="B35" s="648">
        <v>151</v>
      </c>
      <c r="C35" s="648"/>
      <c r="D35" s="648"/>
      <c r="E35" s="648"/>
      <c r="F35" s="834"/>
      <c r="G35" s="834"/>
      <c r="H35" s="833"/>
      <c r="AJ35" s="655">
        <v>2080505</v>
      </c>
      <c r="AK35" s="656" t="s">
        <v>105</v>
      </c>
      <c r="AL35" s="631">
        <v>115.73</v>
      </c>
      <c r="AO35" s="631">
        <v>2011101</v>
      </c>
      <c r="AP35" s="631" t="s">
        <v>149</v>
      </c>
      <c r="AQ35" s="631">
        <f t="shared" si="0"/>
        <v>2308.22</v>
      </c>
    </row>
    <row r="36" ht="18" customHeight="1" spans="1:43">
      <c r="A36" s="418" t="s">
        <v>112</v>
      </c>
      <c r="B36" s="648">
        <v>318</v>
      </c>
      <c r="C36" s="648">
        <v>261</v>
      </c>
      <c r="D36" s="648">
        <v>261</v>
      </c>
      <c r="E36" s="648">
        <v>261</v>
      </c>
      <c r="F36" s="834"/>
      <c r="G36" s="834"/>
      <c r="H36" s="833"/>
      <c r="AJ36" s="655">
        <v>2080505</v>
      </c>
      <c r="AK36" s="656" t="s">
        <v>105</v>
      </c>
      <c r="AL36" s="631">
        <v>48.02</v>
      </c>
      <c r="AO36" s="631">
        <v>2011102</v>
      </c>
      <c r="AP36" s="631" t="s">
        <v>150</v>
      </c>
      <c r="AQ36" s="631">
        <f t="shared" si="0"/>
        <v>1082</v>
      </c>
    </row>
    <row r="37" ht="18" customHeight="1" spans="1:43">
      <c r="A37" s="642" t="s">
        <v>151</v>
      </c>
      <c r="B37" s="653">
        <f>SUM(B38:B43)</f>
        <v>2400</v>
      </c>
      <c r="C37" s="643">
        <f>SUM(C38:C43)</f>
        <v>2109</v>
      </c>
      <c r="D37" s="643">
        <v>2109</v>
      </c>
      <c r="E37" s="643">
        <v>2109</v>
      </c>
      <c r="F37" s="834"/>
      <c r="G37" s="834"/>
      <c r="H37" s="833"/>
      <c r="AJ37" s="655">
        <v>2080506</v>
      </c>
      <c r="AK37" s="656" t="s">
        <v>110</v>
      </c>
      <c r="AL37" s="631">
        <v>28</v>
      </c>
      <c r="AO37" s="631">
        <v>2011150</v>
      </c>
      <c r="AP37" s="631" t="s">
        <v>152</v>
      </c>
      <c r="AQ37" s="631">
        <f t="shared" si="0"/>
        <v>608.68</v>
      </c>
    </row>
    <row r="38" ht="18" customHeight="1" spans="1:43">
      <c r="A38" s="418" t="s">
        <v>98</v>
      </c>
      <c r="B38" s="648">
        <v>1014</v>
      </c>
      <c r="C38" s="648">
        <v>843</v>
      </c>
      <c r="D38" s="648">
        <v>843</v>
      </c>
      <c r="E38" s="648">
        <v>843</v>
      </c>
      <c r="F38" s="834"/>
      <c r="G38" s="834"/>
      <c r="H38" s="833"/>
      <c r="AJ38" s="655">
        <v>2080506</v>
      </c>
      <c r="AK38" s="656" t="s">
        <v>110</v>
      </c>
      <c r="AL38" s="631">
        <v>0</v>
      </c>
      <c r="AO38" s="631">
        <v>2011301</v>
      </c>
      <c r="AP38" s="631" t="s">
        <v>153</v>
      </c>
      <c r="AQ38" s="631">
        <f t="shared" si="0"/>
        <v>262.4</v>
      </c>
    </row>
    <row r="39" ht="18" customHeight="1" spans="1:43">
      <c r="A39" s="418" t="s">
        <v>101</v>
      </c>
      <c r="B39" s="648">
        <v>126</v>
      </c>
      <c r="C39" s="648">
        <v>101</v>
      </c>
      <c r="D39" s="648">
        <v>101</v>
      </c>
      <c r="E39" s="648">
        <v>101</v>
      </c>
      <c r="F39" s="832"/>
      <c r="G39" s="832"/>
      <c r="H39" s="833"/>
      <c r="AJ39" s="655">
        <v>2101101</v>
      </c>
      <c r="AK39" s="656" t="s">
        <v>115</v>
      </c>
      <c r="AL39" s="631">
        <v>41.1</v>
      </c>
      <c r="AO39" s="631">
        <v>2011302</v>
      </c>
      <c r="AP39" s="631" t="s">
        <v>154</v>
      </c>
      <c r="AQ39" s="631">
        <f t="shared" si="0"/>
        <v>131.124</v>
      </c>
    </row>
    <row r="40" ht="18" customHeight="1" spans="1:43">
      <c r="A40" s="418" t="s">
        <v>155</v>
      </c>
      <c r="B40" s="648">
        <v>100</v>
      </c>
      <c r="C40" s="648">
        <v>110</v>
      </c>
      <c r="D40" s="648">
        <v>110</v>
      </c>
      <c r="E40" s="648">
        <v>110</v>
      </c>
      <c r="F40" s="834"/>
      <c r="G40" s="834"/>
      <c r="H40" s="833"/>
      <c r="AJ40" s="655">
        <v>2101102</v>
      </c>
      <c r="AK40" s="656" t="s">
        <v>117</v>
      </c>
      <c r="AL40" s="631">
        <v>18.37</v>
      </c>
      <c r="AO40" s="631">
        <v>2011350</v>
      </c>
      <c r="AP40" s="631" t="s">
        <v>156</v>
      </c>
      <c r="AQ40" s="631">
        <f t="shared" si="0"/>
        <v>276.71</v>
      </c>
    </row>
    <row r="41" ht="18" customHeight="1" spans="1:43">
      <c r="A41" s="418" t="s">
        <v>157</v>
      </c>
      <c r="B41" s="648">
        <v>60</v>
      </c>
      <c r="C41" s="648">
        <v>39</v>
      </c>
      <c r="D41" s="648">
        <v>39</v>
      </c>
      <c r="E41" s="648">
        <v>39</v>
      </c>
      <c r="F41" s="834"/>
      <c r="G41" s="834"/>
      <c r="H41" s="833"/>
      <c r="AJ41" s="655">
        <v>2010302</v>
      </c>
      <c r="AK41" s="656" t="s">
        <v>118</v>
      </c>
      <c r="AL41" s="631">
        <v>2002</v>
      </c>
      <c r="AO41" s="631">
        <v>2012501</v>
      </c>
      <c r="AP41" s="631" t="s">
        <v>158</v>
      </c>
      <c r="AQ41" s="631">
        <f t="shared" si="0"/>
        <v>151.82</v>
      </c>
    </row>
    <row r="42" ht="18" customHeight="1" spans="1:43">
      <c r="A42" s="418" t="s">
        <v>112</v>
      </c>
      <c r="B42" s="648">
        <v>1093</v>
      </c>
      <c r="C42" s="648">
        <v>956</v>
      </c>
      <c r="D42" s="648">
        <v>956</v>
      </c>
      <c r="E42" s="648">
        <v>956</v>
      </c>
      <c r="F42" s="834"/>
      <c r="G42" s="834"/>
      <c r="H42" s="833"/>
      <c r="AJ42" s="655">
        <v>2010399</v>
      </c>
      <c r="AK42" s="656" t="s">
        <v>122</v>
      </c>
      <c r="AL42" s="631">
        <v>30</v>
      </c>
      <c r="AO42" s="631">
        <v>2012505</v>
      </c>
      <c r="AP42" s="631" t="s">
        <v>159</v>
      </c>
      <c r="AQ42" s="631">
        <f t="shared" si="0"/>
        <v>29.5</v>
      </c>
    </row>
    <row r="43" ht="18" customHeight="1" spans="1:43">
      <c r="A43" s="418" t="s">
        <v>160</v>
      </c>
      <c r="B43" s="648">
        <v>7</v>
      </c>
      <c r="C43" s="648">
        <v>60</v>
      </c>
      <c r="D43" s="648">
        <v>60</v>
      </c>
      <c r="E43" s="648">
        <v>60</v>
      </c>
      <c r="F43" s="834"/>
      <c r="G43" s="834"/>
      <c r="H43" s="833"/>
      <c r="AJ43" s="655">
        <v>2010201</v>
      </c>
      <c r="AK43" s="656" t="s">
        <v>103</v>
      </c>
      <c r="AL43" s="631">
        <v>387.38</v>
      </c>
      <c r="AO43" s="631">
        <v>2012550</v>
      </c>
      <c r="AP43" s="631" t="s">
        <v>161</v>
      </c>
      <c r="AQ43" s="631">
        <f t="shared" si="0"/>
        <v>0</v>
      </c>
    </row>
    <row r="44" ht="18" customHeight="1" spans="1:43">
      <c r="A44" s="642" t="s">
        <v>162</v>
      </c>
      <c r="B44" s="653">
        <f>SUM(B45:B45)</f>
        <v>2223</v>
      </c>
      <c r="C44" s="643">
        <f>SUM(C45:C45)</f>
        <v>3200</v>
      </c>
      <c r="D44" s="643">
        <v>3200</v>
      </c>
      <c r="E44" s="643">
        <v>3200</v>
      </c>
      <c r="F44" s="834"/>
      <c r="G44" s="834"/>
      <c r="H44" s="833"/>
      <c r="AJ44" s="655">
        <v>2010250</v>
      </c>
      <c r="AK44" s="656" t="s">
        <v>113</v>
      </c>
      <c r="AL44" s="631">
        <v>76.35</v>
      </c>
      <c r="AO44" s="631">
        <v>2012601</v>
      </c>
      <c r="AP44" s="631" t="s">
        <v>163</v>
      </c>
      <c r="AQ44" s="631">
        <f t="shared" si="0"/>
        <v>217.31</v>
      </c>
    </row>
    <row r="45" ht="18" customHeight="1" spans="1:43">
      <c r="A45" s="418" t="s">
        <v>164</v>
      </c>
      <c r="B45" s="648">
        <v>2223</v>
      </c>
      <c r="C45" s="648">
        <v>3200</v>
      </c>
      <c r="D45" s="648">
        <v>3200</v>
      </c>
      <c r="E45" s="648">
        <v>3200</v>
      </c>
      <c r="F45" s="832"/>
      <c r="G45" s="832"/>
      <c r="H45" s="833"/>
      <c r="AJ45" s="655">
        <v>2080501</v>
      </c>
      <c r="AK45" s="656" t="s">
        <v>99</v>
      </c>
      <c r="AL45" s="631">
        <v>150.54</v>
      </c>
      <c r="AO45" s="631">
        <v>2012604</v>
      </c>
      <c r="AP45" s="631" t="s">
        <v>165</v>
      </c>
      <c r="AQ45" s="631">
        <f t="shared" si="0"/>
        <v>49</v>
      </c>
    </row>
    <row r="46" ht="18" customHeight="1" spans="1:43">
      <c r="A46" s="642" t="s">
        <v>166</v>
      </c>
      <c r="B46" s="653">
        <f>SUM(B47:B51)</f>
        <v>774</v>
      </c>
      <c r="C46" s="643">
        <f>SUM(C47:C50)</f>
        <v>666</v>
      </c>
      <c r="D46" s="643">
        <v>666</v>
      </c>
      <c r="E46" s="643">
        <v>666</v>
      </c>
      <c r="F46" s="834"/>
      <c r="G46" s="834"/>
      <c r="H46" s="833"/>
      <c r="AJ46" s="655">
        <v>2080502</v>
      </c>
      <c r="AK46" s="656" t="s">
        <v>102</v>
      </c>
      <c r="AL46" s="631">
        <v>0</v>
      </c>
      <c r="AO46" s="631">
        <v>2012801</v>
      </c>
      <c r="AP46" s="631" t="s">
        <v>167</v>
      </c>
      <c r="AQ46" s="631">
        <f t="shared" si="0"/>
        <v>285.18</v>
      </c>
    </row>
    <row r="47" ht="18" customHeight="1" spans="1:43">
      <c r="A47" s="418" t="s">
        <v>98</v>
      </c>
      <c r="B47" s="648">
        <v>404</v>
      </c>
      <c r="C47" s="648">
        <v>324</v>
      </c>
      <c r="D47" s="648">
        <v>324</v>
      </c>
      <c r="E47" s="648">
        <v>324</v>
      </c>
      <c r="F47" s="834"/>
      <c r="G47" s="834"/>
      <c r="H47" s="833"/>
      <c r="AJ47" s="655">
        <v>2080505</v>
      </c>
      <c r="AK47" s="656" t="s">
        <v>105</v>
      </c>
      <c r="AL47" s="631">
        <v>43.83</v>
      </c>
      <c r="AO47" s="631">
        <v>2012802</v>
      </c>
      <c r="AP47" s="631" t="s">
        <v>168</v>
      </c>
      <c r="AQ47" s="631">
        <f t="shared" si="0"/>
        <v>70</v>
      </c>
    </row>
    <row r="48" ht="18" customHeight="1" spans="1:43">
      <c r="A48" s="418" t="s">
        <v>101</v>
      </c>
      <c r="B48" s="648">
        <v>32</v>
      </c>
      <c r="C48" s="648"/>
      <c r="D48" s="648"/>
      <c r="E48" s="648"/>
      <c r="F48" s="834"/>
      <c r="G48" s="834"/>
      <c r="H48" s="833"/>
      <c r="AJ48" s="655">
        <v>2080505</v>
      </c>
      <c r="AK48" s="656" t="s">
        <v>105</v>
      </c>
      <c r="AL48" s="631">
        <v>9.24</v>
      </c>
      <c r="AO48" s="631">
        <v>2012850</v>
      </c>
      <c r="AP48" s="631" t="s">
        <v>169</v>
      </c>
      <c r="AQ48" s="631">
        <f t="shared" si="0"/>
        <v>0</v>
      </c>
    </row>
    <row r="49" ht="18" customHeight="1" spans="1:43">
      <c r="A49" s="418" t="s">
        <v>170</v>
      </c>
      <c r="B49" s="648">
        <v>15</v>
      </c>
      <c r="C49" s="648">
        <v>50</v>
      </c>
      <c r="D49" s="648">
        <v>50</v>
      </c>
      <c r="E49" s="648">
        <v>50</v>
      </c>
      <c r="F49" s="834"/>
      <c r="G49" s="834"/>
      <c r="H49" s="833"/>
      <c r="AJ49" s="655">
        <v>2080506</v>
      </c>
      <c r="AK49" s="656" t="s">
        <v>110</v>
      </c>
      <c r="AL49" s="631">
        <v>29.5</v>
      </c>
      <c r="AO49" s="631">
        <v>2012901</v>
      </c>
      <c r="AP49" s="631" t="s">
        <v>171</v>
      </c>
      <c r="AQ49" s="631">
        <f t="shared" si="0"/>
        <v>685.3</v>
      </c>
    </row>
    <row r="50" ht="18" customHeight="1" spans="1:43">
      <c r="A50" s="418" t="s">
        <v>112</v>
      </c>
      <c r="B50" s="648">
        <v>322</v>
      </c>
      <c r="C50" s="648">
        <v>292</v>
      </c>
      <c r="D50" s="648">
        <v>292</v>
      </c>
      <c r="E50" s="648">
        <v>292</v>
      </c>
      <c r="F50" s="834"/>
      <c r="G50" s="834"/>
      <c r="H50" s="833"/>
      <c r="AJ50" s="655">
        <v>2080506</v>
      </c>
      <c r="AK50" s="656" t="s">
        <v>110</v>
      </c>
      <c r="AL50" s="631">
        <v>0</v>
      </c>
      <c r="AO50" s="631">
        <v>2012902</v>
      </c>
      <c r="AP50" s="631" t="s">
        <v>172</v>
      </c>
      <c r="AQ50" s="631">
        <f t="shared" si="0"/>
        <v>396.03</v>
      </c>
    </row>
    <row r="51" ht="18" customHeight="1" spans="1:43">
      <c r="A51" s="418" t="s">
        <v>173</v>
      </c>
      <c r="B51" s="648">
        <v>1</v>
      </c>
      <c r="C51" s="648"/>
      <c r="D51" s="648"/>
      <c r="E51" s="648"/>
      <c r="F51" s="834"/>
      <c r="G51" s="834"/>
      <c r="H51" s="833"/>
      <c r="AJ51" s="655">
        <v>2101101</v>
      </c>
      <c r="AK51" s="656" t="s">
        <v>115</v>
      </c>
      <c r="AL51" s="631">
        <v>12.86</v>
      </c>
      <c r="AO51" s="631">
        <v>2012950</v>
      </c>
      <c r="AP51" s="631" t="s">
        <v>174</v>
      </c>
      <c r="AQ51" s="631">
        <f t="shared" si="0"/>
        <v>327.72</v>
      </c>
    </row>
    <row r="52" ht="18" customHeight="1" spans="1:43">
      <c r="A52" s="642" t="s">
        <v>175</v>
      </c>
      <c r="B52" s="653">
        <f>SUM(B53:B55)</f>
        <v>4352</v>
      </c>
      <c r="C52" s="643">
        <f>SUM(C53:C55)</f>
        <v>3999</v>
      </c>
      <c r="D52" s="643">
        <v>3999</v>
      </c>
      <c r="E52" s="643">
        <v>3999</v>
      </c>
      <c r="F52" s="834"/>
      <c r="G52" s="834"/>
      <c r="H52" s="833"/>
      <c r="AJ52" s="655">
        <v>2101102</v>
      </c>
      <c r="AK52" s="656" t="s">
        <v>117</v>
      </c>
      <c r="AL52" s="631">
        <v>3.53</v>
      </c>
      <c r="AO52" s="631">
        <v>2012999</v>
      </c>
      <c r="AP52" s="631" t="s">
        <v>176</v>
      </c>
      <c r="AQ52" s="631">
        <f t="shared" si="0"/>
        <v>9.48</v>
      </c>
    </row>
    <row r="53" ht="18" customHeight="1" spans="1:43">
      <c r="A53" s="418" t="s">
        <v>98</v>
      </c>
      <c r="B53" s="648">
        <v>2729</v>
      </c>
      <c r="C53" s="648">
        <v>2308</v>
      </c>
      <c r="D53" s="648">
        <v>2308</v>
      </c>
      <c r="E53" s="648">
        <v>2308</v>
      </c>
      <c r="F53" s="832"/>
      <c r="G53" s="832"/>
      <c r="H53" s="833"/>
      <c r="AJ53" s="655">
        <v>2010202</v>
      </c>
      <c r="AK53" s="656" t="s">
        <v>106</v>
      </c>
      <c r="AL53" s="631">
        <v>45.5</v>
      </c>
      <c r="AO53" s="631">
        <v>2013101</v>
      </c>
      <c r="AP53" s="631" t="s">
        <v>93</v>
      </c>
      <c r="AQ53" s="631">
        <f t="shared" si="0"/>
        <v>1235.79</v>
      </c>
    </row>
    <row r="54" ht="18" customHeight="1" spans="1:43">
      <c r="A54" s="418" t="s">
        <v>101</v>
      </c>
      <c r="B54" s="648">
        <v>892</v>
      </c>
      <c r="C54" s="648">
        <v>1082</v>
      </c>
      <c r="D54" s="648">
        <v>1082</v>
      </c>
      <c r="E54" s="648">
        <v>1082</v>
      </c>
      <c r="F54" s="832"/>
      <c r="G54" s="832"/>
      <c r="H54" s="833"/>
      <c r="AJ54" s="655">
        <v>2010205</v>
      </c>
      <c r="AK54" s="656" t="s">
        <v>111</v>
      </c>
      <c r="AL54" s="631">
        <v>75.6</v>
      </c>
      <c r="AO54" s="631">
        <v>2013102</v>
      </c>
      <c r="AP54" s="631" t="s">
        <v>119</v>
      </c>
      <c r="AQ54" s="631">
        <f t="shared" si="0"/>
        <v>1190.47</v>
      </c>
    </row>
    <row r="55" ht="18" customHeight="1" spans="1:43">
      <c r="A55" s="418" t="s">
        <v>112</v>
      </c>
      <c r="B55" s="648">
        <v>731</v>
      </c>
      <c r="C55" s="648">
        <v>609</v>
      </c>
      <c r="D55" s="648">
        <v>609</v>
      </c>
      <c r="E55" s="648">
        <v>609</v>
      </c>
      <c r="F55" s="832"/>
      <c r="G55" s="832"/>
      <c r="H55" s="833"/>
      <c r="AJ55" s="655">
        <v>2010204</v>
      </c>
      <c r="AK55" s="656" t="s">
        <v>108</v>
      </c>
      <c r="AL55" s="631">
        <v>120</v>
      </c>
      <c r="AO55" s="631">
        <v>2013150</v>
      </c>
      <c r="AP55" s="631" t="s">
        <v>96</v>
      </c>
      <c r="AQ55" s="631">
        <f t="shared" si="0"/>
        <v>340.88</v>
      </c>
    </row>
    <row r="56" ht="18" customHeight="1" spans="1:43">
      <c r="A56" s="642" t="s">
        <v>177</v>
      </c>
      <c r="B56" s="653">
        <f>SUM(B57:B60)</f>
        <v>853</v>
      </c>
      <c r="C56" s="643">
        <f>SUM(C57:C60)</f>
        <v>670</v>
      </c>
      <c r="D56" s="643">
        <v>670</v>
      </c>
      <c r="E56" s="643">
        <v>670</v>
      </c>
      <c r="F56" s="834"/>
      <c r="G56" s="834"/>
      <c r="H56" s="833"/>
      <c r="AJ56" s="655">
        <v>2011101</v>
      </c>
      <c r="AK56" s="656" t="s">
        <v>149</v>
      </c>
      <c r="AL56" s="631">
        <v>2308.22</v>
      </c>
      <c r="AO56" s="631">
        <v>2013201</v>
      </c>
      <c r="AP56" s="631" t="s">
        <v>178</v>
      </c>
      <c r="AQ56" s="631">
        <f t="shared" si="0"/>
        <v>601.79</v>
      </c>
    </row>
    <row r="57" ht="18" customHeight="1" spans="1:43">
      <c r="A57" s="418" t="s">
        <v>98</v>
      </c>
      <c r="B57" s="648">
        <v>319</v>
      </c>
      <c r="C57" s="648">
        <v>262</v>
      </c>
      <c r="D57" s="648">
        <v>262</v>
      </c>
      <c r="E57" s="648">
        <v>262</v>
      </c>
      <c r="F57" s="834"/>
      <c r="G57" s="834"/>
      <c r="H57" s="833"/>
      <c r="AJ57" s="655">
        <v>2011150</v>
      </c>
      <c r="AK57" s="656" t="s">
        <v>152</v>
      </c>
      <c r="AL57" s="631">
        <v>608.68</v>
      </c>
      <c r="AO57" s="631">
        <v>2013202</v>
      </c>
      <c r="AP57" s="631" t="s">
        <v>179</v>
      </c>
      <c r="AQ57" s="631">
        <f t="shared" si="0"/>
        <v>349.07</v>
      </c>
    </row>
    <row r="58" ht="18" customHeight="1" spans="1:43">
      <c r="A58" s="418" t="s">
        <v>101</v>
      </c>
      <c r="B58" s="648">
        <v>223</v>
      </c>
      <c r="C58" s="648">
        <v>131</v>
      </c>
      <c r="D58" s="648">
        <v>131</v>
      </c>
      <c r="E58" s="648">
        <v>131</v>
      </c>
      <c r="F58" s="834"/>
      <c r="G58" s="834"/>
      <c r="H58" s="833"/>
      <c r="AJ58" s="655">
        <v>2080501</v>
      </c>
      <c r="AK58" s="656" t="s">
        <v>99</v>
      </c>
      <c r="AL58" s="631">
        <v>100.59</v>
      </c>
      <c r="AO58" s="631">
        <v>2013250</v>
      </c>
      <c r="AP58" s="631" t="s">
        <v>180</v>
      </c>
      <c r="AQ58" s="631">
        <f t="shared" si="0"/>
        <v>0</v>
      </c>
    </row>
    <row r="59" ht="18" customHeight="1" spans="1:43">
      <c r="A59" s="418" t="s">
        <v>112</v>
      </c>
      <c r="B59" s="648">
        <v>307</v>
      </c>
      <c r="C59" s="648">
        <v>277</v>
      </c>
      <c r="D59" s="648">
        <v>277</v>
      </c>
      <c r="E59" s="648">
        <v>277</v>
      </c>
      <c r="F59" s="834"/>
      <c r="G59" s="834"/>
      <c r="H59" s="833"/>
      <c r="AJ59" s="655">
        <v>2080505</v>
      </c>
      <c r="AK59" s="656" t="s">
        <v>105</v>
      </c>
      <c r="AL59" s="631">
        <v>241.4</v>
      </c>
      <c r="AO59" s="631">
        <v>2013302</v>
      </c>
      <c r="AP59" s="631" t="s">
        <v>181</v>
      </c>
      <c r="AQ59" s="631">
        <f>SUMIF(AJ:AJ,AO59,AL:AL)</f>
        <v>223.5</v>
      </c>
    </row>
    <row r="60" ht="18" customHeight="1" spans="1:43">
      <c r="A60" s="418" t="s">
        <v>182</v>
      </c>
      <c r="B60" s="648">
        <v>4</v>
      </c>
      <c r="C60" s="648"/>
      <c r="D60" s="648"/>
      <c r="E60" s="648"/>
      <c r="F60" s="834"/>
      <c r="G60" s="834"/>
      <c r="H60" s="833"/>
      <c r="AJ60" s="655">
        <v>2080505</v>
      </c>
      <c r="AK60" s="656" t="s">
        <v>105</v>
      </c>
      <c r="AL60" s="631">
        <v>65.25</v>
      </c>
      <c r="AO60" s="631">
        <v>2013350</v>
      </c>
      <c r="AP60" s="631" t="s">
        <v>183</v>
      </c>
      <c r="AQ60" s="631">
        <f>SUMIF(AJ:AJ,AO60,AL:AL)</f>
        <v>173.13</v>
      </c>
    </row>
    <row r="61" ht="18" customHeight="1" spans="1:43">
      <c r="A61" s="642" t="s">
        <v>184</v>
      </c>
      <c r="B61" s="653">
        <f>SUM(B62:B65)</f>
        <v>348</v>
      </c>
      <c r="C61" s="653">
        <f>SUM(C62:C65)</f>
        <v>224</v>
      </c>
      <c r="D61" s="653">
        <v>224</v>
      </c>
      <c r="E61" s="653">
        <v>224</v>
      </c>
      <c r="F61" s="834"/>
      <c r="G61" s="834"/>
      <c r="H61" s="833"/>
      <c r="AJ61" s="655">
        <v>2080506</v>
      </c>
      <c r="AK61" s="656" t="s">
        <v>110</v>
      </c>
      <c r="AL61" s="631">
        <v>32.5</v>
      </c>
      <c r="AO61" s="631">
        <v>2013401</v>
      </c>
      <c r="AP61" s="631" t="s">
        <v>185</v>
      </c>
      <c r="AQ61" s="631">
        <f>SUMIF(AJ:AJ,AO61,AL:AL)</f>
        <v>391.74</v>
      </c>
    </row>
    <row r="62" ht="18" customHeight="1" spans="1:43">
      <c r="A62" s="418" t="s">
        <v>98</v>
      </c>
      <c r="B62" s="648">
        <v>173</v>
      </c>
      <c r="C62" s="648">
        <v>152</v>
      </c>
      <c r="D62" s="648">
        <v>152</v>
      </c>
      <c r="E62" s="648">
        <v>152</v>
      </c>
      <c r="F62" s="834"/>
      <c r="G62" s="834"/>
      <c r="H62" s="833"/>
      <c r="AJ62" s="655">
        <v>2080506</v>
      </c>
      <c r="AK62" s="656" t="s">
        <v>110</v>
      </c>
      <c r="AL62" s="631">
        <v>0</v>
      </c>
      <c r="AO62" s="631">
        <v>2013402</v>
      </c>
      <c r="AP62" s="631" t="s">
        <v>186</v>
      </c>
      <c r="AQ62" s="631">
        <f>SUMIF(AJ:AJ,AO62,AL:AL)</f>
        <v>307.19</v>
      </c>
    </row>
    <row r="63" ht="18" customHeight="1" spans="1:43">
      <c r="A63" s="418" t="s">
        <v>187</v>
      </c>
      <c r="B63" s="648">
        <v>92</v>
      </c>
      <c r="C63" s="648">
        <v>29</v>
      </c>
      <c r="D63" s="648">
        <v>29</v>
      </c>
      <c r="E63" s="648">
        <v>29</v>
      </c>
      <c r="F63" s="834"/>
      <c r="G63" s="834"/>
      <c r="H63" s="833"/>
      <c r="AJ63" s="655">
        <v>2101102</v>
      </c>
      <c r="AK63" s="656" t="s">
        <v>117</v>
      </c>
      <c r="AL63" s="631">
        <v>26.11</v>
      </c>
      <c r="AO63" s="631">
        <v>2013450</v>
      </c>
      <c r="AP63" s="631" t="s">
        <v>188</v>
      </c>
      <c r="AQ63" s="631">
        <f>SUMIF(AJ:AJ,AO63,AL:AL)</f>
        <v>71.73</v>
      </c>
    </row>
    <row r="64" ht="18" customHeight="1" spans="1:43">
      <c r="A64" s="418" t="s">
        <v>112</v>
      </c>
      <c r="B64" s="648">
        <v>48</v>
      </c>
      <c r="C64" s="648">
        <v>43</v>
      </c>
      <c r="D64" s="648">
        <v>43</v>
      </c>
      <c r="E64" s="648">
        <v>43</v>
      </c>
      <c r="F64" s="834"/>
      <c r="G64" s="834"/>
      <c r="H64" s="833"/>
      <c r="AJ64" s="655">
        <v>2011102</v>
      </c>
      <c r="AK64" s="656" t="s">
        <v>150</v>
      </c>
      <c r="AL64" s="631">
        <v>474</v>
      </c>
      <c r="AO64" s="631">
        <v>2013801</v>
      </c>
      <c r="AP64" s="631" t="s">
        <v>189</v>
      </c>
      <c r="AQ64" s="631">
        <f>SUMIF(AJ:AJ,AO64,AL:AL)</f>
        <v>3777.34</v>
      </c>
    </row>
    <row r="65" ht="18" customHeight="1" spans="1:37">
      <c r="A65" s="418" t="s">
        <v>190</v>
      </c>
      <c r="B65" s="648">
        <v>35</v>
      </c>
      <c r="C65" s="648"/>
      <c r="D65" s="648"/>
      <c r="E65" s="648"/>
      <c r="F65" s="834"/>
      <c r="G65" s="834"/>
      <c r="H65" s="833"/>
      <c r="AJ65" s="655"/>
      <c r="AK65" s="656"/>
    </row>
    <row r="66" ht="18" customHeight="1" spans="1:43">
      <c r="A66" s="642" t="s">
        <v>191</v>
      </c>
      <c r="B66" s="653">
        <f>SUM(B67:B68)</f>
        <v>272</v>
      </c>
      <c r="C66" s="643">
        <f>SUM(C67:C68)</f>
        <v>311</v>
      </c>
      <c r="D66" s="643">
        <v>311</v>
      </c>
      <c r="E66" s="643">
        <v>311</v>
      </c>
      <c r="F66" s="834"/>
      <c r="G66" s="834"/>
      <c r="H66" s="833"/>
      <c r="AJ66" s="655">
        <v>2011102</v>
      </c>
      <c r="AK66" s="656" t="s">
        <v>150</v>
      </c>
      <c r="AL66" s="631">
        <v>608</v>
      </c>
      <c r="AO66" s="631">
        <v>2013802</v>
      </c>
      <c r="AP66" s="631" t="s">
        <v>192</v>
      </c>
      <c r="AQ66" s="631">
        <f>SUMIF(AJ:AJ,AO66,AL:AL)</f>
        <v>661</v>
      </c>
    </row>
    <row r="67" ht="18" customHeight="1" spans="1:43">
      <c r="A67" s="418" t="s">
        <v>98</v>
      </c>
      <c r="B67" s="648">
        <v>252</v>
      </c>
      <c r="C67" s="648">
        <v>217</v>
      </c>
      <c r="D67" s="648">
        <v>217</v>
      </c>
      <c r="E67" s="648">
        <v>217</v>
      </c>
      <c r="F67" s="834"/>
      <c r="G67" s="834"/>
      <c r="H67" s="833"/>
      <c r="AJ67" s="655">
        <v>2013201</v>
      </c>
      <c r="AK67" s="656" t="s">
        <v>178</v>
      </c>
      <c r="AL67" s="631">
        <v>601.79</v>
      </c>
      <c r="AO67" s="631">
        <v>2013850</v>
      </c>
      <c r="AP67" s="631" t="s">
        <v>193</v>
      </c>
      <c r="AQ67" s="631">
        <f>SUMIF(AJ:AJ,AO67,AL:AL)</f>
        <v>1566.08</v>
      </c>
    </row>
    <row r="68" ht="18" customHeight="1" spans="1:43">
      <c r="A68" s="418" t="s">
        <v>194</v>
      </c>
      <c r="B68" s="648">
        <v>20</v>
      </c>
      <c r="C68" s="648">
        <v>94</v>
      </c>
      <c r="D68" s="648">
        <v>94</v>
      </c>
      <c r="E68" s="648">
        <v>94</v>
      </c>
      <c r="F68" s="834"/>
      <c r="G68" s="834"/>
      <c r="H68" s="833"/>
      <c r="AJ68" s="655">
        <v>2080501</v>
      </c>
      <c r="AK68" s="656" t="s">
        <v>99</v>
      </c>
      <c r="AL68" s="631">
        <v>72.92</v>
      </c>
      <c r="AO68" s="631">
        <v>2013904</v>
      </c>
      <c r="AP68" s="631" t="s">
        <v>195</v>
      </c>
      <c r="AQ68" s="631">
        <f t="shared" ref="AQ68:AQ75" si="1">SUMIF(AJ:AJ,AO68,AL:AL)</f>
        <v>154</v>
      </c>
    </row>
    <row r="69" ht="18" customHeight="1" spans="1:43">
      <c r="A69" s="642" t="s">
        <v>196</v>
      </c>
      <c r="B69" s="653">
        <f>SUM(B70:B71)</f>
        <v>400</v>
      </c>
      <c r="C69" s="643">
        <f>SUM(C70:C71)</f>
        <v>355</v>
      </c>
      <c r="D69" s="643">
        <v>355</v>
      </c>
      <c r="E69" s="643">
        <v>355</v>
      </c>
      <c r="F69" s="832"/>
      <c r="G69" s="832"/>
      <c r="H69" s="833"/>
      <c r="AJ69" s="655">
        <v>2080502</v>
      </c>
      <c r="AK69" s="656" t="s">
        <v>102</v>
      </c>
      <c r="AL69" s="631">
        <v>2.51</v>
      </c>
      <c r="AO69" s="631">
        <v>2013950</v>
      </c>
      <c r="AP69" s="631" t="s">
        <v>197</v>
      </c>
      <c r="AQ69" s="631">
        <f t="shared" si="1"/>
        <v>94.66</v>
      </c>
    </row>
    <row r="70" ht="18" customHeight="1" spans="1:43">
      <c r="A70" s="418" t="s">
        <v>98</v>
      </c>
      <c r="B70" s="648">
        <v>311</v>
      </c>
      <c r="C70" s="648">
        <v>285</v>
      </c>
      <c r="D70" s="648">
        <v>285</v>
      </c>
      <c r="E70" s="648">
        <v>285</v>
      </c>
      <c r="F70" s="834"/>
      <c r="G70" s="834"/>
      <c r="H70" s="833"/>
      <c r="AJ70" s="655">
        <v>2080505</v>
      </c>
      <c r="AK70" s="656" t="s">
        <v>105</v>
      </c>
      <c r="AL70" s="631">
        <v>67.32</v>
      </c>
      <c r="AO70" s="631">
        <v>2014001</v>
      </c>
      <c r="AP70" s="631" t="s">
        <v>198</v>
      </c>
      <c r="AQ70" s="631">
        <f t="shared" si="1"/>
        <v>123.11</v>
      </c>
    </row>
    <row r="71" ht="18" customHeight="1" spans="1:43">
      <c r="A71" s="418" t="s">
        <v>101</v>
      </c>
      <c r="B71" s="648">
        <v>89</v>
      </c>
      <c r="C71" s="648">
        <v>70</v>
      </c>
      <c r="D71" s="648">
        <v>70</v>
      </c>
      <c r="E71" s="648">
        <v>70</v>
      </c>
      <c r="F71" s="834"/>
      <c r="G71" s="834"/>
      <c r="H71" s="833"/>
      <c r="AJ71" s="655">
        <v>2080505</v>
      </c>
      <c r="AK71" s="656" t="s">
        <v>105</v>
      </c>
      <c r="AL71" s="631">
        <v>8.64</v>
      </c>
      <c r="AO71" s="631">
        <v>2014004</v>
      </c>
      <c r="AP71" s="631" t="s">
        <v>199</v>
      </c>
      <c r="AQ71" s="631">
        <f t="shared" si="1"/>
        <v>75</v>
      </c>
    </row>
    <row r="72" ht="18" customHeight="1" spans="1:43">
      <c r="A72" s="642" t="s">
        <v>200</v>
      </c>
      <c r="B72" s="653">
        <f>SUM(B73:B75)</f>
        <v>1674</v>
      </c>
      <c r="C72" s="653">
        <f>SUM(C73:C76)</f>
        <v>1593</v>
      </c>
      <c r="D72" s="653">
        <v>1593</v>
      </c>
      <c r="E72" s="653">
        <v>1593</v>
      </c>
      <c r="F72" s="832"/>
      <c r="G72" s="832"/>
      <c r="H72" s="833"/>
      <c r="AJ72" s="655">
        <v>2080506</v>
      </c>
      <c r="AK72" s="656" t="s">
        <v>110</v>
      </c>
      <c r="AL72" s="631">
        <v>9.5</v>
      </c>
      <c r="AO72" s="631">
        <v>2014099</v>
      </c>
      <c r="AP72" s="631" t="s">
        <v>201</v>
      </c>
      <c r="AQ72" s="631">
        <f t="shared" si="1"/>
        <v>116.58</v>
      </c>
    </row>
    <row r="73" ht="18" customHeight="1" spans="1:43">
      <c r="A73" s="418" t="s">
        <v>98</v>
      </c>
      <c r="B73" s="648">
        <v>766</v>
      </c>
      <c r="C73" s="648">
        <v>685</v>
      </c>
      <c r="D73" s="648">
        <v>685</v>
      </c>
      <c r="E73" s="648">
        <v>685</v>
      </c>
      <c r="F73" s="834"/>
      <c r="G73" s="834"/>
      <c r="H73" s="833"/>
      <c r="AJ73" s="655">
        <v>2080506</v>
      </c>
      <c r="AK73" s="656" t="s">
        <v>110</v>
      </c>
      <c r="AL73" s="631">
        <v>0</v>
      </c>
      <c r="AO73" s="631">
        <v>2019999</v>
      </c>
      <c r="AP73" s="631" t="s">
        <v>202</v>
      </c>
      <c r="AQ73" s="631">
        <f t="shared" si="1"/>
        <v>994.54</v>
      </c>
    </row>
    <row r="74" ht="18" customHeight="1" spans="1:43">
      <c r="A74" s="418" t="s">
        <v>101</v>
      </c>
      <c r="B74" s="648">
        <v>551</v>
      </c>
      <c r="C74" s="648">
        <v>570</v>
      </c>
      <c r="D74" s="648">
        <v>570</v>
      </c>
      <c r="E74" s="648">
        <v>570</v>
      </c>
      <c r="F74" s="834"/>
      <c r="G74" s="834"/>
      <c r="H74" s="833"/>
      <c r="AJ74" s="655">
        <v>2101101</v>
      </c>
      <c r="AK74" s="656" t="s">
        <v>115</v>
      </c>
      <c r="AL74" s="631">
        <v>26.13</v>
      </c>
      <c r="AO74" s="631">
        <v>2030102</v>
      </c>
      <c r="AP74" s="631" t="s">
        <v>203</v>
      </c>
      <c r="AQ74" s="631">
        <f t="shared" si="1"/>
        <v>271.48</v>
      </c>
    </row>
    <row r="75" ht="18" customHeight="1" spans="1:43">
      <c r="A75" s="418" t="s">
        <v>112</v>
      </c>
      <c r="B75" s="648">
        <v>357</v>
      </c>
      <c r="C75" s="648">
        <v>328</v>
      </c>
      <c r="D75" s="648">
        <v>328</v>
      </c>
      <c r="E75" s="648">
        <v>328</v>
      </c>
      <c r="F75" s="834"/>
      <c r="G75" s="834"/>
      <c r="H75" s="833"/>
      <c r="AJ75" s="655">
        <v>2101102</v>
      </c>
      <c r="AK75" s="656" t="s">
        <v>117</v>
      </c>
      <c r="AL75" s="631">
        <v>3.52</v>
      </c>
      <c r="AO75" s="631">
        <v>2030607</v>
      </c>
      <c r="AP75" s="631" t="s">
        <v>204</v>
      </c>
      <c r="AQ75" s="631">
        <f t="shared" si="1"/>
        <v>288.58</v>
      </c>
    </row>
    <row r="76" ht="18" customHeight="1" spans="1:37">
      <c r="A76" s="418" t="s">
        <v>205</v>
      </c>
      <c r="B76" s="648"/>
      <c r="C76" s="648">
        <v>10</v>
      </c>
      <c r="D76" s="648">
        <v>10</v>
      </c>
      <c r="E76" s="648">
        <v>10</v>
      </c>
      <c r="F76" s="834"/>
      <c r="G76" s="834"/>
      <c r="H76" s="833"/>
      <c r="AJ76" s="655"/>
      <c r="AK76" s="656"/>
    </row>
    <row r="77" ht="18" customHeight="1" spans="1:43">
      <c r="A77" s="642" t="s">
        <v>206</v>
      </c>
      <c r="B77" s="653">
        <f>SUM(B78:B80)</f>
        <v>4399</v>
      </c>
      <c r="C77" s="643">
        <f>SUM(C78:C80)</f>
        <v>3023</v>
      </c>
      <c r="D77" s="643">
        <v>3023</v>
      </c>
      <c r="E77" s="643">
        <v>3023</v>
      </c>
      <c r="F77" s="832"/>
      <c r="G77" s="832"/>
      <c r="H77" s="833"/>
      <c r="AJ77" s="655">
        <v>2013202</v>
      </c>
      <c r="AK77" s="656" t="s">
        <v>179</v>
      </c>
      <c r="AL77" s="631">
        <v>23</v>
      </c>
      <c r="AO77" s="631">
        <v>2040201</v>
      </c>
      <c r="AP77" s="631" t="s">
        <v>207</v>
      </c>
      <c r="AQ77" s="631">
        <f>SUMIF(AJ:AJ,AO77,AL:AL)</f>
        <v>25621.09</v>
      </c>
    </row>
    <row r="78" ht="18" customHeight="1" spans="1:43">
      <c r="A78" s="418" t="s">
        <v>98</v>
      </c>
      <c r="B78" s="648">
        <v>1653</v>
      </c>
      <c r="C78" s="648">
        <v>1492</v>
      </c>
      <c r="D78" s="648">
        <v>1492</v>
      </c>
      <c r="E78" s="648">
        <v>1492</v>
      </c>
      <c r="F78" s="834"/>
      <c r="G78" s="834"/>
      <c r="H78" s="833"/>
      <c r="AJ78" s="655">
        <v>2013202</v>
      </c>
      <c r="AK78" s="656" t="s">
        <v>179</v>
      </c>
      <c r="AL78" s="631">
        <v>113.92</v>
      </c>
      <c r="AO78" s="631">
        <v>2040202</v>
      </c>
      <c r="AP78" s="631" t="s">
        <v>208</v>
      </c>
      <c r="AQ78" s="631">
        <f>SUMIF(AJ:AJ,AO78,AL:AL)</f>
        <v>9002</v>
      </c>
    </row>
    <row r="79" ht="18" customHeight="1" spans="1:43">
      <c r="A79" s="418" t="s">
        <v>101</v>
      </c>
      <c r="B79" s="648">
        <v>2378</v>
      </c>
      <c r="C79" s="648">
        <v>1190</v>
      </c>
      <c r="D79" s="648">
        <v>1190</v>
      </c>
      <c r="E79" s="648">
        <v>1190</v>
      </c>
      <c r="F79" s="834"/>
      <c r="G79" s="834"/>
      <c r="H79" s="833"/>
      <c r="AJ79" s="655">
        <v>2013202</v>
      </c>
      <c r="AK79" s="656" t="s">
        <v>179</v>
      </c>
      <c r="AL79" s="631">
        <v>212.15</v>
      </c>
      <c r="AO79" s="631">
        <v>2040220</v>
      </c>
      <c r="AP79" s="631" t="s">
        <v>209</v>
      </c>
      <c r="AQ79" s="631">
        <f>SUMIF(AJ:AJ,AO79,AL:AL)</f>
        <v>6522.51</v>
      </c>
    </row>
    <row r="80" ht="18" customHeight="1" spans="1:43">
      <c r="A80" s="418" t="s">
        <v>112</v>
      </c>
      <c r="B80" s="648">
        <v>368</v>
      </c>
      <c r="C80" s="648">
        <v>341</v>
      </c>
      <c r="D80" s="648">
        <v>341</v>
      </c>
      <c r="E80" s="648">
        <v>341</v>
      </c>
      <c r="F80" s="834"/>
      <c r="G80" s="834"/>
      <c r="H80" s="833"/>
      <c r="AJ80" s="655">
        <v>2080599</v>
      </c>
      <c r="AK80" s="656" t="s">
        <v>210</v>
      </c>
      <c r="AL80" s="631">
        <v>1235.264</v>
      </c>
      <c r="AO80" s="631">
        <v>2040299</v>
      </c>
      <c r="AP80" s="631" t="s">
        <v>211</v>
      </c>
      <c r="AQ80" s="631">
        <f>SUMIF(AJ:AJ,AO80,AL:AL)</f>
        <v>1472</v>
      </c>
    </row>
    <row r="81" ht="18" customHeight="1" spans="1:43">
      <c r="A81" s="642" t="s">
        <v>212</v>
      </c>
      <c r="B81" s="653">
        <f>SUM(B82:B85)</f>
        <v>1126</v>
      </c>
      <c r="C81" s="643">
        <f>SUM(C82:C85)</f>
        <v>1023</v>
      </c>
      <c r="D81" s="643">
        <v>1023</v>
      </c>
      <c r="E81" s="643">
        <v>1023</v>
      </c>
      <c r="F81" s="832"/>
      <c r="G81" s="832"/>
      <c r="H81" s="833"/>
      <c r="AJ81" s="655">
        <v>2070109</v>
      </c>
      <c r="AK81" s="656" t="s">
        <v>213</v>
      </c>
      <c r="AL81" s="631">
        <v>0</v>
      </c>
      <c r="AO81" s="631">
        <v>2040601</v>
      </c>
      <c r="AP81" s="631" t="s">
        <v>214</v>
      </c>
      <c r="AQ81" s="631">
        <f>SUMIF(AJ:AJ,AO81,AL:AL)</f>
        <v>1672.96</v>
      </c>
    </row>
    <row r="82" ht="18" customHeight="1" spans="1:43">
      <c r="A82" s="418" t="s">
        <v>98</v>
      </c>
      <c r="B82" s="648">
        <v>755</v>
      </c>
      <c r="C82" s="648">
        <v>602</v>
      </c>
      <c r="D82" s="648">
        <v>602</v>
      </c>
      <c r="E82" s="648">
        <v>602</v>
      </c>
      <c r="F82" s="834"/>
      <c r="G82" s="834"/>
      <c r="H82" s="833"/>
      <c r="AJ82" s="655">
        <v>2013301</v>
      </c>
      <c r="AK82" s="656" t="s">
        <v>215</v>
      </c>
      <c r="AL82" s="631">
        <v>506.5</v>
      </c>
      <c r="AO82" s="631">
        <v>2040602</v>
      </c>
      <c r="AP82" s="631" t="s">
        <v>216</v>
      </c>
      <c r="AQ82" s="631">
        <f>SUMIF(AJ:AJ,AO82,AL:AL)</f>
        <v>0</v>
      </c>
    </row>
    <row r="83" ht="18" customHeight="1" spans="1:43">
      <c r="A83" s="418" t="s">
        <v>101</v>
      </c>
      <c r="B83" s="648">
        <v>284</v>
      </c>
      <c r="C83" s="648">
        <v>349</v>
      </c>
      <c r="D83" s="648">
        <v>349</v>
      </c>
      <c r="E83" s="648">
        <v>349</v>
      </c>
      <c r="F83" s="834"/>
      <c r="G83" s="834"/>
      <c r="H83" s="833"/>
      <c r="AJ83" s="655">
        <v>2013350</v>
      </c>
      <c r="AK83" s="656" t="s">
        <v>183</v>
      </c>
      <c r="AL83" s="631">
        <v>173.13</v>
      </c>
      <c r="AO83" s="631">
        <v>2040605</v>
      </c>
      <c r="AP83" s="631" t="s">
        <v>217</v>
      </c>
      <c r="AQ83" s="631">
        <f>SUMIF(AJ:AJ,AO83,AL:AL)</f>
        <v>130</v>
      </c>
    </row>
    <row r="84" ht="18" customHeight="1" spans="1:43">
      <c r="A84" s="418" t="s">
        <v>112</v>
      </c>
      <c r="B84" s="648">
        <v>75</v>
      </c>
      <c r="C84" s="648">
        <v>72</v>
      </c>
      <c r="D84" s="648">
        <v>72</v>
      </c>
      <c r="E84" s="648">
        <v>72</v>
      </c>
      <c r="F84" s="832"/>
      <c r="G84" s="832"/>
      <c r="H84" s="833"/>
      <c r="AJ84" s="655">
        <v>2080502</v>
      </c>
      <c r="AK84" s="656" t="s">
        <v>102</v>
      </c>
      <c r="AL84" s="631">
        <v>0</v>
      </c>
      <c r="AO84" s="631">
        <v>2040610</v>
      </c>
      <c r="AP84" s="631" t="s">
        <v>218</v>
      </c>
      <c r="AQ84" s="631">
        <f t="shared" ref="AQ84:AQ95" si="2">SUMIF(AJ:AJ,AO84,AL:AL)</f>
        <v>0</v>
      </c>
    </row>
    <row r="85" ht="18" customHeight="1" spans="1:43">
      <c r="A85" s="418" t="s">
        <v>219</v>
      </c>
      <c r="B85" s="648">
        <v>12</v>
      </c>
      <c r="C85" s="648"/>
      <c r="D85" s="648"/>
      <c r="E85" s="648"/>
      <c r="F85" s="832"/>
      <c r="G85" s="832"/>
      <c r="H85" s="833"/>
      <c r="AJ85" s="655">
        <v>2080505</v>
      </c>
      <c r="AK85" s="656" t="s">
        <v>105</v>
      </c>
      <c r="AL85" s="631">
        <v>58</v>
      </c>
      <c r="AO85" s="631">
        <v>2040650</v>
      </c>
      <c r="AP85" s="631" t="s">
        <v>220</v>
      </c>
      <c r="AQ85" s="631">
        <f t="shared" si="2"/>
        <v>286.94</v>
      </c>
    </row>
    <row r="86" ht="18" customHeight="1" spans="1:43">
      <c r="A86" s="642" t="s">
        <v>221</v>
      </c>
      <c r="B86" s="653">
        <f>SUM(B87:B90)</f>
        <v>1510</v>
      </c>
      <c r="C86" s="643">
        <f>SUM(C87:C90)</f>
        <v>903</v>
      </c>
      <c r="D86" s="643">
        <v>903</v>
      </c>
      <c r="E86" s="643">
        <v>903</v>
      </c>
      <c r="F86" s="834"/>
      <c r="G86" s="834"/>
      <c r="H86" s="833"/>
      <c r="AJ86" s="655">
        <v>2080505</v>
      </c>
      <c r="AK86" s="656" t="s">
        <v>105</v>
      </c>
      <c r="AL86" s="631">
        <v>20.66</v>
      </c>
      <c r="AO86" s="631">
        <v>2040699</v>
      </c>
      <c r="AP86" s="631" t="s">
        <v>222</v>
      </c>
      <c r="AQ86" s="631">
        <f t="shared" si="2"/>
        <v>50</v>
      </c>
    </row>
    <row r="87" ht="18" customHeight="1" spans="1:43">
      <c r="A87" s="418" t="s">
        <v>98</v>
      </c>
      <c r="B87" s="648">
        <v>600</v>
      </c>
      <c r="C87" s="648">
        <v>506</v>
      </c>
      <c r="D87" s="648">
        <v>506</v>
      </c>
      <c r="E87" s="648">
        <v>506</v>
      </c>
      <c r="F87" s="834"/>
      <c r="G87" s="834"/>
      <c r="H87" s="833"/>
      <c r="AJ87" s="655">
        <v>2080506</v>
      </c>
      <c r="AK87" s="656" t="s">
        <v>110</v>
      </c>
      <c r="AL87" s="631">
        <v>0</v>
      </c>
      <c r="AO87" s="631">
        <v>2050101</v>
      </c>
      <c r="AP87" s="631" t="s">
        <v>223</v>
      </c>
      <c r="AQ87" s="631">
        <f t="shared" si="2"/>
        <v>338.1</v>
      </c>
    </row>
    <row r="88" ht="18" customHeight="1" spans="1:43">
      <c r="A88" s="418" t="s">
        <v>101</v>
      </c>
      <c r="B88" s="648">
        <v>352</v>
      </c>
      <c r="C88" s="648">
        <v>224</v>
      </c>
      <c r="D88" s="648">
        <v>224</v>
      </c>
      <c r="E88" s="648">
        <v>224</v>
      </c>
      <c r="F88" s="834"/>
      <c r="G88" s="834"/>
      <c r="H88" s="833"/>
      <c r="AJ88" s="655">
        <v>2080506</v>
      </c>
      <c r="AK88" s="656" t="s">
        <v>110</v>
      </c>
      <c r="AL88" s="631">
        <v>0</v>
      </c>
      <c r="AO88" s="631">
        <v>2050102</v>
      </c>
      <c r="AP88" s="631" t="s">
        <v>224</v>
      </c>
      <c r="AQ88" s="631">
        <f t="shared" si="2"/>
        <v>1061.49</v>
      </c>
    </row>
    <row r="89" ht="18" customHeight="1" spans="1:43">
      <c r="A89" s="418" t="s">
        <v>112</v>
      </c>
      <c r="B89" s="648">
        <v>207</v>
      </c>
      <c r="C89" s="648">
        <v>173</v>
      </c>
      <c r="D89" s="648">
        <v>173</v>
      </c>
      <c r="E89" s="648">
        <v>173</v>
      </c>
      <c r="F89" s="834"/>
      <c r="G89" s="834"/>
      <c r="H89" s="833"/>
      <c r="AJ89" s="655">
        <v>2101101</v>
      </c>
      <c r="AK89" s="656" t="s">
        <v>115</v>
      </c>
      <c r="AL89" s="631">
        <v>19.87</v>
      </c>
      <c r="AO89" s="631">
        <v>2050201</v>
      </c>
      <c r="AP89" s="631" t="s">
        <v>225</v>
      </c>
      <c r="AQ89" s="631">
        <f t="shared" si="2"/>
        <v>5184.31</v>
      </c>
    </row>
    <row r="90" ht="18" customHeight="1" spans="1:43">
      <c r="A90" s="418" t="s">
        <v>226</v>
      </c>
      <c r="B90" s="648">
        <v>351</v>
      </c>
      <c r="C90" s="648"/>
      <c r="D90" s="648"/>
      <c r="E90" s="648"/>
      <c r="F90" s="832"/>
      <c r="G90" s="832"/>
      <c r="H90" s="833"/>
      <c r="AJ90" s="655">
        <v>2101102</v>
      </c>
      <c r="AK90" s="656" t="s">
        <v>117</v>
      </c>
      <c r="AL90" s="631">
        <v>8.46</v>
      </c>
      <c r="AO90" s="631">
        <v>2050202</v>
      </c>
      <c r="AP90" s="631" t="s">
        <v>227</v>
      </c>
      <c r="AQ90" s="631">
        <f t="shared" si="2"/>
        <v>109092.55</v>
      </c>
    </row>
    <row r="91" ht="18" customHeight="1" spans="1:43">
      <c r="A91" s="642" t="s">
        <v>228</v>
      </c>
      <c r="B91" s="653">
        <f>SUM(B92:B96)</f>
        <v>1054</v>
      </c>
      <c r="C91" s="653">
        <f>SUM(C92:C96)</f>
        <v>835</v>
      </c>
      <c r="D91" s="653">
        <v>835</v>
      </c>
      <c r="E91" s="653">
        <v>835</v>
      </c>
      <c r="F91" s="834"/>
      <c r="G91" s="834"/>
      <c r="H91" s="833"/>
      <c r="AJ91" s="655">
        <v>2013302</v>
      </c>
      <c r="AK91" s="656" t="s">
        <v>181</v>
      </c>
      <c r="AL91" s="631">
        <v>100</v>
      </c>
      <c r="AO91" s="631">
        <v>2050203</v>
      </c>
      <c r="AP91" s="631" t="s">
        <v>229</v>
      </c>
      <c r="AQ91" s="631">
        <f t="shared" si="2"/>
        <v>42966.54</v>
      </c>
    </row>
    <row r="92" ht="18" customHeight="1" spans="1:43">
      <c r="A92" s="418" t="s">
        <v>98</v>
      </c>
      <c r="B92" s="648">
        <v>475</v>
      </c>
      <c r="C92" s="648">
        <v>392</v>
      </c>
      <c r="D92" s="648">
        <v>392</v>
      </c>
      <c r="E92" s="648">
        <v>392</v>
      </c>
      <c r="F92" s="832"/>
      <c r="G92" s="832"/>
      <c r="H92" s="833"/>
      <c r="AJ92" s="655">
        <v>2013302</v>
      </c>
      <c r="AK92" s="656" t="s">
        <v>181</v>
      </c>
      <c r="AL92" s="631">
        <v>40</v>
      </c>
      <c r="AO92" s="631">
        <v>2050204</v>
      </c>
      <c r="AP92" s="631" t="s">
        <v>230</v>
      </c>
      <c r="AQ92" s="631">
        <f t="shared" si="2"/>
        <v>67512.92</v>
      </c>
    </row>
    <row r="93" ht="18" customHeight="1" spans="1:43">
      <c r="A93" s="418" t="s">
        <v>101</v>
      </c>
      <c r="B93" s="648">
        <v>402</v>
      </c>
      <c r="C93" s="648">
        <v>307</v>
      </c>
      <c r="D93" s="648">
        <v>307</v>
      </c>
      <c r="E93" s="648">
        <v>307</v>
      </c>
      <c r="F93" s="834"/>
      <c r="G93" s="834"/>
      <c r="H93" s="833"/>
      <c r="AJ93" s="655">
        <v>2013302</v>
      </c>
      <c r="AK93" s="656" t="s">
        <v>181</v>
      </c>
      <c r="AL93" s="631">
        <v>40</v>
      </c>
      <c r="AO93" s="631">
        <v>2050299</v>
      </c>
      <c r="AP93" s="631" t="s">
        <v>231</v>
      </c>
      <c r="AQ93" s="631">
        <f t="shared" si="2"/>
        <v>1478.85</v>
      </c>
    </row>
    <row r="94" ht="18" customHeight="1" spans="1:43">
      <c r="A94" s="418" t="s">
        <v>232</v>
      </c>
      <c r="B94" s="648">
        <v>71</v>
      </c>
      <c r="C94" s="648">
        <v>64</v>
      </c>
      <c r="D94" s="648">
        <v>64</v>
      </c>
      <c r="E94" s="648">
        <v>64</v>
      </c>
      <c r="F94" s="832"/>
      <c r="G94" s="832"/>
      <c r="H94" s="833"/>
      <c r="AJ94" s="655">
        <v>2070102</v>
      </c>
      <c r="AK94" s="656" t="s">
        <v>233</v>
      </c>
      <c r="AL94" s="631">
        <v>75</v>
      </c>
      <c r="AO94" s="631">
        <v>2050302</v>
      </c>
      <c r="AP94" s="631" t="s">
        <v>234</v>
      </c>
      <c r="AQ94" s="631">
        <f t="shared" si="2"/>
        <v>6747.22</v>
      </c>
    </row>
    <row r="95" ht="18" customHeight="1" spans="1:43">
      <c r="A95" s="418" t="s">
        <v>112</v>
      </c>
      <c r="B95" s="648">
        <v>91</v>
      </c>
      <c r="C95" s="648">
        <v>72</v>
      </c>
      <c r="D95" s="648">
        <v>72</v>
      </c>
      <c r="E95" s="648">
        <v>72</v>
      </c>
      <c r="F95" s="832"/>
      <c r="G95" s="832"/>
      <c r="H95" s="833"/>
      <c r="AJ95" s="655">
        <v>2070199</v>
      </c>
      <c r="AK95" s="656" t="s">
        <v>235</v>
      </c>
      <c r="AL95" s="631">
        <v>10</v>
      </c>
      <c r="AO95" s="631">
        <v>2050501</v>
      </c>
      <c r="AP95" s="631" t="s">
        <v>236</v>
      </c>
      <c r="AQ95" s="631">
        <f t="shared" si="2"/>
        <v>369.41</v>
      </c>
    </row>
    <row r="96" ht="18" customHeight="1" spans="1:37">
      <c r="A96" s="418" t="s">
        <v>237</v>
      </c>
      <c r="B96" s="648">
        <v>15</v>
      </c>
      <c r="C96" s="648"/>
      <c r="D96" s="648"/>
      <c r="E96" s="648"/>
      <c r="F96" s="832"/>
      <c r="G96" s="832"/>
      <c r="H96" s="833"/>
      <c r="AJ96" s="655"/>
      <c r="AK96" s="656"/>
    </row>
    <row r="97" ht="18" customHeight="1" spans="1:43">
      <c r="A97" s="642" t="s">
        <v>238</v>
      </c>
      <c r="B97" s="653">
        <f>SUM(B98:B102)</f>
        <v>6922</v>
      </c>
      <c r="C97" s="653">
        <f>SUM(C98:C102)</f>
        <v>6004</v>
      </c>
      <c r="D97" s="653">
        <v>6004</v>
      </c>
      <c r="E97" s="653">
        <v>6004</v>
      </c>
      <c r="F97" s="834"/>
      <c r="G97" s="832"/>
      <c r="H97" s="833"/>
      <c r="AJ97" s="655">
        <v>2013302</v>
      </c>
      <c r="AK97" s="656" t="s">
        <v>181</v>
      </c>
      <c r="AL97" s="631">
        <v>15</v>
      </c>
      <c r="AO97" s="631">
        <v>2050701</v>
      </c>
      <c r="AP97" s="631" t="s">
        <v>239</v>
      </c>
      <c r="AQ97" s="631">
        <f>SUMIF(AJ:AJ,AO97,AL:AL)</f>
        <v>2090.26</v>
      </c>
    </row>
    <row r="98" ht="18" customHeight="1" spans="1:43">
      <c r="A98" s="418" t="s">
        <v>98</v>
      </c>
      <c r="B98" s="648">
        <v>4266</v>
      </c>
      <c r="C98" s="648">
        <v>3777</v>
      </c>
      <c r="D98" s="648">
        <v>3777</v>
      </c>
      <c r="E98" s="648">
        <v>3777</v>
      </c>
      <c r="F98" s="834"/>
      <c r="G98" s="832"/>
      <c r="H98" s="833"/>
      <c r="AJ98" s="655">
        <v>2070199</v>
      </c>
      <c r="AK98" s="656" t="s">
        <v>235</v>
      </c>
      <c r="AL98" s="631">
        <v>20</v>
      </c>
      <c r="AO98" s="631">
        <v>2050801</v>
      </c>
      <c r="AP98" s="631" t="s">
        <v>240</v>
      </c>
      <c r="AQ98" s="631">
        <f>SUMIF(AJ:AJ,AO98,AL:AL)</f>
        <v>1059.03</v>
      </c>
    </row>
    <row r="99" ht="18" customHeight="1" spans="1:43">
      <c r="A99" s="418" t="s">
        <v>101</v>
      </c>
      <c r="B99" s="648">
        <v>728</v>
      </c>
      <c r="C99" s="648">
        <v>661</v>
      </c>
      <c r="D99" s="648">
        <v>661</v>
      </c>
      <c r="E99" s="648">
        <v>661</v>
      </c>
      <c r="F99" s="834"/>
      <c r="G99" s="834"/>
      <c r="H99" s="833"/>
      <c r="AJ99" s="655">
        <v>2013302</v>
      </c>
      <c r="AK99" s="656" t="s">
        <v>181</v>
      </c>
      <c r="AL99" s="631">
        <v>28.5</v>
      </c>
      <c r="AO99" s="631">
        <v>2050802</v>
      </c>
      <c r="AP99" s="631" t="s">
        <v>241</v>
      </c>
      <c r="AQ99" s="631">
        <f>SUMIF(AJ:AJ,AO99,AL:AL)</f>
        <v>815.26</v>
      </c>
    </row>
    <row r="100" ht="18" customHeight="1" spans="1:43">
      <c r="A100" s="418" t="s">
        <v>242</v>
      </c>
      <c r="B100" s="648">
        <v>175</v>
      </c>
      <c r="C100" s="648"/>
      <c r="D100" s="648"/>
      <c r="E100" s="648"/>
      <c r="F100" s="832"/>
      <c r="G100" s="832"/>
      <c r="H100" s="833"/>
      <c r="AJ100" s="655">
        <v>2070802</v>
      </c>
      <c r="AK100" s="656" t="s">
        <v>243</v>
      </c>
      <c r="AL100" s="631">
        <v>134.36</v>
      </c>
      <c r="AO100" s="631">
        <v>2050999</v>
      </c>
      <c r="AP100" s="631" t="s">
        <v>244</v>
      </c>
      <c r="AQ100" s="631">
        <f>SUMIF(AJ:AJ,AO100,AL:AL)</f>
        <v>4655.14</v>
      </c>
    </row>
    <row r="101" ht="18" customHeight="1" spans="1:43">
      <c r="A101" s="418" t="s">
        <v>245</v>
      </c>
      <c r="B101" s="648">
        <v>6</v>
      </c>
      <c r="C101" s="648"/>
      <c r="D101" s="648"/>
      <c r="E101" s="648"/>
      <c r="F101" s="832"/>
      <c r="G101" s="832"/>
      <c r="H101" s="833"/>
      <c r="AJ101" s="655">
        <v>2013101</v>
      </c>
      <c r="AK101" s="656" t="s">
        <v>93</v>
      </c>
      <c r="AL101" s="631">
        <v>329.62</v>
      </c>
      <c r="AO101" s="631">
        <v>2060101</v>
      </c>
      <c r="AP101" s="631" t="s">
        <v>246</v>
      </c>
      <c r="AQ101" s="631">
        <f>SUMIF(AJ:AJ,AO101,AL:AL)</f>
        <v>155.52</v>
      </c>
    </row>
    <row r="102" ht="18" customHeight="1" spans="1:43">
      <c r="A102" s="418" t="s">
        <v>112</v>
      </c>
      <c r="B102" s="648">
        <v>1747</v>
      </c>
      <c r="C102" s="648">
        <v>1566</v>
      </c>
      <c r="D102" s="648">
        <v>1566</v>
      </c>
      <c r="E102" s="648">
        <v>1566</v>
      </c>
      <c r="F102" s="832"/>
      <c r="G102" s="832"/>
      <c r="H102" s="833"/>
      <c r="AJ102" s="655">
        <v>2013150</v>
      </c>
      <c r="AK102" s="656" t="s">
        <v>96</v>
      </c>
      <c r="AL102" s="631">
        <v>156.94</v>
      </c>
      <c r="AO102" s="631">
        <v>2060102</v>
      </c>
      <c r="AP102" s="631" t="s">
        <v>247</v>
      </c>
      <c r="AQ102" s="631">
        <f>SUMIF(AJ:AJ,AO102,AL:AL)</f>
        <v>20</v>
      </c>
    </row>
    <row r="103" ht="18" customHeight="1" spans="1:37">
      <c r="A103" s="642" t="s">
        <v>248</v>
      </c>
      <c r="B103" s="659">
        <f>SUM(B104:B106)</f>
        <v>42</v>
      </c>
      <c r="C103" s="659">
        <f>SUM(C104:C106)</f>
        <v>320</v>
      </c>
      <c r="D103" s="659">
        <v>320</v>
      </c>
      <c r="E103" s="659">
        <v>320</v>
      </c>
      <c r="F103" s="643"/>
      <c r="G103" s="643"/>
      <c r="H103" s="835"/>
      <c r="AJ103" s="655"/>
      <c r="AK103" s="656"/>
    </row>
    <row r="104" ht="18" customHeight="1" spans="1:37">
      <c r="A104" s="418" t="s">
        <v>98</v>
      </c>
      <c r="B104" s="648">
        <v>19</v>
      </c>
      <c r="C104" s="648">
        <v>71</v>
      </c>
      <c r="D104" s="648">
        <v>71</v>
      </c>
      <c r="E104" s="648">
        <v>71</v>
      </c>
      <c r="F104" s="832"/>
      <c r="G104" s="832"/>
      <c r="H104" s="833"/>
      <c r="AJ104" s="655"/>
      <c r="AK104" s="656"/>
    </row>
    <row r="105" ht="18" customHeight="1" spans="1:37">
      <c r="A105" s="418" t="s">
        <v>249</v>
      </c>
      <c r="B105" s="648"/>
      <c r="C105" s="648">
        <v>154</v>
      </c>
      <c r="D105" s="648">
        <v>154</v>
      </c>
      <c r="E105" s="648">
        <v>154</v>
      </c>
      <c r="F105" s="832"/>
      <c r="G105" s="832"/>
      <c r="H105" s="833"/>
      <c r="AJ105" s="655"/>
      <c r="AK105" s="656"/>
    </row>
    <row r="106" ht="18" customHeight="1" spans="1:37">
      <c r="A106" s="418" t="s">
        <v>112</v>
      </c>
      <c r="B106" s="648">
        <v>23</v>
      </c>
      <c r="C106" s="648">
        <v>95</v>
      </c>
      <c r="D106" s="648">
        <v>95</v>
      </c>
      <c r="E106" s="648">
        <v>95</v>
      </c>
      <c r="F106" s="832"/>
      <c r="G106" s="832"/>
      <c r="H106" s="833"/>
      <c r="AJ106" s="655"/>
      <c r="AK106" s="656"/>
    </row>
    <row r="107" ht="18" customHeight="1" spans="1:43">
      <c r="A107" s="658" t="s">
        <v>250</v>
      </c>
      <c r="B107" s="644">
        <f>SUM(B108:B111)</f>
        <v>394</v>
      </c>
      <c r="C107" s="644">
        <f>SUM(C108:C111)</f>
        <v>315</v>
      </c>
      <c r="D107" s="644">
        <v>315</v>
      </c>
      <c r="E107" s="644">
        <v>315</v>
      </c>
      <c r="F107" s="832"/>
      <c r="G107" s="832"/>
      <c r="H107" s="833"/>
      <c r="AJ107" s="655">
        <v>2080502</v>
      </c>
      <c r="AK107" s="656" t="s">
        <v>102</v>
      </c>
      <c r="AL107" s="631">
        <v>0</v>
      </c>
      <c r="AO107" s="631">
        <v>2060404</v>
      </c>
      <c r="AP107" s="631" t="s">
        <v>251</v>
      </c>
      <c r="AQ107" s="631">
        <f t="shared" ref="AQ107:AQ137" si="3">SUMIF(AJ:AJ,AO107,AL:AL)</f>
        <v>4002.82</v>
      </c>
    </row>
    <row r="108" ht="18" customHeight="1" spans="1:43">
      <c r="A108" s="662" t="s">
        <v>98</v>
      </c>
      <c r="B108" s="648">
        <v>132</v>
      </c>
      <c r="C108" s="648">
        <v>123</v>
      </c>
      <c r="D108" s="648">
        <v>123</v>
      </c>
      <c r="E108" s="648">
        <v>123</v>
      </c>
      <c r="F108" s="832"/>
      <c r="G108" s="832"/>
      <c r="H108" s="833"/>
      <c r="AJ108" s="655">
        <v>2080505</v>
      </c>
      <c r="AK108" s="656" t="s">
        <v>105</v>
      </c>
      <c r="AL108" s="631">
        <v>32.91</v>
      </c>
      <c r="AO108" s="631">
        <v>2060701</v>
      </c>
      <c r="AP108" s="631" t="s">
        <v>252</v>
      </c>
      <c r="AQ108" s="631">
        <f t="shared" si="3"/>
        <v>160.96</v>
      </c>
    </row>
    <row r="109" ht="18" customHeight="1" spans="1:43">
      <c r="A109" s="662" t="s">
        <v>101</v>
      </c>
      <c r="B109" s="648">
        <v>119</v>
      </c>
      <c r="C109" s="648"/>
      <c r="D109" s="648"/>
      <c r="E109" s="648"/>
      <c r="F109" s="832"/>
      <c r="G109" s="832"/>
      <c r="H109" s="833"/>
      <c r="AJ109" s="655">
        <v>2080505</v>
      </c>
      <c r="AK109" s="656" t="s">
        <v>105</v>
      </c>
      <c r="AL109" s="631">
        <v>17</v>
      </c>
      <c r="AO109" s="631">
        <v>2060702</v>
      </c>
      <c r="AP109" s="631" t="s">
        <v>253</v>
      </c>
      <c r="AQ109" s="631">
        <f t="shared" si="3"/>
        <v>47</v>
      </c>
    </row>
    <row r="110" ht="18" customHeight="1" spans="1:43">
      <c r="A110" s="662" t="s">
        <v>254</v>
      </c>
      <c r="B110" s="648">
        <v>25</v>
      </c>
      <c r="C110" s="648">
        <v>75</v>
      </c>
      <c r="D110" s="648">
        <v>75</v>
      </c>
      <c r="E110" s="648">
        <v>75</v>
      </c>
      <c r="F110" s="832"/>
      <c r="G110" s="832"/>
      <c r="H110" s="833"/>
      <c r="AJ110" s="655">
        <v>2080506</v>
      </c>
      <c r="AK110" s="656" t="s">
        <v>110</v>
      </c>
      <c r="AL110" s="631">
        <v>12</v>
      </c>
      <c r="AO110" s="631">
        <v>2060899</v>
      </c>
      <c r="AP110" s="631" t="s">
        <v>255</v>
      </c>
      <c r="AQ110" s="631">
        <f t="shared" si="3"/>
        <v>900</v>
      </c>
    </row>
    <row r="111" ht="18" customHeight="1" spans="1:43">
      <c r="A111" s="662" t="s">
        <v>256</v>
      </c>
      <c r="B111" s="648">
        <v>118</v>
      </c>
      <c r="C111" s="648">
        <v>117</v>
      </c>
      <c r="D111" s="648">
        <v>117</v>
      </c>
      <c r="E111" s="648">
        <v>117</v>
      </c>
      <c r="F111" s="832"/>
      <c r="G111" s="832"/>
      <c r="H111" s="833"/>
      <c r="AJ111" s="655">
        <v>2080506</v>
      </c>
      <c r="AK111" s="656" t="s">
        <v>110</v>
      </c>
      <c r="AL111" s="631">
        <v>0</v>
      </c>
      <c r="AO111" s="631">
        <v>2069999</v>
      </c>
      <c r="AP111" s="631" t="s">
        <v>257</v>
      </c>
      <c r="AQ111" s="631">
        <f t="shared" si="3"/>
        <v>14080.93</v>
      </c>
    </row>
    <row r="112" ht="18" customHeight="1" spans="1:43">
      <c r="A112" s="642" t="s">
        <v>258</v>
      </c>
      <c r="B112" s="653">
        <f>SUM(B113)</f>
        <v>1978</v>
      </c>
      <c r="C112" s="643">
        <f>SUM(C113)</f>
        <v>995</v>
      </c>
      <c r="D112" s="643">
        <f>SUM(D113)</f>
        <v>5216</v>
      </c>
      <c r="E112" s="643">
        <v>5216</v>
      </c>
      <c r="F112" s="834"/>
      <c r="G112" s="834"/>
      <c r="H112" s="833"/>
      <c r="AJ112" s="655">
        <v>2101101</v>
      </c>
      <c r="AK112" s="656" t="s">
        <v>115</v>
      </c>
      <c r="AL112" s="631">
        <v>10.66</v>
      </c>
      <c r="AO112" s="631">
        <v>2070101</v>
      </c>
      <c r="AP112" s="631" t="s">
        <v>259</v>
      </c>
      <c r="AQ112" s="631">
        <f t="shared" si="3"/>
        <v>649.41</v>
      </c>
    </row>
    <row r="113" ht="18" customHeight="1" spans="1:43">
      <c r="A113" s="418" t="s">
        <v>260</v>
      </c>
      <c r="B113" s="648">
        <v>1978</v>
      </c>
      <c r="C113" s="648">
        <v>995</v>
      </c>
      <c r="D113" s="648">
        <f>995+4221</f>
        <v>5216</v>
      </c>
      <c r="E113" s="648">
        <v>5216</v>
      </c>
      <c r="F113" s="834"/>
      <c r="G113" s="834"/>
      <c r="H113" s="833"/>
      <c r="AJ113" s="655">
        <v>2101102</v>
      </c>
      <c r="AK113" s="656" t="s">
        <v>117</v>
      </c>
      <c r="AL113" s="631">
        <v>7.05</v>
      </c>
      <c r="AO113" s="631">
        <v>2070102</v>
      </c>
      <c r="AP113" s="631" t="s">
        <v>233</v>
      </c>
      <c r="AQ113" s="631">
        <f t="shared" si="3"/>
        <v>75</v>
      </c>
    </row>
    <row r="114" s="811" customFormat="1" ht="18" customHeight="1" spans="1:118">
      <c r="A114" s="640" t="s">
        <v>261</v>
      </c>
      <c r="B114" s="616">
        <f>B117+B115</f>
        <v>841</v>
      </c>
      <c r="C114" s="613">
        <f>C117+C115</f>
        <v>419</v>
      </c>
      <c r="D114" s="613">
        <v>419</v>
      </c>
      <c r="E114" s="613">
        <v>419</v>
      </c>
      <c r="F114" s="836">
        <f>E114/D114*100</f>
        <v>100</v>
      </c>
      <c r="G114" s="836">
        <f>(E114/B114-1)*100</f>
        <v>-50.1783590963139</v>
      </c>
      <c r="H114" s="8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1"/>
      <c r="AE114" s="631"/>
      <c r="AF114" s="631"/>
      <c r="AG114" s="631"/>
      <c r="AH114" s="631"/>
      <c r="AI114" s="631"/>
      <c r="AJ114" s="655">
        <v>2013102</v>
      </c>
      <c r="AK114" s="656" t="s">
        <v>119</v>
      </c>
      <c r="AL114" s="631">
        <v>50</v>
      </c>
      <c r="AM114" s="631"/>
      <c r="AN114" s="631"/>
      <c r="AO114" s="631">
        <v>2070104</v>
      </c>
      <c r="AP114" s="631" t="s">
        <v>262</v>
      </c>
      <c r="AQ114" s="631">
        <f t="shared" si="3"/>
        <v>318.47</v>
      </c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631"/>
      <c r="BB114" s="631"/>
      <c r="BC114" s="631"/>
      <c r="BD114" s="631"/>
      <c r="BE114" s="631"/>
      <c r="BF114" s="631"/>
      <c r="BG114" s="631"/>
      <c r="BH114" s="631"/>
      <c r="BI114" s="631"/>
      <c r="BJ114" s="631"/>
      <c r="BK114" s="631"/>
      <c r="BL114" s="631"/>
      <c r="BM114" s="631"/>
      <c r="BN114" s="631"/>
      <c r="BO114" s="631"/>
      <c r="BP114" s="631"/>
      <c r="BQ114" s="631"/>
      <c r="BR114" s="631"/>
      <c r="BS114" s="631"/>
      <c r="BT114" s="631"/>
      <c r="BU114" s="631"/>
      <c r="BV114" s="631"/>
      <c r="BW114" s="631"/>
      <c r="BX114" s="631"/>
      <c r="BY114" s="631"/>
      <c r="BZ114" s="631"/>
      <c r="CA114" s="631"/>
      <c r="CB114" s="631"/>
      <c r="CC114" s="631"/>
      <c r="CD114" s="631"/>
      <c r="CE114" s="631"/>
      <c r="CF114" s="631"/>
      <c r="CG114" s="631"/>
      <c r="CH114" s="631"/>
      <c r="CI114" s="631"/>
      <c r="CJ114" s="631"/>
      <c r="CK114" s="631"/>
      <c r="CL114" s="631"/>
      <c r="CM114" s="631"/>
      <c r="CN114" s="631"/>
      <c r="CO114" s="631"/>
      <c r="CP114" s="631"/>
      <c r="CQ114" s="631"/>
      <c r="CR114" s="631"/>
      <c r="CS114" s="631"/>
      <c r="CT114" s="631"/>
      <c r="CU114" s="631"/>
      <c r="CV114" s="631"/>
      <c r="CW114" s="631"/>
      <c r="CX114" s="631"/>
      <c r="CY114" s="631"/>
      <c r="CZ114" s="631"/>
      <c r="DA114" s="631"/>
      <c r="DB114" s="631"/>
      <c r="DC114" s="631"/>
      <c r="DD114" s="631"/>
      <c r="DE114" s="631"/>
      <c r="DF114" s="631"/>
      <c r="DG114" s="631"/>
      <c r="DH114" s="631"/>
      <c r="DI114" s="631"/>
      <c r="DJ114" s="631"/>
      <c r="DK114" s="631"/>
      <c r="DL114" s="631"/>
      <c r="DM114" s="631"/>
      <c r="DN114" s="631"/>
    </row>
    <row r="115" ht="18" customHeight="1" spans="1:43">
      <c r="A115" s="658" t="s">
        <v>263</v>
      </c>
      <c r="B115" s="653">
        <f>B116</f>
        <v>344</v>
      </c>
      <c r="C115" s="643">
        <f>C116</f>
        <v>130</v>
      </c>
      <c r="D115" s="643">
        <v>130</v>
      </c>
      <c r="E115" s="643">
        <v>130</v>
      </c>
      <c r="F115" s="832"/>
      <c r="G115" s="836"/>
      <c r="H115" s="831"/>
      <c r="AJ115" s="655">
        <v>2013102</v>
      </c>
      <c r="AK115" s="656" t="s">
        <v>119</v>
      </c>
      <c r="AL115" s="631">
        <v>26.68</v>
      </c>
      <c r="AO115" s="631">
        <v>2070108</v>
      </c>
      <c r="AP115" s="631" t="s">
        <v>264</v>
      </c>
      <c r="AQ115" s="631">
        <f t="shared" si="3"/>
        <v>39</v>
      </c>
    </row>
    <row r="116" ht="18" customHeight="1" spans="1:43">
      <c r="A116" s="662" t="s">
        <v>265</v>
      </c>
      <c r="B116" s="648">
        <v>344</v>
      </c>
      <c r="C116" s="648">
        <v>130</v>
      </c>
      <c r="D116" s="648">
        <v>130</v>
      </c>
      <c r="E116" s="648">
        <v>130</v>
      </c>
      <c r="F116" s="836"/>
      <c r="G116" s="836"/>
      <c r="H116" s="831"/>
      <c r="AJ116" s="655">
        <v>2013102</v>
      </c>
      <c r="AK116" s="656" t="s">
        <v>119</v>
      </c>
      <c r="AL116" s="631">
        <v>10</v>
      </c>
      <c r="AO116" s="631">
        <v>2070109</v>
      </c>
      <c r="AP116" s="631" t="s">
        <v>213</v>
      </c>
      <c r="AQ116" s="631">
        <f t="shared" si="3"/>
        <v>557.19</v>
      </c>
    </row>
    <row r="117" ht="18" customHeight="1" spans="1:43">
      <c r="A117" s="642" t="s">
        <v>266</v>
      </c>
      <c r="B117" s="653">
        <f>SUM(B118:B118)</f>
        <v>497</v>
      </c>
      <c r="C117" s="643">
        <f>SUM(C118:C118)</f>
        <v>289</v>
      </c>
      <c r="D117" s="643">
        <v>289</v>
      </c>
      <c r="E117" s="643">
        <v>289</v>
      </c>
      <c r="F117" s="836"/>
      <c r="G117" s="836"/>
      <c r="H117" s="837"/>
      <c r="AJ117" s="655">
        <v>2013102</v>
      </c>
      <c r="AK117" s="656" t="s">
        <v>119</v>
      </c>
      <c r="AL117" s="631">
        <v>210</v>
      </c>
      <c r="AO117" s="631">
        <v>2070111</v>
      </c>
      <c r="AP117" s="631" t="s">
        <v>267</v>
      </c>
      <c r="AQ117" s="631">
        <f t="shared" si="3"/>
        <v>0</v>
      </c>
    </row>
    <row r="118" ht="18" customHeight="1" spans="1:43">
      <c r="A118" s="418" t="s">
        <v>268</v>
      </c>
      <c r="B118" s="648">
        <v>497</v>
      </c>
      <c r="C118" s="648">
        <v>289</v>
      </c>
      <c r="D118" s="648">
        <v>289</v>
      </c>
      <c r="E118" s="648">
        <v>289</v>
      </c>
      <c r="F118" s="834"/>
      <c r="G118" s="834"/>
      <c r="H118" s="833"/>
      <c r="AJ118" s="655">
        <v>2013102</v>
      </c>
      <c r="AK118" s="656" t="s">
        <v>119</v>
      </c>
      <c r="AL118" s="631">
        <v>70</v>
      </c>
      <c r="AO118" s="631">
        <v>2070199</v>
      </c>
      <c r="AP118" s="631" t="s">
        <v>235</v>
      </c>
      <c r="AQ118" s="631">
        <f t="shared" si="3"/>
        <v>655.29</v>
      </c>
    </row>
    <row r="119" s="811" customFormat="1" ht="18" customHeight="1" spans="1:118">
      <c r="A119" s="640" t="s">
        <v>269</v>
      </c>
      <c r="B119" s="616">
        <f>B120+B122+B128+B130+B133+B141</f>
        <v>49664</v>
      </c>
      <c r="C119" s="616">
        <f>C120+C122+C128+C130+C133+C141</f>
        <v>45702</v>
      </c>
      <c r="D119" s="616">
        <f>D120+D122+D128+D130+D133+D141</f>
        <v>44089</v>
      </c>
      <c r="E119" s="616">
        <v>44089</v>
      </c>
      <c r="F119" s="836">
        <f>E119/D119*100</f>
        <v>100</v>
      </c>
      <c r="G119" s="836">
        <f>(E119/B119-1)*100</f>
        <v>-11.2254349226804</v>
      </c>
      <c r="H119" s="831"/>
      <c r="I119" s="631"/>
      <c r="J119" s="631"/>
      <c r="K119" s="631"/>
      <c r="L119" s="631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  <c r="W119" s="631"/>
      <c r="X119" s="631"/>
      <c r="Y119" s="631"/>
      <c r="Z119" s="631"/>
      <c r="AA119" s="631"/>
      <c r="AB119" s="631"/>
      <c r="AC119" s="631"/>
      <c r="AD119" s="631"/>
      <c r="AE119" s="631"/>
      <c r="AF119" s="631"/>
      <c r="AG119" s="631"/>
      <c r="AH119" s="631"/>
      <c r="AI119" s="631"/>
      <c r="AJ119" s="655">
        <v>2040699</v>
      </c>
      <c r="AK119" s="656" t="s">
        <v>222</v>
      </c>
      <c r="AL119" s="631">
        <v>50</v>
      </c>
      <c r="AM119" s="631"/>
      <c r="AN119" s="631"/>
      <c r="AO119" s="631">
        <v>2070204</v>
      </c>
      <c r="AP119" s="631" t="s">
        <v>270</v>
      </c>
      <c r="AQ119" s="631">
        <f t="shared" si="3"/>
        <v>277</v>
      </c>
      <c r="AR119" s="631"/>
      <c r="AS119" s="631"/>
      <c r="AT119" s="631"/>
      <c r="AU119" s="631"/>
      <c r="AV119" s="631"/>
      <c r="AW119" s="631"/>
      <c r="AX119" s="631"/>
      <c r="AY119" s="631"/>
      <c r="AZ119" s="631"/>
      <c r="BA119" s="631"/>
      <c r="BB119" s="631"/>
      <c r="BC119" s="631"/>
      <c r="BD119" s="631"/>
      <c r="BE119" s="631"/>
      <c r="BF119" s="631"/>
      <c r="BG119" s="631"/>
      <c r="BH119" s="631"/>
      <c r="BI119" s="631"/>
      <c r="BJ119" s="631"/>
      <c r="BK119" s="631"/>
      <c r="BL119" s="631"/>
      <c r="BM119" s="631"/>
      <c r="BN119" s="631"/>
      <c r="BO119" s="631"/>
      <c r="BP119" s="631"/>
      <c r="BQ119" s="631"/>
      <c r="BR119" s="631"/>
      <c r="BS119" s="631"/>
      <c r="BT119" s="631"/>
      <c r="BU119" s="631"/>
      <c r="BV119" s="631"/>
      <c r="BW119" s="631"/>
      <c r="BX119" s="631"/>
      <c r="BY119" s="631"/>
      <c r="BZ119" s="631"/>
      <c r="CA119" s="631"/>
      <c r="CB119" s="631"/>
      <c r="CC119" s="631"/>
      <c r="CD119" s="631"/>
      <c r="CE119" s="631"/>
      <c r="CF119" s="631"/>
      <c r="CG119" s="631"/>
      <c r="CH119" s="631"/>
      <c r="CI119" s="631"/>
      <c r="CJ119" s="631"/>
      <c r="CK119" s="631"/>
      <c r="CL119" s="631"/>
      <c r="CM119" s="631"/>
      <c r="CN119" s="631"/>
      <c r="CO119" s="631"/>
      <c r="CP119" s="631"/>
      <c r="CQ119" s="631"/>
      <c r="CR119" s="631"/>
      <c r="CS119" s="631"/>
      <c r="CT119" s="631"/>
      <c r="CU119" s="631"/>
      <c r="CV119" s="631"/>
      <c r="CW119" s="631"/>
      <c r="CX119" s="631"/>
      <c r="CY119" s="631"/>
      <c r="CZ119" s="631"/>
      <c r="DA119" s="631"/>
      <c r="DB119" s="631"/>
      <c r="DC119" s="631"/>
      <c r="DD119" s="631"/>
      <c r="DE119" s="631"/>
      <c r="DF119" s="631"/>
      <c r="DG119" s="631"/>
      <c r="DH119" s="631"/>
      <c r="DI119" s="631"/>
      <c r="DJ119" s="631"/>
      <c r="DK119" s="631"/>
      <c r="DL119" s="631"/>
      <c r="DM119" s="631"/>
      <c r="DN119" s="631"/>
    </row>
    <row r="120" ht="18" customHeight="1" spans="1:43">
      <c r="A120" s="642" t="s">
        <v>271</v>
      </c>
      <c r="B120" s="653">
        <f>SUM(B121:B121)</f>
        <v>47</v>
      </c>
      <c r="C120" s="643">
        <f>SUM(C121:C121)</f>
        <v>0</v>
      </c>
      <c r="D120" s="643">
        <v>0</v>
      </c>
      <c r="E120" s="643">
        <v>0</v>
      </c>
      <c r="F120" s="834"/>
      <c r="G120" s="834"/>
      <c r="H120" s="833"/>
      <c r="AJ120" s="655">
        <v>2013102</v>
      </c>
      <c r="AK120" s="656" t="s">
        <v>119</v>
      </c>
      <c r="AL120" s="631">
        <v>10</v>
      </c>
      <c r="AO120" s="631">
        <v>2070205</v>
      </c>
      <c r="AP120" s="631" t="s">
        <v>272</v>
      </c>
      <c r="AQ120" s="631">
        <f t="shared" si="3"/>
        <v>259.1</v>
      </c>
    </row>
    <row r="121" ht="18" customHeight="1" spans="1:43">
      <c r="A121" s="418" t="s">
        <v>273</v>
      </c>
      <c r="B121" s="648">
        <v>47</v>
      </c>
      <c r="C121" s="648"/>
      <c r="D121" s="648"/>
      <c r="E121" s="648"/>
      <c r="F121" s="834"/>
      <c r="G121" s="834"/>
      <c r="H121" s="833"/>
      <c r="AJ121" s="655">
        <v>2013102</v>
      </c>
      <c r="AK121" s="656" t="s">
        <v>119</v>
      </c>
      <c r="AL121" s="631">
        <v>400</v>
      </c>
      <c r="AO121" s="631">
        <v>2070206</v>
      </c>
      <c r="AP121" s="631" t="s">
        <v>274</v>
      </c>
      <c r="AQ121" s="631">
        <f t="shared" si="3"/>
        <v>141.2</v>
      </c>
    </row>
    <row r="122" ht="18" customHeight="1" spans="1:43">
      <c r="A122" s="642" t="s">
        <v>275</v>
      </c>
      <c r="B122" s="653">
        <f>SUM(B123:B127)</f>
        <v>46502</v>
      </c>
      <c r="C122" s="643">
        <f>SUM(C123:C127)</f>
        <v>43202</v>
      </c>
      <c r="D122" s="643">
        <f>SUM(D123:D127)</f>
        <v>41589</v>
      </c>
      <c r="E122" s="643">
        <v>41589</v>
      </c>
      <c r="F122" s="834"/>
      <c r="G122" s="834"/>
      <c r="H122" s="833"/>
      <c r="AJ122" s="655">
        <v>2013101</v>
      </c>
      <c r="AK122" s="656" t="s">
        <v>93</v>
      </c>
      <c r="AL122" s="631">
        <v>116.06</v>
      </c>
      <c r="AO122" s="631">
        <v>2070308</v>
      </c>
      <c r="AP122" s="631" t="s">
        <v>276</v>
      </c>
      <c r="AQ122" s="631">
        <f t="shared" si="3"/>
        <v>342.53</v>
      </c>
    </row>
    <row r="123" ht="18" customHeight="1" spans="1:43">
      <c r="A123" s="418" t="s">
        <v>98</v>
      </c>
      <c r="B123" s="648">
        <v>29014</v>
      </c>
      <c r="C123" s="648">
        <v>25621</v>
      </c>
      <c r="D123" s="648">
        <v>25621</v>
      </c>
      <c r="E123" s="648">
        <v>25621</v>
      </c>
      <c r="F123" s="832"/>
      <c r="G123" s="832"/>
      <c r="H123" s="833"/>
      <c r="AJ123" s="655">
        <v>2013150</v>
      </c>
      <c r="AK123" s="656" t="s">
        <v>96</v>
      </c>
      <c r="AL123" s="631">
        <v>43.35</v>
      </c>
      <c r="AO123" s="631">
        <v>2070802</v>
      </c>
      <c r="AP123" s="631" t="s">
        <v>243</v>
      </c>
      <c r="AQ123" s="631">
        <f t="shared" si="3"/>
        <v>134.36</v>
      </c>
    </row>
    <row r="124" ht="18" customHeight="1" spans="1:43">
      <c r="A124" s="418" t="s">
        <v>101</v>
      </c>
      <c r="B124" s="648">
        <v>9885</v>
      </c>
      <c r="C124" s="648">
        <v>9445</v>
      </c>
      <c r="D124" s="648">
        <v>9445</v>
      </c>
      <c r="E124" s="648">
        <v>9445</v>
      </c>
      <c r="F124" s="834"/>
      <c r="G124" s="834"/>
      <c r="H124" s="833"/>
      <c r="AJ124" s="655">
        <v>2080501</v>
      </c>
      <c r="AK124" s="656" t="s">
        <v>99</v>
      </c>
      <c r="AL124" s="631">
        <v>43.82</v>
      </c>
      <c r="AO124" s="631">
        <v>2070899</v>
      </c>
      <c r="AP124" s="631" t="s">
        <v>277</v>
      </c>
      <c r="AQ124" s="631">
        <f t="shared" si="3"/>
        <v>1062.74</v>
      </c>
    </row>
    <row r="125" ht="18" customHeight="1" spans="1:43">
      <c r="A125" s="418" t="s">
        <v>157</v>
      </c>
      <c r="B125" s="648">
        <v>593</v>
      </c>
      <c r="C125" s="648"/>
      <c r="D125" s="648"/>
      <c r="E125" s="648"/>
      <c r="F125" s="832"/>
      <c r="G125" s="832"/>
      <c r="H125" s="833"/>
      <c r="AJ125" s="655">
        <v>2080502</v>
      </c>
      <c r="AK125" s="656" t="s">
        <v>102</v>
      </c>
      <c r="AL125" s="631">
        <v>5.97</v>
      </c>
      <c r="AO125" s="631">
        <v>2079999</v>
      </c>
      <c r="AP125" s="631" t="s">
        <v>278</v>
      </c>
      <c r="AQ125" s="631">
        <f t="shared" si="3"/>
        <v>4500</v>
      </c>
    </row>
    <row r="126" ht="18" customHeight="1" spans="1:43">
      <c r="A126" s="418" t="s">
        <v>279</v>
      </c>
      <c r="B126" s="648">
        <v>4032</v>
      </c>
      <c r="C126" s="648">
        <v>6523</v>
      </c>
      <c r="D126" s="648">
        <v>6523</v>
      </c>
      <c r="E126" s="648">
        <v>6523</v>
      </c>
      <c r="F126" s="834"/>
      <c r="G126" s="834"/>
      <c r="H126" s="833"/>
      <c r="AJ126" s="655">
        <v>2080505</v>
      </c>
      <c r="AK126" s="656" t="s">
        <v>105</v>
      </c>
      <c r="AL126" s="631">
        <v>12.78</v>
      </c>
      <c r="AO126" s="631">
        <v>2080101</v>
      </c>
      <c r="AP126" s="631" t="s">
        <v>280</v>
      </c>
      <c r="AQ126" s="631">
        <f t="shared" si="3"/>
        <v>385.53</v>
      </c>
    </row>
    <row r="127" ht="18" customHeight="1" spans="1:43">
      <c r="A127" s="418" t="s">
        <v>281</v>
      </c>
      <c r="B127" s="648">
        <v>2978</v>
      </c>
      <c r="C127" s="648">
        <v>1613</v>
      </c>
      <c r="D127" s="648"/>
      <c r="E127" s="648"/>
      <c r="F127" s="834"/>
      <c r="G127" s="834"/>
      <c r="H127" s="833"/>
      <c r="AJ127" s="655">
        <v>2080505</v>
      </c>
      <c r="AK127" s="656" t="s">
        <v>105</v>
      </c>
      <c r="AL127" s="631">
        <v>5.2</v>
      </c>
      <c r="AO127" s="631">
        <v>2080102</v>
      </c>
      <c r="AP127" s="631" t="s">
        <v>282</v>
      </c>
      <c r="AQ127" s="631">
        <f t="shared" si="3"/>
        <v>199.1</v>
      </c>
    </row>
    <row r="128" ht="18" customHeight="1" spans="1:43">
      <c r="A128" s="642" t="s">
        <v>283</v>
      </c>
      <c r="B128" s="653">
        <f>SUM(B129:B129)</f>
        <v>50</v>
      </c>
      <c r="C128" s="643">
        <f>C129</f>
        <v>50</v>
      </c>
      <c r="D128" s="643">
        <v>50</v>
      </c>
      <c r="E128" s="643">
        <v>50</v>
      </c>
      <c r="F128" s="834"/>
      <c r="G128" s="834"/>
      <c r="H128" s="833"/>
      <c r="AJ128" s="655">
        <v>2080506</v>
      </c>
      <c r="AK128" s="656" t="s">
        <v>110</v>
      </c>
      <c r="AL128" s="631">
        <v>0</v>
      </c>
      <c r="AO128" s="631">
        <v>2080107</v>
      </c>
      <c r="AP128" s="631" t="s">
        <v>284</v>
      </c>
      <c r="AQ128" s="631">
        <f t="shared" si="3"/>
        <v>0</v>
      </c>
    </row>
    <row r="129" ht="18" customHeight="1" spans="1:43">
      <c r="A129" s="418" t="s">
        <v>101</v>
      </c>
      <c r="B129" s="648">
        <v>50</v>
      </c>
      <c r="C129" s="666">
        <v>50</v>
      </c>
      <c r="D129" s="666">
        <v>50</v>
      </c>
      <c r="E129" s="666">
        <v>50</v>
      </c>
      <c r="F129" s="834"/>
      <c r="G129" s="834"/>
      <c r="H129" s="833"/>
      <c r="AJ129" s="655">
        <v>2080506</v>
      </c>
      <c r="AK129" s="656" t="s">
        <v>110</v>
      </c>
      <c r="AL129" s="631">
        <v>0</v>
      </c>
      <c r="AO129" s="631">
        <v>2080109</v>
      </c>
      <c r="AP129" s="631" t="s">
        <v>285</v>
      </c>
      <c r="AQ129" s="631">
        <f t="shared" si="3"/>
        <v>40</v>
      </c>
    </row>
    <row r="130" ht="18" customHeight="1" spans="1:43">
      <c r="A130" s="642" t="s">
        <v>286</v>
      </c>
      <c r="B130" s="653">
        <f>SUM(B131:B132)</f>
        <v>150</v>
      </c>
      <c r="C130" s="653">
        <f>SUM(C131:C132)</f>
        <v>0</v>
      </c>
      <c r="D130" s="653">
        <v>0</v>
      </c>
      <c r="E130" s="653">
        <v>0</v>
      </c>
      <c r="F130" s="832"/>
      <c r="G130" s="832"/>
      <c r="H130" s="833"/>
      <c r="AJ130" s="655">
        <v>2101101</v>
      </c>
      <c r="AK130" s="656" t="s">
        <v>115</v>
      </c>
      <c r="AL130" s="631">
        <v>4.94</v>
      </c>
      <c r="AO130" s="631">
        <v>2080116</v>
      </c>
      <c r="AP130" s="631" t="s">
        <v>287</v>
      </c>
      <c r="AQ130" s="631">
        <f t="shared" si="3"/>
        <v>0</v>
      </c>
    </row>
    <row r="131" ht="18" customHeight="1" spans="1:43">
      <c r="A131" s="418" t="s">
        <v>288</v>
      </c>
      <c r="B131" s="838">
        <v>100</v>
      </c>
      <c r="C131" s="666"/>
      <c r="D131" s="666"/>
      <c r="E131" s="666"/>
      <c r="F131" s="834"/>
      <c r="G131" s="834"/>
      <c r="H131" s="833"/>
      <c r="AJ131" s="655">
        <v>2013102</v>
      </c>
      <c r="AK131" s="656" t="s">
        <v>119</v>
      </c>
      <c r="AL131" s="631">
        <v>77</v>
      </c>
      <c r="AO131" s="631">
        <v>2080199</v>
      </c>
      <c r="AP131" s="631" t="s">
        <v>289</v>
      </c>
      <c r="AQ131" s="631">
        <f>SUMIF(AJ:AJ,AO131,AL:AL)</f>
        <v>701.58</v>
      </c>
    </row>
    <row r="132" ht="18" customHeight="1" spans="1:43">
      <c r="A132" s="418" t="s">
        <v>290</v>
      </c>
      <c r="B132" s="648">
        <v>50</v>
      </c>
      <c r="C132" s="666"/>
      <c r="D132" s="666"/>
      <c r="E132" s="666"/>
      <c r="F132" s="834"/>
      <c r="G132" s="834"/>
      <c r="H132" s="833"/>
      <c r="AJ132" s="655">
        <v>2013150</v>
      </c>
      <c r="AK132" s="656" t="s">
        <v>96</v>
      </c>
      <c r="AL132" s="631">
        <v>0</v>
      </c>
      <c r="AO132" s="631">
        <v>2080202</v>
      </c>
      <c r="AP132" s="631" t="s">
        <v>291</v>
      </c>
      <c r="AQ132" s="631">
        <f>SUMIF(AJ:AJ,AO132,AL:AL)</f>
        <v>80</v>
      </c>
    </row>
    <row r="133" ht="18" customHeight="1" spans="1:43">
      <c r="A133" s="642" t="s">
        <v>292</v>
      </c>
      <c r="B133" s="653">
        <f>SUM(B134:B140)</f>
        <v>2842</v>
      </c>
      <c r="C133" s="643">
        <f>SUM(C134:C140)</f>
        <v>2450</v>
      </c>
      <c r="D133" s="643">
        <f>SUM(D134:D140)</f>
        <v>2450</v>
      </c>
      <c r="E133" s="643">
        <v>2450</v>
      </c>
      <c r="F133" s="834"/>
      <c r="G133" s="834"/>
      <c r="H133" s="833"/>
      <c r="AJ133" s="655">
        <v>2080501</v>
      </c>
      <c r="AK133" s="656" t="s">
        <v>99</v>
      </c>
      <c r="AL133" s="631">
        <v>26.57</v>
      </c>
      <c r="AO133" s="631">
        <v>2080299</v>
      </c>
      <c r="AP133" s="631" t="s">
        <v>293</v>
      </c>
      <c r="AQ133" s="631">
        <f>SUMIF(AJ:AJ,AO133,AL:AL)</f>
        <v>490.57</v>
      </c>
    </row>
    <row r="134" ht="18" customHeight="1" spans="1:43">
      <c r="A134" s="418" t="s">
        <v>98</v>
      </c>
      <c r="B134" s="648">
        <v>1851</v>
      </c>
      <c r="C134" s="648">
        <v>1673</v>
      </c>
      <c r="D134" s="648">
        <v>1673</v>
      </c>
      <c r="E134" s="648">
        <v>1673</v>
      </c>
      <c r="F134" s="834"/>
      <c r="G134" s="834"/>
      <c r="H134" s="833"/>
      <c r="AJ134" s="655">
        <v>2080502</v>
      </c>
      <c r="AK134" s="656" t="s">
        <v>102</v>
      </c>
      <c r="AL134" s="631">
        <v>0</v>
      </c>
      <c r="AO134" s="631">
        <v>2080501</v>
      </c>
      <c r="AP134" s="631" t="s">
        <v>99</v>
      </c>
      <c r="AQ134" s="631">
        <f>SUMIF(AJ:AJ,AO134,AL:AL)</f>
        <v>7073.94</v>
      </c>
    </row>
    <row r="135" ht="18" customHeight="1" spans="1:43">
      <c r="A135" s="418" t="s">
        <v>101</v>
      </c>
      <c r="B135" s="648">
        <v>299</v>
      </c>
      <c r="C135" s="648">
        <v>310</v>
      </c>
      <c r="D135" s="648">
        <v>310</v>
      </c>
      <c r="E135" s="648">
        <v>310</v>
      </c>
      <c r="F135" s="834"/>
      <c r="G135" s="834"/>
      <c r="H135" s="833"/>
      <c r="AJ135" s="655">
        <v>2080505</v>
      </c>
      <c r="AK135" s="656" t="s">
        <v>105</v>
      </c>
      <c r="AL135" s="631">
        <v>29.47</v>
      </c>
      <c r="AO135" s="631">
        <v>2080502</v>
      </c>
      <c r="AP135" s="631" t="s">
        <v>102</v>
      </c>
      <c r="AQ135" s="631">
        <f>SUMIF(AJ:AJ,AO135,AL:AL)</f>
        <v>22851.43</v>
      </c>
    </row>
    <row r="136" ht="18" customHeight="1" spans="1:37">
      <c r="A136" s="418" t="s">
        <v>294</v>
      </c>
      <c r="B136" s="648">
        <v>10</v>
      </c>
      <c r="C136" s="648"/>
      <c r="D136" s="648"/>
      <c r="E136" s="648"/>
      <c r="F136" s="834"/>
      <c r="G136" s="834"/>
      <c r="H136" s="833"/>
      <c r="AJ136" s="655"/>
      <c r="AK136" s="656"/>
    </row>
    <row r="137" ht="18" customHeight="1" spans="1:43">
      <c r="A137" s="418" t="s">
        <v>295</v>
      </c>
      <c r="B137" s="648">
        <v>122</v>
      </c>
      <c r="C137" s="648">
        <v>130</v>
      </c>
      <c r="D137" s="648">
        <v>130</v>
      </c>
      <c r="E137" s="648">
        <v>130</v>
      </c>
      <c r="F137" s="834"/>
      <c r="G137" s="834"/>
      <c r="H137" s="833"/>
      <c r="AJ137" s="655">
        <v>2080505</v>
      </c>
      <c r="AK137" s="656" t="s">
        <v>105</v>
      </c>
      <c r="AL137" s="631">
        <v>0</v>
      </c>
      <c r="AO137" s="631">
        <v>2080505</v>
      </c>
      <c r="AP137" s="631" t="s">
        <v>105</v>
      </c>
      <c r="AQ137" s="631">
        <f t="shared" ref="AQ137:AQ155" si="4">SUMIF(AJ:AJ,AO137,AL:AL)</f>
        <v>41397.04</v>
      </c>
    </row>
    <row r="138" ht="18" customHeight="1" spans="1:43">
      <c r="A138" s="418" t="s">
        <v>296</v>
      </c>
      <c r="B138" s="648">
        <v>212</v>
      </c>
      <c r="C138" s="648"/>
      <c r="D138" s="648"/>
      <c r="E138" s="648"/>
      <c r="F138" s="834"/>
      <c r="G138" s="834"/>
      <c r="H138" s="833"/>
      <c r="AJ138" s="655">
        <v>2080506</v>
      </c>
      <c r="AK138" s="656" t="s">
        <v>110</v>
      </c>
      <c r="AL138" s="631">
        <v>9</v>
      </c>
      <c r="AO138" s="631">
        <v>2080506</v>
      </c>
      <c r="AP138" s="631" t="s">
        <v>110</v>
      </c>
      <c r="AQ138" s="631">
        <f t="shared" si="4"/>
        <v>3700.34</v>
      </c>
    </row>
    <row r="139" ht="18" customHeight="1" spans="1:43">
      <c r="A139" s="418" t="s">
        <v>112</v>
      </c>
      <c r="B139" s="648">
        <v>301</v>
      </c>
      <c r="C139" s="648">
        <v>287</v>
      </c>
      <c r="D139" s="648">
        <v>287</v>
      </c>
      <c r="E139" s="648">
        <v>287</v>
      </c>
      <c r="F139" s="832"/>
      <c r="G139" s="832"/>
      <c r="H139" s="833"/>
      <c r="AJ139" s="655">
        <v>2080506</v>
      </c>
      <c r="AK139" s="656" t="s">
        <v>110</v>
      </c>
      <c r="AL139" s="631">
        <v>0</v>
      </c>
      <c r="AO139" s="631">
        <v>2080599</v>
      </c>
      <c r="AP139" s="631" t="s">
        <v>210</v>
      </c>
      <c r="AQ139" s="631">
        <f t="shared" si="4"/>
        <v>1845.264</v>
      </c>
    </row>
    <row r="140" ht="18" customHeight="1" spans="1:43">
      <c r="A140" s="418" t="s">
        <v>297</v>
      </c>
      <c r="B140" s="648">
        <v>47</v>
      </c>
      <c r="C140" s="648">
        <v>50</v>
      </c>
      <c r="D140" s="648">
        <v>50</v>
      </c>
      <c r="E140" s="648">
        <v>50</v>
      </c>
      <c r="F140" s="832"/>
      <c r="G140" s="832"/>
      <c r="H140" s="833"/>
      <c r="AJ140" s="655">
        <v>2101101</v>
      </c>
      <c r="AK140" s="656" t="s">
        <v>115</v>
      </c>
      <c r="AL140" s="631">
        <v>9.94</v>
      </c>
      <c r="AO140" s="631">
        <v>2080799</v>
      </c>
      <c r="AP140" s="631" t="s">
        <v>298</v>
      </c>
      <c r="AQ140" s="631">
        <f t="shared" si="4"/>
        <v>713</v>
      </c>
    </row>
    <row r="141" ht="18" customHeight="1" spans="1:43">
      <c r="A141" s="642" t="s">
        <v>299</v>
      </c>
      <c r="B141" s="839">
        <f>B142</f>
        <v>73</v>
      </c>
      <c r="C141" s="668">
        <f>C142</f>
        <v>0</v>
      </c>
      <c r="D141" s="668">
        <v>0</v>
      </c>
      <c r="E141" s="668">
        <v>0</v>
      </c>
      <c r="F141" s="832"/>
      <c r="G141" s="832"/>
      <c r="H141" s="840"/>
      <c r="AJ141" s="655">
        <v>2101102</v>
      </c>
      <c r="AK141" s="656" t="s">
        <v>117</v>
      </c>
      <c r="AL141" s="631">
        <v>0</v>
      </c>
      <c r="AO141" s="631">
        <v>2080801</v>
      </c>
      <c r="AP141" s="631" t="s">
        <v>300</v>
      </c>
      <c r="AQ141" s="631">
        <f t="shared" si="4"/>
        <v>1300</v>
      </c>
    </row>
    <row r="142" ht="18" customHeight="1" spans="1:43">
      <c r="A142" s="669" t="s">
        <v>301</v>
      </c>
      <c r="B142" s="648">
        <v>73</v>
      </c>
      <c r="C142" s="666"/>
      <c r="D142" s="666"/>
      <c r="E142" s="666"/>
      <c r="F142" s="832"/>
      <c r="G142" s="832"/>
      <c r="H142" s="833"/>
      <c r="AJ142" s="655">
        <v>2013102</v>
      </c>
      <c r="AK142" s="656" t="s">
        <v>119</v>
      </c>
      <c r="AL142" s="631">
        <v>10</v>
      </c>
      <c r="AO142" s="631">
        <v>2080805</v>
      </c>
      <c r="AP142" s="631" t="s">
        <v>302</v>
      </c>
      <c r="AQ142" s="631">
        <f t="shared" si="4"/>
        <v>2646.45</v>
      </c>
    </row>
    <row r="143" s="811" customFormat="1" ht="18" customHeight="1" spans="1:118">
      <c r="A143" s="640" t="s">
        <v>303</v>
      </c>
      <c r="B143" s="616">
        <f>B144+B148+B154+B157+B159+B162+B166+B168</f>
        <v>298648</v>
      </c>
      <c r="C143" s="613">
        <f>C144+C148+C154+C157+C159+C162+C166+C168</f>
        <v>295775</v>
      </c>
      <c r="D143" s="613">
        <f>D144+D148+D154+D157+D159+D162+D166+D168</f>
        <v>299566</v>
      </c>
      <c r="E143" s="613">
        <v>299566</v>
      </c>
      <c r="F143" s="836">
        <f>E143/D143*100</f>
        <v>100</v>
      </c>
      <c r="G143" s="836">
        <f>(E143/B143-1)*100</f>
        <v>0.307385283008754</v>
      </c>
      <c r="H143" s="84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/>
      <c r="W143" s="631"/>
      <c r="X143" s="631"/>
      <c r="Y143" s="631"/>
      <c r="Z143" s="631"/>
      <c r="AA143" s="631"/>
      <c r="AB143" s="631"/>
      <c r="AC143" s="631"/>
      <c r="AD143" s="631"/>
      <c r="AE143" s="631"/>
      <c r="AF143" s="631"/>
      <c r="AG143" s="631"/>
      <c r="AH143" s="631"/>
      <c r="AI143" s="631"/>
      <c r="AJ143" s="655">
        <v>2014001</v>
      </c>
      <c r="AK143" s="656" t="s">
        <v>198</v>
      </c>
      <c r="AL143" s="631">
        <v>123.11</v>
      </c>
      <c r="AM143" s="631"/>
      <c r="AN143" s="631"/>
      <c r="AO143" s="631">
        <v>2080899</v>
      </c>
      <c r="AP143" s="631" t="s">
        <v>304</v>
      </c>
      <c r="AQ143" s="631">
        <f t="shared" si="4"/>
        <v>2899.2</v>
      </c>
      <c r="AR143" s="631"/>
      <c r="AS143" s="631"/>
      <c r="AT143" s="631"/>
      <c r="AU143" s="631"/>
      <c r="AV143" s="631"/>
      <c r="AW143" s="631"/>
      <c r="AX143" s="631"/>
      <c r="AY143" s="631"/>
      <c r="AZ143" s="631"/>
      <c r="BA143" s="631"/>
      <c r="BB143" s="631"/>
      <c r="BC143" s="631"/>
      <c r="BD143" s="631"/>
      <c r="BE143" s="631"/>
      <c r="BF143" s="631"/>
      <c r="BG143" s="631"/>
      <c r="BH143" s="631"/>
      <c r="BI143" s="631"/>
      <c r="BJ143" s="631"/>
      <c r="BK143" s="631"/>
      <c r="BL143" s="631"/>
      <c r="BM143" s="631"/>
      <c r="BN143" s="631"/>
      <c r="BO143" s="631"/>
      <c r="BP143" s="631"/>
      <c r="BQ143" s="631"/>
      <c r="BR143" s="631"/>
      <c r="BS143" s="631"/>
      <c r="BT143" s="631"/>
      <c r="BU143" s="631"/>
      <c r="BV143" s="631"/>
      <c r="BW143" s="631"/>
      <c r="BX143" s="631"/>
      <c r="BY143" s="631"/>
      <c r="BZ143" s="631"/>
      <c r="CA143" s="631"/>
      <c r="CB143" s="631"/>
      <c r="CC143" s="631"/>
      <c r="CD143" s="631"/>
      <c r="CE143" s="631"/>
      <c r="CF143" s="631"/>
      <c r="CG143" s="631"/>
      <c r="CH143" s="631"/>
      <c r="CI143" s="631"/>
      <c r="CJ143" s="631"/>
      <c r="CK143" s="631"/>
      <c r="CL143" s="631"/>
      <c r="CM143" s="631"/>
      <c r="CN143" s="631"/>
      <c r="CO143" s="631"/>
      <c r="CP143" s="631"/>
      <c r="CQ143" s="631"/>
      <c r="CR143" s="631"/>
      <c r="CS143" s="631"/>
      <c r="CT143" s="631"/>
      <c r="CU143" s="631"/>
      <c r="CV143" s="631"/>
      <c r="CW143" s="631"/>
      <c r="CX143" s="631"/>
      <c r="CY143" s="631"/>
      <c r="CZ143" s="631"/>
      <c r="DA143" s="631"/>
      <c r="DB143" s="631"/>
      <c r="DC143" s="631"/>
      <c r="DD143" s="631"/>
      <c r="DE143" s="631"/>
      <c r="DF143" s="631"/>
      <c r="DG143" s="631"/>
      <c r="DH143" s="631"/>
      <c r="DI143" s="631"/>
      <c r="DJ143" s="631"/>
      <c r="DK143" s="631"/>
      <c r="DL143" s="631"/>
      <c r="DM143" s="631"/>
      <c r="DN143" s="631"/>
    </row>
    <row r="144" ht="18" customHeight="1" spans="1:43">
      <c r="A144" s="642" t="s">
        <v>305</v>
      </c>
      <c r="B144" s="653">
        <f>SUM(B145:B147)</f>
        <v>2114</v>
      </c>
      <c r="C144" s="643">
        <f>SUM(C145:C147)</f>
        <v>1399</v>
      </c>
      <c r="D144" s="643">
        <v>1399</v>
      </c>
      <c r="E144" s="643">
        <v>1399</v>
      </c>
      <c r="F144" s="832"/>
      <c r="G144" s="832"/>
      <c r="H144" s="833"/>
      <c r="AJ144" s="655">
        <v>2014099</v>
      </c>
      <c r="AK144" s="656" t="s">
        <v>201</v>
      </c>
      <c r="AL144" s="631">
        <v>116.58</v>
      </c>
      <c r="AO144" s="631">
        <v>2080901</v>
      </c>
      <c r="AP144" s="631" t="s">
        <v>306</v>
      </c>
      <c r="AQ144" s="631">
        <f t="shared" si="4"/>
        <v>2858</v>
      </c>
    </row>
    <row r="145" ht="18" customHeight="1" spans="1:43">
      <c r="A145" s="418" t="s">
        <v>98</v>
      </c>
      <c r="B145" s="648">
        <v>419</v>
      </c>
      <c r="C145" s="648">
        <v>338</v>
      </c>
      <c r="D145" s="648">
        <v>338</v>
      </c>
      <c r="E145" s="648">
        <v>338</v>
      </c>
      <c r="F145" s="834"/>
      <c r="G145" s="832"/>
      <c r="H145" s="833"/>
      <c r="AJ145" s="655">
        <v>2080501</v>
      </c>
      <c r="AK145" s="656" t="s">
        <v>99</v>
      </c>
      <c r="AL145" s="631">
        <v>24.26</v>
      </c>
      <c r="AO145" s="631">
        <v>2080902</v>
      </c>
      <c r="AP145" s="631" t="s">
        <v>307</v>
      </c>
      <c r="AQ145" s="631">
        <f t="shared" si="4"/>
        <v>25</v>
      </c>
    </row>
    <row r="146" ht="18" customHeight="1" spans="1:43">
      <c r="A146" s="418" t="s">
        <v>101</v>
      </c>
      <c r="B146" s="648">
        <v>81</v>
      </c>
      <c r="C146" s="648">
        <v>1061</v>
      </c>
      <c r="D146" s="648">
        <v>1061</v>
      </c>
      <c r="E146" s="648">
        <v>1061</v>
      </c>
      <c r="F146" s="834"/>
      <c r="G146" s="832"/>
      <c r="H146" s="833"/>
      <c r="AJ146" s="655">
        <v>2080502</v>
      </c>
      <c r="AK146" s="656" t="s">
        <v>102</v>
      </c>
      <c r="AL146" s="631">
        <v>0</v>
      </c>
      <c r="AO146" s="631">
        <v>2080905</v>
      </c>
      <c r="AP146" s="631" t="s">
        <v>308</v>
      </c>
      <c r="AQ146" s="631">
        <f t="shared" si="4"/>
        <v>72.5</v>
      </c>
    </row>
    <row r="147" ht="18" customHeight="1" spans="1:43">
      <c r="A147" s="418" t="s">
        <v>309</v>
      </c>
      <c r="B147" s="648">
        <v>1614</v>
      </c>
      <c r="C147" s="648"/>
      <c r="D147" s="648"/>
      <c r="E147" s="648"/>
      <c r="F147" s="834"/>
      <c r="G147" s="834"/>
      <c r="H147" s="833"/>
      <c r="AJ147" s="655">
        <v>2080505</v>
      </c>
      <c r="AK147" s="656" t="s">
        <v>105</v>
      </c>
      <c r="AL147" s="631">
        <v>13.93</v>
      </c>
      <c r="AO147" s="631">
        <v>2080999</v>
      </c>
      <c r="AP147" s="631" t="s">
        <v>310</v>
      </c>
      <c r="AQ147" s="631">
        <f t="shared" si="4"/>
        <v>0</v>
      </c>
    </row>
    <row r="148" ht="18" customHeight="1" spans="1:43">
      <c r="A148" s="642" t="s">
        <v>311</v>
      </c>
      <c r="B148" s="653">
        <f>SUM(B149:B153)</f>
        <v>259419</v>
      </c>
      <c r="C148" s="643">
        <f>SUM(C149:C153)</f>
        <v>226236</v>
      </c>
      <c r="D148" s="643">
        <v>226236</v>
      </c>
      <c r="E148" s="643">
        <v>226236</v>
      </c>
      <c r="F148" s="834"/>
      <c r="G148" s="834"/>
      <c r="H148" s="833"/>
      <c r="AJ148" s="655">
        <v>2080505</v>
      </c>
      <c r="AK148" s="656" t="s">
        <v>105</v>
      </c>
      <c r="AL148" s="631">
        <v>14.02</v>
      </c>
      <c r="AO148" s="631">
        <v>2081001</v>
      </c>
      <c r="AP148" s="631" t="s">
        <v>312</v>
      </c>
      <c r="AQ148" s="631">
        <f t="shared" si="4"/>
        <v>501.24</v>
      </c>
    </row>
    <row r="149" ht="18" customHeight="1" spans="1:43">
      <c r="A149" s="418" t="s">
        <v>313</v>
      </c>
      <c r="B149" s="648">
        <v>10492</v>
      </c>
      <c r="C149" s="648">
        <v>5184</v>
      </c>
      <c r="D149" s="648">
        <v>5184</v>
      </c>
      <c r="E149" s="648">
        <v>5184</v>
      </c>
      <c r="F149" s="832"/>
      <c r="G149" s="832"/>
      <c r="H149" s="833"/>
      <c r="AJ149" s="655">
        <v>2080506</v>
      </c>
      <c r="AK149" s="656" t="s">
        <v>110</v>
      </c>
      <c r="AL149" s="631">
        <v>0</v>
      </c>
      <c r="AO149" s="631">
        <v>2081002</v>
      </c>
      <c r="AP149" s="631" t="s">
        <v>314</v>
      </c>
      <c r="AQ149" s="631">
        <f t="shared" si="4"/>
        <v>106.2</v>
      </c>
    </row>
    <row r="150" ht="18" customHeight="1" spans="1:43">
      <c r="A150" s="418" t="s">
        <v>315</v>
      </c>
      <c r="B150" s="648">
        <v>124380</v>
      </c>
      <c r="C150" s="648">
        <v>109093</v>
      </c>
      <c r="D150" s="648">
        <v>109093</v>
      </c>
      <c r="E150" s="648">
        <v>109093</v>
      </c>
      <c r="F150" s="834"/>
      <c r="G150" s="834"/>
      <c r="H150" s="833"/>
      <c r="AJ150" s="655">
        <v>2080506</v>
      </c>
      <c r="AK150" s="656" t="s">
        <v>110</v>
      </c>
      <c r="AL150" s="631">
        <v>0</v>
      </c>
      <c r="AO150" s="631">
        <v>2081004</v>
      </c>
      <c r="AP150" s="631" t="s">
        <v>316</v>
      </c>
      <c r="AQ150" s="631">
        <f t="shared" si="4"/>
        <v>470</v>
      </c>
    </row>
    <row r="151" ht="18" customHeight="1" spans="1:43">
      <c r="A151" s="418" t="s">
        <v>317</v>
      </c>
      <c r="B151" s="648">
        <v>48126</v>
      </c>
      <c r="C151" s="648">
        <v>42967</v>
      </c>
      <c r="D151" s="648">
        <v>42967</v>
      </c>
      <c r="E151" s="648">
        <v>42967</v>
      </c>
      <c r="F151" s="832"/>
      <c r="G151" s="832"/>
      <c r="H151" s="833"/>
      <c r="AJ151" s="655">
        <v>2101101</v>
      </c>
      <c r="AK151" s="656" t="s">
        <v>115</v>
      </c>
      <c r="AL151" s="631">
        <v>4.95</v>
      </c>
      <c r="AO151" s="631">
        <v>2081005</v>
      </c>
      <c r="AP151" s="631" t="s">
        <v>318</v>
      </c>
      <c r="AQ151" s="631">
        <f t="shared" si="4"/>
        <v>78</v>
      </c>
    </row>
    <row r="152" ht="18" customHeight="1" spans="1:43">
      <c r="A152" s="418" t="s">
        <v>319</v>
      </c>
      <c r="B152" s="648">
        <v>74812</v>
      </c>
      <c r="C152" s="648">
        <v>67513</v>
      </c>
      <c r="D152" s="648">
        <v>67513</v>
      </c>
      <c r="E152" s="648">
        <v>67513</v>
      </c>
      <c r="F152" s="834"/>
      <c r="G152" s="834"/>
      <c r="H152" s="833"/>
      <c r="AJ152" s="655">
        <v>2101102</v>
      </c>
      <c r="AK152" s="656" t="s">
        <v>117</v>
      </c>
      <c r="AL152" s="631">
        <v>5.65</v>
      </c>
      <c r="AO152" s="631">
        <v>2081099</v>
      </c>
      <c r="AP152" s="631" t="s">
        <v>320</v>
      </c>
      <c r="AQ152" s="631">
        <f t="shared" si="4"/>
        <v>132</v>
      </c>
    </row>
    <row r="153" ht="18" customHeight="1" spans="1:43">
      <c r="A153" s="418" t="s">
        <v>321</v>
      </c>
      <c r="B153" s="648">
        <v>1609</v>
      </c>
      <c r="C153" s="648">
        <v>1479</v>
      </c>
      <c r="D153" s="648">
        <v>1479</v>
      </c>
      <c r="E153" s="648">
        <v>1479</v>
      </c>
      <c r="F153" s="834"/>
      <c r="G153" s="834"/>
      <c r="H153" s="833"/>
      <c r="AJ153" s="655">
        <v>2014004</v>
      </c>
      <c r="AK153" s="656" t="s">
        <v>199</v>
      </c>
      <c r="AL153" s="631">
        <v>75</v>
      </c>
      <c r="AO153" s="631">
        <v>2081101</v>
      </c>
      <c r="AP153" s="631" t="s">
        <v>322</v>
      </c>
      <c r="AQ153" s="631">
        <f t="shared" si="4"/>
        <v>115.22</v>
      </c>
    </row>
    <row r="154" ht="18" customHeight="1" spans="1:43">
      <c r="A154" s="642" t="s">
        <v>323</v>
      </c>
      <c r="B154" s="653">
        <f>SUM(B155:B156)</f>
        <v>7217</v>
      </c>
      <c r="C154" s="653">
        <f>SUM(C155:C156)</f>
        <v>6747</v>
      </c>
      <c r="D154" s="653">
        <v>6747</v>
      </c>
      <c r="E154" s="653">
        <v>6747</v>
      </c>
      <c r="F154" s="834"/>
      <c r="G154" s="834"/>
      <c r="H154" s="833"/>
      <c r="AJ154" s="655">
        <v>2040201</v>
      </c>
      <c r="AK154" s="656" t="s">
        <v>207</v>
      </c>
      <c r="AL154" s="631">
        <v>25621.09</v>
      </c>
      <c r="AO154" s="631">
        <v>2081102</v>
      </c>
      <c r="AP154" s="631" t="s">
        <v>324</v>
      </c>
      <c r="AQ154" s="631">
        <f t="shared" si="4"/>
        <v>113</v>
      </c>
    </row>
    <row r="155" ht="18" customHeight="1" spans="1:43">
      <c r="A155" s="418" t="s">
        <v>325</v>
      </c>
      <c r="B155" s="648">
        <v>7187</v>
      </c>
      <c r="C155" s="648">
        <v>6747</v>
      </c>
      <c r="D155" s="648">
        <v>6747</v>
      </c>
      <c r="E155" s="648">
        <v>6747</v>
      </c>
      <c r="F155" s="648"/>
      <c r="G155" s="648"/>
      <c r="H155" s="833"/>
      <c r="AJ155" s="655">
        <v>2080501</v>
      </c>
      <c r="AK155" s="656" t="s">
        <v>99</v>
      </c>
      <c r="AL155" s="631">
        <v>995.26</v>
      </c>
      <c r="AO155" s="631">
        <v>2081104</v>
      </c>
      <c r="AP155" s="631" t="s">
        <v>326</v>
      </c>
      <c r="AQ155" s="631">
        <f t="shared" si="4"/>
        <v>390</v>
      </c>
    </row>
    <row r="156" ht="18" customHeight="1" spans="1:37">
      <c r="A156" s="418" t="s">
        <v>327</v>
      </c>
      <c r="B156" s="648">
        <v>30</v>
      </c>
      <c r="C156" s="648"/>
      <c r="D156" s="648"/>
      <c r="E156" s="648"/>
      <c r="F156" s="648"/>
      <c r="G156" s="648"/>
      <c r="H156" s="833"/>
      <c r="AJ156" s="655"/>
      <c r="AK156" s="656"/>
    </row>
    <row r="157" ht="18" customHeight="1" spans="1:43">
      <c r="A157" s="642" t="s">
        <v>328</v>
      </c>
      <c r="B157" s="653">
        <f>SUM(B158)</f>
        <v>418</v>
      </c>
      <c r="C157" s="643">
        <f>SUM(C158)</f>
        <v>369</v>
      </c>
      <c r="D157" s="643">
        <v>369</v>
      </c>
      <c r="E157" s="643">
        <v>369</v>
      </c>
      <c r="F157" s="832"/>
      <c r="G157" s="832"/>
      <c r="H157" s="833"/>
      <c r="AJ157" s="655">
        <v>2080505</v>
      </c>
      <c r="AK157" s="656" t="s">
        <v>105</v>
      </c>
      <c r="AL157" s="631">
        <v>2473.46</v>
      </c>
      <c r="AO157" s="631">
        <v>2081105</v>
      </c>
      <c r="AP157" s="631" t="s">
        <v>329</v>
      </c>
      <c r="AQ157" s="631">
        <f>SUMIF(AJ:AJ,AO157,AL:AL)</f>
        <v>30</v>
      </c>
    </row>
    <row r="158" ht="18" customHeight="1" spans="1:43">
      <c r="A158" s="418" t="s">
        <v>330</v>
      </c>
      <c r="B158" s="670">
        <v>418</v>
      </c>
      <c r="C158" s="670">
        <v>369</v>
      </c>
      <c r="D158" s="670">
        <v>369</v>
      </c>
      <c r="E158" s="670">
        <v>369</v>
      </c>
      <c r="F158" s="834"/>
      <c r="G158" s="834"/>
      <c r="H158" s="833"/>
      <c r="AJ158" s="655">
        <v>2080506</v>
      </c>
      <c r="AK158" s="656" t="s">
        <v>110</v>
      </c>
      <c r="AL158" s="631">
        <v>129</v>
      </c>
      <c r="AO158" s="631">
        <v>2081107</v>
      </c>
      <c r="AP158" s="631" t="s">
        <v>331</v>
      </c>
      <c r="AQ158" s="631">
        <f>SUMIF(AJ:AJ,AO158,AL:AL)</f>
        <v>1355</v>
      </c>
    </row>
    <row r="159" ht="18" customHeight="1" spans="1:43">
      <c r="A159" s="642" t="s">
        <v>332</v>
      </c>
      <c r="B159" s="653">
        <f>SUM(B160:B161)</f>
        <v>1899</v>
      </c>
      <c r="C159" s="643">
        <f>SUM(C160:C161)</f>
        <v>2090</v>
      </c>
      <c r="D159" s="643">
        <v>2090</v>
      </c>
      <c r="E159" s="643">
        <v>2090</v>
      </c>
      <c r="F159" s="832"/>
      <c r="G159" s="832"/>
      <c r="H159" s="833"/>
      <c r="AJ159" s="655">
        <v>2101101</v>
      </c>
      <c r="AK159" s="656" t="s">
        <v>115</v>
      </c>
      <c r="AL159" s="631">
        <v>790.37</v>
      </c>
      <c r="AO159" s="631">
        <v>2081199</v>
      </c>
      <c r="AP159" s="631" t="s">
        <v>333</v>
      </c>
      <c r="AQ159" s="631">
        <f>SUMIF(AJ:AJ,AO159,AL:AL)</f>
        <v>625.334</v>
      </c>
    </row>
    <row r="160" ht="18" customHeight="1" spans="1:43">
      <c r="A160" s="418" t="s">
        <v>334</v>
      </c>
      <c r="B160" s="670">
        <v>1675</v>
      </c>
      <c r="C160" s="670">
        <v>2090</v>
      </c>
      <c r="D160" s="670">
        <v>2090</v>
      </c>
      <c r="E160" s="670">
        <v>2090</v>
      </c>
      <c r="F160" s="834"/>
      <c r="G160" s="834"/>
      <c r="H160" s="833"/>
      <c r="AJ160" s="655">
        <v>2040202</v>
      </c>
      <c r="AK160" s="656" t="s">
        <v>208</v>
      </c>
      <c r="AL160" s="631">
        <v>8952</v>
      </c>
      <c r="AO160" s="631">
        <v>2081601</v>
      </c>
      <c r="AP160" s="631" t="s">
        <v>335</v>
      </c>
      <c r="AQ160" s="631">
        <f>SUMIF(AJ:AJ,AO160,AL:AL)</f>
        <v>74.76</v>
      </c>
    </row>
    <row r="161" ht="18" customHeight="1" spans="1:43">
      <c r="A161" s="418" t="s">
        <v>336</v>
      </c>
      <c r="B161" s="670">
        <v>224</v>
      </c>
      <c r="C161" s="670"/>
      <c r="D161" s="670"/>
      <c r="E161" s="670"/>
      <c r="F161" s="834"/>
      <c r="G161" s="834"/>
      <c r="H161" s="842"/>
      <c r="AJ161" s="655">
        <v>2040220</v>
      </c>
      <c r="AK161" s="656" t="s">
        <v>209</v>
      </c>
      <c r="AL161" s="631">
        <v>5830</v>
      </c>
      <c r="AO161" s="631">
        <v>2081602</v>
      </c>
      <c r="AP161" s="631" t="s">
        <v>337</v>
      </c>
      <c r="AQ161" s="631">
        <f>SUMIF(AJ:AJ,AO161,AL:AL)</f>
        <v>30</v>
      </c>
    </row>
    <row r="162" ht="18" customHeight="1" spans="1:43">
      <c r="A162" s="642" t="s">
        <v>338</v>
      </c>
      <c r="B162" s="653">
        <f>SUM(B163:B165)</f>
        <v>1914</v>
      </c>
      <c r="C162" s="643">
        <f>SUM(C163:C164)</f>
        <v>1874</v>
      </c>
      <c r="D162" s="643">
        <v>1874</v>
      </c>
      <c r="E162" s="643">
        <v>1874</v>
      </c>
      <c r="F162" s="832"/>
      <c r="G162" s="832"/>
      <c r="H162" s="833"/>
      <c r="AJ162" s="655">
        <v>2040220</v>
      </c>
      <c r="AK162" s="656" t="s">
        <v>209</v>
      </c>
      <c r="AL162" s="631">
        <v>670</v>
      </c>
      <c r="AO162" s="631">
        <v>2081901</v>
      </c>
      <c r="AP162" s="631" t="s">
        <v>339</v>
      </c>
      <c r="AQ162" s="631">
        <f>SUMIF(AJ:AJ,AO162,AL:AL)</f>
        <v>133.2</v>
      </c>
    </row>
    <row r="163" ht="18" customHeight="1" spans="1:43">
      <c r="A163" s="418" t="s">
        <v>340</v>
      </c>
      <c r="B163" s="670">
        <v>1193</v>
      </c>
      <c r="C163" s="670">
        <v>1059</v>
      </c>
      <c r="D163" s="670">
        <v>1059</v>
      </c>
      <c r="E163" s="670">
        <v>1059</v>
      </c>
      <c r="F163" s="832"/>
      <c r="G163" s="832"/>
      <c r="H163" s="833"/>
      <c r="AJ163" s="655">
        <v>2040299</v>
      </c>
      <c r="AK163" s="656" t="s">
        <v>211</v>
      </c>
      <c r="AL163" s="631">
        <v>1070</v>
      </c>
      <c r="AO163" s="631">
        <v>2081902</v>
      </c>
      <c r="AP163" s="631" t="s">
        <v>341</v>
      </c>
      <c r="AQ163" s="631">
        <f>SUMIF(AJ:AJ,AO163,AL:AL)</f>
        <v>0</v>
      </c>
    </row>
    <row r="164" ht="18" customHeight="1" spans="1:43">
      <c r="A164" s="418" t="s">
        <v>342</v>
      </c>
      <c r="B164" s="670">
        <v>718</v>
      </c>
      <c r="C164" s="670">
        <v>815</v>
      </c>
      <c r="D164" s="670">
        <v>815</v>
      </c>
      <c r="E164" s="670">
        <v>815</v>
      </c>
      <c r="F164" s="836"/>
      <c r="G164" s="836"/>
      <c r="H164" s="837"/>
      <c r="AJ164" s="655">
        <v>2040220</v>
      </c>
      <c r="AK164" s="656" t="s">
        <v>209</v>
      </c>
      <c r="AL164" s="631">
        <v>22.51</v>
      </c>
      <c r="AO164" s="631">
        <v>2082001</v>
      </c>
      <c r="AP164" s="631" t="s">
        <v>343</v>
      </c>
      <c r="AQ164" s="631">
        <f>SUMIF(AJ:AJ,AO164,AL:AL)</f>
        <v>530.95</v>
      </c>
    </row>
    <row r="165" ht="18" customHeight="1" spans="1:43">
      <c r="A165" s="418" t="s">
        <v>344</v>
      </c>
      <c r="B165" s="670">
        <v>3</v>
      </c>
      <c r="C165" s="670"/>
      <c r="D165" s="670"/>
      <c r="E165" s="670"/>
      <c r="F165" s="836"/>
      <c r="G165" s="836"/>
      <c r="H165" s="837"/>
      <c r="AJ165" s="655">
        <v>2040202</v>
      </c>
      <c r="AK165" s="656" t="s">
        <v>208</v>
      </c>
      <c r="AL165" s="631">
        <v>50</v>
      </c>
      <c r="AO165" s="631">
        <v>2082002</v>
      </c>
      <c r="AP165" s="631" t="s">
        <v>345</v>
      </c>
      <c r="AQ165" s="631">
        <f>SUMIF(AJ:AJ,AO165,AL:AL)</f>
        <v>20</v>
      </c>
    </row>
    <row r="166" ht="18" customHeight="1" spans="1:43">
      <c r="A166" s="642" t="s">
        <v>346</v>
      </c>
      <c r="B166" s="653">
        <f>SUM(B167:B167)</f>
        <v>9522</v>
      </c>
      <c r="C166" s="643">
        <f>SUM(C167:C167)</f>
        <v>4655</v>
      </c>
      <c r="D166" s="643">
        <v>4655</v>
      </c>
      <c r="E166" s="643">
        <v>4655</v>
      </c>
      <c r="F166" s="834"/>
      <c r="G166" s="834"/>
      <c r="H166" s="833"/>
      <c r="AJ166" s="655">
        <v>2040299</v>
      </c>
      <c r="AK166" s="656" t="s">
        <v>211</v>
      </c>
      <c r="AL166" s="631">
        <v>48</v>
      </c>
      <c r="AO166" s="631">
        <v>2082101</v>
      </c>
      <c r="AP166" s="631" t="s">
        <v>347</v>
      </c>
      <c r="AQ166" s="631">
        <f>SUMIF(AJ:AJ,AO166,AL:AL)</f>
        <v>55.71</v>
      </c>
    </row>
    <row r="167" ht="18" customHeight="1" spans="1:43">
      <c r="A167" s="418" t="s">
        <v>348</v>
      </c>
      <c r="B167" s="670">
        <v>9522</v>
      </c>
      <c r="C167" s="670">
        <v>4655</v>
      </c>
      <c r="D167" s="670">
        <v>4655</v>
      </c>
      <c r="E167" s="670">
        <v>4655</v>
      </c>
      <c r="F167" s="832"/>
      <c r="G167" s="832"/>
      <c r="H167" s="833"/>
      <c r="AJ167" s="655">
        <v>2040299</v>
      </c>
      <c r="AK167" s="656" t="s">
        <v>211</v>
      </c>
      <c r="AL167" s="631">
        <v>0</v>
      </c>
      <c r="AO167" s="631">
        <v>2082502</v>
      </c>
      <c r="AP167" s="631" t="s">
        <v>349</v>
      </c>
      <c r="AQ167" s="631">
        <f>SUMIF(AJ:AJ,AO167,AL:AL)</f>
        <v>149.76</v>
      </c>
    </row>
    <row r="168" ht="18" customHeight="1" spans="1:43">
      <c r="A168" s="642" t="s">
        <v>350</v>
      </c>
      <c r="B168" s="653">
        <f>SUM(B169)</f>
        <v>16145</v>
      </c>
      <c r="C168" s="643">
        <f>SUM(C169)</f>
        <v>52405</v>
      </c>
      <c r="D168" s="643">
        <f>SUM(D169)</f>
        <v>56196</v>
      </c>
      <c r="E168" s="643">
        <v>56196</v>
      </c>
      <c r="F168" s="834"/>
      <c r="G168" s="834"/>
      <c r="H168" s="833"/>
      <c r="AJ168" s="655">
        <v>2040220</v>
      </c>
      <c r="AK168" s="656" t="s">
        <v>209</v>
      </c>
      <c r="AL168" s="631">
        <v>0</v>
      </c>
      <c r="AO168" s="631">
        <v>2082601</v>
      </c>
      <c r="AP168" s="631" t="s">
        <v>351</v>
      </c>
      <c r="AQ168" s="631">
        <f>SUMIF(AJ:AJ,AO168,AL:AL)</f>
        <v>422.2</v>
      </c>
    </row>
    <row r="169" ht="18" customHeight="1" spans="1:43">
      <c r="A169" s="418" t="s">
        <v>352</v>
      </c>
      <c r="B169" s="670">
        <v>16145</v>
      </c>
      <c r="C169" s="670">
        <v>52405</v>
      </c>
      <c r="D169" s="670">
        <f>52405+3791</f>
        <v>56196</v>
      </c>
      <c r="E169" s="670">
        <v>56196</v>
      </c>
      <c r="F169" s="834"/>
      <c r="G169" s="834"/>
      <c r="H169" s="833"/>
      <c r="AJ169" s="655">
        <v>2040220</v>
      </c>
      <c r="AK169" s="656" t="s">
        <v>209</v>
      </c>
      <c r="AL169" s="631">
        <v>0</v>
      </c>
      <c r="AO169" s="631">
        <v>2082602</v>
      </c>
      <c r="AP169" s="631" t="s">
        <v>353</v>
      </c>
      <c r="AQ169" s="631">
        <f>SUMIF(AJ:AJ,AO169,AL:AL)</f>
        <v>24167</v>
      </c>
    </row>
    <row r="170" s="811" customFormat="1" ht="45" customHeight="1" spans="1:118">
      <c r="A170" s="640" t="s">
        <v>354</v>
      </c>
      <c r="B170" s="616">
        <f>B171+B174+B177+B179+B184+B182</f>
        <v>14675</v>
      </c>
      <c r="C170" s="613">
        <f>C171+C174+C177+C179+C184+C182</f>
        <v>19520</v>
      </c>
      <c r="D170" s="613">
        <f>D171+D174+D177+D179+D184+D182</f>
        <v>8616</v>
      </c>
      <c r="E170" s="613">
        <v>8616</v>
      </c>
      <c r="F170" s="836">
        <f>E170/D170*100</f>
        <v>100</v>
      </c>
      <c r="G170" s="836">
        <f>(E170/B170-1)*100</f>
        <v>-41.2879045996593</v>
      </c>
      <c r="H170" s="842" t="s">
        <v>355</v>
      </c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1"/>
      <c r="AE170" s="631"/>
      <c r="AF170" s="631"/>
      <c r="AG170" s="631"/>
      <c r="AH170" s="631"/>
      <c r="AI170" s="631"/>
      <c r="AJ170" s="655">
        <v>2040299</v>
      </c>
      <c r="AK170" s="656" t="s">
        <v>211</v>
      </c>
      <c r="AL170" s="631">
        <v>0</v>
      </c>
      <c r="AM170" s="631"/>
      <c r="AN170" s="631"/>
      <c r="AO170" s="631">
        <v>2082699</v>
      </c>
      <c r="AP170" s="631" t="s">
        <v>356</v>
      </c>
      <c r="AQ170" s="631">
        <f>SUMIF(AJ:AJ,AO170,AL:AL)</f>
        <v>400</v>
      </c>
      <c r="AR170" s="631"/>
      <c r="AS170" s="631"/>
      <c r="AT170" s="631"/>
      <c r="AU170" s="631"/>
      <c r="AV170" s="631"/>
      <c r="AW170" s="631"/>
      <c r="AX170" s="631"/>
      <c r="AY170" s="631"/>
      <c r="AZ170" s="631"/>
      <c r="BA170" s="631"/>
      <c r="BB170" s="631"/>
      <c r="BC170" s="631"/>
      <c r="BD170" s="631"/>
      <c r="BE170" s="631"/>
      <c r="BF170" s="631"/>
      <c r="BG170" s="631"/>
      <c r="BH170" s="631"/>
      <c r="BI170" s="631"/>
      <c r="BJ170" s="631"/>
      <c r="BK170" s="631"/>
      <c r="BL170" s="631"/>
      <c r="BM170" s="631"/>
      <c r="BN170" s="631"/>
      <c r="BO170" s="631"/>
      <c r="BP170" s="631"/>
      <c r="BQ170" s="631"/>
      <c r="BR170" s="631"/>
      <c r="BS170" s="631"/>
      <c r="BT170" s="631"/>
      <c r="BU170" s="631"/>
      <c r="BV170" s="631"/>
      <c r="BW170" s="631"/>
      <c r="BX170" s="631"/>
      <c r="BY170" s="631"/>
      <c r="BZ170" s="631"/>
      <c r="CA170" s="631"/>
      <c r="CB170" s="631"/>
      <c r="CC170" s="631"/>
      <c r="CD170" s="631"/>
      <c r="CE170" s="631"/>
      <c r="CF170" s="631"/>
      <c r="CG170" s="631"/>
      <c r="CH170" s="631"/>
      <c r="CI170" s="631"/>
      <c r="CJ170" s="631"/>
      <c r="CK170" s="631"/>
      <c r="CL170" s="631"/>
      <c r="CM170" s="631"/>
      <c r="CN170" s="631"/>
      <c r="CO170" s="631"/>
      <c r="CP170" s="631"/>
      <c r="CQ170" s="631"/>
      <c r="CR170" s="631"/>
      <c r="CS170" s="631"/>
      <c r="CT170" s="631"/>
      <c r="CU170" s="631"/>
      <c r="CV170" s="631"/>
      <c r="CW170" s="631"/>
      <c r="CX170" s="631"/>
      <c r="CY170" s="631"/>
      <c r="CZ170" s="631"/>
      <c r="DA170" s="631"/>
      <c r="DB170" s="631"/>
      <c r="DC170" s="631"/>
      <c r="DD170" s="631"/>
      <c r="DE170" s="631"/>
      <c r="DF170" s="631"/>
      <c r="DG170" s="631"/>
      <c r="DH170" s="631"/>
      <c r="DI170" s="631"/>
      <c r="DJ170" s="631"/>
      <c r="DK170" s="631"/>
      <c r="DL170" s="631"/>
      <c r="DM170" s="631"/>
      <c r="DN170" s="631"/>
    </row>
    <row r="171" ht="18" customHeight="1" spans="1:43">
      <c r="A171" s="642" t="s">
        <v>357</v>
      </c>
      <c r="B171" s="653">
        <f>SUM(B172:B173)</f>
        <v>228</v>
      </c>
      <c r="C171" s="643">
        <f>SUM(C172:C173)</f>
        <v>176</v>
      </c>
      <c r="D171" s="643">
        <v>176</v>
      </c>
      <c r="E171" s="643">
        <v>176</v>
      </c>
      <c r="F171" s="832"/>
      <c r="G171" s="832"/>
      <c r="H171" s="833"/>
      <c r="AJ171" s="655">
        <v>2040299</v>
      </c>
      <c r="AK171" s="656" t="s">
        <v>211</v>
      </c>
      <c r="AL171" s="631">
        <v>354</v>
      </c>
      <c r="AO171" s="631">
        <v>2082801</v>
      </c>
      <c r="AP171" s="631" t="s">
        <v>358</v>
      </c>
      <c r="AQ171" s="631">
        <f>SUMIF(AJ:AJ,AO171,AL:AL)</f>
        <v>184.02</v>
      </c>
    </row>
    <row r="172" ht="18" customHeight="1" spans="1:43">
      <c r="A172" s="418" t="s">
        <v>98</v>
      </c>
      <c r="B172" s="670">
        <v>170</v>
      </c>
      <c r="C172" s="670">
        <v>156</v>
      </c>
      <c r="D172" s="670">
        <v>156</v>
      </c>
      <c r="E172" s="670">
        <v>156</v>
      </c>
      <c r="F172" s="834"/>
      <c r="G172" s="834"/>
      <c r="H172" s="833"/>
      <c r="AJ172" s="655">
        <v>2040601</v>
      </c>
      <c r="AK172" s="656" t="s">
        <v>214</v>
      </c>
      <c r="AL172" s="631">
        <v>1672.96</v>
      </c>
      <c r="AO172" s="631">
        <v>2082802</v>
      </c>
      <c r="AP172" s="631" t="s">
        <v>359</v>
      </c>
      <c r="AQ172" s="631">
        <f>SUMIF(AJ:AJ,AO172,AL:AL)</f>
        <v>48.5</v>
      </c>
    </row>
    <row r="173" ht="18" customHeight="1" spans="1:43">
      <c r="A173" s="418" t="s">
        <v>101</v>
      </c>
      <c r="B173" s="670">
        <v>58</v>
      </c>
      <c r="C173" s="670">
        <v>20</v>
      </c>
      <c r="D173" s="670">
        <v>20</v>
      </c>
      <c r="E173" s="670">
        <v>20</v>
      </c>
      <c r="F173" s="832"/>
      <c r="G173" s="832"/>
      <c r="H173" s="833"/>
      <c r="AJ173" s="655">
        <v>2040650</v>
      </c>
      <c r="AK173" s="656" t="s">
        <v>220</v>
      </c>
      <c r="AL173" s="631">
        <v>96.4</v>
      </c>
      <c r="AO173" s="631">
        <v>2082804</v>
      </c>
      <c r="AP173" s="631" t="s">
        <v>360</v>
      </c>
      <c r="AQ173" s="631">
        <f>SUMIF(AJ:AJ,AO173,AL:AL)</f>
        <v>100</v>
      </c>
    </row>
    <row r="174" ht="18" customHeight="1" spans="1:43">
      <c r="A174" s="642" t="s">
        <v>361</v>
      </c>
      <c r="B174" s="653">
        <f>SUM(B175:B176)</f>
        <v>2556</v>
      </c>
      <c r="C174" s="643">
        <f>SUM(C175:C176)</f>
        <v>4155</v>
      </c>
      <c r="D174" s="643">
        <v>4155</v>
      </c>
      <c r="E174" s="643">
        <v>4155</v>
      </c>
      <c r="F174" s="832"/>
      <c r="G174" s="832"/>
      <c r="H174" s="833"/>
      <c r="AJ174" s="655">
        <v>2080501</v>
      </c>
      <c r="AK174" s="656" t="s">
        <v>99</v>
      </c>
      <c r="AL174" s="631">
        <v>129.49</v>
      </c>
      <c r="AO174" s="631">
        <v>2082850</v>
      </c>
      <c r="AP174" s="631" t="s">
        <v>362</v>
      </c>
      <c r="AQ174" s="631">
        <f>SUMIF(AJ:AJ,AO174,AL:AL)</f>
        <v>150.01</v>
      </c>
    </row>
    <row r="175" ht="18" customHeight="1" spans="1:43">
      <c r="A175" s="418" t="s">
        <v>363</v>
      </c>
      <c r="B175" s="670">
        <v>191</v>
      </c>
      <c r="C175" s="670">
        <v>152</v>
      </c>
      <c r="D175" s="670">
        <v>152</v>
      </c>
      <c r="E175" s="670">
        <v>152</v>
      </c>
      <c r="F175" s="832"/>
      <c r="G175" s="832"/>
      <c r="H175" s="833"/>
      <c r="AJ175" s="655">
        <v>2080502</v>
      </c>
      <c r="AK175" s="656" t="s">
        <v>102</v>
      </c>
      <c r="AL175" s="631">
        <v>6.26</v>
      </c>
      <c r="AO175" s="631">
        <v>2082899</v>
      </c>
      <c r="AP175" s="631" t="s">
        <v>364</v>
      </c>
      <c r="AQ175" s="631">
        <f>SUMIF(AJ:AJ,AO175,AL:AL)</f>
        <v>2.5</v>
      </c>
    </row>
    <row r="176" ht="18" customHeight="1" spans="1:43">
      <c r="A176" s="418" t="s">
        <v>365</v>
      </c>
      <c r="B176" s="670">
        <v>2365</v>
      </c>
      <c r="C176" s="670">
        <v>4003</v>
      </c>
      <c r="D176" s="670">
        <v>4003</v>
      </c>
      <c r="E176" s="670">
        <v>4003</v>
      </c>
      <c r="F176" s="832"/>
      <c r="G176" s="832"/>
      <c r="H176" s="833"/>
      <c r="AJ176" s="655">
        <v>2080505</v>
      </c>
      <c r="AK176" s="656" t="s">
        <v>105</v>
      </c>
      <c r="AL176" s="631">
        <v>167</v>
      </c>
      <c r="AO176" s="631">
        <v>2089999</v>
      </c>
      <c r="AP176" s="631" t="s">
        <v>366</v>
      </c>
      <c r="AQ176" s="631">
        <f>SUMIF(AJ:AJ,AO176,AL:AL)</f>
        <v>1372</v>
      </c>
    </row>
    <row r="177" ht="18" customHeight="1" spans="1:43">
      <c r="A177" s="642" t="s">
        <v>367</v>
      </c>
      <c r="B177" s="653">
        <f>SUM(B178)</f>
        <v>123</v>
      </c>
      <c r="C177" s="671">
        <f>SUM(C178)</f>
        <v>0</v>
      </c>
      <c r="D177" s="671">
        <v>0</v>
      </c>
      <c r="E177" s="671">
        <v>0</v>
      </c>
      <c r="F177" s="836"/>
      <c r="G177" s="836"/>
      <c r="H177" s="837"/>
      <c r="AJ177" s="655">
        <v>2080506</v>
      </c>
      <c r="AK177" s="656" t="s">
        <v>110</v>
      </c>
      <c r="AL177" s="631">
        <v>26.5</v>
      </c>
      <c r="AO177" s="631">
        <v>2100199</v>
      </c>
      <c r="AP177" s="631" t="s">
        <v>368</v>
      </c>
      <c r="AQ177" s="631">
        <f>SUMIF(AJ:AJ,AO177,AL:AL)</f>
        <v>395.81</v>
      </c>
    </row>
    <row r="178" ht="18" customHeight="1" spans="1:43">
      <c r="A178" s="418" t="s">
        <v>369</v>
      </c>
      <c r="B178" s="670">
        <v>123</v>
      </c>
      <c r="C178" s="670"/>
      <c r="D178" s="670"/>
      <c r="E178" s="670"/>
      <c r="F178" s="834"/>
      <c r="G178" s="836"/>
      <c r="H178" s="833"/>
      <c r="AJ178" s="655">
        <v>2080506</v>
      </c>
      <c r="AK178" s="656" t="s">
        <v>110</v>
      </c>
      <c r="AL178" s="631">
        <v>0</v>
      </c>
      <c r="AO178" s="631">
        <v>2100201</v>
      </c>
      <c r="AP178" s="631" t="s">
        <v>370</v>
      </c>
      <c r="AQ178" s="631">
        <f>SUMIF(AJ:AJ,AO178,AL:AL)</f>
        <v>2124.15</v>
      </c>
    </row>
    <row r="179" ht="18" customHeight="1" spans="1:43">
      <c r="A179" s="642" t="s">
        <v>371</v>
      </c>
      <c r="B179" s="653">
        <f>SUM(B180:B181)</f>
        <v>468</v>
      </c>
      <c r="C179" s="643">
        <f>SUM(C180:C181)</f>
        <v>208</v>
      </c>
      <c r="D179" s="643">
        <v>208</v>
      </c>
      <c r="E179" s="643">
        <v>208</v>
      </c>
      <c r="F179" s="832"/>
      <c r="G179" s="832"/>
      <c r="H179" s="833"/>
      <c r="AJ179" s="655">
        <v>2101101</v>
      </c>
      <c r="AK179" s="656" t="s">
        <v>115</v>
      </c>
      <c r="AL179" s="631">
        <v>60.88</v>
      </c>
      <c r="AO179" s="631">
        <v>2100202</v>
      </c>
      <c r="AP179" s="631" t="s">
        <v>372</v>
      </c>
      <c r="AQ179" s="631">
        <f>SUMIF(AJ:AJ,AO179,AL:AL)</f>
        <v>520.6</v>
      </c>
    </row>
    <row r="180" ht="18" customHeight="1" spans="1:43">
      <c r="A180" s="418" t="s">
        <v>363</v>
      </c>
      <c r="B180" s="670">
        <v>187</v>
      </c>
      <c r="C180" s="670">
        <v>161</v>
      </c>
      <c r="D180" s="670">
        <v>161</v>
      </c>
      <c r="E180" s="670">
        <v>161</v>
      </c>
      <c r="F180" s="834"/>
      <c r="G180" s="834"/>
      <c r="H180" s="833"/>
      <c r="AJ180" s="655">
        <v>2101102</v>
      </c>
      <c r="AK180" s="656" t="s">
        <v>117</v>
      </c>
      <c r="AL180" s="631">
        <v>4.24</v>
      </c>
      <c r="AO180" s="631">
        <v>2100205</v>
      </c>
      <c r="AP180" s="631" t="s">
        <v>373</v>
      </c>
      <c r="AQ180" s="631">
        <f>SUMIF(AJ:AJ,AO180,AL:AL)</f>
        <v>1507.24</v>
      </c>
    </row>
    <row r="181" ht="18" customHeight="1" spans="1:43">
      <c r="A181" s="418" t="s">
        <v>374</v>
      </c>
      <c r="B181" s="670">
        <v>281</v>
      </c>
      <c r="C181" s="670">
        <v>47</v>
      </c>
      <c r="D181" s="670">
        <v>47</v>
      </c>
      <c r="E181" s="670">
        <v>47</v>
      </c>
      <c r="F181" s="834"/>
      <c r="G181" s="834"/>
      <c r="H181" s="833"/>
      <c r="AJ181" s="655">
        <v>2040605</v>
      </c>
      <c r="AK181" s="656" t="s">
        <v>217</v>
      </c>
      <c r="AL181" s="631">
        <v>130</v>
      </c>
      <c r="AO181" s="631">
        <v>2100206</v>
      </c>
      <c r="AP181" s="631" t="s">
        <v>375</v>
      </c>
      <c r="AQ181" s="631">
        <f>SUMIF(AJ:AJ,AO181,AL:AL)</f>
        <v>961.77</v>
      </c>
    </row>
    <row r="182" ht="18" customHeight="1" spans="1:43">
      <c r="A182" s="642" t="s">
        <v>376</v>
      </c>
      <c r="B182" s="653">
        <f>B183</f>
        <v>1300</v>
      </c>
      <c r="C182" s="643">
        <f>C183</f>
        <v>900</v>
      </c>
      <c r="D182" s="643">
        <v>900</v>
      </c>
      <c r="E182" s="643">
        <v>900</v>
      </c>
      <c r="F182" s="834"/>
      <c r="G182" s="834"/>
      <c r="H182" s="833"/>
      <c r="AJ182" s="655">
        <v>2296012</v>
      </c>
      <c r="AK182" s="656" t="s">
        <v>377</v>
      </c>
      <c r="AL182" s="631">
        <v>0</v>
      </c>
      <c r="AO182" s="631">
        <v>2100301</v>
      </c>
      <c r="AP182" s="631" t="s">
        <v>378</v>
      </c>
      <c r="AQ182" s="631">
        <f t="shared" ref="AQ182:AQ189" si="5">SUMIF(AJ:AJ,AO182,AL:AL)</f>
        <v>732.3</v>
      </c>
    </row>
    <row r="183" ht="18" customHeight="1" spans="1:43">
      <c r="A183" s="418" t="s">
        <v>379</v>
      </c>
      <c r="B183" s="670">
        <v>1300</v>
      </c>
      <c r="C183" s="670">
        <v>900</v>
      </c>
      <c r="D183" s="670">
        <v>900</v>
      </c>
      <c r="E183" s="670">
        <v>900</v>
      </c>
      <c r="F183" s="834"/>
      <c r="G183" s="834"/>
      <c r="H183" s="833"/>
      <c r="AJ183" s="655">
        <v>2040610</v>
      </c>
      <c r="AK183" s="656" t="s">
        <v>218</v>
      </c>
      <c r="AL183" s="631">
        <v>0</v>
      </c>
      <c r="AO183" s="631">
        <v>2100302</v>
      </c>
      <c r="AP183" s="631" t="s">
        <v>380</v>
      </c>
      <c r="AQ183" s="631">
        <f t="shared" si="5"/>
        <v>9146.05</v>
      </c>
    </row>
    <row r="184" ht="18" customHeight="1" spans="1:43">
      <c r="A184" s="642" t="s">
        <v>381</v>
      </c>
      <c r="B184" s="653">
        <f>SUM(B185)</f>
        <v>10000</v>
      </c>
      <c r="C184" s="643">
        <f>SUM(C185)</f>
        <v>14081</v>
      </c>
      <c r="D184" s="643">
        <f>SUM(D185)</f>
        <v>3177</v>
      </c>
      <c r="E184" s="643">
        <v>3177</v>
      </c>
      <c r="F184" s="834"/>
      <c r="G184" s="834"/>
      <c r="H184" s="833"/>
      <c r="AJ184" s="655">
        <v>2040607</v>
      </c>
      <c r="AK184" s="656" t="s">
        <v>382</v>
      </c>
      <c r="AL184" s="631">
        <v>0</v>
      </c>
      <c r="AO184" s="631">
        <v>2100399</v>
      </c>
      <c r="AP184" s="631" t="s">
        <v>383</v>
      </c>
      <c r="AQ184" s="631">
        <f t="shared" si="5"/>
        <v>0</v>
      </c>
    </row>
    <row r="185" ht="18" customHeight="1" spans="1:43">
      <c r="A185" s="418" t="s">
        <v>384</v>
      </c>
      <c r="B185" s="648">
        <v>10000</v>
      </c>
      <c r="C185" s="670">
        <v>14081</v>
      </c>
      <c r="D185" s="670">
        <v>3177</v>
      </c>
      <c r="E185" s="670">
        <v>3177</v>
      </c>
      <c r="F185" s="832"/>
      <c r="G185" s="832"/>
      <c r="H185" s="833"/>
      <c r="AJ185" s="655">
        <v>2040699</v>
      </c>
      <c r="AK185" s="656" t="s">
        <v>222</v>
      </c>
      <c r="AL185" s="631">
        <v>0</v>
      </c>
      <c r="AO185" s="631">
        <v>2100401</v>
      </c>
      <c r="AP185" s="631" t="s">
        <v>385</v>
      </c>
      <c r="AQ185" s="631">
        <f t="shared" si="5"/>
        <v>2068.92</v>
      </c>
    </row>
    <row r="186" s="811" customFormat="1" ht="18" customHeight="1" spans="1:118">
      <c r="A186" s="640" t="s">
        <v>386</v>
      </c>
      <c r="B186" s="616">
        <f>B187+B197+B202+B208+B212</f>
        <v>6906</v>
      </c>
      <c r="C186" s="613">
        <f>C187+C197+C202+C208+C212</f>
        <v>9050</v>
      </c>
      <c r="D186" s="613">
        <f>D187+D197+D202+D208+D212</f>
        <v>6886</v>
      </c>
      <c r="E186" s="613">
        <v>6886</v>
      </c>
      <c r="F186" s="836">
        <f>E186/D186*100</f>
        <v>100</v>
      </c>
      <c r="G186" s="836">
        <f>(E186/B186-1)*100</f>
        <v>-0.289603243556324</v>
      </c>
      <c r="H186" s="841"/>
      <c r="I186" s="631"/>
      <c r="J186" s="631"/>
      <c r="K186" s="631"/>
      <c r="L186" s="631"/>
      <c r="M186" s="631"/>
      <c r="N186" s="631"/>
      <c r="O186" s="631"/>
      <c r="P186" s="631"/>
      <c r="Q186" s="631"/>
      <c r="R186" s="631"/>
      <c r="S186" s="631"/>
      <c r="T186" s="631"/>
      <c r="U186" s="631"/>
      <c r="V186" s="631"/>
      <c r="W186" s="631"/>
      <c r="X186" s="631"/>
      <c r="Y186" s="631"/>
      <c r="Z186" s="631"/>
      <c r="AA186" s="631"/>
      <c r="AB186" s="631"/>
      <c r="AC186" s="631"/>
      <c r="AD186" s="631"/>
      <c r="AE186" s="631"/>
      <c r="AF186" s="631"/>
      <c r="AG186" s="631"/>
      <c r="AH186" s="631"/>
      <c r="AI186" s="631"/>
      <c r="AJ186" s="655">
        <v>2040699</v>
      </c>
      <c r="AK186" s="656" t="s">
        <v>222</v>
      </c>
      <c r="AL186" s="631">
        <v>0</v>
      </c>
      <c r="AM186" s="631"/>
      <c r="AN186" s="631"/>
      <c r="AO186" s="631">
        <v>2100408</v>
      </c>
      <c r="AP186" s="631" t="s">
        <v>387</v>
      </c>
      <c r="AQ186" s="631">
        <f t="shared" si="5"/>
        <v>5908.6</v>
      </c>
      <c r="AR186" s="631"/>
      <c r="AS186" s="631"/>
      <c r="AT186" s="631"/>
      <c r="AU186" s="631"/>
      <c r="AV186" s="631"/>
      <c r="AW186" s="631"/>
      <c r="AX186" s="631"/>
      <c r="AY186" s="631"/>
      <c r="AZ186" s="631"/>
      <c r="BA186" s="631"/>
      <c r="BB186" s="631"/>
      <c r="BC186" s="631"/>
      <c r="BD186" s="631"/>
      <c r="BE186" s="631"/>
      <c r="BF186" s="631"/>
      <c r="BG186" s="631"/>
      <c r="BH186" s="631"/>
      <c r="BI186" s="631"/>
      <c r="BJ186" s="631"/>
      <c r="BK186" s="631"/>
      <c r="BL186" s="631"/>
      <c r="BM186" s="631"/>
      <c r="BN186" s="631"/>
      <c r="BO186" s="631"/>
      <c r="BP186" s="631"/>
      <c r="BQ186" s="631"/>
      <c r="BR186" s="631"/>
      <c r="BS186" s="631"/>
      <c r="BT186" s="631"/>
      <c r="BU186" s="631"/>
      <c r="BV186" s="631"/>
      <c r="BW186" s="631"/>
      <c r="BX186" s="631"/>
      <c r="BY186" s="631"/>
      <c r="BZ186" s="631"/>
      <c r="CA186" s="631"/>
      <c r="CB186" s="631"/>
      <c r="CC186" s="631"/>
      <c r="CD186" s="631"/>
      <c r="CE186" s="631"/>
      <c r="CF186" s="631"/>
      <c r="CG186" s="631"/>
      <c r="CH186" s="631"/>
      <c r="CI186" s="631"/>
      <c r="CJ186" s="631"/>
      <c r="CK186" s="631"/>
      <c r="CL186" s="631"/>
      <c r="CM186" s="631"/>
      <c r="CN186" s="631"/>
      <c r="CO186" s="631"/>
      <c r="CP186" s="631"/>
      <c r="CQ186" s="631"/>
      <c r="CR186" s="631"/>
      <c r="CS186" s="631"/>
      <c r="CT186" s="631"/>
      <c r="CU186" s="631"/>
      <c r="CV186" s="631"/>
      <c r="CW186" s="631"/>
      <c r="CX186" s="631"/>
      <c r="CY186" s="631"/>
      <c r="CZ186" s="631"/>
      <c r="DA186" s="631"/>
      <c r="DB186" s="631"/>
      <c r="DC186" s="631"/>
      <c r="DD186" s="631"/>
      <c r="DE186" s="631"/>
      <c r="DF186" s="631"/>
      <c r="DG186" s="631"/>
      <c r="DH186" s="631"/>
      <c r="DI186" s="631"/>
      <c r="DJ186" s="631"/>
      <c r="DK186" s="631"/>
      <c r="DL186" s="631"/>
      <c r="DM186" s="631"/>
      <c r="DN186" s="631"/>
    </row>
    <row r="187" ht="18" customHeight="1" spans="1:43">
      <c r="A187" s="642" t="s">
        <v>388</v>
      </c>
      <c r="B187" s="653">
        <f>SUM(B188:B196)</f>
        <v>3245</v>
      </c>
      <c r="C187" s="643">
        <f>SUM(C188:C196)</f>
        <v>2333</v>
      </c>
      <c r="D187" s="643">
        <v>2333</v>
      </c>
      <c r="E187" s="643">
        <v>2333</v>
      </c>
      <c r="F187" s="834"/>
      <c r="G187" s="834"/>
      <c r="H187" s="833"/>
      <c r="AJ187" s="655">
        <v>2040699</v>
      </c>
      <c r="AK187" s="656" t="s">
        <v>222</v>
      </c>
      <c r="AL187" s="631">
        <v>0</v>
      </c>
      <c r="AO187" s="631">
        <v>2100499</v>
      </c>
      <c r="AP187" s="631" t="s">
        <v>389</v>
      </c>
      <c r="AQ187" s="631">
        <f t="shared" si="5"/>
        <v>116</v>
      </c>
    </row>
    <row r="188" ht="18" customHeight="1" spans="1:43">
      <c r="A188" s="418" t="s">
        <v>98</v>
      </c>
      <c r="B188" s="648">
        <v>454</v>
      </c>
      <c r="C188" s="648">
        <v>649</v>
      </c>
      <c r="D188" s="648">
        <v>649</v>
      </c>
      <c r="E188" s="648">
        <v>649</v>
      </c>
      <c r="F188" s="834"/>
      <c r="G188" s="834"/>
      <c r="H188" s="833"/>
      <c r="AJ188" s="655">
        <v>2040650</v>
      </c>
      <c r="AK188" s="656" t="s">
        <v>220</v>
      </c>
      <c r="AL188" s="631">
        <v>173.74</v>
      </c>
      <c r="AO188" s="631">
        <v>2100716</v>
      </c>
      <c r="AP188" s="631" t="s">
        <v>390</v>
      </c>
      <c r="AQ188" s="631">
        <f t="shared" si="5"/>
        <v>125.28</v>
      </c>
    </row>
    <row r="189" ht="18" customHeight="1" spans="1:43">
      <c r="A189" s="418" t="s">
        <v>101</v>
      </c>
      <c r="B189" s="648">
        <v>261</v>
      </c>
      <c r="C189" s="648">
        <v>75</v>
      </c>
      <c r="D189" s="648">
        <v>75</v>
      </c>
      <c r="E189" s="648">
        <v>75</v>
      </c>
      <c r="F189" s="834"/>
      <c r="G189" s="834"/>
      <c r="H189" s="833"/>
      <c r="AJ189" s="655">
        <v>2080502</v>
      </c>
      <c r="AK189" s="656" t="s">
        <v>102</v>
      </c>
      <c r="AL189" s="631">
        <v>23.03</v>
      </c>
      <c r="AO189" s="631">
        <v>2100717</v>
      </c>
      <c r="AP189" s="631" t="s">
        <v>391</v>
      </c>
      <c r="AQ189" s="631">
        <f t="shared" si="5"/>
        <v>8232.38</v>
      </c>
    </row>
    <row r="190" ht="18" customHeight="1" spans="1:43">
      <c r="A190" s="418" t="s">
        <v>392</v>
      </c>
      <c r="B190" s="648">
        <v>409</v>
      </c>
      <c r="C190" s="648">
        <v>318</v>
      </c>
      <c r="D190" s="648">
        <v>318</v>
      </c>
      <c r="E190" s="648">
        <v>318</v>
      </c>
      <c r="F190" s="834"/>
      <c r="G190" s="834"/>
      <c r="H190" s="833"/>
      <c r="AJ190" s="655">
        <v>2080505</v>
      </c>
      <c r="AK190" s="656" t="s">
        <v>105</v>
      </c>
      <c r="AL190" s="631">
        <v>20.07</v>
      </c>
      <c r="AO190" s="631">
        <v>2100799</v>
      </c>
      <c r="AP190" s="631" t="s">
        <v>393</v>
      </c>
      <c r="AQ190" s="631">
        <f>SUMIF(AJ:AJ,AO190,AL:AL)</f>
        <v>401.72</v>
      </c>
    </row>
    <row r="191" ht="18" customHeight="1" spans="1:37">
      <c r="A191" s="418" t="s">
        <v>394</v>
      </c>
      <c r="B191" s="648">
        <v>1</v>
      </c>
      <c r="C191" s="648"/>
      <c r="D191" s="648"/>
      <c r="E191" s="648"/>
      <c r="F191" s="834"/>
      <c r="G191" s="834"/>
      <c r="H191" s="833"/>
      <c r="AJ191" s="655"/>
      <c r="AK191" s="656"/>
    </row>
    <row r="192" ht="18" customHeight="1" spans="1:43">
      <c r="A192" s="418" t="s">
        <v>395</v>
      </c>
      <c r="B192" s="648">
        <v>182</v>
      </c>
      <c r="C192" s="648">
        <v>39</v>
      </c>
      <c r="D192" s="648">
        <v>39</v>
      </c>
      <c r="E192" s="648">
        <v>39</v>
      </c>
      <c r="F192" s="834"/>
      <c r="G192" s="834"/>
      <c r="H192" s="833"/>
      <c r="AJ192" s="655">
        <v>2101102</v>
      </c>
      <c r="AK192" s="656" t="s">
        <v>117</v>
      </c>
      <c r="AL192" s="631">
        <v>7.76</v>
      </c>
      <c r="AO192" s="631">
        <v>2101102</v>
      </c>
      <c r="AP192" s="631" t="s">
        <v>117</v>
      </c>
      <c r="AQ192" s="631">
        <f>SUMIF(AJ:AJ,AO192,AL:AL)</f>
        <v>12589.65</v>
      </c>
    </row>
    <row r="193" ht="18" customHeight="1" spans="1:43">
      <c r="A193" s="418" t="s">
        <v>396</v>
      </c>
      <c r="B193" s="648">
        <v>436</v>
      </c>
      <c r="C193" s="648">
        <v>557</v>
      </c>
      <c r="D193" s="648">
        <v>557</v>
      </c>
      <c r="E193" s="648">
        <v>557</v>
      </c>
      <c r="F193" s="832"/>
      <c r="G193" s="832"/>
      <c r="H193" s="833"/>
      <c r="AJ193" s="655">
        <v>2040650</v>
      </c>
      <c r="AK193" s="656" t="s">
        <v>220</v>
      </c>
      <c r="AL193" s="631">
        <v>16.8</v>
      </c>
      <c r="AO193" s="631">
        <v>2101202</v>
      </c>
      <c r="AP193" s="631" t="s">
        <v>397</v>
      </c>
      <c r="AQ193" s="631">
        <f>SUMIF(AJ:AJ,AO193,AL:AL)</f>
        <v>31734</v>
      </c>
    </row>
    <row r="194" ht="18" customHeight="1" spans="1:43">
      <c r="A194" s="418" t="s">
        <v>398</v>
      </c>
      <c r="B194" s="648">
        <v>92</v>
      </c>
      <c r="C194" s="648"/>
      <c r="D194" s="648"/>
      <c r="E194" s="648"/>
      <c r="F194" s="834"/>
      <c r="G194" s="834"/>
      <c r="H194" s="833"/>
      <c r="AJ194" s="655">
        <v>2070899</v>
      </c>
      <c r="AK194" s="656" t="s">
        <v>277</v>
      </c>
      <c r="AL194" s="631">
        <v>712.74</v>
      </c>
      <c r="AO194" s="631">
        <v>2101299</v>
      </c>
      <c r="AP194" s="631" t="s">
        <v>399</v>
      </c>
      <c r="AQ194" s="631">
        <f>SUMIF(AJ:AJ,AO194,AL:AL)</f>
        <v>2000</v>
      </c>
    </row>
    <row r="195" ht="18" customHeight="1" spans="1:43">
      <c r="A195" s="418" t="s">
        <v>400</v>
      </c>
      <c r="B195" s="648">
        <v>395</v>
      </c>
      <c r="C195" s="648"/>
      <c r="D195" s="648"/>
      <c r="E195" s="648"/>
      <c r="F195" s="832"/>
      <c r="G195" s="832"/>
      <c r="H195" s="833"/>
      <c r="AJ195" s="655">
        <v>2080502</v>
      </c>
      <c r="AK195" s="656" t="s">
        <v>102</v>
      </c>
      <c r="AL195" s="631">
        <v>56.02</v>
      </c>
      <c r="AO195" s="631">
        <v>2101301</v>
      </c>
      <c r="AP195" s="631" t="s">
        <v>401</v>
      </c>
      <c r="AQ195" s="631">
        <f>SUMIF(AJ:AJ,AO195,AL:AL)</f>
        <v>3963</v>
      </c>
    </row>
    <row r="196" ht="18" customHeight="1" spans="1:43">
      <c r="A196" s="418" t="s">
        <v>402</v>
      </c>
      <c r="B196" s="648">
        <v>1015</v>
      </c>
      <c r="C196" s="648">
        <v>695</v>
      </c>
      <c r="D196" s="648">
        <v>695</v>
      </c>
      <c r="E196" s="648">
        <v>695</v>
      </c>
      <c r="F196" s="834"/>
      <c r="G196" s="834"/>
      <c r="H196" s="833"/>
      <c r="AJ196" s="655">
        <v>2080506</v>
      </c>
      <c r="AK196" s="656" t="s">
        <v>110</v>
      </c>
      <c r="AL196" s="631">
        <v>0</v>
      </c>
      <c r="AO196" s="631">
        <v>2101499</v>
      </c>
      <c r="AP196" s="631" t="s">
        <v>403</v>
      </c>
      <c r="AQ196" s="631">
        <f t="shared" ref="AQ196:AQ209" si="6">SUMIF(AJ:AJ,AO196,AL:AL)</f>
        <v>0</v>
      </c>
    </row>
    <row r="197" ht="18" customHeight="1" spans="1:43">
      <c r="A197" s="642" t="s">
        <v>404</v>
      </c>
      <c r="B197" s="653">
        <f>SUM(B198:B201)</f>
        <v>1078</v>
      </c>
      <c r="C197" s="643">
        <f>SUM(C198:C201)</f>
        <v>677</v>
      </c>
      <c r="D197" s="643">
        <v>677</v>
      </c>
      <c r="E197" s="643">
        <v>677</v>
      </c>
      <c r="F197" s="834"/>
      <c r="G197" s="834"/>
      <c r="H197" s="833"/>
      <c r="AJ197" s="655">
        <v>2101102</v>
      </c>
      <c r="AK197" s="656" t="s">
        <v>117</v>
      </c>
      <c r="AL197" s="631">
        <v>31.82</v>
      </c>
      <c r="AO197" s="631">
        <v>2101704</v>
      </c>
      <c r="AP197" s="631" t="s">
        <v>405</v>
      </c>
      <c r="AQ197" s="631">
        <f t="shared" si="6"/>
        <v>0</v>
      </c>
    </row>
    <row r="198" ht="18" customHeight="1" spans="1:43">
      <c r="A198" s="418" t="s">
        <v>406</v>
      </c>
      <c r="B198" s="648">
        <v>468</v>
      </c>
      <c r="C198" s="648">
        <v>277</v>
      </c>
      <c r="D198" s="648">
        <v>277</v>
      </c>
      <c r="E198" s="648">
        <v>277</v>
      </c>
      <c r="F198" s="832"/>
      <c r="G198" s="832"/>
      <c r="H198" s="833"/>
      <c r="AJ198" s="655">
        <v>2080501</v>
      </c>
      <c r="AK198" s="656" t="s">
        <v>99</v>
      </c>
      <c r="AL198" s="631">
        <v>34.91</v>
      </c>
      <c r="AO198" s="631">
        <v>2109999</v>
      </c>
      <c r="AP198" s="631" t="s">
        <v>407</v>
      </c>
      <c r="AQ198" s="631">
        <f t="shared" si="6"/>
        <v>0</v>
      </c>
    </row>
    <row r="199" ht="18" customHeight="1" spans="1:43">
      <c r="A199" s="418" t="s">
        <v>408</v>
      </c>
      <c r="B199" s="648">
        <v>471</v>
      </c>
      <c r="C199" s="648">
        <v>259</v>
      </c>
      <c r="D199" s="648">
        <v>259</v>
      </c>
      <c r="E199" s="648">
        <v>259</v>
      </c>
      <c r="F199" s="832"/>
      <c r="G199" s="832"/>
      <c r="H199" s="833"/>
      <c r="AJ199" s="655">
        <v>2080502</v>
      </c>
      <c r="AK199" s="656" t="s">
        <v>102</v>
      </c>
      <c r="AL199" s="631">
        <v>46.62</v>
      </c>
      <c r="AO199" s="631">
        <v>2110102</v>
      </c>
      <c r="AP199" s="631" t="s">
        <v>409</v>
      </c>
      <c r="AQ199" s="631">
        <f t="shared" si="6"/>
        <v>100</v>
      </c>
    </row>
    <row r="200" ht="18" customHeight="1" spans="1:43">
      <c r="A200" s="418" t="s">
        <v>410</v>
      </c>
      <c r="B200" s="648">
        <v>134</v>
      </c>
      <c r="C200" s="648">
        <v>141</v>
      </c>
      <c r="D200" s="648">
        <v>141</v>
      </c>
      <c r="E200" s="648">
        <v>141</v>
      </c>
      <c r="F200" s="832"/>
      <c r="G200" s="832"/>
      <c r="H200" s="833"/>
      <c r="AJ200" s="655">
        <v>2070899</v>
      </c>
      <c r="AK200" s="656" t="s">
        <v>277</v>
      </c>
      <c r="AL200" s="631">
        <v>350</v>
      </c>
      <c r="AO200" s="631">
        <v>2110302</v>
      </c>
      <c r="AP200" s="631" t="s">
        <v>411</v>
      </c>
      <c r="AQ200" s="631">
        <f t="shared" si="6"/>
        <v>4500</v>
      </c>
    </row>
    <row r="201" ht="18" customHeight="1" spans="1:43">
      <c r="A201" s="418" t="s">
        <v>412</v>
      </c>
      <c r="B201" s="648">
        <v>5</v>
      </c>
      <c r="C201" s="648"/>
      <c r="D201" s="648"/>
      <c r="E201" s="648"/>
      <c r="F201" s="834"/>
      <c r="G201" s="834"/>
      <c r="H201" s="833"/>
      <c r="AJ201" s="655">
        <v>2070899</v>
      </c>
      <c r="AK201" s="656" t="s">
        <v>277</v>
      </c>
      <c r="AL201" s="631">
        <v>0</v>
      </c>
      <c r="AO201" s="631">
        <v>2110402</v>
      </c>
      <c r="AP201" s="631" t="s">
        <v>413</v>
      </c>
      <c r="AQ201" s="631">
        <f t="shared" si="6"/>
        <v>2000</v>
      </c>
    </row>
    <row r="202" ht="18" customHeight="1" spans="1:43">
      <c r="A202" s="642" t="s">
        <v>414</v>
      </c>
      <c r="B202" s="653">
        <f>SUM(B203:B206)</f>
        <v>882</v>
      </c>
      <c r="C202" s="643">
        <f>SUM(C203:C207)</f>
        <v>343</v>
      </c>
      <c r="D202" s="643">
        <v>343</v>
      </c>
      <c r="E202" s="643">
        <v>343</v>
      </c>
      <c r="F202" s="834"/>
      <c r="G202" s="834"/>
      <c r="H202" s="833"/>
      <c r="AJ202" s="655">
        <v>2030102</v>
      </c>
      <c r="AK202" s="656" t="s">
        <v>203</v>
      </c>
      <c r="AL202" s="631">
        <v>140.68</v>
      </c>
      <c r="AO202" s="631">
        <v>2110599</v>
      </c>
      <c r="AP202" s="631" t="s">
        <v>415</v>
      </c>
      <c r="AQ202" s="631">
        <f t="shared" si="6"/>
        <v>0</v>
      </c>
    </row>
    <row r="203" ht="18" customHeight="1" spans="1:43">
      <c r="A203" s="418" t="s">
        <v>416</v>
      </c>
      <c r="B203" s="648">
        <v>53</v>
      </c>
      <c r="C203" s="648"/>
      <c r="D203" s="648"/>
      <c r="E203" s="648"/>
      <c r="F203" s="834"/>
      <c r="G203" s="834"/>
      <c r="H203" s="833"/>
      <c r="AJ203" s="655">
        <v>2080501</v>
      </c>
      <c r="AK203" s="656" t="s">
        <v>99</v>
      </c>
      <c r="AL203" s="631">
        <v>20.62</v>
      </c>
      <c r="AO203" s="631">
        <v>2120101</v>
      </c>
      <c r="AP203" s="631" t="s">
        <v>417</v>
      </c>
      <c r="AQ203" s="631">
        <f t="shared" si="6"/>
        <v>444.46</v>
      </c>
    </row>
    <row r="204" ht="18" customHeight="1" spans="1:43">
      <c r="A204" s="418" t="s">
        <v>418</v>
      </c>
      <c r="B204" s="648">
        <v>50</v>
      </c>
      <c r="C204" s="648"/>
      <c r="D204" s="648"/>
      <c r="E204" s="648"/>
      <c r="F204" s="832"/>
      <c r="G204" s="832"/>
      <c r="H204" s="833"/>
      <c r="AJ204" s="655">
        <v>2080505</v>
      </c>
      <c r="AK204" s="656" t="s">
        <v>105</v>
      </c>
      <c r="AL204" s="631">
        <v>16.04</v>
      </c>
      <c r="AO204" s="631">
        <v>2120102</v>
      </c>
      <c r="AP204" s="631" t="s">
        <v>419</v>
      </c>
      <c r="AQ204" s="631">
        <f t="shared" si="6"/>
        <v>11964</v>
      </c>
    </row>
    <row r="205" ht="18" customHeight="1" spans="1:43">
      <c r="A205" s="418" t="s">
        <v>420</v>
      </c>
      <c r="B205" s="648">
        <v>13</v>
      </c>
      <c r="C205" s="648"/>
      <c r="D205" s="648"/>
      <c r="E205" s="648"/>
      <c r="F205" s="832"/>
      <c r="G205" s="832"/>
      <c r="H205" s="833"/>
      <c r="AJ205" s="655">
        <v>2080506</v>
      </c>
      <c r="AK205" s="656" t="s">
        <v>110</v>
      </c>
      <c r="AL205" s="631">
        <v>7.5</v>
      </c>
      <c r="AO205" s="631">
        <v>2120104</v>
      </c>
      <c r="AP205" s="631" t="s">
        <v>421</v>
      </c>
      <c r="AQ205" s="631">
        <f t="shared" si="6"/>
        <v>219</v>
      </c>
    </row>
    <row r="206" ht="18" customHeight="1" spans="1:43">
      <c r="A206" s="418" t="s">
        <v>422</v>
      </c>
      <c r="B206" s="648">
        <v>766</v>
      </c>
      <c r="C206" s="648">
        <v>343</v>
      </c>
      <c r="D206" s="648">
        <v>343</v>
      </c>
      <c r="E206" s="648">
        <v>343</v>
      </c>
      <c r="F206" s="834"/>
      <c r="G206" s="834"/>
      <c r="H206" s="833"/>
      <c r="AJ206" s="655">
        <v>2101101</v>
      </c>
      <c r="AK206" s="656" t="s">
        <v>115</v>
      </c>
      <c r="AL206" s="631">
        <v>6.35</v>
      </c>
      <c r="AO206" s="631">
        <v>2120199</v>
      </c>
      <c r="AP206" s="631" t="s">
        <v>423</v>
      </c>
      <c r="AQ206" s="631">
        <f t="shared" si="6"/>
        <v>4390.94</v>
      </c>
    </row>
    <row r="207" ht="18" customHeight="1" spans="1:43">
      <c r="A207" s="418" t="s">
        <v>424</v>
      </c>
      <c r="B207" s="648">
        <v>68</v>
      </c>
      <c r="C207" s="648"/>
      <c r="D207" s="648"/>
      <c r="E207" s="648"/>
      <c r="F207" s="834"/>
      <c r="G207" s="834"/>
      <c r="H207" s="833"/>
      <c r="AJ207" s="655">
        <v>2030607</v>
      </c>
      <c r="AK207" s="656" t="s">
        <v>204</v>
      </c>
      <c r="AL207" s="631">
        <v>120</v>
      </c>
      <c r="AO207" s="631">
        <v>2120201</v>
      </c>
      <c r="AP207" s="631" t="s">
        <v>425</v>
      </c>
      <c r="AQ207" s="631">
        <f t="shared" si="6"/>
        <v>200</v>
      </c>
    </row>
    <row r="208" ht="18" customHeight="1" spans="1:43">
      <c r="A208" s="642" t="s">
        <v>426</v>
      </c>
      <c r="B208" s="653">
        <f>SUM(B209:B211)</f>
        <v>1700</v>
      </c>
      <c r="C208" s="643">
        <f>SUM(C209:C211)</f>
        <v>1197</v>
      </c>
      <c r="D208" s="643">
        <v>1197</v>
      </c>
      <c r="E208" s="643">
        <v>1197</v>
      </c>
      <c r="F208" s="834"/>
      <c r="G208" s="834"/>
      <c r="H208" s="833"/>
      <c r="AJ208" s="655">
        <v>2030607</v>
      </c>
      <c r="AK208" s="656" t="s">
        <v>204</v>
      </c>
      <c r="AL208" s="631">
        <v>168.58</v>
      </c>
      <c r="AO208" s="631">
        <v>2120399</v>
      </c>
      <c r="AP208" s="631" t="s">
        <v>427</v>
      </c>
      <c r="AQ208" s="631">
        <f t="shared" si="6"/>
        <v>100</v>
      </c>
    </row>
    <row r="209" ht="18" customHeight="1" spans="1:43">
      <c r="A209" s="418" t="s">
        <v>101</v>
      </c>
      <c r="B209" s="648">
        <v>272</v>
      </c>
      <c r="C209" s="648">
        <v>134</v>
      </c>
      <c r="D209" s="648">
        <v>134</v>
      </c>
      <c r="E209" s="648">
        <v>134</v>
      </c>
      <c r="F209" s="834"/>
      <c r="G209" s="834"/>
      <c r="H209" s="833"/>
      <c r="AJ209" s="655">
        <v>2030102</v>
      </c>
      <c r="AK209" s="656" t="s">
        <v>203</v>
      </c>
      <c r="AL209" s="631">
        <v>10</v>
      </c>
      <c r="AO209" s="631">
        <v>2120802</v>
      </c>
      <c r="AP209" s="631" t="s">
        <v>428</v>
      </c>
      <c r="AQ209" s="631">
        <f t="shared" si="6"/>
        <v>0</v>
      </c>
    </row>
    <row r="210" ht="18" customHeight="1" spans="1:37">
      <c r="A210" s="418" t="s">
        <v>429</v>
      </c>
      <c r="B210" s="648">
        <v>407</v>
      </c>
      <c r="C210" s="648"/>
      <c r="D210" s="648"/>
      <c r="E210" s="648"/>
      <c r="F210" s="834"/>
      <c r="G210" s="834"/>
      <c r="H210" s="833"/>
      <c r="AJ210" s="655"/>
      <c r="AK210" s="656"/>
    </row>
    <row r="211" ht="18" customHeight="1" spans="1:43">
      <c r="A211" s="662" t="s">
        <v>430</v>
      </c>
      <c r="B211" s="648">
        <v>1021</v>
      </c>
      <c r="C211" s="648">
        <v>1063</v>
      </c>
      <c r="D211" s="648">
        <v>1063</v>
      </c>
      <c r="E211" s="648">
        <v>1063</v>
      </c>
      <c r="F211" s="832"/>
      <c r="G211" s="832"/>
      <c r="H211" s="833"/>
      <c r="AJ211" s="655">
        <v>2030102</v>
      </c>
      <c r="AK211" s="656" t="s">
        <v>203</v>
      </c>
      <c r="AL211" s="631">
        <v>120.8</v>
      </c>
      <c r="AO211" s="631">
        <v>2120803</v>
      </c>
      <c r="AP211" s="631" t="s">
        <v>431</v>
      </c>
      <c r="AQ211" s="631">
        <f>SUMIF(AJ:AJ,AO211,AL:AL)</f>
        <v>0</v>
      </c>
    </row>
    <row r="212" ht="18" customHeight="1" spans="1:43">
      <c r="A212" s="642" t="s">
        <v>432</v>
      </c>
      <c r="B212" s="839">
        <f>SUM(B213:B214)</f>
        <v>1</v>
      </c>
      <c r="C212" s="668">
        <f>SUM(C213:C214)</f>
        <v>4500</v>
      </c>
      <c r="D212" s="668">
        <f>SUM(D213:D214)</f>
        <v>2336</v>
      </c>
      <c r="E212" s="668">
        <v>2336</v>
      </c>
      <c r="F212" s="832"/>
      <c r="G212" s="832"/>
      <c r="H212" s="833"/>
      <c r="AJ212" s="655">
        <v>2240204</v>
      </c>
      <c r="AK212" s="656" t="s">
        <v>433</v>
      </c>
      <c r="AL212" s="631">
        <v>1980</v>
      </c>
      <c r="AO212" s="631">
        <v>2120804</v>
      </c>
      <c r="AP212" s="631" t="s">
        <v>434</v>
      </c>
      <c r="AQ212" s="631">
        <f>SUMIF(AJ:AJ,AO212,AL:AL)</f>
        <v>0</v>
      </c>
    </row>
    <row r="213" ht="18" customHeight="1" spans="1:43">
      <c r="A213" s="662" t="s">
        <v>435</v>
      </c>
      <c r="B213" s="648">
        <v>1</v>
      </c>
      <c r="C213" s="648"/>
      <c r="D213" s="648"/>
      <c r="E213" s="648"/>
      <c r="F213" s="832"/>
      <c r="G213" s="832"/>
      <c r="H213" s="840"/>
      <c r="AJ213" s="655">
        <v>2240204</v>
      </c>
      <c r="AK213" s="656" t="s">
        <v>433</v>
      </c>
      <c r="AL213" s="631">
        <v>231</v>
      </c>
      <c r="AO213" s="631">
        <v>2120816</v>
      </c>
      <c r="AP213" s="631" t="s">
        <v>436</v>
      </c>
      <c r="AQ213" s="631">
        <f t="shared" ref="AQ213:AQ227" si="7">SUMIF(AJ:AJ,AO213,AL:AL)</f>
        <v>0</v>
      </c>
    </row>
    <row r="214" ht="18" customHeight="1" spans="1:43">
      <c r="A214" s="662" t="s">
        <v>437</v>
      </c>
      <c r="B214" s="648"/>
      <c r="C214" s="648">
        <v>4500</v>
      </c>
      <c r="D214" s="648">
        <v>2336</v>
      </c>
      <c r="E214" s="648">
        <v>2336</v>
      </c>
      <c r="F214" s="832"/>
      <c r="G214" s="832"/>
      <c r="H214" s="833"/>
      <c r="AJ214" s="655">
        <v>2040302</v>
      </c>
      <c r="AK214" s="656" t="s">
        <v>438</v>
      </c>
      <c r="AL214" s="631">
        <v>50</v>
      </c>
      <c r="AO214" s="631">
        <v>2120899</v>
      </c>
      <c r="AP214" s="631" t="s">
        <v>439</v>
      </c>
      <c r="AQ214" s="631">
        <f t="shared" si="7"/>
        <v>0</v>
      </c>
    </row>
    <row r="215" s="811" customFormat="1" ht="18" customHeight="1" spans="1:118">
      <c r="A215" s="640" t="s">
        <v>440</v>
      </c>
      <c r="B215" s="616">
        <f>B216+B223+B230+B236+B239+B243+B247+B254+B262+B266+B272+B277+B281+B287+B269+B275</f>
        <v>130005</v>
      </c>
      <c r="C215" s="613">
        <f>C216+C223+C230+C236+C239+C243+C247+C254+C262+C266+C272+C277+C281+C287+C269+C275</f>
        <v>135204</v>
      </c>
      <c r="D215" s="613">
        <f>D216+D223+D230+D236+D239+D243+D247+D254+D262+D266+D272+D277+D281+D287+D269+D275</f>
        <v>129952</v>
      </c>
      <c r="E215" s="613">
        <v>129952</v>
      </c>
      <c r="F215" s="836">
        <f>E215/D215*100</f>
        <v>100</v>
      </c>
      <c r="G215" s="836">
        <f>(E215/B215-1)*100</f>
        <v>-0.040767662782204</v>
      </c>
      <c r="H215" s="843"/>
      <c r="I215" s="631"/>
      <c r="J215" s="631"/>
      <c r="K215" s="631"/>
      <c r="L215" s="631"/>
      <c r="M215" s="631"/>
      <c r="N215" s="631"/>
      <c r="O215" s="631"/>
      <c r="P215" s="631"/>
      <c r="Q215" s="631"/>
      <c r="R215" s="631"/>
      <c r="S215" s="631"/>
      <c r="T215" s="631"/>
      <c r="U215" s="631"/>
      <c r="V215" s="631"/>
      <c r="W215" s="631"/>
      <c r="X215" s="631"/>
      <c r="Y215" s="631"/>
      <c r="Z215" s="631"/>
      <c r="AA215" s="631"/>
      <c r="AB215" s="631"/>
      <c r="AC215" s="631"/>
      <c r="AD215" s="631"/>
      <c r="AE215" s="631"/>
      <c r="AF215" s="631"/>
      <c r="AG215" s="631"/>
      <c r="AH215" s="631"/>
      <c r="AI215" s="631"/>
      <c r="AJ215" s="655">
        <v>2013401</v>
      </c>
      <c r="AK215" s="656" t="s">
        <v>185</v>
      </c>
      <c r="AL215" s="631">
        <v>188.77</v>
      </c>
      <c r="AM215" s="631"/>
      <c r="AN215" s="631"/>
      <c r="AO215" s="631">
        <v>2121099</v>
      </c>
      <c r="AP215" s="631" t="s">
        <v>441</v>
      </c>
      <c r="AQ215" s="631">
        <f t="shared" si="7"/>
        <v>0</v>
      </c>
      <c r="AR215" s="631"/>
      <c r="AS215" s="631"/>
      <c r="AT215" s="631"/>
      <c r="AU215" s="631"/>
      <c r="AV215" s="631"/>
      <c r="AW215" s="631"/>
      <c r="AX215" s="631"/>
      <c r="AY215" s="631"/>
      <c r="AZ215" s="631"/>
      <c r="BA215" s="631"/>
      <c r="BB215" s="631"/>
      <c r="BC215" s="631"/>
      <c r="BD215" s="631"/>
      <c r="BE215" s="631"/>
      <c r="BF215" s="631"/>
      <c r="BG215" s="631"/>
      <c r="BH215" s="631"/>
      <c r="BI215" s="631"/>
      <c r="BJ215" s="631"/>
      <c r="BK215" s="631"/>
      <c r="BL215" s="631"/>
      <c r="BM215" s="631"/>
      <c r="BN215" s="631"/>
      <c r="BO215" s="631"/>
      <c r="BP215" s="631"/>
      <c r="BQ215" s="631"/>
      <c r="BR215" s="631"/>
      <c r="BS215" s="631"/>
      <c r="BT215" s="631"/>
      <c r="BU215" s="631"/>
      <c r="BV215" s="631"/>
      <c r="BW215" s="631"/>
      <c r="BX215" s="631"/>
      <c r="BY215" s="631"/>
      <c r="BZ215" s="631"/>
      <c r="CA215" s="631"/>
      <c r="CB215" s="631"/>
      <c r="CC215" s="631"/>
      <c r="CD215" s="631"/>
      <c r="CE215" s="631"/>
      <c r="CF215" s="631"/>
      <c r="CG215" s="631"/>
      <c r="CH215" s="631"/>
      <c r="CI215" s="631"/>
      <c r="CJ215" s="631"/>
      <c r="CK215" s="631"/>
      <c r="CL215" s="631"/>
      <c r="CM215" s="631"/>
      <c r="CN215" s="631"/>
      <c r="CO215" s="631"/>
      <c r="CP215" s="631"/>
      <c r="CQ215" s="631"/>
      <c r="CR215" s="631"/>
      <c r="CS215" s="631"/>
      <c r="CT215" s="631"/>
      <c r="CU215" s="631"/>
      <c r="CV215" s="631"/>
      <c r="CW215" s="631"/>
      <c r="CX215" s="631"/>
      <c r="CY215" s="631"/>
      <c r="CZ215" s="631"/>
      <c r="DA215" s="631"/>
      <c r="DB215" s="631"/>
      <c r="DC215" s="631"/>
      <c r="DD215" s="631"/>
      <c r="DE215" s="631"/>
      <c r="DF215" s="631"/>
      <c r="DG215" s="631"/>
      <c r="DH215" s="631"/>
      <c r="DI215" s="631"/>
      <c r="DJ215" s="631"/>
      <c r="DK215" s="631"/>
      <c r="DL215" s="631"/>
      <c r="DM215" s="631"/>
      <c r="DN215" s="631"/>
    </row>
    <row r="216" ht="18" customHeight="1" spans="1:43">
      <c r="A216" s="642" t="s">
        <v>442</v>
      </c>
      <c r="B216" s="653">
        <f>SUM(B217:B222)</f>
        <v>5133</v>
      </c>
      <c r="C216" s="643">
        <f>SUM(C217:C222)</f>
        <v>7521</v>
      </c>
      <c r="D216" s="643">
        <v>7521</v>
      </c>
      <c r="E216" s="643">
        <v>7521</v>
      </c>
      <c r="F216" s="836"/>
      <c r="G216" s="836"/>
      <c r="H216" s="843"/>
      <c r="AJ216" s="655">
        <v>2013450</v>
      </c>
      <c r="AK216" s="656" t="s">
        <v>188</v>
      </c>
      <c r="AL216" s="631">
        <v>71.73</v>
      </c>
      <c r="AO216" s="631">
        <v>2121301</v>
      </c>
      <c r="AP216" s="631" t="s">
        <v>443</v>
      </c>
      <c r="AQ216" s="631">
        <f t="shared" si="7"/>
        <v>0</v>
      </c>
    </row>
    <row r="217" ht="18" customHeight="1" spans="1:43">
      <c r="A217" s="418" t="s">
        <v>98</v>
      </c>
      <c r="B217" s="648">
        <v>430</v>
      </c>
      <c r="C217" s="648">
        <v>386</v>
      </c>
      <c r="D217" s="648">
        <v>386</v>
      </c>
      <c r="E217" s="648">
        <v>386</v>
      </c>
      <c r="F217" s="834"/>
      <c r="G217" s="834"/>
      <c r="H217" s="833"/>
      <c r="AJ217" s="655">
        <v>2080501</v>
      </c>
      <c r="AK217" s="656" t="s">
        <v>99</v>
      </c>
      <c r="AL217" s="631">
        <v>57.78</v>
      </c>
      <c r="AO217" s="631">
        <v>2121399</v>
      </c>
      <c r="AP217" s="631" t="s">
        <v>444</v>
      </c>
      <c r="AQ217" s="631">
        <f t="shared" si="7"/>
        <v>0</v>
      </c>
    </row>
    <row r="218" ht="18" customHeight="1" spans="1:43">
      <c r="A218" s="418" t="s">
        <v>101</v>
      </c>
      <c r="B218" s="648">
        <v>191</v>
      </c>
      <c r="C218" s="648">
        <v>199</v>
      </c>
      <c r="D218" s="648">
        <v>199</v>
      </c>
      <c r="E218" s="648">
        <v>199</v>
      </c>
      <c r="F218" s="834"/>
      <c r="G218" s="834"/>
      <c r="H218" s="833"/>
      <c r="AJ218" s="655">
        <v>2080502</v>
      </c>
      <c r="AK218" s="656" t="s">
        <v>102</v>
      </c>
      <c r="AL218" s="631">
        <v>0</v>
      </c>
      <c r="AO218" s="631">
        <v>2121401</v>
      </c>
      <c r="AP218" s="631" t="s">
        <v>445</v>
      </c>
      <c r="AQ218" s="631">
        <f t="shared" si="7"/>
        <v>0</v>
      </c>
    </row>
    <row r="219" ht="18" customHeight="1" spans="1:43">
      <c r="A219" s="418" t="s">
        <v>446</v>
      </c>
      <c r="B219" s="648">
        <v>47</v>
      </c>
      <c r="C219" s="648">
        <v>40</v>
      </c>
      <c r="D219" s="648">
        <v>40</v>
      </c>
      <c r="E219" s="648">
        <v>40</v>
      </c>
      <c r="F219" s="834"/>
      <c r="G219" s="834"/>
      <c r="H219" s="833"/>
      <c r="AJ219" s="655">
        <v>2080505</v>
      </c>
      <c r="AK219" s="656" t="s">
        <v>105</v>
      </c>
      <c r="AL219" s="631">
        <v>21.16</v>
      </c>
      <c r="AO219" s="631">
        <v>2121499</v>
      </c>
      <c r="AP219" s="631" t="s">
        <v>447</v>
      </c>
      <c r="AQ219" s="631">
        <f t="shared" si="7"/>
        <v>0</v>
      </c>
    </row>
    <row r="220" ht="18" customHeight="1" spans="1:43">
      <c r="A220" s="418" t="s">
        <v>448</v>
      </c>
      <c r="B220" s="648">
        <v>2521</v>
      </c>
      <c r="C220" s="648">
        <v>5000</v>
      </c>
      <c r="D220" s="648">
        <v>5000</v>
      </c>
      <c r="E220" s="648">
        <v>5000</v>
      </c>
      <c r="F220" s="832"/>
      <c r="G220" s="832"/>
      <c r="H220" s="833"/>
      <c r="AJ220" s="655">
        <v>2080505</v>
      </c>
      <c r="AK220" s="656" t="s">
        <v>105</v>
      </c>
      <c r="AL220" s="631">
        <v>8.6</v>
      </c>
      <c r="AO220" s="631">
        <v>2130101</v>
      </c>
      <c r="AP220" s="631" t="s">
        <v>449</v>
      </c>
      <c r="AQ220" s="631">
        <f t="shared" si="7"/>
        <v>732.1</v>
      </c>
    </row>
    <row r="221" ht="18" customHeight="1" spans="1:43">
      <c r="A221" s="418" t="s">
        <v>112</v>
      </c>
      <c r="B221" s="648">
        <v>1363</v>
      </c>
      <c r="C221" s="648">
        <v>1194</v>
      </c>
      <c r="D221" s="648">
        <v>1194</v>
      </c>
      <c r="E221" s="648">
        <v>1194</v>
      </c>
      <c r="F221" s="834"/>
      <c r="G221" s="834"/>
      <c r="H221" s="842"/>
      <c r="AJ221" s="655">
        <v>2080506</v>
      </c>
      <c r="AK221" s="656" t="s">
        <v>110</v>
      </c>
      <c r="AL221" s="631">
        <v>0</v>
      </c>
      <c r="AO221" s="631">
        <v>2130104</v>
      </c>
      <c r="AP221" s="631" t="s">
        <v>450</v>
      </c>
      <c r="AQ221" s="631">
        <f t="shared" si="7"/>
        <v>15337</v>
      </c>
    </row>
    <row r="222" ht="18" customHeight="1" spans="1:43">
      <c r="A222" s="418" t="s">
        <v>451</v>
      </c>
      <c r="B222" s="648">
        <v>581</v>
      </c>
      <c r="C222" s="648">
        <v>702</v>
      </c>
      <c r="D222" s="648">
        <v>702</v>
      </c>
      <c r="E222" s="648">
        <v>702</v>
      </c>
      <c r="F222" s="834"/>
      <c r="G222" s="834"/>
      <c r="H222" s="833"/>
      <c r="AJ222" s="655">
        <v>2080506</v>
      </c>
      <c r="AK222" s="656" t="s">
        <v>110</v>
      </c>
      <c r="AL222" s="631">
        <v>0</v>
      </c>
      <c r="AO222" s="631">
        <v>2130106</v>
      </c>
      <c r="AP222" s="631" t="s">
        <v>452</v>
      </c>
      <c r="AQ222" s="631">
        <f t="shared" si="7"/>
        <v>2</v>
      </c>
    </row>
    <row r="223" ht="18" customHeight="1" spans="1:43">
      <c r="A223" s="642" t="s">
        <v>453</v>
      </c>
      <c r="B223" s="653">
        <f>SUM(B224:B229)</f>
        <v>1269</v>
      </c>
      <c r="C223" s="643">
        <f>SUM(C224:C229)</f>
        <v>910</v>
      </c>
      <c r="D223" s="643">
        <v>910</v>
      </c>
      <c r="E223" s="643">
        <v>910</v>
      </c>
      <c r="F223" s="834"/>
      <c r="G223" s="834"/>
      <c r="H223" s="833"/>
      <c r="AJ223" s="655">
        <v>2101101</v>
      </c>
      <c r="AK223" s="656" t="s">
        <v>115</v>
      </c>
      <c r="AL223" s="631">
        <v>7.1</v>
      </c>
      <c r="AO223" s="631">
        <v>2130108</v>
      </c>
      <c r="AP223" s="631" t="s">
        <v>454</v>
      </c>
      <c r="AQ223" s="631">
        <f t="shared" si="7"/>
        <v>263.86</v>
      </c>
    </row>
    <row r="224" ht="18" customHeight="1" spans="1:43">
      <c r="A224" s="418" t="s">
        <v>98</v>
      </c>
      <c r="B224" s="648">
        <v>345</v>
      </c>
      <c r="C224" s="648">
        <v>329</v>
      </c>
      <c r="D224" s="648">
        <v>329</v>
      </c>
      <c r="E224" s="648">
        <v>329</v>
      </c>
      <c r="F224" s="834"/>
      <c r="G224" s="834"/>
      <c r="H224" s="833"/>
      <c r="AJ224" s="655">
        <v>2101102</v>
      </c>
      <c r="AK224" s="656" t="s">
        <v>117</v>
      </c>
      <c r="AL224" s="631">
        <v>3.52</v>
      </c>
      <c r="AO224" s="631">
        <v>2130109</v>
      </c>
      <c r="AP224" s="631" t="s">
        <v>455</v>
      </c>
      <c r="AQ224" s="631">
        <f t="shared" si="7"/>
        <v>10</v>
      </c>
    </row>
    <row r="225" ht="18" customHeight="1" spans="1:43">
      <c r="A225" s="418" t="s">
        <v>101</v>
      </c>
      <c r="B225" s="648">
        <v>98</v>
      </c>
      <c r="C225" s="648">
        <v>80</v>
      </c>
      <c r="D225" s="648">
        <v>80</v>
      </c>
      <c r="E225" s="648">
        <v>80</v>
      </c>
      <c r="F225" s="832"/>
      <c r="G225" s="832"/>
      <c r="H225" s="833"/>
      <c r="AJ225" s="655">
        <v>2013402</v>
      </c>
      <c r="AK225" s="656" t="s">
        <v>186</v>
      </c>
      <c r="AL225" s="631">
        <v>50</v>
      </c>
      <c r="AO225" s="631">
        <v>2130110</v>
      </c>
      <c r="AP225" s="631" t="s">
        <v>456</v>
      </c>
      <c r="AQ225" s="631">
        <f t="shared" si="7"/>
        <v>4</v>
      </c>
    </row>
    <row r="226" ht="18" customHeight="1" spans="1:43">
      <c r="A226" s="418" t="s">
        <v>457</v>
      </c>
      <c r="B226" s="648">
        <v>12</v>
      </c>
      <c r="C226" s="648"/>
      <c r="D226" s="648"/>
      <c r="E226" s="648"/>
      <c r="F226" s="834"/>
      <c r="G226" s="834"/>
      <c r="H226" s="833"/>
      <c r="AJ226" s="655">
        <v>2013402</v>
      </c>
      <c r="AK226" s="656" t="s">
        <v>186</v>
      </c>
      <c r="AL226" s="631">
        <v>75</v>
      </c>
      <c r="AO226" s="631">
        <v>2130112</v>
      </c>
      <c r="AP226" s="631" t="s">
        <v>458</v>
      </c>
      <c r="AQ226" s="631">
        <f t="shared" si="7"/>
        <v>0</v>
      </c>
    </row>
    <row r="227" ht="18" customHeight="1" spans="1:43">
      <c r="A227" s="418" t="s">
        <v>459</v>
      </c>
      <c r="B227" s="648">
        <v>61</v>
      </c>
      <c r="C227" s="648"/>
      <c r="D227" s="648"/>
      <c r="E227" s="648"/>
      <c r="F227" s="834"/>
      <c r="G227" s="834"/>
      <c r="H227" s="833"/>
      <c r="AJ227" s="655">
        <v>2013402</v>
      </c>
      <c r="AK227" s="656" t="s">
        <v>186</v>
      </c>
      <c r="AL227" s="631">
        <v>63.3</v>
      </c>
      <c r="AO227" s="631">
        <v>2130119</v>
      </c>
      <c r="AP227" s="631" t="s">
        <v>460</v>
      </c>
      <c r="AQ227" s="631">
        <f t="shared" si="7"/>
        <v>450</v>
      </c>
    </row>
    <row r="228" ht="18" customHeight="1" spans="1:37">
      <c r="A228" s="418" t="s">
        <v>461</v>
      </c>
      <c r="B228" s="648">
        <v>31</v>
      </c>
      <c r="C228" s="648"/>
      <c r="D228" s="648"/>
      <c r="E228" s="648"/>
      <c r="F228" s="834"/>
      <c r="G228" s="834"/>
      <c r="H228" s="833"/>
      <c r="AJ228" s="655"/>
      <c r="AK228" s="656"/>
    </row>
    <row r="229" ht="18" customHeight="1" spans="1:43">
      <c r="A229" s="418" t="s">
        <v>462</v>
      </c>
      <c r="B229" s="648">
        <v>722</v>
      </c>
      <c r="C229" s="648">
        <v>501</v>
      </c>
      <c r="D229" s="648">
        <v>501</v>
      </c>
      <c r="E229" s="648">
        <v>501</v>
      </c>
      <c r="F229" s="834"/>
      <c r="G229" s="834"/>
      <c r="H229" s="833"/>
      <c r="AJ229" s="655">
        <v>2013402</v>
      </c>
      <c r="AK229" s="656" t="s">
        <v>186</v>
      </c>
      <c r="AL229" s="631">
        <v>48.49</v>
      </c>
      <c r="AO229" s="631">
        <v>2130124</v>
      </c>
      <c r="AP229" s="631" t="s">
        <v>463</v>
      </c>
      <c r="AQ229" s="631">
        <f>SUMIF(AJ:AJ,AO229,AL:AL)</f>
        <v>240</v>
      </c>
    </row>
    <row r="230" ht="18" customHeight="1" spans="1:43">
      <c r="A230" s="642" t="s">
        <v>464</v>
      </c>
      <c r="B230" s="653">
        <f>SUM(B231:B235)</f>
        <v>77330</v>
      </c>
      <c r="C230" s="643">
        <f>SUM(C231:C235)</f>
        <v>77118</v>
      </c>
      <c r="D230" s="643">
        <f>SUM(D231:D235)</f>
        <v>72866</v>
      </c>
      <c r="E230" s="643">
        <v>72866</v>
      </c>
      <c r="F230" s="834"/>
      <c r="G230" s="834"/>
      <c r="H230" s="833"/>
      <c r="AJ230" s="655">
        <v>2013402</v>
      </c>
      <c r="AK230" s="656" t="s">
        <v>186</v>
      </c>
      <c r="AL230" s="631">
        <v>50.4</v>
      </c>
      <c r="AO230" s="631">
        <v>2130125</v>
      </c>
      <c r="AP230" s="631" t="s">
        <v>465</v>
      </c>
      <c r="AQ230" s="631">
        <f>SUMIF(AJ:AJ,AO230,AL:AL)</f>
        <v>21</v>
      </c>
    </row>
    <row r="231" ht="18" customHeight="1" spans="1:43">
      <c r="A231" s="418" t="s">
        <v>466</v>
      </c>
      <c r="B231" s="648">
        <v>5602</v>
      </c>
      <c r="C231" s="648">
        <v>7163</v>
      </c>
      <c r="D231" s="648">
        <v>7163</v>
      </c>
      <c r="E231" s="648">
        <v>7163</v>
      </c>
      <c r="F231" s="834"/>
      <c r="G231" s="834"/>
      <c r="H231" s="833"/>
      <c r="AJ231" s="655">
        <v>2013402</v>
      </c>
      <c r="AK231" s="656" t="s">
        <v>186</v>
      </c>
      <c r="AL231" s="631">
        <v>20</v>
      </c>
      <c r="AO231" s="631">
        <v>2130135</v>
      </c>
      <c r="AP231" s="631" t="s">
        <v>467</v>
      </c>
      <c r="AQ231" s="631">
        <f>SUMIF(AJ:AJ,AO231,AL:AL)</f>
        <v>71.56</v>
      </c>
    </row>
    <row r="232" ht="18" customHeight="1" spans="1:43">
      <c r="A232" s="418" t="s">
        <v>468</v>
      </c>
      <c r="B232" s="648">
        <v>18099</v>
      </c>
      <c r="C232" s="648">
        <v>22851</v>
      </c>
      <c r="D232" s="648">
        <v>18599</v>
      </c>
      <c r="E232" s="648">
        <v>18599</v>
      </c>
      <c r="F232" s="834"/>
      <c r="G232" s="834"/>
      <c r="H232" s="833"/>
      <c r="AJ232" s="655">
        <v>2012501</v>
      </c>
      <c r="AK232" s="656" t="s">
        <v>158</v>
      </c>
      <c r="AL232" s="631">
        <v>151.82</v>
      </c>
      <c r="AO232" s="631">
        <v>2130153</v>
      </c>
      <c r="AP232" s="631" t="s">
        <v>469</v>
      </c>
      <c r="AQ232" s="631">
        <f>SUMIF(AJ:AJ,AO232,AL:AL)</f>
        <v>50</v>
      </c>
    </row>
    <row r="233" ht="18" customHeight="1" spans="1:43">
      <c r="A233" s="418" t="s">
        <v>470</v>
      </c>
      <c r="B233" s="648">
        <v>41727</v>
      </c>
      <c r="C233" s="648">
        <v>41559</v>
      </c>
      <c r="D233" s="648">
        <v>41559</v>
      </c>
      <c r="E233" s="648">
        <v>41559</v>
      </c>
      <c r="F233" s="834"/>
      <c r="G233" s="834"/>
      <c r="H233" s="833"/>
      <c r="AJ233" s="655">
        <v>2080501</v>
      </c>
      <c r="AK233" s="656" t="s">
        <v>99</v>
      </c>
      <c r="AL233" s="631">
        <v>79.03</v>
      </c>
      <c r="AO233" s="631">
        <v>2130201</v>
      </c>
      <c r="AP233" s="631" t="s">
        <v>471</v>
      </c>
      <c r="AQ233" s="631">
        <f>SUMIF(AJ:AJ,AO233,AL:AL)</f>
        <v>165.08</v>
      </c>
    </row>
    <row r="234" ht="18" customHeight="1" spans="1:43">
      <c r="A234" s="418" t="s">
        <v>472</v>
      </c>
      <c r="B234" s="648">
        <v>4742</v>
      </c>
      <c r="C234" s="648">
        <v>3700</v>
      </c>
      <c r="D234" s="648">
        <v>3700</v>
      </c>
      <c r="E234" s="648">
        <v>3700</v>
      </c>
      <c r="F234" s="834"/>
      <c r="G234" s="834"/>
      <c r="H234" s="833"/>
      <c r="AJ234" s="655">
        <v>2080502</v>
      </c>
      <c r="AK234" s="656" t="s">
        <v>102</v>
      </c>
      <c r="AL234" s="631">
        <v>0</v>
      </c>
      <c r="AO234" s="631">
        <v>2130204</v>
      </c>
      <c r="AP234" s="631" t="s">
        <v>473</v>
      </c>
      <c r="AQ234" s="631">
        <f>SUMIF(AJ:AJ,AO234,AL:AL)</f>
        <v>885.96</v>
      </c>
    </row>
    <row r="235" ht="18" customHeight="1" spans="1:43">
      <c r="A235" s="418" t="s">
        <v>474</v>
      </c>
      <c r="B235" s="648">
        <v>7160</v>
      </c>
      <c r="C235" s="648">
        <v>1845</v>
      </c>
      <c r="D235" s="648">
        <v>1845</v>
      </c>
      <c r="E235" s="648">
        <v>1845</v>
      </c>
      <c r="F235" s="832"/>
      <c r="G235" s="832"/>
      <c r="H235" s="833"/>
      <c r="AJ235" s="655">
        <v>2080505</v>
      </c>
      <c r="AK235" s="656" t="s">
        <v>105</v>
      </c>
      <c r="AL235" s="631">
        <v>5.19</v>
      </c>
      <c r="AO235" s="631">
        <v>2130207</v>
      </c>
      <c r="AP235" s="631" t="s">
        <v>475</v>
      </c>
      <c r="AQ235" s="631">
        <f>SUMIF(AJ:AJ,AO235,AL:AL)</f>
        <v>10</v>
      </c>
    </row>
    <row r="236" ht="18" customHeight="1" spans="1:43">
      <c r="A236" s="642" t="s">
        <v>476</v>
      </c>
      <c r="B236" s="653">
        <f>SUM(B237:B238)</f>
        <v>918</v>
      </c>
      <c r="C236" s="643">
        <f>SUM(C237:C238)</f>
        <v>713</v>
      </c>
      <c r="D236" s="643">
        <v>713</v>
      </c>
      <c r="E236" s="643">
        <v>713</v>
      </c>
      <c r="F236" s="834"/>
      <c r="G236" s="834"/>
      <c r="H236" s="833"/>
      <c r="AJ236" s="655">
        <v>2080506</v>
      </c>
      <c r="AK236" s="656" t="s">
        <v>110</v>
      </c>
      <c r="AL236" s="631">
        <v>0</v>
      </c>
      <c r="AO236" s="631">
        <v>2130209</v>
      </c>
      <c r="AP236" s="631" t="s">
        <v>477</v>
      </c>
      <c r="AQ236" s="631">
        <f>SUMIF(AJ:AJ,AO236,AL:AL)</f>
        <v>20</v>
      </c>
    </row>
    <row r="237" ht="18" customHeight="1" spans="1:43">
      <c r="A237" s="418" t="s">
        <v>478</v>
      </c>
      <c r="B237" s="648">
        <v>306</v>
      </c>
      <c r="C237" s="648"/>
      <c r="D237" s="648"/>
      <c r="E237" s="648"/>
      <c r="F237" s="834"/>
      <c r="G237" s="834"/>
      <c r="H237" s="833"/>
      <c r="AJ237" s="655">
        <v>2080506</v>
      </c>
      <c r="AK237" s="656" t="s">
        <v>110</v>
      </c>
      <c r="AL237" s="631">
        <v>0</v>
      </c>
      <c r="AO237" s="631">
        <v>2130213</v>
      </c>
      <c r="AP237" s="631" t="s">
        <v>479</v>
      </c>
      <c r="AQ237" s="631">
        <f>SUMIF(AJ:AJ,AO237,AL:AL)</f>
        <v>8</v>
      </c>
    </row>
    <row r="238" ht="18" customHeight="1" spans="1:43">
      <c r="A238" s="418" t="s">
        <v>480</v>
      </c>
      <c r="B238" s="648">
        <v>612</v>
      </c>
      <c r="C238" s="648">
        <v>713</v>
      </c>
      <c r="D238" s="648">
        <v>713</v>
      </c>
      <c r="E238" s="648">
        <v>713</v>
      </c>
      <c r="F238" s="834"/>
      <c r="G238" s="834"/>
      <c r="H238" s="833"/>
      <c r="AJ238" s="655">
        <v>2101102</v>
      </c>
      <c r="AK238" s="656" t="s">
        <v>117</v>
      </c>
      <c r="AL238" s="631">
        <v>2.11</v>
      </c>
      <c r="AO238" s="631">
        <v>2130299</v>
      </c>
      <c r="AP238" s="631" t="s">
        <v>481</v>
      </c>
      <c r="AQ238" s="631">
        <f t="shared" ref="AQ238:AQ250" si="8">SUMIF(AJ:AJ,AO238,AL:AL)</f>
        <v>944.7</v>
      </c>
    </row>
    <row r="239" ht="18" customHeight="1" spans="1:43">
      <c r="A239" s="642" t="s">
        <v>482</v>
      </c>
      <c r="B239" s="653">
        <f>SUM(B240:B242)</f>
        <v>6094</v>
      </c>
      <c r="C239" s="643">
        <f>SUM(C240:C242)</f>
        <v>6845</v>
      </c>
      <c r="D239" s="643">
        <v>6845</v>
      </c>
      <c r="E239" s="643">
        <v>6845</v>
      </c>
      <c r="F239" s="834"/>
      <c r="G239" s="834"/>
      <c r="H239" s="833"/>
      <c r="AJ239" s="655">
        <v>2012505</v>
      </c>
      <c r="AK239" s="656" t="s">
        <v>159</v>
      </c>
      <c r="AL239" s="631">
        <v>14.5</v>
      </c>
      <c r="AO239" s="631">
        <v>2130301</v>
      </c>
      <c r="AP239" s="631" t="s">
        <v>483</v>
      </c>
      <c r="AQ239" s="631">
        <f t="shared" si="8"/>
        <v>361.86</v>
      </c>
    </row>
    <row r="240" ht="18" customHeight="1" spans="1:43">
      <c r="A240" s="418" t="s">
        <v>484</v>
      </c>
      <c r="B240" s="648">
        <v>2378</v>
      </c>
      <c r="C240" s="648">
        <v>1300</v>
      </c>
      <c r="D240" s="648">
        <v>1300</v>
      </c>
      <c r="E240" s="648">
        <v>1300</v>
      </c>
      <c r="F240" s="834"/>
      <c r="G240" s="834"/>
      <c r="H240" s="833"/>
      <c r="AJ240" s="655">
        <v>2012505</v>
      </c>
      <c r="AK240" s="656" t="s">
        <v>159</v>
      </c>
      <c r="AL240" s="631">
        <v>5</v>
      </c>
      <c r="AO240" s="631">
        <v>2130304</v>
      </c>
      <c r="AP240" s="631" t="s">
        <v>485</v>
      </c>
      <c r="AQ240" s="631">
        <f t="shared" si="8"/>
        <v>694.32</v>
      </c>
    </row>
    <row r="241" ht="18" customHeight="1" spans="1:43">
      <c r="A241" s="418" t="s">
        <v>486</v>
      </c>
      <c r="B241" s="648">
        <v>2011</v>
      </c>
      <c r="C241" s="648">
        <v>2646</v>
      </c>
      <c r="D241" s="648">
        <v>2646</v>
      </c>
      <c r="E241" s="648">
        <v>2646</v>
      </c>
      <c r="F241" s="834"/>
      <c r="G241" s="834"/>
      <c r="H241" s="833"/>
      <c r="AJ241" s="655">
        <v>2012505</v>
      </c>
      <c r="AK241" s="656" t="s">
        <v>159</v>
      </c>
      <c r="AL241" s="631">
        <v>10</v>
      </c>
      <c r="AO241" s="631">
        <v>2130305</v>
      </c>
      <c r="AP241" s="631" t="s">
        <v>487</v>
      </c>
      <c r="AQ241" s="631">
        <f t="shared" si="8"/>
        <v>1170.3</v>
      </c>
    </row>
    <row r="242" ht="18" customHeight="1" spans="1:43">
      <c r="A242" s="418" t="s">
        <v>488</v>
      </c>
      <c r="B242" s="648">
        <v>1705</v>
      </c>
      <c r="C242" s="648">
        <v>2899</v>
      </c>
      <c r="D242" s="648">
        <v>2899</v>
      </c>
      <c r="E242" s="648">
        <v>2899</v>
      </c>
      <c r="F242" s="834"/>
      <c r="G242" s="834"/>
      <c r="H242" s="833"/>
      <c r="AJ242" s="655">
        <v>2012505</v>
      </c>
      <c r="AK242" s="656" t="s">
        <v>159</v>
      </c>
      <c r="AL242" s="631">
        <v>0</v>
      </c>
      <c r="AO242" s="631">
        <v>2130306</v>
      </c>
      <c r="AP242" s="631" t="s">
        <v>489</v>
      </c>
      <c r="AQ242" s="631">
        <f t="shared" si="8"/>
        <v>1657.34</v>
      </c>
    </row>
    <row r="243" ht="18" customHeight="1" spans="1:43">
      <c r="A243" s="642" t="s">
        <v>490</v>
      </c>
      <c r="B243" s="653">
        <f>SUM(B244:B246)</f>
        <v>2689</v>
      </c>
      <c r="C243" s="643">
        <f>SUM(C244:C246)</f>
        <v>2956</v>
      </c>
      <c r="D243" s="643">
        <v>2956</v>
      </c>
      <c r="E243" s="643">
        <v>2956</v>
      </c>
      <c r="F243" s="834"/>
      <c r="G243" s="834"/>
      <c r="H243" s="833"/>
      <c r="AJ243" s="655">
        <v>2012505</v>
      </c>
      <c r="AK243" s="656" t="s">
        <v>159</v>
      </c>
      <c r="AL243" s="631">
        <v>0</v>
      </c>
      <c r="AO243" s="631">
        <v>2130310</v>
      </c>
      <c r="AP243" s="631" t="s">
        <v>491</v>
      </c>
      <c r="AQ243" s="631">
        <f t="shared" si="8"/>
        <v>213.5</v>
      </c>
    </row>
    <row r="244" ht="18" customHeight="1" spans="1:43">
      <c r="A244" s="418" t="s">
        <v>492</v>
      </c>
      <c r="B244" s="648">
        <v>2609</v>
      </c>
      <c r="C244" s="648">
        <v>2858</v>
      </c>
      <c r="D244" s="648">
        <v>2858</v>
      </c>
      <c r="E244" s="648">
        <v>2858</v>
      </c>
      <c r="F244" s="834"/>
      <c r="G244" s="834"/>
      <c r="H244" s="833"/>
      <c r="AJ244" s="655">
        <v>2012505</v>
      </c>
      <c r="AK244" s="656" t="s">
        <v>159</v>
      </c>
      <c r="AL244" s="631">
        <v>0</v>
      </c>
      <c r="AO244" s="631">
        <v>2130314</v>
      </c>
      <c r="AP244" s="631" t="s">
        <v>493</v>
      </c>
      <c r="AQ244" s="631">
        <f t="shared" si="8"/>
        <v>405.5</v>
      </c>
    </row>
    <row r="245" ht="18" customHeight="1" spans="1:43">
      <c r="A245" s="418" t="s">
        <v>494</v>
      </c>
      <c r="B245" s="648">
        <v>26</v>
      </c>
      <c r="C245" s="648">
        <v>25</v>
      </c>
      <c r="D245" s="648">
        <v>25</v>
      </c>
      <c r="E245" s="648">
        <v>25</v>
      </c>
      <c r="F245" s="834"/>
      <c r="G245" s="834"/>
      <c r="H245" s="833"/>
      <c r="AJ245" s="655">
        <v>2012999</v>
      </c>
      <c r="AK245" s="656" t="s">
        <v>176</v>
      </c>
      <c r="AL245" s="631">
        <v>9.48</v>
      </c>
      <c r="AO245" s="631">
        <v>2130399</v>
      </c>
      <c r="AP245" s="631" t="s">
        <v>495</v>
      </c>
      <c r="AQ245" s="631">
        <f t="shared" si="8"/>
        <v>1264.5</v>
      </c>
    </row>
    <row r="246" ht="18" customHeight="1" spans="1:43">
      <c r="A246" s="418" t="s">
        <v>496</v>
      </c>
      <c r="B246" s="648">
        <v>54</v>
      </c>
      <c r="C246" s="648">
        <v>73</v>
      </c>
      <c r="D246" s="648">
        <v>73</v>
      </c>
      <c r="E246" s="648">
        <v>73</v>
      </c>
      <c r="F246" s="832"/>
      <c r="G246" s="832"/>
      <c r="H246" s="833"/>
      <c r="AJ246" s="655">
        <v>2013101</v>
      </c>
      <c r="AK246" s="656" t="s">
        <v>93</v>
      </c>
      <c r="AL246" s="631">
        <v>181.24</v>
      </c>
      <c r="AO246" s="631">
        <v>2130599</v>
      </c>
      <c r="AP246" s="631" t="s">
        <v>497</v>
      </c>
      <c r="AQ246" s="631">
        <f t="shared" si="8"/>
        <v>2934.4</v>
      </c>
    </row>
    <row r="247" ht="18" customHeight="1" spans="1:43">
      <c r="A247" s="642" t="s">
        <v>498</v>
      </c>
      <c r="B247" s="653">
        <f>SUM(B248:B253)</f>
        <v>1617</v>
      </c>
      <c r="C247" s="643">
        <f>SUM(C248:C253)</f>
        <v>1316</v>
      </c>
      <c r="D247" s="643">
        <v>1316</v>
      </c>
      <c r="E247" s="643">
        <v>1316</v>
      </c>
      <c r="F247" s="834"/>
      <c r="G247" s="834"/>
      <c r="H247" s="833"/>
      <c r="AJ247" s="655">
        <v>2080501</v>
      </c>
      <c r="AK247" s="656" t="s">
        <v>99</v>
      </c>
      <c r="AL247" s="631">
        <v>4.41</v>
      </c>
      <c r="AO247" s="631">
        <v>2130705</v>
      </c>
      <c r="AP247" s="631" t="s">
        <v>499</v>
      </c>
      <c r="AQ247" s="631">
        <f>SUMIF(AJ:AJ,AO247,AL:AL)</f>
        <v>16602.94</v>
      </c>
    </row>
    <row r="248" ht="18" customHeight="1" spans="1:43">
      <c r="A248" s="418" t="s">
        <v>500</v>
      </c>
      <c r="B248" s="648">
        <v>163</v>
      </c>
      <c r="C248" s="648">
        <v>501</v>
      </c>
      <c r="D248" s="648">
        <v>501</v>
      </c>
      <c r="E248" s="648">
        <v>501</v>
      </c>
      <c r="F248" s="834"/>
      <c r="G248" s="834"/>
      <c r="H248" s="833"/>
      <c r="AJ248" s="655">
        <v>2080502</v>
      </c>
      <c r="AK248" s="656" t="s">
        <v>102</v>
      </c>
      <c r="AL248" s="631">
        <v>0</v>
      </c>
      <c r="AO248" s="631">
        <v>2130803</v>
      </c>
      <c r="AP248" s="631" t="s">
        <v>501</v>
      </c>
      <c r="AQ248" s="631">
        <f>SUMIF(AJ:AJ,AO248,AL:AL)</f>
        <v>201.65</v>
      </c>
    </row>
    <row r="249" ht="18" customHeight="1" spans="1:43">
      <c r="A249" s="418" t="s">
        <v>502</v>
      </c>
      <c r="B249" s="648">
        <v>709</v>
      </c>
      <c r="C249" s="648">
        <v>135</v>
      </c>
      <c r="D249" s="648">
        <v>135</v>
      </c>
      <c r="E249" s="648">
        <v>135</v>
      </c>
      <c r="F249" s="832"/>
      <c r="G249" s="832"/>
      <c r="H249" s="833"/>
      <c r="AJ249" s="655">
        <v>2080505</v>
      </c>
      <c r="AK249" s="656" t="s">
        <v>105</v>
      </c>
      <c r="AL249" s="631">
        <v>20.68</v>
      </c>
      <c r="AO249" s="631">
        <v>2130804</v>
      </c>
      <c r="AP249" s="631" t="s">
        <v>503</v>
      </c>
      <c r="AQ249" s="631">
        <f>SUMIF(AJ:AJ,AO249,AL:AL)</f>
        <v>5</v>
      </c>
    </row>
    <row r="250" ht="18" customHeight="1" spans="1:43">
      <c r="A250" s="418" t="s">
        <v>504</v>
      </c>
      <c r="B250" s="648">
        <v>1</v>
      </c>
      <c r="C250" s="648">
        <v>470</v>
      </c>
      <c r="D250" s="648">
        <v>470</v>
      </c>
      <c r="E250" s="648">
        <v>470</v>
      </c>
      <c r="F250" s="832"/>
      <c r="G250" s="832"/>
      <c r="H250" s="833"/>
      <c r="AJ250" s="655">
        <v>2080505</v>
      </c>
      <c r="AK250" s="656" t="s">
        <v>105</v>
      </c>
      <c r="AL250" s="631">
        <v>0</v>
      </c>
      <c r="AO250" s="631">
        <v>2139999</v>
      </c>
      <c r="AP250" s="631" t="s">
        <v>505</v>
      </c>
      <c r="AQ250" s="631">
        <f t="shared" ref="AQ250:AQ258" si="9">SUMIF(AJ:AJ,AO250,AL:AL)</f>
        <v>16446.16</v>
      </c>
    </row>
    <row r="251" ht="18" customHeight="1" spans="1:43">
      <c r="A251" s="418" t="s">
        <v>506</v>
      </c>
      <c r="B251" s="648">
        <v>118</v>
      </c>
      <c r="C251" s="648">
        <v>78</v>
      </c>
      <c r="D251" s="648">
        <v>78</v>
      </c>
      <c r="E251" s="648">
        <v>78</v>
      </c>
      <c r="F251" s="832"/>
      <c r="G251" s="832"/>
      <c r="H251" s="833"/>
      <c r="AJ251" s="655">
        <v>2080506</v>
      </c>
      <c r="AK251" s="656" t="s">
        <v>110</v>
      </c>
      <c r="AL251" s="631">
        <v>0</v>
      </c>
      <c r="AO251" s="631">
        <v>2140101</v>
      </c>
      <c r="AP251" s="631" t="s">
        <v>507</v>
      </c>
      <c r="AQ251" s="631">
        <f t="shared" si="9"/>
        <v>1531.02</v>
      </c>
    </row>
    <row r="252" ht="18" customHeight="1" spans="1:43">
      <c r="A252" s="418" t="s">
        <v>508</v>
      </c>
      <c r="B252" s="648">
        <v>443</v>
      </c>
      <c r="C252" s="648"/>
      <c r="D252" s="648"/>
      <c r="E252" s="648"/>
      <c r="F252" s="832"/>
      <c r="G252" s="832"/>
      <c r="H252" s="833"/>
      <c r="AJ252" s="655">
        <v>2080506</v>
      </c>
      <c r="AK252" s="656" t="s">
        <v>110</v>
      </c>
      <c r="AL252" s="631">
        <v>0</v>
      </c>
      <c r="AO252" s="631">
        <v>2140102</v>
      </c>
      <c r="AP252" s="631" t="s">
        <v>509</v>
      </c>
      <c r="AQ252" s="631">
        <f t="shared" si="9"/>
        <v>723.86</v>
      </c>
    </row>
    <row r="253" ht="18" customHeight="1" spans="1:43">
      <c r="A253" s="418" t="s">
        <v>510</v>
      </c>
      <c r="B253" s="648">
        <v>183</v>
      </c>
      <c r="C253" s="648">
        <v>132</v>
      </c>
      <c r="D253" s="648">
        <v>132</v>
      </c>
      <c r="E253" s="648">
        <v>132</v>
      </c>
      <c r="F253" s="832"/>
      <c r="G253" s="832"/>
      <c r="H253" s="833"/>
      <c r="AJ253" s="655">
        <v>2101101</v>
      </c>
      <c r="AK253" s="656" t="s">
        <v>115</v>
      </c>
      <c r="AL253" s="631">
        <v>7.77</v>
      </c>
      <c r="AO253" s="631">
        <v>2140199</v>
      </c>
      <c r="AP253" s="631" t="s">
        <v>511</v>
      </c>
      <c r="AQ253" s="631">
        <f t="shared" si="9"/>
        <v>736.56</v>
      </c>
    </row>
    <row r="254" ht="18" customHeight="1" spans="1:43">
      <c r="A254" s="642" t="s">
        <v>512</v>
      </c>
      <c r="B254" s="653">
        <f>SUM(B255:B261)</f>
        <v>2426</v>
      </c>
      <c r="C254" s="643">
        <f>SUM(C255:C261)</f>
        <v>2638</v>
      </c>
      <c r="D254" s="643">
        <v>2638</v>
      </c>
      <c r="E254" s="643">
        <v>2638</v>
      </c>
      <c r="F254" s="832"/>
      <c r="G254" s="832"/>
      <c r="H254" s="833"/>
      <c r="AJ254" s="655">
        <v>2101102</v>
      </c>
      <c r="AK254" s="656" t="s">
        <v>117</v>
      </c>
      <c r="AL254" s="631">
        <v>0</v>
      </c>
      <c r="AO254" s="631">
        <v>2160250</v>
      </c>
      <c r="AP254" s="631" t="s">
        <v>513</v>
      </c>
      <c r="AQ254" s="631">
        <f t="shared" si="9"/>
        <v>223.95</v>
      </c>
    </row>
    <row r="255" ht="18" customHeight="1" spans="1:43">
      <c r="A255" s="418" t="s">
        <v>98</v>
      </c>
      <c r="B255" s="648">
        <v>133</v>
      </c>
      <c r="C255" s="648">
        <v>115</v>
      </c>
      <c r="D255" s="648">
        <v>115</v>
      </c>
      <c r="E255" s="648">
        <v>115</v>
      </c>
      <c r="F255" s="834"/>
      <c r="G255" s="834"/>
      <c r="H255" s="833"/>
      <c r="AJ255" s="655">
        <v>2013102</v>
      </c>
      <c r="AK255" s="656" t="s">
        <v>119</v>
      </c>
      <c r="AL255" s="631">
        <v>20</v>
      </c>
      <c r="AO255" s="631">
        <v>2160299</v>
      </c>
      <c r="AP255" s="631" t="s">
        <v>514</v>
      </c>
      <c r="AQ255" s="631">
        <f t="shared" si="9"/>
        <v>294</v>
      </c>
    </row>
    <row r="256" ht="18" customHeight="1" spans="1:43">
      <c r="A256" s="418" t="s">
        <v>101</v>
      </c>
      <c r="B256" s="648">
        <v>109</v>
      </c>
      <c r="C256" s="648">
        <v>113</v>
      </c>
      <c r="D256" s="648">
        <v>113</v>
      </c>
      <c r="E256" s="648">
        <v>113</v>
      </c>
      <c r="F256" s="832"/>
      <c r="G256" s="832"/>
      <c r="H256" s="833"/>
      <c r="AJ256" s="655">
        <v>2010601</v>
      </c>
      <c r="AK256" s="656" t="s">
        <v>132</v>
      </c>
      <c r="AL256" s="631">
        <v>843.67</v>
      </c>
      <c r="AO256" s="631">
        <v>2160601</v>
      </c>
      <c r="AP256" s="631" t="s">
        <v>515</v>
      </c>
      <c r="AQ256" s="631">
        <f t="shared" si="9"/>
        <v>213.49</v>
      </c>
    </row>
    <row r="257" ht="18" customHeight="1" spans="1:43">
      <c r="A257" s="418" t="s">
        <v>516</v>
      </c>
      <c r="B257" s="648">
        <v>423</v>
      </c>
      <c r="C257" s="648">
        <v>390</v>
      </c>
      <c r="D257" s="648">
        <v>390</v>
      </c>
      <c r="E257" s="648">
        <v>390</v>
      </c>
      <c r="F257" s="834"/>
      <c r="G257" s="834"/>
      <c r="H257" s="833"/>
      <c r="AJ257" s="655">
        <v>2010650</v>
      </c>
      <c r="AK257" s="656" t="s">
        <v>138</v>
      </c>
      <c r="AL257" s="631">
        <v>955.87</v>
      </c>
      <c r="AO257" s="631">
        <v>2160602</v>
      </c>
      <c r="AP257" s="631" t="s">
        <v>517</v>
      </c>
      <c r="AQ257" s="631">
        <f t="shared" si="9"/>
        <v>20</v>
      </c>
    </row>
    <row r="258" ht="18" customHeight="1" spans="1:43">
      <c r="A258" s="662" t="s">
        <v>518</v>
      </c>
      <c r="B258" s="648">
        <v>1</v>
      </c>
      <c r="C258" s="648">
        <v>30</v>
      </c>
      <c r="D258" s="648">
        <v>30</v>
      </c>
      <c r="E258" s="648">
        <v>30</v>
      </c>
      <c r="F258" s="832"/>
      <c r="G258" s="832"/>
      <c r="H258" s="833"/>
      <c r="AJ258" s="655">
        <v>2080501</v>
      </c>
      <c r="AK258" s="656" t="s">
        <v>99</v>
      </c>
      <c r="AL258" s="631">
        <v>90.68</v>
      </c>
      <c r="AO258" s="631">
        <v>2169999</v>
      </c>
      <c r="AP258" s="631" t="s">
        <v>519</v>
      </c>
      <c r="AQ258" s="631">
        <f t="shared" si="9"/>
        <v>10000</v>
      </c>
    </row>
    <row r="259" ht="18" customHeight="1" spans="1:37">
      <c r="A259" s="662" t="s">
        <v>520</v>
      </c>
      <c r="B259" s="648">
        <v>4</v>
      </c>
      <c r="C259" s="648"/>
      <c r="D259" s="648"/>
      <c r="E259" s="648"/>
      <c r="F259" s="832"/>
      <c r="G259" s="832"/>
      <c r="H259" s="833"/>
      <c r="AJ259" s="655"/>
      <c r="AK259" s="656"/>
    </row>
    <row r="260" ht="18" customHeight="1" spans="1:43">
      <c r="A260" s="418" t="s">
        <v>521</v>
      </c>
      <c r="B260" s="648">
        <v>1055</v>
      </c>
      <c r="C260" s="648">
        <v>1355</v>
      </c>
      <c r="D260" s="648">
        <v>1355</v>
      </c>
      <c r="E260" s="648">
        <v>1355</v>
      </c>
      <c r="F260" s="832"/>
      <c r="G260" s="832"/>
      <c r="H260" s="833"/>
      <c r="AJ260" s="655">
        <v>2080502</v>
      </c>
      <c r="AK260" s="656" t="s">
        <v>102</v>
      </c>
      <c r="AL260" s="631">
        <v>32.62</v>
      </c>
      <c r="AO260" s="631">
        <v>2179999</v>
      </c>
      <c r="AP260" s="631" t="s">
        <v>522</v>
      </c>
      <c r="AQ260" s="631">
        <f t="shared" ref="AQ260:AQ279" si="10">SUMIF(AJ:AJ,AO260,AL:AL)</f>
        <v>30</v>
      </c>
    </row>
    <row r="261" ht="18" customHeight="1" spans="1:43">
      <c r="A261" s="418" t="s">
        <v>523</v>
      </c>
      <c r="B261" s="648">
        <v>701</v>
      </c>
      <c r="C261" s="648">
        <v>635</v>
      </c>
      <c r="D261" s="648">
        <v>635</v>
      </c>
      <c r="E261" s="648">
        <v>635</v>
      </c>
      <c r="F261" s="836"/>
      <c r="G261" s="836"/>
      <c r="H261" s="833"/>
      <c r="AJ261" s="655">
        <v>2080505</v>
      </c>
      <c r="AK261" s="656" t="s">
        <v>105</v>
      </c>
      <c r="AL261" s="631">
        <v>95.11</v>
      </c>
      <c r="AO261" s="631">
        <v>2200101</v>
      </c>
      <c r="AP261" s="631" t="s">
        <v>524</v>
      </c>
      <c r="AQ261" s="631">
        <f t="shared" si="10"/>
        <v>2028.15</v>
      </c>
    </row>
    <row r="262" ht="18" customHeight="1" spans="1:43">
      <c r="A262" s="642" t="s">
        <v>525</v>
      </c>
      <c r="B262" s="653">
        <f>SUM(B263:B265)</f>
        <v>455</v>
      </c>
      <c r="C262" s="643">
        <f>SUM(C263:C265)</f>
        <v>105</v>
      </c>
      <c r="D262" s="643">
        <v>105</v>
      </c>
      <c r="E262" s="643">
        <v>105</v>
      </c>
      <c r="F262" s="834"/>
      <c r="G262" s="834"/>
      <c r="H262" s="833"/>
      <c r="AJ262" s="655">
        <v>2080505</v>
      </c>
      <c r="AK262" s="656" t="s">
        <v>105</v>
      </c>
      <c r="AL262" s="631">
        <v>115.43</v>
      </c>
      <c r="AO262" s="631">
        <v>2200102</v>
      </c>
      <c r="AP262" s="631" t="s">
        <v>526</v>
      </c>
      <c r="AQ262" s="631">
        <f t="shared" si="10"/>
        <v>1390</v>
      </c>
    </row>
    <row r="263" ht="18" customHeight="1" spans="1:43">
      <c r="A263" s="418" t="s">
        <v>98</v>
      </c>
      <c r="B263" s="648">
        <v>88</v>
      </c>
      <c r="C263" s="648">
        <v>75</v>
      </c>
      <c r="D263" s="648">
        <v>75</v>
      </c>
      <c r="E263" s="648">
        <v>75</v>
      </c>
      <c r="F263" s="834"/>
      <c r="G263" s="834"/>
      <c r="H263" s="833"/>
      <c r="AJ263" s="655">
        <v>2080506</v>
      </c>
      <c r="AK263" s="656" t="s">
        <v>110</v>
      </c>
      <c r="AL263" s="631">
        <v>10.5</v>
      </c>
      <c r="AO263" s="631">
        <v>2200109</v>
      </c>
      <c r="AP263" s="631" t="s">
        <v>527</v>
      </c>
      <c r="AQ263" s="631">
        <f t="shared" si="10"/>
        <v>200</v>
      </c>
    </row>
    <row r="264" ht="18" customHeight="1" spans="1:43">
      <c r="A264" s="418" t="s">
        <v>101</v>
      </c>
      <c r="B264" s="648">
        <v>50</v>
      </c>
      <c r="C264" s="648">
        <v>30</v>
      </c>
      <c r="D264" s="648">
        <v>30</v>
      </c>
      <c r="E264" s="648">
        <v>30</v>
      </c>
      <c r="F264" s="832"/>
      <c r="G264" s="832"/>
      <c r="H264" s="833"/>
      <c r="AJ264" s="655">
        <v>2080506</v>
      </c>
      <c r="AK264" s="656" t="s">
        <v>110</v>
      </c>
      <c r="AL264" s="631">
        <v>0</v>
      </c>
      <c r="AO264" s="631">
        <v>2200120</v>
      </c>
      <c r="AP264" s="631" t="s">
        <v>528</v>
      </c>
      <c r="AQ264" s="631">
        <f t="shared" si="10"/>
        <v>34.5</v>
      </c>
    </row>
    <row r="265" ht="18" customHeight="1" spans="1:43">
      <c r="A265" s="418" t="s">
        <v>529</v>
      </c>
      <c r="B265" s="648">
        <v>317</v>
      </c>
      <c r="C265" s="648"/>
      <c r="D265" s="648"/>
      <c r="E265" s="648"/>
      <c r="F265" s="834"/>
      <c r="G265" s="834"/>
      <c r="H265" s="833"/>
      <c r="AJ265" s="655">
        <v>2101101</v>
      </c>
      <c r="AK265" s="656" t="s">
        <v>115</v>
      </c>
      <c r="AL265" s="631">
        <v>34</v>
      </c>
      <c r="AO265" s="631">
        <v>2200199</v>
      </c>
      <c r="AP265" s="631" t="s">
        <v>530</v>
      </c>
      <c r="AQ265" s="631">
        <f t="shared" si="10"/>
        <v>1253.59</v>
      </c>
    </row>
    <row r="266" ht="18" customHeight="1" spans="1:43">
      <c r="A266" s="642" t="s">
        <v>531</v>
      </c>
      <c r="B266" s="653">
        <f>SUM(B267:B268)</f>
        <v>6075</v>
      </c>
      <c r="C266" s="643">
        <f>SUM(C267:C268)</f>
        <v>6325</v>
      </c>
      <c r="D266" s="643">
        <v>6325</v>
      </c>
      <c r="E266" s="643">
        <v>6325</v>
      </c>
      <c r="F266" s="834"/>
      <c r="G266" s="834"/>
      <c r="H266" s="833"/>
      <c r="AJ266" s="655">
        <v>2101102</v>
      </c>
      <c r="AK266" s="656" t="s">
        <v>117</v>
      </c>
      <c r="AL266" s="631">
        <v>43.14</v>
      </c>
      <c r="AO266" s="631">
        <v>2200501</v>
      </c>
      <c r="AP266" s="631" t="s">
        <v>532</v>
      </c>
      <c r="AQ266" s="631">
        <f t="shared" si="10"/>
        <v>39.08</v>
      </c>
    </row>
    <row r="267" ht="18" customHeight="1" spans="1:43">
      <c r="A267" s="418" t="s">
        <v>533</v>
      </c>
      <c r="B267" s="648">
        <v>80</v>
      </c>
      <c r="C267" s="648">
        <v>133</v>
      </c>
      <c r="D267" s="648">
        <v>133</v>
      </c>
      <c r="E267" s="648">
        <v>133</v>
      </c>
      <c r="F267" s="832"/>
      <c r="G267" s="832"/>
      <c r="H267" s="833"/>
      <c r="AJ267" s="655">
        <v>2010602</v>
      </c>
      <c r="AK267" s="656" t="s">
        <v>134</v>
      </c>
      <c r="AL267" s="631">
        <v>30</v>
      </c>
      <c r="AO267" s="631">
        <v>2200504</v>
      </c>
      <c r="AP267" s="631" t="s">
        <v>534</v>
      </c>
      <c r="AQ267" s="631">
        <f t="shared" si="10"/>
        <v>43.46</v>
      </c>
    </row>
    <row r="268" ht="18" customHeight="1" spans="1:43">
      <c r="A268" s="418" t="s">
        <v>535</v>
      </c>
      <c r="B268" s="648">
        <v>5995</v>
      </c>
      <c r="C268" s="648">
        <v>6192</v>
      </c>
      <c r="D268" s="648">
        <v>6192</v>
      </c>
      <c r="E268" s="648">
        <v>6192</v>
      </c>
      <c r="F268" s="832"/>
      <c r="G268" s="832"/>
      <c r="H268" s="833"/>
      <c r="AJ268" s="655">
        <v>2010605</v>
      </c>
      <c r="AK268" s="656" t="s">
        <v>135</v>
      </c>
      <c r="AL268" s="631">
        <v>110</v>
      </c>
      <c r="AO268" s="631">
        <v>2200506</v>
      </c>
      <c r="AP268" s="631" t="s">
        <v>536</v>
      </c>
      <c r="AQ268" s="631">
        <f t="shared" si="10"/>
        <v>141.8</v>
      </c>
    </row>
    <row r="269" ht="18" customHeight="1" spans="1:43">
      <c r="A269" s="642" t="s">
        <v>537</v>
      </c>
      <c r="B269" s="653">
        <f>SUM(B270:B271)</f>
        <v>446</v>
      </c>
      <c r="C269" s="643">
        <f>C270+C271</f>
        <v>551</v>
      </c>
      <c r="D269" s="643">
        <v>551</v>
      </c>
      <c r="E269" s="643">
        <v>551</v>
      </c>
      <c r="F269" s="834"/>
      <c r="G269" s="834"/>
      <c r="H269" s="833"/>
      <c r="AJ269" s="655">
        <v>2010607</v>
      </c>
      <c r="AK269" s="656" t="s">
        <v>136</v>
      </c>
      <c r="AL269" s="631">
        <v>39</v>
      </c>
      <c r="AO269" s="631">
        <v>2200509</v>
      </c>
      <c r="AP269" s="631" t="s">
        <v>538</v>
      </c>
      <c r="AQ269" s="631">
        <f t="shared" si="10"/>
        <v>9</v>
      </c>
    </row>
    <row r="270" ht="18" customHeight="1" spans="1:43">
      <c r="A270" s="418" t="s">
        <v>539</v>
      </c>
      <c r="B270" s="648">
        <v>401</v>
      </c>
      <c r="C270" s="648">
        <v>531</v>
      </c>
      <c r="D270" s="648">
        <v>531</v>
      </c>
      <c r="E270" s="648">
        <v>531</v>
      </c>
      <c r="F270" s="834"/>
      <c r="G270" s="834"/>
      <c r="H270" s="833"/>
      <c r="AJ270" s="655">
        <v>2010602</v>
      </c>
      <c r="AK270" s="656" t="s">
        <v>134</v>
      </c>
      <c r="AL270" s="631">
        <v>10</v>
      </c>
      <c r="AO270" s="631">
        <v>2200510</v>
      </c>
      <c r="AP270" s="631" t="s">
        <v>540</v>
      </c>
      <c r="AQ270" s="631">
        <f t="shared" si="10"/>
        <v>58</v>
      </c>
    </row>
    <row r="271" ht="18" customHeight="1" spans="1:43">
      <c r="A271" s="418" t="s">
        <v>541</v>
      </c>
      <c r="B271" s="648">
        <v>45</v>
      </c>
      <c r="C271" s="648">
        <v>20</v>
      </c>
      <c r="D271" s="648">
        <v>20</v>
      </c>
      <c r="E271" s="648">
        <v>20</v>
      </c>
      <c r="F271" s="834"/>
      <c r="G271" s="834"/>
      <c r="H271" s="833"/>
      <c r="AJ271" s="655">
        <v>2010602</v>
      </c>
      <c r="AK271" s="656" t="s">
        <v>134</v>
      </c>
      <c r="AL271" s="631">
        <v>21</v>
      </c>
      <c r="AO271" s="631">
        <v>2210105</v>
      </c>
      <c r="AP271" s="631" t="s">
        <v>542</v>
      </c>
      <c r="AQ271" s="631">
        <f t="shared" si="10"/>
        <v>72</v>
      </c>
    </row>
    <row r="272" ht="18" customHeight="1" spans="1:43">
      <c r="A272" s="642" t="s">
        <v>543</v>
      </c>
      <c r="B272" s="653">
        <f>SUM(B273:B274)</f>
        <v>1044</v>
      </c>
      <c r="C272" s="643">
        <f>SUM(C273:C274)</f>
        <v>1209</v>
      </c>
      <c r="D272" s="643">
        <v>1209</v>
      </c>
      <c r="E272" s="643">
        <v>1209</v>
      </c>
      <c r="F272" s="834"/>
      <c r="G272" s="834"/>
      <c r="H272" s="833"/>
      <c r="AJ272" s="655">
        <v>2010602</v>
      </c>
      <c r="AK272" s="656" t="s">
        <v>134</v>
      </c>
      <c r="AL272" s="631">
        <v>10</v>
      </c>
      <c r="AO272" s="631">
        <v>2220115</v>
      </c>
      <c r="AP272" s="631" t="s">
        <v>544</v>
      </c>
      <c r="AQ272" s="631">
        <f t="shared" si="10"/>
        <v>3295</v>
      </c>
    </row>
    <row r="273" ht="18" customHeight="1" spans="1:43">
      <c r="A273" s="418" t="s">
        <v>545</v>
      </c>
      <c r="B273" s="648">
        <v>51</v>
      </c>
      <c r="C273" s="648">
        <v>56</v>
      </c>
      <c r="D273" s="648">
        <v>56</v>
      </c>
      <c r="E273" s="648">
        <v>56</v>
      </c>
      <c r="F273" s="844"/>
      <c r="G273" s="845">
        <v>0</v>
      </c>
      <c r="H273" s="833"/>
      <c r="AJ273" s="655">
        <v>2010699</v>
      </c>
      <c r="AK273" s="656" t="s">
        <v>140</v>
      </c>
      <c r="AL273" s="631">
        <v>60</v>
      </c>
      <c r="AO273" s="631">
        <v>2239999</v>
      </c>
      <c r="AP273" s="631" t="s">
        <v>546</v>
      </c>
      <c r="AQ273" s="631">
        <f t="shared" si="10"/>
        <v>0</v>
      </c>
    </row>
    <row r="274" ht="18" customHeight="1" spans="1:43">
      <c r="A274" s="418" t="s">
        <v>547</v>
      </c>
      <c r="B274" s="648">
        <v>993</v>
      </c>
      <c r="C274" s="648">
        <v>1153</v>
      </c>
      <c r="D274" s="648">
        <v>1153</v>
      </c>
      <c r="E274" s="648">
        <v>1153</v>
      </c>
      <c r="F274" s="834"/>
      <c r="G274" s="834"/>
      <c r="H274" s="833"/>
      <c r="AJ274" s="655">
        <v>2179999</v>
      </c>
      <c r="AK274" s="656" t="s">
        <v>522</v>
      </c>
      <c r="AL274" s="631">
        <v>30</v>
      </c>
      <c r="AO274" s="631">
        <v>2240101</v>
      </c>
      <c r="AP274" s="631" t="s">
        <v>548</v>
      </c>
      <c r="AQ274" s="631">
        <f t="shared" si="10"/>
        <v>719.03</v>
      </c>
    </row>
    <row r="275" ht="18" customHeight="1" spans="1:43">
      <c r="A275" s="642" t="s">
        <v>549</v>
      </c>
      <c r="B275" s="839">
        <f>B276</f>
        <v>164</v>
      </c>
      <c r="C275" s="668">
        <f>C276</f>
        <v>150</v>
      </c>
      <c r="D275" s="668">
        <v>150</v>
      </c>
      <c r="E275" s="668">
        <v>150</v>
      </c>
      <c r="F275" s="834"/>
      <c r="G275" s="834"/>
      <c r="H275" s="833"/>
      <c r="AJ275" s="655">
        <v>2010602</v>
      </c>
      <c r="AK275" s="656" t="s">
        <v>134</v>
      </c>
      <c r="AL275" s="631">
        <v>30</v>
      </c>
      <c r="AO275" s="631">
        <v>2240106</v>
      </c>
      <c r="AP275" s="631" t="s">
        <v>550</v>
      </c>
      <c r="AQ275" s="631">
        <f t="shared" si="10"/>
        <v>60</v>
      </c>
    </row>
    <row r="276" ht="18" customHeight="1" spans="1:43">
      <c r="A276" s="418" t="s">
        <v>551</v>
      </c>
      <c r="B276" s="648">
        <v>164</v>
      </c>
      <c r="C276" s="648">
        <v>150</v>
      </c>
      <c r="D276" s="648">
        <v>150</v>
      </c>
      <c r="E276" s="648">
        <v>150</v>
      </c>
      <c r="F276" s="832"/>
      <c r="G276" s="832"/>
      <c r="H276" s="840"/>
      <c r="AJ276" s="655">
        <v>2010801</v>
      </c>
      <c r="AK276" s="656" t="s">
        <v>143</v>
      </c>
      <c r="AL276" s="631">
        <v>323.67</v>
      </c>
      <c r="AO276" s="631">
        <v>2240108</v>
      </c>
      <c r="AP276" s="631" t="s">
        <v>552</v>
      </c>
      <c r="AQ276" s="631">
        <f t="shared" si="10"/>
        <v>161.86</v>
      </c>
    </row>
    <row r="277" ht="18" customHeight="1" spans="1:43">
      <c r="A277" s="642" t="s">
        <v>553</v>
      </c>
      <c r="B277" s="653">
        <f>SUM(B278:B280)</f>
        <v>22466</v>
      </c>
      <c r="C277" s="653">
        <f>SUM(C278:C280)</f>
        <v>24989</v>
      </c>
      <c r="D277" s="653">
        <v>24989</v>
      </c>
      <c r="E277" s="653">
        <v>24989</v>
      </c>
      <c r="F277" s="834"/>
      <c r="G277" s="834"/>
      <c r="H277" s="833"/>
      <c r="AJ277" s="655">
        <v>2010850</v>
      </c>
      <c r="AK277" s="656" t="s">
        <v>146</v>
      </c>
      <c r="AL277" s="631">
        <v>291.93</v>
      </c>
      <c r="AO277" s="631">
        <v>2240150</v>
      </c>
      <c r="AP277" s="631" t="s">
        <v>554</v>
      </c>
      <c r="AQ277" s="631">
        <f t="shared" si="10"/>
        <v>113.31</v>
      </c>
    </row>
    <row r="278" ht="18" customHeight="1" spans="1:43">
      <c r="A278" s="418" t="s">
        <v>555</v>
      </c>
      <c r="B278" s="648">
        <v>515</v>
      </c>
      <c r="C278" s="648">
        <v>422</v>
      </c>
      <c r="D278" s="648">
        <v>422</v>
      </c>
      <c r="E278" s="648">
        <v>422</v>
      </c>
      <c r="F278" s="834"/>
      <c r="G278" s="834"/>
      <c r="H278" s="833"/>
      <c r="AJ278" s="655">
        <v>2080501</v>
      </c>
      <c r="AK278" s="656" t="s">
        <v>99</v>
      </c>
      <c r="AL278" s="631">
        <v>55.08</v>
      </c>
      <c r="AO278" s="631">
        <v>2240204</v>
      </c>
      <c r="AP278" s="631" t="s">
        <v>433</v>
      </c>
      <c r="AQ278" s="631">
        <f t="shared" si="10"/>
        <v>2211</v>
      </c>
    </row>
    <row r="279" ht="18" customHeight="1" spans="1:43">
      <c r="A279" s="418" t="s">
        <v>556</v>
      </c>
      <c r="B279" s="648">
        <v>21600</v>
      </c>
      <c r="C279" s="648">
        <v>24167</v>
      </c>
      <c r="D279" s="648">
        <v>24167</v>
      </c>
      <c r="E279" s="648">
        <v>24167</v>
      </c>
      <c r="F279" s="832"/>
      <c r="G279" s="832"/>
      <c r="H279" s="833"/>
      <c r="AJ279" s="655">
        <v>2080502</v>
      </c>
      <c r="AK279" s="656" t="s">
        <v>102</v>
      </c>
      <c r="AL279" s="631">
        <v>3.4</v>
      </c>
      <c r="AO279" s="631">
        <v>2240504</v>
      </c>
      <c r="AP279" s="631" t="s">
        <v>557</v>
      </c>
      <c r="AQ279" s="631">
        <f t="shared" si="10"/>
        <v>0</v>
      </c>
    </row>
    <row r="280" ht="18" customHeight="1" spans="1:37">
      <c r="A280" s="418" t="s">
        <v>558</v>
      </c>
      <c r="B280" s="648">
        <v>351</v>
      </c>
      <c r="C280" s="648">
        <v>400</v>
      </c>
      <c r="D280" s="648">
        <v>400</v>
      </c>
      <c r="E280" s="648">
        <v>400</v>
      </c>
      <c r="F280" s="832"/>
      <c r="G280" s="832"/>
      <c r="H280" s="833"/>
      <c r="AJ280" s="655"/>
      <c r="AK280" s="656"/>
    </row>
    <row r="281" ht="18" customHeight="1" spans="1:43">
      <c r="A281" s="642" t="s">
        <v>559</v>
      </c>
      <c r="B281" s="653">
        <f>SUM(B282:B285)</f>
        <v>648</v>
      </c>
      <c r="C281" s="643">
        <f>SUM(C282:C286)</f>
        <v>486</v>
      </c>
      <c r="D281" s="643">
        <v>486</v>
      </c>
      <c r="E281" s="643">
        <v>486</v>
      </c>
      <c r="F281" s="834"/>
      <c r="G281" s="834"/>
      <c r="H281" s="833"/>
      <c r="AJ281" s="655">
        <v>2080505</v>
      </c>
      <c r="AK281" s="656" t="s">
        <v>105</v>
      </c>
      <c r="AL281" s="631">
        <v>36.25</v>
      </c>
      <c r="AO281" s="631">
        <v>2240510</v>
      </c>
      <c r="AP281" s="631" t="s">
        <v>560</v>
      </c>
      <c r="AQ281" s="631">
        <f t="shared" ref="AQ281:AQ297" si="11">SUMIF(AJ:AJ,AO281,AL:AL)</f>
        <v>0</v>
      </c>
    </row>
    <row r="282" ht="18" customHeight="1" spans="1:43">
      <c r="A282" s="418" t="s">
        <v>98</v>
      </c>
      <c r="B282" s="648">
        <v>213</v>
      </c>
      <c r="C282" s="648">
        <v>184</v>
      </c>
      <c r="D282" s="648">
        <v>184</v>
      </c>
      <c r="E282" s="648">
        <v>184</v>
      </c>
      <c r="F282" s="834"/>
      <c r="G282" s="834"/>
      <c r="H282" s="833"/>
      <c r="AJ282" s="655">
        <v>2080505</v>
      </c>
      <c r="AK282" s="656" t="s">
        <v>105</v>
      </c>
      <c r="AL282" s="631">
        <v>34.61</v>
      </c>
      <c r="AO282" s="631">
        <v>2240602</v>
      </c>
      <c r="AP282" s="631" t="s">
        <v>561</v>
      </c>
      <c r="AQ282" s="631">
        <f t="shared" si="11"/>
        <v>253.64</v>
      </c>
    </row>
    <row r="283" ht="18" customHeight="1" spans="1:43">
      <c r="A283" s="418" t="s">
        <v>101</v>
      </c>
      <c r="B283" s="648">
        <v>150</v>
      </c>
      <c r="C283" s="648">
        <v>49</v>
      </c>
      <c r="D283" s="648">
        <v>49</v>
      </c>
      <c r="E283" s="648">
        <v>49</v>
      </c>
      <c r="F283" s="834"/>
      <c r="G283" s="834"/>
      <c r="H283" s="833"/>
      <c r="AJ283" s="655">
        <v>2080506</v>
      </c>
      <c r="AK283" s="656" t="s">
        <v>110</v>
      </c>
      <c r="AL283" s="631">
        <v>21.5</v>
      </c>
      <c r="AO283" s="631">
        <v>2290201</v>
      </c>
      <c r="AP283" s="631" t="s">
        <v>562</v>
      </c>
      <c r="AQ283" s="631">
        <f t="shared" si="11"/>
        <v>36864.95</v>
      </c>
    </row>
    <row r="284" ht="18" customHeight="1" spans="1:43">
      <c r="A284" s="418" t="s">
        <v>563</v>
      </c>
      <c r="B284" s="648">
        <v>99</v>
      </c>
      <c r="C284" s="648">
        <v>100</v>
      </c>
      <c r="D284" s="648">
        <v>100</v>
      </c>
      <c r="E284" s="648">
        <v>100</v>
      </c>
      <c r="F284" s="834"/>
      <c r="G284" s="834"/>
      <c r="H284" s="833"/>
      <c r="AJ284" s="655">
        <v>2080506</v>
      </c>
      <c r="AK284" s="656" t="s">
        <v>110</v>
      </c>
      <c r="AL284" s="631">
        <v>0</v>
      </c>
      <c r="AO284" s="631">
        <v>2296002</v>
      </c>
      <c r="AP284" s="631" t="s">
        <v>564</v>
      </c>
      <c r="AQ284" s="631">
        <f t="shared" si="11"/>
        <v>0</v>
      </c>
    </row>
    <row r="285" ht="18" customHeight="1" spans="1:43">
      <c r="A285" s="418" t="s">
        <v>112</v>
      </c>
      <c r="B285" s="648">
        <v>186</v>
      </c>
      <c r="C285" s="648">
        <v>150</v>
      </c>
      <c r="D285" s="648">
        <v>150</v>
      </c>
      <c r="E285" s="648">
        <v>150</v>
      </c>
      <c r="F285" s="834"/>
      <c r="G285" s="834"/>
      <c r="H285" s="833"/>
      <c r="AJ285" s="655">
        <v>2101101</v>
      </c>
      <c r="AK285" s="656" t="s">
        <v>115</v>
      </c>
      <c r="AL285" s="631">
        <v>12.07</v>
      </c>
      <c r="AO285" s="631">
        <v>2296003</v>
      </c>
      <c r="AP285" s="631" t="s">
        <v>565</v>
      </c>
      <c r="AQ285" s="631">
        <f t="shared" si="11"/>
        <v>0</v>
      </c>
    </row>
    <row r="286" ht="18" customHeight="1" spans="1:43">
      <c r="A286" s="418" t="s">
        <v>566</v>
      </c>
      <c r="B286" s="648">
        <v>41</v>
      </c>
      <c r="C286" s="648">
        <v>3</v>
      </c>
      <c r="D286" s="648">
        <v>3</v>
      </c>
      <c r="E286" s="648">
        <v>3</v>
      </c>
      <c r="F286" s="834"/>
      <c r="G286" s="834"/>
      <c r="H286" s="833"/>
      <c r="AJ286" s="655">
        <v>2101102</v>
      </c>
      <c r="AK286" s="656" t="s">
        <v>117</v>
      </c>
      <c r="AL286" s="631">
        <v>13.41</v>
      </c>
      <c r="AO286" s="631">
        <v>2296012</v>
      </c>
      <c r="AP286" s="631" t="s">
        <v>377</v>
      </c>
      <c r="AQ286" s="631">
        <f t="shared" si="11"/>
        <v>0</v>
      </c>
    </row>
    <row r="287" ht="18" customHeight="1" spans="1:43">
      <c r="A287" s="642" t="s">
        <v>567</v>
      </c>
      <c r="B287" s="653">
        <f>SUM(B288)</f>
        <v>1231</v>
      </c>
      <c r="C287" s="643">
        <f>SUM(C288)</f>
        <v>1372</v>
      </c>
      <c r="D287" s="643">
        <f>SUM(D288)</f>
        <v>372</v>
      </c>
      <c r="E287" s="643">
        <v>372</v>
      </c>
      <c r="F287" s="834"/>
      <c r="G287" s="834"/>
      <c r="H287" s="833"/>
      <c r="AJ287" s="655">
        <v>2010804</v>
      </c>
      <c r="AK287" s="656" t="s">
        <v>145</v>
      </c>
      <c r="AL287" s="631">
        <v>50</v>
      </c>
      <c r="AO287" s="631">
        <v>2296099</v>
      </c>
      <c r="AP287" s="631" t="s">
        <v>568</v>
      </c>
      <c r="AQ287" s="631">
        <f t="shared" si="11"/>
        <v>0</v>
      </c>
    </row>
    <row r="288" ht="18" customHeight="1" spans="1:43">
      <c r="A288" s="418" t="s">
        <v>569</v>
      </c>
      <c r="B288" s="648">
        <v>1231</v>
      </c>
      <c r="C288" s="648">
        <v>1372</v>
      </c>
      <c r="D288" s="648">
        <v>372</v>
      </c>
      <c r="E288" s="648">
        <v>372</v>
      </c>
      <c r="F288" s="834"/>
      <c r="G288" s="834"/>
      <c r="H288" s="833"/>
      <c r="AJ288" s="655">
        <v>2010899</v>
      </c>
      <c r="AK288" s="656" t="s">
        <v>147</v>
      </c>
      <c r="AL288" s="631">
        <v>0</v>
      </c>
      <c r="AO288" s="631">
        <v>2299999</v>
      </c>
      <c r="AP288" s="631" t="s">
        <v>570</v>
      </c>
      <c r="AQ288" s="631">
        <f t="shared" si="11"/>
        <v>0</v>
      </c>
    </row>
    <row r="289" s="811" customFormat="1" ht="18" customHeight="1" spans="1:118">
      <c r="A289" s="640" t="s">
        <v>571</v>
      </c>
      <c r="B289" s="616">
        <f>SUM(B290,B294,B299,B303,B313,B317,B320,B323,B329,B331,B327)+B310+B325</f>
        <v>71583</v>
      </c>
      <c r="C289" s="617">
        <f>SUM(C290,C294,C299,C303,C313,C317,C320,C323,C329,C331,C310,C325,C327)</f>
        <v>85545</v>
      </c>
      <c r="D289" s="617">
        <f>SUM(D290,D294,D299,D303,D313,D317,D320,D323,D329,D331,D310,D325,D327)</f>
        <v>76691</v>
      </c>
      <c r="E289" s="617">
        <v>76691</v>
      </c>
      <c r="F289" s="836">
        <f>E289/D289*100</f>
        <v>100</v>
      </c>
      <c r="G289" s="836">
        <f>(E289/B289-1)*100</f>
        <v>7.13577245994161</v>
      </c>
      <c r="H289" s="846"/>
      <c r="I289" s="631"/>
      <c r="J289" s="631"/>
      <c r="K289" s="631"/>
      <c r="L289" s="631"/>
      <c r="M289" s="631"/>
      <c r="N289" s="631"/>
      <c r="O289" s="631"/>
      <c r="P289" s="631"/>
      <c r="Q289" s="631"/>
      <c r="R289" s="631"/>
      <c r="S289" s="631"/>
      <c r="T289" s="631"/>
      <c r="U289" s="631"/>
      <c r="V289" s="631"/>
      <c r="W289" s="631"/>
      <c r="X289" s="631"/>
      <c r="Y289" s="631"/>
      <c r="Z289" s="631"/>
      <c r="AA289" s="631"/>
      <c r="AB289" s="631"/>
      <c r="AC289" s="631"/>
      <c r="AD289" s="631"/>
      <c r="AE289" s="631"/>
      <c r="AF289" s="631"/>
      <c r="AG289" s="631"/>
      <c r="AH289" s="631"/>
      <c r="AI289" s="631"/>
      <c r="AJ289" s="655">
        <v>2240101</v>
      </c>
      <c r="AK289" s="656" t="s">
        <v>548</v>
      </c>
      <c r="AL289" s="631">
        <v>719.03</v>
      </c>
      <c r="AM289" s="631"/>
      <c r="AN289" s="631"/>
      <c r="AO289" s="631">
        <v>2300802</v>
      </c>
      <c r="AP289" s="631" t="s">
        <v>572</v>
      </c>
      <c r="AQ289" s="631">
        <f t="shared" si="11"/>
        <v>0</v>
      </c>
      <c r="AR289" s="631"/>
      <c r="AS289" s="631"/>
      <c r="AT289" s="631"/>
      <c r="AU289" s="631"/>
      <c r="AV289" s="631"/>
      <c r="AW289" s="631"/>
      <c r="AX289" s="631"/>
      <c r="AY289" s="631"/>
      <c r="AZ289" s="631"/>
      <c r="BA289" s="631"/>
      <c r="BB289" s="631"/>
      <c r="BC289" s="631"/>
      <c r="BD289" s="631"/>
      <c r="BE289" s="631"/>
      <c r="BF289" s="631"/>
      <c r="BG289" s="631"/>
      <c r="BH289" s="631"/>
      <c r="BI289" s="631"/>
      <c r="BJ289" s="631"/>
      <c r="BK289" s="631"/>
      <c r="BL289" s="631"/>
      <c r="BM289" s="631"/>
      <c r="BN289" s="631"/>
      <c r="BO289" s="631"/>
      <c r="BP289" s="631"/>
      <c r="BQ289" s="631"/>
      <c r="BR289" s="631"/>
      <c r="BS289" s="631"/>
      <c r="BT289" s="631"/>
      <c r="BU289" s="631"/>
      <c r="BV289" s="631"/>
      <c r="BW289" s="631"/>
      <c r="BX289" s="631"/>
      <c r="BY289" s="631"/>
      <c r="BZ289" s="631"/>
      <c r="CA289" s="631"/>
      <c r="CB289" s="631"/>
      <c r="CC289" s="631"/>
      <c r="CD289" s="631"/>
      <c r="CE289" s="631"/>
      <c r="CF289" s="631"/>
      <c r="CG289" s="631"/>
      <c r="CH289" s="631"/>
      <c r="CI289" s="631"/>
      <c r="CJ289" s="631"/>
      <c r="CK289" s="631"/>
      <c r="CL289" s="631"/>
      <c r="CM289" s="631"/>
      <c r="CN289" s="631"/>
      <c r="CO289" s="631"/>
      <c r="CP289" s="631"/>
      <c r="CQ289" s="631"/>
      <c r="CR289" s="631"/>
      <c r="CS289" s="631"/>
      <c r="CT289" s="631"/>
      <c r="CU289" s="631"/>
      <c r="CV289" s="631"/>
      <c r="CW289" s="631"/>
      <c r="CX289" s="631"/>
      <c r="CY289" s="631"/>
      <c r="CZ289" s="631"/>
      <c r="DA289" s="631"/>
      <c r="DB289" s="631"/>
      <c r="DC289" s="631"/>
      <c r="DD289" s="631"/>
      <c r="DE289" s="631"/>
      <c r="DF289" s="631"/>
      <c r="DG289" s="631"/>
      <c r="DH289" s="631"/>
      <c r="DI289" s="631"/>
      <c r="DJ289" s="631"/>
      <c r="DK289" s="631"/>
      <c r="DL289" s="631"/>
      <c r="DM289" s="631"/>
      <c r="DN289" s="631"/>
    </row>
    <row r="290" ht="18" customHeight="1" spans="1:43">
      <c r="A290" s="642" t="s">
        <v>573</v>
      </c>
      <c r="B290" s="653">
        <f>SUM(B291:B293)</f>
        <v>1377</v>
      </c>
      <c r="C290" s="643">
        <f>SUM(C291:C293)</f>
        <v>922</v>
      </c>
      <c r="D290" s="643">
        <v>922</v>
      </c>
      <c r="E290" s="643">
        <v>922</v>
      </c>
      <c r="F290" s="836"/>
      <c r="G290" s="836"/>
      <c r="H290" s="843"/>
      <c r="AJ290" s="655">
        <v>2240150</v>
      </c>
      <c r="AK290" s="656" t="s">
        <v>554</v>
      </c>
      <c r="AL290" s="631">
        <v>113.31</v>
      </c>
      <c r="AO290" s="631">
        <v>2300803</v>
      </c>
      <c r="AP290" s="631" t="s">
        <v>574</v>
      </c>
      <c r="AQ290" s="631">
        <f t="shared" si="11"/>
        <v>0</v>
      </c>
    </row>
    <row r="291" ht="18" customHeight="1" spans="1:43">
      <c r="A291" s="418" t="s">
        <v>98</v>
      </c>
      <c r="B291" s="648">
        <v>798</v>
      </c>
      <c r="C291" s="648">
        <v>526</v>
      </c>
      <c r="D291" s="648">
        <v>526</v>
      </c>
      <c r="E291" s="648">
        <v>526</v>
      </c>
      <c r="F291" s="834"/>
      <c r="G291" s="834"/>
      <c r="H291" s="833"/>
      <c r="AJ291" s="655">
        <v>2080501</v>
      </c>
      <c r="AK291" s="656" t="s">
        <v>99</v>
      </c>
      <c r="AL291" s="631">
        <v>17.98</v>
      </c>
      <c r="AO291" s="631">
        <v>2302101</v>
      </c>
      <c r="AP291" s="631" t="s">
        <v>575</v>
      </c>
      <c r="AQ291" s="631">
        <f t="shared" si="11"/>
        <v>600</v>
      </c>
    </row>
    <row r="292" ht="18" customHeight="1" spans="1:43">
      <c r="A292" s="418" t="s">
        <v>101</v>
      </c>
      <c r="B292" s="648">
        <v>113</v>
      </c>
      <c r="C292" s="648"/>
      <c r="D292" s="648"/>
      <c r="E292" s="648"/>
      <c r="F292" s="834"/>
      <c r="G292" s="834"/>
      <c r="H292" s="833"/>
      <c r="AJ292" s="655">
        <v>2080502</v>
      </c>
      <c r="AK292" s="656" t="s">
        <v>102</v>
      </c>
      <c r="AL292" s="631">
        <v>0</v>
      </c>
      <c r="AO292" s="631">
        <v>2310301</v>
      </c>
      <c r="AP292" s="631" t="s">
        <v>576</v>
      </c>
      <c r="AQ292" s="631">
        <f t="shared" si="11"/>
        <v>3167</v>
      </c>
    </row>
    <row r="293" ht="18" customHeight="1" spans="1:43">
      <c r="A293" s="418" t="s">
        <v>577</v>
      </c>
      <c r="B293" s="648">
        <v>466</v>
      </c>
      <c r="C293" s="648">
        <v>396</v>
      </c>
      <c r="D293" s="648">
        <v>396</v>
      </c>
      <c r="E293" s="648">
        <v>396</v>
      </c>
      <c r="F293" s="834"/>
      <c r="G293" s="834"/>
      <c r="H293" s="833"/>
      <c r="AJ293" s="655">
        <v>2080505</v>
      </c>
      <c r="AK293" s="656" t="s">
        <v>105</v>
      </c>
      <c r="AL293" s="631">
        <v>75.9</v>
      </c>
      <c r="AO293" s="631">
        <v>2310499</v>
      </c>
      <c r="AP293" s="631" t="s">
        <v>578</v>
      </c>
      <c r="AQ293" s="631">
        <f t="shared" si="11"/>
        <v>0</v>
      </c>
    </row>
    <row r="294" ht="18" customHeight="1" spans="1:43">
      <c r="A294" s="642" t="s">
        <v>579</v>
      </c>
      <c r="B294" s="653">
        <f>SUM(B295:B298)</f>
        <v>6477</v>
      </c>
      <c r="C294" s="643">
        <f>SUM(C295:C298)</f>
        <v>5114</v>
      </c>
      <c r="D294" s="643">
        <v>5114</v>
      </c>
      <c r="E294" s="643">
        <v>5114</v>
      </c>
      <c r="F294" s="834"/>
      <c r="G294" s="834"/>
      <c r="H294" s="833"/>
      <c r="AJ294" s="655">
        <v>2080505</v>
      </c>
      <c r="AK294" s="656" t="s">
        <v>105</v>
      </c>
      <c r="AL294" s="631">
        <v>13.13</v>
      </c>
      <c r="AO294" s="631">
        <v>2320301</v>
      </c>
      <c r="AP294" s="631" t="s">
        <v>580</v>
      </c>
      <c r="AQ294" s="631">
        <f t="shared" si="11"/>
        <v>30563.27</v>
      </c>
    </row>
    <row r="295" ht="18" customHeight="1" spans="1:43">
      <c r="A295" s="418" t="s">
        <v>581</v>
      </c>
      <c r="B295" s="648">
        <v>3202</v>
      </c>
      <c r="C295" s="648">
        <v>2124</v>
      </c>
      <c r="D295" s="648">
        <v>2124</v>
      </c>
      <c r="E295" s="648">
        <v>2124</v>
      </c>
      <c r="F295" s="834"/>
      <c r="G295" s="834"/>
      <c r="H295" s="833"/>
      <c r="AJ295" s="655">
        <v>2080506</v>
      </c>
      <c r="AK295" s="656" t="s">
        <v>110</v>
      </c>
      <c r="AL295" s="631">
        <v>0</v>
      </c>
      <c r="AO295" s="631">
        <v>2320498</v>
      </c>
      <c r="AP295" s="631" t="s">
        <v>582</v>
      </c>
      <c r="AQ295" s="631">
        <f t="shared" si="11"/>
        <v>0</v>
      </c>
    </row>
    <row r="296" ht="18" customHeight="1" spans="1:43">
      <c r="A296" s="418" t="s">
        <v>583</v>
      </c>
      <c r="B296" s="648">
        <v>591</v>
      </c>
      <c r="C296" s="648">
        <v>521</v>
      </c>
      <c r="D296" s="648">
        <v>521</v>
      </c>
      <c r="E296" s="648">
        <v>521</v>
      </c>
      <c r="F296" s="834"/>
      <c r="G296" s="834"/>
      <c r="H296" s="833"/>
      <c r="AJ296" s="655">
        <v>2080506</v>
      </c>
      <c r="AK296" s="656" t="s">
        <v>110</v>
      </c>
      <c r="AL296" s="631">
        <v>0</v>
      </c>
      <c r="AO296" s="631">
        <v>2330301</v>
      </c>
      <c r="AP296" s="631" t="s">
        <v>584</v>
      </c>
      <c r="AQ296" s="631">
        <f t="shared" si="11"/>
        <v>111.11</v>
      </c>
    </row>
    <row r="297" ht="18" customHeight="1" spans="1:43">
      <c r="A297" s="418" t="s">
        <v>585</v>
      </c>
      <c r="B297" s="648">
        <v>1514</v>
      </c>
      <c r="C297" s="648">
        <v>1507</v>
      </c>
      <c r="D297" s="648">
        <v>1507</v>
      </c>
      <c r="E297" s="648">
        <v>1507</v>
      </c>
      <c r="F297" s="834"/>
      <c r="G297" s="834"/>
      <c r="H297" s="833"/>
      <c r="AJ297" s="655">
        <v>2101101</v>
      </c>
      <c r="AK297" s="656" t="s">
        <v>115</v>
      </c>
      <c r="AL297" s="631">
        <v>28.97</v>
      </c>
      <c r="AO297" s="631">
        <v>2330499</v>
      </c>
      <c r="AP297" s="631" t="s">
        <v>586</v>
      </c>
      <c r="AQ297" s="631">
        <f t="shared" si="11"/>
        <v>0</v>
      </c>
    </row>
    <row r="298" ht="18" customHeight="1" spans="1:43">
      <c r="A298" s="418" t="s">
        <v>587</v>
      </c>
      <c r="B298" s="648">
        <v>1170</v>
      </c>
      <c r="C298" s="648">
        <v>962</v>
      </c>
      <c r="D298" s="648">
        <v>962</v>
      </c>
      <c r="E298" s="648">
        <v>962</v>
      </c>
      <c r="F298" s="834"/>
      <c r="G298" s="834"/>
      <c r="H298" s="833"/>
      <c r="AJ298" s="655">
        <v>2101102</v>
      </c>
      <c r="AK298" s="656" t="s">
        <v>117</v>
      </c>
      <c r="AL298" s="631">
        <v>4.94</v>
      </c>
      <c r="AO298" s="631">
        <v>227</v>
      </c>
      <c r="AP298" s="631" t="s">
        <v>588</v>
      </c>
      <c r="AQ298" s="631">
        <v>12000</v>
      </c>
    </row>
    <row r="299" ht="18" customHeight="1" spans="1:38">
      <c r="A299" s="642" t="s">
        <v>589</v>
      </c>
      <c r="B299" s="653">
        <f>SUM(B301:B302)</f>
        <v>13707</v>
      </c>
      <c r="C299" s="643">
        <f>SUM(C300:C302)</f>
        <v>9878</v>
      </c>
      <c r="D299" s="643">
        <v>9878</v>
      </c>
      <c r="E299" s="643">
        <v>9878</v>
      </c>
      <c r="F299" s="834"/>
      <c r="G299" s="834"/>
      <c r="H299" s="833"/>
      <c r="AJ299" s="655">
        <v>2240106</v>
      </c>
      <c r="AK299" s="656" t="s">
        <v>550</v>
      </c>
      <c r="AL299" s="631">
        <v>60</v>
      </c>
    </row>
    <row r="300" ht="18" customHeight="1" spans="1:42">
      <c r="A300" s="418" t="s">
        <v>590</v>
      </c>
      <c r="B300" s="648">
        <v>640</v>
      </c>
      <c r="C300" s="648">
        <v>732</v>
      </c>
      <c r="D300" s="648">
        <v>732</v>
      </c>
      <c r="E300" s="648">
        <v>732</v>
      </c>
      <c r="F300" s="834"/>
      <c r="G300" s="834"/>
      <c r="H300" s="833"/>
      <c r="AJ300" s="655">
        <v>2240108</v>
      </c>
      <c r="AK300" s="656" t="s">
        <v>552</v>
      </c>
      <c r="AL300" s="631">
        <v>0</v>
      </c>
      <c r="AO300" s="624"/>
      <c r="AP300" s="624"/>
    </row>
    <row r="301" ht="18" customHeight="1" spans="1:42">
      <c r="A301" s="418" t="s">
        <v>591</v>
      </c>
      <c r="B301" s="648">
        <v>13677</v>
      </c>
      <c r="C301" s="648">
        <v>9146</v>
      </c>
      <c r="D301" s="648">
        <v>9146</v>
      </c>
      <c r="E301" s="648">
        <v>9146</v>
      </c>
      <c r="F301" s="832"/>
      <c r="G301" s="832"/>
      <c r="H301" s="833"/>
      <c r="AJ301" s="655">
        <v>2240602</v>
      </c>
      <c r="AK301" s="656" t="s">
        <v>561</v>
      </c>
      <c r="AL301" s="631">
        <v>215.82</v>
      </c>
      <c r="AO301" s="624"/>
      <c r="AP301" s="624"/>
    </row>
    <row r="302" ht="18" customHeight="1" spans="1:42">
      <c r="A302" s="418" t="s">
        <v>592</v>
      </c>
      <c r="B302" s="648">
        <v>30</v>
      </c>
      <c r="C302" s="648"/>
      <c r="D302" s="648"/>
      <c r="E302" s="648"/>
      <c r="F302" s="832"/>
      <c r="G302" s="832"/>
      <c r="H302" s="833"/>
      <c r="AJ302" s="655">
        <v>2130314</v>
      </c>
      <c r="AK302" s="656" t="s">
        <v>493</v>
      </c>
      <c r="AL302" s="631">
        <v>70</v>
      </c>
      <c r="AO302" s="624"/>
      <c r="AP302" s="624"/>
    </row>
    <row r="303" ht="18" customHeight="1" spans="1:42">
      <c r="A303" s="642" t="s">
        <v>593</v>
      </c>
      <c r="B303" s="653">
        <f>SUM(B304:B309)</f>
        <v>7909</v>
      </c>
      <c r="C303" s="643">
        <f>SUM(C304:C309)</f>
        <v>8094</v>
      </c>
      <c r="D303" s="643">
        <v>8094</v>
      </c>
      <c r="E303" s="643">
        <v>8094</v>
      </c>
      <c r="F303" s="832"/>
      <c r="G303" s="832"/>
      <c r="H303" s="833"/>
      <c r="AJ303" s="655">
        <v>2130119</v>
      </c>
      <c r="AK303" s="656" t="s">
        <v>460</v>
      </c>
      <c r="AL303" s="631">
        <v>393</v>
      </c>
      <c r="AO303" s="624"/>
      <c r="AP303" s="624"/>
    </row>
    <row r="304" ht="18" customHeight="1" spans="1:42">
      <c r="A304" s="418" t="s">
        <v>594</v>
      </c>
      <c r="B304" s="648">
        <v>2061</v>
      </c>
      <c r="C304" s="648">
        <v>2069</v>
      </c>
      <c r="D304" s="648">
        <v>2069</v>
      </c>
      <c r="E304" s="648">
        <v>2069</v>
      </c>
      <c r="F304" s="832"/>
      <c r="G304" s="832"/>
      <c r="H304" s="833"/>
      <c r="AJ304" s="655">
        <v>2240108</v>
      </c>
      <c r="AK304" s="656" t="s">
        <v>552</v>
      </c>
      <c r="AL304" s="631">
        <v>15.36</v>
      </c>
      <c r="AO304" s="624"/>
      <c r="AP304" s="624"/>
    </row>
    <row r="305" ht="18" customHeight="1" spans="1:42">
      <c r="A305" s="418" t="s">
        <v>595</v>
      </c>
      <c r="B305" s="648">
        <v>292</v>
      </c>
      <c r="C305" s="648"/>
      <c r="D305" s="648"/>
      <c r="E305" s="648"/>
      <c r="F305" s="832"/>
      <c r="G305" s="832"/>
      <c r="H305" s="833"/>
      <c r="AJ305" s="655">
        <v>2240108</v>
      </c>
      <c r="AK305" s="656" t="s">
        <v>552</v>
      </c>
      <c r="AL305" s="631">
        <v>0</v>
      </c>
      <c r="AO305" s="624"/>
      <c r="AP305" s="624"/>
    </row>
    <row r="306" ht="18" customHeight="1" spans="1:42">
      <c r="A306" s="418" t="s">
        <v>596</v>
      </c>
      <c r="B306" s="648">
        <v>5</v>
      </c>
      <c r="C306" s="648"/>
      <c r="D306" s="648"/>
      <c r="E306" s="648"/>
      <c r="F306" s="832"/>
      <c r="G306" s="832"/>
      <c r="H306" s="833"/>
      <c r="AJ306" s="655"/>
      <c r="AK306" s="656"/>
      <c r="AO306" s="624"/>
      <c r="AP306" s="624"/>
    </row>
    <row r="307" ht="18" customHeight="1" spans="1:42">
      <c r="A307" s="418" t="s">
        <v>597</v>
      </c>
      <c r="B307" s="648">
        <v>5175</v>
      </c>
      <c r="C307" s="648">
        <v>5909</v>
      </c>
      <c r="D307" s="648">
        <v>5909</v>
      </c>
      <c r="E307" s="648">
        <v>5909</v>
      </c>
      <c r="F307" s="832"/>
      <c r="G307" s="832"/>
      <c r="H307" s="833"/>
      <c r="AJ307" s="655">
        <v>2130314</v>
      </c>
      <c r="AK307" s="656" t="s">
        <v>493</v>
      </c>
      <c r="AL307" s="631">
        <v>65</v>
      </c>
      <c r="AO307" s="624"/>
      <c r="AP307" s="624"/>
    </row>
    <row r="308" ht="18" customHeight="1" spans="1:42">
      <c r="A308" s="418" t="s">
        <v>598</v>
      </c>
      <c r="B308" s="648">
        <v>289</v>
      </c>
      <c r="C308" s="648"/>
      <c r="D308" s="648"/>
      <c r="E308" s="648"/>
      <c r="F308" s="832"/>
      <c r="G308" s="832"/>
      <c r="H308" s="833"/>
      <c r="AJ308" s="655">
        <v>2240108</v>
      </c>
      <c r="AK308" s="656" t="s">
        <v>552</v>
      </c>
      <c r="AL308" s="631">
        <v>0</v>
      </c>
      <c r="AO308" s="624"/>
      <c r="AP308" s="624"/>
    </row>
    <row r="309" ht="18" customHeight="1" spans="1:42">
      <c r="A309" s="418" t="s">
        <v>599</v>
      </c>
      <c r="B309" s="648">
        <v>87</v>
      </c>
      <c r="C309" s="648">
        <v>116</v>
      </c>
      <c r="D309" s="648">
        <v>116</v>
      </c>
      <c r="E309" s="648">
        <v>116</v>
      </c>
      <c r="F309" s="836"/>
      <c r="G309" s="836"/>
      <c r="H309" s="837"/>
      <c r="AJ309" s="655">
        <v>2240108</v>
      </c>
      <c r="AK309" s="656" t="s">
        <v>552</v>
      </c>
      <c r="AL309" s="631">
        <v>24.5</v>
      </c>
      <c r="AO309" s="624"/>
      <c r="AP309" s="624"/>
    </row>
    <row r="310" ht="18" customHeight="1" spans="1:42">
      <c r="A310" s="642" t="s">
        <v>600</v>
      </c>
      <c r="B310" s="653">
        <f>B311+B312</f>
        <v>10</v>
      </c>
      <c r="C310" s="688"/>
      <c r="D310" s="688"/>
      <c r="E310" s="688"/>
      <c r="F310" s="688"/>
      <c r="G310" s="688"/>
      <c r="H310" s="689"/>
      <c r="AJ310" s="655">
        <v>2240108</v>
      </c>
      <c r="AK310" s="656" t="s">
        <v>552</v>
      </c>
      <c r="AL310" s="631">
        <v>122</v>
      </c>
      <c r="AO310" s="624"/>
      <c r="AP310" s="624"/>
    </row>
    <row r="311" ht="18" customHeight="1" spans="1:42">
      <c r="A311" s="418" t="s">
        <v>601</v>
      </c>
      <c r="B311" s="648">
        <v>3</v>
      </c>
      <c r="C311" s="847"/>
      <c r="D311" s="847"/>
      <c r="E311" s="847"/>
      <c r="F311" s="688"/>
      <c r="G311" s="688"/>
      <c r="H311" s="689"/>
      <c r="AJ311" s="655">
        <v>2240108</v>
      </c>
      <c r="AK311" s="656" t="s">
        <v>552</v>
      </c>
      <c r="AL311" s="631">
        <v>0</v>
      </c>
      <c r="AO311" s="624"/>
      <c r="AP311" s="624"/>
    </row>
    <row r="312" ht="18" customHeight="1" spans="1:42">
      <c r="A312" s="418" t="s">
        <v>602</v>
      </c>
      <c r="B312" s="648">
        <v>7</v>
      </c>
      <c r="C312" s="847"/>
      <c r="D312" s="847"/>
      <c r="E312" s="847"/>
      <c r="F312" s="688"/>
      <c r="G312" s="688"/>
      <c r="H312" s="689"/>
      <c r="AJ312" s="655"/>
      <c r="AK312" s="656"/>
      <c r="AO312" s="624"/>
      <c r="AP312" s="624"/>
    </row>
    <row r="313" ht="18" customHeight="1" spans="1:42">
      <c r="A313" s="642" t="s">
        <v>603</v>
      </c>
      <c r="B313" s="653">
        <f>SUM(B314:B316)</f>
        <v>2024</v>
      </c>
      <c r="C313" s="643">
        <f>SUM(C314:C316)</f>
        <v>8759</v>
      </c>
      <c r="D313" s="643">
        <f>SUM(D314:D316)</f>
        <v>4905</v>
      </c>
      <c r="E313" s="643">
        <v>4905</v>
      </c>
      <c r="F313" s="836"/>
      <c r="G313" s="836"/>
      <c r="H313" s="837"/>
      <c r="AJ313" s="655">
        <v>2240504</v>
      </c>
      <c r="AK313" s="656" t="s">
        <v>557</v>
      </c>
      <c r="AL313" s="631">
        <v>0</v>
      </c>
      <c r="AO313" s="624"/>
      <c r="AP313" s="624"/>
    </row>
    <row r="314" ht="18" customHeight="1" spans="1:42">
      <c r="A314" s="418" t="s">
        <v>604</v>
      </c>
      <c r="B314" s="648">
        <v>146</v>
      </c>
      <c r="C314" s="648">
        <v>125</v>
      </c>
      <c r="D314" s="648">
        <v>125</v>
      </c>
      <c r="E314" s="648">
        <v>125</v>
      </c>
      <c r="F314" s="832"/>
      <c r="G314" s="832"/>
      <c r="H314" s="833"/>
      <c r="AJ314" s="655">
        <v>2240108</v>
      </c>
      <c r="AK314" s="656" t="s">
        <v>552</v>
      </c>
      <c r="AL314" s="631">
        <v>0</v>
      </c>
      <c r="AO314" s="624"/>
      <c r="AP314" s="624"/>
    </row>
    <row r="315" ht="18" customHeight="1" spans="1:42">
      <c r="A315" s="418" t="s">
        <v>605</v>
      </c>
      <c r="B315" s="648">
        <v>1461</v>
      </c>
      <c r="C315" s="648">
        <v>8232</v>
      </c>
      <c r="D315" s="648">
        <v>4378</v>
      </c>
      <c r="E315" s="648">
        <v>4378</v>
      </c>
      <c r="F315" s="832"/>
      <c r="G315" s="832"/>
      <c r="H315" s="833"/>
      <c r="AJ315" s="655">
        <v>2240510</v>
      </c>
      <c r="AK315" s="656" t="s">
        <v>560</v>
      </c>
      <c r="AL315" s="631">
        <v>0</v>
      </c>
      <c r="AO315" s="624"/>
      <c r="AP315" s="624"/>
    </row>
    <row r="316" ht="18" customHeight="1" spans="1:42">
      <c r="A316" s="418" t="s">
        <v>606</v>
      </c>
      <c r="B316" s="648">
        <v>417</v>
      </c>
      <c r="C316" s="648">
        <v>402</v>
      </c>
      <c r="D316" s="648">
        <v>402</v>
      </c>
      <c r="E316" s="648">
        <v>402</v>
      </c>
      <c r="F316" s="832"/>
      <c r="G316" s="832"/>
      <c r="H316" s="833"/>
      <c r="AJ316" s="655">
        <v>2240108</v>
      </c>
      <c r="AK316" s="656" t="s">
        <v>552</v>
      </c>
      <c r="AL316" s="631">
        <v>0</v>
      </c>
      <c r="AO316" s="624"/>
      <c r="AP316" s="624"/>
    </row>
    <row r="317" ht="18" customHeight="1" spans="1:42">
      <c r="A317" s="642" t="s">
        <v>607</v>
      </c>
      <c r="B317" s="653">
        <f>SUM(B318:B319)</f>
        <v>13913</v>
      </c>
      <c r="C317" s="643">
        <f>SUM(C318:C319)</f>
        <v>15016</v>
      </c>
      <c r="D317" s="643">
        <v>15016</v>
      </c>
      <c r="E317" s="643">
        <v>15016</v>
      </c>
      <c r="F317" s="832"/>
      <c r="G317" s="832"/>
      <c r="H317" s="833"/>
      <c r="AJ317" s="655">
        <v>2240602</v>
      </c>
      <c r="AK317" s="656" t="s">
        <v>561</v>
      </c>
      <c r="AL317" s="631">
        <v>37.82</v>
      </c>
      <c r="AO317" s="624"/>
      <c r="AP317" s="624"/>
    </row>
    <row r="318" ht="18" customHeight="1" spans="1:42">
      <c r="A318" s="418" t="s">
        <v>608</v>
      </c>
      <c r="B318" s="648">
        <v>2316</v>
      </c>
      <c r="C318" s="648">
        <v>2396</v>
      </c>
      <c r="D318" s="648">
        <v>2396</v>
      </c>
      <c r="E318" s="648">
        <v>2396</v>
      </c>
      <c r="F318" s="832"/>
      <c r="G318" s="832"/>
      <c r="H318" s="833"/>
      <c r="AJ318" s="655">
        <v>2013401</v>
      </c>
      <c r="AK318" s="656" t="s">
        <v>185</v>
      </c>
      <c r="AL318" s="631">
        <v>202.97</v>
      </c>
      <c r="AO318" s="624"/>
      <c r="AP318" s="624"/>
    </row>
    <row r="319" ht="18" customHeight="1" spans="1:42">
      <c r="A319" s="418" t="s">
        <v>609</v>
      </c>
      <c r="B319" s="648">
        <v>11597</v>
      </c>
      <c r="C319" s="648">
        <v>12620</v>
      </c>
      <c r="D319" s="648">
        <v>12620</v>
      </c>
      <c r="E319" s="648">
        <v>12620</v>
      </c>
      <c r="F319" s="834"/>
      <c r="G319" s="834"/>
      <c r="H319" s="833"/>
      <c r="AJ319" s="655">
        <v>2013450</v>
      </c>
      <c r="AK319" s="656" t="s">
        <v>188</v>
      </c>
      <c r="AL319" s="631">
        <v>0</v>
      </c>
      <c r="AO319" s="624"/>
      <c r="AP319" s="624"/>
    </row>
    <row r="320" ht="18" customHeight="1" spans="1:42">
      <c r="A320" s="642" t="s">
        <v>610</v>
      </c>
      <c r="B320" s="653">
        <f>B321+B322</f>
        <v>20807</v>
      </c>
      <c r="C320" s="653">
        <f>C321+C322</f>
        <v>33734</v>
      </c>
      <c r="D320" s="653">
        <f>D321+D322</f>
        <v>28734</v>
      </c>
      <c r="E320" s="653">
        <v>28734</v>
      </c>
      <c r="F320" s="834"/>
      <c r="G320" s="834"/>
      <c r="H320" s="833"/>
      <c r="AJ320" s="655">
        <v>2080501</v>
      </c>
      <c r="AK320" s="656" t="s">
        <v>99</v>
      </c>
      <c r="AL320" s="631">
        <v>14.84</v>
      </c>
      <c r="AO320" s="624"/>
      <c r="AP320" s="624"/>
    </row>
    <row r="321" s="812" customFormat="1" ht="18" customHeight="1" spans="1:118">
      <c r="A321" s="418" t="s">
        <v>611</v>
      </c>
      <c r="B321" s="648">
        <v>20807</v>
      </c>
      <c r="C321" s="648">
        <v>31734</v>
      </c>
      <c r="D321" s="648">
        <v>26734</v>
      </c>
      <c r="E321" s="648">
        <v>26734</v>
      </c>
      <c r="F321" s="834"/>
      <c r="G321" s="834"/>
      <c r="H321" s="833"/>
      <c r="I321" s="657"/>
      <c r="J321" s="657"/>
      <c r="K321" s="657"/>
      <c r="L321" s="657"/>
      <c r="M321" s="657"/>
      <c r="N321" s="657"/>
      <c r="O321" s="657"/>
      <c r="P321" s="657"/>
      <c r="Q321" s="657"/>
      <c r="R321" s="657"/>
      <c r="S321" s="657"/>
      <c r="T321" s="657"/>
      <c r="U321" s="657"/>
      <c r="V321" s="657"/>
      <c r="W321" s="657"/>
      <c r="X321" s="657"/>
      <c r="Y321" s="657"/>
      <c r="Z321" s="657"/>
      <c r="AA321" s="657"/>
      <c r="AB321" s="657"/>
      <c r="AC321" s="657"/>
      <c r="AD321" s="657"/>
      <c r="AE321" s="657"/>
      <c r="AF321" s="657"/>
      <c r="AG321" s="657"/>
      <c r="AH321" s="657"/>
      <c r="AI321" s="657"/>
      <c r="AJ321" s="655">
        <v>2080502</v>
      </c>
      <c r="AK321" s="656" t="s">
        <v>102</v>
      </c>
      <c r="AL321" s="657">
        <v>0</v>
      </c>
      <c r="AM321" s="657"/>
      <c r="AN321" s="657"/>
      <c r="AO321" s="624"/>
      <c r="AP321" s="624"/>
      <c r="AQ321" s="657"/>
      <c r="AR321" s="657"/>
      <c r="AS321" s="657"/>
      <c r="AT321" s="657"/>
      <c r="AU321" s="657"/>
      <c r="AV321" s="657"/>
      <c r="AW321" s="657"/>
      <c r="AX321" s="657"/>
      <c r="AY321" s="657"/>
      <c r="AZ321" s="657"/>
      <c r="BA321" s="657"/>
      <c r="BB321" s="657"/>
      <c r="BC321" s="657"/>
      <c r="BD321" s="657"/>
      <c r="BE321" s="657"/>
      <c r="BF321" s="657"/>
      <c r="BG321" s="657"/>
      <c r="BH321" s="657"/>
      <c r="BI321" s="657"/>
      <c r="BJ321" s="657"/>
      <c r="BK321" s="657"/>
      <c r="BL321" s="657"/>
      <c r="BM321" s="657"/>
      <c r="BN321" s="657"/>
      <c r="BO321" s="657"/>
      <c r="BP321" s="657"/>
      <c r="BQ321" s="657"/>
      <c r="BR321" s="657"/>
      <c r="BS321" s="657"/>
      <c r="BT321" s="657"/>
      <c r="BU321" s="657"/>
      <c r="BV321" s="657"/>
      <c r="BW321" s="657"/>
      <c r="BX321" s="657"/>
      <c r="BY321" s="657"/>
      <c r="BZ321" s="657"/>
      <c r="CA321" s="657"/>
      <c r="CB321" s="657"/>
      <c r="CC321" s="657"/>
      <c r="CD321" s="657"/>
      <c r="CE321" s="657"/>
      <c r="CF321" s="657"/>
      <c r="CG321" s="657"/>
      <c r="CH321" s="657"/>
      <c r="CI321" s="657"/>
      <c r="CJ321" s="657"/>
      <c r="CK321" s="657"/>
      <c r="CL321" s="657"/>
      <c r="CM321" s="657"/>
      <c r="CN321" s="657"/>
      <c r="CO321" s="657"/>
      <c r="CP321" s="657"/>
      <c r="CQ321" s="657"/>
      <c r="CR321" s="657"/>
      <c r="CS321" s="657"/>
      <c r="CT321" s="657"/>
      <c r="CU321" s="657"/>
      <c r="CV321" s="657"/>
      <c r="CW321" s="657"/>
      <c r="CX321" s="657"/>
      <c r="CY321" s="657"/>
      <c r="CZ321" s="657"/>
      <c r="DA321" s="657"/>
      <c r="DB321" s="657"/>
      <c r="DC321" s="657"/>
      <c r="DD321" s="657"/>
      <c r="DE321" s="657"/>
      <c r="DF321" s="657"/>
      <c r="DG321" s="657"/>
      <c r="DH321" s="657"/>
      <c r="DI321" s="657"/>
      <c r="DJ321" s="657"/>
      <c r="DK321" s="657"/>
      <c r="DL321" s="657"/>
      <c r="DM321" s="657"/>
      <c r="DN321" s="657"/>
    </row>
    <row r="322" s="812" customFormat="1" ht="18" customHeight="1" spans="1:118">
      <c r="A322" s="418" t="s">
        <v>612</v>
      </c>
      <c r="B322" s="648"/>
      <c r="C322" s="648">
        <v>2000</v>
      </c>
      <c r="D322" s="648">
        <v>2000</v>
      </c>
      <c r="E322" s="648">
        <v>2000</v>
      </c>
      <c r="F322" s="834"/>
      <c r="G322" s="834"/>
      <c r="H322" s="833"/>
      <c r="I322" s="657"/>
      <c r="J322" s="657"/>
      <c r="K322" s="657"/>
      <c r="L322" s="657"/>
      <c r="M322" s="657"/>
      <c r="N322" s="657"/>
      <c r="O322" s="657"/>
      <c r="P322" s="657"/>
      <c r="Q322" s="657"/>
      <c r="R322" s="657"/>
      <c r="S322" s="657"/>
      <c r="T322" s="657"/>
      <c r="U322" s="657"/>
      <c r="V322" s="657"/>
      <c r="W322" s="657"/>
      <c r="X322" s="657"/>
      <c r="Y322" s="657"/>
      <c r="Z322" s="657"/>
      <c r="AA322" s="657"/>
      <c r="AB322" s="657"/>
      <c r="AC322" s="657"/>
      <c r="AD322" s="657"/>
      <c r="AE322" s="657"/>
      <c r="AF322" s="657"/>
      <c r="AG322" s="657"/>
      <c r="AH322" s="657"/>
      <c r="AI322" s="657"/>
      <c r="AJ322" s="655"/>
      <c r="AK322" s="656"/>
      <c r="AL322" s="657"/>
      <c r="AM322" s="657"/>
      <c r="AN322" s="657"/>
      <c r="AO322" s="624"/>
      <c r="AP322" s="624"/>
      <c r="AQ322" s="657"/>
      <c r="AR322" s="657"/>
      <c r="AS322" s="657"/>
      <c r="AT322" s="657"/>
      <c r="AU322" s="657"/>
      <c r="AV322" s="657"/>
      <c r="AW322" s="657"/>
      <c r="AX322" s="657"/>
      <c r="AY322" s="657"/>
      <c r="AZ322" s="657"/>
      <c r="BA322" s="657"/>
      <c r="BB322" s="657"/>
      <c r="BC322" s="657"/>
      <c r="BD322" s="657"/>
      <c r="BE322" s="657"/>
      <c r="BF322" s="657"/>
      <c r="BG322" s="657"/>
      <c r="BH322" s="657"/>
      <c r="BI322" s="657"/>
      <c r="BJ322" s="657"/>
      <c r="BK322" s="657"/>
      <c r="BL322" s="657"/>
      <c r="BM322" s="657"/>
      <c r="BN322" s="657"/>
      <c r="BO322" s="657"/>
      <c r="BP322" s="657"/>
      <c r="BQ322" s="657"/>
      <c r="BR322" s="657"/>
      <c r="BS322" s="657"/>
      <c r="BT322" s="657"/>
      <c r="BU322" s="657"/>
      <c r="BV322" s="657"/>
      <c r="BW322" s="657"/>
      <c r="BX322" s="657"/>
      <c r="BY322" s="657"/>
      <c r="BZ322" s="657"/>
      <c r="CA322" s="657"/>
      <c r="CB322" s="657"/>
      <c r="CC322" s="657"/>
      <c r="CD322" s="657"/>
      <c r="CE322" s="657"/>
      <c r="CF322" s="657"/>
      <c r="CG322" s="657"/>
      <c r="CH322" s="657"/>
      <c r="CI322" s="657"/>
      <c r="CJ322" s="657"/>
      <c r="CK322" s="657"/>
      <c r="CL322" s="657"/>
      <c r="CM322" s="657"/>
      <c r="CN322" s="657"/>
      <c r="CO322" s="657"/>
      <c r="CP322" s="657"/>
      <c r="CQ322" s="657"/>
      <c r="CR322" s="657"/>
      <c r="CS322" s="657"/>
      <c r="CT322" s="657"/>
      <c r="CU322" s="657"/>
      <c r="CV322" s="657"/>
      <c r="CW322" s="657"/>
      <c r="CX322" s="657"/>
      <c r="CY322" s="657"/>
      <c r="CZ322" s="657"/>
      <c r="DA322" s="657"/>
      <c r="DB322" s="657"/>
      <c r="DC322" s="657"/>
      <c r="DD322" s="657"/>
      <c r="DE322" s="657"/>
      <c r="DF322" s="657"/>
      <c r="DG322" s="657"/>
      <c r="DH322" s="657"/>
      <c r="DI322" s="657"/>
      <c r="DJ322" s="657"/>
      <c r="DK322" s="657"/>
      <c r="DL322" s="657"/>
      <c r="DM322" s="657"/>
      <c r="DN322" s="657"/>
    </row>
    <row r="323" ht="18" customHeight="1" spans="1:42">
      <c r="A323" s="642" t="s">
        <v>613</v>
      </c>
      <c r="B323" s="653">
        <f>B324</f>
        <v>3881</v>
      </c>
      <c r="C323" s="653">
        <f>C324</f>
        <v>3963</v>
      </c>
      <c r="D323" s="653">
        <v>3963</v>
      </c>
      <c r="E323" s="653">
        <v>3963</v>
      </c>
      <c r="F323" s="834"/>
      <c r="G323" s="834"/>
      <c r="H323" s="833"/>
      <c r="AJ323" s="655">
        <v>2080505</v>
      </c>
      <c r="AK323" s="656" t="s">
        <v>105</v>
      </c>
      <c r="AL323" s="631">
        <v>23.1</v>
      </c>
      <c r="AO323" s="624"/>
      <c r="AP323" s="624"/>
    </row>
    <row r="324" ht="18" customHeight="1" spans="1:42">
      <c r="A324" s="418" t="s">
        <v>614</v>
      </c>
      <c r="B324" s="648">
        <v>3881</v>
      </c>
      <c r="C324" s="648">
        <v>3963</v>
      </c>
      <c r="D324" s="648">
        <v>3963</v>
      </c>
      <c r="E324" s="648">
        <v>3963</v>
      </c>
      <c r="F324" s="832"/>
      <c r="G324" s="832"/>
      <c r="H324" s="833"/>
      <c r="AJ324" s="655">
        <v>2080505</v>
      </c>
      <c r="AK324" s="656" t="s">
        <v>105</v>
      </c>
      <c r="AL324" s="631">
        <v>0</v>
      </c>
      <c r="AO324" s="624"/>
      <c r="AP324" s="624"/>
    </row>
    <row r="325" ht="18" customHeight="1" spans="1:42">
      <c r="A325" s="642" t="s">
        <v>615</v>
      </c>
      <c r="B325" s="659">
        <f>B326</f>
        <v>12</v>
      </c>
      <c r="C325" s="659">
        <f>C326</f>
        <v>65</v>
      </c>
      <c r="D325" s="659">
        <v>65</v>
      </c>
      <c r="E325" s="659">
        <v>65</v>
      </c>
      <c r="F325" s="832"/>
      <c r="G325" s="832"/>
      <c r="H325" s="840"/>
      <c r="AJ325" s="655">
        <v>2080506</v>
      </c>
      <c r="AK325" s="656" t="s">
        <v>110</v>
      </c>
      <c r="AL325" s="631">
        <v>9</v>
      </c>
      <c r="AO325" s="624"/>
      <c r="AP325" s="624"/>
    </row>
    <row r="326" ht="18" customHeight="1" spans="1:42">
      <c r="A326" s="418" t="s">
        <v>616</v>
      </c>
      <c r="B326" s="648">
        <v>12</v>
      </c>
      <c r="C326" s="666">
        <v>65</v>
      </c>
      <c r="D326" s="666">
        <v>65</v>
      </c>
      <c r="E326" s="666">
        <v>65</v>
      </c>
      <c r="F326" s="832"/>
      <c r="G326" s="832"/>
      <c r="H326" s="833"/>
      <c r="AJ326" s="655">
        <v>2080506</v>
      </c>
      <c r="AK326" s="656" t="s">
        <v>110</v>
      </c>
      <c r="AL326" s="631">
        <v>0</v>
      </c>
      <c r="AO326" s="624"/>
      <c r="AP326" s="624"/>
    </row>
    <row r="327" ht="18" customHeight="1" spans="1:42">
      <c r="A327" s="642" t="s">
        <v>617</v>
      </c>
      <c r="B327" s="659">
        <f t="shared" ref="B327:B331" si="12">B328</f>
        <v>3</v>
      </c>
      <c r="C327" s="659">
        <f t="shared" ref="C327:C331" si="13">C328</f>
        <v>0</v>
      </c>
      <c r="D327" s="659">
        <v>0</v>
      </c>
      <c r="E327" s="659">
        <v>0</v>
      </c>
      <c r="F327" s="832"/>
      <c r="G327" s="832"/>
      <c r="H327" s="833"/>
      <c r="AJ327" s="655">
        <v>2101101</v>
      </c>
      <c r="AK327" s="656" t="s">
        <v>115</v>
      </c>
      <c r="AL327" s="631">
        <v>7.8</v>
      </c>
      <c r="AO327" s="624"/>
      <c r="AP327" s="624"/>
    </row>
    <row r="328" ht="18" customHeight="1" spans="1:42">
      <c r="A328" s="418" t="s">
        <v>157</v>
      </c>
      <c r="B328" s="648">
        <v>3</v>
      </c>
      <c r="C328" s="666"/>
      <c r="D328" s="666"/>
      <c r="E328" s="666"/>
      <c r="F328" s="832"/>
      <c r="G328" s="832"/>
      <c r="H328" s="833"/>
      <c r="AJ328" s="655">
        <v>2101102</v>
      </c>
      <c r="AK328" s="656" t="s">
        <v>117</v>
      </c>
      <c r="AL328" s="631">
        <v>0</v>
      </c>
      <c r="AO328" s="624"/>
      <c r="AP328" s="624"/>
    </row>
    <row r="329" ht="18" customHeight="1" spans="1:42">
      <c r="A329" s="642" t="s">
        <v>618</v>
      </c>
      <c r="B329" s="653">
        <f t="shared" si="12"/>
        <v>63</v>
      </c>
      <c r="C329" s="643">
        <f t="shared" si="13"/>
        <v>0</v>
      </c>
      <c r="D329" s="643">
        <v>0</v>
      </c>
      <c r="E329" s="643">
        <v>0</v>
      </c>
      <c r="F329" s="832"/>
      <c r="G329" s="832"/>
      <c r="H329" s="833"/>
      <c r="AJ329" s="655">
        <v>2013405</v>
      </c>
      <c r="AK329" s="656" t="s">
        <v>619</v>
      </c>
      <c r="AL329" s="631">
        <v>54</v>
      </c>
      <c r="AO329" s="624"/>
      <c r="AP329" s="624"/>
    </row>
    <row r="330" ht="18" customHeight="1" spans="1:42">
      <c r="A330" s="418" t="s">
        <v>620</v>
      </c>
      <c r="B330" s="648">
        <v>63</v>
      </c>
      <c r="C330" s="670"/>
      <c r="D330" s="670"/>
      <c r="E330" s="670"/>
      <c r="F330" s="834"/>
      <c r="G330" s="834"/>
      <c r="H330" s="833"/>
      <c r="AJ330" s="655">
        <v>2013405</v>
      </c>
      <c r="AK330" s="656" t="s">
        <v>619</v>
      </c>
      <c r="AL330" s="631">
        <v>3</v>
      </c>
      <c r="AO330" s="624"/>
      <c r="AP330" s="624"/>
    </row>
    <row r="331" ht="18" customHeight="1" spans="1:42">
      <c r="A331" s="642" t="s">
        <v>621</v>
      </c>
      <c r="B331" s="653">
        <f t="shared" si="12"/>
        <v>1400</v>
      </c>
      <c r="C331" s="653">
        <f t="shared" si="13"/>
        <v>0</v>
      </c>
      <c r="D331" s="653">
        <v>0</v>
      </c>
      <c r="E331" s="653">
        <v>0</v>
      </c>
      <c r="F331" s="832"/>
      <c r="G331" s="834"/>
      <c r="H331" s="833"/>
      <c r="AJ331" s="655">
        <v>2013405</v>
      </c>
      <c r="AK331" s="656" t="s">
        <v>619</v>
      </c>
      <c r="AL331" s="631">
        <v>7</v>
      </c>
      <c r="AO331" s="624"/>
      <c r="AP331" s="624"/>
    </row>
    <row r="332" ht="18" customHeight="1" spans="1:42">
      <c r="A332" s="418" t="s">
        <v>622</v>
      </c>
      <c r="B332" s="648">
        <v>1400</v>
      </c>
      <c r="C332" s="666">
        <v>0</v>
      </c>
      <c r="D332" s="666">
        <v>0</v>
      </c>
      <c r="E332" s="666">
        <v>0</v>
      </c>
      <c r="F332" s="834"/>
      <c r="G332" s="834"/>
      <c r="H332" s="833"/>
      <c r="AJ332" s="655">
        <v>2012901</v>
      </c>
      <c r="AK332" s="656" t="s">
        <v>171</v>
      </c>
      <c r="AL332" s="631">
        <v>115.18</v>
      </c>
      <c r="AO332" s="624"/>
      <c r="AP332" s="624"/>
    </row>
    <row r="333" s="811" customFormat="1" ht="34.5" customHeight="1" spans="1:118">
      <c r="A333" s="640" t="s">
        <v>623</v>
      </c>
      <c r="B333" s="848">
        <f>SUM(B334+B336+B339+B343)+B345+B341</f>
        <v>2658</v>
      </c>
      <c r="C333" s="617">
        <f>SUM(C334+C336+C339+C343)</f>
        <v>6600</v>
      </c>
      <c r="D333" s="617">
        <f>SUM(D334+D336+D339+D343)</f>
        <v>13381</v>
      </c>
      <c r="E333" s="617">
        <v>13381</v>
      </c>
      <c r="F333" s="836">
        <f>E333/D333*100</f>
        <v>100</v>
      </c>
      <c r="G333" s="836">
        <f>(E333/B333-1)*100</f>
        <v>403.423626787058</v>
      </c>
      <c r="H333" s="842" t="s">
        <v>624</v>
      </c>
      <c r="I333" s="631"/>
      <c r="J333" s="631"/>
      <c r="K333" s="631"/>
      <c r="L333" s="631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31"/>
      <c r="AA333" s="631"/>
      <c r="AB333" s="631"/>
      <c r="AC333" s="631"/>
      <c r="AD333" s="631"/>
      <c r="AE333" s="631"/>
      <c r="AF333" s="631"/>
      <c r="AG333" s="631"/>
      <c r="AH333" s="631"/>
      <c r="AI333" s="631"/>
      <c r="AJ333" s="655">
        <v>2012950</v>
      </c>
      <c r="AK333" s="656" t="s">
        <v>174</v>
      </c>
      <c r="AL333" s="631">
        <v>71.62</v>
      </c>
      <c r="AM333" s="631"/>
      <c r="AN333" s="631"/>
      <c r="AO333" s="624"/>
      <c r="AP333" s="624"/>
      <c r="AQ333" s="631"/>
      <c r="AR333" s="631"/>
      <c r="AS333" s="631"/>
      <c r="AT333" s="631"/>
      <c r="AU333" s="631"/>
      <c r="AV333" s="631"/>
      <c r="AW333" s="631"/>
      <c r="AX333" s="631"/>
      <c r="AY333" s="631"/>
      <c r="AZ333" s="631"/>
      <c r="BA333" s="631"/>
      <c r="BB333" s="631"/>
      <c r="BC333" s="631"/>
      <c r="BD333" s="631"/>
      <c r="BE333" s="631"/>
      <c r="BF333" s="631"/>
      <c r="BG333" s="631"/>
      <c r="BH333" s="631"/>
      <c r="BI333" s="631"/>
      <c r="BJ333" s="631"/>
      <c r="BK333" s="631"/>
      <c r="BL333" s="631"/>
      <c r="BM333" s="631"/>
      <c r="BN333" s="631"/>
      <c r="BO333" s="631"/>
      <c r="BP333" s="631"/>
      <c r="BQ333" s="631"/>
      <c r="BR333" s="631"/>
      <c r="BS333" s="631"/>
      <c r="BT333" s="631"/>
      <c r="BU333" s="631"/>
      <c r="BV333" s="631"/>
      <c r="BW333" s="631"/>
      <c r="BX333" s="631"/>
      <c r="BY333" s="631"/>
      <c r="BZ333" s="631"/>
      <c r="CA333" s="631"/>
      <c r="CB333" s="631"/>
      <c r="CC333" s="631"/>
      <c r="CD333" s="631"/>
      <c r="CE333" s="631"/>
      <c r="CF333" s="631"/>
      <c r="CG333" s="631"/>
      <c r="CH333" s="631"/>
      <c r="CI333" s="631"/>
      <c r="CJ333" s="631"/>
      <c r="CK333" s="631"/>
      <c r="CL333" s="631"/>
      <c r="CM333" s="631"/>
      <c r="CN333" s="631"/>
      <c r="CO333" s="631"/>
      <c r="CP333" s="631"/>
      <c r="CQ333" s="631"/>
      <c r="CR333" s="631"/>
      <c r="CS333" s="631"/>
      <c r="CT333" s="631"/>
      <c r="CU333" s="631"/>
      <c r="CV333" s="631"/>
      <c r="CW333" s="631"/>
      <c r="CX333" s="631"/>
      <c r="CY333" s="631"/>
      <c r="CZ333" s="631"/>
      <c r="DA333" s="631"/>
      <c r="DB333" s="631"/>
      <c r="DC333" s="631"/>
      <c r="DD333" s="631"/>
      <c r="DE333" s="631"/>
      <c r="DF333" s="631"/>
      <c r="DG333" s="631"/>
      <c r="DH333" s="631"/>
      <c r="DI333" s="631"/>
      <c r="DJ333" s="631"/>
      <c r="DK333" s="631"/>
      <c r="DL333" s="631"/>
      <c r="DM333" s="631"/>
      <c r="DN333" s="631"/>
    </row>
    <row r="334" ht="18" customHeight="1" spans="1:42">
      <c r="A334" s="642" t="s">
        <v>625</v>
      </c>
      <c r="B334" s="653">
        <f>SUM(B335:B335)</f>
        <v>31</v>
      </c>
      <c r="C334" s="643">
        <f>SUM(C335:C335)</f>
        <v>100</v>
      </c>
      <c r="D334" s="643">
        <v>100</v>
      </c>
      <c r="E334" s="643">
        <v>100</v>
      </c>
      <c r="F334" s="836"/>
      <c r="G334" s="836"/>
      <c r="H334" s="843"/>
      <c r="AJ334" s="655">
        <v>2080501</v>
      </c>
      <c r="AK334" s="656" t="s">
        <v>99</v>
      </c>
      <c r="AL334" s="631">
        <v>27.81</v>
      </c>
      <c r="AO334" s="624"/>
      <c r="AP334" s="624"/>
    </row>
    <row r="335" ht="18" customHeight="1" spans="1:42">
      <c r="A335" s="418" t="s">
        <v>101</v>
      </c>
      <c r="B335" s="666">
        <v>31</v>
      </c>
      <c r="C335" s="666">
        <v>100</v>
      </c>
      <c r="D335" s="666">
        <v>100</v>
      </c>
      <c r="E335" s="666">
        <v>100</v>
      </c>
      <c r="F335" s="832"/>
      <c r="G335" s="832"/>
      <c r="H335" s="833"/>
      <c r="AJ335" s="655">
        <v>2080502</v>
      </c>
      <c r="AK335" s="656" t="s">
        <v>102</v>
      </c>
      <c r="AL335" s="631">
        <v>5.35</v>
      </c>
      <c r="AO335" s="624"/>
      <c r="AP335" s="624"/>
    </row>
    <row r="336" ht="18" customHeight="1" spans="1:42">
      <c r="A336" s="642" t="s">
        <v>626</v>
      </c>
      <c r="B336" s="653">
        <f>SUM(B337:B337)</f>
        <v>2544</v>
      </c>
      <c r="C336" s="643">
        <f>SUM(C337:C338)</f>
        <v>4500</v>
      </c>
      <c r="D336" s="643">
        <f>SUM(D337:D338)</f>
        <v>6781</v>
      </c>
      <c r="E336" s="643">
        <v>6781</v>
      </c>
      <c r="F336" s="834"/>
      <c r="G336" s="834"/>
      <c r="H336" s="833"/>
      <c r="AJ336" s="655">
        <v>2080505</v>
      </c>
      <c r="AK336" s="656" t="s">
        <v>105</v>
      </c>
      <c r="AL336" s="631">
        <v>13.12</v>
      </c>
      <c r="AO336" s="624"/>
      <c r="AP336" s="624"/>
    </row>
    <row r="337" ht="18" customHeight="1" spans="1:42">
      <c r="A337" s="418" t="s">
        <v>627</v>
      </c>
      <c r="B337" s="666">
        <v>2544</v>
      </c>
      <c r="C337" s="666">
        <v>4500</v>
      </c>
      <c r="D337" s="666">
        <v>4500</v>
      </c>
      <c r="E337" s="666">
        <v>4500</v>
      </c>
      <c r="F337" s="834"/>
      <c r="G337" s="834"/>
      <c r="H337" s="833"/>
      <c r="AJ337" s="655">
        <v>2080506</v>
      </c>
      <c r="AK337" s="656" t="s">
        <v>110</v>
      </c>
      <c r="AL337" s="631">
        <v>0</v>
      </c>
      <c r="AO337" s="624"/>
      <c r="AP337" s="624"/>
    </row>
    <row r="338" ht="18" customHeight="1" spans="1:42">
      <c r="A338" s="418" t="s">
        <v>628</v>
      </c>
      <c r="B338" s="666"/>
      <c r="C338" s="666"/>
      <c r="D338" s="666">
        <v>2281</v>
      </c>
      <c r="E338" s="666">
        <v>2281</v>
      </c>
      <c r="F338" s="834"/>
      <c r="G338" s="834"/>
      <c r="H338" s="833"/>
      <c r="AJ338" s="655"/>
      <c r="AK338" s="656"/>
      <c r="AO338" s="624"/>
      <c r="AP338" s="624"/>
    </row>
    <row r="339" ht="18" customHeight="1" spans="1:42">
      <c r="A339" s="642" t="s">
        <v>629</v>
      </c>
      <c r="B339" s="653">
        <f>B340</f>
        <v>39</v>
      </c>
      <c r="C339" s="643">
        <f>C340</f>
        <v>2000</v>
      </c>
      <c r="D339" s="643">
        <f>D340</f>
        <v>6500</v>
      </c>
      <c r="E339" s="643">
        <v>6500</v>
      </c>
      <c r="F339" s="832"/>
      <c r="G339" s="832"/>
      <c r="H339" s="833"/>
      <c r="AJ339" s="655">
        <v>2080506</v>
      </c>
      <c r="AK339" s="656" t="s">
        <v>110</v>
      </c>
      <c r="AL339" s="631">
        <v>0</v>
      </c>
      <c r="AO339" s="624"/>
      <c r="AP339" s="624"/>
    </row>
    <row r="340" ht="18" customHeight="1" spans="1:42">
      <c r="A340" s="418" t="s">
        <v>630</v>
      </c>
      <c r="B340" s="666">
        <v>39</v>
      </c>
      <c r="C340" s="666">
        <v>2000</v>
      </c>
      <c r="D340" s="666">
        <v>6500</v>
      </c>
      <c r="E340" s="666">
        <v>6500</v>
      </c>
      <c r="F340" s="834"/>
      <c r="G340" s="834"/>
      <c r="H340" s="833"/>
      <c r="AJ340" s="655">
        <v>2101101</v>
      </c>
      <c r="AK340" s="656" t="s">
        <v>115</v>
      </c>
      <c r="AL340" s="631">
        <v>4.94</v>
      </c>
      <c r="AO340" s="624"/>
      <c r="AP340" s="624"/>
    </row>
    <row r="341" ht="18" customHeight="1" spans="1:42">
      <c r="A341" s="642" t="s">
        <v>631</v>
      </c>
      <c r="B341" s="653">
        <f>B342</f>
        <v>3</v>
      </c>
      <c r="C341" s="666"/>
      <c r="D341" s="666"/>
      <c r="E341" s="666"/>
      <c r="F341" s="834"/>
      <c r="G341" s="834"/>
      <c r="H341" s="833"/>
      <c r="AJ341" s="655"/>
      <c r="AK341" s="656"/>
      <c r="AO341" s="624"/>
      <c r="AP341" s="624"/>
    </row>
    <row r="342" ht="18" customHeight="1" spans="1:42">
      <c r="A342" s="418" t="s">
        <v>632</v>
      </c>
      <c r="B342" s="666">
        <v>3</v>
      </c>
      <c r="C342" s="666"/>
      <c r="D342" s="666"/>
      <c r="E342" s="666"/>
      <c r="F342" s="834"/>
      <c r="G342" s="834"/>
      <c r="H342" s="833"/>
      <c r="AJ342" s="655"/>
      <c r="AK342" s="656"/>
      <c r="AO342" s="624"/>
      <c r="AP342" s="624"/>
    </row>
    <row r="343" ht="18" customHeight="1" spans="1:42">
      <c r="A343" s="642" t="s">
        <v>633</v>
      </c>
      <c r="B343" s="653">
        <f>SUM(B344:B344)</f>
        <v>10</v>
      </c>
      <c r="C343" s="643">
        <f>SUM(C344:C344)</f>
        <v>0</v>
      </c>
      <c r="D343" s="643">
        <v>0</v>
      </c>
      <c r="E343" s="643">
        <v>0</v>
      </c>
      <c r="F343" s="834"/>
      <c r="G343" s="834"/>
      <c r="H343" s="833"/>
      <c r="AJ343" s="655">
        <v>2101102</v>
      </c>
      <c r="AK343" s="656" t="s">
        <v>117</v>
      </c>
      <c r="AL343" s="631">
        <v>3.52</v>
      </c>
      <c r="AO343" s="624"/>
      <c r="AP343" s="624"/>
    </row>
    <row r="344" ht="18" customHeight="1" spans="1:42">
      <c r="A344" s="418" t="s">
        <v>634</v>
      </c>
      <c r="B344" s="648">
        <v>10</v>
      </c>
      <c r="C344" s="666"/>
      <c r="D344" s="666"/>
      <c r="E344" s="666"/>
      <c r="F344" s="836"/>
      <c r="G344" s="836"/>
      <c r="H344" s="833"/>
      <c r="AJ344" s="655">
        <v>2012902</v>
      </c>
      <c r="AK344" s="656" t="s">
        <v>172</v>
      </c>
      <c r="AL344" s="631">
        <v>100.8</v>
      </c>
      <c r="AO344" s="624"/>
      <c r="AP344" s="624"/>
    </row>
    <row r="345" ht="18" customHeight="1" spans="1:42">
      <c r="A345" s="642" t="s">
        <v>635</v>
      </c>
      <c r="B345" s="659">
        <f>SUM(B346)</f>
        <v>31</v>
      </c>
      <c r="C345" s="643"/>
      <c r="D345" s="643"/>
      <c r="E345" s="643"/>
      <c r="F345" s="834"/>
      <c r="G345" s="834"/>
      <c r="H345" s="833"/>
      <c r="AJ345" s="655">
        <v>2012902</v>
      </c>
      <c r="AK345" s="656" t="s">
        <v>172</v>
      </c>
      <c r="AL345" s="631">
        <v>69.75</v>
      </c>
      <c r="AO345" s="624"/>
      <c r="AP345" s="624"/>
    </row>
    <row r="346" ht="18" customHeight="1" spans="1:42">
      <c r="A346" s="418" t="s">
        <v>636</v>
      </c>
      <c r="B346" s="648">
        <v>31</v>
      </c>
      <c r="C346" s="666"/>
      <c r="D346" s="666"/>
      <c r="E346" s="666"/>
      <c r="F346" s="832"/>
      <c r="G346" s="832"/>
      <c r="H346" s="840"/>
      <c r="AJ346" s="655">
        <v>2012901</v>
      </c>
      <c r="AK346" s="656" t="s">
        <v>171</v>
      </c>
      <c r="AL346" s="631">
        <v>161.51</v>
      </c>
      <c r="AO346" s="624"/>
      <c r="AP346" s="624"/>
    </row>
    <row r="347" s="811" customFormat="1" ht="35.25" customHeight="1" spans="1:118">
      <c r="A347" s="640" t="s">
        <v>637</v>
      </c>
      <c r="B347" s="616">
        <f>SUM(B348+B353+B355)+B357</f>
        <v>20828</v>
      </c>
      <c r="C347" s="613">
        <f>SUM(C348+C353+C355)+C357</f>
        <v>17318</v>
      </c>
      <c r="D347" s="613">
        <f>SUM(D348+D353+D355)+D357</f>
        <v>31510</v>
      </c>
      <c r="E347" s="613">
        <v>31510</v>
      </c>
      <c r="F347" s="836">
        <f>E347/D347*100</f>
        <v>100</v>
      </c>
      <c r="G347" s="836">
        <f>(E347/B347-1)*100</f>
        <v>51.2867294027271</v>
      </c>
      <c r="H347" s="843" t="s">
        <v>638</v>
      </c>
      <c r="I347" s="631"/>
      <c r="J347" s="631"/>
      <c r="K347" s="631"/>
      <c r="L347" s="631"/>
      <c r="M347" s="631"/>
      <c r="N347" s="631"/>
      <c r="O347" s="631"/>
      <c r="P347" s="631"/>
      <c r="Q347" s="631"/>
      <c r="R347" s="631"/>
      <c r="S347" s="631"/>
      <c r="T347" s="631"/>
      <c r="U347" s="631"/>
      <c r="V347" s="631"/>
      <c r="W347" s="631"/>
      <c r="X347" s="631"/>
      <c r="Y347" s="631"/>
      <c r="Z347" s="631"/>
      <c r="AA347" s="631"/>
      <c r="AB347" s="631"/>
      <c r="AC347" s="631"/>
      <c r="AD347" s="631"/>
      <c r="AE347" s="631"/>
      <c r="AF347" s="631"/>
      <c r="AG347" s="631"/>
      <c r="AH347" s="631"/>
      <c r="AI347" s="631"/>
      <c r="AJ347" s="655">
        <v>2012950</v>
      </c>
      <c r="AK347" s="656" t="s">
        <v>174</v>
      </c>
      <c r="AL347" s="631">
        <v>101.36</v>
      </c>
      <c r="AM347" s="631"/>
      <c r="AN347" s="631"/>
      <c r="AO347" s="624"/>
      <c r="AP347" s="624"/>
      <c r="AQ347" s="631"/>
      <c r="AR347" s="631"/>
      <c r="AS347" s="631"/>
      <c r="AT347" s="631"/>
      <c r="AU347" s="631"/>
      <c r="AV347" s="631"/>
      <c r="AW347" s="631"/>
      <c r="AX347" s="631"/>
      <c r="AY347" s="631"/>
      <c r="AZ347" s="631"/>
      <c r="BA347" s="631"/>
      <c r="BB347" s="631"/>
      <c r="BC347" s="631"/>
      <c r="BD347" s="631"/>
      <c r="BE347" s="631"/>
      <c r="BF347" s="631"/>
      <c r="BG347" s="631"/>
      <c r="BH347" s="631"/>
      <c r="BI347" s="631"/>
      <c r="BJ347" s="631"/>
      <c r="BK347" s="631"/>
      <c r="BL347" s="631"/>
      <c r="BM347" s="631"/>
      <c r="BN347" s="631"/>
      <c r="BO347" s="631"/>
      <c r="BP347" s="631"/>
      <c r="BQ347" s="631"/>
      <c r="BR347" s="631"/>
      <c r="BS347" s="631"/>
      <c r="BT347" s="631"/>
      <c r="BU347" s="631"/>
      <c r="BV347" s="631"/>
      <c r="BW347" s="631"/>
      <c r="BX347" s="631"/>
      <c r="BY347" s="631"/>
      <c r="BZ347" s="631"/>
      <c r="CA347" s="631"/>
      <c r="CB347" s="631"/>
      <c r="CC347" s="631"/>
      <c r="CD347" s="631"/>
      <c r="CE347" s="631"/>
      <c r="CF347" s="631"/>
      <c r="CG347" s="631"/>
      <c r="CH347" s="631"/>
      <c r="CI347" s="631"/>
      <c r="CJ347" s="631"/>
      <c r="CK347" s="631"/>
      <c r="CL347" s="631"/>
      <c r="CM347" s="631"/>
      <c r="CN347" s="631"/>
      <c r="CO347" s="631"/>
      <c r="CP347" s="631"/>
      <c r="CQ347" s="631"/>
      <c r="CR347" s="631"/>
      <c r="CS347" s="631"/>
      <c r="CT347" s="631"/>
      <c r="CU347" s="631"/>
      <c r="CV347" s="631"/>
      <c r="CW347" s="631"/>
      <c r="CX347" s="631"/>
      <c r="CY347" s="631"/>
      <c r="CZ347" s="631"/>
      <c r="DA347" s="631"/>
      <c r="DB347" s="631"/>
      <c r="DC347" s="631"/>
      <c r="DD347" s="631"/>
      <c r="DE347" s="631"/>
      <c r="DF347" s="631"/>
      <c r="DG347" s="631"/>
      <c r="DH347" s="631"/>
      <c r="DI347" s="631"/>
      <c r="DJ347" s="631"/>
      <c r="DK347" s="631"/>
      <c r="DL347" s="631"/>
      <c r="DM347" s="631"/>
      <c r="DN347" s="631"/>
    </row>
    <row r="348" ht="18" customHeight="1" spans="1:42">
      <c r="A348" s="642" t="s">
        <v>639</v>
      </c>
      <c r="B348" s="653">
        <f>SUM(B349:B352)</f>
        <v>9568</v>
      </c>
      <c r="C348" s="643">
        <f>SUM(C349:C352)</f>
        <v>17018</v>
      </c>
      <c r="D348" s="643">
        <v>17018</v>
      </c>
      <c r="E348" s="643">
        <v>17018</v>
      </c>
      <c r="F348" s="836"/>
      <c r="G348" s="836"/>
      <c r="H348" s="843"/>
      <c r="AJ348" s="655">
        <v>2080501</v>
      </c>
      <c r="AK348" s="656" t="s">
        <v>99</v>
      </c>
      <c r="AL348" s="631">
        <v>62.85</v>
      </c>
      <c r="AO348" s="624"/>
      <c r="AP348" s="624"/>
    </row>
    <row r="349" ht="18" customHeight="1" spans="1:42">
      <c r="A349" s="418" t="s">
        <v>98</v>
      </c>
      <c r="B349" s="666">
        <v>502</v>
      </c>
      <c r="C349" s="666">
        <v>444</v>
      </c>
      <c r="D349" s="666">
        <v>444</v>
      </c>
      <c r="E349" s="666">
        <v>444</v>
      </c>
      <c r="F349" s="832"/>
      <c r="G349" s="832"/>
      <c r="H349" s="833"/>
      <c r="AJ349" s="655">
        <v>2080502</v>
      </c>
      <c r="AK349" s="656" t="s">
        <v>102</v>
      </c>
      <c r="AL349" s="631">
        <v>0</v>
      </c>
      <c r="AO349" s="624"/>
      <c r="AP349" s="624"/>
    </row>
    <row r="350" ht="18" customHeight="1" spans="1:42">
      <c r="A350" s="418" t="s">
        <v>101</v>
      </c>
      <c r="B350" s="666">
        <v>3903</v>
      </c>
      <c r="C350" s="666">
        <v>11964</v>
      </c>
      <c r="D350" s="666">
        <v>11964</v>
      </c>
      <c r="E350" s="666">
        <v>11964</v>
      </c>
      <c r="F350" s="834"/>
      <c r="G350" s="834"/>
      <c r="H350" s="833"/>
      <c r="AJ350" s="655">
        <v>2080505</v>
      </c>
      <c r="AK350" s="656" t="s">
        <v>105</v>
      </c>
      <c r="AL350" s="631">
        <v>18.67</v>
      </c>
      <c r="AO350" s="624"/>
      <c r="AP350" s="624"/>
    </row>
    <row r="351" ht="18" customHeight="1" spans="1:42">
      <c r="A351" s="418" t="s">
        <v>640</v>
      </c>
      <c r="B351" s="666">
        <v>230</v>
      </c>
      <c r="C351" s="666">
        <v>219</v>
      </c>
      <c r="D351" s="666">
        <v>219</v>
      </c>
      <c r="E351" s="666">
        <v>219</v>
      </c>
      <c r="F351" s="834"/>
      <c r="G351" s="834"/>
      <c r="H351" s="833"/>
      <c r="AJ351" s="655">
        <v>2080505</v>
      </c>
      <c r="AK351" s="656" t="s">
        <v>105</v>
      </c>
      <c r="AL351" s="631">
        <v>12.17</v>
      </c>
      <c r="AO351" s="624"/>
      <c r="AP351" s="624"/>
    </row>
    <row r="352" ht="18" customHeight="1" spans="1:42">
      <c r="A352" s="418" t="s">
        <v>641</v>
      </c>
      <c r="B352" s="666">
        <v>4933</v>
      </c>
      <c r="C352" s="666">
        <v>4391</v>
      </c>
      <c r="D352" s="666">
        <v>4391</v>
      </c>
      <c r="E352" s="666">
        <v>4391</v>
      </c>
      <c r="F352" s="834"/>
      <c r="G352" s="834"/>
      <c r="H352" s="833"/>
      <c r="AJ352" s="655">
        <v>2080506</v>
      </c>
      <c r="AK352" s="656" t="s">
        <v>110</v>
      </c>
      <c r="AL352" s="631">
        <v>10</v>
      </c>
      <c r="AO352" s="624"/>
      <c r="AP352" s="624"/>
    </row>
    <row r="353" ht="18" customHeight="1" spans="1:42">
      <c r="A353" s="642" t="s">
        <v>642</v>
      </c>
      <c r="B353" s="839">
        <f>SUM(B354)</f>
        <v>0</v>
      </c>
      <c r="C353" s="668">
        <f>SUM(C354)</f>
        <v>200</v>
      </c>
      <c r="D353" s="668">
        <v>200</v>
      </c>
      <c r="E353" s="668">
        <v>200</v>
      </c>
      <c r="F353" s="834"/>
      <c r="G353" s="834"/>
      <c r="H353" s="833"/>
      <c r="AJ353" s="655">
        <v>2080506</v>
      </c>
      <c r="AK353" s="656" t="s">
        <v>110</v>
      </c>
      <c r="AL353" s="631">
        <v>0</v>
      </c>
      <c r="AO353" s="624"/>
      <c r="AP353" s="624"/>
    </row>
    <row r="354" ht="18" customHeight="1" spans="1:42">
      <c r="A354" s="418" t="s">
        <v>643</v>
      </c>
      <c r="B354" s="648"/>
      <c r="C354" s="666">
        <v>200</v>
      </c>
      <c r="D354" s="666">
        <v>200</v>
      </c>
      <c r="E354" s="666">
        <v>200</v>
      </c>
      <c r="F354" s="832"/>
      <c r="G354" s="832"/>
      <c r="H354" s="833"/>
      <c r="AJ354" s="655">
        <v>2101101</v>
      </c>
      <c r="AK354" s="656" t="s">
        <v>115</v>
      </c>
      <c r="AL354" s="631">
        <v>5.7</v>
      </c>
      <c r="AO354" s="624"/>
      <c r="AP354" s="624"/>
    </row>
    <row r="355" ht="18" customHeight="1" spans="1:42">
      <c r="A355" s="642" t="s">
        <v>644</v>
      </c>
      <c r="B355" s="653">
        <f>SUM(B356:B356)</f>
        <v>150</v>
      </c>
      <c r="C355" s="643">
        <f>SUM(C356:C356)</f>
        <v>0</v>
      </c>
      <c r="D355" s="643">
        <v>0</v>
      </c>
      <c r="E355" s="643">
        <v>0</v>
      </c>
      <c r="F355" s="832"/>
      <c r="G355" s="832"/>
      <c r="H355" s="833"/>
      <c r="AJ355" s="655">
        <v>2101102</v>
      </c>
      <c r="AK355" s="656" t="s">
        <v>117</v>
      </c>
      <c r="AL355" s="631">
        <v>4.93</v>
      </c>
      <c r="AO355" s="624"/>
      <c r="AP355" s="624"/>
    </row>
    <row r="356" ht="18" customHeight="1" spans="1:42">
      <c r="A356" s="418" t="s">
        <v>645</v>
      </c>
      <c r="B356" s="666">
        <v>150</v>
      </c>
      <c r="C356" s="670"/>
      <c r="D356" s="670"/>
      <c r="E356" s="670"/>
      <c r="F356" s="834"/>
      <c r="G356" s="834"/>
      <c r="H356" s="833"/>
      <c r="AJ356" s="655">
        <v>2012902</v>
      </c>
      <c r="AK356" s="656" t="s">
        <v>172</v>
      </c>
      <c r="AL356" s="631">
        <v>84</v>
      </c>
      <c r="AO356" s="624"/>
      <c r="AP356" s="624"/>
    </row>
    <row r="357" ht="18" customHeight="1" spans="1:42">
      <c r="A357" s="642" t="s">
        <v>646</v>
      </c>
      <c r="B357" s="653">
        <f>B358</f>
        <v>11110</v>
      </c>
      <c r="C357" s="653">
        <f>C358</f>
        <v>100</v>
      </c>
      <c r="D357" s="653">
        <f>D358</f>
        <v>14292</v>
      </c>
      <c r="E357" s="653">
        <v>14292</v>
      </c>
      <c r="F357" s="688"/>
      <c r="G357" s="688"/>
      <c r="H357" s="689"/>
      <c r="AJ357" s="655">
        <v>2012601</v>
      </c>
      <c r="AK357" s="656" t="s">
        <v>163</v>
      </c>
      <c r="AL357" s="631">
        <v>217.31</v>
      </c>
      <c r="AO357" s="624"/>
      <c r="AP357" s="624"/>
    </row>
    <row r="358" ht="18" customHeight="1" spans="1:42">
      <c r="A358" s="418" t="s">
        <v>647</v>
      </c>
      <c r="B358" s="648">
        <v>11110</v>
      </c>
      <c r="C358" s="666">
        <v>100</v>
      </c>
      <c r="D358" s="666">
        <v>14292</v>
      </c>
      <c r="E358" s="666">
        <v>14292</v>
      </c>
      <c r="F358" s="834"/>
      <c r="G358" s="834"/>
      <c r="H358" s="833"/>
      <c r="AJ358" s="655">
        <v>2080501</v>
      </c>
      <c r="AK358" s="656" t="s">
        <v>99</v>
      </c>
      <c r="AL358" s="631">
        <v>43.14</v>
      </c>
      <c r="AO358" s="624"/>
      <c r="AP358" s="624"/>
    </row>
    <row r="359" s="811" customFormat="1" ht="33" customHeight="1" spans="1:118">
      <c r="A359" s="640" t="s">
        <v>648</v>
      </c>
      <c r="B359" s="616">
        <f>SUM(B360+B377+B387+B398+B401+B404+B407)</f>
        <v>53194</v>
      </c>
      <c r="C359" s="613">
        <f>SUM(C360+C377+C387+C398+C401+C404+C407)</f>
        <v>63282</v>
      </c>
      <c r="D359" s="613">
        <f>SUM(D360+D377+D387+D398+D401+D404+D407)</f>
        <v>42134</v>
      </c>
      <c r="E359" s="613">
        <v>42134</v>
      </c>
      <c r="F359" s="836">
        <f>E359/D359*100</f>
        <v>100</v>
      </c>
      <c r="G359" s="836">
        <f>(E359/B359-1)*100</f>
        <v>-20.7918186261608</v>
      </c>
      <c r="H359" s="842" t="s">
        <v>649</v>
      </c>
      <c r="I359" s="631"/>
      <c r="J359" s="631"/>
      <c r="K359" s="631"/>
      <c r="L359" s="631"/>
      <c r="M359" s="631"/>
      <c r="N359" s="631"/>
      <c r="O359" s="631"/>
      <c r="P359" s="631"/>
      <c r="Q359" s="631"/>
      <c r="R359" s="631"/>
      <c r="S359" s="631"/>
      <c r="T359" s="631"/>
      <c r="U359" s="631"/>
      <c r="V359" s="631"/>
      <c r="W359" s="631"/>
      <c r="X359" s="631"/>
      <c r="Y359" s="631"/>
      <c r="Z359" s="631"/>
      <c r="AA359" s="631"/>
      <c r="AB359" s="631"/>
      <c r="AC359" s="631"/>
      <c r="AD359" s="631"/>
      <c r="AE359" s="631"/>
      <c r="AF359" s="631"/>
      <c r="AG359" s="631"/>
      <c r="AH359" s="631"/>
      <c r="AI359" s="631"/>
      <c r="AJ359" s="655">
        <v>2080502</v>
      </c>
      <c r="AK359" s="656" t="s">
        <v>102</v>
      </c>
      <c r="AL359" s="631">
        <v>9.43</v>
      </c>
      <c r="AM359" s="631"/>
      <c r="AN359" s="631"/>
      <c r="AO359" s="624"/>
      <c r="AP359" s="624"/>
      <c r="AQ359" s="631"/>
      <c r="AR359" s="631"/>
      <c r="AS359" s="631"/>
      <c r="AT359" s="631"/>
      <c r="AU359" s="631"/>
      <c r="AV359" s="631"/>
      <c r="AW359" s="631"/>
      <c r="AX359" s="631"/>
      <c r="AY359" s="631"/>
      <c r="AZ359" s="631"/>
      <c r="BA359" s="631"/>
      <c r="BB359" s="631"/>
      <c r="BC359" s="631"/>
      <c r="BD359" s="631"/>
      <c r="BE359" s="631"/>
      <c r="BF359" s="631"/>
      <c r="BG359" s="631"/>
      <c r="BH359" s="631"/>
      <c r="BI359" s="631"/>
      <c r="BJ359" s="631"/>
      <c r="BK359" s="631"/>
      <c r="BL359" s="631"/>
      <c r="BM359" s="631"/>
      <c r="BN359" s="631"/>
      <c r="BO359" s="631"/>
      <c r="BP359" s="631"/>
      <c r="BQ359" s="631"/>
      <c r="BR359" s="631"/>
      <c r="BS359" s="631"/>
      <c r="BT359" s="631"/>
      <c r="BU359" s="631"/>
      <c r="BV359" s="631"/>
      <c r="BW359" s="631"/>
      <c r="BX359" s="631"/>
      <c r="BY359" s="631"/>
      <c r="BZ359" s="631"/>
      <c r="CA359" s="631"/>
      <c r="CB359" s="631"/>
      <c r="CC359" s="631"/>
      <c r="CD359" s="631"/>
      <c r="CE359" s="631"/>
      <c r="CF359" s="631"/>
      <c r="CG359" s="631"/>
      <c r="CH359" s="631"/>
      <c r="CI359" s="631"/>
      <c r="CJ359" s="631"/>
      <c r="CK359" s="631"/>
      <c r="CL359" s="631"/>
      <c r="CM359" s="631"/>
      <c r="CN359" s="631"/>
      <c r="CO359" s="631"/>
      <c r="CP359" s="631"/>
      <c r="CQ359" s="631"/>
      <c r="CR359" s="631"/>
      <c r="CS359" s="631"/>
      <c r="CT359" s="631"/>
      <c r="CU359" s="631"/>
      <c r="CV359" s="631"/>
      <c r="CW359" s="631"/>
      <c r="CX359" s="631"/>
      <c r="CY359" s="631"/>
      <c r="CZ359" s="631"/>
      <c r="DA359" s="631"/>
      <c r="DB359" s="631"/>
      <c r="DC359" s="631"/>
      <c r="DD359" s="631"/>
      <c r="DE359" s="631"/>
      <c r="DF359" s="631"/>
      <c r="DG359" s="631"/>
      <c r="DH359" s="631"/>
      <c r="DI359" s="631"/>
      <c r="DJ359" s="631"/>
      <c r="DK359" s="631"/>
      <c r="DL359" s="631"/>
      <c r="DM359" s="631"/>
      <c r="DN359" s="631"/>
    </row>
    <row r="360" ht="18" customHeight="1" spans="1:42">
      <c r="A360" s="642" t="s">
        <v>650</v>
      </c>
      <c r="B360" s="653">
        <f>SUM(B361:B376)</f>
        <v>22411</v>
      </c>
      <c r="C360" s="643">
        <f>SUM(C361:C376)</f>
        <v>17702</v>
      </c>
      <c r="D360" s="643">
        <f>SUM(D361:D376)</f>
        <v>14032</v>
      </c>
      <c r="E360" s="643">
        <v>14032</v>
      </c>
      <c r="F360" s="836"/>
      <c r="G360" s="836"/>
      <c r="H360" s="831"/>
      <c r="AJ360" s="655">
        <v>2080505</v>
      </c>
      <c r="AK360" s="656" t="s">
        <v>105</v>
      </c>
      <c r="AL360" s="631">
        <v>24.8</v>
      </c>
      <c r="AO360" s="624"/>
      <c r="AP360" s="624"/>
    </row>
    <row r="361" ht="18" customHeight="1" spans="1:42">
      <c r="A361" s="418" t="s">
        <v>98</v>
      </c>
      <c r="B361" s="666">
        <v>824</v>
      </c>
      <c r="C361" s="666">
        <v>732</v>
      </c>
      <c r="D361" s="666">
        <v>732</v>
      </c>
      <c r="E361" s="666">
        <v>732</v>
      </c>
      <c r="F361" s="834"/>
      <c r="G361" s="834"/>
      <c r="H361" s="833"/>
      <c r="AJ361" s="655">
        <v>2080505</v>
      </c>
      <c r="AK361" s="656" t="s">
        <v>105</v>
      </c>
      <c r="AL361" s="631">
        <v>0</v>
      </c>
      <c r="AO361" s="624"/>
      <c r="AP361" s="624"/>
    </row>
    <row r="362" ht="18" customHeight="1" spans="1:42">
      <c r="A362" s="418" t="s">
        <v>101</v>
      </c>
      <c r="B362" s="666">
        <v>46</v>
      </c>
      <c r="C362" s="666"/>
      <c r="D362" s="666"/>
      <c r="E362" s="666"/>
      <c r="F362" s="834"/>
      <c r="G362" s="834"/>
      <c r="H362" s="833"/>
      <c r="AJ362" s="655">
        <v>2080506</v>
      </c>
      <c r="AK362" s="656" t="s">
        <v>110</v>
      </c>
      <c r="AL362" s="631">
        <v>0</v>
      </c>
      <c r="AO362" s="624"/>
      <c r="AP362" s="624"/>
    </row>
    <row r="363" ht="18" customHeight="1" spans="1:42">
      <c r="A363" s="418" t="s">
        <v>112</v>
      </c>
      <c r="B363" s="666">
        <v>17802</v>
      </c>
      <c r="C363" s="666">
        <v>15337</v>
      </c>
      <c r="D363" s="666">
        <v>12337</v>
      </c>
      <c r="E363" s="666">
        <v>12337</v>
      </c>
      <c r="F363" s="834"/>
      <c r="G363" s="834"/>
      <c r="H363" s="833"/>
      <c r="AJ363" s="655">
        <v>2080506</v>
      </c>
      <c r="AK363" s="656" t="s">
        <v>110</v>
      </c>
      <c r="AL363" s="631">
        <v>0</v>
      </c>
      <c r="AO363" s="624"/>
      <c r="AP363" s="624"/>
    </row>
    <row r="364" ht="18" customHeight="1" spans="1:42">
      <c r="A364" s="418" t="s">
        <v>651</v>
      </c>
      <c r="B364" s="666">
        <v>13</v>
      </c>
      <c r="C364" s="666">
        <v>2</v>
      </c>
      <c r="D364" s="666">
        <v>2</v>
      </c>
      <c r="E364" s="666">
        <v>2</v>
      </c>
      <c r="F364" s="832"/>
      <c r="G364" s="832"/>
      <c r="H364" s="833"/>
      <c r="AJ364" s="655">
        <v>2101101</v>
      </c>
      <c r="AK364" s="656" t="s">
        <v>115</v>
      </c>
      <c r="AL364" s="631">
        <v>8.51</v>
      </c>
      <c r="AO364" s="624"/>
      <c r="AP364" s="624"/>
    </row>
    <row r="365" ht="18" customHeight="1" spans="1:42">
      <c r="A365" s="418" t="s">
        <v>652</v>
      </c>
      <c r="B365" s="666">
        <v>299</v>
      </c>
      <c r="C365" s="666">
        <v>264</v>
      </c>
      <c r="D365" s="666">
        <v>164</v>
      </c>
      <c r="E365" s="666">
        <v>164</v>
      </c>
      <c r="F365" s="834"/>
      <c r="G365" s="834"/>
      <c r="H365" s="833"/>
      <c r="AJ365" s="655">
        <v>2101102</v>
      </c>
      <c r="AK365" s="656" t="s">
        <v>117</v>
      </c>
      <c r="AL365" s="631">
        <v>0</v>
      </c>
      <c r="AO365" s="624"/>
      <c r="AP365" s="624"/>
    </row>
    <row r="366" ht="18" customHeight="1" spans="1:42">
      <c r="A366" s="418" t="s">
        <v>653</v>
      </c>
      <c r="B366" s="666">
        <v>25</v>
      </c>
      <c r="C366" s="666">
        <v>10</v>
      </c>
      <c r="D366" s="666">
        <v>10</v>
      </c>
      <c r="E366" s="666">
        <v>10</v>
      </c>
      <c r="F366" s="834"/>
      <c r="G366" s="834"/>
      <c r="H366" s="833"/>
      <c r="AJ366" s="655">
        <v>2012604</v>
      </c>
      <c r="AK366" s="656" t="s">
        <v>165</v>
      </c>
      <c r="AL366" s="631">
        <v>29</v>
      </c>
      <c r="AO366" s="624"/>
      <c r="AP366" s="624"/>
    </row>
    <row r="367" ht="18" customHeight="1" spans="1:42">
      <c r="A367" s="418" t="s">
        <v>654</v>
      </c>
      <c r="B367" s="666">
        <v>21</v>
      </c>
      <c r="C367" s="666">
        <v>4</v>
      </c>
      <c r="D367" s="666">
        <v>4</v>
      </c>
      <c r="E367" s="666">
        <v>4</v>
      </c>
      <c r="F367" s="834"/>
      <c r="G367" s="834"/>
      <c r="H367" s="833"/>
      <c r="AJ367" s="655">
        <v>2012604</v>
      </c>
      <c r="AK367" s="656" t="s">
        <v>165</v>
      </c>
      <c r="AL367" s="631">
        <v>20</v>
      </c>
      <c r="AO367" s="624"/>
      <c r="AP367" s="624"/>
    </row>
    <row r="368" ht="18" customHeight="1" spans="1:42">
      <c r="A368" s="418" t="s">
        <v>655</v>
      </c>
      <c r="B368" s="666">
        <v>461</v>
      </c>
      <c r="C368" s="666">
        <v>450</v>
      </c>
      <c r="D368" s="666">
        <v>200</v>
      </c>
      <c r="E368" s="666">
        <v>200</v>
      </c>
      <c r="F368" s="832"/>
      <c r="G368" s="832"/>
      <c r="H368" s="833"/>
      <c r="AJ368" s="655">
        <v>2010301</v>
      </c>
      <c r="AK368" s="656" t="s">
        <v>116</v>
      </c>
      <c r="AL368" s="631">
        <v>90.54</v>
      </c>
      <c r="AO368" s="624"/>
      <c r="AP368" s="624"/>
    </row>
    <row r="369" ht="18" customHeight="1" spans="1:42">
      <c r="A369" s="418" t="s">
        <v>656</v>
      </c>
      <c r="B369" s="666">
        <v>159</v>
      </c>
      <c r="C369" s="666"/>
      <c r="D369" s="666"/>
      <c r="E369" s="666"/>
      <c r="F369" s="832"/>
      <c r="G369" s="832"/>
      <c r="H369" s="833"/>
      <c r="AJ369" s="655">
        <v>2010350</v>
      </c>
      <c r="AK369" s="656" t="s">
        <v>120</v>
      </c>
      <c r="AL369" s="631">
        <v>131.13</v>
      </c>
      <c r="AO369" s="624"/>
      <c r="AP369" s="624"/>
    </row>
    <row r="370" ht="18" customHeight="1" spans="1:42">
      <c r="A370" s="418" t="s">
        <v>657</v>
      </c>
      <c r="B370" s="666">
        <v>88</v>
      </c>
      <c r="C370" s="666">
        <v>240</v>
      </c>
      <c r="D370" s="666">
        <v>240</v>
      </c>
      <c r="E370" s="666">
        <v>240</v>
      </c>
      <c r="F370" s="834"/>
      <c r="G370" s="834"/>
      <c r="H370" s="833"/>
      <c r="AJ370" s="655">
        <v>2080501</v>
      </c>
      <c r="AK370" s="656" t="s">
        <v>99</v>
      </c>
      <c r="AL370" s="631">
        <v>0</v>
      </c>
      <c r="AO370" s="624"/>
      <c r="AP370" s="624"/>
    </row>
    <row r="371" ht="18" customHeight="1" spans="1:42">
      <c r="A371" s="418" t="s">
        <v>658</v>
      </c>
      <c r="B371" s="666">
        <v>171</v>
      </c>
      <c r="C371" s="666">
        <v>21</v>
      </c>
      <c r="D371" s="666">
        <v>21</v>
      </c>
      <c r="E371" s="666">
        <v>21</v>
      </c>
      <c r="F371" s="834"/>
      <c r="G371" s="834"/>
      <c r="H371" s="833"/>
      <c r="AJ371" s="655">
        <v>2080502</v>
      </c>
      <c r="AK371" s="656" t="s">
        <v>102</v>
      </c>
      <c r="AL371" s="631">
        <v>0</v>
      </c>
      <c r="AO371" s="624"/>
      <c r="AP371" s="624"/>
    </row>
    <row r="372" ht="18" customHeight="1" spans="1:42">
      <c r="A372" s="418" t="s">
        <v>659</v>
      </c>
      <c r="B372" s="666">
        <v>8</v>
      </c>
      <c r="C372" s="666">
        <v>72</v>
      </c>
      <c r="D372" s="666">
        <v>72</v>
      </c>
      <c r="E372" s="666">
        <v>72</v>
      </c>
      <c r="F372" s="832"/>
      <c r="G372" s="832"/>
      <c r="H372" s="833"/>
      <c r="AJ372" s="655">
        <v>2080505</v>
      </c>
      <c r="AK372" s="656" t="s">
        <v>105</v>
      </c>
      <c r="AL372" s="631">
        <v>15.78</v>
      </c>
      <c r="AO372" s="624"/>
      <c r="AP372" s="624"/>
    </row>
    <row r="373" ht="18" customHeight="1" spans="1:42">
      <c r="A373" s="418" t="s">
        <v>660</v>
      </c>
      <c r="B373" s="666">
        <v>46</v>
      </c>
      <c r="C373" s="666"/>
      <c r="D373" s="666"/>
      <c r="E373" s="666"/>
      <c r="F373" s="832"/>
      <c r="G373" s="832"/>
      <c r="H373" s="833"/>
      <c r="AJ373" s="655">
        <v>2080506</v>
      </c>
      <c r="AK373" s="656" t="s">
        <v>110</v>
      </c>
      <c r="AL373" s="631">
        <v>0</v>
      </c>
      <c r="AO373" s="624"/>
      <c r="AP373" s="624"/>
    </row>
    <row r="374" ht="18" customHeight="1" spans="1:42">
      <c r="A374" s="418" t="s">
        <v>661</v>
      </c>
      <c r="B374" s="666">
        <v>46</v>
      </c>
      <c r="C374" s="666"/>
      <c r="D374" s="666"/>
      <c r="E374" s="666"/>
      <c r="F374" s="834"/>
      <c r="G374" s="834"/>
      <c r="H374" s="833"/>
      <c r="AJ374" s="655">
        <v>2080506</v>
      </c>
      <c r="AK374" s="656" t="s">
        <v>110</v>
      </c>
      <c r="AL374" s="631">
        <v>0</v>
      </c>
      <c r="AO374" s="624"/>
      <c r="AP374" s="624"/>
    </row>
    <row r="375" ht="18" customHeight="1" spans="1:42">
      <c r="A375" s="418" t="s">
        <v>662</v>
      </c>
      <c r="B375" s="666">
        <v>829</v>
      </c>
      <c r="C375" s="666">
        <v>50</v>
      </c>
      <c r="D375" s="666">
        <v>50</v>
      </c>
      <c r="E375" s="666">
        <v>50</v>
      </c>
      <c r="F375" s="834"/>
      <c r="G375" s="834"/>
      <c r="H375" s="833"/>
      <c r="AJ375" s="655">
        <v>2101101</v>
      </c>
      <c r="AK375" s="656" t="s">
        <v>115</v>
      </c>
      <c r="AL375" s="631">
        <v>3.54</v>
      </c>
      <c r="AO375" s="624"/>
      <c r="AP375" s="624"/>
    </row>
    <row r="376" ht="18" customHeight="1" spans="1:42">
      <c r="A376" s="418" t="s">
        <v>663</v>
      </c>
      <c r="B376" s="666">
        <v>1573</v>
      </c>
      <c r="C376" s="666">
        <v>520</v>
      </c>
      <c r="D376" s="666">
        <v>200</v>
      </c>
      <c r="E376" s="666">
        <v>200</v>
      </c>
      <c r="F376" s="834"/>
      <c r="G376" s="834"/>
      <c r="H376" s="833"/>
      <c r="AJ376" s="655">
        <v>2010399</v>
      </c>
      <c r="AK376" s="656" t="s">
        <v>122</v>
      </c>
      <c r="AL376" s="631">
        <v>820</v>
      </c>
      <c r="AO376" s="624"/>
      <c r="AP376" s="624"/>
    </row>
    <row r="377" ht="18" customHeight="1" spans="1:42">
      <c r="A377" s="642" t="s">
        <v>664</v>
      </c>
      <c r="B377" s="653">
        <f>SUM(B378:B386)</f>
        <v>2018</v>
      </c>
      <c r="C377" s="643">
        <f>SUM(C378:C386)</f>
        <v>2214</v>
      </c>
      <c r="D377" s="643">
        <f>SUM(D378:D386)</f>
        <v>1514</v>
      </c>
      <c r="E377" s="643">
        <v>1514</v>
      </c>
      <c r="F377" s="834"/>
      <c r="G377" s="834"/>
      <c r="H377" s="833"/>
      <c r="AJ377" s="655">
        <v>2010399</v>
      </c>
      <c r="AK377" s="656" t="s">
        <v>122</v>
      </c>
      <c r="AL377" s="631">
        <v>136</v>
      </c>
      <c r="AO377" s="624"/>
      <c r="AP377" s="624"/>
    </row>
    <row r="378" ht="18" customHeight="1" spans="1:42">
      <c r="A378" s="418" t="s">
        <v>98</v>
      </c>
      <c r="B378" s="666">
        <v>183</v>
      </c>
      <c r="C378" s="666">
        <v>165</v>
      </c>
      <c r="D378" s="666">
        <v>165</v>
      </c>
      <c r="E378" s="666">
        <v>165</v>
      </c>
      <c r="F378" s="832"/>
      <c r="G378" s="832"/>
      <c r="H378" s="833"/>
      <c r="AJ378" s="655">
        <v>2010399</v>
      </c>
      <c r="AK378" s="656" t="s">
        <v>122</v>
      </c>
      <c r="AL378" s="631">
        <v>105</v>
      </c>
      <c r="AO378" s="624"/>
      <c r="AP378" s="624"/>
    </row>
    <row r="379" ht="18" customHeight="1" spans="1:42">
      <c r="A379" s="418" t="s">
        <v>101</v>
      </c>
      <c r="B379" s="666">
        <v>9</v>
      </c>
      <c r="C379" s="666"/>
      <c r="D379" s="666"/>
      <c r="E379" s="666"/>
      <c r="F379" s="832"/>
      <c r="G379" s="832"/>
      <c r="H379" s="833"/>
      <c r="AJ379" s="655">
        <v>2010399</v>
      </c>
      <c r="AK379" s="656" t="s">
        <v>122</v>
      </c>
      <c r="AL379" s="631">
        <v>30</v>
      </c>
      <c r="AO379" s="624"/>
      <c r="AP379" s="624"/>
    </row>
    <row r="380" ht="18" customHeight="1" spans="1:42">
      <c r="A380" s="418" t="s">
        <v>665</v>
      </c>
      <c r="B380" s="666">
        <v>1047</v>
      </c>
      <c r="C380" s="666">
        <v>886</v>
      </c>
      <c r="D380" s="666">
        <v>686</v>
      </c>
      <c r="E380" s="666">
        <v>686</v>
      </c>
      <c r="F380" s="832"/>
      <c r="G380" s="832"/>
      <c r="H380" s="833"/>
      <c r="AJ380" s="655">
        <v>2010399</v>
      </c>
      <c r="AK380" s="656" t="s">
        <v>122</v>
      </c>
      <c r="AL380" s="631">
        <v>1086</v>
      </c>
      <c r="AO380" s="624"/>
      <c r="AP380" s="624"/>
    </row>
    <row r="381" ht="18" customHeight="1" spans="1:42">
      <c r="A381" s="418" t="s">
        <v>666</v>
      </c>
      <c r="B381" s="666">
        <v>67</v>
      </c>
      <c r="C381" s="666">
        <v>170</v>
      </c>
      <c r="D381" s="666">
        <v>70</v>
      </c>
      <c r="E381" s="666">
        <v>70</v>
      </c>
      <c r="F381" s="834"/>
      <c r="G381" s="834"/>
      <c r="H381" s="833"/>
      <c r="AJ381" s="655">
        <v>2012901</v>
      </c>
      <c r="AK381" s="656" t="s">
        <v>171</v>
      </c>
      <c r="AL381" s="631">
        <v>114.84</v>
      </c>
      <c r="AO381" s="624"/>
      <c r="AP381" s="624"/>
    </row>
    <row r="382" ht="18" customHeight="1" spans="1:42">
      <c r="A382" s="418" t="s">
        <v>667</v>
      </c>
      <c r="B382" s="666">
        <v>42</v>
      </c>
      <c r="C382" s="666">
        <v>10</v>
      </c>
      <c r="D382" s="666">
        <v>10</v>
      </c>
      <c r="E382" s="666">
        <v>10</v>
      </c>
      <c r="F382" s="834"/>
      <c r="G382" s="834"/>
      <c r="H382" s="833"/>
      <c r="AJ382" s="655">
        <v>2080501</v>
      </c>
      <c r="AK382" s="656" t="s">
        <v>99</v>
      </c>
      <c r="AL382" s="631">
        <v>0</v>
      </c>
      <c r="AO382" s="624"/>
      <c r="AP382" s="624"/>
    </row>
    <row r="383" ht="18" customHeight="1" spans="1:42">
      <c r="A383" s="418" t="s">
        <v>668</v>
      </c>
      <c r="B383" s="666">
        <v>20</v>
      </c>
      <c r="C383" s="666">
        <v>20</v>
      </c>
      <c r="D383" s="666">
        <v>20</v>
      </c>
      <c r="E383" s="666">
        <v>20</v>
      </c>
      <c r="F383" s="834"/>
      <c r="G383" s="834"/>
      <c r="H383" s="833"/>
      <c r="AJ383" s="655">
        <v>2080502</v>
      </c>
      <c r="AK383" s="656" t="s">
        <v>102</v>
      </c>
      <c r="AL383" s="631">
        <v>0</v>
      </c>
      <c r="AO383" s="624"/>
      <c r="AP383" s="624"/>
    </row>
    <row r="384" ht="18" customHeight="1" spans="1:42">
      <c r="A384" s="418" t="s">
        <v>669</v>
      </c>
      <c r="B384" s="666">
        <v>6</v>
      </c>
      <c r="C384" s="666">
        <v>8</v>
      </c>
      <c r="D384" s="666">
        <v>8</v>
      </c>
      <c r="E384" s="666">
        <v>8</v>
      </c>
      <c r="F384" s="834"/>
      <c r="G384" s="834"/>
      <c r="H384" s="833"/>
      <c r="AJ384" s="655">
        <v>2080505</v>
      </c>
      <c r="AK384" s="656" t="s">
        <v>105</v>
      </c>
      <c r="AL384" s="631">
        <v>13.07</v>
      </c>
      <c r="AO384" s="624"/>
      <c r="AP384" s="624"/>
    </row>
    <row r="385" ht="18" customHeight="1" spans="1:42">
      <c r="A385" s="418" t="s">
        <v>670</v>
      </c>
      <c r="B385" s="666">
        <v>33</v>
      </c>
      <c r="C385" s="666">
        <v>10</v>
      </c>
      <c r="D385" s="666">
        <v>10</v>
      </c>
      <c r="E385" s="666">
        <v>10</v>
      </c>
      <c r="F385" s="834"/>
      <c r="G385" s="834"/>
      <c r="H385" s="833"/>
      <c r="AJ385" s="655">
        <v>2080506</v>
      </c>
      <c r="AK385" s="656" t="s">
        <v>110</v>
      </c>
      <c r="AL385" s="631">
        <v>0</v>
      </c>
      <c r="AO385" s="624"/>
      <c r="AP385" s="624"/>
    </row>
    <row r="386" ht="18" customHeight="1" spans="1:42">
      <c r="A386" s="418" t="s">
        <v>671</v>
      </c>
      <c r="B386" s="666">
        <v>611</v>
      </c>
      <c r="C386" s="666">
        <v>945</v>
      </c>
      <c r="D386" s="666">
        <v>545</v>
      </c>
      <c r="E386" s="666">
        <v>545</v>
      </c>
      <c r="F386" s="834"/>
      <c r="G386" s="834"/>
      <c r="H386" s="833"/>
      <c r="AJ386" s="655">
        <v>2080506</v>
      </c>
      <c r="AK386" s="656" t="s">
        <v>110</v>
      </c>
      <c r="AL386" s="631">
        <v>0</v>
      </c>
      <c r="AO386" s="624"/>
      <c r="AP386" s="624"/>
    </row>
    <row r="387" ht="18" customHeight="1" spans="1:42">
      <c r="A387" s="642" t="s">
        <v>672</v>
      </c>
      <c r="B387" s="653">
        <f>SUM(B388:B397)</f>
        <v>4826</v>
      </c>
      <c r="C387" s="643">
        <f>SUM(C388:C397)</f>
        <v>5768</v>
      </c>
      <c r="D387" s="643">
        <f>SUM(D388:D397)</f>
        <v>3354</v>
      </c>
      <c r="E387" s="643">
        <v>3354</v>
      </c>
      <c r="F387" s="834"/>
      <c r="G387" s="834"/>
      <c r="H387" s="833"/>
      <c r="AJ387" s="655">
        <v>2101101</v>
      </c>
      <c r="AK387" s="656" t="s">
        <v>115</v>
      </c>
      <c r="AL387" s="631">
        <v>4.94</v>
      </c>
      <c r="AO387" s="624"/>
      <c r="AP387" s="624"/>
    </row>
    <row r="388" ht="18" customHeight="1" spans="1:42">
      <c r="A388" s="418" t="s">
        <v>98</v>
      </c>
      <c r="B388" s="666">
        <v>415</v>
      </c>
      <c r="C388" s="666">
        <v>362</v>
      </c>
      <c r="D388" s="666">
        <v>362</v>
      </c>
      <c r="E388" s="666">
        <v>362</v>
      </c>
      <c r="F388" s="834"/>
      <c r="G388" s="834"/>
      <c r="H388" s="833"/>
      <c r="AJ388" s="655">
        <v>2101102</v>
      </c>
      <c r="AK388" s="656" t="s">
        <v>117</v>
      </c>
      <c r="AL388" s="631">
        <v>0</v>
      </c>
      <c r="AO388" s="624"/>
      <c r="AP388" s="624"/>
    </row>
    <row r="389" ht="18" customHeight="1" spans="1:42">
      <c r="A389" s="418" t="s">
        <v>101</v>
      </c>
      <c r="B389" s="666">
        <v>17</v>
      </c>
      <c r="C389" s="666"/>
      <c r="D389" s="666"/>
      <c r="E389" s="666"/>
      <c r="F389" s="834"/>
      <c r="G389" s="834"/>
      <c r="H389" s="833"/>
      <c r="AJ389" s="655">
        <v>2012902</v>
      </c>
      <c r="AK389" s="656" t="s">
        <v>172</v>
      </c>
      <c r="AL389" s="631">
        <v>50</v>
      </c>
      <c r="AO389" s="624"/>
      <c r="AP389" s="624"/>
    </row>
    <row r="390" ht="18" customHeight="1" spans="1:42">
      <c r="A390" s="418" t="s">
        <v>673</v>
      </c>
      <c r="B390" s="666">
        <v>763</v>
      </c>
      <c r="C390" s="666">
        <v>694</v>
      </c>
      <c r="D390" s="666">
        <v>694</v>
      </c>
      <c r="E390" s="666">
        <v>694</v>
      </c>
      <c r="F390" s="834"/>
      <c r="G390" s="834"/>
      <c r="H390" s="833"/>
      <c r="AJ390" s="655">
        <v>2012902</v>
      </c>
      <c r="AK390" s="656" t="s">
        <v>172</v>
      </c>
      <c r="AL390" s="631">
        <v>51.48</v>
      </c>
      <c r="AO390" s="624"/>
      <c r="AP390" s="624"/>
    </row>
    <row r="391" ht="18" customHeight="1" spans="1:42">
      <c r="A391" s="418" t="s">
        <v>674</v>
      </c>
      <c r="B391" s="666">
        <v>263</v>
      </c>
      <c r="C391" s="666">
        <v>1170</v>
      </c>
      <c r="D391" s="666">
        <v>570</v>
      </c>
      <c r="E391" s="666">
        <v>570</v>
      </c>
      <c r="F391" s="834"/>
      <c r="G391" s="834"/>
      <c r="H391" s="833"/>
      <c r="AJ391" s="655">
        <v>2012901</v>
      </c>
      <c r="AK391" s="656" t="s">
        <v>171</v>
      </c>
      <c r="AL391" s="631">
        <v>0</v>
      </c>
      <c r="AO391" s="624"/>
      <c r="AP391" s="624"/>
    </row>
    <row r="392" ht="18" customHeight="1" spans="1:42">
      <c r="A392" s="418" t="s">
        <v>675</v>
      </c>
      <c r="B392" s="666">
        <v>1681</v>
      </c>
      <c r="C392" s="666">
        <v>1657</v>
      </c>
      <c r="D392" s="666">
        <v>1257</v>
      </c>
      <c r="E392" s="666">
        <v>1257</v>
      </c>
      <c r="F392" s="834"/>
      <c r="G392" s="834"/>
      <c r="H392" s="833"/>
      <c r="AJ392" s="655">
        <v>2012950</v>
      </c>
      <c r="AK392" s="656" t="s">
        <v>174</v>
      </c>
      <c r="AL392" s="631">
        <v>154.74</v>
      </c>
      <c r="AO392" s="624"/>
      <c r="AP392" s="624"/>
    </row>
    <row r="393" ht="18" customHeight="1" spans="1:42">
      <c r="A393" s="418" t="s">
        <v>676</v>
      </c>
      <c r="B393" s="666">
        <v>22</v>
      </c>
      <c r="C393" s="666"/>
      <c r="D393" s="666"/>
      <c r="E393" s="666"/>
      <c r="F393" s="836"/>
      <c r="G393" s="836"/>
      <c r="H393" s="842"/>
      <c r="AJ393" s="655">
        <v>2080501</v>
      </c>
      <c r="AK393" s="656" t="s">
        <v>99</v>
      </c>
      <c r="AL393" s="631">
        <v>0</v>
      </c>
      <c r="AO393" s="624"/>
      <c r="AP393" s="624"/>
    </row>
    <row r="394" ht="18" customHeight="1" spans="1:42">
      <c r="A394" s="418" t="s">
        <v>677</v>
      </c>
      <c r="B394" s="666">
        <v>82</v>
      </c>
      <c r="C394" s="666">
        <v>214</v>
      </c>
      <c r="D394" s="666">
        <v>100</v>
      </c>
      <c r="E394" s="666">
        <v>100</v>
      </c>
      <c r="F394" s="834"/>
      <c r="G394" s="834"/>
      <c r="H394" s="833"/>
      <c r="AJ394" s="655">
        <v>2080502</v>
      </c>
      <c r="AK394" s="656" t="s">
        <v>102</v>
      </c>
      <c r="AL394" s="631">
        <v>0</v>
      </c>
      <c r="AO394" s="624"/>
      <c r="AP394" s="624"/>
    </row>
    <row r="395" s="657" customFormat="1" ht="18" customHeight="1" spans="1:42">
      <c r="A395" s="418" t="s">
        <v>678</v>
      </c>
      <c r="B395" s="666">
        <v>323</v>
      </c>
      <c r="C395" s="666">
        <v>406</v>
      </c>
      <c r="D395" s="666">
        <v>106</v>
      </c>
      <c r="E395" s="666">
        <v>106</v>
      </c>
      <c r="F395" s="834"/>
      <c r="G395" s="834"/>
      <c r="H395" s="833"/>
      <c r="AJ395" s="655">
        <v>2080505</v>
      </c>
      <c r="AK395" s="656" t="s">
        <v>105</v>
      </c>
      <c r="AL395" s="657">
        <v>0</v>
      </c>
      <c r="AO395" s="624"/>
      <c r="AP395" s="624"/>
    </row>
    <row r="396" ht="18" customHeight="1" spans="1:42">
      <c r="A396" s="418" t="s">
        <v>679</v>
      </c>
      <c r="B396" s="666">
        <v>208</v>
      </c>
      <c r="C396" s="666"/>
      <c r="D396" s="666"/>
      <c r="E396" s="666"/>
      <c r="F396" s="834"/>
      <c r="G396" s="834"/>
      <c r="H396" s="833"/>
      <c r="AJ396" s="655">
        <v>2080506</v>
      </c>
      <c r="AK396" s="656" t="s">
        <v>110</v>
      </c>
      <c r="AL396" s="631">
        <v>0</v>
      </c>
      <c r="AO396" s="624"/>
      <c r="AP396" s="624"/>
    </row>
    <row r="397" ht="18" customHeight="1" spans="1:42">
      <c r="A397" s="418" t="s">
        <v>680</v>
      </c>
      <c r="B397" s="666">
        <v>1052</v>
      </c>
      <c r="C397" s="666">
        <v>1265</v>
      </c>
      <c r="D397" s="666">
        <v>265</v>
      </c>
      <c r="E397" s="666">
        <v>265</v>
      </c>
      <c r="F397" s="834"/>
      <c r="G397" s="834"/>
      <c r="H397" s="833"/>
      <c r="AJ397" s="655">
        <v>2101101</v>
      </c>
      <c r="AK397" s="656" t="s">
        <v>115</v>
      </c>
      <c r="AL397" s="631">
        <v>0</v>
      </c>
      <c r="AO397" s="624"/>
      <c r="AP397" s="624"/>
    </row>
    <row r="398" ht="18" customHeight="1" spans="1:42">
      <c r="A398" s="642" t="s">
        <v>681</v>
      </c>
      <c r="B398" s="653">
        <f>SUM(B399:B400)</f>
        <v>2878</v>
      </c>
      <c r="C398" s="643">
        <f>SUM(C399:C400)</f>
        <v>2842</v>
      </c>
      <c r="D398" s="643">
        <f>SUM(D399:D400)</f>
        <v>2542</v>
      </c>
      <c r="E398" s="643">
        <v>2542</v>
      </c>
      <c r="F398" s="834"/>
      <c r="G398" s="834"/>
      <c r="H398" s="833"/>
      <c r="AJ398" s="655">
        <v>2101102</v>
      </c>
      <c r="AK398" s="656" t="s">
        <v>117</v>
      </c>
      <c r="AL398" s="631">
        <v>6.39</v>
      </c>
      <c r="AO398" s="624"/>
      <c r="AP398" s="624"/>
    </row>
    <row r="399" ht="18" customHeight="1" spans="1:42">
      <c r="A399" s="418" t="s">
        <v>682</v>
      </c>
      <c r="B399" s="666">
        <v>63</v>
      </c>
      <c r="C399" s="666"/>
      <c r="D399" s="666"/>
      <c r="E399" s="666"/>
      <c r="F399" s="832"/>
      <c r="G399" s="832"/>
      <c r="H399" s="833"/>
      <c r="AJ399" s="655">
        <v>2012801</v>
      </c>
      <c r="AK399" s="656" t="s">
        <v>167</v>
      </c>
      <c r="AL399" s="631">
        <v>32.93</v>
      </c>
      <c r="AO399" s="624"/>
      <c r="AP399" s="624"/>
    </row>
    <row r="400" ht="18" customHeight="1" spans="1:42">
      <c r="A400" s="418" t="s">
        <v>683</v>
      </c>
      <c r="B400" s="666">
        <v>2815</v>
      </c>
      <c r="C400" s="666">
        <v>2842</v>
      </c>
      <c r="D400" s="666">
        <v>2542</v>
      </c>
      <c r="E400" s="666">
        <v>2542</v>
      </c>
      <c r="F400" s="834"/>
      <c r="G400" s="834"/>
      <c r="H400" s="833"/>
      <c r="AJ400" s="655">
        <v>2012850</v>
      </c>
      <c r="AK400" s="656" t="s">
        <v>169</v>
      </c>
      <c r="AL400" s="631">
        <v>0</v>
      </c>
      <c r="AO400" s="624"/>
      <c r="AP400" s="624"/>
    </row>
    <row r="401" ht="18" customHeight="1" spans="1:42">
      <c r="A401" s="642" t="s">
        <v>684</v>
      </c>
      <c r="B401" s="653">
        <f>SUM(B403:B403)</f>
        <v>19542</v>
      </c>
      <c r="C401" s="643">
        <f>SUM(C402:C403)</f>
        <v>18103</v>
      </c>
      <c r="D401" s="643">
        <f>SUM(D402:D403)</f>
        <v>18103</v>
      </c>
      <c r="E401" s="643">
        <v>18103</v>
      </c>
      <c r="F401" s="836"/>
      <c r="G401" s="836"/>
      <c r="H401" s="837"/>
      <c r="AJ401" s="655">
        <v>2080501</v>
      </c>
      <c r="AK401" s="656" t="s">
        <v>99</v>
      </c>
      <c r="AL401" s="631">
        <v>3.94</v>
      </c>
      <c r="AO401" s="624"/>
      <c r="AP401" s="624"/>
    </row>
    <row r="402" ht="18" customHeight="1" spans="1:42">
      <c r="A402" s="418" t="s">
        <v>685</v>
      </c>
      <c r="B402" s="653"/>
      <c r="C402" s="666">
        <v>1500</v>
      </c>
      <c r="D402" s="666">
        <v>1500</v>
      </c>
      <c r="E402" s="643">
        <v>1500</v>
      </c>
      <c r="F402" s="836"/>
      <c r="G402" s="836"/>
      <c r="H402" s="837"/>
      <c r="AJ402" s="655"/>
      <c r="AK402" s="656"/>
      <c r="AO402" s="624"/>
      <c r="AP402" s="624"/>
    </row>
    <row r="403" ht="18" customHeight="1" spans="1:42">
      <c r="A403" s="418" t="s">
        <v>686</v>
      </c>
      <c r="B403" s="666">
        <v>19542</v>
      </c>
      <c r="C403" s="666">
        <v>16603</v>
      </c>
      <c r="D403" s="666">
        <v>16603</v>
      </c>
      <c r="E403" s="666">
        <v>16603</v>
      </c>
      <c r="F403" s="834"/>
      <c r="G403" s="834"/>
      <c r="H403" s="833"/>
      <c r="AJ403" s="655">
        <v>2080502</v>
      </c>
      <c r="AK403" s="656" t="s">
        <v>102</v>
      </c>
      <c r="AL403" s="631">
        <v>0</v>
      </c>
      <c r="AO403" s="624"/>
      <c r="AP403" s="624"/>
    </row>
    <row r="404" ht="18" customHeight="1" spans="1:42">
      <c r="A404" s="642" t="s">
        <v>687</v>
      </c>
      <c r="B404" s="839">
        <f>B405+B406</f>
        <v>141</v>
      </c>
      <c r="C404" s="668">
        <f>C405+C406</f>
        <v>207</v>
      </c>
      <c r="D404" s="668">
        <f>D405+D406</f>
        <v>207</v>
      </c>
      <c r="E404" s="668">
        <v>207</v>
      </c>
      <c r="F404" s="834"/>
      <c r="G404" s="834"/>
      <c r="H404" s="833"/>
      <c r="AJ404" s="655">
        <v>2080505</v>
      </c>
      <c r="AK404" s="656" t="s">
        <v>105</v>
      </c>
      <c r="AL404" s="631">
        <v>3.75</v>
      </c>
      <c r="AO404" s="624"/>
      <c r="AP404" s="624"/>
    </row>
    <row r="405" ht="18" customHeight="1" spans="1:42">
      <c r="A405" s="418" t="s">
        <v>688</v>
      </c>
      <c r="B405" s="666">
        <v>141</v>
      </c>
      <c r="C405" s="666">
        <v>202</v>
      </c>
      <c r="D405" s="666">
        <v>202</v>
      </c>
      <c r="E405" s="666">
        <v>202</v>
      </c>
      <c r="F405" s="834"/>
      <c r="G405" s="834"/>
      <c r="H405" s="833"/>
      <c r="AJ405" s="655">
        <v>2080505</v>
      </c>
      <c r="AK405" s="656" t="s">
        <v>105</v>
      </c>
      <c r="AL405" s="631">
        <v>0</v>
      </c>
      <c r="AO405" s="624"/>
      <c r="AP405" s="624"/>
    </row>
    <row r="406" ht="18" customHeight="1" spans="1:42">
      <c r="A406" s="418" t="s">
        <v>689</v>
      </c>
      <c r="B406" s="666"/>
      <c r="C406" s="666">
        <v>5</v>
      </c>
      <c r="D406" s="666">
        <v>5</v>
      </c>
      <c r="E406" s="666">
        <v>5</v>
      </c>
      <c r="F406" s="834"/>
      <c r="G406" s="834"/>
      <c r="H406" s="833"/>
      <c r="AJ406" s="655">
        <v>2080506</v>
      </c>
      <c r="AK406" s="656" t="s">
        <v>110</v>
      </c>
      <c r="AL406" s="631">
        <v>0</v>
      </c>
      <c r="AO406" s="624"/>
      <c r="AP406" s="624"/>
    </row>
    <row r="407" ht="18" customHeight="1" spans="1:42">
      <c r="A407" s="642" t="s">
        <v>690</v>
      </c>
      <c r="B407" s="653">
        <f>B408</f>
        <v>1378</v>
      </c>
      <c r="C407" s="643">
        <f>C408</f>
        <v>16446</v>
      </c>
      <c r="D407" s="643">
        <f>D408</f>
        <v>2382</v>
      </c>
      <c r="E407" s="643">
        <v>2382</v>
      </c>
      <c r="F407" s="834"/>
      <c r="G407" s="834"/>
      <c r="H407" s="833"/>
      <c r="AJ407" s="655">
        <v>2080506</v>
      </c>
      <c r="AK407" s="656" t="s">
        <v>110</v>
      </c>
      <c r="AL407" s="631">
        <v>0</v>
      </c>
      <c r="AO407" s="624"/>
      <c r="AP407" s="624"/>
    </row>
    <row r="408" ht="18" customHeight="1" spans="1:42">
      <c r="A408" s="418" t="s">
        <v>691</v>
      </c>
      <c r="B408" s="648">
        <v>1378</v>
      </c>
      <c r="C408" s="670">
        <v>16446</v>
      </c>
      <c r="D408" s="670">
        <v>2382</v>
      </c>
      <c r="E408" s="670">
        <v>2382</v>
      </c>
      <c r="F408" s="834"/>
      <c r="G408" s="834"/>
      <c r="H408" s="833"/>
      <c r="AJ408" s="655">
        <v>2101101</v>
      </c>
      <c r="AK408" s="656" t="s">
        <v>115</v>
      </c>
      <c r="AL408" s="631">
        <v>1.42</v>
      </c>
      <c r="AO408" s="624"/>
      <c r="AP408" s="624"/>
    </row>
    <row r="409" s="811" customFormat="1" ht="33.75" customHeight="1" spans="1:118">
      <c r="A409" s="640" t="s">
        <v>692</v>
      </c>
      <c r="B409" s="848">
        <f>B410</f>
        <v>4185</v>
      </c>
      <c r="C409" s="613">
        <f>C410</f>
        <v>2992</v>
      </c>
      <c r="D409" s="613">
        <f>D410</f>
        <v>19740</v>
      </c>
      <c r="E409" s="613">
        <v>19740</v>
      </c>
      <c r="F409" s="836">
        <f>E409/D409*100</f>
        <v>100</v>
      </c>
      <c r="G409" s="836">
        <f>(E409/B409-1)*100</f>
        <v>371.68458781362</v>
      </c>
      <c r="H409" s="843" t="s">
        <v>693</v>
      </c>
      <c r="I409" s="631"/>
      <c r="J409" s="631"/>
      <c r="K409" s="631"/>
      <c r="L409" s="631"/>
      <c r="M409" s="631"/>
      <c r="N409" s="631"/>
      <c r="O409" s="631"/>
      <c r="P409" s="631"/>
      <c r="Q409" s="631"/>
      <c r="R409" s="631"/>
      <c r="S409" s="631"/>
      <c r="T409" s="631"/>
      <c r="U409" s="631"/>
      <c r="V409" s="631"/>
      <c r="W409" s="631"/>
      <c r="X409" s="631"/>
      <c r="Y409" s="631"/>
      <c r="Z409" s="631"/>
      <c r="AA409" s="631"/>
      <c r="AB409" s="631"/>
      <c r="AC409" s="631"/>
      <c r="AD409" s="631"/>
      <c r="AE409" s="631"/>
      <c r="AF409" s="631"/>
      <c r="AG409" s="631"/>
      <c r="AH409" s="631"/>
      <c r="AI409" s="631"/>
      <c r="AJ409" s="655">
        <v>2101102</v>
      </c>
      <c r="AK409" s="656" t="s">
        <v>117</v>
      </c>
      <c r="AL409" s="631">
        <v>0</v>
      </c>
      <c r="AM409" s="631"/>
      <c r="AN409" s="631"/>
      <c r="AO409" s="624"/>
      <c r="AP409" s="624"/>
      <c r="AQ409" s="631"/>
      <c r="AR409" s="631"/>
      <c r="AS409" s="631"/>
      <c r="AT409" s="631"/>
      <c r="AU409" s="631"/>
      <c r="AV409" s="631"/>
      <c r="AW409" s="631"/>
      <c r="AX409" s="631"/>
      <c r="AY409" s="631"/>
      <c r="AZ409" s="631"/>
      <c r="BA409" s="631"/>
      <c r="BB409" s="631"/>
      <c r="BC409" s="631"/>
      <c r="BD409" s="631"/>
      <c r="BE409" s="631"/>
      <c r="BF409" s="631"/>
      <c r="BG409" s="631"/>
      <c r="BH409" s="631"/>
      <c r="BI409" s="631"/>
      <c r="BJ409" s="631"/>
      <c r="BK409" s="631"/>
      <c r="BL409" s="631"/>
      <c r="BM409" s="631"/>
      <c r="BN409" s="631"/>
      <c r="BO409" s="631"/>
      <c r="BP409" s="631"/>
      <c r="BQ409" s="631"/>
      <c r="BR409" s="631"/>
      <c r="BS409" s="631"/>
      <c r="BT409" s="631"/>
      <c r="BU409" s="631"/>
      <c r="BV409" s="631"/>
      <c r="BW409" s="631"/>
      <c r="BX409" s="631"/>
      <c r="BY409" s="631"/>
      <c r="BZ409" s="631"/>
      <c r="CA409" s="631"/>
      <c r="CB409" s="631"/>
      <c r="CC409" s="631"/>
      <c r="CD409" s="631"/>
      <c r="CE409" s="631"/>
      <c r="CF409" s="631"/>
      <c r="CG409" s="631"/>
      <c r="CH409" s="631"/>
      <c r="CI409" s="631"/>
      <c r="CJ409" s="631"/>
      <c r="CK409" s="631"/>
      <c r="CL409" s="631"/>
      <c r="CM409" s="631"/>
      <c r="CN409" s="631"/>
      <c r="CO409" s="631"/>
      <c r="CP409" s="631"/>
      <c r="CQ409" s="631"/>
      <c r="CR409" s="631"/>
      <c r="CS409" s="631"/>
      <c r="CT409" s="631"/>
      <c r="CU409" s="631"/>
      <c r="CV409" s="631"/>
      <c r="CW409" s="631"/>
      <c r="CX409" s="631"/>
      <c r="CY409" s="631"/>
      <c r="CZ409" s="631"/>
      <c r="DA409" s="631"/>
      <c r="DB409" s="631"/>
      <c r="DC409" s="631"/>
      <c r="DD409" s="631"/>
      <c r="DE409" s="631"/>
      <c r="DF409" s="631"/>
      <c r="DG409" s="631"/>
      <c r="DH409" s="631"/>
      <c r="DI409" s="631"/>
      <c r="DJ409" s="631"/>
      <c r="DK409" s="631"/>
      <c r="DL409" s="631"/>
      <c r="DM409" s="631"/>
      <c r="DN409" s="631"/>
    </row>
    <row r="410" ht="18" customHeight="1" spans="1:42">
      <c r="A410" s="642" t="s">
        <v>694</v>
      </c>
      <c r="B410" s="653">
        <f>SUM(B411:B414)</f>
        <v>4185</v>
      </c>
      <c r="C410" s="643">
        <f>SUM(C411:C414)</f>
        <v>2992</v>
      </c>
      <c r="D410" s="643">
        <f>SUM(D411:D414)</f>
        <v>19740</v>
      </c>
      <c r="E410" s="643">
        <v>19740</v>
      </c>
      <c r="F410" s="836"/>
      <c r="G410" s="836"/>
      <c r="H410" s="843"/>
      <c r="AJ410" s="655">
        <v>2012802</v>
      </c>
      <c r="AK410" s="656" t="s">
        <v>168</v>
      </c>
      <c r="AL410" s="631">
        <v>10</v>
      </c>
      <c r="AO410" s="624"/>
      <c r="AP410" s="624"/>
    </row>
    <row r="411" ht="18" customHeight="1" spans="1:42">
      <c r="A411" s="418" t="s">
        <v>98</v>
      </c>
      <c r="B411" s="666">
        <v>1832</v>
      </c>
      <c r="C411" s="666">
        <v>1531</v>
      </c>
      <c r="D411" s="666">
        <v>1531</v>
      </c>
      <c r="E411" s="666">
        <v>1531</v>
      </c>
      <c r="F411" s="834"/>
      <c r="G411" s="834"/>
      <c r="H411" s="833"/>
      <c r="AJ411" s="655">
        <v>2012801</v>
      </c>
      <c r="AK411" s="656" t="s">
        <v>167</v>
      </c>
      <c r="AL411" s="631">
        <v>34.25</v>
      </c>
      <c r="AO411" s="624"/>
      <c r="AP411" s="624"/>
    </row>
    <row r="412" ht="18" customHeight="1" spans="1:42">
      <c r="A412" s="418" t="s">
        <v>101</v>
      </c>
      <c r="B412" s="666">
        <v>732</v>
      </c>
      <c r="C412" s="666">
        <v>724</v>
      </c>
      <c r="D412" s="666">
        <v>724</v>
      </c>
      <c r="E412" s="666">
        <v>724</v>
      </c>
      <c r="F412" s="834"/>
      <c r="G412" s="834"/>
      <c r="H412" s="833"/>
      <c r="AJ412" s="655">
        <v>2012850</v>
      </c>
      <c r="AK412" s="656" t="s">
        <v>169</v>
      </c>
      <c r="AL412" s="631">
        <v>0</v>
      </c>
      <c r="AO412" s="624"/>
      <c r="AP412" s="624"/>
    </row>
    <row r="413" ht="18" customHeight="1" spans="1:42">
      <c r="A413" s="418" t="s">
        <v>695</v>
      </c>
      <c r="B413" s="666">
        <v>462</v>
      </c>
      <c r="C413" s="666"/>
      <c r="D413" s="666">
        <v>16200</v>
      </c>
      <c r="E413" s="666">
        <v>16200</v>
      </c>
      <c r="F413" s="832"/>
      <c r="G413" s="832"/>
      <c r="H413" s="833"/>
      <c r="AJ413" s="655">
        <v>2080501</v>
      </c>
      <c r="AK413" s="656" t="s">
        <v>99</v>
      </c>
      <c r="AL413" s="631">
        <v>0</v>
      </c>
      <c r="AO413" s="624"/>
      <c r="AP413" s="624"/>
    </row>
    <row r="414" ht="18" customHeight="1" spans="1:42">
      <c r="A414" s="418" t="s">
        <v>696</v>
      </c>
      <c r="B414" s="666">
        <v>1159</v>
      </c>
      <c r="C414" s="666">
        <v>737</v>
      </c>
      <c r="D414" s="666">
        <v>1285</v>
      </c>
      <c r="E414" s="666">
        <v>1285</v>
      </c>
      <c r="F414" s="834"/>
      <c r="G414" s="834"/>
      <c r="H414" s="833"/>
      <c r="AJ414" s="655">
        <v>2080502</v>
      </c>
      <c r="AK414" s="656" t="s">
        <v>102</v>
      </c>
      <c r="AL414" s="631">
        <v>0</v>
      </c>
      <c r="AO414" s="624"/>
      <c r="AP414" s="624"/>
    </row>
    <row r="415" s="811" customFormat="1" ht="39.75" customHeight="1" spans="1:118">
      <c r="A415" s="640" t="s">
        <v>697</v>
      </c>
      <c r="B415" s="616">
        <f>B416+B419</f>
        <v>17816</v>
      </c>
      <c r="C415" s="613">
        <f>C416</f>
        <v>10000</v>
      </c>
      <c r="D415" s="613">
        <f>D416</f>
        <v>207</v>
      </c>
      <c r="E415" s="613">
        <v>207</v>
      </c>
      <c r="F415" s="836">
        <f>E415/D415*100</f>
        <v>100</v>
      </c>
      <c r="G415" s="836">
        <f>(E415/B415-1)*100</f>
        <v>-98.8381230354737</v>
      </c>
      <c r="H415" s="849" t="s">
        <v>698</v>
      </c>
      <c r="I415" s="631"/>
      <c r="J415" s="631"/>
      <c r="K415" s="631"/>
      <c r="L415" s="631"/>
      <c r="M415" s="631"/>
      <c r="N415" s="631"/>
      <c r="O415" s="631"/>
      <c r="P415" s="631"/>
      <c r="Q415" s="631"/>
      <c r="R415" s="631"/>
      <c r="S415" s="631"/>
      <c r="T415" s="631"/>
      <c r="U415" s="631"/>
      <c r="V415" s="631"/>
      <c r="W415" s="631"/>
      <c r="X415" s="631"/>
      <c r="Y415" s="631"/>
      <c r="Z415" s="631"/>
      <c r="AA415" s="631"/>
      <c r="AB415" s="631"/>
      <c r="AC415" s="631"/>
      <c r="AD415" s="631"/>
      <c r="AE415" s="631"/>
      <c r="AF415" s="631"/>
      <c r="AG415" s="631"/>
      <c r="AH415" s="631"/>
      <c r="AI415" s="631"/>
      <c r="AJ415" s="655">
        <v>2080505</v>
      </c>
      <c r="AK415" s="656" t="s">
        <v>105</v>
      </c>
      <c r="AL415" s="631">
        <v>3.91</v>
      </c>
      <c r="AM415" s="631"/>
      <c r="AN415" s="631"/>
      <c r="AO415" s="624"/>
      <c r="AP415" s="624"/>
      <c r="AQ415" s="631"/>
      <c r="AR415" s="631"/>
      <c r="AS415" s="631"/>
      <c r="AT415" s="631"/>
      <c r="AU415" s="631"/>
      <c r="AV415" s="631"/>
      <c r="AW415" s="631"/>
      <c r="AX415" s="631"/>
      <c r="AY415" s="631"/>
      <c r="AZ415" s="631"/>
      <c r="BA415" s="631"/>
      <c r="BB415" s="631"/>
      <c r="BC415" s="631"/>
      <c r="BD415" s="631"/>
      <c r="BE415" s="631"/>
      <c r="BF415" s="631"/>
      <c r="BG415" s="631"/>
      <c r="BH415" s="631"/>
      <c r="BI415" s="631"/>
      <c r="BJ415" s="631"/>
      <c r="BK415" s="631"/>
      <c r="BL415" s="631"/>
      <c r="BM415" s="631"/>
      <c r="BN415" s="631"/>
      <c r="BO415" s="631"/>
      <c r="BP415" s="631"/>
      <c r="BQ415" s="631"/>
      <c r="BR415" s="631"/>
      <c r="BS415" s="631"/>
      <c r="BT415" s="631"/>
      <c r="BU415" s="631"/>
      <c r="BV415" s="631"/>
      <c r="BW415" s="631"/>
      <c r="BX415" s="631"/>
      <c r="BY415" s="631"/>
      <c r="BZ415" s="631"/>
      <c r="CA415" s="631"/>
      <c r="CB415" s="631"/>
      <c r="CC415" s="631"/>
      <c r="CD415" s="631"/>
      <c r="CE415" s="631"/>
      <c r="CF415" s="631"/>
      <c r="CG415" s="631"/>
      <c r="CH415" s="631"/>
      <c r="CI415" s="631"/>
      <c r="CJ415" s="631"/>
      <c r="CK415" s="631"/>
      <c r="CL415" s="631"/>
      <c r="CM415" s="631"/>
      <c r="CN415" s="631"/>
      <c r="CO415" s="631"/>
      <c r="CP415" s="631"/>
      <c r="CQ415" s="631"/>
      <c r="CR415" s="631"/>
      <c r="CS415" s="631"/>
      <c r="CT415" s="631"/>
      <c r="CU415" s="631"/>
      <c r="CV415" s="631"/>
      <c r="CW415" s="631"/>
      <c r="CX415" s="631"/>
      <c r="CY415" s="631"/>
      <c r="CZ415" s="631"/>
      <c r="DA415" s="631"/>
      <c r="DB415" s="631"/>
      <c r="DC415" s="631"/>
      <c r="DD415" s="631"/>
      <c r="DE415" s="631"/>
      <c r="DF415" s="631"/>
      <c r="DG415" s="631"/>
      <c r="DH415" s="631"/>
      <c r="DI415" s="631"/>
      <c r="DJ415" s="631"/>
      <c r="DK415" s="631"/>
      <c r="DL415" s="631"/>
      <c r="DM415" s="631"/>
      <c r="DN415" s="631"/>
    </row>
    <row r="416" ht="18" customHeight="1" spans="1:42">
      <c r="A416" s="642" t="s">
        <v>699</v>
      </c>
      <c r="B416" s="653">
        <f>SUM(B417:B418)</f>
        <v>17807</v>
      </c>
      <c r="C416" s="643">
        <f>SUM(C417:C418)</f>
        <v>10000</v>
      </c>
      <c r="D416" s="643">
        <f>SUM(D417:D418)</f>
        <v>207</v>
      </c>
      <c r="E416" s="643">
        <v>207</v>
      </c>
      <c r="F416" s="836"/>
      <c r="G416" s="836"/>
      <c r="H416" s="849"/>
      <c r="AJ416" s="655">
        <v>2080505</v>
      </c>
      <c r="AK416" s="656" t="s">
        <v>105</v>
      </c>
      <c r="AL416" s="631">
        <v>0</v>
      </c>
      <c r="AO416" s="624"/>
      <c r="AP416" s="624"/>
    </row>
    <row r="417" ht="18" customHeight="1" spans="1:42">
      <c r="A417" s="418" t="s">
        <v>700</v>
      </c>
      <c r="B417" s="666">
        <v>17800</v>
      </c>
      <c r="C417" s="666">
        <v>10000</v>
      </c>
      <c r="D417" s="666"/>
      <c r="E417" s="666"/>
      <c r="F417" s="834"/>
      <c r="G417" s="834"/>
      <c r="H417" s="833"/>
      <c r="AJ417" s="655">
        <v>2080506</v>
      </c>
      <c r="AK417" s="656" t="s">
        <v>110</v>
      </c>
      <c r="AL417" s="631">
        <v>0</v>
      </c>
      <c r="AO417" s="624"/>
      <c r="AP417" s="624"/>
    </row>
    <row r="418" ht="18" customHeight="1" spans="1:42">
      <c r="A418" s="418" t="s">
        <v>701</v>
      </c>
      <c r="B418" s="666">
        <v>7</v>
      </c>
      <c r="C418" s="666">
        <v>0</v>
      </c>
      <c r="D418" s="666">
        <v>207</v>
      </c>
      <c r="E418" s="666">
        <v>207</v>
      </c>
      <c r="F418" s="834"/>
      <c r="G418" s="834"/>
      <c r="H418" s="833"/>
      <c r="AJ418" s="655">
        <v>2080506</v>
      </c>
      <c r="AK418" s="656" t="s">
        <v>110</v>
      </c>
      <c r="AL418" s="631">
        <v>0</v>
      </c>
      <c r="AO418" s="624"/>
      <c r="AP418" s="624"/>
    </row>
    <row r="419" ht="18" customHeight="1" spans="1:42">
      <c r="A419" s="642" t="s">
        <v>702</v>
      </c>
      <c r="B419" s="653">
        <f>SUM(B420)</f>
        <v>9</v>
      </c>
      <c r="C419" s="643"/>
      <c r="D419" s="643"/>
      <c r="E419" s="643"/>
      <c r="F419" s="834"/>
      <c r="G419" s="834"/>
      <c r="H419" s="833"/>
      <c r="AJ419" s="655">
        <v>2101101</v>
      </c>
      <c r="AK419" s="656" t="s">
        <v>115</v>
      </c>
      <c r="AL419" s="631">
        <v>1.42</v>
      </c>
      <c r="AO419" s="624"/>
      <c r="AP419" s="624"/>
    </row>
    <row r="420" ht="18" customHeight="1" spans="1:42">
      <c r="A420" s="418" t="s">
        <v>703</v>
      </c>
      <c r="B420" s="666">
        <v>9</v>
      </c>
      <c r="C420" s="666"/>
      <c r="D420" s="666"/>
      <c r="E420" s="666"/>
      <c r="F420" s="834"/>
      <c r="G420" s="834"/>
      <c r="H420" s="833"/>
      <c r="AJ420" s="655">
        <v>2101102</v>
      </c>
      <c r="AK420" s="656" t="s">
        <v>117</v>
      </c>
      <c r="AL420" s="631">
        <v>0</v>
      </c>
      <c r="AO420" s="624"/>
      <c r="AP420" s="624"/>
    </row>
    <row r="421" s="811" customFormat="1" ht="18" customHeight="1" spans="1:118">
      <c r="A421" s="640" t="s">
        <v>704</v>
      </c>
      <c r="B421" s="616">
        <f>SUM(B422+B425)</f>
        <v>2176</v>
      </c>
      <c r="C421" s="613">
        <f>SUM(C422+C425)</f>
        <v>752</v>
      </c>
      <c r="D421" s="613">
        <f>SUM(D422+D425)</f>
        <v>1488</v>
      </c>
      <c r="E421" s="613">
        <v>1488</v>
      </c>
      <c r="F421" s="836">
        <f>E421/D421*100</f>
        <v>100</v>
      </c>
      <c r="G421" s="836">
        <f>(E421/B421-1)*100</f>
        <v>-31.6176470588235</v>
      </c>
      <c r="H421" s="842"/>
      <c r="I421" s="631"/>
      <c r="J421" s="631"/>
      <c r="K421" s="631"/>
      <c r="L421" s="631"/>
      <c r="M421" s="631"/>
      <c r="N421" s="631"/>
      <c r="O421" s="631"/>
      <c r="P421" s="631"/>
      <c r="Q421" s="631"/>
      <c r="R421" s="631"/>
      <c r="S421" s="631"/>
      <c r="T421" s="631"/>
      <c r="U421" s="631"/>
      <c r="V421" s="631"/>
      <c r="W421" s="631"/>
      <c r="X421" s="631"/>
      <c r="Y421" s="631"/>
      <c r="Z421" s="631"/>
      <c r="AA421" s="631"/>
      <c r="AB421" s="631"/>
      <c r="AC421" s="631"/>
      <c r="AD421" s="631"/>
      <c r="AE421" s="631"/>
      <c r="AF421" s="631"/>
      <c r="AG421" s="631"/>
      <c r="AH421" s="631"/>
      <c r="AI421" s="631"/>
      <c r="AJ421" s="655">
        <v>2012802</v>
      </c>
      <c r="AK421" s="656" t="s">
        <v>168</v>
      </c>
      <c r="AL421" s="631">
        <v>10</v>
      </c>
      <c r="AM421" s="631"/>
      <c r="AN421" s="631"/>
      <c r="AO421" s="624"/>
      <c r="AP421" s="624"/>
      <c r="AQ421" s="631"/>
      <c r="AR421" s="631"/>
      <c r="AS421" s="631"/>
      <c r="AT421" s="631"/>
      <c r="AU421" s="631"/>
      <c r="AV421" s="631"/>
      <c r="AW421" s="631"/>
      <c r="AX421" s="631"/>
      <c r="AY421" s="631"/>
      <c r="AZ421" s="631"/>
      <c r="BA421" s="631"/>
      <c r="BB421" s="631"/>
      <c r="BC421" s="631"/>
      <c r="BD421" s="631"/>
      <c r="BE421" s="631"/>
      <c r="BF421" s="631"/>
      <c r="BG421" s="631"/>
      <c r="BH421" s="631"/>
      <c r="BI421" s="631"/>
      <c r="BJ421" s="631"/>
      <c r="BK421" s="631"/>
      <c r="BL421" s="631"/>
      <c r="BM421" s="631"/>
      <c r="BN421" s="631"/>
      <c r="BO421" s="631"/>
      <c r="BP421" s="631"/>
      <c r="BQ421" s="631"/>
      <c r="BR421" s="631"/>
      <c r="BS421" s="631"/>
      <c r="BT421" s="631"/>
      <c r="BU421" s="631"/>
      <c r="BV421" s="631"/>
      <c r="BW421" s="631"/>
      <c r="BX421" s="631"/>
      <c r="BY421" s="631"/>
      <c r="BZ421" s="631"/>
      <c r="CA421" s="631"/>
      <c r="CB421" s="631"/>
      <c r="CC421" s="631"/>
      <c r="CD421" s="631"/>
      <c r="CE421" s="631"/>
      <c r="CF421" s="631"/>
      <c r="CG421" s="631"/>
      <c r="CH421" s="631"/>
      <c r="CI421" s="631"/>
      <c r="CJ421" s="631"/>
      <c r="CK421" s="631"/>
      <c r="CL421" s="631"/>
      <c r="CM421" s="631"/>
      <c r="CN421" s="631"/>
      <c r="CO421" s="631"/>
      <c r="CP421" s="631"/>
      <c r="CQ421" s="631"/>
      <c r="CR421" s="631"/>
      <c r="CS421" s="631"/>
      <c r="CT421" s="631"/>
      <c r="CU421" s="631"/>
      <c r="CV421" s="631"/>
      <c r="CW421" s="631"/>
      <c r="CX421" s="631"/>
      <c r="CY421" s="631"/>
      <c r="CZ421" s="631"/>
      <c r="DA421" s="631"/>
      <c r="DB421" s="631"/>
      <c r="DC421" s="631"/>
      <c r="DD421" s="631"/>
      <c r="DE421" s="631"/>
      <c r="DF421" s="631"/>
      <c r="DG421" s="631"/>
      <c r="DH421" s="631"/>
      <c r="DI421" s="631"/>
      <c r="DJ421" s="631"/>
      <c r="DK421" s="631"/>
      <c r="DL421" s="631"/>
      <c r="DM421" s="631"/>
      <c r="DN421" s="631"/>
    </row>
    <row r="422" ht="18" customHeight="1" spans="1:42">
      <c r="A422" s="642" t="s">
        <v>705</v>
      </c>
      <c r="B422" s="653">
        <f>B424+B423</f>
        <v>615</v>
      </c>
      <c r="C422" s="643">
        <f>SUM(C423:C424)</f>
        <v>518</v>
      </c>
      <c r="D422" s="643">
        <v>518</v>
      </c>
      <c r="E422" s="643">
        <v>518</v>
      </c>
      <c r="F422" s="836"/>
      <c r="G422" s="836"/>
      <c r="H422" s="849"/>
      <c r="AJ422" s="655">
        <v>2012801</v>
      </c>
      <c r="AK422" s="656" t="s">
        <v>167</v>
      </c>
      <c r="AL422" s="631">
        <v>34.98</v>
      </c>
      <c r="AO422" s="624"/>
      <c r="AP422" s="624"/>
    </row>
    <row r="423" ht="18" customHeight="1" spans="1:42">
      <c r="A423" s="418" t="s">
        <v>112</v>
      </c>
      <c r="B423" s="666">
        <v>244</v>
      </c>
      <c r="C423" s="666">
        <v>224</v>
      </c>
      <c r="D423" s="666">
        <v>224</v>
      </c>
      <c r="E423" s="666">
        <v>224</v>
      </c>
      <c r="F423" s="834"/>
      <c r="G423" s="834"/>
      <c r="H423" s="833"/>
      <c r="AJ423" s="655">
        <v>2012850</v>
      </c>
      <c r="AK423" s="656" t="s">
        <v>169</v>
      </c>
      <c r="AL423" s="631">
        <v>0</v>
      </c>
      <c r="AO423" s="624"/>
      <c r="AP423" s="624"/>
    </row>
    <row r="424" ht="18" customHeight="1" spans="1:42">
      <c r="A424" s="418" t="s">
        <v>706</v>
      </c>
      <c r="B424" s="666">
        <v>371</v>
      </c>
      <c r="C424" s="666">
        <v>294</v>
      </c>
      <c r="D424" s="666">
        <v>294</v>
      </c>
      <c r="E424" s="666">
        <v>294</v>
      </c>
      <c r="F424" s="834"/>
      <c r="G424" s="834"/>
      <c r="H424" s="833"/>
      <c r="AJ424" s="655">
        <v>2080501</v>
      </c>
      <c r="AK424" s="656" t="s">
        <v>99</v>
      </c>
      <c r="AL424" s="631">
        <v>7.77</v>
      </c>
      <c r="AO424" s="624"/>
      <c r="AP424" s="624"/>
    </row>
    <row r="425" ht="18" customHeight="1" spans="1:42">
      <c r="A425" s="642" t="s">
        <v>707</v>
      </c>
      <c r="B425" s="653">
        <f>SUM(B426:B428)</f>
        <v>1561</v>
      </c>
      <c r="C425" s="643">
        <f>SUM(C426:C428)</f>
        <v>234</v>
      </c>
      <c r="D425" s="643">
        <f>SUM(D426:D428)</f>
        <v>970</v>
      </c>
      <c r="E425" s="643">
        <v>970</v>
      </c>
      <c r="F425" s="834"/>
      <c r="G425" s="834"/>
      <c r="H425" s="833"/>
      <c r="AJ425" s="655">
        <v>2080502</v>
      </c>
      <c r="AK425" s="656" t="s">
        <v>102</v>
      </c>
      <c r="AL425" s="631">
        <v>0</v>
      </c>
      <c r="AO425" s="624"/>
      <c r="AP425" s="624"/>
    </row>
    <row r="426" ht="18" customHeight="1" spans="1:42">
      <c r="A426" s="418" t="s">
        <v>98</v>
      </c>
      <c r="B426" s="666">
        <v>247</v>
      </c>
      <c r="C426" s="666">
        <v>214</v>
      </c>
      <c r="D426" s="666">
        <v>214</v>
      </c>
      <c r="E426" s="666">
        <v>214</v>
      </c>
      <c r="F426" s="834"/>
      <c r="G426" s="834"/>
      <c r="H426" s="833"/>
      <c r="AJ426" s="655">
        <v>2080505</v>
      </c>
      <c r="AK426" s="656" t="s">
        <v>105</v>
      </c>
      <c r="AL426" s="631">
        <v>3.84</v>
      </c>
      <c r="AO426" s="624"/>
      <c r="AP426" s="624"/>
    </row>
    <row r="427" ht="18" customHeight="1" spans="1:42">
      <c r="A427" s="418" t="s">
        <v>101</v>
      </c>
      <c r="B427" s="666">
        <v>852</v>
      </c>
      <c r="C427" s="666">
        <v>20</v>
      </c>
      <c r="D427" s="666">
        <v>20</v>
      </c>
      <c r="E427" s="666">
        <v>20</v>
      </c>
      <c r="F427" s="834"/>
      <c r="G427" s="834"/>
      <c r="H427" s="833"/>
      <c r="AJ427" s="655">
        <v>2080505</v>
      </c>
      <c r="AK427" s="656" t="s">
        <v>105</v>
      </c>
      <c r="AL427" s="631">
        <v>0</v>
      </c>
      <c r="AO427" s="624"/>
      <c r="AP427" s="624"/>
    </row>
    <row r="428" ht="18" customHeight="1" spans="1:42">
      <c r="A428" s="418" t="s">
        <v>708</v>
      </c>
      <c r="B428" s="666">
        <v>462</v>
      </c>
      <c r="C428" s="666"/>
      <c r="D428" s="666">
        <v>736</v>
      </c>
      <c r="E428" s="666">
        <v>736</v>
      </c>
      <c r="F428" s="832"/>
      <c r="G428" s="832"/>
      <c r="H428" s="833"/>
      <c r="AJ428" s="655">
        <v>2080506</v>
      </c>
      <c r="AK428" s="656" t="s">
        <v>110</v>
      </c>
      <c r="AL428" s="631">
        <v>0</v>
      </c>
      <c r="AO428" s="624"/>
      <c r="AP428" s="624"/>
    </row>
    <row r="429" s="811" customFormat="1" ht="18" customHeight="1" spans="1:118">
      <c r="A429" s="640" t="s">
        <v>709</v>
      </c>
      <c r="B429" s="616">
        <f t="shared" ref="B429:C430" si="14">B430</f>
        <v>0</v>
      </c>
      <c r="C429" s="616">
        <f t="shared" si="14"/>
        <v>30</v>
      </c>
      <c r="D429" s="616">
        <v>30</v>
      </c>
      <c r="E429" s="616">
        <v>30</v>
      </c>
      <c r="F429" s="836">
        <f>E429/D429*100</f>
        <v>100</v>
      </c>
      <c r="G429" s="836"/>
      <c r="H429" s="833"/>
      <c r="I429" s="631"/>
      <c r="J429" s="631"/>
      <c r="K429" s="631"/>
      <c r="L429" s="631"/>
      <c r="M429" s="631"/>
      <c r="N429" s="631"/>
      <c r="O429" s="631"/>
      <c r="P429" s="631"/>
      <c r="Q429" s="631"/>
      <c r="R429" s="631"/>
      <c r="S429" s="631"/>
      <c r="T429" s="631"/>
      <c r="U429" s="631"/>
      <c r="V429" s="631"/>
      <c r="W429" s="631"/>
      <c r="X429" s="631"/>
      <c r="Y429" s="631"/>
      <c r="Z429" s="631"/>
      <c r="AA429" s="631"/>
      <c r="AB429" s="631"/>
      <c r="AC429" s="631"/>
      <c r="AD429" s="631"/>
      <c r="AE429" s="631"/>
      <c r="AF429" s="631"/>
      <c r="AG429" s="631"/>
      <c r="AH429" s="631"/>
      <c r="AI429" s="631"/>
      <c r="AJ429" s="655">
        <v>2080506</v>
      </c>
      <c r="AK429" s="656" t="s">
        <v>110</v>
      </c>
      <c r="AL429" s="631">
        <v>0</v>
      </c>
      <c r="AM429" s="631"/>
      <c r="AN429" s="631"/>
      <c r="AO429" s="624"/>
      <c r="AP429" s="624"/>
      <c r="AQ429" s="631"/>
      <c r="AR429" s="631"/>
      <c r="AS429" s="631"/>
      <c r="AT429" s="631"/>
      <c r="AU429" s="631"/>
      <c r="AV429" s="631"/>
      <c r="AW429" s="631"/>
      <c r="AX429" s="631"/>
      <c r="AY429" s="631"/>
      <c r="AZ429" s="631"/>
      <c r="BA429" s="631"/>
      <c r="BB429" s="631"/>
      <c r="BC429" s="631"/>
      <c r="BD429" s="631"/>
      <c r="BE429" s="631"/>
      <c r="BF429" s="631"/>
      <c r="BG429" s="631"/>
      <c r="BH429" s="631"/>
      <c r="BI429" s="631"/>
      <c r="BJ429" s="631"/>
      <c r="BK429" s="631"/>
      <c r="BL429" s="631"/>
      <c r="BM429" s="631"/>
      <c r="BN429" s="631"/>
      <c r="BO429" s="631"/>
      <c r="BP429" s="631"/>
      <c r="BQ429" s="631"/>
      <c r="BR429" s="631"/>
      <c r="BS429" s="631"/>
      <c r="BT429" s="631"/>
      <c r="BU429" s="631"/>
      <c r="BV429" s="631"/>
      <c r="BW429" s="631"/>
      <c r="BX429" s="631"/>
      <c r="BY429" s="631"/>
      <c r="BZ429" s="631"/>
      <c r="CA429" s="631"/>
      <c r="CB429" s="631"/>
      <c r="CC429" s="631"/>
      <c r="CD429" s="631"/>
      <c r="CE429" s="631"/>
      <c r="CF429" s="631"/>
      <c r="CG429" s="631"/>
      <c r="CH429" s="631"/>
      <c r="CI429" s="631"/>
      <c r="CJ429" s="631"/>
      <c r="CK429" s="631"/>
      <c r="CL429" s="631"/>
      <c r="CM429" s="631"/>
      <c r="CN429" s="631"/>
      <c r="CO429" s="631"/>
      <c r="CP429" s="631"/>
      <c r="CQ429" s="631"/>
      <c r="CR429" s="631"/>
      <c r="CS429" s="631"/>
      <c r="CT429" s="631"/>
      <c r="CU429" s="631"/>
      <c r="CV429" s="631"/>
      <c r="CW429" s="631"/>
      <c r="CX429" s="631"/>
      <c r="CY429" s="631"/>
      <c r="CZ429" s="631"/>
      <c r="DA429" s="631"/>
      <c r="DB429" s="631"/>
      <c r="DC429" s="631"/>
      <c r="DD429" s="631"/>
      <c r="DE429" s="631"/>
      <c r="DF429" s="631"/>
      <c r="DG429" s="631"/>
      <c r="DH429" s="631"/>
      <c r="DI429" s="631"/>
      <c r="DJ429" s="631"/>
      <c r="DK429" s="631"/>
      <c r="DL429" s="631"/>
      <c r="DM429" s="631"/>
      <c r="DN429" s="631"/>
    </row>
    <row r="430" ht="18" customHeight="1" spans="1:42">
      <c r="A430" s="642" t="s">
        <v>710</v>
      </c>
      <c r="B430" s="643">
        <f t="shared" si="14"/>
        <v>0</v>
      </c>
      <c r="C430" s="643">
        <f t="shared" si="14"/>
        <v>30</v>
      </c>
      <c r="D430" s="643">
        <v>30</v>
      </c>
      <c r="E430" s="643">
        <v>30</v>
      </c>
      <c r="F430" s="836"/>
      <c r="G430" s="836"/>
      <c r="H430" s="850"/>
      <c r="AJ430" s="655">
        <v>2101101</v>
      </c>
      <c r="AK430" s="656" t="s">
        <v>115</v>
      </c>
      <c r="AL430" s="631">
        <v>1.42</v>
      </c>
      <c r="AO430" s="624"/>
      <c r="AP430" s="624"/>
    </row>
    <row r="431" ht="18" customHeight="1" spans="1:42">
      <c r="A431" s="418" t="s">
        <v>711</v>
      </c>
      <c r="B431" s="666"/>
      <c r="C431" s="666">
        <v>30</v>
      </c>
      <c r="D431" s="666">
        <v>30</v>
      </c>
      <c r="E431" s="666">
        <v>30</v>
      </c>
      <c r="F431" s="832"/>
      <c r="G431" s="832"/>
      <c r="H431" s="840"/>
      <c r="AJ431" s="655">
        <v>2101102</v>
      </c>
      <c r="AK431" s="656" t="s">
        <v>117</v>
      </c>
      <c r="AL431" s="631">
        <v>0</v>
      </c>
      <c r="AO431" s="624"/>
      <c r="AP431" s="624"/>
    </row>
    <row r="432" s="811" customFormat="1" ht="18" customHeight="1" spans="1:118">
      <c r="A432" s="640" t="s">
        <v>712</v>
      </c>
      <c r="B432" s="616">
        <f>SUM(B433,B441)</f>
        <v>6463</v>
      </c>
      <c r="C432" s="613">
        <f>SUM(C433,C441)</f>
        <v>5198</v>
      </c>
      <c r="D432" s="613">
        <f>SUM(D433,D441)</f>
        <v>8281</v>
      </c>
      <c r="E432" s="613">
        <v>8281</v>
      </c>
      <c r="F432" s="836">
        <f>E432/D432*100</f>
        <v>100</v>
      </c>
      <c r="G432" s="836">
        <f>(E432/B432-1)*100</f>
        <v>28.1293516942596</v>
      </c>
      <c r="H432" s="833"/>
      <c r="I432" s="631"/>
      <c r="J432" s="631"/>
      <c r="K432" s="631"/>
      <c r="L432" s="631"/>
      <c r="M432" s="631"/>
      <c r="N432" s="631"/>
      <c r="O432" s="631"/>
      <c r="P432" s="631"/>
      <c r="Q432" s="631"/>
      <c r="R432" s="631"/>
      <c r="S432" s="631"/>
      <c r="T432" s="631"/>
      <c r="U432" s="631"/>
      <c r="V432" s="631"/>
      <c r="W432" s="631"/>
      <c r="X432" s="631"/>
      <c r="Y432" s="631"/>
      <c r="Z432" s="631"/>
      <c r="AA432" s="631"/>
      <c r="AB432" s="631"/>
      <c r="AC432" s="631"/>
      <c r="AD432" s="631"/>
      <c r="AE432" s="631"/>
      <c r="AF432" s="631"/>
      <c r="AG432" s="631"/>
      <c r="AH432" s="631"/>
      <c r="AI432" s="631"/>
      <c r="AJ432" s="655">
        <v>2012802</v>
      </c>
      <c r="AK432" s="656" t="s">
        <v>168</v>
      </c>
      <c r="AL432" s="631">
        <v>10</v>
      </c>
      <c r="AM432" s="631"/>
      <c r="AN432" s="631"/>
      <c r="AO432" s="624"/>
      <c r="AP432" s="624"/>
      <c r="AQ432" s="631"/>
      <c r="AR432" s="631"/>
      <c r="AS432" s="631"/>
      <c r="AT432" s="631"/>
      <c r="AU432" s="631"/>
      <c r="AV432" s="631"/>
      <c r="AW432" s="631"/>
      <c r="AX432" s="631"/>
      <c r="AY432" s="631"/>
      <c r="AZ432" s="631"/>
      <c r="BA432" s="631"/>
      <c r="BB432" s="631"/>
      <c r="BC432" s="631"/>
      <c r="BD432" s="631"/>
      <c r="BE432" s="631"/>
      <c r="BF432" s="631"/>
      <c r="BG432" s="631"/>
      <c r="BH432" s="631"/>
      <c r="BI432" s="631"/>
      <c r="BJ432" s="631"/>
      <c r="BK432" s="631"/>
      <c r="BL432" s="631"/>
      <c r="BM432" s="631"/>
      <c r="BN432" s="631"/>
      <c r="BO432" s="631"/>
      <c r="BP432" s="631"/>
      <c r="BQ432" s="631"/>
      <c r="BR432" s="631"/>
      <c r="BS432" s="631"/>
      <c r="BT432" s="631"/>
      <c r="BU432" s="631"/>
      <c r="BV432" s="631"/>
      <c r="BW432" s="631"/>
      <c r="BX432" s="631"/>
      <c r="BY432" s="631"/>
      <c r="BZ432" s="631"/>
      <c r="CA432" s="631"/>
      <c r="CB432" s="631"/>
      <c r="CC432" s="631"/>
      <c r="CD432" s="631"/>
      <c r="CE432" s="631"/>
      <c r="CF432" s="631"/>
      <c r="CG432" s="631"/>
      <c r="CH432" s="631"/>
      <c r="CI432" s="631"/>
      <c r="CJ432" s="631"/>
      <c r="CK432" s="631"/>
      <c r="CL432" s="631"/>
      <c r="CM432" s="631"/>
      <c r="CN432" s="631"/>
      <c r="CO432" s="631"/>
      <c r="CP432" s="631"/>
      <c r="CQ432" s="631"/>
      <c r="CR432" s="631"/>
      <c r="CS432" s="631"/>
      <c r="CT432" s="631"/>
      <c r="CU432" s="631"/>
      <c r="CV432" s="631"/>
      <c r="CW432" s="631"/>
      <c r="CX432" s="631"/>
      <c r="CY432" s="631"/>
      <c r="CZ432" s="631"/>
      <c r="DA432" s="631"/>
      <c r="DB432" s="631"/>
      <c r="DC432" s="631"/>
      <c r="DD432" s="631"/>
      <c r="DE432" s="631"/>
      <c r="DF432" s="631"/>
      <c r="DG432" s="631"/>
      <c r="DH432" s="631"/>
      <c r="DI432" s="631"/>
      <c r="DJ432" s="631"/>
      <c r="DK432" s="631"/>
      <c r="DL432" s="631"/>
      <c r="DM432" s="631"/>
      <c r="DN432" s="631"/>
    </row>
    <row r="433" ht="18" customHeight="1" spans="1:42">
      <c r="A433" s="642" t="s">
        <v>713</v>
      </c>
      <c r="B433" s="653">
        <f>SUM(B434:B440)</f>
        <v>6033</v>
      </c>
      <c r="C433" s="643">
        <f>SUM(C434:C440)</f>
        <v>4907</v>
      </c>
      <c r="D433" s="643">
        <f>SUM(D434:D440)</f>
        <v>7990</v>
      </c>
      <c r="E433" s="643">
        <v>7990</v>
      </c>
      <c r="F433" s="836"/>
      <c r="G433" s="836"/>
      <c r="H433" s="851"/>
      <c r="AJ433" s="655">
        <v>2013901</v>
      </c>
      <c r="AK433" s="656" t="s">
        <v>714</v>
      </c>
      <c r="AL433" s="631">
        <v>70.65</v>
      </c>
      <c r="AO433" s="624"/>
      <c r="AP433" s="624"/>
    </row>
    <row r="434" ht="18" customHeight="1" spans="1:42">
      <c r="A434" s="418" t="s">
        <v>98</v>
      </c>
      <c r="B434" s="666">
        <v>2391</v>
      </c>
      <c r="C434" s="666">
        <v>2028</v>
      </c>
      <c r="D434" s="666">
        <v>2028</v>
      </c>
      <c r="E434" s="666">
        <v>2028</v>
      </c>
      <c r="F434" s="834"/>
      <c r="G434" s="834"/>
      <c r="H434" s="833"/>
      <c r="AJ434" s="655">
        <v>2013950</v>
      </c>
      <c r="AK434" s="656" t="s">
        <v>197</v>
      </c>
      <c r="AL434" s="631">
        <v>94.66</v>
      </c>
      <c r="AO434" s="624"/>
      <c r="AP434" s="624"/>
    </row>
    <row r="435" ht="18" customHeight="1" spans="1:42">
      <c r="A435" s="418" t="s">
        <v>101</v>
      </c>
      <c r="B435" s="666">
        <v>1078</v>
      </c>
      <c r="C435" s="666">
        <v>1390</v>
      </c>
      <c r="D435" s="666">
        <v>1390</v>
      </c>
      <c r="E435" s="666">
        <v>1390</v>
      </c>
      <c r="F435" s="834"/>
      <c r="G435" s="834"/>
      <c r="H435" s="833"/>
      <c r="AJ435" s="655">
        <v>2080501</v>
      </c>
      <c r="AK435" s="656" t="s">
        <v>99</v>
      </c>
      <c r="AL435" s="631">
        <v>0</v>
      </c>
      <c r="AO435" s="624"/>
      <c r="AP435" s="624"/>
    </row>
    <row r="436" ht="18" customHeight="1" spans="1:42">
      <c r="A436" s="418" t="s">
        <v>715</v>
      </c>
      <c r="B436" s="666">
        <v>419</v>
      </c>
      <c r="C436" s="666">
        <v>200</v>
      </c>
      <c r="D436" s="666">
        <v>283</v>
      </c>
      <c r="E436" s="666">
        <v>283</v>
      </c>
      <c r="F436" s="834"/>
      <c r="G436" s="834"/>
      <c r="H436" s="833"/>
      <c r="AJ436" s="655">
        <v>2080505</v>
      </c>
      <c r="AK436" s="656" t="s">
        <v>105</v>
      </c>
      <c r="AL436" s="631">
        <v>8.08</v>
      </c>
      <c r="AO436" s="624"/>
      <c r="AP436" s="624"/>
    </row>
    <row r="437" ht="18" customHeight="1" spans="1:42">
      <c r="A437" s="418" t="s">
        <v>716</v>
      </c>
      <c r="B437" s="666">
        <v>38</v>
      </c>
      <c r="C437" s="666"/>
      <c r="D437" s="666"/>
      <c r="E437" s="666"/>
      <c r="F437" s="834"/>
      <c r="G437" s="834"/>
      <c r="H437" s="833"/>
      <c r="AJ437" s="655">
        <v>2080505</v>
      </c>
      <c r="AK437" s="656" t="s">
        <v>105</v>
      </c>
      <c r="AL437" s="631">
        <v>11.47</v>
      </c>
      <c r="AO437" s="624"/>
      <c r="AP437" s="624"/>
    </row>
    <row r="438" ht="18" customHeight="1" spans="1:42">
      <c r="A438" s="418" t="s">
        <v>717</v>
      </c>
      <c r="B438" s="666"/>
      <c r="C438" s="666">
        <v>35</v>
      </c>
      <c r="D438" s="666">
        <v>35</v>
      </c>
      <c r="E438" s="666">
        <v>35</v>
      </c>
      <c r="F438" s="834"/>
      <c r="G438" s="834"/>
      <c r="H438" s="833"/>
      <c r="AJ438" s="655">
        <v>2080506</v>
      </c>
      <c r="AK438" s="656" t="s">
        <v>110</v>
      </c>
      <c r="AL438" s="631">
        <v>0</v>
      </c>
      <c r="AO438" s="624"/>
      <c r="AP438" s="624"/>
    </row>
    <row r="439" ht="18" customHeight="1" spans="1:42">
      <c r="A439" s="418" t="s">
        <v>718</v>
      </c>
      <c r="B439" s="666">
        <v>132</v>
      </c>
      <c r="C439" s="666"/>
      <c r="D439" s="666"/>
      <c r="E439" s="666"/>
      <c r="F439" s="834"/>
      <c r="G439" s="834"/>
      <c r="H439" s="833"/>
      <c r="AJ439" s="655">
        <v>2101101</v>
      </c>
      <c r="AK439" s="656" t="s">
        <v>115</v>
      </c>
      <c r="AL439" s="631">
        <v>2.83</v>
      </c>
      <c r="AO439" s="624"/>
      <c r="AP439" s="624"/>
    </row>
    <row r="440" ht="18" customHeight="1" spans="1:42">
      <c r="A440" s="418" t="s">
        <v>719</v>
      </c>
      <c r="B440" s="666">
        <v>1975</v>
      </c>
      <c r="C440" s="666">
        <v>1254</v>
      </c>
      <c r="D440" s="666">
        <v>4254</v>
      </c>
      <c r="E440" s="666">
        <v>4254</v>
      </c>
      <c r="F440" s="832"/>
      <c r="G440" s="832"/>
      <c r="H440" s="833"/>
      <c r="AJ440" s="655">
        <v>2101102</v>
      </c>
      <c r="AK440" s="656" t="s">
        <v>117</v>
      </c>
      <c r="AL440" s="631">
        <v>4.24</v>
      </c>
      <c r="AO440" s="624"/>
      <c r="AP440" s="624"/>
    </row>
    <row r="441" ht="18" customHeight="1" spans="1:42">
      <c r="A441" s="642" t="s">
        <v>720</v>
      </c>
      <c r="B441" s="653">
        <f>SUM(B442:B447)</f>
        <v>430</v>
      </c>
      <c r="C441" s="643">
        <f>SUM(C442:C447)</f>
        <v>291</v>
      </c>
      <c r="D441" s="643">
        <v>291</v>
      </c>
      <c r="E441" s="643">
        <v>291</v>
      </c>
      <c r="F441" s="834"/>
      <c r="G441" s="834"/>
      <c r="H441" s="833"/>
      <c r="AJ441" s="655">
        <v>2013904</v>
      </c>
      <c r="AK441" s="656" t="s">
        <v>195</v>
      </c>
      <c r="AL441" s="631">
        <v>124</v>
      </c>
      <c r="AO441" s="624"/>
      <c r="AP441" s="624"/>
    </row>
    <row r="442" ht="18" customHeight="1" spans="1:42">
      <c r="A442" s="694" t="s">
        <v>98</v>
      </c>
      <c r="B442" s="666">
        <v>41</v>
      </c>
      <c r="C442" s="666">
        <v>39</v>
      </c>
      <c r="D442" s="666">
        <v>39</v>
      </c>
      <c r="E442" s="666">
        <v>39</v>
      </c>
      <c r="F442" s="836"/>
      <c r="G442" s="836"/>
      <c r="H442" s="852"/>
      <c r="AJ442" s="655">
        <v>2013904</v>
      </c>
      <c r="AK442" s="656" t="s">
        <v>195</v>
      </c>
      <c r="AL442" s="631">
        <v>10</v>
      </c>
      <c r="AO442" s="624"/>
      <c r="AP442" s="624"/>
    </row>
    <row r="443" ht="18" customHeight="1" spans="1:42">
      <c r="A443" s="418" t="s">
        <v>721</v>
      </c>
      <c r="B443" s="666">
        <v>63</v>
      </c>
      <c r="C443" s="666">
        <v>43</v>
      </c>
      <c r="D443" s="666">
        <v>43</v>
      </c>
      <c r="E443" s="666">
        <v>43</v>
      </c>
      <c r="F443" s="836"/>
      <c r="G443" s="836"/>
      <c r="H443" s="852"/>
      <c r="AJ443" s="655">
        <v>2013904</v>
      </c>
      <c r="AK443" s="656" t="s">
        <v>195</v>
      </c>
      <c r="AL443" s="631">
        <v>0</v>
      </c>
      <c r="AO443" s="624"/>
      <c r="AP443" s="624"/>
    </row>
    <row r="444" ht="18" customHeight="1" spans="1:42">
      <c r="A444" s="418" t="s">
        <v>722</v>
      </c>
      <c r="B444" s="666">
        <v>141</v>
      </c>
      <c r="C444" s="666">
        <v>142</v>
      </c>
      <c r="D444" s="666">
        <v>142</v>
      </c>
      <c r="E444" s="666">
        <v>142</v>
      </c>
      <c r="F444" s="834"/>
      <c r="G444" s="834"/>
      <c r="H444" s="852"/>
      <c r="AJ444" s="655">
        <v>2013904</v>
      </c>
      <c r="AK444" s="656" t="s">
        <v>195</v>
      </c>
      <c r="AL444" s="631">
        <v>10</v>
      </c>
      <c r="AO444" s="624"/>
      <c r="AP444" s="624"/>
    </row>
    <row r="445" ht="18" customHeight="1" spans="1:42">
      <c r="A445" s="418" t="s">
        <v>723</v>
      </c>
      <c r="B445" s="666">
        <v>105</v>
      </c>
      <c r="C445" s="666"/>
      <c r="D445" s="666"/>
      <c r="E445" s="666"/>
      <c r="F445" s="834"/>
      <c r="G445" s="834"/>
      <c r="H445" s="852"/>
      <c r="AJ445" s="655">
        <v>2013904</v>
      </c>
      <c r="AK445" s="656" t="s">
        <v>195</v>
      </c>
      <c r="AL445" s="631">
        <v>10</v>
      </c>
      <c r="AO445" s="624"/>
      <c r="AP445" s="624"/>
    </row>
    <row r="446" ht="18" customHeight="1" spans="1:42">
      <c r="A446" s="418" t="s">
        <v>724</v>
      </c>
      <c r="B446" s="666">
        <v>9</v>
      </c>
      <c r="C446" s="666">
        <v>9</v>
      </c>
      <c r="D446" s="666">
        <v>9</v>
      </c>
      <c r="E446" s="666">
        <v>9</v>
      </c>
      <c r="F446" s="836"/>
      <c r="G446" s="836"/>
      <c r="H446" s="853"/>
      <c r="AJ446" s="655">
        <v>2013904</v>
      </c>
      <c r="AK446" s="656" t="s">
        <v>195</v>
      </c>
      <c r="AL446" s="631">
        <v>0</v>
      </c>
      <c r="AO446" s="624"/>
      <c r="AP446" s="624"/>
    </row>
    <row r="447" ht="18" customHeight="1" spans="1:42">
      <c r="A447" s="418" t="s">
        <v>725</v>
      </c>
      <c r="B447" s="666">
        <v>71</v>
      </c>
      <c r="C447" s="666">
        <v>58</v>
      </c>
      <c r="D447" s="666">
        <v>59</v>
      </c>
      <c r="E447" s="666">
        <v>59</v>
      </c>
      <c r="F447" s="834"/>
      <c r="G447" s="834"/>
      <c r="H447" s="852"/>
      <c r="AJ447" s="655">
        <v>2013904</v>
      </c>
      <c r="AK447" s="656" t="s">
        <v>195</v>
      </c>
      <c r="AL447" s="631">
        <v>0</v>
      </c>
      <c r="AO447" s="624"/>
      <c r="AP447" s="624"/>
    </row>
    <row r="448" s="811" customFormat="1" ht="57" customHeight="1" spans="1:118">
      <c r="A448" s="640" t="s">
        <v>726</v>
      </c>
      <c r="B448" s="616">
        <f>B449</f>
        <v>857</v>
      </c>
      <c r="C448" s="613">
        <f>C449</f>
        <v>72</v>
      </c>
      <c r="D448" s="613">
        <v>72</v>
      </c>
      <c r="E448" s="613">
        <v>72</v>
      </c>
      <c r="F448" s="836">
        <f>E448/D448*100</f>
        <v>100</v>
      </c>
      <c r="G448" s="836">
        <f>(E448/B448-1)*100</f>
        <v>-91.5985997666278</v>
      </c>
      <c r="H448" s="854" t="s">
        <v>727</v>
      </c>
      <c r="I448" s="631"/>
      <c r="J448" s="631"/>
      <c r="K448" s="631"/>
      <c r="L448" s="631"/>
      <c r="M448" s="631"/>
      <c r="N448" s="631"/>
      <c r="O448" s="631"/>
      <c r="P448" s="631"/>
      <c r="Q448" s="631"/>
      <c r="R448" s="631"/>
      <c r="S448" s="631"/>
      <c r="T448" s="631"/>
      <c r="U448" s="631"/>
      <c r="V448" s="631"/>
      <c r="W448" s="631"/>
      <c r="X448" s="631"/>
      <c r="Y448" s="631"/>
      <c r="Z448" s="631"/>
      <c r="AA448" s="631"/>
      <c r="AB448" s="631"/>
      <c r="AC448" s="631"/>
      <c r="AD448" s="631"/>
      <c r="AE448" s="631"/>
      <c r="AF448" s="631"/>
      <c r="AG448" s="631"/>
      <c r="AH448" s="631"/>
      <c r="AI448" s="631"/>
      <c r="AJ448" s="655">
        <v>2290201</v>
      </c>
      <c r="AK448" s="656" t="s">
        <v>562</v>
      </c>
      <c r="AL448" s="631">
        <v>200</v>
      </c>
      <c r="AM448" s="631"/>
      <c r="AN448" s="631"/>
      <c r="AO448" s="624"/>
      <c r="AP448" s="624"/>
      <c r="AQ448" s="631"/>
      <c r="AR448" s="631"/>
      <c r="AS448" s="631"/>
      <c r="AT448" s="631"/>
      <c r="AU448" s="631"/>
      <c r="AV448" s="631"/>
      <c r="AW448" s="631"/>
      <c r="AX448" s="631"/>
      <c r="AY448" s="631"/>
      <c r="AZ448" s="631"/>
      <c r="BA448" s="631"/>
      <c r="BB448" s="631"/>
      <c r="BC448" s="631"/>
      <c r="BD448" s="631"/>
      <c r="BE448" s="631"/>
      <c r="BF448" s="631"/>
      <c r="BG448" s="631"/>
      <c r="BH448" s="631"/>
      <c r="BI448" s="631"/>
      <c r="BJ448" s="631"/>
      <c r="BK448" s="631"/>
      <c r="BL448" s="631"/>
      <c r="BM448" s="631"/>
      <c r="BN448" s="631"/>
      <c r="BO448" s="631"/>
      <c r="BP448" s="631"/>
      <c r="BQ448" s="631"/>
      <c r="BR448" s="631"/>
      <c r="BS448" s="631"/>
      <c r="BT448" s="631"/>
      <c r="BU448" s="631"/>
      <c r="BV448" s="631"/>
      <c r="BW448" s="631"/>
      <c r="BX448" s="631"/>
      <c r="BY448" s="631"/>
      <c r="BZ448" s="631"/>
      <c r="CA448" s="631"/>
      <c r="CB448" s="631"/>
      <c r="CC448" s="631"/>
      <c r="CD448" s="631"/>
      <c r="CE448" s="631"/>
      <c r="CF448" s="631"/>
      <c r="CG448" s="631"/>
      <c r="CH448" s="631"/>
      <c r="CI448" s="631"/>
      <c r="CJ448" s="631"/>
      <c r="CK448" s="631"/>
      <c r="CL448" s="631"/>
      <c r="CM448" s="631"/>
      <c r="CN448" s="631"/>
      <c r="CO448" s="631"/>
      <c r="CP448" s="631"/>
      <c r="CQ448" s="631"/>
      <c r="CR448" s="631"/>
      <c r="CS448" s="631"/>
      <c r="CT448" s="631"/>
      <c r="CU448" s="631"/>
      <c r="CV448" s="631"/>
      <c r="CW448" s="631"/>
      <c r="CX448" s="631"/>
      <c r="CY448" s="631"/>
      <c r="CZ448" s="631"/>
      <c r="DA448" s="631"/>
      <c r="DB448" s="631"/>
      <c r="DC448" s="631"/>
      <c r="DD448" s="631"/>
      <c r="DE448" s="631"/>
      <c r="DF448" s="631"/>
      <c r="DG448" s="631"/>
      <c r="DH448" s="631"/>
      <c r="DI448" s="631"/>
      <c r="DJ448" s="631"/>
      <c r="DK448" s="631"/>
      <c r="DL448" s="631"/>
      <c r="DM448" s="631"/>
      <c r="DN448" s="631"/>
    </row>
    <row r="449" ht="18" customHeight="1" spans="1:42">
      <c r="A449" s="642" t="s">
        <v>728</v>
      </c>
      <c r="B449" s="653">
        <f>SUM(B450:B453)</f>
        <v>857</v>
      </c>
      <c r="C449" s="643">
        <f>SUM(C450:C452)</f>
        <v>72</v>
      </c>
      <c r="D449" s="643">
        <v>72</v>
      </c>
      <c r="E449" s="643">
        <v>72</v>
      </c>
      <c r="F449" s="836"/>
      <c r="G449" s="836"/>
      <c r="H449" s="851"/>
      <c r="AJ449" s="655">
        <v>2290201</v>
      </c>
      <c r="AK449" s="656" t="s">
        <v>562</v>
      </c>
      <c r="AL449" s="631">
        <v>650</v>
      </c>
      <c r="AO449" s="624"/>
      <c r="AP449" s="624"/>
    </row>
    <row r="450" ht="18" customHeight="1" spans="1:42">
      <c r="A450" s="418" t="s">
        <v>729</v>
      </c>
      <c r="B450" s="666">
        <v>65</v>
      </c>
      <c r="C450" s="666">
        <v>72</v>
      </c>
      <c r="D450" s="666">
        <v>72</v>
      </c>
      <c r="E450" s="666">
        <v>72</v>
      </c>
      <c r="F450" s="855"/>
      <c r="G450" s="855"/>
      <c r="H450" s="856"/>
      <c r="AJ450" s="655">
        <v>2080201</v>
      </c>
      <c r="AK450" s="656" t="s">
        <v>730</v>
      </c>
      <c r="AL450" s="631">
        <v>329.43</v>
      </c>
      <c r="AO450" s="624"/>
      <c r="AP450" s="624"/>
    </row>
    <row r="451" ht="18" customHeight="1" spans="1:42">
      <c r="A451" s="418" t="s">
        <v>731</v>
      </c>
      <c r="B451" s="666">
        <v>36</v>
      </c>
      <c r="C451" s="666"/>
      <c r="D451" s="666"/>
      <c r="E451" s="666"/>
      <c r="F451" s="855"/>
      <c r="G451" s="855"/>
      <c r="H451" s="856"/>
      <c r="AJ451" s="655">
        <v>2080299</v>
      </c>
      <c r="AK451" s="656" t="s">
        <v>293</v>
      </c>
      <c r="AL451" s="631">
        <v>490.57</v>
      </c>
      <c r="AO451" s="624"/>
      <c r="AP451" s="624"/>
    </row>
    <row r="452" ht="18" customHeight="1" spans="1:42">
      <c r="A452" s="662" t="s">
        <v>732</v>
      </c>
      <c r="B452" s="666">
        <v>300</v>
      </c>
      <c r="C452" s="666"/>
      <c r="D452" s="666"/>
      <c r="E452" s="666"/>
      <c r="F452" s="855"/>
      <c r="G452" s="855"/>
      <c r="H452" s="856"/>
      <c r="AJ452" s="655">
        <v>2080501</v>
      </c>
      <c r="AK452" s="656" t="s">
        <v>99</v>
      </c>
      <c r="AL452" s="631">
        <v>106.62</v>
      </c>
      <c r="AO452" s="624"/>
      <c r="AP452" s="624"/>
    </row>
    <row r="453" ht="18" customHeight="1" spans="1:42">
      <c r="A453" s="662" t="s">
        <v>733</v>
      </c>
      <c r="B453" s="666">
        <v>456</v>
      </c>
      <c r="C453" s="666"/>
      <c r="D453" s="666"/>
      <c r="E453" s="666"/>
      <c r="F453" s="855"/>
      <c r="G453" s="855"/>
      <c r="H453" s="856"/>
      <c r="AJ453" s="655">
        <v>2080502</v>
      </c>
      <c r="AK453" s="656" t="s">
        <v>102</v>
      </c>
      <c r="AL453" s="631">
        <v>5.84</v>
      </c>
      <c r="AO453" s="624"/>
      <c r="AP453" s="624"/>
    </row>
    <row r="454" s="811" customFormat="1" ht="26.1" customHeight="1" spans="1:118">
      <c r="A454" s="640" t="s">
        <v>734</v>
      </c>
      <c r="B454" s="616">
        <f>B455</f>
        <v>1500</v>
      </c>
      <c r="C454" s="613">
        <f>C455</f>
        <v>3295</v>
      </c>
      <c r="D454" s="613">
        <v>3295</v>
      </c>
      <c r="E454" s="613">
        <v>3295</v>
      </c>
      <c r="F454" s="836">
        <f>E454/D454*100</f>
        <v>100</v>
      </c>
      <c r="G454" s="836">
        <f>(E454/B454-1)*100</f>
        <v>119.666666666667</v>
      </c>
      <c r="H454" s="854" t="s">
        <v>735</v>
      </c>
      <c r="I454" s="631"/>
      <c r="J454" s="631"/>
      <c r="K454" s="631"/>
      <c r="L454" s="631"/>
      <c r="M454" s="631"/>
      <c r="N454" s="631"/>
      <c r="O454" s="631"/>
      <c r="P454" s="631"/>
      <c r="Q454" s="631"/>
      <c r="R454" s="631"/>
      <c r="S454" s="631"/>
      <c r="T454" s="631"/>
      <c r="U454" s="631"/>
      <c r="V454" s="631"/>
      <c r="W454" s="631"/>
      <c r="X454" s="631"/>
      <c r="Y454" s="631"/>
      <c r="Z454" s="631"/>
      <c r="AA454" s="631"/>
      <c r="AB454" s="631"/>
      <c r="AC454" s="631"/>
      <c r="AD454" s="631"/>
      <c r="AE454" s="631"/>
      <c r="AF454" s="631"/>
      <c r="AG454" s="631"/>
      <c r="AH454" s="631"/>
      <c r="AI454" s="631"/>
      <c r="AJ454" s="655">
        <v>2080505</v>
      </c>
      <c r="AK454" s="656" t="s">
        <v>105</v>
      </c>
      <c r="AL454" s="631">
        <v>37.02</v>
      </c>
      <c r="AM454" s="631"/>
      <c r="AN454" s="631"/>
      <c r="AO454" s="624"/>
      <c r="AP454" s="624"/>
      <c r="AQ454" s="631"/>
      <c r="AR454" s="631"/>
      <c r="AS454" s="631"/>
      <c r="AT454" s="631"/>
      <c r="AU454" s="631"/>
      <c r="AV454" s="631"/>
      <c r="AW454" s="631"/>
      <c r="AX454" s="631"/>
      <c r="AY454" s="631"/>
      <c r="AZ454" s="631"/>
      <c r="BA454" s="631"/>
      <c r="BB454" s="631"/>
      <c r="BC454" s="631"/>
      <c r="BD454" s="631"/>
      <c r="BE454" s="631"/>
      <c r="BF454" s="631"/>
      <c r="BG454" s="631"/>
      <c r="BH454" s="631"/>
      <c r="BI454" s="631"/>
      <c r="BJ454" s="631"/>
      <c r="BK454" s="631"/>
      <c r="BL454" s="631"/>
      <c r="BM454" s="631"/>
      <c r="BN454" s="631"/>
      <c r="BO454" s="631"/>
      <c r="BP454" s="631"/>
      <c r="BQ454" s="631"/>
      <c r="BR454" s="631"/>
      <c r="BS454" s="631"/>
      <c r="BT454" s="631"/>
      <c r="BU454" s="631"/>
      <c r="BV454" s="631"/>
      <c r="BW454" s="631"/>
      <c r="BX454" s="631"/>
      <c r="BY454" s="631"/>
      <c r="BZ454" s="631"/>
      <c r="CA454" s="631"/>
      <c r="CB454" s="631"/>
      <c r="CC454" s="631"/>
      <c r="CD454" s="631"/>
      <c r="CE454" s="631"/>
      <c r="CF454" s="631"/>
      <c r="CG454" s="631"/>
      <c r="CH454" s="631"/>
      <c r="CI454" s="631"/>
      <c r="CJ454" s="631"/>
      <c r="CK454" s="631"/>
      <c r="CL454" s="631"/>
      <c r="CM454" s="631"/>
      <c r="CN454" s="631"/>
      <c r="CO454" s="631"/>
      <c r="CP454" s="631"/>
      <c r="CQ454" s="631"/>
      <c r="CR454" s="631"/>
      <c r="CS454" s="631"/>
      <c r="CT454" s="631"/>
      <c r="CU454" s="631"/>
      <c r="CV454" s="631"/>
      <c r="CW454" s="631"/>
      <c r="CX454" s="631"/>
      <c r="CY454" s="631"/>
      <c r="CZ454" s="631"/>
      <c r="DA454" s="631"/>
      <c r="DB454" s="631"/>
      <c r="DC454" s="631"/>
      <c r="DD454" s="631"/>
      <c r="DE454" s="631"/>
      <c r="DF454" s="631"/>
      <c r="DG454" s="631"/>
      <c r="DH454" s="631"/>
      <c r="DI454" s="631"/>
      <c r="DJ454" s="631"/>
      <c r="DK454" s="631"/>
      <c r="DL454" s="631"/>
      <c r="DM454" s="631"/>
      <c r="DN454" s="631"/>
    </row>
    <row r="455" ht="18" customHeight="1" spans="1:42">
      <c r="A455" s="642" t="s">
        <v>736</v>
      </c>
      <c r="B455" s="653">
        <f>SUM(B456:B456)</f>
        <v>1500</v>
      </c>
      <c r="C455" s="643">
        <f>SUM(C456:C456)</f>
        <v>3295</v>
      </c>
      <c r="D455" s="643">
        <v>3295</v>
      </c>
      <c r="E455" s="643">
        <v>3295</v>
      </c>
      <c r="F455" s="836"/>
      <c r="G455" s="836"/>
      <c r="H455" s="857"/>
      <c r="AJ455" s="655">
        <v>2080505</v>
      </c>
      <c r="AK455" s="656" t="s">
        <v>105</v>
      </c>
      <c r="AL455" s="631">
        <v>59.49</v>
      </c>
      <c r="AO455" s="624"/>
      <c r="AP455" s="624"/>
    </row>
    <row r="456" ht="18" customHeight="1" spans="1:42">
      <c r="A456" s="418" t="s">
        <v>737</v>
      </c>
      <c r="B456" s="666">
        <v>1500</v>
      </c>
      <c r="C456" s="666">
        <v>3295</v>
      </c>
      <c r="D456" s="666">
        <v>3295</v>
      </c>
      <c r="E456" s="666">
        <v>3295</v>
      </c>
      <c r="F456" s="855"/>
      <c r="G456" s="855"/>
      <c r="H456" s="856"/>
      <c r="AJ456" s="655">
        <v>2101101</v>
      </c>
      <c r="AK456" s="656" t="s">
        <v>115</v>
      </c>
      <c r="AL456" s="631">
        <v>12.08</v>
      </c>
      <c r="AO456" s="624"/>
      <c r="AP456" s="624"/>
    </row>
    <row r="457" s="811" customFormat="1" ht="18" customHeight="1" spans="1:118">
      <c r="A457" s="640" t="s">
        <v>738</v>
      </c>
      <c r="B457" s="616">
        <f>SUM(B458,B465,B468)+B471</f>
        <v>4838</v>
      </c>
      <c r="C457" s="616">
        <f>SUM(C458,C465,C468)+C471</f>
        <v>4329</v>
      </c>
      <c r="D457" s="616">
        <f>SUM(D458,D465,D468)+D471</f>
        <v>4615</v>
      </c>
      <c r="E457" s="616">
        <v>4615</v>
      </c>
      <c r="F457" s="836">
        <f>E457/D457*100</f>
        <v>100</v>
      </c>
      <c r="G457" s="836">
        <f>(E457/B457-1)*100</f>
        <v>-4.60934270359653</v>
      </c>
      <c r="H457" s="858"/>
      <c r="I457" s="631"/>
      <c r="J457" s="631"/>
      <c r="K457" s="631"/>
      <c r="L457" s="631"/>
      <c r="M457" s="631"/>
      <c r="N457" s="631"/>
      <c r="O457" s="631"/>
      <c r="P457" s="631"/>
      <c r="Q457" s="631"/>
      <c r="R457" s="631"/>
      <c r="S457" s="631"/>
      <c r="T457" s="631"/>
      <c r="U457" s="631"/>
      <c r="V457" s="631"/>
      <c r="W457" s="631"/>
      <c r="X457" s="631"/>
      <c r="Y457" s="631"/>
      <c r="Z457" s="631"/>
      <c r="AA457" s="631"/>
      <c r="AB457" s="631"/>
      <c r="AC457" s="631"/>
      <c r="AD457" s="631"/>
      <c r="AE457" s="631"/>
      <c r="AF457" s="631"/>
      <c r="AG457" s="631"/>
      <c r="AH457" s="631"/>
      <c r="AI457" s="631"/>
      <c r="AJ457" s="655">
        <v>2081107</v>
      </c>
      <c r="AK457" s="656" t="s">
        <v>331</v>
      </c>
      <c r="AL457" s="631">
        <v>620</v>
      </c>
      <c r="AM457" s="631"/>
      <c r="AN457" s="631"/>
      <c r="AO457" s="624"/>
      <c r="AP457" s="624"/>
      <c r="AQ457" s="631"/>
      <c r="AR457" s="631"/>
      <c r="AS457" s="631"/>
      <c r="AT457" s="631"/>
      <c r="AU457" s="631"/>
      <c r="AV457" s="631"/>
      <c r="AW457" s="631"/>
      <c r="AX457" s="631"/>
      <c r="AY457" s="631"/>
      <c r="AZ457" s="631"/>
      <c r="BA457" s="631"/>
      <c r="BB457" s="631"/>
      <c r="BC457" s="631"/>
      <c r="BD457" s="631"/>
      <c r="BE457" s="631"/>
      <c r="BF457" s="631"/>
      <c r="BG457" s="631"/>
      <c r="BH457" s="631"/>
      <c r="BI457" s="631"/>
      <c r="BJ457" s="631"/>
      <c r="BK457" s="631"/>
      <c r="BL457" s="631"/>
      <c r="BM457" s="631"/>
      <c r="BN457" s="631"/>
      <c r="BO457" s="631"/>
      <c r="BP457" s="631"/>
      <c r="BQ457" s="631"/>
      <c r="BR457" s="631"/>
      <c r="BS457" s="631"/>
      <c r="BT457" s="631"/>
      <c r="BU457" s="631"/>
      <c r="BV457" s="631"/>
      <c r="BW457" s="631"/>
      <c r="BX457" s="631"/>
      <c r="BY457" s="631"/>
      <c r="BZ457" s="631"/>
      <c r="CA457" s="631"/>
      <c r="CB457" s="631"/>
      <c r="CC457" s="631"/>
      <c r="CD457" s="631"/>
      <c r="CE457" s="631"/>
      <c r="CF457" s="631"/>
      <c r="CG457" s="631"/>
      <c r="CH457" s="631"/>
      <c r="CI457" s="631"/>
      <c r="CJ457" s="631"/>
      <c r="CK457" s="631"/>
      <c r="CL457" s="631"/>
      <c r="CM457" s="631"/>
      <c r="CN457" s="631"/>
      <c r="CO457" s="631"/>
      <c r="CP457" s="631"/>
      <c r="CQ457" s="631"/>
      <c r="CR457" s="631"/>
      <c r="CS457" s="631"/>
      <c r="CT457" s="631"/>
      <c r="CU457" s="631"/>
      <c r="CV457" s="631"/>
      <c r="CW457" s="631"/>
      <c r="CX457" s="631"/>
      <c r="CY457" s="631"/>
      <c r="CZ457" s="631"/>
      <c r="DA457" s="631"/>
      <c r="DB457" s="631"/>
      <c r="DC457" s="631"/>
      <c r="DD457" s="631"/>
      <c r="DE457" s="631"/>
      <c r="DF457" s="631"/>
      <c r="DG457" s="631"/>
      <c r="DH457" s="631"/>
      <c r="DI457" s="631"/>
      <c r="DJ457" s="631"/>
      <c r="DK457" s="631"/>
      <c r="DL457" s="631"/>
      <c r="DM457" s="631"/>
      <c r="DN457" s="631"/>
    </row>
    <row r="458" ht="18" customHeight="1" spans="1:42">
      <c r="A458" s="642" t="s">
        <v>739</v>
      </c>
      <c r="B458" s="653">
        <f>SUM(B459:B464)</f>
        <v>1274</v>
      </c>
      <c r="C458" s="643">
        <f>SUM(C459:C464)</f>
        <v>1054</v>
      </c>
      <c r="D458" s="643">
        <v>1054</v>
      </c>
      <c r="E458" s="643">
        <v>1054</v>
      </c>
      <c r="F458" s="836"/>
      <c r="G458" s="836"/>
      <c r="H458" s="857"/>
      <c r="AJ458" s="655">
        <v>2081107</v>
      </c>
      <c r="AK458" s="656" t="s">
        <v>331</v>
      </c>
      <c r="AL458" s="631">
        <v>735</v>
      </c>
      <c r="AO458" s="624"/>
      <c r="AP458" s="624"/>
    </row>
    <row r="459" ht="18" customHeight="1" spans="1:42">
      <c r="A459" s="418" t="s">
        <v>98</v>
      </c>
      <c r="B459" s="666">
        <v>842</v>
      </c>
      <c r="C459" s="666">
        <v>719</v>
      </c>
      <c r="D459" s="666">
        <v>719</v>
      </c>
      <c r="E459" s="666">
        <v>719</v>
      </c>
      <c r="F459" s="855"/>
      <c r="G459" s="855"/>
      <c r="H459" s="856"/>
      <c r="AJ459" s="655">
        <v>2081001</v>
      </c>
      <c r="AK459" s="656" t="s">
        <v>312</v>
      </c>
      <c r="AL459" s="631">
        <v>448.12</v>
      </c>
      <c r="AO459" s="624"/>
      <c r="AP459" s="624"/>
    </row>
    <row r="460" ht="18" customHeight="1" spans="1:42">
      <c r="A460" s="418" t="s">
        <v>101</v>
      </c>
      <c r="B460" s="666">
        <v>22</v>
      </c>
      <c r="C460" s="666"/>
      <c r="D460" s="666"/>
      <c r="E460" s="666"/>
      <c r="F460" s="855"/>
      <c r="G460" s="855"/>
      <c r="H460" s="856"/>
      <c r="AJ460" s="655">
        <v>2081001</v>
      </c>
      <c r="AK460" s="656" t="s">
        <v>312</v>
      </c>
      <c r="AL460" s="631">
        <v>53.12</v>
      </c>
      <c r="AO460" s="624"/>
      <c r="AP460" s="624"/>
    </row>
    <row r="461" ht="18" customHeight="1" spans="1:42">
      <c r="A461" s="418" t="s">
        <v>740</v>
      </c>
      <c r="B461" s="666">
        <v>68</v>
      </c>
      <c r="C461" s="666">
        <v>60</v>
      </c>
      <c r="D461" s="666">
        <v>60</v>
      </c>
      <c r="E461" s="666">
        <v>60</v>
      </c>
      <c r="F461" s="855"/>
      <c r="G461" s="855"/>
      <c r="H461" s="856"/>
      <c r="AJ461" s="655">
        <v>2082001</v>
      </c>
      <c r="AK461" s="656" t="s">
        <v>343</v>
      </c>
      <c r="AL461" s="631">
        <v>530.95</v>
      </c>
      <c r="AO461" s="624"/>
      <c r="AP461" s="624"/>
    </row>
    <row r="462" ht="18" customHeight="1" spans="1:42">
      <c r="A462" s="418" t="s">
        <v>741</v>
      </c>
      <c r="B462" s="666">
        <v>201</v>
      </c>
      <c r="C462" s="666">
        <v>162</v>
      </c>
      <c r="D462" s="666">
        <v>162</v>
      </c>
      <c r="E462" s="666">
        <v>162</v>
      </c>
      <c r="F462" s="855"/>
      <c r="G462" s="855"/>
      <c r="H462" s="856"/>
      <c r="AJ462" s="655">
        <v>2081901</v>
      </c>
      <c r="AK462" s="656" t="s">
        <v>339</v>
      </c>
      <c r="AL462" s="631">
        <v>133.2</v>
      </c>
      <c r="AO462" s="624"/>
      <c r="AP462" s="624"/>
    </row>
    <row r="463" ht="18" customHeight="1" spans="1:42">
      <c r="A463" s="418" t="s">
        <v>112</v>
      </c>
      <c r="B463" s="666">
        <v>126</v>
      </c>
      <c r="C463" s="666">
        <v>113</v>
      </c>
      <c r="D463" s="666">
        <v>113</v>
      </c>
      <c r="E463" s="666">
        <v>113</v>
      </c>
      <c r="F463" s="855"/>
      <c r="G463" s="855"/>
      <c r="H463" s="856"/>
      <c r="AJ463" s="655">
        <v>2082101</v>
      </c>
      <c r="AK463" s="656" t="s">
        <v>347</v>
      </c>
      <c r="AL463" s="631">
        <v>55.71</v>
      </c>
      <c r="AO463" s="624"/>
      <c r="AP463" s="624"/>
    </row>
    <row r="464" ht="18" customHeight="1" spans="1:42">
      <c r="A464" s="418" t="s">
        <v>742</v>
      </c>
      <c r="B464" s="666">
        <v>15</v>
      </c>
      <c r="C464" s="666"/>
      <c r="D464" s="666"/>
      <c r="E464" s="666"/>
      <c r="F464" s="855"/>
      <c r="G464" s="855"/>
      <c r="H464" s="856"/>
      <c r="AJ464" s="655">
        <v>2082102</v>
      </c>
      <c r="AK464" s="656" t="s">
        <v>743</v>
      </c>
      <c r="AL464" s="631">
        <v>1153</v>
      </c>
      <c r="AO464" s="624"/>
      <c r="AP464" s="624"/>
    </row>
    <row r="465" ht="18" customHeight="1" spans="1:42">
      <c r="A465" s="642" t="s">
        <v>744</v>
      </c>
      <c r="B465" s="653">
        <f>B466+B467</f>
        <v>2750</v>
      </c>
      <c r="C465" s="643">
        <f>SUM(C466)</f>
        <v>3021</v>
      </c>
      <c r="D465" s="643">
        <f>SUM(D466)</f>
        <v>2807</v>
      </c>
      <c r="E465" s="643">
        <v>2807</v>
      </c>
      <c r="F465" s="855"/>
      <c r="G465" s="855"/>
      <c r="H465" s="856"/>
      <c r="AJ465" s="655">
        <v>2296002</v>
      </c>
      <c r="AK465" s="656" t="s">
        <v>564</v>
      </c>
      <c r="AL465" s="631">
        <v>0</v>
      </c>
      <c r="AO465" s="624"/>
      <c r="AP465" s="624"/>
    </row>
    <row r="466" ht="18" customHeight="1" spans="1:42">
      <c r="A466" s="418" t="s">
        <v>745</v>
      </c>
      <c r="B466" s="666">
        <v>2428</v>
      </c>
      <c r="C466" s="666">
        <v>3021</v>
      </c>
      <c r="D466" s="666">
        <v>2807</v>
      </c>
      <c r="E466" s="666">
        <v>2807</v>
      </c>
      <c r="F466" s="855"/>
      <c r="G466" s="855"/>
      <c r="H466" s="856"/>
      <c r="AJ466" s="655">
        <v>2080202</v>
      </c>
      <c r="AK466" s="656" t="s">
        <v>291</v>
      </c>
      <c r="AL466" s="631">
        <v>41</v>
      </c>
      <c r="AO466" s="624"/>
      <c r="AP466" s="624"/>
    </row>
    <row r="467" ht="18" customHeight="1" spans="1:42">
      <c r="A467" s="418" t="s">
        <v>746</v>
      </c>
      <c r="B467" s="666">
        <v>322</v>
      </c>
      <c r="C467" s="666"/>
      <c r="D467" s="666"/>
      <c r="E467" s="666"/>
      <c r="F467" s="855"/>
      <c r="G467" s="855"/>
      <c r="H467" s="856"/>
      <c r="AJ467" s="655">
        <v>2081005</v>
      </c>
      <c r="AK467" s="656" t="s">
        <v>318</v>
      </c>
      <c r="AL467" s="631">
        <v>78</v>
      </c>
      <c r="AO467" s="624"/>
      <c r="AP467" s="624"/>
    </row>
    <row r="468" ht="18" customHeight="1" spans="1:42">
      <c r="A468" s="642" t="s">
        <v>747</v>
      </c>
      <c r="B468" s="653">
        <f>SUM(B469:B470)</f>
        <v>195</v>
      </c>
      <c r="C468" s="653">
        <f>SUM(C469:C470)</f>
        <v>254</v>
      </c>
      <c r="D468" s="653">
        <f>SUM(D469:D470)</f>
        <v>754</v>
      </c>
      <c r="E468" s="653">
        <v>754</v>
      </c>
      <c r="F468" s="855"/>
      <c r="G468" s="855"/>
      <c r="H468" s="856"/>
      <c r="AJ468" s="655">
        <v>2080599</v>
      </c>
      <c r="AK468" s="656" t="s">
        <v>210</v>
      </c>
      <c r="AL468" s="631">
        <v>590</v>
      </c>
      <c r="AO468" s="624"/>
      <c r="AP468" s="624"/>
    </row>
    <row r="469" ht="18" customHeight="1" spans="1:42">
      <c r="A469" s="418" t="s">
        <v>748</v>
      </c>
      <c r="B469" s="838">
        <v>118</v>
      </c>
      <c r="C469" s="666">
        <v>254</v>
      </c>
      <c r="D469" s="666">
        <v>254</v>
      </c>
      <c r="E469" s="666">
        <v>254</v>
      </c>
      <c r="F469" s="855"/>
      <c r="G469" s="855"/>
      <c r="H469" s="856"/>
      <c r="AJ469" s="655">
        <v>2296002</v>
      </c>
      <c r="AK469" s="656" t="s">
        <v>564</v>
      </c>
      <c r="AL469" s="631">
        <v>0</v>
      </c>
      <c r="AO469" s="624"/>
      <c r="AP469" s="624"/>
    </row>
    <row r="470" ht="18" customHeight="1" spans="1:42">
      <c r="A470" s="418" t="s">
        <v>749</v>
      </c>
      <c r="B470" s="838">
        <v>77</v>
      </c>
      <c r="C470" s="666"/>
      <c r="D470" s="666">
        <v>500</v>
      </c>
      <c r="E470" s="666">
        <v>500</v>
      </c>
      <c r="F470" s="855"/>
      <c r="G470" s="855"/>
      <c r="H470" s="856"/>
      <c r="AJ470" s="655">
        <v>2296002</v>
      </c>
      <c r="AK470" s="656" t="s">
        <v>564</v>
      </c>
      <c r="AL470" s="631">
        <v>0</v>
      </c>
      <c r="AO470" s="624"/>
      <c r="AP470" s="624"/>
    </row>
    <row r="471" ht="18" customHeight="1" spans="1:42">
      <c r="A471" s="642" t="s">
        <v>750</v>
      </c>
      <c r="B471" s="653">
        <f>B472+B473</f>
        <v>619</v>
      </c>
      <c r="C471" s="643"/>
      <c r="D471" s="643"/>
      <c r="E471" s="643"/>
      <c r="F471" s="855"/>
      <c r="G471" s="855"/>
      <c r="H471" s="856"/>
      <c r="AJ471" s="655">
        <v>2296002</v>
      </c>
      <c r="AK471" s="656" t="s">
        <v>564</v>
      </c>
      <c r="AL471" s="631">
        <v>0</v>
      </c>
      <c r="AO471" s="624"/>
      <c r="AP471" s="624"/>
    </row>
    <row r="472" ht="18" customHeight="1" spans="1:42">
      <c r="A472" s="418" t="s">
        <v>751</v>
      </c>
      <c r="B472" s="666">
        <v>549</v>
      </c>
      <c r="C472" s="666"/>
      <c r="D472" s="666"/>
      <c r="E472" s="666"/>
      <c r="F472" s="855"/>
      <c r="G472" s="855"/>
      <c r="H472" s="856"/>
      <c r="AJ472" s="655">
        <v>2296002</v>
      </c>
      <c r="AK472" s="656" t="s">
        <v>564</v>
      </c>
      <c r="AL472" s="631">
        <v>0</v>
      </c>
      <c r="AO472" s="624"/>
      <c r="AP472" s="624"/>
    </row>
    <row r="473" ht="18" customHeight="1" spans="1:42">
      <c r="A473" s="418" t="s">
        <v>752</v>
      </c>
      <c r="B473" s="666">
        <v>70</v>
      </c>
      <c r="C473" s="666"/>
      <c r="D473" s="666"/>
      <c r="E473" s="666"/>
      <c r="F473" s="855"/>
      <c r="G473" s="855"/>
      <c r="H473" s="856"/>
      <c r="AJ473" s="655">
        <v>2080899</v>
      </c>
      <c r="AK473" s="656" t="s">
        <v>304</v>
      </c>
      <c r="AL473" s="631">
        <v>12</v>
      </c>
      <c r="AO473" s="624"/>
      <c r="AP473" s="624"/>
    </row>
    <row r="474" s="811" customFormat="1" ht="18" customHeight="1" spans="1:118">
      <c r="A474" s="640" t="s">
        <v>753</v>
      </c>
      <c r="B474" s="616">
        <v>0</v>
      </c>
      <c r="C474" s="613">
        <v>12000</v>
      </c>
      <c r="D474" s="613"/>
      <c r="E474" s="613"/>
      <c r="F474" s="836"/>
      <c r="G474" s="836"/>
      <c r="H474" s="856"/>
      <c r="I474" s="631"/>
      <c r="J474" s="631"/>
      <c r="K474" s="631"/>
      <c r="L474" s="631"/>
      <c r="M474" s="631"/>
      <c r="N474" s="631"/>
      <c r="O474" s="631"/>
      <c r="P474" s="631"/>
      <c r="Q474" s="631"/>
      <c r="R474" s="631"/>
      <c r="S474" s="631"/>
      <c r="T474" s="631"/>
      <c r="U474" s="631"/>
      <c r="V474" s="631"/>
      <c r="W474" s="631"/>
      <c r="X474" s="631"/>
      <c r="Y474" s="631"/>
      <c r="Z474" s="631"/>
      <c r="AA474" s="631"/>
      <c r="AB474" s="631"/>
      <c r="AC474" s="631"/>
      <c r="AD474" s="631"/>
      <c r="AE474" s="631"/>
      <c r="AF474" s="631"/>
      <c r="AG474" s="631"/>
      <c r="AH474" s="631"/>
      <c r="AI474" s="631"/>
      <c r="AJ474" s="655">
        <v>2082502</v>
      </c>
      <c r="AK474" s="656" t="s">
        <v>349</v>
      </c>
      <c r="AL474" s="631">
        <v>38.88</v>
      </c>
      <c r="AM474" s="631"/>
      <c r="AN474" s="631"/>
      <c r="AO474" s="624"/>
      <c r="AP474" s="624"/>
      <c r="AQ474" s="631"/>
      <c r="AR474" s="631"/>
      <c r="AS474" s="631"/>
      <c r="AT474" s="631"/>
      <c r="AU474" s="631"/>
      <c r="AV474" s="631"/>
      <c r="AW474" s="631"/>
      <c r="AX474" s="631"/>
      <c r="AY474" s="631"/>
      <c r="AZ474" s="631"/>
      <c r="BA474" s="631"/>
      <c r="BB474" s="631"/>
      <c r="BC474" s="631"/>
      <c r="BD474" s="631"/>
      <c r="BE474" s="631"/>
      <c r="BF474" s="631"/>
      <c r="BG474" s="631"/>
      <c r="BH474" s="631"/>
      <c r="BI474" s="631"/>
      <c r="BJ474" s="631"/>
      <c r="BK474" s="631"/>
      <c r="BL474" s="631"/>
      <c r="BM474" s="631"/>
      <c r="BN474" s="631"/>
      <c r="BO474" s="631"/>
      <c r="BP474" s="631"/>
      <c r="BQ474" s="631"/>
      <c r="BR474" s="631"/>
      <c r="BS474" s="631"/>
      <c r="BT474" s="631"/>
      <c r="BU474" s="631"/>
      <c r="BV474" s="631"/>
      <c r="BW474" s="631"/>
      <c r="BX474" s="631"/>
      <c r="BY474" s="631"/>
      <c r="BZ474" s="631"/>
      <c r="CA474" s="631"/>
      <c r="CB474" s="631"/>
      <c r="CC474" s="631"/>
      <c r="CD474" s="631"/>
      <c r="CE474" s="631"/>
      <c r="CF474" s="631"/>
      <c r="CG474" s="631"/>
      <c r="CH474" s="631"/>
      <c r="CI474" s="631"/>
      <c r="CJ474" s="631"/>
      <c r="CK474" s="631"/>
      <c r="CL474" s="631"/>
      <c r="CM474" s="631"/>
      <c r="CN474" s="631"/>
      <c r="CO474" s="631"/>
      <c r="CP474" s="631"/>
      <c r="CQ474" s="631"/>
      <c r="CR474" s="631"/>
      <c r="CS474" s="631"/>
      <c r="CT474" s="631"/>
      <c r="CU474" s="631"/>
      <c r="CV474" s="631"/>
      <c r="CW474" s="631"/>
      <c r="CX474" s="631"/>
      <c r="CY474" s="631"/>
      <c r="CZ474" s="631"/>
      <c r="DA474" s="631"/>
      <c r="DB474" s="631"/>
      <c r="DC474" s="631"/>
      <c r="DD474" s="631"/>
      <c r="DE474" s="631"/>
      <c r="DF474" s="631"/>
      <c r="DG474" s="631"/>
      <c r="DH474" s="631"/>
      <c r="DI474" s="631"/>
      <c r="DJ474" s="631"/>
      <c r="DK474" s="631"/>
      <c r="DL474" s="631"/>
      <c r="DM474" s="631"/>
      <c r="DN474" s="631"/>
    </row>
    <row r="475" s="811" customFormat="1" ht="18" customHeight="1" spans="1:118">
      <c r="A475" s="640" t="s">
        <v>754</v>
      </c>
      <c r="B475" s="616">
        <f>SUM(B476:B477)</f>
        <v>670</v>
      </c>
      <c r="C475" s="613">
        <f>SUM(C476:C477)</f>
        <v>36947</v>
      </c>
      <c r="D475" s="613">
        <f>SUM(D476:D477)</f>
        <v>458</v>
      </c>
      <c r="E475" s="613">
        <v>458</v>
      </c>
      <c r="F475" s="836">
        <f>E475/D475*100</f>
        <v>100</v>
      </c>
      <c r="G475" s="836">
        <f>(E475/B475-1)*100</f>
        <v>-31.6417910447761</v>
      </c>
      <c r="H475" s="859"/>
      <c r="I475" s="631"/>
      <c r="J475" s="631"/>
      <c r="K475" s="631"/>
      <c r="L475" s="631"/>
      <c r="M475" s="631"/>
      <c r="N475" s="631"/>
      <c r="O475" s="631"/>
      <c r="P475" s="631"/>
      <c r="Q475" s="631"/>
      <c r="R475" s="631"/>
      <c r="S475" s="631"/>
      <c r="T475" s="631"/>
      <c r="U475" s="631"/>
      <c r="V475" s="631"/>
      <c r="W475" s="631"/>
      <c r="X475" s="631"/>
      <c r="Y475" s="631"/>
      <c r="Z475" s="631"/>
      <c r="AA475" s="631"/>
      <c r="AB475" s="631"/>
      <c r="AC475" s="631"/>
      <c r="AD475" s="631"/>
      <c r="AE475" s="631"/>
      <c r="AF475" s="631"/>
      <c r="AG475" s="631"/>
      <c r="AH475" s="631"/>
      <c r="AI475" s="631"/>
      <c r="AJ475" s="655">
        <v>2082502</v>
      </c>
      <c r="AK475" s="656" t="s">
        <v>349</v>
      </c>
      <c r="AL475" s="631">
        <v>79.68</v>
      </c>
      <c r="AM475" s="631"/>
      <c r="AN475" s="631"/>
      <c r="AO475" s="624"/>
      <c r="AP475" s="624"/>
      <c r="AQ475" s="631"/>
      <c r="AR475" s="631"/>
      <c r="AS475" s="631"/>
      <c r="AT475" s="631"/>
      <c r="AU475" s="631"/>
      <c r="AV475" s="631"/>
      <c r="AW475" s="631"/>
      <c r="AX475" s="631"/>
      <c r="AY475" s="631"/>
      <c r="AZ475" s="631"/>
      <c r="BA475" s="631"/>
      <c r="BB475" s="631"/>
      <c r="BC475" s="631"/>
      <c r="BD475" s="631"/>
      <c r="BE475" s="631"/>
      <c r="BF475" s="631"/>
      <c r="BG475" s="631"/>
      <c r="BH475" s="631"/>
      <c r="BI475" s="631"/>
      <c r="BJ475" s="631"/>
      <c r="BK475" s="631"/>
      <c r="BL475" s="631"/>
      <c r="BM475" s="631"/>
      <c r="BN475" s="631"/>
      <c r="BO475" s="631"/>
      <c r="BP475" s="631"/>
      <c r="BQ475" s="631"/>
      <c r="BR475" s="631"/>
      <c r="BS475" s="631"/>
      <c r="BT475" s="631"/>
      <c r="BU475" s="631"/>
      <c r="BV475" s="631"/>
      <c r="BW475" s="631"/>
      <c r="BX475" s="631"/>
      <c r="BY475" s="631"/>
      <c r="BZ475" s="631"/>
      <c r="CA475" s="631"/>
      <c r="CB475" s="631"/>
      <c r="CC475" s="631"/>
      <c r="CD475" s="631"/>
      <c r="CE475" s="631"/>
      <c r="CF475" s="631"/>
      <c r="CG475" s="631"/>
      <c r="CH475" s="631"/>
      <c r="CI475" s="631"/>
      <c r="CJ475" s="631"/>
      <c r="CK475" s="631"/>
      <c r="CL475" s="631"/>
      <c r="CM475" s="631"/>
      <c r="CN475" s="631"/>
      <c r="CO475" s="631"/>
      <c r="CP475" s="631"/>
      <c r="CQ475" s="631"/>
      <c r="CR475" s="631"/>
      <c r="CS475" s="631"/>
      <c r="CT475" s="631"/>
      <c r="CU475" s="631"/>
      <c r="CV475" s="631"/>
      <c r="CW475" s="631"/>
      <c r="CX475" s="631"/>
      <c r="CY475" s="631"/>
      <c r="CZ475" s="631"/>
      <c r="DA475" s="631"/>
      <c r="DB475" s="631"/>
      <c r="DC475" s="631"/>
      <c r="DD475" s="631"/>
      <c r="DE475" s="631"/>
      <c r="DF475" s="631"/>
      <c r="DG475" s="631"/>
      <c r="DH475" s="631"/>
      <c r="DI475" s="631"/>
      <c r="DJ475" s="631"/>
      <c r="DK475" s="631"/>
      <c r="DL475" s="631"/>
      <c r="DM475" s="631"/>
      <c r="DN475" s="631"/>
    </row>
    <row r="476" ht="18" customHeight="1" spans="1:42">
      <c r="A476" s="642" t="s">
        <v>755</v>
      </c>
      <c r="B476" s="616"/>
      <c r="C476" s="643">
        <v>36947</v>
      </c>
      <c r="D476" s="643"/>
      <c r="E476" s="643"/>
      <c r="F476" s="836"/>
      <c r="G476" s="836"/>
      <c r="H476" s="857"/>
      <c r="AJ476" s="655">
        <v>2081099</v>
      </c>
      <c r="AK476" s="656" t="s">
        <v>320</v>
      </c>
      <c r="AL476" s="631">
        <v>72</v>
      </c>
      <c r="AO476" s="624"/>
      <c r="AP476" s="624"/>
    </row>
    <row r="477" ht="18" customHeight="1" spans="1:42">
      <c r="A477" s="642" t="s">
        <v>756</v>
      </c>
      <c r="B477" s="653">
        <v>670</v>
      </c>
      <c r="C477" s="643"/>
      <c r="D477" s="643">
        <v>458</v>
      </c>
      <c r="E477" s="643">
        <v>458</v>
      </c>
      <c r="F477" s="836"/>
      <c r="G477" s="836"/>
      <c r="H477" s="860"/>
      <c r="AJ477" s="655">
        <v>2082502</v>
      </c>
      <c r="AK477" s="656" t="s">
        <v>349</v>
      </c>
      <c r="AL477" s="631">
        <v>31.2</v>
      </c>
      <c r="AO477" s="624"/>
      <c r="AP477" s="624"/>
    </row>
    <row r="478" s="624" customFormat="1" ht="18" customHeight="1" spans="1:118">
      <c r="A478" s="640" t="s">
        <v>757</v>
      </c>
      <c r="B478" s="616">
        <f>B479</f>
        <v>550</v>
      </c>
      <c r="C478" s="616">
        <f>C479</f>
        <v>600</v>
      </c>
      <c r="D478" s="616">
        <f>D479</f>
        <v>615</v>
      </c>
      <c r="E478" s="616">
        <v>615</v>
      </c>
      <c r="F478" s="836"/>
      <c r="G478" s="836">
        <f>(E478/B478-1)*100</f>
        <v>11.8181818181818</v>
      </c>
      <c r="H478" s="860"/>
      <c r="I478" s="631"/>
      <c r="J478" s="631"/>
      <c r="K478" s="631"/>
      <c r="L478" s="631"/>
      <c r="M478" s="631"/>
      <c r="N478" s="631"/>
      <c r="O478" s="631"/>
      <c r="P478" s="631"/>
      <c r="Q478" s="631"/>
      <c r="R478" s="631"/>
      <c r="S478" s="631"/>
      <c r="T478" s="631"/>
      <c r="U478" s="631"/>
      <c r="V478" s="631"/>
      <c r="W478" s="631"/>
      <c r="X478" s="631"/>
      <c r="Y478" s="631"/>
      <c r="Z478" s="631"/>
      <c r="AA478" s="631"/>
      <c r="AB478" s="631"/>
      <c r="AC478" s="631"/>
      <c r="AD478" s="631"/>
      <c r="AE478" s="631"/>
      <c r="AF478" s="631"/>
      <c r="AG478" s="631"/>
      <c r="AH478" s="631"/>
      <c r="AI478" s="631"/>
      <c r="AJ478" s="655"/>
      <c r="AK478" s="656"/>
      <c r="AL478" s="631"/>
      <c r="AM478" s="631"/>
      <c r="AN478" s="631"/>
      <c r="AQ478" s="631"/>
      <c r="AR478" s="631"/>
      <c r="AS478" s="631"/>
      <c r="AT478" s="631"/>
      <c r="AU478" s="631"/>
      <c r="AV478" s="631"/>
      <c r="AW478" s="631"/>
      <c r="AX478" s="631"/>
      <c r="AY478" s="631"/>
      <c r="AZ478" s="631"/>
      <c r="BA478" s="631"/>
      <c r="BB478" s="631"/>
      <c r="BC478" s="631"/>
      <c r="BD478" s="631"/>
      <c r="BE478" s="631"/>
      <c r="BF478" s="631"/>
      <c r="BG478" s="631"/>
      <c r="BH478" s="631"/>
      <c r="BI478" s="631"/>
      <c r="BJ478" s="631"/>
      <c r="BK478" s="631"/>
      <c r="BL478" s="631"/>
      <c r="BM478" s="631"/>
      <c r="BN478" s="631"/>
      <c r="BO478" s="631"/>
      <c r="BP478" s="631"/>
      <c r="BQ478" s="631"/>
      <c r="BR478" s="631"/>
      <c r="BS478" s="631"/>
      <c r="BT478" s="631"/>
      <c r="BU478" s="631"/>
      <c r="BV478" s="631"/>
      <c r="BW478" s="631"/>
      <c r="BX478" s="631"/>
      <c r="BY478" s="631"/>
      <c r="BZ478" s="631"/>
      <c r="CA478" s="631"/>
      <c r="CB478" s="631"/>
      <c r="CC478" s="631"/>
      <c r="CD478" s="631"/>
      <c r="CE478" s="631"/>
      <c r="CF478" s="631"/>
      <c r="CG478" s="631"/>
      <c r="CH478" s="631"/>
      <c r="CI478" s="631"/>
      <c r="CJ478" s="631"/>
      <c r="CK478" s="631"/>
      <c r="CL478" s="631"/>
      <c r="CM478" s="631"/>
      <c r="CN478" s="631"/>
      <c r="CO478" s="631"/>
      <c r="CP478" s="631"/>
      <c r="CQ478" s="631"/>
      <c r="CR478" s="631"/>
      <c r="CS478" s="631"/>
      <c r="CT478" s="631"/>
      <c r="CU478" s="631"/>
      <c r="CV478" s="631"/>
      <c r="CW478" s="631"/>
      <c r="CX478" s="631"/>
      <c r="CY478" s="631"/>
      <c r="CZ478" s="631"/>
      <c r="DA478" s="631"/>
      <c r="DB478" s="631"/>
      <c r="DC478" s="631"/>
      <c r="DD478" s="631"/>
      <c r="DE478" s="631"/>
      <c r="DF478" s="631"/>
      <c r="DG478" s="631"/>
      <c r="DH478" s="631"/>
      <c r="DI478" s="631"/>
      <c r="DJ478" s="631"/>
      <c r="DK478" s="631"/>
      <c r="DL478" s="631"/>
      <c r="DM478" s="631"/>
      <c r="DN478" s="631"/>
    </row>
    <row r="479" customFormat="1" ht="18" customHeight="1" spans="1:118">
      <c r="A479" s="642" t="s">
        <v>758</v>
      </c>
      <c r="B479" s="653">
        <v>550</v>
      </c>
      <c r="C479" s="643">
        <v>600</v>
      </c>
      <c r="D479" s="643">
        <v>615</v>
      </c>
      <c r="E479" s="643">
        <v>615</v>
      </c>
      <c r="F479" s="836"/>
      <c r="G479" s="836"/>
      <c r="H479" s="860"/>
      <c r="I479" s="631"/>
      <c r="J479" s="631"/>
      <c r="K479" s="631"/>
      <c r="L479" s="631"/>
      <c r="M479" s="631"/>
      <c r="N479" s="631"/>
      <c r="O479" s="631"/>
      <c r="P479" s="631"/>
      <c r="Q479" s="631"/>
      <c r="R479" s="631"/>
      <c r="S479" s="631"/>
      <c r="T479" s="631"/>
      <c r="U479" s="631"/>
      <c r="V479" s="631"/>
      <c r="W479" s="631"/>
      <c r="X479" s="631"/>
      <c r="Y479" s="631"/>
      <c r="Z479" s="631"/>
      <c r="AA479" s="631"/>
      <c r="AB479" s="631"/>
      <c r="AC479" s="631"/>
      <c r="AD479" s="631"/>
      <c r="AE479" s="631"/>
      <c r="AF479" s="631"/>
      <c r="AG479" s="631"/>
      <c r="AH479" s="631"/>
      <c r="AI479" s="631"/>
      <c r="AJ479" s="655"/>
      <c r="AK479" s="656"/>
      <c r="AL479" s="631"/>
      <c r="AM479" s="631"/>
      <c r="AN479" s="631"/>
      <c r="AO479" s="624"/>
      <c r="AP479" s="624"/>
      <c r="AQ479" s="631"/>
      <c r="AR479" s="631"/>
      <c r="AS479" s="631"/>
      <c r="AT479" s="631"/>
      <c r="AU479" s="631"/>
      <c r="AV479" s="631"/>
      <c r="AW479" s="631"/>
      <c r="AX479" s="631"/>
      <c r="AY479" s="631"/>
      <c r="AZ479" s="631"/>
      <c r="BA479" s="631"/>
      <c r="BB479" s="631"/>
      <c r="BC479" s="631"/>
      <c r="BD479" s="631"/>
      <c r="BE479" s="631"/>
      <c r="BF479" s="631"/>
      <c r="BG479" s="631"/>
      <c r="BH479" s="631"/>
      <c r="BI479" s="631"/>
      <c r="BJ479" s="631"/>
      <c r="BK479" s="631"/>
      <c r="BL479" s="631"/>
      <c r="BM479" s="631"/>
      <c r="BN479" s="631"/>
      <c r="BO479" s="631"/>
      <c r="BP479" s="631"/>
      <c r="BQ479" s="631"/>
      <c r="BR479" s="631"/>
      <c r="BS479" s="631"/>
      <c r="BT479" s="631"/>
      <c r="BU479" s="631"/>
      <c r="BV479" s="631"/>
      <c r="BW479" s="631"/>
      <c r="BX479" s="631"/>
      <c r="BY479" s="631"/>
      <c r="BZ479" s="631"/>
      <c r="CA479" s="631"/>
      <c r="CB479" s="631"/>
      <c r="CC479" s="631"/>
      <c r="CD479" s="631"/>
      <c r="CE479" s="631"/>
      <c r="CF479" s="631"/>
      <c r="CG479" s="631"/>
      <c r="CH479" s="631"/>
      <c r="CI479" s="631"/>
      <c r="CJ479" s="631"/>
      <c r="CK479" s="631"/>
      <c r="CL479" s="631"/>
      <c r="CM479" s="631"/>
      <c r="CN479" s="631"/>
      <c r="CO479" s="631"/>
      <c r="CP479" s="631"/>
      <c r="CQ479" s="631"/>
      <c r="CR479" s="631"/>
      <c r="CS479" s="631"/>
      <c r="CT479" s="631"/>
      <c r="CU479" s="631"/>
      <c r="CV479" s="631"/>
      <c r="CW479" s="631"/>
      <c r="CX479" s="631"/>
      <c r="CY479" s="631"/>
      <c r="CZ479" s="631"/>
      <c r="DA479" s="631"/>
      <c r="DB479" s="631"/>
      <c r="DC479" s="631"/>
      <c r="DD479" s="631"/>
      <c r="DE479" s="631"/>
      <c r="DF479" s="631"/>
      <c r="DG479" s="631"/>
      <c r="DH479" s="631"/>
      <c r="DI479" s="631"/>
      <c r="DJ479" s="631"/>
      <c r="DK479" s="631"/>
      <c r="DL479" s="631"/>
      <c r="DM479" s="631"/>
      <c r="DN479" s="631"/>
    </row>
    <row r="480" s="811" customFormat="1" ht="18" customHeight="1" spans="1:118">
      <c r="A480" s="640" t="s">
        <v>759</v>
      </c>
      <c r="B480" s="613">
        <f t="shared" ref="B480:C483" si="15">B481</f>
        <v>9900</v>
      </c>
      <c r="C480" s="613">
        <f t="shared" si="15"/>
        <v>3167</v>
      </c>
      <c r="D480" s="613">
        <f>D481</f>
        <v>1538</v>
      </c>
      <c r="E480" s="613">
        <v>1538</v>
      </c>
      <c r="F480" s="836">
        <f>E480/D480*100</f>
        <v>100</v>
      </c>
      <c r="G480" s="836">
        <f>(E480/B480-1)*100</f>
        <v>-84.4646464646465</v>
      </c>
      <c r="H480" s="860"/>
      <c r="I480" s="631"/>
      <c r="J480" s="631"/>
      <c r="K480" s="631"/>
      <c r="L480" s="631"/>
      <c r="M480" s="631"/>
      <c r="N480" s="631"/>
      <c r="O480" s="631"/>
      <c r="P480" s="631"/>
      <c r="Q480" s="631"/>
      <c r="R480" s="631"/>
      <c r="S480" s="631"/>
      <c r="T480" s="631"/>
      <c r="U480" s="631"/>
      <c r="V480" s="631"/>
      <c r="W480" s="631"/>
      <c r="X480" s="631"/>
      <c r="Y480" s="631"/>
      <c r="Z480" s="631"/>
      <c r="AA480" s="631"/>
      <c r="AB480" s="631"/>
      <c r="AC480" s="631"/>
      <c r="AD480" s="631"/>
      <c r="AE480" s="631"/>
      <c r="AF480" s="631"/>
      <c r="AG480" s="631"/>
      <c r="AH480" s="631"/>
      <c r="AI480" s="631"/>
      <c r="AJ480" s="655">
        <v>2082002</v>
      </c>
      <c r="AK480" s="656" t="s">
        <v>345</v>
      </c>
      <c r="AL480" s="631">
        <v>20</v>
      </c>
      <c r="AM480" s="631"/>
      <c r="AN480" s="631"/>
      <c r="AO480" s="624"/>
      <c r="AP480" s="624"/>
      <c r="AQ480" s="631"/>
      <c r="AR480" s="631"/>
      <c r="AS480" s="631"/>
      <c r="AT480" s="631"/>
      <c r="AU480" s="631"/>
      <c r="AV480" s="631"/>
      <c r="AW480" s="631"/>
      <c r="AX480" s="631"/>
      <c r="AY480" s="631"/>
      <c r="AZ480" s="631"/>
      <c r="BA480" s="631"/>
      <c r="BB480" s="631"/>
      <c r="BC480" s="631"/>
      <c r="BD480" s="631"/>
      <c r="BE480" s="631"/>
      <c r="BF480" s="631"/>
      <c r="BG480" s="631"/>
      <c r="BH480" s="631"/>
      <c r="BI480" s="631"/>
      <c r="BJ480" s="631"/>
      <c r="BK480" s="631"/>
      <c r="BL480" s="631"/>
      <c r="BM480" s="631"/>
      <c r="BN480" s="631"/>
      <c r="BO480" s="631"/>
      <c r="BP480" s="631"/>
      <c r="BQ480" s="631"/>
      <c r="BR480" s="631"/>
      <c r="BS480" s="631"/>
      <c r="BT480" s="631"/>
      <c r="BU480" s="631"/>
      <c r="BV480" s="631"/>
      <c r="BW480" s="631"/>
      <c r="BX480" s="631"/>
      <c r="BY480" s="631"/>
      <c r="BZ480" s="631"/>
      <c r="CA480" s="631"/>
      <c r="CB480" s="631"/>
      <c r="CC480" s="631"/>
      <c r="CD480" s="631"/>
      <c r="CE480" s="631"/>
      <c r="CF480" s="631"/>
      <c r="CG480" s="631"/>
      <c r="CH480" s="631"/>
      <c r="CI480" s="631"/>
      <c r="CJ480" s="631"/>
      <c r="CK480" s="631"/>
      <c r="CL480" s="631"/>
      <c r="CM480" s="631"/>
      <c r="CN480" s="631"/>
      <c r="CO480" s="631"/>
      <c r="CP480" s="631"/>
      <c r="CQ480" s="631"/>
      <c r="CR480" s="631"/>
      <c r="CS480" s="631"/>
      <c r="CT480" s="631"/>
      <c r="CU480" s="631"/>
      <c r="CV480" s="631"/>
      <c r="CW480" s="631"/>
      <c r="CX480" s="631"/>
      <c r="CY480" s="631"/>
      <c r="CZ480" s="631"/>
      <c r="DA480" s="631"/>
      <c r="DB480" s="631"/>
      <c r="DC480" s="631"/>
      <c r="DD480" s="631"/>
      <c r="DE480" s="631"/>
      <c r="DF480" s="631"/>
      <c r="DG480" s="631"/>
      <c r="DH480" s="631"/>
      <c r="DI480" s="631"/>
      <c r="DJ480" s="631"/>
      <c r="DK480" s="631"/>
      <c r="DL480" s="631"/>
      <c r="DM480" s="631"/>
      <c r="DN480" s="631"/>
    </row>
    <row r="481" ht="18" customHeight="1" spans="1:42">
      <c r="A481" s="642" t="s">
        <v>760</v>
      </c>
      <c r="B481" s="653">
        <v>9900</v>
      </c>
      <c r="C481" s="643">
        <f t="shared" si="15"/>
        <v>3167</v>
      </c>
      <c r="D481" s="643">
        <v>1538</v>
      </c>
      <c r="E481" s="643">
        <v>1538</v>
      </c>
      <c r="F481" s="836"/>
      <c r="G481" s="836"/>
      <c r="H481" s="860"/>
      <c r="AJ481" s="655">
        <v>2080202</v>
      </c>
      <c r="AK481" s="656" t="s">
        <v>291</v>
      </c>
      <c r="AL481" s="631">
        <v>20</v>
      </c>
      <c r="AO481" s="624"/>
      <c r="AP481" s="624"/>
    </row>
    <row r="482" ht="18" customHeight="1" spans="1:42">
      <c r="A482" s="418" t="s">
        <v>761</v>
      </c>
      <c r="B482" s="838">
        <v>9900</v>
      </c>
      <c r="C482" s="666">
        <v>3167</v>
      </c>
      <c r="D482" s="666">
        <v>1538</v>
      </c>
      <c r="E482" s="666">
        <v>1538</v>
      </c>
      <c r="F482" s="836"/>
      <c r="G482" s="836"/>
      <c r="H482" s="860"/>
      <c r="AJ482" s="655">
        <v>2080202</v>
      </c>
      <c r="AK482" s="656" t="s">
        <v>291</v>
      </c>
      <c r="AL482" s="631">
        <v>14</v>
      </c>
      <c r="AO482" s="624"/>
      <c r="AP482" s="624"/>
    </row>
    <row r="483" s="811" customFormat="1" ht="18" customHeight="1" spans="1:118">
      <c r="A483" s="640" t="s">
        <v>762</v>
      </c>
      <c r="B483" s="616">
        <f>B484</f>
        <v>31966</v>
      </c>
      <c r="C483" s="613">
        <f t="shared" si="15"/>
        <v>30563</v>
      </c>
      <c r="D483" s="613">
        <f>D484</f>
        <v>30113</v>
      </c>
      <c r="E483" s="613">
        <v>30113</v>
      </c>
      <c r="F483" s="836">
        <f>E483/D483*100</f>
        <v>100</v>
      </c>
      <c r="G483" s="836">
        <f>(E483/B483-1)*100</f>
        <v>-5.79678408308828</v>
      </c>
      <c r="H483" s="856"/>
      <c r="I483" s="631"/>
      <c r="J483" s="631"/>
      <c r="K483" s="631"/>
      <c r="L483" s="631"/>
      <c r="M483" s="631"/>
      <c r="N483" s="631"/>
      <c r="O483" s="631"/>
      <c r="P483" s="631"/>
      <c r="Q483" s="631"/>
      <c r="R483" s="631"/>
      <c r="S483" s="631"/>
      <c r="T483" s="631"/>
      <c r="U483" s="631"/>
      <c r="V483" s="631"/>
      <c r="W483" s="631"/>
      <c r="X483" s="631"/>
      <c r="Y483" s="631"/>
      <c r="Z483" s="631"/>
      <c r="AA483" s="631"/>
      <c r="AB483" s="631"/>
      <c r="AC483" s="631"/>
      <c r="AD483" s="631"/>
      <c r="AE483" s="631"/>
      <c r="AF483" s="631"/>
      <c r="AG483" s="631"/>
      <c r="AH483" s="631"/>
      <c r="AI483" s="631"/>
      <c r="AJ483" s="655">
        <v>2080202</v>
      </c>
      <c r="AK483" s="656" t="s">
        <v>291</v>
      </c>
      <c r="AL483" s="631">
        <v>5</v>
      </c>
      <c r="AM483" s="631"/>
      <c r="AN483" s="631"/>
      <c r="AO483" s="624"/>
      <c r="AP483" s="624"/>
      <c r="AQ483" s="631"/>
      <c r="AR483" s="631"/>
      <c r="AS483" s="631"/>
      <c r="AT483" s="631"/>
      <c r="AU483" s="631"/>
      <c r="AV483" s="631"/>
      <c r="AW483" s="631"/>
      <c r="AX483" s="631"/>
      <c r="AY483" s="631"/>
      <c r="AZ483" s="631"/>
      <c r="BA483" s="631"/>
      <c r="BB483" s="631"/>
      <c r="BC483" s="631"/>
      <c r="BD483" s="631"/>
      <c r="BE483" s="631"/>
      <c r="BF483" s="631"/>
      <c r="BG483" s="631"/>
      <c r="BH483" s="631"/>
      <c r="BI483" s="631"/>
      <c r="BJ483" s="631"/>
      <c r="BK483" s="631"/>
      <c r="BL483" s="631"/>
      <c r="BM483" s="631"/>
      <c r="BN483" s="631"/>
      <c r="BO483" s="631"/>
      <c r="BP483" s="631"/>
      <c r="BQ483" s="631"/>
      <c r="BR483" s="631"/>
      <c r="BS483" s="631"/>
      <c r="BT483" s="631"/>
      <c r="BU483" s="631"/>
      <c r="BV483" s="631"/>
      <c r="BW483" s="631"/>
      <c r="BX483" s="631"/>
      <c r="BY483" s="631"/>
      <c r="BZ483" s="631"/>
      <c r="CA483" s="631"/>
      <c r="CB483" s="631"/>
      <c r="CC483" s="631"/>
      <c r="CD483" s="631"/>
      <c r="CE483" s="631"/>
      <c r="CF483" s="631"/>
      <c r="CG483" s="631"/>
      <c r="CH483" s="631"/>
      <c r="CI483" s="631"/>
      <c r="CJ483" s="631"/>
      <c r="CK483" s="631"/>
      <c r="CL483" s="631"/>
      <c r="CM483" s="631"/>
      <c r="CN483" s="631"/>
      <c r="CO483" s="631"/>
      <c r="CP483" s="631"/>
      <c r="CQ483" s="631"/>
      <c r="CR483" s="631"/>
      <c r="CS483" s="631"/>
      <c r="CT483" s="631"/>
      <c r="CU483" s="631"/>
      <c r="CV483" s="631"/>
      <c r="CW483" s="631"/>
      <c r="CX483" s="631"/>
      <c r="CY483" s="631"/>
      <c r="CZ483" s="631"/>
      <c r="DA483" s="631"/>
      <c r="DB483" s="631"/>
      <c r="DC483" s="631"/>
      <c r="DD483" s="631"/>
      <c r="DE483" s="631"/>
      <c r="DF483" s="631"/>
      <c r="DG483" s="631"/>
      <c r="DH483" s="631"/>
      <c r="DI483" s="631"/>
      <c r="DJ483" s="631"/>
      <c r="DK483" s="631"/>
      <c r="DL483" s="631"/>
      <c r="DM483" s="631"/>
      <c r="DN483" s="631"/>
    </row>
    <row r="484" ht="18" customHeight="1" spans="1:42">
      <c r="A484" s="642" t="s">
        <v>763</v>
      </c>
      <c r="B484" s="653">
        <f>B485+B486</f>
        <v>31966</v>
      </c>
      <c r="C484" s="643">
        <f>SUM(C485:C485)</f>
        <v>30563</v>
      </c>
      <c r="D484" s="643">
        <f>SUM(D485:D485)</f>
        <v>30113</v>
      </c>
      <c r="E484" s="643">
        <v>30113</v>
      </c>
      <c r="F484" s="836"/>
      <c r="G484" s="836"/>
      <c r="H484" s="860"/>
      <c r="AJ484" s="655">
        <v>2089999</v>
      </c>
      <c r="AK484" s="656" t="s">
        <v>366</v>
      </c>
      <c r="AL484" s="631">
        <v>0</v>
      </c>
      <c r="AO484" s="624"/>
      <c r="AP484" s="624"/>
    </row>
    <row r="485" ht="18" customHeight="1" spans="1:42">
      <c r="A485" s="418" t="s">
        <v>764</v>
      </c>
      <c r="B485" s="648">
        <v>31924</v>
      </c>
      <c r="C485" s="666">
        <v>30563</v>
      </c>
      <c r="D485" s="666">
        <v>30113</v>
      </c>
      <c r="E485" s="666">
        <v>30113</v>
      </c>
      <c r="F485" s="855"/>
      <c r="G485" s="855"/>
      <c r="H485" s="856"/>
      <c r="AJ485" s="655">
        <v>2081107</v>
      </c>
      <c r="AK485" s="656" t="s">
        <v>331</v>
      </c>
      <c r="AL485" s="631">
        <v>0</v>
      </c>
      <c r="AO485" s="624"/>
      <c r="AP485" s="624"/>
    </row>
    <row r="486" ht="18" customHeight="1" spans="1:42">
      <c r="A486" s="418" t="s">
        <v>765</v>
      </c>
      <c r="B486" s="861">
        <v>42</v>
      </c>
      <c r="C486" s="666"/>
      <c r="D486" s="666"/>
      <c r="E486" s="666"/>
      <c r="F486" s="855"/>
      <c r="G486" s="855"/>
      <c r="H486" s="856"/>
      <c r="AJ486" s="655">
        <v>2101499</v>
      </c>
      <c r="AK486" s="656" t="s">
        <v>403</v>
      </c>
      <c r="AL486" s="631">
        <v>0</v>
      </c>
      <c r="AO486" s="624"/>
      <c r="AP486" s="624"/>
    </row>
    <row r="487" s="811" customFormat="1" ht="18" customHeight="1" spans="1:118">
      <c r="A487" s="640" t="s">
        <v>766</v>
      </c>
      <c r="B487" s="848">
        <f>B488</f>
        <v>111</v>
      </c>
      <c r="C487" s="613">
        <f>C488</f>
        <v>111</v>
      </c>
      <c r="D487" s="613">
        <v>111</v>
      </c>
      <c r="E487" s="613">
        <v>111</v>
      </c>
      <c r="F487" s="836">
        <f>E487/D487*100</f>
        <v>100</v>
      </c>
      <c r="G487" s="836">
        <f>(E487/B487-1)*100</f>
        <v>0</v>
      </c>
      <c r="H487" s="856"/>
      <c r="I487" s="631"/>
      <c r="J487" s="631"/>
      <c r="K487" s="631"/>
      <c r="L487" s="631"/>
      <c r="M487" s="631"/>
      <c r="N487" s="631"/>
      <c r="O487" s="631"/>
      <c r="P487" s="631"/>
      <c r="Q487" s="631"/>
      <c r="R487" s="631"/>
      <c r="S487" s="631"/>
      <c r="T487" s="631"/>
      <c r="U487" s="631"/>
      <c r="V487" s="631"/>
      <c r="W487" s="631"/>
      <c r="X487" s="631"/>
      <c r="Y487" s="631"/>
      <c r="Z487" s="631"/>
      <c r="AA487" s="631"/>
      <c r="AB487" s="631"/>
      <c r="AC487" s="631"/>
      <c r="AD487" s="631"/>
      <c r="AE487" s="631"/>
      <c r="AF487" s="631"/>
      <c r="AG487" s="631"/>
      <c r="AH487" s="631"/>
      <c r="AI487" s="631"/>
      <c r="AJ487" s="655">
        <v>2080899</v>
      </c>
      <c r="AK487" s="656" t="s">
        <v>304</v>
      </c>
      <c r="AL487" s="631">
        <v>0</v>
      </c>
      <c r="AM487" s="631"/>
      <c r="AN487" s="631"/>
      <c r="AO487" s="624"/>
      <c r="AP487" s="624"/>
      <c r="AQ487" s="631"/>
      <c r="AR487" s="631"/>
      <c r="AS487" s="631"/>
      <c r="AT487" s="631"/>
      <c r="AU487" s="631"/>
      <c r="AV487" s="631"/>
      <c r="AW487" s="631"/>
      <c r="AX487" s="631"/>
      <c r="AY487" s="631"/>
      <c r="AZ487" s="631"/>
      <c r="BA487" s="631"/>
      <c r="BB487" s="631"/>
      <c r="BC487" s="631"/>
      <c r="BD487" s="631"/>
      <c r="BE487" s="631"/>
      <c r="BF487" s="631"/>
      <c r="BG487" s="631"/>
      <c r="BH487" s="631"/>
      <c r="BI487" s="631"/>
      <c r="BJ487" s="631"/>
      <c r="BK487" s="631"/>
      <c r="BL487" s="631"/>
      <c r="BM487" s="631"/>
      <c r="BN487" s="631"/>
      <c r="BO487" s="631"/>
      <c r="BP487" s="631"/>
      <c r="BQ487" s="631"/>
      <c r="BR487" s="631"/>
      <c r="BS487" s="631"/>
      <c r="BT487" s="631"/>
      <c r="BU487" s="631"/>
      <c r="BV487" s="631"/>
      <c r="BW487" s="631"/>
      <c r="BX487" s="631"/>
      <c r="BY487" s="631"/>
      <c r="BZ487" s="631"/>
      <c r="CA487" s="631"/>
      <c r="CB487" s="631"/>
      <c r="CC487" s="631"/>
      <c r="CD487" s="631"/>
      <c r="CE487" s="631"/>
      <c r="CF487" s="631"/>
      <c r="CG487" s="631"/>
      <c r="CH487" s="631"/>
      <c r="CI487" s="631"/>
      <c r="CJ487" s="631"/>
      <c r="CK487" s="631"/>
      <c r="CL487" s="631"/>
      <c r="CM487" s="631"/>
      <c r="CN487" s="631"/>
      <c r="CO487" s="631"/>
      <c r="CP487" s="631"/>
      <c r="CQ487" s="631"/>
      <c r="CR487" s="631"/>
      <c r="CS487" s="631"/>
      <c r="CT487" s="631"/>
      <c r="CU487" s="631"/>
      <c r="CV487" s="631"/>
      <c r="CW487" s="631"/>
      <c r="CX487" s="631"/>
      <c r="CY487" s="631"/>
      <c r="CZ487" s="631"/>
      <c r="DA487" s="631"/>
      <c r="DB487" s="631"/>
      <c r="DC487" s="631"/>
      <c r="DD487" s="631"/>
      <c r="DE487" s="631"/>
      <c r="DF487" s="631"/>
      <c r="DG487" s="631"/>
      <c r="DH487" s="631"/>
      <c r="DI487" s="631"/>
      <c r="DJ487" s="631"/>
      <c r="DK487" s="631"/>
      <c r="DL487" s="631"/>
      <c r="DM487" s="631"/>
      <c r="DN487" s="631"/>
    </row>
    <row r="488" ht="18" customHeight="1" spans="1:42">
      <c r="A488" s="642" t="s">
        <v>767</v>
      </c>
      <c r="B488" s="653">
        <v>111</v>
      </c>
      <c r="C488" s="643">
        <v>111</v>
      </c>
      <c r="D488" s="643">
        <v>111</v>
      </c>
      <c r="E488" s="643">
        <v>111</v>
      </c>
      <c r="F488" s="836"/>
      <c r="G488" s="836"/>
      <c r="H488" s="862"/>
      <c r="AJ488" s="655">
        <v>2081107</v>
      </c>
      <c r="AK488" s="656" t="s">
        <v>331</v>
      </c>
      <c r="AL488" s="631">
        <v>0</v>
      </c>
      <c r="AO488" s="624"/>
      <c r="AP488" s="624"/>
    </row>
    <row r="489" ht="18" customHeight="1" spans="1:42">
      <c r="A489" s="696" t="s">
        <v>768</v>
      </c>
      <c r="B489" s="863">
        <f>SUM(B6,B114,B119,B143,B170,B186,B215,B289,B333,B347,B359,B409,B415,B421,B429,B432,B448,B454,B457,B474,B475,B483,B487,B480)+B478</f>
        <v>787309</v>
      </c>
      <c r="C489" s="863">
        <f>SUM(C6,C114,C119,C143,C170,C186,C215,C289,C333,C347,C359,C409,C415,C421,C429,C432,C448,C454,C457,C474,C475,C483,C487,C480)+C478</f>
        <v>837900</v>
      </c>
      <c r="D489" s="863">
        <f>SUM(D6,D114,D119,D143,D170,D186,D215,D289,D333,D347,D359,D409,D415,D421,D429,D432,D448,D454,D457,D474,D475,D483,D487,D480)+D478</f>
        <v>777457</v>
      </c>
      <c r="E489" s="863">
        <v>777457</v>
      </c>
      <c r="F489" s="864">
        <f>E489/D489*100</f>
        <v>100</v>
      </c>
      <c r="G489" s="864">
        <f>(E489/B489-1)*100</f>
        <v>-1.25135112135134</v>
      </c>
      <c r="H489" s="865"/>
      <c r="AJ489" s="655">
        <v>2089999</v>
      </c>
      <c r="AK489" s="656" t="s">
        <v>366</v>
      </c>
      <c r="AL489" s="631">
        <v>0</v>
      </c>
      <c r="AO489" s="624"/>
      <c r="AP489" s="624"/>
    </row>
    <row r="490" ht="43.2" spans="36:42">
      <c r="AJ490" s="655">
        <v>2081004</v>
      </c>
      <c r="AK490" s="656" t="s">
        <v>316</v>
      </c>
      <c r="AL490" s="631">
        <v>470</v>
      </c>
      <c r="AO490" s="624"/>
      <c r="AP490" s="624"/>
    </row>
    <row r="491" ht="54" spans="36:42">
      <c r="AJ491" s="655">
        <v>2081099</v>
      </c>
      <c r="AK491" s="656" t="s">
        <v>320</v>
      </c>
      <c r="AL491" s="631">
        <v>60</v>
      </c>
      <c r="AO491" s="624"/>
      <c r="AP491" s="624"/>
    </row>
    <row r="492" ht="43.2" spans="36:42">
      <c r="AJ492" s="655">
        <v>2081101</v>
      </c>
      <c r="AK492" s="656" t="s">
        <v>322</v>
      </c>
      <c r="AL492" s="631">
        <v>115.22</v>
      </c>
      <c r="AO492" s="624"/>
      <c r="AP492" s="624"/>
    </row>
    <row r="493" ht="54" spans="36:42">
      <c r="AJ493" s="655">
        <v>2081199</v>
      </c>
      <c r="AK493" s="656" t="s">
        <v>333</v>
      </c>
      <c r="AL493" s="631">
        <v>82.7</v>
      </c>
      <c r="AO493" s="624"/>
      <c r="AP493" s="624"/>
    </row>
    <row r="494" ht="64.8" spans="36:42">
      <c r="AJ494" s="655">
        <v>2080501</v>
      </c>
      <c r="AK494" s="656" t="s">
        <v>99</v>
      </c>
      <c r="AL494" s="631">
        <v>11.98</v>
      </c>
      <c r="AO494" s="624"/>
      <c r="AP494" s="624"/>
    </row>
    <row r="495" ht="86.4" spans="36:42">
      <c r="AJ495" s="655">
        <v>2080505</v>
      </c>
      <c r="AK495" s="656" t="s">
        <v>105</v>
      </c>
      <c r="AL495" s="631">
        <v>13.16</v>
      </c>
      <c r="AO495" s="624"/>
      <c r="AP495" s="624"/>
    </row>
    <row r="496" ht="86.4" spans="36:42">
      <c r="AJ496" s="655">
        <v>2080505</v>
      </c>
      <c r="AK496" s="656" t="s">
        <v>105</v>
      </c>
      <c r="AL496" s="631">
        <v>9.86</v>
      </c>
      <c r="AO496" s="624"/>
      <c r="AP496" s="624"/>
    </row>
    <row r="497" ht="54" spans="36:42">
      <c r="AJ497" s="655">
        <v>2101101</v>
      </c>
      <c r="AK497" s="656" t="s">
        <v>115</v>
      </c>
      <c r="AL497" s="631">
        <v>4.26</v>
      </c>
      <c r="AO497" s="624"/>
      <c r="AP497" s="624"/>
    </row>
    <row r="498" ht="54" spans="36:42">
      <c r="AJ498" s="655">
        <v>2101102</v>
      </c>
      <c r="AK498" s="656" t="s">
        <v>117</v>
      </c>
      <c r="AL498" s="631">
        <v>4.22</v>
      </c>
      <c r="AO498" s="624"/>
      <c r="AP498" s="624"/>
    </row>
    <row r="499" ht="54" spans="36:42">
      <c r="AJ499" s="655">
        <v>2081102</v>
      </c>
      <c r="AK499" s="656" t="s">
        <v>324</v>
      </c>
      <c r="AL499" s="631">
        <v>98</v>
      </c>
      <c r="AO499" s="624"/>
      <c r="AP499" s="624"/>
    </row>
    <row r="500" ht="54" spans="36:42">
      <c r="AJ500" s="655">
        <v>2081102</v>
      </c>
      <c r="AK500" s="656" t="s">
        <v>324</v>
      </c>
      <c r="AL500" s="631">
        <v>15</v>
      </c>
      <c r="AO500" s="624"/>
      <c r="AP500" s="624"/>
    </row>
    <row r="501" ht="54" spans="36:42">
      <c r="AJ501" s="655">
        <v>2081199</v>
      </c>
      <c r="AK501" s="656" t="s">
        <v>333</v>
      </c>
      <c r="AL501" s="631">
        <v>6</v>
      </c>
      <c r="AO501" s="624"/>
      <c r="AP501" s="624"/>
    </row>
    <row r="502" ht="54" spans="36:42">
      <c r="AJ502" s="655">
        <v>2081199</v>
      </c>
      <c r="AK502" s="656" t="s">
        <v>333</v>
      </c>
      <c r="AL502" s="631">
        <v>43</v>
      </c>
      <c r="AO502" s="624"/>
      <c r="AP502" s="624"/>
    </row>
    <row r="503" ht="54" spans="36:42">
      <c r="AJ503" s="655">
        <v>2081105</v>
      </c>
      <c r="AK503" s="656" t="s">
        <v>329</v>
      </c>
      <c r="AL503" s="631">
        <v>30</v>
      </c>
      <c r="AO503" s="624"/>
      <c r="AP503" s="624"/>
    </row>
    <row r="504" ht="54" spans="36:42">
      <c r="AJ504" s="655">
        <v>2081199</v>
      </c>
      <c r="AK504" s="656" t="s">
        <v>333</v>
      </c>
      <c r="AL504" s="631">
        <v>282.8</v>
      </c>
      <c r="AO504" s="624"/>
      <c r="AP504" s="624"/>
    </row>
    <row r="505" ht="54" spans="36:42">
      <c r="AJ505" s="655">
        <v>2081104</v>
      </c>
      <c r="AK505" s="656" t="s">
        <v>326</v>
      </c>
      <c r="AL505" s="631">
        <v>40</v>
      </c>
      <c r="AO505" s="624"/>
      <c r="AP505" s="624"/>
    </row>
    <row r="506" ht="54" spans="36:42">
      <c r="AJ506" s="655">
        <v>2081104</v>
      </c>
      <c r="AK506" s="656" t="s">
        <v>326</v>
      </c>
      <c r="AL506" s="631">
        <v>350</v>
      </c>
      <c r="AO506" s="624"/>
      <c r="AP506" s="624"/>
    </row>
    <row r="507" ht="54" spans="36:42">
      <c r="AJ507" s="655">
        <v>2081199</v>
      </c>
      <c r="AK507" s="656" t="s">
        <v>333</v>
      </c>
      <c r="AL507" s="631">
        <v>88</v>
      </c>
      <c r="AO507" s="624"/>
      <c r="AP507" s="624"/>
    </row>
    <row r="508" ht="54" spans="36:42">
      <c r="AJ508" s="655">
        <v>2081199</v>
      </c>
      <c r="AK508" s="656" t="s">
        <v>333</v>
      </c>
      <c r="AL508" s="631">
        <v>18</v>
      </c>
      <c r="AO508" s="624"/>
      <c r="AP508" s="624"/>
    </row>
    <row r="509" ht="54" spans="36:42">
      <c r="AJ509" s="655">
        <v>2081199</v>
      </c>
      <c r="AK509" s="656" t="s">
        <v>333</v>
      </c>
      <c r="AL509" s="631">
        <v>54.834</v>
      </c>
      <c r="AO509" s="624"/>
      <c r="AP509" s="624"/>
    </row>
    <row r="510" ht="54" spans="36:42">
      <c r="AJ510" s="655">
        <v>2081199</v>
      </c>
      <c r="AK510" s="656" t="s">
        <v>333</v>
      </c>
      <c r="AL510" s="631">
        <v>0</v>
      </c>
      <c r="AO510" s="624"/>
      <c r="AP510" s="624"/>
    </row>
    <row r="511" ht="54" spans="36:42">
      <c r="AJ511" s="655">
        <v>2081199</v>
      </c>
      <c r="AK511" s="656" t="s">
        <v>333</v>
      </c>
      <c r="AL511" s="631">
        <v>50</v>
      </c>
      <c r="AO511" s="624"/>
      <c r="AP511" s="624"/>
    </row>
    <row r="512" ht="43.2" spans="36:42">
      <c r="AJ512" s="655">
        <v>2081601</v>
      </c>
      <c r="AK512" s="656" t="s">
        <v>335</v>
      </c>
      <c r="AL512" s="631">
        <v>74.76</v>
      </c>
      <c r="AO512" s="624"/>
      <c r="AP512" s="624"/>
    </row>
    <row r="513" ht="64.8" spans="36:42">
      <c r="AJ513" s="655">
        <v>2080501</v>
      </c>
      <c r="AK513" s="656" t="s">
        <v>99</v>
      </c>
      <c r="AL513" s="631">
        <v>10.36</v>
      </c>
      <c r="AO513" s="624"/>
      <c r="AP513" s="624"/>
    </row>
    <row r="514" ht="86.4" spans="36:42">
      <c r="AJ514" s="655">
        <v>2080505</v>
      </c>
      <c r="AK514" s="656" t="s">
        <v>105</v>
      </c>
      <c r="AL514" s="631">
        <v>8.62</v>
      </c>
      <c r="AO514" s="624"/>
      <c r="AP514" s="624"/>
    </row>
    <row r="515" ht="54" spans="36:42">
      <c r="AJ515" s="655">
        <v>2101101</v>
      </c>
      <c r="AK515" s="656" t="s">
        <v>115</v>
      </c>
      <c r="AL515" s="631">
        <v>2.84</v>
      </c>
      <c r="AO515" s="624"/>
      <c r="AP515" s="624"/>
    </row>
    <row r="516" ht="54" spans="36:42">
      <c r="AJ516" s="655">
        <v>2081602</v>
      </c>
      <c r="AK516" s="656" t="s">
        <v>337</v>
      </c>
      <c r="AL516" s="631">
        <v>20</v>
      </c>
      <c r="AO516" s="624"/>
      <c r="AP516" s="624"/>
    </row>
    <row r="517" ht="54" spans="36:42">
      <c r="AJ517" s="655">
        <v>2081602</v>
      </c>
      <c r="AK517" s="656" t="s">
        <v>337</v>
      </c>
      <c r="AL517" s="631">
        <v>10</v>
      </c>
      <c r="AO517" s="624"/>
      <c r="AP517" s="624"/>
    </row>
    <row r="518" ht="64.8" spans="36:42">
      <c r="AJ518" s="655">
        <v>2080101</v>
      </c>
      <c r="AK518" s="656" t="s">
        <v>280</v>
      </c>
      <c r="AL518" s="631">
        <v>385.53</v>
      </c>
      <c r="AO518" s="624"/>
      <c r="AP518" s="624"/>
    </row>
    <row r="519" ht="64.8" spans="36:42">
      <c r="AJ519" s="655">
        <v>2080150</v>
      </c>
      <c r="AK519" s="656" t="s">
        <v>769</v>
      </c>
      <c r="AL519" s="631">
        <v>1194.11</v>
      </c>
      <c r="AO519" s="624"/>
      <c r="AP519" s="624"/>
    </row>
    <row r="520" ht="64.8" spans="36:42">
      <c r="AJ520" s="655">
        <v>2080501</v>
      </c>
      <c r="AK520" s="656" t="s">
        <v>99</v>
      </c>
      <c r="AL520" s="631">
        <v>103.93</v>
      </c>
      <c r="AO520" s="624"/>
      <c r="AP520" s="624"/>
    </row>
    <row r="521" ht="64.8" spans="36:42">
      <c r="AJ521" s="655">
        <v>2080502</v>
      </c>
      <c r="AK521" s="656" t="s">
        <v>102</v>
      </c>
      <c r="AL521" s="631">
        <v>32.05</v>
      </c>
      <c r="AO521" s="624"/>
      <c r="AP521" s="624"/>
    </row>
    <row r="522" ht="86.4" spans="36:42">
      <c r="AJ522" s="655">
        <v>2080505</v>
      </c>
      <c r="AK522" s="656" t="s">
        <v>105</v>
      </c>
      <c r="AL522" s="631">
        <v>42.91</v>
      </c>
      <c r="AO522" s="624"/>
      <c r="AP522" s="624"/>
    </row>
    <row r="523" ht="86.4" spans="36:42">
      <c r="AJ523" s="655">
        <v>2080505</v>
      </c>
      <c r="AK523" s="656" t="s">
        <v>105</v>
      </c>
      <c r="AL523" s="631">
        <v>145.53</v>
      </c>
      <c r="AO523" s="624"/>
      <c r="AP523" s="624"/>
    </row>
    <row r="524" ht="75.6" spans="36:42">
      <c r="AJ524" s="655">
        <v>2080506</v>
      </c>
      <c r="AK524" s="656" t="s">
        <v>110</v>
      </c>
      <c r="AL524" s="631">
        <v>11</v>
      </c>
      <c r="AO524" s="624"/>
      <c r="AP524" s="624"/>
    </row>
    <row r="525" ht="75.6" spans="36:42">
      <c r="AJ525" s="655">
        <v>2080506</v>
      </c>
      <c r="AK525" s="656" t="s">
        <v>110</v>
      </c>
      <c r="AL525" s="631">
        <v>8</v>
      </c>
      <c r="AO525" s="624"/>
      <c r="AP525" s="624"/>
    </row>
    <row r="526" ht="54" spans="36:42">
      <c r="AJ526" s="655">
        <v>2101101</v>
      </c>
      <c r="AK526" s="656" t="s">
        <v>115</v>
      </c>
      <c r="AL526" s="631">
        <v>15.58</v>
      </c>
      <c r="AO526" s="624"/>
      <c r="AP526" s="624"/>
    </row>
    <row r="527" ht="54" spans="36:42">
      <c r="AJ527" s="655">
        <v>2101102</v>
      </c>
      <c r="AK527" s="656" t="s">
        <v>117</v>
      </c>
      <c r="AL527" s="631">
        <v>51.72</v>
      </c>
      <c r="AO527" s="624"/>
      <c r="AP527" s="624"/>
    </row>
    <row r="528" ht="54" spans="36:42">
      <c r="AJ528" s="655">
        <v>2080799</v>
      </c>
      <c r="AK528" s="656" t="s">
        <v>298</v>
      </c>
      <c r="AL528" s="631">
        <v>10</v>
      </c>
      <c r="AO528" s="624"/>
      <c r="AP528" s="624"/>
    </row>
    <row r="529" ht="97.2" spans="36:42">
      <c r="AJ529" s="655">
        <v>2082601</v>
      </c>
      <c r="AK529" s="656" t="s">
        <v>351</v>
      </c>
      <c r="AL529" s="631">
        <v>422.2</v>
      </c>
      <c r="AO529" s="624"/>
      <c r="AP529" s="624"/>
    </row>
    <row r="530" ht="75.6" spans="36:42">
      <c r="AJ530" s="655">
        <v>2080109</v>
      </c>
      <c r="AK530" s="656" t="s">
        <v>285</v>
      </c>
      <c r="AL530" s="631">
        <v>40</v>
      </c>
      <c r="AO530" s="624"/>
      <c r="AP530" s="624"/>
    </row>
    <row r="531" ht="75.6" spans="36:42">
      <c r="AJ531" s="655">
        <v>2080102</v>
      </c>
      <c r="AK531" s="656" t="s">
        <v>282</v>
      </c>
      <c r="AL531" s="631">
        <v>40</v>
      </c>
      <c r="AO531" s="624"/>
      <c r="AP531" s="624"/>
    </row>
    <row r="532" ht="75.6" spans="36:42">
      <c r="AJ532" s="655">
        <v>2080102</v>
      </c>
      <c r="AK532" s="656" t="s">
        <v>282</v>
      </c>
      <c r="AL532" s="631">
        <v>115</v>
      </c>
      <c r="AO532" s="624"/>
      <c r="AP532" s="624"/>
    </row>
    <row r="533" ht="75.6" spans="36:42">
      <c r="AJ533" s="655">
        <v>2080102</v>
      </c>
      <c r="AK533" s="656" t="s">
        <v>282</v>
      </c>
      <c r="AL533" s="631">
        <v>40</v>
      </c>
      <c r="AO533" s="624"/>
      <c r="AP533" s="624"/>
    </row>
    <row r="534" ht="75.6" spans="36:42">
      <c r="AJ534" s="655">
        <v>2080102</v>
      </c>
      <c r="AK534" s="656" t="s">
        <v>282</v>
      </c>
      <c r="AL534" s="631">
        <v>4.1</v>
      </c>
      <c r="AO534" s="624"/>
      <c r="AP534" s="624"/>
    </row>
    <row r="535" ht="97.2" spans="36:42">
      <c r="AJ535" s="655">
        <v>2080199</v>
      </c>
      <c r="AK535" s="656" t="s">
        <v>289</v>
      </c>
      <c r="AL535" s="631">
        <v>9.5</v>
      </c>
      <c r="AO535" s="624"/>
      <c r="AP535" s="624"/>
    </row>
    <row r="536" ht="54" spans="36:42">
      <c r="AJ536" s="655">
        <v>2080799</v>
      </c>
      <c r="AK536" s="656" t="s">
        <v>298</v>
      </c>
      <c r="AL536" s="631">
        <v>500</v>
      </c>
      <c r="AO536" s="624"/>
      <c r="AP536" s="624"/>
    </row>
    <row r="537" ht="54" spans="36:42">
      <c r="AJ537" s="655">
        <v>2080799</v>
      </c>
      <c r="AK537" s="656" t="s">
        <v>298</v>
      </c>
      <c r="AL537" s="631">
        <v>150</v>
      </c>
      <c r="AO537" s="624"/>
      <c r="AP537" s="624"/>
    </row>
    <row r="538" ht="54" spans="36:42">
      <c r="AJ538" s="655">
        <v>2080799</v>
      </c>
      <c r="AK538" s="656" t="s">
        <v>298</v>
      </c>
      <c r="AL538" s="631">
        <v>50</v>
      </c>
      <c r="AO538" s="624"/>
      <c r="AP538" s="624"/>
    </row>
    <row r="539" ht="97.2" spans="36:42">
      <c r="AJ539" s="655">
        <v>2080199</v>
      </c>
      <c r="AK539" s="656" t="s">
        <v>289</v>
      </c>
      <c r="AL539" s="631">
        <v>622.08</v>
      </c>
      <c r="AO539" s="624"/>
      <c r="AP539" s="624"/>
    </row>
    <row r="540" ht="97.2" spans="36:42">
      <c r="AJ540" s="655">
        <v>2080199</v>
      </c>
      <c r="AK540" s="656" t="s">
        <v>289</v>
      </c>
      <c r="AL540" s="631">
        <v>5</v>
      </c>
      <c r="AO540" s="624"/>
      <c r="AP540" s="624"/>
    </row>
    <row r="541" ht="97.2" spans="36:42">
      <c r="AJ541" s="655">
        <v>2080199</v>
      </c>
      <c r="AK541" s="656" t="s">
        <v>289</v>
      </c>
      <c r="AL541" s="631">
        <v>35</v>
      </c>
      <c r="AO541" s="624"/>
      <c r="AP541" s="624"/>
    </row>
    <row r="542" ht="97.2" spans="36:42">
      <c r="AJ542" s="655">
        <v>2080199</v>
      </c>
      <c r="AK542" s="656" t="s">
        <v>289</v>
      </c>
      <c r="AL542" s="631">
        <v>30</v>
      </c>
      <c r="AO542" s="624"/>
      <c r="AP542" s="624"/>
    </row>
    <row r="543" ht="54" spans="36:42">
      <c r="AJ543" s="655">
        <v>2080799</v>
      </c>
      <c r="AK543" s="656" t="s">
        <v>298</v>
      </c>
      <c r="AL543" s="631">
        <v>3</v>
      </c>
      <c r="AO543" s="624"/>
      <c r="AP543" s="624"/>
    </row>
    <row r="544" ht="64.8" spans="36:42">
      <c r="AJ544" s="655">
        <v>2130804</v>
      </c>
      <c r="AK544" s="656" t="s">
        <v>503</v>
      </c>
      <c r="AL544" s="631">
        <v>5</v>
      </c>
      <c r="AO544" s="624"/>
      <c r="AP544" s="624"/>
    </row>
    <row r="545" ht="75.6" spans="36:42">
      <c r="AJ545" s="655">
        <v>2080107</v>
      </c>
      <c r="AK545" s="656" t="s">
        <v>284</v>
      </c>
      <c r="AL545" s="631">
        <v>0</v>
      </c>
      <c r="AO545" s="624"/>
      <c r="AP545" s="624"/>
    </row>
    <row r="546" ht="43.2" spans="36:42">
      <c r="AJ546" s="655">
        <v>2100101</v>
      </c>
      <c r="AK546" s="656" t="s">
        <v>770</v>
      </c>
      <c r="AL546" s="631">
        <v>526.07</v>
      </c>
      <c r="AO546" s="624"/>
      <c r="AP546" s="624"/>
    </row>
    <row r="547" ht="64.8" spans="36:42">
      <c r="AJ547" s="655">
        <v>2100199</v>
      </c>
      <c r="AK547" s="656" t="s">
        <v>368</v>
      </c>
      <c r="AL547" s="631">
        <v>385.81</v>
      </c>
      <c r="AO547" s="624"/>
      <c r="AP547" s="624"/>
    </row>
    <row r="548" ht="64.8" spans="36:42">
      <c r="AJ548" s="655">
        <v>2080501</v>
      </c>
      <c r="AK548" s="656" t="s">
        <v>99</v>
      </c>
      <c r="AL548" s="631">
        <v>120.11</v>
      </c>
      <c r="AO548" s="624"/>
      <c r="AP548" s="624"/>
    </row>
    <row r="549" ht="64.8" spans="36:42">
      <c r="AJ549" s="655">
        <v>2080502</v>
      </c>
      <c r="AK549" s="656" t="s">
        <v>102</v>
      </c>
      <c r="AL549" s="631">
        <v>21.4</v>
      </c>
      <c r="AO549" s="624"/>
      <c r="AP549" s="624"/>
    </row>
    <row r="550" ht="86.4" spans="36:42">
      <c r="AJ550" s="655">
        <v>2080505</v>
      </c>
      <c r="AK550" s="656" t="s">
        <v>105</v>
      </c>
      <c r="AL550" s="631">
        <v>59.45</v>
      </c>
      <c r="AO550" s="624"/>
      <c r="AP550" s="624"/>
    </row>
    <row r="551" ht="86.4" spans="36:42">
      <c r="AJ551" s="655">
        <v>2080505</v>
      </c>
      <c r="AK551" s="656" t="s">
        <v>105</v>
      </c>
      <c r="AL551" s="631">
        <v>46.71</v>
      </c>
      <c r="AO551" s="624"/>
      <c r="AP551" s="624"/>
    </row>
    <row r="552" ht="75.6" spans="36:42">
      <c r="AJ552" s="655">
        <v>2080506</v>
      </c>
      <c r="AK552" s="656" t="s">
        <v>110</v>
      </c>
      <c r="AL552" s="631">
        <v>8.5</v>
      </c>
      <c r="AO552" s="624"/>
      <c r="AP552" s="624"/>
    </row>
    <row r="553" ht="75.6" spans="36:42">
      <c r="AJ553" s="655">
        <v>2080506</v>
      </c>
      <c r="AK553" s="656" t="s">
        <v>110</v>
      </c>
      <c r="AL553" s="631">
        <v>7.5</v>
      </c>
      <c r="AO553" s="624"/>
      <c r="AP553" s="624"/>
    </row>
    <row r="554" ht="54" spans="36:42">
      <c r="AJ554" s="655">
        <v>2101101</v>
      </c>
      <c r="AK554" s="656" t="s">
        <v>115</v>
      </c>
      <c r="AL554" s="631">
        <v>20.56</v>
      </c>
      <c r="AO554" s="624"/>
      <c r="AP554" s="624"/>
    </row>
    <row r="555" ht="54" spans="36:42">
      <c r="AJ555" s="655">
        <v>2101102</v>
      </c>
      <c r="AK555" s="656" t="s">
        <v>117</v>
      </c>
      <c r="AL555" s="631">
        <v>16.99</v>
      </c>
      <c r="AO555" s="624"/>
      <c r="AP555" s="624"/>
    </row>
    <row r="556" ht="43.2" spans="36:42">
      <c r="AJ556" s="655">
        <v>2100717</v>
      </c>
      <c r="AK556" s="656" t="s">
        <v>391</v>
      </c>
      <c r="AL556" s="631">
        <v>130</v>
      </c>
      <c r="AO556" s="624"/>
      <c r="AP556" s="624"/>
    </row>
    <row r="557" ht="43.2" spans="36:42">
      <c r="AJ557" s="655">
        <v>2100717</v>
      </c>
      <c r="AK557" s="656" t="s">
        <v>391</v>
      </c>
      <c r="AL557" s="631">
        <v>330</v>
      </c>
      <c r="AO557" s="624"/>
      <c r="AP557" s="624"/>
    </row>
    <row r="558" ht="43.2" spans="36:42">
      <c r="AJ558" s="655">
        <v>2100717</v>
      </c>
      <c r="AK558" s="656" t="s">
        <v>391</v>
      </c>
      <c r="AL558" s="631">
        <v>7420</v>
      </c>
      <c r="AO558" s="624"/>
      <c r="AP558" s="624"/>
    </row>
    <row r="559" ht="43.2" spans="36:42">
      <c r="AJ559" s="655">
        <v>2100717</v>
      </c>
      <c r="AK559" s="656" t="s">
        <v>391</v>
      </c>
      <c r="AL559" s="631">
        <v>130</v>
      </c>
      <c r="AO559" s="624"/>
      <c r="AP559" s="624"/>
    </row>
    <row r="560" ht="43.2" spans="36:42">
      <c r="AJ560" s="655">
        <v>2100717</v>
      </c>
      <c r="AK560" s="656" t="s">
        <v>391</v>
      </c>
      <c r="AL560" s="631">
        <v>105</v>
      </c>
      <c r="AO560" s="624"/>
      <c r="AP560" s="624"/>
    </row>
    <row r="561" ht="43.2" spans="36:42">
      <c r="AJ561" s="655">
        <v>2100717</v>
      </c>
      <c r="AK561" s="656" t="s">
        <v>391</v>
      </c>
      <c r="AL561" s="631">
        <v>1</v>
      </c>
      <c r="AO561" s="624"/>
      <c r="AP561" s="624"/>
    </row>
    <row r="562" ht="43.2" spans="36:42">
      <c r="AJ562" s="655">
        <v>2100717</v>
      </c>
      <c r="AK562" s="656" t="s">
        <v>391</v>
      </c>
      <c r="AL562" s="631">
        <v>4.8</v>
      </c>
      <c r="AO562" s="624"/>
      <c r="AP562" s="624"/>
    </row>
    <row r="563" ht="43.2" spans="36:42">
      <c r="AJ563" s="655">
        <v>2100717</v>
      </c>
      <c r="AK563" s="656" t="s">
        <v>391</v>
      </c>
      <c r="AL563" s="631">
        <v>5</v>
      </c>
      <c r="AO563" s="624"/>
      <c r="AP563" s="624"/>
    </row>
    <row r="564" ht="43.2" spans="36:42">
      <c r="AJ564" s="655">
        <v>2100717</v>
      </c>
      <c r="AK564" s="656" t="s">
        <v>391</v>
      </c>
      <c r="AL564" s="631">
        <v>79.24</v>
      </c>
      <c r="AO564" s="624"/>
      <c r="AP564" s="624"/>
    </row>
    <row r="565" ht="64.8" spans="36:42">
      <c r="AJ565" s="655">
        <v>2100199</v>
      </c>
      <c r="AK565" s="656" t="s">
        <v>368</v>
      </c>
      <c r="AL565" s="631">
        <v>10</v>
      </c>
      <c r="AO565" s="624"/>
      <c r="AP565" s="624"/>
    </row>
    <row r="566" ht="43.2" spans="36:42">
      <c r="AJ566" s="655">
        <v>2100717</v>
      </c>
      <c r="AK566" s="656" t="s">
        <v>391</v>
      </c>
      <c r="AL566" s="631">
        <v>3</v>
      </c>
      <c r="AO566" s="624"/>
      <c r="AP566" s="624"/>
    </row>
    <row r="567" ht="43.2" spans="36:42">
      <c r="AJ567" s="655">
        <v>2100717</v>
      </c>
      <c r="AK567" s="656" t="s">
        <v>391</v>
      </c>
      <c r="AL567" s="631">
        <v>8</v>
      </c>
      <c r="AO567" s="624"/>
      <c r="AP567" s="624"/>
    </row>
    <row r="568" ht="43.2" spans="36:42">
      <c r="AJ568" s="655">
        <v>2100717</v>
      </c>
      <c r="AK568" s="656" t="s">
        <v>391</v>
      </c>
      <c r="AL568" s="631">
        <v>11.34</v>
      </c>
      <c r="AO568" s="624"/>
      <c r="AP568" s="624"/>
    </row>
    <row r="569" ht="43.2" spans="36:42">
      <c r="AJ569" s="655">
        <v>2100717</v>
      </c>
      <c r="AK569" s="656" t="s">
        <v>391</v>
      </c>
      <c r="AL569" s="631">
        <v>5</v>
      </c>
      <c r="AO569" s="624"/>
      <c r="AP569" s="624"/>
    </row>
    <row r="570" ht="43.2" spans="36:42">
      <c r="AJ570" s="655">
        <v>2100408</v>
      </c>
      <c r="AK570" s="656" t="s">
        <v>387</v>
      </c>
      <c r="AL570" s="631">
        <v>0</v>
      </c>
      <c r="AO570" s="624"/>
      <c r="AP570" s="624"/>
    </row>
    <row r="571" ht="54" spans="36:42">
      <c r="AJ571" s="655">
        <v>2100799</v>
      </c>
      <c r="AK571" s="656" t="s">
        <v>393</v>
      </c>
      <c r="AL571" s="631">
        <v>0</v>
      </c>
      <c r="AO571" s="624"/>
      <c r="AP571" s="624"/>
    </row>
    <row r="572" ht="54" spans="36:42">
      <c r="AJ572" s="655">
        <v>2109999</v>
      </c>
      <c r="AK572" s="656" t="s">
        <v>407</v>
      </c>
      <c r="AL572" s="631">
        <v>0</v>
      </c>
      <c r="AO572" s="624"/>
      <c r="AP572" s="624"/>
    </row>
    <row r="573" ht="54" spans="36:42">
      <c r="AJ573" s="655">
        <v>2109999</v>
      </c>
      <c r="AK573" s="656" t="s">
        <v>407</v>
      </c>
      <c r="AL573" s="631">
        <v>0</v>
      </c>
      <c r="AO573" s="624"/>
      <c r="AP573" s="624"/>
    </row>
    <row r="574" ht="54" spans="36:42">
      <c r="AJ574" s="655">
        <v>2101704</v>
      </c>
      <c r="AK574" s="656" t="s">
        <v>405</v>
      </c>
      <c r="AL574" s="631">
        <v>0</v>
      </c>
      <c r="AO574" s="624"/>
      <c r="AP574" s="624"/>
    </row>
    <row r="575" ht="54" spans="36:42">
      <c r="AJ575" s="655">
        <v>2100799</v>
      </c>
      <c r="AK575" s="656" t="s">
        <v>393</v>
      </c>
      <c r="AL575" s="631">
        <v>0</v>
      </c>
      <c r="AO575" s="624"/>
      <c r="AP575" s="624"/>
    </row>
    <row r="576" ht="43.2" spans="36:42">
      <c r="AJ576" s="655">
        <v>2100408</v>
      </c>
      <c r="AK576" s="656" t="s">
        <v>387</v>
      </c>
      <c r="AL576" s="631">
        <v>0</v>
      </c>
      <c r="AO576" s="624"/>
      <c r="AP576" s="624"/>
    </row>
    <row r="577" ht="54" spans="36:42">
      <c r="AJ577" s="655">
        <v>2109999</v>
      </c>
      <c r="AK577" s="656" t="s">
        <v>407</v>
      </c>
      <c r="AL577" s="631">
        <v>0</v>
      </c>
      <c r="AO577" s="624"/>
      <c r="AP577" s="624"/>
    </row>
    <row r="578" ht="43.2" spans="36:42">
      <c r="AJ578" s="655">
        <v>2100716</v>
      </c>
      <c r="AK578" s="656" t="s">
        <v>390</v>
      </c>
      <c r="AL578" s="631">
        <v>125.28</v>
      </c>
      <c r="AO578" s="624"/>
      <c r="AP578" s="624"/>
    </row>
    <row r="579" ht="64.8" spans="36:42">
      <c r="AJ579" s="655">
        <v>2080501</v>
      </c>
      <c r="AK579" s="656" t="s">
        <v>99</v>
      </c>
      <c r="AL579" s="631">
        <v>19.79</v>
      </c>
      <c r="AO579" s="624"/>
      <c r="AP579" s="624"/>
    </row>
    <row r="580" ht="86.4" spans="36:42">
      <c r="AJ580" s="655">
        <v>2080505</v>
      </c>
      <c r="AK580" s="656" t="s">
        <v>105</v>
      </c>
      <c r="AL580" s="631">
        <v>14.41</v>
      </c>
      <c r="AO580" s="624"/>
      <c r="AP580" s="624"/>
    </row>
    <row r="581" ht="75.6" spans="36:42">
      <c r="AJ581" s="655">
        <v>2080506</v>
      </c>
      <c r="AK581" s="656" t="s">
        <v>110</v>
      </c>
      <c r="AL581" s="631">
        <v>17</v>
      </c>
      <c r="AO581" s="624"/>
      <c r="AP581" s="624"/>
    </row>
    <row r="582" ht="54" spans="36:42">
      <c r="AJ582" s="655">
        <v>2101101</v>
      </c>
      <c r="AK582" s="656" t="s">
        <v>115</v>
      </c>
      <c r="AL582" s="631">
        <v>4.96</v>
      </c>
      <c r="AO582" s="624"/>
      <c r="AP582" s="624"/>
    </row>
    <row r="583" ht="54" spans="36:42">
      <c r="AJ583" s="655">
        <v>2100799</v>
      </c>
      <c r="AK583" s="656" t="s">
        <v>393</v>
      </c>
      <c r="AL583" s="631">
        <v>28</v>
      </c>
      <c r="AO583" s="624"/>
      <c r="AP583" s="624"/>
    </row>
    <row r="584" ht="54" spans="36:42">
      <c r="AJ584" s="655">
        <v>2100799</v>
      </c>
      <c r="AK584" s="656" t="s">
        <v>393</v>
      </c>
      <c r="AL584" s="631">
        <v>27.72</v>
      </c>
      <c r="AO584" s="624"/>
      <c r="AP584" s="624"/>
    </row>
    <row r="585" ht="54" spans="36:42">
      <c r="AJ585" s="655">
        <v>2100799</v>
      </c>
      <c r="AK585" s="656" t="s">
        <v>393</v>
      </c>
      <c r="AL585" s="631">
        <v>40</v>
      </c>
      <c r="AO585" s="624"/>
      <c r="AP585" s="624"/>
    </row>
    <row r="586" ht="54" spans="36:42">
      <c r="AJ586" s="655">
        <v>2100799</v>
      </c>
      <c r="AK586" s="656" t="s">
        <v>393</v>
      </c>
      <c r="AL586" s="631">
        <v>79</v>
      </c>
      <c r="AO586" s="624"/>
      <c r="AP586" s="624"/>
    </row>
    <row r="587" ht="54" spans="36:42">
      <c r="AJ587" s="655">
        <v>2100799</v>
      </c>
      <c r="AK587" s="656" t="s">
        <v>393</v>
      </c>
      <c r="AL587" s="631">
        <v>140</v>
      </c>
      <c r="AO587" s="624"/>
      <c r="AP587" s="624"/>
    </row>
    <row r="588" ht="54" spans="36:42">
      <c r="AJ588" s="655">
        <v>2100799</v>
      </c>
      <c r="AK588" s="656" t="s">
        <v>393</v>
      </c>
      <c r="AL588" s="631">
        <v>20</v>
      </c>
      <c r="AO588" s="624"/>
      <c r="AP588" s="624"/>
    </row>
    <row r="589" ht="54" spans="36:42">
      <c r="AJ589" s="655">
        <v>2100799</v>
      </c>
      <c r="AK589" s="656" t="s">
        <v>393</v>
      </c>
      <c r="AL589" s="631">
        <v>5</v>
      </c>
      <c r="AO589" s="624"/>
      <c r="AP589" s="624"/>
    </row>
    <row r="590" ht="54" spans="36:42">
      <c r="AJ590" s="655">
        <v>2100799</v>
      </c>
      <c r="AK590" s="656" t="s">
        <v>393</v>
      </c>
      <c r="AL590" s="631">
        <v>12</v>
      </c>
      <c r="AO590" s="624"/>
      <c r="AP590" s="624"/>
    </row>
    <row r="591" ht="54" spans="36:42">
      <c r="AJ591" s="655">
        <v>2100799</v>
      </c>
      <c r="AK591" s="656" t="s">
        <v>393</v>
      </c>
      <c r="AL591" s="631">
        <v>0</v>
      </c>
      <c r="AO591" s="624"/>
      <c r="AP591" s="624"/>
    </row>
    <row r="592" ht="54" spans="36:42">
      <c r="AJ592" s="655">
        <v>2100799</v>
      </c>
      <c r="AK592" s="656" t="s">
        <v>393</v>
      </c>
      <c r="AL592" s="631">
        <v>50</v>
      </c>
      <c r="AO592" s="624"/>
      <c r="AP592" s="624"/>
    </row>
    <row r="593" ht="54" spans="36:42">
      <c r="AJ593" s="655">
        <v>2082801</v>
      </c>
      <c r="AK593" s="656" t="s">
        <v>358</v>
      </c>
      <c r="AL593" s="631">
        <v>184.02</v>
      </c>
      <c r="AO593" s="624"/>
      <c r="AP593" s="624"/>
    </row>
    <row r="594" ht="54" spans="36:42">
      <c r="AJ594" s="655">
        <v>2082850</v>
      </c>
      <c r="AK594" s="656" t="s">
        <v>362</v>
      </c>
      <c r="AL594" s="631">
        <v>150.01</v>
      </c>
      <c r="AO594" s="624"/>
      <c r="AP594" s="624"/>
    </row>
    <row r="595" ht="64.8" spans="36:42">
      <c r="AJ595" s="655">
        <v>2080501</v>
      </c>
      <c r="AK595" s="656" t="s">
        <v>99</v>
      </c>
      <c r="AL595" s="631">
        <v>4.9</v>
      </c>
      <c r="AO595" s="624"/>
      <c r="AP595" s="624"/>
    </row>
    <row r="596" ht="86.4" spans="36:42">
      <c r="AJ596" s="655">
        <v>2080505</v>
      </c>
      <c r="AK596" s="656" t="s">
        <v>105</v>
      </c>
      <c r="AL596" s="631">
        <v>21.39</v>
      </c>
      <c r="AO596" s="624"/>
      <c r="AP596" s="624"/>
    </row>
    <row r="597" ht="86.4" spans="36:42">
      <c r="AJ597" s="655">
        <v>2080505</v>
      </c>
      <c r="AK597" s="656" t="s">
        <v>105</v>
      </c>
      <c r="AL597" s="631">
        <v>18.07</v>
      </c>
      <c r="AO597" s="624"/>
      <c r="AP597" s="624"/>
    </row>
    <row r="598" ht="75.6" spans="36:42">
      <c r="AJ598" s="655">
        <v>2080506</v>
      </c>
      <c r="AK598" s="656" t="s">
        <v>110</v>
      </c>
      <c r="AL598" s="631">
        <v>12.5</v>
      </c>
      <c r="AO598" s="624"/>
      <c r="AP598" s="624"/>
    </row>
    <row r="599" ht="54" spans="36:42">
      <c r="AJ599" s="655">
        <v>2101101</v>
      </c>
      <c r="AK599" s="656" t="s">
        <v>115</v>
      </c>
      <c r="AL599" s="631">
        <v>6.42</v>
      </c>
      <c r="AO599" s="624"/>
      <c r="AP599" s="624"/>
    </row>
    <row r="600" ht="54" spans="36:42">
      <c r="AJ600" s="655">
        <v>2101102</v>
      </c>
      <c r="AK600" s="656" t="s">
        <v>117</v>
      </c>
      <c r="AL600" s="631">
        <v>7.07</v>
      </c>
      <c r="AO600" s="624"/>
      <c r="AP600" s="624"/>
    </row>
    <row r="601" ht="43.2" spans="36:42">
      <c r="AJ601" s="655">
        <v>2080899</v>
      </c>
      <c r="AK601" s="656" t="s">
        <v>304</v>
      </c>
      <c r="AL601" s="631">
        <v>2027.2</v>
      </c>
      <c r="AO601" s="624"/>
      <c r="AP601" s="624"/>
    </row>
    <row r="602" ht="43.2" spans="36:42">
      <c r="AJ602" s="655">
        <v>2080805</v>
      </c>
      <c r="AK602" s="656" t="s">
        <v>302</v>
      </c>
      <c r="AL602" s="631">
        <v>2646.45</v>
      </c>
      <c r="AO602" s="624"/>
      <c r="AP602" s="624"/>
    </row>
    <row r="603" ht="54" spans="36:42">
      <c r="AJ603" s="655">
        <v>2080901</v>
      </c>
      <c r="AK603" s="656" t="s">
        <v>306</v>
      </c>
      <c r="AL603" s="631">
        <v>2858</v>
      </c>
      <c r="AO603" s="624"/>
      <c r="AP603" s="624"/>
    </row>
    <row r="604" ht="64.8" spans="36:42">
      <c r="AJ604" s="655">
        <v>2082802</v>
      </c>
      <c r="AK604" s="656" t="s">
        <v>359</v>
      </c>
      <c r="AL604" s="631">
        <v>38.5</v>
      </c>
      <c r="AO604" s="624"/>
      <c r="AP604" s="624"/>
    </row>
    <row r="605" ht="54" spans="36:42">
      <c r="AJ605" s="655">
        <v>2082804</v>
      </c>
      <c r="AK605" s="656" t="s">
        <v>360</v>
      </c>
      <c r="AL605" s="631">
        <v>100</v>
      </c>
      <c r="AO605" s="624"/>
      <c r="AP605" s="624"/>
    </row>
    <row r="606" ht="64.8" spans="36:42">
      <c r="AJ606" s="655">
        <v>2082802</v>
      </c>
      <c r="AK606" s="656" t="s">
        <v>359</v>
      </c>
      <c r="AL606" s="631">
        <v>10</v>
      </c>
      <c r="AO606" s="624"/>
      <c r="AP606" s="624"/>
    </row>
    <row r="607" ht="54" spans="36:42">
      <c r="AJ607" s="655">
        <v>2080905</v>
      </c>
      <c r="AK607" s="656" t="s">
        <v>308</v>
      </c>
      <c r="AL607" s="631">
        <v>72.5</v>
      </c>
      <c r="AO607" s="624"/>
      <c r="AP607" s="624"/>
    </row>
    <row r="608" ht="64.8" spans="36:42">
      <c r="AJ608" s="655">
        <v>2080902</v>
      </c>
      <c r="AK608" s="656" t="s">
        <v>307</v>
      </c>
      <c r="AL608" s="631">
        <v>25</v>
      </c>
      <c r="AO608" s="624"/>
      <c r="AP608" s="624"/>
    </row>
    <row r="609" ht="75.6" spans="36:42">
      <c r="AJ609" s="655">
        <v>2082899</v>
      </c>
      <c r="AK609" s="656" t="s">
        <v>364</v>
      </c>
      <c r="AL609" s="631">
        <v>2.5</v>
      </c>
      <c r="AO609" s="624"/>
      <c r="AP609" s="624"/>
    </row>
    <row r="610" ht="54" spans="36:42">
      <c r="AJ610" s="655">
        <v>2101401</v>
      </c>
      <c r="AK610" s="656" t="s">
        <v>771</v>
      </c>
      <c r="AL610" s="631">
        <v>64.5</v>
      </c>
      <c r="AO610" s="624"/>
      <c r="AP610" s="624"/>
    </row>
    <row r="611" ht="43.2" spans="36:42">
      <c r="AJ611" s="655">
        <v>2080899</v>
      </c>
      <c r="AK611" s="656" t="s">
        <v>304</v>
      </c>
      <c r="AL611" s="631">
        <v>194</v>
      </c>
      <c r="AO611" s="624"/>
      <c r="AP611" s="624"/>
    </row>
    <row r="612" ht="43.2" spans="36:42">
      <c r="AJ612" s="655">
        <v>2080899</v>
      </c>
      <c r="AK612" s="656" t="s">
        <v>304</v>
      </c>
      <c r="AL612" s="631">
        <v>0</v>
      </c>
      <c r="AO612" s="624"/>
      <c r="AP612" s="624"/>
    </row>
    <row r="613" ht="54" spans="36:42">
      <c r="AJ613" s="655">
        <v>2101401</v>
      </c>
      <c r="AK613" s="656" t="s">
        <v>771</v>
      </c>
      <c r="AL613" s="631">
        <v>0</v>
      </c>
      <c r="AO613" s="624"/>
      <c r="AP613" s="624"/>
    </row>
    <row r="614" ht="54" spans="36:42">
      <c r="AJ614" s="655">
        <v>2080999</v>
      </c>
      <c r="AK614" s="656" t="s">
        <v>310</v>
      </c>
      <c r="AL614" s="631">
        <v>0</v>
      </c>
      <c r="AO614" s="624"/>
      <c r="AP614" s="624"/>
    </row>
    <row r="615" ht="54" spans="36:42">
      <c r="AJ615" s="655">
        <v>2080999</v>
      </c>
      <c r="AK615" s="656" t="s">
        <v>310</v>
      </c>
      <c r="AL615" s="631">
        <v>0</v>
      </c>
      <c r="AO615" s="624"/>
      <c r="AP615" s="624"/>
    </row>
    <row r="616" ht="54" spans="36:42">
      <c r="AJ616" s="655">
        <v>2101401</v>
      </c>
      <c r="AK616" s="656" t="s">
        <v>771</v>
      </c>
      <c r="AL616" s="631">
        <v>0</v>
      </c>
      <c r="AO616" s="624"/>
      <c r="AP616" s="624"/>
    </row>
    <row r="617" ht="43.2" spans="36:42">
      <c r="AJ617" s="655">
        <v>2080899</v>
      </c>
      <c r="AK617" s="656" t="s">
        <v>304</v>
      </c>
      <c r="AL617" s="631">
        <v>0</v>
      </c>
      <c r="AO617" s="624"/>
      <c r="AP617" s="624"/>
    </row>
    <row r="618" ht="43.2" spans="36:42">
      <c r="AJ618" s="655">
        <v>2080805</v>
      </c>
      <c r="AK618" s="656" t="s">
        <v>302</v>
      </c>
      <c r="AL618" s="631">
        <v>0</v>
      </c>
      <c r="AO618" s="624"/>
      <c r="AP618" s="624"/>
    </row>
    <row r="619" ht="43.2" spans="36:42">
      <c r="AJ619" s="655">
        <v>2100401</v>
      </c>
      <c r="AK619" s="656" t="s">
        <v>385</v>
      </c>
      <c r="AL619" s="631">
        <v>1950.17</v>
      </c>
      <c r="AO619" s="624"/>
      <c r="AP619" s="624"/>
    </row>
    <row r="620" ht="64.8" spans="36:42">
      <c r="AJ620" s="655">
        <v>2080502</v>
      </c>
      <c r="AK620" s="656" t="s">
        <v>102</v>
      </c>
      <c r="AL620" s="631">
        <v>186.02</v>
      </c>
      <c r="AO620" s="624"/>
      <c r="AP620" s="624"/>
    </row>
    <row r="621" ht="86.4" spans="36:42">
      <c r="AJ621" s="655">
        <v>2080505</v>
      </c>
      <c r="AK621" s="656" t="s">
        <v>105</v>
      </c>
      <c r="AL621" s="631">
        <v>228.99</v>
      </c>
      <c r="AO621" s="624"/>
      <c r="AP621" s="624"/>
    </row>
    <row r="622" ht="75.6" spans="36:42">
      <c r="AJ622" s="655">
        <v>2080506</v>
      </c>
      <c r="AK622" s="656" t="s">
        <v>110</v>
      </c>
      <c r="AL622" s="631">
        <v>55</v>
      </c>
      <c r="AO622" s="624"/>
      <c r="AP622" s="624"/>
    </row>
    <row r="623" ht="54" spans="36:42">
      <c r="AJ623" s="655">
        <v>2101102</v>
      </c>
      <c r="AK623" s="656" t="s">
        <v>117</v>
      </c>
      <c r="AL623" s="631">
        <v>81.47</v>
      </c>
      <c r="AO623" s="624"/>
      <c r="AP623" s="624"/>
    </row>
    <row r="624" ht="43.2" spans="36:42">
      <c r="AJ624" s="655">
        <v>2100401</v>
      </c>
      <c r="AK624" s="656" t="s">
        <v>385</v>
      </c>
      <c r="AL624" s="631">
        <v>75.75</v>
      </c>
      <c r="AO624" s="624"/>
      <c r="AP624" s="624"/>
    </row>
    <row r="625" ht="43.2" spans="36:42">
      <c r="AJ625" s="655">
        <v>2100499</v>
      </c>
      <c r="AK625" s="656" t="s">
        <v>389</v>
      </c>
      <c r="AL625" s="631">
        <v>50</v>
      </c>
      <c r="AO625" s="624"/>
      <c r="AP625" s="624"/>
    </row>
    <row r="626" ht="43.2" spans="36:42">
      <c r="AJ626" s="655">
        <v>2100401</v>
      </c>
      <c r="AK626" s="656" t="s">
        <v>385</v>
      </c>
      <c r="AL626" s="631">
        <v>30</v>
      </c>
      <c r="AO626" s="624"/>
      <c r="AP626" s="624"/>
    </row>
    <row r="627" ht="43.2" spans="36:42">
      <c r="AJ627" s="655">
        <v>2100401</v>
      </c>
      <c r="AK627" s="656" t="s">
        <v>385</v>
      </c>
      <c r="AL627" s="631">
        <v>7</v>
      </c>
      <c r="AO627" s="624"/>
      <c r="AP627" s="624"/>
    </row>
    <row r="628" ht="43.2" spans="36:42">
      <c r="AJ628" s="655">
        <v>2100401</v>
      </c>
      <c r="AK628" s="656" t="s">
        <v>385</v>
      </c>
      <c r="AL628" s="631">
        <v>5</v>
      </c>
      <c r="AO628" s="624"/>
      <c r="AP628" s="624"/>
    </row>
    <row r="629" ht="43.2" spans="36:42">
      <c r="AJ629" s="655">
        <v>2100401</v>
      </c>
      <c r="AK629" s="656" t="s">
        <v>385</v>
      </c>
      <c r="AL629" s="631">
        <v>1</v>
      </c>
      <c r="AO629" s="624"/>
      <c r="AP629" s="624"/>
    </row>
    <row r="630" ht="43.2" spans="36:42">
      <c r="AJ630" s="655">
        <v>2100408</v>
      </c>
      <c r="AK630" s="656" t="s">
        <v>387</v>
      </c>
      <c r="AL630" s="631">
        <v>0</v>
      </c>
      <c r="AO630" s="624"/>
      <c r="AP630" s="624"/>
    </row>
    <row r="631" ht="43.2" spans="36:42">
      <c r="AJ631" s="655">
        <v>2100499</v>
      </c>
      <c r="AK631" s="656" t="s">
        <v>389</v>
      </c>
      <c r="AL631" s="631">
        <v>0</v>
      </c>
      <c r="AO631" s="624"/>
      <c r="AP631" s="624"/>
    </row>
    <row r="632" ht="43.2" spans="36:42">
      <c r="AJ632" s="655">
        <v>2100408</v>
      </c>
      <c r="AK632" s="656" t="s">
        <v>387</v>
      </c>
      <c r="AL632" s="631">
        <v>0</v>
      </c>
      <c r="AO632" s="624"/>
      <c r="AP632" s="624"/>
    </row>
    <row r="633" ht="54" spans="36:42">
      <c r="AJ633" s="655">
        <v>2100202</v>
      </c>
      <c r="AK633" s="656" t="s">
        <v>372</v>
      </c>
      <c r="AL633" s="631">
        <v>0</v>
      </c>
      <c r="AO633" s="624"/>
      <c r="AP633" s="624"/>
    </row>
    <row r="634" ht="64.8" spans="36:42">
      <c r="AJ634" s="655">
        <v>2080502</v>
      </c>
      <c r="AK634" s="656" t="s">
        <v>102</v>
      </c>
      <c r="AL634" s="631">
        <v>0</v>
      </c>
      <c r="AO634" s="624"/>
      <c r="AP634" s="624"/>
    </row>
    <row r="635" ht="86.4" spans="36:42">
      <c r="AJ635" s="655">
        <v>2080505</v>
      </c>
      <c r="AK635" s="656" t="s">
        <v>105</v>
      </c>
      <c r="AL635" s="631">
        <v>0</v>
      </c>
      <c r="AO635" s="624"/>
      <c r="AP635" s="624"/>
    </row>
    <row r="636" ht="54" spans="36:42">
      <c r="AJ636" s="655">
        <v>2101102</v>
      </c>
      <c r="AK636" s="656" t="s">
        <v>117</v>
      </c>
      <c r="AL636" s="631">
        <v>0</v>
      </c>
      <c r="AO636" s="624"/>
      <c r="AP636" s="624"/>
    </row>
    <row r="637" ht="54" spans="36:42">
      <c r="AJ637" s="655">
        <v>2100202</v>
      </c>
      <c r="AK637" s="656" t="s">
        <v>372</v>
      </c>
      <c r="AL637" s="631">
        <v>210.6</v>
      </c>
      <c r="AO637" s="624"/>
      <c r="AP637" s="624"/>
    </row>
    <row r="638" ht="54" spans="36:42">
      <c r="AJ638" s="655">
        <v>2100202</v>
      </c>
      <c r="AK638" s="656" t="s">
        <v>372</v>
      </c>
      <c r="AL638" s="631">
        <v>194</v>
      </c>
      <c r="AO638" s="624"/>
      <c r="AP638" s="624"/>
    </row>
    <row r="639" ht="54" spans="36:42">
      <c r="AJ639" s="655">
        <v>2100202</v>
      </c>
      <c r="AK639" s="656" t="s">
        <v>372</v>
      </c>
      <c r="AL639" s="631">
        <v>64</v>
      </c>
      <c r="AO639" s="624"/>
      <c r="AP639" s="624"/>
    </row>
    <row r="640" ht="54" spans="36:42">
      <c r="AJ640" s="655">
        <v>2100202</v>
      </c>
      <c r="AK640" s="656" t="s">
        <v>372</v>
      </c>
      <c r="AL640" s="631">
        <v>14</v>
      </c>
      <c r="AO640" s="624"/>
      <c r="AP640" s="624"/>
    </row>
    <row r="641" ht="54" spans="36:42">
      <c r="AJ641" s="655">
        <v>2100202</v>
      </c>
      <c r="AK641" s="656" t="s">
        <v>372</v>
      </c>
      <c r="AL641" s="631">
        <v>7</v>
      </c>
      <c r="AO641" s="624"/>
      <c r="AP641" s="624"/>
    </row>
    <row r="642" ht="54" spans="36:42">
      <c r="AJ642" s="655">
        <v>2100202</v>
      </c>
      <c r="AK642" s="656" t="s">
        <v>372</v>
      </c>
      <c r="AL642" s="631">
        <v>7</v>
      </c>
      <c r="AO642" s="624"/>
      <c r="AP642" s="624"/>
    </row>
    <row r="643" ht="54" spans="36:42">
      <c r="AJ643" s="655">
        <v>2100202</v>
      </c>
      <c r="AK643" s="656" t="s">
        <v>372</v>
      </c>
      <c r="AL643" s="631">
        <v>24</v>
      </c>
      <c r="AO643" s="624"/>
      <c r="AP643" s="624"/>
    </row>
    <row r="644" ht="43.2" spans="36:42">
      <c r="AJ644" s="655">
        <v>2100206</v>
      </c>
      <c r="AK644" s="656" t="s">
        <v>375</v>
      </c>
      <c r="AL644" s="631">
        <v>755.73</v>
      </c>
      <c r="AO644" s="624"/>
      <c r="AP644" s="624"/>
    </row>
    <row r="645" ht="43.2" spans="36:42">
      <c r="AJ645" s="655">
        <v>2100206</v>
      </c>
      <c r="AK645" s="656" t="s">
        <v>375</v>
      </c>
      <c r="AL645" s="631">
        <v>0</v>
      </c>
      <c r="AO645" s="624"/>
      <c r="AP645" s="624"/>
    </row>
    <row r="646" ht="86.4" spans="36:42">
      <c r="AJ646" s="655">
        <v>2080505</v>
      </c>
      <c r="AK646" s="656" t="s">
        <v>105</v>
      </c>
      <c r="AL646" s="631">
        <v>93.19</v>
      </c>
      <c r="AO646" s="624"/>
      <c r="AP646" s="624"/>
    </row>
    <row r="647" ht="86.4" spans="36:42">
      <c r="AJ647" s="655">
        <v>2080505</v>
      </c>
      <c r="AK647" s="656" t="s">
        <v>105</v>
      </c>
      <c r="AL647" s="631">
        <v>0</v>
      </c>
      <c r="AO647" s="624"/>
      <c r="AP647" s="624"/>
    </row>
    <row r="648" ht="75.6" spans="36:42">
      <c r="AJ648" s="655">
        <v>2080506</v>
      </c>
      <c r="AK648" s="656" t="s">
        <v>110</v>
      </c>
      <c r="AL648" s="631">
        <v>6.5</v>
      </c>
      <c r="AO648" s="624"/>
      <c r="AP648" s="624"/>
    </row>
    <row r="649" ht="54" spans="36:42">
      <c r="AJ649" s="655">
        <v>2101101</v>
      </c>
      <c r="AK649" s="656" t="s">
        <v>115</v>
      </c>
      <c r="AL649" s="631">
        <v>31.96</v>
      </c>
      <c r="AO649" s="624"/>
      <c r="AP649" s="624"/>
    </row>
    <row r="650" ht="54" spans="36:42">
      <c r="AJ650" s="655">
        <v>2101102</v>
      </c>
      <c r="AK650" s="656" t="s">
        <v>117</v>
      </c>
      <c r="AL650" s="631">
        <v>0</v>
      </c>
      <c r="AO650" s="624"/>
      <c r="AP650" s="624"/>
    </row>
    <row r="651" ht="64.8" spans="36:42">
      <c r="AJ651" s="655">
        <v>2080502</v>
      </c>
      <c r="AK651" s="656" t="s">
        <v>102</v>
      </c>
      <c r="AL651" s="631">
        <v>150.77</v>
      </c>
      <c r="AO651" s="624"/>
      <c r="AP651" s="624"/>
    </row>
    <row r="652" ht="43.2" spans="36:42">
      <c r="AJ652" s="655">
        <v>2100206</v>
      </c>
      <c r="AK652" s="656" t="s">
        <v>375</v>
      </c>
      <c r="AL652" s="631">
        <v>78.6</v>
      </c>
      <c r="AO652" s="624"/>
      <c r="AP652" s="624"/>
    </row>
    <row r="653" ht="43.2" spans="36:42">
      <c r="AJ653" s="655">
        <v>2100206</v>
      </c>
      <c r="AK653" s="656" t="s">
        <v>375</v>
      </c>
      <c r="AL653" s="631">
        <v>26.44</v>
      </c>
      <c r="AO653" s="624"/>
      <c r="AP653" s="624"/>
    </row>
    <row r="654" ht="43.2" spans="36:42">
      <c r="AJ654" s="655">
        <v>2100206</v>
      </c>
      <c r="AK654" s="656" t="s">
        <v>375</v>
      </c>
      <c r="AL654" s="631">
        <v>13</v>
      </c>
      <c r="AO654" s="624"/>
      <c r="AP654" s="624"/>
    </row>
    <row r="655" ht="43.2" spans="36:42">
      <c r="AJ655" s="655">
        <v>2100206</v>
      </c>
      <c r="AK655" s="656" t="s">
        <v>375</v>
      </c>
      <c r="AL655" s="631">
        <v>28</v>
      </c>
      <c r="AO655" s="624"/>
      <c r="AP655" s="624"/>
    </row>
    <row r="656" ht="43.2" spans="36:42">
      <c r="AJ656" s="655">
        <v>2100408</v>
      </c>
      <c r="AK656" s="656" t="s">
        <v>387</v>
      </c>
      <c r="AL656" s="631">
        <v>0</v>
      </c>
      <c r="AO656" s="624"/>
      <c r="AP656" s="624"/>
    </row>
    <row r="657" ht="43.2" spans="36:42">
      <c r="AJ657" s="655">
        <v>2100206</v>
      </c>
      <c r="AK657" s="656" t="s">
        <v>375</v>
      </c>
      <c r="AL657" s="631">
        <v>60</v>
      </c>
      <c r="AO657" s="624"/>
      <c r="AP657" s="624"/>
    </row>
    <row r="658" ht="43.2" spans="36:42">
      <c r="AJ658" s="655">
        <v>2100201</v>
      </c>
      <c r="AK658" s="656" t="s">
        <v>370</v>
      </c>
      <c r="AL658" s="631">
        <v>0</v>
      </c>
      <c r="AO658" s="624"/>
      <c r="AP658" s="624"/>
    </row>
    <row r="659" ht="64.8" spans="36:42">
      <c r="AJ659" s="655">
        <v>2080502</v>
      </c>
      <c r="AK659" s="656" t="s">
        <v>102</v>
      </c>
      <c r="AL659" s="631">
        <v>0.149999999999977</v>
      </c>
      <c r="AO659" s="624"/>
      <c r="AP659" s="624"/>
    </row>
    <row r="660" ht="86.4" spans="36:42">
      <c r="AJ660" s="655">
        <v>2080505</v>
      </c>
      <c r="AK660" s="656" t="s">
        <v>105</v>
      </c>
      <c r="AL660" s="631">
        <v>0</v>
      </c>
      <c r="AO660" s="624"/>
      <c r="AP660" s="624"/>
    </row>
    <row r="661" ht="54" spans="36:42">
      <c r="AJ661" s="655">
        <v>2101102</v>
      </c>
      <c r="AK661" s="656" t="s">
        <v>117</v>
      </c>
      <c r="AL661" s="631">
        <v>0</v>
      </c>
      <c r="AO661" s="624"/>
      <c r="AP661" s="624"/>
    </row>
    <row r="662" ht="43.2" spans="36:42">
      <c r="AJ662" s="655">
        <v>2100201</v>
      </c>
      <c r="AK662" s="656" t="s">
        <v>370</v>
      </c>
      <c r="AL662" s="631">
        <v>497.4</v>
      </c>
      <c r="AO662" s="624"/>
      <c r="AP662" s="624"/>
    </row>
    <row r="663" ht="43.2" spans="36:42">
      <c r="AJ663" s="655">
        <v>2100201</v>
      </c>
      <c r="AK663" s="656" t="s">
        <v>370</v>
      </c>
      <c r="AL663" s="631">
        <v>477</v>
      </c>
      <c r="AO663" s="624"/>
      <c r="AP663" s="624"/>
    </row>
    <row r="664" ht="43.2" spans="36:42">
      <c r="AJ664" s="655">
        <v>2100201</v>
      </c>
      <c r="AK664" s="656" t="s">
        <v>370</v>
      </c>
      <c r="AL664" s="631">
        <v>800</v>
      </c>
      <c r="AO664" s="624"/>
      <c r="AP664" s="624"/>
    </row>
    <row r="665" ht="43.2" spans="36:42">
      <c r="AJ665" s="655">
        <v>2100201</v>
      </c>
      <c r="AK665" s="656" t="s">
        <v>370</v>
      </c>
      <c r="AL665" s="631">
        <v>61.75</v>
      </c>
      <c r="AO665" s="624"/>
      <c r="AP665" s="624"/>
    </row>
    <row r="666" ht="43.2" spans="36:42">
      <c r="AJ666" s="655">
        <v>2100201</v>
      </c>
      <c r="AK666" s="656" t="s">
        <v>370</v>
      </c>
      <c r="AL666" s="631">
        <v>260</v>
      </c>
      <c r="AO666" s="624"/>
      <c r="AP666" s="624"/>
    </row>
    <row r="667" ht="43.2" spans="36:42">
      <c r="AJ667" s="655">
        <v>2100201</v>
      </c>
      <c r="AK667" s="656" t="s">
        <v>370</v>
      </c>
      <c r="AL667" s="631">
        <v>21</v>
      </c>
      <c r="AO667" s="624"/>
      <c r="AP667" s="624"/>
    </row>
    <row r="668" ht="43.2" spans="36:42">
      <c r="AJ668" s="655">
        <v>2100201</v>
      </c>
      <c r="AK668" s="656" t="s">
        <v>370</v>
      </c>
      <c r="AL668" s="631">
        <v>7</v>
      </c>
      <c r="AO668" s="624"/>
      <c r="AP668" s="624"/>
    </row>
    <row r="669" ht="43.2" spans="36:42">
      <c r="AJ669" s="655">
        <v>2100299</v>
      </c>
      <c r="AK669" s="656" t="s">
        <v>772</v>
      </c>
      <c r="AL669" s="631">
        <v>0</v>
      </c>
      <c r="AO669" s="624"/>
      <c r="AP669" s="624"/>
    </row>
    <row r="670" ht="43.2" spans="36:42">
      <c r="AJ670" s="655">
        <v>2100205</v>
      </c>
      <c r="AK670" s="656" t="s">
        <v>373</v>
      </c>
      <c r="AL670" s="631">
        <v>1402.84</v>
      </c>
      <c r="AO670" s="624"/>
      <c r="AP670" s="624"/>
    </row>
    <row r="671" ht="64.8" spans="36:42">
      <c r="AJ671" s="655">
        <v>2080502</v>
      </c>
      <c r="AK671" s="656" t="s">
        <v>102</v>
      </c>
      <c r="AL671" s="631">
        <v>0</v>
      </c>
      <c r="AO671" s="624"/>
      <c r="AP671" s="624"/>
    </row>
    <row r="672" ht="86.4" spans="36:42">
      <c r="AJ672" s="655">
        <v>2080505</v>
      </c>
      <c r="AK672" s="656" t="s">
        <v>105</v>
      </c>
      <c r="AL672" s="631">
        <v>187.57</v>
      </c>
      <c r="AO672" s="624"/>
      <c r="AP672" s="624"/>
    </row>
    <row r="673" ht="75.6" spans="36:42">
      <c r="AJ673" s="655">
        <v>2080506</v>
      </c>
      <c r="AK673" s="656" t="s">
        <v>110</v>
      </c>
      <c r="AL673" s="631">
        <v>8</v>
      </c>
      <c r="AO673" s="624"/>
      <c r="AP673" s="624"/>
    </row>
    <row r="674" ht="54" spans="36:42">
      <c r="AJ674" s="655">
        <v>2101102</v>
      </c>
      <c r="AK674" s="656" t="s">
        <v>117</v>
      </c>
      <c r="AL674" s="631">
        <v>74.79</v>
      </c>
      <c r="AO674" s="624"/>
      <c r="AP674" s="624"/>
    </row>
    <row r="675" ht="43.2" spans="36:42">
      <c r="AJ675" s="655">
        <v>2100205</v>
      </c>
      <c r="AK675" s="656" t="s">
        <v>373</v>
      </c>
      <c r="AL675" s="631">
        <v>10</v>
      </c>
      <c r="AO675" s="624"/>
      <c r="AP675" s="624"/>
    </row>
    <row r="676" ht="43.2" spans="36:42">
      <c r="AJ676" s="655">
        <v>2100205</v>
      </c>
      <c r="AK676" s="656" t="s">
        <v>373</v>
      </c>
      <c r="AL676" s="631">
        <v>16</v>
      </c>
      <c r="AO676" s="624"/>
      <c r="AP676" s="624"/>
    </row>
    <row r="677" ht="43.2" spans="36:42">
      <c r="AJ677" s="655">
        <v>2100205</v>
      </c>
      <c r="AK677" s="656" t="s">
        <v>373</v>
      </c>
      <c r="AL677" s="631">
        <v>62.4</v>
      </c>
      <c r="AO677" s="624"/>
      <c r="AP677" s="624"/>
    </row>
    <row r="678" ht="43.2" spans="36:42">
      <c r="AJ678" s="655">
        <v>2100205</v>
      </c>
      <c r="AK678" s="656" t="s">
        <v>373</v>
      </c>
      <c r="AL678" s="631">
        <v>16</v>
      </c>
      <c r="AO678" s="624"/>
      <c r="AP678" s="624"/>
    </row>
    <row r="679" ht="43.2" spans="36:42">
      <c r="AJ679" s="655">
        <v>2101301</v>
      </c>
      <c r="AK679" s="656" t="s">
        <v>401</v>
      </c>
      <c r="AL679" s="631">
        <v>3963</v>
      </c>
      <c r="AO679" s="624"/>
      <c r="AP679" s="624"/>
    </row>
    <row r="680" ht="86.4" spans="36:42">
      <c r="AJ680" s="655">
        <v>2101202</v>
      </c>
      <c r="AK680" s="656" t="s">
        <v>397</v>
      </c>
      <c r="AL680" s="631">
        <v>31734</v>
      </c>
      <c r="AO680" s="624"/>
      <c r="AP680" s="624"/>
    </row>
    <row r="681" ht="86.4" spans="36:42">
      <c r="AJ681" s="655">
        <v>2101299</v>
      </c>
      <c r="AK681" s="656" t="s">
        <v>399</v>
      </c>
      <c r="AL681" s="631">
        <v>2000</v>
      </c>
      <c r="AO681" s="624"/>
      <c r="AP681" s="624"/>
    </row>
    <row r="682" ht="97.2" spans="36:42">
      <c r="AJ682" s="655">
        <v>2082602</v>
      </c>
      <c r="AK682" s="656" t="s">
        <v>353</v>
      </c>
      <c r="AL682" s="631">
        <v>24167</v>
      </c>
      <c r="AO682" s="624"/>
      <c r="AP682" s="624"/>
    </row>
    <row r="683" ht="97.2" spans="36:42">
      <c r="AJ683" s="655">
        <v>2082699</v>
      </c>
      <c r="AK683" s="656" t="s">
        <v>356</v>
      </c>
      <c r="AL683" s="631">
        <v>400</v>
      </c>
      <c r="AO683" s="624"/>
      <c r="AP683" s="624"/>
    </row>
    <row r="684" ht="43.2" spans="36:42">
      <c r="AJ684" s="655">
        <v>2100499</v>
      </c>
      <c r="AK684" s="656" t="s">
        <v>389</v>
      </c>
      <c r="AL684" s="631">
        <v>66</v>
      </c>
      <c r="AO684" s="624"/>
      <c r="AP684" s="624"/>
    </row>
    <row r="685" ht="43.2" spans="36:42">
      <c r="AJ685" s="655">
        <v>2080801</v>
      </c>
      <c r="AK685" s="656" t="s">
        <v>300</v>
      </c>
      <c r="AL685" s="631">
        <v>1300</v>
      </c>
      <c r="AO685" s="624"/>
      <c r="AP685" s="624"/>
    </row>
    <row r="686" ht="75.6" spans="36:42">
      <c r="AJ686" s="655">
        <v>2120805</v>
      </c>
      <c r="AK686" s="656" t="s">
        <v>773</v>
      </c>
      <c r="AL686" s="631">
        <v>0</v>
      </c>
      <c r="AO686" s="624"/>
      <c r="AP686" s="624"/>
    </row>
    <row r="687" ht="75.6" spans="36:42">
      <c r="AJ687" s="655">
        <v>2089999</v>
      </c>
      <c r="AK687" s="656" t="s">
        <v>366</v>
      </c>
      <c r="AL687" s="631">
        <v>1100</v>
      </c>
      <c r="AO687" s="624"/>
      <c r="AP687" s="624"/>
    </row>
    <row r="688" ht="75.6" spans="36:42">
      <c r="AJ688" s="655">
        <v>2089999</v>
      </c>
      <c r="AK688" s="656" t="s">
        <v>366</v>
      </c>
      <c r="AL688" s="631">
        <v>262</v>
      </c>
      <c r="AO688" s="624"/>
      <c r="AP688" s="624"/>
    </row>
    <row r="689" ht="97.2" spans="36:42">
      <c r="AJ689" s="655">
        <v>2082602</v>
      </c>
      <c r="AK689" s="656" t="s">
        <v>353</v>
      </c>
      <c r="AL689" s="631">
        <v>0</v>
      </c>
      <c r="AO689" s="624"/>
      <c r="AP689" s="624"/>
    </row>
    <row r="690" ht="97.2" spans="36:42">
      <c r="AJ690" s="655">
        <v>2082602</v>
      </c>
      <c r="AK690" s="656" t="s">
        <v>353</v>
      </c>
      <c r="AL690" s="631">
        <v>0</v>
      </c>
      <c r="AO690" s="624"/>
      <c r="AP690" s="624"/>
    </row>
    <row r="691" ht="97.2" spans="36:42">
      <c r="AJ691" s="655">
        <v>2082602</v>
      </c>
      <c r="AK691" s="656" t="s">
        <v>353</v>
      </c>
      <c r="AL691" s="631">
        <v>0</v>
      </c>
      <c r="AO691" s="624"/>
      <c r="AP691" s="624"/>
    </row>
    <row r="692" ht="54" spans="36:42">
      <c r="AJ692" s="655">
        <v>2100301</v>
      </c>
      <c r="AK692" s="656" t="s">
        <v>378</v>
      </c>
      <c r="AL692" s="631">
        <v>197.93</v>
      </c>
      <c r="AO692" s="624"/>
      <c r="AP692" s="624"/>
    </row>
    <row r="693" ht="86.4" spans="36:42">
      <c r="AJ693" s="655">
        <v>2080505</v>
      </c>
      <c r="AK693" s="656" t="s">
        <v>105</v>
      </c>
      <c r="AL693" s="631">
        <v>20.77</v>
      </c>
      <c r="AO693" s="624"/>
      <c r="AP693" s="624"/>
    </row>
    <row r="694" ht="54" spans="36:42">
      <c r="AJ694" s="655">
        <v>2101102</v>
      </c>
      <c r="AK694" s="656" t="s">
        <v>117</v>
      </c>
      <c r="AL694" s="631">
        <v>7.71</v>
      </c>
      <c r="AO694" s="624"/>
      <c r="AP694" s="624"/>
    </row>
    <row r="695" ht="64.8" spans="36:42">
      <c r="AJ695" s="655">
        <v>2080502</v>
      </c>
      <c r="AK695" s="656" t="s">
        <v>102</v>
      </c>
      <c r="AL695" s="631">
        <v>12.76</v>
      </c>
      <c r="AO695" s="624"/>
      <c r="AP695" s="624"/>
    </row>
    <row r="696" ht="43.2" spans="36:42">
      <c r="AJ696" s="655">
        <v>2100408</v>
      </c>
      <c r="AK696" s="656" t="s">
        <v>387</v>
      </c>
      <c r="AL696" s="631">
        <v>276.44</v>
      </c>
      <c r="AO696" s="624"/>
      <c r="AP696" s="624"/>
    </row>
    <row r="697" ht="54" spans="36:42">
      <c r="AJ697" s="655">
        <v>2100301</v>
      </c>
      <c r="AK697" s="656" t="s">
        <v>378</v>
      </c>
      <c r="AL697" s="631">
        <v>30.4</v>
      </c>
      <c r="AO697" s="624"/>
      <c r="AP697" s="624"/>
    </row>
    <row r="698" ht="54" spans="36:42">
      <c r="AJ698" s="655">
        <v>2100301</v>
      </c>
      <c r="AK698" s="656" t="s">
        <v>378</v>
      </c>
      <c r="AL698" s="631">
        <v>0.8</v>
      </c>
      <c r="AO698" s="624"/>
      <c r="AP698" s="624"/>
    </row>
    <row r="699" ht="54" spans="36:42">
      <c r="AJ699" s="655">
        <v>2100301</v>
      </c>
      <c r="AK699" s="656" t="s">
        <v>378</v>
      </c>
      <c r="AL699" s="631">
        <v>37.69</v>
      </c>
      <c r="AO699" s="624"/>
      <c r="AP699" s="624"/>
    </row>
    <row r="700" ht="43.2" spans="36:42">
      <c r="AJ700" s="655">
        <v>2100408</v>
      </c>
      <c r="AK700" s="656" t="s">
        <v>387</v>
      </c>
      <c r="AL700" s="631">
        <v>0</v>
      </c>
      <c r="AO700" s="624"/>
      <c r="AP700" s="624"/>
    </row>
    <row r="701" ht="64.8" spans="36:42">
      <c r="AJ701" s="655">
        <v>2100399</v>
      </c>
      <c r="AK701" s="656" t="s">
        <v>383</v>
      </c>
      <c r="AL701" s="631">
        <v>0</v>
      </c>
      <c r="AO701" s="624"/>
      <c r="AP701" s="624"/>
    </row>
    <row r="702" ht="54" spans="36:42">
      <c r="AJ702" s="655">
        <v>2100302</v>
      </c>
      <c r="AK702" s="656" t="s">
        <v>380</v>
      </c>
      <c r="AL702" s="631">
        <v>0</v>
      </c>
      <c r="AO702" s="624"/>
      <c r="AP702" s="624"/>
    </row>
    <row r="703" ht="54" spans="36:42">
      <c r="AJ703" s="655">
        <v>2100301</v>
      </c>
      <c r="AK703" s="656" t="s">
        <v>378</v>
      </c>
      <c r="AL703" s="631">
        <v>185.97</v>
      </c>
      <c r="AO703" s="624"/>
      <c r="AP703" s="624"/>
    </row>
    <row r="704" ht="86.4" spans="36:42">
      <c r="AJ704" s="655">
        <v>2080505</v>
      </c>
      <c r="AK704" s="656" t="s">
        <v>105</v>
      </c>
      <c r="AL704" s="631">
        <v>19.56</v>
      </c>
      <c r="AO704" s="624"/>
      <c r="AP704" s="624"/>
    </row>
    <row r="705" ht="54" spans="36:42">
      <c r="AJ705" s="655">
        <v>2101102</v>
      </c>
      <c r="AK705" s="656" t="s">
        <v>117</v>
      </c>
      <c r="AL705" s="631">
        <v>6.85</v>
      </c>
      <c r="AO705" s="624"/>
      <c r="AP705" s="624"/>
    </row>
    <row r="706" ht="43.2" spans="36:42">
      <c r="AJ706" s="655">
        <v>2100408</v>
      </c>
      <c r="AK706" s="656" t="s">
        <v>387</v>
      </c>
      <c r="AL706" s="631">
        <v>235.06</v>
      </c>
      <c r="AO706" s="624"/>
      <c r="AP706" s="624"/>
    </row>
    <row r="707" ht="54" spans="36:42">
      <c r="AJ707" s="655">
        <v>2100301</v>
      </c>
      <c r="AK707" s="656" t="s">
        <v>378</v>
      </c>
      <c r="AL707" s="631">
        <v>23.6</v>
      </c>
      <c r="AO707" s="624"/>
      <c r="AP707" s="624"/>
    </row>
    <row r="708" ht="54" spans="36:42">
      <c r="AJ708" s="655">
        <v>2100301</v>
      </c>
      <c r="AK708" s="656" t="s">
        <v>378</v>
      </c>
      <c r="AL708" s="631">
        <v>6.4</v>
      </c>
      <c r="AO708" s="624"/>
      <c r="AP708" s="624"/>
    </row>
    <row r="709" ht="54" spans="36:42">
      <c r="AJ709" s="655">
        <v>2100301</v>
      </c>
      <c r="AK709" s="656" t="s">
        <v>378</v>
      </c>
      <c r="AL709" s="631">
        <v>15.57</v>
      </c>
      <c r="AO709" s="624"/>
      <c r="AP709" s="624"/>
    </row>
    <row r="710" ht="43.2" spans="36:42">
      <c r="AJ710" s="655">
        <v>2100408</v>
      </c>
      <c r="AK710" s="656" t="s">
        <v>387</v>
      </c>
      <c r="AL710" s="631">
        <v>0</v>
      </c>
      <c r="AO710" s="624"/>
      <c r="AP710" s="624"/>
    </row>
    <row r="711" ht="64.8" spans="36:42">
      <c r="AJ711" s="655">
        <v>2100399</v>
      </c>
      <c r="AK711" s="656" t="s">
        <v>383</v>
      </c>
      <c r="AL711" s="631">
        <v>0</v>
      </c>
      <c r="AO711" s="624"/>
      <c r="AP711" s="624"/>
    </row>
    <row r="712" ht="54" spans="36:42">
      <c r="AJ712" s="655">
        <v>2100302</v>
      </c>
      <c r="AK712" s="656" t="s">
        <v>380</v>
      </c>
      <c r="AL712" s="631">
        <v>0</v>
      </c>
      <c r="AO712" s="624"/>
      <c r="AP712" s="624"/>
    </row>
    <row r="713" ht="54" spans="36:42">
      <c r="AJ713" s="655">
        <v>2100301</v>
      </c>
      <c r="AK713" s="656" t="s">
        <v>378</v>
      </c>
      <c r="AL713" s="631">
        <v>195.52</v>
      </c>
      <c r="AO713" s="624"/>
      <c r="AP713" s="624"/>
    </row>
    <row r="714" ht="86.4" spans="36:42">
      <c r="AJ714" s="655">
        <v>2080505</v>
      </c>
      <c r="AK714" s="656" t="s">
        <v>105</v>
      </c>
      <c r="AL714" s="631">
        <v>20.62</v>
      </c>
      <c r="AO714" s="624"/>
      <c r="AP714" s="624"/>
    </row>
    <row r="715" ht="54" spans="36:42">
      <c r="AJ715" s="655">
        <v>2101102</v>
      </c>
      <c r="AK715" s="656" t="s">
        <v>117</v>
      </c>
      <c r="AL715" s="631">
        <v>7.28</v>
      </c>
      <c r="AO715" s="624"/>
      <c r="AP715" s="624"/>
    </row>
    <row r="716" ht="64.8" spans="36:42">
      <c r="AJ716" s="655">
        <v>2080502</v>
      </c>
      <c r="AK716" s="656" t="s">
        <v>102</v>
      </c>
      <c r="AL716" s="631">
        <v>0.5</v>
      </c>
      <c r="AO716" s="624"/>
      <c r="AP716" s="624"/>
    </row>
    <row r="717" ht="43.2" spans="36:42">
      <c r="AJ717" s="655">
        <v>2100408</v>
      </c>
      <c r="AK717" s="656" t="s">
        <v>387</v>
      </c>
      <c r="AL717" s="631">
        <v>247.11</v>
      </c>
      <c r="AO717" s="624"/>
      <c r="AP717" s="624"/>
    </row>
    <row r="718" ht="54" spans="36:42">
      <c r="AJ718" s="655">
        <v>2100301</v>
      </c>
      <c r="AK718" s="656" t="s">
        <v>378</v>
      </c>
      <c r="AL718" s="631">
        <v>24.8</v>
      </c>
      <c r="AO718" s="624"/>
      <c r="AP718" s="624"/>
    </row>
    <row r="719" ht="54" spans="36:42">
      <c r="AJ719" s="655">
        <v>2100301</v>
      </c>
      <c r="AK719" s="656" t="s">
        <v>378</v>
      </c>
      <c r="AL719" s="631">
        <v>1.6</v>
      </c>
      <c r="AO719" s="624"/>
      <c r="AP719" s="624"/>
    </row>
    <row r="720" ht="54" spans="36:42">
      <c r="AJ720" s="655">
        <v>2100301</v>
      </c>
      <c r="AK720" s="656" t="s">
        <v>378</v>
      </c>
      <c r="AL720" s="631">
        <v>12.02</v>
      </c>
      <c r="AO720" s="624"/>
      <c r="AP720" s="624"/>
    </row>
    <row r="721" ht="43.2" spans="36:42">
      <c r="AJ721" s="655">
        <v>2100408</v>
      </c>
      <c r="AK721" s="656" t="s">
        <v>387</v>
      </c>
      <c r="AL721" s="631">
        <v>0</v>
      </c>
      <c r="AO721" s="624"/>
      <c r="AP721" s="624"/>
    </row>
    <row r="722" ht="64.8" spans="36:42">
      <c r="AJ722" s="655">
        <v>2100399</v>
      </c>
      <c r="AK722" s="656" t="s">
        <v>383</v>
      </c>
      <c r="AL722" s="631">
        <v>0</v>
      </c>
      <c r="AO722" s="624"/>
      <c r="AP722" s="624"/>
    </row>
    <row r="723" ht="54" spans="36:42">
      <c r="AJ723" s="655">
        <v>2100302</v>
      </c>
      <c r="AK723" s="656" t="s">
        <v>380</v>
      </c>
      <c r="AL723" s="631">
        <v>0</v>
      </c>
      <c r="AO723" s="624"/>
      <c r="AP723" s="624"/>
    </row>
    <row r="724" ht="54" spans="36:42">
      <c r="AJ724" s="655">
        <v>2100302</v>
      </c>
      <c r="AK724" s="656" t="s">
        <v>380</v>
      </c>
      <c r="AL724" s="631">
        <v>465.06</v>
      </c>
      <c r="AO724" s="624"/>
      <c r="AP724" s="624"/>
    </row>
    <row r="725" ht="86.4" spans="36:42">
      <c r="AJ725" s="655">
        <v>2080505</v>
      </c>
      <c r="AK725" s="656" t="s">
        <v>105</v>
      </c>
      <c r="AL725" s="631">
        <v>48.9</v>
      </c>
      <c r="AO725" s="624"/>
      <c r="AP725" s="624"/>
    </row>
    <row r="726" ht="54" spans="36:42">
      <c r="AJ726" s="655">
        <v>2101102</v>
      </c>
      <c r="AK726" s="656" t="s">
        <v>117</v>
      </c>
      <c r="AL726" s="631">
        <v>17.88</v>
      </c>
      <c r="AO726" s="624"/>
      <c r="AP726" s="624"/>
    </row>
    <row r="727" ht="64.8" spans="36:42">
      <c r="AJ727" s="655">
        <v>2080502</v>
      </c>
      <c r="AK727" s="656" t="s">
        <v>102</v>
      </c>
      <c r="AL727" s="631">
        <v>42.43</v>
      </c>
      <c r="AO727" s="624"/>
      <c r="AP727" s="624"/>
    </row>
    <row r="728" ht="43.2" spans="36:42">
      <c r="AJ728" s="655">
        <v>2100408</v>
      </c>
      <c r="AK728" s="656" t="s">
        <v>387</v>
      </c>
      <c r="AL728" s="631">
        <v>270.36</v>
      </c>
      <c r="AO728" s="624"/>
      <c r="AP728" s="624"/>
    </row>
    <row r="729" ht="54" spans="36:42">
      <c r="AJ729" s="655">
        <v>2100302</v>
      </c>
      <c r="AK729" s="656" t="s">
        <v>380</v>
      </c>
      <c r="AL729" s="631">
        <v>56.56</v>
      </c>
      <c r="AO729" s="624"/>
      <c r="AP729" s="624"/>
    </row>
    <row r="730" ht="54" spans="36:42">
      <c r="AJ730" s="655">
        <v>2100302</v>
      </c>
      <c r="AK730" s="656" t="s">
        <v>380</v>
      </c>
      <c r="AL730" s="631">
        <v>111</v>
      </c>
      <c r="AO730" s="624"/>
      <c r="AP730" s="624"/>
    </row>
    <row r="731" ht="54" spans="36:42">
      <c r="AJ731" s="655">
        <v>2100302</v>
      </c>
      <c r="AK731" s="656" t="s">
        <v>380</v>
      </c>
      <c r="AL731" s="631">
        <v>20.8</v>
      </c>
      <c r="AO731" s="624"/>
      <c r="AP731" s="624"/>
    </row>
    <row r="732" ht="54" spans="36:42">
      <c r="AJ732" s="655">
        <v>2100302</v>
      </c>
      <c r="AK732" s="656" t="s">
        <v>380</v>
      </c>
      <c r="AL732" s="631">
        <v>4</v>
      </c>
      <c r="AO732" s="624"/>
      <c r="AP732" s="624"/>
    </row>
    <row r="733" ht="54" spans="36:42">
      <c r="AJ733" s="655">
        <v>2100302</v>
      </c>
      <c r="AK733" s="656" t="s">
        <v>380</v>
      </c>
      <c r="AL733" s="631">
        <v>99.02</v>
      </c>
      <c r="AO733" s="624"/>
      <c r="AP733" s="624"/>
    </row>
    <row r="734" ht="43.2" spans="36:42">
      <c r="AJ734" s="655">
        <v>2100408</v>
      </c>
      <c r="AK734" s="656" t="s">
        <v>387</v>
      </c>
      <c r="AL734" s="631">
        <v>0</v>
      </c>
      <c r="AO734" s="624"/>
      <c r="AP734" s="624"/>
    </row>
    <row r="735" ht="64.8" spans="36:42">
      <c r="AJ735" s="655">
        <v>2100399</v>
      </c>
      <c r="AK735" s="656" t="s">
        <v>383</v>
      </c>
      <c r="AL735" s="631">
        <v>0</v>
      </c>
      <c r="AO735" s="624"/>
      <c r="AP735" s="624"/>
    </row>
    <row r="736" ht="54" spans="36:42">
      <c r="AJ736" s="655">
        <v>2100302</v>
      </c>
      <c r="AK736" s="656" t="s">
        <v>380</v>
      </c>
      <c r="AL736" s="631">
        <v>0</v>
      </c>
      <c r="AO736" s="624"/>
      <c r="AP736" s="624"/>
    </row>
    <row r="737" ht="54" spans="36:42">
      <c r="AJ737" s="655">
        <v>2100302</v>
      </c>
      <c r="AK737" s="656" t="s">
        <v>380</v>
      </c>
      <c r="AL737" s="631">
        <v>607.42</v>
      </c>
      <c r="AO737" s="624"/>
      <c r="AP737" s="624"/>
    </row>
    <row r="738" ht="86.4" spans="36:42">
      <c r="AJ738" s="655">
        <v>2080505</v>
      </c>
      <c r="AK738" s="656" t="s">
        <v>105</v>
      </c>
      <c r="AL738" s="631">
        <v>73.22</v>
      </c>
      <c r="AO738" s="624"/>
      <c r="AP738" s="624"/>
    </row>
    <row r="739" ht="54" spans="36:42">
      <c r="AJ739" s="655">
        <v>2101102</v>
      </c>
      <c r="AK739" s="656" t="s">
        <v>117</v>
      </c>
      <c r="AL739" s="631">
        <v>27.83</v>
      </c>
      <c r="AO739" s="624"/>
      <c r="AP739" s="624"/>
    </row>
    <row r="740" ht="64.8" spans="36:42">
      <c r="AJ740" s="655">
        <v>2080502</v>
      </c>
      <c r="AK740" s="656" t="s">
        <v>102</v>
      </c>
      <c r="AL740" s="631">
        <v>29.28</v>
      </c>
      <c r="AO740" s="624"/>
      <c r="AP740" s="624"/>
    </row>
    <row r="741" ht="43.2" spans="36:42">
      <c r="AJ741" s="655">
        <v>2100408</v>
      </c>
      <c r="AK741" s="656" t="s">
        <v>387</v>
      </c>
      <c r="AL741" s="631">
        <v>362.99</v>
      </c>
      <c r="AO741" s="624"/>
      <c r="AP741" s="624"/>
    </row>
    <row r="742" ht="54" spans="36:42">
      <c r="AJ742" s="655">
        <v>2100302</v>
      </c>
      <c r="AK742" s="656" t="s">
        <v>380</v>
      </c>
      <c r="AL742" s="631">
        <v>82.88</v>
      </c>
      <c r="AO742" s="624"/>
      <c r="AP742" s="624"/>
    </row>
    <row r="743" ht="54" spans="36:42">
      <c r="AJ743" s="655">
        <v>2100302</v>
      </c>
      <c r="AK743" s="656" t="s">
        <v>380</v>
      </c>
      <c r="AL743" s="631">
        <v>166.8</v>
      </c>
      <c r="AO743" s="624"/>
      <c r="AP743" s="624"/>
    </row>
    <row r="744" ht="54" spans="36:42">
      <c r="AJ744" s="655">
        <v>2100302</v>
      </c>
      <c r="AK744" s="656" t="s">
        <v>380</v>
      </c>
      <c r="AL744" s="631">
        <v>49.6</v>
      </c>
      <c r="AO744" s="624"/>
      <c r="AP744" s="624"/>
    </row>
    <row r="745" ht="54" spans="36:42">
      <c r="AJ745" s="655">
        <v>2100302</v>
      </c>
      <c r="AK745" s="656" t="s">
        <v>380</v>
      </c>
      <c r="AL745" s="631">
        <v>5</v>
      </c>
      <c r="AO745" s="624"/>
      <c r="AP745" s="624"/>
    </row>
    <row r="746" ht="54" spans="36:42">
      <c r="AJ746" s="655">
        <v>2100302</v>
      </c>
      <c r="AK746" s="656" t="s">
        <v>380</v>
      </c>
      <c r="AL746" s="631">
        <v>153.87</v>
      </c>
      <c r="AO746" s="624"/>
      <c r="AP746" s="624"/>
    </row>
    <row r="747" ht="43.2" spans="36:42">
      <c r="AJ747" s="655">
        <v>2100408</v>
      </c>
      <c r="AK747" s="656" t="s">
        <v>387</v>
      </c>
      <c r="AL747" s="631">
        <v>0</v>
      </c>
      <c r="AO747" s="624"/>
      <c r="AP747" s="624"/>
    </row>
    <row r="748" ht="64.8" spans="36:42">
      <c r="AJ748" s="655">
        <v>2100399</v>
      </c>
      <c r="AK748" s="656" t="s">
        <v>383</v>
      </c>
      <c r="AL748" s="631">
        <v>0</v>
      </c>
      <c r="AO748" s="624"/>
      <c r="AP748" s="624"/>
    </row>
    <row r="749" ht="54" spans="36:42">
      <c r="AJ749" s="655">
        <v>2100302</v>
      </c>
      <c r="AK749" s="656" t="s">
        <v>380</v>
      </c>
      <c r="AL749" s="631">
        <v>0</v>
      </c>
      <c r="AO749" s="624"/>
      <c r="AP749" s="624"/>
    </row>
    <row r="750" ht="54" spans="36:42">
      <c r="AJ750" s="655">
        <v>2100302</v>
      </c>
      <c r="AK750" s="656" t="s">
        <v>380</v>
      </c>
      <c r="AL750" s="631">
        <v>392.87</v>
      </c>
      <c r="AO750" s="624"/>
      <c r="AP750" s="624"/>
    </row>
    <row r="751" ht="86.4" spans="36:42">
      <c r="AJ751" s="655">
        <v>2080505</v>
      </c>
      <c r="AK751" s="656" t="s">
        <v>105</v>
      </c>
      <c r="AL751" s="631">
        <v>40.31</v>
      </c>
      <c r="AO751" s="624"/>
      <c r="AP751" s="624"/>
    </row>
    <row r="752" ht="54" spans="36:42">
      <c r="AJ752" s="655">
        <v>2101102</v>
      </c>
      <c r="AK752" s="656" t="s">
        <v>117</v>
      </c>
      <c r="AL752" s="631">
        <v>15.31</v>
      </c>
      <c r="AO752" s="624"/>
      <c r="AP752" s="624"/>
    </row>
    <row r="753" ht="64.8" spans="36:42">
      <c r="AJ753" s="655">
        <v>2080502</v>
      </c>
      <c r="AK753" s="656" t="s">
        <v>102</v>
      </c>
      <c r="AL753" s="631">
        <v>37.43</v>
      </c>
      <c r="AO753" s="624"/>
      <c r="AP753" s="624"/>
    </row>
    <row r="754" ht="43.2" spans="36:42">
      <c r="AJ754" s="655">
        <v>2100408</v>
      </c>
      <c r="AK754" s="656" t="s">
        <v>387</v>
      </c>
      <c r="AL754" s="631">
        <v>269.36</v>
      </c>
      <c r="AO754" s="624"/>
      <c r="AP754" s="624"/>
    </row>
    <row r="755" ht="54" spans="36:42">
      <c r="AJ755" s="655">
        <v>2100302</v>
      </c>
      <c r="AK755" s="656" t="s">
        <v>380</v>
      </c>
      <c r="AL755" s="631">
        <v>48.14</v>
      </c>
      <c r="AO755" s="624"/>
      <c r="AP755" s="624"/>
    </row>
    <row r="756" ht="54" spans="36:42">
      <c r="AJ756" s="655">
        <v>2100302</v>
      </c>
      <c r="AK756" s="656" t="s">
        <v>380</v>
      </c>
      <c r="AL756" s="631">
        <v>96.6</v>
      </c>
      <c r="AO756" s="624"/>
      <c r="AP756" s="624"/>
    </row>
    <row r="757" ht="54" spans="36:42">
      <c r="AJ757" s="655">
        <v>2100302</v>
      </c>
      <c r="AK757" s="656" t="s">
        <v>380</v>
      </c>
      <c r="AL757" s="631">
        <v>19.2</v>
      </c>
      <c r="AO757" s="624"/>
      <c r="AP757" s="624"/>
    </row>
    <row r="758" ht="54" spans="36:42">
      <c r="AJ758" s="655">
        <v>2100302</v>
      </c>
      <c r="AK758" s="656" t="s">
        <v>380</v>
      </c>
      <c r="AL758" s="631">
        <v>4</v>
      </c>
      <c r="AO758" s="624"/>
      <c r="AP758" s="624"/>
    </row>
    <row r="759" ht="54" spans="36:42">
      <c r="AJ759" s="655">
        <v>2100302</v>
      </c>
      <c r="AK759" s="656" t="s">
        <v>380</v>
      </c>
      <c r="AL759" s="631">
        <v>68.02</v>
      </c>
      <c r="AO759" s="624"/>
      <c r="AP759" s="624"/>
    </row>
    <row r="760" ht="43.2" spans="36:42">
      <c r="AJ760" s="655">
        <v>2100408</v>
      </c>
      <c r="AK760" s="656" t="s">
        <v>387</v>
      </c>
      <c r="AL760" s="631">
        <v>0</v>
      </c>
      <c r="AO760" s="624"/>
      <c r="AP760" s="624"/>
    </row>
    <row r="761" ht="64.8" spans="36:42">
      <c r="AJ761" s="655">
        <v>2100399</v>
      </c>
      <c r="AK761" s="656" t="s">
        <v>383</v>
      </c>
      <c r="AL761" s="631">
        <v>0</v>
      </c>
      <c r="AO761" s="624"/>
      <c r="AP761" s="624"/>
    </row>
    <row r="762" ht="54" spans="36:42">
      <c r="AJ762" s="655">
        <v>2100302</v>
      </c>
      <c r="AK762" s="656" t="s">
        <v>380</v>
      </c>
      <c r="AL762" s="631">
        <v>0</v>
      </c>
      <c r="AO762" s="624"/>
      <c r="AP762" s="624"/>
    </row>
    <row r="763" ht="54" spans="36:42">
      <c r="AJ763" s="655">
        <v>2100302</v>
      </c>
      <c r="AK763" s="656" t="s">
        <v>380</v>
      </c>
      <c r="AL763" s="631">
        <v>303.63</v>
      </c>
      <c r="AO763" s="624"/>
      <c r="AP763" s="624"/>
    </row>
    <row r="764" ht="86.4" spans="36:42">
      <c r="AJ764" s="655">
        <v>2080505</v>
      </c>
      <c r="AK764" s="656" t="s">
        <v>105</v>
      </c>
      <c r="AL764" s="631">
        <v>27.98</v>
      </c>
      <c r="AO764" s="624"/>
      <c r="AP764" s="624"/>
    </row>
    <row r="765" ht="54" spans="36:42">
      <c r="AJ765" s="655">
        <v>2101102</v>
      </c>
      <c r="AK765" s="656" t="s">
        <v>117</v>
      </c>
      <c r="AL765" s="631">
        <v>10.49</v>
      </c>
      <c r="AO765" s="624"/>
      <c r="AP765" s="624"/>
    </row>
    <row r="766" ht="64.8" spans="36:42">
      <c r="AJ766" s="655">
        <v>2080502</v>
      </c>
      <c r="AK766" s="656" t="s">
        <v>102</v>
      </c>
      <c r="AL766" s="631">
        <v>24.81</v>
      </c>
      <c r="AO766" s="624"/>
      <c r="AP766" s="624"/>
    </row>
    <row r="767" ht="43.2" spans="36:42">
      <c r="AJ767" s="655">
        <v>2100408</v>
      </c>
      <c r="AK767" s="656" t="s">
        <v>387</v>
      </c>
      <c r="AL767" s="631">
        <v>329.56</v>
      </c>
      <c r="AO767" s="624"/>
      <c r="AP767" s="624"/>
    </row>
    <row r="768" ht="54" spans="36:42">
      <c r="AJ768" s="655">
        <v>2100302</v>
      </c>
      <c r="AK768" s="656" t="s">
        <v>380</v>
      </c>
      <c r="AL768" s="631">
        <v>34.88</v>
      </c>
      <c r="AO768" s="624"/>
      <c r="AP768" s="624"/>
    </row>
    <row r="769" ht="54" spans="36:42">
      <c r="AJ769" s="655">
        <v>2100302</v>
      </c>
      <c r="AK769" s="656" t="s">
        <v>380</v>
      </c>
      <c r="AL769" s="631">
        <v>69.6</v>
      </c>
      <c r="AO769" s="624"/>
      <c r="AP769" s="624"/>
    </row>
    <row r="770" ht="54" spans="36:42">
      <c r="AJ770" s="655">
        <v>2100302</v>
      </c>
      <c r="AK770" s="656" t="s">
        <v>380</v>
      </c>
      <c r="AL770" s="631">
        <v>6.4</v>
      </c>
      <c r="AO770" s="624"/>
      <c r="AP770" s="624"/>
    </row>
    <row r="771" ht="54" spans="36:42">
      <c r="AJ771" s="655">
        <v>2100302</v>
      </c>
      <c r="AK771" s="656" t="s">
        <v>380</v>
      </c>
      <c r="AL771" s="631">
        <v>3</v>
      </c>
      <c r="AO771" s="624"/>
      <c r="AP771" s="624"/>
    </row>
    <row r="772" ht="54" spans="36:42">
      <c r="AJ772" s="655">
        <v>2100302</v>
      </c>
      <c r="AK772" s="656" t="s">
        <v>380</v>
      </c>
      <c r="AL772" s="631">
        <v>31.86</v>
      </c>
      <c r="AO772" s="624"/>
      <c r="AP772" s="624"/>
    </row>
    <row r="773" ht="43.2" spans="36:42">
      <c r="AJ773" s="655">
        <v>2100408</v>
      </c>
      <c r="AK773" s="656" t="s">
        <v>387</v>
      </c>
      <c r="AL773" s="631">
        <v>0</v>
      </c>
      <c r="AO773" s="624"/>
      <c r="AP773" s="624"/>
    </row>
    <row r="774" ht="64.8" spans="36:42">
      <c r="AJ774" s="655">
        <v>2100399</v>
      </c>
      <c r="AK774" s="656" t="s">
        <v>383</v>
      </c>
      <c r="AL774" s="631">
        <v>0</v>
      </c>
      <c r="AO774" s="624"/>
      <c r="AP774" s="624"/>
    </row>
    <row r="775" ht="54" spans="36:42">
      <c r="AJ775" s="655">
        <v>2100302</v>
      </c>
      <c r="AK775" s="656" t="s">
        <v>380</v>
      </c>
      <c r="AL775" s="631">
        <v>0</v>
      </c>
      <c r="AO775" s="624"/>
      <c r="AP775" s="624"/>
    </row>
    <row r="776" ht="54" spans="36:42">
      <c r="AJ776" s="655">
        <v>2100302</v>
      </c>
      <c r="AK776" s="656" t="s">
        <v>380</v>
      </c>
      <c r="AL776" s="631">
        <v>348.82</v>
      </c>
      <c r="AO776" s="624"/>
      <c r="AP776" s="624"/>
    </row>
    <row r="777" ht="86.4" spans="36:42">
      <c r="AJ777" s="655">
        <v>2080505</v>
      </c>
      <c r="AK777" s="656" t="s">
        <v>105</v>
      </c>
      <c r="AL777" s="631">
        <v>40.96</v>
      </c>
      <c r="AO777" s="624"/>
      <c r="AP777" s="624"/>
    </row>
    <row r="778" ht="54" spans="36:42">
      <c r="AJ778" s="655">
        <v>2101102</v>
      </c>
      <c r="AK778" s="656" t="s">
        <v>117</v>
      </c>
      <c r="AL778" s="631">
        <v>14.99</v>
      </c>
      <c r="AO778" s="624"/>
      <c r="AP778" s="624"/>
    </row>
    <row r="779" ht="64.8" spans="36:42">
      <c r="AJ779" s="655">
        <v>2080502</v>
      </c>
      <c r="AK779" s="656" t="s">
        <v>102</v>
      </c>
      <c r="AL779" s="631">
        <v>22.33</v>
      </c>
      <c r="AO779" s="624"/>
      <c r="AP779" s="624"/>
    </row>
    <row r="780" ht="43.2" spans="36:42">
      <c r="AJ780" s="655">
        <v>2100408</v>
      </c>
      <c r="AK780" s="656" t="s">
        <v>387</v>
      </c>
      <c r="AL780" s="631">
        <v>184.51</v>
      </c>
      <c r="AO780" s="624"/>
      <c r="AP780" s="624"/>
    </row>
    <row r="781" ht="54" spans="36:42">
      <c r="AJ781" s="655">
        <v>2100302</v>
      </c>
      <c r="AK781" s="656" t="s">
        <v>380</v>
      </c>
      <c r="AL781" s="631">
        <v>25</v>
      </c>
      <c r="AO781" s="624"/>
      <c r="AP781" s="624"/>
    </row>
    <row r="782" ht="54" spans="36:42">
      <c r="AJ782" s="655">
        <v>2100302</v>
      </c>
      <c r="AK782" s="656" t="s">
        <v>380</v>
      </c>
      <c r="AL782" s="631">
        <v>46.4</v>
      </c>
      <c r="AO782" s="624"/>
      <c r="AP782" s="624"/>
    </row>
    <row r="783" ht="54" spans="36:42">
      <c r="AJ783" s="655">
        <v>2100302</v>
      </c>
      <c r="AK783" s="656" t="s">
        <v>380</v>
      </c>
      <c r="AL783" s="631">
        <v>17.2</v>
      </c>
      <c r="AO783" s="624"/>
      <c r="AP783" s="624"/>
    </row>
    <row r="784" ht="54" spans="36:42">
      <c r="AJ784" s="655">
        <v>2100302</v>
      </c>
      <c r="AK784" s="656" t="s">
        <v>380</v>
      </c>
      <c r="AL784" s="631">
        <v>3</v>
      </c>
      <c r="AO784" s="624"/>
      <c r="AP784" s="624"/>
    </row>
    <row r="785" ht="54" spans="36:42">
      <c r="AJ785" s="655">
        <v>2100302</v>
      </c>
      <c r="AK785" s="656" t="s">
        <v>380</v>
      </c>
      <c r="AL785" s="631">
        <v>46.88</v>
      </c>
      <c r="AO785" s="624"/>
      <c r="AP785" s="624"/>
    </row>
    <row r="786" ht="43.2" spans="36:42">
      <c r="AJ786" s="655">
        <v>2100408</v>
      </c>
      <c r="AK786" s="656" t="s">
        <v>387</v>
      </c>
      <c r="AL786" s="631">
        <v>0</v>
      </c>
      <c r="AO786" s="624"/>
      <c r="AP786" s="624"/>
    </row>
    <row r="787" ht="64.8" spans="36:42">
      <c r="AJ787" s="655">
        <v>2100399</v>
      </c>
      <c r="AK787" s="656" t="s">
        <v>383</v>
      </c>
      <c r="AL787" s="631">
        <v>0</v>
      </c>
      <c r="AO787" s="624"/>
      <c r="AP787" s="624"/>
    </row>
    <row r="788" ht="54" spans="36:42">
      <c r="AJ788" s="655">
        <v>2100302</v>
      </c>
      <c r="AK788" s="656" t="s">
        <v>380</v>
      </c>
      <c r="AL788" s="631">
        <v>0</v>
      </c>
      <c r="AO788" s="624"/>
      <c r="AP788" s="624"/>
    </row>
    <row r="789" ht="54" spans="36:42">
      <c r="AJ789" s="655">
        <v>2100302</v>
      </c>
      <c r="AK789" s="656" t="s">
        <v>380</v>
      </c>
      <c r="AL789" s="631">
        <v>273.76</v>
      </c>
      <c r="AO789" s="624"/>
      <c r="AP789" s="624"/>
    </row>
    <row r="790" ht="86.4" spans="36:42">
      <c r="AJ790" s="655">
        <v>2080505</v>
      </c>
      <c r="AK790" s="656" t="s">
        <v>105</v>
      </c>
      <c r="AL790" s="631">
        <v>31.04</v>
      </c>
      <c r="AO790" s="624"/>
      <c r="AP790" s="624"/>
    </row>
    <row r="791" ht="54" spans="36:42">
      <c r="AJ791" s="655">
        <v>2101102</v>
      </c>
      <c r="AK791" s="656" t="s">
        <v>117</v>
      </c>
      <c r="AL791" s="631">
        <v>11.99</v>
      </c>
      <c r="AO791" s="624"/>
      <c r="AP791" s="624"/>
    </row>
    <row r="792" ht="64.8" spans="36:42">
      <c r="AJ792" s="655">
        <v>2080502</v>
      </c>
      <c r="AK792" s="656" t="s">
        <v>102</v>
      </c>
      <c r="AL792" s="631">
        <v>7.84</v>
      </c>
      <c r="AO792" s="624"/>
      <c r="AP792" s="624"/>
    </row>
    <row r="793" ht="43.2" spans="36:42">
      <c r="AJ793" s="655">
        <v>2100408</v>
      </c>
      <c r="AK793" s="656" t="s">
        <v>387</v>
      </c>
      <c r="AL793" s="631">
        <v>181.24</v>
      </c>
      <c r="AO793" s="624"/>
      <c r="AP793" s="624"/>
    </row>
    <row r="794" ht="54" spans="36:42">
      <c r="AJ794" s="655">
        <v>2100302</v>
      </c>
      <c r="AK794" s="656" t="s">
        <v>380</v>
      </c>
      <c r="AL794" s="631">
        <v>18.7</v>
      </c>
      <c r="AO794" s="624"/>
      <c r="AP794" s="624"/>
    </row>
    <row r="795" ht="54" spans="36:42">
      <c r="AJ795" s="655">
        <v>2100302</v>
      </c>
      <c r="AK795" s="656" t="s">
        <v>380</v>
      </c>
      <c r="AL795" s="631">
        <v>38</v>
      </c>
      <c r="AO795" s="624"/>
      <c r="AP795" s="624"/>
    </row>
    <row r="796" ht="54" spans="36:42">
      <c r="AJ796" s="655">
        <v>2100302</v>
      </c>
      <c r="AK796" s="656" t="s">
        <v>380</v>
      </c>
      <c r="AL796" s="631">
        <v>17.2</v>
      </c>
      <c r="AO796" s="624"/>
      <c r="AP796" s="624"/>
    </row>
    <row r="797" ht="54" spans="36:42">
      <c r="AJ797" s="655">
        <v>2100302</v>
      </c>
      <c r="AK797" s="656" t="s">
        <v>380</v>
      </c>
      <c r="AL797" s="631">
        <v>3</v>
      </c>
      <c r="AO797" s="624"/>
      <c r="AP797" s="624"/>
    </row>
    <row r="798" ht="54" spans="36:42">
      <c r="AJ798" s="655">
        <v>2100302</v>
      </c>
      <c r="AK798" s="656" t="s">
        <v>380</v>
      </c>
      <c r="AL798" s="631">
        <v>43.58</v>
      </c>
      <c r="AO798" s="624"/>
      <c r="AP798" s="624"/>
    </row>
    <row r="799" ht="43.2" spans="36:42">
      <c r="AJ799" s="655">
        <v>2100408</v>
      </c>
      <c r="AK799" s="656" t="s">
        <v>387</v>
      </c>
      <c r="AL799" s="631">
        <v>0</v>
      </c>
      <c r="AO799" s="624"/>
      <c r="AP799" s="624"/>
    </row>
    <row r="800" ht="64.8" spans="36:42">
      <c r="AJ800" s="655">
        <v>2100399</v>
      </c>
      <c r="AK800" s="656" t="s">
        <v>383</v>
      </c>
      <c r="AL800" s="631">
        <v>0</v>
      </c>
      <c r="AO800" s="624"/>
      <c r="AP800" s="624"/>
    </row>
    <row r="801" ht="54" spans="36:42">
      <c r="AJ801" s="655">
        <v>2100302</v>
      </c>
      <c r="AK801" s="656" t="s">
        <v>380</v>
      </c>
      <c r="AL801" s="631">
        <v>0</v>
      </c>
      <c r="AO801" s="624"/>
      <c r="AP801" s="624"/>
    </row>
    <row r="802" ht="54" spans="36:42">
      <c r="AJ802" s="655">
        <v>2100302</v>
      </c>
      <c r="AK802" s="656" t="s">
        <v>380</v>
      </c>
      <c r="AL802" s="631">
        <v>278.08</v>
      </c>
      <c r="AO802" s="624"/>
      <c r="AP802" s="624"/>
    </row>
    <row r="803" ht="86.4" spans="36:42">
      <c r="AJ803" s="655">
        <v>2080505</v>
      </c>
      <c r="AK803" s="656" t="s">
        <v>105</v>
      </c>
      <c r="AL803" s="631">
        <v>32.36</v>
      </c>
      <c r="AO803" s="624"/>
      <c r="AP803" s="624"/>
    </row>
    <row r="804" ht="54" spans="36:42">
      <c r="AJ804" s="655">
        <v>2101102</v>
      </c>
      <c r="AK804" s="656" t="s">
        <v>117</v>
      </c>
      <c r="AL804" s="631">
        <v>12.42</v>
      </c>
      <c r="AO804" s="624"/>
      <c r="AP804" s="624"/>
    </row>
    <row r="805" ht="64.8" spans="36:42">
      <c r="AJ805" s="655">
        <v>2080502</v>
      </c>
      <c r="AK805" s="656" t="s">
        <v>102</v>
      </c>
      <c r="AL805" s="631">
        <v>5.86</v>
      </c>
      <c r="AO805" s="624"/>
      <c r="AP805" s="624"/>
    </row>
    <row r="806" ht="43.2" spans="36:42">
      <c r="AJ806" s="655">
        <v>2100408</v>
      </c>
      <c r="AK806" s="656" t="s">
        <v>387</v>
      </c>
      <c r="AL806" s="631">
        <v>219.18</v>
      </c>
      <c r="AO806" s="624"/>
      <c r="AP806" s="624"/>
    </row>
    <row r="807" ht="54" spans="36:42">
      <c r="AJ807" s="655">
        <v>2100302</v>
      </c>
      <c r="AK807" s="656" t="s">
        <v>380</v>
      </c>
      <c r="AL807" s="631">
        <v>18.82</v>
      </c>
      <c r="AO807" s="624"/>
      <c r="AP807" s="624"/>
    </row>
    <row r="808" ht="54" spans="36:42">
      <c r="AJ808" s="655">
        <v>2100302</v>
      </c>
      <c r="AK808" s="656" t="s">
        <v>380</v>
      </c>
      <c r="AL808" s="631">
        <v>43.6</v>
      </c>
      <c r="AO808" s="624"/>
      <c r="AP808" s="624"/>
    </row>
    <row r="809" ht="54" spans="36:42">
      <c r="AJ809" s="655">
        <v>2100302</v>
      </c>
      <c r="AK809" s="656" t="s">
        <v>380</v>
      </c>
      <c r="AL809" s="631">
        <v>14.8</v>
      </c>
      <c r="AO809" s="624"/>
      <c r="AP809" s="624"/>
    </row>
    <row r="810" ht="54" spans="36:42">
      <c r="AJ810" s="655">
        <v>2100302</v>
      </c>
      <c r="AK810" s="656" t="s">
        <v>380</v>
      </c>
      <c r="AL810" s="631">
        <v>2</v>
      </c>
      <c r="AO810" s="624"/>
      <c r="AP810" s="624"/>
    </row>
    <row r="811" ht="54" spans="36:42">
      <c r="AJ811" s="655">
        <v>2100302</v>
      </c>
      <c r="AK811" s="656" t="s">
        <v>380</v>
      </c>
      <c r="AL811" s="631">
        <v>21.66</v>
      </c>
      <c r="AO811" s="624"/>
      <c r="AP811" s="624"/>
    </row>
    <row r="812" ht="43.2" spans="36:42">
      <c r="AJ812" s="655">
        <v>2100408</v>
      </c>
      <c r="AK812" s="656" t="s">
        <v>387</v>
      </c>
      <c r="AL812" s="631">
        <v>0</v>
      </c>
      <c r="AO812" s="624"/>
      <c r="AP812" s="624"/>
    </row>
    <row r="813" ht="64.8" spans="36:42">
      <c r="AJ813" s="655">
        <v>2100399</v>
      </c>
      <c r="AK813" s="656" t="s">
        <v>383</v>
      </c>
      <c r="AL813" s="631">
        <v>0</v>
      </c>
      <c r="AO813" s="624"/>
      <c r="AP813" s="624"/>
    </row>
    <row r="814" ht="54" spans="36:42">
      <c r="AJ814" s="655">
        <v>2100302</v>
      </c>
      <c r="AK814" s="656" t="s">
        <v>380</v>
      </c>
      <c r="AL814" s="631">
        <v>0</v>
      </c>
      <c r="AO814" s="624"/>
      <c r="AP814" s="624"/>
    </row>
    <row r="815" ht="64.8" spans="36:42">
      <c r="AJ815" s="655">
        <v>2100399</v>
      </c>
      <c r="AK815" s="656" t="s">
        <v>383</v>
      </c>
      <c r="AL815" s="631">
        <v>0</v>
      </c>
      <c r="AO815" s="624"/>
      <c r="AP815" s="624"/>
    </row>
    <row r="816" ht="54" spans="36:42">
      <c r="AJ816" s="655">
        <v>2100302</v>
      </c>
      <c r="AK816" s="656" t="s">
        <v>380</v>
      </c>
      <c r="AL816" s="631">
        <v>332.59</v>
      </c>
      <c r="AO816" s="624"/>
      <c r="AP816" s="624"/>
    </row>
    <row r="817" ht="86.4" spans="36:42">
      <c r="AJ817" s="655">
        <v>2080505</v>
      </c>
      <c r="AK817" s="656" t="s">
        <v>105</v>
      </c>
      <c r="AL817" s="631">
        <v>39.07</v>
      </c>
      <c r="AO817" s="624"/>
      <c r="AP817" s="624"/>
    </row>
    <row r="818" ht="54" spans="36:42">
      <c r="AJ818" s="655">
        <v>2101102</v>
      </c>
      <c r="AK818" s="656" t="s">
        <v>117</v>
      </c>
      <c r="AL818" s="631">
        <v>14.99</v>
      </c>
      <c r="AO818" s="624"/>
      <c r="AP818" s="624"/>
    </row>
    <row r="819" ht="64.8" spans="36:42">
      <c r="AJ819" s="655">
        <v>2080502</v>
      </c>
      <c r="AK819" s="656" t="s">
        <v>102</v>
      </c>
      <c r="AL819" s="631">
        <v>17.26</v>
      </c>
      <c r="AO819" s="624"/>
      <c r="AP819" s="624"/>
    </row>
    <row r="820" ht="43.2" spans="36:42">
      <c r="AJ820" s="655">
        <v>2100408</v>
      </c>
      <c r="AK820" s="656" t="s">
        <v>387</v>
      </c>
      <c r="AL820" s="631">
        <v>233.63</v>
      </c>
      <c r="AO820" s="624"/>
      <c r="AP820" s="624"/>
    </row>
    <row r="821" ht="54" spans="36:42">
      <c r="AJ821" s="655">
        <v>2100302</v>
      </c>
      <c r="AK821" s="656" t="s">
        <v>380</v>
      </c>
      <c r="AL821" s="631">
        <v>24.7</v>
      </c>
      <c r="AO821" s="624"/>
      <c r="AP821" s="624"/>
    </row>
    <row r="822" ht="54" spans="36:42">
      <c r="AJ822" s="655">
        <v>2100302</v>
      </c>
      <c r="AK822" s="656" t="s">
        <v>380</v>
      </c>
      <c r="AL822" s="631">
        <v>50.8</v>
      </c>
      <c r="AO822" s="624"/>
      <c r="AP822" s="624"/>
    </row>
    <row r="823" ht="54" spans="36:42">
      <c r="AJ823" s="655">
        <v>2100302</v>
      </c>
      <c r="AK823" s="656" t="s">
        <v>380</v>
      </c>
      <c r="AL823" s="631">
        <v>20.4</v>
      </c>
      <c r="AO823" s="624"/>
      <c r="AP823" s="624"/>
    </row>
    <row r="824" ht="54" spans="36:42">
      <c r="AJ824" s="655">
        <v>2100302</v>
      </c>
      <c r="AK824" s="656" t="s">
        <v>380</v>
      </c>
      <c r="AL824" s="631">
        <v>5</v>
      </c>
      <c r="AO824" s="624"/>
      <c r="AP824" s="624"/>
    </row>
    <row r="825" ht="54" spans="36:42">
      <c r="AJ825" s="655">
        <v>2100302</v>
      </c>
      <c r="AK825" s="656" t="s">
        <v>380</v>
      </c>
      <c r="AL825" s="631">
        <v>44.32</v>
      </c>
      <c r="AO825" s="624"/>
      <c r="AP825" s="624"/>
    </row>
    <row r="826" ht="43.2" spans="36:42">
      <c r="AJ826" s="655">
        <v>2100408</v>
      </c>
      <c r="AK826" s="656" t="s">
        <v>387</v>
      </c>
      <c r="AL826" s="631">
        <v>0</v>
      </c>
      <c r="AO826" s="624"/>
      <c r="AP826" s="624"/>
    </row>
    <row r="827" ht="64.8" spans="36:42">
      <c r="AJ827" s="655">
        <v>2100399</v>
      </c>
      <c r="AK827" s="656" t="s">
        <v>383</v>
      </c>
      <c r="AL827" s="631">
        <v>0</v>
      </c>
      <c r="AO827" s="624"/>
      <c r="AP827" s="624"/>
    </row>
    <row r="828" ht="54" spans="36:42">
      <c r="AJ828" s="655">
        <v>2100302</v>
      </c>
      <c r="AK828" s="656" t="s">
        <v>380</v>
      </c>
      <c r="AL828" s="631">
        <v>0</v>
      </c>
      <c r="AO828" s="624"/>
      <c r="AP828" s="624"/>
    </row>
    <row r="829" ht="64.8" spans="36:42">
      <c r="AJ829" s="655">
        <v>2100399</v>
      </c>
      <c r="AK829" s="656" t="s">
        <v>383</v>
      </c>
      <c r="AL829" s="631">
        <v>0</v>
      </c>
      <c r="AO829" s="624"/>
      <c r="AP829" s="624"/>
    </row>
    <row r="830" ht="54" spans="36:42">
      <c r="AJ830" s="655">
        <v>2100302</v>
      </c>
      <c r="AK830" s="656" t="s">
        <v>380</v>
      </c>
      <c r="AL830" s="631">
        <v>339.22</v>
      </c>
      <c r="AO830" s="624"/>
      <c r="AP830" s="624"/>
    </row>
    <row r="831" ht="86.4" spans="36:42">
      <c r="AJ831" s="655">
        <v>2080505</v>
      </c>
      <c r="AK831" s="656" t="s">
        <v>105</v>
      </c>
      <c r="AL831" s="631">
        <v>41.02</v>
      </c>
      <c r="AO831" s="624"/>
      <c r="AP831" s="624"/>
    </row>
    <row r="832" ht="54" spans="36:42">
      <c r="AJ832" s="655">
        <v>2101102</v>
      </c>
      <c r="AK832" s="656" t="s">
        <v>117</v>
      </c>
      <c r="AL832" s="631">
        <v>15.2</v>
      </c>
      <c r="AO832" s="624"/>
      <c r="AP832" s="624"/>
    </row>
    <row r="833" ht="64.8" spans="36:42">
      <c r="AJ833" s="655">
        <v>2080502</v>
      </c>
      <c r="AK833" s="656" t="s">
        <v>102</v>
      </c>
      <c r="AL833" s="631">
        <v>13.49</v>
      </c>
      <c r="AO833" s="624"/>
      <c r="AP833" s="624"/>
    </row>
    <row r="834" ht="43.2" spans="36:42">
      <c r="AJ834" s="655">
        <v>2100408</v>
      </c>
      <c r="AK834" s="656" t="s">
        <v>387</v>
      </c>
      <c r="AL834" s="631">
        <v>155.34</v>
      </c>
      <c r="AO834" s="624"/>
      <c r="AP834" s="624"/>
    </row>
    <row r="835" ht="54" spans="36:42">
      <c r="AJ835" s="655">
        <v>2100302</v>
      </c>
      <c r="AK835" s="656" t="s">
        <v>380</v>
      </c>
      <c r="AL835" s="631">
        <v>51.4</v>
      </c>
      <c r="AO835" s="624"/>
      <c r="AP835" s="624"/>
    </row>
    <row r="836" ht="54" spans="36:42">
      <c r="AJ836" s="655">
        <v>2100302</v>
      </c>
      <c r="AK836" s="656" t="s">
        <v>380</v>
      </c>
      <c r="AL836" s="631">
        <v>7.2</v>
      </c>
      <c r="AO836" s="624"/>
      <c r="AP836" s="624"/>
    </row>
    <row r="837" ht="54" spans="36:42">
      <c r="AJ837" s="655">
        <v>2100302</v>
      </c>
      <c r="AK837" s="656" t="s">
        <v>380</v>
      </c>
      <c r="AL837" s="631">
        <v>1</v>
      </c>
      <c r="AO837" s="624"/>
      <c r="AP837" s="624"/>
    </row>
    <row r="838" ht="54" spans="36:42">
      <c r="AJ838" s="655">
        <v>2100302</v>
      </c>
      <c r="AK838" s="656" t="s">
        <v>380</v>
      </c>
      <c r="AL838" s="631">
        <v>35.86</v>
      </c>
      <c r="AO838" s="624"/>
      <c r="AP838" s="624"/>
    </row>
    <row r="839" ht="43.2" spans="36:42">
      <c r="AJ839" s="655">
        <v>2100408</v>
      </c>
      <c r="AK839" s="656" t="s">
        <v>387</v>
      </c>
      <c r="AL839" s="631">
        <v>0</v>
      </c>
      <c r="AO839" s="624"/>
      <c r="AP839" s="624"/>
    </row>
    <row r="840" ht="64.8" spans="36:42">
      <c r="AJ840" s="655">
        <v>2100399</v>
      </c>
      <c r="AK840" s="656" t="s">
        <v>383</v>
      </c>
      <c r="AL840" s="631">
        <v>0</v>
      </c>
      <c r="AO840" s="624"/>
      <c r="AP840" s="624"/>
    </row>
    <row r="841" ht="54" spans="36:42">
      <c r="AJ841" s="655">
        <v>2100302</v>
      </c>
      <c r="AK841" s="656" t="s">
        <v>380</v>
      </c>
      <c r="AL841" s="631">
        <v>0</v>
      </c>
      <c r="AO841" s="624"/>
      <c r="AP841" s="624"/>
    </row>
    <row r="842" ht="54" spans="36:42">
      <c r="AJ842" s="655">
        <v>2100302</v>
      </c>
      <c r="AK842" s="656" t="s">
        <v>380</v>
      </c>
      <c r="AL842" s="631">
        <v>286.17</v>
      </c>
      <c r="AO842" s="624"/>
      <c r="AP842" s="624"/>
    </row>
    <row r="843" ht="86.4" spans="36:42">
      <c r="AJ843" s="655">
        <v>2080505</v>
      </c>
      <c r="AK843" s="656" t="s">
        <v>105</v>
      </c>
      <c r="AL843" s="631">
        <v>32.51</v>
      </c>
      <c r="AO843" s="624"/>
      <c r="AP843" s="624"/>
    </row>
    <row r="844" ht="54" spans="36:42">
      <c r="AJ844" s="655">
        <v>2101102</v>
      </c>
      <c r="AK844" s="656" t="s">
        <v>117</v>
      </c>
      <c r="AL844" s="631">
        <v>11.99</v>
      </c>
      <c r="AO844" s="624"/>
      <c r="AP844" s="624"/>
    </row>
    <row r="845" ht="64.8" spans="36:42">
      <c r="AJ845" s="655">
        <v>2080502</v>
      </c>
      <c r="AK845" s="656" t="s">
        <v>102</v>
      </c>
      <c r="AL845" s="631">
        <v>5.74</v>
      </c>
      <c r="AO845" s="624"/>
      <c r="AP845" s="624"/>
    </row>
    <row r="846" ht="43.2" spans="36:42">
      <c r="AJ846" s="655">
        <v>2100408</v>
      </c>
      <c r="AK846" s="656" t="s">
        <v>387</v>
      </c>
      <c r="AL846" s="631">
        <v>151.67</v>
      </c>
      <c r="AO846" s="624"/>
      <c r="AP846" s="624"/>
    </row>
    <row r="847" ht="54" spans="36:42">
      <c r="AJ847" s="655">
        <v>2100302</v>
      </c>
      <c r="AK847" s="656" t="s">
        <v>380</v>
      </c>
      <c r="AL847" s="631">
        <v>42.4</v>
      </c>
      <c r="AO847" s="624"/>
      <c r="AP847" s="624"/>
    </row>
    <row r="848" ht="54" spans="36:42">
      <c r="AJ848" s="655">
        <v>2100302</v>
      </c>
      <c r="AK848" s="656" t="s">
        <v>380</v>
      </c>
      <c r="AL848" s="631">
        <v>4</v>
      </c>
      <c r="AO848" s="624"/>
      <c r="AP848" s="624"/>
    </row>
    <row r="849" ht="54" spans="36:42">
      <c r="AJ849" s="655">
        <v>2100302</v>
      </c>
      <c r="AK849" s="656" t="s">
        <v>380</v>
      </c>
      <c r="AL849" s="631">
        <v>2</v>
      </c>
      <c r="AO849" s="624"/>
      <c r="AP849" s="624"/>
    </row>
    <row r="850" ht="54" spans="36:42">
      <c r="AJ850" s="655">
        <v>2100302</v>
      </c>
      <c r="AK850" s="656" t="s">
        <v>380</v>
      </c>
      <c r="AL850" s="631">
        <v>29.23</v>
      </c>
      <c r="AO850" s="624"/>
      <c r="AP850" s="624"/>
    </row>
    <row r="851" ht="43.2" spans="36:42">
      <c r="AJ851" s="655">
        <v>2100408</v>
      </c>
      <c r="AK851" s="656" t="s">
        <v>387</v>
      </c>
      <c r="AL851" s="631">
        <v>0</v>
      </c>
      <c r="AO851" s="624"/>
      <c r="AP851" s="624"/>
    </row>
    <row r="852" ht="64.8" spans="36:42">
      <c r="AJ852" s="655">
        <v>2100399</v>
      </c>
      <c r="AK852" s="656" t="s">
        <v>383</v>
      </c>
      <c r="AL852" s="631">
        <v>0</v>
      </c>
      <c r="AO852" s="624"/>
      <c r="AP852" s="624"/>
    </row>
    <row r="853" ht="54" spans="36:42">
      <c r="AJ853" s="655">
        <v>2100302</v>
      </c>
      <c r="AK853" s="656" t="s">
        <v>380</v>
      </c>
      <c r="AL853" s="631">
        <v>0</v>
      </c>
      <c r="AO853" s="624"/>
      <c r="AP853" s="624"/>
    </row>
    <row r="854" ht="54" spans="36:42">
      <c r="AJ854" s="655">
        <v>2100302</v>
      </c>
      <c r="AK854" s="656" t="s">
        <v>380</v>
      </c>
      <c r="AL854" s="631">
        <v>228.19</v>
      </c>
      <c r="AO854" s="624"/>
      <c r="AP854" s="624"/>
    </row>
    <row r="855" ht="86.4" spans="36:42">
      <c r="AJ855" s="655">
        <v>2080505</v>
      </c>
      <c r="AK855" s="656" t="s">
        <v>105</v>
      </c>
      <c r="AL855" s="631">
        <v>25.57</v>
      </c>
      <c r="AO855" s="624"/>
      <c r="AP855" s="624"/>
    </row>
    <row r="856" ht="54" spans="36:42">
      <c r="AJ856" s="655">
        <v>2101102</v>
      </c>
      <c r="AK856" s="656" t="s">
        <v>117</v>
      </c>
      <c r="AL856" s="631">
        <v>9.42</v>
      </c>
      <c r="AO856" s="624"/>
      <c r="AP856" s="624"/>
    </row>
    <row r="857" ht="64.8" spans="36:42">
      <c r="AJ857" s="655">
        <v>2080502</v>
      </c>
      <c r="AK857" s="656" t="s">
        <v>102</v>
      </c>
      <c r="AL857" s="631">
        <v>9.38</v>
      </c>
      <c r="AO857" s="624"/>
      <c r="AP857" s="624"/>
    </row>
    <row r="858" ht="43.2" spans="36:42">
      <c r="AJ858" s="655">
        <v>2100408</v>
      </c>
      <c r="AK858" s="656" t="s">
        <v>387</v>
      </c>
      <c r="AL858" s="631">
        <v>164.49</v>
      </c>
      <c r="AO858" s="624"/>
      <c r="AP858" s="624"/>
    </row>
    <row r="859" ht="54" spans="36:42">
      <c r="AJ859" s="655">
        <v>2100302</v>
      </c>
      <c r="AK859" s="656" t="s">
        <v>380</v>
      </c>
      <c r="AL859" s="631">
        <v>14.79</v>
      </c>
      <c r="AO859" s="624"/>
      <c r="AP859" s="624"/>
    </row>
    <row r="860" ht="54" spans="36:42">
      <c r="AJ860" s="655">
        <v>2100302</v>
      </c>
      <c r="AK860" s="656" t="s">
        <v>380</v>
      </c>
      <c r="AL860" s="631">
        <v>30.8</v>
      </c>
      <c r="AO860" s="624"/>
      <c r="AP860" s="624"/>
    </row>
    <row r="861" ht="54" spans="36:42">
      <c r="AJ861" s="655">
        <v>2100302</v>
      </c>
      <c r="AK861" s="656" t="s">
        <v>380</v>
      </c>
      <c r="AL861" s="631">
        <v>11.6</v>
      </c>
      <c r="AO861" s="624"/>
      <c r="AP861" s="624"/>
    </row>
    <row r="862" ht="54" spans="36:42">
      <c r="AJ862" s="655">
        <v>2100302</v>
      </c>
      <c r="AK862" s="656" t="s">
        <v>380</v>
      </c>
      <c r="AL862" s="631">
        <v>2</v>
      </c>
      <c r="AO862" s="624"/>
      <c r="AP862" s="624"/>
    </row>
    <row r="863" ht="54" spans="36:42">
      <c r="AJ863" s="655">
        <v>2100302</v>
      </c>
      <c r="AK863" s="656" t="s">
        <v>380</v>
      </c>
      <c r="AL863" s="631">
        <v>17.15</v>
      </c>
      <c r="AO863" s="624"/>
      <c r="AP863" s="624"/>
    </row>
    <row r="864" ht="43.2" spans="36:42">
      <c r="AJ864" s="655">
        <v>2100408</v>
      </c>
      <c r="AK864" s="656" t="s">
        <v>387</v>
      </c>
      <c r="AL864" s="631">
        <v>0</v>
      </c>
      <c r="AO864" s="624"/>
      <c r="AP864" s="624"/>
    </row>
    <row r="865" ht="64.8" spans="36:42">
      <c r="AJ865" s="655">
        <v>2100399</v>
      </c>
      <c r="AK865" s="656" t="s">
        <v>383</v>
      </c>
      <c r="AL865" s="631">
        <v>0</v>
      </c>
      <c r="AO865" s="624"/>
      <c r="AP865" s="624"/>
    </row>
    <row r="866" ht="54" spans="36:42">
      <c r="AJ866" s="655">
        <v>2100302</v>
      </c>
      <c r="AK866" s="656" t="s">
        <v>380</v>
      </c>
      <c r="AL866" s="631">
        <v>0</v>
      </c>
      <c r="AO866" s="624"/>
      <c r="AP866" s="624"/>
    </row>
    <row r="867" ht="54" spans="36:42">
      <c r="AJ867" s="655">
        <v>2100302</v>
      </c>
      <c r="AK867" s="656" t="s">
        <v>380</v>
      </c>
      <c r="AL867" s="631">
        <v>303.72</v>
      </c>
      <c r="AO867" s="624"/>
      <c r="AP867" s="624"/>
    </row>
    <row r="868" ht="86.4" spans="36:42">
      <c r="AJ868" s="655">
        <v>2080505</v>
      </c>
      <c r="AK868" s="656" t="s">
        <v>105</v>
      </c>
      <c r="AL868" s="631">
        <v>35.77</v>
      </c>
      <c r="AO868" s="624"/>
      <c r="AP868" s="624"/>
    </row>
    <row r="869" ht="54" spans="36:42">
      <c r="AJ869" s="655">
        <v>2101102</v>
      </c>
      <c r="AK869" s="656" t="s">
        <v>117</v>
      </c>
      <c r="AL869" s="631">
        <v>13.92</v>
      </c>
      <c r="AO869" s="624"/>
      <c r="AP869" s="624"/>
    </row>
    <row r="870" ht="64.8" spans="36:42">
      <c r="AJ870" s="655">
        <v>2080502</v>
      </c>
      <c r="AK870" s="656" t="s">
        <v>102</v>
      </c>
      <c r="AL870" s="631">
        <v>6.59</v>
      </c>
      <c r="AO870" s="624"/>
      <c r="AP870" s="624"/>
    </row>
    <row r="871" ht="43.2" spans="36:42">
      <c r="AJ871" s="655">
        <v>2100408</v>
      </c>
      <c r="AK871" s="656" t="s">
        <v>387</v>
      </c>
      <c r="AL871" s="631">
        <v>213.95</v>
      </c>
      <c r="AO871" s="624"/>
      <c r="AP871" s="624"/>
    </row>
    <row r="872" ht="54" spans="36:42">
      <c r="AJ872" s="655">
        <v>2100302</v>
      </c>
      <c r="AK872" s="656" t="s">
        <v>380</v>
      </c>
      <c r="AL872" s="631">
        <v>47.8</v>
      </c>
      <c r="AO872" s="624"/>
      <c r="AP872" s="624"/>
    </row>
    <row r="873" ht="54" spans="36:42">
      <c r="AJ873" s="655">
        <v>2100302</v>
      </c>
      <c r="AK873" s="656" t="s">
        <v>380</v>
      </c>
      <c r="AL873" s="631">
        <v>2.4</v>
      </c>
      <c r="AO873" s="624"/>
      <c r="AP873" s="624"/>
    </row>
    <row r="874" ht="54" spans="36:42">
      <c r="AJ874" s="655">
        <v>2100302</v>
      </c>
      <c r="AK874" s="656" t="s">
        <v>380</v>
      </c>
      <c r="AL874" s="631">
        <v>3</v>
      </c>
      <c r="AO874" s="624"/>
      <c r="AP874" s="624"/>
    </row>
    <row r="875" ht="54" spans="36:42">
      <c r="AJ875" s="655">
        <v>2100302</v>
      </c>
      <c r="AK875" s="656" t="s">
        <v>380</v>
      </c>
      <c r="AL875" s="631">
        <v>34.24</v>
      </c>
      <c r="AO875" s="624"/>
      <c r="AP875" s="624"/>
    </row>
    <row r="876" ht="43.2" spans="36:42">
      <c r="AJ876" s="655">
        <v>2100408</v>
      </c>
      <c r="AK876" s="656" t="s">
        <v>387</v>
      </c>
      <c r="AL876" s="631">
        <v>0</v>
      </c>
      <c r="AO876" s="624"/>
      <c r="AP876" s="624"/>
    </row>
    <row r="877" ht="64.8" spans="36:42">
      <c r="AJ877" s="655">
        <v>2100399</v>
      </c>
      <c r="AK877" s="656" t="s">
        <v>383</v>
      </c>
      <c r="AL877" s="631">
        <v>0</v>
      </c>
      <c r="AO877" s="624"/>
      <c r="AP877" s="624"/>
    </row>
    <row r="878" ht="54" spans="36:42">
      <c r="AJ878" s="655">
        <v>2100302</v>
      </c>
      <c r="AK878" s="656" t="s">
        <v>380</v>
      </c>
      <c r="AL878" s="631">
        <v>0</v>
      </c>
      <c r="AO878" s="624"/>
      <c r="AP878" s="624"/>
    </row>
    <row r="879" ht="54" spans="36:42">
      <c r="AJ879" s="655">
        <v>2100302</v>
      </c>
      <c r="AK879" s="656" t="s">
        <v>380</v>
      </c>
      <c r="AL879" s="631">
        <v>228.26</v>
      </c>
      <c r="AO879" s="624"/>
      <c r="AP879" s="624"/>
    </row>
    <row r="880" ht="86.4" spans="36:42">
      <c r="AJ880" s="655">
        <v>2080505</v>
      </c>
      <c r="AK880" s="656" t="s">
        <v>105</v>
      </c>
      <c r="AL880" s="631">
        <v>25.62</v>
      </c>
      <c r="AO880" s="624"/>
      <c r="AP880" s="624"/>
    </row>
    <row r="881" ht="54" spans="36:42">
      <c r="AJ881" s="655">
        <v>2101102</v>
      </c>
      <c r="AK881" s="656" t="s">
        <v>117</v>
      </c>
      <c r="AL881" s="631">
        <v>10.06</v>
      </c>
      <c r="AO881" s="624"/>
      <c r="AP881" s="624"/>
    </row>
    <row r="882" ht="64.8" spans="36:42">
      <c r="AJ882" s="655">
        <v>2080502</v>
      </c>
      <c r="AK882" s="656" t="s">
        <v>102</v>
      </c>
      <c r="AL882" s="631">
        <v>13</v>
      </c>
      <c r="AO882" s="624"/>
      <c r="AP882" s="624"/>
    </row>
    <row r="883" ht="43.2" spans="36:42">
      <c r="AJ883" s="655">
        <v>2100408</v>
      </c>
      <c r="AK883" s="656" t="s">
        <v>387</v>
      </c>
      <c r="AL883" s="631">
        <v>179.43</v>
      </c>
      <c r="AO883" s="624"/>
      <c r="AP883" s="624"/>
    </row>
    <row r="884" ht="54" spans="36:42">
      <c r="AJ884" s="655">
        <v>2100302</v>
      </c>
      <c r="AK884" s="656" t="s">
        <v>380</v>
      </c>
      <c r="AL884" s="631">
        <v>17.16</v>
      </c>
      <c r="AO884" s="624"/>
      <c r="AP884" s="624"/>
    </row>
    <row r="885" ht="54" spans="36:42">
      <c r="AJ885" s="655">
        <v>2100302</v>
      </c>
      <c r="AK885" s="656" t="s">
        <v>380</v>
      </c>
      <c r="AL885" s="631">
        <v>32.6</v>
      </c>
      <c r="AO885" s="624"/>
      <c r="AP885" s="624"/>
    </row>
    <row r="886" ht="54" spans="36:42">
      <c r="AJ886" s="655">
        <v>2100302</v>
      </c>
      <c r="AK886" s="656" t="s">
        <v>380</v>
      </c>
      <c r="AL886" s="631">
        <v>10.8</v>
      </c>
      <c r="AO886" s="624"/>
      <c r="AP886" s="624"/>
    </row>
    <row r="887" ht="54" spans="36:42">
      <c r="AJ887" s="655">
        <v>2100302</v>
      </c>
      <c r="AK887" s="656" t="s">
        <v>380</v>
      </c>
      <c r="AL887" s="631">
        <v>1</v>
      </c>
      <c r="AO887" s="624"/>
      <c r="AP887" s="624"/>
    </row>
    <row r="888" ht="54" spans="36:42">
      <c r="AJ888" s="655">
        <v>2100302</v>
      </c>
      <c r="AK888" s="656" t="s">
        <v>380</v>
      </c>
      <c r="AL888" s="631">
        <v>21.68</v>
      </c>
      <c r="AO888" s="624"/>
      <c r="AP888" s="624"/>
    </row>
    <row r="889" ht="43.2" spans="36:42">
      <c r="AJ889" s="655">
        <v>2100408</v>
      </c>
      <c r="AK889" s="656" t="s">
        <v>387</v>
      </c>
      <c r="AL889" s="631">
        <v>0</v>
      </c>
      <c r="AO889" s="624"/>
      <c r="AP889" s="624"/>
    </row>
    <row r="890" ht="64.8" spans="36:42">
      <c r="AJ890" s="655">
        <v>2100399</v>
      </c>
      <c r="AK890" s="656" t="s">
        <v>383</v>
      </c>
      <c r="AL890" s="631">
        <v>0</v>
      </c>
      <c r="AO890" s="624"/>
      <c r="AP890" s="624"/>
    </row>
    <row r="891" ht="54" spans="36:42">
      <c r="AJ891" s="655">
        <v>2100302</v>
      </c>
      <c r="AK891" s="656" t="s">
        <v>380</v>
      </c>
      <c r="AL891" s="631">
        <v>0</v>
      </c>
      <c r="AO891" s="624"/>
      <c r="AP891" s="624"/>
    </row>
    <row r="892" ht="54" spans="36:42">
      <c r="AJ892" s="655">
        <v>2100302</v>
      </c>
      <c r="AK892" s="656" t="s">
        <v>380</v>
      </c>
      <c r="AL892" s="631">
        <v>231.96</v>
      </c>
      <c r="AO892" s="624"/>
      <c r="AP892" s="624"/>
    </row>
    <row r="893" ht="86.4" spans="36:42">
      <c r="AJ893" s="655">
        <v>2080505</v>
      </c>
      <c r="AK893" s="656" t="s">
        <v>105</v>
      </c>
      <c r="AL893" s="631">
        <v>30.92</v>
      </c>
      <c r="AO893" s="624"/>
      <c r="AP893" s="624"/>
    </row>
    <row r="894" ht="54" spans="36:42">
      <c r="AJ894" s="655">
        <v>2101102</v>
      </c>
      <c r="AK894" s="656" t="s">
        <v>117</v>
      </c>
      <c r="AL894" s="631">
        <v>11.88</v>
      </c>
      <c r="AO894" s="624"/>
      <c r="AP894" s="624"/>
    </row>
    <row r="895" ht="64.8" spans="36:42">
      <c r="AJ895" s="655">
        <v>2080502</v>
      </c>
      <c r="AK895" s="656" t="s">
        <v>102</v>
      </c>
      <c r="AL895" s="631">
        <v>3.68</v>
      </c>
      <c r="AO895" s="624"/>
      <c r="AP895" s="624"/>
    </row>
    <row r="896" ht="43.2" spans="36:42">
      <c r="AJ896" s="655">
        <v>2100408</v>
      </c>
      <c r="AK896" s="656" t="s">
        <v>387</v>
      </c>
      <c r="AL896" s="631">
        <v>120.93</v>
      </c>
      <c r="AO896" s="624"/>
      <c r="AP896" s="624"/>
    </row>
    <row r="897" ht="54" spans="36:42">
      <c r="AJ897" s="655">
        <v>2100302</v>
      </c>
      <c r="AK897" s="656" t="s">
        <v>380</v>
      </c>
      <c r="AL897" s="631">
        <v>11.26</v>
      </c>
      <c r="AO897" s="624"/>
      <c r="AP897" s="624"/>
    </row>
    <row r="898" ht="54" spans="36:42">
      <c r="AJ898" s="655">
        <v>2100302</v>
      </c>
      <c r="AK898" s="656" t="s">
        <v>380</v>
      </c>
      <c r="AL898" s="631">
        <v>25.6</v>
      </c>
      <c r="AO898" s="624"/>
      <c r="AP898" s="624"/>
    </row>
    <row r="899" ht="54" spans="36:42">
      <c r="AJ899" s="655">
        <v>2100302</v>
      </c>
      <c r="AK899" s="656" t="s">
        <v>380</v>
      </c>
      <c r="AL899" s="631">
        <v>11.2</v>
      </c>
      <c r="AO899" s="624"/>
      <c r="AP899" s="624"/>
    </row>
    <row r="900" ht="54" spans="36:42">
      <c r="AJ900" s="655">
        <v>2100302</v>
      </c>
      <c r="AK900" s="656" t="s">
        <v>380</v>
      </c>
      <c r="AL900" s="631">
        <v>2</v>
      </c>
      <c r="AO900" s="624"/>
      <c r="AP900" s="624"/>
    </row>
    <row r="901" ht="54" spans="36:42">
      <c r="AJ901" s="655">
        <v>2100302</v>
      </c>
      <c r="AK901" s="656" t="s">
        <v>380</v>
      </c>
      <c r="AL901" s="631">
        <v>34.52</v>
      </c>
      <c r="AO901" s="624"/>
      <c r="AP901" s="624"/>
    </row>
    <row r="902" ht="43.2" spans="36:42">
      <c r="AJ902" s="655">
        <v>2100408</v>
      </c>
      <c r="AK902" s="656" t="s">
        <v>387</v>
      </c>
      <c r="AL902" s="631">
        <v>0</v>
      </c>
      <c r="AO902" s="624"/>
      <c r="AP902" s="624"/>
    </row>
    <row r="903" ht="64.8" spans="36:42">
      <c r="AJ903" s="655">
        <v>2100399</v>
      </c>
      <c r="AK903" s="656" t="s">
        <v>383</v>
      </c>
      <c r="AL903" s="631">
        <v>0</v>
      </c>
      <c r="AO903" s="624"/>
      <c r="AP903" s="624"/>
    </row>
    <row r="904" ht="54" spans="36:42">
      <c r="AJ904" s="655">
        <v>2100302</v>
      </c>
      <c r="AK904" s="656" t="s">
        <v>380</v>
      </c>
      <c r="AL904" s="631">
        <v>0</v>
      </c>
      <c r="AO904" s="624"/>
      <c r="AP904" s="624"/>
    </row>
    <row r="905" ht="54" spans="36:42">
      <c r="AJ905" s="655">
        <v>2100302</v>
      </c>
      <c r="AK905" s="656" t="s">
        <v>380</v>
      </c>
      <c r="AL905" s="631">
        <v>220.75</v>
      </c>
      <c r="AO905" s="624"/>
      <c r="AP905" s="624"/>
    </row>
    <row r="906" ht="86.4" spans="36:42">
      <c r="AJ906" s="655">
        <v>2080505</v>
      </c>
      <c r="AK906" s="656" t="s">
        <v>105</v>
      </c>
      <c r="AL906" s="631">
        <v>26.19</v>
      </c>
      <c r="AO906" s="624"/>
      <c r="AP906" s="624"/>
    </row>
    <row r="907" ht="54" spans="36:42">
      <c r="AJ907" s="655">
        <v>2101102</v>
      </c>
      <c r="AK907" s="656" t="s">
        <v>117</v>
      </c>
      <c r="AL907" s="631">
        <v>9.42</v>
      </c>
      <c r="AO907" s="624"/>
      <c r="AP907" s="624"/>
    </row>
    <row r="908" ht="64.8" spans="36:42">
      <c r="AJ908" s="655">
        <v>2080502</v>
      </c>
      <c r="AK908" s="656" t="s">
        <v>102</v>
      </c>
      <c r="AL908" s="631">
        <v>18.01</v>
      </c>
      <c r="AO908" s="624"/>
      <c r="AP908" s="624"/>
    </row>
    <row r="909" ht="43.2" spans="36:42">
      <c r="AJ909" s="655">
        <v>2100408</v>
      </c>
      <c r="AK909" s="656" t="s">
        <v>387</v>
      </c>
      <c r="AL909" s="631">
        <v>144.48</v>
      </c>
      <c r="AO909" s="624"/>
      <c r="AP909" s="624"/>
    </row>
    <row r="910" ht="54" spans="36:42">
      <c r="AJ910" s="655">
        <v>2100302</v>
      </c>
      <c r="AK910" s="656" t="s">
        <v>380</v>
      </c>
      <c r="AL910" s="631">
        <v>29.8</v>
      </c>
      <c r="AO910" s="624"/>
      <c r="AP910" s="624"/>
    </row>
    <row r="911" ht="54" spans="36:42">
      <c r="AJ911" s="655">
        <v>2100302</v>
      </c>
      <c r="AK911" s="656" t="s">
        <v>380</v>
      </c>
      <c r="AL911" s="631">
        <v>5.6</v>
      </c>
      <c r="AO911" s="624"/>
      <c r="AP911" s="624"/>
    </row>
    <row r="912" ht="54" spans="36:42">
      <c r="AJ912" s="655">
        <v>2100302</v>
      </c>
      <c r="AK912" s="656" t="s">
        <v>380</v>
      </c>
      <c r="AL912" s="631">
        <v>2</v>
      </c>
      <c r="AO912" s="624"/>
      <c r="AP912" s="624"/>
    </row>
    <row r="913" ht="54" spans="36:42">
      <c r="AJ913" s="655">
        <v>2100302</v>
      </c>
      <c r="AK913" s="656" t="s">
        <v>380</v>
      </c>
      <c r="AL913" s="631">
        <v>24.4</v>
      </c>
      <c r="AO913" s="624"/>
      <c r="AP913" s="624"/>
    </row>
    <row r="914" ht="43.2" spans="36:42">
      <c r="AJ914" s="655">
        <v>2100408</v>
      </c>
      <c r="AK914" s="656" t="s">
        <v>387</v>
      </c>
      <c r="AL914" s="631">
        <v>0</v>
      </c>
      <c r="AO914" s="624"/>
      <c r="AP914" s="624"/>
    </row>
    <row r="915" ht="64.8" spans="36:42">
      <c r="AJ915" s="655">
        <v>2100399</v>
      </c>
      <c r="AK915" s="656" t="s">
        <v>383</v>
      </c>
      <c r="AL915" s="631">
        <v>0</v>
      </c>
      <c r="AO915" s="624"/>
      <c r="AP915" s="624"/>
    </row>
    <row r="916" ht="54" spans="36:42">
      <c r="AJ916" s="655">
        <v>2100302</v>
      </c>
      <c r="AK916" s="656" t="s">
        <v>380</v>
      </c>
      <c r="AL916" s="631">
        <v>0</v>
      </c>
      <c r="AO916" s="624"/>
      <c r="AP916" s="624"/>
    </row>
    <row r="917" ht="54" spans="36:42">
      <c r="AJ917" s="655">
        <v>2100302</v>
      </c>
      <c r="AK917" s="656" t="s">
        <v>380</v>
      </c>
      <c r="AL917" s="631">
        <v>279.37</v>
      </c>
      <c r="AO917" s="624"/>
      <c r="AP917" s="624"/>
    </row>
    <row r="918" ht="86.4" spans="36:42">
      <c r="AJ918" s="655">
        <v>2080505</v>
      </c>
      <c r="AK918" s="656" t="s">
        <v>105</v>
      </c>
      <c r="AL918" s="631">
        <v>37.91</v>
      </c>
      <c r="AO918" s="624"/>
      <c r="AP918" s="624"/>
    </row>
    <row r="919" ht="54" spans="36:42">
      <c r="AJ919" s="655">
        <v>2101102</v>
      </c>
      <c r="AK919" s="656" t="s">
        <v>117</v>
      </c>
      <c r="AL919" s="631">
        <v>16.06</v>
      </c>
      <c r="AO919" s="624"/>
      <c r="AP919" s="624"/>
    </row>
    <row r="920" ht="64.8" spans="36:42">
      <c r="AJ920" s="655">
        <v>2080502</v>
      </c>
      <c r="AK920" s="656" t="s">
        <v>102</v>
      </c>
      <c r="AL920" s="631">
        <v>13.51</v>
      </c>
      <c r="AO920" s="624"/>
      <c r="AP920" s="624"/>
    </row>
    <row r="921" ht="43.2" spans="36:42">
      <c r="AJ921" s="655">
        <v>2100408</v>
      </c>
      <c r="AK921" s="656" t="s">
        <v>387</v>
      </c>
      <c r="AL921" s="631">
        <v>257.45</v>
      </c>
      <c r="AO921" s="624"/>
      <c r="AP921" s="624"/>
    </row>
    <row r="922" ht="54" spans="36:42">
      <c r="AJ922" s="655">
        <v>2100302</v>
      </c>
      <c r="AK922" s="656" t="s">
        <v>380</v>
      </c>
      <c r="AL922" s="631">
        <v>17.73</v>
      </c>
      <c r="AO922" s="624"/>
      <c r="AP922" s="624"/>
    </row>
    <row r="923" ht="54" spans="36:42">
      <c r="AJ923" s="655">
        <v>2100302</v>
      </c>
      <c r="AK923" s="656" t="s">
        <v>380</v>
      </c>
      <c r="AL923" s="631">
        <v>33.4</v>
      </c>
      <c r="AO923" s="624"/>
      <c r="AP923" s="624"/>
    </row>
    <row r="924" ht="54" spans="36:42">
      <c r="AJ924" s="655">
        <v>2100302</v>
      </c>
      <c r="AK924" s="656" t="s">
        <v>380</v>
      </c>
      <c r="AL924" s="631">
        <v>18.4</v>
      </c>
      <c r="AO924" s="624"/>
      <c r="AP924" s="624"/>
    </row>
    <row r="925" ht="54" spans="36:42">
      <c r="AJ925" s="655">
        <v>2100302</v>
      </c>
      <c r="AK925" s="656" t="s">
        <v>380</v>
      </c>
      <c r="AL925" s="631">
        <v>3</v>
      </c>
      <c r="AO925" s="624"/>
      <c r="AP925" s="624"/>
    </row>
    <row r="926" ht="54" spans="36:42">
      <c r="AJ926" s="655">
        <v>2100302</v>
      </c>
      <c r="AK926" s="656" t="s">
        <v>380</v>
      </c>
      <c r="AL926" s="631">
        <v>20.54</v>
      </c>
      <c r="AO926" s="624"/>
      <c r="AP926" s="624"/>
    </row>
    <row r="927" ht="43.2" spans="36:42">
      <c r="AJ927" s="655">
        <v>2100408</v>
      </c>
      <c r="AK927" s="656" t="s">
        <v>387</v>
      </c>
      <c r="AL927" s="631">
        <v>0</v>
      </c>
      <c r="AO927" s="624"/>
      <c r="AP927" s="624"/>
    </row>
    <row r="928" ht="64.8" spans="36:42">
      <c r="AJ928" s="655">
        <v>2100399</v>
      </c>
      <c r="AK928" s="656" t="s">
        <v>383</v>
      </c>
      <c r="AL928" s="631">
        <v>0</v>
      </c>
      <c r="AO928" s="624"/>
      <c r="AP928" s="624"/>
    </row>
    <row r="929" ht="54" spans="36:42">
      <c r="AJ929" s="655">
        <v>2100302</v>
      </c>
      <c r="AK929" s="656" t="s">
        <v>380</v>
      </c>
      <c r="AL929" s="631">
        <v>0</v>
      </c>
      <c r="AO929" s="624"/>
      <c r="AP929" s="624"/>
    </row>
    <row r="930" ht="54" spans="36:42">
      <c r="AJ930" s="655">
        <v>2100302</v>
      </c>
      <c r="AK930" s="656" t="s">
        <v>380</v>
      </c>
      <c r="AL930" s="631">
        <v>317.17</v>
      </c>
      <c r="AO930" s="624"/>
      <c r="AP930" s="624"/>
    </row>
    <row r="931" ht="86.4" spans="36:42">
      <c r="AJ931" s="655">
        <v>2080505</v>
      </c>
      <c r="AK931" s="656" t="s">
        <v>105</v>
      </c>
      <c r="AL931" s="631">
        <v>42.97</v>
      </c>
      <c r="AO931" s="624"/>
      <c r="AP931" s="624"/>
    </row>
    <row r="932" ht="54" spans="36:42">
      <c r="AJ932" s="655">
        <v>2101102</v>
      </c>
      <c r="AK932" s="656" t="s">
        <v>117</v>
      </c>
      <c r="AL932" s="631">
        <v>16.06</v>
      </c>
      <c r="AO932" s="624"/>
      <c r="AP932" s="624"/>
    </row>
    <row r="933" ht="64.8" spans="36:42">
      <c r="AJ933" s="655">
        <v>2080502</v>
      </c>
      <c r="AK933" s="656" t="s">
        <v>102</v>
      </c>
      <c r="AL933" s="631">
        <v>14.17</v>
      </c>
      <c r="AO933" s="624"/>
      <c r="AP933" s="624"/>
    </row>
    <row r="934" ht="43.2" spans="36:42">
      <c r="AJ934" s="655">
        <v>2100408</v>
      </c>
      <c r="AK934" s="656" t="s">
        <v>387</v>
      </c>
      <c r="AL934" s="631">
        <v>201.71</v>
      </c>
      <c r="AO934" s="624"/>
      <c r="AP934" s="624"/>
    </row>
    <row r="935" ht="54" spans="36:42">
      <c r="AJ935" s="655">
        <v>2100302</v>
      </c>
      <c r="AK935" s="656" t="s">
        <v>380</v>
      </c>
      <c r="AL935" s="631">
        <v>17.88</v>
      </c>
      <c r="AO935" s="624"/>
      <c r="AP935" s="624"/>
    </row>
    <row r="936" ht="54" spans="36:42">
      <c r="AJ936" s="655">
        <v>2100302</v>
      </c>
      <c r="AK936" s="656" t="s">
        <v>380</v>
      </c>
      <c r="AL936" s="631">
        <v>33.4</v>
      </c>
      <c r="AO936" s="624"/>
      <c r="AP936" s="624"/>
    </row>
    <row r="937" ht="54" spans="36:42">
      <c r="AJ937" s="655">
        <v>2100302</v>
      </c>
      <c r="AK937" s="656" t="s">
        <v>380</v>
      </c>
      <c r="AL937" s="631">
        <v>9.6</v>
      </c>
      <c r="AO937" s="624"/>
      <c r="AP937" s="624"/>
    </row>
    <row r="938" ht="54" spans="36:42">
      <c r="AJ938" s="655">
        <v>2100302</v>
      </c>
      <c r="AK938" s="656" t="s">
        <v>380</v>
      </c>
      <c r="AL938" s="631">
        <v>2</v>
      </c>
      <c r="AO938" s="624"/>
      <c r="AP938" s="624"/>
    </row>
    <row r="939" ht="54" spans="36:42">
      <c r="AJ939" s="655">
        <v>2100302</v>
      </c>
      <c r="AK939" s="656" t="s">
        <v>380</v>
      </c>
      <c r="AL939" s="631">
        <v>5.49</v>
      </c>
      <c r="AO939" s="624"/>
      <c r="AP939" s="624"/>
    </row>
    <row r="940" ht="43.2" spans="36:42">
      <c r="AJ940" s="655">
        <v>2100408</v>
      </c>
      <c r="AK940" s="656" t="s">
        <v>387</v>
      </c>
      <c r="AL940" s="631">
        <v>0</v>
      </c>
      <c r="AO940" s="624"/>
      <c r="AP940" s="624"/>
    </row>
    <row r="941" ht="64.8" spans="36:42">
      <c r="AJ941" s="655">
        <v>2100399</v>
      </c>
      <c r="AK941" s="656" t="s">
        <v>383</v>
      </c>
      <c r="AL941" s="631">
        <v>0</v>
      </c>
      <c r="AO941" s="624"/>
      <c r="AP941" s="624"/>
    </row>
    <row r="942" ht="54" spans="36:42">
      <c r="AJ942" s="655">
        <v>2100302</v>
      </c>
      <c r="AK942" s="656" t="s">
        <v>380</v>
      </c>
      <c r="AL942" s="631">
        <v>0</v>
      </c>
      <c r="AO942" s="624"/>
      <c r="AP942" s="624"/>
    </row>
    <row r="943" ht="54" spans="36:42">
      <c r="AJ943" s="655">
        <v>2100302</v>
      </c>
      <c r="AK943" s="656" t="s">
        <v>380</v>
      </c>
      <c r="AL943" s="631">
        <v>232.36</v>
      </c>
      <c r="AO943" s="624"/>
      <c r="AP943" s="624"/>
    </row>
    <row r="944" ht="86.4" spans="36:42">
      <c r="AJ944" s="655">
        <v>2080505</v>
      </c>
      <c r="AK944" s="656" t="s">
        <v>105</v>
      </c>
      <c r="AL944" s="631">
        <v>30.79</v>
      </c>
      <c r="AO944" s="624"/>
      <c r="AP944" s="624"/>
    </row>
    <row r="945" ht="54" spans="36:42">
      <c r="AJ945" s="655">
        <v>2101102</v>
      </c>
      <c r="AK945" s="656" t="s">
        <v>117</v>
      </c>
      <c r="AL945" s="631">
        <v>12.2</v>
      </c>
      <c r="AO945" s="624"/>
      <c r="AP945" s="624"/>
    </row>
    <row r="946" ht="64.8" spans="36:42">
      <c r="AJ946" s="655">
        <v>2080502</v>
      </c>
      <c r="AK946" s="656" t="s">
        <v>102</v>
      </c>
      <c r="AL946" s="631">
        <v>4.96</v>
      </c>
      <c r="AO946" s="624"/>
      <c r="AP946" s="624"/>
    </row>
    <row r="947" ht="43.2" spans="36:42">
      <c r="AJ947" s="655">
        <v>2100408</v>
      </c>
      <c r="AK947" s="656" t="s">
        <v>387</v>
      </c>
      <c r="AL947" s="631">
        <v>167.51</v>
      </c>
      <c r="AO947" s="624"/>
      <c r="AP947" s="624"/>
    </row>
    <row r="948" ht="54" spans="36:42">
      <c r="AJ948" s="655">
        <v>2100302</v>
      </c>
      <c r="AK948" s="656" t="s">
        <v>380</v>
      </c>
      <c r="AL948" s="631">
        <v>13.67</v>
      </c>
      <c r="AO948" s="624"/>
      <c r="AP948" s="624"/>
    </row>
    <row r="949" ht="54" spans="36:42">
      <c r="AJ949" s="655">
        <v>2100302</v>
      </c>
      <c r="AK949" s="656" t="s">
        <v>380</v>
      </c>
      <c r="AL949" s="631">
        <v>26.2</v>
      </c>
      <c r="AO949" s="624"/>
      <c r="AP949" s="624"/>
    </row>
    <row r="950" ht="54" spans="36:42">
      <c r="AJ950" s="655">
        <v>2100302</v>
      </c>
      <c r="AK950" s="656" t="s">
        <v>380</v>
      </c>
      <c r="AL950" s="631">
        <v>9.2</v>
      </c>
      <c r="AO950" s="624"/>
      <c r="AP950" s="624"/>
    </row>
    <row r="951" ht="54" spans="36:42">
      <c r="AJ951" s="655">
        <v>2100302</v>
      </c>
      <c r="AK951" s="656" t="s">
        <v>380</v>
      </c>
      <c r="AL951" s="631">
        <v>2</v>
      </c>
      <c r="AO951" s="624"/>
      <c r="AP951" s="624"/>
    </row>
    <row r="952" ht="54" spans="36:42">
      <c r="AJ952" s="655">
        <v>2100302</v>
      </c>
      <c r="AK952" s="656" t="s">
        <v>380</v>
      </c>
      <c r="AL952" s="631">
        <v>23.96</v>
      </c>
      <c r="AO952" s="624"/>
      <c r="AP952" s="624"/>
    </row>
    <row r="953" ht="43.2" spans="36:42">
      <c r="AJ953" s="655">
        <v>2100408</v>
      </c>
      <c r="AK953" s="656" t="s">
        <v>387</v>
      </c>
      <c r="AL953" s="631">
        <v>0</v>
      </c>
      <c r="AO953" s="624"/>
      <c r="AP953" s="624"/>
    </row>
    <row r="954" ht="64.8" spans="36:42">
      <c r="AJ954" s="655">
        <v>2100399</v>
      </c>
      <c r="AK954" s="656" t="s">
        <v>383</v>
      </c>
      <c r="AL954" s="631">
        <v>0</v>
      </c>
      <c r="AO954" s="624"/>
      <c r="AP954" s="624"/>
    </row>
    <row r="955" ht="54" spans="36:42">
      <c r="AJ955" s="655">
        <v>2100302</v>
      </c>
      <c r="AK955" s="656" t="s">
        <v>380</v>
      </c>
      <c r="AL955" s="631">
        <v>0</v>
      </c>
      <c r="AO955" s="624"/>
      <c r="AP955" s="624"/>
    </row>
    <row r="956" ht="64.8" spans="36:42">
      <c r="AJ956" s="655">
        <v>2100399</v>
      </c>
      <c r="AK956" s="656" t="s">
        <v>383</v>
      </c>
      <c r="AL956" s="631">
        <v>0</v>
      </c>
      <c r="AO956" s="624"/>
      <c r="AP956" s="624"/>
    </row>
    <row r="957" ht="54" spans="36:42">
      <c r="AJ957" s="655">
        <v>2100302</v>
      </c>
      <c r="AK957" s="656" t="s">
        <v>380</v>
      </c>
      <c r="AL957" s="631">
        <v>178.01</v>
      </c>
      <c r="AO957" s="624"/>
      <c r="AP957" s="624"/>
    </row>
    <row r="958" ht="86.4" spans="36:42">
      <c r="AJ958" s="655">
        <v>2080505</v>
      </c>
      <c r="AK958" s="656" t="s">
        <v>105</v>
      </c>
      <c r="AL958" s="631">
        <v>25.43</v>
      </c>
      <c r="AO958" s="624"/>
      <c r="AP958" s="624"/>
    </row>
    <row r="959" ht="54" spans="36:42">
      <c r="AJ959" s="655">
        <v>2101102</v>
      </c>
      <c r="AK959" s="656" t="s">
        <v>117</v>
      </c>
      <c r="AL959" s="631">
        <v>11.13</v>
      </c>
      <c r="AO959" s="624"/>
      <c r="AP959" s="624"/>
    </row>
    <row r="960" ht="64.8" spans="36:42">
      <c r="AJ960" s="655">
        <v>2080502</v>
      </c>
      <c r="AK960" s="656" t="s">
        <v>102</v>
      </c>
      <c r="AL960" s="631">
        <v>6.05</v>
      </c>
      <c r="AO960" s="624"/>
      <c r="AP960" s="624"/>
    </row>
    <row r="961" ht="43.2" spans="36:42">
      <c r="AJ961" s="655">
        <v>2100408</v>
      </c>
      <c r="AK961" s="656" t="s">
        <v>387</v>
      </c>
      <c r="AL961" s="631">
        <v>53.37</v>
      </c>
      <c r="AO961" s="624"/>
      <c r="AP961" s="624"/>
    </row>
    <row r="962" ht="54" spans="36:42">
      <c r="AJ962" s="655">
        <v>2100302</v>
      </c>
      <c r="AK962" s="656" t="s">
        <v>380</v>
      </c>
      <c r="AL962" s="631">
        <v>8.24</v>
      </c>
      <c r="AO962" s="624"/>
      <c r="AP962" s="624"/>
    </row>
    <row r="963" ht="54" spans="36:42">
      <c r="AJ963" s="655">
        <v>2100302</v>
      </c>
      <c r="AK963" s="656" t="s">
        <v>380</v>
      </c>
      <c r="AL963" s="631">
        <v>19</v>
      </c>
      <c r="AO963" s="624"/>
      <c r="AP963" s="624"/>
    </row>
    <row r="964" ht="54" spans="36:42">
      <c r="AJ964" s="655">
        <v>2100302</v>
      </c>
      <c r="AK964" s="656" t="s">
        <v>380</v>
      </c>
      <c r="AL964" s="631">
        <v>8</v>
      </c>
      <c r="AO964" s="624"/>
      <c r="AP964" s="624"/>
    </row>
    <row r="965" ht="54" spans="36:42">
      <c r="AJ965" s="655">
        <v>2100302</v>
      </c>
      <c r="AK965" s="656" t="s">
        <v>380</v>
      </c>
      <c r="AL965" s="631">
        <v>1</v>
      </c>
      <c r="AO965" s="624"/>
      <c r="AP965" s="624"/>
    </row>
    <row r="966" ht="54" spans="36:42">
      <c r="AJ966" s="655">
        <v>2100302</v>
      </c>
      <c r="AK966" s="656" t="s">
        <v>380</v>
      </c>
      <c r="AL966" s="631">
        <v>6.17</v>
      </c>
      <c r="AO966" s="624"/>
      <c r="AP966" s="624"/>
    </row>
    <row r="967" ht="43.2" spans="36:42">
      <c r="AJ967" s="655">
        <v>2100408</v>
      </c>
      <c r="AK967" s="656" t="s">
        <v>387</v>
      </c>
      <c r="AL967" s="631">
        <v>0</v>
      </c>
      <c r="AO967" s="624"/>
      <c r="AP967" s="624"/>
    </row>
    <row r="968" ht="64.8" spans="36:42">
      <c r="AJ968" s="655">
        <v>2100399</v>
      </c>
      <c r="AK968" s="656" t="s">
        <v>383</v>
      </c>
      <c r="AL968" s="631">
        <v>0</v>
      </c>
      <c r="AO968" s="624"/>
      <c r="AP968" s="624"/>
    </row>
    <row r="969" ht="54" spans="36:42">
      <c r="AJ969" s="655">
        <v>2100302</v>
      </c>
      <c r="AK969" s="656" t="s">
        <v>380</v>
      </c>
      <c r="AL969" s="631">
        <v>0</v>
      </c>
      <c r="AO969" s="624"/>
      <c r="AP969" s="624"/>
    </row>
    <row r="970" ht="54" spans="36:42">
      <c r="AJ970" s="655">
        <v>2100302</v>
      </c>
      <c r="AK970" s="656" t="s">
        <v>380</v>
      </c>
      <c r="AL970" s="631">
        <v>194.49</v>
      </c>
      <c r="AO970" s="624"/>
      <c r="AP970" s="624"/>
    </row>
    <row r="971" ht="86.4" spans="36:42">
      <c r="AJ971" s="655">
        <v>2080505</v>
      </c>
      <c r="AK971" s="656" t="s">
        <v>105</v>
      </c>
      <c r="AL971" s="631">
        <v>27.79</v>
      </c>
      <c r="AO971" s="624"/>
      <c r="AP971" s="624"/>
    </row>
    <row r="972" ht="54" spans="36:42">
      <c r="AJ972" s="655">
        <v>2101102</v>
      </c>
      <c r="AK972" s="656" t="s">
        <v>117</v>
      </c>
      <c r="AL972" s="631">
        <v>11.99</v>
      </c>
      <c r="AO972" s="624"/>
      <c r="AP972" s="624"/>
    </row>
    <row r="973" ht="64.8" spans="36:42">
      <c r="AJ973" s="655">
        <v>2080502</v>
      </c>
      <c r="AK973" s="656" t="s">
        <v>102</v>
      </c>
      <c r="AL973" s="631">
        <v>7.93</v>
      </c>
      <c r="AO973" s="624"/>
      <c r="AP973" s="624"/>
    </row>
    <row r="974" ht="43.2" spans="36:42">
      <c r="AJ974" s="655">
        <v>2100408</v>
      </c>
      <c r="AK974" s="656" t="s">
        <v>387</v>
      </c>
      <c r="AL974" s="631">
        <v>86.14</v>
      </c>
      <c r="AO974" s="624"/>
      <c r="AP974" s="624"/>
    </row>
    <row r="975" ht="54" spans="36:42">
      <c r="AJ975" s="655">
        <v>2100302</v>
      </c>
      <c r="AK975" s="656" t="s">
        <v>380</v>
      </c>
      <c r="AL975" s="631">
        <v>10.03</v>
      </c>
      <c r="AO975" s="624"/>
      <c r="AP975" s="624"/>
    </row>
    <row r="976" ht="54" spans="36:42">
      <c r="AJ976" s="655">
        <v>2100302</v>
      </c>
      <c r="AK976" s="656" t="s">
        <v>380</v>
      </c>
      <c r="AL976" s="631">
        <v>20.2</v>
      </c>
      <c r="AO976" s="624"/>
      <c r="AP976" s="624"/>
    </row>
    <row r="977" ht="54" spans="36:42">
      <c r="AJ977" s="655">
        <v>2100302</v>
      </c>
      <c r="AK977" s="656" t="s">
        <v>380</v>
      </c>
      <c r="AL977" s="631">
        <v>6</v>
      </c>
      <c r="AO977" s="624"/>
      <c r="AP977" s="624"/>
    </row>
    <row r="978" ht="54" spans="36:42">
      <c r="AJ978" s="655">
        <v>2100302</v>
      </c>
      <c r="AK978" s="656" t="s">
        <v>380</v>
      </c>
      <c r="AL978" s="631">
        <v>1</v>
      </c>
      <c r="AO978" s="624"/>
      <c r="AP978" s="624"/>
    </row>
    <row r="979" ht="54" spans="36:42">
      <c r="AJ979" s="655">
        <v>2100302</v>
      </c>
      <c r="AK979" s="656" t="s">
        <v>380</v>
      </c>
      <c r="AL979" s="631">
        <v>8.34</v>
      </c>
      <c r="AO979" s="624"/>
      <c r="AP979" s="624"/>
    </row>
    <row r="980" ht="43.2" spans="36:42">
      <c r="AJ980" s="655">
        <v>2100408</v>
      </c>
      <c r="AK980" s="656" t="s">
        <v>387</v>
      </c>
      <c r="AL980" s="631">
        <v>0</v>
      </c>
      <c r="AO980" s="624"/>
      <c r="AP980" s="624"/>
    </row>
    <row r="981" ht="64.8" spans="36:42">
      <c r="AJ981" s="655">
        <v>2100399</v>
      </c>
      <c r="AK981" s="656" t="s">
        <v>383</v>
      </c>
      <c r="AL981" s="631">
        <v>0</v>
      </c>
      <c r="AO981" s="624"/>
      <c r="AP981" s="624"/>
    </row>
    <row r="982" ht="54" spans="36:42">
      <c r="AJ982" s="655">
        <v>2100302</v>
      </c>
      <c r="AK982" s="656" t="s">
        <v>380</v>
      </c>
      <c r="AL982" s="631">
        <v>0</v>
      </c>
      <c r="AO982" s="624"/>
      <c r="AP982" s="624"/>
    </row>
    <row r="983" ht="54" spans="36:42">
      <c r="AJ983" s="655">
        <v>2100302</v>
      </c>
      <c r="AK983" s="656" t="s">
        <v>380</v>
      </c>
      <c r="AL983" s="631">
        <v>179.79</v>
      </c>
      <c r="AO983" s="624"/>
      <c r="AP983" s="624"/>
    </row>
    <row r="984" ht="86.4" spans="36:42">
      <c r="AJ984" s="655">
        <v>2080505</v>
      </c>
      <c r="AK984" s="656" t="s">
        <v>105</v>
      </c>
      <c r="AL984" s="631">
        <v>25.69</v>
      </c>
      <c r="AO984" s="624"/>
      <c r="AP984" s="624"/>
    </row>
    <row r="985" ht="54" spans="36:42">
      <c r="AJ985" s="655">
        <v>2101102</v>
      </c>
      <c r="AK985" s="656" t="s">
        <v>117</v>
      </c>
      <c r="AL985" s="631">
        <v>11.13</v>
      </c>
      <c r="AO985" s="624"/>
      <c r="AP985" s="624"/>
    </row>
    <row r="986" ht="64.8" spans="36:42">
      <c r="AJ986" s="655">
        <v>2080502</v>
      </c>
      <c r="AK986" s="656" t="s">
        <v>102</v>
      </c>
      <c r="AL986" s="631">
        <v>5</v>
      </c>
      <c r="AO986" s="624"/>
      <c r="AP986" s="624"/>
    </row>
    <row r="987" ht="43.2" spans="36:42">
      <c r="AJ987" s="655">
        <v>2100408</v>
      </c>
      <c r="AK987" s="656" t="s">
        <v>387</v>
      </c>
      <c r="AL987" s="631">
        <v>73.42</v>
      </c>
      <c r="AO987" s="624"/>
      <c r="AP987" s="624"/>
    </row>
    <row r="988" ht="54" spans="36:42">
      <c r="AJ988" s="655">
        <v>2100302</v>
      </c>
      <c r="AK988" s="656" t="s">
        <v>380</v>
      </c>
      <c r="AL988" s="631">
        <v>8.85</v>
      </c>
      <c r="AO988" s="624"/>
      <c r="AP988" s="624"/>
    </row>
    <row r="989" ht="54" spans="36:42">
      <c r="AJ989" s="655">
        <v>2100302</v>
      </c>
      <c r="AK989" s="656" t="s">
        <v>380</v>
      </c>
      <c r="AL989" s="631">
        <v>19</v>
      </c>
      <c r="AO989" s="624"/>
      <c r="AP989" s="624"/>
    </row>
    <row r="990" ht="54" spans="36:42">
      <c r="AJ990" s="655">
        <v>2100302</v>
      </c>
      <c r="AK990" s="656" t="s">
        <v>380</v>
      </c>
      <c r="AL990" s="631">
        <v>7.2</v>
      </c>
      <c r="AO990" s="624"/>
      <c r="AP990" s="624"/>
    </row>
    <row r="991" ht="54" spans="36:42">
      <c r="AJ991" s="655">
        <v>2100302</v>
      </c>
      <c r="AK991" s="656" t="s">
        <v>380</v>
      </c>
      <c r="AL991" s="631">
        <v>1</v>
      </c>
      <c r="AO991" s="624"/>
      <c r="AP991" s="624"/>
    </row>
    <row r="992" ht="54" spans="36:42">
      <c r="AJ992" s="655">
        <v>2100302</v>
      </c>
      <c r="AK992" s="656" t="s">
        <v>380</v>
      </c>
      <c r="AL992" s="631">
        <v>3.45</v>
      </c>
      <c r="AO992" s="624"/>
      <c r="AP992" s="624"/>
    </row>
    <row r="993" ht="43.2" spans="36:42">
      <c r="AJ993" s="655">
        <v>2100408</v>
      </c>
      <c r="AK993" s="656" t="s">
        <v>387</v>
      </c>
      <c r="AL993" s="631">
        <v>0</v>
      </c>
      <c r="AO993" s="624"/>
      <c r="AP993" s="624"/>
    </row>
    <row r="994" ht="64.8" spans="36:42">
      <c r="AJ994" s="655">
        <v>2100399</v>
      </c>
      <c r="AK994" s="656" t="s">
        <v>383</v>
      </c>
      <c r="AL994" s="631">
        <v>0</v>
      </c>
      <c r="AO994" s="624"/>
      <c r="AP994" s="624"/>
    </row>
    <row r="995" ht="54" spans="36:42">
      <c r="AJ995" s="655">
        <v>2100302</v>
      </c>
      <c r="AK995" s="656" t="s">
        <v>380</v>
      </c>
      <c r="AL995" s="631">
        <v>0</v>
      </c>
      <c r="AO995" s="624"/>
      <c r="AP995" s="624"/>
    </row>
    <row r="996" ht="54" spans="36:42">
      <c r="AJ996" s="655">
        <v>2100302</v>
      </c>
      <c r="AK996" s="656" t="s">
        <v>380</v>
      </c>
      <c r="AL996" s="631">
        <v>151.3</v>
      </c>
      <c r="AO996" s="624"/>
      <c r="AP996" s="624"/>
    </row>
    <row r="997" ht="86.4" spans="36:42">
      <c r="AJ997" s="655">
        <v>2080505</v>
      </c>
      <c r="AK997" s="656" t="s">
        <v>105</v>
      </c>
      <c r="AL997" s="631">
        <v>21.61</v>
      </c>
      <c r="AO997" s="624"/>
      <c r="AP997" s="624"/>
    </row>
    <row r="998" ht="54" spans="36:42">
      <c r="AJ998" s="655">
        <v>2101102</v>
      </c>
      <c r="AK998" s="656" t="s">
        <v>117</v>
      </c>
      <c r="AL998" s="631">
        <v>9.42</v>
      </c>
      <c r="AO998" s="624"/>
      <c r="AP998" s="624"/>
    </row>
    <row r="999" ht="64.8" spans="36:42">
      <c r="AJ999" s="655">
        <v>2080502</v>
      </c>
      <c r="AK999" s="656" t="s">
        <v>102</v>
      </c>
      <c r="AL999" s="631">
        <v>1.88</v>
      </c>
      <c r="AO999" s="624"/>
      <c r="AP999" s="624"/>
    </row>
    <row r="1000" ht="43.2" spans="36:42">
      <c r="AJ1000" s="655">
        <v>2100408</v>
      </c>
      <c r="AK1000" s="656" t="s">
        <v>387</v>
      </c>
      <c r="AL1000" s="631">
        <v>45.68</v>
      </c>
      <c r="AO1000" s="624"/>
      <c r="AP1000" s="624"/>
    </row>
    <row r="1001" ht="54" spans="36:42">
      <c r="AJ1001" s="655">
        <v>2100302</v>
      </c>
      <c r="AK1001" s="656" t="s">
        <v>380</v>
      </c>
      <c r="AL1001" s="631">
        <v>6.94</v>
      </c>
      <c r="AO1001" s="624"/>
      <c r="AP1001" s="624"/>
    </row>
    <row r="1002" ht="54" spans="36:42">
      <c r="AJ1002" s="655">
        <v>2100302</v>
      </c>
      <c r="AK1002" s="656" t="s">
        <v>380</v>
      </c>
      <c r="AL1002" s="631">
        <v>16.6</v>
      </c>
      <c r="AO1002" s="624"/>
      <c r="AP1002" s="624"/>
    </row>
    <row r="1003" ht="54" spans="36:42">
      <c r="AJ1003" s="655">
        <v>2100302</v>
      </c>
      <c r="AK1003" s="656" t="s">
        <v>380</v>
      </c>
      <c r="AL1003" s="631">
        <v>7.6</v>
      </c>
      <c r="AO1003" s="624"/>
      <c r="AP1003" s="624"/>
    </row>
    <row r="1004" ht="54" spans="36:42">
      <c r="AJ1004" s="655">
        <v>2100302</v>
      </c>
      <c r="AK1004" s="656" t="s">
        <v>380</v>
      </c>
      <c r="AL1004" s="631">
        <v>2</v>
      </c>
      <c r="AO1004" s="624"/>
      <c r="AP1004" s="624"/>
    </row>
    <row r="1005" ht="54" spans="36:42">
      <c r="AJ1005" s="655">
        <v>2100302</v>
      </c>
      <c r="AK1005" s="656" t="s">
        <v>380</v>
      </c>
      <c r="AL1005" s="631">
        <v>7.38</v>
      </c>
      <c r="AO1005" s="624"/>
      <c r="AP1005" s="624"/>
    </row>
    <row r="1006" ht="43.2" spans="36:42">
      <c r="AJ1006" s="655">
        <v>2100408</v>
      </c>
      <c r="AK1006" s="656" t="s">
        <v>387</v>
      </c>
      <c r="AL1006" s="631">
        <v>0</v>
      </c>
      <c r="AO1006" s="624"/>
      <c r="AP1006" s="624"/>
    </row>
    <row r="1007" ht="64.8" spans="36:42">
      <c r="AJ1007" s="655">
        <v>2100399</v>
      </c>
      <c r="AK1007" s="656" t="s">
        <v>383</v>
      </c>
      <c r="AL1007" s="631">
        <v>0</v>
      </c>
      <c r="AO1007" s="624"/>
      <c r="AP1007" s="624"/>
    </row>
    <row r="1008" ht="54" spans="36:42">
      <c r="AJ1008" s="655">
        <v>2100302</v>
      </c>
      <c r="AK1008" s="656" t="s">
        <v>380</v>
      </c>
      <c r="AL1008" s="631">
        <v>0</v>
      </c>
      <c r="AO1008" s="624"/>
      <c r="AP1008" s="624"/>
    </row>
    <row r="1009" ht="54" spans="36:42">
      <c r="AJ1009" s="655">
        <v>2100302</v>
      </c>
      <c r="AK1009" s="656" t="s">
        <v>380</v>
      </c>
      <c r="AL1009" s="631">
        <v>135.34</v>
      </c>
      <c r="AO1009" s="624"/>
      <c r="AP1009" s="624"/>
    </row>
    <row r="1010" ht="86.4" spans="36:42">
      <c r="AJ1010" s="655">
        <v>2080505</v>
      </c>
      <c r="AK1010" s="656" t="s">
        <v>105</v>
      </c>
      <c r="AL1010" s="631">
        <v>19.34</v>
      </c>
      <c r="AO1010" s="624"/>
      <c r="AP1010" s="624"/>
    </row>
    <row r="1011" ht="54" spans="36:42">
      <c r="AJ1011" s="655">
        <v>2101102</v>
      </c>
      <c r="AK1011" s="656" t="s">
        <v>117</v>
      </c>
      <c r="AL1011" s="631">
        <v>8.56</v>
      </c>
      <c r="AO1011" s="624"/>
      <c r="AP1011" s="624"/>
    </row>
    <row r="1012" ht="64.8" spans="36:42">
      <c r="AJ1012" s="655">
        <v>2080502</v>
      </c>
      <c r="AK1012" s="656" t="s">
        <v>102</v>
      </c>
      <c r="AL1012" s="631">
        <v>5.26</v>
      </c>
      <c r="AO1012" s="624"/>
      <c r="AP1012" s="624"/>
    </row>
    <row r="1013" ht="43.2" spans="36:42">
      <c r="AJ1013" s="655">
        <v>2100408</v>
      </c>
      <c r="AK1013" s="656" t="s">
        <v>387</v>
      </c>
      <c r="AL1013" s="631">
        <v>74.19</v>
      </c>
      <c r="AO1013" s="624"/>
      <c r="AP1013" s="624"/>
    </row>
    <row r="1014" ht="54" spans="36:42">
      <c r="AJ1014" s="655">
        <v>2100302</v>
      </c>
      <c r="AK1014" s="656" t="s">
        <v>380</v>
      </c>
      <c r="AL1014" s="631">
        <v>6.97</v>
      </c>
      <c r="AO1014" s="624"/>
      <c r="AP1014" s="624"/>
    </row>
    <row r="1015" ht="54" spans="36:42">
      <c r="AJ1015" s="655">
        <v>2100302</v>
      </c>
      <c r="AK1015" s="656" t="s">
        <v>380</v>
      </c>
      <c r="AL1015" s="631">
        <v>15.4</v>
      </c>
      <c r="AO1015" s="624"/>
      <c r="AP1015" s="624"/>
    </row>
    <row r="1016" ht="54" spans="36:42">
      <c r="AJ1016" s="655">
        <v>2100302</v>
      </c>
      <c r="AK1016" s="656" t="s">
        <v>380</v>
      </c>
      <c r="AL1016" s="631">
        <v>4</v>
      </c>
      <c r="AO1016" s="624"/>
      <c r="AP1016" s="624"/>
    </row>
    <row r="1017" ht="54" spans="36:42">
      <c r="AJ1017" s="655">
        <v>2100302</v>
      </c>
      <c r="AK1017" s="656" t="s">
        <v>380</v>
      </c>
      <c r="AL1017" s="631">
        <v>1</v>
      </c>
      <c r="AO1017" s="624"/>
      <c r="AP1017" s="624"/>
    </row>
    <row r="1018" ht="54" spans="36:42">
      <c r="AJ1018" s="655">
        <v>2100302</v>
      </c>
      <c r="AK1018" s="656" t="s">
        <v>380</v>
      </c>
      <c r="AL1018" s="631">
        <v>3.1</v>
      </c>
      <c r="AO1018" s="624"/>
      <c r="AP1018" s="624"/>
    </row>
    <row r="1019" ht="43.2" spans="36:42">
      <c r="AJ1019" s="655">
        <v>2100408</v>
      </c>
      <c r="AK1019" s="656" t="s">
        <v>387</v>
      </c>
      <c r="AL1019" s="631">
        <v>0</v>
      </c>
      <c r="AO1019" s="624"/>
      <c r="AP1019" s="624"/>
    </row>
    <row r="1020" ht="64.8" spans="36:42">
      <c r="AJ1020" s="655">
        <v>2100399</v>
      </c>
      <c r="AK1020" s="656" t="s">
        <v>383</v>
      </c>
      <c r="AL1020" s="631">
        <v>0</v>
      </c>
      <c r="AO1020" s="624"/>
      <c r="AP1020" s="624"/>
    </row>
    <row r="1021" ht="54" spans="36:42">
      <c r="AJ1021" s="655">
        <v>2100302</v>
      </c>
      <c r="AK1021" s="656" t="s">
        <v>380</v>
      </c>
      <c r="AL1021" s="631">
        <v>0</v>
      </c>
      <c r="AO1021" s="624"/>
      <c r="AP1021" s="624"/>
    </row>
    <row r="1022" ht="54" spans="36:42">
      <c r="AJ1022" s="655">
        <v>2013801</v>
      </c>
      <c r="AK1022" s="656" t="s">
        <v>189</v>
      </c>
      <c r="AL1022" s="631">
        <v>3777.34</v>
      </c>
      <c r="AO1022" s="624"/>
      <c r="AP1022" s="624"/>
    </row>
    <row r="1023" ht="54" spans="36:42">
      <c r="AJ1023" s="655">
        <v>2013850</v>
      </c>
      <c r="AK1023" s="656" t="s">
        <v>193</v>
      </c>
      <c r="AL1023" s="631">
        <v>1566.08</v>
      </c>
      <c r="AO1023" s="624"/>
      <c r="AP1023" s="624"/>
    </row>
    <row r="1024" ht="64.8" spans="36:42">
      <c r="AJ1024" s="655">
        <v>2080501</v>
      </c>
      <c r="AK1024" s="656" t="s">
        <v>99</v>
      </c>
      <c r="AL1024" s="631">
        <v>461.5</v>
      </c>
      <c r="AO1024" s="624"/>
      <c r="AP1024" s="624"/>
    </row>
    <row r="1025" ht="64.8" spans="36:42">
      <c r="AJ1025" s="655">
        <v>2080502</v>
      </c>
      <c r="AK1025" s="656" t="s">
        <v>102</v>
      </c>
      <c r="AL1025" s="631">
        <v>44.12</v>
      </c>
      <c r="AO1025" s="624"/>
      <c r="AP1025" s="624"/>
    </row>
    <row r="1026" ht="86.4" spans="36:42">
      <c r="AJ1026" s="655">
        <v>2080505</v>
      </c>
      <c r="AK1026" s="656" t="s">
        <v>105</v>
      </c>
      <c r="AL1026" s="631">
        <v>410.31</v>
      </c>
      <c r="AO1026" s="624"/>
      <c r="AP1026" s="624"/>
    </row>
    <row r="1027" ht="86.4" spans="36:42">
      <c r="AJ1027" s="655">
        <v>2080505</v>
      </c>
      <c r="AK1027" s="656" t="s">
        <v>105</v>
      </c>
      <c r="AL1027" s="631">
        <v>180.5</v>
      </c>
      <c r="AO1027" s="624"/>
      <c r="AP1027" s="624"/>
    </row>
    <row r="1028" ht="75.6" spans="36:42">
      <c r="AJ1028" s="655">
        <v>2080506</v>
      </c>
      <c r="AK1028" s="656" t="s">
        <v>110</v>
      </c>
      <c r="AL1028" s="631">
        <v>124</v>
      </c>
      <c r="AO1028" s="624"/>
      <c r="AP1028" s="624"/>
    </row>
    <row r="1029" ht="75.6" spans="36:42">
      <c r="AJ1029" s="655">
        <v>2080506</v>
      </c>
      <c r="AK1029" s="656" t="s">
        <v>110</v>
      </c>
      <c r="AL1029" s="631">
        <v>0</v>
      </c>
      <c r="AO1029" s="624"/>
      <c r="AP1029" s="624"/>
    </row>
    <row r="1030" ht="54" spans="36:42">
      <c r="AJ1030" s="655">
        <v>2101101</v>
      </c>
      <c r="AK1030" s="656" t="s">
        <v>115</v>
      </c>
      <c r="AL1030" s="631">
        <v>148.68</v>
      </c>
      <c r="AO1030" s="624"/>
      <c r="AP1030" s="624"/>
    </row>
    <row r="1031" ht="54" spans="36:42">
      <c r="AJ1031" s="655">
        <v>2101102</v>
      </c>
      <c r="AK1031" s="656" t="s">
        <v>117</v>
      </c>
      <c r="AL1031" s="631">
        <v>70.62</v>
      </c>
      <c r="AO1031" s="624"/>
      <c r="AP1031" s="624"/>
    </row>
    <row r="1032" ht="64.8" spans="36:42">
      <c r="AJ1032" s="655">
        <v>2013802</v>
      </c>
      <c r="AK1032" s="656" t="s">
        <v>192</v>
      </c>
      <c r="AL1032" s="631">
        <v>500</v>
      </c>
      <c r="AO1032" s="624"/>
      <c r="AP1032" s="624"/>
    </row>
    <row r="1033" ht="64.8" spans="36:42">
      <c r="AJ1033" s="655">
        <v>2013802</v>
      </c>
      <c r="AK1033" s="656" t="s">
        <v>192</v>
      </c>
      <c r="AL1033" s="631">
        <v>100</v>
      </c>
      <c r="AO1033" s="624"/>
      <c r="AP1033" s="624"/>
    </row>
    <row r="1034" ht="64.8" spans="36:42">
      <c r="AJ1034" s="655">
        <v>2013802</v>
      </c>
      <c r="AK1034" s="656" t="s">
        <v>192</v>
      </c>
      <c r="AL1034" s="631">
        <v>60</v>
      </c>
      <c r="AO1034" s="624"/>
      <c r="AP1034" s="624"/>
    </row>
    <row r="1035" ht="64.8" spans="36:42">
      <c r="AJ1035" s="655">
        <v>2013802</v>
      </c>
      <c r="AK1035" s="656" t="s">
        <v>192</v>
      </c>
      <c r="AL1035" s="631">
        <v>1</v>
      </c>
      <c r="AO1035" s="624"/>
      <c r="AP1035" s="624"/>
    </row>
    <row r="1036" ht="54" spans="36:42">
      <c r="AJ1036" s="655">
        <v>2160601</v>
      </c>
      <c r="AK1036" s="656" t="s">
        <v>515</v>
      </c>
      <c r="AL1036" s="631">
        <v>213.49</v>
      </c>
      <c r="AO1036" s="624"/>
      <c r="AP1036" s="624"/>
    </row>
    <row r="1037" ht="43.2" spans="36:42">
      <c r="AJ1037" s="655">
        <v>2160250</v>
      </c>
      <c r="AK1037" s="656" t="s">
        <v>513</v>
      </c>
      <c r="AL1037" s="631">
        <v>223.95</v>
      </c>
      <c r="AO1037" s="624"/>
      <c r="AP1037" s="624"/>
    </row>
    <row r="1038" ht="64.8" spans="36:42">
      <c r="AJ1038" s="655">
        <v>2080501</v>
      </c>
      <c r="AK1038" s="656" t="s">
        <v>99</v>
      </c>
      <c r="AL1038" s="631">
        <v>101.51</v>
      </c>
      <c r="AO1038" s="624"/>
      <c r="AP1038" s="624"/>
    </row>
    <row r="1039" ht="64.8" spans="36:42">
      <c r="AJ1039" s="655">
        <v>2080502</v>
      </c>
      <c r="AK1039" s="656" t="s">
        <v>102</v>
      </c>
      <c r="AL1039" s="631">
        <v>0</v>
      </c>
      <c r="AO1039" s="624"/>
      <c r="AP1039" s="624"/>
    </row>
    <row r="1040" ht="86.4" spans="36:42">
      <c r="AJ1040" s="655">
        <v>2080505</v>
      </c>
      <c r="AK1040" s="656" t="s">
        <v>105</v>
      </c>
      <c r="AL1040" s="631">
        <v>21.93</v>
      </c>
      <c r="AO1040" s="624"/>
      <c r="AP1040" s="624"/>
    </row>
    <row r="1041" ht="86.4" spans="36:42">
      <c r="AJ1041" s="655">
        <v>2080505</v>
      </c>
      <c r="AK1041" s="656" t="s">
        <v>105</v>
      </c>
      <c r="AL1041" s="631">
        <v>27.05</v>
      </c>
      <c r="AO1041" s="624"/>
      <c r="AP1041" s="624"/>
    </row>
    <row r="1042" ht="75.6" spans="36:42">
      <c r="AJ1042" s="655">
        <v>2080506</v>
      </c>
      <c r="AK1042" s="656" t="s">
        <v>110</v>
      </c>
      <c r="AL1042" s="631">
        <v>0</v>
      </c>
      <c r="AO1042" s="624"/>
      <c r="AP1042" s="624"/>
    </row>
    <row r="1043" ht="75.6" spans="36:42">
      <c r="AJ1043" s="655">
        <v>2080506</v>
      </c>
      <c r="AK1043" s="656" t="s">
        <v>110</v>
      </c>
      <c r="AL1043" s="631">
        <v>0</v>
      </c>
      <c r="AO1043" s="624"/>
      <c r="AP1043" s="624"/>
    </row>
    <row r="1044" ht="54" spans="36:42">
      <c r="AJ1044" s="655">
        <v>2101101</v>
      </c>
      <c r="AK1044" s="656" t="s">
        <v>115</v>
      </c>
      <c r="AL1044" s="631">
        <v>7.78</v>
      </c>
      <c r="AO1044" s="624"/>
      <c r="AP1044" s="624"/>
    </row>
    <row r="1045" ht="54" spans="36:42">
      <c r="AJ1045" s="655">
        <v>2101102</v>
      </c>
      <c r="AK1045" s="656" t="s">
        <v>117</v>
      </c>
      <c r="AL1045" s="631">
        <v>10.59</v>
      </c>
      <c r="AO1045" s="624"/>
      <c r="AP1045" s="624"/>
    </row>
    <row r="1046" ht="64.8" spans="36:42">
      <c r="AJ1046" s="655">
        <v>2160602</v>
      </c>
      <c r="AK1046" s="656" t="s">
        <v>517</v>
      </c>
      <c r="AL1046" s="631">
        <v>0</v>
      </c>
      <c r="AO1046" s="624"/>
      <c r="AP1046" s="624"/>
    </row>
    <row r="1047" ht="64.8" spans="36:42">
      <c r="AJ1047" s="655">
        <v>2160602</v>
      </c>
      <c r="AK1047" s="656" t="s">
        <v>517</v>
      </c>
      <c r="AL1047" s="631">
        <v>0</v>
      </c>
      <c r="AO1047" s="624"/>
      <c r="AP1047" s="624"/>
    </row>
    <row r="1048" ht="64.8" spans="36:42">
      <c r="AJ1048" s="655">
        <v>2160602</v>
      </c>
      <c r="AK1048" s="656" t="s">
        <v>517</v>
      </c>
      <c r="AL1048" s="631">
        <v>0</v>
      </c>
      <c r="AO1048" s="624"/>
      <c r="AP1048" s="624"/>
    </row>
    <row r="1049" ht="64.8" spans="36:42">
      <c r="AJ1049" s="655">
        <v>2160602</v>
      </c>
      <c r="AK1049" s="656" t="s">
        <v>517</v>
      </c>
      <c r="AL1049" s="631">
        <v>20</v>
      </c>
      <c r="AO1049" s="624"/>
      <c r="AP1049" s="624"/>
    </row>
    <row r="1050" ht="43.2" spans="36:42">
      <c r="AJ1050" s="655">
        <v>2011301</v>
      </c>
      <c r="AK1050" s="656" t="s">
        <v>153</v>
      </c>
      <c r="AL1050" s="631">
        <v>262.4</v>
      </c>
      <c r="AO1050" s="624"/>
      <c r="AP1050" s="624"/>
    </row>
    <row r="1051" ht="43.2" spans="36:42">
      <c r="AJ1051" s="655">
        <v>2011350</v>
      </c>
      <c r="AK1051" s="656" t="s">
        <v>156</v>
      </c>
      <c r="AL1051" s="631">
        <v>276.71</v>
      </c>
      <c r="AO1051" s="624"/>
      <c r="AP1051" s="624"/>
    </row>
    <row r="1052" ht="64.8" spans="36:42">
      <c r="AJ1052" s="655">
        <v>2080501</v>
      </c>
      <c r="AK1052" s="656" t="s">
        <v>99</v>
      </c>
      <c r="AL1052" s="631">
        <v>90.03</v>
      </c>
      <c r="AO1052" s="624"/>
      <c r="AP1052" s="624"/>
    </row>
    <row r="1053" ht="64.8" spans="36:42">
      <c r="AJ1053" s="655">
        <v>2080502</v>
      </c>
      <c r="AK1053" s="656" t="s">
        <v>102</v>
      </c>
      <c r="AL1053" s="631">
        <v>0</v>
      </c>
      <c r="AO1053" s="624"/>
      <c r="AP1053" s="624"/>
    </row>
    <row r="1054" ht="86.4" spans="36:42">
      <c r="AJ1054" s="655">
        <v>2080505</v>
      </c>
      <c r="AK1054" s="656" t="s">
        <v>105</v>
      </c>
      <c r="AL1054" s="631">
        <v>28.64</v>
      </c>
      <c r="AO1054" s="624"/>
      <c r="AP1054" s="624"/>
    </row>
    <row r="1055" ht="86.4" spans="36:42">
      <c r="AJ1055" s="655">
        <v>2080505</v>
      </c>
      <c r="AK1055" s="656" t="s">
        <v>105</v>
      </c>
      <c r="AL1055" s="631">
        <v>33.28</v>
      </c>
      <c r="AO1055" s="624"/>
      <c r="AP1055" s="624"/>
    </row>
    <row r="1056" ht="75.6" spans="36:42">
      <c r="AJ1056" s="655">
        <v>2080506</v>
      </c>
      <c r="AK1056" s="656" t="s">
        <v>110</v>
      </c>
      <c r="AL1056" s="631">
        <v>0</v>
      </c>
      <c r="AO1056" s="624"/>
      <c r="AP1056" s="624"/>
    </row>
    <row r="1057" ht="75.6" spans="36:42">
      <c r="AJ1057" s="655">
        <v>2080506</v>
      </c>
      <c r="AK1057" s="656" t="s">
        <v>110</v>
      </c>
      <c r="AL1057" s="631">
        <v>0</v>
      </c>
      <c r="AO1057" s="624"/>
      <c r="AP1057" s="624"/>
    </row>
    <row r="1058" ht="54" spans="36:42">
      <c r="AJ1058" s="655">
        <v>2101101</v>
      </c>
      <c r="AK1058" s="656" t="s">
        <v>115</v>
      </c>
      <c r="AL1058" s="631">
        <v>9.93</v>
      </c>
      <c r="AO1058" s="624"/>
      <c r="AP1058" s="624"/>
    </row>
    <row r="1059" ht="54" spans="36:42">
      <c r="AJ1059" s="655">
        <v>2101102</v>
      </c>
      <c r="AK1059" s="656" t="s">
        <v>117</v>
      </c>
      <c r="AL1059" s="631">
        <v>13.4</v>
      </c>
      <c r="AO1059" s="624"/>
      <c r="AP1059" s="624"/>
    </row>
    <row r="1060" ht="54" spans="36:42">
      <c r="AJ1060" s="655">
        <v>2011302</v>
      </c>
      <c r="AK1060" s="656" t="s">
        <v>154</v>
      </c>
      <c r="AL1060" s="631">
        <v>59.109</v>
      </c>
      <c r="AO1060" s="624"/>
      <c r="AP1060" s="624"/>
    </row>
    <row r="1061" ht="54" spans="36:42">
      <c r="AJ1061" s="655">
        <v>2011302</v>
      </c>
      <c r="AK1061" s="656" t="s">
        <v>154</v>
      </c>
      <c r="AL1061" s="631">
        <v>30</v>
      </c>
      <c r="AO1061" s="624"/>
      <c r="AP1061" s="624"/>
    </row>
    <row r="1062" ht="54" spans="36:42">
      <c r="AJ1062" s="655">
        <v>2011302</v>
      </c>
      <c r="AK1062" s="656" t="s">
        <v>154</v>
      </c>
      <c r="AL1062" s="631">
        <v>32.015</v>
      </c>
      <c r="AO1062" s="624"/>
      <c r="AP1062" s="624"/>
    </row>
    <row r="1063" ht="54" spans="36:42">
      <c r="AJ1063" s="655">
        <v>2011302</v>
      </c>
      <c r="AK1063" s="656" t="s">
        <v>154</v>
      </c>
      <c r="AL1063" s="631">
        <v>10</v>
      </c>
      <c r="AO1063" s="624"/>
      <c r="AP1063" s="624"/>
    </row>
    <row r="1064" ht="43.2" spans="36:42">
      <c r="AJ1064" s="655">
        <v>2010501</v>
      </c>
      <c r="AK1064" s="656" t="s">
        <v>129</v>
      </c>
      <c r="AL1064" s="631">
        <v>165.33</v>
      </c>
      <c r="AO1064" s="624"/>
      <c r="AP1064" s="624"/>
    </row>
    <row r="1065" ht="43.2" spans="36:42">
      <c r="AJ1065" s="655">
        <v>2010550</v>
      </c>
      <c r="AK1065" s="656" t="s">
        <v>130</v>
      </c>
      <c r="AL1065" s="631">
        <v>260.76</v>
      </c>
      <c r="AO1065" s="624"/>
      <c r="AP1065" s="624"/>
    </row>
    <row r="1066" ht="64.8" spans="36:42">
      <c r="AJ1066" s="655">
        <v>2080501</v>
      </c>
      <c r="AK1066" s="656" t="s">
        <v>99</v>
      </c>
      <c r="AL1066" s="631">
        <v>51.94</v>
      </c>
      <c r="AO1066" s="624"/>
      <c r="AP1066" s="624"/>
    </row>
    <row r="1067" ht="64.8" spans="36:42">
      <c r="AJ1067" s="655">
        <v>2080502</v>
      </c>
      <c r="AK1067" s="656" t="s">
        <v>102</v>
      </c>
      <c r="AL1067" s="631">
        <v>0</v>
      </c>
      <c r="AO1067" s="624"/>
      <c r="AP1067" s="624"/>
    </row>
    <row r="1068" ht="86.4" spans="36:42">
      <c r="AJ1068" s="655">
        <v>2080505</v>
      </c>
      <c r="AK1068" s="656" t="s">
        <v>105</v>
      </c>
      <c r="AL1068" s="631">
        <v>18.45</v>
      </c>
      <c r="AO1068" s="624"/>
      <c r="AP1068" s="624"/>
    </row>
    <row r="1069" ht="86.4" spans="36:42">
      <c r="AJ1069" s="655">
        <v>2080505</v>
      </c>
      <c r="AK1069" s="656" t="s">
        <v>105</v>
      </c>
      <c r="AL1069" s="631">
        <v>31.39</v>
      </c>
      <c r="AO1069" s="624"/>
      <c r="AP1069" s="624"/>
    </row>
    <row r="1070" ht="75.6" spans="36:42">
      <c r="AJ1070" s="655">
        <v>2080506</v>
      </c>
      <c r="AK1070" s="656" t="s">
        <v>110</v>
      </c>
      <c r="AL1070" s="631">
        <v>0</v>
      </c>
      <c r="AO1070" s="624"/>
      <c r="AP1070" s="624"/>
    </row>
    <row r="1071" ht="75.6" spans="36:42">
      <c r="AJ1071" s="655">
        <v>2080506</v>
      </c>
      <c r="AK1071" s="656" t="s">
        <v>110</v>
      </c>
      <c r="AL1071" s="631">
        <v>0</v>
      </c>
      <c r="AO1071" s="624"/>
      <c r="AP1071" s="624"/>
    </row>
    <row r="1072" ht="54" spans="36:42">
      <c r="AJ1072" s="655">
        <v>2101101</v>
      </c>
      <c r="AK1072" s="656" t="s">
        <v>115</v>
      </c>
      <c r="AL1072" s="631">
        <v>6.38</v>
      </c>
      <c r="AO1072" s="624"/>
      <c r="AP1072" s="624"/>
    </row>
    <row r="1073" ht="54" spans="36:42">
      <c r="AJ1073" s="655">
        <v>2101102</v>
      </c>
      <c r="AK1073" s="656" t="s">
        <v>117</v>
      </c>
      <c r="AL1073" s="631">
        <v>12.7</v>
      </c>
      <c r="AO1073" s="624"/>
      <c r="AP1073" s="624"/>
    </row>
    <row r="1074" ht="54" spans="36:42">
      <c r="AJ1074" s="655">
        <v>2010502</v>
      </c>
      <c r="AK1074" s="656" t="s">
        <v>774</v>
      </c>
      <c r="AL1074" s="631">
        <v>40</v>
      </c>
      <c r="AO1074" s="624"/>
      <c r="AP1074" s="624"/>
    </row>
    <row r="1075" ht="54" spans="36:42">
      <c r="AJ1075" s="655">
        <v>2010502</v>
      </c>
      <c r="AK1075" s="656" t="s">
        <v>774</v>
      </c>
      <c r="AL1075" s="631">
        <v>12</v>
      </c>
      <c r="AO1075" s="624"/>
      <c r="AP1075" s="624"/>
    </row>
    <row r="1076" ht="54" spans="36:42">
      <c r="AJ1076" s="655">
        <v>2010502</v>
      </c>
      <c r="AK1076" s="656" t="s">
        <v>774</v>
      </c>
      <c r="AL1076" s="631">
        <v>10</v>
      </c>
      <c r="AO1076" s="624"/>
      <c r="AP1076" s="624"/>
    </row>
    <row r="1077" ht="54" spans="36:42">
      <c r="AJ1077" s="655">
        <v>2010502</v>
      </c>
      <c r="AK1077" s="656" t="s">
        <v>774</v>
      </c>
      <c r="AL1077" s="631">
        <v>20</v>
      </c>
      <c r="AO1077" s="624"/>
      <c r="AP1077" s="624"/>
    </row>
    <row r="1078" ht="54" spans="36:42">
      <c r="AJ1078" s="655">
        <v>2010502</v>
      </c>
      <c r="AK1078" s="656" t="s">
        <v>774</v>
      </c>
      <c r="AL1078" s="631">
        <v>4</v>
      </c>
      <c r="AO1078" s="624"/>
      <c r="AP1078" s="624"/>
    </row>
    <row r="1079" ht="43.2" spans="36:42">
      <c r="AJ1079" s="655">
        <v>2010501</v>
      </c>
      <c r="AK1079" s="656" t="s">
        <v>129</v>
      </c>
      <c r="AL1079" s="631">
        <v>144.69</v>
      </c>
      <c r="AO1079" s="624"/>
      <c r="AP1079" s="624"/>
    </row>
    <row r="1080" ht="43.2" spans="36:42">
      <c r="AJ1080" s="655">
        <v>2010501</v>
      </c>
      <c r="AK1080" s="656" t="s">
        <v>129</v>
      </c>
      <c r="AL1080" s="631">
        <v>33.37</v>
      </c>
      <c r="AO1080" s="624"/>
      <c r="AP1080" s="624"/>
    </row>
    <row r="1081" ht="64.8" spans="36:42">
      <c r="AJ1081" s="655">
        <v>2080501</v>
      </c>
      <c r="AK1081" s="656" t="s">
        <v>99</v>
      </c>
      <c r="AL1081" s="631">
        <v>19.51</v>
      </c>
      <c r="AO1081" s="624"/>
      <c r="AP1081" s="624"/>
    </row>
    <row r="1082" ht="64.8" spans="36:42">
      <c r="AJ1082" s="655">
        <v>2080502</v>
      </c>
      <c r="AK1082" s="656" t="s">
        <v>102</v>
      </c>
      <c r="AL1082" s="631">
        <v>0</v>
      </c>
      <c r="AO1082" s="624"/>
      <c r="AP1082" s="624"/>
    </row>
    <row r="1083" ht="86.4" spans="36:42">
      <c r="AJ1083" s="655">
        <v>2080505</v>
      </c>
      <c r="AK1083" s="656" t="s">
        <v>105</v>
      </c>
      <c r="AL1083" s="631">
        <v>16.72</v>
      </c>
      <c r="AO1083" s="624"/>
      <c r="AP1083" s="624"/>
    </row>
    <row r="1084" ht="86.4" spans="36:42">
      <c r="AJ1084" s="655">
        <v>2080505</v>
      </c>
      <c r="AK1084" s="656" t="s">
        <v>105</v>
      </c>
      <c r="AL1084" s="631">
        <v>0</v>
      </c>
      <c r="AO1084" s="624"/>
      <c r="AP1084" s="624"/>
    </row>
    <row r="1085" ht="75.6" spans="36:42">
      <c r="AJ1085" s="655">
        <v>2080506</v>
      </c>
      <c r="AK1085" s="656" t="s">
        <v>110</v>
      </c>
      <c r="AL1085" s="631">
        <v>9.91</v>
      </c>
      <c r="AO1085" s="624"/>
      <c r="AP1085" s="624"/>
    </row>
    <row r="1086" ht="75.6" spans="36:42">
      <c r="AJ1086" s="655">
        <v>2080506</v>
      </c>
      <c r="AK1086" s="656" t="s">
        <v>110</v>
      </c>
      <c r="AL1086" s="631">
        <v>0</v>
      </c>
      <c r="AO1086" s="624"/>
      <c r="AP1086" s="624"/>
    </row>
    <row r="1087" ht="54" spans="36:42">
      <c r="AJ1087" s="655">
        <v>2101101</v>
      </c>
      <c r="AK1087" s="656" t="s">
        <v>115</v>
      </c>
      <c r="AL1087" s="631">
        <v>5.68</v>
      </c>
      <c r="AO1087" s="624"/>
      <c r="AP1087" s="624"/>
    </row>
    <row r="1088" ht="54" spans="36:42">
      <c r="AJ1088" s="655">
        <v>2101102</v>
      </c>
      <c r="AK1088" s="656" t="s">
        <v>117</v>
      </c>
      <c r="AL1088" s="631">
        <v>0</v>
      </c>
      <c r="AO1088" s="624"/>
      <c r="AP1088" s="624"/>
    </row>
    <row r="1089" ht="54" spans="36:42">
      <c r="AJ1089" s="655">
        <v>2010502</v>
      </c>
      <c r="AK1089" s="656" t="s">
        <v>774</v>
      </c>
      <c r="AL1089" s="631">
        <v>30</v>
      </c>
      <c r="AO1089" s="624"/>
      <c r="AP1089" s="624"/>
    </row>
    <row r="1090" ht="54" spans="36:42">
      <c r="AJ1090" s="655">
        <v>2010502</v>
      </c>
      <c r="AK1090" s="656" t="s">
        <v>774</v>
      </c>
      <c r="AL1090" s="631">
        <v>5</v>
      </c>
      <c r="AO1090" s="624"/>
      <c r="AP1090" s="624"/>
    </row>
    <row r="1091" ht="54" spans="36:42">
      <c r="AJ1091" s="655">
        <v>2012801</v>
      </c>
      <c r="AK1091" s="656" t="s">
        <v>167</v>
      </c>
      <c r="AL1091" s="631">
        <v>183.02</v>
      </c>
      <c r="AO1091" s="624"/>
      <c r="AP1091" s="624"/>
    </row>
    <row r="1092" ht="54" spans="36:42">
      <c r="AJ1092" s="655">
        <v>2012801</v>
      </c>
      <c r="AK1092" s="656" t="s">
        <v>167</v>
      </c>
      <c r="AL1092" s="631">
        <v>0</v>
      </c>
      <c r="AO1092" s="624"/>
      <c r="AP1092" s="624"/>
    </row>
    <row r="1093" ht="64.8" spans="36:42">
      <c r="AJ1093" s="655">
        <v>2080501</v>
      </c>
      <c r="AK1093" s="656" t="s">
        <v>99</v>
      </c>
      <c r="AL1093" s="631">
        <v>19.4</v>
      </c>
      <c r="AO1093" s="624"/>
      <c r="AP1093" s="624"/>
    </row>
    <row r="1094" ht="64.8" spans="36:42">
      <c r="AJ1094" s="655">
        <v>2080502</v>
      </c>
      <c r="AK1094" s="656" t="s">
        <v>102</v>
      </c>
      <c r="AL1094" s="631">
        <v>0</v>
      </c>
      <c r="AO1094" s="624"/>
      <c r="AP1094" s="624"/>
    </row>
    <row r="1095" ht="86.4" spans="36:42">
      <c r="AJ1095" s="655">
        <v>2080505</v>
      </c>
      <c r="AK1095" s="656" t="s">
        <v>105</v>
      </c>
      <c r="AL1095" s="631">
        <v>20.72</v>
      </c>
      <c r="AO1095" s="624"/>
      <c r="AP1095" s="624"/>
    </row>
    <row r="1096" ht="86.4" spans="36:42">
      <c r="AJ1096" s="655">
        <v>2080505</v>
      </c>
      <c r="AK1096" s="656" t="s">
        <v>105</v>
      </c>
      <c r="AL1096" s="631">
        <v>0</v>
      </c>
      <c r="AO1096" s="624"/>
      <c r="AP1096" s="624"/>
    </row>
    <row r="1097" ht="75.6" spans="36:42">
      <c r="AJ1097" s="655">
        <v>2080506</v>
      </c>
      <c r="AK1097" s="656" t="s">
        <v>110</v>
      </c>
      <c r="AL1097" s="631">
        <v>0</v>
      </c>
      <c r="AO1097" s="624"/>
      <c r="AP1097" s="624"/>
    </row>
    <row r="1098" ht="75.6" spans="36:42">
      <c r="AJ1098" s="655">
        <v>2080506</v>
      </c>
      <c r="AK1098" s="656" t="s">
        <v>110</v>
      </c>
      <c r="AL1098" s="631">
        <v>0</v>
      </c>
      <c r="AO1098" s="624"/>
      <c r="AP1098" s="624"/>
    </row>
    <row r="1099" ht="54" spans="36:42">
      <c r="AJ1099" s="655">
        <v>2101101</v>
      </c>
      <c r="AK1099" s="656" t="s">
        <v>115</v>
      </c>
      <c r="AL1099" s="631">
        <v>7.1</v>
      </c>
      <c r="AO1099" s="624"/>
      <c r="AP1099" s="624"/>
    </row>
    <row r="1100" ht="54" spans="36:42">
      <c r="AJ1100" s="655">
        <v>2101102</v>
      </c>
      <c r="AK1100" s="656" t="s">
        <v>117</v>
      </c>
      <c r="AL1100" s="631">
        <v>0</v>
      </c>
      <c r="AO1100" s="624"/>
      <c r="AP1100" s="624"/>
    </row>
    <row r="1101" ht="64.8" spans="36:42">
      <c r="AJ1101" s="655">
        <v>2012802</v>
      </c>
      <c r="AK1101" s="656" t="s">
        <v>168</v>
      </c>
      <c r="AL1101" s="631">
        <v>35</v>
      </c>
      <c r="AO1101" s="624"/>
      <c r="AP1101" s="624"/>
    </row>
    <row r="1102" ht="64.8" spans="36:42">
      <c r="AJ1102" s="655">
        <v>2012802</v>
      </c>
      <c r="AK1102" s="656" t="s">
        <v>168</v>
      </c>
      <c r="AL1102" s="631">
        <v>5</v>
      </c>
      <c r="AO1102" s="624"/>
      <c r="AP1102" s="624"/>
    </row>
    <row r="1103" ht="43.2" spans="36:42">
      <c r="AJ1103" s="655">
        <v>2012901</v>
      </c>
      <c r="AK1103" s="656" t="s">
        <v>171</v>
      </c>
      <c r="AL1103" s="631">
        <v>184.78</v>
      </c>
      <c r="AO1103" s="624"/>
      <c r="AP1103" s="624"/>
    </row>
    <row r="1104" ht="43.2" spans="36:42">
      <c r="AJ1104" s="655">
        <v>2012901</v>
      </c>
      <c r="AK1104" s="656" t="s">
        <v>171</v>
      </c>
      <c r="AL1104" s="631">
        <v>0</v>
      </c>
      <c r="AO1104" s="624"/>
      <c r="AP1104" s="624"/>
    </row>
    <row r="1105" ht="64.8" spans="36:42">
      <c r="AJ1105" s="655">
        <v>2080501</v>
      </c>
      <c r="AK1105" s="656" t="s">
        <v>99</v>
      </c>
      <c r="AL1105" s="631">
        <v>16.34</v>
      </c>
      <c r="AO1105" s="624"/>
      <c r="AP1105" s="624"/>
    </row>
    <row r="1106" ht="64.8" spans="36:42">
      <c r="AJ1106" s="655">
        <v>2080502</v>
      </c>
      <c r="AK1106" s="656" t="s">
        <v>102</v>
      </c>
      <c r="AL1106" s="631">
        <v>0</v>
      </c>
      <c r="AO1106" s="624"/>
      <c r="AP1106" s="624"/>
    </row>
    <row r="1107" ht="86.4" spans="36:42">
      <c r="AJ1107" s="655">
        <v>2080505</v>
      </c>
      <c r="AK1107" s="656" t="s">
        <v>105</v>
      </c>
      <c r="AL1107" s="631">
        <v>21.31</v>
      </c>
      <c r="AO1107" s="624"/>
      <c r="AP1107" s="624"/>
    </row>
    <row r="1108" ht="86.4" spans="36:42">
      <c r="AJ1108" s="655">
        <v>2080505</v>
      </c>
      <c r="AK1108" s="656" t="s">
        <v>105</v>
      </c>
      <c r="AL1108" s="631">
        <v>0</v>
      </c>
      <c r="AO1108" s="624"/>
      <c r="AP1108" s="624"/>
    </row>
    <row r="1109" ht="75.6" spans="36:42">
      <c r="AJ1109" s="655">
        <v>2080506</v>
      </c>
      <c r="AK1109" s="656" t="s">
        <v>110</v>
      </c>
      <c r="AL1109" s="631">
        <v>0</v>
      </c>
      <c r="AO1109" s="624"/>
      <c r="AP1109" s="624"/>
    </row>
    <row r="1110" ht="75.6" spans="36:42">
      <c r="AJ1110" s="655">
        <v>2080506</v>
      </c>
      <c r="AK1110" s="656" t="s">
        <v>110</v>
      </c>
      <c r="AL1110" s="631">
        <v>0</v>
      </c>
      <c r="AO1110" s="624"/>
      <c r="AP1110" s="624"/>
    </row>
    <row r="1111" ht="54" spans="36:42">
      <c r="AJ1111" s="655">
        <v>2101101</v>
      </c>
      <c r="AK1111" s="656" t="s">
        <v>115</v>
      </c>
      <c r="AL1111" s="631">
        <v>7.11</v>
      </c>
      <c r="AO1111" s="624"/>
      <c r="AP1111" s="624"/>
    </row>
    <row r="1112" ht="54" spans="36:42">
      <c r="AJ1112" s="655">
        <v>2101102</v>
      </c>
      <c r="AK1112" s="656" t="s">
        <v>117</v>
      </c>
      <c r="AL1112" s="631">
        <v>0</v>
      </c>
      <c r="AO1112" s="624"/>
      <c r="AP1112" s="624"/>
    </row>
    <row r="1113" ht="54" spans="36:42">
      <c r="AJ1113" s="655">
        <v>2012902</v>
      </c>
      <c r="AK1113" s="656" t="s">
        <v>172</v>
      </c>
      <c r="AL1113" s="631">
        <v>3</v>
      </c>
      <c r="AO1113" s="624"/>
      <c r="AP1113" s="624"/>
    </row>
    <row r="1114" ht="54" spans="36:42">
      <c r="AJ1114" s="655">
        <v>2012902</v>
      </c>
      <c r="AK1114" s="656" t="s">
        <v>172</v>
      </c>
      <c r="AL1114" s="631">
        <v>7</v>
      </c>
      <c r="AO1114" s="624"/>
      <c r="AP1114" s="624"/>
    </row>
    <row r="1115" ht="54" spans="36:42">
      <c r="AJ1115" s="655">
        <v>2010401</v>
      </c>
      <c r="AK1115" s="656" t="s">
        <v>124</v>
      </c>
      <c r="AL1115" s="631">
        <v>259.99</v>
      </c>
      <c r="AO1115" s="624"/>
      <c r="AP1115" s="624"/>
    </row>
    <row r="1116" ht="54" spans="36:42">
      <c r="AJ1116" s="655">
        <v>2010450</v>
      </c>
      <c r="AK1116" s="656" t="s">
        <v>128</v>
      </c>
      <c r="AL1116" s="631">
        <v>484.8</v>
      </c>
      <c r="AO1116" s="624"/>
      <c r="AP1116" s="624"/>
    </row>
    <row r="1117" ht="64.8" spans="36:42">
      <c r="AJ1117" s="655">
        <v>2080501</v>
      </c>
      <c r="AK1117" s="656" t="s">
        <v>99</v>
      </c>
      <c r="AL1117" s="631">
        <v>104.36</v>
      </c>
      <c r="AO1117" s="624"/>
      <c r="AP1117" s="624"/>
    </row>
    <row r="1118" ht="64.8" spans="36:42">
      <c r="AJ1118" s="655">
        <v>2080502</v>
      </c>
      <c r="AK1118" s="656" t="s">
        <v>102</v>
      </c>
      <c r="AL1118" s="631">
        <v>2.5</v>
      </c>
      <c r="AO1118" s="624"/>
      <c r="AP1118" s="624"/>
    </row>
    <row r="1119" ht="86.4" spans="36:42">
      <c r="AJ1119" s="655">
        <v>2080505</v>
      </c>
      <c r="AK1119" s="656" t="s">
        <v>105</v>
      </c>
      <c r="AL1119" s="631">
        <v>29.83</v>
      </c>
      <c r="AO1119" s="624"/>
      <c r="AP1119" s="624"/>
    </row>
    <row r="1120" ht="86.4" spans="36:42">
      <c r="AJ1120" s="655">
        <v>2080505</v>
      </c>
      <c r="AK1120" s="656" t="s">
        <v>105</v>
      </c>
      <c r="AL1120" s="631">
        <v>58.61</v>
      </c>
      <c r="AO1120" s="624"/>
      <c r="AP1120" s="624"/>
    </row>
    <row r="1121" ht="75.6" spans="36:42">
      <c r="AJ1121" s="655">
        <v>2080506</v>
      </c>
      <c r="AK1121" s="656" t="s">
        <v>110</v>
      </c>
      <c r="AL1121" s="631">
        <v>0</v>
      </c>
      <c r="AO1121" s="624"/>
      <c r="AP1121" s="624"/>
    </row>
    <row r="1122" ht="75.6" spans="36:42">
      <c r="AJ1122" s="655">
        <v>2080506</v>
      </c>
      <c r="AK1122" s="656" t="s">
        <v>110</v>
      </c>
      <c r="AL1122" s="631">
        <v>0</v>
      </c>
      <c r="AO1122" s="624"/>
      <c r="AP1122" s="624"/>
    </row>
    <row r="1123" ht="54" spans="36:42">
      <c r="AJ1123" s="655">
        <v>2101101</v>
      </c>
      <c r="AK1123" s="656" t="s">
        <v>115</v>
      </c>
      <c r="AL1123" s="631">
        <v>9.94</v>
      </c>
      <c r="AO1123" s="624"/>
      <c r="AP1123" s="624"/>
    </row>
    <row r="1124" ht="54" spans="36:42">
      <c r="AJ1124" s="655">
        <v>2101102</v>
      </c>
      <c r="AK1124" s="656" t="s">
        <v>117</v>
      </c>
      <c r="AL1124" s="631">
        <v>22.61</v>
      </c>
      <c r="AO1124" s="624"/>
      <c r="AP1124" s="624"/>
    </row>
    <row r="1125" ht="54" spans="36:42">
      <c r="AJ1125" s="655">
        <v>2010402</v>
      </c>
      <c r="AK1125" s="656" t="s">
        <v>125</v>
      </c>
      <c r="AL1125" s="631">
        <v>5</v>
      </c>
      <c r="AO1125" s="624"/>
      <c r="AP1125" s="624"/>
    </row>
    <row r="1126" ht="54" spans="36:42">
      <c r="AJ1126" s="655">
        <v>2010402</v>
      </c>
      <c r="AK1126" s="656" t="s">
        <v>125</v>
      </c>
      <c r="AL1126" s="631">
        <v>44</v>
      </c>
      <c r="AO1126" s="624"/>
      <c r="AP1126" s="624"/>
    </row>
    <row r="1127" ht="54" spans="36:42">
      <c r="AJ1127" s="655">
        <v>2010408</v>
      </c>
      <c r="AK1127" s="656" t="s">
        <v>127</v>
      </c>
      <c r="AL1127" s="631">
        <v>30</v>
      </c>
      <c r="AO1127" s="624"/>
      <c r="AP1127" s="624"/>
    </row>
    <row r="1128" ht="54" spans="36:42">
      <c r="AJ1128" s="655">
        <v>2010402</v>
      </c>
      <c r="AK1128" s="656" t="s">
        <v>125</v>
      </c>
      <c r="AL1128" s="631">
        <v>30</v>
      </c>
      <c r="AO1128" s="624"/>
      <c r="AP1128" s="624"/>
    </row>
    <row r="1129" ht="54" spans="36:42">
      <c r="AJ1129" s="655">
        <v>2010402</v>
      </c>
      <c r="AK1129" s="656" t="s">
        <v>125</v>
      </c>
      <c r="AL1129" s="631">
        <v>10</v>
      </c>
      <c r="AO1129" s="624"/>
      <c r="AP1129" s="624"/>
    </row>
    <row r="1130" ht="54" spans="36:42">
      <c r="AJ1130" s="655">
        <v>2010408</v>
      </c>
      <c r="AK1130" s="656" t="s">
        <v>127</v>
      </c>
      <c r="AL1130" s="631">
        <v>0</v>
      </c>
      <c r="AO1130" s="624"/>
      <c r="AP1130" s="624"/>
    </row>
    <row r="1131" ht="54" spans="36:42">
      <c r="AJ1131" s="655">
        <v>2010408</v>
      </c>
      <c r="AK1131" s="656" t="s">
        <v>127</v>
      </c>
      <c r="AL1131" s="631">
        <v>0</v>
      </c>
      <c r="AO1131" s="624"/>
      <c r="AP1131" s="624"/>
    </row>
    <row r="1132" ht="64.8" spans="36:42">
      <c r="AJ1132" s="655">
        <v>2019999</v>
      </c>
      <c r="AK1132" s="656" t="s">
        <v>202</v>
      </c>
      <c r="AL1132" s="631">
        <v>150.48</v>
      </c>
      <c r="AO1132" s="624"/>
      <c r="AP1132" s="624"/>
    </row>
    <row r="1133" ht="64.8" spans="36:42">
      <c r="AJ1133" s="655">
        <v>2019999</v>
      </c>
      <c r="AK1133" s="656" t="s">
        <v>202</v>
      </c>
      <c r="AL1133" s="631">
        <v>0</v>
      </c>
      <c r="AO1133" s="624"/>
      <c r="AP1133" s="624"/>
    </row>
    <row r="1134" ht="64.8" spans="36:42">
      <c r="AJ1134" s="655">
        <v>2080501</v>
      </c>
      <c r="AK1134" s="656" t="s">
        <v>99</v>
      </c>
      <c r="AL1134" s="631">
        <v>58.42</v>
      </c>
      <c r="AO1134" s="624"/>
      <c r="AP1134" s="624"/>
    </row>
    <row r="1135" ht="64.8" spans="36:42">
      <c r="AJ1135" s="655">
        <v>2080502</v>
      </c>
      <c r="AK1135" s="656" t="s">
        <v>102</v>
      </c>
      <c r="AL1135" s="631">
        <v>0</v>
      </c>
      <c r="AO1135" s="624"/>
      <c r="AP1135" s="624"/>
    </row>
    <row r="1136" ht="86.4" spans="36:42">
      <c r="AJ1136" s="655">
        <v>2080505</v>
      </c>
      <c r="AK1136" s="656" t="s">
        <v>105</v>
      </c>
      <c r="AL1136" s="631">
        <v>16.45</v>
      </c>
      <c r="AO1136" s="624"/>
      <c r="AP1136" s="624"/>
    </row>
    <row r="1137" ht="86.4" spans="36:42">
      <c r="AJ1137" s="655">
        <v>2080505</v>
      </c>
      <c r="AK1137" s="656" t="s">
        <v>105</v>
      </c>
      <c r="AL1137" s="631">
        <v>0</v>
      </c>
      <c r="AO1137" s="624"/>
      <c r="AP1137" s="624"/>
    </row>
    <row r="1138" ht="75.6" spans="36:42">
      <c r="AJ1138" s="655">
        <v>2080506</v>
      </c>
      <c r="AK1138" s="656" t="s">
        <v>110</v>
      </c>
      <c r="AL1138" s="631">
        <v>0</v>
      </c>
      <c r="AO1138" s="624"/>
      <c r="AP1138" s="624"/>
    </row>
    <row r="1139" ht="75.6" spans="36:42">
      <c r="AJ1139" s="655">
        <v>2080506</v>
      </c>
      <c r="AK1139" s="656" t="s">
        <v>110</v>
      </c>
      <c r="AL1139" s="631">
        <v>0</v>
      </c>
      <c r="AO1139" s="624"/>
      <c r="AP1139" s="624"/>
    </row>
    <row r="1140" ht="54" spans="36:42">
      <c r="AJ1140" s="655">
        <v>2101101</v>
      </c>
      <c r="AK1140" s="656" t="s">
        <v>115</v>
      </c>
      <c r="AL1140" s="631">
        <v>5.68</v>
      </c>
      <c r="AO1140" s="624"/>
      <c r="AP1140" s="624"/>
    </row>
    <row r="1141" ht="54" spans="36:42">
      <c r="AJ1141" s="655">
        <v>2101102</v>
      </c>
      <c r="AK1141" s="656" t="s">
        <v>117</v>
      </c>
      <c r="AL1141" s="631">
        <v>0</v>
      </c>
      <c r="AO1141" s="624"/>
      <c r="AP1141" s="624"/>
    </row>
    <row r="1142" ht="64.8" spans="36:42">
      <c r="AJ1142" s="655">
        <v>2019999</v>
      </c>
      <c r="AK1142" s="656" t="s">
        <v>202</v>
      </c>
      <c r="AL1142" s="631">
        <v>0.48</v>
      </c>
      <c r="AO1142" s="624"/>
      <c r="AP1142" s="624"/>
    </row>
    <row r="1143" ht="64.8" spans="36:42">
      <c r="AJ1143" s="655">
        <v>2019999</v>
      </c>
      <c r="AK1143" s="656" t="s">
        <v>202</v>
      </c>
      <c r="AL1143" s="631">
        <v>5</v>
      </c>
      <c r="AO1143" s="624"/>
      <c r="AP1143" s="624"/>
    </row>
    <row r="1144" ht="64.8" spans="36:42">
      <c r="AJ1144" s="655">
        <v>2160299</v>
      </c>
      <c r="AK1144" s="656" t="s">
        <v>514</v>
      </c>
      <c r="AL1144" s="631">
        <v>294</v>
      </c>
      <c r="AO1144" s="624"/>
      <c r="AP1144" s="624"/>
    </row>
    <row r="1145" ht="54" spans="36:42">
      <c r="AJ1145" s="655">
        <v>2220115</v>
      </c>
      <c r="AK1145" s="656" t="s">
        <v>544</v>
      </c>
      <c r="AL1145" s="631">
        <v>3295</v>
      </c>
      <c r="AO1145" s="624"/>
      <c r="AP1145" s="624"/>
    </row>
    <row r="1146" spans="36:42">
      <c r="AJ1146" s="655"/>
      <c r="AK1146" s="656" t="e">
        <v>#N/A</v>
      </c>
      <c r="AL1146" s="631">
        <v>0</v>
      </c>
      <c r="AO1146" s="624"/>
      <c r="AP1146" s="624"/>
    </row>
    <row r="1147" ht="75.6" spans="36:42">
      <c r="AJ1147" s="655">
        <v>2080599</v>
      </c>
      <c r="AK1147" s="656" t="s">
        <v>210</v>
      </c>
      <c r="AL1147" s="631">
        <v>20</v>
      </c>
      <c r="AO1147" s="624"/>
      <c r="AP1147" s="624"/>
    </row>
    <row r="1148" ht="86.4" spans="36:42">
      <c r="AJ1148" s="655">
        <v>2239999</v>
      </c>
      <c r="AK1148" s="656" t="s">
        <v>546</v>
      </c>
      <c r="AL1148" s="631">
        <v>0</v>
      </c>
      <c r="AO1148" s="624"/>
      <c r="AP1148" s="624"/>
    </row>
    <row r="1149" ht="32.4" spans="36:42">
      <c r="AJ1149" s="655">
        <v>2130101</v>
      </c>
      <c r="AK1149" s="656" t="s">
        <v>449</v>
      </c>
      <c r="AL1149" s="631">
        <v>315.57</v>
      </c>
      <c r="AO1149" s="624"/>
      <c r="AP1149" s="624"/>
    </row>
    <row r="1150" ht="32.4" spans="36:42">
      <c r="AJ1150" s="655">
        <v>2130104</v>
      </c>
      <c r="AK1150" s="656" t="s">
        <v>450</v>
      </c>
      <c r="AL1150" s="631">
        <v>1794.15</v>
      </c>
      <c r="AO1150" s="624"/>
      <c r="AP1150" s="624"/>
    </row>
    <row r="1151" ht="64.8" spans="36:42">
      <c r="AJ1151" s="655">
        <v>2080501</v>
      </c>
      <c r="AK1151" s="656" t="s">
        <v>99</v>
      </c>
      <c r="AL1151" s="631">
        <v>139.85</v>
      </c>
      <c r="AO1151" s="624"/>
      <c r="AP1151" s="624"/>
    </row>
    <row r="1152" ht="64.8" spans="36:42">
      <c r="AJ1152" s="655">
        <v>2080502</v>
      </c>
      <c r="AK1152" s="656" t="s">
        <v>102</v>
      </c>
      <c r="AL1152" s="631">
        <v>174.71</v>
      </c>
      <c r="AO1152" s="624"/>
      <c r="AP1152" s="624"/>
    </row>
    <row r="1153" ht="86.4" spans="36:42">
      <c r="AJ1153" s="655">
        <v>2080505</v>
      </c>
      <c r="AK1153" s="656" t="s">
        <v>105</v>
      </c>
      <c r="AL1153" s="631">
        <v>36.37</v>
      </c>
      <c r="AO1153" s="624"/>
      <c r="AP1153" s="624"/>
    </row>
    <row r="1154" ht="86.4" spans="36:42">
      <c r="AJ1154" s="655">
        <v>2080505</v>
      </c>
      <c r="AK1154" s="656" t="s">
        <v>105</v>
      </c>
      <c r="AL1154" s="631">
        <v>211.16</v>
      </c>
      <c r="AO1154" s="624"/>
      <c r="AP1154" s="624"/>
    </row>
    <row r="1155" ht="75.6" spans="36:42">
      <c r="AJ1155" s="655">
        <v>2080506</v>
      </c>
      <c r="AK1155" s="656" t="s">
        <v>110</v>
      </c>
      <c r="AL1155" s="631">
        <v>0</v>
      </c>
      <c r="AO1155" s="624"/>
      <c r="AP1155" s="624"/>
    </row>
    <row r="1156" ht="75.6" spans="36:42">
      <c r="AJ1156" s="655">
        <v>2080506</v>
      </c>
      <c r="AK1156" s="656" t="s">
        <v>110</v>
      </c>
      <c r="AL1156" s="631">
        <v>45.5</v>
      </c>
      <c r="AO1156" s="624"/>
      <c r="AP1156" s="624"/>
    </row>
    <row r="1157" ht="54" spans="36:42">
      <c r="AJ1157" s="655">
        <v>2101101</v>
      </c>
      <c r="AK1157" s="656" t="s">
        <v>115</v>
      </c>
      <c r="AL1157" s="631">
        <v>12.07</v>
      </c>
      <c r="AO1157" s="624"/>
      <c r="AP1157" s="624"/>
    </row>
    <row r="1158" ht="54" spans="36:42">
      <c r="AJ1158" s="655">
        <v>2101102</v>
      </c>
      <c r="AK1158" s="656" t="s">
        <v>117</v>
      </c>
      <c r="AL1158" s="631">
        <v>76.46</v>
      </c>
      <c r="AO1158" s="624"/>
      <c r="AP1158" s="624"/>
    </row>
    <row r="1159" ht="43.2" spans="36:42">
      <c r="AJ1159" s="655">
        <v>2130199</v>
      </c>
      <c r="AK1159" s="656" t="s">
        <v>775</v>
      </c>
      <c r="AL1159" s="631">
        <v>4.368</v>
      </c>
      <c r="AO1159" s="624"/>
      <c r="AP1159" s="624"/>
    </row>
    <row r="1160" ht="32.4" spans="36:42">
      <c r="AJ1160" s="655">
        <v>2130108</v>
      </c>
      <c r="AK1160" s="656" t="s">
        <v>454</v>
      </c>
      <c r="AL1160" s="631">
        <v>165</v>
      </c>
      <c r="AO1160" s="624"/>
      <c r="AP1160" s="624"/>
    </row>
    <row r="1161" ht="32.4" spans="36:42">
      <c r="AJ1161" s="655">
        <v>2130108</v>
      </c>
      <c r="AK1161" s="656" t="s">
        <v>454</v>
      </c>
      <c r="AL1161" s="631">
        <v>58.86</v>
      </c>
      <c r="AO1161" s="624"/>
      <c r="AP1161" s="624"/>
    </row>
    <row r="1162" ht="43.2" spans="36:42">
      <c r="AJ1162" s="655">
        <v>2130106</v>
      </c>
      <c r="AK1162" s="656" t="s">
        <v>452</v>
      </c>
      <c r="AL1162" s="631">
        <v>2</v>
      </c>
      <c r="AO1162" s="624"/>
      <c r="AP1162" s="624"/>
    </row>
    <row r="1163" ht="43.2" spans="36:42">
      <c r="AJ1163" s="655">
        <v>2130199</v>
      </c>
      <c r="AK1163" s="656" t="s">
        <v>775</v>
      </c>
      <c r="AL1163" s="631">
        <v>20</v>
      </c>
      <c r="AO1163" s="624"/>
      <c r="AP1163" s="624"/>
    </row>
    <row r="1164" ht="32.4" spans="36:42">
      <c r="AJ1164" s="655">
        <v>2130108</v>
      </c>
      <c r="AK1164" s="656" t="s">
        <v>454</v>
      </c>
      <c r="AL1164" s="631">
        <v>5</v>
      </c>
      <c r="AO1164" s="624"/>
      <c r="AP1164" s="624"/>
    </row>
    <row r="1165" ht="32.4" spans="36:42">
      <c r="AJ1165" s="655">
        <v>2130119</v>
      </c>
      <c r="AK1165" s="656" t="s">
        <v>460</v>
      </c>
      <c r="AL1165" s="631">
        <v>5</v>
      </c>
      <c r="AO1165" s="624"/>
      <c r="AP1165" s="624"/>
    </row>
    <row r="1166" ht="43.2" spans="36:42">
      <c r="AJ1166" s="655">
        <v>2130109</v>
      </c>
      <c r="AK1166" s="656" t="s">
        <v>455</v>
      </c>
      <c r="AL1166" s="631">
        <v>10</v>
      </c>
      <c r="AO1166" s="624"/>
      <c r="AP1166" s="624"/>
    </row>
    <row r="1167" ht="43.2" spans="36:42">
      <c r="AJ1167" s="655">
        <v>2130199</v>
      </c>
      <c r="AK1167" s="656" t="s">
        <v>775</v>
      </c>
      <c r="AL1167" s="631">
        <v>2</v>
      </c>
      <c r="AO1167" s="624"/>
      <c r="AP1167" s="624"/>
    </row>
    <row r="1168" ht="43.2" spans="36:42">
      <c r="AJ1168" s="655">
        <v>2130135</v>
      </c>
      <c r="AK1168" s="656" t="s">
        <v>467</v>
      </c>
      <c r="AL1168" s="631">
        <v>4.5</v>
      </c>
      <c r="AO1168" s="624"/>
      <c r="AP1168" s="624"/>
    </row>
    <row r="1169" ht="32.4" spans="36:42">
      <c r="AJ1169" s="655">
        <v>2130108</v>
      </c>
      <c r="AK1169" s="656" t="s">
        <v>454</v>
      </c>
      <c r="AL1169" s="631">
        <v>0</v>
      </c>
      <c r="AO1169" s="624"/>
      <c r="AP1169" s="624"/>
    </row>
    <row r="1170" ht="43.2" spans="36:42">
      <c r="AJ1170" s="655">
        <v>2130199</v>
      </c>
      <c r="AK1170" s="656" t="s">
        <v>775</v>
      </c>
      <c r="AL1170" s="631">
        <v>0</v>
      </c>
      <c r="AO1170" s="624"/>
      <c r="AP1170" s="624"/>
    </row>
    <row r="1171" ht="86.4" spans="36:42">
      <c r="AJ1171" s="655">
        <v>2130599</v>
      </c>
      <c r="AK1171" s="656" t="s">
        <v>497</v>
      </c>
      <c r="AL1171" s="631">
        <v>0</v>
      </c>
      <c r="AO1171" s="624"/>
      <c r="AP1171" s="624"/>
    </row>
    <row r="1172" ht="43.2" spans="36:42">
      <c r="AJ1172" s="655">
        <v>2130109</v>
      </c>
      <c r="AK1172" s="656" t="s">
        <v>455</v>
      </c>
      <c r="AL1172" s="631">
        <v>0</v>
      </c>
      <c r="AO1172" s="624"/>
      <c r="AP1172" s="624"/>
    </row>
    <row r="1173" ht="86.4" spans="36:42">
      <c r="AJ1173" s="655">
        <v>2130599</v>
      </c>
      <c r="AK1173" s="656" t="s">
        <v>497</v>
      </c>
      <c r="AL1173" s="631">
        <v>1047</v>
      </c>
      <c r="AO1173" s="624"/>
      <c r="AP1173" s="624"/>
    </row>
    <row r="1174" ht="43.2" spans="36:42">
      <c r="AJ1174" s="655">
        <v>2130201</v>
      </c>
      <c r="AK1174" s="656" t="s">
        <v>471</v>
      </c>
      <c r="AL1174" s="631">
        <v>165.08</v>
      </c>
      <c r="AO1174" s="624"/>
      <c r="AP1174" s="624"/>
    </row>
    <row r="1175" ht="43.2" spans="36:42">
      <c r="AJ1175" s="655">
        <v>2130204</v>
      </c>
      <c r="AK1175" s="656" t="s">
        <v>473</v>
      </c>
      <c r="AL1175" s="631">
        <v>885.96</v>
      </c>
      <c r="AO1175" s="624"/>
      <c r="AP1175" s="624"/>
    </row>
    <row r="1176" ht="64.8" spans="36:42">
      <c r="AJ1176" s="655">
        <v>2080501</v>
      </c>
      <c r="AK1176" s="656" t="s">
        <v>99</v>
      </c>
      <c r="AL1176" s="631">
        <v>39.21</v>
      </c>
      <c r="AO1176" s="624"/>
      <c r="AP1176" s="624"/>
    </row>
    <row r="1177" ht="64.8" spans="36:42">
      <c r="AJ1177" s="655">
        <v>2080502</v>
      </c>
      <c r="AK1177" s="656" t="s">
        <v>102</v>
      </c>
      <c r="AL1177" s="631">
        <v>87.52</v>
      </c>
      <c r="AO1177" s="624"/>
      <c r="AP1177" s="624"/>
    </row>
    <row r="1178" ht="86.4" spans="36:42">
      <c r="AJ1178" s="655">
        <v>2080505</v>
      </c>
      <c r="AK1178" s="656" t="s">
        <v>105</v>
      </c>
      <c r="AL1178" s="631">
        <v>17.91</v>
      </c>
      <c r="AO1178" s="624"/>
      <c r="AP1178" s="624"/>
    </row>
    <row r="1179" ht="86.4" spans="36:42">
      <c r="AJ1179" s="655">
        <v>2080505</v>
      </c>
      <c r="AK1179" s="656" t="s">
        <v>105</v>
      </c>
      <c r="AL1179" s="631">
        <v>104.4</v>
      </c>
      <c r="AO1179" s="624"/>
      <c r="AP1179" s="624"/>
    </row>
    <row r="1180" ht="75.6" spans="36:42">
      <c r="AJ1180" s="655">
        <v>2080506</v>
      </c>
      <c r="AK1180" s="656" t="s">
        <v>110</v>
      </c>
      <c r="AL1180" s="631">
        <v>0</v>
      </c>
      <c r="AO1180" s="624"/>
      <c r="AP1180" s="624"/>
    </row>
    <row r="1181" ht="75.6" spans="36:42">
      <c r="AJ1181" s="655">
        <v>2080506</v>
      </c>
      <c r="AK1181" s="656" t="s">
        <v>110</v>
      </c>
      <c r="AL1181" s="631">
        <v>0</v>
      </c>
      <c r="AO1181" s="624"/>
      <c r="AP1181" s="624"/>
    </row>
    <row r="1182" ht="54" spans="36:42">
      <c r="AJ1182" s="655">
        <v>2101101</v>
      </c>
      <c r="AK1182" s="656" t="s">
        <v>115</v>
      </c>
      <c r="AL1182" s="631">
        <v>5.69</v>
      </c>
      <c r="AO1182" s="624"/>
      <c r="AP1182" s="624"/>
    </row>
    <row r="1183" ht="54" spans="36:42">
      <c r="AJ1183" s="655">
        <v>2101102</v>
      </c>
      <c r="AK1183" s="656" t="s">
        <v>117</v>
      </c>
      <c r="AL1183" s="631">
        <v>38.9</v>
      </c>
      <c r="AO1183" s="624"/>
      <c r="AP1183" s="624"/>
    </row>
    <row r="1184" ht="43.2" spans="36:42">
      <c r="AJ1184" s="655">
        <v>2130234</v>
      </c>
      <c r="AK1184" s="656" t="s">
        <v>776</v>
      </c>
      <c r="AL1184" s="631">
        <v>10</v>
      </c>
      <c r="AO1184" s="624"/>
      <c r="AP1184" s="624"/>
    </row>
    <row r="1185" ht="54" spans="36:42">
      <c r="AJ1185" s="655">
        <v>2130299</v>
      </c>
      <c r="AK1185" s="656" t="s">
        <v>481</v>
      </c>
      <c r="AL1185" s="631">
        <v>10</v>
      </c>
      <c r="AO1185" s="624"/>
      <c r="AP1185" s="624"/>
    </row>
    <row r="1186" ht="43.2" spans="36:42">
      <c r="AJ1186" s="655">
        <v>2130213</v>
      </c>
      <c r="AK1186" s="656" t="s">
        <v>479</v>
      </c>
      <c r="AL1186" s="631">
        <v>8</v>
      </c>
      <c r="AO1186" s="624"/>
      <c r="AP1186" s="624"/>
    </row>
    <row r="1187" ht="54" spans="36:42">
      <c r="AJ1187" s="655">
        <v>2130299</v>
      </c>
      <c r="AK1187" s="656" t="s">
        <v>481</v>
      </c>
      <c r="AL1187" s="631">
        <v>0</v>
      </c>
      <c r="AO1187" s="624"/>
      <c r="AP1187" s="624"/>
    </row>
    <row r="1188" ht="32.4" spans="36:42">
      <c r="AJ1188" s="655">
        <v>2130101</v>
      </c>
      <c r="AK1188" s="656" t="s">
        <v>449</v>
      </c>
      <c r="AL1188" s="631">
        <v>76.14</v>
      </c>
      <c r="AO1188" s="624"/>
      <c r="AP1188" s="624"/>
    </row>
    <row r="1189" ht="32.4" spans="36:42">
      <c r="AJ1189" s="655">
        <v>2130104</v>
      </c>
      <c r="AK1189" s="656" t="s">
        <v>450</v>
      </c>
      <c r="AL1189" s="631">
        <v>87.39</v>
      </c>
      <c r="AO1189" s="624"/>
      <c r="AP1189" s="624"/>
    </row>
    <row r="1190" ht="64.8" spans="36:42">
      <c r="AJ1190" s="655">
        <v>2080501</v>
      </c>
      <c r="AK1190" s="656" t="s">
        <v>99</v>
      </c>
      <c r="AL1190" s="631">
        <v>33.4</v>
      </c>
      <c r="AO1190" s="624"/>
      <c r="AP1190" s="624"/>
    </row>
    <row r="1191" ht="64.8" spans="36:42">
      <c r="AJ1191" s="655">
        <v>2080502</v>
      </c>
      <c r="AK1191" s="656" t="s">
        <v>102</v>
      </c>
      <c r="AL1191" s="631">
        <v>14.52</v>
      </c>
      <c r="AO1191" s="624"/>
      <c r="AP1191" s="624"/>
    </row>
    <row r="1192" ht="86.4" spans="36:42">
      <c r="AJ1192" s="655">
        <v>2080505</v>
      </c>
      <c r="AK1192" s="656" t="s">
        <v>105</v>
      </c>
      <c r="AL1192" s="631">
        <v>8.09</v>
      </c>
      <c r="AO1192" s="624"/>
      <c r="AP1192" s="624"/>
    </row>
    <row r="1193" ht="86.4" spans="36:42">
      <c r="AJ1193" s="655">
        <v>2080505</v>
      </c>
      <c r="AK1193" s="656" t="s">
        <v>105</v>
      </c>
      <c r="AL1193" s="631">
        <v>10.02</v>
      </c>
      <c r="AO1193" s="624"/>
      <c r="AP1193" s="624"/>
    </row>
    <row r="1194" ht="75.6" spans="36:42">
      <c r="AJ1194" s="655">
        <v>2080506</v>
      </c>
      <c r="AK1194" s="656" t="s">
        <v>110</v>
      </c>
      <c r="AL1194" s="631">
        <v>0</v>
      </c>
      <c r="AO1194" s="624"/>
      <c r="AP1194" s="624"/>
    </row>
    <row r="1195" ht="75.6" spans="36:42">
      <c r="AJ1195" s="655">
        <v>2080506</v>
      </c>
      <c r="AK1195" s="656" t="s">
        <v>110</v>
      </c>
      <c r="AL1195" s="631">
        <v>0</v>
      </c>
      <c r="AO1195" s="624"/>
      <c r="AP1195" s="624"/>
    </row>
    <row r="1196" ht="54" spans="36:42">
      <c r="AJ1196" s="655">
        <v>2101101</v>
      </c>
      <c r="AK1196" s="656" t="s">
        <v>115</v>
      </c>
      <c r="AL1196" s="631">
        <v>2.83</v>
      </c>
      <c r="AO1196" s="624"/>
      <c r="AP1196" s="624"/>
    </row>
    <row r="1197" ht="54" spans="36:42">
      <c r="AJ1197" s="655">
        <v>2101102</v>
      </c>
      <c r="AK1197" s="656" t="s">
        <v>117</v>
      </c>
      <c r="AL1197" s="631">
        <v>3.54</v>
      </c>
      <c r="AO1197" s="624"/>
      <c r="AP1197" s="624"/>
    </row>
    <row r="1198" ht="32.4" spans="36:42">
      <c r="AJ1198" s="655">
        <v>2130110</v>
      </c>
      <c r="AK1198" s="656" t="s">
        <v>456</v>
      </c>
      <c r="AL1198" s="631">
        <v>4</v>
      </c>
      <c r="AO1198" s="624"/>
      <c r="AP1198" s="624"/>
    </row>
    <row r="1199" ht="32.4" spans="36:42">
      <c r="AJ1199" s="655">
        <v>2130301</v>
      </c>
      <c r="AK1199" s="656" t="s">
        <v>483</v>
      </c>
      <c r="AL1199" s="631">
        <v>114.48</v>
      </c>
      <c r="AO1199" s="624"/>
      <c r="AP1199" s="624"/>
    </row>
    <row r="1200" ht="64.8" spans="36:42">
      <c r="AJ1200" s="655">
        <v>2080501</v>
      </c>
      <c r="AK1200" s="656" t="s">
        <v>99</v>
      </c>
      <c r="AL1200" s="631">
        <v>10.87</v>
      </c>
      <c r="AO1200" s="624"/>
      <c r="AP1200" s="624"/>
    </row>
    <row r="1201" ht="64.8" spans="36:42">
      <c r="AJ1201" s="655">
        <v>2080502</v>
      </c>
      <c r="AK1201" s="656" t="s">
        <v>102</v>
      </c>
      <c r="AL1201" s="631">
        <v>0</v>
      </c>
      <c r="AO1201" s="624"/>
      <c r="AP1201" s="624"/>
    </row>
    <row r="1202" ht="86.4" spans="36:42">
      <c r="AJ1202" s="655">
        <v>2080505</v>
      </c>
      <c r="AK1202" s="656" t="s">
        <v>105</v>
      </c>
      <c r="AL1202" s="631">
        <v>12.68</v>
      </c>
      <c r="AO1202" s="624"/>
      <c r="AP1202" s="624"/>
    </row>
    <row r="1203" ht="86.4" spans="36:42">
      <c r="AJ1203" s="655">
        <v>2080505</v>
      </c>
      <c r="AK1203" s="656" t="s">
        <v>105</v>
      </c>
      <c r="AL1203" s="631">
        <v>0</v>
      </c>
      <c r="AO1203" s="624"/>
      <c r="AP1203" s="624"/>
    </row>
    <row r="1204" ht="75.6" spans="36:42">
      <c r="AJ1204" s="655">
        <v>2080506</v>
      </c>
      <c r="AK1204" s="656" t="s">
        <v>110</v>
      </c>
      <c r="AL1204" s="631">
        <v>0</v>
      </c>
      <c r="AO1204" s="624"/>
      <c r="AP1204" s="624"/>
    </row>
    <row r="1205" ht="75.6" spans="36:42">
      <c r="AJ1205" s="655">
        <v>2080506</v>
      </c>
      <c r="AK1205" s="656" t="s">
        <v>110</v>
      </c>
      <c r="AL1205" s="631">
        <v>0</v>
      </c>
      <c r="AO1205" s="624"/>
      <c r="AP1205" s="624"/>
    </row>
    <row r="1206" ht="54" spans="36:42">
      <c r="AJ1206" s="655">
        <v>2101101</v>
      </c>
      <c r="AK1206" s="656" t="s">
        <v>115</v>
      </c>
      <c r="AL1206" s="631">
        <v>4.94</v>
      </c>
      <c r="AO1206" s="624"/>
      <c r="AP1206" s="624"/>
    </row>
    <row r="1207" ht="54" spans="36:42">
      <c r="AJ1207" s="655">
        <v>2101102</v>
      </c>
      <c r="AK1207" s="656" t="s">
        <v>117</v>
      </c>
      <c r="AL1207" s="631">
        <v>0</v>
      </c>
      <c r="AO1207" s="624"/>
      <c r="AP1207" s="624"/>
    </row>
    <row r="1208" ht="32.4" spans="36:42">
      <c r="AJ1208" s="655">
        <v>2130310</v>
      </c>
      <c r="AK1208" s="656" t="s">
        <v>491</v>
      </c>
      <c r="AL1208" s="631">
        <v>5</v>
      </c>
      <c r="AO1208" s="624"/>
      <c r="AP1208" s="624"/>
    </row>
    <row r="1209" ht="32.4" spans="36:42">
      <c r="AJ1209" s="655">
        <v>2130310</v>
      </c>
      <c r="AK1209" s="656" t="s">
        <v>491</v>
      </c>
      <c r="AL1209" s="631">
        <v>8.5</v>
      </c>
      <c r="AO1209" s="624"/>
      <c r="AP1209" s="624"/>
    </row>
    <row r="1210" ht="32.4" spans="36:42">
      <c r="AJ1210" s="655">
        <v>2130310</v>
      </c>
      <c r="AK1210" s="656" t="s">
        <v>491</v>
      </c>
      <c r="AL1210" s="631">
        <v>200</v>
      </c>
      <c r="AO1210" s="624"/>
      <c r="AP1210" s="624"/>
    </row>
    <row r="1211" ht="32.4" spans="36:42">
      <c r="AJ1211" s="655">
        <v>2130301</v>
      </c>
      <c r="AK1211" s="656" t="s">
        <v>483</v>
      </c>
      <c r="AL1211" s="631">
        <v>247.38</v>
      </c>
      <c r="AO1211" s="624"/>
      <c r="AP1211" s="624"/>
    </row>
    <row r="1212" ht="43.2" spans="36:42">
      <c r="AJ1212" s="655">
        <v>2130304</v>
      </c>
      <c r="AK1212" s="656" t="s">
        <v>485</v>
      </c>
      <c r="AL1212" s="631">
        <v>674.32</v>
      </c>
      <c r="AO1212" s="624"/>
      <c r="AP1212" s="624"/>
    </row>
    <row r="1213" ht="64.8" spans="36:42">
      <c r="AJ1213" s="655">
        <v>2080501</v>
      </c>
      <c r="AK1213" s="656" t="s">
        <v>99</v>
      </c>
      <c r="AL1213" s="631">
        <v>37.04</v>
      </c>
      <c r="AO1213" s="624"/>
      <c r="AP1213" s="624"/>
    </row>
    <row r="1214" ht="64.8" spans="36:42">
      <c r="AJ1214" s="655">
        <v>2080502</v>
      </c>
      <c r="AK1214" s="656" t="s">
        <v>102</v>
      </c>
      <c r="AL1214" s="631">
        <v>75.08</v>
      </c>
      <c r="AO1214" s="624"/>
      <c r="AP1214" s="624"/>
    </row>
    <row r="1215" ht="86.4" spans="36:42">
      <c r="AJ1215" s="655">
        <v>2080505</v>
      </c>
      <c r="AK1215" s="656" t="s">
        <v>105</v>
      </c>
      <c r="AL1215" s="631">
        <v>27.79</v>
      </c>
      <c r="AO1215" s="624"/>
      <c r="AP1215" s="624"/>
    </row>
    <row r="1216" ht="86.4" spans="36:42">
      <c r="AJ1216" s="655">
        <v>2080505</v>
      </c>
      <c r="AK1216" s="656" t="s">
        <v>105</v>
      </c>
      <c r="AL1216" s="631">
        <v>81.48</v>
      </c>
      <c r="AO1216" s="624"/>
      <c r="AP1216" s="624"/>
    </row>
    <row r="1217" ht="75.6" spans="36:42">
      <c r="AJ1217" s="655">
        <v>2080506</v>
      </c>
      <c r="AK1217" s="656" t="s">
        <v>110</v>
      </c>
      <c r="AL1217" s="631">
        <v>0</v>
      </c>
      <c r="AO1217" s="624"/>
      <c r="AP1217" s="624"/>
    </row>
    <row r="1218" ht="75.6" spans="36:42">
      <c r="AJ1218" s="655">
        <v>2080506</v>
      </c>
      <c r="AK1218" s="656" t="s">
        <v>110</v>
      </c>
      <c r="AL1218" s="631">
        <v>9.5</v>
      </c>
      <c r="AO1218" s="624"/>
      <c r="AP1218" s="624"/>
    </row>
    <row r="1219" ht="54" spans="36:42">
      <c r="AJ1219" s="655">
        <v>2101101</v>
      </c>
      <c r="AK1219" s="656" t="s">
        <v>115</v>
      </c>
      <c r="AL1219" s="631">
        <v>9.23</v>
      </c>
      <c r="AO1219" s="624"/>
      <c r="AP1219" s="624"/>
    </row>
    <row r="1220" ht="54" spans="36:42">
      <c r="AJ1220" s="655">
        <v>2101102</v>
      </c>
      <c r="AK1220" s="656" t="s">
        <v>117</v>
      </c>
      <c r="AL1220" s="631">
        <v>28.36</v>
      </c>
      <c r="AO1220" s="624"/>
      <c r="AP1220" s="624"/>
    </row>
    <row r="1221" ht="43.2" spans="36:42">
      <c r="AJ1221" s="655">
        <v>2130304</v>
      </c>
      <c r="AK1221" s="656" t="s">
        <v>485</v>
      </c>
      <c r="AL1221" s="631">
        <v>20</v>
      </c>
      <c r="AO1221" s="624"/>
      <c r="AP1221" s="624"/>
    </row>
    <row r="1222" ht="21.6" spans="36:42">
      <c r="AJ1222" s="655">
        <v>2130314</v>
      </c>
      <c r="AK1222" s="656" t="s">
        <v>493</v>
      </c>
      <c r="AL1222" s="631">
        <v>27</v>
      </c>
      <c r="AO1222" s="624"/>
      <c r="AP1222" s="624"/>
    </row>
    <row r="1223" ht="97.2" spans="36:42">
      <c r="AJ1223" s="655">
        <v>2120899</v>
      </c>
      <c r="AK1223" s="656" t="s">
        <v>439</v>
      </c>
      <c r="AL1223" s="631">
        <v>0</v>
      </c>
      <c r="AO1223" s="624"/>
      <c r="AP1223" s="624"/>
    </row>
    <row r="1224" ht="43.2" spans="36:42">
      <c r="AJ1224" s="655">
        <v>2130306</v>
      </c>
      <c r="AK1224" s="656" t="s">
        <v>489</v>
      </c>
      <c r="AL1224" s="631">
        <v>243</v>
      </c>
      <c r="AO1224" s="624"/>
      <c r="AP1224" s="624"/>
    </row>
    <row r="1225" ht="32.4" spans="36:42">
      <c r="AJ1225" s="655">
        <v>2130305</v>
      </c>
      <c r="AK1225" s="656" t="s">
        <v>487</v>
      </c>
      <c r="AL1225" s="631">
        <v>624</v>
      </c>
      <c r="AO1225" s="624"/>
      <c r="AP1225" s="624"/>
    </row>
    <row r="1226" ht="32.4" spans="36:42">
      <c r="AJ1226" s="655">
        <v>2130399</v>
      </c>
      <c r="AK1226" s="656" t="s">
        <v>495</v>
      </c>
      <c r="AL1226" s="631">
        <v>11.2</v>
      </c>
      <c r="AO1226" s="624"/>
      <c r="AP1226" s="624"/>
    </row>
    <row r="1227" ht="43.2" spans="36:42">
      <c r="AJ1227" s="655">
        <v>2130306</v>
      </c>
      <c r="AK1227" s="656" t="s">
        <v>489</v>
      </c>
      <c r="AL1227" s="631">
        <v>345.17</v>
      </c>
      <c r="AO1227" s="624"/>
      <c r="AP1227" s="624"/>
    </row>
    <row r="1228" ht="64.8" spans="36:42">
      <c r="AJ1228" s="655">
        <v>2080501</v>
      </c>
      <c r="AK1228" s="656" t="s">
        <v>99</v>
      </c>
      <c r="AL1228" s="631">
        <v>0</v>
      </c>
      <c r="AO1228" s="624"/>
      <c r="AP1228" s="624"/>
    </row>
    <row r="1229" ht="64.8" spans="36:42">
      <c r="AJ1229" s="655">
        <v>2080502</v>
      </c>
      <c r="AK1229" s="656" t="s">
        <v>102</v>
      </c>
      <c r="AL1229" s="631">
        <v>73.01</v>
      </c>
      <c r="AO1229" s="624"/>
      <c r="AP1229" s="624"/>
    </row>
    <row r="1230" ht="86.4" spans="36:42">
      <c r="AJ1230" s="655">
        <v>2080505</v>
      </c>
      <c r="AK1230" s="656" t="s">
        <v>105</v>
      </c>
      <c r="AL1230" s="631">
        <v>0</v>
      </c>
      <c r="AO1230" s="624"/>
      <c r="AP1230" s="624"/>
    </row>
    <row r="1231" ht="86.4" spans="36:42">
      <c r="AJ1231" s="655">
        <v>2080505</v>
      </c>
      <c r="AK1231" s="656" t="s">
        <v>105</v>
      </c>
      <c r="AL1231" s="631">
        <v>39.21</v>
      </c>
      <c r="AO1231" s="624"/>
      <c r="AP1231" s="624"/>
    </row>
    <row r="1232" ht="75.6" spans="36:42">
      <c r="AJ1232" s="655">
        <v>2080506</v>
      </c>
      <c r="AK1232" s="656" t="s">
        <v>110</v>
      </c>
      <c r="AL1232" s="631">
        <v>0</v>
      </c>
      <c r="AO1232" s="624"/>
      <c r="AP1232" s="624"/>
    </row>
    <row r="1233" ht="75.6" spans="36:42">
      <c r="AJ1233" s="655">
        <v>2080506</v>
      </c>
      <c r="AK1233" s="656" t="s">
        <v>110</v>
      </c>
      <c r="AL1233" s="631">
        <v>9</v>
      </c>
      <c r="AO1233" s="624"/>
      <c r="AP1233" s="624"/>
    </row>
    <row r="1234" ht="54" spans="36:42">
      <c r="AJ1234" s="655">
        <v>2101101</v>
      </c>
      <c r="AK1234" s="656" t="s">
        <v>115</v>
      </c>
      <c r="AL1234" s="631">
        <v>0</v>
      </c>
      <c r="AO1234" s="624"/>
      <c r="AP1234" s="624"/>
    </row>
    <row r="1235" ht="54" spans="36:42">
      <c r="AJ1235" s="655">
        <v>2101102</v>
      </c>
      <c r="AK1235" s="656" t="s">
        <v>117</v>
      </c>
      <c r="AL1235" s="631">
        <v>14.84</v>
      </c>
      <c r="AO1235" s="624"/>
      <c r="AP1235" s="624"/>
    </row>
    <row r="1236" ht="43.2" spans="36:42">
      <c r="AJ1236" s="655">
        <v>2130306</v>
      </c>
      <c r="AK1236" s="656" t="s">
        <v>489</v>
      </c>
      <c r="AL1236" s="631">
        <v>110</v>
      </c>
      <c r="AO1236" s="624"/>
      <c r="AP1236" s="624"/>
    </row>
    <row r="1237" ht="43.2" spans="36:42">
      <c r="AJ1237" s="655">
        <v>2130306</v>
      </c>
      <c r="AK1237" s="656" t="s">
        <v>489</v>
      </c>
      <c r="AL1237" s="631">
        <v>0</v>
      </c>
      <c r="AO1237" s="624"/>
      <c r="AP1237" s="624"/>
    </row>
    <row r="1238" ht="43.2" spans="36:42">
      <c r="AJ1238" s="655">
        <v>2130306</v>
      </c>
      <c r="AK1238" s="656" t="s">
        <v>489</v>
      </c>
      <c r="AL1238" s="631">
        <v>69.24</v>
      </c>
      <c r="AO1238" s="624"/>
      <c r="AP1238" s="624"/>
    </row>
    <row r="1239" ht="43.2" spans="36:42">
      <c r="AJ1239" s="655">
        <v>2130306</v>
      </c>
      <c r="AK1239" s="656" t="s">
        <v>489</v>
      </c>
      <c r="AL1239" s="631">
        <v>101.6</v>
      </c>
      <c r="AO1239" s="624"/>
      <c r="AP1239" s="624"/>
    </row>
    <row r="1240" ht="64.8" spans="36:42">
      <c r="AJ1240" s="655">
        <v>2080501</v>
      </c>
      <c r="AK1240" s="656" t="s">
        <v>99</v>
      </c>
      <c r="AL1240" s="631">
        <v>0</v>
      </c>
      <c r="AO1240" s="624"/>
      <c r="AP1240" s="624"/>
    </row>
    <row r="1241" ht="64.8" spans="36:42">
      <c r="AJ1241" s="655">
        <v>2080502</v>
      </c>
      <c r="AK1241" s="656" t="s">
        <v>102</v>
      </c>
      <c r="AL1241" s="631">
        <v>4.56</v>
      </c>
      <c r="AO1241" s="624"/>
      <c r="AP1241" s="624"/>
    </row>
    <row r="1242" ht="86.4" spans="36:42">
      <c r="AJ1242" s="655">
        <v>2080505</v>
      </c>
      <c r="AK1242" s="656" t="s">
        <v>105</v>
      </c>
      <c r="AL1242" s="631">
        <v>0</v>
      </c>
      <c r="AO1242" s="624"/>
      <c r="AP1242" s="624"/>
    </row>
    <row r="1243" ht="86.4" spans="36:42">
      <c r="AJ1243" s="655">
        <v>2080505</v>
      </c>
      <c r="AK1243" s="656" t="s">
        <v>105</v>
      </c>
      <c r="AL1243" s="631">
        <v>12.43</v>
      </c>
      <c r="AO1243" s="624"/>
      <c r="AP1243" s="624"/>
    </row>
    <row r="1244" ht="75.6" spans="36:42">
      <c r="AJ1244" s="655">
        <v>2080506</v>
      </c>
      <c r="AK1244" s="656" t="s">
        <v>110</v>
      </c>
      <c r="AL1244" s="631">
        <v>0</v>
      </c>
      <c r="AO1244" s="624"/>
      <c r="AP1244" s="624"/>
    </row>
    <row r="1245" ht="75.6" spans="36:42">
      <c r="AJ1245" s="655">
        <v>2080506</v>
      </c>
      <c r="AK1245" s="656" t="s">
        <v>110</v>
      </c>
      <c r="AL1245" s="631">
        <v>0</v>
      </c>
      <c r="AO1245" s="624"/>
      <c r="AP1245" s="624"/>
    </row>
    <row r="1246" ht="54" spans="36:42">
      <c r="AJ1246" s="655">
        <v>2101101</v>
      </c>
      <c r="AK1246" s="656" t="s">
        <v>115</v>
      </c>
      <c r="AL1246" s="631">
        <v>0</v>
      </c>
      <c r="AO1246" s="624"/>
      <c r="AP1246" s="624"/>
    </row>
    <row r="1247" ht="54" spans="36:42">
      <c r="AJ1247" s="655">
        <v>2101102</v>
      </c>
      <c r="AK1247" s="656" t="s">
        <v>117</v>
      </c>
      <c r="AL1247" s="631">
        <v>4.26</v>
      </c>
      <c r="AO1247" s="624"/>
      <c r="AP1247" s="624"/>
    </row>
    <row r="1248" ht="54" spans="36:42">
      <c r="AJ1248" s="655">
        <v>2200501</v>
      </c>
      <c r="AK1248" s="656" t="s">
        <v>532</v>
      </c>
      <c r="AL1248" s="631">
        <v>39.08</v>
      </c>
      <c r="AO1248" s="624"/>
      <c r="AP1248" s="624"/>
    </row>
    <row r="1249" ht="54" spans="36:42">
      <c r="AJ1249" s="655">
        <v>2200504</v>
      </c>
      <c r="AK1249" s="656" t="s">
        <v>534</v>
      </c>
      <c r="AL1249" s="631">
        <v>43.46</v>
      </c>
      <c r="AO1249" s="624"/>
      <c r="AP1249" s="624"/>
    </row>
    <row r="1250" ht="64.8" spans="36:42">
      <c r="AJ1250" s="655">
        <v>2080501</v>
      </c>
      <c r="AK1250" s="656" t="s">
        <v>99</v>
      </c>
      <c r="AL1250" s="631">
        <v>0</v>
      </c>
      <c r="AO1250" s="624"/>
      <c r="AP1250" s="624"/>
    </row>
    <row r="1251" ht="64.8" spans="36:42">
      <c r="AJ1251" s="655">
        <v>2080502</v>
      </c>
      <c r="AK1251" s="656" t="s">
        <v>102</v>
      </c>
      <c r="AL1251" s="631">
        <v>5.48</v>
      </c>
      <c r="AO1251" s="624"/>
      <c r="AP1251" s="624"/>
    </row>
    <row r="1252" ht="86.4" spans="36:42">
      <c r="AJ1252" s="655">
        <v>2080505</v>
      </c>
      <c r="AK1252" s="656" t="s">
        <v>105</v>
      </c>
      <c r="AL1252" s="631">
        <v>2.28</v>
      </c>
      <c r="AO1252" s="624"/>
      <c r="AP1252" s="624"/>
    </row>
    <row r="1253" ht="86.4" spans="36:42">
      <c r="AJ1253" s="655">
        <v>2080505</v>
      </c>
      <c r="AK1253" s="656" t="s">
        <v>105</v>
      </c>
      <c r="AL1253" s="631">
        <v>2.52</v>
      </c>
      <c r="AO1253" s="624"/>
      <c r="AP1253" s="624"/>
    </row>
    <row r="1254" ht="75.6" spans="36:42">
      <c r="AJ1254" s="655">
        <v>2080506</v>
      </c>
      <c r="AK1254" s="656" t="s">
        <v>110</v>
      </c>
      <c r="AL1254" s="631">
        <v>0</v>
      </c>
      <c r="AO1254" s="624"/>
      <c r="AP1254" s="624"/>
    </row>
    <row r="1255" ht="75.6" spans="36:42">
      <c r="AJ1255" s="655">
        <v>2080506</v>
      </c>
      <c r="AK1255" s="656" t="s">
        <v>110</v>
      </c>
      <c r="AL1255" s="631">
        <v>0</v>
      </c>
      <c r="AO1255" s="624"/>
      <c r="AP1255" s="624"/>
    </row>
    <row r="1256" ht="54" spans="36:42">
      <c r="AJ1256" s="655">
        <v>2101101</v>
      </c>
      <c r="AK1256" s="656" t="s">
        <v>115</v>
      </c>
      <c r="AL1256" s="631">
        <v>2.8</v>
      </c>
      <c r="AO1256" s="624"/>
      <c r="AP1256" s="624"/>
    </row>
    <row r="1257" ht="54" spans="36:42">
      <c r="AJ1257" s="655">
        <v>2101102</v>
      </c>
      <c r="AK1257" s="656" t="s">
        <v>117</v>
      </c>
      <c r="AL1257" s="631">
        <v>3.49</v>
      </c>
      <c r="AO1257" s="624"/>
      <c r="AP1257" s="624"/>
    </row>
    <row r="1258" ht="54" spans="36:42">
      <c r="AJ1258" s="655">
        <v>2200509</v>
      </c>
      <c r="AK1258" s="656" t="s">
        <v>538</v>
      </c>
      <c r="AL1258" s="631">
        <v>9</v>
      </c>
      <c r="AO1258" s="624"/>
      <c r="AP1258" s="624"/>
    </row>
    <row r="1259" ht="54" spans="36:42">
      <c r="AJ1259" s="655">
        <v>2200510</v>
      </c>
      <c r="AK1259" s="656" t="s">
        <v>540</v>
      </c>
      <c r="AL1259" s="631">
        <v>20</v>
      </c>
      <c r="AO1259" s="624"/>
      <c r="AP1259" s="624"/>
    </row>
    <row r="1260" ht="43.2" spans="36:42">
      <c r="AJ1260" s="655">
        <v>2130306</v>
      </c>
      <c r="AK1260" s="656" t="s">
        <v>489</v>
      </c>
      <c r="AL1260" s="631">
        <v>222.49</v>
      </c>
      <c r="AO1260" s="624"/>
      <c r="AP1260" s="624"/>
    </row>
    <row r="1261" ht="64.8" spans="36:42">
      <c r="AJ1261" s="655">
        <v>2080501</v>
      </c>
      <c r="AK1261" s="656" t="s">
        <v>99</v>
      </c>
      <c r="AL1261" s="631">
        <v>0</v>
      </c>
      <c r="AO1261" s="624"/>
      <c r="AP1261" s="624"/>
    </row>
    <row r="1262" ht="64.8" spans="36:42">
      <c r="AJ1262" s="655">
        <v>2080502</v>
      </c>
      <c r="AK1262" s="656" t="s">
        <v>102</v>
      </c>
      <c r="AL1262" s="631">
        <v>44.8</v>
      </c>
      <c r="AO1262" s="624"/>
      <c r="AP1262" s="624"/>
    </row>
    <row r="1263" ht="86.4" spans="36:42">
      <c r="AJ1263" s="655">
        <v>2080505</v>
      </c>
      <c r="AK1263" s="656" t="s">
        <v>105</v>
      </c>
      <c r="AL1263" s="631">
        <v>0</v>
      </c>
      <c r="AO1263" s="624"/>
      <c r="AP1263" s="624"/>
    </row>
    <row r="1264" ht="86.4" spans="36:42">
      <c r="AJ1264" s="655">
        <v>2080505</v>
      </c>
      <c r="AK1264" s="656" t="s">
        <v>105</v>
      </c>
      <c r="AL1264" s="631">
        <v>25.28</v>
      </c>
      <c r="AO1264" s="624"/>
      <c r="AP1264" s="624"/>
    </row>
    <row r="1265" ht="75.6" spans="36:42">
      <c r="AJ1265" s="655">
        <v>2080506</v>
      </c>
      <c r="AK1265" s="656" t="s">
        <v>110</v>
      </c>
      <c r="AL1265" s="631">
        <v>0</v>
      </c>
      <c r="AO1265" s="624"/>
      <c r="AP1265" s="624"/>
    </row>
    <row r="1266" ht="75.6" spans="36:42">
      <c r="AJ1266" s="655">
        <v>2080506</v>
      </c>
      <c r="AK1266" s="656" t="s">
        <v>110</v>
      </c>
      <c r="AL1266" s="631">
        <v>0</v>
      </c>
      <c r="AO1266" s="624"/>
      <c r="AP1266" s="624"/>
    </row>
    <row r="1267" ht="54" spans="36:42">
      <c r="AJ1267" s="655">
        <v>2101101</v>
      </c>
      <c r="AK1267" s="656" t="s">
        <v>115</v>
      </c>
      <c r="AL1267" s="631">
        <v>0</v>
      </c>
      <c r="AO1267" s="624"/>
      <c r="AP1267" s="624"/>
    </row>
    <row r="1268" ht="54" spans="36:42">
      <c r="AJ1268" s="655">
        <v>2101102</v>
      </c>
      <c r="AK1268" s="656" t="s">
        <v>117</v>
      </c>
      <c r="AL1268" s="631">
        <v>9.2</v>
      </c>
      <c r="AO1268" s="624"/>
      <c r="AP1268" s="624"/>
    </row>
    <row r="1269" ht="32.4" spans="36:42">
      <c r="AJ1269" s="655">
        <v>2130399</v>
      </c>
      <c r="AK1269" s="656" t="s">
        <v>495</v>
      </c>
      <c r="AL1269" s="631">
        <v>5</v>
      </c>
      <c r="AO1269" s="624"/>
      <c r="AP1269" s="624"/>
    </row>
    <row r="1270" ht="43.2" spans="36:42">
      <c r="AJ1270" s="655">
        <v>2130306</v>
      </c>
      <c r="AK1270" s="656" t="s">
        <v>489</v>
      </c>
      <c r="AL1270" s="631">
        <v>182.3</v>
      </c>
      <c r="AO1270" s="624"/>
      <c r="AP1270" s="624"/>
    </row>
    <row r="1271" ht="64.8" spans="36:42">
      <c r="AJ1271" s="655">
        <v>2080501</v>
      </c>
      <c r="AK1271" s="656" t="s">
        <v>99</v>
      </c>
      <c r="AL1271" s="631">
        <v>0</v>
      </c>
      <c r="AO1271" s="624"/>
      <c r="AP1271" s="624"/>
    </row>
    <row r="1272" ht="64.8" spans="36:42">
      <c r="AJ1272" s="655">
        <v>2080502</v>
      </c>
      <c r="AK1272" s="656" t="s">
        <v>102</v>
      </c>
      <c r="AL1272" s="631">
        <v>29.76</v>
      </c>
      <c r="AO1272" s="624"/>
      <c r="AP1272" s="624"/>
    </row>
    <row r="1273" ht="86.4" spans="36:42">
      <c r="AJ1273" s="655">
        <v>2080505</v>
      </c>
      <c r="AK1273" s="656" t="s">
        <v>105</v>
      </c>
      <c r="AL1273" s="631">
        <v>0</v>
      </c>
      <c r="AO1273" s="624"/>
      <c r="AP1273" s="624"/>
    </row>
    <row r="1274" ht="86.4" spans="36:42">
      <c r="AJ1274" s="655">
        <v>2080505</v>
      </c>
      <c r="AK1274" s="656" t="s">
        <v>105</v>
      </c>
      <c r="AL1274" s="631">
        <v>21.39</v>
      </c>
      <c r="AO1274" s="624"/>
      <c r="AP1274" s="624"/>
    </row>
    <row r="1275" ht="75.6" spans="36:42">
      <c r="AJ1275" s="655">
        <v>2080506</v>
      </c>
      <c r="AK1275" s="656" t="s">
        <v>110</v>
      </c>
      <c r="AL1275" s="631">
        <v>0</v>
      </c>
      <c r="AO1275" s="624"/>
      <c r="AP1275" s="624"/>
    </row>
    <row r="1276" ht="75.6" spans="36:42">
      <c r="AJ1276" s="655">
        <v>2080506</v>
      </c>
      <c r="AK1276" s="656" t="s">
        <v>110</v>
      </c>
      <c r="AL1276" s="631">
        <v>21.89</v>
      </c>
      <c r="AO1276" s="624"/>
      <c r="AP1276" s="624"/>
    </row>
    <row r="1277" ht="54" spans="36:42">
      <c r="AJ1277" s="655">
        <v>2101101</v>
      </c>
      <c r="AK1277" s="656" t="s">
        <v>115</v>
      </c>
      <c r="AL1277" s="631">
        <v>0</v>
      </c>
      <c r="AO1277" s="624"/>
      <c r="AP1277" s="624"/>
    </row>
    <row r="1278" ht="54" spans="36:42">
      <c r="AJ1278" s="655">
        <v>2101102</v>
      </c>
      <c r="AK1278" s="656" t="s">
        <v>117</v>
      </c>
      <c r="AL1278" s="631">
        <v>7.78</v>
      </c>
      <c r="AO1278" s="624"/>
      <c r="AP1278" s="624"/>
    </row>
    <row r="1279" ht="43.2" spans="36:42">
      <c r="AJ1279" s="655">
        <v>2130306</v>
      </c>
      <c r="AK1279" s="656" t="s">
        <v>489</v>
      </c>
      <c r="AL1279" s="631">
        <v>137.88</v>
      </c>
      <c r="AO1279" s="624"/>
      <c r="AP1279" s="624"/>
    </row>
    <row r="1280" ht="64.8" spans="36:42">
      <c r="AJ1280" s="655">
        <v>2080501</v>
      </c>
      <c r="AK1280" s="656" t="s">
        <v>99</v>
      </c>
      <c r="AL1280" s="631">
        <v>0</v>
      </c>
      <c r="AO1280" s="624"/>
      <c r="AP1280" s="624"/>
    </row>
    <row r="1281" ht="64.8" spans="36:42">
      <c r="AJ1281" s="655">
        <v>2080502</v>
      </c>
      <c r="AK1281" s="656" t="s">
        <v>102</v>
      </c>
      <c r="AL1281" s="631">
        <v>11.53</v>
      </c>
      <c r="AO1281" s="624"/>
      <c r="AP1281" s="624"/>
    </row>
    <row r="1282" ht="86.4" spans="36:42">
      <c r="AJ1282" s="655">
        <v>2080505</v>
      </c>
      <c r="AK1282" s="656" t="s">
        <v>105</v>
      </c>
      <c r="AL1282" s="631">
        <v>0</v>
      </c>
      <c r="AO1282" s="624"/>
      <c r="AP1282" s="624"/>
    </row>
    <row r="1283" ht="86.4" spans="36:42">
      <c r="AJ1283" s="655">
        <v>2080505</v>
      </c>
      <c r="AK1283" s="656" t="s">
        <v>105</v>
      </c>
      <c r="AL1283" s="631">
        <v>15.96</v>
      </c>
      <c r="AO1283" s="624"/>
      <c r="AP1283" s="624"/>
    </row>
    <row r="1284" ht="75.6" spans="36:42">
      <c r="AJ1284" s="655">
        <v>2080506</v>
      </c>
      <c r="AK1284" s="656" t="s">
        <v>110</v>
      </c>
      <c r="AL1284" s="631">
        <v>0</v>
      </c>
      <c r="AO1284" s="624"/>
      <c r="AP1284" s="624"/>
    </row>
    <row r="1285" ht="75.6" spans="36:42">
      <c r="AJ1285" s="655">
        <v>2080506</v>
      </c>
      <c r="AK1285" s="656" t="s">
        <v>110</v>
      </c>
      <c r="AL1285" s="631">
        <v>0</v>
      </c>
      <c r="AO1285" s="624"/>
      <c r="AP1285" s="624"/>
    </row>
    <row r="1286" ht="54" spans="36:42">
      <c r="AJ1286" s="655">
        <v>2101101</v>
      </c>
      <c r="AK1286" s="656" t="s">
        <v>115</v>
      </c>
      <c r="AL1286" s="631">
        <v>0</v>
      </c>
      <c r="AO1286" s="624"/>
      <c r="AP1286" s="624"/>
    </row>
    <row r="1287" ht="54" spans="36:42">
      <c r="AJ1287" s="655">
        <v>2101102</v>
      </c>
      <c r="AK1287" s="656" t="s">
        <v>117</v>
      </c>
      <c r="AL1287" s="631">
        <v>5.67</v>
      </c>
      <c r="AO1287" s="624"/>
      <c r="AP1287" s="624"/>
    </row>
    <row r="1288" ht="43.2" spans="36:42">
      <c r="AJ1288" s="655">
        <v>2130306</v>
      </c>
      <c r="AK1288" s="656" t="s">
        <v>489</v>
      </c>
      <c r="AL1288" s="631">
        <v>133.32</v>
      </c>
      <c r="AO1288" s="624"/>
      <c r="AP1288" s="624"/>
    </row>
    <row r="1289" ht="64.8" spans="36:42">
      <c r="AJ1289" s="655">
        <v>2080501</v>
      </c>
      <c r="AK1289" s="656" t="s">
        <v>99</v>
      </c>
      <c r="AL1289" s="631">
        <v>0</v>
      </c>
      <c r="AO1289" s="624"/>
      <c r="AP1289" s="624"/>
    </row>
    <row r="1290" ht="64.8" spans="36:42">
      <c r="AJ1290" s="655">
        <v>2080502</v>
      </c>
      <c r="AK1290" s="656" t="s">
        <v>102</v>
      </c>
      <c r="AL1290" s="631">
        <v>17.35</v>
      </c>
      <c r="AO1290" s="624"/>
      <c r="AP1290" s="624"/>
    </row>
    <row r="1291" ht="86.4" spans="36:42">
      <c r="AJ1291" s="655">
        <v>2080505</v>
      </c>
      <c r="AK1291" s="656" t="s">
        <v>105</v>
      </c>
      <c r="AL1291" s="631">
        <v>0</v>
      </c>
      <c r="AO1291" s="624"/>
      <c r="AP1291" s="624"/>
    </row>
    <row r="1292" ht="86.4" spans="36:42">
      <c r="AJ1292" s="655">
        <v>2080505</v>
      </c>
      <c r="AK1292" s="656" t="s">
        <v>105</v>
      </c>
      <c r="AL1292" s="631">
        <v>15.28</v>
      </c>
      <c r="AO1292" s="624"/>
      <c r="AP1292" s="624"/>
    </row>
    <row r="1293" ht="75.6" spans="36:42">
      <c r="AJ1293" s="655">
        <v>2080506</v>
      </c>
      <c r="AK1293" s="656" t="s">
        <v>110</v>
      </c>
      <c r="AL1293" s="631">
        <v>0</v>
      </c>
      <c r="AO1293" s="624"/>
      <c r="AP1293" s="624"/>
    </row>
    <row r="1294" ht="75.6" spans="36:42">
      <c r="AJ1294" s="655">
        <v>2080506</v>
      </c>
      <c r="AK1294" s="656" t="s">
        <v>110</v>
      </c>
      <c r="AL1294" s="631">
        <v>0</v>
      </c>
      <c r="AO1294" s="624"/>
      <c r="AP1294" s="624"/>
    </row>
    <row r="1295" ht="54" spans="36:42">
      <c r="AJ1295" s="655">
        <v>2101101</v>
      </c>
      <c r="AK1295" s="656" t="s">
        <v>115</v>
      </c>
      <c r="AL1295" s="631">
        <v>0</v>
      </c>
      <c r="AO1295" s="624"/>
      <c r="AP1295" s="624"/>
    </row>
    <row r="1296" ht="54" spans="36:42">
      <c r="AJ1296" s="655">
        <v>2101102</v>
      </c>
      <c r="AK1296" s="656" t="s">
        <v>117</v>
      </c>
      <c r="AL1296" s="631">
        <v>5.66</v>
      </c>
      <c r="AO1296" s="624"/>
      <c r="AP1296" s="624"/>
    </row>
    <row r="1297" ht="32.4" spans="36:42">
      <c r="AJ1297" s="655">
        <v>2130101</v>
      </c>
      <c r="AK1297" s="656" t="s">
        <v>449</v>
      </c>
      <c r="AL1297" s="631">
        <v>340.39</v>
      </c>
      <c r="AO1297" s="624"/>
      <c r="AP1297" s="624"/>
    </row>
    <row r="1298" ht="64.8" spans="36:42">
      <c r="AJ1298" s="655">
        <v>2080501</v>
      </c>
      <c r="AK1298" s="656" t="s">
        <v>99</v>
      </c>
      <c r="AL1298" s="631">
        <v>81.57</v>
      </c>
      <c r="AO1298" s="624"/>
      <c r="AP1298" s="624"/>
    </row>
    <row r="1299" ht="64.8" spans="36:42">
      <c r="AJ1299" s="655">
        <v>2080502</v>
      </c>
      <c r="AK1299" s="656" t="s">
        <v>102</v>
      </c>
      <c r="AL1299" s="631">
        <v>0</v>
      </c>
      <c r="AO1299" s="624"/>
      <c r="AP1299" s="624"/>
    </row>
    <row r="1300" ht="86.4" spans="36:42">
      <c r="AJ1300" s="655">
        <v>2080505</v>
      </c>
      <c r="AK1300" s="656" t="s">
        <v>105</v>
      </c>
      <c r="AL1300" s="631">
        <v>37.8</v>
      </c>
      <c r="AO1300" s="624"/>
      <c r="AP1300" s="624"/>
    </row>
    <row r="1301" ht="86.4" spans="36:42">
      <c r="AJ1301" s="655">
        <v>2080505</v>
      </c>
      <c r="AK1301" s="656" t="s">
        <v>105</v>
      </c>
      <c r="AL1301" s="631">
        <v>0</v>
      </c>
      <c r="AO1301" s="624"/>
      <c r="AP1301" s="624"/>
    </row>
    <row r="1302" ht="75.6" spans="36:42">
      <c r="AJ1302" s="655">
        <v>2080506</v>
      </c>
      <c r="AK1302" s="656" t="s">
        <v>110</v>
      </c>
      <c r="AL1302" s="631">
        <v>18</v>
      </c>
      <c r="AO1302" s="624"/>
      <c r="AP1302" s="624"/>
    </row>
    <row r="1303" ht="75.6" spans="36:42">
      <c r="AJ1303" s="655">
        <v>2080506</v>
      </c>
      <c r="AK1303" s="656" t="s">
        <v>110</v>
      </c>
      <c r="AL1303" s="631">
        <v>0</v>
      </c>
      <c r="AO1303" s="624"/>
      <c r="AP1303" s="624"/>
    </row>
    <row r="1304" ht="54" spans="36:42">
      <c r="AJ1304" s="655">
        <v>2101101</v>
      </c>
      <c r="AK1304" s="656" t="s">
        <v>115</v>
      </c>
      <c r="AL1304" s="631">
        <v>12.78</v>
      </c>
      <c r="AO1304" s="624"/>
      <c r="AP1304" s="624"/>
    </row>
    <row r="1305" ht="54" spans="36:42">
      <c r="AJ1305" s="655">
        <v>2101102</v>
      </c>
      <c r="AK1305" s="656" t="s">
        <v>117</v>
      </c>
      <c r="AL1305" s="631">
        <v>0</v>
      </c>
      <c r="AO1305" s="624"/>
      <c r="AP1305" s="624"/>
    </row>
    <row r="1306" ht="43.2" spans="36:42">
      <c r="AJ1306" s="655">
        <v>2130125</v>
      </c>
      <c r="AK1306" s="656" t="s">
        <v>465</v>
      </c>
      <c r="AL1306" s="631">
        <v>21</v>
      </c>
      <c r="AO1306" s="624"/>
      <c r="AP1306" s="624"/>
    </row>
    <row r="1307" ht="32.4" spans="36:42">
      <c r="AJ1307" s="655">
        <v>2130104</v>
      </c>
      <c r="AK1307" s="656" t="s">
        <v>450</v>
      </c>
      <c r="AL1307" s="631">
        <v>2.35</v>
      </c>
      <c r="AO1307" s="624"/>
      <c r="AP1307" s="624"/>
    </row>
    <row r="1308" ht="64.8" spans="36:42">
      <c r="AJ1308" s="655">
        <v>2080501</v>
      </c>
      <c r="AK1308" s="656" t="s">
        <v>99</v>
      </c>
      <c r="AL1308" s="631">
        <v>0</v>
      </c>
      <c r="AO1308" s="624"/>
      <c r="AP1308" s="624"/>
    </row>
    <row r="1309" ht="64.8" spans="36:42">
      <c r="AJ1309" s="655">
        <v>2080502</v>
      </c>
      <c r="AK1309" s="656" t="s">
        <v>102</v>
      </c>
      <c r="AL1309" s="631">
        <v>22.29</v>
      </c>
      <c r="AO1309" s="624"/>
      <c r="AP1309" s="624"/>
    </row>
    <row r="1310" ht="86.4" spans="36:42">
      <c r="AJ1310" s="655">
        <v>2080505</v>
      </c>
      <c r="AK1310" s="656" t="s">
        <v>105</v>
      </c>
      <c r="AL1310" s="631">
        <v>0</v>
      </c>
      <c r="AO1310" s="624"/>
      <c r="AP1310" s="624"/>
    </row>
    <row r="1311" ht="86.4" spans="36:42">
      <c r="AJ1311" s="655">
        <v>2080505</v>
      </c>
      <c r="AK1311" s="656" t="s">
        <v>105</v>
      </c>
      <c r="AL1311" s="631">
        <v>5.49</v>
      </c>
      <c r="AO1311" s="624"/>
      <c r="AP1311" s="624"/>
    </row>
    <row r="1312" ht="75.6" spans="36:42">
      <c r="AJ1312" s="655">
        <v>2080506</v>
      </c>
      <c r="AK1312" s="656" t="s">
        <v>110</v>
      </c>
      <c r="AL1312" s="631">
        <v>0</v>
      </c>
      <c r="AO1312" s="624"/>
      <c r="AP1312" s="624"/>
    </row>
    <row r="1313" ht="75.6" spans="36:42">
      <c r="AJ1313" s="655">
        <v>2080506</v>
      </c>
      <c r="AK1313" s="656" t="s">
        <v>110</v>
      </c>
      <c r="AL1313" s="631">
        <v>0</v>
      </c>
      <c r="AO1313" s="624"/>
      <c r="AP1313" s="624"/>
    </row>
    <row r="1314" ht="54" spans="36:42">
      <c r="AJ1314" s="655">
        <v>2101101</v>
      </c>
      <c r="AK1314" s="656" t="s">
        <v>115</v>
      </c>
      <c r="AL1314" s="631">
        <v>0</v>
      </c>
      <c r="AO1314" s="624"/>
      <c r="AP1314" s="624"/>
    </row>
    <row r="1315" ht="54" spans="36:42">
      <c r="AJ1315" s="655">
        <v>2101102</v>
      </c>
      <c r="AK1315" s="656" t="s">
        <v>117</v>
      </c>
      <c r="AL1315" s="631">
        <v>0</v>
      </c>
      <c r="AO1315" s="624"/>
      <c r="AP1315" s="624"/>
    </row>
    <row r="1316" ht="54" spans="36:42">
      <c r="AJ1316" s="655">
        <v>2130701</v>
      </c>
      <c r="AK1316" s="656" t="s">
        <v>777</v>
      </c>
      <c r="AL1316" s="631">
        <v>1500</v>
      </c>
      <c r="AO1316" s="624"/>
      <c r="AP1316" s="624"/>
    </row>
    <row r="1317" ht="54" spans="36:42">
      <c r="AJ1317" s="655">
        <v>2130701</v>
      </c>
      <c r="AK1317" s="656" t="s">
        <v>777</v>
      </c>
      <c r="AL1317" s="631">
        <v>0</v>
      </c>
      <c r="AO1317" s="624"/>
      <c r="AP1317" s="624"/>
    </row>
    <row r="1318" ht="64.8" spans="36:42">
      <c r="AJ1318" s="655">
        <v>2160299</v>
      </c>
      <c r="AK1318" s="656" t="s">
        <v>514</v>
      </c>
      <c r="AL1318" s="631">
        <v>0</v>
      </c>
      <c r="AO1318" s="624"/>
      <c r="AP1318" s="624"/>
    </row>
    <row r="1319" ht="43.2" spans="36:42">
      <c r="AJ1319" s="655">
        <v>2130209</v>
      </c>
      <c r="AK1319" s="656" t="s">
        <v>477</v>
      </c>
      <c r="AL1319" s="631">
        <v>0</v>
      </c>
      <c r="AO1319" s="624"/>
      <c r="AP1319" s="624"/>
    </row>
    <row r="1320" ht="54" spans="36:42">
      <c r="AJ1320" s="655">
        <v>2110599</v>
      </c>
      <c r="AK1320" s="656" t="s">
        <v>415</v>
      </c>
      <c r="AL1320" s="631">
        <v>0</v>
      </c>
      <c r="AO1320" s="624"/>
      <c r="AP1320" s="624"/>
    </row>
    <row r="1321" ht="32.4" spans="36:42">
      <c r="AJ1321" s="655">
        <v>2130399</v>
      </c>
      <c r="AK1321" s="656" t="s">
        <v>495</v>
      </c>
      <c r="AL1321" s="631">
        <v>884</v>
      </c>
      <c r="AO1321" s="624"/>
      <c r="AP1321" s="624"/>
    </row>
    <row r="1322" ht="32.4" spans="36:42">
      <c r="AJ1322" s="655">
        <v>2130104</v>
      </c>
      <c r="AK1322" s="656" t="s">
        <v>450</v>
      </c>
      <c r="AL1322" s="631">
        <v>30</v>
      </c>
      <c r="AO1322" s="624"/>
      <c r="AP1322" s="624"/>
    </row>
    <row r="1323" ht="32.4" spans="36:42">
      <c r="AJ1323" s="655">
        <v>2130104</v>
      </c>
      <c r="AK1323" s="656" t="s">
        <v>450</v>
      </c>
      <c r="AL1323" s="631">
        <v>6</v>
      </c>
      <c r="AO1323" s="624"/>
      <c r="AP1323" s="624"/>
    </row>
    <row r="1324" ht="86.4" spans="36:42">
      <c r="AJ1324" s="655">
        <v>2130599</v>
      </c>
      <c r="AK1324" s="656" t="s">
        <v>497</v>
      </c>
      <c r="AL1324" s="631">
        <v>150</v>
      </c>
      <c r="AO1324" s="624"/>
      <c r="AP1324" s="624"/>
    </row>
    <row r="1325" ht="43.2" spans="36:42">
      <c r="AJ1325" s="655">
        <v>2130199</v>
      </c>
      <c r="AK1325" s="656" t="s">
        <v>775</v>
      </c>
      <c r="AL1325" s="631">
        <v>200</v>
      </c>
      <c r="AO1325" s="624"/>
      <c r="AP1325" s="624"/>
    </row>
    <row r="1326" ht="86.4" spans="36:42">
      <c r="AJ1326" s="655">
        <v>2130599</v>
      </c>
      <c r="AK1326" s="656" t="s">
        <v>497</v>
      </c>
      <c r="AL1326" s="631">
        <v>1200</v>
      </c>
      <c r="AO1326" s="624"/>
      <c r="AP1326" s="624"/>
    </row>
    <row r="1327" ht="32.4" spans="36:42">
      <c r="AJ1327" s="655">
        <v>2130399</v>
      </c>
      <c r="AK1327" s="656" t="s">
        <v>495</v>
      </c>
      <c r="AL1327" s="631">
        <v>100</v>
      </c>
      <c r="AO1327" s="624"/>
      <c r="AP1327" s="624"/>
    </row>
    <row r="1328" ht="54" spans="36:42">
      <c r="AJ1328" s="655">
        <v>2130803</v>
      </c>
      <c r="AK1328" s="656" t="s">
        <v>501</v>
      </c>
      <c r="AL1328" s="631">
        <v>45</v>
      </c>
      <c r="AO1328" s="624"/>
      <c r="AP1328" s="624"/>
    </row>
    <row r="1329" ht="54" spans="36:42">
      <c r="AJ1329" s="655">
        <v>2130803</v>
      </c>
      <c r="AK1329" s="656" t="s">
        <v>501</v>
      </c>
      <c r="AL1329" s="631">
        <v>72</v>
      </c>
      <c r="AO1329" s="624"/>
      <c r="AP1329" s="624"/>
    </row>
    <row r="1330" ht="54" spans="36:42">
      <c r="AJ1330" s="655">
        <v>2130803</v>
      </c>
      <c r="AK1330" s="656" t="s">
        <v>501</v>
      </c>
      <c r="AL1330" s="631">
        <v>0.4</v>
      </c>
      <c r="AO1330" s="624"/>
      <c r="AP1330" s="624"/>
    </row>
    <row r="1331" ht="54" spans="36:42">
      <c r="AJ1331" s="655">
        <v>2130803</v>
      </c>
      <c r="AK1331" s="656" t="s">
        <v>501</v>
      </c>
      <c r="AL1331" s="631">
        <v>12.25</v>
      </c>
      <c r="AO1331" s="624"/>
      <c r="AP1331" s="624"/>
    </row>
    <row r="1332" ht="32.4" spans="36:42">
      <c r="AJ1332" s="655">
        <v>2130108</v>
      </c>
      <c r="AK1332" s="656" t="s">
        <v>454</v>
      </c>
      <c r="AL1332" s="631">
        <v>10</v>
      </c>
      <c r="AO1332" s="624"/>
      <c r="AP1332" s="624"/>
    </row>
    <row r="1333" ht="32.4" spans="36:42">
      <c r="AJ1333" s="655">
        <v>2130108</v>
      </c>
      <c r="AK1333" s="656" t="s">
        <v>454</v>
      </c>
      <c r="AL1333" s="631">
        <v>20</v>
      </c>
      <c r="AO1333" s="624"/>
      <c r="AP1333" s="624"/>
    </row>
    <row r="1334" ht="86.4" spans="36:42">
      <c r="AJ1334" s="655">
        <v>2130599</v>
      </c>
      <c r="AK1334" s="656" t="s">
        <v>497</v>
      </c>
      <c r="AL1334" s="631">
        <v>65</v>
      </c>
      <c r="AO1334" s="624"/>
      <c r="AP1334" s="624"/>
    </row>
    <row r="1335" ht="86.4" spans="36:42">
      <c r="AJ1335" s="655">
        <v>2130599</v>
      </c>
      <c r="AK1335" s="656" t="s">
        <v>497</v>
      </c>
      <c r="AL1335" s="631">
        <v>2</v>
      </c>
      <c r="AO1335" s="624"/>
      <c r="AP1335" s="624"/>
    </row>
    <row r="1336" ht="86.4" spans="36:42">
      <c r="AJ1336" s="655">
        <v>2130599</v>
      </c>
      <c r="AK1336" s="656" t="s">
        <v>497</v>
      </c>
      <c r="AL1336" s="631">
        <v>100</v>
      </c>
      <c r="AO1336" s="624"/>
      <c r="AP1336" s="624"/>
    </row>
    <row r="1337" ht="32.4" spans="36:42">
      <c r="AJ1337" s="655">
        <v>2130119</v>
      </c>
      <c r="AK1337" s="656" t="s">
        <v>460</v>
      </c>
      <c r="AL1337" s="631">
        <v>52</v>
      </c>
      <c r="AO1337" s="624"/>
      <c r="AP1337" s="624"/>
    </row>
    <row r="1338" ht="43.2" spans="36:42">
      <c r="AJ1338" s="655">
        <v>2130153</v>
      </c>
      <c r="AK1338" s="656" t="s">
        <v>469</v>
      </c>
      <c r="AL1338" s="631">
        <v>50</v>
      </c>
      <c r="AO1338" s="624"/>
      <c r="AP1338" s="624"/>
    </row>
    <row r="1339" ht="54" spans="36:42">
      <c r="AJ1339" s="655">
        <v>2130803</v>
      </c>
      <c r="AK1339" s="656" t="s">
        <v>501</v>
      </c>
      <c r="AL1339" s="631">
        <v>30</v>
      </c>
      <c r="AO1339" s="624"/>
      <c r="AP1339" s="624"/>
    </row>
    <row r="1340" ht="43.2" spans="36:42">
      <c r="AJ1340" s="655">
        <v>2130124</v>
      </c>
      <c r="AK1340" s="656" t="s">
        <v>463</v>
      </c>
      <c r="AL1340" s="631">
        <v>200</v>
      </c>
      <c r="AO1340" s="624"/>
      <c r="AP1340" s="624"/>
    </row>
    <row r="1341" ht="86.4" spans="36:42">
      <c r="AJ1341" s="655">
        <v>2130599</v>
      </c>
      <c r="AK1341" s="656" t="s">
        <v>497</v>
      </c>
      <c r="AL1341" s="631">
        <v>100</v>
      </c>
      <c r="AO1341" s="624"/>
      <c r="AP1341" s="624"/>
    </row>
    <row r="1342" ht="43.2" spans="36:42">
      <c r="AJ1342" s="655">
        <v>2130135</v>
      </c>
      <c r="AK1342" s="656" t="s">
        <v>467</v>
      </c>
      <c r="AL1342" s="631">
        <v>67.06</v>
      </c>
      <c r="AO1342" s="624"/>
      <c r="AP1342" s="624"/>
    </row>
    <row r="1343" ht="43.2" spans="36:42">
      <c r="AJ1343" s="655">
        <v>2130199</v>
      </c>
      <c r="AK1343" s="656" t="s">
        <v>775</v>
      </c>
      <c r="AL1343" s="631">
        <v>50</v>
      </c>
      <c r="AO1343" s="624"/>
      <c r="AP1343" s="624"/>
    </row>
    <row r="1344" ht="32.4" spans="36:42">
      <c r="AJ1344" s="655">
        <v>2130108</v>
      </c>
      <c r="AK1344" s="656" t="s">
        <v>454</v>
      </c>
      <c r="AL1344" s="631">
        <v>5</v>
      </c>
      <c r="AO1344" s="624"/>
      <c r="AP1344" s="624"/>
    </row>
    <row r="1345" ht="43.2" spans="36:42">
      <c r="AJ1345" s="655">
        <v>2130199</v>
      </c>
      <c r="AK1345" s="656" t="s">
        <v>775</v>
      </c>
      <c r="AL1345" s="631">
        <v>200</v>
      </c>
      <c r="AO1345" s="624"/>
      <c r="AP1345" s="624"/>
    </row>
    <row r="1346" ht="86.4" spans="36:42">
      <c r="AJ1346" s="655">
        <v>2130599</v>
      </c>
      <c r="AK1346" s="656" t="s">
        <v>497</v>
      </c>
      <c r="AL1346" s="631">
        <v>25</v>
      </c>
      <c r="AO1346" s="624"/>
      <c r="AP1346" s="624"/>
    </row>
    <row r="1347" ht="86.4" spans="36:42">
      <c r="AJ1347" s="655">
        <v>2130599</v>
      </c>
      <c r="AK1347" s="656" t="s">
        <v>497</v>
      </c>
      <c r="AL1347" s="631">
        <v>35</v>
      </c>
      <c r="AO1347" s="624"/>
      <c r="AP1347" s="624"/>
    </row>
    <row r="1348" ht="86.4" spans="36:42">
      <c r="AJ1348" s="655">
        <v>2130599</v>
      </c>
      <c r="AK1348" s="656" t="s">
        <v>497</v>
      </c>
      <c r="AL1348" s="631">
        <v>10</v>
      </c>
      <c r="AO1348" s="624"/>
      <c r="AP1348" s="624"/>
    </row>
    <row r="1349" ht="86.4" spans="36:42">
      <c r="AJ1349" s="655">
        <v>2130599</v>
      </c>
      <c r="AK1349" s="656" t="s">
        <v>497</v>
      </c>
      <c r="AL1349" s="631">
        <v>101.4</v>
      </c>
      <c r="AO1349" s="624"/>
      <c r="AP1349" s="624"/>
    </row>
    <row r="1350" ht="43.2" spans="36:42">
      <c r="AJ1350" s="655">
        <v>2130124</v>
      </c>
      <c r="AK1350" s="656" t="s">
        <v>463</v>
      </c>
      <c r="AL1350" s="631">
        <v>40</v>
      </c>
      <c r="AO1350" s="624"/>
      <c r="AP1350" s="624"/>
    </row>
    <row r="1351" ht="43.2" spans="36:42">
      <c r="AJ1351" s="655">
        <v>2130199</v>
      </c>
      <c r="AK1351" s="656" t="s">
        <v>775</v>
      </c>
      <c r="AL1351" s="631">
        <v>30</v>
      </c>
      <c r="AO1351" s="624"/>
      <c r="AP1351" s="624"/>
    </row>
    <row r="1352" ht="86.4" spans="36:42">
      <c r="AJ1352" s="655">
        <v>2130599</v>
      </c>
      <c r="AK1352" s="656" t="s">
        <v>497</v>
      </c>
      <c r="AL1352" s="631">
        <v>7</v>
      </c>
      <c r="AO1352" s="624"/>
      <c r="AP1352" s="624"/>
    </row>
    <row r="1353" ht="43.2" spans="36:42">
      <c r="AJ1353" s="655">
        <v>2130209</v>
      </c>
      <c r="AK1353" s="656" t="s">
        <v>477</v>
      </c>
      <c r="AL1353" s="631">
        <v>20</v>
      </c>
      <c r="AO1353" s="624"/>
      <c r="AP1353" s="624"/>
    </row>
    <row r="1354" ht="54" spans="36:42">
      <c r="AJ1354" s="655">
        <v>2130803</v>
      </c>
      <c r="AK1354" s="656" t="s">
        <v>501</v>
      </c>
      <c r="AL1354" s="631">
        <v>42</v>
      </c>
      <c r="AO1354" s="624"/>
      <c r="AP1354" s="624"/>
    </row>
    <row r="1355" ht="54" spans="36:42">
      <c r="AJ1355" s="655">
        <v>2130299</v>
      </c>
      <c r="AK1355" s="656" t="s">
        <v>481</v>
      </c>
      <c r="AL1355" s="631">
        <v>554.4</v>
      </c>
      <c r="AO1355" s="624"/>
      <c r="AP1355" s="624"/>
    </row>
    <row r="1356" ht="43.2" spans="36:42">
      <c r="AJ1356" s="655">
        <v>2130205</v>
      </c>
      <c r="AK1356" s="656" t="s">
        <v>778</v>
      </c>
      <c r="AL1356" s="631">
        <v>20</v>
      </c>
      <c r="AO1356" s="624"/>
      <c r="AP1356" s="624"/>
    </row>
    <row r="1357" ht="43.2" spans="36:42">
      <c r="AJ1357" s="655">
        <v>2130205</v>
      </c>
      <c r="AK1357" s="656" t="s">
        <v>778</v>
      </c>
      <c r="AL1357" s="631">
        <v>150</v>
      </c>
      <c r="AO1357" s="624"/>
      <c r="AP1357" s="624"/>
    </row>
    <row r="1358" ht="54" spans="36:42">
      <c r="AJ1358" s="655">
        <v>2130299</v>
      </c>
      <c r="AK1358" s="656" t="s">
        <v>481</v>
      </c>
      <c r="AL1358" s="631">
        <v>222.5</v>
      </c>
      <c r="AO1358" s="624"/>
      <c r="AP1358" s="624"/>
    </row>
    <row r="1359" ht="54" spans="36:42">
      <c r="AJ1359" s="655">
        <v>2130299</v>
      </c>
      <c r="AK1359" s="656" t="s">
        <v>481</v>
      </c>
      <c r="AL1359" s="631">
        <v>0</v>
      </c>
      <c r="AO1359" s="624"/>
      <c r="AP1359" s="624"/>
    </row>
    <row r="1360" ht="54" spans="36:42">
      <c r="AJ1360" s="655">
        <v>2130299</v>
      </c>
      <c r="AK1360" s="656" t="s">
        <v>481</v>
      </c>
      <c r="AL1360" s="631">
        <v>97.8</v>
      </c>
      <c r="AO1360" s="624"/>
      <c r="AP1360" s="624"/>
    </row>
    <row r="1361" ht="43.2" spans="36:42">
      <c r="AJ1361" s="655">
        <v>2130207</v>
      </c>
      <c r="AK1361" s="656" t="s">
        <v>475</v>
      </c>
      <c r="AL1361" s="631">
        <v>10</v>
      </c>
      <c r="AO1361" s="624"/>
      <c r="AP1361" s="624"/>
    </row>
    <row r="1362" ht="54" spans="36:42">
      <c r="AJ1362" s="655">
        <v>2130299</v>
      </c>
      <c r="AK1362" s="656" t="s">
        <v>481</v>
      </c>
      <c r="AL1362" s="631">
        <v>33</v>
      </c>
      <c r="AO1362" s="624"/>
      <c r="AP1362" s="624"/>
    </row>
    <row r="1363" ht="54" spans="36:42">
      <c r="AJ1363" s="655">
        <v>2130299</v>
      </c>
      <c r="AK1363" s="656" t="s">
        <v>481</v>
      </c>
      <c r="AL1363" s="631">
        <v>27</v>
      </c>
      <c r="AO1363" s="624"/>
      <c r="AP1363" s="624"/>
    </row>
    <row r="1364" ht="43.2" spans="36:42">
      <c r="AJ1364" s="655">
        <v>2130306</v>
      </c>
      <c r="AK1364" s="656" t="s">
        <v>489</v>
      </c>
      <c r="AL1364" s="631">
        <v>56.25</v>
      </c>
      <c r="AO1364" s="624"/>
      <c r="AP1364" s="624"/>
    </row>
    <row r="1365" ht="21.6" spans="36:42">
      <c r="AJ1365" s="655">
        <v>2130314</v>
      </c>
      <c r="AK1365" s="656" t="s">
        <v>493</v>
      </c>
      <c r="AL1365" s="631">
        <v>243.5</v>
      </c>
      <c r="AO1365" s="624"/>
      <c r="AP1365" s="624"/>
    </row>
    <row r="1366" ht="43.2" spans="36:42">
      <c r="AJ1366" s="655">
        <v>2130306</v>
      </c>
      <c r="AK1366" s="656" t="s">
        <v>489</v>
      </c>
      <c r="AL1366" s="631">
        <v>56.09</v>
      </c>
      <c r="AO1366" s="624"/>
      <c r="AP1366" s="624"/>
    </row>
    <row r="1367" ht="32.4" spans="36:42">
      <c r="AJ1367" s="655">
        <v>2130305</v>
      </c>
      <c r="AK1367" s="656" t="s">
        <v>487</v>
      </c>
      <c r="AL1367" s="631">
        <v>226.3</v>
      </c>
      <c r="AO1367" s="624"/>
      <c r="AP1367" s="624"/>
    </row>
    <row r="1368" ht="32.4" spans="36:42">
      <c r="AJ1368" s="655">
        <v>2130399</v>
      </c>
      <c r="AK1368" s="656" t="s">
        <v>495</v>
      </c>
      <c r="AL1368" s="631">
        <v>150</v>
      </c>
      <c r="AO1368" s="624"/>
      <c r="AP1368" s="624"/>
    </row>
    <row r="1369" ht="32.4" spans="36:42">
      <c r="AJ1369" s="655">
        <v>2130399</v>
      </c>
      <c r="AK1369" s="656" t="s">
        <v>495</v>
      </c>
      <c r="AL1369" s="631">
        <v>44.3</v>
      </c>
      <c r="AO1369" s="624"/>
      <c r="AP1369" s="624"/>
    </row>
    <row r="1370" ht="32.4" spans="36:42">
      <c r="AJ1370" s="655">
        <v>2130399</v>
      </c>
      <c r="AK1370" s="656" t="s">
        <v>495</v>
      </c>
      <c r="AL1370" s="631">
        <v>50</v>
      </c>
      <c r="AO1370" s="624"/>
      <c r="AP1370" s="624"/>
    </row>
    <row r="1371" ht="75.6" spans="36:42">
      <c r="AJ1371" s="655">
        <v>2120816</v>
      </c>
      <c r="AK1371" s="656" t="s">
        <v>436</v>
      </c>
      <c r="AL1371" s="631">
        <v>0</v>
      </c>
      <c r="AO1371" s="624"/>
      <c r="AP1371" s="624"/>
    </row>
    <row r="1372" ht="32.4" spans="36:42">
      <c r="AJ1372" s="655">
        <v>2130399</v>
      </c>
      <c r="AK1372" s="656" t="s">
        <v>495</v>
      </c>
      <c r="AL1372" s="631">
        <v>20</v>
      </c>
      <c r="AO1372" s="624"/>
      <c r="AP1372" s="624"/>
    </row>
    <row r="1373" ht="54" spans="36:42">
      <c r="AJ1373" s="655">
        <v>2200510</v>
      </c>
      <c r="AK1373" s="656" t="s">
        <v>540</v>
      </c>
      <c r="AL1373" s="631">
        <v>38</v>
      </c>
      <c r="AO1373" s="624"/>
      <c r="AP1373" s="624"/>
    </row>
    <row r="1374" ht="54" spans="36:42">
      <c r="AJ1374" s="655">
        <v>2200506</v>
      </c>
      <c r="AK1374" s="656" t="s">
        <v>536</v>
      </c>
      <c r="AL1374" s="631">
        <v>141.8</v>
      </c>
      <c r="AO1374" s="624"/>
      <c r="AP1374" s="624"/>
    </row>
    <row r="1375" ht="43.2" spans="36:42">
      <c r="AJ1375" s="655">
        <v>2140101</v>
      </c>
      <c r="AK1375" s="656" t="s">
        <v>507</v>
      </c>
      <c r="AL1375" s="631">
        <v>1531.02</v>
      </c>
      <c r="AO1375" s="624"/>
      <c r="AP1375" s="624"/>
    </row>
    <row r="1376" ht="54" spans="36:42">
      <c r="AJ1376" s="655">
        <v>2140199</v>
      </c>
      <c r="AK1376" s="656" t="s">
        <v>511</v>
      </c>
      <c r="AL1376" s="631">
        <v>736.56</v>
      </c>
      <c r="AO1376" s="624"/>
      <c r="AP1376" s="624"/>
    </row>
    <row r="1377" ht="64.8" spans="36:42">
      <c r="AJ1377" s="655">
        <v>2080501</v>
      </c>
      <c r="AK1377" s="656" t="s">
        <v>99</v>
      </c>
      <c r="AL1377" s="631">
        <v>260.68</v>
      </c>
      <c r="AO1377" s="624"/>
      <c r="AP1377" s="624"/>
    </row>
    <row r="1378" ht="64.8" spans="36:42">
      <c r="AJ1378" s="655">
        <v>2080502</v>
      </c>
      <c r="AK1378" s="656" t="s">
        <v>102</v>
      </c>
      <c r="AL1378" s="631">
        <v>60.56</v>
      </c>
      <c r="AO1378" s="624"/>
      <c r="AP1378" s="624"/>
    </row>
    <row r="1379" ht="86.4" spans="36:42">
      <c r="AJ1379" s="655">
        <v>2080505</v>
      </c>
      <c r="AK1379" s="656" t="s">
        <v>105</v>
      </c>
      <c r="AL1379" s="631">
        <v>171.77</v>
      </c>
      <c r="AO1379" s="624"/>
      <c r="AP1379" s="624"/>
    </row>
    <row r="1380" ht="86.4" spans="36:42">
      <c r="AJ1380" s="655">
        <v>2080505</v>
      </c>
      <c r="AK1380" s="656" t="s">
        <v>105</v>
      </c>
      <c r="AL1380" s="631">
        <v>88.09</v>
      </c>
      <c r="AO1380" s="624"/>
      <c r="AP1380" s="624"/>
    </row>
    <row r="1381" ht="75.6" spans="36:42">
      <c r="AJ1381" s="655">
        <v>2080506</v>
      </c>
      <c r="AK1381" s="656" t="s">
        <v>110</v>
      </c>
      <c r="AL1381" s="631">
        <v>37</v>
      </c>
      <c r="AO1381" s="624"/>
      <c r="AP1381" s="624"/>
    </row>
    <row r="1382" ht="75.6" spans="36:42">
      <c r="AJ1382" s="655">
        <v>2080506</v>
      </c>
      <c r="AK1382" s="656" t="s">
        <v>110</v>
      </c>
      <c r="AL1382" s="631">
        <v>9</v>
      </c>
      <c r="AO1382" s="624"/>
      <c r="AP1382" s="624"/>
    </row>
    <row r="1383" ht="54" spans="36:42">
      <c r="AJ1383" s="655">
        <v>2101101</v>
      </c>
      <c r="AK1383" s="656" t="s">
        <v>115</v>
      </c>
      <c r="AL1383" s="631">
        <v>65.72</v>
      </c>
      <c r="AO1383" s="624"/>
      <c r="AP1383" s="624"/>
    </row>
    <row r="1384" ht="54" spans="36:42">
      <c r="AJ1384" s="655">
        <v>2101102</v>
      </c>
      <c r="AK1384" s="656" t="s">
        <v>117</v>
      </c>
      <c r="AL1384" s="631">
        <v>36.65</v>
      </c>
      <c r="AO1384" s="624"/>
      <c r="AP1384" s="624"/>
    </row>
    <row r="1385" ht="54" spans="36:42">
      <c r="AJ1385" s="655">
        <v>2140102</v>
      </c>
      <c r="AK1385" s="656" t="s">
        <v>509</v>
      </c>
      <c r="AL1385" s="631">
        <v>0</v>
      </c>
      <c r="AO1385" s="624"/>
      <c r="AP1385" s="624"/>
    </row>
    <row r="1386" ht="54" spans="36:42">
      <c r="AJ1386" s="655">
        <v>2140102</v>
      </c>
      <c r="AK1386" s="656" t="s">
        <v>509</v>
      </c>
      <c r="AL1386" s="631">
        <v>30</v>
      </c>
      <c r="AO1386" s="624"/>
      <c r="AP1386" s="624"/>
    </row>
    <row r="1387" ht="54" spans="36:42">
      <c r="AJ1387" s="655">
        <v>2140102</v>
      </c>
      <c r="AK1387" s="656" t="s">
        <v>509</v>
      </c>
      <c r="AL1387" s="631">
        <v>0</v>
      </c>
      <c r="AO1387" s="624"/>
      <c r="AP1387" s="624"/>
    </row>
    <row r="1388" ht="54" spans="36:42">
      <c r="AJ1388" s="655">
        <v>2140102</v>
      </c>
      <c r="AK1388" s="656" t="s">
        <v>509</v>
      </c>
      <c r="AL1388" s="631">
        <v>33</v>
      </c>
      <c r="AO1388" s="624"/>
      <c r="AP1388" s="624"/>
    </row>
    <row r="1389" ht="54" spans="36:42">
      <c r="AJ1389" s="655">
        <v>2140102</v>
      </c>
      <c r="AK1389" s="656" t="s">
        <v>509</v>
      </c>
      <c r="AL1389" s="631">
        <v>270</v>
      </c>
      <c r="AO1389" s="624"/>
      <c r="AP1389" s="624"/>
    </row>
    <row r="1390" ht="54" spans="36:42">
      <c r="AJ1390" s="655">
        <v>2140102</v>
      </c>
      <c r="AK1390" s="656" t="s">
        <v>509</v>
      </c>
      <c r="AL1390" s="631">
        <v>100</v>
      </c>
      <c r="AO1390" s="624"/>
      <c r="AP1390" s="624"/>
    </row>
    <row r="1391" ht="54" spans="36:42">
      <c r="AJ1391" s="655">
        <v>2140102</v>
      </c>
      <c r="AK1391" s="656" t="s">
        <v>509</v>
      </c>
      <c r="AL1391" s="631">
        <v>20</v>
      </c>
      <c r="AO1391" s="624"/>
      <c r="AP1391" s="624"/>
    </row>
    <row r="1392" ht="54" spans="36:42">
      <c r="AJ1392" s="655">
        <v>2140102</v>
      </c>
      <c r="AK1392" s="656" t="s">
        <v>509</v>
      </c>
      <c r="AL1392" s="631">
        <v>216</v>
      </c>
      <c r="AO1392" s="624"/>
      <c r="AP1392" s="624"/>
    </row>
    <row r="1393" ht="54" spans="36:42">
      <c r="AJ1393" s="655">
        <v>2140102</v>
      </c>
      <c r="AK1393" s="656" t="s">
        <v>509</v>
      </c>
      <c r="AL1393" s="631">
        <v>54.86</v>
      </c>
      <c r="AO1393" s="624"/>
      <c r="AP1393" s="624"/>
    </row>
    <row r="1394" ht="54" spans="36:42">
      <c r="AJ1394" s="655">
        <v>2200101</v>
      </c>
      <c r="AK1394" s="656" t="s">
        <v>524</v>
      </c>
      <c r="AL1394" s="631">
        <v>1749.55</v>
      </c>
      <c r="AO1394" s="624"/>
      <c r="AP1394" s="624"/>
    </row>
    <row r="1395" ht="64.8" spans="36:42">
      <c r="AJ1395" s="655">
        <v>2200199</v>
      </c>
      <c r="AK1395" s="656" t="s">
        <v>530</v>
      </c>
      <c r="AL1395" s="631">
        <v>1253.59</v>
      </c>
      <c r="AO1395" s="624"/>
      <c r="AP1395" s="624"/>
    </row>
    <row r="1396" ht="64.8" spans="36:42">
      <c r="AJ1396" s="655">
        <v>2080501</v>
      </c>
      <c r="AK1396" s="656" t="s">
        <v>99</v>
      </c>
      <c r="AL1396" s="631">
        <v>209.12</v>
      </c>
      <c r="AO1396" s="624"/>
      <c r="AP1396" s="624"/>
    </row>
    <row r="1397" ht="64.8" spans="36:42">
      <c r="AJ1397" s="655">
        <v>2080502</v>
      </c>
      <c r="AK1397" s="656" t="s">
        <v>102</v>
      </c>
      <c r="AL1397" s="631">
        <v>42.57</v>
      </c>
      <c r="AO1397" s="624"/>
      <c r="AP1397" s="624"/>
    </row>
    <row r="1398" ht="86.4" spans="36:42">
      <c r="AJ1398" s="655">
        <v>2080505</v>
      </c>
      <c r="AK1398" s="656" t="s">
        <v>105</v>
      </c>
      <c r="AL1398" s="631">
        <v>190.34</v>
      </c>
      <c r="AO1398" s="624"/>
      <c r="AP1398" s="624"/>
    </row>
    <row r="1399" ht="86.4" spans="36:42">
      <c r="AJ1399" s="655">
        <v>2080505</v>
      </c>
      <c r="AK1399" s="656" t="s">
        <v>105</v>
      </c>
      <c r="AL1399" s="631">
        <v>142.31</v>
      </c>
      <c r="AO1399" s="624"/>
      <c r="AP1399" s="624"/>
    </row>
    <row r="1400" ht="75.6" spans="36:42">
      <c r="AJ1400" s="655">
        <v>2080506</v>
      </c>
      <c r="AK1400" s="656" t="s">
        <v>110</v>
      </c>
      <c r="AL1400" s="631">
        <v>8</v>
      </c>
      <c r="AO1400" s="624"/>
      <c r="AP1400" s="624"/>
    </row>
    <row r="1401" ht="75.6" spans="36:42">
      <c r="AJ1401" s="655">
        <v>2080506</v>
      </c>
      <c r="AK1401" s="656" t="s">
        <v>110</v>
      </c>
      <c r="AL1401" s="631">
        <v>0</v>
      </c>
      <c r="AO1401" s="624"/>
      <c r="AP1401" s="624"/>
    </row>
    <row r="1402" ht="54" spans="36:42">
      <c r="AJ1402" s="655">
        <v>2101101</v>
      </c>
      <c r="AK1402" s="656" t="s">
        <v>115</v>
      </c>
      <c r="AL1402" s="631">
        <v>73.47</v>
      </c>
      <c r="AO1402" s="624"/>
      <c r="AP1402" s="624"/>
    </row>
    <row r="1403" ht="54" spans="36:42">
      <c r="AJ1403" s="655">
        <v>2101102</v>
      </c>
      <c r="AK1403" s="656" t="s">
        <v>117</v>
      </c>
      <c r="AL1403" s="631">
        <v>55.1</v>
      </c>
      <c r="AO1403" s="624"/>
      <c r="AP1403" s="624"/>
    </row>
    <row r="1404" ht="64.8" spans="36:42">
      <c r="AJ1404" s="655">
        <v>2200102</v>
      </c>
      <c r="AK1404" s="656" t="s">
        <v>526</v>
      </c>
      <c r="AL1404" s="631">
        <v>300</v>
      </c>
      <c r="AO1404" s="624"/>
      <c r="AP1404" s="624"/>
    </row>
    <row r="1405" ht="64.8" spans="36:42">
      <c r="AJ1405" s="655">
        <v>2200102</v>
      </c>
      <c r="AK1405" s="656" t="s">
        <v>526</v>
      </c>
      <c r="AL1405" s="631">
        <v>10</v>
      </c>
      <c r="AO1405" s="624"/>
      <c r="AP1405" s="624"/>
    </row>
    <row r="1406" ht="64.8" spans="36:42">
      <c r="AJ1406" s="655">
        <v>2120802</v>
      </c>
      <c r="AK1406" s="656" t="s">
        <v>428</v>
      </c>
      <c r="AL1406" s="631">
        <v>0</v>
      </c>
      <c r="AO1406" s="624"/>
      <c r="AP1406" s="624"/>
    </row>
    <row r="1407" ht="64.8" spans="36:42">
      <c r="AJ1407" s="655">
        <v>2120802</v>
      </c>
      <c r="AK1407" s="656" t="s">
        <v>428</v>
      </c>
      <c r="AL1407" s="631">
        <v>0</v>
      </c>
      <c r="AO1407" s="624"/>
      <c r="AP1407" s="624"/>
    </row>
    <row r="1408" ht="64.8" spans="36:42">
      <c r="AJ1408" s="655">
        <v>2200102</v>
      </c>
      <c r="AK1408" s="656" t="s">
        <v>526</v>
      </c>
      <c r="AL1408" s="631">
        <v>180</v>
      </c>
      <c r="AO1408" s="624"/>
      <c r="AP1408" s="624"/>
    </row>
    <row r="1409" ht="64.8" spans="36:42">
      <c r="AJ1409" s="655">
        <v>2200109</v>
      </c>
      <c r="AK1409" s="656" t="s">
        <v>527</v>
      </c>
      <c r="AL1409" s="631">
        <v>200</v>
      </c>
      <c r="AO1409" s="624"/>
      <c r="AP1409" s="624"/>
    </row>
    <row r="1410" ht="97.2" spans="36:42">
      <c r="AJ1410" s="655">
        <v>2120899</v>
      </c>
      <c r="AK1410" s="656" t="s">
        <v>439</v>
      </c>
      <c r="AL1410" s="631">
        <v>0</v>
      </c>
      <c r="AO1410" s="624"/>
      <c r="AP1410" s="624"/>
    </row>
    <row r="1411" ht="64.8" spans="36:42">
      <c r="AJ1411" s="655">
        <v>2120802</v>
      </c>
      <c r="AK1411" s="656" t="s">
        <v>428</v>
      </c>
      <c r="AL1411" s="631">
        <v>0</v>
      </c>
      <c r="AO1411" s="624"/>
      <c r="AP1411" s="624"/>
    </row>
    <row r="1412" ht="64.8" spans="36:42">
      <c r="AJ1412" s="655">
        <v>2200102</v>
      </c>
      <c r="AK1412" s="656" t="s">
        <v>526</v>
      </c>
      <c r="AL1412" s="631">
        <v>100</v>
      </c>
      <c r="AO1412" s="624"/>
      <c r="AP1412" s="624"/>
    </row>
    <row r="1413" ht="97.2" spans="36:42">
      <c r="AJ1413" s="655">
        <v>2120899</v>
      </c>
      <c r="AK1413" s="656" t="s">
        <v>439</v>
      </c>
      <c r="AL1413" s="631">
        <v>0</v>
      </c>
      <c r="AO1413" s="624"/>
      <c r="AP1413" s="624"/>
    </row>
    <row r="1414" ht="64.8" spans="36:42">
      <c r="AJ1414" s="655">
        <v>2120802</v>
      </c>
      <c r="AK1414" s="656" t="s">
        <v>428</v>
      </c>
      <c r="AL1414" s="631">
        <v>0</v>
      </c>
      <c r="AO1414" s="624"/>
      <c r="AP1414" s="624"/>
    </row>
    <row r="1415" ht="64.8" spans="36:42">
      <c r="AJ1415" s="655">
        <v>2200102</v>
      </c>
      <c r="AK1415" s="656" t="s">
        <v>526</v>
      </c>
      <c r="AL1415" s="631">
        <v>500</v>
      </c>
      <c r="AO1415" s="624"/>
      <c r="AP1415" s="624"/>
    </row>
    <row r="1416" ht="64.8" spans="36:42">
      <c r="AJ1416" s="655">
        <v>2120802</v>
      </c>
      <c r="AK1416" s="656" t="s">
        <v>428</v>
      </c>
      <c r="AL1416" s="631">
        <v>0</v>
      </c>
      <c r="AO1416" s="624"/>
      <c r="AP1416" s="624"/>
    </row>
    <row r="1417" ht="64.8" spans="36:42">
      <c r="AJ1417" s="655">
        <v>2200102</v>
      </c>
      <c r="AK1417" s="656" t="s">
        <v>526</v>
      </c>
      <c r="AL1417" s="631">
        <v>150</v>
      </c>
      <c r="AO1417" s="624"/>
      <c r="AP1417" s="624"/>
    </row>
    <row r="1418" ht="64.8" spans="36:42">
      <c r="AJ1418" s="655">
        <v>2200102</v>
      </c>
      <c r="AK1418" s="656" t="s">
        <v>526</v>
      </c>
      <c r="AL1418" s="631">
        <v>150</v>
      </c>
      <c r="AO1418" s="624"/>
      <c r="AP1418" s="624"/>
    </row>
    <row r="1419" ht="64.8" spans="36:42">
      <c r="AJ1419" s="655">
        <v>2120802</v>
      </c>
      <c r="AK1419" s="656" t="s">
        <v>428</v>
      </c>
      <c r="AL1419" s="631">
        <v>0</v>
      </c>
      <c r="AO1419" s="624"/>
      <c r="AP1419" s="624"/>
    </row>
    <row r="1420" ht="54" spans="36:42">
      <c r="AJ1420" s="655">
        <v>2200101</v>
      </c>
      <c r="AK1420" s="656" t="s">
        <v>524</v>
      </c>
      <c r="AL1420" s="631">
        <v>278.6</v>
      </c>
      <c r="AO1420" s="624"/>
      <c r="AP1420" s="624"/>
    </row>
    <row r="1421" spans="36:42">
      <c r="AJ1421" s="655"/>
      <c r="AK1421" s="656" t="e">
        <v>#N/A</v>
      </c>
      <c r="AL1421" s="631">
        <v>0</v>
      </c>
      <c r="AO1421" s="624"/>
      <c r="AP1421" s="624"/>
    </row>
    <row r="1422" ht="64.8" spans="36:42">
      <c r="AJ1422" s="655">
        <v>2080501</v>
      </c>
      <c r="AK1422" s="656" t="s">
        <v>99</v>
      </c>
      <c r="AL1422" s="631">
        <v>42.63</v>
      </c>
      <c r="AO1422" s="624"/>
      <c r="AP1422" s="624"/>
    </row>
    <row r="1423" ht="64.8" spans="36:42">
      <c r="AJ1423" s="655">
        <v>2080502</v>
      </c>
      <c r="AK1423" s="656" t="s">
        <v>102</v>
      </c>
      <c r="AL1423" s="631">
        <v>0</v>
      </c>
      <c r="AO1423" s="624"/>
      <c r="AP1423" s="624"/>
    </row>
    <row r="1424" ht="86.4" spans="36:42">
      <c r="AJ1424" s="655">
        <v>2080505</v>
      </c>
      <c r="AK1424" s="656" t="s">
        <v>105</v>
      </c>
      <c r="AL1424" s="631">
        <v>33.46</v>
      </c>
      <c r="AO1424" s="624"/>
      <c r="AP1424" s="624"/>
    </row>
    <row r="1425" ht="86.4" spans="36:42">
      <c r="AJ1425" s="655">
        <v>2080505</v>
      </c>
      <c r="AK1425" s="656" t="s">
        <v>105</v>
      </c>
      <c r="AL1425" s="631">
        <v>0</v>
      </c>
      <c r="AO1425" s="624"/>
      <c r="AP1425" s="624"/>
    </row>
    <row r="1426" ht="75.6" spans="36:42">
      <c r="AJ1426" s="655">
        <v>2080506</v>
      </c>
      <c r="AK1426" s="656" t="s">
        <v>110</v>
      </c>
      <c r="AL1426" s="631">
        <v>8</v>
      </c>
      <c r="AO1426" s="624"/>
      <c r="AP1426" s="624"/>
    </row>
    <row r="1427" ht="75.6" spans="36:42">
      <c r="AJ1427" s="655">
        <v>2080506</v>
      </c>
      <c r="AK1427" s="656" t="s">
        <v>110</v>
      </c>
      <c r="AL1427" s="631">
        <v>0</v>
      </c>
      <c r="AO1427" s="624"/>
      <c r="AP1427" s="624"/>
    </row>
    <row r="1428" ht="54" spans="36:42">
      <c r="AJ1428" s="655">
        <v>2101101</v>
      </c>
      <c r="AK1428" s="656" t="s">
        <v>115</v>
      </c>
      <c r="AL1428" s="631">
        <v>12.73</v>
      </c>
      <c r="AO1428" s="624"/>
      <c r="AP1428" s="624"/>
    </row>
    <row r="1429" ht="54" spans="36:42">
      <c r="AJ1429" s="655">
        <v>2101102</v>
      </c>
      <c r="AK1429" s="656" t="s">
        <v>117</v>
      </c>
      <c r="AL1429" s="631">
        <v>0</v>
      </c>
      <c r="AO1429" s="624"/>
      <c r="AP1429" s="624"/>
    </row>
    <row r="1430" ht="43.2" spans="36:42">
      <c r="AJ1430" s="655">
        <v>2120101</v>
      </c>
      <c r="AK1430" s="656" t="s">
        <v>417</v>
      </c>
      <c r="AL1430" s="631">
        <v>166.84</v>
      </c>
      <c r="AO1430" s="624"/>
      <c r="AP1430" s="624"/>
    </row>
    <row r="1431" ht="64.8" spans="36:42">
      <c r="AJ1431" s="655">
        <v>2120199</v>
      </c>
      <c r="AK1431" s="656" t="s">
        <v>423</v>
      </c>
      <c r="AL1431" s="631">
        <v>1167.58</v>
      </c>
      <c r="AO1431" s="624"/>
      <c r="AP1431" s="624"/>
    </row>
    <row r="1432" ht="64.8" spans="36:42">
      <c r="AJ1432" s="655">
        <v>2080501</v>
      </c>
      <c r="AK1432" s="656" t="s">
        <v>99</v>
      </c>
      <c r="AL1432" s="631">
        <v>56.22</v>
      </c>
      <c r="AO1432" s="624"/>
      <c r="AP1432" s="624"/>
    </row>
    <row r="1433" ht="64.8" spans="36:42">
      <c r="AJ1433" s="655">
        <v>2080502</v>
      </c>
      <c r="AK1433" s="656" t="s">
        <v>102</v>
      </c>
      <c r="AL1433" s="631">
        <v>35.39</v>
      </c>
      <c r="AO1433" s="624"/>
      <c r="AP1433" s="624"/>
    </row>
    <row r="1434" ht="86.4" spans="36:42">
      <c r="AJ1434" s="655">
        <v>2080505</v>
      </c>
      <c r="AK1434" s="656" t="s">
        <v>105</v>
      </c>
      <c r="AL1434" s="631">
        <v>19.09</v>
      </c>
      <c r="AO1434" s="624"/>
      <c r="AP1434" s="624"/>
    </row>
    <row r="1435" ht="86.4" spans="36:42">
      <c r="AJ1435" s="655">
        <v>2080505</v>
      </c>
      <c r="AK1435" s="656" t="s">
        <v>105</v>
      </c>
      <c r="AL1435" s="631">
        <v>142.01</v>
      </c>
      <c r="AO1435" s="624"/>
      <c r="AP1435" s="624"/>
    </row>
    <row r="1436" ht="75.6" spans="36:42">
      <c r="AJ1436" s="655">
        <v>2080506</v>
      </c>
      <c r="AK1436" s="656" t="s">
        <v>110</v>
      </c>
      <c r="AL1436" s="631">
        <v>0</v>
      </c>
      <c r="AO1436" s="624"/>
      <c r="AP1436" s="624"/>
    </row>
    <row r="1437" ht="75.6" spans="36:42">
      <c r="AJ1437" s="655">
        <v>2080506</v>
      </c>
      <c r="AK1437" s="656" t="s">
        <v>110</v>
      </c>
      <c r="AL1437" s="631">
        <v>3</v>
      </c>
      <c r="AO1437" s="624"/>
      <c r="AP1437" s="624"/>
    </row>
    <row r="1438" ht="54" spans="36:42">
      <c r="AJ1438" s="655">
        <v>2101101</v>
      </c>
      <c r="AK1438" s="656" t="s">
        <v>115</v>
      </c>
      <c r="AL1438" s="631">
        <v>6.39</v>
      </c>
      <c r="AO1438" s="624"/>
      <c r="AP1438" s="624"/>
    </row>
    <row r="1439" ht="54" spans="36:42">
      <c r="AJ1439" s="655">
        <v>2101102</v>
      </c>
      <c r="AK1439" s="656" t="s">
        <v>117</v>
      </c>
      <c r="AL1439" s="631">
        <v>51.68</v>
      </c>
      <c r="AO1439" s="624"/>
      <c r="AP1439" s="624"/>
    </row>
    <row r="1440" ht="54" spans="36:42">
      <c r="AJ1440" s="655">
        <v>2120102</v>
      </c>
      <c r="AK1440" s="656" t="s">
        <v>419</v>
      </c>
      <c r="AL1440" s="631">
        <v>179</v>
      </c>
      <c r="AO1440" s="624"/>
      <c r="AP1440" s="624"/>
    </row>
    <row r="1441" ht="54" spans="36:42">
      <c r="AJ1441" s="655">
        <v>2120102</v>
      </c>
      <c r="AK1441" s="656" t="s">
        <v>419</v>
      </c>
      <c r="AL1441" s="631">
        <v>120</v>
      </c>
      <c r="AO1441" s="624"/>
      <c r="AP1441" s="624"/>
    </row>
    <row r="1442" ht="54" spans="36:42">
      <c r="AJ1442" s="655">
        <v>2120102</v>
      </c>
      <c r="AK1442" s="656" t="s">
        <v>419</v>
      </c>
      <c r="AL1442" s="631">
        <v>50</v>
      </c>
      <c r="AO1442" s="624"/>
      <c r="AP1442" s="624"/>
    </row>
    <row r="1443" ht="64.8" spans="36:42">
      <c r="AJ1443" s="655">
        <v>2120201</v>
      </c>
      <c r="AK1443" s="656" t="s">
        <v>425</v>
      </c>
      <c r="AL1443" s="631">
        <v>200</v>
      </c>
      <c r="AO1443" s="624"/>
      <c r="AP1443" s="624"/>
    </row>
    <row r="1444" ht="54" spans="36:42">
      <c r="AJ1444" s="655">
        <v>2210105</v>
      </c>
      <c r="AK1444" s="656" t="s">
        <v>542</v>
      </c>
      <c r="AL1444" s="631">
        <v>72</v>
      </c>
      <c r="AO1444" s="624"/>
      <c r="AP1444" s="624"/>
    </row>
    <row r="1445" ht="64.8" spans="36:42">
      <c r="AJ1445" s="655">
        <v>2120399</v>
      </c>
      <c r="AK1445" s="656" t="s">
        <v>427</v>
      </c>
      <c r="AL1445" s="631">
        <v>100</v>
      </c>
      <c r="AO1445" s="624"/>
      <c r="AP1445" s="624"/>
    </row>
    <row r="1446" ht="64.8" spans="36:42">
      <c r="AJ1446" s="655">
        <v>2120199</v>
      </c>
      <c r="AK1446" s="656" t="s">
        <v>423</v>
      </c>
      <c r="AL1446" s="631">
        <v>200</v>
      </c>
      <c r="AO1446" s="624"/>
      <c r="AP1446" s="624"/>
    </row>
    <row r="1447" ht="43.2" spans="36:42">
      <c r="AJ1447" s="655">
        <v>2120101</v>
      </c>
      <c r="AK1447" s="656" t="s">
        <v>417</v>
      </c>
      <c r="AL1447" s="631">
        <v>277.62</v>
      </c>
      <c r="AO1447" s="624"/>
      <c r="AP1447" s="624"/>
    </row>
    <row r="1448" ht="64.8" spans="36:42">
      <c r="AJ1448" s="655">
        <v>2120199</v>
      </c>
      <c r="AK1448" s="656" t="s">
        <v>423</v>
      </c>
      <c r="AL1448" s="631">
        <v>3023.36</v>
      </c>
      <c r="AO1448" s="624"/>
      <c r="AP1448" s="624"/>
    </row>
    <row r="1449" ht="64.8" spans="36:42">
      <c r="AJ1449" s="655">
        <v>2080501</v>
      </c>
      <c r="AK1449" s="656" t="s">
        <v>99</v>
      </c>
      <c r="AL1449" s="631">
        <v>36.44</v>
      </c>
      <c r="AO1449" s="624"/>
      <c r="AP1449" s="624"/>
    </row>
    <row r="1450" ht="64.8" spans="36:42">
      <c r="AJ1450" s="655">
        <v>2080502</v>
      </c>
      <c r="AK1450" s="656" t="s">
        <v>102</v>
      </c>
      <c r="AL1450" s="631">
        <v>54.19</v>
      </c>
      <c r="AO1450" s="624"/>
      <c r="AP1450" s="624"/>
    </row>
    <row r="1451" ht="86.4" spans="36:42">
      <c r="AJ1451" s="655">
        <v>2080505</v>
      </c>
      <c r="AK1451" s="656" t="s">
        <v>105</v>
      </c>
      <c r="AL1451" s="631">
        <v>29.04</v>
      </c>
      <c r="AO1451" s="624"/>
      <c r="AP1451" s="624"/>
    </row>
    <row r="1452" ht="86.4" spans="36:42">
      <c r="AJ1452" s="655">
        <v>2080505</v>
      </c>
      <c r="AK1452" s="656" t="s">
        <v>105</v>
      </c>
      <c r="AL1452" s="631">
        <v>330.26</v>
      </c>
      <c r="AO1452" s="624"/>
      <c r="AP1452" s="624"/>
    </row>
    <row r="1453" ht="75.6" spans="36:42">
      <c r="AJ1453" s="655">
        <v>2080506</v>
      </c>
      <c r="AK1453" s="656" t="s">
        <v>110</v>
      </c>
      <c r="AL1453" s="631">
        <v>10.5</v>
      </c>
      <c r="AO1453" s="624"/>
      <c r="AP1453" s="624"/>
    </row>
    <row r="1454" ht="75.6" spans="36:42">
      <c r="AJ1454" s="655">
        <v>2080506</v>
      </c>
      <c r="AK1454" s="656" t="s">
        <v>110</v>
      </c>
      <c r="AL1454" s="631">
        <v>14</v>
      </c>
      <c r="AO1454" s="624"/>
      <c r="AP1454" s="624"/>
    </row>
    <row r="1455" ht="54" spans="36:42">
      <c r="AJ1455" s="655">
        <v>2101101</v>
      </c>
      <c r="AK1455" s="656" t="s">
        <v>115</v>
      </c>
      <c r="AL1455" s="631">
        <v>9.93</v>
      </c>
      <c r="AO1455" s="624"/>
      <c r="AP1455" s="624"/>
    </row>
    <row r="1456" ht="54" spans="36:42">
      <c r="AJ1456" s="655">
        <v>2101102</v>
      </c>
      <c r="AK1456" s="656" t="s">
        <v>117</v>
      </c>
      <c r="AL1456" s="631">
        <v>130.59</v>
      </c>
      <c r="AO1456" s="624"/>
      <c r="AP1456" s="624"/>
    </row>
    <row r="1457" ht="64.8" spans="36:42">
      <c r="AJ1457" s="655">
        <v>2121301</v>
      </c>
      <c r="AK1457" s="656" t="s">
        <v>443</v>
      </c>
      <c r="AL1457" s="631">
        <v>0</v>
      </c>
      <c r="AO1457" s="624"/>
      <c r="AP1457" s="624"/>
    </row>
    <row r="1458" ht="32.4" spans="36:42">
      <c r="AJ1458" s="655">
        <v>2110302</v>
      </c>
      <c r="AK1458" s="656" t="s">
        <v>411</v>
      </c>
      <c r="AL1458" s="631">
        <v>3700</v>
      </c>
      <c r="AO1458" s="624"/>
      <c r="AP1458" s="624"/>
    </row>
    <row r="1459" ht="32.4" spans="36:42">
      <c r="AJ1459" s="655">
        <v>2110302</v>
      </c>
      <c r="AK1459" s="656" t="s">
        <v>411</v>
      </c>
      <c r="AL1459" s="631">
        <v>800</v>
      </c>
      <c r="AO1459" s="624"/>
      <c r="AP1459" s="624"/>
    </row>
    <row r="1460" ht="64.8" spans="36:42">
      <c r="AJ1460" s="655">
        <v>2121301</v>
      </c>
      <c r="AK1460" s="656" t="s">
        <v>443</v>
      </c>
      <c r="AL1460" s="631">
        <v>0</v>
      </c>
      <c r="AO1460" s="624"/>
      <c r="AP1460" s="624"/>
    </row>
    <row r="1461" ht="64.8" spans="36:42">
      <c r="AJ1461" s="655">
        <v>2120803</v>
      </c>
      <c r="AK1461" s="656" t="s">
        <v>431</v>
      </c>
      <c r="AL1461" s="631">
        <v>0</v>
      </c>
      <c r="AO1461" s="624"/>
      <c r="AP1461" s="624"/>
    </row>
    <row r="1462" ht="64.8" spans="36:42">
      <c r="AJ1462" s="655">
        <v>2121401</v>
      </c>
      <c r="AK1462" s="656" t="s">
        <v>445</v>
      </c>
      <c r="AL1462" s="631">
        <v>0</v>
      </c>
      <c r="AO1462" s="624"/>
      <c r="AP1462" s="624"/>
    </row>
    <row r="1463" ht="43.2" spans="36:42">
      <c r="AJ1463" s="655">
        <v>2110402</v>
      </c>
      <c r="AK1463" s="656" t="s">
        <v>413</v>
      </c>
      <c r="AL1463" s="631">
        <v>2000</v>
      </c>
      <c r="AO1463" s="624"/>
      <c r="AP1463" s="624"/>
    </row>
    <row r="1464" ht="64.8" spans="36:42">
      <c r="AJ1464" s="655">
        <v>2121301</v>
      </c>
      <c r="AK1464" s="656" t="s">
        <v>443</v>
      </c>
      <c r="AL1464" s="631">
        <v>0</v>
      </c>
      <c r="AO1464" s="624"/>
      <c r="AP1464" s="624"/>
    </row>
    <row r="1465" ht="54" spans="36:42">
      <c r="AJ1465" s="655">
        <v>2101102</v>
      </c>
      <c r="AK1465" s="656" t="s">
        <v>117</v>
      </c>
      <c r="AL1465" s="631">
        <v>300</v>
      </c>
      <c r="AO1465" s="624"/>
      <c r="AP1465" s="624"/>
    </row>
    <row r="1466" ht="54" spans="36:42">
      <c r="AJ1466" s="655">
        <v>2101102</v>
      </c>
      <c r="AK1466" s="656" t="s">
        <v>117</v>
      </c>
      <c r="AL1466" s="631">
        <v>250</v>
      </c>
      <c r="AO1466" s="624"/>
      <c r="AP1466" s="624"/>
    </row>
    <row r="1467" ht="54" spans="36:42">
      <c r="AJ1467" s="655">
        <v>2120102</v>
      </c>
      <c r="AK1467" s="656" t="s">
        <v>419</v>
      </c>
      <c r="AL1467" s="631">
        <v>7515</v>
      </c>
      <c r="AO1467" s="624"/>
      <c r="AP1467" s="624"/>
    </row>
    <row r="1468" ht="54" spans="36:42">
      <c r="AJ1468" s="655">
        <v>2120102</v>
      </c>
      <c r="AK1468" s="656" t="s">
        <v>419</v>
      </c>
      <c r="AL1468" s="631">
        <v>2000</v>
      </c>
      <c r="AO1468" s="624"/>
      <c r="AP1468" s="624"/>
    </row>
    <row r="1469" ht="54" spans="36:42">
      <c r="AJ1469" s="655">
        <v>2120102</v>
      </c>
      <c r="AK1469" s="656" t="s">
        <v>419</v>
      </c>
      <c r="AL1469" s="631">
        <v>1000</v>
      </c>
      <c r="AO1469" s="624"/>
      <c r="AP1469" s="624"/>
    </row>
    <row r="1470" ht="54" spans="36:42">
      <c r="AJ1470" s="655">
        <v>2120102</v>
      </c>
      <c r="AK1470" s="656" t="s">
        <v>419</v>
      </c>
      <c r="AL1470" s="631">
        <v>500</v>
      </c>
      <c r="AO1470" s="624"/>
      <c r="AP1470" s="624"/>
    </row>
    <row r="1471" ht="54" spans="36:42">
      <c r="AJ1471" s="655">
        <v>2120102</v>
      </c>
      <c r="AK1471" s="656" t="s">
        <v>419</v>
      </c>
      <c r="AL1471" s="631">
        <v>500</v>
      </c>
      <c r="AO1471" s="624"/>
      <c r="AP1471" s="624"/>
    </row>
    <row r="1472" ht="54" spans="36:42">
      <c r="AJ1472" s="655">
        <v>2120102</v>
      </c>
      <c r="AK1472" s="656" t="s">
        <v>419</v>
      </c>
      <c r="AL1472" s="631">
        <v>0</v>
      </c>
      <c r="AO1472" s="624"/>
      <c r="AP1472" s="624"/>
    </row>
    <row r="1473" ht="54" spans="36:42">
      <c r="AJ1473" s="655">
        <v>2120102</v>
      </c>
      <c r="AK1473" s="656" t="s">
        <v>419</v>
      </c>
      <c r="AL1473" s="631">
        <v>100</v>
      </c>
      <c r="AO1473" s="624"/>
      <c r="AP1473" s="624"/>
    </row>
    <row r="1474" ht="64.8" spans="36:42">
      <c r="AJ1474" s="655">
        <v>2120803</v>
      </c>
      <c r="AK1474" s="656" t="s">
        <v>431</v>
      </c>
      <c r="AL1474" s="631">
        <v>0</v>
      </c>
      <c r="AO1474" s="624"/>
      <c r="AP1474" s="624"/>
    </row>
    <row r="1475" ht="64.8" spans="36:42">
      <c r="AJ1475" s="655">
        <v>2080501</v>
      </c>
      <c r="AK1475" s="656" t="s">
        <v>99</v>
      </c>
      <c r="AL1475" s="631">
        <v>6.6</v>
      </c>
      <c r="AO1475" s="624"/>
      <c r="AP1475" s="624"/>
    </row>
    <row r="1476" ht="64.8" spans="36:42">
      <c r="AJ1476" s="655">
        <v>2080502</v>
      </c>
      <c r="AK1476" s="656" t="s">
        <v>102</v>
      </c>
      <c r="AL1476" s="631">
        <v>7.29</v>
      </c>
      <c r="AO1476" s="624"/>
      <c r="AP1476" s="624"/>
    </row>
    <row r="1477" ht="54" spans="36:42">
      <c r="AJ1477" s="655">
        <v>2110102</v>
      </c>
      <c r="AK1477" s="656" t="s">
        <v>409</v>
      </c>
      <c r="AL1477" s="631">
        <v>100</v>
      </c>
      <c r="AO1477" s="624"/>
      <c r="AP1477" s="624"/>
    </row>
    <row r="1478" ht="64.8" spans="36:42">
      <c r="AJ1478" s="655">
        <v>2010301</v>
      </c>
      <c r="AK1478" s="656" t="s">
        <v>116</v>
      </c>
      <c r="AL1478" s="631">
        <v>494.23</v>
      </c>
      <c r="AO1478" s="624"/>
      <c r="AP1478" s="624"/>
    </row>
    <row r="1479" ht="32.4" spans="36:42">
      <c r="AJ1479" s="655">
        <v>2130104</v>
      </c>
      <c r="AK1479" s="656" t="s">
        <v>450</v>
      </c>
      <c r="AL1479" s="631">
        <v>580.99</v>
      </c>
      <c r="AO1479" s="624"/>
      <c r="AP1479" s="624"/>
    </row>
    <row r="1480" ht="64.8" spans="36:42">
      <c r="AJ1480" s="655">
        <v>2080501</v>
      </c>
      <c r="AK1480" s="656" t="s">
        <v>99</v>
      </c>
      <c r="AL1480" s="631">
        <v>81.67</v>
      </c>
      <c r="AO1480" s="624"/>
      <c r="AP1480" s="624"/>
    </row>
    <row r="1481" ht="64.8" spans="36:42">
      <c r="AJ1481" s="655">
        <v>2080502</v>
      </c>
      <c r="AK1481" s="656" t="s">
        <v>102</v>
      </c>
      <c r="AL1481" s="631">
        <v>38.9</v>
      </c>
      <c r="AO1481" s="624"/>
      <c r="AP1481" s="624"/>
    </row>
    <row r="1482" ht="86.4" spans="36:42">
      <c r="AJ1482" s="655">
        <v>2080505</v>
      </c>
      <c r="AK1482" s="656" t="s">
        <v>105</v>
      </c>
      <c r="AL1482" s="631">
        <v>56.15</v>
      </c>
      <c r="AO1482" s="624"/>
      <c r="AP1482" s="624"/>
    </row>
    <row r="1483" ht="86.4" spans="36:42">
      <c r="AJ1483" s="655">
        <v>2080505</v>
      </c>
      <c r="AK1483" s="656" t="s">
        <v>105</v>
      </c>
      <c r="AL1483" s="631">
        <v>66.9</v>
      </c>
      <c r="AO1483" s="624"/>
      <c r="AP1483" s="624"/>
    </row>
    <row r="1484" ht="75.6" spans="36:42">
      <c r="AJ1484" s="655">
        <v>2080506</v>
      </c>
      <c r="AK1484" s="656" t="s">
        <v>110</v>
      </c>
      <c r="AL1484" s="631">
        <v>11.5</v>
      </c>
      <c r="AO1484" s="624"/>
      <c r="AP1484" s="624"/>
    </row>
    <row r="1485" ht="75.6" spans="36:42">
      <c r="AJ1485" s="655">
        <v>2080506</v>
      </c>
      <c r="AK1485" s="656" t="s">
        <v>110</v>
      </c>
      <c r="AL1485" s="631">
        <v>0</v>
      </c>
      <c r="AO1485" s="624"/>
      <c r="AP1485" s="624"/>
    </row>
    <row r="1486" ht="54" spans="36:42">
      <c r="AJ1486" s="655">
        <v>2101101</v>
      </c>
      <c r="AK1486" s="656" t="s">
        <v>115</v>
      </c>
      <c r="AL1486" s="631">
        <v>19.15</v>
      </c>
      <c r="AO1486" s="624"/>
      <c r="AP1486" s="624"/>
    </row>
    <row r="1487" ht="54" spans="36:42">
      <c r="AJ1487" s="655">
        <v>2101102</v>
      </c>
      <c r="AK1487" s="656" t="s">
        <v>117</v>
      </c>
      <c r="AL1487" s="631">
        <v>26.13</v>
      </c>
      <c r="AO1487" s="624"/>
      <c r="AP1487" s="624"/>
    </row>
    <row r="1488" ht="64.8" spans="36:42">
      <c r="AJ1488" s="655">
        <v>2130705</v>
      </c>
      <c r="AK1488" s="656" t="s">
        <v>499</v>
      </c>
      <c r="AL1488" s="631">
        <v>76.4</v>
      </c>
      <c r="AO1488" s="624"/>
      <c r="AP1488" s="624"/>
    </row>
    <row r="1489" ht="64.8" spans="36:42">
      <c r="AJ1489" s="655">
        <v>2130705</v>
      </c>
      <c r="AK1489" s="656" t="s">
        <v>499</v>
      </c>
      <c r="AL1489" s="631">
        <v>4.32</v>
      </c>
      <c r="AO1489" s="624"/>
      <c r="AP1489" s="624"/>
    </row>
    <row r="1490" ht="64.8" spans="36:42">
      <c r="AJ1490" s="655">
        <v>2130705</v>
      </c>
      <c r="AK1490" s="656" t="s">
        <v>499</v>
      </c>
      <c r="AL1490" s="631">
        <v>2.43</v>
      </c>
      <c r="AO1490" s="624"/>
      <c r="AP1490" s="624"/>
    </row>
    <row r="1491" ht="64.8" spans="36:42">
      <c r="AJ1491" s="655">
        <v>2130705</v>
      </c>
      <c r="AK1491" s="656" t="s">
        <v>499</v>
      </c>
      <c r="AL1491" s="631">
        <v>0.48</v>
      </c>
      <c r="AO1491" s="624"/>
      <c r="AP1491" s="624"/>
    </row>
    <row r="1492" ht="64.8" spans="36:42">
      <c r="AJ1492" s="655">
        <v>2130705</v>
      </c>
      <c r="AK1492" s="656" t="s">
        <v>499</v>
      </c>
      <c r="AL1492" s="631">
        <v>25.68</v>
      </c>
      <c r="AO1492" s="624"/>
      <c r="AP1492" s="624"/>
    </row>
    <row r="1493" ht="64.8" spans="36:42">
      <c r="AJ1493" s="655">
        <v>2130705</v>
      </c>
      <c r="AK1493" s="656" t="s">
        <v>499</v>
      </c>
      <c r="AL1493" s="631">
        <v>530.71</v>
      </c>
      <c r="AO1493" s="624"/>
      <c r="AP1493" s="624"/>
    </row>
    <row r="1494" ht="64.8" spans="36:42">
      <c r="AJ1494" s="655">
        <v>2130705</v>
      </c>
      <c r="AK1494" s="656" t="s">
        <v>499</v>
      </c>
      <c r="AL1494" s="631">
        <v>32.4</v>
      </c>
      <c r="AO1494" s="624"/>
      <c r="AP1494" s="624"/>
    </row>
    <row r="1495" ht="64.8" spans="36:42">
      <c r="AJ1495" s="655">
        <v>2130705</v>
      </c>
      <c r="AK1495" s="656" t="s">
        <v>499</v>
      </c>
      <c r="AL1495" s="631">
        <v>4.08</v>
      </c>
      <c r="AO1495" s="624"/>
      <c r="AP1495" s="624"/>
    </row>
    <row r="1496" ht="43.2" spans="36:42">
      <c r="AJ1496" s="655">
        <v>2120104</v>
      </c>
      <c r="AK1496" s="656" t="s">
        <v>421</v>
      </c>
      <c r="AL1496" s="631">
        <v>9</v>
      </c>
      <c r="AO1496" s="624"/>
      <c r="AP1496" s="624"/>
    </row>
    <row r="1497" ht="64.8" spans="36:42">
      <c r="AJ1497" s="655">
        <v>2010301</v>
      </c>
      <c r="AK1497" s="656" t="s">
        <v>116</v>
      </c>
      <c r="AL1497" s="631">
        <v>559.47</v>
      </c>
      <c r="AO1497" s="624"/>
      <c r="AP1497" s="624"/>
    </row>
    <row r="1498" ht="32.4" spans="36:42">
      <c r="AJ1498" s="655">
        <v>2130104</v>
      </c>
      <c r="AK1498" s="656" t="s">
        <v>450</v>
      </c>
      <c r="AL1498" s="631">
        <v>531</v>
      </c>
      <c r="AO1498" s="624"/>
      <c r="AP1498" s="624"/>
    </row>
    <row r="1499" ht="64.8" spans="36:42">
      <c r="AJ1499" s="655">
        <v>2080501</v>
      </c>
      <c r="AK1499" s="656" t="s">
        <v>99</v>
      </c>
      <c r="AL1499" s="631">
        <v>86.95</v>
      </c>
      <c r="AO1499" s="624"/>
      <c r="AP1499" s="624"/>
    </row>
    <row r="1500" ht="64.8" spans="36:42">
      <c r="AJ1500" s="655">
        <v>2080502</v>
      </c>
      <c r="AK1500" s="656" t="s">
        <v>102</v>
      </c>
      <c r="AL1500" s="631">
        <v>38.53</v>
      </c>
      <c r="AO1500" s="624"/>
      <c r="AP1500" s="624"/>
    </row>
    <row r="1501" ht="86.4" spans="36:42">
      <c r="AJ1501" s="655">
        <v>2080505</v>
      </c>
      <c r="AK1501" s="656" t="s">
        <v>105</v>
      </c>
      <c r="AL1501" s="631">
        <v>63.8</v>
      </c>
      <c r="AO1501" s="624"/>
      <c r="AP1501" s="624"/>
    </row>
    <row r="1502" ht="86.4" spans="36:42">
      <c r="AJ1502" s="655">
        <v>2080505</v>
      </c>
      <c r="AK1502" s="656" t="s">
        <v>105</v>
      </c>
      <c r="AL1502" s="631">
        <v>61.89</v>
      </c>
      <c r="AO1502" s="624"/>
      <c r="AP1502" s="624"/>
    </row>
    <row r="1503" ht="75.6" spans="36:42">
      <c r="AJ1503" s="655">
        <v>2080506</v>
      </c>
      <c r="AK1503" s="656" t="s">
        <v>110</v>
      </c>
      <c r="AL1503" s="631">
        <v>19.5</v>
      </c>
      <c r="AO1503" s="624"/>
      <c r="AP1503" s="624"/>
    </row>
    <row r="1504" ht="75.6" spans="36:42">
      <c r="AJ1504" s="655">
        <v>2080506</v>
      </c>
      <c r="AK1504" s="656" t="s">
        <v>110</v>
      </c>
      <c r="AL1504" s="631">
        <v>0</v>
      </c>
      <c r="AO1504" s="624"/>
      <c r="AP1504" s="624"/>
    </row>
    <row r="1505" ht="54" spans="36:42">
      <c r="AJ1505" s="655">
        <v>2101101</v>
      </c>
      <c r="AK1505" s="656" t="s">
        <v>115</v>
      </c>
      <c r="AL1505" s="631">
        <v>22.68</v>
      </c>
      <c r="AO1505" s="624"/>
      <c r="AP1505" s="624"/>
    </row>
    <row r="1506" ht="54" spans="36:42">
      <c r="AJ1506" s="655">
        <v>2101102</v>
      </c>
      <c r="AK1506" s="656" t="s">
        <v>117</v>
      </c>
      <c r="AL1506" s="631">
        <v>22.65</v>
      </c>
      <c r="AO1506" s="624"/>
      <c r="AP1506" s="624"/>
    </row>
    <row r="1507" ht="64.8" spans="36:42">
      <c r="AJ1507" s="655">
        <v>2130705</v>
      </c>
      <c r="AK1507" s="656" t="s">
        <v>499</v>
      </c>
      <c r="AL1507" s="631">
        <v>70.3</v>
      </c>
      <c r="AO1507" s="624"/>
      <c r="AP1507" s="624"/>
    </row>
    <row r="1508" ht="64.8" spans="36:42">
      <c r="AJ1508" s="655">
        <v>2130705</v>
      </c>
      <c r="AK1508" s="656" t="s">
        <v>499</v>
      </c>
      <c r="AL1508" s="631">
        <v>4.56</v>
      </c>
      <c r="AO1508" s="624"/>
      <c r="AP1508" s="624"/>
    </row>
    <row r="1509" ht="64.8" spans="36:42">
      <c r="AJ1509" s="655">
        <v>2130705</v>
      </c>
      <c r="AK1509" s="656" t="s">
        <v>499</v>
      </c>
      <c r="AL1509" s="631">
        <v>2.43</v>
      </c>
      <c r="AO1509" s="624"/>
      <c r="AP1509" s="624"/>
    </row>
    <row r="1510" ht="64.8" spans="36:42">
      <c r="AJ1510" s="655">
        <v>2130705</v>
      </c>
      <c r="AK1510" s="656" t="s">
        <v>499</v>
      </c>
      <c r="AL1510" s="631">
        <v>0.48</v>
      </c>
      <c r="AO1510" s="624"/>
      <c r="AP1510" s="624"/>
    </row>
    <row r="1511" ht="64.8" spans="36:42">
      <c r="AJ1511" s="655">
        <v>2130705</v>
      </c>
      <c r="AK1511" s="656" t="s">
        <v>499</v>
      </c>
      <c r="AL1511" s="631">
        <v>37.68</v>
      </c>
      <c r="AO1511" s="624"/>
      <c r="AP1511" s="624"/>
    </row>
    <row r="1512" ht="64.8" spans="36:42">
      <c r="AJ1512" s="655">
        <v>2130705</v>
      </c>
      <c r="AK1512" s="656" t="s">
        <v>499</v>
      </c>
      <c r="AL1512" s="631">
        <v>534.19</v>
      </c>
      <c r="AO1512" s="624"/>
      <c r="AP1512" s="624"/>
    </row>
    <row r="1513" ht="64.8" spans="36:42">
      <c r="AJ1513" s="655">
        <v>2130705</v>
      </c>
      <c r="AK1513" s="656" t="s">
        <v>499</v>
      </c>
      <c r="AL1513" s="631">
        <v>32.4</v>
      </c>
      <c r="AO1513" s="624"/>
      <c r="AP1513" s="624"/>
    </row>
    <row r="1514" ht="64.8" spans="36:42">
      <c r="AJ1514" s="655">
        <v>2130705</v>
      </c>
      <c r="AK1514" s="656" t="s">
        <v>499</v>
      </c>
      <c r="AL1514" s="631">
        <v>6.12</v>
      </c>
      <c r="AO1514" s="624"/>
      <c r="AP1514" s="624"/>
    </row>
    <row r="1515" ht="43.2" spans="36:42">
      <c r="AJ1515" s="655">
        <v>2120104</v>
      </c>
      <c r="AK1515" s="656" t="s">
        <v>421</v>
      </c>
      <c r="AL1515" s="631">
        <v>9</v>
      </c>
      <c r="AO1515" s="624"/>
      <c r="AP1515" s="624"/>
    </row>
    <row r="1516" ht="64.8" spans="36:42">
      <c r="AJ1516" s="655">
        <v>2010301</v>
      </c>
      <c r="AK1516" s="656" t="s">
        <v>116</v>
      </c>
      <c r="AL1516" s="631">
        <v>532.31</v>
      </c>
      <c r="AO1516" s="624"/>
      <c r="AP1516" s="624"/>
    </row>
    <row r="1517" ht="32.4" spans="36:42">
      <c r="AJ1517" s="655">
        <v>2130104</v>
      </c>
      <c r="AK1517" s="656" t="s">
        <v>450</v>
      </c>
      <c r="AL1517" s="631">
        <v>693.3</v>
      </c>
      <c r="AO1517" s="624"/>
      <c r="AP1517" s="624"/>
    </row>
    <row r="1518" ht="64.8" spans="36:42">
      <c r="AJ1518" s="655">
        <v>2080501</v>
      </c>
      <c r="AK1518" s="656" t="s">
        <v>99</v>
      </c>
      <c r="AL1518" s="631">
        <v>54.61</v>
      </c>
      <c r="AO1518" s="624"/>
      <c r="AP1518" s="624"/>
    </row>
    <row r="1519" ht="64.8" spans="36:42">
      <c r="AJ1519" s="655">
        <v>2080502</v>
      </c>
      <c r="AK1519" s="656" t="s">
        <v>102</v>
      </c>
      <c r="AL1519" s="631">
        <v>13.3</v>
      </c>
      <c r="AO1519" s="624"/>
      <c r="AP1519" s="624"/>
    </row>
    <row r="1520" ht="86.4" spans="36:42">
      <c r="AJ1520" s="655">
        <v>2080505</v>
      </c>
      <c r="AK1520" s="656" t="s">
        <v>105</v>
      </c>
      <c r="AL1520" s="631">
        <v>60.65</v>
      </c>
      <c r="AO1520" s="624"/>
      <c r="AP1520" s="624"/>
    </row>
    <row r="1521" ht="86.4" spans="36:42">
      <c r="AJ1521" s="655">
        <v>2080505</v>
      </c>
      <c r="AK1521" s="656" t="s">
        <v>105</v>
      </c>
      <c r="AL1521" s="631">
        <v>80.21</v>
      </c>
      <c r="AO1521" s="624"/>
      <c r="AP1521" s="624"/>
    </row>
    <row r="1522" ht="75.6" spans="36:42">
      <c r="AJ1522" s="655">
        <v>2080506</v>
      </c>
      <c r="AK1522" s="656" t="s">
        <v>110</v>
      </c>
      <c r="AL1522" s="631">
        <v>0</v>
      </c>
      <c r="AO1522" s="624"/>
      <c r="AP1522" s="624"/>
    </row>
    <row r="1523" ht="75.6" spans="36:42">
      <c r="AJ1523" s="655">
        <v>2080506</v>
      </c>
      <c r="AK1523" s="656" t="s">
        <v>110</v>
      </c>
      <c r="AL1523" s="631">
        <v>0</v>
      </c>
      <c r="AO1523" s="624"/>
      <c r="AP1523" s="624"/>
    </row>
    <row r="1524" ht="54" spans="36:42">
      <c r="AJ1524" s="655">
        <v>2101101</v>
      </c>
      <c r="AK1524" s="656" t="s">
        <v>115</v>
      </c>
      <c r="AL1524" s="631">
        <v>20.58</v>
      </c>
      <c r="AO1524" s="624"/>
      <c r="AP1524" s="624"/>
    </row>
    <row r="1525" ht="54" spans="36:42">
      <c r="AJ1525" s="655">
        <v>2101102</v>
      </c>
      <c r="AK1525" s="656" t="s">
        <v>117</v>
      </c>
      <c r="AL1525" s="631">
        <v>30.39</v>
      </c>
      <c r="AO1525" s="624"/>
      <c r="AP1525" s="624"/>
    </row>
    <row r="1526" ht="64.8" spans="36:42">
      <c r="AJ1526" s="655">
        <v>2130705</v>
      </c>
      <c r="AK1526" s="656" t="s">
        <v>499</v>
      </c>
      <c r="AL1526" s="631">
        <v>92.3</v>
      </c>
      <c r="AO1526" s="624"/>
      <c r="AP1526" s="624"/>
    </row>
    <row r="1527" ht="64.8" spans="36:42">
      <c r="AJ1527" s="655">
        <v>2130705</v>
      </c>
      <c r="AK1527" s="656" t="s">
        <v>499</v>
      </c>
      <c r="AL1527" s="631">
        <v>4.92</v>
      </c>
      <c r="AO1527" s="624"/>
      <c r="AP1527" s="624"/>
    </row>
    <row r="1528" ht="64.8" spans="36:42">
      <c r="AJ1528" s="655">
        <v>2130705</v>
      </c>
      <c r="AK1528" s="656" t="s">
        <v>499</v>
      </c>
      <c r="AL1528" s="631">
        <v>3.24</v>
      </c>
      <c r="AO1528" s="624"/>
      <c r="AP1528" s="624"/>
    </row>
    <row r="1529" ht="64.8" spans="36:42">
      <c r="AJ1529" s="655">
        <v>2130705</v>
      </c>
      <c r="AK1529" s="656" t="s">
        <v>499</v>
      </c>
      <c r="AL1529" s="631">
        <v>0.12</v>
      </c>
      <c r="AO1529" s="624"/>
      <c r="AP1529" s="624"/>
    </row>
    <row r="1530" ht="64.8" spans="36:42">
      <c r="AJ1530" s="655">
        <v>2130705</v>
      </c>
      <c r="AK1530" s="656" t="s">
        <v>499</v>
      </c>
      <c r="AL1530" s="631">
        <v>30</v>
      </c>
      <c r="AO1530" s="624"/>
      <c r="AP1530" s="624"/>
    </row>
    <row r="1531" ht="64.8" spans="36:42">
      <c r="AJ1531" s="655">
        <v>2130705</v>
      </c>
      <c r="AK1531" s="656" t="s">
        <v>499</v>
      </c>
      <c r="AL1531" s="631">
        <v>630.18</v>
      </c>
      <c r="AO1531" s="624"/>
      <c r="AP1531" s="624"/>
    </row>
    <row r="1532" ht="64.8" spans="36:42">
      <c r="AJ1532" s="655">
        <v>2130705</v>
      </c>
      <c r="AK1532" s="656" t="s">
        <v>499</v>
      </c>
      <c r="AL1532" s="631">
        <v>43.2</v>
      </c>
      <c r="AO1532" s="624"/>
      <c r="AP1532" s="624"/>
    </row>
    <row r="1533" ht="43.2" spans="36:42">
      <c r="AJ1533" s="655">
        <v>2120104</v>
      </c>
      <c r="AK1533" s="656" t="s">
        <v>421</v>
      </c>
      <c r="AL1533" s="631">
        <v>9</v>
      </c>
      <c r="AO1533" s="624"/>
      <c r="AP1533" s="624"/>
    </row>
    <row r="1534" ht="64.8" spans="36:42">
      <c r="AJ1534" s="655">
        <v>2010301</v>
      </c>
      <c r="AK1534" s="656" t="s">
        <v>116</v>
      </c>
      <c r="AL1534" s="631">
        <v>531.21</v>
      </c>
      <c r="AO1534" s="624"/>
      <c r="AP1534" s="624"/>
    </row>
    <row r="1535" ht="32.4" spans="36:42">
      <c r="AJ1535" s="655">
        <v>2130104</v>
      </c>
      <c r="AK1535" s="656" t="s">
        <v>450</v>
      </c>
      <c r="AL1535" s="631">
        <v>650.84</v>
      </c>
      <c r="AO1535" s="624"/>
      <c r="AP1535" s="624"/>
    </row>
    <row r="1536" ht="64.8" spans="36:42">
      <c r="AJ1536" s="655">
        <v>2080501</v>
      </c>
      <c r="AK1536" s="656" t="s">
        <v>99</v>
      </c>
      <c r="AL1536" s="631">
        <v>62.86</v>
      </c>
      <c r="AO1536" s="624"/>
      <c r="AP1536" s="624"/>
    </row>
    <row r="1537" ht="64.8" spans="36:42">
      <c r="AJ1537" s="655">
        <v>2080502</v>
      </c>
      <c r="AK1537" s="656" t="s">
        <v>102</v>
      </c>
      <c r="AL1537" s="631">
        <v>5.02</v>
      </c>
      <c r="AO1537" s="624"/>
      <c r="AP1537" s="624"/>
    </row>
    <row r="1538" ht="86.4" spans="36:42">
      <c r="AJ1538" s="655">
        <v>2080505</v>
      </c>
      <c r="AK1538" s="656" t="s">
        <v>105</v>
      </c>
      <c r="AL1538" s="631">
        <v>60.74</v>
      </c>
      <c r="AO1538" s="624"/>
      <c r="AP1538" s="624"/>
    </row>
    <row r="1539" ht="86.4" spans="36:42">
      <c r="AJ1539" s="655">
        <v>2080505</v>
      </c>
      <c r="AK1539" s="656" t="s">
        <v>105</v>
      </c>
      <c r="AL1539" s="631">
        <v>74.89</v>
      </c>
      <c r="AO1539" s="624"/>
      <c r="AP1539" s="624"/>
    </row>
    <row r="1540" ht="75.6" spans="36:42">
      <c r="AJ1540" s="655">
        <v>2080506</v>
      </c>
      <c r="AK1540" s="656" t="s">
        <v>110</v>
      </c>
      <c r="AL1540" s="631">
        <v>18.5</v>
      </c>
      <c r="AO1540" s="624"/>
      <c r="AP1540" s="624"/>
    </row>
    <row r="1541" ht="75.6" spans="36:42">
      <c r="AJ1541" s="655">
        <v>2080506</v>
      </c>
      <c r="AK1541" s="656" t="s">
        <v>110</v>
      </c>
      <c r="AL1541" s="631">
        <v>10</v>
      </c>
      <c r="AO1541" s="624"/>
      <c r="AP1541" s="624"/>
    </row>
    <row r="1542" ht="54" spans="36:42">
      <c r="AJ1542" s="655">
        <v>2101101</v>
      </c>
      <c r="AK1542" s="656" t="s">
        <v>115</v>
      </c>
      <c r="AL1542" s="631">
        <v>20.58</v>
      </c>
      <c r="AO1542" s="624"/>
      <c r="AP1542" s="624"/>
    </row>
    <row r="1543" ht="54" spans="36:42">
      <c r="AJ1543" s="655">
        <v>2101102</v>
      </c>
      <c r="AK1543" s="656" t="s">
        <v>117</v>
      </c>
      <c r="AL1543" s="631">
        <v>28.28</v>
      </c>
      <c r="AO1543" s="624"/>
      <c r="AP1543" s="624"/>
    </row>
    <row r="1544" ht="64.8" spans="36:42">
      <c r="AJ1544" s="655">
        <v>2130705</v>
      </c>
      <c r="AK1544" s="656" t="s">
        <v>499</v>
      </c>
      <c r="AL1544" s="631">
        <v>54.2</v>
      </c>
      <c r="AO1544" s="624"/>
      <c r="AP1544" s="624"/>
    </row>
    <row r="1545" ht="64.8" spans="36:42">
      <c r="AJ1545" s="655">
        <v>2130705</v>
      </c>
      <c r="AK1545" s="656" t="s">
        <v>499</v>
      </c>
      <c r="AL1545" s="631">
        <v>3</v>
      </c>
      <c r="AO1545" s="624"/>
      <c r="AP1545" s="624"/>
    </row>
    <row r="1546" ht="64.8" spans="36:42">
      <c r="AJ1546" s="655">
        <v>2130705</v>
      </c>
      <c r="AK1546" s="656" t="s">
        <v>499</v>
      </c>
      <c r="AL1546" s="631">
        <v>1.94</v>
      </c>
      <c r="AO1546" s="624"/>
      <c r="AP1546" s="624"/>
    </row>
    <row r="1547" ht="64.8" spans="36:42">
      <c r="AJ1547" s="655">
        <v>2130705</v>
      </c>
      <c r="AK1547" s="656" t="s">
        <v>499</v>
      </c>
      <c r="AL1547" s="631">
        <v>0.12</v>
      </c>
      <c r="AO1547" s="624"/>
      <c r="AP1547" s="624"/>
    </row>
    <row r="1548" ht="64.8" spans="36:42">
      <c r="AJ1548" s="655">
        <v>2130705</v>
      </c>
      <c r="AK1548" s="656" t="s">
        <v>499</v>
      </c>
      <c r="AL1548" s="631">
        <v>19.68</v>
      </c>
      <c r="AO1548" s="624"/>
      <c r="AP1548" s="624"/>
    </row>
    <row r="1549" ht="64.8" spans="36:42">
      <c r="AJ1549" s="655">
        <v>2130705</v>
      </c>
      <c r="AK1549" s="656" t="s">
        <v>499</v>
      </c>
      <c r="AL1549" s="631">
        <v>392.26</v>
      </c>
      <c r="AO1549" s="624"/>
      <c r="AP1549" s="624"/>
    </row>
    <row r="1550" ht="64.8" spans="36:42">
      <c r="AJ1550" s="655">
        <v>2130705</v>
      </c>
      <c r="AK1550" s="656" t="s">
        <v>499</v>
      </c>
      <c r="AL1550" s="631">
        <v>25.92</v>
      </c>
      <c r="AO1550" s="624"/>
      <c r="AP1550" s="624"/>
    </row>
    <row r="1551" ht="43.2" spans="36:42">
      <c r="AJ1551" s="655">
        <v>2120104</v>
      </c>
      <c r="AK1551" s="656" t="s">
        <v>421</v>
      </c>
      <c r="AL1551" s="631">
        <v>10.5</v>
      </c>
      <c r="AO1551" s="624"/>
      <c r="AP1551" s="624"/>
    </row>
    <row r="1552" ht="32.4" spans="36:42">
      <c r="AJ1552" s="655">
        <v>2130305</v>
      </c>
      <c r="AK1552" s="656" t="s">
        <v>487</v>
      </c>
      <c r="AL1552" s="631">
        <v>320</v>
      </c>
      <c r="AO1552" s="624"/>
      <c r="AP1552" s="624"/>
    </row>
    <row r="1553" ht="64.8" spans="36:42">
      <c r="AJ1553" s="655">
        <v>2010301</v>
      </c>
      <c r="AK1553" s="656" t="s">
        <v>116</v>
      </c>
      <c r="AL1553" s="631">
        <v>523.11</v>
      </c>
      <c r="AO1553" s="624"/>
      <c r="AP1553" s="624"/>
    </row>
    <row r="1554" ht="32.4" spans="36:42">
      <c r="AJ1554" s="655">
        <v>2130104</v>
      </c>
      <c r="AK1554" s="656" t="s">
        <v>450</v>
      </c>
      <c r="AL1554" s="631">
        <v>394.84</v>
      </c>
      <c r="AO1554" s="624"/>
      <c r="AP1554" s="624"/>
    </row>
    <row r="1555" ht="64.8" spans="36:42">
      <c r="AJ1555" s="655">
        <v>2080501</v>
      </c>
      <c r="AK1555" s="656" t="s">
        <v>99</v>
      </c>
      <c r="AL1555" s="631">
        <v>62.8</v>
      </c>
      <c r="AO1555" s="624"/>
      <c r="AP1555" s="624"/>
    </row>
    <row r="1556" ht="64.8" spans="36:42">
      <c r="AJ1556" s="655">
        <v>2080502</v>
      </c>
      <c r="AK1556" s="656" t="s">
        <v>102</v>
      </c>
      <c r="AL1556" s="631">
        <v>21.98</v>
      </c>
      <c r="AO1556" s="624"/>
      <c r="AP1556" s="624"/>
    </row>
    <row r="1557" ht="86.4" spans="36:42">
      <c r="AJ1557" s="655">
        <v>2080505</v>
      </c>
      <c r="AK1557" s="656" t="s">
        <v>105</v>
      </c>
      <c r="AL1557" s="631">
        <v>58.56</v>
      </c>
      <c r="AO1557" s="624"/>
      <c r="AP1557" s="624"/>
    </row>
    <row r="1558" ht="86.4" spans="36:42">
      <c r="AJ1558" s="655">
        <v>2080505</v>
      </c>
      <c r="AK1558" s="656" t="s">
        <v>105</v>
      </c>
      <c r="AL1558" s="631">
        <v>44.99</v>
      </c>
      <c r="AO1558" s="624"/>
      <c r="AP1558" s="624"/>
    </row>
    <row r="1559" ht="75.6" spans="36:42">
      <c r="AJ1559" s="655">
        <v>2080506</v>
      </c>
      <c r="AK1559" s="656" t="s">
        <v>110</v>
      </c>
      <c r="AL1559" s="631">
        <v>11</v>
      </c>
      <c r="AO1559" s="624"/>
      <c r="AP1559" s="624"/>
    </row>
    <row r="1560" ht="75.6" spans="36:42">
      <c r="AJ1560" s="655">
        <v>2080506</v>
      </c>
      <c r="AK1560" s="656" t="s">
        <v>110</v>
      </c>
      <c r="AL1560" s="631">
        <v>0</v>
      </c>
      <c r="AO1560" s="624"/>
      <c r="AP1560" s="624"/>
    </row>
    <row r="1561" ht="54" spans="36:42">
      <c r="AJ1561" s="655">
        <v>2101101</v>
      </c>
      <c r="AK1561" s="656" t="s">
        <v>115</v>
      </c>
      <c r="AL1561" s="631">
        <v>19.87</v>
      </c>
      <c r="AO1561" s="624"/>
      <c r="AP1561" s="624"/>
    </row>
    <row r="1562" ht="54" spans="36:42">
      <c r="AJ1562" s="655">
        <v>2101102</v>
      </c>
      <c r="AK1562" s="656" t="s">
        <v>117</v>
      </c>
      <c r="AL1562" s="631">
        <v>17.65</v>
      </c>
      <c r="AO1562" s="624"/>
      <c r="AP1562" s="624"/>
    </row>
    <row r="1563" ht="64.8" spans="36:42">
      <c r="AJ1563" s="655">
        <v>2130705</v>
      </c>
      <c r="AK1563" s="656" t="s">
        <v>499</v>
      </c>
      <c r="AL1563" s="631">
        <v>71.6</v>
      </c>
      <c r="AO1563" s="624"/>
      <c r="AP1563" s="624"/>
    </row>
    <row r="1564" ht="64.8" spans="36:42">
      <c r="AJ1564" s="655">
        <v>2130705</v>
      </c>
      <c r="AK1564" s="656" t="s">
        <v>499</v>
      </c>
      <c r="AL1564" s="631">
        <v>3</v>
      </c>
      <c r="AO1564" s="624"/>
      <c r="AP1564" s="624"/>
    </row>
    <row r="1565" ht="64.8" spans="36:42">
      <c r="AJ1565" s="655">
        <v>2130705</v>
      </c>
      <c r="AK1565" s="656" t="s">
        <v>499</v>
      </c>
      <c r="AL1565" s="631">
        <v>2.59</v>
      </c>
      <c r="AO1565" s="624"/>
      <c r="AP1565" s="624"/>
    </row>
    <row r="1566" ht="64.8" spans="36:42">
      <c r="AJ1566" s="655">
        <v>2130705</v>
      </c>
      <c r="AK1566" s="656" t="s">
        <v>499</v>
      </c>
      <c r="AL1566" s="631">
        <v>0.12</v>
      </c>
      <c r="AO1566" s="624"/>
      <c r="AP1566" s="624"/>
    </row>
    <row r="1567" ht="64.8" spans="36:42">
      <c r="AJ1567" s="655">
        <v>2130705</v>
      </c>
      <c r="AK1567" s="656" t="s">
        <v>499</v>
      </c>
      <c r="AL1567" s="631">
        <v>29.28</v>
      </c>
      <c r="AO1567" s="624"/>
      <c r="AP1567" s="624"/>
    </row>
    <row r="1568" ht="64.8" spans="36:42">
      <c r="AJ1568" s="655">
        <v>2130705</v>
      </c>
      <c r="AK1568" s="656" t="s">
        <v>499</v>
      </c>
      <c r="AL1568" s="631">
        <v>461.07</v>
      </c>
      <c r="AO1568" s="624"/>
      <c r="AP1568" s="624"/>
    </row>
    <row r="1569" ht="64.8" spans="36:42">
      <c r="AJ1569" s="655">
        <v>2130705</v>
      </c>
      <c r="AK1569" s="656" t="s">
        <v>499</v>
      </c>
      <c r="AL1569" s="631">
        <v>34.56</v>
      </c>
      <c r="AO1569" s="624"/>
      <c r="AP1569" s="624"/>
    </row>
    <row r="1570" ht="43.2" spans="36:42">
      <c r="AJ1570" s="655">
        <v>2120104</v>
      </c>
      <c r="AK1570" s="656" t="s">
        <v>421</v>
      </c>
      <c r="AL1570" s="631">
        <v>7.5</v>
      </c>
      <c r="AO1570" s="624"/>
      <c r="AP1570" s="624"/>
    </row>
    <row r="1571" ht="64.8" spans="36:42">
      <c r="AJ1571" s="655">
        <v>2010301</v>
      </c>
      <c r="AK1571" s="656" t="s">
        <v>116</v>
      </c>
      <c r="AL1571" s="631">
        <v>514.92</v>
      </c>
      <c r="AO1571" s="624"/>
      <c r="AP1571" s="624"/>
    </row>
    <row r="1572" ht="32.4" spans="36:42">
      <c r="AJ1572" s="655">
        <v>2130104</v>
      </c>
      <c r="AK1572" s="656" t="s">
        <v>450</v>
      </c>
      <c r="AL1572" s="631">
        <v>582.87</v>
      </c>
      <c r="AO1572" s="624"/>
      <c r="AP1572" s="624"/>
    </row>
    <row r="1573" ht="64.8" spans="36:42">
      <c r="AJ1573" s="655">
        <v>2080501</v>
      </c>
      <c r="AK1573" s="656" t="s">
        <v>99</v>
      </c>
      <c r="AL1573" s="631">
        <v>90.2</v>
      </c>
      <c r="AO1573" s="624"/>
      <c r="AP1573" s="624"/>
    </row>
    <row r="1574" ht="64.8" spans="36:42">
      <c r="AJ1574" s="655">
        <v>2080502</v>
      </c>
      <c r="AK1574" s="656" t="s">
        <v>102</v>
      </c>
      <c r="AL1574" s="631">
        <v>25.95</v>
      </c>
      <c r="AO1574" s="624"/>
      <c r="AP1574" s="624"/>
    </row>
    <row r="1575" ht="86.4" spans="36:42">
      <c r="AJ1575" s="655">
        <v>2080505</v>
      </c>
      <c r="AK1575" s="656" t="s">
        <v>105</v>
      </c>
      <c r="AL1575" s="631">
        <v>57.13</v>
      </c>
      <c r="AO1575" s="624"/>
      <c r="AP1575" s="624"/>
    </row>
    <row r="1576" ht="86.4" spans="36:42">
      <c r="AJ1576" s="655">
        <v>2080505</v>
      </c>
      <c r="AK1576" s="656" t="s">
        <v>105</v>
      </c>
      <c r="AL1576" s="631">
        <v>66.9</v>
      </c>
      <c r="AO1576" s="624"/>
      <c r="AP1576" s="624"/>
    </row>
    <row r="1577" ht="75.6" spans="36:42">
      <c r="AJ1577" s="655">
        <v>2080506</v>
      </c>
      <c r="AK1577" s="656" t="s">
        <v>110</v>
      </c>
      <c r="AL1577" s="631">
        <v>0</v>
      </c>
      <c r="AO1577" s="624"/>
      <c r="AP1577" s="624"/>
    </row>
    <row r="1578" ht="75.6" spans="36:42">
      <c r="AJ1578" s="655">
        <v>2080506</v>
      </c>
      <c r="AK1578" s="656" t="s">
        <v>110</v>
      </c>
      <c r="AL1578" s="631">
        <v>0</v>
      </c>
      <c r="AO1578" s="624"/>
      <c r="AP1578" s="624"/>
    </row>
    <row r="1579" ht="54" spans="36:42">
      <c r="AJ1579" s="655">
        <v>2101101</v>
      </c>
      <c r="AK1579" s="656" t="s">
        <v>115</v>
      </c>
      <c r="AL1579" s="631">
        <v>20.53</v>
      </c>
      <c r="AO1579" s="624"/>
      <c r="AP1579" s="624"/>
    </row>
    <row r="1580" ht="54" spans="36:42">
      <c r="AJ1580" s="655">
        <v>2101102</v>
      </c>
      <c r="AK1580" s="656" t="s">
        <v>117</v>
      </c>
      <c r="AL1580" s="631">
        <v>26.13</v>
      </c>
      <c r="AO1580" s="624"/>
      <c r="AP1580" s="624"/>
    </row>
    <row r="1581" ht="64.8" spans="36:42">
      <c r="AJ1581" s="655">
        <v>2130705</v>
      </c>
      <c r="AK1581" s="656" t="s">
        <v>499</v>
      </c>
      <c r="AL1581" s="631">
        <v>54.4</v>
      </c>
      <c r="AO1581" s="624"/>
      <c r="AP1581" s="624"/>
    </row>
    <row r="1582" ht="64.8" spans="36:42">
      <c r="AJ1582" s="655">
        <v>2130705</v>
      </c>
      <c r="AK1582" s="656" t="s">
        <v>499</v>
      </c>
      <c r="AL1582" s="631">
        <v>3.12</v>
      </c>
      <c r="AO1582" s="624"/>
      <c r="AP1582" s="624"/>
    </row>
    <row r="1583" ht="64.8" spans="36:42">
      <c r="AJ1583" s="655">
        <v>2130705</v>
      </c>
      <c r="AK1583" s="656" t="s">
        <v>499</v>
      </c>
      <c r="AL1583" s="631">
        <v>1.94</v>
      </c>
      <c r="AO1583" s="624"/>
      <c r="AP1583" s="624"/>
    </row>
    <row r="1584" ht="64.8" spans="36:42">
      <c r="AJ1584" s="655">
        <v>2130705</v>
      </c>
      <c r="AK1584" s="656" t="s">
        <v>499</v>
      </c>
      <c r="AL1584" s="631">
        <v>23.04</v>
      </c>
      <c r="AO1584" s="624"/>
      <c r="AP1584" s="624"/>
    </row>
    <row r="1585" ht="64.8" spans="36:42">
      <c r="AJ1585" s="655">
        <v>2130705</v>
      </c>
      <c r="AK1585" s="656" t="s">
        <v>499</v>
      </c>
      <c r="AL1585" s="631">
        <v>427.16</v>
      </c>
      <c r="AO1585" s="624"/>
      <c r="AP1585" s="624"/>
    </row>
    <row r="1586" ht="64.8" spans="36:42">
      <c r="AJ1586" s="655">
        <v>2130705</v>
      </c>
      <c r="AK1586" s="656" t="s">
        <v>499</v>
      </c>
      <c r="AL1586" s="631">
        <v>25.92</v>
      </c>
      <c r="AO1586" s="624"/>
      <c r="AP1586" s="624"/>
    </row>
    <row r="1587" ht="64.8" spans="36:42">
      <c r="AJ1587" s="655">
        <v>2130705</v>
      </c>
      <c r="AK1587" s="656" t="s">
        <v>499</v>
      </c>
      <c r="AL1587" s="631">
        <v>2.04</v>
      </c>
      <c r="AO1587" s="624"/>
      <c r="AP1587" s="624"/>
    </row>
    <row r="1588" ht="43.2" spans="36:42">
      <c r="AJ1588" s="655">
        <v>2120104</v>
      </c>
      <c r="AK1588" s="656" t="s">
        <v>421</v>
      </c>
      <c r="AL1588" s="631">
        <v>10.5</v>
      </c>
      <c r="AO1588" s="624"/>
      <c r="AP1588" s="624"/>
    </row>
    <row r="1589" ht="64.8" spans="36:42">
      <c r="AJ1589" s="655">
        <v>2010301</v>
      </c>
      <c r="AK1589" s="656" t="s">
        <v>116</v>
      </c>
      <c r="AL1589" s="631">
        <v>481.98</v>
      </c>
      <c r="AO1589" s="624"/>
      <c r="AP1589" s="624"/>
    </row>
    <row r="1590" ht="32.4" spans="36:42">
      <c r="AJ1590" s="655">
        <v>2130104</v>
      </c>
      <c r="AK1590" s="656" t="s">
        <v>450</v>
      </c>
      <c r="AL1590" s="631">
        <v>466.91</v>
      </c>
      <c r="AO1590" s="624"/>
      <c r="AP1590" s="624"/>
    </row>
    <row r="1591" ht="64.8" spans="36:42">
      <c r="AJ1591" s="655">
        <v>2080501</v>
      </c>
      <c r="AK1591" s="656" t="s">
        <v>99</v>
      </c>
      <c r="AL1591" s="631">
        <v>27.29</v>
      </c>
      <c r="AO1591" s="624"/>
      <c r="AP1591" s="624"/>
    </row>
    <row r="1592" ht="64.8" spans="36:42">
      <c r="AJ1592" s="655">
        <v>2080502</v>
      </c>
      <c r="AK1592" s="656" t="s">
        <v>102</v>
      </c>
      <c r="AL1592" s="631">
        <v>19.94</v>
      </c>
      <c r="AO1592" s="624"/>
      <c r="AP1592" s="624"/>
    </row>
    <row r="1593" ht="86.4" spans="36:42">
      <c r="AJ1593" s="655">
        <v>2080505</v>
      </c>
      <c r="AK1593" s="656" t="s">
        <v>105</v>
      </c>
      <c r="AL1593" s="631">
        <v>54.29</v>
      </c>
      <c r="AO1593" s="624"/>
      <c r="AP1593" s="624"/>
    </row>
    <row r="1594" ht="86.4" spans="36:42">
      <c r="AJ1594" s="655">
        <v>2080505</v>
      </c>
      <c r="AK1594" s="656" t="s">
        <v>105</v>
      </c>
      <c r="AL1594" s="631">
        <v>53.35</v>
      </c>
      <c r="AO1594" s="624"/>
      <c r="AP1594" s="624"/>
    </row>
    <row r="1595" ht="75.6" spans="36:42">
      <c r="AJ1595" s="655">
        <v>2080506</v>
      </c>
      <c r="AK1595" s="656" t="s">
        <v>110</v>
      </c>
      <c r="AL1595" s="631">
        <v>7.5</v>
      </c>
      <c r="AO1595" s="624"/>
      <c r="AP1595" s="624"/>
    </row>
    <row r="1596" ht="75.6" spans="36:42">
      <c r="AJ1596" s="655">
        <v>2080506</v>
      </c>
      <c r="AK1596" s="656" t="s">
        <v>110</v>
      </c>
      <c r="AL1596" s="631">
        <v>0</v>
      </c>
      <c r="AO1596" s="624"/>
      <c r="AP1596" s="624"/>
    </row>
    <row r="1597" ht="54" spans="36:42">
      <c r="AJ1597" s="655">
        <v>2101101</v>
      </c>
      <c r="AK1597" s="656" t="s">
        <v>115</v>
      </c>
      <c r="AL1597" s="631">
        <v>19.82</v>
      </c>
      <c r="AO1597" s="624"/>
      <c r="AP1597" s="624"/>
    </row>
    <row r="1598" ht="54" spans="36:42">
      <c r="AJ1598" s="655">
        <v>2101102</v>
      </c>
      <c r="AK1598" s="656" t="s">
        <v>117</v>
      </c>
      <c r="AL1598" s="631">
        <v>21.86</v>
      </c>
      <c r="AO1598" s="624"/>
      <c r="AP1598" s="624"/>
    </row>
    <row r="1599" ht="64.8" spans="36:42">
      <c r="AJ1599" s="655">
        <v>2130705</v>
      </c>
      <c r="AK1599" s="656" t="s">
        <v>499</v>
      </c>
      <c r="AL1599" s="631">
        <v>67.6</v>
      </c>
      <c r="AO1599" s="624"/>
      <c r="AP1599" s="624"/>
    </row>
    <row r="1600" ht="64.8" spans="36:42">
      <c r="AJ1600" s="655">
        <v>2130705</v>
      </c>
      <c r="AK1600" s="656" t="s">
        <v>499</v>
      </c>
      <c r="AL1600" s="631">
        <v>3</v>
      </c>
      <c r="AO1600" s="624"/>
      <c r="AP1600" s="624"/>
    </row>
    <row r="1601" ht="64.8" spans="36:42">
      <c r="AJ1601" s="655">
        <v>2130705</v>
      </c>
      <c r="AK1601" s="656" t="s">
        <v>499</v>
      </c>
      <c r="AL1601" s="631">
        <v>2.43</v>
      </c>
      <c r="AO1601" s="624"/>
      <c r="AP1601" s="624"/>
    </row>
    <row r="1602" ht="64.8" spans="36:42">
      <c r="AJ1602" s="655">
        <v>2130705</v>
      </c>
      <c r="AK1602" s="656" t="s">
        <v>499</v>
      </c>
      <c r="AL1602" s="631">
        <v>1.56</v>
      </c>
      <c r="AO1602" s="624"/>
      <c r="AP1602" s="624"/>
    </row>
    <row r="1603" ht="64.8" spans="36:42">
      <c r="AJ1603" s="655">
        <v>2130705</v>
      </c>
      <c r="AK1603" s="656" t="s">
        <v>499</v>
      </c>
      <c r="AL1603" s="631">
        <v>29.76</v>
      </c>
      <c r="AO1603" s="624"/>
      <c r="AP1603" s="624"/>
    </row>
    <row r="1604" ht="64.8" spans="36:42">
      <c r="AJ1604" s="655">
        <v>2130705</v>
      </c>
      <c r="AK1604" s="656" t="s">
        <v>499</v>
      </c>
      <c r="AL1604" s="631">
        <v>456.26</v>
      </c>
      <c r="AO1604" s="624"/>
      <c r="AP1604" s="624"/>
    </row>
    <row r="1605" ht="64.8" spans="36:42">
      <c r="AJ1605" s="655">
        <v>2130705</v>
      </c>
      <c r="AK1605" s="656" t="s">
        <v>499</v>
      </c>
      <c r="AL1605" s="631">
        <v>32.4</v>
      </c>
      <c r="AO1605" s="624"/>
      <c r="AP1605" s="624"/>
    </row>
    <row r="1606" ht="43.2" spans="36:42">
      <c r="AJ1606" s="655">
        <v>2120104</v>
      </c>
      <c r="AK1606" s="656" t="s">
        <v>421</v>
      </c>
      <c r="AL1606" s="631">
        <v>7.5</v>
      </c>
      <c r="AO1606" s="624"/>
      <c r="AP1606" s="624"/>
    </row>
    <row r="1607" ht="32.4" spans="36:42">
      <c r="AJ1607" s="655">
        <v>2130305</v>
      </c>
      <c r="AK1607" s="656" t="s">
        <v>487</v>
      </c>
      <c r="AL1607" s="631">
        <v>0</v>
      </c>
      <c r="AO1607" s="624"/>
      <c r="AP1607" s="624"/>
    </row>
    <row r="1608" ht="64.8" spans="36:42">
      <c r="AJ1608" s="655">
        <v>2010301</v>
      </c>
      <c r="AK1608" s="656" t="s">
        <v>116</v>
      </c>
      <c r="AL1608" s="631">
        <v>298.66</v>
      </c>
      <c r="AO1608" s="624"/>
      <c r="AP1608" s="624"/>
    </row>
    <row r="1609" ht="32.4" spans="36:42">
      <c r="AJ1609" s="655">
        <v>2130104</v>
      </c>
      <c r="AK1609" s="656" t="s">
        <v>450</v>
      </c>
      <c r="AL1609" s="631">
        <v>235.3</v>
      </c>
      <c r="AO1609" s="624"/>
      <c r="AP1609" s="624"/>
    </row>
    <row r="1610" ht="64.8" spans="36:42">
      <c r="AJ1610" s="655">
        <v>2080501</v>
      </c>
      <c r="AK1610" s="656" t="s">
        <v>99</v>
      </c>
      <c r="AL1610" s="631">
        <v>22.03</v>
      </c>
      <c r="AO1610" s="624"/>
      <c r="AP1610" s="624"/>
    </row>
    <row r="1611" ht="64.8" spans="36:42">
      <c r="AJ1611" s="655">
        <v>2080502</v>
      </c>
      <c r="AK1611" s="656" t="s">
        <v>102</v>
      </c>
      <c r="AL1611" s="631">
        <v>16.45</v>
      </c>
      <c r="AO1611" s="624"/>
      <c r="AP1611" s="624"/>
    </row>
    <row r="1612" ht="86.4" spans="36:42">
      <c r="AJ1612" s="655">
        <v>2080505</v>
      </c>
      <c r="AK1612" s="656" t="s">
        <v>105</v>
      </c>
      <c r="AL1612" s="631">
        <v>33.38</v>
      </c>
      <c r="AO1612" s="624"/>
      <c r="AP1612" s="624"/>
    </row>
    <row r="1613" ht="86.4" spans="36:42">
      <c r="AJ1613" s="655">
        <v>2080505</v>
      </c>
      <c r="AK1613" s="656" t="s">
        <v>105</v>
      </c>
      <c r="AL1613" s="631">
        <v>26.32</v>
      </c>
      <c r="AO1613" s="624"/>
      <c r="AP1613" s="624"/>
    </row>
    <row r="1614" ht="75.6" spans="36:42">
      <c r="AJ1614" s="655">
        <v>2080506</v>
      </c>
      <c r="AK1614" s="656" t="s">
        <v>110</v>
      </c>
      <c r="AL1614" s="631">
        <v>7.5</v>
      </c>
      <c r="AO1614" s="624"/>
      <c r="AP1614" s="624"/>
    </row>
    <row r="1615" ht="75.6" spans="36:42">
      <c r="AJ1615" s="655">
        <v>2080506</v>
      </c>
      <c r="AK1615" s="656" t="s">
        <v>110</v>
      </c>
      <c r="AL1615" s="631">
        <v>0</v>
      </c>
      <c r="AO1615" s="624"/>
      <c r="AP1615" s="624"/>
    </row>
    <row r="1616" ht="54" spans="36:42">
      <c r="AJ1616" s="655">
        <v>2101101</v>
      </c>
      <c r="AK1616" s="656" t="s">
        <v>115</v>
      </c>
      <c r="AL1616" s="631">
        <v>12.73</v>
      </c>
      <c r="AO1616" s="624"/>
      <c r="AP1616" s="624"/>
    </row>
    <row r="1617" ht="54" spans="36:42">
      <c r="AJ1617" s="655">
        <v>2101102</v>
      </c>
      <c r="AK1617" s="656" t="s">
        <v>117</v>
      </c>
      <c r="AL1617" s="631">
        <v>11.27</v>
      </c>
      <c r="AO1617" s="624"/>
      <c r="AP1617" s="624"/>
    </row>
    <row r="1618" ht="64.8" spans="36:42">
      <c r="AJ1618" s="655">
        <v>2130705</v>
      </c>
      <c r="AK1618" s="656" t="s">
        <v>499</v>
      </c>
      <c r="AL1618" s="631">
        <v>52.3</v>
      </c>
      <c r="AO1618" s="624"/>
      <c r="AP1618" s="624"/>
    </row>
    <row r="1619" ht="64.8" spans="36:42">
      <c r="AJ1619" s="655">
        <v>2130705</v>
      </c>
      <c r="AK1619" s="656" t="s">
        <v>499</v>
      </c>
      <c r="AL1619" s="631">
        <v>1.44</v>
      </c>
      <c r="AO1619" s="624"/>
      <c r="AP1619" s="624"/>
    </row>
    <row r="1620" ht="64.8" spans="36:42">
      <c r="AJ1620" s="655">
        <v>2130705</v>
      </c>
      <c r="AK1620" s="656" t="s">
        <v>499</v>
      </c>
      <c r="AL1620" s="631">
        <v>1.94</v>
      </c>
      <c r="AO1620" s="624"/>
      <c r="AP1620" s="624"/>
    </row>
    <row r="1621" ht="64.8" spans="36:42">
      <c r="AJ1621" s="655">
        <v>2130705</v>
      </c>
      <c r="AK1621" s="656" t="s">
        <v>499</v>
      </c>
      <c r="AL1621" s="631">
        <v>0.84</v>
      </c>
      <c r="AO1621" s="624"/>
      <c r="AP1621" s="624"/>
    </row>
    <row r="1622" ht="64.8" spans="36:42">
      <c r="AJ1622" s="655">
        <v>2130705</v>
      </c>
      <c r="AK1622" s="656" t="s">
        <v>499</v>
      </c>
      <c r="AL1622" s="631">
        <v>13.2</v>
      </c>
      <c r="AO1622" s="624"/>
      <c r="AP1622" s="624"/>
    </row>
    <row r="1623" ht="64.8" spans="36:42">
      <c r="AJ1623" s="655">
        <v>2130705</v>
      </c>
      <c r="AK1623" s="656" t="s">
        <v>499</v>
      </c>
      <c r="AL1623" s="631">
        <v>284.23</v>
      </c>
      <c r="AO1623" s="624"/>
      <c r="AP1623" s="624"/>
    </row>
    <row r="1624" ht="64.8" spans="36:42">
      <c r="AJ1624" s="655">
        <v>2130705</v>
      </c>
      <c r="AK1624" s="656" t="s">
        <v>499</v>
      </c>
      <c r="AL1624" s="631">
        <v>25.92</v>
      </c>
      <c r="AO1624" s="624"/>
      <c r="AP1624" s="624"/>
    </row>
    <row r="1625" ht="43.2" spans="36:42">
      <c r="AJ1625" s="655">
        <v>2120104</v>
      </c>
      <c r="AK1625" s="656" t="s">
        <v>421</v>
      </c>
      <c r="AL1625" s="631">
        <v>4.5</v>
      </c>
      <c r="AO1625" s="624"/>
      <c r="AP1625" s="624"/>
    </row>
    <row r="1626" ht="64.8" spans="36:42">
      <c r="AJ1626" s="655">
        <v>2010301</v>
      </c>
      <c r="AK1626" s="656" t="s">
        <v>116</v>
      </c>
      <c r="AL1626" s="631">
        <v>485.18</v>
      </c>
      <c r="AO1626" s="624"/>
      <c r="AP1626" s="624"/>
    </row>
    <row r="1627" ht="32.4" spans="36:42">
      <c r="AJ1627" s="655">
        <v>2130104</v>
      </c>
      <c r="AK1627" s="656" t="s">
        <v>450</v>
      </c>
      <c r="AL1627" s="631">
        <v>438.87</v>
      </c>
      <c r="AO1627" s="624"/>
      <c r="AP1627" s="624"/>
    </row>
    <row r="1628" ht="64.8" spans="36:42">
      <c r="AJ1628" s="655">
        <v>2080501</v>
      </c>
      <c r="AK1628" s="656" t="s">
        <v>99</v>
      </c>
      <c r="AL1628" s="631">
        <v>90.46</v>
      </c>
      <c r="AO1628" s="624"/>
      <c r="AP1628" s="624"/>
    </row>
    <row r="1629" ht="64.8" spans="36:42">
      <c r="AJ1629" s="655">
        <v>2080502</v>
      </c>
      <c r="AK1629" s="656" t="s">
        <v>102</v>
      </c>
      <c r="AL1629" s="631">
        <v>26.65</v>
      </c>
      <c r="AO1629" s="624"/>
      <c r="AP1629" s="624"/>
    </row>
    <row r="1630" ht="86.4" spans="36:42">
      <c r="AJ1630" s="655">
        <v>2080505</v>
      </c>
      <c r="AK1630" s="656" t="s">
        <v>105</v>
      </c>
      <c r="AL1630" s="631">
        <v>55.21</v>
      </c>
      <c r="AO1630" s="624"/>
      <c r="AP1630" s="624"/>
    </row>
    <row r="1631" ht="86.4" spans="36:42">
      <c r="AJ1631" s="655">
        <v>2080505</v>
      </c>
      <c r="AK1631" s="656" t="s">
        <v>105</v>
      </c>
      <c r="AL1631" s="631">
        <v>49.53</v>
      </c>
      <c r="AO1631" s="624"/>
      <c r="AP1631" s="624"/>
    </row>
    <row r="1632" ht="75.6" spans="36:42">
      <c r="AJ1632" s="655">
        <v>2080506</v>
      </c>
      <c r="AK1632" s="656" t="s">
        <v>110</v>
      </c>
      <c r="AL1632" s="631">
        <v>0</v>
      </c>
      <c r="AO1632" s="624"/>
      <c r="AP1632" s="624"/>
    </row>
    <row r="1633" ht="75.6" spans="36:42">
      <c r="AJ1633" s="655">
        <v>2080506</v>
      </c>
      <c r="AK1633" s="656" t="s">
        <v>110</v>
      </c>
      <c r="AL1633" s="631">
        <v>0</v>
      </c>
      <c r="AO1633" s="624"/>
      <c r="AP1633" s="624"/>
    </row>
    <row r="1634" ht="54" spans="36:42">
      <c r="AJ1634" s="655">
        <v>2101101</v>
      </c>
      <c r="AK1634" s="656" t="s">
        <v>115</v>
      </c>
      <c r="AL1634" s="631">
        <v>19.83</v>
      </c>
      <c r="AO1634" s="624"/>
      <c r="AP1634" s="624"/>
    </row>
    <row r="1635" ht="54" spans="36:42">
      <c r="AJ1635" s="655">
        <v>2101102</v>
      </c>
      <c r="AK1635" s="656" t="s">
        <v>117</v>
      </c>
      <c r="AL1635" s="631">
        <v>20.44</v>
      </c>
      <c r="AO1635" s="624"/>
      <c r="AP1635" s="624"/>
    </row>
    <row r="1636" ht="64.8" spans="36:42">
      <c r="AJ1636" s="655">
        <v>2130705</v>
      </c>
      <c r="AK1636" s="656" t="s">
        <v>499</v>
      </c>
      <c r="AL1636" s="631">
        <v>94.8</v>
      </c>
      <c r="AO1636" s="624"/>
      <c r="AP1636" s="624"/>
    </row>
    <row r="1637" ht="64.8" spans="36:42">
      <c r="AJ1637" s="655">
        <v>2130705</v>
      </c>
      <c r="AK1637" s="656" t="s">
        <v>499</v>
      </c>
      <c r="AL1637" s="631">
        <v>4.44</v>
      </c>
      <c r="AO1637" s="624"/>
      <c r="AP1637" s="624"/>
    </row>
    <row r="1638" ht="64.8" spans="36:42">
      <c r="AJ1638" s="655">
        <v>2130705</v>
      </c>
      <c r="AK1638" s="656" t="s">
        <v>499</v>
      </c>
      <c r="AL1638" s="631">
        <v>3.56</v>
      </c>
      <c r="AO1638" s="624"/>
      <c r="AP1638" s="624"/>
    </row>
    <row r="1639" ht="64.8" spans="36:42">
      <c r="AJ1639" s="655">
        <v>2130705</v>
      </c>
      <c r="AK1639" s="656" t="s">
        <v>499</v>
      </c>
      <c r="AL1639" s="631">
        <v>1.56</v>
      </c>
      <c r="AO1639" s="624"/>
      <c r="AP1639" s="624"/>
    </row>
    <row r="1640" ht="64.8" spans="36:42">
      <c r="AJ1640" s="655">
        <v>2130705</v>
      </c>
      <c r="AK1640" s="656" t="s">
        <v>499</v>
      </c>
      <c r="AL1640" s="631">
        <v>26.4</v>
      </c>
      <c r="AO1640" s="624"/>
      <c r="AP1640" s="624"/>
    </row>
    <row r="1641" ht="64.8" spans="36:42">
      <c r="AJ1641" s="655">
        <v>2130705</v>
      </c>
      <c r="AK1641" s="656" t="s">
        <v>499</v>
      </c>
      <c r="AL1641" s="631">
        <v>633.43</v>
      </c>
      <c r="AO1641" s="624"/>
      <c r="AP1641" s="624"/>
    </row>
    <row r="1642" ht="64.8" spans="36:42">
      <c r="AJ1642" s="655">
        <v>2130705</v>
      </c>
      <c r="AK1642" s="656" t="s">
        <v>499</v>
      </c>
      <c r="AL1642" s="631">
        <v>47.52</v>
      </c>
      <c r="AO1642" s="624"/>
      <c r="AP1642" s="624"/>
    </row>
    <row r="1643" ht="54" spans="36:42">
      <c r="AJ1643" s="655">
        <v>2070109</v>
      </c>
      <c r="AK1643" s="656" t="s">
        <v>213</v>
      </c>
      <c r="AL1643" s="631">
        <v>0</v>
      </c>
      <c r="AO1643" s="624"/>
      <c r="AP1643" s="624"/>
    </row>
    <row r="1644" ht="43.2" spans="36:42">
      <c r="AJ1644" s="655">
        <v>2130199</v>
      </c>
      <c r="AK1644" s="656" t="s">
        <v>775</v>
      </c>
      <c r="AL1644" s="631">
        <v>0</v>
      </c>
      <c r="AO1644" s="624"/>
      <c r="AP1644" s="624"/>
    </row>
    <row r="1645" ht="43.2" spans="36:42">
      <c r="AJ1645" s="655">
        <v>2120104</v>
      </c>
      <c r="AK1645" s="656" t="s">
        <v>421</v>
      </c>
      <c r="AL1645" s="631">
        <v>7.5</v>
      </c>
      <c r="AO1645" s="624"/>
      <c r="AP1645" s="624"/>
    </row>
    <row r="1646" ht="64.8" spans="36:42">
      <c r="AJ1646" s="655">
        <v>2010301</v>
      </c>
      <c r="AK1646" s="656" t="s">
        <v>116</v>
      </c>
      <c r="AL1646" s="631">
        <v>325.29</v>
      </c>
      <c r="AO1646" s="624"/>
      <c r="AP1646" s="624"/>
    </row>
    <row r="1647" ht="32.4" spans="36:42">
      <c r="AJ1647" s="655">
        <v>2130104</v>
      </c>
      <c r="AK1647" s="656" t="s">
        <v>450</v>
      </c>
      <c r="AL1647" s="631">
        <v>262.57</v>
      </c>
      <c r="AO1647" s="624"/>
      <c r="AP1647" s="624"/>
    </row>
    <row r="1648" ht="64.8" spans="36:42">
      <c r="AJ1648" s="655">
        <v>2080501</v>
      </c>
      <c r="AK1648" s="656" t="s">
        <v>99</v>
      </c>
      <c r="AL1648" s="631">
        <v>37.83</v>
      </c>
      <c r="AO1648" s="624"/>
      <c r="AP1648" s="624"/>
    </row>
    <row r="1649" ht="64.8" spans="36:42">
      <c r="AJ1649" s="655">
        <v>2080502</v>
      </c>
      <c r="AK1649" s="656" t="s">
        <v>102</v>
      </c>
      <c r="AL1649" s="631">
        <v>9.77</v>
      </c>
      <c r="AO1649" s="624"/>
      <c r="AP1649" s="624"/>
    </row>
    <row r="1650" ht="86.4" spans="36:42">
      <c r="AJ1650" s="655">
        <v>2080505</v>
      </c>
      <c r="AK1650" s="656" t="s">
        <v>105</v>
      </c>
      <c r="AL1650" s="631">
        <v>34.61</v>
      </c>
      <c r="AO1650" s="624"/>
      <c r="AP1650" s="624"/>
    </row>
    <row r="1651" ht="86.4" spans="36:42">
      <c r="AJ1651" s="655">
        <v>2080505</v>
      </c>
      <c r="AK1651" s="656" t="s">
        <v>105</v>
      </c>
      <c r="AL1651" s="631">
        <v>29.36</v>
      </c>
      <c r="AO1651" s="624"/>
      <c r="AP1651" s="624"/>
    </row>
    <row r="1652" ht="75.6" spans="36:42">
      <c r="AJ1652" s="655">
        <v>2080506</v>
      </c>
      <c r="AK1652" s="656" t="s">
        <v>110</v>
      </c>
      <c r="AL1652" s="631">
        <v>0</v>
      </c>
      <c r="AO1652" s="624"/>
      <c r="AP1652" s="624"/>
    </row>
    <row r="1653" ht="75.6" spans="36:42">
      <c r="AJ1653" s="655">
        <v>2080506</v>
      </c>
      <c r="AK1653" s="656" t="s">
        <v>110</v>
      </c>
      <c r="AL1653" s="631">
        <v>0</v>
      </c>
      <c r="AO1653" s="624"/>
      <c r="AP1653" s="624"/>
    </row>
    <row r="1654" ht="54" spans="36:42">
      <c r="AJ1654" s="655">
        <v>2101101</v>
      </c>
      <c r="AK1654" s="656" t="s">
        <v>115</v>
      </c>
      <c r="AL1654" s="631">
        <v>13.41</v>
      </c>
      <c r="AO1654" s="624"/>
      <c r="AP1654" s="624"/>
    </row>
    <row r="1655" ht="54" spans="36:42">
      <c r="AJ1655" s="655">
        <v>2101102</v>
      </c>
      <c r="AK1655" s="656" t="s">
        <v>117</v>
      </c>
      <c r="AL1655" s="631">
        <v>12.68</v>
      </c>
      <c r="AO1655" s="624"/>
      <c r="AP1655" s="624"/>
    </row>
    <row r="1656" ht="64.8" spans="36:42">
      <c r="AJ1656" s="655">
        <v>2130705</v>
      </c>
      <c r="AK1656" s="656" t="s">
        <v>499</v>
      </c>
      <c r="AL1656" s="631">
        <v>57</v>
      </c>
      <c r="AO1656" s="624"/>
      <c r="AP1656" s="624"/>
    </row>
    <row r="1657" ht="64.8" spans="36:42">
      <c r="AJ1657" s="655">
        <v>2130705</v>
      </c>
      <c r="AK1657" s="656" t="s">
        <v>499</v>
      </c>
      <c r="AL1657" s="631">
        <v>1.68</v>
      </c>
      <c r="AO1657" s="624"/>
      <c r="AP1657" s="624"/>
    </row>
    <row r="1658" ht="64.8" spans="36:42">
      <c r="AJ1658" s="655">
        <v>2130705</v>
      </c>
      <c r="AK1658" s="656" t="s">
        <v>499</v>
      </c>
      <c r="AL1658" s="631">
        <v>2.11</v>
      </c>
      <c r="AO1658" s="624"/>
      <c r="AP1658" s="624"/>
    </row>
    <row r="1659" ht="64.8" spans="36:42">
      <c r="AJ1659" s="655">
        <v>2130705</v>
      </c>
      <c r="AK1659" s="656" t="s">
        <v>499</v>
      </c>
      <c r="AL1659" s="631">
        <v>0.24</v>
      </c>
      <c r="AO1659" s="624"/>
      <c r="AP1659" s="624"/>
    </row>
    <row r="1660" ht="64.8" spans="36:42">
      <c r="AJ1660" s="655">
        <v>2130705</v>
      </c>
      <c r="AK1660" s="656" t="s">
        <v>499</v>
      </c>
      <c r="AL1660" s="631">
        <v>14.88</v>
      </c>
      <c r="AO1660" s="624"/>
      <c r="AP1660" s="624"/>
    </row>
    <row r="1661" ht="64.8" spans="36:42">
      <c r="AJ1661" s="655">
        <v>2130705</v>
      </c>
      <c r="AK1661" s="656" t="s">
        <v>499</v>
      </c>
      <c r="AL1661" s="631">
        <v>288.88</v>
      </c>
      <c r="AO1661" s="624"/>
      <c r="AP1661" s="624"/>
    </row>
    <row r="1662" ht="64.8" spans="36:42">
      <c r="AJ1662" s="655">
        <v>2130705</v>
      </c>
      <c r="AK1662" s="656" t="s">
        <v>499</v>
      </c>
      <c r="AL1662" s="631">
        <v>28.08</v>
      </c>
      <c r="AO1662" s="624"/>
      <c r="AP1662" s="624"/>
    </row>
    <row r="1663" ht="43.2" spans="36:42">
      <c r="AJ1663" s="655">
        <v>2120104</v>
      </c>
      <c r="AK1663" s="656" t="s">
        <v>421</v>
      </c>
      <c r="AL1663" s="631">
        <v>4.5</v>
      </c>
      <c r="AO1663" s="624"/>
      <c r="AP1663" s="624"/>
    </row>
    <row r="1664" ht="64.8" spans="36:42">
      <c r="AJ1664" s="655">
        <v>2010301</v>
      </c>
      <c r="AK1664" s="656" t="s">
        <v>116</v>
      </c>
      <c r="AL1664" s="631">
        <v>591.43</v>
      </c>
      <c r="AO1664" s="624"/>
      <c r="AP1664" s="624"/>
    </row>
    <row r="1665" ht="32.4" spans="36:42">
      <c r="AJ1665" s="655">
        <v>2130104</v>
      </c>
      <c r="AK1665" s="656" t="s">
        <v>450</v>
      </c>
      <c r="AL1665" s="631">
        <v>570.12</v>
      </c>
      <c r="AO1665" s="624"/>
      <c r="AP1665" s="624"/>
    </row>
    <row r="1666" ht="64.8" spans="36:42">
      <c r="AJ1666" s="655">
        <v>2080501</v>
      </c>
      <c r="AK1666" s="656" t="s">
        <v>99</v>
      </c>
      <c r="AL1666" s="631">
        <v>105.76</v>
      </c>
      <c r="AO1666" s="624"/>
      <c r="AP1666" s="624"/>
    </row>
    <row r="1667" ht="64.8" spans="36:42">
      <c r="AJ1667" s="655">
        <v>2080502</v>
      </c>
      <c r="AK1667" s="656" t="s">
        <v>102</v>
      </c>
      <c r="AL1667" s="631">
        <v>26.88</v>
      </c>
      <c r="AO1667" s="624"/>
      <c r="AP1667" s="624"/>
    </row>
    <row r="1668" ht="86.4" spans="36:42">
      <c r="AJ1668" s="655">
        <v>2080505</v>
      </c>
      <c r="AK1668" s="656" t="s">
        <v>105</v>
      </c>
      <c r="AL1668" s="631">
        <v>67.19</v>
      </c>
      <c r="AO1668" s="624"/>
      <c r="AP1668" s="624"/>
    </row>
    <row r="1669" ht="86.4" spans="36:42">
      <c r="AJ1669" s="655">
        <v>2080505</v>
      </c>
      <c r="AK1669" s="656" t="s">
        <v>105</v>
      </c>
      <c r="AL1669" s="631">
        <v>66.24</v>
      </c>
      <c r="AO1669" s="624"/>
      <c r="AP1669" s="624"/>
    </row>
    <row r="1670" ht="75.6" spans="36:42">
      <c r="AJ1670" s="655">
        <v>2080506</v>
      </c>
      <c r="AK1670" s="656" t="s">
        <v>110</v>
      </c>
      <c r="AL1670" s="631">
        <v>8.5</v>
      </c>
      <c r="AO1670" s="624"/>
      <c r="AP1670" s="624"/>
    </row>
    <row r="1671" ht="75.6" spans="36:42">
      <c r="AJ1671" s="655">
        <v>2080506</v>
      </c>
      <c r="AK1671" s="656" t="s">
        <v>110</v>
      </c>
      <c r="AL1671" s="631">
        <v>8.5</v>
      </c>
      <c r="AO1671" s="624"/>
      <c r="AP1671" s="624"/>
    </row>
    <row r="1672" ht="54" spans="36:42">
      <c r="AJ1672" s="655">
        <v>2101101</v>
      </c>
      <c r="AK1672" s="656" t="s">
        <v>115</v>
      </c>
      <c r="AL1672" s="631">
        <v>23.39</v>
      </c>
      <c r="AO1672" s="624"/>
      <c r="AP1672" s="624"/>
    </row>
    <row r="1673" ht="54" spans="36:42">
      <c r="AJ1673" s="655">
        <v>2101102</v>
      </c>
      <c r="AK1673" s="656" t="s">
        <v>117</v>
      </c>
      <c r="AL1673" s="631">
        <v>24.07</v>
      </c>
      <c r="AO1673" s="624"/>
      <c r="AP1673" s="624"/>
    </row>
    <row r="1674" ht="64.8" spans="36:42">
      <c r="AJ1674" s="655">
        <v>2130705</v>
      </c>
      <c r="AK1674" s="656" t="s">
        <v>499</v>
      </c>
      <c r="AL1674" s="631">
        <v>84.1</v>
      </c>
      <c r="AO1674" s="624"/>
      <c r="AP1674" s="624"/>
    </row>
    <row r="1675" ht="64.8" spans="36:42">
      <c r="AJ1675" s="655">
        <v>2130705</v>
      </c>
      <c r="AK1675" s="656" t="s">
        <v>499</v>
      </c>
      <c r="AL1675" s="631">
        <v>4.44</v>
      </c>
      <c r="AO1675" s="624"/>
      <c r="AP1675" s="624"/>
    </row>
    <row r="1676" ht="64.8" spans="36:42">
      <c r="AJ1676" s="655">
        <v>2130705</v>
      </c>
      <c r="AK1676" s="656" t="s">
        <v>499</v>
      </c>
      <c r="AL1676" s="631">
        <v>3.08</v>
      </c>
      <c r="AO1676" s="624"/>
      <c r="AP1676" s="624"/>
    </row>
    <row r="1677" ht="64.8" spans="36:42">
      <c r="AJ1677" s="655">
        <v>2130705</v>
      </c>
      <c r="AK1677" s="656" t="s">
        <v>499</v>
      </c>
      <c r="AL1677" s="631">
        <v>0.36</v>
      </c>
      <c r="AO1677" s="624"/>
      <c r="AP1677" s="624"/>
    </row>
    <row r="1678" ht="64.8" spans="36:42">
      <c r="AJ1678" s="655">
        <v>2130705</v>
      </c>
      <c r="AK1678" s="656" t="s">
        <v>499</v>
      </c>
      <c r="AL1678" s="631">
        <v>21.36</v>
      </c>
      <c r="AO1678" s="624"/>
      <c r="AP1678" s="624"/>
    </row>
    <row r="1679" ht="64.8" spans="36:42">
      <c r="AJ1679" s="655">
        <v>2130705</v>
      </c>
      <c r="AK1679" s="656" t="s">
        <v>499</v>
      </c>
      <c r="AL1679" s="631">
        <v>571.25</v>
      </c>
      <c r="AO1679" s="624"/>
      <c r="AP1679" s="624"/>
    </row>
    <row r="1680" ht="64.8" spans="36:42">
      <c r="AJ1680" s="655">
        <v>2130705</v>
      </c>
      <c r="AK1680" s="656" t="s">
        <v>499</v>
      </c>
      <c r="AL1680" s="631">
        <v>41.04</v>
      </c>
      <c r="AO1680" s="624"/>
      <c r="AP1680" s="624"/>
    </row>
    <row r="1681" ht="64.8" spans="36:42">
      <c r="AJ1681" s="655">
        <v>2130705</v>
      </c>
      <c r="AK1681" s="656" t="s">
        <v>499</v>
      </c>
      <c r="AL1681" s="631">
        <v>2.04</v>
      </c>
      <c r="AO1681" s="624"/>
      <c r="AP1681" s="624"/>
    </row>
    <row r="1682" ht="43.2" spans="36:42">
      <c r="AJ1682" s="655">
        <v>2120104</v>
      </c>
      <c r="AK1682" s="656" t="s">
        <v>421</v>
      </c>
      <c r="AL1682" s="631">
        <v>7.5</v>
      </c>
      <c r="AO1682" s="624"/>
      <c r="AP1682" s="624"/>
    </row>
    <row r="1683" ht="86.4" spans="36:42">
      <c r="AJ1683" s="655">
        <v>2130599</v>
      </c>
      <c r="AK1683" s="656" t="s">
        <v>497</v>
      </c>
      <c r="AL1683" s="631">
        <v>8</v>
      </c>
      <c r="AO1683" s="624"/>
      <c r="AP1683" s="624"/>
    </row>
    <row r="1684" ht="64.8" spans="36:42">
      <c r="AJ1684" s="655">
        <v>2010301</v>
      </c>
      <c r="AK1684" s="656" t="s">
        <v>116</v>
      </c>
      <c r="AL1684" s="631">
        <v>319.78</v>
      </c>
      <c r="AO1684" s="624"/>
      <c r="AP1684" s="624"/>
    </row>
    <row r="1685" ht="32.4" spans="36:42">
      <c r="AJ1685" s="655">
        <v>2130104</v>
      </c>
      <c r="AK1685" s="656" t="s">
        <v>450</v>
      </c>
      <c r="AL1685" s="631">
        <v>309.91</v>
      </c>
      <c r="AO1685" s="624"/>
      <c r="AP1685" s="624"/>
    </row>
    <row r="1686" ht="64.8" spans="36:42">
      <c r="AJ1686" s="655">
        <v>2080501</v>
      </c>
      <c r="AK1686" s="656" t="s">
        <v>99</v>
      </c>
      <c r="AL1686" s="631">
        <v>32.78</v>
      </c>
      <c r="AO1686" s="624"/>
      <c r="AP1686" s="624"/>
    </row>
    <row r="1687" ht="64.8" spans="36:42">
      <c r="AJ1687" s="655">
        <v>2080502</v>
      </c>
      <c r="AK1687" s="656" t="s">
        <v>102</v>
      </c>
      <c r="AL1687" s="631">
        <v>23.05</v>
      </c>
      <c r="AO1687" s="624"/>
      <c r="AP1687" s="624"/>
    </row>
    <row r="1688" ht="86.4" spans="36:42">
      <c r="AJ1688" s="655">
        <v>2080505</v>
      </c>
      <c r="AK1688" s="656" t="s">
        <v>105</v>
      </c>
      <c r="AL1688" s="631">
        <v>35.89</v>
      </c>
      <c r="AO1688" s="624"/>
      <c r="AP1688" s="624"/>
    </row>
    <row r="1689" ht="86.4" spans="36:42">
      <c r="AJ1689" s="655">
        <v>2080505</v>
      </c>
      <c r="AK1689" s="656" t="s">
        <v>105</v>
      </c>
      <c r="AL1689" s="631">
        <v>34.55</v>
      </c>
      <c r="AO1689" s="624"/>
      <c r="AP1689" s="624"/>
    </row>
    <row r="1690" ht="75.6" spans="36:42">
      <c r="AJ1690" s="655">
        <v>2080506</v>
      </c>
      <c r="AK1690" s="656" t="s">
        <v>110</v>
      </c>
      <c r="AL1690" s="631">
        <v>0</v>
      </c>
      <c r="AO1690" s="624"/>
      <c r="AP1690" s="624"/>
    </row>
    <row r="1691" ht="75.6" spans="36:42">
      <c r="AJ1691" s="655">
        <v>2080506</v>
      </c>
      <c r="AK1691" s="656" t="s">
        <v>110</v>
      </c>
      <c r="AL1691" s="631">
        <v>7</v>
      </c>
      <c r="AO1691" s="624"/>
      <c r="AP1691" s="624"/>
    </row>
    <row r="1692" ht="54" spans="36:42">
      <c r="AJ1692" s="655">
        <v>2101101</v>
      </c>
      <c r="AK1692" s="656" t="s">
        <v>115</v>
      </c>
      <c r="AL1692" s="631">
        <v>14.12</v>
      </c>
      <c r="AO1692" s="624"/>
      <c r="AP1692" s="624"/>
    </row>
    <row r="1693" ht="54" spans="36:42">
      <c r="AJ1693" s="655">
        <v>2101102</v>
      </c>
      <c r="AK1693" s="656" t="s">
        <v>117</v>
      </c>
      <c r="AL1693" s="631">
        <v>14.1</v>
      </c>
      <c r="AO1693" s="624"/>
      <c r="AP1693" s="624"/>
    </row>
    <row r="1694" ht="64.8" spans="36:42">
      <c r="AJ1694" s="655">
        <v>2130705</v>
      </c>
      <c r="AK1694" s="656" t="s">
        <v>499</v>
      </c>
      <c r="AL1694" s="631">
        <v>38.8</v>
      </c>
      <c r="AO1694" s="624"/>
      <c r="AP1694" s="624"/>
    </row>
    <row r="1695" ht="64.8" spans="36:42">
      <c r="AJ1695" s="655">
        <v>2130705</v>
      </c>
      <c r="AK1695" s="656" t="s">
        <v>499</v>
      </c>
      <c r="AL1695" s="631">
        <v>1.32</v>
      </c>
      <c r="AO1695" s="624"/>
      <c r="AP1695" s="624"/>
    </row>
    <row r="1696" ht="64.8" spans="36:42">
      <c r="AJ1696" s="655">
        <v>2130705</v>
      </c>
      <c r="AK1696" s="656" t="s">
        <v>499</v>
      </c>
      <c r="AL1696" s="631">
        <v>1.46</v>
      </c>
      <c r="AO1696" s="624"/>
      <c r="AP1696" s="624"/>
    </row>
    <row r="1697" ht="64.8" spans="36:42">
      <c r="AJ1697" s="655">
        <v>2130705</v>
      </c>
      <c r="AK1697" s="656" t="s">
        <v>499</v>
      </c>
      <c r="AL1697" s="631">
        <v>0.24</v>
      </c>
      <c r="AO1697" s="624"/>
      <c r="AP1697" s="624"/>
    </row>
    <row r="1698" ht="64.8" spans="36:42">
      <c r="AJ1698" s="655">
        <v>2130705</v>
      </c>
      <c r="AK1698" s="656" t="s">
        <v>499</v>
      </c>
      <c r="AL1698" s="631">
        <v>7.2</v>
      </c>
      <c r="AO1698" s="624"/>
      <c r="AP1698" s="624"/>
    </row>
    <row r="1699" ht="64.8" spans="36:42">
      <c r="AJ1699" s="655">
        <v>2130705</v>
      </c>
      <c r="AK1699" s="656" t="s">
        <v>499</v>
      </c>
      <c r="AL1699" s="631">
        <v>221.18</v>
      </c>
      <c r="AO1699" s="624"/>
      <c r="AP1699" s="624"/>
    </row>
    <row r="1700" ht="64.8" spans="36:42">
      <c r="AJ1700" s="655">
        <v>2130705</v>
      </c>
      <c r="AK1700" s="656" t="s">
        <v>499</v>
      </c>
      <c r="AL1700" s="631">
        <v>19.44</v>
      </c>
      <c r="AO1700" s="624"/>
      <c r="AP1700" s="624"/>
    </row>
    <row r="1701" ht="43.2" spans="36:42">
      <c r="AJ1701" s="655">
        <v>2120104</v>
      </c>
      <c r="AK1701" s="656" t="s">
        <v>421</v>
      </c>
      <c r="AL1701" s="631">
        <v>4.5</v>
      </c>
      <c r="AO1701" s="624"/>
      <c r="AP1701" s="624"/>
    </row>
    <row r="1702" ht="64.8" spans="36:42">
      <c r="AJ1702" s="655">
        <v>2010301</v>
      </c>
      <c r="AK1702" s="656" t="s">
        <v>116</v>
      </c>
      <c r="AL1702" s="631">
        <v>505.49</v>
      </c>
      <c r="AO1702" s="624"/>
      <c r="AP1702" s="624"/>
    </row>
    <row r="1703" ht="32.4" spans="36:42">
      <c r="AJ1703" s="655">
        <v>2130104</v>
      </c>
      <c r="AK1703" s="656" t="s">
        <v>450</v>
      </c>
      <c r="AL1703" s="631">
        <v>491.9</v>
      </c>
      <c r="AO1703" s="624"/>
      <c r="AP1703" s="624"/>
    </row>
    <row r="1704" ht="64.8" spans="36:42">
      <c r="AJ1704" s="655">
        <v>2080501</v>
      </c>
      <c r="AK1704" s="656" t="s">
        <v>99</v>
      </c>
      <c r="AL1704" s="631">
        <v>106.22</v>
      </c>
      <c r="AO1704" s="624"/>
      <c r="AP1704" s="624"/>
    </row>
    <row r="1705" ht="64.8" spans="36:42">
      <c r="AJ1705" s="655">
        <v>2080502</v>
      </c>
      <c r="AK1705" s="656" t="s">
        <v>102</v>
      </c>
      <c r="AL1705" s="631">
        <v>24.94</v>
      </c>
      <c r="AO1705" s="624"/>
      <c r="AP1705" s="624"/>
    </row>
    <row r="1706" ht="86.4" spans="36:42">
      <c r="AJ1706" s="655">
        <v>2080505</v>
      </c>
      <c r="AK1706" s="656" t="s">
        <v>105</v>
      </c>
      <c r="AL1706" s="631">
        <v>55.88</v>
      </c>
      <c r="AO1706" s="624"/>
      <c r="AP1706" s="624"/>
    </row>
    <row r="1707" ht="86.4" spans="36:42">
      <c r="AJ1707" s="655">
        <v>2080505</v>
      </c>
      <c r="AK1707" s="656" t="s">
        <v>105</v>
      </c>
      <c r="AL1707" s="631">
        <v>56.79</v>
      </c>
      <c r="AO1707" s="624"/>
      <c r="AP1707" s="624"/>
    </row>
    <row r="1708" ht="75.6" spans="36:42">
      <c r="AJ1708" s="655">
        <v>2080506</v>
      </c>
      <c r="AK1708" s="656" t="s">
        <v>110</v>
      </c>
      <c r="AL1708" s="631">
        <v>28</v>
      </c>
      <c r="AO1708" s="624"/>
      <c r="AP1708" s="624"/>
    </row>
    <row r="1709" ht="75.6" spans="36:42">
      <c r="AJ1709" s="655">
        <v>2080506</v>
      </c>
      <c r="AK1709" s="656" t="s">
        <v>110</v>
      </c>
      <c r="AL1709" s="631">
        <v>9</v>
      </c>
      <c r="AO1709" s="624"/>
      <c r="AP1709" s="624"/>
    </row>
    <row r="1710" ht="54" spans="36:42">
      <c r="AJ1710" s="655">
        <v>2101101</v>
      </c>
      <c r="AK1710" s="656" t="s">
        <v>115</v>
      </c>
      <c r="AL1710" s="631">
        <v>19.84</v>
      </c>
      <c r="AO1710" s="624"/>
      <c r="AP1710" s="624"/>
    </row>
    <row r="1711" ht="54" spans="36:42">
      <c r="AJ1711" s="655">
        <v>2101102</v>
      </c>
      <c r="AK1711" s="656" t="s">
        <v>117</v>
      </c>
      <c r="AL1711" s="631">
        <v>21.9</v>
      </c>
      <c r="AO1711" s="624"/>
      <c r="AP1711" s="624"/>
    </row>
    <row r="1712" ht="64.8" spans="36:42">
      <c r="AJ1712" s="655">
        <v>2130705</v>
      </c>
      <c r="AK1712" s="656" t="s">
        <v>499</v>
      </c>
      <c r="AL1712" s="631">
        <v>107.3</v>
      </c>
      <c r="AO1712" s="624"/>
      <c r="AP1712" s="624"/>
    </row>
    <row r="1713" ht="64.8" spans="36:42">
      <c r="AJ1713" s="655">
        <v>2130705</v>
      </c>
      <c r="AK1713" s="656" t="s">
        <v>499</v>
      </c>
      <c r="AL1713" s="631">
        <v>4.56</v>
      </c>
      <c r="AO1713" s="624"/>
      <c r="AP1713" s="624"/>
    </row>
    <row r="1714" ht="64.8" spans="36:42">
      <c r="AJ1714" s="655">
        <v>2130705</v>
      </c>
      <c r="AK1714" s="656" t="s">
        <v>499</v>
      </c>
      <c r="AL1714" s="631">
        <v>4.05</v>
      </c>
      <c r="AO1714" s="624"/>
      <c r="AP1714" s="624"/>
    </row>
    <row r="1715" ht="64.8" spans="36:42">
      <c r="AJ1715" s="655">
        <v>2130705</v>
      </c>
      <c r="AK1715" s="656" t="s">
        <v>499</v>
      </c>
      <c r="AL1715" s="631">
        <v>0.72</v>
      </c>
      <c r="AO1715" s="624"/>
      <c r="AP1715" s="624"/>
    </row>
    <row r="1716" ht="64.8" spans="36:42">
      <c r="AJ1716" s="655">
        <v>2130705</v>
      </c>
      <c r="AK1716" s="656" t="s">
        <v>499</v>
      </c>
      <c r="AL1716" s="631">
        <v>31.68</v>
      </c>
      <c r="AO1716" s="624"/>
      <c r="AP1716" s="624"/>
    </row>
    <row r="1717" ht="64.8" spans="36:42">
      <c r="AJ1717" s="655">
        <v>2130705</v>
      </c>
      <c r="AK1717" s="656" t="s">
        <v>499</v>
      </c>
      <c r="AL1717" s="631">
        <v>616.5</v>
      </c>
      <c r="AO1717" s="624"/>
      <c r="AP1717" s="624"/>
    </row>
    <row r="1718" ht="64.8" spans="36:42">
      <c r="AJ1718" s="655">
        <v>2130705</v>
      </c>
      <c r="AK1718" s="656" t="s">
        <v>499</v>
      </c>
      <c r="AL1718" s="631">
        <v>54</v>
      </c>
      <c r="AO1718" s="624"/>
      <c r="AP1718" s="624"/>
    </row>
    <row r="1719" ht="43.2" spans="36:42">
      <c r="AJ1719" s="655">
        <v>2120104</v>
      </c>
      <c r="AK1719" s="656" t="s">
        <v>421</v>
      </c>
      <c r="AL1719" s="631">
        <v>7.5</v>
      </c>
      <c r="AO1719" s="624"/>
      <c r="AP1719" s="624"/>
    </row>
    <row r="1720" ht="86.4" spans="36:42">
      <c r="AJ1720" s="655">
        <v>2130599</v>
      </c>
      <c r="AK1720" s="656" t="s">
        <v>497</v>
      </c>
      <c r="AL1720" s="631">
        <v>29</v>
      </c>
      <c r="AO1720" s="624"/>
      <c r="AP1720" s="624"/>
    </row>
    <row r="1721" ht="86.4" spans="36:42">
      <c r="AJ1721" s="655">
        <v>2130599</v>
      </c>
      <c r="AK1721" s="656" t="s">
        <v>497</v>
      </c>
      <c r="AL1721" s="631">
        <v>28</v>
      </c>
      <c r="AO1721" s="624"/>
      <c r="AP1721" s="624"/>
    </row>
    <row r="1722" ht="86.4" spans="36:42">
      <c r="AJ1722" s="655">
        <v>2130599</v>
      </c>
      <c r="AK1722" s="656" t="s">
        <v>497</v>
      </c>
      <c r="AL1722" s="631">
        <v>27</v>
      </c>
      <c r="AO1722" s="624"/>
      <c r="AP1722" s="624"/>
    </row>
    <row r="1723" ht="64.8" spans="36:42">
      <c r="AJ1723" s="655">
        <v>2010301</v>
      </c>
      <c r="AK1723" s="656" t="s">
        <v>116</v>
      </c>
      <c r="AL1723" s="631">
        <v>370.59</v>
      </c>
      <c r="AO1723" s="624"/>
      <c r="AP1723" s="624"/>
    </row>
    <row r="1724" ht="32.4" spans="36:42">
      <c r="AJ1724" s="655">
        <v>2130104</v>
      </c>
      <c r="AK1724" s="656" t="s">
        <v>450</v>
      </c>
      <c r="AL1724" s="631">
        <v>337</v>
      </c>
      <c r="AO1724" s="624"/>
      <c r="AP1724" s="624"/>
    </row>
    <row r="1725" ht="64.8" spans="36:42">
      <c r="AJ1725" s="655">
        <v>2080501</v>
      </c>
      <c r="AK1725" s="656" t="s">
        <v>99</v>
      </c>
      <c r="AL1725" s="631">
        <v>29.92</v>
      </c>
      <c r="AO1725" s="624"/>
      <c r="AP1725" s="624"/>
    </row>
    <row r="1726" ht="64.8" spans="36:42">
      <c r="AJ1726" s="655">
        <v>2080502</v>
      </c>
      <c r="AK1726" s="656" t="s">
        <v>102</v>
      </c>
      <c r="AL1726" s="631">
        <v>18.87</v>
      </c>
      <c r="AO1726" s="624"/>
      <c r="AP1726" s="624"/>
    </row>
    <row r="1727" ht="86.4" spans="36:42">
      <c r="AJ1727" s="655">
        <v>2080505</v>
      </c>
      <c r="AK1727" s="656" t="s">
        <v>105</v>
      </c>
      <c r="AL1727" s="631">
        <v>40.82</v>
      </c>
      <c r="AO1727" s="624"/>
      <c r="AP1727" s="624"/>
    </row>
    <row r="1728" ht="86.4" spans="36:42">
      <c r="AJ1728" s="655">
        <v>2080505</v>
      </c>
      <c r="AK1728" s="656" t="s">
        <v>105</v>
      </c>
      <c r="AL1728" s="631">
        <v>38.71</v>
      </c>
      <c r="AO1728" s="624"/>
      <c r="AP1728" s="624"/>
    </row>
    <row r="1729" ht="75.6" spans="36:42">
      <c r="AJ1729" s="655">
        <v>2080506</v>
      </c>
      <c r="AK1729" s="656" t="s">
        <v>110</v>
      </c>
      <c r="AL1729" s="631">
        <v>0</v>
      </c>
      <c r="AO1729" s="624"/>
      <c r="AP1729" s="624"/>
    </row>
    <row r="1730" ht="75.6" spans="36:42">
      <c r="AJ1730" s="655">
        <v>2080506</v>
      </c>
      <c r="AK1730" s="656" t="s">
        <v>110</v>
      </c>
      <c r="AL1730" s="631">
        <v>0</v>
      </c>
      <c r="AO1730" s="624"/>
      <c r="AP1730" s="624"/>
    </row>
    <row r="1731" ht="54" spans="36:42">
      <c r="AJ1731" s="655">
        <v>2101101</v>
      </c>
      <c r="AK1731" s="656" t="s">
        <v>115</v>
      </c>
      <c r="AL1731" s="631">
        <v>14.18</v>
      </c>
      <c r="AO1731" s="624"/>
      <c r="AP1731" s="624"/>
    </row>
    <row r="1732" ht="54" spans="36:42">
      <c r="AJ1732" s="655">
        <v>2101102</v>
      </c>
      <c r="AK1732" s="656" t="s">
        <v>117</v>
      </c>
      <c r="AL1732" s="631">
        <v>14.83</v>
      </c>
      <c r="AO1732" s="624"/>
      <c r="AP1732" s="624"/>
    </row>
    <row r="1733" ht="64.8" spans="36:42">
      <c r="AJ1733" s="655">
        <v>2130705</v>
      </c>
      <c r="AK1733" s="656" t="s">
        <v>499</v>
      </c>
      <c r="AL1733" s="631">
        <v>41.8</v>
      </c>
      <c r="AO1733" s="624"/>
      <c r="AP1733" s="624"/>
    </row>
    <row r="1734" ht="64.8" spans="36:42">
      <c r="AJ1734" s="655">
        <v>2130705</v>
      </c>
      <c r="AK1734" s="656" t="s">
        <v>499</v>
      </c>
      <c r="AL1734" s="631">
        <v>1.32</v>
      </c>
      <c r="AO1734" s="624"/>
      <c r="AP1734" s="624"/>
    </row>
    <row r="1735" ht="64.8" spans="36:42">
      <c r="AJ1735" s="655">
        <v>2130705</v>
      </c>
      <c r="AK1735" s="656" t="s">
        <v>499</v>
      </c>
      <c r="AL1735" s="631">
        <v>1.62</v>
      </c>
      <c r="AO1735" s="624"/>
      <c r="AP1735" s="624"/>
    </row>
    <row r="1736" ht="64.8" spans="36:42">
      <c r="AJ1736" s="655">
        <v>2130705</v>
      </c>
      <c r="AK1736" s="656" t="s">
        <v>499</v>
      </c>
      <c r="AL1736" s="631">
        <v>11.76</v>
      </c>
      <c r="AO1736" s="624"/>
      <c r="AP1736" s="624"/>
    </row>
    <row r="1737" ht="64.8" spans="36:42">
      <c r="AJ1737" s="655">
        <v>2130705</v>
      </c>
      <c r="AK1737" s="656" t="s">
        <v>499</v>
      </c>
      <c r="AL1737" s="631">
        <v>233.75</v>
      </c>
      <c r="AO1737" s="624"/>
      <c r="AP1737" s="624"/>
    </row>
    <row r="1738" ht="64.8" spans="36:42">
      <c r="AJ1738" s="655">
        <v>2130705</v>
      </c>
      <c r="AK1738" s="656" t="s">
        <v>499</v>
      </c>
      <c r="AL1738" s="631">
        <v>21.6</v>
      </c>
      <c r="AO1738" s="624"/>
      <c r="AP1738" s="624"/>
    </row>
    <row r="1739" ht="43.2" spans="36:42">
      <c r="AJ1739" s="655">
        <v>2120104</v>
      </c>
      <c r="AK1739" s="656" t="s">
        <v>421</v>
      </c>
      <c r="AL1739" s="631">
        <v>4.5</v>
      </c>
      <c r="AO1739" s="624"/>
      <c r="AP1739" s="624"/>
    </row>
    <row r="1740" ht="64.8" spans="36:42">
      <c r="AJ1740" s="655">
        <v>2010301</v>
      </c>
      <c r="AK1740" s="656" t="s">
        <v>116</v>
      </c>
      <c r="AL1740" s="631">
        <v>301.96</v>
      </c>
      <c r="AO1740" s="624"/>
      <c r="AP1740" s="624"/>
    </row>
    <row r="1741" ht="32.4" spans="36:42">
      <c r="AJ1741" s="655">
        <v>2130104</v>
      </c>
      <c r="AK1741" s="656" t="s">
        <v>450</v>
      </c>
      <c r="AL1741" s="631">
        <v>245.93</v>
      </c>
      <c r="AO1741" s="624"/>
      <c r="AP1741" s="624"/>
    </row>
    <row r="1742" ht="64.8" spans="36:42">
      <c r="AJ1742" s="655">
        <v>2080501</v>
      </c>
      <c r="AK1742" s="656" t="s">
        <v>99</v>
      </c>
      <c r="AL1742" s="631">
        <v>19.24</v>
      </c>
      <c r="AO1742" s="624"/>
      <c r="AP1742" s="624"/>
    </row>
    <row r="1743" ht="64.8" spans="36:42">
      <c r="AJ1743" s="655">
        <v>2080502</v>
      </c>
      <c r="AK1743" s="656" t="s">
        <v>102</v>
      </c>
      <c r="AL1743" s="631">
        <v>3.15</v>
      </c>
      <c r="AO1743" s="624"/>
      <c r="AP1743" s="624"/>
    </row>
    <row r="1744" ht="86.4" spans="36:42">
      <c r="AJ1744" s="655">
        <v>2080505</v>
      </c>
      <c r="AK1744" s="656" t="s">
        <v>105</v>
      </c>
      <c r="AL1744" s="631">
        <v>33.69</v>
      </c>
      <c r="AO1744" s="624"/>
      <c r="AP1744" s="624"/>
    </row>
    <row r="1745" ht="86.4" spans="36:42">
      <c r="AJ1745" s="655">
        <v>2080505</v>
      </c>
      <c r="AK1745" s="656" t="s">
        <v>105</v>
      </c>
      <c r="AL1745" s="631">
        <v>27.66</v>
      </c>
      <c r="AO1745" s="624"/>
      <c r="AP1745" s="624"/>
    </row>
    <row r="1746" ht="75.6" spans="36:42">
      <c r="AJ1746" s="655">
        <v>2080506</v>
      </c>
      <c r="AK1746" s="656" t="s">
        <v>110</v>
      </c>
      <c r="AL1746" s="631">
        <v>0</v>
      </c>
      <c r="AO1746" s="624"/>
      <c r="AP1746" s="624"/>
    </row>
    <row r="1747" ht="75.6" spans="36:42">
      <c r="AJ1747" s="655">
        <v>2080506</v>
      </c>
      <c r="AK1747" s="656" t="s">
        <v>110</v>
      </c>
      <c r="AL1747" s="631">
        <v>0</v>
      </c>
      <c r="AO1747" s="624"/>
      <c r="AP1747" s="624"/>
    </row>
    <row r="1748" ht="54" spans="36:42">
      <c r="AJ1748" s="655">
        <v>2101101</v>
      </c>
      <c r="AK1748" s="656" t="s">
        <v>115</v>
      </c>
      <c r="AL1748" s="631">
        <v>13.4</v>
      </c>
      <c r="AO1748" s="624"/>
      <c r="AP1748" s="624"/>
    </row>
    <row r="1749" ht="54" spans="36:42">
      <c r="AJ1749" s="655">
        <v>2101102</v>
      </c>
      <c r="AK1749" s="656" t="s">
        <v>117</v>
      </c>
      <c r="AL1749" s="631">
        <v>11.97</v>
      </c>
      <c r="AO1749" s="624"/>
      <c r="AP1749" s="624"/>
    </row>
    <row r="1750" ht="64.8" spans="36:42">
      <c r="AJ1750" s="655">
        <v>2130705</v>
      </c>
      <c r="AK1750" s="656" t="s">
        <v>499</v>
      </c>
      <c r="AL1750" s="631">
        <v>30.4</v>
      </c>
      <c r="AO1750" s="624"/>
      <c r="AP1750" s="624"/>
    </row>
    <row r="1751" ht="64.8" spans="36:42">
      <c r="AJ1751" s="655">
        <v>2130705</v>
      </c>
      <c r="AK1751" s="656" t="s">
        <v>499</v>
      </c>
      <c r="AL1751" s="631">
        <v>0.96</v>
      </c>
      <c r="AO1751" s="624"/>
      <c r="AP1751" s="624"/>
    </row>
    <row r="1752" ht="64.8" spans="36:42">
      <c r="AJ1752" s="655">
        <v>2130705</v>
      </c>
      <c r="AK1752" s="656" t="s">
        <v>499</v>
      </c>
      <c r="AL1752" s="631">
        <v>1.13</v>
      </c>
      <c r="AO1752" s="624"/>
      <c r="AP1752" s="624"/>
    </row>
    <row r="1753" ht="64.8" spans="36:42">
      <c r="AJ1753" s="655">
        <v>2130705</v>
      </c>
      <c r="AK1753" s="656" t="s">
        <v>499</v>
      </c>
      <c r="AL1753" s="631">
        <v>0.24</v>
      </c>
      <c r="AO1753" s="624"/>
      <c r="AP1753" s="624"/>
    </row>
    <row r="1754" ht="64.8" spans="36:42">
      <c r="AJ1754" s="655">
        <v>2130705</v>
      </c>
      <c r="AK1754" s="656" t="s">
        <v>499</v>
      </c>
      <c r="AL1754" s="631">
        <v>6.24</v>
      </c>
      <c r="AO1754" s="624"/>
      <c r="AP1754" s="624"/>
    </row>
    <row r="1755" ht="64.8" spans="36:42">
      <c r="AJ1755" s="655">
        <v>2130705</v>
      </c>
      <c r="AK1755" s="656" t="s">
        <v>499</v>
      </c>
      <c r="AL1755" s="631">
        <v>174.14</v>
      </c>
      <c r="AO1755" s="624"/>
      <c r="AP1755" s="624"/>
    </row>
    <row r="1756" ht="64.8" spans="36:42">
      <c r="AJ1756" s="655">
        <v>2130705</v>
      </c>
      <c r="AK1756" s="656" t="s">
        <v>499</v>
      </c>
      <c r="AL1756" s="631">
        <v>15.12</v>
      </c>
      <c r="AO1756" s="624"/>
      <c r="AP1756" s="624"/>
    </row>
    <row r="1757" ht="43.2" spans="36:42">
      <c r="AJ1757" s="655">
        <v>2120104</v>
      </c>
      <c r="AK1757" s="656" t="s">
        <v>421</v>
      </c>
      <c r="AL1757" s="631">
        <v>4.5</v>
      </c>
      <c r="AO1757" s="624"/>
      <c r="AP1757" s="624"/>
    </row>
    <row r="1758" ht="64.8" spans="36:42">
      <c r="AJ1758" s="655">
        <v>2010301</v>
      </c>
      <c r="AK1758" s="656" t="s">
        <v>116</v>
      </c>
      <c r="AL1758" s="631">
        <v>530.75</v>
      </c>
      <c r="AO1758" s="624"/>
      <c r="AP1758" s="624"/>
    </row>
    <row r="1759" ht="32.4" spans="36:42">
      <c r="AJ1759" s="655">
        <v>2130104</v>
      </c>
      <c r="AK1759" s="656" t="s">
        <v>450</v>
      </c>
      <c r="AL1759" s="631">
        <v>439.17</v>
      </c>
      <c r="AO1759" s="624"/>
      <c r="AP1759" s="624"/>
    </row>
    <row r="1760" ht="64.8" spans="36:42">
      <c r="AJ1760" s="655">
        <v>2080501</v>
      </c>
      <c r="AK1760" s="656" t="s">
        <v>99</v>
      </c>
      <c r="AL1760" s="631">
        <v>78.56</v>
      </c>
      <c r="AO1760" s="624"/>
      <c r="AP1760" s="624"/>
    </row>
    <row r="1761" ht="64.8" spans="36:42">
      <c r="AJ1761" s="655">
        <v>2080502</v>
      </c>
      <c r="AK1761" s="656" t="s">
        <v>102</v>
      </c>
      <c r="AL1761" s="631">
        <v>26.47</v>
      </c>
      <c r="AO1761" s="624"/>
      <c r="AP1761" s="624"/>
    </row>
    <row r="1762" ht="86.4" spans="36:42">
      <c r="AJ1762" s="655">
        <v>2080505</v>
      </c>
      <c r="AK1762" s="656" t="s">
        <v>105</v>
      </c>
      <c r="AL1762" s="631">
        <v>60.05</v>
      </c>
      <c r="AO1762" s="624"/>
      <c r="AP1762" s="624"/>
    </row>
    <row r="1763" ht="86.4" spans="36:42">
      <c r="AJ1763" s="655">
        <v>2080505</v>
      </c>
      <c r="AK1763" s="656" t="s">
        <v>105</v>
      </c>
      <c r="AL1763" s="631">
        <v>50.2</v>
      </c>
      <c r="AO1763" s="624"/>
      <c r="AP1763" s="624"/>
    </row>
    <row r="1764" ht="75.6" spans="36:42">
      <c r="AJ1764" s="655">
        <v>2080506</v>
      </c>
      <c r="AK1764" s="656" t="s">
        <v>110</v>
      </c>
      <c r="AL1764" s="631">
        <v>0</v>
      </c>
      <c r="AO1764" s="624"/>
      <c r="AP1764" s="624"/>
    </row>
    <row r="1765" ht="75.6" spans="36:42">
      <c r="AJ1765" s="655">
        <v>2080506</v>
      </c>
      <c r="AK1765" s="656" t="s">
        <v>110</v>
      </c>
      <c r="AL1765" s="631">
        <v>0</v>
      </c>
      <c r="AO1765" s="624"/>
      <c r="AP1765" s="624"/>
    </row>
    <row r="1766" ht="54" spans="36:42">
      <c r="AJ1766" s="655">
        <v>2101101</v>
      </c>
      <c r="AK1766" s="656" t="s">
        <v>115</v>
      </c>
      <c r="AL1766" s="631">
        <v>22.63</v>
      </c>
      <c r="AO1766" s="624"/>
      <c r="AP1766" s="624"/>
    </row>
    <row r="1767" ht="54" spans="36:42">
      <c r="AJ1767" s="655">
        <v>2101102</v>
      </c>
      <c r="AK1767" s="656" t="s">
        <v>117</v>
      </c>
      <c r="AL1767" s="631">
        <v>19.08</v>
      </c>
      <c r="AO1767" s="624"/>
      <c r="AP1767" s="624"/>
    </row>
    <row r="1768" ht="64.8" spans="36:42">
      <c r="AJ1768" s="655">
        <v>2130705</v>
      </c>
      <c r="AK1768" s="656" t="s">
        <v>499</v>
      </c>
      <c r="AL1768" s="631">
        <v>62.8</v>
      </c>
      <c r="AO1768" s="624"/>
      <c r="AP1768" s="624"/>
    </row>
    <row r="1769" ht="64.8" spans="36:42">
      <c r="AJ1769" s="655">
        <v>2130705</v>
      </c>
      <c r="AK1769" s="656" t="s">
        <v>499</v>
      </c>
      <c r="AL1769" s="631">
        <v>3.24</v>
      </c>
      <c r="AO1769" s="624"/>
      <c r="AP1769" s="624"/>
    </row>
    <row r="1770" ht="64.8" spans="36:42">
      <c r="AJ1770" s="655">
        <v>2130705</v>
      </c>
      <c r="AK1770" s="656" t="s">
        <v>499</v>
      </c>
      <c r="AL1770" s="631">
        <v>2.27</v>
      </c>
      <c r="AO1770" s="624"/>
      <c r="AP1770" s="624"/>
    </row>
    <row r="1771" ht="64.8" spans="36:42">
      <c r="AJ1771" s="655">
        <v>2130705</v>
      </c>
      <c r="AK1771" s="656" t="s">
        <v>499</v>
      </c>
      <c r="AL1771" s="631">
        <v>0.24</v>
      </c>
      <c r="AO1771" s="624"/>
      <c r="AP1771" s="624"/>
    </row>
    <row r="1772" ht="64.8" spans="36:42">
      <c r="AJ1772" s="655">
        <v>2130705</v>
      </c>
      <c r="AK1772" s="656" t="s">
        <v>499</v>
      </c>
      <c r="AL1772" s="631">
        <v>14.88</v>
      </c>
      <c r="AO1772" s="624"/>
      <c r="AP1772" s="624"/>
    </row>
    <row r="1773" ht="64.8" spans="36:42">
      <c r="AJ1773" s="655">
        <v>2130705</v>
      </c>
      <c r="AK1773" s="656" t="s">
        <v>499</v>
      </c>
      <c r="AL1773" s="631">
        <v>432.32</v>
      </c>
      <c r="AO1773" s="624"/>
      <c r="AP1773" s="624"/>
    </row>
    <row r="1774" ht="64.8" spans="36:42">
      <c r="AJ1774" s="655">
        <v>2130705</v>
      </c>
      <c r="AK1774" s="656" t="s">
        <v>499</v>
      </c>
      <c r="AL1774" s="631">
        <v>30.24</v>
      </c>
      <c r="AO1774" s="624"/>
      <c r="AP1774" s="624"/>
    </row>
    <row r="1775" ht="43.2" spans="36:42">
      <c r="AJ1775" s="655">
        <v>2120104</v>
      </c>
      <c r="AK1775" s="656" t="s">
        <v>421</v>
      </c>
      <c r="AL1775" s="631">
        <v>7.5</v>
      </c>
      <c r="AO1775" s="624"/>
      <c r="AP1775" s="624"/>
    </row>
    <row r="1776" ht="64.8" spans="36:42">
      <c r="AJ1776" s="655">
        <v>2010301</v>
      </c>
      <c r="AK1776" s="656" t="s">
        <v>116</v>
      </c>
      <c r="AL1776" s="631">
        <v>390.82</v>
      </c>
      <c r="AO1776" s="624"/>
      <c r="AP1776" s="624"/>
    </row>
    <row r="1777" ht="32.4" spans="36:42">
      <c r="AJ1777" s="655">
        <v>2130104</v>
      </c>
      <c r="AK1777" s="656" t="s">
        <v>450</v>
      </c>
      <c r="AL1777" s="631">
        <v>356.35</v>
      </c>
      <c r="AO1777" s="624"/>
      <c r="AP1777" s="624"/>
    </row>
    <row r="1778" ht="64.8" spans="36:42">
      <c r="AJ1778" s="655">
        <v>2080501</v>
      </c>
      <c r="AK1778" s="656" t="s">
        <v>99</v>
      </c>
      <c r="AL1778" s="631">
        <v>27.63</v>
      </c>
      <c r="AO1778" s="624"/>
      <c r="AP1778" s="624"/>
    </row>
    <row r="1779" ht="64.8" spans="36:42">
      <c r="AJ1779" s="655">
        <v>2080502</v>
      </c>
      <c r="AK1779" s="656" t="s">
        <v>102</v>
      </c>
      <c r="AL1779" s="631">
        <v>8.31</v>
      </c>
      <c r="AO1779" s="624"/>
      <c r="AP1779" s="624"/>
    </row>
    <row r="1780" ht="86.4" spans="36:42">
      <c r="AJ1780" s="655">
        <v>2080505</v>
      </c>
      <c r="AK1780" s="656" t="s">
        <v>105</v>
      </c>
      <c r="AL1780" s="631">
        <v>45.16</v>
      </c>
      <c r="AO1780" s="624"/>
      <c r="AP1780" s="624"/>
    </row>
    <row r="1781" ht="86.4" spans="36:42">
      <c r="AJ1781" s="655">
        <v>2080505</v>
      </c>
      <c r="AK1781" s="656" t="s">
        <v>105</v>
      </c>
      <c r="AL1781" s="631">
        <v>40.47</v>
      </c>
      <c r="AO1781" s="624"/>
      <c r="AP1781" s="624"/>
    </row>
    <row r="1782" ht="75.6" spans="36:42">
      <c r="AJ1782" s="655">
        <v>2080506</v>
      </c>
      <c r="AK1782" s="656" t="s">
        <v>110</v>
      </c>
      <c r="AL1782" s="631">
        <v>0</v>
      </c>
      <c r="AO1782" s="624"/>
      <c r="AP1782" s="624"/>
    </row>
    <row r="1783" ht="75.6" spans="36:42">
      <c r="AJ1783" s="655">
        <v>2080506</v>
      </c>
      <c r="AK1783" s="656" t="s">
        <v>110</v>
      </c>
      <c r="AL1783" s="631">
        <v>0</v>
      </c>
      <c r="AO1783" s="624"/>
      <c r="AP1783" s="624"/>
    </row>
    <row r="1784" ht="54" spans="36:42">
      <c r="AJ1784" s="655">
        <v>2101101</v>
      </c>
      <c r="AK1784" s="656" t="s">
        <v>115</v>
      </c>
      <c r="AL1784" s="631">
        <v>15.6</v>
      </c>
      <c r="AO1784" s="624"/>
      <c r="AP1784" s="624"/>
    </row>
    <row r="1785" ht="54" spans="36:42">
      <c r="AJ1785" s="655">
        <v>2101102</v>
      </c>
      <c r="AK1785" s="656" t="s">
        <v>117</v>
      </c>
      <c r="AL1785" s="631">
        <v>15.55</v>
      </c>
      <c r="AO1785" s="624"/>
      <c r="AP1785" s="624"/>
    </row>
    <row r="1786" ht="64.8" spans="36:42">
      <c r="AJ1786" s="655">
        <v>2130705</v>
      </c>
      <c r="AK1786" s="656" t="s">
        <v>499</v>
      </c>
      <c r="AL1786" s="631">
        <v>35.1</v>
      </c>
      <c r="AO1786" s="624"/>
      <c r="AP1786" s="624"/>
    </row>
    <row r="1787" ht="64.8" spans="36:42">
      <c r="AJ1787" s="655">
        <v>2130705</v>
      </c>
      <c r="AK1787" s="656" t="s">
        <v>499</v>
      </c>
      <c r="AL1787" s="631">
        <v>1.92</v>
      </c>
      <c r="AO1787" s="624"/>
      <c r="AP1787" s="624"/>
    </row>
    <row r="1788" ht="64.8" spans="36:42">
      <c r="AJ1788" s="655">
        <v>2130705</v>
      </c>
      <c r="AK1788" s="656" t="s">
        <v>499</v>
      </c>
      <c r="AL1788" s="631">
        <v>1.3</v>
      </c>
      <c r="AO1788" s="624"/>
      <c r="AP1788" s="624"/>
    </row>
    <row r="1789" ht="64.8" spans="36:42">
      <c r="AJ1789" s="655">
        <v>2130705</v>
      </c>
      <c r="AK1789" s="656" t="s">
        <v>499</v>
      </c>
      <c r="AL1789" s="631">
        <v>0.36</v>
      </c>
      <c r="AO1789" s="624"/>
      <c r="AP1789" s="624"/>
    </row>
    <row r="1790" ht="64.8" spans="36:42">
      <c r="AJ1790" s="655">
        <v>2130705</v>
      </c>
      <c r="AK1790" s="656" t="s">
        <v>499</v>
      </c>
      <c r="AL1790" s="631">
        <v>12.24</v>
      </c>
      <c r="AO1790" s="624"/>
      <c r="AP1790" s="624"/>
    </row>
    <row r="1791" ht="64.8" spans="36:42">
      <c r="AJ1791" s="655">
        <v>2130705</v>
      </c>
      <c r="AK1791" s="656" t="s">
        <v>499</v>
      </c>
      <c r="AL1791" s="631">
        <v>257.78</v>
      </c>
      <c r="AO1791" s="624"/>
      <c r="AP1791" s="624"/>
    </row>
    <row r="1792" ht="64.8" spans="36:42">
      <c r="AJ1792" s="655">
        <v>2130705</v>
      </c>
      <c r="AK1792" s="656" t="s">
        <v>499</v>
      </c>
      <c r="AL1792" s="631">
        <v>17.28</v>
      </c>
      <c r="AO1792" s="624"/>
      <c r="AP1792" s="624"/>
    </row>
    <row r="1793" ht="43.2" spans="36:42">
      <c r="AJ1793" s="655">
        <v>2120104</v>
      </c>
      <c r="AK1793" s="656" t="s">
        <v>421</v>
      </c>
      <c r="AL1793" s="631">
        <v>4.5</v>
      </c>
      <c r="AO1793" s="624"/>
      <c r="AP1793" s="624"/>
    </row>
    <row r="1794" ht="64.8" spans="36:42">
      <c r="AJ1794" s="655">
        <v>2010301</v>
      </c>
      <c r="AK1794" s="656" t="s">
        <v>116</v>
      </c>
      <c r="AL1794" s="631">
        <v>666.18</v>
      </c>
      <c r="AO1794" s="624"/>
      <c r="AP1794" s="624"/>
    </row>
    <row r="1795" ht="32.4" spans="36:42">
      <c r="AJ1795" s="655">
        <v>2130104</v>
      </c>
      <c r="AK1795" s="656" t="s">
        <v>450</v>
      </c>
      <c r="AL1795" s="631">
        <v>691.52</v>
      </c>
      <c r="AO1795" s="624"/>
      <c r="AP1795" s="624"/>
    </row>
    <row r="1796" ht="64.8" spans="36:42">
      <c r="AJ1796" s="655">
        <v>2080501</v>
      </c>
      <c r="AK1796" s="656" t="s">
        <v>99</v>
      </c>
      <c r="AL1796" s="631">
        <v>131.95</v>
      </c>
      <c r="AO1796" s="624"/>
      <c r="AP1796" s="624"/>
    </row>
    <row r="1797" ht="64.8" spans="36:42">
      <c r="AJ1797" s="655">
        <v>2080502</v>
      </c>
      <c r="AK1797" s="656" t="s">
        <v>102</v>
      </c>
      <c r="AL1797" s="631">
        <v>31.03</v>
      </c>
      <c r="AO1797" s="624"/>
      <c r="AP1797" s="624"/>
    </row>
    <row r="1798" ht="86.4" spans="36:42">
      <c r="AJ1798" s="655">
        <v>2080505</v>
      </c>
      <c r="AK1798" s="656" t="s">
        <v>105</v>
      </c>
      <c r="AL1798" s="631">
        <v>74.28</v>
      </c>
      <c r="AO1798" s="624"/>
      <c r="AP1798" s="624"/>
    </row>
    <row r="1799" ht="86.4" spans="36:42">
      <c r="AJ1799" s="655">
        <v>2080505</v>
      </c>
      <c r="AK1799" s="656" t="s">
        <v>105</v>
      </c>
      <c r="AL1799" s="631">
        <v>81.14</v>
      </c>
      <c r="AO1799" s="624"/>
      <c r="AP1799" s="624"/>
    </row>
    <row r="1800" ht="75.6" spans="36:42">
      <c r="AJ1800" s="655">
        <v>2080506</v>
      </c>
      <c r="AK1800" s="656" t="s">
        <v>110</v>
      </c>
      <c r="AL1800" s="631">
        <v>19</v>
      </c>
      <c r="AO1800" s="624"/>
      <c r="AP1800" s="624"/>
    </row>
    <row r="1801" ht="75.6" spans="36:42">
      <c r="AJ1801" s="655">
        <v>2080506</v>
      </c>
      <c r="AK1801" s="656" t="s">
        <v>110</v>
      </c>
      <c r="AL1801" s="631">
        <v>31</v>
      </c>
      <c r="AO1801" s="624"/>
      <c r="AP1801" s="624"/>
    </row>
    <row r="1802" ht="54" spans="36:42">
      <c r="AJ1802" s="655">
        <v>2101101</v>
      </c>
      <c r="AK1802" s="656" t="s">
        <v>115</v>
      </c>
      <c r="AL1802" s="631">
        <v>26.22</v>
      </c>
      <c r="AO1802" s="624"/>
      <c r="AP1802" s="624"/>
    </row>
    <row r="1803" ht="54" spans="36:42">
      <c r="AJ1803" s="655">
        <v>2101102</v>
      </c>
      <c r="AK1803" s="656" t="s">
        <v>117</v>
      </c>
      <c r="AL1803" s="631">
        <v>29.03</v>
      </c>
      <c r="AO1803" s="624"/>
      <c r="AP1803" s="624"/>
    </row>
    <row r="1804" ht="64.8" spans="36:42">
      <c r="AJ1804" s="655">
        <v>2130705</v>
      </c>
      <c r="AK1804" s="656" t="s">
        <v>499</v>
      </c>
      <c r="AL1804" s="631">
        <v>96.5</v>
      </c>
      <c r="AO1804" s="624"/>
      <c r="AP1804" s="624"/>
    </row>
    <row r="1805" ht="64.8" spans="36:42">
      <c r="AJ1805" s="655">
        <v>2130705</v>
      </c>
      <c r="AK1805" s="656" t="s">
        <v>499</v>
      </c>
      <c r="AL1805" s="631">
        <v>4.8</v>
      </c>
      <c r="AO1805" s="624"/>
      <c r="AP1805" s="624"/>
    </row>
    <row r="1806" ht="64.8" spans="36:42">
      <c r="AJ1806" s="655">
        <v>2130705</v>
      </c>
      <c r="AK1806" s="656" t="s">
        <v>499</v>
      </c>
      <c r="AL1806" s="631">
        <v>3.56</v>
      </c>
      <c r="AO1806" s="624"/>
      <c r="AP1806" s="624"/>
    </row>
    <row r="1807" ht="64.8" spans="36:42">
      <c r="AJ1807" s="655">
        <v>2130705</v>
      </c>
      <c r="AK1807" s="656" t="s">
        <v>499</v>
      </c>
      <c r="AL1807" s="631">
        <v>0.36</v>
      </c>
      <c r="AO1807" s="624"/>
      <c r="AP1807" s="624"/>
    </row>
    <row r="1808" ht="64.8" spans="36:42">
      <c r="AJ1808" s="655">
        <v>2130705</v>
      </c>
      <c r="AK1808" s="656" t="s">
        <v>499</v>
      </c>
      <c r="AL1808" s="631">
        <v>35.52</v>
      </c>
      <c r="AO1808" s="624"/>
      <c r="AP1808" s="624"/>
    </row>
    <row r="1809" ht="64.8" spans="36:42">
      <c r="AJ1809" s="655">
        <v>2130705</v>
      </c>
      <c r="AK1809" s="656" t="s">
        <v>499</v>
      </c>
      <c r="AL1809" s="631">
        <v>574.12</v>
      </c>
      <c r="AO1809" s="624"/>
      <c r="AP1809" s="624"/>
    </row>
    <row r="1810" ht="64.8" spans="36:42">
      <c r="AJ1810" s="655">
        <v>2130705</v>
      </c>
      <c r="AK1810" s="656" t="s">
        <v>499</v>
      </c>
      <c r="AL1810" s="631">
        <v>47.52</v>
      </c>
      <c r="AO1810" s="624"/>
      <c r="AP1810" s="624"/>
    </row>
    <row r="1811" ht="54" spans="36:42">
      <c r="AJ1811" s="655">
        <v>2070109</v>
      </c>
      <c r="AK1811" s="656" t="s">
        <v>213</v>
      </c>
      <c r="AL1811" s="631">
        <v>1</v>
      </c>
      <c r="AO1811" s="624"/>
      <c r="AP1811" s="624"/>
    </row>
    <row r="1812" ht="43.2" spans="36:42">
      <c r="AJ1812" s="655">
        <v>2120104</v>
      </c>
      <c r="AK1812" s="656" t="s">
        <v>421</v>
      </c>
      <c r="AL1812" s="631">
        <v>10.5</v>
      </c>
      <c r="AO1812" s="624"/>
      <c r="AP1812" s="624"/>
    </row>
    <row r="1813" ht="64.8" spans="36:42">
      <c r="AJ1813" s="655">
        <v>2010301</v>
      </c>
      <c r="AK1813" s="656" t="s">
        <v>116</v>
      </c>
      <c r="AL1813" s="631">
        <v>722.68</v>
      </c>
      <c r="AO1813" s="624"/>
      <c r="AP1813" s="624"/>
    </row>
    <row r="1814" ht="32.4" spans="36:42">
      <c r="AJ1814" s="655">
        <v>2130104</v>
      </c>
      <c r="AK1814" s="656" t="s">
        <v>450</v>
      </c>
      <c r="AL1814" s="631">
        <v>630.09</v>
      </c>
      <c r="AO1814" s="624"/>
      <c r="AP1814" s="624"/>
    </row>
    <row r="1815" ht="64.8" spans="36:42">
      <c r="AJ1815" s="655">
        <v>2080501</v>
      </c>
      <c r="AK1815" s="656" t="s">
        <v>99</v>
      </c>
      <c r="AL1815" s="631">
        <v>144.04</v>
      </c>
      <c r="AO1815" s="624"/>
      <c r="AP1815" s="624"/>
    </row>
    <row r="1816" ht="64.8" spans="36:42">
      <c r="AJ1816" s="655">
        <v>2080502</v>
      </c>
      <c r="AK1816" s="656" t="s">
        <v>102</v>
      </c>
      <c r="AL1816" s="631">
        <v>51.82</v>
      </c>
      <c r="AO1816" s="624"/>
      <c r="AP1816" s="624"/>
    </row>
    <row r="1817" ht="86.4" spans="36:42">
      <c r="AJ1817" s="655">
        <v>2080505</v>
      </c>
      <c r="AK1817" s="656" t="s">
        <v>105</v>
      </c>
      <c r="AL1817" s="631">
        <v>81.27</v>
      </c>
      <c r="AO1817" s="624"/>
      <c r="AP1817" s="624"/>
    </row>
    <row r="1818" ht="86.4" spans="36:42">
      <c r="AJ1818" s="655">
        <v>2080505</v>
      </c>
      <c r="AK1818" s="656" t="s">
        <v>105</v>
      </c>
      <c r="AL1818" s="631">
        <v>72.92</v>
      </c>
      <c r="AO1818" s="624"/>
      <c r="AP1818" s="624"/>
    </row>
    <row r="1819" ht="75.6" spans="36:42">
      <c r="AJ1819" s="655">
        <v>2080506</v>
      </c>
      <c r="AK1819" s="656" t="s">
        <v>110</v>
      </c>
      <c r="AL1819" s="631">
        <v>19.5</v>
      </c>
      <c r="AO1819" s="624"/>
      <c r="AP1819" s="624"/>
    </row>
    <row r="1820" ht="75.6" spans="36:42">
      <c r="AJ1820" s="655">
        <v>2080506</v>
      </c>
      <c r="AK1820" s="656" t="s">
        <v>110</v>
      </c>
      <c r="AL1820" s="631">
        <v>0</v>
      </c>
      <c r="AO1820" s="624"/>
      <c r="AP1820" s="624"/>
    </row>
    <row r="1821" ht="54" spans="36:42">
      <c r="AJ1821" s="655">
        <v>2101101</v>
      </c>
      <c r="AK1821" s="656" t="s">
        <v>115</v>
      </c>
      <c r="AL1821" s="631">
        <v>29.73</v>
      </c>
      <c r="AO1821" s="624"/>
      <c r="AP1821" s="624"/>
    </row>
    <row r="1822" ht="54" spans="36:42">
      <c r="AJ1822" s="655">
        <v>2101102</v>
      </c>
      <c r="AK1822" s="656" t="s">
        <v>117</v>
      </c>
      <c r="AL1822" s="631">
        <v>26.89</v>
      </c>
      <c r="AO1822" s="624"/>
      <c r="AP1822" s="624"/>
    </row>
    <row r="1823" ht="64.8" spans="36:42">
      <c r="AJ1823" s="655">
        <v>2130705</v>
      </c>
      <c r="AK1823" s="656" t="s">
        <v>499</v>
      </c>
      <c r="AL1823" s="631">
        <v>101.4</v>
      </c>
      <c r="AO1823" s="624"/>
      <c r="AP1823" s="624"/>
    </row>
    <row r="1824" ht="64.8" spans="36:42">
      <c r="AJ1824" s="655">
        <v>2130705</v>
      </c>
      <c r="AK1824" s="656" t="s">
        <v>499</v>
      </c>
      <c r="AL1824" s="631">
        <v>4.92</v>
      </c>
      <c r="AO1824" s="624"/>
      <c r="AP1824" s="624"/>
    </row>
    <row r="1825" ht="64.8" spans="36:42">
      <c r="AJ1825" s="655">
        <v>2130705</v>
      </c>
      <c r="AK1825" s="656" t="s">
        <v>499</v>
      </c>
      <c r="AL1825" s="631">
        <v>3.56</v>
      </c>
      <c r="AO1825" s="624"/>
      <c r="AP1825" s="624"/>
    </row>
    <row r="1826" ht="64.8" spans="36:42">
      <c r="AJ1826" s="655">
        <v>2130705</v>
      </c>
      <c r="AK1826" s="656" t="s">
        <v>499</v>
      </c>
      <c r="AL1826" s="631">
        <v>0.72</v>
      </c>
      <c r="AO1826" s="624"/>
      <c r="AP1826" s="624"/>
    </row>
    <row r="1827" ht="64.8" spans="36:42">
      <c r="AJ1827" s="655">
        <v>2130705</v>
      </c>
      <c r="AK1827" s="656" t="s">
        <v>499</v>
      </c>
      <c r="AL1827" s="631">
        <v>36.24</v>
      </c>
      <c r="AO1827" s="624"/>
      <c r="AP1827" s="624"/>
    </row>
    <row r="1828" ht="64.8" spans="36:42">
      <c r="AJ1828" s="655">
        <v>2130705</v>
      </c>
      <c r="AK1828" s="656" t="s">
        <v>499</v>
      </c>
      <c r="AL1828" s="631">
        <v>651.23</v>
      </c>
      <c r="AO1828" s="624"/>
      <c r="AP1828" s="624"/>
    </row>
    <row r="1829" ht="64.8" spans="36:42">
      <c r="AJ1829" s="655">
        <v>2130705</v>
      </c>
      <c r="AK1829" s="656" t="s">
        <v>499</v>
      </c>
      <c r="AL1829" s="631">
        <v>47.52</v>
      </c>
      <c r="AO1829" s="624"/>
      <c r="AP1829" s="624"/>
    </row>
    <row r="1830" ht="43.2" spans="36:42">
      <c r="AJ1830" s="655">
        <v>2120104</v>
      </c>
      <c r="AK1830" s="656" t="s">
        <v>421</v>
      </c>
      <c r="AL1830" s="631">
        <v>10.5</v>
      </c>
      <c r="AO1830" s="624"/>
      <c r="AP1830" s="624"/>
    </row>
    <row r="1831" ht="64.8" spans="36:42">
      <c r="AJ1831" s="655">
        <v>2010301</v>
      </c>
      <c r="AK1831" s="656" t="s">
        <v>116</v>
      </c>
      <c r="AL1831" s="631">
        <v>494.32</v>
      </c>
      <c r="AO1831" s="624"/>
      <c r="AP1831" s="624"/>
    </row>
    <row r="1832" ht="32.4" spans="36:42">
      <c r="AJ1832" s="655">
        <v>2130104</v>
      </c>
      <c r="AK1832" s="656" t="s">
        <v>450</v>
      </c>
      <c r="AL1832" s="631">
        <v>431.47</v>
      </c>
      <c r="AO1832" s="624"/>
      <c r="AP1832" s="624"/>
    </row>
    <row r="1833" ht="64.8" spans="36:42">
      <c r="AJ1833" s="655">
        <v>2080501</v>
      </c>
      <c r="AK1833" s="656" t="s">
        <v>99</v>
      </c>
      <c r="AL1833" s="631">
        <v>53.27</v>
      </c>
      <c r="AO1833" s="624"/>
      <c r="AP1833" s="624"/>
    </row>
    <row r="1834" ht="64.8" spans="36:42">
      <c r="AJ1834" s="655">
        <v>2080502</v>
      </c>
      <c r="AK1834" s="656" t="s">
        <v>102</v>
      </c>
      <c r="AL1834" s="631">
        <v>12.31</v>
      </c>
      <c r="AO1834" s="624"/>
      <c r="AP1834" s="624"/>
    </row>
    <row r="1835" ht="86.4" spans="36:42">
      <c r="AJ1835" s="655">
        <v>2080505</v>
      </c>
      <c r="AK1835" s="656" t="s">
        <v>105</v>
      </c>
      <c r="AL1835" s="631">
        <v>54.63</v>
      </c>
      <c r="AO1835" s="624"/>
      <c r="AP1835" s="624"/>
    </row>
    <row r="1836" ht="86.4" spans="36:42">
      <c r="AJ1836" s="655">
        <v>2080505</v>
      </c>
      <c r="AK1836" s="656" t="s">
        <v>105</v>
      </c>
      <c r="AL1836" s="631">
        <v>49.11</v>
      </c>
      <c r="AO1836" s="624"/>
      <c r="AP1836" s="624"/>
    </row>
    <row r="1837" ht="75.6" spans="36:42">
      <c r="AJ1837" s="655">
        <v>2080506</v>
      </c>
      <c r="AK1837" s="656" t="s">
        <v>110</v>
      </c>
      <c r="AL1837" s="631">
        <v>9.5</v>
      </c>
      <c r="AO1837" s="624"/>
      <c r="AP1837" s="624"/>
    </row>
    <row r="1838" ht="75.6" spans="36:42">
      <c r="AJ1838" s="655">
        <v>2080506</v>
      </c>
      <c r="AK1838" s="656" t="s">
        <v>110</v>
      </c>
      <c r="AL1838" s="631">
        <v>7</v>
      </c>
      <c r="AO1838" s="624"/>
      <c r="AP1838" s="624"/>
    </row>
    <row r="1839" ht="54" spans="36:42">
      <c r="AJ1839" s="655">
        <v>2101101</v>
      </c>
      <c r="AK1839" s="656" t="s">
        <v>115</v>
      </c>
      <c r="AL1839" s="631">
        <v>19.13</v>
      </c>
      <c r="AO1839" s="624"/>
      <c r="AP1839" s="624"/>
    </row>
    <row r="1840" ht="54" spans="36:42">
      <c r="AJ1840" s="655">
        <v>2101102</v>
      </c>
      <c r="AK1840" s="656" t="s">
        <v>117</v>
      </c>
      <c r="AL1840" s="631">
        <v>19.06</v>
      </c>
      <c r="AO1840" s="624"/>
      <c r="AP1840" s="624"/>
    </row>
    <row r="1841" ht="64.8" spans="36:42">
      <c r="AJ1841" s="655">
        <v>2130705</v>
      </c>
      <c r="AK1841" s="656" t="s">
        <v>499</v>
      </c>
      <c r="AL1841" s="631">
        <v>49.8</v>
      </c>
      <c r="AO1841" s="624"/>
      <c r="AP1841" s="624"/>
    </row>
    <row r="1842" ht="64.8" spans="36:42">
      <c r="AJ1842" s="655">
        <v>2130705</v>
      </c>
      <c r="AK1842" s="656" t="s">
        <v>499</v>
      </c>
      <c r="AL1842" s="631">
        <v>2.28</v>
      </c>
      <c r="AO1842" s="624"/>
      <c r="AP1842" s="624"/>
    </row>
    <row r="1843" ht="64.8" spans="36:42">
      <c r="AJ1843" s="655">
        <v>2130705</v>
      </c>
      <c r="AK1843" s="656" t="s">
        <v>499</v>
      </c>
      <c r="AL1843" s="631">
        <v>1.78</v>
      </c>
      <c r="AO1843" s="624"/>
      <c r="AP1843" s="624"/>
    </row>
    <row r="1844" ht="64.8" spans="36:42">
      <c r="AJ1844" s="655">
        <v>2130705</v>
      </c>
      <c r="AK1844" s="656" t="s">
        <v>499</v>
      </c>
      <c r="AL1844" s="631">
        <v>0.36</v>
      </c>
      <c r="AO1844" s="624"/>
      <c r="AP1844" s="624"/>
    </row>
    <row r="1845" ht="64.8" spans="36:42">
      <c r="AJ1845" s="655">
        <v>2130705</v>
      </c>
      <c r="AK1845" s="656" t="s">
        <v>499</v>
      </c>
      <c r="AL1845" s="631">
        <v>24.24</v>
      </c>
      <c r="AO1845" s="624"/>
      <c r="AP1845" s="624"/>
    </row>
    <row r="1846" ht="64.8" spans="36:42">
      <c r="AJ1846" s="655">
        <v>2130705</v>
      </c>
      <c r="AK1846" s="656" t="s">
        <v>499</v>
      </c>
      <c r="AL1846" s="631">
        <v>341.55</v>
      </c>
      <c r="AO1846" s="624"/>
      <c r="AP1846" s="624"/>
    </row>
    <row r="1847" ht="64.8" spans="36:42">
      <c r="AJ1847" s="655">
        <v>2130705</v>
      </c>
      <c r="AK1847" s="656" t="s">
        <v>499</v>
      </c>
      <c r="AL1847" s="631">
        <v>23.76</v>
      </c>
      <c r="AO1847" s="624"/>
      <c r="AP1847" s="624"/>
    </row>
    <row r="1848" ht="43.2" spans="36:42">
      <c r="AJ1848" s="655">
        <v>2120104</v>
      </c>
      <c r="AK1848" s="656" t="s">
        <v>421</v>
      </c>
      <c r="AL1848" s="631">
        <v>7.5</v>
      </c>
      <c r="AO1848" s="624"/>
      <c r="AP1848" s="624"/>
    </row>
    <row r="1849" ht="64.8" spans="36:42">
      <c r="AJ1849" s="655">
        <v>2010301</v>
      </c>
      <c r="AK1849" s="656" t="s">
        <v>116</v>
      </c>
      <c r="AL1849" s="631">
        <v>470.84</v>
      </c>
      <c r="AO1849" s="624"/>
      <c r="AP1849" s="624"/>
    </row>
    <row r="1850" ht="32.4" spans="36:42">
      <c r="AJ1850" s="655">
        <v>2130104</v>
      </c>
      <c r="AK1850" s="656" t="s">
        <v>450</v>
      </c>
      <c r="AL1850" s="631">
        <v>391.57</v>
      </c>
      <c r="AO1850" s="624"/>
      <c r="AP1850" s="624"/>
    </row>
    <row r="1851" ht="64.8" spans="36:42">
      <c r="AJ1851" s="655">
        <v>2080501</v>
      </c>
      <c r="AK1851" s="656" t="s">
        <v>99</v>
      </c>
      <c r="AL1851" s="631">
        <v>98.5</v>
      </c>
      <c r="AO1851" s="624"/>
      <c r="AP1851" s="624"/>
    </row>
    <row r="1852" ht="64.8" spans="36:42">
      <c r="AJ1852" s="655">
        <v>2080502</v>
      </c>
      <c r="AK1852" s="656" t="s">
        <v>102</v>
      </c>
      <c r="AL1852" s="631">
        <v>34.71</v>
      </c>
      <c r="AO1852" s="624"/>
      <c r="AP1852" s="624"/>
    </row>
    <row r="1853" ht="86.4" spans="36:42">
      <c r="AJ1853" s="655">
        <v>2080505</v>
      </c>
      <c r="AK1853" s="656" t="s">
        <v>105</v>
      </c>
      <c r="AL1853" s="631">
        <v>52.26</v>
      </c>
      <c r="AO1853" s="624"/>
      <c r="AP1853" s="624"/>
    </row>
    <row r="1854" ht="86.4" spans="36:42">
      <c r="AJ1854" s="655">
        <v>2080505</v>
      </c>
      <c r="AK1854" s="656" t="s">
        <v>105</v>
      </c>
      <c r="AL1854" s="631">
        <v>44.76</v>
      </c>
      <c r="AO1854" s="624"/>
      <c r="AP1854" s="624"/>
    </row>
    <row r="1855" ht="75.6" spans="36:42">
      <c r="AJ1855" s="655">
        <v>2080506</v>
      </c>
      <c r="AK1855" s="656" t="s">
        <v>110</v>
      </c>
      <c r="AL1855" s="631">
        <v>0</v>
      </c>
      <c r="AO1855" s="624"/>
      <c r="AP1855" s="624"/>
    </row>
    <row r="1856" ht="75.6" spans="36:42">
      <c r="AJ1856" s="655">
        <v>2080506</v>
      </c>
      <c r="AK1856" s="656" t="s">
        <v>110</v>
      </c>
      <c r="AL1856" s="631">
        <v>0</v>
      </c>
      <c r="AO1856" s="624"/>
      <c r="AP1856" s="624"/>
    </row>
    <row r="1857" ht="54" spans="36:42">
      <c r="AJ1857" s="655">
        <v>2101101</v>
      </c>
      <c r="AK1857" s="656" t="s">
        <v>115</v>
      </c>
      <c r="AL1857" s="631">
        <v>19.1</v>
      </c>
      <c r="AO1857" s="624"/>
      <c r="AP1857" s="624"/>
    </row>
    <row r="1858" ht="54" spans="36:42">
      <c r="AJ1858" s="655">
        <v>2101102</v>
      </c>
      <c r="AK1858" s="656" t="s">
        <v>117</v>
      </c>
      <c r="AL1858" s="631">
        <v>17.65</v>
      </c>
      <c r="AO1858" s="624"/>
      <c r="AP1858" s="624"/>
    </row>
    <row r="1859" ht="64.8" spans="36:42">
      <c r="AJ1859" s="655">
        <v>2130705</v>
      </c>
      <c r="AK1859" s="656" t="s">
        <v>499</v>
      </c>
      <c r="AL1859" s="631">
        <v>53.2</v>
      </c>
      <c r="AO1859" s="624"/>
      <c r="AP1859" s="624"/>
    </row>
    <row r="1860" ht="64.8" spans="36:42">
      <c r="AJ1860" s="655">
        <v>2130705</v>
      </c>
      <c r="AK1860" s="656" t="s">
        <v>499</v>
      </c>
      <c r="AL1860" s="631">
        <v>3.24</v>
      </c>
      <c r="AO1860" s="624"/>
      <c r="AP1860" s="624"/>
    </row>
    <row r="1861" ht="64.8" spans="36:42">
      <c r="AJ1861" s="655">
        <v>2130705</v>
      </c>
      <c r="AK1861" s="656" t="s">
        <v>499</v>
      </c>
      <c r="AL1861" s="631">
        <v>1.94</v>
      </c>
      <c r="AO1861" s="624"/>
      <c r="AP1861" s="624"/>
    </row>
    <row r="1862" ht="64.8" spans="36:42">
      <c r="AJ1862" s="655">
        <v>2130705</v>
      </c>
      <c r="AK1862" s="656" t="s">
        <v>499</v>
      </c>
      <c r="AL1862" s="631">
        <v>0.36</v>
      </c>
      <c r="AO1862" s="624"/>
      <c r="AP1862" s="624"/>
    </row>
    <row r="1863" ht="64.8" spans="36:42">
      <c r="AJ1863" s="655">
        <v>2130705</v>
      </c>
      <c r="AK1863" s="656" t="s">
        <v>499</v>
      </c>
      <c r="AL1863" s="631">
        <v>15.6</v>
      </c>
      <c r="AO1863" s="624"/>
      <c r="AP1863" s="624"/>
    </row>
    <row r="1864" ht="64.8" spans="36:42">
      <c r="AJ1864" s="655">
        <v>2130705</v>
      </c>
      <c r="AK1864" s="656" t="s">
        <v>499</v>
      </c>
      <c r="AL1864" s="631">
        <v>385.39</v>
      </c>
      <c r="AO1864" s="624"/>
      <c r="AP1864" s="624"/>
    </row>
    <row r="1865" ht="64.8" spans="36:42">
      <c r="AJ1865" s="655">
        <v>2130705</v>
      </c>
      <c r="AK1865" s="656" t="s">
        <v>499</v>
      </c>
      <c r="AL1865" s="631">
        <v>25.92</v>
      </c>
      <c r="AO1865" s="624"/>
      <c r="AP1865" s="624"/>
    </row>
    <row r="1866" ht="64.8" spans="36:42">
      <c r="AJ1866" s="655">
        <v>2130705</v>
      </c>
      <c r="AK1866" s="656" t="s">
        <v>499</v>
      </c>
      <c r="AL1866" s="631">
        <v>2.04</v>
      </c>
      <c r="AO1866" s="624"/>
      <c r="AP1866" s="624"/>
    </row>
    <row r="1867" ht="43.2" spans="36:42">
      <c r="AJ1867" s="655">
        <v>2120104</v>
      </c>
      <c r="AK1867" s="656" t="s">
        <v>421</v>
      </c>
      <c r="AL1867" s="631">
        <v>7.5</v>
      </c>
      <c r="AO1867" s="624"/>
      <c r="AP1867" s="624"/>
    </row>
    <row r="1868" ht="64.8" spans="36:42">
      <c r="AJ1868" s="655">
        <v>2010301</v>
      </c>
      <c r="AK1868" s="656" t="s">
        <v>116</v>
      </c>
      <c r="AL1868" s="631">
        <v>508.85</v>
      </c>
      <c r="AO1868" s="624"/>
      <c r="AP1868" s="624"/>
    </row>
    <row r="1869" ht="32.4" spans="36:42">
      <c r="AJ1869" s="655">
        <v>2130104</v>
      </c>
      <c r="AK1869" s="656" t="s">
        <v>450</v>
      </c>
      <c r="AL1869" s="631">
        <v>501.85</v>
      </c>
      <c r="AO1869" s="624"/>
      <c r="AP1869" s="624"/>
    </row>
    <row r="1870" ht="64.8" spans="36:42">
      <c r="AJ1870" s="655">
        <v>2080501</v>
      </c>
      <c r="AK1870" s="656" t="s">
        <v>99</v>
      </c>
      <c r="AL1870" s="631">
        <v>84.99</v>
      </c>
      <c r="AO1870" s="624"/>
      <c r="AP1870" s="624"/>
    </row>
    <row r="1871" ht="64.8" spans="36:42">
      <c r="AJ1871" s="655">
        <v>2080502</v>
      </c>
      <c r="AK1871" s="656" t="s">
        <v>102</v>
      </c>
      <c r="AL1871" s="631">
        <v>21.37</v>
      </c>
      <c r="AO1871" s="624"/>
      <c r="AP1871" s="624"/>
    </row>
    <row r="1872" ht="86.4" spans="36:42">
      <c r="AJ1872" s="655">
        <v>2080505</v>
      </c>
      <c r="AK1872" s="656" t="s">
        <v>105</v>
      </c>
      <c r="AL1872" s="631">
        <v>57.59</v>
      </c>
      <c r="AO1872" s="624"/>
      <c r="AP1872" s="624"/>
    </row>
    <row r="1873" ht="86.4" spans="36:42">
      <c r="AJ1873" s="655">
        <v>2080505</v>
      </c>
      <c r="AK1873" s="656" t="s">
        <v>105</v>
      </c>
      <c r="AL1873" s="631">
        <v>58.43</v>
      </c>
      <c r="AO1873" s="624"/>
      <c r="AP1873" s="624"/>
    </row>
    <row r="1874" ht="75.6" spans="36:42">
      <c r="AJ1874" s="655">
        <v>2080506</v>
      </c>
      <c r="AK1874" s="656" t="s">
        <v>110</v>
      </c>
      <c r="AL1874" s="631">
        <v>0</v>
      </c>
      <c r="AO1874" s="624"/>
      <c r="AP1874" s="624"/>
    </row>
    <row r="1875" ht="75.6" spans="36:42">
      <c r="AJ1875" s="655">
        <v>2080506</v>
      </c>
      <c r="AK1875" s="656" t="s">
        <v>110</v>
      </c>
      <c r="AL1875" s="631">
        <v>27.5</v>
      </c>
      <c r="AO1875" s="624"/>
      <c r="AP1875" s="624"/>
    </row>
    <row r="1876" ht="54" spans="36:42">
      <c r="AJ1876" s="655">
        <v>2101101</v>
      </c>
      <c r="AK1876" s="656" t="s">
        <v>115</v>
      </c>
      <c r="AL1876" s="631">
        <v>20.54</v>
      </c>
      <c r="AO1876" s="624"/>
      <c r="AP1876" s="624"/>
    </row>
    <row r="1877" ht="54" spans="36:42">
      <c r="AJ1877" s="655">
        <v>2101102</v>
      </c>
      <c r="AK1877" s="656" t="s">
        <v>117</v>
      </c>
      <c r="AL1877" s="631">
        <v>21.24</v>
      </c>
      <c r="AO1877" s="624"/>
      <c r="AP1877" s="624"/>
    </row>
    <row r="1878" ht="64.8" spans="36:42">
      <c r="AJ1878" s="655">
        <v>2130705</v>
      </c>
      <c r="AK1878" s="656" t="s">
        <v>499</v>
      </c>
      <c r="AL1878" s="631">
        <v>60.4</v>
      </c>
      <c r="AO1878" s="624"/>
      <c r="AP1878" s="624"/>
    </row>
    <row r="1879" ht="64.8" spans="36:42">
      <c r="AJ1879" s="655">
        <v>2130705</v>
      </c>
      <c r="AK1879" s="656" t="s">
        <v>499</v>
      </c>
      <c r="AL1879" s="631">
        <v>3</v>
      </c>
      <c r="AO1879" s="624"/>
      <c r="AP1879" s="624"/>
    </row>
    <row r="1880" ht="64.8" spans="36:42">
      <c r="AJ1880" s="655">
        <v>2130705</v>
      </c>
      <c r="AK1880" s="656" t="s">
        <v>499</v>
      </c>
      <c r="AL1880" s="631">
        <v>2.27</v>
      </c>
      <c r="AO1880" s="624"/>
      <c r="AP1880" s="624"/>
    </row>
    <row r="1881" ht="64.8" spans="36:42">
      <c r="AJ1881" s="655">
        <v>2130705</v>
      </c>
      <c r="AK1881" s="656" t="s">
        <v>499</v>
      </c>
      <c r="AL1881" s="631">
        <v>0.84</v>
      </c>
      <c r="AO1881" s="624"/>
      <c r="AP1881" s="624"/>
    </row>
    <row r="1882" ht="64.8" spans="36:42">
      <c r="AJ1882" s="655">
        <v>2130705</v>
      </c>
      <c r="AK1882" s="656" t="s">
        <v>499</v>
      </c>
      <c r="AL1882" s="631">
        <v>10.08</v>
      </c>
      <c r="AO1882" s="624"/>
      <c r="AP1882" s="624"/>
    </row>
    <row r="1883" ht="64.8" spans="36:42">
      <c r="AJ1883" s="655">
        <v>2130705</v>
      </c>
      <c r="AK1883" s="656" t="s">
        <v>499</v>
      </c>
      <c r="AL1883" s="631">
        <v>411.34</v>
      </c>
      <c r="AO1883" s="624"/>
      <c r="AP1883" s="624"/>
    </row>
    <row r="1884" ht="64.8" spans="36:42">
      <c r="AJ1884" s="655">
        <v>2130705</v>
      </c>
      <c r="AK1884" s="656" t="s">
        <v>499</v>
      </c>
      <c r="AL1884" s="631">
        <v>30.24</v>
      </c>
      <c r="AO1884" s="624"/>
      <c r="AP1884" s="624"/>
    </row>
    <row r="1885" ht="43.2" spans="36:42">
      <c r="AJ1885" s="655">
        <v>2120104</v>
      </c>
      <c r="AK1885" s="656" t="s">
        <v>421</v>
      </c>
      <c r="AL1885" s="631">
        <v>7.5</v>
      </c>
      <c r="AO1885" s="624"/>
      <c r="AP1885" s="624"/>
    </row>
    <row r="1886" ht="64.8" spans="36:42">
      <c r="AJ1886" s="655">
        <v>2010301</v>
      </c>
      <c r="AK1886" s="656" t="s">
        <v>116</v>
      </c>
      <c r="AL1886" s="631">
        <v>689.32</v>
      </c>
      <c r="AO1886" s="624"/>
      <c r="AP1886" s="624"/>
    </row>
    <row r="1887" ht="32.4" spans="36:42">
      <c r="AJ1887" s="655">
        <v>2130104</v>
      </c>
      <c r="AK1887" s="656" t="s">
        <v>450</v>
      </c>
      <c r="AL1887" s="631">
        <v>705.75</v>
      </c>
      <c r="AO1887" s="624"/>
      <c r="AP1887" s="624"/>
    </row>
    <row r="1888" ht="64.8" spans="36:42">
      <c r="AJ1888" s="655">
        <v>2080501</v>
      </c>
      <c r="AK1888" s="656" t="s">
        <v>99</v>
      </c>
      <c r="AL1888" s="631">
        <v>100.39</v>
      </c>
      <c r="AO1888" s="624"/>
      <c r="AP1888" s="624"/>
    </row>
    <row r="1889" ht="64.8" spans="36:42">
      <c r="AJ1889" s="655">
        <v>2080502</v>
      </c>
      <c r="AK1889" s="656" t="s">
        <v>102</v>
      </c>
      <c r="AL1889" s="631">
        <v>58.09</v>
      </c>
      <c r="AO1889" s="624"/>
      <c r="AP1889" s="624"/>
    </row>
    <row r="1890" ht="86.4" spans="36:42">
      <c r="AJ1890" s="655">
        <v>2080505</v>
      </c>
      <c r="AK1890" s="656" t="s">
        <v>105</v>
      </c>
      <c r="AL1890" s="631">
        <v>77.77</v>
      </c>
      <c r="AO1890" s="624"/>
      <c r="AP1890" s="624"/>
    </row>
    <row r="1891" ht="86.4" spans="36:42">
      <c r="AJ1891" s="655">
        <v>2080505</v>
      </c>
      <c r="AK1891" s="656" t="s">
        <v>105</v>
      </c>
      <c r="AL1891" s="631">
        <v>79.92</v>
      </c>
      <c r="AO1891" s="624"/>
      <c r="AP1891" s="624"/>
    </row>
    <row r="1892" ht="75.6" spans="36:42">
      <c r="AJ1892" s="655">
        <v>2080506</v>
      </c>
      <c r="AK1892" s="656" t="s">
        <v>110</v>
      </c>
      <c r="AL1892" s="631">
        <v>8.5</v>
      </c>
      <c r="AO1892" s="624"/>
      <c r="AP1892" s="624"/>
    </row>
    <row r="1893" ht="75.6" spans="36:42">
      <c r="AJ1893" s="655">
        <v>2080506</v>
      </c>
      <c r="AK1893" s="656" t="s">
        <v>110</v>
      </c>
      <c r="AL1893" s="631">
        <v>0</v>
      </c>
      <c r="AO1893" s="624"/>
      <c r="AP1893" s="624"/>
    </row>
    <row r="1894" ht="54" spans="36:42">
      <c r="AJ1894" s="655">
        <v>2101101</v>
      </c>
      <c r="AK1894" s="656" t="s">
        <v>115</v>
      </c>
      <c r="AL1894" s="631">
        <v>27.63</v>
      </c>
      <c r="AO1894" s="624"/>
      <c r="AP1894" s="624"/>
    </row>
    <row r="1895" ht="54" spans="36:42">
      <c r="AJ1895" s="655">
        <v>2101102</v>
      </c>
      <c r="AK1895" s="656" t="s">
        <v>117</v>
      </c>
      <c r="AL1895" s="631">
        <v>31.76</v>
      </c>
      <c r="AO1895" s="624"/>
      <c r="AP1895" s="624"/>
    </row>
    <row r="1896" ht="64.8" spans="36:42">
      <c r="AJ1896" s="655">
        <v>2130705</v>
      </c>
      <c r="AK1896" s="656" t="s">
        <v>499</v>
      </c>
      <c r="AL1896" s="631">
        <v>131.1</v>
      </c>
      <c r="AO1896" s="624"/>
      <c r="AP1896" s="624"/>
    </row>
    <row r="1897" ht="64.8" spans="36:42">
      <c r="AJ1897" s="655">
        <v>2130705</v>
      </c>
      <c r="AK1897" s="656" t="s">
        <v>499</v>
      </c>
      <c r="AL1897" s="631">
        <v>6.96</v>
      </c>
      <c r="AO1897" s="624"/>
      <c r="AP1897" s="624"/>
    </row>
    <row r="1898" ht="64.8" spans="36:42">
      <c r="AJ1898" s="655">
        <v>2130705</v>
      </c>
      <c r="AK1898" s="656" t="s">
        <v>499</v>
      </c>
      <c r="AL1898" s="631">
        <v>4.7</v>
      </c>
      <c r="AO1898" s="624"/>
      <c r="AP1898" s="624"/>
    </row>
    <row r="1899" ht="64.8" spans="36:42">
      <c r="AJ1899" s="655">
        <v>2130705</v>
      </c>
      <c r="AK1899" s="656" t="s">
        <v>499</v>
      </c>
      <c r="AL1899" s="631">
        <v>0.72</v>
      </c>
      <c r="AO1899" s="624"/>
      <c r="AP1899" s="624"/>
    </row>
    <row r="1900" ht="64.8" spans="36:42">
      <c r="AJ1900" s="655">
        <v>2130705</v>
      </c>
      <c r="AK1900" s="656" t="s">
        <v>499</v>
      </c>
      <c r="AL1900" s="631">
        <v>27.84</v>
      </c>
      <c r="AO1900" s="624"/>
      <c r="AP1900" s="624"/>
    </row>
    <row r="1901" ht="64.8" spans="36:42">
      <c r="AJ1901" s="655">
        <v>2130705</v>
      </c>
      <c r="AK1901" s="656" t="s">
        <v>499</v>
      </c>
      <c r="AL1901" s="631">
        <v>921.6</v>
      </c>
      <c r="AO1901" s="624"/>
      <c r="AP1901" s="624"/>
    </row>
    <row r="1902" ht="64.8" spans="36:42">
      <c r="AJ1902" s="655">
        <v>2130705</v>
      </c>
      <c r="AK1902" s="656" t="s">
        <v>499</v>
      </c>
      <c r="AL1902" s="631">
        <v>62.64</v>
      </c>
      <c r="AO1902" s="624"/>
      <c r="AP1902" s="624"/>
    </row>
    <row r="1903" ht="64.8" spans="36:42">
      <c r="AJ1903" s="655">
        <v>2130705</v>
      </c>
      <c r="AK1903" s="656" t="s">
        <v>499</v>
      </c>
      <c r="AL1903" s="631">
        <v>4.08</v>
      </c>
      <c r="AO1903" s="624"/>
      <c r="AP1903" s="624"/>
    </row>
    <row r="1904" ht="43.2" spans="36:42">
      <c r="AJ1904" s="655">
        <v>2120104</v>
      </c>
      <c r="AK1904" s="656" t="s">
        <v>421</v>
      </c>
      <c r="AL1904" s="631">
        <v>13.5</v>
      </c>
      <c r="AO1904" s="624"/>
      <c r="AP1904" s="624"/>
    </row>
    <row r="1905" ht="64.8" spans="36:42">
      <c r="AJ1905" s="655">
        <v>2010301</v>
      </c>
      <c r="AK1905" s="656" t="s">
        <v>116</v>
      </c>
      <c r="AL1905" s="631">
        <v>794.64</v>
      </c>
      <c r="AO1905" s="624"/>
      <c r="AP1905" s="624"/>
    </row>
    <row r="1906" ht="32.4" spans="36:42">
      <c r="AJ1906" s="655">
        <v>2130104</v>
      </c>
      <c r="AK1906" s="656" t="s">
        <v>450</v>
      </c>
      <c r="AL1906" s="631">
        <v>1135.66</v>
      </c>
      <c r="AO1906" s="624"/>
      <c r="AP1906" s="624"/>
    </row>
    <row r="1907" ht="64.8" spans="36:42">
      <c r="AJ1907" s="655">
        <v>2080501</v>
      </c>
      <c r="AK1907" s="656" t="s">
        <v>99</v>
      </c>
      <c r="AL1907" s="631">
        <v>104.76</v>
      </c>
      <c r="AO1907" s="624"/>
      <c r="AP1907" s="624"/>
    </row>
    <row r="1908" ht="64.8" spans="36:42">
      <c r="AJ1908" s="655">
        <v>2080502</v>
      </c>
      <c r="AK1908" s="656" t="s">
        <v>102</v>
      </c>
      <c r="AL1908" s="631">
        <v>39.49</v>
      </c>
      <c r="AO1908" s="624"/>
      <c r="AP1908" s="624"/>
    </row>
    <row r="1909" ht="86.4" spans="36:42">
      <c r="AJ1909" s="655">
        <v>2080505</v>
      </c>
      <c r="AK1909" s="656" t="s">
        <v>105</v>
      </c>
      <c r="AL1909" s="631">
        <v>91.2</v>
      </c>
      <c r="AO1909" s="624"/>
      <c r="AP1909" s="624"/>
    </row>
    <row r="1910" ht="86.4" spans="36:42">
      <c r="AJ1910" s="655">
        <v>2080505</v>
      </c>
      <c r="AK1910" s="656" t="s">
        <v>105</v>
      </c>
      <c r="AL1910" s="631">
        <v>129.9</v>
      </c>
      <c r="AO1910" s="624"/>
      <c r="AP1910" s="624"/>
    </row>
    <row r="1911" ht="75.6" spans="36:42">
      <c r="AJ1911" s="655">
        <v>2080506</v>
      </c>
      <c r="AK1911" s="656" t="s">
        <v>110</v>
      </c>
      <c r="AL1911" s="631">
        <v>10.5</v>
      </c>
      <c r="AO1911" s="624"/>
      <c r="AP1911" s="624"/>
    </row>
    <row r="1912" ht="75.6" spans="36:42">
      <c r="AJ1912" s="655">
        <v>2080506</v>
      </c>
      <c r="AK1912" s="656" t="s">
        <v>110</v>
      </c>
      <c r="AL1912" s="631">
        <v>0</v>
      </c>
      <c r="AO1912" s="624"/>
      <c r="AP1912" s="624"/>
    </row>
    <row r="1913" ht="54" spans="36:42">
      <c r="AJ1913" s="655">
        <v>2101101</v>
      </c>
      <c r="AK1913" s="656" t="s">
        <v>115</v>
      </c>
      <c r="AL1913" s="631">
        <v>32.59</v>
      </c>
      <c r="AO1913" s="624"/>
      <c r="AP1913" s="624"/>
    </row>
    <row r="1914" ht="54" spans="36:42">
      <c r="AJ1914" s="655">
        <v>2101102</v>
      </c>
      <c r="AK1914" s="656" t="s">
        <v>117</v>
      </c>
      <c r="AL1914" s="631">
        <v>50.84</v>
      </c>
      <c r="AO1914" s="624"/>
      <c r="AP1914" s="624"/>
    </row>
    <row r="1915" ht="64.8" spans="36:42">
      <c r="AJ1915" s="655">
        <v>2130705</v>
      </c>
      <c r="AK1915" s="656" t="s">
        <v>499</v>
      </c>
      <c r="AL1915" s="631">
        <v>145.6</v>
      </c>
      <c r="AO1915" s="624"/>
      <c r="AP1915" s="624"/>
    </row>
    <row r="1916" ht="64.8" spans="36:42">
      <c r="AJ1916" s="655">
        <v>2130705</v>
      </c>
      <c r="AK1916" s="656" t="s">
        <v>499</v>
      </c>
      <c r="AL1916" s="631">
        <v>9.48</v>
      </c>
      <c r="AO1916" s="624"/>
      <c r="AP1916" s="624"/>
    </row>
    <row r="1917" ht="64.8" spans="36:42">
      <c r="AJ1917" s="655">
        <v>2130705</v>
      </c>
      <c r="AK1917" s="656" t="s">
        <v>499</v>
      </c>
      <c r="AL1917" s="631">
        <v>5.35</v>
      </c>
      <c r="AO1917" s="624"/>
      <c r="AP1917" s="624"/>
    </row>
    <row r="1918" ht="64.8" spans="36:42">
      <c r="AJ1918" s="655">
        <v>2130705</v>
      </c>
      <c r="AK1918" s="656" t="s">
        <v>499</v>
      </c>
      <c r="AL1918" s="631">
        <v>0.96</v>
      </c>
      <c r="AO1918" s="624"/>
      <c r="AP1918" s="624"/>
    </row>
    <row r="1919" ht="64.8" spans="36:42">
      <c r="AJ1919" s="655">
        <v>2130705</v>
      </c>
      <c r="AK1919" s="656" t="s">
        <v>499</v>
      </c>
      <c r="AL1919" s="631">
        <v>45.6</v>
      </c>
      <c r="AO1919" s="624"/>
      <c r="AP1919" s="624"/>
    </row>
    <row r="1920" ht="64.8" spans="36:42">
      <c r="AJ1920" s="655">
        <v>2130705</v>
      </c>
      <c r="AK1920" s="656" t="s">
        <v>499</v>
      </c>
      <c r="AL1920" s="631">
        <v>1129.03</v>
      </c>
      <c r="AO1920" s="624"/>
      <c r="AP1920" s="624"/>
    </row>
    <row r="1921" ht="64.8" spans="36:42">
      <c r="AJ1921" s="655">
        <v>2130705</v>
      </c>
      <c r="AK1921" s="656" t="s">
        <v>499</v>
      </c>
      <c r="AL1921" s="631">
        <v>71.28</v>
      </c>
      <c r="AO1921" s="624"/>
      <c r="AP1921" s="624"/>
    </row>
    <row r="1922" ht="64.8" spans="36:42">
      <c r="AJ1922" s="655">
        <v>2130705</v>
      </c>
      <c r="AK1922" s="656" t="s">
        <v>499</v>
      </c>
      <c r="AL1922" s="631">
        <v>6.12</v>
      </c>
      <c r="AO1922" s="624"/>
      <c r="AP1922" s="624"/>
    </row>
    <row r="1923" ht="64.8" spans="36:42">
      <c r="AJ1923" s="655">
        <v>2200120</v>
      </c>
      <c r="AK1923" s="656" t="s">
        <v>528</v>
      </c>
      <c r="AL1923" s="631">
        <v>34.5</v>
      </c>
      <c r="AO1923" s="624"/>
      <c r="AP1923" s="624"/>
    </row>
    <row r="1924" ht="43.2" spans="36:42">
      <c r="AJ1924" s="655">
        <v>2120104</v>
      </c>
      <c r="AK1924" s="656" t="s">
        <v>421</v>
      </c>
      <c r="AL1924" s="631">
        <v>18</v>
      </c>
      <c r="AO1924" s="624"/>
      <c r="AP1924" s="624"/>
    </row>
    <row r="1925" ht="97.2" spans="36:42">
      <c r="AJ1925" s="655">
        <v>2120899</v>
      </c>
      <c r="AK1925" s="656" t="s">
        <v>439</v>
      </c>
      <c r="AL1925" s="631">
        <v>0</v>
      </c>
      <c r="AO1925" s="624"/>
      <c r="AP1925" s="624"/>
    </row>
    <row r="1926" ht="64.8" spans="36:42">
      <c r="AJ1926" s="655">
        <v>2010301</v>
      </c>
      <c r="AK1926" s="656" t="s">
        <v>116</v>
      </c>
      <c r="AL1926" s="631">
        <v>929.01</v>
      </c>
      <c r="AO1926" s="624"/>
      <c r="AP1926" s="624"/>
    </row>
    <row r="1927" ht="32.4" spans="36:42">
      <c r="AJ1927" s="655">
        <v>2130104</v>
      </c>
      <c r="AK1927" s="656" t="s">
        <v>450</v>
      </c>
      <c r="AL1927" s="631">
        <v>777.45</v>
      </c>
      <c r="AO1927" s="624"/>
      <c r="AP1927" s="624"/>
    </row>
    <row r="1928" ht="64.8" spans="36:42">
      <c r="AJ1928" s="655">
        <v>2080501</v>
      </c>
      <c r="AK1928" s="656" t="s">
        <v>99</v>
      </c>
      <c r="AL1928" s="631">
        <v>72.9</v>
      </c>
      <c r="AO1928" s="624"/>
      <c r="AP1928" s="624"/>
    </row>
    <row r="1929" ht="64.8" spans="36:42">
      <c r="AJ1929" s="655">
        <v>2080502</v>
      </c>
      <c r="AK1929" s="656" t="s">
        <v>102</v>
      </c>
      <c r="AL1929" s="631">
        <v>35.38</v>
      </c>
      <c r="AO1929" s="624"/>
      <c r="AP1929" s="624"/>
    </row>
    <row r="1930" ht="86.4" spans="36:42">
      <c r="AJ1930" s="655">
        <v>2080505</v>
      </c>
      <c r="AK1930" s="656" t="s">
        <v>105</v>
      </c>
      <c r="AL1930" s="631">
        <v>105.01</v>
      </c>
      <c r="AO1930" s="624"/>
      <c r="AP1930" s="624"/>
    </row>
    <row r="1931" ht="86.4" spans="36:42">
      <c r="AJ1931" s="655">
        <v>2080505</v>
      </c>
      <c r="AK1931" s="656" t="s">
        <v>105</v>
      </c>
      <c r="AL1931" s="631">
        <v>88.38</v>
      </c>
      <c r="AO1931" s="624"/>
      <c r="AP1931" s="624"/>
    </row>
    <row r="1932" ht="75.6" spans="36:42">
      <c r="AJ1932" s="655">
        <v>2080506</v>
      </c>
      <c r="AK1932" s="656" t="s">
        <v>110</v>
      </c>
      <c r="AL1932" s="631">
        <v>17.5</v>
      </c>
      <c r="AO1932" s="624"/>
      <c r="AP1932" s="624"/>
    </row>
    <row r="1933" ht="75.6" spans="36:42">
      <c r="AJ1933" s="655">
        <v>2080506</v>
      </c>
      <c r="AK1933" s="656" t="s">
        <v>110</v>
      </c>
      <c r="AL1933" s="631">
        <v>0</v>
      </c>
      <c r="AO1933" s="624"/>
      <c r="AP1933" s="624"/>
    </row>
    <row r="1934" ht="54" spans="36:42">
      <c r="AJ1934" s="655">
        <v>2101101</v>
      </c>
      <c r="AK1934" s="656" t="s">
        <v>115</v>
      </c>
      <c r="AL1934" s="631">
        <v>37.54</v>
      </c>
      <c r="AO1934" s="624"/>
      <c r="AP1934" s="624"/>
    </row>
    <row r="1935" ht="54" spans="36:42">
      <c r="AJ1935" s="655">
        <v>2101102</v>
      </c>
      <c r="AK1935" s="656" t="s">
        <v>117</v>
      </c>
      <c r="AL1935" s="631">
        <v>33.91</v>
      </c>
      <c r="AO1935" s="624"/>
      <c r="AP1935" s="624"/>
    </row>
    <row r="1936" ht="64.8" spans="36:42">
      <c r="AJ1936" s="655">
        <v>2130705</v>
      </c>
      <c r="AK1936" s="656" t="s">
        <v>499</v>
      </c>
      <c r="AL1936" s="631">
        <v>110.7</v>
      </c>
      <c r="AO1936" s="624"/>
      <c r="AP1936" s="624"/>
    </row>
    <row r="1937" ht="64.8" spans="36:42">
      <c r="AJ1937" s="655">
        <v>2130705</v>
      </c>
      <c r="AK1937" s="656" t="s">
        <v>499</v>
      </c>
      <c r="AL1937" s="631">
        <v>6.36</v>
      </c>
      <c r="AO1937" s="624"/>
      <c r="AP1937" s="624"/>
    </row>
    <row r="1938" ht="64.8" spans="36:42">
      <c r="AJ1938" s="655">
        <v>2130705</v>
      </c>
      <c r="AK1938" s="656" t="s">
        <v>499</v>
      </c>
      <c r="AL1938" s="631">
        <v>4.21</v>
      </c>
      <c r="AO1938" s="624"/>
      <c r="AP1938" s="624"/>
    </row>
    <row r="1939" ht="64.8" spans="36:42">
      <c r="AJ1939" s="655">
        <v>2130705</v>
      </c>
      <c r="AK1939" s="656" t="s">
        <v>499</v>
      </c>
      <c r="AL1939" s="631">
        <v>1.32</v>
      </c>
      <c r="AO1939" s="624"/>
      <c r="AP1939" s="624"/>
    </row>
    <row r="1940" ht="64.8" spans="36:42">
      <c r="AJ1940" s="655">
        <v>2130705</v>
      </c>
      <c r="AK1940" s="656" t="s">
        <v>499</v>
      </c>
      <c r="AL1940" s="631">
        <v>42.24</v>
      </c>
      <c r="AO1940" s="624"/>
      <c r="AP1940" s="624"/>
    </row>
    <row r="1941" ht="64.8" spans="36:42">
      <c r="AJ1941" s="655">
        <v>2130705</v>
      </c>
      <c r="AK1941" s="656" t="s">
        <v>499</v>
      </c>
      <c r="AL1941" s="631">
        <v>741.79</v>
      </c>
      <c r="AO1941" s="624"/>
      <c r="AP1941" s="624"/>
    </row>
    <row r="1942" ht="64.8" spans="36:42">
      <c r="AJ1942" s="655">
        <v>2130705</v>
      </c>
      <c r="AK1942" s="656" t="s">
        <v>499</v>
      </c>
      <c r="AL1942" s="631">
        <v>56.16</v>
      </c>
      <c r="AO1942" s="624"/>
      <c r="AP1942" s="624"/>
    </row>
    <row r="1943" ht="64.8" spans="36:42">
      <c r="AJ1943" s="655">
        <v>2130705</v>
      </c>
      <c r="AK1943" s="656" t="s">
        <v>499</v>
      </c>
      <c r="AL1943" s="631">
        <v>4.08</v>
      </c>
      <c r="AO1943" s="624"/>
      <c r="AP1943" s="624"/>
    </row>
    <row r="1944" ht="43.2" spans="36:42">
      <c r="AJ1944" s="655">
        <v>2130112</v>
      </c>
      <c r="AK1944" s="656" t="s">
        <v>458</v>
      </c>
      <c r="AL1944" s="631">
        <v>0</v>
      </c>
      <c r="AO1944" s="624"/>
      <c r="AP1944" s="624"/>
    </row>
    <row r="1945" ht="43.2" spans="36:42">
      <c r="AJ1945" s="655">
        <v>2120104</v>
      </c>
      <c r="AK1945" s="656" t="s">
        <v>421</v>
      </c>
      <c r="AL1945" s="631">
        <v>13.5</v>
      </c>
      <c r="AO1945" s="624"/>
      <c r="AP1945" s="624"/>
    </row>
    <row r="1946" ht="64.8" spans="36:42">
      <c r="AJ1946" s="655">
        <v>2010301</v>
      </c>
      <c r="AK1946" s="656" t="s">
        <v>116</v>
      </c>
      <c r="AL1946" s="631">
        <v>535.2</v>
      </c>
      <c r="AO1946" s="624"/>
      <c r="AP1946" s="624"/>
    </row>
    <row r="1947" ht="32.4" spans="36:42">
      <c r="AJ1947" s="655">
        <v>2130104</v>
      </c>
      <c r="AK1947" s="656" t="s">
        <v>450</v>
      </c>
      <c r="AL1947" s="631">
        <v>563.88</v>
      </c>
      <c r="AO1947" s="624"/>
      <c r="AP1947" s="624"/>
    </row>
    <row r="1948" ht="64.8" spans="36:42">
      <c r="AJ1948" s="655">
        <v>2080501</v>
      </c>
      <c r="AK1948" s="656" t="s">
        <v>99</v>
      </c>
      <c r="AL1948" s="631">
        <v>55.32</v>
      </c>
      <c r="AO1948" s="624"/>
      <c r="AP1948" s="624"/>
    </row>
    <row r="1949" ht="64.8" spans="36:42">
      <c r="AJ1949" s="655">
        <v>2080502</v>
      </c>
      <c r="AK1949" s="656" t="s">
        <v>102</v>
      </c>
      <c r="AL1949" s="631">
        <v>19.17</v>
      </c>
      <c r="AO1949" s="624"/>
      <c r="AP1949" s="624"/>
    </row>
    <row r="1950" ht="86.4" spans="36:42">
      <c r="AJ1950" s="655">
        <v>2080505</v>
      </c>
      <c r="AK1950" s="656" t="s">
        <v>105</v>
      </c>
      <c r="AL1950" s="631">
        <v>60.59</v>
      </c>
      <c r="AO1950" s="624"/>
      <c r="AP1950" s="624"/>
    </row>
    <row r="1951" ht="86.4" spans="36:42">
      <c r="AJ1951" s="655">
        <v>2080505</v>
      </c>
      <c r="AK1951" s="656" t="s">
        <v>105</v>
      </c>
      <c r="AL1951" s="631">
        <v>64.85</v>
      </c>
      <c r="AO1951" s="624"/>
      <c r="AP1951" s="624"/>
    </row>
    <row r="1952" ht="75.6" spans="36:42">
      <c r="AJ1952" s="655">
        <v>2080506</v>
      </c>
      <c r="AK1952" s="656" t="s">
        <v>110</v>
      </c>
      <c r="AL1952" s="631">
        <v>18.88</v>
      </c>
      <c r="AO1952" s="624"/>
      <c r="AP1952" s="624"/>
    </row>
    <row r="1953" ht="75.6" spans="36:42">
      <c r="AJ1953" s="655">
        <v>2080506</v>
      </c>
      <c r="AK1953" s="656" t="s">
        <v>110</v>
      </c>
      <c r="AL1953" s="631">
        <v>0</v>
      </c>
      <c r="AO1953" s="624"/>
      <c r="AP1953" s="624"/>
    </row>
    <row r="1954" ht="54" spans="36:42">
      <c r="AJ1954" s="655">
        <v>2101101</v>
      </c>
      <c r="AK1954" s="656" t="s">
        <v>115</v>
      </c>
      <c r="AL1954" s="631">
        <v>21.27</v>
      </c>
      <c r="AO1954" s="624"/>
      <c r="AP1954" s="624"/>
    </row>
    <row r="1955" ht="54" spans="36:42">
      <c r="AJ1955" s="655">
        <v>2101102</v>
      </c>
      <c r="AK1955" s="656" t="s">
        <v>117</v>
      </c>
      <c r="AL1955" s="631">
        <v>25.42</v>
      </c>
      <c r="AO1955" s="624"/>
      <c r="AP1955" s="624"/>
    </row>
    <row r="1956" ht="64.8" spans="36:42">
      <c r="AJ1956" s="655">
        <v>2130705</v>
      </c>
      <c r="AK1956" s="656" t="s">
        <v>499</v>
      </c>
      <c r="AL1956" s="631">
        <v>70.3</v>
      </c>
      <c r="AO1956" s="624"/>
      <c r="AP1956" s="624"/>
    </row>
    <row r="1957" ht="64.8" spans="36:42">
      <c r="AJ1957" s="655">
        <v>2130705</v>
      </c>
      <c r="AK1957" s="656" t="s">
        <v>499</v>
      </c>
      <c r="AL1957" s="631">
        <v>4.56</v>
      </c>
      <c r="AO1957" s="624"/>
      <c r="AP1957" s="624"/>
    </row>
    <row r="1958" ht="64.8" spans="36:42">
      <c r="AJ1958" s="655">
        <v>2130705</v>
      </c>
      <c r="AK1958" s="656" t="s">
        <v>499</v>
      </c>
      <c r="AL1958" s="631">
        <v>2.59</v>
      </c>
      <c r="AO1958" s="624"/>
      <c r="AP1958" s="624"/>
    </row>
    <row r="1959" ht="64.8" spans="36:42">
      <c r="AJ1959" s="655">
        <v>2130705</v>
      </c>
      <c r="AK1959" s="656" t="s">
        <v>499</v>
      </c>
      <c r="AL1959" s="631">
        <v>0.48</v>
      </c>
      <c r="AO1959" s="624"/>
      <c r="AP1959" s="624"/>
    </row>
    <row r="1960" ht="64.8" spans="36:42">
      <c r="AJ1960" s="655">
        <v>2130705</v>
      </c>
      <c r="AK1960" s="656" t="s">
        <v>499</v>
      </c>
      <c r="AL1960" s="631">
        <v>25.92</v>
      </c>
      <c r="AO1960" s="624"/>
      <c r="AP1960" s="624"/>
    </row>
    <row r="1961" ht="64.8" spans="36:42">
      <c r="AJ1961" s="655">
        <v>2130705</v>
      </c>
      <c r="AK1961" s="656" t="s">
        <v>499</v>
      </c>
      <c r="AL1961" s="631">
        <v>625.56</v>
      </c>
      <c r="AO1961" s="624"/>
      <c r="AP1961" s="624"/>
    </row>
    <row r="1962" ht="64.8" spans="36:42">
      <c r="AJ1962" s="655">
        <v>2130705</v>
      </c>
      <c r="AK1962" s="656" t="s">
        <v>499</v>
      </c>
      <c r="AL1962" s="631">
        <v>34.56</v>
      </c>
      <c r="AO1962" s="624"/>
      <c r="AP1962" s="624"/>
    </row>
    <row r="1963" ht="64.8" spans="36:42">
      <c r="AJ1963" s="655">
        <v>2130705</v>
      </c>
      <c r="AK1963" s="656" t="s">
        <v>499</v>
      </c>
      <c r="AL1963" s="631">
        <v>4.08</v>
      </c>
      <c r="AO1963" s="624"/>
      <c r="AP1963" s="624"/>
    </row>
    <row r="1964" ht="43.2" spans="36:42">
      <c r="AJ1964" s="655">
        <v>2120104</v>
      </c>
      <c r="AK1964" s="656" t="s">
        <v>421</v>
      </c>
      <c r="AL1964" s="631">
        <v>10.5</v>
      </c>
      <c r="AO1964" s="624"/>
      <c r="AP1964" s="624"/>
    </row>
    <row r="1965" ht="64.8" spans="36:42">
      <c r="AJ1965" s="655">
        <v>2019999</v>
      </c>
      <c r="AK1965" s="656" t="s">
        <v>202</v>
      </c>
      <c r="AL1965" s="631">
        <v>119.17</v>
      </c>
      <c r="AO1965" s="624"/>
      <c r="AP1965" s="624"/>
    </row>
    <row r="1966" ht="64.8" spans="36:42">
      <c r="AJ1966" s="655">
        <v>2019999</v>
      </c>
      <c r="AK1966" s="656" t="s">
        <v>202</v>
      </c>
      <c r="AL1966" s="631">
        <v>129.98</v>
      </c>
      <c r="AO1966" s="624"/>
      <c r="AP1966" s="624"/>
    </row>
    <row r="1967" ht="64.8" spans="36:42">
      <c r="AJ1967" s="655">
        <v>2080501</v>
      </c>
      <c r="AK1967" s="656" t="s">
        <v>99</v>
      </c>
      <c r="AL1967" s="631">
        <v>71.02</v>
      </c>
      <c r="AO1967" s="624"/>
      <c r="AP1967" s="624"/>
    </row>
    <row r="1968" ht="64.8" spans="36:42">
      <c r="AJ1968" s="655">
        <v>2080502</v>
      </c>
      <c r="AK1968" s="656" t="s">
        <v>102</v>
      </c>
      <c r="AL1968" s="631">
        <v>0</v>
      </c>
      <c r="AO1968" s="624"/>
      <c r="AP1968" s="624"/>
    </row>
    <row r="1969" ht="86.4" spans="36:42">
      <c r="AJ1969" s="655">
        <v>2080505</v>
      </c>
      <c r="AK1969" s="656" t="s">
        <v>105</v>
      </c>
      <c r="AL1969" s="631">
        <v>13.57</v>
      </c>
      <c r="AO1969" s="624"/>
      <c r="AP1969" s="624"/>
    </row>
    <row r="1970" ht="86.4" spans="36:42">
      <c r="AJ1970" s="655">
        <v>2080505</v>
      </c>
      <c r="AK1970" s="656" t="s">
        <v>105</v>
      </c>
      <c r="AL1970" s="631">
        <v>14.8</v>
      </c>
      <c r="AO1970" s="624"/>
      <c r="AP1970" s="624"/>
    </row>
    <row r="1971" ht="75.6" spans="36:42">
      <c r="AJ1971" s="655">
        <v>2080506</v>
      </c>
      <c r="AK1971" s="656" t="s">
        <v>110</v>
      </c>
      <c r="AL1971" s="631">
        <v>0</v>
      </c>
      <c r="AO1971" s="624"/>
      <c r="AP1971" s="624"/>
    </row>
    <row r="1972" ht="75.6" spans="36:42">
      <c r="AJ1972" s="655">
        <v>2080506</v>
      </c>
      <c r="AK1972" s="656" t="s">
        <v>110</v>
      </c>
      <c r="AL1972" s="631">
        <v>0</v>
      </c>
      <c r="AO1972" s="624"/>
      <c r="AP1972" s="624"/>
    </row>
    <row r="1973" ht="54" spans="36:42">
      <c r="AJ1973" s="655">
        <v>2101101</v>
      </c>
      <c r="AK1973" s="656" t="s">
        <v>115</v>
      </c>
      <c r="AL1973" s="631">
        <v>4.27</v>
      </c>
      <c r="AO1973" s="624"/>
      <c r="AP1973" s="624"/>
    </row>
    <row r="1974" ht="54" spans="36:42">
      <c r="AJ1974" s="655">
        <v>2101102</v>
      </c>
      <c r="AK1974" s="656" t="s">
        <v>117</v>
      </c>
      <c r="AL1974" s="631">
        <v>6.34</v>
      </c>
      <c r="AO1974" s="624"/>
      <c r="AP1974" s="624"/>
    </row>
    <row r="1975" ht="64.8" spans="36:42">
      <c r="AJ1975" s="655">
        <v>2130705</v>
      </c>
      <c r="AK1975" s="656" t="s">
        <v>499</v>
      </c>
      <c r="AL1975" s="631">
        <v>4</v>
      </c>
      <c r="AO1975" s="624"/>
      <c r="AP1975" s="624"/>
    </row>
    <row r="1976" ht="64.8" spans="36:42">
      <c r="AJ1976" s="655">
        <v>2130705</v>
      </c>
      <c r="AK1976" s="656" t="s">
        <v>499</v>
      </c>
      <c r="AL1976" s="631">
        <v>2.16</v>
      </c>
      <c r="AO1976" s="624"/>
      <c r="AP1976" s="624"/>
    </row>
    <row r="1977" ht="64.8" spans="36:42">
      <c r="AJ1977" s="655">
        <v>2080502</v>
      </c>
      <c r="AK1977" s="656" t="s">
        <v>102</v>
      </c>
      <c r="AL1977" s="631">
        <v>8.74</v>
      </c>
      <c r="AO1977" s="624"/>
      <c r="AP1977" s="624"/>
    </row>
    <row r="1978" ht="75.6" spans="36:42">
      <c r="AJ1978" s="655">
        <v>2089999</v>
      </c>
      <c r="AK1978" s="656" t="s">
        <v>366</v>
      </c>
      <c r="AL1978" s="631">
        <v>10</v>
      </c>
      <c r="AO1978" s="624"/>
      <c r="AP1978" s="624"/>
    </row>
    <row r="1979" ht="43.2" spans="36:42">
      <c r="AJ1979" s="655">
        <v>2130199</v>
      </c>
      <c r="AK1979" s="656" t="s">
        <v>775</v>
      </c>
      <c r="AL1979" s="631">
        <v>14</v>
      </c>
      <c r="AO1979" s="624"/>
      <c r="AP1979" s="624"/>
    </row>
    <row r="1980" ht="64.8" spans="36:42">
      <c r="AJ1980" s="655">
        <v>2019999</v>
      </c>
      <c r="AK1980" s="656" t="s">
        <v>202</v>
      </c>
      <c r="AL1980" s="631">
        <v>175.89</v>
      </c>
      <c r="AO1980" s="624"/>
      <c r="AP1980" s="624"/>
    </row>
    <row r="1981" ht="64.8" spans="36:42">
      <c r="AJ1981" s="655">
        <v>2019999</v>
      </c>
      <c r="AK1981" s="656" t="s">
        <v>202</v>
      </c>
      <c r="AL1981" s="631">
        <v>182.25</v>
      </c>
      <c r="AO1981" s="624"/>
      <c r="AP1981" s="624"/>
    </row>
    <row r="1982" ht="64.8" spans="36:42">
      <c r="AJ1982" s="655">
        <v>2080501</v>
      </c>
      <c r="AK1982" s="656" t="s">
        <v>99</v>
      </c>
      <c r="AL1982" s="631">
        <v>4.16</v>
      </c>
      <c r="AO1982" s="624"/>
      <c r="AP1982" s="624"/>
    </row>
    <row r="1983" ht="64.8" spans="36:42">
      <c r="AJ1983" s="655">
        <v>2080502</v>
      </c>
      <c r="AK1983" s="656" t="s">
        <v>102</v>
      </c>
      <c r="AL1983" s="631">
        <v>0</v>
      </c>
      <c r="AO1983" s="624"/>
      <c r="AP1983" s="624"/>
    </row>
    <row r="1984" ht="86.4" spans="36:42">
      <c r="AJ1984" s="655">
        <v>2080505</v>
      </c>
      <c r="AK1984" s="656" t="s">
        <v>105</v>
      </c>
      <c r="AL1984" s="631">
        <v>20.14</v>
      </c>
      <c r="AO1984" s="624"/>
      <c r="AP1984" s="624"/>
    </row>
    <row r="1985" ht="86.4" spans="36:42">
      <c r="AJ1985" s="655">
        <v>2080505</v>
      </c>
      <c r="AK1985" s="656" t="s">
        <v>105</v>
      </c>
      <c r="AL1985" s="631">
        <v>20.93</v>
      </c>
      <c r="AO1985" s="624"/>
      <c r="AP1985" s="624"/>
    </row>
    <row r="1986" ht="75.6" spans="36:42">
      <c r="AJ1986" s="655">
        <v>2080506</v>
      </c>
      <c r="AK1986" s="656" t="s">
        <v>110</v>
      </c>
      <c r="AL1986" s="631">
        <v>0</v>
      </c>
      <c r="AO1986" s="624"/>
      <c r="AP1986" s="624"/>
    </row>
    <row r="1987" ht="75.6" spans="36:42">
      <c r="AJ1987" s="655">
        <v>2080506</v>
      </c>
      <c r="AK1987" s="656" t="s">
        <v>110</v>
      </c>
      <c r="AL1987" s="631">
        <v>0</v>
      </c>
      <c r="AO1987" s="624"/>
      <c r="AP1987" s="624"/>
    </row>
    <row r="1988" ht="54" spans="36:42">
      <c r="AJ1988" s="655">
        <v>2101101</v>
      </c>
      <c r="AK1988" s="656" t="s">
        <v>115</v>
      </c>
      <c r="AL1988" s="631">
        <v>7.09</v>
      </c>
      <c r="AO1988" s="624"/>
      <c r="AP1988" s="624"/>
    </row>
    <row r="1989" ht="54" spans="36:42">
      <c r="AJ1989" s="655">
        <v>2101102</v>
      </c>
      <c r="AK1989" s="656" t="s">
        <v>117</v>
      </c>
      <c r="AL1989" s="631">
        <v>8.46</v>
      </c>
      <c r="AO1989" s="624"/>
      <c r="AP1989" s="624"/>
    </row>
    <row r="1990" ht="64.8" spans="36:42">
      <c r="AJ1990" s="655">
        <v>2019999</v>
      </c>
      <c r="AK1990" s="656" t="s">
        <v>202</v>
      </c>
      <c r="AL1990" s="631">
        <v>50</v>
      </c>
      <c r="AO1990" s="624"/>
      <c r="AP1990" s="624"/>
    </row>
    <row r="1991" ht="64.8" spans="36:42">
      <c r="AJ1991" s="655">
        <v>2019999</v>
      </c>
      <c r="AK1991" s="656" t="s">
        <v>202</v>
      </c>
      <c r="AL1991" s="631">
        <v>94.09</v>
      </c>
      <c r="AO1991" s="624"/>
      <c r="AP1991" s="624"/>
    </row>
    <row r="1992" ht="64.8" spans="36:42">
      <c r="AJ1992" s="655">
        <v>2019999</v>
      </c>
      <c r="AK1992" s="656" t="s">
        <v>202</v>
      </c>
      <c r="AL1992" s="631">
        <v>87.2</v>
      </c>
      <c r="AO1992" s="624"/>
      <c r="AP1992" s="624"/>
    </row>
    <row r="1993" ht="64.8" spans="36:42">
      <c r="AJ1993" s="655">
        <v>2080501</v>
      </c>
      <c r="AK1993" s="656" t="s">
        <v>99</v>
      </c>
      <c r="AL1993" s="631">
        <v>0</v>
      </c>
      <c r="AO1993" s="624"/>
      <c r="AP1993" s="624"/>
    </row>
    <row r="1994" ht="64.8" spans="36:42">
      <c r="AJ1994" s="655">
        <v>2080502</v>
      </c>
      <c r="AK1994" s="656" t="s">
        <v>102</v>
      </c>
      <c r="AL1994" s="631">
        <v>0</v>
      </c>
      <c r="AO1994" s="624"/>
      <c r="AP1994" s="624"/>
    </row>
    <row r="1995" ht="86.4" spans="36:42">
      <c r="AJ1995" s="655">
        <v>2080505</v>
      </c>
      <c r="AK1995" s="656" t="s">
        <v>105</v>
      </c>
      <c r="AL1995" s="631">
        <v>10.8</v>
      </c>
      <c r="AO1995" s="624"/>
      <c r="AP1995" s="624"/>
    </row>
    <row r="1996" ht="86.4" spans="36:42">
      <c r="AJ1996" s="655">
        <v>2080505</v>
      </c>
      <c r="AK1996" s="656" t="s">
        <v>105</v>
      </c>
      <c r="AL1996" s="631">
        <v>10.46</v>
      </c>
      <c r="AO1996" s="624"/>
      <c r="AP1996" s="624"/>
    </row>
    <row r="1997" ht="75.6" spans="36:42">
      <c r="AJ1997" s="655">
        <v>2080506</v>
      </c>
      <c r="AK1997" s="656" t="s">
        <v>110</v>
      </c>
      <c r="AL1997" s="631">
        <v>0</v>
      </c>
      <c r="AO1997" s="624"/>
      <c r="AP1997" s="624"/>
    </row>
    <row r="1998" ht="75.6" spans="36:42">
      <c r="AJ1998" s="655">
        <v>2080506</v>
      </c>
      <c r="AK1998" s="656" t="s">
        <v>110</v>
      </c>
      <c r="AL1998" s="631">
        <v>8.66</v>
      </c>
      <c r="AO1998" s="624"/>
      <c r="AP1998" s="624"/>
    </row>
    <row r="1999" ht="54" spans="36:42">
      <c r="AJ1999" s="655">
        <v>2101101</v>
      </c>
      <c r="AK1999" s="656" t="s">
        <v>115</v>
      </c>
      <c r="AL1999" s="631">
        <v>3.55</v>
      </c>
      <c r="AO1999" s="624"/>
      <c r="AP1999" s="624"/>
    </row>
    <row r="2000" ht="54" spans="36:42">
      <c r="AJ2000" s="655">
        <v>2101102</v>
      </c>
      <c r="AK2000" s="656" t="s">
        <v>117</v>
      </c>
      <c r="AL2000" s="631">
        <v>4.23</v>
      </c>
      <c r="AO2000" s="624"/>
      <c r="AP2000" s="624"/>
    </row>
    <row r="2001" ht="54" spans="36:42">
      <c r="AJ2001" s="655">
        <v>2070101</v>
      </c>
      <c r="AK2001" s="656" t="s">
        <v>259</v>
      </c>
      <c r="AL2001" s="631">
        <v>649.41</v>
      </c>
      <c r="AO2001" s="624"/>
      <c r="AP2001" s="624"/>
    </row>
    <row r="2002" ht="64.8" spans="36:42">
      <c r="AJ2002" s="655">
        <v>2070199</v>
      </c>
      <c r="AK2002" s="656" t="s">
        <v>235</v>
      </c>
      <c r="AL2002" s="631">
        <v>535.29</v>
      </c>
      <c r="AO2002" s="624"/>
      <c r="AP2002" s="624"/>
    </row>
    <row r="2003" ht="64.8" spans="36:42">
      <c r="AJ2003" s="655">
        <v>2080501</v>
      </c>
      <c r="AK2003" s="656" t="s">
        <v>99</v>
      </c>
      <c r="AL2003" s="631">
        <v>46.61</v>
      </c>
      <c r="AO2003" s="624"/>
      <c r="AP2003" s="624"/>
    </row>
    <row r="2004" ht="64.8" spans="36:42">
      <c r="AJ2004" s="655">
        <v>2080502</v>
      </c>
      <c r="AK2004" s="656" t="s">
        <v>102</v>
      </c>
      <c r="AL2004" s="631">
        <v>158.48</v>
      </c>
      <c r="AO2004" s="624"/>
      <c r="AP2004" s="624"/>
    </row>
    <row r="2005" ht="86.4" spans="36:42">
      <c r="AJ2005" s="655">
        <v>2080505</v>
      </c>
      <c r="AK2005" s="656" t="s">
        <v>105</v>
      </c>
      <c r="AL2005" s="631">
        <v>44.63</v>
      </c>
      <c r="AO2005" s="624"/>
      <c r="AP2005" s="624"/>
    </row>
    <row r="2006" ht="86.4" spans="36:42">
      <c r="AJ2006" s="655">
        <v>2080505</v>
      </c>
      <c r="AK2006" s="656" t="s">
        <v>105</v>
      </c>
      <c r="AL2006" s="631">
        <v>64.13</v>
      </c>
      <c r="AO2006" s="624"/>
      <c r="AP2006" s="624"/>
    </row>
    <row r="2007" ht="75.6" spans="36:42">
      <c r="AJ2007" s="655">
        <v>2080506</v>
      </c>
      <c r="AK2007" s="656" t="s">
        <v>110</v>
      </c>
      <c r="AL2007" s="631">
        <v>18</v>
      </c>
      <c r="AO2007" s="624"/>
      <c r="AP2007" s="624"/>
    </row>
    <row r="2008" ht="75.6" spans="36:42">
      <c r="AJ2008" s="655">
        <v>2080506</v>
      </c>
      <c r="AK2008" s="656" t="s">
        <v>110</v>
      </c>
      <c r="AL2008" s="631">
        <v>0</v>
      </c>
      <c r="AO2008" s="624"/>
      <c r="AP2008" s="624"/>
    </row>
    <row r="2009" ht="54" spans="36:42">
      <c r="AJ2009" s="655">
        <v>2101101</v>
      </c>
      <c r="AK2009" s="656" t="s">
        <v>115</v>
      </c>
      <c r="AL2009" s="631">
        <v>16.28</v>
      </c>
      <c r="AO2009" s="624"/>
      <c r="AP2009" s="624"/>
    </row>
    <row r="2010" ht="54" spans="36:42">
      <c r="AJ2010" s="655">
        <v>2101102</v>
      </c>
      <c r="AK2010" s="656" t="s">
        <v>117</v>
      </c>
      <c r="AL2010" s="631">
        <v>24.04</v>
      </c>
      <c r="AO2010" s="624"/>
      <c r="AP2010" s="624"/>
    </row>
    <row r="2011" ht="54" spans="36:42">
      <c r="AJ2011" s="655">
        <v>2070109</v>
      </c>
      <c r="AK2011" s="656" t="s">
        <v>213</v>
      </c>
      <c r="AL2011" s="631">
        <v>5</v>
      </c>
      <c r="AO2011" s="624"/>
      <c r="AP2011" s="624"/>
    </row>
    <row r="2012" ht="54" spans="36:42">
      <c r="AJ2012" s="655">
        <v>2070109</v>
      </c>
      <c r="AK2012" s="656" t="s">
        <v>213</v>
      </c>
      <c r="AL2012" s="631">
        <v>30</v>
      </c>
      <c r="AO2012" s="624"/>
      <c r="AP2012" s="624"/>
    </row>
    <row r="2013" ht="54" spans="36:42">
      <c r="AJ2013" s="655">
        <v>2070108</v>
      </c>
      <c r="AK2013" s="656" t="s">
        <v>264</v>
      </c>
      <c r="AL2013" s="631">
        <v>25</v>
      </c>
      <c r="AO2013" s="624"/>
      <c r="AP2013" s="624"/>
    </row>
    <row r="2014" ht="54" spans="36:42">
      <c r="AJ2014" s="655">
        <v>2070108</v>
      </c>
      <c r="AK2014" s="656" t="s">
        <v>264</v>
      </c>
      <c r="AL2014" s="631">
        <v>11</v>
      </c>
      <c r="AO2014" s="624"/>
      <c r="AP2014" s="624"/>
    </row>
    <row r="2015" ht="54" spans="36:42">
      <c r="AJ2015" s="655">
        <v>2070108</v>
      </c>
      <c r="AK2015" s="656" t="s">
        <v>264</v>
      </c>
      <c r="AL2015" s="631">
        <v>3</v>
      </c>
      <c r="AO2015" s="624"/>
      <c r="AP2015" s="624"/>
    </row>
    <row r="2016" ht="54" spans="36:42">
      <c r="AJ2016" s="655">
        <v>2070109</v>
      </c>
      <c r="AK2016" s="656" t="s">
        <v>213</v>
      </c>
      <c r="AL2016" s="631">
        <v>58.94</v>
      </c>
      <c r="AO2016" s="624"/>
      <c r="AP2016" s="624"/>
    </row>
    <row r="2017" ht="64.8" spans="36:42">
      <c r="AJ2017" s="655">
        <v>2070199</v>
      </c>
      <c r="AK2017" s="656" t="s">
        <v>235</v>
      </c>
      <c r="AL2017" s="631">
        <v>20</v>
      </c>
      <c r="AO2017" s="624"/>
      <c r="AP2017" s="624"/>
    </row>
    <row r="2018" ht="64.8" spans="36:42">
      <c r="AJ2018" s="655">
        <v>2296003</v>
      </c>
      <c r="AK2018" s="656" t="s">
        <v>565</v>
      </c>
      <c r="AL2018" s="631">
        <v>0</v>
      </c>
      <c r="AO2018" s="624"/>
      <c r="AP2018" s="624"/>
    </row>
    <row r="2019" ht="64.8" spans="36:42">
      <c r="AJ2019" s="655">
        <v>2296003</v>
      </c>
      <c r="AK2019" s="656" t="s">
        <v>565</v>
      </c>
      <c r="AL2019" s="631">
        <v>0</v>
      </c>
      <c r="AO2019" s="624"/>
      <c r="AP2019" s="624"/>
    </row>
    <row r="2020" ht="43.2" spans="36:42">
      <c r="AJ2020" s="655">
        <v>2070204</v>
      </c>
      <c r="AK2020" s="656" t="s">
        <v>270</v>
      </c>
      <c r="AL2020" s="631">
        <v>157</v>
      </c>
      <c r="AO2020" s="624"/>
      <c r="AP2020" s="624"/>
    </row>
    <row r="2021" ht="64.8" spans="36:42">
      <c r="AJ2021" s="655">
        <v>2296003</v>
      </c>
      <c r="AK2021" s="656" t="s">
        <v>565</v>
      </c>
      <c r="AL2021" s="631">
        <v>0</v>
      </c>
      <c r="AO2021" s="624"/>
      <c r="AP2021" s="624"/>
    </row>
    <row r="2022" ht="64.8" spans="36:42">
      <c r="AJ2022" s="655">
        <v>2296003</v>
      </c>
      <c r="AK2022" s="656" t="s">
        <v>565</v>
      </c>
      <c r="AL2022" s="631">
        <v>0</v>
      </c>
      <c r="AO2022" s="624"/>
      <c r="AP2022" s="624"/>
    </row>
    <row r="2023" ht="54" spans="36:42">
      <c r="AJ2023" s="655">
        <v>2070111</v>
      </c>
      <c r="AK2023" s="656" t="s">
        <v>267</v>
      </c>
      <c r="AL2023" s="631">
        <v>0</v>
      </c>
      <c r="AO2023" s="624"/>
      <c r="AP2023" s="624"/>
    </row>
    <row r="2024" ht="64.8" spans="36:42">
      <c r="AJ2024" s="655">
        <v>2296003</v>
      </c>
      <c r="AK2024" s="656" t="s">
        <v>565</v>
      </c>
      <c r="AL2024" s="631">
        <v>0</v>
      </c>
      <c r="AO2024" s="624"/>
      <c r="AP2024" s="624"/>
    </row>
    <row r="2025" ht="43.2" spans="36:42">
      <c r="AJ2025" s="655">
        <v>2070204</v>
      </c>
      <c r="AK2025" s="656" t="s">
        <v>270</v>
      </c>
      <c r="AL2025" s="631">
        <v>120</v>
      </c>
      <c r="AO2025" s="624"/>
      <c r="AP2025" s="624"/>
    </row>
    <row r="2026" ht="64.8" spans="36:42">
      <c r="AJ2026" s="655">
        <v>2070199</v>
      </c>
      <c r="AK2026" s="656" t="s">
        <v>235</v>
      </c>
      <c r="AL2026" s="631">
        <v>70</v>
      </c>
      <c r="AO2026" s="624"/>
      <c r="AP2026" s="624"/>
    </row>
    <row r="2027" ht="64.8" spans="36:42">
      <c r="AJ2027" s="655">
        <v>2296003</v>
      </c>
      <c r="AK2027" s="656" t="s">
        <v>565</v>
      </c>
      <c r="AL2027" s="631">
        <v>0</v>
      </c>
      <c r="AO2027" s="624"/>
      <c r="AP2027" s="624"/>
    </row>
    <row r="2028" ht="54" spans="36:42">
      <c r="AJ2028" s="655">
        <v>2070206</v>
      </c>
      <c r="AK2028" s="656" t="s">
        <v>274</v>
      </c>
      <c r="AL2028" s="631">
        <v>71.2</v>
      </c>
      <c r="AO2028" s="624"/>
      <c r="AP2028" s="624"/>
    </row>
    <row r="2029" ht="86.4" spans="36:42">
      <c r="AJ2029" s="655">
        <v>2080505</v>
      </c>
      <c r="AK2029" s="656" t="s">
        <v>105</v>
      </c>
      <c r="AL2029" s="631">
        <v>8.55</v>
      </c>
      <c r="AO2029" s="624"/>
      <c r="AP2029" s="624"/>
    </row>
    <row r="2030" ht="54" spans="36:42">
      <c r="AJ2030" s="655">
        <v>2101102</v>
      </c>
      <c r="AK2030" s="656" t="s">
        <v>117</v>
      </c>
      <c r="AL2030" s="631">
        <v>3.52</v>
      </c>
      <c r="AO2030" s="624"/>
      <c r="AP2030" s="624"/>
    </row>
    <row r="2031" ht="54" spans="36:42">
      <c r="AJ2031" s="655">
        <v>2070206</v>
      </c>
      <c r="AK2031" s="656" t="s">
        <v>274</v>
      </c>
      <c r="AL2031" s="631">
        <v>70</v>
      </c>
      <c r="AO2031" s="624"/>
      <c r="AP2031" s="624"/>
    </row>
    <row r="2032" ht="43.2" spans="36:42">
      <c r="AJ2032" s="655">
        <v>2070205</v>
      </c>
      <c r="AK2032" s="656" t="s">
        <v>272</v>
      </c>
      <c r="AL2032" s="631">
        <v>79.24</v>
      </c>
      <c r="AO2032" s="624"/>
      <c r="AP2032" s="624"/>
    </row>
    <row r="2033" ht="86.4" spans="36:42">
      <c r="AJ2033" s="655">
        <v>2080505</v>
      </c>
      <c r="AK2033" s="656" t="s">
        <v>105</v>
      </c>
      <c r="AL2033" s="631">
        <v>9.4</v>
      </c>
      <c r="AO2033" s="624"/>
      <c r="AP2033" s="624"/>
    </row>
    <row r="2034" ht="54" spans="36:42">
      <c r="AJ2034" s="655">
        <v>2101102</v>
      </c>
      <c r="AK2034" s="656" t="s">
        <v>117</v>
      </c>
      <c r="AL2034" s="631">
        <v>4.22</v>
      </c>
      <c r="AO2034" s="624"/>
      <c r="AP2034" s="624"/>
    </row>
    <row r="2035" ht="54" spans="36:42">
      <c r="AJ2035" s="655">
        <v>2070109</v>
      </c>
      <c r="AK2035" s="656" t="s">
        <v>213</v>
      </c>
      <c r="AL2035" s="631">
        <v>10</v>
      </c>
      <c r="AO2035" s="624"/>
      <c r="AP2035" s="624"/>
    </row>
    <row r="2036" ht="43.2" spans="36:42">
      <c r="AJ2036" s="655">
        <v>2070205</v>
      </c>
      <c r="AK2036" s="656" t="s">
        <v>272</v>
      </c>
      <c r="AL2036" s="631">
        <v>173.86</v>
      </c>
      <c r="AO2036" s="624"/>
      <c r="AP2036" s="624"/>
    </row>
    <row r="2037" ht="64.8" spans="36:42">
      <c r="AJ2037" s="655">
        <v>2080502</v>
      </c>
      <c r="AK2037" s="656" t="s">
        <v>102</v>
      </c>
      <c r="AL2037" s="631">
        <v>13.75</v>
      </c>
      <c r="AO2037" s="624"/>
      <c r="AP2037" s="624"/>
    </row>
    <row r="2038" ht="86.4" spans="36:42">
      <c r="AJ2038" s="655">
        <v>2080505</v>
      </c>
      <c r="AK2038" s="656" t="s">
        <v>105</v>
      </c>
      <c r="AL2038" s="631">
        <v>20.98</v>
      </c>
      <c r="AO2038" s="624"/>
      <c r="AP2038" s="624"/>
    </row>
    <row r="2039" ht="54" spans="36:42">
      <c r="AJ2039" s="655">
        <v>2101102</v>
      </c>
      <c r="AK2039" s="656" t="s">
        <v>117</v>
      </c>
      <c r="AL2039" s="631">
        <v>7.77</v>
      </c>
      <c r="AO2039" s="624"/>
      <c r="AP2039" s="624"/>
    </row>
    <row r="2040" ht="54" spans="36:42">
      <c r="AJ2040" s="655">
        <v>2070109</v>
      </c>
      <c r="AK2040" s="656" t="s">
        <v>213</v>
      </c>
      <c r="AL2040" s="631">
        <v>8</v>
      </c>
      <c r="AO2040" s="624"/>
      <c r="AP2040" s="624"/>
    </row>
    <row r="2041" ht="43.2" spans="36:42">
      <c r="AJ2041" s="655">
        <v>2070205</v>
      </c>
      <c r="AK2041" s="656" t="s">
        <v>272</v>
      </c>
      <c r="AL2041" s="631">
        <v>6</v>
      </c>
      <c r="AO2041" s="624"/>
      <c r="AP2041" s="624"/>
    </row>
    <row r="2042" ht="54" spans="36:42">
      <c r="AJ2042" s="655">
        <v>2070109</v>
      </c>
      <c r="AK2042" s="656" t="s">
        <v>213</v>
      </c>
      <c r="AL2042" s="631">
        <v>202.25</v>
      </c>
      <c r="AO2042" s="624"/>
      <c r="AP2042" s="624"/>
    </row>
    <row r="2043" ht="64.8" spans="36:42">
      <c r="AJ2043" s="655">
        <v>2080502</v>
      </c>
      <c r="AK2043" s="656" t="s">
        <v>102</v>
      </c>
      <c r="AL2043" s="631">
        <v>12.99</v>
      </c>
      <c r="AO2043" s="624"/>
      <c r="AP2043" s="624"/>
    </row>
    <row r="2044" ht="86.4" spans="36:42">
      <c r="AJ2044" s="655">
        <v>2080505</v>
      </c>
      <c r="AK2044" s="656" t="s">
        <v>105</v>
      </c>
      <c r="AL2044" s="631">
        <v>24.67</v>
      </c>
      <c r="AO2044" s="624"/>
      <c r="AP2044" s="624"/>
    </row>
    <row r="2045" ht="54" spans="36:42">
      <c r="AJ2045" s="655">
        <v>2101102</v>
      </c>
      <c r="AK2045" s="656" t="s">
        <v>117</v>
      </c>
      <c r="AL2045" s="631">
        <v>8.51</v>
      </c>
      <c r="AO2045" s="624"/>
      <c r="AP2045" s="624"/>
    </row>
    <row r="2046" ht="54" spans="36:42">
      <c r="AJ2046" s="655">
        <v>2070109</v>
      </c>
      <c r="AK2046" s="656" t="s">
        <v>213</v>
      </c>
      <c r="AL2046" s="631">
        <v>10</v>
      </c>
      <c r="AO2046" s="624"/>
      <c r="AP2046" s="624"/>
    </row>
    <row r="2047" ht="54" spans="36:42">
      <c r="AJ2047" s="655">
        <v>2070104</v>
      </c>
      <c r="AK2047" s="656" t="s">
        <v>262</v>
      </c>
      <c r="AL2047" s="631">
        <v>254.29</v>
      </c>
      <c r="AO2047" s="624"/>
      <c r="AP2047" s="624"/>
    </row>
    <row r="2048" ht="64.8" spans="36:42">
      <c r="AJ2048" s="655">
        <v>2080502</v>
      </c>
      <c r="AK2048" s="656" t="s">
        <v>102</v>
      </c>
      <c r="AL2048" s="631">
        <v>25.81</v>
      </c>
      <c r="AO2048" s="624"/>
      <c r="AP2048" s="624"/>
    </row>
    <row r="2049" ht="86.4" spans="36:42">
      <c r="AJ2049" s="655">
        <v>2080505</v>
      </c>
      <c r="AK2049" s="656" t="s">
        <v>105</v>
      </c>
      <c r="AL2049" s="631">
        <v>31.06</v>
      </c>
      <c r="AO2049" s="624"/>
      <c r="AP2049" s="624"/>
    </row>
    <row r="2050" ht="54" spans="36:42">
      <c r="AJ2050" s="655">
        <v>2101102</v>
      </c>
      <c r="AK2050" s="656" t="s">
        <v>117</v>
      </c>
      <c r="AL2050" s="631">
        <v>10.64</v>
      </c>
      <c r="AO2050" s="624"/>
      <c r="AP2050" s="624"/>
    </row>
    <row r="2051" ht="54" spans="36:42">
      <c r="AJ2051" s="655">
        <v>2070109</v>
      </c>
      <c r="AK2051" s="656" t="s">
        <v>213</v>
      </c>
      <c r="AL2051" s="631">
        <v>10</v>
      </c>
      <c r="AO2051" s="624"/>
      <c r="AP2051" s="624"/>
    </row>
    <row r="2052" ht="54" spans="36:42">
      <c r="AJ2052" s="655">
        <v>2070104</v>
      </c>
      <c r="AK2052" s="656" t="s">
        <v>262</v>
      </c>
      <c r="AL2052" s="631">
        <v>10</v>
      </c>
      <c r="AO2052" s="624"/>
      <c r="AP2052" s="624"/>
    </row>
    <row r="2053" ht="54" spans="36:42">
      <c r="AJ2053" s="655">
        <v>2070104</v>
      </c>
      <c r="AK2053" s="656" t="s">
        <v>262</v>
      </c>
      <c r="AL2053" s="631">
        <v>49.18</v>
      </c>
      <c r="AO2053" s="624"/>
      <c r="AP2053" s="624"/>
    </row>
    <row r="2054" ht="64.8" spans="36:42">
      <c r="AJ2054" s="655">
        <v>2080502</v>
      </c>
      <c r="AK2054" s="656" t="s">
        <v>102</v>
      </c>
      <c r="AL2054" s="631">
        <v>3.37</v>
      </c>
      <c r="AO2054" s="624"/>
      <c r="AP2054" s="624"/>
    </row>
    <row r="2055" ht="86.4" spans="36:42">
      <c r="AJ2055" s="655">
        <v>2080505</v>
      </c>
      <c r="AK2055" s="656" t="s">
        <v>105</v>
      </c>
      <c r="AL2055" s="631">
        <v>6.01</v>
      </c>
      <c r="AO2055" s="624"/>
      <c r="AP2055" s="624"/>
    </row>
    <row r="2056" ht="75.6" spans="36:42">
      <c r="AJ2056" s="655">
        <v>2080506</v>
      </c>
      <c r="AK2056" s="656" t="s">
        <v>110</v>
      </c>
      <c r="AL2056" s="631">
        <v>8</v>
      </c>
      <c r="AO2056" s="624"/>
      <c r="AP2056" s="624"/>
    </row>
    <row r="2057" ht="54" spans="36:42">
      <c r="AJ2057" s="655">
        <v>2101102</v>
      </c>
      <c r="AK2057" s="656" t="s">
        <v>117</v>
      </c>
      <c r="AL2057" s="631">
        <v>2.13</v>
      </c>
      <c r="AO2057" s="624"/>
      <c r="AP2057" s="624"/>
    </row>
    <row r="2058" ht="54" spans="36:42">
      <c r="AJ2058" s="655">
        <v>2070109</v>
      </c>
      <c r="AK2058" s="656" t="s">
        <v>213</v>
      </c>
      <c r="AL2058" s="631">
        <v>8</v>
      </c>
      <c r="AO2058" s="624"/>
      <c r="AP2058" s="624"/>
    </row>
    <row r="2059" ht="54" spans="36:42">
      <c r="AJ2059" s="655">
        <v>2070104</v>
      </c>
      <c r="AK2059" s="656" t="s">
        <v>262</v>
      </c>
      <c r="AL2059" s="631">
        <v>5</v>
      </c>
      <c r="AO2059" s="624"/>
      <c r="AP2059" s="624"/>
    </row>
    <row r="2060" ht="43.2" spans="36:42">
      <c r="AJ2060" s="655">
        <v>2070308</v>
      </c>
      <c r="AK2060" s="656" t="s">
        <v>276</v>
      </c>
      <c r="AL2060" s="631">
        <v>282.53</v>
      </c>
      <c r="AO2060" s="624"/>
      <c r="AP2060" s="624"/>
    </row>
    <row r="2061" ht="64.8" spans="36:42">
      <c r="AJ2061" s="655">
        <v>2080502</v>
      </c>
      <c r="AK2061" s="656" t="s">
        <v>102</v>
      </c>
      <c r="AL2061" s="631">
        <v>9.53</v>
      </c>
      <c r="AO2061" s="624"/>
      <c r="AP2061" s="624"/>
    </row>
    <row r="2062" ht="86.4" spans="36:42">
      <c r="AJ2062" s="655">
        <v>2080505</v>
      </c>
      <c r="AK2062" s="656" t="s">
        <v>105</v>
      </c>
      <c r="AL2062" s="631">
        <v>34.44</v>
      </c>
      <c r="AO2062" s="624"/>
      <c r="AP2062" s="624"/>
    </row>
    <row r="2063" ht="54" spans="36:42">
      <c r="AJ2063" s="655">
        <v>2101102</v>
      </c>
      <c r="AK2063" s="656" t="s">
        <v>117</v>
      </c>
      <c r="AL2063" s="631">
        <v>12.74</v>
      </c>
      <c r="AO2063" s="624"/>
      <c r="AP2063" s="624"/>
    </row>
    <row r="2064" ht="64.8" spans="36:42">
      <c r="AJ2064" s="655">
        <v>2296003</v>
      </c>
      <c r="AK2064" s="656" t="s">
        <v>565</v>
      </c>
      <c r="AL2064" s="631">
        <v>0</v>
      </c>
      <c r="AO2064" s="624"/>
      <c r="AP2064" s="624"/>
    </row>
    <row r="2065" ht="64.8" spans="36:42">
      <c r="AJ2065" s="655">
        <v>2296003</v>
      </c>
      <c r="AK2065" s="656" t="s">
        <v>565</v>
      </c>
      <c r="AL2065" s="631">
        <v>0</v>
      </c>
      <c r="AO2065" s="624"/>
      <c r="AP2065" s="624"/>
    </row>
    <row r="2066" ht="64.8" spans="36:42">
      <c r="AJ2066" s="655">
        <v>2296003</v>
      </c>
      <c r="AK2066" s="656" t="s">
        <v>565</v>
      </c>
      <c r="AL2066" s="631">
        <v>0</v>
      </c>
      <c r="AO2066" s="624"/>
      <c r="AP2066" s="624"/>
    </row>
    <row r="2067" ht="43.2" spans="36:42">
      <c r="AJ2067" s="655">
        <v>2070308</v>
      </c>
      <c r="AK2067" s="656" t="s">
        <v>276</v>
      </c>
      <c r="AL2067" s="631">
        <v>60</v>
      </c>
      <c r="AO2067" s="624"/>
      <c r="AP2067" s="624"/>
    </row>
    <row r="2068" ht="43.2" spans="36:42">
      <c r="AJ2068" s="655">
        <v>2060101</v>
      </c>
      <c r="AK2068" s="656" t="s">
        <v>246</v>
      </c>
      <c r="AL2068" s="631">
        <v>155.52</v>
      </c>
      <c r="AO2068" s="624"/>
      <c r="AP2068" s="624"/>
    </row>
    <row r="2069" ht="43.2" spans="36:42">
      <c r="AJ2069" s="655">
        <v>2060401</v>
      </c>
      <c r="AK2069" s="656" t="s">
        <v>779</v>
      </c>
      <c r="AL2069" s="631">
        <v>151.83</v>
      </c>
      <c r="AO2069" s="624"/>
      <c r="AP2069" s="624"/>
    </row>
    <row r="2070" ht="64.8" spans="36:42">
      <c r="AJ2070" s="655">
        <v>2080501</v>
      </c>
      <c r="AK2070" s="656" t="s">
        <v>99</v>
      </c>
      <c r="AL2070" s="631">
        <v>26.06</v>
      </c>
      <c r="AO2070" s="624"/>
      <c r="AP2070" s="624"/>
    </row>
    <row r="2071" ht="64.8" spans="36:42">
      <c r="AJ2071" s="655">
        <v>2080502</v>
      </c>
      <c r="AK2071" s="656" t="s">
        <v>102</v>
      </c>
      <c r="AL2071" s="631">
        <v>20.52</v>
      </c>
      <c r="AO2071" s="624"/>
      <c r="AP2071" s="624"/>
    </row>
    <row r="2072" ht="86.4" spans="36:42">
      <c r="AJ2072" s="655">
        <v>2080505</v>
      </c>
      <c r="AK2072" s="656" t="s">
        <v>105</v>
      </c>
      <c r="AL2072" s="631">
        <v>17.53</v>
      </c>
      <c r="AO2072" s="624"/>
      <c r="AP2072" s="624"/>
    </row>
    <row r="2073" ht="86.4" spans="36:42">
      <c r="AJ2073" s="655">
        <v>2080505</v>
      </c>
      <c r="AK2073" s="656" t="s">
        <v>105</v>
      </c>
      <c r="AL2073" s="631">
        <v>18.35</v>
      </c>
      <c r="AO2073" s="624"/>
      <c r="AP2073" s="624"/>
    </row>
    <row r="2074" ht="75.6" spans="36:42">
      <c r="AJ2074" s="655">
        <v>2080506</v>
      </c>
      <c r="AK2074" s="656" t="s">
        <v>110</v>
      </c>
      <c r="AL2074" s="631">
        <v>9.5</v>
      </c>
      <c r="AO2074" s="624"/>
      <c r="AP2074" s="624"/>
    </row>
    <row r="2075" ht="54" spans="36:42">
      <c r="AJ2075" s="655">
        <v>2101101</v>
      </c>
      <c r="AK2075" s="656" t="s">
        <v>115</v>
      </c>
      <c r="AL2075" s="631">
        <v>6.37</v>
      </c>
      <c r="AO2075" s="624"/>
      <c r="AP2075" s="624"/>
    </row>
    <row r="2076" ht="54" spans="36:42">
      <c r="AJ2076" s="655">
        <v>2101102</v>
      </c>
      <c r="AK2076" s="656" t="s">
        <v>117</v>
      </c>
      <c r="AL2076" s="631">
        <v>7.07</v>
      </c>
      <c r="AO2076" s="624"/>
      <c r="AP2076" s="624"/>
    </row>
    <row r="2077" ht="54" spans="36:42">
      <c r="AJ2077" s="655">
        <v>2060404</v>
      </c>
      <c r="AK2077" s="656" t="s">
        <v>251</v>
      </c>
      <c r="AL2077" s="631">
        <v>165.3</v>
      </c>
      <c r="AO2077" s="624"/>
      <c r="AP2077" s="624"/>
    </row>
    <row r="2078" ht="54" spans="36:42">
      <c r="AJ2078" s="655">
        <v>2060404</v>
      </c>
      <c r="AK2078" s="656" t="s">
        <v>251</v>
      </c>
      <c r="AL2078" s="631">
        <v>2467.52</v>
      </c>
      <c r="AO2078" s="624"/>
      <c r="AP2078" s="624"/>
    </row>
    <row r="2079" ht="54" spans="36:42">
      <c r="AJ2079" s="655">
        <v>2060404</v>
      </c>
      <c r="AK2079" s="656" t="s">
        <v>251</v>
      </c>
      <c r="AL2079" s="631">
        <v>1370</v>
      </c>
      <c r="AO2079" s="624"/>
      <c r="AP2079" s="624"/>
    </row>
    <row r="2080" ht="54" spans="36:42">
      <c r="AJ2080" s="655">
        <v>2060102</v>
      </c>
      <c r="AK2080" s="656" t="s">
        <v>247</v>
      </c>
      <c r="AL2080" s="631">
        <v>20</v>
      </c>
      <c r="AO2080" s="624"/>
      <c r="AP2080" s="624"/>
    </row>
    <row r="2081" ht="64.8" spans="36:42">
      <c r="AJ2081" s="655">
        <v>2060899</v>
      </c>
      <c r="AK2081" s="656" t="s">
        <v>255</v>
      </c>
      <c r="AL2081" s="631">
        <v>900</v>
      </c>
      <c r="AO2081" s="624"/>
      <c r="AP2081" s="624"/>
    </row>
    <row r="2082" ht="43.2" spans="36:42">
      <c r="AJ2082" s="655">
        <v>2060701</v>
      </c>
      <c r="AK2082" s="656" t="s">
        <v>252</v>
      </c>
      <c r="AL2082" s="631">
        <v>117.75</v>
      </c>
      <c r="AO2082" s="624"/>
      <c r="AP2082" s="624"/>
    </row>
    <row r="2083" ht="43.2" spans="36:42">
      <c r="AJ2083" s="655">
        <v>2060701</v>
      </c>
      <c r="AK2083" s="656" t="s">
        <v>252</v>
      </c>
      <c r="AL2083" s="631">
        <v>43.21</v>
      </c>
      <c r="AO2083" s="624"/>
      <c r="AP2083" s="624"/>
    </row>
    <row r="2084" ht="64.8" spans="36:42">
      <c r="AJ2084" s="655">
        <v>2080501</v>
      </c>
      <c r="AK2084" s="656" t="s">
        <v>99</v>
      </c>
      <c r="AL2084" s="631">
        <v>36.39</v>
      </c>
      <c r="AO2084" s="624"/>
      <c r="AP2084" s="624"/>
    </row>
    <row r="2085" ht="86.4" spans="36:42">
      <c r="AJ2085" s="655">
        <v>2080505</v>
      </c>
      <c r="AK2085" s="656" t="s">
        <v>105</v>
      </c>
      <c r="AL2085" s="631">
        <v>13.25</v>
      </c>
      <c r="AO2085" s="624"/>
      <c r="AP2085" s="624"/>
    </row>
    <row r="2086" ht="86.4" spans="36:42">
      <c r="AJ2086" s="655">
        <v>2080505</v>
      </c>
      <c r="AK2086" s="656" t="s">
        <v>105</v>
      </c>
      <c r="AL2086" s="631">
        <v>5.18</v>
      </c>
      <c r="AO2086" s="624"/>
      <c r="AP2086" s="624"/>
    </row>
    <row r="2087" ht="54" spans="36:42">
      <c r="AJ2087" s="655">
        <v>2101101</v>
      </c>
      <c r="AK2087" s="656" t="s">
        <v>115</v>
      </c>
      <c r="AL2087" s="631">
        <v>4.27</v>
      </c>
      <c r="AO2087" s="624"/>
      <c r="AP2087" s="624"/>
    </row>
    <row r="2088" ht="54" spans="36:42">
      <c r="AJ2088" s="655">
        <v>2101102</v>
      </c>
      <c r="AK2088" s="656" t="s">
        <v>117</v>
      </c>
      <c r="AL2088" s="631">
        <v>2.11</v>
      </c>
      <c r="AO2088" s="624"/>
      <c r="AP2088" s="624"/>
    </row>
    <row r="2089" ht="43.2" spans="36:42">
      <c r="AJ2089" s="655">
        <v>2060702</v>
      </c>
      <c r="AK2089" s="656" t="s">
        <v>253</v>
      </c>
      <c r="AL2089" s="631">
        <v>30</v>
      </c>
      <c r="AO2089" s="624"/>
      <c r="AP2089" s="624"/>
    </row>
    <row r="2090" ht="43.2" spans="36:42">
      <c r="AJ2090" s="655">
        <v>2060702</v>
      </c>
      <c r="AK2090" s="656" t="s">
        <v>253</v>
      </c>
      <c r="AL2090" s="631">
        <v>7</v>
      </c>
      <c r="AO2090" s="624"/>
      <c r="AP2090" s="624"/>
    </row>
    <row r="2091" ht="43.2" spans="36:42">
      <c r="AJ2091" s="655">
        <v>2060702</v>
      </c>
      <c r="AK2091" s="656" t="s">
        <v>253</v>
      </c>
      <c r="AL2091" s="631">
        <v>10</v>
      </c>
      <c r="AO2091" s="624"/>
      <c r="AP2091" s="624"/>
    </row>
    <row r="2092" ht="32.4" spans="36:42">
      <c r="AJ2092" s="655">
        <v>2050802</v>
      </c>
      <c r="AK2092" s="656" t="s">
        <v>241</v>
      </c>
      <c r="AL2092" s="631">
        <v>210.59</v>
      </c>
      <c r="AO2092" s="624"/>
      <c r="AP2092" s="624"/>
    </row>
    <row r="2093" ht="32.4" spans="36:42">
      <c r="AJ2093" s="655">
        <v>2050802</v>
      </c>
      <c r="AK2093" s="656" t="s">
        <v>241</v>
      </c>
      <c r="AL2093" s="631">
        <v>217.67</v>
      </c>
      <c r="AO2093" s="624"/>
      <c r="AP2093" s="624"/>
    </row>
    <row r="2094" ht="64.8" spans="36:42">
      <c r="AJ2094" s="655">
        <v>2080501</v>
      </c>
      <c r="AK2094" s="656" t="s">
        <v>99</v>
      </c>
      <c r="AL2094" s="631">
        <v>89.11</v>
      </c>
      <c r="AO2094" s="624"/>
      <c r="AP2094" s="624"/>
    </row>
    <row r="2095" ht="64.8" spans="36:42">
      <c r="AJ2095" s="655">
        <v>2080502</v>
      </c>
      <c r="AK2095" s="656" t="s">
        <v>102</v>
      </c>
      <c r="AL2095" s="631">
        <v>16.84</v>
      </c>
      <c r="AO2095" s="624"/>
      <c r="AP2095" s="624"/>
    </row>
    <row r="2096" ht="86.4" spans="36:42">
      <c r="AJ2096" s="655">
        <v>2080505</v>
      </c>
      <c r="AK2096" s="656" t="s">
        <v>105</v>
      </c>
      <c r="AL2096" s="631">
        <v>23.95</v>
      </c>
      <c r="AO2096" s="624"/>
      <c r="AP2096" s="624"/>
    </row>
    <row r="2097" ht="86.4" spans="36:42">
      <c r="AJ2097" s="655">
        <v>2080505</v>
      </c>
      <c r="AK2097" s="656" t="s">
        <v>105</v>
      </c>
      <c r="AL2097" s="631">
        <v>26.55</v>
      </c>
      <c r="AO2097" s="624"/>
      <c r="AP2097" s="624"/>
    </row>
    <row r="2098" ht="75.6" spans="36:42">
      <c r="AJ2098" s="655">
        <v>2080506</v>
      </c>
      <c r="AK2098" s="656" t="s">
        <v>110</v>
      </c>
      <c r="AL2098" s="631">
        <v>11</v>
      </c>
      <c r="AO2098" s="624"/>
      <c r="AP2098" s="624"/>
    </row>
    <row r="2099" ht="75.6" spans="36:42">
      <c r="AJ2099" s="655">
        <v>2080506</v>
      </c>
      <c r="AK2099" s="656" t="s">
        <v>110</v>
      </c>
      <c r="AL2099" s="631">
        <v>11</v>
      </c>
      <c r="AO2099" s="624"/>
      <c r="AP2099" s="624"/>
    </row>
    <row r="2100" ht="54" spans="36:42">
      <c r="AJ2100" s="655">
        <v>2101101</v>
      </c>
      <c r="AK2100" s="656" t="s">
        <v>115</v>
      </c>
      <c r="AL2100" s="631">
        <v>8.5</v>
      </c>
      <c r="AO2100" s="624"/>
      <c r="AP2100" s="624"/>
    </row>
    <row r="2101" ht="54" spans="36:42">
      <c r="AJ2101" s="655">
        <v>2101102</v>
      </c>
      <c r="AK2101" s="656" t="s">
        <v>117</v>
      </c>
      <c r="AL2101" s="631">
        <v>9.21</v>
      </c>
      <c r="AO2101" s="624"/>
      <c r="AP2101" s="624"/>
    </row>
    <row r="2102" ht="32.4" spans="36:42">
      <c r="AJ2102" s="655">
        <v>2050802</v>
      </c>
      <c r="AK2102" s="656" t="s">
        <v>241</v>
      </c>
      <c r="AL2102" s="631">
        <v>169</v>
      </c>
      <c r="AO2102" s="624"/>
      <c r="AP2102" s="624"/>
    </row>
    <row r="2103" ht="32.4" spans="36:42">
      <c r="AJ2103" s="655">
        <v>2050802</v>
      </c>
      <c r="AK2103" s="656" t="s">
        <v>241</v>
      </c>
      <c r="AL2103" s="631">
        <v>138</v>
      </c>
      <c r="AO2103" s="624"/>
      <c r="AP2103" s="624"/>
    </row>
    <row r="2104" ht="32.4" spans="36:42">
      <c r="AJ2104" s="655">
        <v>2050802</v>
      </c>
      <c r="AK2104" s="656" t="s">
        <v>241</v>
      </c>
      <c r="AL2104" s="631">
        <v>26</v>
      </c>
      <c r="AO2104" s="624"/>
      <c r="AP2104" s="624"/>
    </row>
    <row r="2105" ht="32.4" spans="36:42">
      <c r="AJ2105" s="655">
        <v>2050802</v>
      </c>
      <c r="AK2105" s="656" t="s">
        <v>241</v>
      </c>
      <c r="AL2105" s="631">
        <v>10</v>
      </c>
      <c r="AO2105" s="624"/>
      <c r="AP2105" s="624"/>
    </row>
    <row r="2106" ht="32.4" spans="36:42">
      <c r="AJ2106" s="655">
        <v>2050802</v>
      </c>
      <c r="AK2106" s="656" t="s">
        <v>241</v>
      </c>
      <c r="AL2106" s="631">
        <v>40</v>
      </c>
      <c r="AO2106" s="624"/>
      <c r="AP2106" s="624"/>
    </row>
    <row r="2107" ht="32.4" spans="36:42">
      <c r="AJ2107" s="655">
        <v>2050802</v>
      </c>
      <c r="AK2107" s="656" t="s">
        <v>241</v>
      </c>
      <c r="AL2107" s="631">
        <v>2</v>
      </c>
      <c r="AO2107" s="624"/>
      <c r="AP2107" s="624"/>
    </row>
    <row r="2108" ht="32.4" spans="36:42">
      <c r="AJ2108" s="655">
        <v>2050802</v>
      </c>
      <c r="AK2108" s="656" t="s">
        <v>241</v>
      </c>
      <c r="AL2108" s="631">
        <v>2</v>
      </c>
      <c r="AO2108" s="624"/>
      <c r="AP2108" s="624"/>
    </row>
    <row r="2109" ht="43.2" spans="36:42">
      <c r="AJ2109" s="655">
        <v>2012901</v>
      </c>
      <c r="AK2109" s="656" t="s">
        <v>171</v>
      </c>
      <c r="AL2109" s="631">
        <v>108.99</v>
      </c>
      <c r="AO2109" s="624"/>
      <c r="AP2109" s="624"/>
    </row>
    <row r="2110" ht="64.8" spans="36:42">
      <c r="AJ2110" s="655">
        <v>2080501</v>
      </c>
      <c r="AK2110" s="656" t="s">
        <v>99</v>
      </c>
      <c r="AL2110" s="631">
        <v>8.52</v>
      </c>
      <c r="AO2110" s="624"/>
      <c r="AP2110" s="624"/>
    </row>
    <row r="2111" ht="86.4" spans="36:42">
      <c r="AJ2111" s="655">
        <v>2080505</v>
      </c>
      <c r="AK2111" s="656" t="s">
        <v>105</v>
      </c>
      <c r="AL2111" s="631">
        <v>12.47</v>
      </c>
      <c r="AO2111" s="624"/>
      <c r="AP2111" s="624"/>
    </row>
    <row r="2112" ht="54" spans="36:42">
      <c r="AJ2112" s="655">
        <v>2101101</v>
      </c>
      <c r="AK2112" s="656" t="s">
        <v>115</v>
      </c>
      <c r="AL2112" s="631">
        <v>4.26</v>
      </c>
      <c r="AO2112" s="624"/>
      <c r="AP2112" s="624"/>
    </row>
    <row r="2113" ht="54" spans="36:42">
      <c r="AJ2113" s="655">
        <v>2012902</v>
      </c>
      <c r="AK2113" s="656" t="s">
        <v>172</v>
      </c>
      <c r="AL2113" s="631">
        <v>30</v>
      </c>
      <c r="AO2113" s="624"/>
      <c r="AP2113" s="624"/>
    </row>
    <row r="2114" ht="32.4" spans="36:42">
      <c r="AJ2114" s="655">
        <v>2050202</v>
      </c>
      <c r="AK2114" s="656" t="s">
        <v>227</v>
      </c>
      <c r="AL2114" s="631">
        <v>5.18</v>
      </c>
      <c r="AO2114" s="624"/>
      <c r="AP2114" s="624"/>
    </row>
    <row r="2115" ht="32.4" spans="36:42">
      <c r="AJ2115" s="655">
        <v>2050203</v>
      </c>
      <c r="AK2115" s="656" t="s">
        <v>229</v>
      </c>
      <c r="AL2115" s="631">
        <v>9.39</v>
      </c>
      <c r="AO2115" s="624"/>
      <c r="AP2115" s="624"/>
    </row>
    <row r="2116" ht="32.4" spans="36:42">
      <c r="AJ2116" s="655">
        <v>2050204</v>
      </c>
      <c r="AK2116" s="656" t="s">
        <v>230</v>
      </c>
      <c r="AL2116" s="631">
        <v>899.31</v>
      </c>
      <c r="AO2116" s="624"/>
      <c r="AP2116" s="624"/>
    </row>
    <row r="2117" ht="64.8" spans="36:42">
      <c r="AJ2117" s="655">
        <v>2080502</v>
      </c>
      <c r="AK2117" s="656" t="s">
        <v>102</v>
      </c>
      <c r="AL2117" s="631">
        <v>55.06</v>
      </c>
      <c r="AO2117" s="624"/>
      <c r="AP2117" s="624"/>
    </row>
    <row r="2118" ht="86.4" spans="36:42">
      <c r="AJ2118" s="655">
        <v>2080505</v>
      </c>
      <c r="AK2118" s="656" t="s">
        <v>105</v>
      </c>
      <c r="AL2118" s="631">
        <v>119.4</v>
      </c>
      <c r="AO2118" s="624"/>
      <c r="AP2118" s="624"/>
    </row>
    <row r="2119" ht="75.6" spans="36:42">
      <c r="AJ2119" s="655">
        <v>2080506</v>
      </c>
      <c r="AK2119" s="656" t="s">
        <v>110</v>
      </c>
      <c r="AL2119" s="631">
        <v>12</v>
      </c>
      <c r="AO2119" s="624"/>
      <c r="AP2119" s="624"/>
    </row>
    <row r="2120" ht="54" spans="36:42">
      <c r="AJ2120" s="655">
        <v>2101102</v>
      </c>
      <c r="AK2120" s="656" t="s">
        <v>117</v>
      </c>
      <c r="AL2120" s="631">
        <v>39.09</v>
      </c>
      <c r="AO2120" s="624"/>
      <c r="AP2120" s="624"/>
    </row>
    <row r="2121" ht="43.2" spans="36:42">
      <c r="AJ2121" s="655">
        <v>2059999</v>
      </c>
      <c r="AK2121" s="656" t="s">
        <v>780</v>
      </c>
      <c r="AL2121" s="631">
        <v>45.14</v>
      </c>
      <c r="AO2121" s="624"/>
      <c r="AP2121" s="624"/>
    </row>
    <row r="2122" ht="43.2" spans="36:42">
      <c r="AJ2122" s="655">
        <v>2050101</v>
      </c>
      <c r="AK2122" s="656" t="s">
        <v>223</v>
      </c>
      <c r="AL2122" s="631">
        <v>338.1</v>
      </c>
      <c r="AO2122" s="624"/>
      <c r="AP2122" s="624"/>
    </row>
    <row r="2123" ht="64.8" spans="36:42">
      <c r="AJ2123" s="655">
        <v>2080501</v>
      </c>
      <c r="AK2123" s="656" t="s">
        <v>99</v>
      </c>
      <c r="AL2123" s="631">
        <v>123.65</v>
      </c>
      <c r="AO2123" s="624"/>
      <c r="AP2123" s="624"/>
    </row>
    <row r="2124" ht="86.4" spans="36:42">
      <c r="AJ2124" s="655">
        <v>2080505</v>
      </c>
      <c r="AK2124" s="656" t="s">
        <v>105</v>
      </c>
      <c r="AL2124" s="631">
        <v>38.04</v>
      </c>
      <c r="AO2124" s="624"/>
      <c r="AP2124" s="624"/>
    </row>
    <row r="2125" ht="54" spans="36:42">
      <c r="AJ2125" s="655">
        <v>2101101</v>
      </c>
      <c r="AK2125" s="656" t="s">
        <v>115</v>
      </c>
      <c r="AL2125" s="631">
        <v>13.46</v>
      </c>
      <c r="AO2125" s="624"/>
      <c r="AP2125" s="624"/>
    </row>
    <row r="2126" ht="43.2" spans="36:42">
      <c r="AJ2126" s="655">
        <v>2050102</v>
      </c>
      <c r="AK2126" s="656" t="s">
        <v>224</v>
      </c>
      <c r="AL2126" s="631">
        <v>1061.49</v>
      </c>
      <c r="AO2126" s="624"/>
      <c r="AP2126" s="624"/>
    </row>
    <row r="2127" ht="64.8" spans="36:42">
      <c r="AJ2127" s="655">
        <v>2080502</v>
      </c>
      <c r="AK2127" s="656" t="s">
        <v>102</v>
      </c>
      <c r="AL2127" s="631">
        <v>108.12</v>
      </c>
      <c r="AO2127" s="624"/>
      <c r="AP2127" s="624"/>
    </row>
    <row r="2128" ht="86.4" spans="36:42">
      <c r="AJ2128" s="655">
        <v>2080505</v>
      </c>
      <c r="AK2128" s="656" t="s">
        <v>105</v>
      </c>
      <c r="AL2128" s="631">
        <v>129.45</v>
      </c>
      <c r="AO2128" s="624"/>
      <c r="AP2128" s="624"/>
    </row>
    <row r="2129" ht="75.6" spans="36:42">
      <c r="AJ2129" s="655">
        <v>2080506</v>
      </c>
      <c r="AK2129" s="656" t="s">
        <v>110</v>
      </c>
      <c r="AL2129" s="631">
        <v>35</v>
      </c>
      <c r="AO2129" s="624"/>
      <c r="AP2129" s="624"/>
    </row>
    <row r="2130" ht="54" spans="36:42">
      <c r="AJ2130" s="655">
        <v>2101102</v>
      </c>
      <c r="AK2130" s="656" t="s">
        <v>117</v>
      </c>
      <c r="AL2130" s="631">
        <v>39.9</v>
      </c>
      <c r="AO2130" s="624"/>
      <c r="AP2130" s="624"/>
    </row>
    <row r="2131" ht="43.2" spans="36:42">
      <c r="AJ2131" s="655">
        <v>2050299</v>
      </c>
      <c r="AK2131" s="656" t="s">
        <v>231</v>
      </c>
      <c r="AL2131" s="631">
        <v>330</v>
      </c>
      <c r="AO2131" s="624"/>
      <c r="AP2131" s="624"/>
    </row>
    <row r="2132" ht="43.2" spans="36:42">
      <c r="AJ2132" s="655">
        <v>2050299</v>
      </c>
      <c r="AK2132" s="656" t="s">
        <v>231</v>
      </c>
      <c r="AL2132" s="631">
        <v>281.72</v>
      </c>
      <c r="AO2132" s="624"/>
      <c r="AP2132" s="624"/>
    </row>
    <row r="2133" ht="32.4" spans="36:42">
      <c r="AJ2133" s="655">
        <v>2050202</v>
      </c>
      <c r="AK2133" s="656" t="s">
        <v>227</v>
      </c>
      <c r="AL2133" s="631">
        <v>89.25</v>
      </c>
      <c r="AO2133" s="624"/>
      <c r="AP2133" s="624"/>
    </row>
    <row r="2134" ht="32.4" spans="36:42">
      <c r="AJ2134" s="655">
        <v>2050203</v>
      </c>
      <c r="AK2134" s="656" t="s">
        <v>229</v>
      </c>
      <c r="AL2134" s="631">
        <v>60.75</v>
      </c>
      <c r="AO2134" s="624"/>
      <c r="AP2134" s="624"/>
    </row>
    <row r="2135" ht="32.4" spans="36:42">
      <c r="AJ2135" s="655">
        <v>2050201</v>
      </c>
      <c r="AK2135" s="656" t="s">
        <v>225</v>
      </c>
      <c r="AL2135" s="631">
        <v>341.7</v>
      </c>
      <c r="AO2135" s="624"/>
      <c r="AP2135" s="624"/>
    </row>
    <row r="2136" ht="32.4" spans="36:42">
      <c r="AJ2136" s="655">
        <v>2050204</v>
      </c>
      <c r="AK2136" s="656" t="s">
        <v>230</v>
      </c>
      <c r="AL2136" s="631">
        <v>145.53</v>
      </c>
      <c r="AO2136" s="624"/>
      <c r="AP2136" s="624"/>
    </row>
    <row r="2137" ht="43.2" spans="36:42">
      <c r="AJ2137" s="655">
        <v>2050302</v>
      </c>
      <c r="AK2137" s="656" t="s">
        <v>234</v>
      </c>
      <c r="AL2137" s="631">
        <v>111.41</v>
      </c>
      <c r="AO2137" s="624"/>
      <c r="AP2137" s="624"/>
    </row>
    <row r="2138" ht="43.2" spans="36:42">
      <c r="AJ2138" s="655">
        <v>2059999</v>
      </c>
      <c r="AK2138" s="656" t="s">
        <v>780</v>
      </c>
      <c r="AL2138" s="631">
        <v>300</v>
      </c>
      <c r="AO2138" s="624"/>
      <c r="AP2138" s="624"/>
    </row>
    <row r="2139" ht="64.8" spans="36:42">
      <c r="AJ2139" s="655">
        <v>2050999</v>
      </c>
      <c r="AK2139" s="656" t="s">
        <v>244</v>
      </c>
      <c r="AL2139" s="631">
        <v>86</v>
      </c>
      <c r="AO2139" s="624"/>
      <c r="AP2139" s="624"/>
    </row>
    <row r="2140" ht="43.2" spans="36:42">
      <c r="AJ2140" s="655">
        <v>2059999</v>
      </c>
      <c r="AK2140" s="656" t="s">
        <v>780</v>
      </c>
      <c r="AL2140" s="631">
        <v>130</v>
      </c>
      <c r="AO2140" s="624"/>
      <c r="AP2140" s="624"/>
    </row>
    <row r="2141" ht="43.2" spans="36:42">
      <c r="AJ2141" s="655">
        <v>2059999</v>
      </c>
      <c r="AK2141" s="656" t="s">
        <v>780</v>
      </c>
      <c r="AL2141" s="631">
        <v>18</v>
      </c>
      <c r="AO2141" s="624"/>
      <c r="AP2141" s="624"/>
    </row>
    <row r="2142" ht="64.8" spans="36:42">
      <c r="AJ2142" s="655">
        <v>2050999</v>
      </c>
      <c r="AK2142" s="656" t="s">
        <v>244</v>
      </c>
      <c r="AL2142" s="631">
        <v>185</v>
      </c>
      <c r="AO2142" s="624"/>
      <c r="AP2142" s="624"/>
    </row>
    <row r="2143" ht="64.8" spans="36:42">
      <c r="AJ2143" s="655">
        <v>2050999</v>
      </c>
      <c r="AK2143" s="656" t="s">
        <v>244</v>
      </c>
      <c r="AL2143" s="631">
        <v>92.3</v>
      </c>
      <c r="AO2143" s="624"/>
      <c r="AP2143" s="624"/>
    </row>
    <row r="2144" ht="64.8" spans="36:42">
      <c r="AJ2144" s="655">
        <v>2050999</v>
      </c>
      <c r="AK2144" s="656" t="s">
        <v>244</v>
      </c>
      <c r="AL2144" s="631">
        <v>66.67</v>
      </c>
      <c r="AO2144" s="624"/>
      <c r="AP2144" s="624"/>
    </row>
    <row r="2145" ht="64.8" spans="36:42">
      <c r="AJ2145" s="655">
        <v>2050999</v>
      </c>
      <c r="AK2145" s="656" t="s">
        <v>244</v>
      </c>
      <c r="AL2145" s="631">
        <v>200</v>
      </c>
      <c r="AO2145" s="624"/>
      <c r="AP2145" s="624"/>
    </row>
    <row r="2146" ht="97.2" spans="36:42">
      <c r="AJ2146" s="655">
        <v>2120899</v>
      </c>
      <c r="AK2146" s="656" t="s">
        <v>439</v>
      </c>
      <c r="AL2146" s="631">
        <v>0</v>
      </c>
      <c r="AO2146" s="624"/>
      <c r="AP2146" s="624"/>
    </row>
    <row r="2147" ht="32.4" spans="36:42">
      <c r="AJ2147" s="655">
        <v>2050203</v>
      </c>
      <c r="AK2147" s="656" t="s">
        <v>229</v>
      </c>
      <c r="AL2147" s="631">
        <v>57.7</v>
      </c>
      <c r="AO2147" s="624"/>
      <c r="AP2147" s="624"/>
    </row>
    <row r="2148" ht="32.4" spans="36:42">
      <c r="AJ2148" s="655">
        <v>2050204</v>
      </c>
      <c r="AK2148" s="656" t="s">
        <v>230</v>
      </c>
      <c r="AL2148" s="631">
        <v>6200.34</v>
      </c>
      <c r="AO2148" s="624"/>
      <c r="AP2148" s="624"/>
    </row>
    <row r="2149" ht="64.8" spans="36:42">
      <c r="AJ2149" s="655">
        <v>2080502</v>
      </c>
      <c r="AK2149" s="656" t="s">
        <v>102</v>
      </c>
      <c r="AL2149" s="631">
        <v>452.3</v>
      </c>
      <c r="AO2149" s="624"/>
      <c r="AP2149" s="624"/>
    </row>
    <row r="2150" ht="86.4" spans="36:42">
      <c r="AJ2150" s="655">
        <v>2080505</v>
      </c>
      <c r="AK2150" s="656" t="s">
        <v>105</v>
      </c>
      <c r="AL2150" s="631">
        <v>811.47</v>
      </c>
      <c r="AO2150" s="624"/>
      <c r="AP2150" s="624"/>
    </row>
    <row r="2151" ht="75.6" spans="36:42">
      <c r="AJ2151" s="655">
        <v>2080506</v>
      </c>
      <c r="AK2151" s="656" t="s">
        <v>110</v>
      </c>
      <c r="AL2151" s="631">
        <v>12.5</v>
      </c>
      <c r="AO2151" s="624"/>
      <c r="AP2151" s="624"/>
    </row>
    <row r="2152" ht="54" spans="36:42">
      <c r="AJ2152" s="655">
        <v>2101102</v>
      </c>
      <c r="AK2152" s="656" t="s">
        <v>117</v>
      </c>
      <c r="AL2152" s="631">
        <v>271.26</v>
      </c>
      <c r="AO2152" s="624"/>
      <c r="AP2152" s="624"/>
    </row>
    <row r="2153" ht="43.2" spans="36:42">
      <c r="AJ2153" s="655">
        <v>2059999</v>
      </c>
      <c r="AK2153" s="656" t="s">
        <v>780</v>
      </c>
      <c r="AL2153" s="631">
        <v>176.6</v>
      </c>
      <c r="AO2153" s="624"/>
      <c r="AP2153" s="624"/>
    </row>
    <row r="2154" ht="32.4" spans="36:42">
      <c r="AJ2154" s="655">
        <v>2050203</v>
      </c>
      <c r="AK2154" s="656" t="s">
        <v>229</v>
      </c>
      <c r="AL2154" s="631">
        <v>31.78</v>
      </c>
      <c r="AO2154" s="624"/>
      <c r="AP2154" s="624"/>
    </row>
    <row r="2155" ht="32.4" spans="36:42">
      <c r="AJ2155" s="655">
        <v>2050204</v>
      </c>
      <c r="AK2155" s="656" t="s">
        <v>230</v>
      </c>
      <c r="AL2155" s="631">
        <v>5702.02</v>
      </c>
      <c r="AO2155" s="624"/>
      <c r="AP2155" s="624"/>
    </row>
    <row r="2156" ht="64.8" spans="36:42">
      <c r="AJ2156" s="655">
        <v>2080502</v>
      </c>
      <c r="AK2156" s="656" t="s">
        <v>102</v>
      </c>
      <c r="AL2156" s="631">
        <v>444.65</v>
      </c>
      <c r="AO2156" s="624"/>
      <c r="AP2156" s="624"/>
    </row>
    <row r="2157" ht="86.4" spans="36:42">
      <c r="AJ2157" s="655">
        <v>2080505</v>
      </c>
      <c r="AK2157" s="656" t="s">
        <v>105</v>
      </c>
      <c r="AL2157" s="631">
        <v>724.18</v>
      </c>
      <c r="AO2157" s="624"/>
      <c r="AP2157" s="624"/>
    </row>
    <row r="2158" ht="75.6" spans="36:42">
      <c r="AJ2158" s="655">
        <v>2080506</v>
      </c>
      <c r="AK2158" s="656" t="s">
        <v>110</v>
      </c>
      <c r="AL2158" s="631">
        <v>154</v>
      </c>
      <c r="AO2158" s="624"/>
      <c r="AP2158" s="624"/>
    </row>
    <row r="2159" ht="54" spans="36:42">
      <c r="AJ2159" s="655">
        <v>2101102</v>
      </c>
      <c r="AK2159" s="656" t="s">
        <v>117</v>
      </c>
      <c r="AL2159" s="631">
        <v>228.48</v>
      </c>
      <c r="AO2159" s="624"/>
      <c r="AP2159" s="624"/>
    </row>
    <row r="2160" ht="43.2" spans="36:42">
      <c r="AJ2160" s="655">
        <v>2059999</v>
      </c>
      <c r="AK2160" s="656" t="s">
        <v>780</v>
      </c>
      <c r="AL2160" s="631">
        <v>145.94</v>
      </c>
      <c r="AO2160" s="624"/>
      <c r="AP2160" s="624"/>
    </row>
    <row r="2161" ht="43.2" spans="36:42">
      <c r="AJ2161" s="655">
        <v>2050701</v>
      </c>
      <c r="AK2161" s="656" t="s">
        <v>239</v>
      </c>
      <c r="AL2161" s="631">
        <v>3.42</v>
      </c>
      <c r="AO2161" s="624"/>
      <c r="AP2161" s="624"/>
    </row>
    <row r="2162" ht="32.4" spans="36:42">
      <c r="AJ2162" s="655">
        <v>2050203</v>
      </c>
      <c r="AK2162" s="656" t="s">
        <v>229</v>
      </c>
      <c r="AL2162" s="631">
        <v>17.88</v>
      </c>
      <c r="AO2162" s="624"/>
      <c r="AP2162" s="624"/>
    </row>
    <row r="2163" ht="32.4" spans="36:42">
      <c r="AJ2163" s="655">
        <v>2050204</v>
      </c>
      <c r="AK2163" s="656" t="s">
        <v>230</v>
      </c>
      <c r="AL2163" s="631">
        <v>3964.78</v>
      </c>
      <c r="AO2163" s="624"/>
      <c r="AP2163" s="624"/>
    </row>
    <row r="2164" ht="64.8" spans="36:42">
      <c r="AJ2164" s="655">
        <v>2080502</v>
      </c>
      <c r="AK2164" s="656" t="s">
        <v>102</v>
      </c>
      <c r="AL2164" s="631">
        <v>195.21</v>
      </c>
      <c r="AO2164" s="624"/>
      <c r="AP2164" s="624"/>
    </row>
    <row r="2165" ht="86.4" spans="36:42">
      <c r="AJ2165" s="655">
        <v>2080505</v>
      </c>
      <c r="AK2165" s="656" t="s">
        <v>105</v>
      </c>
      <c r="AL2165" s="631">
        <v>501.39</v>
      </c>
      <c r="AO2165" s="624"/>
      <c r="AP2165" s="624"/>
    </row>
    <row r="2166" ht="75.6" spans="36:42">
      <c r="AJ2166" s="655">
        <v>2080506</v>
      </c>
      <c r="AK2166" s="656" t="s">
        <v>110</v>
      </c>
      <c r="AL2166" s="631">
        <v>44</v>
      </c>
      <c r="AO2166" s="624"/>
      <c r="AP2166" s="624"/>
    </row>
    <row r="2167" ht="54" spans="36:42">
      <c r="AJ2167" s="655">
        <v>2101102</v>
      </c>
      <c r="AK2167" s="656" t="s">
        <v>117</v>
      </c>
      <c r="AL2167" s="631">
        <v>158.7</v>
      </c>
      <c r="AO2167" s="624"/>
      <c r="AP2167" s="624"/>
    </row>
    <row r="2168" ht="43.2" spans="36:42">
      <c r="AJ2168" s="655">
        <v>2059999</v>
      </c>
      <c r="AK2168" s="656" t="s">
        <v>780</v>
      </c>
      <c r="AL2168" s="631">
        <v>98.77</v>
      </c>
      <c r="AO2168" s="624"/>
      <c r="AP2168" s="624"/>
    </row>
    <row r="2169" ht="43.2" spans="36:42">
      <c r="AJ2169" s="655">
        <v>2050701</v>
      </c>
      <c r="AK2169" s="656" t="s">
        <v>239</v>
      </c>
      <c r="AL2169" s="631">
        <v>5.13</v>
      </c>
      <c r="AO2169" s="624"/>
      <c r="AP2169" s="624"/>
    </row>
    <row r="2170" ht="32.4" spans="36:42">
      <c r="AJ2170" s="655">
        <v>2050203</v>
      </c>
      <c r="AK2170" s="656" t="s">
        <v>229</v>
      </c>
      <c r="AL2170" s="631">
        <v>25.15</v>
      </c>
      <c r="AO2170" s="624"/>
      <c r="AP2170" s="624"/>
    </row>
    <row r="2171" ht="32.4" spans="36:42">
      <c r="AJ2171" s="655">
        <v>2050204</v>
      </c>
      <c r="AK2171" s="656" t="s">
        <v>230</v>
      </c>
      <c r="AL2171" s="631">
        <v>4279.52</v>
      </c>
      <c r="AO2171" s="624"/>
      <c r="AP2171" s="624"/>
    </row>
    <row r="2172" ht="64.8" spans="36:42">
      <c r="AJ2172" s="655">
        <v>2080502</v>
      </c>
      <c r="AK2172" s="656" t="s">
        <v>102</v>
      </c>
      <c r="AL2172" s="631">
        <v>230.99</v>
      </c>
      <c r="AO2172" s="624"/>
      <c r="AP2172" s="624"/>
    </row>
    <row r="2173" ht="86.4" spans="36:42">
      <c r="AJ2173" s="655">
        <v>2080505</v>
      </c>
      <c r="AK2173" s="656" t="s">
        <v>105</v>
      </c>
      <c r="AL2173" s="631">
        <v>551.28</v>
      </c>
      <c r="AO2173" s="624"/>
      <c r="AP2173" s="624"/>
    </row>
    <row r="2174" ht="75.6" spans="36:42">
      <c r="AJ2174" s="655">
        <v>2080506</v>
      </c>
      <c r="AK2174" s="656" t="s">
        <v>110</v>
      </c>
      <c r="AL2174" s="631">
        <v>45</v>
      </c>
      <c r="AO2174" s="624"/>
      <c r="AP2174" s="624"/>
    </row>
    <row r="2175" ht="54" spans="36:42">
      <c r="AJ2175" s="655">
        <v>2101102</v>
      </c>
      <c r="AK2175" s="656" t="s">
        <v>117</v>
      </c>
      <c r="AL2175" s="631">
        <v>176.42</v>
      </c>
      <c r="AO2175" s="624"/>
      <c r="AP2175" s="624"/>
    </row>
    <row r="2176" ht="43.2" spans="36:42">
      <c r="AJ2176" s="655">
        <v>2059999</v>
      </c>
      <c r="AK2176" s="656" t="s">
        <v>780</v>
      </c>
      <c r="AL2176" s="631">
        <v>93.25</v>
      </c>
      <c r="AO2176" s="624"/>
      <c r="AP2176" s="624"/>
    </row>
    <row r="2177" ht="43.2" spans="36:42">
      <c r="AJ2177" s="655">
        <v>2050701</v>
      </c>
      <c r="AK2177" s="656" t="s">
        <v>239</v>
      </c>
      <c r="AL2177" s="631">
        <v>5.99</v>
      </c>
      <c r="AO2177" s="624"/>
      <c r="AP2177" s="624"/>
    </row>
    <row r="2178" ht="32.4" spans="36:42">
      <c r="AJ2178" s="655">
        <v>2050203</v>
      </c>
      <c r="AK2178" s="656" t="s">
        <v>229</v>
      </c>
      <c r="AL2178" s="631">
        <v>59.12</v>
      </c>
      <c r="AO2178" s="624"/>
      <c r="AP2178" s="624"/>
    </row>
    <row r="2179" ht="32.4" spans="36:42">
      <c r="AJ2179" s="655">
        <v>2050204</v>
      </c>
      <c r="AK2179" s="656" t="s">
        <v>230</v>
      </c>
      <c r="AL2179" s="631">
        <v>4336.56</v>
      </c>
      <c r="AO2179" s="624"/>
      <c r="AP2179" s="624"/>
    </row>
    <row r="2180" ht="64.8" spans="36:42">
      <c r="AJ2180" s="655">
        <v>2080502</v>
      </c>
      <c r="AK2180" s="656" t="s">
        <v>102</v>
      </c>
      <c r="AL2180" s="631">
        <v>208.7</v>
      </c>
      <c r="AO2180" s="624"/>
      <c r="AP2180" s="624"/>
    </row>
    <row r="2181" ht="86.4" spans="36:42">
      <c r="AJ2181" s="655">
        <v>2080505</v>
      </c>
      <c r="AK2181" s="656" t="s">
        <v>105</v>
      </c>
      <c r="AL2181" s="631">
        <v>549.16</v>
      </c>
      <c r="AO2181" s="624"/>
      <c r="AP2181" s="624"/>
    </row>
    <row r="2182" ht="75.6" spans="36:42">
      <c r="AJ2182" s="655">
        <v>2080506</v>
      </c>
      <c r="AK2182" s="656" t="s">
        <v>110</v>
      </c>
      <c r="AL2182" s="631">
        <v>10.5</v>
      </c>
      <c r="AO2182" s="624"/>
      <c r="AP2182" s="624"/>
    </row>
    <row r="2183" ht="54" spans="36:42">
      <c r="AJ2183" s="655">
        <v>2101102</v>
      </c>
      <c r="AK2183" s="656" t="s">
        <v>117</v>
      </c>
      <c r="AL2183" s="631">
        <v>193.47</v>
      </c>
      <c r="AO2183" s="624"/>
      <c r="AP2183" s="624"/>
    </row>
    <row r="2184" ht="43.2" spans="36:42">
      <c r="AJ2184" s="655">
        <v>2059999</v>
      </c>
      <c r="AK2184" s="656" t="s">
        <v>780</v>
      </c>
      <c r="AL2184" s="631">
        <v>151.47</v>
      </c>
      <c r="AO2184" s="624"/>
      <c r="AP2184" s="624"/>
    </row>
    <row r="2185" ht="32.4" spans="36:42">
      <c r="AJ2185" s="655">
        <v>2050203</v>
      </c>
      <c r="AK2185" s="656" t="s">
        <v>229</v>
      </c>
      <c r="AL2185" s="631">
        <v>13.84</v>
      </c>
      <c r="AO2185" s="624"/>
      <c r="AP2185" s="624"/>
    </row>
    <row r="2186" ht="32.4" spans="36:42">
      <c r="AJ2186" s="655">
        <v>2050204</v>
      </c>
      <c r="AK2186" s="656" t="s">
        <v>230</v>
      </c>
      <c r="AL2186" s="631">
        <v>2834</v>
      </c>
      <c r="AO2186" s="624"/>
      <c r="AP2186" s="624"/>
    </row>
    <row r="2187" ht="64.8" spans="36:42">
      <c r="AJ2187" s="655">
        <v>2080502</v>
      </c>
      <c r="AK2187" s="656" t="s">
        <v>102</v>
      </c>
      <c r="AL2187" s="631">
        <v>273.25</v>
      </c>
      <c r="AO2187" s="624"/>
      <c r="AP2187" s="624"/>
    </row>
    <row r="2188" ht="86.4" spans="36:42">
      <c r="AJ2188" s="655">
        <v>2080505</v>
      </c>
      <c r="AK2188" s="656" t="s">
        <v>105</v>
      </c>
      <c r="AL2188" s="631">
        <v>361.94</v>
      </c>
      <c r="AO2188" s="624"/>
      <c r="AP2188" s="624"/>
    </row>
    <row r="2189" ht="75.6" spans="36:42">
      <c r="AJ2189" s="655">
        <v>2080506</v>
      </c>
      <c r="AK2189" s="656" t="s">
        <v>110</v>
      </c>
      <c r="AL2189" s="631">
        <v>23</v>
      </c>
      <c r="AO2189" s="624"/>
      <c r="AP2189" s="624"/>
    </row>
    <row r="2190" ht="54" spans="36:42">
      <c r="AJ2190" s="655">
        <v>2101102</v>
      </c>
      <c r="AK2190" s="656" t="s">
        <v>117</v>
      </c>
      <c r="AL2190" s="631">
        <v>114.58</v>
      </c>
      <c r="AO2190" s="624"/>
      <c r="AP2190" s="624"/>
    </row>
    <row r="2191" ht="43.2" spans="36:42">
      <c r="AJ2191" s="655">
        <v>2059999</v>
      </c>
      <c r="AK2191" s="656" t="s">
        <v>780</v>
      </c>
      <c r="AL2191" s="631">
        <v>52.2</v>
      </c>
      <c r="AO2191" s="624"/>
      <c r="AP2191" s="624"/>
    </row>
    <row r="2192" ht="32.4" spans="36:42">
      <c r="AJ2192" s="655">
        <v>2050203</v>
      </c>
      <c r="AK2192" s="656" t="s">
        <v>229</v>
      </c>
      <c r="AL2192" s="631">
        <v>18.85</v>
      </c>
      <c r="AO2192" s="624"/>
      <c r="AP2192" s="624"/>
    </row>
    <row r="2193" ht="32.4" spans="36:42">
      <c r="AJ2193" s="655">
        <v>2050204</v>
      </c>
      <c r="AK2193" s="656" t="s">
        <v>230</v>
      </c>
      <c r="AL2193" s="631">
        <v>2751.31</v>
      </c>
      <c r="AO2193" s="624"/>
      <c r="AP2193" s="624"/>
    </row>
    <row r="2194" ht="64.8" spans="36:42">
      <c r="AJ2194" s="655">
        <v>2080502</v>
      </c>
      <c r="AK2194" s="656" t="s">
        <v>102</v>
      </c>
      <c r="AL2194" s="631">
        <v>246.53</v>
      </c>
      <c r="AO2194" s="624"/>
      <c r="AP2194" s="624"/>
    </row>
    <row r="2195" ht="86.4" spans="36:42">
      <c r="AJ2195" s="655">
        <v>2080505</v>
      </c>
      <c r="AK2195" s="656" t="s">
        <v>105</v>
      </c>
      <c r="AL2195" s="631">
        <v>355.54</v>
      </c>
      <c r="AO2195" s="624"/>
      <c r="AP2195" s="624"/>
    </row>
    <row r="2196" ht="75.6" spans="36:42">
      <c r="AJ2196" s="655">
        <v>2080506</v>
      </c>
      <c r="AK2196" s="656" t="s">
        <v>110</v>
      </c>
      <c r="AL2196" s="631">
        <v>25</v>
      </c>
      <c r="AO2196" s="624"/>
      <c r="AP2196" s="624"/>
    </row>
    <row r="2197" ht="54" spans="36:42">
      <c r="AJ2197" s="655">
        <v>2101102</v>
      </c>
      <c r="AK2197" s="656" t="s">
        <v>117</v>
      </c>
      <c r="AL2197" s="631">
        <v>111.07</v>
      </c>
      <c r="AO2197" s="624"/>
      <c r="AP2197" s="624"/>
    </row>
    <row r="2198" ht="43.2" spans="36:42">
      <c r="AJ2198" s="655">
        <v>2059999</v>
      </c>
      <c r="AK2198" s="656" t="s">
        <v>780</v>
      </c>
      <c r="AL2198" s="631">
        <v>74.48</v>
      </c>
      <c r="AO2198" s="624"/>
      <c r="AP2198" s="624"/>
    </row>
    <row r="2199" ht="43.2" spans="36:42">
      <c r="AJ2199" s="655">
        <v>2050701</v>
      </c>
      <c r="AK2199" s="656" t="s">
        <v>239</v>
      </c>
      <c r="AL2199" s="631">
        <v>8.55</v>
      </c>
      <c r="AO2199" s="624"/>
      <c r="AP2199" s="624"/>
    </row>
    <row r="2200" ht="32.4" spans="36:42">
      <c r="AJ2200" s="655">
        <v>2050203</v>
      </c>
      <c r="AK2200" s="656" t="s">
        <v>229</v>
      </c>
      <c r="AL2200" s="631">
        <v>21.17</v>
      </c>
      <c r="AO2200" s="624"/>
      <c r="AP2200" s="624"/>
    </row>
    <row r="2201" ht="32.4" spans="36:42">
      <c r="AJ2201" s="655">
        <v>2050204</v>
      </c>
      <c r="AK2201" s="656" t="s">
        <v>230</v>
      </c>
      <c r="AL2201" s="631">
        <v>2410.67</v>
      </c>
      <c r="AO2201" s="624"/>
      <c r="AP2201" s="624"/>
    </row>
    <row r="2202" ht="64.8" spans="36:42">
      <c r="AJ2202" s="655">
        <v>2080502</v>
      </c>
      <c r="AK2202" s="656" t="s">
        <v>102</v>
      </c>
      <c r="AL2202" s="631">
        <v>244.2</v>
      </c>
      <c r="AO2202" s="624"/>
      <c r="AP2202" s="624"/>
    </row>
    <row r="2203" ht="86.4" spans="36:42">
      <c r="AJ2203" s="655">
        <v>2080505</v>
      </c>
      <c r="AK2203" s="656" t="s">
        <v>105</v>
      </c>
      <c r="AL2203" s="631">
        <v>313.52</v>
      </c>
      <c r="AO2203" s="624"/>
      <c r="AP2203" s="624"/>
    </row>
    <row r="2204" ht="75.6" spans="36:42">
      <c r="AJ2204" s="655">
        <v>2080506</v>
      </c>
      <c r="AK2204" s="656" t="s">
        <v>110</v>
      </c>
      <c r="AL2204" s="631">
        <v>12.5</v>
      </c>
      <c r="AO2204" s="624"/>
      <c r="AP2204" s="624"/>
    </row>
    <row r="2205" ht="54" spans="36:42">
      <c r="AJ2205" s="655">
        <v>2101102</v>
      </c>
      <c r="AK2205" s="656" t="s">
        <v>117</v>
      </c>
      <c r="AL2205" s="631">
        <v>103.72</v>
      </c>
      <c r="AO2205" s="624"/>
      <c r="AP2205" s="624"/>
    </row>
    <row r="2206" ht="43.2" spans="36:42">
      <c r="AJ2206" s="655">
        <v>2059999</v>
      </c>
      <c r="AK2206" s="656" t="s">
        <v>780</v>
      </c>
      <c r="AL2206" s="631">
        <v>56.34</v>
      </c>
      <c r="AO2206" s="624"/>
      <c r="AP2206" s="624"/>
    </row>
    <row r="2207" ht="43.2" spans="36:42">
      <c r="AJ2207" s="655">
        <v>2050701</v>
      </c>
      <c r="AK2207" s="656" t="s">
        <v>239</v>
      </c>
      <c r="AL2207" s="631">
        <v>3.42</v>
      </c>
      <c r="AO2207" s="624"/>
      <c r="AP2207" s="624"/>
    </row>
    <row r="2208" ht="32.4" spans="36:42">
      <c r="AJ2208" s="655">
        <v>2050203</v>
      </c>
      <c r="AK2208" s="656" t="s">
        <v>229</v>
      </c>
      <c r="AL2208" s="631">
        <v>27.54</v>
      </c>
      <c r="AO2208" s="624"/>
      <c r="AP2208" s="624"/>
    </row>
    <row r="2209" ht="32.4" spans="36:42">
      <c r="AJ2209" s="655">
        <v>2050204</v>
      </c>
      <c r="AK2209" s="656" t="s">
        <v>230</v>
      </c>
      <c r="AL2209" s="631">
        <v>3429.83</v>
      </c>
      <c r="AO2209" s="624"/>
      <c r="AP2209" s="624"/>
    </row>
    <row r="2210" ht="64.8" spans="36:42">
      <c r="AJ2210" s="655">
        <v>2080502</v>
      </c>
      <c r="AK2210" s="656" t="s">
        <v>102</v>
      </c>
      <c r="AL2210" s="631">
        <v>292.43</v>
      </c>
      <c r="AO2210" s="624"/>
      <c r="AP2210" s="624"/>
    </row>
    <row r="2211" ht="86.4" spans="36:42">
      <c r="AJ2211" s="655">
        <v>2080505</v>
      </c>
      <c r="AK2211" s="656" t="s">
        <v>105</v>
      </c>
      <c r="AL2211" s="631">
        <v>441.19</v>
      </c>
      <c r="AO2211" s="624"/>
      <c r="AP2211" s="624"/>
    </row>
    <row r="2212" ht="75.6" spans="36:42">
      <c r="AJ2212" s="655">
        <v>2080506</v>
      </c>
      <c r="AK2212" s="656" t="s">
        <v>110</v>
      </c>
      <c r="AL2212" s="631">
        <v>9.5</v>
      </c>
      <c r="AO2212" s="624"/>
      <c r="AP2212" s="624"/>
    </row>
    <row r="2213" ht="54" spans="36:42">
      <c r="AJ2213" s="655">
        <v>2101102</v>
      </c>
      <c r="AK2213" s="656" t="s">
        <v>117</v>
      </c>
      <c r="AL2213" s="631">
        <v>141.55</v>
      </c>
      <c r="AO2213" s="624"/>
      <c r="AP2213" s="624"/>
    </row>
    <row r="2214" ht="43.2" spans="36:42">
      <c r="AJ2214" s="655">
        <v>2059999</v>
      </c>
      <c r="AK2214" s="656" t="s">
        <v>780</v>
      </c>
      <c r="AL2214" s="631">
        <v>77.45</v>
      </c>
      <c r="AO2214" s="624"/>
      <c r="AP2214" s="624"/>
    </row>
    <row r="2215" ht="32.4" spans="36:42">
      <c r="AJ2215" s="655">
        <v>2050203</v>
      </c>
      <c r="AK2215" s="656" t="s">
        <v>229</v>
      </c>
      <c r="AL2215" s="631">
        <v>15.01</v>
      </c>
      <c r="AO2215" s="624"/>
      <c r="AP2215" s="624"/>
    </row>
    <row r="2216" ht="32.4" spans="36:42">
      <c r="AJ2216" s="655">
        <v>2050204</v>
      </c>
      <c r="AK2216" s="656" t="s">
        <v>230</v>
      </c>
      <c r="AL2216" s="631">
        <v>2827.08</v>
      </c>
      <c r="AO2216" s="624"/>
      <c r="AP2216" s="624"/>
    </row>
    <row r="2217" ht="64.8" spans="36:42">
      <c r="AJ2217" s="655">
        <v>2080502</v>
      </c>
      <c r="AK2217" s="656" t="s">
        <v>102</v>
      </c>
      <c r="AL2217" s="631">
        <v>161.09</v>
      </c>
      <c r="AO2217" s="624"/>
      <c r="AP2217" s="624"/>
    </row>
    <row r="2218" ht="86.4" spans="36:42">
      <c r="AJ2218" s="655">
        <v>2080505</v>
      </c>
      <c r="AK2218" s="656" t="s">
        <v>105</v>
      </c>
      <c r="AL2218" s="631">
        <v>364.05</v>
      </c>
      <c r="AO2218" s="624"/>
      <c r="AP2218" s="624"/>
    </row>
    <row r="2219" ht="75.6" spans="36:42">
      <c r="AJ2219" s="655">
        <v>2080506</v>
      </c>
      <c r="AK2219" s="656" t="s">
        <v>110</v>
      </c>
      <c r="AL2219" s="631">
        <v>25.5</v>
      </c>
      <c r="AO2219" s="624"/>
      <c r="AP2219" s="624"/>
    </row>
    <row r="2220" ht="54" spans="36:42">
      <c r="AJ2220" s="655">
        <v>2101102</v>
      </c>
      <c r="AK2220" s="656" t="s">
        <v>117</v>
      </c>
      <c r="AL2220" s="631">
        <v>117.34</v>
      </c>
      <c r="AO2220" s="624"/>
      <c r="AP2220" s="624"/>
    </row>
    <row r="2221" ht="43.2" spans="36:42">
      <c r="AJ2221" s="655">
        <v>2059999</v>
      </c>
      <c r="AK2221" s="656" t="s">
        <v>780</v>
      </c>
      <c r="AL2221" s="631">
        <v>74.12</v>
      </c>
      <c r="AO2221" s="624"/>
      <c r="AP2221" s="624"/>
    </row>
    <row r="2222" ht="43.2" spans="36:42">
      <c r="AJ2222" s="655">
        <v>2050701</v>
      </c>
      <c r="AK2222" s="656" t="s">
        <v>239</v>
      </c>
      <c r="AL2222" s="631">
        <v>2.57</v>
      </c>
      <c r="AO2222" s="624"/>
      <c r="AP2222" s="624"/>
    </row>
    <row r="2223" ht="32.4" spans="36:42">
      <c r="AJ2223" s="655">
        <v>2050203</v>
      </c>
      <c r="AK2223" s="656" t="s">
        <v>229</v>
      </c>
      <c r="AL2223" s="631">
        <v>7.13</v>
      </c>
      <c r="AO2223" s="624"/>
      <c r="AP2223" s="624"/>
    </row>
    <row r="2224" ht="32.4" spans="36:42">
      <c r="AJ2224" s="655">
        <v>2050204</v>
      </c>
      <c r="AK2224" s="656" t="s">
        <v>230</v>
      </c>
      <c r="AL2224" s="631">
        <v>2058.55</v>
      </c>
      <c r="AO2224" s="624"/>
      <c r="AP2224" s="624"/>
    </row>
    <row r="2225" ht="64.8" spans="36:42">
      <c r="AJ2225" s="655">
        <v>2080502</v>
      </c>
      <c r="AK2225" s="656" t="s">
        <v>102</v>
      </c>
      <c r="AL2225" s="631">
        <v>195.85</v>
      </c>
      <c r="AO2225" s="624"/>
      <c r="AP2225" s="624"/>
    </row>
    <row r="2226" ht="86.4" spans="36:42">
      <c r="AJ2226" s="655">
        <v>2080505</v>
      </c>
      <c r="AK2226" s="656" t="s">
        <v>105</v>
      </c>
      <c r="AL2226" s="631">
        <v>256.7</v>
      </c>
      <c r="AO2226" s="624"/>
      <c r="AP2226" s="624"/>
    </row>
    <row r="2227" ht="75.6" spans="36:42">
      <c r="AJ2227" s="655">
        <v>2080506</v>
      </c>
      <c r="AK2227" s="656" t="s">
        <v>110</v>
      </c>
      <c r="AL2227" s="631">
        <v>20.5</v>
      </c>
      <c r="AO2227" s="624"/>
      <c r="AP2227" s="624"/>
    </row>
    <row r="2228" ht="54" spans="36:42">
      <c r="AJ2228" s="655">
        <v>2101102</v>
      </c>
      <c r="AK2228" s="656" t="s">
        <v>117</v>
      </c>
      <c r="AL2228" s="631">
        <v>81.13</v>
      </c>
      <c r="AO2228" s="624"/>
      <c r="AP2228" s="624"/>
    </row>
    <row r="2229" ht="43.2" spans="36:42">
      <c r="AJ2229" s="655">
        <v>2059999</v>
      </c>
      <c r="AK2229" s="656" t="s">
        <v>780</v>
      </c>
      <c r="AL2229" s="631">
        <v>46.7</v>
      </c>
      <c r="AO2229" s="624"/>
      <c r="AP2229" s="624"/>
    </row>
    <row r="2230" ht="32.4" spans="36:42">
      <c r="AJ2230" s="655">
        <v>2050203</v>
      </c>
      <c r="AK2230" s="656" t="s">
        <v>229</v>
      </c>
      <c r="AL2230" s="631">
        <v>30.08</v>
      </c>
      <c r="AO2230" s="624"/>
      <c r="AP2230" s="624"/>
    </row>
    <row r="2231" ht="32.4" spans="36:42">
      <c r="AJ2231" s="655">
        <v>2050204</v>
      </c>
      <c r="AK2231" s="656" t="s">
        <v>230</v>
      </c>
      <c r="AL2231" s="631">
        <v>3769.32</v>
      </c>
      <c r="AO2231" s="624"/>
      <c r="AP2231" s="624"/>
    </row>
    <row r="2232" ht="64.8" spans="36:42">
      <c r="AJ2232" s="655">
        <v>2080502</v>
      </c>
      <c r="AK2232" s="656" t="s">
        <v>102</v>
      </c>
      <c r="AL2232" s="631">
        <v>101.59</v>
      </c>
      <c r="AO2232" s="624"/>
      <c r="AP2232" s="624"/>
    </row>
    <row r="2233" ht="86.4" spans="36:42">
      <c r="AJ2233" s="655">
        <v>2080505</v>
      </c>
      <c r="AK2233" s="656" t="s">
        <v>105</v>
      </c>
      <c r="AL2233" s="631">
        <v>492.67</v>
      </c>
      <c r="AO2233" s="624"/>
      <c r="AP2233" s="624"/>
    </row>
    <row r="2234" ht="75.6" spans="36:42">
      <c r="AJ2234" s="655">
        <v>2080506</v>
      </c>
      <c r="AK2234" s="656" t="s">
        <v>110</v>
      </c>
      <c r="AL2234" s="631">
        <v>111</v>
      </c>
      <c r="AO2234" s="624"/>
      <c r="AP2234" s="624"/>
    </row>
    <row r="2235" ht="54" spans="36:42">
      <c r="AJ2235" s="655">
        <v>2101102</v>
      </c>
      <c r="AK2235" s="656" t="s">
        <v>117</v>
      </c>
      <c r="AL2235" s="631">
        <v>164.75</v>
      </c>
      <c r="AO2235" s="624"/>
      <c r="AP2235" s="624"/>
    </row>
    <row r="2236" ht="43.2" spans="36:42">
      <c r="AJ2236" s="655">
        <v>2059999</v>
      </c>
      <c r="AK2236" s="656" t="s">
        <v>780</v>
      </c>
      <c r="AL2236" s="631">
        <v>96.67</v>
      </c>
      <c r="AO2236" s="624"/>
      <c r="AP2236" s="624"/>
    </row>
    <row r="2237" ht="32.4" spans="36:42">
      <c r="AJ2237" s="655">
        <v>2050203</v>
      </c>
      <c r="AK2237" s="656" t="s">
        <v>229</v>
      </c>
      <c r="AL2237" s="631">
        <v>22.66</v>
      </c>
      <c r="AO2237" s="624"/>
      <c r="AP2237" s="624"/>
    </row>
    <row r="2238" ht="32.4" spans="36:42">
      <c r="AJ2238" s="655">
        <v>2050204</v>
      </c>
      <c r="AK2238" s="656" t="s">
        <v>230</v>
      </c>
      <c r="AL2238" s="631">
        <v>3022.26</v>
      </c>
      <c r="AO2238" s="624"/>
      <c r="AP2238" s="624"/>
    </row>
    <row r="2239" ht="64.8" spans="36:42">
      <c r="AJ2239" s="655">
        <v>2080502</v>
      </c>
      <c r="AK2239" s="656" t="s">
        <v>102</v>
      </c>
      <c r="AL2239" s="631">
        <v>196.68</v>
      </c>
      <c r="AO2239" s="624"/>
      <c r="AP2239" s="624"/>
    </row>
    <row r="2240" ht="86.4" spans="36:42">
      <c r="AJ2240" s="655">
        <v>2080505</v>
      </c>
      <c r="AK2240" s="656" t="s">
        <v>105</v>
      </c>
      <c r="AL2240" s="631">
        <v>401.81</v>
      </c>
      <c r="AO2240" s="624"/>
      <c r="AP2240" s="624"/>
    </row>
    <row r="2241" ht="75.6" spans="36:42">
      <c r="AJ2241" s="655">
        <v>2080506</v>
      </c>
      <c r="AK2241" s="656" t="s">
        <v>110</v>
      </c>
      <c r="AL2241" s="631">
        <v>53.5</v>
      </c>
      <c r="AO2241" s="624"/>
      <c r="AP2241" s="624"/>
    </row>
    <row r="2242" ht="54" spans="36:42">
      <c r="AJ2242" s="655">
        <v>2101102</v>
      </c>
      <c r="AK2242" s="656" t="s">
        <v>117</v>
      </c>
      <c r="AL2242" s="631">
        <v>132.85</v>
      </c>
      <c r="AO2242" s="624"/>
      <c r="AP2242" s="624"/>
    </row>
    <row r="2243" ht="43.2" spans="36:42">
      <c r="AJ2243" s="655">
        <v>2059999</v>
      </c>
      <c r="AK2243" s="656" t="s">
        <v>780</v>
      </c>
      <c r="AL2243" s="631">
        <v>92.25</v>
      </c>
      <c r="AO2243" s="624"/>
      <c r="AP2243" s="624"/>
    </row>
    <row r="2244" ht="43.2" spans="36:42">
      <c r="AJ2244" s="655">
        <v>2050701</v>
      </c>
      <c r="AK2244" s="656" t="s">
        <v>239</v>
      </c>
      <c r="AL2244" s="631">
        <v>4.28</v>
      </c>
      <c r="AO2244" s="624"/>
      <c r="AP2244" s="624"/>
    </row>
    <row r="2245" ht="32.4" spans="36:42">
      <c r="AJ2245" s="655">
        <v>2050204</v>
      </c>
      <c r="AK2245" s="656" t="s">
        <v>230</v>
      </c>
      <c r="AL2245" s="631">
        <v>1790.41</v>
      </c>
      <c r="AO2245" s="624"/>
      <c r="AP2245" s="624"/>
    </row>
    <row r="2246" ht="64.8" spans="36:42">
      <c r="AJ2246" s="655">
        <v>2080502</v>
      </c>
      <c r="AK2246" s="656" t="s">
        <v>102</v>
      </c>
      <c r="AL2246" s="631">
        <v>16</v>
      </c>
      <c r="AO2246" s="624"/>
      <c r="AP2246" s="624"/>
    </row>
    <row r="2247" ht="86.4" spans="36:42">
      <c r="AJ2247" s="655">
        <v>2080505</v>
      </c>
      <c r="AK2247" s="656" t="s">
        <v>105</v>
      </c>
      <c r="AL2247" s="631">
        <v>224.17</v>
      </c>
      <c r="AO2247" s="624"/>
      <c r="AP2247" s="624"/>
    </row>
    <row r="2248" ht="75.6" spans="36:42">
      <c r="AJ2248" s="655">
        <v>2080506</v>
      </c>
      <c r="AK2248" s="656" t="s">
        <v>110</v>
      </c>
      <c r="AL2248" s="631">
        <v>25.5</v>
      </c>
      <c r="AO2248" s="624"/>
      <c r="AP2248" s="624"/>
    </row>
    <row r="2249" ht="54" spans="36:42">
      <c r="AJ2249" s="655">
        <v>2101102</v>
      </c>
      <c r="AK2249" s="656" t="s">
        <v>117</v>
      </c>
      <c r="AL2249" s="631">
        <v>73.89</v>
      </c>
      <c r="AO2249" s="624"/>
      <c r="AP2249" s="624"/>
    </row>
    <row r="2250" ht="43.2" spans="36:42">
      <c r="AJ2250" s="655">
        <v>2059999</v>
      </c>
      <c r="AK2250" s="656" t="s">
        <v>780</v>
      </c>
      <c r="AL2250" s="631">
        <v>43.06</v>
      </c>
      <c r="AO2250" s="624"/>
      <c r="AP2250" s="624"/>
    </row>
    <row r="2251" ht="32.4" spans="36:42">
      <c r="AJ2251" s="655">
        <v>2050203</v>
      </c>
      <c r="AK2251" s="656" t="s">
        <v>229</v>
      </c>
      <c r="AL2251" s="631">
        <v>18.34</v>
      </c>
      <c r="AO2251" s="624"/>
      <c r="AP2251" s="624"/>
    </row>
    <row r="2252" ht="32.4" spans="36:42">
      <c r="AJ2252" s="655">
        <v>2050204</v>
      </c>
      <c r="AK2252" s="656" t="s">
        <v>230</v>
      </c>
      <c r="AL2252" s="631">
        <v>2656.09</v>
      </c>
      <c r="AO2252" s="624"/>
      <c r="AP2252" s="624"/>
    </row>
    <row r="2253" ht="64.8" spans="36:42">
      <c r="AJ2253" s="655">
        <v>2080502</v>
      </c>
      <c r="AK2253" s="656" t="s">
        <v>102</v>
      </c>
      <c r="AL2253" s="631">
        <v>49.38</v>
      </c>
      <c r="AO2253" s="624"/>
      <c r="AP2253" s="624"/>
    </row>
    <row r="2254" ht="86.4" spans="36:42">
      <c r="AJ2254" s="655">
        <v>2080505</v>
      </c>
      <c r="AK2254" s="656" t="s">
        <v>105</v>
      </c>
      <c r="AL2254" s="631">
        <v>342.31</v>
      </c>
      <c r="AO2254" s="624"/>
      <c r="AP2254" s="624"/>
    </row>
    <row r="2255" ht="75.6" spans="36:42">
      <c r="AJ2255" s="655">
        <v>2080506</v>
      </c>
      <c r="AK2255" s="656" t="s">
        <v>110</v>
      </c>
      <c r="AL2255" s="631">
        <v>22</v>
      </c>
      <c r="AO2255" s="624"/>
      <c r="AP2255" s="624"/>
    </row>
    <row r="2256" ht="54" spans="36:42">
      <c r="AJ2256" s="655">
        <v>2101102</v>
      </c>
      <c r="AK2256" s="656" t="s">
        <v>117</v>
      </c>
      <c r="AL2256" s="631">
        <v>113.65</v>
      </c>
      <c r="AO2256" s="624"/>
      <c r="AP2256" s="624"/>
    </row>
    <row r="2257" ht="43.2" spans="36:42">
      <c r="AJ2257" s="655">
        <v>2059999</v>
      </c>
      <c r="AK2257" s="656" t="s">
        <v>780</v>
      </c>
      <c r="AL2257" s="631">
        <v>65.28</v>
      </c>
      <c r="AO2257" s="624"/>
      <c r="AP2257" s="624"/>
    </row>
    <row r="2258" ht="43.2" spans="36:42">
      <c r="AJ2258" s="655">
        <v>2050701</v>
      </c>
      <c r="AK2258" s="656" t="s">
        <v>239</v>
      </c>
      <c r="AL2258" s="631">
        <v>1.71</v>
      </c>
      <c r="AO2258" s="624"/>
      <c r="AP2258" s="624"/>
    </row>
    <row r="2259" ht="32.4" spans="36:42">
      <c r="AJ2259" s="655">
        <v>2050203</v>
      </c>
      <c r="AK2259" s="656" t="s">
        <v>229</v>
      </c>
      <c r="AL2259" s="631">
        <v>15.29</v>
      </c>
      <c r="AO2259" s="624"/>
      <c r="AP2259" s="624"/>
    </row>
    <row r="2260" ht="32.4" spans="36:42">
      <c r="AJ2260" s="655">
        <v>2050204</v>
      </c>
      <c r="AK2260" s="656" t="s">
        <v>230</v>
      </c>
      <c r="AL2260" s="631">
        <v>2207.36</v>
      </c>
      <c r="AO2260" s="624"/>
      <c r="AP2260" s="624"/>
    </row>
    <row r="2261" ht="64.8" spans="36:42">
      <c r="AJ2261" s="655">
        <v>2080502</v>
      </c>
      <c r="AK2261" s="656" t="s">
        <v>102</v>
      </c>
      <c r="AL2261" s="631">
        <v>144.15</v>
      </c>
      <c r="AO2261" s="624"/>
      <c r="AP2261" s="624"/>
    </row>
    <row r="2262" ht="86.4" spans="36:42">
      <c r="AJ2262" s="655">
        <v>2080505</v>
      </c>
      <c r="AK2262" s="656" t="s">
        <v>105</v>
      </c>
      <c r="AL2262" s="631">
        <v>284.25</v>
      </c>
      <c r="AO2262" s="624"/>
      <c r="AP2262" s="624"/>
    </row>
    <row r="2263" ht="75.6" spans="36:42">
      <c r="AJ2263" s="655">
        <v>2080506</v>
      </c>
      <c r="AK2263" s="656" t="s">
        <v>110</v>
      </c>
      <c r="AL2263" s="631">
        <v>24</v>
      </c>
      <c r="AO2263" s="624"/>
      <c r="AP2263" s="624"/>
    </row>
    <row r="2264" ht="54" spans="36:42">
      <c r="AJ2264" s="655">
        <v>2101102</v>
      </c>
      <c r="AK2264" s="656" t="s">
        <v>117</v>
      </c>
      <c r="AL2264" s="631">
        <v>90.36</v>
      </c>
      <c r="AO2264" s="624"/>
      <c r="AP2264" s="624"/>
    </row>
    <row r="2265" ht="43.2" spans="36:42">
      <c r="AJ2265" s="655">
        <v>2059999</v>
      </c>
      <c r="AK2265" s="656" t="s">
        <v>780</v>
      </c>
      <c r="AL2265" s="631">
        <v>49.66</v>
      </c>
      <c r="AO2265" s="624"/>
      <c r="AP2265" s="624"/>
    </row>
    <row r="2266" ht="32.4" spans="36:42">
      <c r="AJ2266" s="655">
        <v>2050203</v>
      </c>
      <c r="AK2266" s="656" t="s">
        <v>229</v>
      </c>
      <c r="AL2266" s="631">
        <v>30.4</v>
      </c>
      <c r="AO2266" s="624"/>
      <c r="AP2266" s="624"/>
    </row>
    <row r="2267" ht="32.4" spans="36:42">
      <c r="AJ2267" s="655">
        <v>2050204</v>
      </c>
      <c r="AK2267" s="656" t="s">
        <v>230</v>
      </c>
      <c r="AL2267" s="631">
        <v>2910.74</v>
      </c>
      <c r="AO2267" s="624"/>
      <c r="AP2267" s="624"/>
    </row>
    <row r="2268" ht="64.8" spans="36:42">
      <c r="AJ2268" s="655">
        <v>2080502</v>
      </c>
      <c r="AK2268" s="656" t="s">
        <v>102</v>
      </c>
      <c r="AL2268" s="631">
        <v>32.89</v>
      </c>
      <c r="AO2268" s="624"/>
      <c r="AP2268" s="624"/>
    </row>
    <row r="2269" ht="86.4" spans="36:42">
      <c r="AJ2269" s="655">
        <v>2080505</v>
      </c>
      <c r="AK2269" s="656" t="s">
        <v>105</v>
      </c>
      <c r="AL2269" s="631">
        <v>369.69</v>
      </c>
      <c r="AO2269" s="624"/>
      <c r="AP2269" s="624"/>
    </row>
    <row r="2270" ht="75.6" spans="36:42">
      <c r="AJ2270" s="655">
        <v>2080506</v>
      </c>
      <c r="AK2270" s="656" t="s">
        <v>110</v>
      </c>
      <c r="AL2270" s="631">
        <v>12.5</v>
      </c>
      <c r="AO2270" s="624"/>
      <c r="AP2270" s="624"/>
    </row>
    <row r="2271" ht="54" spans="36:42">
      <c r="AJ2271" s="655">
        <v>2101102</v>
      </c>
      <c r="AK2271" s="656" t="s">
        <v>117</v>
      </c>
      <c r="AL2271" s="631">
        <v>125.62</v>
      </c>
      <c r="AO2271" s="624"/>
      <c r="AP2271" s="624"/>
    </row>
    <row r="2272" ht="43.2" spans="36:42">
      <c r="AJ2272" s="655">
        <v>2059999</v>
      </c>
      <c r="AK2272" s="656" t="s">
        <v>780</v>
      </c>
      <c r="AL2272" s="631">
        <v>23.2</v>
      </c>
      <c r="AO2272" s="624"/>
      <c r="AP2272" s="624"/>
    </row>
    <row r="2273" ht="43.2" spans="36:42">
      <c r="AJ2273" s="655">
        <v>2050701</v>
      </c>
      <c r="AK2273" s="656" t="s">
        <v>239</v>
      </c>
      <c r="AL2273" s="631">
        <v>10.26</v>
      </c>
      <c r="AO2273" s="624"/>
      <c r="AP2273" s="624"/>
    </row>
    <row r="2274" ht="32.4" spans="36:42">
      <c r="AJ2274" s="655">
        <v>2050203</v>
      </c>
      <c r="AK2274" s="656" t="s">
        <v>229</v>
      </c>
      <c r="AL2274" s="631">
        <v>19.52</v>
      </c>
      <c r="AO2274" s="624"/>
      <c r="AP2274" s="624"/>
    </row>
    <row r="2275" ht="32.4" spans="36:42">
      <c r="AJ2275" s="655">
        <v>2050204</v>
      </c>
      <c r="AK2275" s="656" t="s">
        <v>230</v>
      </c>
      <c r="AL2275" s="631">
        <v>2127.2</v>
      </c>
      <c r="AO2275" s="624"/>
      <c r="AP2275" s="624"/>
    </row>
    <row r="2276" ht="64.8" spans="36:42">
      <c r="AJ2276" s="655">
        <v>2080502</v>
      </c>
      <c r="AK2276" s="656" t="s">
        <v>102</v>
      </c>
      <c r="AL2276" s="631">
        <v>52.89</v>
      </c>
      <c r="AO2276" s="624"/>
      <c r="AP2276" s="624"/>
    </row>
    <row r="2277" ht="86.4" spans="36:42">
      <c r="AJ2277" s="655">
        <v>2080505</v>
      </c>
      <c r="AK2277" s="656" t="s">
        <v>105</v>
      </c>
      <c r="AL2277" s="631">
        <v>275.37</v>
      </c>
      <c r="AO2277" s="624"/>
      <c r="AP2277" s="624"/>
    </row>
    <row r="2278" ht="75.6" spans="36:42">
      <c r="AJ2278" s="655">
        <v>2080506</v>
      </c>
      <c r="AK2278" s="656" t="s">
        <v>110</v>
      </c>
      <c r="AL2278" s="631">
        <v>13</v>
      </c>
      <c r="AO2278" s="624"/>
      <c r="AP2278" s="624"/>
    </row>
    <row r="2279" ht="54" spans="36:42">
      <c r="AJ2279" s="655">
        <v>2101102</v>
      </c>
      <c r="AK2279" s="656" t="s">
        <v>117</v>
      </c>
      <c r="AL2279" s="631">
        <v>97.09</v>
      </c>
      <c r="AO2279" s="624"/>
      <c r="AP2279" s="624"/>
    </row>
    <row r="2280" ht="43.2" spans="36:42">
      <c r="AJ2280" s="655">
        <v>2059999</v>
      </c>
      <c r="AK2280" s="656" t="s">
        <v>780</v>
      </c>
      <c r="AL2280" s="631">
        <v>46.42</v>
      </c>
      <c r="AO2280" s="624"/>
      <c r="AP2280" s="624"/>
    </row>
    <row r="2281" ht="43.2" spans="36:42">
      <c r="AJ2281" s="655">
        <v>2050701</v>
      </c>
      <c r="AK2281" s="656" t="s">
        <v>239</v>
      </c>
      <c r="AL2281" s="631">
        <v>5.99</v>
      </c>
      <c r="AO2281" s="624"/>
      <c r="AP2281" s="624"/>
    </row>
    <row r="2282" ht="32.4" spans="36:42">
      <c r="AJ2282" s="655">
        <v>2050203</v>
      </c>
      <c r="AK2282" s="656" t="s">
        <v>229</v>
      </c>
      <c r="AL2282" s="631">
        <v>10.34</v>
      </c>
      <c r="AO2282" s="624"/>
      <c r="AP2282" s="624"/>
    </row>
    <row r="2283" ht="32.4" spans="36:42">
      <c r="AJ2283" s="655">
        <v>2050204</v>
      </c>
      <c r="AK2283" s="656" t="s">
        <v>230</v>
      </c>
      <c r="AL2283" s="631">
        <v>1356.44</v>
      </c>
      <c r="AO2283" s="624"/>
      <c r="AP2283" s="624"/>
    </row>
    <row r="2284" ht="64.8" spans="36:42">
      <c r="AJ2284" s="655">
        <v>2080502</v>
      </c>
      <c r="AK2284" s="656" t="s">
        <v>102</v>
      </c>
      <c r="AL2284" s="631">
        <v>17.82</v>
      </c>
      <c r="AO2284" s="624"/>
      <c r="AP2284" s="624"/>
    </row>
    <row r="2285" ht="86.4" spans="36:42">
      <c r="AJ2285" s="655">
        <v>2080505</v>
      </c>
      <c r="AK2285" s="656" t="s">
        <v>105</v>
      </c>
      <c r="AL2285" s="631">
        <v>169.66</v>
      </c>
      <c r="AO2285" s="624"/>
      <c r="AP2285" s="624"/>
    </row>
    <row r="2286" ht="54" spans="36:42">
      <c r="AJ2286" s="655">
        <v>2101102</v>
      </c>
      <c r="AK2286" s="656" t="s">
        <v>117</v>
      </c>
      <c r="AL2286" s="631">
        <v>62.96</v>
      </c>
      <c r="AO2286" s="624"/>
      <c r="AP2286" s="624"/>
    </row>
    <row r="2287" ht="43.2" spans="36:42">
      <c r="AJ2287" s="655">
        <v>2059999</v>
      </c>
      <c r="AK2287" s="656" t="s">
        <v>780</v>
      </c>
      <c r="AL2287" s="631">
        <v>34.73</v>
      </c>
      <c r="AO2287" s="624"/>
      <c r="AP2287" s="624"/>
    </row>
    <row r="2288" ht="32.4" spans="36:42">
      <c r="AJ2288" s="655">
        <v>2050203</v>
      </c>
      <c r="AK2288" s="656" t="s">
        <v>229</v>
      </c>
      <c r="AL2288" s="631">
        <v>11.71</v>
      </c>
      <c r="AO2288" s="624"/>
      <c r="AP2288" s="624"/>
    </row>
    <row r="2289" ht="32.4" spans="36:42">
      <c r="AJ2289" s="655">
        <v>2050204</v>
      </c>
      <c r="AK2289" s="656" t="s">
        <v>230</v>
      </c>
      <c r="AL2289" s="631">
        <v>1942.88</v>
      </c>
      <c r="AO2289" s="624"/>
      <c r="AP2289" s="624"/>
    </row>
    <row r="2290" ht="64.8" spans="36:42">
      <c r="AJ2290" s="655">
        <v>2080502</v>
      </c>
      <c r="AK2290" s="656" t="s">
        <v>102</v>
      </c>
      <c r="AL2290" s="631">
        <v>97.86</v>
      </c>
      <c r="AO2290" s="624"/>
      <c r="AP2290" s="624"/>
    </row>
    <row r="2291" ht="86.4" spans="36:42">
      <c r="AJ2291" s="655">
        <v>2080505</v>
      </c>
      <c r="AK2291" s="656" t="s">
        <v>105</v>
      </c>
      <c r="AL2291" s="631">
        <v>244.5</v>
      </c>
      <c r="AO2291" s="624"/>
      <c r="AP2291" s="624"/>
    </row>
    <row r="2292" ht="54" spans="36:42">
      <c r="AJ2292" s="655">
        <v>2101102</v>
      </c>
      <c r="AK2292" s="656" t="s">
        <v>117</v>
      </c>
      <c r="AL2292" s="631">
        <v>80.98</v>
      </c>
      <c r="AO2292" s="624"/>
      <c r="AP2292" s="624"/>
    </row>
    <row r="2293" ht="43.2" spans="36:42">
      <c r="AJ2293" s="655">
        <v>2059999</v>
      </c>
      <c r="AK2293" s="656" t="s">
        <v>780</v>
      </c>
      <c r="AL2293" s="631">
        <v>68.17</v>
      </c>
      <c r="AO2293" s="624"/>
      <c r="AP2293" s="624"/>
    </row>
    <row r="2294" ht="32.4" spans="36:42">
      <c r="AJ2294" s="655">
        <v>2050203</v>
      </c>
      <c r="AK2294" s="656" t="s">
        <v>229</v>
      </c>
      <c r="AL2294" s="631">
        <v>24.58</v>
      </c>
      <c r="AO2294" s="624"/>
      <c r="AP2294" s="624"/>
    </row>
    <row r="2295" ht="32.4" spans="36:42">
      <c r="AJ2295" s="655">
        <v>2050204</v>
      </c>
      <c r="AK2295" s="656" t="s">
        <v>230</v>
      </c>
      <c r="AL2295" s="631">
        <v>2768.25</v>
      </c>
      <c r="AO2295" s="624"/>
      <c r="AP2295" s="624"/>
    </row>
    <row r="2296" ht="64.8" spans="36:42">
      <c r="AJ2296" s="655">
        <v>2080502</v>
      </c>
      <c r="AK2296" s="656" t="s">
        <v>102</v>
      </c>
      <c r="AL2296" s="631">
        <v>157.46</v>
      </c>
      <c r="AO2296" s="624"/>
      <c r="AP2296" s="624"/>
    </row>
    <row r="2297" ht="86.4" spans="36:42">
      <c r="AJ2297" s="655">
        <v>2080505</v>
      </c>
      <c r="AK2297" s="656" t="s">
        <v>105</v>
      </c>
      <c r="AL2297" s="631">
        <v>373.71</v>
      </c>
      <c r="AO2297" s="624"/>
      <c r="AP2297" s="624"/>
    </row>
    <row r="2298" ht="54" spans="36:42">
      <c r="AJ2298" s="655">
        <v>2101102</v>
      </c>
      <c r="AK2298" s="656" t="s">
        <v>117</v>
      </c>
      <c r="AL2298" s="631">
        <v>124.3</v>
      </c>
      <c r="AO2298" s="624"/>
      <c r="AP2298" s="624"/>
    </row>
    <row r="2299" ht="43.2" spans="36:42">
      <c r="AJ2299" s="655">
        <v>2059999</v>
      </c>
      <c r="AK2299" s="656" t="s">
        <v>780</v>
      </c>
      <c r="AL2299" s="631">
        <v>48.52</v>
      </c>
      <c r="AO2299" s="624"/>
      <c r="AP2299" s="624"/>
    </row>
    <row r="2300" ht="43.2" spans="36:42">
      <c r="AJ2300" s="655">
        <v>2050302</v>
      </c>
      <c r="AK2300" s="656" t="s">
        <v>234</v>
      </c>
      <c r="AL2300" s="631">
        <v>2723.56</v>
      </c>
      <c r="AO2300" s="624"/>
      <c r="AP2300" s="624"/>
    </row>
    <row r="2301" ht="64.8" spans="36:42">
      <c r="AJ2301" s="655">
        <v>2080502</v>
      </c>
      <c r="AK2301" s="656" t="s">
        <v>102</v>
      </c>
      <c r="AL2301" s="631">
        <v>215.19</v>
      </c>
      <c r="AO2301" s="624"/>
      <c r="AP2301" s="624"/>
    </row>
    <row r="2302" ht="86.4" spans="36:42">
      <c r="AJ2302" s="655">
        <v>2080505</v>
      </c>
      <c r="AK2302" s="656" t="s">
        <v>105</v>
      </c>
      <c r="AL2302" s="631">
        <v>341.22</v>
      </c>
      <c r="AO2302" s="624"/>
      <c r="AP2302" s="624"/>
    </row>
    <row r="2303" ht="75.6" spans="36:42">
      <c r="AJ2303" s="655">
        <v>2080506</v>
      </c>
      <c r="AK2303" s="656" t="s">
        <v>110</v>
      </c>
      <c r="AL2303" s="631">
        <v>33</v>
      </c>
      <c r="AO2303" s="624"/>
      <c r="AP2303" s="624"/>
    </row>
    <row r="2304" ht="54" spans="36:42">
      <c r="AJ2304" s="655">
        <v>2101102</v>
      </c>
      <c r="AK2304" s="656" t="s">
        <v>117</v>
      </c>
      <c r="AL2304" s="631">
        <v>112.27</v>
      </c>
      <c r="AO2304" s="624"/>
      <c r="AP2304" s="624"/>
    </row>
    <row r="2305" ht="43.2" spans="36:42">
      <c r="AJ2305" s="655">
        <v>2059999</v>
      </c>
      <c r="AK2305" s="656" t="s">
        <v>780</v>
      </c>
      <c r="AL2305" s="631">
        <v>49.92</v>
      </c>
      <c r="AO2305" s="624"/>
      <c r="AP2305" s="624"/>
    </row>
    <row r="2306" ht="64.8" spans="36:42">
      <c r="AJ2306" s="655">
        <v>2050999</v>
      </c>
      <c r="AK2306" s="656" t="s">
        <v>244</v>
      </c>
      <c r="AL2306" s="631">
        <v>464.31</v>
      </c>
      <c r="AO2306" s="624"/>
      <c r="AP2306" s="624"/>
    </row>
    <row r="2307" ht="43.2" spans="36:42">
      <c r="AJ2307" s="655">
        <v>2050302</v>
      </c>
      <c r="AK2307" s="656" t="s">
        <v>234</v>
      </c>
      <c r="AL2307" s="631">
        <v>0</v>
      </c>
      <c r="AO2307" s="624"/>
      <c r="AP2307" s="624"/>
    </row>
    <row r="2308" ht="43.2" spans="36:42">
      <c r="AJ2308" s="655">
        <v>2050302</v>
      </c>
      <c r="AK2308" s="656" t="s">
        <v>234</v>
      </c>
      <c r="AL2308" s="631">
        <v>1862.84</v>
      </c>
      <c r="AO2308" s="624"/>
      <c r="AP2308" s="624"/>
    </row>
    <row r="2309" ht="64.8" spans="36:42">
      <c r="AJ2309" s="655">
        <v>2080502</v>
      </c>
      <c r="AK2309" s="656" t="s">
        <v>102</v>
      </c>
      <c r="AL2309" s="631">
        <v>106.54</v>
      </c>
      <c r="AO2309" s="624"/>
      <c r="AP2309" s="624"/>
    </row>
    <row r="2310" ht="86.4" spans="36:42">
      <c r="AJ2310" s="655">
        <v>2080505</v>
      </c>
      <c r="AK2310" s="656" t="s">
        <v>105</v>
      </c>
      <c r="AL2310" s="631">
        <v>233.53</v>
      </c>
      <c r="AO2310" s="624"/>
      <c r="AP2310" s="624"/>
    </row>
    <row r="2311" ht="75.6" spans="36:42">
      <c r="AJ2311" s="655">
        <v>2080506</v>
      </c>
      <c r="AK2311" s="656" t="s">
        <v>110</v>
      </c>
      <c r="AL2311" s="631">
        <v>21.5</v>
      </c>
      <c r="AO2311" s="624"/>
      <c r="AP2311" s="624"/>
    </row>
    <row r="2312" ht="54" spans="36:42">
      <c r="AJ2312" s="655">
        <v>2101102</v>
      </c>
      <c r="AK2312" s="656" t="s">
        <v>117</v>
      </c>
      <c r="AL2312" s="631">
        <v>77.43</v>
      </c>
      <c r="AO2312" s="624"/>
      <c r="AP2312" s="624"/>
    </row>
    <row r="2313" ht="43.2" spans="36:42">
      <c r="AJ2313" s="655">
        <v>2059999</v>
      </c>
      <c r="AK2313" s="656" t="s">
        <v>780</v>
      </c>
      <c r="AL2313" s="631">
        <v>28.44</v>
      </c>
      <c r="AO2313" s="624"/>
      <c r="AP2313" s="624"/>
    </row>
    <row r="2314" ht="64.8" spans="36:42">
      <c r="AJ2314" s="655">
        <v>2050999</v>
      </c>
      <c r="AK2314" s="656" t="s">
        <v>244</v>
      </c>
      <c r="AL2314" s="631">
        <v>244.55</v>
      </c>
      <c r="AO2314" s="624"/>
      <c r="AP2314" s="624"/>
    </row>
    <row r="2315" ht="43.2" spans="36:42">
      <c r="AJ2315" s="655">
        <v>2050302</v>
      </c>
      <c r="AK2315" s="656" t="s">
        <v>234</v>
      </c>
      <c r="AL2315" s="631">
        <v>1682.32</v>
      </c>
      <c r="AO2315" s="624"/>
      <c r="AP2315" s="624"/>
    </row>
    <row r="2316" ht="64.8" spans="36:42">
      <c r="AJ2316" s="655">
        <v>2080502</v>
      </c>
      <c r="AK2316" s="656" t="s">
        <v>102</v>
      </c>
      <c r="AL2316" s="631">
        <v>48.42</v>
      </c>
      <c r="AO2316" s="624"/>
      <c r="AP2316" s="624"/>
    </row>
    <row r="2317" ht="86.4" spans="36:42">
      <c r="AJ2317" s="655">
        <v>2080505</v>
      </c>
      <c r="AK2317" s="656" t="s">
        <v>105</v>
      </c>
      <c r="AL2317" s="631">
        <v>205.89</v>
      </c>
      <c r="AO2317" s="624"/>
      <c r="AP2317" s="624"/>
    </row>
    <row r="2318" ht="75.6" spans="36:42">
      <c r="AJ2318" s="655">
        <v>2080506</v>
      </c>
      <c r="AK2318" s="656" t="s">
        <v>110</v>
      </c>
      <c r="AL2318" s="631">
        <v>24</v>
      </c>
      <c r="AO2318" s="624"/>
      <c r="AP2318" s="624"/>
    </row>
    <row r="2319" ht="54" spans="36:42">
      <c r="AJ2319" s="655">
        <v>2101102</v>
      </c>
      <c r="AK2319" s="656" t="s">
        <v>117</v>
      </c>
      <c r="AL2319" s="631">
        <v>71.61</v>
      </c>
      <c r="AO2319" s="624"/>
      <c r="AP2319" s="624"/>
    </row>
    <row r="2320" ht="64.8" spans="36:42">
      <c r="AJ2320" s="655">
        <v>2050999</v>
      </c>
      <c r="AK2320" s="656" t="s">
        <v>244</v>
      </c>
      <c r="AL2320" s="631">
        <v>312.59</v>
      </c>
      <c r="AO2320" s="624"/>
      <c r="AP2320" s="624"/>
    </row>
    <row r="2321" ht="43.2" spans="36:42">
      <c r="AJ2321" s="655">
        <v>2059999</v>
      </c>
      <c r="AK2321" s="656" t="s">
        <v>780</v>
      </c>
      <c r="AL2321" s="631">
        <v>34.92</v>
      </c>
      <c r="AO2321" s="624"/>
      <c r="AP2321" s="624"/>
    </row>
    <row r="2322" ht="43.2" spans="36:42">
      <c r="AJ2322" s="655">
        <v>2050302</v>
      </c>
      <c r="AK2322" s="656" t="s">
        <v>234</v>
      </c>
      <c r="AL2322" s="631">
        <v>0</v>
      </c>
      <c r="AO2322" s="624"/>
      <c r="AP2322" s="624"/>
    </row>
    <row r="2323" ht="32.4" spans="36:42">
      <c r="AJ2323" s="655">
        <v>2050801</v>
      </c>
      <c r="AK2323" s="656" t="s">
        <v>240</v>
      </c>
      <c r="AL2323" s="631">
        <v>1059.03</v>
      </c>
      <c r="AO2323" s="624"/>
      <c r="AP2323" s="624"/>
    </row>
    <row r="2324" ht="64.8" spans="36:42">
      <c r="AJ2324" s="655">
        <v>2080502</v>
      </c>
      <c r="AK2324" s="656" t="s">
        <v>102</v>
      </c>
      <c r="AL2324" s="631">
        <v>185.7</v>
      </c>
      <c r="AO2324" s="624"/>
      <c r="AP2324" s="624"/>
    </row>
    <row r="2325" ht="86.4" spans="36:42">
      <c r="AJ2325" s="655">
        <v>2080505</v>
      </c>
      <c r="AK2325" s="656" t="s">
        <v>105</v>
      </c>
      <c r="AL2325" s="631">
        <v>130.07</v>
      </c>
      <c r="AO2325" s="624"/>
      <c r="AP2325" s="624"/>
    </row>
    <row r="2326" ht="75.6" spans="36:42">
      <c r="AJ2326" s="655">
        <v>2080506</v>
      </c>
      <c r="AK2326" s="656" t="s">
        <v>110</v>
      </c>
      <c r="AL2326" s="631">
        <v>23.5</v>
      </c>
      <c r="AO2326" s="624"/>
      <c r="AP2326" s="624"/>
    </row>
    <row r="2327" ht="54" spans="36:42">
      <c r="AJ2327" s="655">
        <v>2101102</v>
      </c>
      <c r="AK2327" s="656" t="s">
        <v>117</v>
      </c>
      <c r="AL2327" s="631">
        <v>39.22</v>
      </c>
      <c r="AO2327" s="624"/>
      <c r="AP2327" s="624"/>
    </row>
    <row r="2328" ht="43.2" spans="36:42">
      <c r="AJ2328" s="655">
        <v>2050501</v>
      </c>
      <c r="AK2328" s="656" t="s">
        <v>236</v>
      </c>
      <c r="AL2328" s="631">
        <v>369.41</v>
      </c>
      <c r="AO2328" s="624"/>
      <c r="AP2328" s="624"/>
    </row>
    <row r="2329" ht="64.8" spans="36:42">
      <c r="AJ2329" s="655">
        <v>2080502</v>
      </c>
      <c r="AK2329" s="656" t="s">
        <v>102</v>
      </c>
      <c r="AL2329" s="631">
        <v>27.09</v>
      </c>
      <c r="AO2329" s="624"/>
      <c r="AP2329" s="624"/>
    </row>
    <row r="2330" ht="86.4" spans="36:42">
      <c r="AJ2330" s="655">
        <v>2080505</v>
      </c>
      <c r="AK2330" s="656" t="s">
        <v>105</v>
      </c>
      <c r="AL2330" s="631">
        <v>49.86</v>
      </c>
      <c r="AO2330" s="624"/>
      <c r="AP2330" s="624"/>
    </row>
    <row r="2331" ht="75.6" spans="36:42">
      <c r="AJ2331" s="655">
        <v>2080506</v>
      </c>
      <c r="AK2331" s="656" t="s">
        <v>110</v>
      </c>
      <c r="AL2331" s="631">
        <v>11.5</v>
      </c>
      <c r="AO2331" s="624"/>
      <c r="AP2331" s="624"/>
    </row>
    <row r="2332" ht="54" spans="36:42">
      <c r="AJ2332" s="655">
        <v>2101102</v>
      </c>
      <c r="AK2332" s="656" t="s">
        <v>117</v>
      </c>
      <c r="AL2332" s="631">
        <v>14.97</v>
      </c>
      <c r="AO2332" s="624"/>
      <c r="AP2332" s="624"/>
    </row>
    <row r="2333" ht="43.2" spans="36:42">
      <c r="AJ2333" s="655">
        <v>2050299</v>
      </c>
      <c r="AK2333" s="656" t="s">
        <v>231</v>
      </c>
      <c r="AL2333" s="631">
        <v>238.03</v>
      </c>
      <c r="AO2333" s="624"/>
      <c r="AP2333" s="624"/>
    </row>
    <row r="2334" ht="64.8" spans="36:42">
      <c r="AJ2334" s="655">
        <v>2080502</v>
      </c>
      <c r="AK2334" s="656" t="s">
        <v>102</v>
      </c>
      <c r="AL2334" s="631">
        <v>3.6</v>
      </c>
      <c r="AO2334" s="624"/>
      <c r="AP2334" s="624"/>
    </row>
    <row r="2335" ht="86.4" spans="36:42">
      <c r="AJ2335" s="655">
        <v>2080505</v>
      </c>
      <c r="AK2335" s="656" t="s">
        <v>105</v>
      </c>
      <c r="AL2335" s="631">
        <v>31.18</v>
      </c>
      <c r="AO2335" s="624"/>
      <c r="AP2335" s="624"/>
    </row>
    <row r="2336" ht="54" spans="36:42">
      <c r="AJ2336" s="655">
        <v>2101102</v>
      </c>
      <c r="AK2336" s="656" t="s">
        <v>117</v>
      </c>
      <c r="AL2336" s="631">
        <v>10.64</v>
      </c>
      <c r="AO2336" s="624"/>
      <c r="AP2336" s="624"/>
    </row>
    <row r="2337" ht="43.2" spans="36:42">
      <c r="AJ2337" s="655">
        <v>2059999</v>
      </c>
      <c r="AK2337" s="656" t="s">
        <v>780</v>
      </c>
      <c r="AL2337" s="631">
        <v>5.28</v>
      </c>
      <c r="AO2337" s="624"/>
      <c r="AP2337" s="624"/>
    </row>
    <row r="2338" ht="43.2" spans="36:42">
      <c r="AJ2338" s="655">
        <v>2050299</v>
      </c>
      <c r="AK2338" s="656" t="s">
        <v>231</v>
      </c>
      <c r="AL2338" s="631">
        <v>100.71</v>
      </c>
      <c r="AO2338" s="624"/>
      <c r="AP2338" s="624"/>
    </row>
    <row r="2339" ht="86.4" spans="36:42">
      <c r="AJ2339" s="655">
        <v>2080505</v>
      </c>
      <c r="AK2339" s="656" t="s">
        <v>105</v>
      </c>
      <c r="AL2339" s="631">
        <v>13.43</v>
      </c>
      <c r="AO2339" s="624"/>
      <c r="AP2339" s="624"/>
    </row>
    <row r="2340" ht="54" spans="36:42">
      <c r="AJ2340" s="655">
        <v>2101102</v>
      </c>
      <c r="AK2340" s="656" t="s">
        <v>117</v>
      </c>
      <c r="AL2340" s="631">
        <v>4.27</v>
      </c>
      <c r="AO2340" s="624"/>
      <c r="AP2340" s="624"/>
    </row>
    <row r="2341" ht="43.2" spans="36:42">
      <c r="AJ2341" s="655">
        <v>2050701</v>
      </c>
      <c r="AK2341" s="656" t="s">
        <v>239</v>
      </c>
      <c r="AL2341" s="631">
        <v>1258.96</v>
      </c>
      <c r="AO2341" s="624"/>
      <c r="AP2341" s="624"/>
    </row>
    <row r="2342" ht="64.8" spans="36:42">
      <c r="AJ2342" s="655">
        <v>2080502</v>
      </c>
      <c r="AK2342" s="656" t="s">
        <v>102</v>
      </c>
      <c r="AL2342" s="631">
        <v>13.99</v>
      </c>
      <c r="AO2342" s="624"/>
      <c r="AP2342" s="624"/>
    </row>
    <row r="2343" ht="86.4" spans="36:42">
      <c r="AJ2343" s="655">
        <v>2080505</v>
      </c>
      <c r="AK2343" s="656" t="s">
        <v>105</v>
      </c>
      <c r="AL2343" s="631">
        <v>158.95</v>
      </c>
      <c r="AO2343" s="624"/>
      <c r="AP2343" s="624"/>
    </row>
    <row r="2344" ht="54" spans="36:42">
      <c r="AJ2344" s="655">
        <v>2101102</v>
      </c>
      <c r="AK2344" s="656" t="s">
        <v>117</v>
      </c>
      <c r="AL2344" s="631">
        <v>52.58</v>
      </c>
      <c r="AO2344" s="624"/>
      <c r="AP2344" s="624"/>
    </row>
    <row r="2345" ht="43.2" spans="36:42">
      <c r="AJ2345" s="655">
        <v>2050701</v>
      </c>
      <c r="AK2345" s="656" t="s">
        <v>239</v>
      </c>
      <c r="AL2345" s="631">
        <v>267.54</v>
      </c>
      <c r="AO2345" s="624"/>
      <c r="AP2345" s="624"/>
    </row>
    <row r="2346" ht="43.2" spans="36:42">
      <c r="AJ2346" s="655">
        <v>2059999</v>
      </c>
      <c r="AK2346" s="656" t="s">
        <v>780</v>
      </c>
      <c r="AL2346" s="631">
        <v>19.44</v>
      </c>
      <c r="AO2346" s="624"/>
      <c r="AP2346" s="624"/>
    </row>
    <row r="2347" ht="32.4" spans="36:42">
      <c r="AJ2347" s="655">
        <v>2050203</v>
      </c>
      <c r="AK2347" s="656" t="s">
        <v>229</v>
      </c>
      <c r="AL2347" s="631">
        <v>2441.79</v>
      </c>
      <c r="AO2347" s="624"/>
      <c r="AP2347" s="624"/>
    </row>
    <row r="2348" ht="64.8" spans="36:42">
      <c r="AJ2348" s="655">
        <v>2080502</v>
      </c>
      <c r="AK2348" s="656" t="s">
        <v>102</v>
      </c>
      <c r="AL2348" s="631">
        <v>156.2</v>
      </c>
      <c r="AO2348" s="624"/>
      <c r="AP2348" s="624"/>
    </row>
    <row r="2349" ht="86.4" spans="36:42">
      <c r="AJ2349" s="655">
        <v>2080505</v>
      </c>
      <c r="AK2349" s="656" t="s">
        <v>105</v>
      </c>
      <c r="AL2349" s="631">
        <v>317.9</v>
      </c>
      <c r="AO2349" s="624"/>
      <c r="AP2349" s="624"/>
    </row>
    <row r="2350" ht="75.6" spans="36:42">
      <c r="AJ2350" s="655">
        <v>2080506</v>
      </c>
      <c r="AK2350" s="656" t="s">
        <v>110</v>
      </c>
      <c r="AL2350" s="631">
        <v>22.5</v>
      </c>
      <c r="AO2350" s="624"/>
      <c r="AP2350" s="624"/>
    </row>
    <row r="2351" ht="54" spans="36:42">
      <c r="AJ2351" s="655">
        <v>2101102</v>
      </c>
      <c r="AK2351" s="656" t="s">
        <v>117</v>
      </c>
      <c r="AL2351" s="631">
        <v>107.87</v>
      </c>
      <c r="AO2351" s="624"/>
      <c r="AP2351" s="624"/>
    </row>
    <row r="2352" ht="43.2" spans="36:42">
      <c r="AJ2352" s="655">
        <v>2059999</v>
      </c>
      <c r="AK2352" s="656" t="s">
        <v>780</v>
      </c>
      <c r="AL2352" s="631">
        <v>36.9</v>
      </c>
      <c r="AO2352" s="624"/>
      <c r="AP2352" s="624"/>
    </row>
    <row r="2353" ht="43.2" spans="36:42">
      <c r="AJ2353" s="655">
        <v>2050701</v>
      </c>
      <c r="AK2353" s="656" t="s">
        <v>239</v>
      </c>
      <c r="AL2353" s="631">
        <v>2.57</v>
      </c>
      <c r="AO2353" s="624"/>
      <c r="AP2353" s="624"/>
    </row>
    <row r="2354" ht="32.4" spans="36:42">
      <c r="AJ2354" s="655">
        <v>2050203</v>
      </c>
      <c r="AK2354" s="656" t="s">
        <v>229</v>
      </c>
      <c r="AL2354" s="631">
        <v>1671.91</v>
      </c>
      <c r="AO2354" s="624"/>
      <c r="AP2354" s="624"/>
    </row>
    <row r="2355" ht="64.8" spans="36:42">
      <c r="AJ2355" s="655">
        <v>2080502</v>
      </c>
      <c r="AK2355" s="656" t="s">
        <v>102</v>
      </c>
      <c r="AL2355" s="631">
        <v>79.56</v>
      </c>
      <c r="AO2355" s="624"/>
      <c r="AP2355" s="624"/>
    </row>
    <row r="2356" ht="86.4" spans="36:42">
      <c r="AJ2356" s="655">
        <v>2080505</v>
      </c>
      <c r="AK2356" s="656" t="s">
        <v>105</v>
      </c>
      <c r="AL2356" s="631">
        <v>217.26</v>
      </c>
      <c r="AO2356" s="624"/>
      <c r="AP2356" s="624"/>
    </row>
    <row r="2357" ht="54" spans="36:42">
      <c r="AJ2357" s="655">
        <v>2101102</v>
      </c>
      <c r="AK2357" s="656" t="s">
        <v>117</v>
      </c>
      <c r="AL2357" s="631">
        <v>71.08</v>
      </c>
      <c r="AO2357" s="624"/>
      <c r="AP2357" s="624"/>
    </row>
    <row r="2358" ht="43.2" spans="36:42">
      <c r="AJ2358" s="655">
        <v>2059999</v>
      </c>
      <c r="AK2358" s="656" t="s">
        <v>780</v>
      </c>
      <c r="AL2358" s="631">
        <v>31.32</v>
      </c>
      <c r="AO2358" s="624"/>
      <c r="AP2358" s="624"/>
    </row>
    <row r="2359" ht="43.2" spans="36:42">
      <c r="AJ2359" s="655">
        <v>2050701</v>
      </c>
      <c r="AK2359" s="656" t="s">
        <v>239</v>
      </c>
      <c r="AL2359" s="631">
        <v>2.57</v>
      </c>
      <c r="AO2359" s="624"/>
      <c r="AP2359" s="624"/>
    </row>
    <row r="2360" ht="32.4" spans="36:42">
      <c r="AJ2360" s="655">
        <v>2050203</v>
      </c>
      <c r="AK2360" s="656" t="s">
        <v>229</v>
      </c>
      <c r="AL2360" s="631">
        <v>1133.6</v>
      </c>
      <c r="AO2360" s="624"/>
      <c r="AP2360" s="624"/>
    </row>
    <row r="2361" ht="64.8" spans="36:42">
      <c r="AJ2361" s="655">
        <v>2080502</v>
      </c>
      <c r="AK2361" s="656" t="s">
        <v>102</v>
      </c>
      <c r="AL2361" s="631">
        <v>66.98</v>
      </c>
      <c r="AO2361" s="624"/>
      <c r="AP2361" s="624"/>
    </row>
    <row r="2362" ht="86.4" spans="36:42">
      <c r="AJ2362" s="655">
        <v>2080505</v>
      </c>
      <c r="AK2362" s="656" t="s">
        <v>105</v>
      </c>
      <c r="AL2362" s="631">
        <v>148.96</v>
      </c>
      <c r="AO2362" s="624"/>
      <c r="AP2362" s="624"/>
    </row>
    <row r="2363" ht="75.6" spans="36:42">
      <c r="AJ2363" s="655">
        <v>2080506</v>
      </c>
      <c r="AK2363" s="656" t="s">
        <v>110</v>
      </c>
      <c r="AL2363" s="631">
        <v>8</v>
      </c>
      <c r="AO2363" s="624"/>
      <c r="AP2363" s="624"/>
    </row>
    <row r="2364" ht="54" spans="36:42">
      <c r="AJ2364" s="655">
        <v>2101102</v>
      </c>
      <c r="AK2364" s="656" t="s">
        <v>117</v>
      </c>
      <c r="AL2364" s="631">
        <v>46.98</v>
      </c>
      <c r="AO2364" s="624"/>
      <c r="AP2364" s="624"/>
    </row>
    <row r="2365" ht="43.2" spans="36:42">
      <c r="AJ2365" s="655">
        <v>2059999</v>
      </c>
      <c r="AK2365" s="656" t="s">
        <v>780</v>
      </c>
      <c r="AL2365" s="631">
        <v>14.22</v>
      </c>
      <c r="AO2365" s="624"/>
      <c r="AP2365" s="624"/>
    </row>
    <row r="2366" ht="43.2" spans="36:42">
      <c r="AJ2366" s="655">
        <v>2050701</v>
      </c>
      <c r="AK2366" s="656" t="s">
        <v>239</v>
      </c>
      <c r="AL2366" s="631">
        <v>5.99</v>
      </c>
      <c r="AO2366" s="624"/>
      <c r="AP2366" s="624"/>
    </row>
    <row r="2367" ht="32.4" spans="36:42">
      <c r="AJ2367" s="655">
        <v>2050203</v>
      </c>
      <c r="AK2367" s="656" t="s">
        <v>229</v>
      </c>
      <c r="AL2367" s="631">
        <v>1457.14</v>
      </c>
      <c r="AO2367" s="624"/>
      <c r="AP2367" s="624"/>
    </row>
    <row r="2368" ht="64.8" spans="36:42">
      <c r="AJ2368" s="655">
        <v>2080502</v>
      </c>
      <c r="AK2368" s="656" t="s">
        <v>102</v>
      </c>
      <c r="AL2368" s="631">
        <v>9.06</v>
      </c>
      <c r="AO2368" s="624"/>
      <c r="AP2368" s="624"/>
    </row>
    <row r="2369" ht="86.4" spans="36:42">
      <c r="AJ2369" s="655">
        <v>2080505</v>
      </c>
      <c r="AK2369" s="656" t="s">
        <v>105</v>
      </c>
      <c r="AL2369" s="631">
        <v>193.48</v>
      </c>
      <c r="AO2369" s="624"/>
      <c r="AP2369" s="624"/>
    </row>
    <row r="2370" ht="75.6" spans="36:42">
      <c r="AJ2370" s="655">
        <v>2080506</v>
      </c>
      <c r="AK2370" s="656" t="s">
        <v>110</v>
      </c>
      <c r="AL2370" s="631">
        <v>20</v>
      </c>
      <c r="AO2370" s="624"/>
      <c r="AP2370" s="624"/>
    </row>
    <row r="2371" ht="54" spans="36:42">
      <c r="AJ2371" s="655">
        <v>2101102</v>
      </c>
      <c r="AK2371" s="656" t="s">
        <v>117</v>
      </c>
      <c r="AL2371" s="631">
        <v>61.21</v>
      </c>
      <c r="AO2371" s="624"/>
      <c r="AP2371" s="624"/>
    </row>
    <row r="2372" ht="43.2" spans="36:42">
      <c r="AJ2372" s="655">
        <v>2059999</v>
      </c>
      <c r="AK2372" s="656" t="s">
        <v>780</v>
      </c>
      <c r="AL2372" s="631">
        <v>31.26</v>
      </c>
      <c r="AO2372" s="624"/>
      <c r="AP2372" s="624"/>
    </row>
    <row r="2373" ht="32.4" spans="36:42">
      <c r="AJ2373" s="655">
        <v>2050203</v>
      </c>
      <c r="AK2373" s="656" t="s">
        <v>229</v>
      </c>
      <c r="AL2373" s="631">
        <v>1062.6</v>
      </c>
      <c r="AO2373" s="624"/>
      <c r="AP2373" s="624"/>
    </row>
    <row r="2374" ht="64.8" spans="36:42">
      <c r="AJ2374" s="655">
        <v>2080502</v>
      </c>
      <c r="AK2374" s="656" t="s">
        <v>102</v>
      </c>
      <c r="AL2374" s="631">
        <v>14.42</v>
      </c>
      <c r="AO2374" s="624"/>
      <c r="AP2374" s="624"/>
    </row>
    <row r="2375" ht="86.4" spans="36:42">
      <c r="AJ2375" s="655">
        <v>2080505</v>
      </c>
      <c r="AK2375" s="656" t="s">
        <v>105</v>
      </c>
      <c r="AL2375" s="631">
        <v>143.57</v>
      </c>
      <c r="AO2375" s="624"/>
      <c r="AP2375" s="624"/>
    </row>
    <row r="2376" ht="75.6" spans="36:42">
      <c r="AJ2376" s="655">
        <v>2080506</v>
      </c>
      <c r="AK2376" s="656" t="s">
        <v>110</v>
      </c>
      <c r="AL2376" s="631">
        <v>34</v>
      </c>
      <c r="AO2376" s="624"/>
      <c r="AP2376" s="624"/>
    </row>
    <row r="2377" ht="54" spans="36:42">
      <c r="AJ2377" s="655">
        <v>2101102</v>
      </c>
      <c r="AK2377" s="656" t="s">
        <v>117</v>
      </c>
      <c r="AL2377" s="631">
        <v>46.22</v>
      </c>
      <c r="AO2377" s="624"/>
      <c r="AP2377" s="624"/>
    </row>
    <row r="2378" ht="43.2" spans="36:42">
      <c r="AJ2378" s="655">
        <v>2059999</v>
      </c>
      <c r="AK2378" s="656" t="s">
        <v>780</v>
      </c>
      <c r="AL2378" s="631">
        <v>21.46</v>
      </c>
      <c r="AO2378" s="624"/>
      <c r="AP2378" s="624"/>
    </row>
    <row r="2379" ht="43.2" spans="36:42">
      <c r="AJ2379" s="655">
        <v>2050701</v>
      </c>
      <c r="AK2379" s="656" t="s">
        <v>239</v>
      </c>
      <c r="AL2379" s="631">
        <v>1.71</v>
      </c>
      <c r="AO2379" s="624"/>
      <c r="AP2379" s="624"/>
    </row>
    <row r="2380" ht="32.4" spans="36:42">
      <c r="AJ2380" s="655">
        <v>2050203</v>
      </c>
      <c r="AK2380" s="656" t="s">
        <v>229</v>
      </c>
      <c r="AL2380" s="631">
        <v>969.6</v>
      </c>
      <c r="AO2380" s="624"/>
      <c r="AP2380" s="624"/>
    </row>
    <row r="2381" ht="86.4" spans="36:42">
      <c r="AJ2381" s="655">
        <v>2080505</v>
      </c>
      <c r="AK2381" s="656" t="s">
        <v>105</v>
      </c>
      <c r="AL2381" s="631">
        <v>122.22</v>
      </c>
      <c r="AO2381" s="624"/>
      <c r="AP2381" s="624"/>
    </row>
    <row r="2382" ht="54" spans="36:42">
      <c r="AJ2382" s="655">
        <v>2101102</v>
      </c>
      <c r="AK2382" s="656" t="s">
        <v>117</v>
      </c>
      <c r="AL2382" s="631">
        <v>39.12</v>
      </c>
      <c r="AO2382" s="624"/>
      <c r="AP2382" s="624"/>
    </row>
    <row r="2383" ht="43.2" spans="36:42">
      <c r="AJ2383" s="655">
        <v>2059999</v>
      </c>
      <c r="AK2383" s="656" t="s">
        <v>780</v>
      </c>
      <c r="AL2383" s="631">
        <v>12.78</v>
      </c>
      <c r="AO2383" s="624"/>
      <c r="AP2383" s="624"/>
    </row>
    <row r="2384" ht="32.4" spans="36:42">
      <c r="AJ2384" s="655">
        <v>2050203</v>
      </c>
      <c r="AK2384" s="656" t="s">
        <v>229</v>
      </c>
      <c r="AL2384" s="631">
        <v>920.43</v>
      </c>
      <c r="AO2384" s="624"/>
      <c r="AP2384" s="624"/>
    </row>
    <row r="2385" ht="64.8" spans="36:42">
      <c r="AJ2385" s="655">
        <v>2080502</v>
      </c>
      <c r="AK2385" s="656" t="s">
        <v>102</v>
      </c>
      <c r="AL2385" s="631">
        <v>56.66</v>
      </c>
      <c r="AO2385" s="624"/>
      <c r="AP2385" s="624"/>
    </row>
    <row r="2386" ht="86.4" spans="36:42">
      <c r="AJ2386" s="655">
        <v>2080505</v>
      </c>
      <c r="AK2386" s="656" t="s">
        <v>105</v>
      </c>
      <c r="AL2386" s="631">
        <v>117.89</v>
      </c>
      <c r="AO2386" s="624"/>
      <c r="AP2386" s="624"/>
    </row>
    <row r="2387" ht="75.6" spans="36:42">
      <c r="AJ2387" s="655">
        <v>2080506</v>
      </c>
      <c r="AK2387" s="656" t="s">
        <v>110</v>
      </c>
      <c r="AL2387" s="631">
        <v>27.5</v>
      </c>
      <c r="AO2387" s="624"/>
      <c r="AP2387" s="624"/>
    </row>
    <row r="2388" ht="54" spans="36:42">
      <c r="AJ2388" s="655">
        <v>2101102</v>
      </c>
      <c r="AK2388" s="656" t="s">
        <v>117</v>
      </c>
      <c r="AL2388" s="631">
        <v>37.02</v>
      </c>
      <c r="AO2388" s="624"/>
      <c r="AP2388" s="624"/>
    </row>
    <row r="2389" ht="43.2" spans="36:42">
      <c r="AJ2389" s="655">
        <v>2059999</v>
      </c>
      <c r="AK2389" s="656" t="s">
        <v>780</v>
      </c>
      <c r="AL2389" s="631">
        <v>12.78</v>
      </c>
      <c r="AO2389" s="624"/>
      <c r="AP2389" s="624"/>
    </row>
    <row r="2390" ht="43.2" spans="36:42">
      <c r="AJ2390" s="655">
        <v>2050701</v>
      </c>
      <c r="AK2390" s="656" t="s">
        <v>239</v>
      </c>
      <c r="AL2390" s="631">
        <v>3.42</v>
      </c>
      <c r="AO2390" s="624"/>
      <c r="AP2390" s="624"/>
    </row>
    <row r="2391" ht="32.4" spans="36:42">
      <c r="AJ2391" s="655">
        <v>2050203</v>
      </c>
      <c r="AK2391" s="656" t="s">
        <v>229</v>
      </c>
      <c r="AL2391" s="631">
        <v>1289.22</v>
      </c>
      <c r="AO2391" s="624"/>
      <c r="AP2391" s="624"/>
    </row>
    <row r="2392" ht="64.8" spans="36:42">
      <c r="AJ2392" s="655">
        <v>2080502</v>
      </c>
      <c r="AK2392" s="656" t="s">
        <v>102</v>
      </c>
      <c r="AL2392" s="631">
        <v>67.72</v>
      </c>
      <c r="AO2392" s="624"/>
      <c r="AP2392" s="624"/>
    </row>
    <row r="2393" ht="86.4" spans="36:42">
      <c r="AJ2393" s="655">
        <v>2080505</v>
      </c>
      <c r="AK2393" s="656" t="s">
        <v>105</v>
      </c>
      <c r="AL2393" s="631">
        <v>163.94</v>
      </c>
      <c r="AO2393" s="624"/>
      <c r="AP2393" s="624"/>
    </row>
    <row r="2394" ht="75.6" spans="36:42">
      <c r="AJ2394" s="655">
        <v>2080506</v>
      </c>
      <c r="AK2394" s="656" t="s">
        <v>110</v>
      </c>
      <c r="AL2394" s="631">
        <v>23</v>
      </c>
      <c r="AO2394" s="624"/>
      <c r="AP2394" s="624"/>
    </row>
    <row r="2395" ht="54" spans="36:42">
      <c r="AJ2395" s="655">
        <v>2101102</v>
      </c>
      <c r="AK2395" s="656" t="s">
        <v>117</v>
      </c>
      <c r="AL2395" s="631">
        <v>53.32</v>
      </c>
      <c r="AO2395" s="624"/>
      <c r="AP2395" s="624"/>
    </row>
    <row r="2396" ht="43.2" spans="36:42">
      <c r="AJ2396" s="655">
        <v>2059999</v>
      </c>
      <c r="AK2396" s="656" t="s">
        <v>780</v>
      </c>
      <c r="AL2396" s="631">
        <v>23.52</v>
      </c>
      <c r="AO2396" s="624"/>
      <c r="AP2396" s="624"/>
    </row>
    <row r="2397" ht="32.4" spans="36:42">
      <c r="AJ2397" s="655">
        <v>2050203</v>
      </c>
      <c r="AK2397" s="656" t="s">
        <v>229</v>
      </c>
      <c r="AL2397" s="631">
        <v>937.45</v>
      </c>
      <c r="AO2397" s="624"/>
      <c r="AP2397" s="624"/>
    </row>
    <row r="2398" ht="64.8" spans="36:42">
      <c r="AJ2398" s="655">
        <v>2080502</v>
      </c>
      <c r="AK2398" s="656" t="s">
        <v>102</v>
      </c>
      <c r="AL2398" s="631">
        <v>7.58</v>
      </c>
      <c r="AO2398" s="624"/>
      <c r="AP2398" s="624"/>
    </row>
    <row r="2399" ht="86.4" spans="36:42">
      <c r="AJ2399" s="655">
        <v>2080505</v>
      </c>
      <c r="AK2399" s="656" t="s">
        <v>105</v>
      </c>
      <c r="AL2399" s="631">
        <v>116.07</v>
      </c>
      <c r="AO2399" s="624"/>
      <c r="AP2399" s="624"/>
    </row>
    <row r="2400" ht="54" spans="36:42">
      <c r="AJ2400" s="655">
        <v>2101102</v>
      </c>
      <c r="AK2400" s="656" t="s">
        <v>117</v>
      </c>
      <c r="AL2400" s="631">
        <v>36.31</v>
      </c>
      <c r="AO2400" s="624"/>
      <c r="AP2400" s="624"/>
    </row>
    <row r="2401" ht="43.2" spans="36:42">
      <c r="AJ2401" s="655">
        <v>2059999</v>
      </c>
      <c r="AK2401" s="656" t="s">
        <v>780</v>
      </c>
      <c r="AL2401" s="631">
        <v>25.38</v>
      </c>
      <c r="AO2401" s="624"/>
      <c r="AP2401" s="624"/>
    </row>
    <row r="2402" ht="32.4" spans="36:42">
      <c r="AJ2402" s="655">
        <v>2050203</v>
      </c>
      <c r="AK2402" s="656" t="s">
        <v>229</v>
      </c>
      <c r="AL2402" s="631">
        <v>1255.64</v>
      </c>
      <c r="AO2402" s="624"/>
      <c r="AP2402" s="624"/>
    </row>
    <row r="2403" ht="64.8" spans="36:42">
      <c r="AJ2403" s="655">
        <v>2080502</v>
      </c>
      <c r="AK2403" s="656" t="s">
        <v>102</v>
      </c>
      <c r="AL2403" s="631">
        <v>10.43</v>
      </c>
      <c r="AO2403" s="624"/>
      <c r="AP2403" s="624"/>
    </row>
    <row r="2404" ht="86.4" spans="36:42">
      <c r="AJ2404" s="655">
        <v>2080505</v>
      </c>
      <c r="AK2404" s="656" t="s">
        <v>105</v>
      </c>
      <c r="AL2404" s="631">
        <v>156.49</v>
      </c>
      <c r="AO2404" s="624"/>
      <c r="AP2404" s="624"/>
    </row>
    <row r="2405" ht="54" spans="36:42">
      <c r="AJ2405" s="655">
        <v>2101102</v>
      </c>
      <c r="AK2405" s="656" t="s">
        <v>117</v>
      </c>
      <c r="AL2405" s="631">
        <v>51.18</v>
      </c>
      <c r="AO2405" s="624"/>
      <c r="AP2405" s="624"/>
    </row>
    <row r="2406" ht="43.2" spans="36:42">
      <c r="AJ2406" s="655">
        <v>2059999</v>
      </c>
      <c r="AK2406" s="656" t="s">
        <v>780</v>
      </c>
      <c r="AL2406" s="631">
        <v>17.22</v>
      </c>
      <c r="AO2406" s="624"/>
      <c r="AP2406" s="624"/>
    </row>
    <row r="2407" ht="32.4" spans="36:42">
      <c r="AJ2407" s="655">
        <v>2050203</v>
      </c>
      <c r="AK2407" s="656" t="s">
        <v>229</v>
      </c>
      <c r="AL2407" s="631">
        <v>532.27</v>
      </c>
      <c r="AO2407" s="624"/>
      <c r="AP2407" s="624"/>
    </row>
    <row r="2408" ht="64.8" spans="36:42">
      <c r="AJ2408" s="655">
        <v>2080502</v>
      </c>
      <c r="AK2408" s="656" t="s">
        <v>102</v>
      </c>
      <c r="AL2408" s="631">
        <v>34.85</v>
      </c>
      <c r="AO2408" s="624"/>
      <c r="AP2408" s="624"/>
    </row>
    <row r="2409" ht="86.4" spans="36:42">
      <c r="AJ2409" s="655">
        <v>2080505</v>
      </c>
      <c r="AK2409" s="656" t="s">
        <v>105</v>
      </c>
      <c r="AL2409" s="631">
        <v>64.92</v>
      </c>
      <c r="AO2409" s="624"/>
      <c r="AP2409" s="624"/>
    </row>
    <row r="2410" ht="75.6" spans="36:42">
      <c r="AJ2410" s="655">
        <v>2080506</v>
      </c>
      <c r="AK2410" s="656" t="s">
        <v>110</v>
      </c>
      <c r="AL2410" s="631">
        <v>9.5</v>
      </c>
      <c r="AO2410" s="624"/>
      <c r="AP2410" s="624"/>
    </row>
    <row r="2411" ht="54" spans="36:42">
      <c r="AJ2411" s="655">
        <v>2101102</v>
      </c>
      <c r="AK2411" s="656" t="s">
        <v>117</v>
      </c>
      <c r="AL2411" s="631">
        <v>20.63</v>
      </c>
      <c r="AO2411" s="624"/>
      <c r="AP2411" s="624"/>
    </row>
    <row r="2412" ht="43.2" spans="36:42">
      <c r="AJ2412" s="655">
        <v>2059999</v>
      </c>
      <c r="AK2412" s="656" t="s">
        <v>780</v>
      </c>
      <c r="AL2412" s="631">
        <v>14.1</v>
      </c>
      <c r="AO2412" s="624"/>
      <c r="AP2412" s="624"/>
    </row>
    <row r="2413" ht="32.4" spans="36:42">
      <c r="AJ2413" s="655">
        <v>2050203</v>
      </c>
      <c r="AK2413" s="656" t="s">
        <v>229</v>
      </c>
      <c r="AL2413" s="631">
        <v>1355.51</v>
      </c>
      <c r="AO2413" s="624"/>
      <c r="AP2413" s="624"/>
    </row>
    <row r="2414" ht="64.8" spans="36:42">
      <c r="AJ2414" s="655">
        <v>2080502</v>
      </c>
      <c r="AK2414" s="656" t="s">
        <v>102</v>
      </c>
      <c r="AL2414" s="631">
        <v>42.82</v>
      </c>
      <c r="AO2414" s="624"/>
      <c r="AP2414" s="624"/>
    </row>
    <row r="2415" ht="86.4" spans="36:42">
      <c r="AJ2415" s="655">
        <v>2080505</v>
      </c>
      <c r="AK2415" s="656" t="s">
        <v>105</v>
      </c>
      <c r="AL2415" s="631">
        <v>169.79</v>
      </c>
      <c r="AO2415" s="624"/>
      <c r="AP2415" s="624"/>
    </row>
    <row r="2416" ht="75.6" spans="36:42">
      <c r="AJ2416" s="655">
        <v>2080506</v>
      </c>
      <c r="AK2416" s="656" t="s">
        <v>110</v>
      </c>
      <c r="AL2416" s="631">
        <v>12</v>
      </c>
      <c r="AO2416" s="624"/>
      <c r="AP2416" s="624"/>
    </row>
    <row r="2417" ht="54" spans="36:42">
      <c r="AJ2417" s="655">
        <v>2101102</v>
      </c>
      <c r="AK2417" s="656" t="s">
        <v>117</v>
      </c>
      <c r="AL2417" s="631">
        <v>51.34</v>
      </c>
      <c r="AO2417" s="624"/>
      <c r="AP2417" s="624"/>
    </row>
    <row r="2418" ht="43.2" spans="36:42">
      <c r="AJ2418" s="655">
        <v>2059999</v>
      </c>
      <c r="AK2418" s="656" t="s">
        <v>780</v>
      </c>
      <c r="AL2418" s="631">
        <v>18.06</v>
      </c>
      <c r="AO2418" s="624"/>
      <c r="AP2418" s="624"/>
    </row>
    <row r="2419" ht="43.2" spans="36:42">
      <c r="AJ2419" s="655">
        <v>2050701</v>
      </c>
      <c r="AK2419" s="656" t="s">
        <v>239</v>
      </c>
      <c r="AL2419" s="631">
        <v>2.57</v>
      </c>
      <c r="AO2419" s="624"/>
      <c r="AP2419" s="624"/>
    </row>
    <row r="2420" ht="32.4" spans="36:42">
      <c r="AJ2420" s="655">
        <v>2050203</v>
      </c>
      <c r="AK2420" s="656" t="s">
        <v>229</v>
      </c>
      <c r="AL2420" s="631">
        <v>640.17</v>
      </c>
      <c r="AO2420" s="624"/>
      <c r="AP2420" s="624"/>
    </row>
    <row r="2421" ht="64.8" spans="36:42">
      <c r="AJ2421" s="655">
        <v>2080502</v>
      </c>
      <c r="AK2421" s="656" t="s">
        <v>102</v>
      </c>
      <c r="AL2421" s="631">
        <v>20.88</v>
      </c>
      <c r="AO2421" s="624"/>
      <c r="AP2421" s="624"/>
    </row>
    <row r="2422" ht="86.4" spans="36:42">
      <c r="AJ2422" s="655">
        <v>2080505</v>
      </c>
      <c r="AK2422" s="656" t="s">
        <v>105</v>
      </c>
      <c r="AL2422" s="631">
        <v>80.62</v>
      </c>
      <c r="AO2422" s="624"/>
      <c r="AP2422" s="624"/>
    </row>
    <row r="2423" ht="54" spans="36:42">
      <c r="AJ2423" s="655">
        <v>2101102</v>
      </c>
      <c r="AK2423" s="656" t="s">
        <v>117</v>
      </c>
      <c r="AL2423" s="631">
        <v>25.62</v>
      </c>
      <c r="AO2423" s="624"/>
      <c r="AP2423" s="624"/>
    </row>
    <row r="2424" ht="43.2" spans="36:42">
      <c r="AJ2424" s="655">
        <v>2059999</v>
      </c>
      <c r="AK2424" s="656" t="s">
        <v>780</v>
      </c>
      <c r="AL2424" s="631">
        <v>12.72</v>
      </c>
      <c r="AO2424" s="624"/>
      <c r="AP2424" s="624"/>
    </row>
    <row r="2425" ht="32.4" spans="36:42">
      <c r="AJ2425" s="655">
        <v>2050203</v>
      </c>
      <c r="AK2425" s="656" t="s">
        <v>229</v>
      </c>
      <c r="AL2425" s="631">
        <v>318.57</v>
      </c>
      <c r="AO2425" s="624"/>
      <c r="AP2425" s="624"/>
    </row>
    <row r="2426" ht="64.8" spans="36:42">
      <c r="AJ2426" s="655">
        <v>2080502</v>
      </c>
      <c r="AK2426" s="656" t="s">
        <v>102</v>
      </c>
      <c r="AL2426" s="631">
        <v>20.3</v>
      </c>
      <c r="AO2426" s="624"/>
      <c r="AP2426" s="624"/>
    </row>
    <row r="2427" ht="86.4" spans="36:42">
      <c r="AJ2427" s="655">
        <v>2080505</v>
      </c>
      <c r="AK2427" s="656" t="s">
        <v>105</v>
      </c>
      <c r="AL2427" s="631">
        <v>37.47</v>
      </c>
      <c r="AO2427" s="624"/>
      <c r="AP2427" s="624"/>
    </row>
    <row r="2428" ht="54" spans="36:42">
      <c r="AJ2428" s="655">
        <v>2101102</v>
      </c>
      <c r="AK2428" s="656" t="s">
        <v>117</v>
      </c>
      <c r="AL2428" s="631">
        <v>12.09</v>
      </c>
      <c r="AO2428" s="624"/>
      <c r="AP2428" s="624"/>
    </row>
    <row r="2429" ht="43.2" spans="36:42">
      <c r="AJ2429" s="655">
        <v>2059999</v>
      </c>
      <c r="AK2429" s="656" t="s">
        <v>780</v>
      </c>
      <c r="AL2429" s="631">
        <v>7.92</v>
      </c>
      <c r="AO2429" s="624"/>
      <c r="AP2429" s="624"/>
    </row>
    <row r="2430" ht="43.2" spans="36:42">
      <c r="AJ2430" s="655">
        <v>2050701</v>
      </c>
      <c r="AK2430" s="656" t="s">
        <v>239</v>
      </c>
      <c r="AL2430" s="631">
        <v>0.86</v>
      </c>
      <c r="AO2430" s="624"/>
      <c r="AP2430" s="624"/>
    </row>
    <row r="2431" ht="32.4" spans="36:42">
      <c r="AJ2431" s="655">
        <v>2050203</v>
      </c>
      <c r="AK2431" s="656" t="s">
        <v>229</v>
      </c>
      <c r="AL2431" s="631">
        <v>294.98</v>
      </c>
      <c r="AO2431" s="624"/>
      <c r="AP2431" s="624"/>
    </row>
    <row r="2432" ht="64.8" spans="36:42">
      <c r="AJ2432" s="655">
        <v>2080502</v>
      </c>
      <c r="AK2432" s="656" t="s">
        <v>102</v>
      </c>
      <c r="AL2432" s="631">
        <v>11.17</v>
      </c>
      <c r="AO2432" s="624"/>
      <c r="AP2432" s="624"/>
    </row>
    <row r="2433" ht="86.4" spans="36:42">
      <c r="AJ2433" s="655">
        <v>2080505</v>
      </c>
      <c r="AK2433" s="656" t="s">
        <v>105</v>
      </c>
      <c r="AL2433" s="631">
        <v>34.42</v>
      </c>
      <c r="AO2433" s="624"/>
      <c r="AP2433" s="624"/>
    </row>
    <row r="2434" ht="54" spans="36:42">
      <c r="AJ2434" s="655">
        <v>2101102</v>
      </c>
      <c r="AK2434" s="656" t="s">
        <v>117</v>
      </c>
      <c r="AL2434" s="631">
        <v>10.68</v>
      </c>
      <c r="AO2434" s="624"/>
      <c r="AP2434" s="624"/>
    </row>
    <row r="2435" ht="43.2" spans="36:42">
      <c r="AJ2435" s="655">
        <v>2059999</v>
      </c>
      <c r="AK2435" s="656" t="s">
        <v>780</v>
      </c>
      <c r="AL2435" s="631">
        <v>7.92</v>
      </c>
      <c r="AO2435" s="624"/>
      <c r="AP2435" s="624"/>
    </row>
    <row r="2436" ht="32.4" spans="36:42">
      <c r="AJ2436" s="655">
        <v>2050203</v>
      </c>
      <c r="AK2436" s="656" t="s">
        <v>229</v>
      </c>
      <c r="AL2436" s="631">
        <v>707.4</v>
      </c>
      <c r="AO2436" s="624"/>
      <c r="AP2436" s="624"/>
    </row>
    <row r="2437" ht="64.8" spans="36:42">
      <c r="AJ2437" s="655">
        <v>2080502</v>
      </c>
      <c r="AK2437" s="656" t="s">
        <v>102</v>
      </c>
      <c r="AL2437" s="631">
        <v>59.42</v>
      </c>
      <c r="AO2437" s="624"/>
      <c r="AP2437" s="624"/>
    </row>
    <row r="2438" ht="86.4" spans="36:42">
      <c r="AJ2438" s="655">
        <v>2080505</v>
      </c>
      <c r="AK2438" s="656" t="s">
        <v>105</v>
      </c>
      <c r="AL2438" s="631">
        <v>88.54</v>
      </c>
      <c r="AO2438" s="624"/>
      <c r="AP2438" s="624"/>
    </row>
    <row r="2439" ht="75.6" spans="36:42">
      <c r="AJ2439" s="655">
        <v>2080506</v>
      </c>
      <c r="AK2439" s="656" t="s">
        <v>110</v>
      </c>
      <c r="AL2439" s="631">
        <v>9.5</v>
      </c>
      <c r="AO2439" s="624"/>
      <c r="AP2439" s="624"/>
    </row>
    <row r="2440" ht="54" spans="36:42">
      <c r="AJ2440" s="655">
        <v>2101102</v>
      </c>
      <c r="AK2440" s="656" t="s">
        <v>117</v>
      </c>
      <c r="AL2440" s="631">
        <v>28.45</v>
      </c>
      <c r="AO2440" s="624"/>
      <c r="AP2440" s="624"/>
    </row>
    <row r="2441" ht="43.2" spans="36:42">
      <c r="AJ2441" s="655">
        <v>2059999</v>
      </c>
      <c r="AK2441" s="656" t="s">
        <v>780</v>
      </c>
      <c r="AL2441" s="631">
        <v>13.8</v>
      </c>
      <c r="AO2441" s="624"/>
      <c r="AP2441" s="624"/>
    </row>
    <row r="2442" ht="32.4" spans="36:42">
      <c r="AJ2442" s="655">
        <v>2050203</v>
      </c>
      <c r="AK2442" s="656" t="s">
        <v>229</v>
      </c>
      <c r="AL2442" s="631">
        <v>599.27</v>
      </c>
      <c r="AO2442" s="624"/>
      <c r="AP2442" s="624"/>
    </row>
    <row r="2443" ht="64.8" spans="36:42">
      <c r="AJ2443" s="655">
        <v>2080502</v>
      </c>
      <c r="AK2443" s="656" t="s">
        <v>102</v>
      </c>
      <c r="AL2443" s="631">
        <v>12.43</v>
      </c>
      <c r="AO2443" s="624"/>
      <c r="AP2443" s="624"/>
    </row>
    <row r="2444" ht="86.4" spans="36:42">
      <c r="AJ2444" s="655">
        <v>2080505</v>
      </c>
      <c r="AK2444" s="656" t="s">
        <v>105</v>
      </c>
      <c r="AL2444" s="631">
        <v>75.67</v>
      </c>
      <c r="AO2444" s="624"/>
      <c r="AP2444" s="624"/>
    </row>
    <row r="2445" ht="75.6" spans="36:42">
      <c r="AJ2445" s="655">
        <v>2080506</v>
      </c>
      <c r="AK2445" s="656" t="s">
        <v>110</v>
      </c>
      <c r="AL2445" s="631">
        <v>26.5</v>
      </c>
      <c r="AO2445" s="624"/>
      <c r="AP2445" s="624"/>
    </row>
    <row r="2446" ht="54" spans="36:42">
      <c r="AJ2446" s="655">
        <v>2101102</v>
      </c>
      <c r="AK2446" s="656" t="s">
        <v>117</v>
      </c>
      <c r="AL2446" s="631">
        <v>24.19</v>
      </c>
      <c r="AO2446" s="624"/>
      <c r="AP2446" s="624"/>
    </row>
    <row r="2447" ht="43.2" spans="36:42">
      <c r="AJ2447" s="655">
        <v>2059999</v>
      </c>
      <c r="AK2447" s="656" t="s">
        <v>780</v>
      </c>
      <c r="AL2447" s="631">
        <v>16.92</v>
      </c>
      <c r="AO2447" s="624"/>
      <c r="AP2447" s="624"/>
    </row>
    <row r="2448" ht="43.2" spans="36:42">
      <c r="AJ2448" s="655">
        <v>2050701</v>
      </c>
      <c r="AK2448" s="656" t="s">
        <v>239</v>
      </c>
      <c r="AL2448" s="631">
        <v>2.57</v>
      </c>
      <c r="AO2448" s="624"/>
      <c r="AP2448" s="624"/>
    </row>
    <row r="2449" ht="32.4" spans="36:42">
      <c r="AJ2449" s="655">
        <v>2050203</v>
      </c>
      <c r="AK2449" s="656" t="s">
        <v>229</v>
      </c>
      <c r="AL2449" s="631">
        <v>411.84</v>
      </c>
      <c r="AO2449" s="624"/>
      <c r="AP2449" s="624"/>
    </row>
    <row r="2450" ht="64.8" spans="36:42">
      <c r="AJ2450" s="655">
        <v>2080502</v>
      </c>
      <c r="AK2450" s="656" t="s">
        <v>102</v>
      </c>
      <c r="AL2450" s="631">
        <v>17.29</v>
      </c>
      <c r="AO2450" s="624"/>
      <c r="AP2450" s="624"/>
    </row>
    <row r="2451" ht="86.4" spans="36:42">
      <c r="AJ2451" s="655">
        <v>2080505</v>
      </c>
      <c r="AK2451" s="656" t="s">
        <v>105</v>
      </c>
      <c r="AL2451" s="631">
        <v>49.02</v>
      </c>
      <c r="AO2451" s="624"/>
      <c r="AP2451" s="624"/>
    </row>
    <row r="2452" ht="54" spans="36:42">
      <c r="AJ2452" s="655">
        <v>2101102</v>
      </c>
      <c r="AK2452" s="656" t="s">
        <v>117</v>
      </c>
      <c r="AL2452" s="631">
        <v>15.65</v>
      </c>
      <c r="AO2452" s="624"/>
      <c r="AP2452" s="624"/>
    </row>
    <row r="2453" ht="43.2" spans="36:42">
      <c r="AJ2453" s="655">
        <v>2059999</v>
      </c>
      <c r="AK2453" s="656" t="s">
        <v>780</v>
      </c>
      <c r="AL2453" s="631">
        <v>9</v>
      </c>
      <c r="AO2453" s="624"/>
      <c r="AP2453" s="624"/>
    </row>
    <row r="2454" ht="32.4" spans="36:42">
      <c r="AJ2454" s="655">
        <v>2050203</v>
      </c>
      <c r="AK2454" s="656" t="s">
        <v>229</v>
      </c>
      <c r="AL2454" s="631">
        <v>1064.76</v>
      </c>
      <c r="AO2454" s="624"/>
      <c r="AP2454" s="624"/>
    </row>
    <row r="2455" ht="64.8" spans="36:42">
      <c r="AJ2455" s="655">
        <v>2080502</v>
      </c>
      <c r="AK2455" s="656" t="s">
        <v>102</v>
      </c>
      <c r="AL2455" s="631">
        <v>17.15</v>
      </c>
      <c r="AO2455" s="624"/>
      <c r="AP2455" s="624"/>
    </row>
    <row r="2456" ht="86.4" spans="36:42">
      <c r="AJ2456" s="655">
        <v>2080505</v>
      </c>
      <c r="AK2456" s="656" t="s">
        <v>105</v>
      </c>
      <c r="AL2456" s="631">
        <v>134.79</v>
      </c>
      <c r="AO2456" s="624"/>
      <c r="AP2456" s="624"/>
    </row>
    <row r="2457" ht="54" spans="36:42">
      <c r="AJ2457" s="655">
        <v>2101102</v>
      </c>
      <c r="AK2457" s="656" t="s">
        <v>117</v>
      </c>
      <c r="AL2457" s="631">
        <v>43.38</v>
      </c>
      <c r="AO2457" s="624"/>
      <c r="AP2457" s="624"/>
    </row>
    <row r="2458" ht="43.2" spans="36:42">
      <c r="AJ2458" s="655">
        <v>2059999</v>
      </c>
      <c r="AK2458" s="656" t="s">
        <v>780</v>
      </c>
      <c r="AL2458" s="631">
        <v>13.86</v>
      </c>
      <c r="AO2458" s="624"/>
      <c r="AP2458" s="624"/>
    </row>
    <row r="2459" ht="43.2" spans="36:42">
      <c r="AJ2459" s="655">
        <v>2050701</v>
      </c>
      <c r="AK2459" s="656" t="s">
        <v>239</v>
      </c>
      <c r="AL2459" s="631">
        <v>3.42</v>
      </c>
      <c r="AO2459" s="624"/>
      <c r="AP2459" s="624"/>
    </row>
    <row r="2460" ht="32.4" spans="36:42">
      <c r="AJ2460" s="655">
        <v>2050203</v>
      </c>
      <c r="AK2460" s="656" t="s">
        <v>229</v>
      </c>
      <c r="AL2460" s="631">
        <v>793.36</v>
      </c>
      <c r="AO2460" s="624"/>
      <c r="AP2460" s="624"/>
    </row>
    <row r="2461" ht="64.8" spans="36:42">
      <c r="AJ2461" s="655">
        <v>2080502</v>
      </c>
      <c r="AK2461" s="656" t="s">
        <v>102</v>
      </c>
      <c r="AL2461" s="631">
        <v>105.95</v>
      </c>
      <c r="AO2461" s="624"/>
      <c r="AP2461" s="624"/>
    </row>
    <row r="2462" ht="86.4" spans="36:42">
      <c r="AJ2462" s="655">
        <v>2080505</v>
      </c>
      <c r="AK2462" s="656" t="s">
        <v>105</v>
      </c>
      <c r="AL2462" s="631">
        <v>100.51</v>
      </c>
      <c r="AO2462" s="624"/>
      <c r="AP2462" s="624"/>
    </row>
    <row r="2463" ht="75.6" spans="36:42">
      <c r="AJ2463" s="655">
        <v>2080506</v>
      </c>
      <c r="AK2463" s="656" t="s">
        <v>110</v>
      </c>
      <c r="AL2463" s="631">
        <v>19</v>
      </c>
      <c r="AO2463" s="624"/>
      <c r="AP2463" s="624"/>
    </row>
    <row r="2464" ht="54" spans="36:42">
      <c r="AJ2464" s="655">
        <v>2101102</v>
      </c>
      <c r="AK2464" s="656" t="s">
        <v>117</v>
      </c>
      <c r="AL2464" s="631">
        <v>29.97</v>
      </c>
      <c r="AO2464" s="624"/>
      <c r="AP2464" s="624"/>
    </row>
    <row r="2465" ht="43.2" spans="36:42">
      <c r="AJ2465" s="655">
        <v>2059999</v>
      </c>
      <c r="AK2465" s="656" t="s">
        <v>780</v>
      </c>
      <c r="AL2465" s="631">
        <v>10.98</v>
      </c>
      <c r="AO2465" s="624"/>
      <c r="AP2465" s="624"/>
    </row>
    <row r="2466" ht="32.4" spans="36:42">
      <c r="AJ2466" s="655">
        <v>2050203</v>
      </c>
      <c r="AK2466" s="656" t="s">
        <v>229</v>
      </c>
      <c r="AL2466" s="631">
        <v>611.7</v>
      </c>
      <c r="AO2466" s="624"/>
      <c r="AP2466" s="624"/>
    </row>
    <row r="2467" ht="64.8" spans="36:42">
      <c r="AJ2467" s="655">
        <v>2080502</v>
      </c>
      <c r="AK2467" s="656" t="s">
        <v>102</v>
      </c>
      <c r="AL2467" s="631">
        <v>37.28</v>
      </c>
      <c r="AO2467" s="624"/>
      <c r="AP2467" s="624"/>
    </row>
    <row r="2468" ht="86.4" spans="36:42">
      <c r="AJ2468" s="655">
        <v>2080505</v>
      </c>
      <c r="AK2468" s="656" t="s">
        <v>105</v>
      </c>
      <c r="AL2468" s="631">
        <v>76.45</v>
      </c>
      <c r="AO2468" s="624"/>
      <c r="AP2468" s="624"/>
    </row>
    <row r="2469" ht="75.6" spans="36:42">
      <c r="AJ2469" s="655">
        <v>2080506</v>
      </c>
      <c r="AK2469" s="656" t="s">
        <v>110</v>
      </c>
      <c r="AL2469" s="631">
        <v>37</v>
      </c>
      <c r="AO2469" s="624"/>
      <c r="AP2469" s="624"/>
    </row>
    <row r="2470" ht="54" spans="36:42">
      <c r="AJ2470" s="655">
        <v>2101102</v>
      </c>
      <c r="AK2470" s="656" t="s">
        <v>117</v>
      </c>
      <c r="AL2470" s="631">
        <v>23.51</v>
      </c>
      <c r="AO2470" s="624"/>
      <c r="AP2470" s="624"/>
    </row>
    <row r="2471" ht="43.2" spans="36:42">
      <c r="AJ2471" s="655">
        <v>2059999</v>
      </c>
      <c r="AK2471" s="656" t="s">
        <v>780</v>
      </c>
      <c r="AL2471" s="631">
        <v>8.16</v>
      </c>
      <c r="AO2471" s="624"/>
      <c r="AP2471" s="624"/>
    </row>
    <row r="2472" ht="32.4" spans="36:42">
      <c r="AJ2472" s="655">
        <v>2050203</v>
      </c>
      <c r="AK2472" s="656" t="s">
        <v>229</v>
      </c>
      <c r="AL2472" s="631">
        <v>1429.46</v>
      </c>
      <c r="AO2472" s="624"/>
      <c r="AP2472" s="624"/>
    </row>
    <row r="2473" ht="64.8" spans="36:42">
      <c r="AJ2473" s="655">
        <v>2080502</v>
      </c>
      <c r="AK2473" s="656" t="s">
        <v>102</v>
      </c>
      <c r="AL2473" s="631">
        <v>60.59</v>
      </c>
      <c r="AO2473" s="624"/>
      <c r="AP2473" s="624"/>
    </row>
    <row r="2474" ht="86.4" spans="36:42">
      <c r="AJ2474" s="655">
        <v>2080505</v>
      </c>
      <c r="AK2474" s="656" t="s">
        <v>105</v>
      </c>
      <c r="AL2474" s="631">
        <v>183.46</v>
      </c>
      <c r="AO2474" s="624"/>
      <c r="AP2474" s="624"/>
    </row>
    <row r="2475" ht="75.6" spans="36:42">
      <c r="AJ2475" s="655">
        <v>2080506</v>
      </c>
      <c r="AK2475" s="656" t="s">
        <v>110</v>
      </c>
      <c r="AL2475" s="631">
        <v>10.5</v>
      </c>
      <c r="AO2475" s="624"/>
      <c r="AP2475" s="624"/>
    </row>
    <row r="2476" ht="54" spans="36:42">
      <c r="AJ2476" s="655">
        <v>2101102</v>
      </c>
      <c r="AK2476" s="656" t="s">
        <v>117</v>
      </c>
      <c r="AL2476" s="631">
        <v>57.66</v>
      </c>
      <c r="AO2476" s="624"/>
      <c r="AP2476" s="624"/>
    </row>
    <row r="2477" ht="43.2" spans="36:42">
      <c r="AJ2477" s="655">
        <v>2059999</v>
      </c>
      <c r="AK2477" s="656" t="s">
        <v>780</v>
      </c>
      <c r="AL2477" s="631">
        <v>18.66</v>
      </c>
      <c r="AO2477" s="624"/>
      <c r="AP2477" s="624"/>
    </row>
    <row r="2478" ht="43.2" spans="36:42">
      <c r="AJ2478" s="655">
        <v>2050701</v>
      </c>
      <c r="AK2478" s="656" t="s">
        <v>239</v>
      </c>
      <c r="AL2478" s="631">
        <v>1.71</v>
      </c>
      <c r="AO2478" s="624"/>
      <c r="AP2478" s="624"/>
    </row>
    <row r="2479" ht="32.4" spans="36:42">
      <c r="AJ2479" s="655">
        <v>2050203</v>
      </c>
      <c r="AK2479" s="656" t="s">
        <v>229</v>
      </c>
      <c r="AL2479" s="631">
        <v>614.12</v>
      </c>
      <c r="AO2479" s="624"/>
      <c r="AP2479" s="624"/>
    </row>
    <row r="2480" ht="64.8" spans="36:42">
      <c r="AJ2480" s="655">
        <v>2080502</v>
      </c>
      <c r="AK2480" s="656" t="s">
        <v>102</v>
      </c>
      <c r="AL2480" s="631">
        <v>40.3</v>
      </c>
      <c r="AO2480" s="624"/>
      <c r="AP2480" s="624"/>
    </row>
    <row r="2481" ht="86.4" spans="36:42">
      <c r="AJ2481" s="655">
        <v>2080505</v>
      </c>
      <c r="AK2481" s="656" t="s">
        <v>105</v>
      </c>
      <c r="AL2481" s="631">
        <v>76.82</v>
      </c>
      <c r="AO2481" s="624"/>
      <c r="AP2481" s="624"/>
    </row>
    <row r="2482" ht="75.6" spans="36:42">
      <c r="AJ2482" s="655">
        <v>2080506</v>
      </c>
      <c r="AK2482" s="656" t="s">
        <v>110</v>
      </c>
      <c r="AL2482" s="631">
        <v>10.5</v>
      </c>
      <c r="AO2482" s="624"/>
      <c r="AP2482" s="624"/>
    </row>
    <row r="2483" ht="54" spans="36:42">
      <c r="AJ2483" s="655">
        <v>2101102</v>
      </c>
      <c r="AK2483" s="656" t="s">
        <v>117</v>
      </c>
      <c r="AL2483" s="631">
        <v>23.51</v>
      </c>
      <c r="AO2483" s="624"/>
      <c r="AP2483" s="624"/>
    </row>
    <row r="2484" ht="43.2" spans="36:42">
      <c r="AJ2484" s="655">
        <v>2059999</v>
      </c>
      <c r="AK2484" s="656" t="s">
        <v>780</v>
      </c>
      <c r="AL2484" s="631">
        <v>10.62</v>
      </c>
      <c r="AO2484" s="624"/>
      <c r="AP2484" s="624"/>
    </row>
    <row r="2485" ht="32.4" spans="36:42">
      <c r="AJ2485" s="655">
        <v>2050203</v>
      </c>
      <c r="AK2485" s="656" t="s">
        <v>229</v>
      </c>
      <c r="AL2485" s="631">
        <v>650.37</v>
      </c>
      <c r="AO2485" s="624"/>
      <c r="AP2485" s="624"/>
    </row>
    <row r="2486" ht="64.8" spans="36:42">
      <c r="AJ2486" s="655">
        <v>2080502</v>
      </c>
      <c r="AK2486" s="656" t="s">
        <v>102</v>
      </c>
      <c r="AL2486" s="631">
        <v>45.65</v>
      </c>
      <c r="AO2486" s="624"/>
      <c r="AP2486" s="624"/>
    </row>
    <row r="2487" ht="86.4" spans="36:42">
      <c r="AJ2487" s="655">
        <v>2080505</v>
      </c>
      <c r="AK2487" s="656" t="s">
        <v>105</v>
      </c>
      <c r="AL2487" s="631">
        <v>82.17</v>
      </c>
      <c r="AO2487" s="624"/>
      <c r="AP2487" s="624"/>
    </row>
    <row r="2488" ht="75.6" spans="36:42">
      <c r="AJ2488" s="655">
        <v>2080506</v>
      </c>
      <c r="AK2488" s="656" t="s">
        <v>110</v>
      </c>
      <c r="AL2488" s="631">
        <v>20</v>
      </c>
      <c r="AO2488" s="624"/>
      <c r="AP2488" s="624"/>
    </row>
    <row r="2489" ht="54" spans="36:42">
      <c r="AJ2489" s="655">
        <v>2101102</v>
      </c>
      <c r="AK2489" s="656" t="s">
        <v>117</v>
      </c>
      <c r="AL2489" s="631">
        <v>27.01</v>
      </c>
      <c r="AO2489" s="624"/>
      <c r="AP2489" s="624"/>
    </row>
    <row r="2490" ht="43.2" spans="36:42">
      <c r="AJ2490" s="655">
        <v>2059999</v>
      </c>
      <c r="AK2490" s="656" t="s">
        <v>780</v>
      </c>
      <c r="AL2490" s="631">
        <v>10.98</v>
      </c>
      <c r="AO2490" s="624"/>
      <c r="AP2490" s="624"/>
    </row>
    <row r="2491" ht="32.4" spans="36:42">
      <c r="AJ2491" s="655">
        <v>2050203</v>
      </c>
      <c r="AK2491" s="656" t="s">
        <v>229</v>
      </c>
      <c r="AL2491" s="631">
        <v>705.48</v>
      </c>
      <c r="AO2491" s="624"/>
      <c r="AP2491" s="624"/>
    </row>
    <row r="2492" ht="64.8" spans="36:42">
      <c r="AJ2492" s="655">
        <v>2080502</v>
      </c>
      <c r="AK2492" s="656" t="s">
        <v>102</v>
      </c>
      <c r="AL2492" s="631">
        <v>20.9</v>
      </c>
      <c r="AO2492" s="624"/>
      <c r="AP2492" s="624"/>
    </row>
    <row r="2493" ht="86.4" spans="36:42">
      <c r="AJ2493" s="655">
        <v>2080505</v>
      </c>
      <c r="AK2493" s="656" t="s">
        <v>105</v>
      </c>
      <c r="AL2493" s="631">
        <v>88.66</v>
      </c>
      <c r="AO2493" s="624"/>
      <c r="AP2493" s="624"/>
    </row>
    <row r="2494" ht="54" spans="36:42">
      <c r="AJ2494" s="655">
        <v>2101102</v>
      </c>
      <c r="AK2494" s="656" t="s">
        <v>117</v>
      </c>
      <c r="AL2494" s="631">
        <v>29.13</v>
      </c>
      <c r="AO2494" s="624"/>
      <c r="AP2494" s="624"/>
    </row>
    <row r="2495" ht="43.2" spans="36:42">
      <c r="AJ2495" s="655">
        <v>2059999</v>
      </c>
      <c r="AK2495" s="656" t="s">
        <v>780</v>
      </c>
      <c r="AL2495" s="631">
        <v>9.96</v>
      </c>
      <c r="AO2495" s="624"/>
      <c r="AP2495" s="624"/>
    </row>
    <row r="2496" ht="32.4" spans="36:42">
      <c r="AJ2496" s="655">
        <v>2050203</v>
      </c>
      <c r="AK2496" s="656" t="s">
        <v>229</v>
      </c>
      <c r="AL2496" s="631">
        <v>1864.85</v>
      </c>
      <c r="AO2496" s="624"/>
      <c r="AP2496" s="624"/>
    </row>
    <row r="2497" ht="64.8" spans="36:42">
      <c r="AJ2497" s="655">
        <v>2080502</v>
      </c>
      <c r="AK2497" s="656" t="s">
        <v>102</v>
      </c>
      <c r="AL2497" s="631">
        <v>39.97</v>
      </c>
      <c r="AO2497" s="624"/>
      <c r="AP2497" s="624"/>
    </row>
    <row r="2498" ht="86.4" spans="36:42">
      <c r="AJ2498" s="655">
        <v>2080505</v>
      </c>
      <c r="AK2498" s="656" t="s">
        <v>105</v>
      </c>
      <c r="AL2498" s="631">
        <v>239.58</v>
      </c>
      <c r="AO2498" s="624"/>
      <c r="AP2498" s="624"/>
    </row>
    <row r="2499" ht="75.6" spans="36:42">
      <c r="AJ2499" s="655">
        <v>2080506</v>
      </c>
      <c r="AK2499" s="656" t="s">
        <v>110</v>
      </c>
      <c r="AL2499" s="631">
        <v>21</v>
      </c>
      <c r="AO2499" s="624"/>
      <c r="AP2499" s="624"/>
    </row>
    <row r="2500" ht="54" spans="36:42">
      <c r="AJ2500" s="655">
        <v>2101102</v>
      </c>
      <c r="AK2500" s="656" t="s">
        <v>117</v>
      </c>
      <c r="AL2500" s="631">
        <v>77.5</v>
      </c>
      <c r="AO2500" s="624"/>
      <c r="AP2500" s="624"/>
    </row>
    <row r="2501" ht="43.2" spans="36:42">
      <c r="AJ2501" s="655">
        <v>2059999</v>
      </c>
      <c r="AK2501" s="656" t="s">
        <v>780</v>
      </c>
      <c r="AL2501" s="631">
        <v>25.08</v>
      </c>
      <c r="AO2501" s="624"/>
      <c r="AP2501" s="624"/>
    </row>
    <row r="2502" ht="32.4" spans="36:42">
      <c r="AJ2502" s="655">
        <v>2050202</v>
      </c>
      <c r="AK2502" s="656" t="s">
        <v>227</v>
      </c>
      <c r="AL2502" s="631">
        <v>7.28</v>
      </c>
      <c r="AO2502" s="624"/>
      <c r="AP2502" s="624"/>
    </row>
    <row r="2503" ht="32.4" spans="36:42">
      <c r="AJ2503" s="655">
        <v>2050203</v>
      </c>
      <c r="AK2503" s="656" t="s">
        <v>229</v>
      </c>
      <c r="AL2503" s="631">
        <v>772.78</v>
      </c>
      <c r="AO2503" s="624"/>
      <c r="AP2503" s="624"/>
    </row>
    <row r="2504" ht="64.8" spans="36:42">
      <c r="AJ2504" s="655">
        <v>2080502</v>
      </c>
      <c r="AK2504" s="656" t="s">
        <v>102</v>
      </c>
      <c r="AL2504" s="631">
        <v>2.76</v>
      </c>
      <c r="AO2504" s="624"/>
      <c r="AP2504" s="624"/>
    </row>
    <row r="2505" ht="86.4" spans="36:42">
      <c r="AJ2505" s="655">
        <v>2080505</v>
      </c>
      <c r="AK2505" s="656" t="s">
        <v>105</v>
      </c>
      <c r="AL2505" s="631">
        <v>99.78</v>
      </c>
      <c r="AO2505" s="624"/>
      <c r="AP2505" s="624"/>
    </row>
    <row r="2506" ht="54" spans="36:42">
      <c r="AJ2506" s="655">
        <v>2101102</v>
      </c>
      <c r="AK2506" s="656" t="s">
        <v>117</v>
      </c>
      <c r="AL2506" s="631">
        <v>31.25</v>
      </c>
      <c r="AO2506" s="624"/>
      <c r="AP2506" s="624"/>
    </row>
    <row r="2507" ht="43.2" spans="36:42">
      <c r="AJ2507" s="655">
        <v>2059999</v>
      </c>
      <c r="AK2507" s="656" t="s">
        <v>780</v>
      </c>
      <c r="AL2507" s="631">
        <v>14.22</v>
      </c>
      <c r="AO2507" s="624"/>
      <c r="AP2507" s="624"/>
    </row>
    <row r="2508" ht="43.2" spans="36:42">
      <c r="AJ2508" s="655">
        <v>2050701</v>
      </c>
      <c r="AK2508" s="656" t="s">
        <v>239</v>
      </c>
      <c r="AL2508" s="631">
        <v>0.88</v>
      </c>
      <c r="AO2508" s="624"/>
      <c r="AP2508" s="624"/>
    </row>
    <row r="2509" ht="32.4" spans="36:42">
      <c r="AJ2509" s="655">
        <v>2050203</v>
      </c>
      <c r="AK2509" s="656" t="s">
        <v>229</v>
      </c>
      <c r="AL2509" s="631">
        <v>482.16</v>
      </c>
      <c r="AO2509" s="624"/>
      <c r="AP2509" s="624"/>
    </row>
    <row r="2510" ht="64.8" spans="36:42">
      <c r="AJ2510" s="655">
        <v>2080502</v>
      </c>
      <c r="AK2510" s="656" t="s">
        <v>102</v>
      </c>
      <c r="AL2510" s="631">
        <v>51.5</v>
      </c>
      <c r="AO2510" s="624"/>
      <c r="AP2510" s="624"/>
    </row>
    <row r="2511" ht="86.4" spans="36:42">
      <c r="AJ2511" s="655">
        <v>2080505</v>
      </c>
      <c r="AK2511" s="656" t="s">
        <v>105</v>
      </c>
      <c r="AL2511" s="631">
        <v>61.8</v>
      </c>
      <c r="AO2511" s="624"/>
      <c r="AP2511" s="624"/>
    </row>
    <row r="2512" ht="54" spans="36:42">
      <c r="AJ2512" s="655">
        <v>2101102</v>
      </c>
      <c r="AK2512" s="656" t="s">
        <v>117</v>
      </c>
      <c r="AL2512" s="631">
        <v>19.91</v>
      </c>
      <c r="AO2512" s="624"/>
      <c r="AP2512" s="624"/>
    </row>
    <row r="2513" ht="43.2" spans="36:42">
      <c r="AJ2513" s="655">
        <v>2059999</v>
      </c>
      <c r="AK2513" s="656" t="s">
        <v>780</v>
      </c>
      <c r="AL2513" s="631">
        <v>12.72</v>
      </c>
      <c r="AO2513" s="624"/>
      <c r="AP2513" s="624"/>
    </row>
    <row r="2514" ht="43.2" spans="36:42">
      <c r="AJ2514" s="655">
        <v>2050701</v>
      </c>
      <c r="AK2514" s="656" t="s">
        <v>239</v>
      </c>
      <c r="AL2514" s="631">
        <v>1.71</v>
      </c>
      <c r="AO2514" s="624"/>
      <c r="AP2514" s="624"/>
    </row>
    <row r="2515" ht="32.4" spans="36:42">
      <c r="AJ2515" s="655">
        <v>2050203</v>
      </c>
      <c r="AK2515" s="656" t="s">
        <v>229</v>
      </c>
      <c r="AL2515" s="631">
        <v>521.67</v>
      </c>
      <c r="AO2515" s="624"/>
      <c r="AP2515" s="624"/>
    </row>
    <row r="2516" ht="64.8" spans="36:42">
      <c r="AJ2516" s="655">
        <v>2080502</v>
      </c>
      <c r="AK2516" s="656" t="s">
        <v>102</v>
      </c>
      <c r="AL2516" s="631">
        <v>42.63</v>
      </c>
      <c r="AO2516" s="624"/>
      <c r="AP2516" s="624"/>
    </row>
    <row r="2517" ht="86.4" spans="36:42">
      <c r="AJ2517" s="655">
        <v>2080505</v>
      </c>
      <c r="AK2517" s="656" t="s">
        <v>105</v>
      </c>
      <c r="AL2517" s="631">
        <v>64.91</v>
      </c>
      <c r="AO2517" s="624"/>
      <c r="AP2517" s="624"/>
    </row>
    <row r="2518" ht="75.6" spans="36:42">
      <c r="AJ2518" s="655">
        <v>2080506</v>
      </c>
      <c r="AK2518" s="656" t="s">
        <v>110</v>
      </c>
      <c r="AL2518" s="631">
        <v>10</v>
      </c>
      <c r="AO2518" s="624"/>
      <c r="AP2518" s="624"/>
    </row>
    <row r="2519" ht="54" spans="36:42">
      <c r="AJ2519" s="655">
        <v>2101102</v>
      </c>
      <c r="AK2519" s="656" t="s">
        <v>117</v>
      </c>
      <c r="AL2519" s="631">
        <v>21.32</v>
      </c>
      <c r="AO2519" s="624"/>
      <c r="AP2519" s="624"/>
    </row>
    <row r="2520" ht="43.2" spans="36:42">
      <c r="AJ2520" s="655">
        <v>2059999</v>
      </c>
      <c r="AK2520" s="656" t="s">
        <v>780</v>
      </c>
      <c r="AL2520" s="631">
        <v>12.72</v>
      </c>
      <c r="AO2520" s="624"/>
      <c r="AP2520" s="624"/>
    </row>
    <row r="2521" ht="32.4" spans="36:42">
      <c r="AJ2521" s="655">
        <v>2050203</v>
      </c>
      <c r="AK2521" s="656" t="s">
        <v>229</v>
      </c>
      <c r="AL2521" s="631">
        <v>481.86</v>
      </c>
      <c r="AO2521" s="624"/>
      <c r="AP2521" s="624"/>
    </row>
    <row r="2522" ht="64.8" spans="36:42">
      <c r="AJ2522" s="655">
        <v>2080502</v>
      </c>
      <c r="AK2522" s="656" t="s">
        <v>102</v>
      </c>
      <c r="AL2522" s="631">
        <v>9.81</v>
      </c>
      <c r="AO2522" s="624"/>
      <c r="AP2522" s="624"/>
    </row>
    <row r="2523" ht="86.4" spans="36:42">
      <c r="AJ2523" s="655">
        <v>2080505</v>
      </c>
      <c r="AK2523" s="656" t="s">
        <v>105</v>
      </c>
      <c r="AL2523" s="631">
        <v>61.28</v>
      </c>
      <c r="AO2523" s="624"/>
      <c r="AP2523" s="624"/>
    </row>
    <row r="2524" ht="54" spans="36:42">
      <c r="AJ2524" s="655">
        <v>2101102</v>
      </c>
      <c r="AK2524" s="656" t="s">
        <v>117</v>
      </c>
      <c r="AL2524" s="631">
        <v>19.22</v>
      </c>
      <c r="AO2524" s="624"/>
      <c r="AP2524" s="624"/>
    </row>
    <row r="2525" ht="43.2" spans="36:42">
      <c r="AJ2525" s="655">
        <v>2059999</v>
      </c>
      <c r="AK2525" s="656" t="s">
        <v>780</v>
      </c>
      <c r="AL2525" s="631">
        <v>9.54</v>
      </c>
      <c r="AO2525" s="624"/>
      <c r="AP2525" s="624"/>
    </row>
    <row r="2526" ht="32.4" spans="36:42">
      <c r="AJ2526" s="655">
        <v>2050203</v>
      </c>
      <c r="AK2526" s="656" t="s">
        <v>229</v>
      </c>
      <c r="AL2526" s="631">
        <v>910.41</v>
      </c>
      <c r="AO2526" s="624"/>
      <c r="AP2526" s="624"/>
    </row>
    <row r="2527" ht="64.8" spans="36:42">
      <c r="AJ2527" s="655">
        <v>2080502</v>
      </c>
      <c r="AK2527" s="656" t="s">
        <v>102</v>
      </c>
      <c r="AL2527" s="631">
        <v>10.04</v>
      </c>
      <c r="AO2527" s="624"/>
      <c r="AP2527" s="624"/>
    </row>
    <row r="2528" ht="86.4" spans="36:42">
      <c r="AJ2528" s="655">
        <v>2080505</v>
      </c>
      <c r="AK2528" s="656" t="s">
        <v>105</v>
      </c>
      <c r="AL2528" s="631">
        <v>118.6</v>
      </c>
      <c r="AO2528" s="624"/>
      <c r="AP2528" s="624"/>
    </row>
    <row r="2529" ht="54" spans="36:42">
      <c r="AJ2529" s="655">
        <v>2101102</v>
      </c>
      <c r="AK2529" s="656" t="s">
        <v>117</v>
      </c>
      <c r="AL2529" s="631">
        <v>37.71</v>
      </c>
      <c r="AO2529" s="624"/>
      <c r="AP2529" s="624"/>
    </row>
    <row r="2530" ht="43.2" spans="36:42">
      <c r="AJ2530" s="655">
        <v>2059999</v>
      </c>
      <c r="AK2530" s="656" t="s">
        <v>780</v>
      </c>
      <c r="AL2530" s="631">
        <v>15.96</v>
      </c>
      <c r="AO2530" s="624"/>
      <c r="AP2530" s="624"/>
    </row>
    <row r="2531" ht="43.2" spans="36:42">
      <c r="AJ2531" s="655">
        <v>2050701</v>
      </c>
      <c r="AK2531" s="656" t="s">
        <v>239</v>
      </c>
      <c r="AL2531" s="631">
        <v>1.71</v>
      </c>
      <c r="AO2531" s="624"/>
      <c r="AP2531" s="624"/>
    </row>
    <row r="2532" ht="32.4" spans="36:42">
      <c r="AJ2532" s="655">
        <v>2050203</v>
      </c>
      <c r="AK2532" s="656" t="s">
        <v>229</v>
      </c>
      <c r="AL2532" s="631">
        <v>678.3</v>
      </c>
      <c r="AO2532" s="624"/>
      <c r="AP2532" s="624"/>
    </row>
    <row r="2533" ht="64.8" spans="36:42">
      <c r="AJ2533" s="655">
        <v>2080502</v>
      </c>
      <c r="AK2533" s="656" t="s">
        <v>102</v>
      </c>
      <c r="AL2533" s="631">
        <v>34.17</v>
      </c>
      <c r="AO2533" s="624"/>
      <c r="AP2533" s="624"/>
    </row>
    <row r="2534" ht="86.4" spans="36:42">
      <c r="AJ2534" s="655">
        <v>2080505</v>
      </c>
      <c r="AK2534" s="656" t="s">
        <v>105</v>
      </c>
      <c r="AL2534" s="631">
        <v>84.82</v>
      </c>
      <c r="AO2534" s="624"/>
      <c r="AP2534" s="624"/>
    </row>
    <row r="2535" ht="75.6" spans="36:42">
      <c r="AJ2535" s="655">
        <v>2080506</v>
      </c>
      <c r="AK2535" s="656" t="s">
        <v>110</v>
      </c>
      <c r="AL2535" s="631">
        <v>21</v>
      </c>
      <c r="AO2535" s="624"/>
      <c r="AP2535" s="624"/>
    </row>
    <row r="2536" ht="54" spans="36:42">
      <c r="AJ2536" s="655">
        <v>2101102</v>
      </c>
      <c r="AK2536" s="656" t="s">
        <v>117</v>
      </c>
      <c r="AL2536" s="631">
        <v>28.4</v>
      </c>
      <c r="AO2536" s="624"/>
      <c r="AP2536" s="624"/>
    </row>
    <row r="2537" ht="43.2" spans="36:42">
      <c r="AJ2537" s="655">
        <v>2059999</v>
      </c>
      <c r="AK2537" s="656" t="s">
        <v>780</v>
      </c>
      <c r="AL2537" s="631">
        <v>11.34</v>
      </c>
      <c r="AO2537" s="624"/>
      <c r="AP2537" s="624"/>
    </row>
    <row r="2538" ht="32.4" spans="36:42">
      <c r="AJ2538" s="655">
        <v>2050203</v>
      </c>
      <c r="AK2538" s="656" t="s">
        <v>229</v>
      </c>
      <c r="AL2538" s="631">
        <v>1068.05</v>
      </c>
      <c r="AO2538" s="624"/>
      <c r="AP2538" s="624"/>
    </row>
    <row r="2539" ht="64.8" spans="36:42">
      <c r="AJ2539" s="655">
        <v>2080502</v>
      </c>
      <c r="AK2539" s="656" t="s">
        <v>102</v>
      </c>
      <c r="AL2539" s="631">
        <v>23.74</v>
      </c>
      <c r="AO2539" s="624"/>
      <c r="AP2539" s="624"/>
    </row>
    <row r="2540" ht="86.4" spans="36:42">
      <c r="AJ2540" s="655">
        <v>2080505</v>
      </c>
      <c r="AK2540" s="656" t="s">
        <v>105</v>
      </c>
      <c r="AL2540" s="631">
        <v>133.05</v>
      </c>
      <c r="AO2540" s="624"/>
      <c r="AP2540" s="624"/>
    </row>
    <row r="2541" ht="75.6" spans="36:42">
      <c r="AJ2541" s="655">
        <v>2080506</v>
      </c>
      <c r="AK2541" s="656" t="s">
        <v>110</v>
      </c>
      <c r="AL2541" s="631">
        <v>28</v>
      </c>
      <c r="AO2541" s="624"/>
      <c r="AP2541" s="624"/>
    </row>
    <row r="2542" ht="54" spans="36:42">
      <c r="AJ2542" s="655">
        <v>2101102</v>
      </c>
      <c r="AK2542" s="656" t="s">
        <v>117</v>
      </c>
      <c r="AL2542" s="631">
        <v>44.72</v>
      </c>
      <c r="AO2542" s="624"/>
      <c r="AP2542" s="624"/>
    </row>
    <row r="2543" ht="43.2" spans="36:42">
      <c r="AJ2543" s="655">
        <v>2059999</v>
      </c>
      <c r="AK2543" s="656" t="s">
        <v>780</v>
      </c>
      <c r="AL2543" s="631">
        <v>20.04</v>
      </c>
      <c r="AO2543" s="624"/>
      <c r="AP2543" s="624"/>
    </row>
    <row r="2544" ht="43.2" spans="36:42">
      <c r="AJ2544" s="655">
        <v>2050701</v>
      </c>
      <c r="AK2544" s="656" t="s">
        <v>239</v>
      </c>
      <c r="AL2544" s="631">
        <v>6.84</v>
      </c>
      <c r="AO2544" s="624"/>
      <c r="AP2544" s="624"/>
    </row>
    <row r="2545" ht="32.4" spans="36:42">
      <c r="AJ2545" s="655">
        <v>2050203</v>
      </c>
      <c r="AK2545" s="656" t="s">
        <v>229</v>
      </c>
      <c r="AL2545" s="631">
        <v>1742.73</v>
      </c>
      <c r="AO2545" s="624"/>
      <c r="AP2545" s="624"/>
    </row>
    <row r="2546" ht="64.8" spans="36:42">
      <c r="AJ2546" s="655">
        <v>2080502</v>
      </c>
      <c r="AK2546" s="656" t="s">
        <v>102</v>
      </c>
      <c r="AL2546" s="631">
        <v>48.42</v>
      </c>
      <c r="AO2546" s="624"/>
      <c r="AP2546" s="624"/>
    </row>
    <row r="2547" ht="86.4" spans="36:42">
      <c r="AJ2547" s="655">
        <v>2080505</v>
      </c>
      <c r="AK2547" s="656" t="s">
        <v>105</v>
      </c>
      <c r="AL2547" s="631">
        <v>220.93</v>
      </c>
      <c r="AO2547" s="624"/>
      <c r="AP2547" s="624"/>
    </row>
    <row r="2548" ht="75.6" spans="36:42">
      <c r="AJ2548" s="655">
        <v>2080506</v>
      </c>
      <c r="AK2548" s="656" t="s">
        <v>110</v>
      </c>
      <c r="AL2548" s="631">
        <v>23</v>
      </c>
      <c r="AO2548" s="624"/>
      <c r="AP2548" s="624"/>
    </row>
    <row r="2549" ht="54" spans="36:42">
      <c r="AJ2549" s="655">
        <v>2101102</v>
      </c>
      <c r="AK2549" s="656" t="s">
        <v>117</v>
      </c>
      <c r="AL2549" s="631">
        <v>72.48</v>
      </c>
      <c r="AO2549" s="624"/>
      <c r="AP2549" s="624"/>
    </row>
    <row r="2550" ht="43.2" spans="36:42">
      <c r="AJ2550" s="655">
        <v>2059999</v>
      </c>
      <c r="AK2550" s="656" t="s">
        <v>780</v>
      </c>
      <c r="AL2550" s="631">
        <v>26.46</v>
      </c>
      <c r="AO2550" s="624"/>
      <c r="AP2550" s="624"/>
    </row>
    <row r="2551" ht="43.2" spans="36:42">
      <c r="AJ2551" s="655">
        <v>2050701</v>
      </c>
      <c r="AK2551" s="656" t="s">
        <v>239</v>
      </c>
      <c r="AL2551" s="631">
        <v>2.57</v>
      </c>
      <c r="AO2551" s="624"/>
      <c r="AP2551" s="624"/>
    </row>
    <row r="2552" ht="32.4" spans="36:42">
      <c r="AJ2552" s="655">
        <v>2050203</v>
      </c>
      <c r="AK2552" s="656" t="s">
        <v>229</v>
      </c>
      <c r="AL2552" s="631">
        <v>1231.34</v>
      </c>
      <c r="AO2552" s="624"/>
      <c r="AP2552" s="624"/>
    </row>
    <row r="2553" ht="64.8" spans="36:42">
      <c r="AJ2553" s="655">
        <v>2080502</v>
      </c>
      <c r="AK2553" s="656" t="s">
        <v>102</v>
      </c>
      <c r="AL2553" s="631">
        <v>46.54</v>
      </c>
      <c r="AO2553" s="624"/>
      <c r="AP2553" s="624"/>
    </row>
    <row r="2554" ht="86.4" spans="36:42">
      <c r="AJ2554" s="655">
        <v>2080505</v>
      </c>
      <c r="AK2554" s="656" t="s">
        <v>105</v>
      </c>
      <c r="AL2554" s="631">
        <v>158.36</v>
      </c>
      <c r="AO2554" s="624"/>
      <c r="AP2554" s="624"/>
    </row>
    <row r="2555" ht="75.6" spans="36:42">
      <c r="AJ2555" s="655">
        <v>2080506</v>
      </c>
      <c r="AK2555" s="656" t="s">
        <v>110</v>
      </c>
      <c r="AL2555" s="631">
        <v>20.5</v>
      </c>
      <c r="AO2555" s="624"/>
      <c r="AP2555" s="624"/>
    </row>
    <row r="2556" ht="54" spans="36:42">
      <c r="AJ2556" s="655">
        <v>2101102</v>
      </c>
      <c r="AK2556" s="656" t="s">
        <v>117</v>
      </c>
      <c r="AL2556" s="631">
        <v>51.2</v>
      </c>
      <c r="AO2556" s="624"/>
      <c r="AP2556" s="624"/>
    </row>
    <row r="2557" ht="43.2" spans="36:42">
      <c r="AJ2557" s="655">
        <v>2059999</v>
      </c>
      <c r="AK2557" s="656" t="s">
        <v>780</v>
      </c>
      <c r="AL2557" s="631">
        <v>37.92</v>
      </c>
      <c r="AO2557" s="624"/>
      <c r="AP2557" s="624"/>
    </row>
    <row r="2558" ht="32.4" spans="36:42">
      <c r="AJ2558" s="655">
        <v>2050203</v>
      </c>
      <c r="AK2558" s="656" t="s">
        <v>229</v>
      </c>
      <c r="AL2558" s="631">
        <v>538.85</v>
      </c>
      <c r="AO2558" s="624"/>
      <c r="AP2558" s="624"/>
    </row>
    <row r="2559" ht="64.8" spans="36:42">
      <c r="AJ2559" s="655">
        <v>2080502</v>
      </c>
      <c r="AK2559" s="656" t="s">
        <v>102</v>
      </c>
      <c r="AL2559" s="631">
        <v>6.79</v>
      </c>
      <c r="AO2559" s="624"/>
      <c r="AP2559" s="624"/>
    </row>
    <row r="2560" ht="86.4" spans="36:42">
      <c r="AJ2560" s="655">
        <v>2080505</v>
      </c>
      <c r="AK2560" s="656" t="s">
        <v>105</v>
      </c>
      <c r="AL2560" s="631">
        <v>68.26</v>
      </c>
      <c r="AO2560" s="624"/>
      <c r="AP2560" s="624"/>
    </row>
    <row r="2561" ht="75.6" spans="36:42">
      <c r="AJ2561" s="655">
        <v>2080506</v>
      </c>
      <c r="AK2561" s="656" t="s">
        <v>110</v>
      </c>
      <c r="AL2561" s="631">
        <v>12.5</v>
      </c>
      <c r="AO2561" s="624"/>
      <c r="AP2561" s="624"/>
    </row>
    <row r="2562" ht="54" spans="36:42">
      <c r="AJ2562" s="655">
        <v>2101102</v>
      </c>
      <c r="AK2562" s="656" t="s">
        <v>117</v>
      </c>
      <c r="AL2562" s="631">
        <v>22.04</v>
      </c>
      <c r="AO2562" s="624"/>
      <c r="AP2562" s="624"/>
    </row>
    <row r="2563" ht="43.2" spans="36:42">
      <c r="AJ2563" s="655">
        <v>2059999</v>
      </c>
      <c r="AK2563" s="656" t="s">
        <v>780</v>
      </c>
      <c r="AL2563" s="631">
        <v>7.8</v>
      </c>
      <c r="AO2563" s="624"/>
      <c r="AP2563" s="624"/>
    </row>
    <row r="2564" ht="32.4" spans="36:42">
      <c r="AJ2564" s="655">
        <v>2050203</v>
      </c>
      <c r="AK2564" s="656" t="s">
        <v>229</v>
      </c>
      <c r="AL2564" s="631">
        <v>1546.61</v>
      </c>
      <c r="AO2564" s="624"/>
      <c r="AP2564" s="624"/>
    </row>
    <row r="2565" ht="64.8" spans="36:42">
      <c r="AJ2565" s="655">
        <v>2080502</v>
      </c>
      <c r="AK2565" s="656" t="s">
        <v>102</v>
      </c>
      <c r="AL2565" s="631">
        <v>35.65</v>
      </c>
      <c r="AO2565" s="624"/>
      <c r="AP2565" s="624"/>
    </row>
    <row r="2566" ht="86.4" spans="36:42">
      <c r="AJ2566" s="655">
        <v>2080505</v>
      </c>
      <c r="AK2566" s="656" t="s">
        <v>105</v>
      </c>
      <c r="AL2566" s="631">
        <v>190.82</v>
      </c>
      <c r="AO2566" s="624"/>
      <c r="AP2566" s="624"/>
    </row>
    <row r="2567" ht="75.6" spans="36:42">
      <c r="AJ2567" s="655">
        <v>2080506</v>
      </c>
      <c r="AK2567" s="656" t="s">
        <v>110</v>
      </c>
      <c r="AL2567" s="631">
        <v>12.5</v>
      </c>
      <c r="AO2567" s="624"/>
      <c r="AP2567" s="624"/>
    </row>
    <row r="2568" ht="54" spans="36:42">
      <c r="AJ2568" s="655">
        <v>2101102</v>
      </c>
      <c r="AK2568" s="656" t="s">
        <v>117</v>
      </c>
      <c r="AL2568" s="631">
        <v>61.18</v>
      </c>
      <c r="AO2568" s="624"/>
      <c r="AP2568" s="624"/>
    </row>
    <row r="2569" ht="43.2" spans="36:42">
      <c r="AJ2569" s="655">
        <v>2059999</v>
      </c>
      <c r="AK2569" s="656" t="s">
        <v>780</v>
      </c>
      <c r="AL2569" s="631">
        <v>23.94</v>
      </c>
      <c r="AO2569" s="624"/>
      <c r="AP2569" s="624"/>
    </row>
    <row r="2570" ht="32.4" spans="36:42">
      <c r="AJ2570" s="655">
        <v>2050203</v>
      </c>
      <c r="AK2570" s="656" t="s">
        <v>229</v>
      </c>
      <c r="AL2570" s="631">
        <v>982.52</v>
      </c>
      <c r="AO2570" s="624"/>
      <c r="AP2570" s="624"/>
    </row>
    <row r="2571" ht="64.8" spans="36:42">
      <c r="AJ2571" s="655">
        <v>2080502</v>
      </c>
      <c r="AK2571" s="656" t="s">
        <v>102</v>
      </c>
      <c r="AL2571" s="631">
        <v>39.97</v>
      </c>
      <c r="AO2571" s="624"/>
      <c r="AP2571" s="624"/>
    </row>
    <row r="2572" ht="86.4" spans="36:42">
      <c r="AJ2572" s="655">
        <v>2080505</v>
      </c>
      <c r="AK2572" s="656" t="s">
        <v>105</v>
      </c>
      <c r="AL2572" s="631">
        <v>122.76</v>
      </c>
      <c r="AO2572" s="624"/>
      <c r="AP2572" s="624"/>
    </row>
    <row r="2573" ht="54" spans="36:42">
      <c r="AJ2573" s="655">
        <v>2101102</v>
      </c>
      <c r="AK2573" s="656" t="s">
        <v>117</v>
      </c>
      <c r="AL2573" s="631">
        <v>39.12</v>
      </c>
      <c r="AO2573" s="624"/>
      <c r="AP2573" s="624"/>
    </row>
    <row r="2574" ht="43.2" spans="36:42">
      <c r="AJ2574" s="655">
        <v>2059999</v>
      </c>
      <c r="AK2574" s="656" t="s">
        <v>780</v>
      </c>
      <c r="AL2574" s="631">
        <v>18.06</v>
      </c>
      <c r="AO2574" s="624"/>
      <c r="AP2574" s="624"/>
    </row>
    <row r="2575" ht="43.2" spans="36:42">
      <c r="AJ2575" s="655">
        <v>2050701</v>
      </c>
      <c r="AK2575" s="656" t="s">
        <v>239</v>
      </c>
      <c r="AL2575" s="631">
        <v>4.28</v>
      </c>
      <c r="AO2575" s="624"/>
      <c r="AP2575" s="624"/>
    </row>
    <row r="2576" ht="32.4" spans="36:42">
      <c r="AJ2576" s="655">
        <v>2050203</v>
      </c>
      <c r="AK2576" s="656" t="s">
        <v>229</v>
      </c>
      <c r="AL2576" s="631">
        <v>1157.4</v>
      </c>
      <c r="AO2576" s="624"/>
      <c r="AP2576" s="624"/>
    </row>
    <row r="2577" ht="64.8" spans="36:42">
      <c r="AJ2577" s="655">
        <v>2080502</v>
      </c>
      <c r="AK2577" s="656" t="s">
        <v>102</v>
      </c>
      <c r="AL2577" s="631">
        <v>34.17</v>
      </c>
      <c r="AO2577" s="624"/>
      <c r="AP2577" s="624"/>
    </row>
    <row r="2578" ht="86.4" spans="36:42">
      <c r="AJ2578" s="655">
        <v>2080505</v>
      </c>
      <c r="AK2578" s="656" t="s">
        <v>105</v>
      </c>
      <c r="AL2578" s="631">
        <v>143.99</v>
      </c>
      <c r="AO2578" s="624"/>
      <c r="AP2578" s="624"/>
    </row>
    <row r="2579" ht="54" spans="36:42">
      <c r="AJ2579" s="655">
        <v>2101102</v>
      </c>
      <c r="AK2579" s="656" t="s">
        <v>117</v>
      </c>
      <c r="AL2579" s="631">
        <v>44.18</v>
      </c>
      <c r="AO2579" s="624"/>
      <c r="AP2579" s="624"/>
    </row>
    <row r="2580" ht="43.2" spans="36:42">
      <c r="AJ2580" s="655">
        <v>2059999</v>
      </c>
      <c r="AK2580" s="656" t="s">
        <v>780</v>
      </c>
      <c r="AL2580" s="631">
        <v>21.9</v>
      </c>
      <c r="AO2580" s="624"/>
      <c r="AP2580" s="624"/>
    </row>
    <row r="2581" ht="43.2" spans="36:42">
      <c r="AJ2581" s="655">
        <v>2050701</v>
      </c>
      <c r="AK2581" s="656" t="s">
        <v>239</v>
      </c>
      <c r="AL2581" s="631">
        <v>0.86</v>
      </c>
      <c r="AO2581" s="624"/>
      <c r="AP2581" s="624"/>
    </row>
    <row r="2582" ht="32.4" spans="36:42">
      <c r="AJ2582" s="655">
        <v>2050203</v>
      </c>
      <c r="AK2582" s="656" t="s">
        <v>229</v>
      </c>
      <c r="AL2582" s="631">
        <v>903.17</v>
      </c>
      <c r="AO2582" s="624"/>
      <c r="AP2582" s="624"/>
    </row>
    <row r="2583" ht="64.8" spans="36:42">
      <c r="AJ2583" s="655">
        <v>2080502</v>
      </c>
      <c r="AK2583" s="656" t="s">
        <v>102</v>
      </c>
      <c r="AL2583" s="631">
        <v>19.61</v>
      </c>
      <c r="AO2583" s="624"/>
      <c r="AP2583" s="624"/>
    </row>
    <row r="2584" ht="86.4" spans="36:42">
      <c r="AJ2584" s="655">
        <v>2080505</v>
      </c>
      <c r="AK2584" s="656" t="s">
        <v>105</v>
      </c>
      <c r="AL2584" s="631">
        <v>114.26</v>
      </c>
      <c r="AO2584" s="624"/>
      <c r="AP2584" s="624"/>
    </row>
    <row r="2585" ht="75.6" spans="36:42">
      <c r="AJ2585" s="655">
        <v>2080506</v>
      </c>
      <c r="AK2585" s="656" t="s">
        <v>110</v>
      </c>
      <c r="AL2585" s="631">
        <v>11</v>
      </c>
      <c r="AO2585" s="624"/>
      <c r="AP2585" s="624"/>
    </row>
    <row r="2586" ht="54" spans="36:42">
      <c r="AJ2586" s="655">
        <v>2101102</v>
      </c>
      <c r="AK2586" s="656" t="s">
        <v>117</v>
      </c>
      <c r="AL2586" s="631">
        <v>36.29</v>
      </c>
      <c r="AO2586" s="624"/>
      <c r="AP2586" s="624"/>
    </row>
    <row r="2587" ht="43.2" spans="36:42">
      <c r="AJ2587" s="655">
        <v>2059999</v>
      </c>
      <c r="AK2587" s="656" t="s">
        <v>780</v>
      </c>
      <c r="AL2587" s="631">
        <v>19.08</v>
      </c>
      <c r="AO2587" s="624"/>
      <c r="AP2587" s="624"/>
    </row>
    <row r="2588" ht="32.4" spans="36:42">
      <c r="AJ2588" s="655">
        <v>2050203</v>
      </c>
      <c r="AK2588" s="656" t="s">
        <v>229</v>
      </c>
      <c r="AL2588" s="631">
        <v>1740.15</v>
      </c>
      <c r="AO2588" s="624"/>
      <c r="AP2588" s="624"/>
    </row>
    <row r="2589" ht="64.8" spans="36:42">
      <c r="AJ2589" s="655">
        <v>2080502</v>
      </c>
      <c r="AK2589" s="656" t="s">
        <v>102</v>
      </c>
      <c r="AL2589" s="631">
        <v>116.83</v>
      </c>
      <c r="AO2589" s="624"/>
      <c r="AP2589" s="624"/>
    </row>
    <row r="2590" ht="86.4" spans="36:42">
      <c r="AJ2590" s="655">
        <v>2080505</v>
      </c>
      <c r="AK2590" s="656" t="s">
        <v>105</v>
      </c>
      <c r="AL2590" s="631">
        <v>223.58</v>
      </c>
      <c r="AO2590" s="624"/>
      <c r="AP2590" s="624"/>
    </row>
    <row r="2591" ht="75.6" spans="36:42">
      <c r="AJ2591" s="655">
        <v>2080506</v>
      </c>
      <c r="AK2591" s="656" t="s">
        <v>110</v>
      </c>
      <c r="AL2591" s="631">
        <v>8</v>
      </c>
      <c r="AO2591" s="624"/>
      <c r="AP2591" s="624"/>
    </row>
    <row r="2592" ht="54" spans="36:42">
      <c r="AJ2592" s="655">
        <v>2101102</v>
      </c>
      <c r="AK2592" s="656" t="s">
        <v>117</v>
      </c>
      <c r="AL2592" s="631">
        <v>71.15</v>
      </c>
      <c r="AO2592" s="624"/>
      <c r="AP2592" s="624"/>
    </row>
    <row r="2593" ht="43.2" spans="36:42">
      <c r="AJ2593" s="655">
        <v>2059999</v>
      </c>
      <c r="AK2593" s="656" t="s">
        <v>780</v>
      </c>
      <c r="AL2593" s="631">
        <v>20.46</v>
      </c>
      <c r="AO2593" s="624"/>
      <c r="AP2593" s="624"/>
    </row>
    <row r="2594" ht="32.4" spans="36:42">
      <c r="AJ2594" s="655">
        <v>2050203</v>
      </c>
      <c r="AK2594" s="656" t="s">
        <v>229</v>
      </c>
      <c r="AL2594" s="631">
        <v>746.37</v>
      </c>
      <c r="AO2594" s="624"/>
      <c r="AP2594" s="624"/>
    </row>
    <row r="2595" ht="64.8" spans="36:42">
      <c r="AJ2595" s="655">
        <v>2080502</v>
      </c>
      <c r="AK2595" s="656" t="s">
        <v>102</v>
      </c>
      <c r="AL2595" s="631">
        <v>77.37</v>
      </c>
      <c r="AO2595" s="624"/>
      <c r="AP2595" s="624"/>
    </row>
    <row r="2596" ht="86.4" spans="36:42">
      <c r="AJ2596" s="655">
        <v>2080505</v>
      </c>
      <c r="AK2596" s="656" t="s">
        <v>105</v>
      </c>
      <c r="AL2596" s="631">
        <v>90.76</v>
      </c>
      <c r="AO2596" s="624"/>
      <c r="AP2596" s="624"/>
    </row>
    <row r="2597" ht="75.6" spans="36:42">
      <c r="AJ2597" s="655">
        <v>2080506</v>
      </c>
      <c r="AK2597" s="656" t="s">
        <v>110</v>
      </c>
      <c r="AL2597" s="631">
        <v>10</v>
      </c>
      <c r="AO2597" s="624"/>
      <c r="AP2597" s="624"/>
    </row>
    <row r="2598" ht="54" spans="36:42">
      <c r="AJ2598" s="655">
        <v>2101102</v>
      </c>
      <c r="AK2598" s="656" t="s">
        <v>117</v>
      </c>
      <c r="AL2598" s="631">
        <v>26.42</v>
      </c>
      <c r="AO2598" s="624"/>
      <c r="AP2598" s="624"/>
    </row>
    <row r="2599" ht="43.2" spans="36:42">
      <c r="AJ2599" s="655">
        <v>2059999</v>
      </c>
      <c r="AK2599" s="656" t="s">
        <v>780</v>
      </c>
      <c r="AL2599" s="631">
        <v>10.62</v>
      </c>
      <c r="AO2599" s="624"/>
      <c r="AP2599" s="624"/>
    </row>
    <row r="2600" ht="43.2" spans="36:42">
      <c r="AJ2600" s="655">
        <v>2050701</v>
      </c>
      <c r="AK2600" s="656" t="s">
        <v>239</v>
      </c>
      <c r="AL2600" s="631">
        <v>3.42</v>
      </c>
      <c r="AO2600" s="624"/>
      <c r="AP2600" s="624"/>
    </row>
    <row r="2601" ht="32.4" spans="36:42">
      <c r="AJ2601" s="655">
        <v>2050201</v>
      </c>
      <c r="AK2601" s="656" t="s">
        <v>225</v>
      </c>
      <c r="AL2601" s="631">
        <v>877.47</v>
      </c>
      <c r="AO2601" s="624"/>
      <c r="AP2601" s="624"/>
    </row>
    <row r="2602" ht="64.8" spans="36:42">
      <c r="AJ2602" s="655">
        <v>2080502</v>
      </c>
      <c r="AK2602" s="656" t="s">
        <v>102</v>
      </c>
      <c r="AL2602" s="631">
        <v>54.52</v>
      </c>
      <c r="AO2602" s="624"/>
      <c r="AP2602" s="624"/>
    </row>
    <row r="2603" ht="86.4" spans="36:42">
      <c r="AJ2603" s="655">
        <v>2080505</v>
      </c>
      <c r="AK2603" s="656" t="s">
        <v>105</v>
      </c>
      <c r="AL2603" s="631">
        <v>111.63</v>
      </c>
      <c r="AO2603" s="624"/>
      <c r="AP2603" s="624"/>
    </row>
    <row r="2604" ht="75.6" spans="36:42">
      <c r="AJ2604" s="655">
        <v>2080506</v>
      </c>
      <c r="AK2604" s="656" t="s">
        <v>110</v>
      </c>
      <c r="AL2604" s="631">
        <v>10.5</v>
      </c>
      <c r="AO2604" s="624"/>
      <c r="AP2604" s="624"/>
    </row>
    <row r="2605" ht="54" spans="36:42">
      <c r="AJ2605" s="655">
        <v>2101102</v>
      </c>
      <c r="AK2605" s="656" t="s">
        <v>117</v>
      </c>
      <c r="AL2605" s="631">
        <v>38.99</v>
      </c>
      <c r="AO2605" s="624"/>
      <c r="AP2605" s="624"/>
    </row>
    <row r="2606" ht="43.2" spans="36:42">
      <c r="AJ2606" s="655">
        <v>2059999</v>
      </c>
      <c r="AK2606" s="656" t="s">
        <v>780</v>
      </c>
      <c r="AL2606" s="631">
        <v>18.72</v>
      </c>
      <c r="AO2606" s="624"/>
      <c r="AP2606" s="624"/>
    </row>
    <row r="2607" ht="32.4" spans="36:42">
      <c r="AJ2607" s="655">
        <v>2050201</v>
      </c>
      <c r="AK2607" s="656" t="s">
        <v>225</v>
      </c>
      <c r="AL2607" s="631">
        <v>728.2</v>
      </c>
      <c r="AO2607" s="624"/>
      <c r="AP2607" s="624"/>
    </row>
    <row r="2608" ht="64.8" spans="36:42">
      <c r="AJ2608" s="655">
        <v>2080502</v>
      </c>
      <c r="AK2608" s="656" t="s">
        <v>102</v>
      </c>
      <c r="AL2608" s="631">
        <v>28.59</v>
      </c>
      <c r="AO2608" s="624"/>
      <c r="AP2608" s="624"/>
    </row>
    <row r="2609" ht="86.4" spans="36:42">
      <c r="AJ2609" s="655">
        <v>2080505</v>
      </c>
      <c r="AK2609" s="656" t="s">
        <v>105</v>
      </c>
      <c r="AL2609" s="631">
        <v>94.08</v>
      </c>
      <c r="AO2609" s="624"/>
      <c r="AP2609" s="624"/>
    </row>
    <row r="2610" ht="75.6" spans="36:42">
      <c r="AJ2610" s="655">
        <v>2080506</v>
      </c>
      <c r="AK2610" s="656" t="s">
        <v>110</v>
      </c>
      <c r="AL2610" s="631">
        <v>22.5</v>
      </c>
      <c r="AO2610" s="624"/>
      <c r="AP2610" s="624"/>
    </row>
    <row r="2611" ht="54" spans="36:42">
      <c r="AJ2611" s="655">
        <v>2101102</v>
      </c>
      <c r="AK2611" s="656" t="s">
        <v>117</v>
      </c>
      <c r="AL2611" s="631">
        <v>33.31</v>
      </c>
      <c r="AO2611" s="624"/>
      <c r="AP2611" s="624"/>
    </row>
    <row r="2612" ht="43.2" spans="36:42">
      <c r="AJ2612" s="655">
        <v>2059999</v>
      </c>
      <c r="AK2612" s="656" t="s">
        <v>780</v>
      </c>
      <c r="AL2612" s="631">
        <v>12.48</v>
      </c>
      <c r="AO2612" s="624"/>
      <c r="AP2612" s="624"/>
    </row>
    <row r="2613" ht="32.4" spans="36:42">
      <c r="AJ2613" s="655">
        <v>2050201</v>
      </c>
      <c r="AK2613" s="656" t="s">
        <v>225</v>
      </c>
      <c r="AL2613" s="631">
        <v>650.01</v>
      </c>
      <c r="AO2613" s="624"/>
      <c r="AP2613" s="624"/>
    </row>
    <row r="2614" ht="86.4" spans="36:42">
      <c r="AJ2614" s="655">
        <v>2080505</v>
      </c>
      <c r="AK2614" s="656" t="s">
        <v>105</v>
      </c>
      <c r="AL2614" s="631">
        <v>82.07</v>
      </c>
      <c r="AO2614" s="624"/>
      <c r="AP2614" s="624"/>
    </row>
    <row r="2615" ht="75.6" spans="36:42">
      <c r="AJ2615" s="655">
        <v>2080506</v>
      </c>
      <c r="AK2615" s="656" t="s">
        <v>110</v>
      </c>
      <c r="AL2615" s="631">
        <v>13</v>
      </c>
      <c r="AO2615" s="624"/>
      <c r="AP2615" s="624"/>
    </row>
    <row r="2616" ht="54" spans="36:42">
      <c r="AJ2616" s="655">
        <v>2101102</v>
      </c>
      <c r="AK2616" s="656" t="s">
        <v>117</v>
      </c>
      <c r="AL2616" s="631">
        <v>32.48</v>
      </c>
      <c r="AO2616" s="624"/>
      <c r="AP2616" s="624"/>
    </row>
    <row r="2617" ht="43.2" spans="36:42">
      <c r="AJ2617" s="655">
        <v>2059999</v>
      </c>
      <c r="AK2617" s="656" t="s">
        <v>780</v>
      </c>
      <c r="AL2617" s="631">
        <v>15</v>
      </c>
      <c r="AO2617" s="624"/>
      <c r="AP2617" s="624"/>
    </row>
    <row r="2618" ht="32.4" spans="36:42">
      <c r="AJ2618" s="655">
        <v>2050201</v>
      </c>
      <c r="AK2618" s="656" t="s">
        <v>225</v>
      </c>
      <c r="AL2618" s="631">
        <v>278.01</v>
      </c>
      <c r="AO2618" s="624"/>
      <c r="AP2618" s="624"/>
    </row>
    <row r="2619" ht="86.4" spans="36:42">
      <c r="AJ2619" s="655">
        <v>2080505</v>
      </c>
      <c r="AK2619" s="656" t="s">
        <v>105</v>
      </c>
      <c r="AL2619" s="631">
        <v>34.98</v>
      </c>
      <c r="AO2619" s="624"/>
      <c r="AP2619" s="624"/>
    </row>
    <row r="2620" ht="54" spans="36:42">
      <c r="AJ2620" s="655">
        <v>2101102</v>
      </c>
      <c r="AK2620" s="656" t="s">
        <v>117</v>
      </c>
      <c r="AL2620" s="631">
        <v>14.11</v>
      </c>
      <c r="AO2620" s="624"/>
      <c r="AP2620" s="624"/>
    </row>
    <row r="2621" ht="43.2" spans="36:42">
      <c r="AJ2621" s="655">
        <v>2059999</v>
      </c>
      <c r="AK2621" s="656" t="s">
        <v>780</v>
      </c>
      <c r="AL2621" s="631">
        <v>9.6</v>
      </c>
      <c r="AO2621" s="624"/>
      <c r="AP2621" s="624"/>
    </row>
    <row r="2622" ht="32.4" spans="36:42">
      <c r="AJ2622" s="655">
        <v>2050201</v>
      </c>
      <c r="AK2622" s="656" t="s">
        <v>225</v>
      </c>
      <c r="AL2622" s="631">
        <v>223.12</v>
      </c>
      <c r="AO2622" s="624"/>
      <c r="AP2622" s="624"/>
    </row>
    <row r="2623" ht="86.4" spans="36:42">
      <c r="AJ2623" s="655">
        <v>2080505</v>
      </c>
      <c r="AK2623" s="656" t="s">
        <v>105</v>
      </c>
      <c r="AL2623" s="631">
        <v>28.35</v>
      </c>
      <c r="AO2623" s="624"/>
      <c r="AP2623" s="624"/>
    </row>
    <row r="2624" ht="54" spans="36:42">
      <c r="AJ2624" s="655">
        <v>2101102</v>
      </c>
      <c r="AK2624" s="656" t="s">
        <v>117</v>
      </c>
      <c r="AL2624" s="631">
        <v>11.29</v>
      </c>
      <c r="AO2624" s="624"/>
      <c r="AP2624" s="624"/>
    </row>
    <row r="2625" ht="43.2" spans="36:42">
      <c r="AJ2625" s="655">
        <v>2059999</v>
      </c>
      <c r="AK2625" s="656" t="s">
        <v>780</v>
      </c>
      <c r="AL2625" s="631">
        <v>8.52</v>
      </c>
      <c r="AO2625" s="624"/>
      <c r="AP2625" s="624"/>
    </row>
    <row r="2626" ht="32.4" spans="36:42">
      <c r="AJ2626" s="655">
        <v>2050201</v>
      </c>
      <c r="AK2626" s="656" t="s">
        <v>225</v>
      </c>
      <c r="AL2626" s="631">
        <v>171.57</v>
      </c>
      <c r="AO2626" s="624"/>
      <c r="AP2626" s="624"/>
    </row>
    <row r="2627" ht="86.4" spans="36:42">
      <c r="AJ2627" s="655">
        <v>2080505</v>
      </c>
      <c r="AK2627" s="656" t="s">
        <v>105</v>
      </c>
      <c r="AL2627" s="631">
        <v>21.36</v>
      </c>
      <c r="AO2627" s="624"/>
      <c r="AP2627" s="624"/>
    </row>
    <row r="2628" ht="54" spans="36:42">
      <c r="AJ2628" s="655">
        <v>2101102</v>
      </c>
      <c r="AK2628" s="656" t="s">
        <v>117</v>
      </c>
      <c r="AL2628" s="631">
        <v>9.15</v>
      </c>
      <c r="AO2628" s="624"/>
      <c r="AP2628" s="624"/>
    </row>
    <row r="2629" ht="43.2" spans="36:42">
      <c r="AJ2629" s="655">
        <v>2059999</v>
      </c>
      <c r="AK2629" s="656" t="s">
        <v>780</v>
      </c>
      <c r="AL2629" s="631">
        <v>7.44</v>
      </c>
      <c r="AO2629" s="624"/>
      <c r="AP2629" s="624"/>
    </row>
    <row r="2630" ht="32.4" spans="36:42">
      <c r="AJ2630" s="655">
        <v>2050201</v>
      </c>
      <c r="AK2630" s="656" t="s">
        <v>225</v>
      </c>
      <c r="AL2630" s="631">
        <v>578.86</v>
      </c>
      <c r="AO2630" s="624"/>
      <c r="AP2630" s="624"/>
    </row>
    <row r="2631" ht="64.8" spans="36:42">
      <c r="AJ2631" s="655">
        <v>2080502</v>
      </c>
      <c r="AK2631" s="656" t="s">
        <v>102</v>
      </c>
      <c r="AL2631" s="631">
        <v>21.2</v>
      </c>
      <c r="AO2631" s="624"/>
      <c r="AP2631" s="624"/>
    </row>
    <row r="2632" ht="86.4" spans="36:42">
      <c r="AJ2632" s="655">
        <v>2080505</v>
      </c>
      <c r="AK2632" s="656" t="s">
        <v>105</v>
      </c>
      <c r="AL2632" s="631">
        <v>72.17</v>
      </c>
      <c r="AO2632" s="624"/>
      <c r="AP2632" s="624"/>
    </row>
    <row r="2633" ht="54" spans="36:42">
      <c r="AJ2633" s="655">
        <v>2101102</v>
      </c>
      <c r="AK2633" s="656" t="s">
        <v>117</v>
      </c>
      <c r="AL2633" s="631">
        <v>26.19</v>
      </c>
      <c r="AO2633" s="624"/>
      <c r="AP2633" s="624"/>
    </row>
    <row r="2634" ht="43.2" spans="36:42">
      <c r="AJ2634" s="655">
        <v>2059999</v>
      </c>
      <c r="AK2634" s="656" t="s">
        <v>780</v>
      </c>
      <c r="AL2634" s="631">
        <v>12.12</v>
      </c>
      <c r="AO2634" s="624"/>
      <c r="AP2634" s="624"/>
    </row>
    <row r="2635" ht="32.4" spans="36:42">
      <c r="AJ2635" s="655">
        <v>2050201</v>
      </c>
      <c r="AK2635" s="656" t="s">
        <v>225</v>
      </c>
      <c r="AL2635" s="631">
        <v>413.36</v>
      </c>
      <c r="AO2635" s="624"/>
      <c r="AP2635" s="624"/>
    </row>
    <row r="2636" ht="64.8" spans="36:42">
      <c r="AJ2636" s="655">
        <v>2080502</v>
      </c>
      <c r="AK2636" s="656" t="s">
        <v>102</v>
      </c>
      <c r="AL2636" s="631">
        <v>4.42</v>
      </c>
      <c r="AO2636" s="624"/>
      <c r="AP2636" s="624"/>
    </row>
    <row r="2637" ht="86.4" spans="36:42">
      <c r="AJ2637" s="655">
        <v>2080505</v>
      </c>
      <c r="AK2637" s="656" t="s">
        <v>105</v>
      </c>
      <c r="AL2637" s="631">
        <v>51.54</v>
      </c>
      <c r="AO2637" s="624"/>
      <c r="AP2637" s="624"/>
    </row>
    <row r="2638" ht="54" spans="36:42">
      <c r="AJ2638" s="655">
        <v>2101102</v>
      </c>
      <c r="AK2638" s="656" t="s">
        <v>117</v>
      </c>
      <c r="AL2638" s="631">
        <v>19.78</v>
      </c>
      <c r="AO2638" s="624"/>
      <c r="AP2638" s="624"/>
    </row>
    <row r="2639" ht="43.2" spans="36:42">
      <c r="AJ2639" s="655">
        <v>2059999</v>
      </c>
      <c r="AK2639" s="656" t="s">
        <v>780</v>
      </c>
      <c r="AL2639" s="631">
        <v>15.96</v>
      </c>
      <c r="AO2639" s="624"/>
      <c r="AP2639" s="624"/>
    </row>
    <row r="2640" ht="32.4" spans="36:42">
      <c r="AJ2640" s="655">
        <v>2050201</v>
      </c>
      <c r="AK2640" s="656" t="s">
        <v>225</v>
      </c>
      <c r="AL2640" s="631">
        <v>300</v>
      </c>
      <c r="AO2640" s="624"/>
      <c r="AP2640" s="624"/>
    </row>
    <row r="2641" ht="32.4" spans="36:42">
      <c r="AJ2641" s="655">
        <v>2050202</v>
      </c>
      <c r="AK2641" s="656" t="s">
        <v>227</v>
      </c>
      <c r="AL2641" s="631">
        <v>2334.5</v>
      </c>
      <c r="AO2641" s="624"/>
      <c r="AP2641" s="624"/>
    </row>
    <row r="2642" ht="64.8" spans="36:42">
      <c r="AJ2642" s="655">
        <v>2080502</v>
      </c>
      <c r="AK2642" s="656" t="s">
        <v>102</v>
      </c>
      <c r="AL2642" s="631">
        <v>196.21</v>
      </c>
      <c r="AO2642" s="624"/>
      <c r="AP2642" s="624"/>
    </row>
    <row r="2643" ht="86.4" spans="36:42">
      <c r="AJ2643" s="655">
        <v>2080505</v>
      </c>
      <c r="AK2643" s="656" t="s">
        <v>105</v>
      </c>
      <c r="AL2643" s="631">
        <v>303.1</v>
      </c>
      <c r="AO2643" s="624"/>
      <c r="AP2643" s="624"/>
    </row>
    <row r="2644" ht="75.6" spans="36:42">
      <c r="AJ2644" s="655">
        <v>2080506</v>
      </c>
      <c r="AK2644" s="656" t="s">
        <v>110</v>
      </c>
      <c r="AL2644" s="631">
        <v>76</v>
      </c>
      <c r="AO2644" s="624"/>
      <c r="AP2644" s="624"/>
    </row>
    <row r="2645" ht="54" spans="36:42">
      <c r="AJ2645" s="655">
        <v>2101102</v>
      </c>
      <c r="AK2645" s="656" t="s">
        <v>117</v>
      </c>
      <c r="AL2645" s="631">
        <v>100.18</v>
      </c>
      <c r="AO2645" s="624"/>
      <c r="AP2645" s="624"/>
    </row>
    <row r="2646" ht="43.2" spans="36:42">
      <c r="AJ2646" s="655">
        <v>2059999</v>
      </c>
      <c r="AK2646" s="656" t="s">
        <v>780</v>
      </c>
      <c r="AL2646" s="631">
        <v>35.88</v>
      </c>
      <c r="AO2646" s="624"/>
      <c r="AP2646" s="624"/>
    </row>
    <row r="2647" ht="43.2" spans="36:42">
      <c r="AJ2647" s="655">
        <v>2050701</v>
      </c>
      <c r="AK2647" s="656" t="s">
        <v>239</v>
      </c>
      <c r="AL2647" s="631">
        <v>1.75</v>
      </c>
      <c r="AO2647" s="624"/>
      <c r="AP2647" s="624"/>
    </row>
    <row r="2648" ht="32.4" spans="36:42">
      <c r="AJ2648" s="655">
        <v>2050202</v>
      </c>
      <c r="AK2648" s="656" t="s">
        <v>227</v>
      </c>
      <c r="AL2648" s="631">
        <v>396.97</v>
      </c>
      <c r="AO2648" s="624"/>
      <c r="AP2648" s="624"/>
    </row>
    <row r="2649" ht="64.8" spans="36:42">
      <c r="AJ2649" s="655">
        <v>2080502</v>
      </c>
      <c r="AK2649" s="656" t="s">
        <v>102</v>
      </c>
      <c r="AL2649" s="631">
        <v>99.34</v>
      </c>
      <c r="AO2649" s="624"/>
      <c r="AP2649" s="624"/>
    </row>
    <row r="2650" ht="86.4" spans="36:42">
      <c r="AJ2650" s="655">
        <v>2080505</v>
      </c>
      <c r="AK2650" s="656" t="s">
        <v>105</v>
      </c>
      <c r="AL2650" s="631">
        <v>48.61</v>
      </c>
      <c r="AO2650" s="624"/>
      <c r="AP2650" s="624"/>
    </row>
    <row r="2651" ht="54" spans="36:42">
      <c r="AJ2651" s="655">
        <v>2101102</v>
      </c>
      <c r="AK2651" s="656" t="s">
        <v>117</v>
      </c>
      <c r="AL2651" s="631">
        <v>17.7</v>
      </c>
      <c r="AO2651" s="624"/>
      <c r="AP2651" s="624"/>
    </row>
    <row r="2652" ht="43.2" spans="36:42">
      <c r="AJ2652" s="655">
        <v>2059999</v>
      </c>
      <c r="AK2652" s="656" t="s">
        <v>780</v>
      </c>
      <c r="AL2652" s="631">
        <v>9.96</v>
      </c>
      <c r="AO2652" s="624"/>
      <c r="AP2652" s="624"/>
    </row>
    <row r="2653" ht="43.2" spans="36:42">
      <c r="AJ2653" s="655">
        <v>2050701</v>
      </c>
      <c r="AK2653" s="656" t="s">
        <v>239</v>
      </c>
      <c r="AL2653" s="631">
        <v>1.75</v>
      </c>
      <c r="AO2653" s="624"/>
      <c r="AP2653" s="624"/>
    </row>
    <row r="2654" ht="32.4" spans="36:42">
      <c r="AJ2654" s="655">
        <v>2050202</v>
      </c>
      <c r="AK2654" s="656" t="s">
        <v>227</v>
      </c>
      <c r="AL2654" s="631">
        <v>1388.89</v>
      </c>
      <c r="AO2654" s="624"/>
      <c r="AP2654" s="624"/>
    </row>
    <row r="2655" ht="86.4" spans="36:42">
      <c r="AJ2655" s="655">
        <v>2080505</v>
      </c>
      <c r="AK2655" s="656" t="s">
        <v>105</v>
      </c>
      <c r="AL2655" s="631">
        <v>179.29</v>
      </c>
      <c r="AO2655" s="624"/>
      <c r="AP2655" s="624"/>
    </row>
    <row r="2656" ht="54" spans="36:42">
      <c r="AJ2656" s="655">
        <v>2101102</v>
      </c>
      <c r="AK2656" s="656" t="s">
        <v>117</v>
      </c>
      <c r="AL2656" s="631">
        <v>69.91</v>
      </c>
      <c r="AO2656" s="624"/>
      <c r="AP2656" s="624"/>
    </row>
    <row r="2657" ht="43.2" spans="36:42">
      <c r="AJ2657" s="655">
        <v>2059999</v>
      </c>
      <c r="AK2657" s="656" t="s">
        <v>780</v>
      </c>
      <c r="AL2657" s="631">
        <v>26.76</v>
      </c>
      <c r="AO2657" s="624"/>
      <c r="AP2657" s="624"/>
    </row>
    <row r="2658" ht="43.2" spans="36:42">
      <c r="AJ2658" s="655">
        <v>2050701</v>
      </c>
      <c r="AK2658" s="656" t="s">
        <v>239</v>
      </c>
      <c r="AL2658" s="631">
        <v>0.88</v>
      </c>
      <c r="AO2658" s="624"/>
      <c r="AP2658" s="624"/>
    </row>
    <row r="2659" ht="32.4" spans="36:42">
      <c r="AJ2659" s="655">
        <v>2050202</v>
      </c>
      <c r="AK2659" s="656" t="s">
        <v>227</v>
      </c>
      <c r="AL2659" s="631">
        <v>630.94</v>
      </c>
      <c r="AO2659" s="624"/>
      <c r="AP2659" s="624"/>
    </row>
    <row r="2660" ht="86.4" spans="36:42">
      <c r="AJ2660" s="655">
        <v>2080505</v>
      </c>
      <c r="AK2660" s="656" t="s">
        <v>105</v>
      </c>
      <c r="AL2660" s="631">
        <v>80.39</v>
      </c>
      <c r="AO2660" s="624"/>
      <c r="AP2660" s="624"/>
    </row>
    <row r="2661" ht="54" spans="36:42">
      <c r="AJ2661" s="655">
        <v>2101102</v>
      </c>
      <c r="AK2661" s="656" t="s">
        <v>117</v>
      </c>
      <c r="AL2661" s="631">
        <v>31.08</v>
      </c>
      <c r="AO2661" s="624"/>
      <c r="AP2661" s="624"/>
    </row>
    <row r="2662" ht="43.2" spans="36:42">
      <c r="AJ2662" s="655">
        <v>2059999</v>
      </c>
      <c r="AK2662" s="656" t="s">
        <v>780</v>
      </c>
      <c r="AL2662" s="631">
        <v>18.36</v>
      </c>
      <c r="AO2662" s="624"/>
      <c r="AP2662" s="624"/>
    </row>
    <row r="2663" ht="43.2" spans="36:42">
      <c r="AJ2663" s="655">
        <v>2050701</v>
      </c>
      <c r="AK2663" s="656" t="s">
        <v>239</v>
      </c>
      <c r="AL2663" s="631">
        <v>1.75</v>
      </c>
      <c r="AO2663" s="624"/>
      <c r="AP2663" s="624"/>
    </row>
    <row r="2664" ht="32.4" spans="36:42">
      <c r="AJ2664" s="655">
        <v>2050202</v>
      </c>
      <c r="AK2664" s="656" t="s">
        <v>227</v>
      </c>
      <c r="AL2664" s="631">
        <v>1499.09</v>
      </c>
      <c r="AO2664" s="624"/>
      <c r="AP2664" s="624"/>
    </row>
    <row r="2665" ht="64.8" spans="36:42">
      <c r="AJ2665" s="655">
        <v>2080502</v>
      </c>
      <c r="AK2665" s="656" t="s">
        <v>102</v>
      </c>
      <c r="AL2665" s="631">
        <v>136.29</v>
      </c>
      <c r="AO2665" s="624"/>
      <c r="AP2665" s="624"/>
    </row>
    <row r="2666" ht="86.4" spans="36:42">
      <c r="AJ2666" s="655">
        <v>2080505</v>
      </c>
      <c r="AK2666" s="656" t="s">
        <v>105</v>
      </c>
      <c r="AL2666" s="631">
        <v>197.86</v>
      </c>
      <c r="AO2666" s="624"/>
      <c r="AP2666" s="624"/>
    </row>
    <row r="2667" ht="75.6" spans="36:42">
      <c r="AJ2667" s="655">
        <v>2080506</v>
      </c>
      <c r="AK2667" s="656" t="s">
        <v>110</v>
      </c>
      <c r="AL2667" s="631">
        <v>10</v>
      </c>
      <c r="AO2667" s="624"/>
      <c r="AP2667" s="624"/>
    </row>
    <row r="2668" ht="54" spans="36:42">
      <c r="AJ2668" s="655">
        <v>2101102</v>
      </c>
      <c r="AK2668" s="656" t="s">
        <v>117</v>
      </c>
      <c r="AL2668" s="631">
        <v>72.19</v>
      </c>
      <c r="AO2668" s="624"/>
      <c r="AP2668" s="624"/>
    </row>
    <row r="2669" ht="43.2" spans="36:42">
      <c r="AJ2669" s="655">
        <v>2059999</v>
      </c>
      <c r="AK2669" s="656" t="s">
        <v>780</v>
      </c>
      <c r="AL2669" s="631">
        <v>31.92</v>
      </c>
      <c r="AO2669" s="624"/>
      <c r="AP2669" s="624"/>
    </row>
    <row r="2670" ht="43.2" spans="36:42">
      <c r="AJ2670" s="655">
        <v>2050701</v>
      </c>
      <c r="AK2670" s="656" t="s">
        <v>239</v>
      </c>
      <c r="AL2670" s="631">
        <v>2.63</v>
      </c>
      <c r="AO2670" s="624"/>
      <c r="AP2670" s="624"/>
    </row>
    <row r="2671" ht="32.4" spans="36:42">
      <c r="AJ2671" s="655">
        <v>2050202</v>
      </c>
      <c r="AK2671" s="656" t="s">
        <v>227</v>
      </c>
      <c r="AL2671" s="631">
        <v>1464.32</v>
      </c>
      <c r="AO2671" s="624"/>
      <c r="AP2671" s="624"/>
    </row>
    <row r="2672" ht="86.4" spans="36:42">
      <c r="AJ2672" s="655">
        <v>2080505</v>
      </c>
      <c r="AK2672" s="656" t="s">
        <v>105</v>
      </c>
      <c r="AL2672" s="631">
        <v>190.5</v>
      </c>
      <c r="AO2672" s="624"/>
      <c r="AP2672" s="624"/>
    </row>
    <row r="2673" ht="54" spans="36:42">
      <c r="AJ2673" s="655">
        <v>2101102</v>
      </c>
      <c r="AK2673" s="656" t="s">
        <v>117</v>
      </c>
      <c r="AL2673" s="631">
        <v>70.74</v>
      </c>
      <c r="AO2673" s="624"/>
      <c r="AP2673" s="624"/>
    </row>
    <row r="2674" ht="43.2" spans="36:42">
      <c r="AJ2674" s="655">
        <v>2059999</v>
      </c>
      <c r="AK2674" s="656" t="s">
        <v>780</v>
      </c>
      <c r="AL2674" s="631">
        <v>25.32</v>
      </c>
      <c r="AO2674" s="624"/>
      <c r="AP2674" s="624"/>
    </row>
    <row r="2675" ht="43.2" spans="36:42">
      <c r="AJ2675" s="655">
        <v>2050701</v>
      </c>
      <c r="AK2675" s="656" t="s">
        <v>239</v>
      </c>
      <c r="AL2675" s="631">
        <v>7</v>
      </c>
      <c r="AO2675" s="624"/>
      <c r="AP2675" s="624"/>
    </row>
    <row r="2676" ht="32.4" spans="36:42">
      <c r="AJ2676" s="655">
        <v>2050202</v>
      </c>
      <c r="AK2676" s="656" t="s">
        <v>227</v>
      </c>
      <c r="AL2676" s="631">
        <v>1202.12</v>
      </c>
      <c r="AO2676" s="624"/>
      <c r="AP2676" s="624"/>
    </row>
    <row r="2677" ht="86.4" spans="36:42">
      <c r="AJ2677" s="655">
        <v>2080505</v>
      </c>
      <c r="AK2677" s="656" t="s">
        <v>105</v>
      </c>
      <c r="AL2677" s="631">
        <v>161.83</v>
      </c>
      <c r="AO2677" s="624"/>
      <c r="AP2677" s="624"/>
    </row>
    <row r="2678" ht="75.6" spans="36:42">
      <c r="AJ2678" s="655">
        <v>2080506</v>
      </c>
      <c r="AK2678" s="656" t="s">
        <v>110</v>
      </c>
      <c r="AL2678" s="631">
        <v>10.5</v>
      </c>
      <c r="AO2678" s="624"/>
      <c r="AP2678" s="624"/>
    </row>
    <row r="2679" ht="54" spans="36:42">
      <c r="AJ2679" s="655">
        <v>2101102</v>
      </c>
      <c r="AK2679" s="656" t="s">
        <v>117</v>
      </c>
      <c r="AL2679" s="631">
        <v>60.81</v>
      </c>
      <c r="AO2679" s="624"/>
      <c r="AP2679" s="624"/>
    </row>
    <row r="2680" ht="43.2" spans="36:42">
      <c r="AJ2680" s="655">
        <v>2059999</v>
      </c>
      <c r="AK2680" s="656" t="s">
        <v>780</v>
      </c>
      <c r="AL2680" s="631">
        <v>28.2</v>
      </c>
      <c r="AO2680" s="624"/>
      <c r="AP2680" s="624"/>
    </row>
    <row r="2681" ht="43.2" spans="36:42">
      <c r="AJ2681" s="655">
        <v>2050701</v>
      </c>
      <c r="AK2681" s="656" t="s">
        <v>239</v>
      </c>
      <c r="AL2681" s="631">
        <v>3.5</v>
      </c>
      <c r="AO2681" s="624"/>
      <c r="AP2681" s="624"/>
    </row>
    <row r="2682" ht="32.4" spans="36:42">
      <c r="AJ2682" s="655">
        <v>2050202</v>
      </c>
      <c r="AK2682" s="656" t="s">
        <v>227</v>
      </c>
      <c r="AL2682" s="631">
        <v>1485.61</v>
      </c>
      <c r="AO2682" s="624"/>
      <c r="AP2682" s="624"/>
    </row>
    <row r="2683" ht="64.8" spans="36:42">
      <c r="AJ2683" s="655">
        <v>2080502</v>
      </c>
      <c r="AK2683" s="656" t="s">
        <v>102</v>
      </c>
      <c r="AL2683" s="631">
        <v>7.61</v>
      </c>
      <c r="AO2683" s="624"/>
      <c r="AP2683" s="624"/>
    </row>
    <row r="2684" ht="86.4" spans="36:42">
      <c r="AJ2684" s="655">
        <v>2080505</v>
      </c>
      <c r="AK2684" s="656" t="s">
        <v>105</v>
      </c>
      <c r="AL2684" s="631">
        <v>195.29</v>
      </c>
      <c r="AO2684" s="624"/>
      <c r="AP2684" s="624"/>
    </row>
    <row r="2685" ht="75.6" spans="36:42">
      <c r="AJ2685" s="655">
        <v>2080506</v>
      </c>
      <c r="AK2685" s="656" t="s">
        <v>110</v>
      </c>
      <c r="AL2685" s="631">
        <v>19.5</v>
      </c>
      <c r="AO2685" s="624"/>
      <c r="AP2685" s="624"/>
    </row>
    <row r="2686" ht="54" spans="36:42">
      <c r="AJ2686" s="655">
        <v>2101102</v>
      </c>
      <c r="AK2686" s="656" t="s">
        <v>117</v>
      </c>
      <c r="AL2686" s="631">
        <v>74.89</v>
      </c>
      <c r="AO2686" s="624"/>
      <c r="AP2686" s="624"/>
    </row>
    <row r="2687" ht="43.2" spans="36:42">
      <c r="AJ2687" s="655">
        <v>2059999</v>
      </c>
      <c r="AK2687" s="656" t="s">
        <v>780</v>
      </c>
      <c r="AL2687" s="631">
        <v>33</v>
      </c>
      <c r="AO2687" s="624"/>
      <c r="AP2687" s="624"/>
    </row>
    <row r="2688" ht="43.2" spans="36:42">
      <c r="AJ2688" s="655">
        <v>2050701</v>
      </c>
      <c r="AK2688" s="656" t="s">
        <v>239</v>
      </c>
      <c r="AL2688" s="631">
        <v>4.38</v>
      </c>
      <c r="AO2688" s="624"/>
      <c r="AP2688" s="624"/>
    </row>
    <row r="2689" ht="32.4" spans="36:42">
      <c r="AJ2689" s="655">
        <v>2050202</v>
      </c>
      <c r="AK2689" s="656" t="s">
        <v>227</v>
      </c>
      <c r="AL2689" s="631">
        <v>858.34</v>
      </c>
      <c r="AO2689" s="624"/>
      <c r="AP2689" s="624"/>
    </row>
    <row r="2690" ht="86.4" spans="36:42">
      <c r="AJ2690" s="655">
        <v>2080505</v>
      </c>
      <c r="AK2690" s="656" t="s">
        <v>105</v>
      </c>
      <c r="AL2690" s="631">
        <v>113.26</v>
      </c>
      <c r="AO2690" s="624"/>
      <c r="AP2690" s="624"/>
    </row>
    <row r="2691" ht="54" spans="36:42">
      <c r="AJ2691" s="655">
        <v>2101102</v>
      </c>
      <c r="AK2691" s="656" t="s">
        <v>117</v>
      </c>
      <c r="AL2691" s="631">
        <v>43.8</v>
      </c>
      <c r="AO2691" s="624"/>
      <c r="AP2691" s="624"/>
    </row>
    <row r="2692" ht="43.2" spans="36:42">
      <c r="AJ2692" s="655">
        <v>2059999</v>
      </c>
      <c r="AK2692" s="656" t="s">
        <v>780</v>
      </c>
      <c r="AL2692" s="631">
        <v>19.8</v>
      </c>
      <c r="AO2692" s="624"/>
      <c r="AP2692" s="624"/>
    </row>
    <row r="2693" ht="43.2" spans="36:42">
      <c r="AJ2693" s="655">
        <v>2050701</v>
      </c>
      <c r="AK2693" s="656" t="s">
        <v>239</v>
      </c>
      <c r="AL2693" s="631">
        <v>1.75</v>
      </c>
      <c r="AO2693" s="624"/>
      <c r="AP2693" s="624"/>
    </row>
    <row r="2694" ht="32.4" spans="36:42">
      <c r="AJ2694" s="655">
        <v>2050202</v>
      </c>
      <c r="AK2694" s="656" t="s">
        <v>227</v>
      </c>
      <c r="AL2694" s="631">
        <v>970.42</v>
      </c>
      <c r="AO2694" s="624"/>
      <c r="AP2694" s="624"/>
    </row>
    <row r="2695" ht="64.8" spans="36:42">
      <c r="AJ2695" s="655">
        <v>2080502</v>
      </c>
      <c r="AK2695" s="656" t="s">
        <v>102</v>
      </c>
      <c r="AL2695" s="631">
        <v>2.76</v>
      </c>
      <c r="AO2695" s="624"/>
      <c r="AP2695" s="624"/>
    </row>
    <row r="2696" ht="86.4" spans="36:42">
      <c r="AJ2696" s="655">
        <v>2080505</v>
      </c>
      <c r="AK2696" s="656" t="s">
        <v>105</v>
      </c>
      <c r="AL2696" s="631">
        <v>129.14</v>
      </c>
      <c r="AO2696" s="624"/>
      <c r="AP2696" s="624"/>
    </row>
    <row r="2697" ht="75.6" spans="36:42">
      <c r="AJ2697" s="655">
        <v>2080506</v>
      </c>
      <c r="AK2697" s="656" t="s">
        <v>110</v>
      </c>
      <c r="AL2697" s="631">
        <v>10.5</v>
      </c>
      <c r="AO2697" s="624"/>
      <c r="AP2697" s="624"/>
    </row>
    <row r="2698" ht="54" spans="36:42">
      <c r="AJ2698" s="655">
        <v>2101102</v>
      </c>
      <c r="AK2698" s="656" t="s">
        <v>117</v>
      </c>
      <c r="AL2698" s="631">
        <v>48.77</v>
      </c>
      <c r="AO2698" s="624"/>
      <c r="AP2698" s="624"/>
    </row>
    <row r="2699" ht="43.2" spans="36:42">
      <c r="AJ2699" s="655">
        <v>2059999</v>
      </c>
      <c r="AK2699" s="656" t="s">
        <v>780</v>
      </c>
      <c r="AL2699" s="631">
        <v>18</v>
      </c>
      <c r="AO2699" s="624"/>
      <c r="AP2699" s="624"/>
    </row>
    <row r="2700" ht="43.2" spans="36:42">
      <c r="AJ2700" s="655">
        <v>2050701</v>
      </c>
      <c r="AK2700" s="656" t="s">
        <v>239</v>
      </c>
      <c r="AL2700" s="631">
        <v>3.5</v>
      </c>
      <c r="AO2700" s="624"/>
      <c r="AP2700" s="624"/>
    </row>
    <row r="2701" ht="32.4" spans="36:42">
      <c r="AJ2701" s="655">
        <v>2050202</v>
      </c>
      <c r="AK2701" s="656" t="s">
        <v>227</v>
      </c>
      <c r="AL2701" s="631">
        <v>526.56</v>
      </c>
      <c r="AO2701" s="624"/>
      <c r="AP2701" s="624"/>
    </row>
    <row r="2702" ht="86.4" spans="36:42">
      <c r="AJ2702" s="655">
        <v>2080505</v>
      </c>
      <c r="AK2702" s="656" t="s">
        <v>105</v>
      </c>
      <c r="AL2702" s="631">
        <v>66.9</v>
      </c>
      <c r="AO2702" s="624"/>
      <c r="AP2702" s="624"/>
    </row>
    <row r="2703" ht="54" spans="36:42">
      <c r="AJ2703" s="655">
        <v>2101102</v>
      </c>
      <c r="AK2703" s="656" t="s">
        <v>117</v>
      </c>
      <c r="AL2703" s="631">
        <v>28.18</v>
      </c>
      <c r="AO2703" s="624"/>
      <c r="AP2703" s="624"/>
    </row>
    <row r="2704" ht="43.2" spans="36:42">
      <c r="AJ2704" s="655">
        <v>2059999</v>
      </c>
      <c r="AK2704" s="656" t="s">
        <v>780</v>
      </c>
      <c r="AL2704" s="631">
        <v>16.56</v>
      </c>
      <c r="AO2704" s="624"/>
      <c r="AP2704" s="624"/>
    </row>
    <row r="2705" ht="43.2" spans="36:42">
      <c r="AJ2705" s="655">
        <v>2050701</v>
      </c>
      <c r="AK2705" s="656" t="s">
        <v>239</v>
      </c>
      <c r="AL2705" s="631">
        <v>4.38</v>
      </c>
      <c r="AO2705" s="624"/>
      <c r="AP2705" s="624"/>
    </row>
    <row r="2706" ht="32.4" spans="36:42">
      <c r="AJ2706" s="655">
        <v>2050202</v>
      </c>
      <c r="AK2706" s="656" t="s">
        <v>227</v>
      </c>
      <c r="AL2706" s="631">
        <v>719.88</v>
      </c>
      <c r="AO2706" s="624"/>
      <c r="AP2706" s="624"/>
    </row>
    <row r="2707" ht="86.4" spans="36:42">
      <c r="AJ2707" s="655">
        <v>2080505</v>
      </c>
      <c r="AK2707" s="656" t="s">
        <v>105</v>
      </c>
      <c r="AL2707" s="631">
        <v>94.92</v>
      </c>
      <c r="AO2707" s="624"/>
      <c r="AP2707" s="624"/>
    </row>
    <row r="2708" ht="54" spans="36:42">
      <c r="AJ2708" s="655">
        <v>2101102</v>
      </c>
      <c r="AK2708" s="656" t="s">
        <v>117</v>
      </c>
      <c r="AL2708" s="631">
        <v>38.11</v>
      </c>
      <c r="AO2708" s="624"/>
      <c r="AP2708" s="624"/>
    </row>
    <row r="2709" ht="43.2" spans="36:42">
      <c r="AJ2709" s="655">
        <v>2059999</v>
      </c>
      <c r="AK2709" s="656" t="s">
        <v>780</v>
      </c>
      <c r="AL2709" s="631">
        <v>18</v>
      </c>
      <c r="AO2709" s="624"/>
      <c r="AP2709" s="624"/>
    </row>
    <row r="2710" ht="32.4" spans="36:42">
      <c r="AJ2710" s="655">
        <v>2050202</v>
      </c>
      <c r="AK2710" s="656" t="s">
        <v>227</v>
      </c>
      <c r="AL2710" s="631">
        <v>237.97</v>
      </c>
      <c r="AO2710" s="624"/>
      <c r="AP2710" s="624"/>
    </row>
    <row r="2711" ht="86.4" spans="36:42">
      <c r="AJ2711" s="655">
        <v>2080505</v>
      </c>
      <c r="AK2711" s="656" t="s">
        <v>105</v>
      </c>
      <c r="AL2711" s="631">
        <v>30.06</v>
      </c>
      <c r="AO2711" s="624"/>
      <c r="AP2711" s="624"/>
    </row>
    <row r="2712" ht="54" spans="36:42">
      <c r="AJ2712" s="655">
        <v>2101102</v>
      </c>
      <c r="AK2712" s="656" t="s">
        <v>117</v>
      </c>
      <c r="AL2712" s="631">
        <v>12.69</v>
      </c>
      <c r="AO2712" s="624"/>
      <c r="AP2712" s="624"/>
    </row>
    <row r="2713" ht="43.2" spans="36:42">
      <c r="AJ2713" s="655">
        <v>2059999</v>
      </c>
      <c r="AK2713" s="656" t="s">
        <v>780</v>
      </c>
      <c r="AL2713" s="631">
        <v>10.32</v>
      </c>
      <c r="AO2713" s="624"/>
      <c r="AP2713" s="624"/>
    </row>
    <row r="2714" ht="43.2" spans="36:42">
      <c r="AJ2714" s="655">
        <v>2050701</v>
      </c>
      <c r="AK2714" s="656" t="s">
        <v>239</v>
      </c>
      <c r="AL2714" s="631">
        <v>1.75</v>
      </c>
      <c r="AO2714" s="624"/>
      <c r="AP2714" s="624"/>
    </row>
    <row r="2715" ht="32.4" spans="36:42">
      <c r="AJ2715" s="655">
        <v>2050202</v>
      </c>
      <c r="AK2715" s="656" t="s">
        <v>227</v>
      </c>
      <c r="AL2715" s="631">
        <v>386.16</v>
      </c>
      <c r="AO2715" s="624"/>
      <c r="AP2715" s="624"/>
    </row>
    <row r="2716" ht="86.4" spans="36:42">
      <c r="AJ2716" s="655">
        <v>2080505</v>
      </c>
      <c r="AK2716" s="656" t="s">
        <v>105</v>
      </c>
      <c r="AL2716" s="631">
        <v>50.76</v>
      </c>
      <c r="AO2716" s="624"/>
      <c r="AP2716" s="624"/>
    </row>
    <row r="2717" ht="54" spans="36:42">
      <c r="AJ2717" s="655">
        <v>2101102</v>
      </c>
      <c r="AK2717" s="656" t="s">
        <v>117</v>
      </c>
      <c r="AL2717" s="631">
        <v>21.14</v>
      </c>
      <c r="AO2717" s="624"/>
      <c r="AP2717" s="624"/>
    </row>
    <row r="2718" ht="43.2" spans="36:42">
      <c r="AJ2718" s="655">
        <v>2059999</v>
      </c>
      <c r="AK2718" s="656" t="s">
        <v>780</v>
      </c>
      <c r="AL2718" s="631">
        <v>12.12</v>
      </c>
      <c r="AO2718" s="624"/>
      <c r="AP2718" s="624"/>
    </row>
    <row r="2719" ht="43.2" spans="36:42">
      <c r="AJ2719" s="655">
        <v>2050701</v>
      </c>
      <c r="AK2719" s="656" t="s">
        <v>239</v>
      </c>
      <c r="AL2719" s="631">
        <v>1.75</v>
      </c>
      <c r="AO2719" s="624"/>
      <c r="AP2719" s="624"/>
    </row>
    <row r="2720" ht="32.4" spans="36:42">
      <c r="AJ2720" s="655">
        <v>2050202</v>
      </c>
      <c r="AK2720" s="656" t="s">
        <v>227</v>
      </c>
      <c r="AL2720" s="631">
        <v>597.09</v>
      </c>
      <c r="AO2720" s="624"/>
      <c r="AP2720" s="624"/>
    </row>
    <row r="2721" ht="86.4" spans="36:42">
      <c r="AJ2721" s="655">
        <v>2080505</v>
      </c>
      <c r="AK2721" s="656" t="s">
        <v>105</v>
      </c>
      <c r="AL2721" s="631">
        <v>74.31</v>
      </c>
      <c r="AO2721" s="624"/>
      <c r="AP2721" s="624"/>
    </row>
    <row r="2722" ht="75.6" spans="36:42">
      <c r="AJ2722" s="655">
        <v>2080506</v>
      </c>
      <c r="AK2722" s="656" t="s">
        <v>110</v>
      </c>
      <c r="AL2722" s="631">
        <v>10.5</v>
      </c>
      <c r="AO2722" s="624"/>
      <c r="AP2722" s="624"/>
    </row>
    <row r="2723" ht="54" spans="36:42">
      <c r="AJ2723" s="655">
        <v>2101102</v>
      </c>
      <c r="AK2723" s="656" t="s">
        <v>117</v>
      </c>
      <c r="AL2723" s="631">
        <v>28.95</v>
      </c>
      <c r="AO2723" s="624"/>
      <c r="AP2723" s="624"/>
    </row>
    <row r="2724" ht="43.2" spans="36:42">
      <c r="AJ2724" s="655">
        <v>2059999</v>
      </c>
      <c r="AK2724" s="656" t="s">
        <v>780</v>
      </c>
      <c r="AL2724" s="631">
        <v>19.8</v>
      </c>
      <c r="AO2724" s="624"/>
      <c r="AP2724" s="624"/>
    </row>
    <row r="2725" ht="43.2" spans="36:42">
      <c r="AJ2725" s="655">
        <v>2050701</v>
      </c>
      <c r="AK2725" s="656" t="s">
        <v>239</v>
      </c>
      <c r="AL2725" s="631">
        <v>3.5</v>
      </c>
      <c r="AO2725" s="624"/>
      <c r="AP2725" s="624"/>
    </row>
    <row r="2726" ht="32.4" spans="36:42">
      <c r="AJ2726" s="655">
        <v>2050202</v>
      </c>
      <c r="AK2726" s="656" t="s">
        <v>227</v>
      </c>
      <c r="AL2726" s="631">
        <v>1783.26</v>
      </c>
      <c r="AO2726" s="624"/>
      <c r="AP2726" s="624"/>
    </row>
    <row r="2727" ht="64.8" spans="36:42">
      <c r="AJ2727" s="655">
        <v>2080502</v>
      </c>
      <c r="AK2727" s="656" t="s">
        <v>102</v>
      </c>
      <c r="AL2727" s="631">
        <v>40.52</v>
      </c>
      <c r="AO2727" s="624"/>
      <c r="AP2727" s="624"/>
    </row>
    <row r="2728" ht="86.4" spans="36:42">
      <c r="AJ2728" s="655">
        <v>2080505</v>
      </c>
      <c r="AK2728" s="656" t="s">
        <v>105</v>
      </c>
      <c r="AL2728" s="631">
        <v>231.83</v>
      </c>
      <c r="AO2728" s="624"/>
      <c r="AP2728" s="624"/>
    </row>
    <row r="2729" ht="75.6" spans="36:42">
      <c r="AJ2729" s="655">
        <v>2080506</v>
      </c>
      <c r="AK2729" s="656" t="s">
        <v>110</v>
      </c>
      <c r="AL2729" s="631">
        <v>11.5</v>
      </c>
      <c r="AO2729" s="624"/>
      <c r="AP2729" s="624"/>
    </row>
    <row r="2730" ht="54" spans="36:42">
      <c r="AJ2730" s="655">
        <v>2101102</v>
      </c>
      <c r="AK2730" s="656" t="s">
        <v>117</v>
      </c>
      <c r="AL2730" s="631">
        <v>80.82</v>
      </c>
      <c r="AO2730" s="624"/>
      <c r="AP2730" s="624"/>
    </row>
    <row r="2731" ht="43.2" spans="36:42">
      <c r="AJ2731" s="655">
        <v>2059999</v>
      </c>
      <c r="AK2731" s="656" t="s">
        <v>780</v>
      </c>
      <c r="AL2731" s="631">
        <v>31.92</v>
      </c>
      <c r="AO2731" s="624"/>
      <c r="AP2731" s="624"/>
    </row>
    <row r="2732" ht="43.2" spans="36:42">
      <c r="AJ2732" s="655">
        <v>2050701</v>
      </c>
      <c r="AK2732" s="656" t="s">
        <v>239</v>
      </c>
      <c r="AL2732" s="631">
        <v>1.75</v>
      </c>
      <c r="AO2732" s="624"/>
      <c r="AP2732" s="624"/>
    </row>
    <row r="2733" ht="32.4" spans="36:42">
      <c r="AJ2733" s="655">
        <v>2050202</v>
      </c>
      <c r="AK2733" s="656" t="s">
        <v>227</v>
      </c>
      <c r="AL2733" s="631">
        <v>1438.87</v>
      </c>
      <c r="AO2733" s="624"/>
      <c r="AP2733" s="624"/>
    </row>
    <row r="2734" ht="64.8" spans="36:42">
      <c r="AJ2734" s="655">
        <v>2080502</v>
      </c>
      <c r="AK2734" s="656" t="s">
        <v>102</v>
      </c>
      <c r="AL2734" s="631">
        <v>134.29</v>
      </c>
      <c r="AO2734" s="624"/>
      <c r="AP2734" s="624"/>
    </row>
    <row r="2735" ht="86.4" spans="36:42">
      <c r="AJ2735" s="655">
        <v>2080505</v>
      </c>
      <c r="AK2735" s="656" t="s">
        <v>105</v>
      </c>
      <c r="AL2735" s="631">
        <v>180.88</v>
      </c>
      <c r="AO2735" s="624"/>
      <c r="AP2735" s="624"/>
    </row>
    <row r="2736" ht="75.6" spans="36:42">
      <c r="AJ2736" s="655">
        <v>2080506</v>
      </c>
      <c r="AK2736" s="656" t="s">
        <v>110</v>
      </c>
      <c r="AL2736" s="631">
        <v>21</v>
      </c>
      <c r="AO2736" s="624"/>
      <c r="AP2736" s="624"/>
    </row>
    <row r="2737" ht="54" spans="36:42">
      <c r="AJ2737" s="655">
        <v>2101102</v>
      </c>
      <c r="AK2737" s="656" t="s">
        <v>117</v>
      </c>
      <c r="AL2737" s="631">
        <v>63.1</v>
      </c>
      <c r="AO2737" s="624"/>
      <c r="AP2737" s="624"/>
    </row>
    <row r="2738" ht="43.2" spans="36:42">
      <c r="AJ2738" s="655">
        <v>2059999</v>
      </c>
      <c r="AK2738" s="656" t="s">
        <v>780</v>
      </c>
      <c r="AL2738" s="631">
        <v>24.6</v>
      </c>
      <c r="AO2738" s="624"/>
      <c r="AP2738" s="624"/>
    </row>
    <row r="2739" ht="43.2" spans="36:42">
      <c r="AJ2739" s="655">
        <v>2050701</v>
      </c>
      <c r="AK2739" s="656" t="s">
        <v>239</v>
      </c>
      <c r="AL2739" s="631">
        <v>3.5</v>
      </c>
      <c r="AO2739" s="624"/>
      <c r="AP2739" s="624"/>
    </row>
    <row r="2740" ht="32.4" spans="36:42">
      <c r="AJ2740" s="655">
        <v>2050202</v>
      </c>
      <c r="AK2740" s="656" t="s">
        <v>227</v>
      </c>
      <c r="AL2740" s="631">
        <v>417.31</v>
      </c>
      <c r="AO2740" s="624"/>
      <c r="AP2740" s="624"/>
    </row>
    <row r="2741" ht="64.8" spans="36:42">
      <c r="AJ2741" s="655">
        <v>2080502</v>
      </c>
      <c r="AK2741" s="656" t="s">
        <v>102</v>
      </c>
      <c r="AL2741" s="631">
        <v>48.19</v>
      </c>
      <c r="AO2741" s="624"/>
      <c r="AP2741" s="624"/>
    </row>
    <row r="2742" ht="86.4" spans="36:42">
      <c r="AJ2742" s="655">
        <v>2080505</v>
      </c>
      <c r="AK2742" s="656" t="s">
        <v>105</v>
      </c>
      <c r="AL2742" s="631">
        <v>52.14</v>
      </c>
      <c r="AO2742" s="624"/>
      <c r="AP2742" s="624"/>
    </row>
    <row r="2743" ht="75.6" spans="36:42">
      <c r="AJ2743" s="655">
        <v>2080506</v>
      </c>
      <c r="AK2743" s="656" t="s">
        <v>110</v>
      </c>
      <c r="AL2743" s="631">
        <v>10</v>
      </c>
      <c r="AO2743" s="624"/>
      <c r="AP2743" s="624"/>
    </row>
    <row r="2744" ht="54" spans="36:42">
      <c r="AJ2744" s="655">
        <v>2101102</v>
      </c>
      <c r="AK2744" s="656" t="s">
        <v>117</v>
      </c>
      <c r="AL2744" s="631">
        <v>17.74</v>
      </c>
      <c r="AO2744" s="624"/>
      <c r="AP2744" s="624"/>
    </row>
    <row r="2745" ht="43.2" spans="36:42">
      <c r="AJ2745" s="655">
        <v>2059999</v>
      </c>
      <c r="AK2745" s="656" t="s">
        <v>780</v>
      </c>
      <c r="AL2745" s="631">
        <v>9.6</v>
      </c>
      <c r="AO2745" s="624"/>
      <c r="AP2745" s="624"/>
    </row>
    <row r="2746" ht="32.4" spans="36:42">
      <c r="AJ2746" s="655">
        <v>2050201</v>
      </c>
      <c r="AK2746" s="656" t="s">
        <v>225</v>
      </c>
      <c r="AL2746" s="631">
        <v>4.05</v>
      </c>
      <c r="AO2746" s="624"/>
      <c r="AP2746" s="624"/>
    </row>
    <row r="2747" ht="32.4" spans="36:42">
      <c r="AJ2747" s="655">
        <v>2050202</v>
      </c>
      <c r="AK2747" s="656" t="s">
        <v>227</v>
      </c>
      <c r="AL2747" s="631">
        <v>192.75</v>
      </c>
      <c r="AO2747" s="624"/>
      <c r="AP2747" s="624"/>
    </row>
    <row r="2748" ht="64.8" spans="36:42">
      <c r="AJ2748" s="655">
        <v>2080502</v>
      </c>
      <c r="AK2748" s="656" t="s">
        <v>102</v>
      </c>
      <c r="AL2748" s="631">
        <v>6.78</v>
      </c>
      <c r="AO2748" s="624"/>
      <c r="AP2748" s="624"/>
    </row>
    <row r="2749" ht="86.4" spans="36:42">
      <c r="AJ2749" s="655">
        <v>2080505</v>
      </c>
      <c r="AK2749" s="656" t="s">
        <v>105</v>
      </c>
      <c r="AL2749" s="631">
        <v>23.37</v>
      </c>
      <c r="AO2749" s="624"/>
      <c r="AP2749" s="624"/>
    </row>
    <row r="2750" ht="54" spans="36:42">
      <c r="AJ2750" s="655">
        <v>2101102</v>
      </c>
      <c r="AK2750" s="656" t="s">
        <v>117</v>
      </c>
      <c r="AL2750" s="631">
        <v>7.8</v>
      </c>
      <c r="AO2750" s="624"/>
      <c r="AP2750" s="624"/>
    </row>
    <row r="2751" ht="43.2" spans="36:42">
      <c r="AJ2751" s="655">
        <v>2059999</v>
      </c>
      <c r="AK2751" s="656" t="s">
        <v>780</v>
      </c>
      <c r="AL2751" s="631">
        <v>7.44</v>
      </c>
      <c r="AO2751" s="624"/>
      <c r="AP2751" s="624"/>
    </row>
    <row r="2752" ht="32.4" spans="36:42">
      <c r="AJ2752" s="655">
        <v>2050201</v>
      </c>
      <c r="AK2752" s="656" t="s">
        <v>225</v>
      </c>
      <c r="AL2752" s="631">
        <v>1.08</v>
      </c>
      <c r="AO2752" s="624"/>
      <c r="AP2752" s="624"/>
    </row>
    <row r="2753" ht="43.2" spans="36:42">
      <c r="AJ2753" s="655">
        <v>2050701</v>
      </c>
      <c r="AK2753" s="656" t="s">
        <v>239</v>
      </c>
      <c r="AL2753" s="631">
        <v>2.63</v>
      </c>
      <c r="AO2753" s="624"/>
      <c r="AP2753" s="624"/>
    </row>
    <row r="2754" ht="32.4" spans="36:42">
      <c r="AJ2754" s="655">
        <v>2050202</v>
      </c>
      <c r="AK2754" s="656" t="s">
        <v>227</v>
      </c>
      <c r="AL2754" s="631">
        <v>401.51</v>
      </c>
      <c r="AO2754" s="624"/>
      <c r="AP2754" s="624"/>
    </row>
    <row r="2755" ht="64.8" spans="36:42">
      <c r="AJ2755" s="655">
        <v>2080502</v>
      </c>
      <c r="AK2755" s="656" t="s">
        <v>102</v>
      </c>
      <c r="AL2755" s="631">
        <v>45.2</v>
      </c>
      <c r="AO2755" s="624"/>
      <c r="AP2755" s="624"/>
    </row>
    <row r="2756" ht="86.4" spans="36:42">
      <c r="AJ2756" s="655">
        <v>2080505</v>
      </c>
      <c r="AK2756" s="656" t="s">
        <v>105</v>
      </c>
      <c r="AL2756" s="631">
        <v>49.29</v>
      </c>
      <c r="AO2756" s="624"/>
      <c r="AP2756" s="624"/>
    </row>
    <row r="2757" ht="54" spans="36:42">
      <c r="AJ2757" s="655">
        <v>2101102</v>
      </c>
      <c r="AK2757" s="656" t="s">
        <v>117</v>
      </c>
      <c r="AL2757" s="631">
        <v>17.71</v>
      </c>
      <c r="AO2757" s="624"/>
      <c r="AP2757" s="624"/>
    </row>
    <row r="2758" ht="43.2" spans="36:42">
      <c r="AJ2758" s="655">
        <v>2059999</v>
      </c>
      <c r="AK2758" s="656" t="s">
        <v>780</v>
      </c>
      <c r="AL2758" s="631">
        <v>10.32</v>
      </c>
      <c r="AO2758" s="624"/>
      <c r="AP2758" s="624"/>
    </row>
    <row r="2759" ht="43.2" spans="36:42">
      <c r="AJ2759" s="655">
        <v>2050701</v>
      </c>
      <c r="AK2759" s="656" t="s">
        <v>239</v>
      </c>
      <c r="AL2759" s="631">
        <v>1.75</v>
      </c>
      <c r="AO2759" s="624"/>
      <c r="AP2759" s="624"/>
    </row>
    <row r="2760" ht="32.4" spans="36:42">
      <c r="AJ2760" s="655">
        <v>2050202</v>
      </c>
      <c r="AK2760" s="656" t="s">
        <v>227</v>
      </c>
      <c r="AL2760" s="631">
        <v>207.54</v>
      </c>
      <c r="AO2760" s="624"/>
      <c r="AP2760" s="624"/>
    </row>
    <row r="2761" ht="64.8" spans="36:42">
      <c r="AJ2761" s="655">
        <v>2080502</v>
      </c>
      <c r="AK2761" s="656" t="s">
        <v>102</v>
      </c>
      <c r="AL2761" s="631">
        <v>31.67</v>
      </c>
      <c r="AO2761" s="624"/>
      <c r="AP2761" s="624"/>
    </row>
    <row r="2762" ht="86.4" spans="36:42">
      <c r="AJ2762" s="655">
        <v>2080505</v>
      </c>
      <c r="AK2762" s="656" t="s">
        <v>105</v>
      </c>
      <c r="AL2762" s="631">
        <v>25.46</v>
      </c>
      <c r="AO2762" s="624"/>
      <c r="AP2762" s="624"/>
    </row>
    <row r="2763" ht="75.6" spans="36:42">
      <c r="AJ2763" s="655">
        <v>2080506</v>
      </c>
      <c r="AK2763" s="656" t="s">
        <v>110</v>
      </c>
      <c r="AL2763" s="631">
        <v>9</v>
      </c>
      <c r="AO2763" s="624"/>
      <c r="AP2763" s="624"/>
    </row>
    <row r="2764" ht="54" spans="36:42">
      <c r="AJ2764" s="655">
        <v>2101102</v>
      </c>
      <c r="AK2764" s="656" t="s">
        <v>117</v>
      </c>
      <c r="AL2764" s="631">
        <v>8.52</v>
      </c>
      <c r="AO2764" s="624"/>
      <c r="AP2764" s="624"/>
    </row>
    <row r="2765" ht="43.2" spans="36:42">
      <c r="AJ2765" s="655">
        <v>2059999</v>
      </c>
      <c r="AK2765" s="656" t="s">
        <v>780</v>
      </c>
      <c r="AL2765" s="631">
        <v>7.44</v>
      </c>
      <c r="AO2765" s="624"/>
      <c r="AP2765" s="624"/>
    </row>
    <row r="2766" ht="32.4" spans="36:42">
      <c r="AJ2766" s="655">
        <v>2050201</v>
      </c>
      <c r="AK2766" s="656" t="s">
        <v>225</v>
      </c>
      <c r="AL2766" s="631">
        <v>1.08</v>
      </c>
      <c r="AO2766" s="624"/>
      <c r="AP2766" s="624"/>
    </row>
    <row r="2767" ht="32.4" spans="36:42">
      <c r="AJ2767" s="655">
        <v>2050202</v>
      </c>
      <c r="AK2767" s="656" t="s">
        <v>227</v>
      </c>
      <c r="AL2767" s="631">
        <v>492.5</v>
      </c>
      <c r="AO2767" s="624"/>
      <c r="AP2767" s="624"/>
    </row>
    <row r="2768" ht="86.4" spans="36:42">
      <c r="AJ2768" s="655">
        <v>2080505</v>
      </c>
      <c r="AK2768" s="656" t="s">
        <v>105</v>
      </c>
      <c r="AL2768" s="631">
        <v>60.5</v>
      </c>
      <c r="AO2768" s="624"/>
      <c r="AP2768" s="624"/>
    </row>
    <row r="2769" ht="54" spans="36:42">
      <c r="AJ2769" s="655">
        <v>2101102</v>
      </c>
      <c r="AK2769" s="656" t="s">
        <v>117</v>
      </c>
      <c r="AL2769" s="631">
        <v>22.64</v>
      </c>
      <c r="AO2769" s="624"/>
      <c r="AP2769" s="624"/>
    </row>
    <row r="2770" ht="43.2" spans="36:42">
      <c r="AJ2770" s="655">
        <v>2059999</v>
      </c>
      <c r="AK2770" s="656" t="s">
        <v>780</v>
      </c>
      <c r="AL2770" s="631">
        <v>11.76</v>
      </c>
      <c r="AO2770" s="624"/>
      <c r="AP2770" s="624"/>
    </row>
    <row r="2771" ht="32.4" spans="36:42">
      <c r="AJ2771" s="655">
        <v>2050202</v>
      </c>
      <c r="AK2771" s="656" t="s">
        <v>227</v>
      </c>
      <c r="AL2771" s="631">
        <v>1004.45</v>
      </c>
      <c r="AO2771" s="624"/>
      <c r="AP2771" s="624"/>
    </row>
    <row r="2772" ht="86.4" spans="36:42">
      <c r="AJ2772" s="655">
        <v>2080505</v>
      </c>
      <c r="AK2772" s="656" t="s">
        <v>105</v>
      </c>
      <c r="AL2772" s="631">
        <v>132.7</v>
      </c>
      <c r="AO2772" s="624"/>
      <c r="AP2772" s="624"/>
    </row>
    <row r="2773" ht="75.6" spans="36:42">
      <c r="AJ2773" s="655">
        <v>2080506</v>
      </c>
      <c r="AK2773" s="656" t="s">
        <v>110</v>
      </c>
      <c r="AL2773" s="631">
        <v>9.5</v>
      </c>
      <c r="AO2773" s="624"/>
      <c r="AP2773" s="624"/>
    </row>
    <row r="2774" ht="54" spans="36:42">
      <c r="AJ2774" s="655">
        <v>2101102</v>
      </c>
      <c r="AK2774" s="656" t="s">
        <v>117</v>
      </c>
      <c r="AL2774" s="631">
        <v>51.56</v>
      </c>
      <c r="AO2774" s="624"/>
      <c r="AP2774" s="624"/>
    </row>
    <row r="2775" ht="43.2" spans="36:42">
      <c r="AJ2775" s="655">
        <v>2059999</v>
      </c>
      <c r="AK2775" s="656" t="s">
        <v>780</v>
      </c>
      <c r="AL2775" s="631">
        <v>21.24</v>
      </c>
      <c r="AO2775" s="624"/>
      <c r="AP2775" s="624"/>
    </row>
    <row r="2776" ht="43.2" spans="36:42">
      <c r="AJ2776" s="655">
        <v>2050701</v>
      </c>
      <c r="AK2776" s="656" t="s">
        <v>239</v>
      </c>
      <c r="AL2776" s="631">
        <v>3.5</v>
      </c>
      <c r="AO2776" s="624"/>
      <c r="AP2776" s="624"/>
    </row>
    <row r="2777" ht="32.4" spans="36:42">
      <c r="AJ2777" s="655">
        <v>2050202</v>
      </c>
      <c r="AK2777" s="656" t="s">
        <v>227</v>
      </c>
      <c r="AL2777" s="631">
        <v>194.82</v>
      </c>
      <c r="AO2777" s="624"/>
      <c r="AP2777" s="624"/>
    </row>
    <row r="2778" ht="86.4" spans="36:42">
      <c r="AJ2778" s="655">
        <v>2080505</v>
      </c>
      <c r="AK2778" s="656" t="s">
        <v>105</v>
      </c>
      <c r="AL2778" s="631">
        <v>25.55</v>
      </c>
      <c r="AO2778" s="624"/>
      <c r="AP2778" s="624"/>
    </row>
    <row r="2779" ht="54" spans="36:42">
      <c r="AJ2779" s="655">
        <v>2101102</v>
      </c>
      <c r="AK2779" s="656" t="s">
        <v>117</v>
      </c>
      <c r="AL2779" s="631">
        <v>8.52</v>
      </c>
      <c r="AO2779" s="624"/>
      <c r="AP2779" s="624"/>
    </row>
    <row r="2780" ht="43.2" spans="36:42">
      <c r="AJ2780" s="655">
        <v>2059999</v>
      </c>
      <c r="AK2780" s="656" t="s">
        <v>780</v>
      </c>
      <c r="AL2780" s="631">
        <v>8.16</v>
      </c>
      <c r="AO2780" s="624"/>
      <c r="AP2780" s="624"/>
    </row>
    <row r="2781" ht="43.2" spans="36:42">
      <c r="AJ2781" s="655">
        <v>2050701</v>
      </c>
      <c r="AK2781" s="656" t="s">
        <v>239</v>
      </c>
      <c r="AL2781" s="631">
        <v>0.88</v>
      </c>
      <c r="AO2781" s="624"/>
      <c r="AP2781" s="624"/>
    </row>
    <row r="2782" ht="32.4" spans="36:42">
      <c r="AJ2782" s="655">
        <v>2050202</v>
      </c>
      <c r="AK2782" s="656" t="s">
        <v>227</v>
      </c>
      <c r="AL2782" s="631">
        <v>484.87</v>
      </c>
      <c r="AO2782" s="624"/>
      <c r="AP2782" s="624"/>
    </row>
    <row r="2783" ht="64.8" spans="36:42">
      <c r="AJ2783" s="655">
        <v>2080502</v>
      </c>
      <c r="AK2783" s="656" t="s">
        <v>102</v>
      </c>
      <c r="AL2783" s="631">
        <v>0.02</v>
      </c>
      <c r="AO2783" s="624"/>
      <c r="AP2783" s="624"/>
    </row>
    <row r="2784" ht="86.4" spans="36:42">
      <c r="AJ2784" s="655">
        <v>2080505</v>
      </c>
      <c r="AK2784" s="656" t="s">
        <v>105</v>
      </c>
      <c r="AL2784" s="631">
        <v>63.56</v>
      </c>
      <c r="AO2784" s="624"/>
      <c r="AP2784" s="624"/>
    </row>
    <row r="2785" ht="75.6" spans="36:42">
      <c r="AJ2785" s="655">
        <v>2080506</v>
      </c>
      <c r="AK2785" s="656" t="s">
        <v>110</v>
      </c>
      <c r="AL2785" s="631">
        <v>10</v>
      </c>
      <c r="AO2785" s="624"/>
      <c r="AP2785" s="624"/>
    </row>
    <row r="2786" ht="54" spans="36:42">
      <c r="AJ2786" s="655">
        <v>2101102</v>
      </c>
      <c r="AK2786" s="656" t="s">
        <v>117</v>
      </c>
      <c r="AL2786" s="631">
        <v>23.34</v>
      </c>
      <c r="AO2786" s="624"/>
      <c r="AP2786" s="624"/>
    </row>
    <row r="2787" ht="43.2" spans="36:42">
      <c r="AJ2787" s="655">
        <v>2059999</v>
      </c>
      <c r="AK2787" s="656" t="s">
        <v>780</v>
      </c>
      <c r="AL2787" s="631">
        <v>12.48</v>
      </c>
      <c r="AO2787" s="624"/>
      <c r="AP2787" s="624"/>
    </row>
    <row r="2788" ht="43.2" spans="36:42">
      <c r="AJ2788" s="655">
        <v>2050701</v>
      </c>
      <c r="AK2788" s="656" t="s">
        <v>239</v>
      </c>
      <c r="AL2788" s="631">
        <v>3.5</v>
      </c>
      <c r="AO2788" s="624"/>
      <c r="AP2788" s="624"/>
    </row>
    <row r="2789" ht="32.4" spans="36:42">
      <c r="AJ2789" s="655">
        <v>2050202</v>
      </c>
      <c r="AK2789" s="656" t="s">
        <v>227</v>
      </c>
      <c r="AL2789" s="631">
        <v>126.04</v>
      </c>
      <c r="AO2789" s="624"/>
      <c r="AP2789" s="624"/>
    </row>
    <row r="2790" ht="86.4" spans="36:42">
      <c r="AJ2790" s="655">
        <v>2080505</v>
      </c>
      <c r="AK2790" s="656" t="s">
        <v>105</v>
      </c>
      <c r="AL2790" s="631">
        <v>15.82</v>
      </c>
      <c r="AO2790" s="624"/>
      <c r="AP2790" s="624"/>
    </row>
    <row r="2791" ht="54" spans="36:42">
      <c r="AJ2791" s="655">
        <v>2101102</v>
      </c>
      <c r="AK2791" s="656" t="s">
        <v>117</v>
      </c>
      <c r="AL2791" s="631">
        <v>7.04</v>
      </c>
      <c r="AO2791" s="624"/>
      <c r="AP2791" s="624"/>
    </row>
    <row r="2792" ht="43.2" spans="36:42">
      <c r="AJ2792" s="655">
        <v>2059999</v>
      </c>
      <c r="AK2792" s="656" t="s">
        <v>780</v>
      </c>
      <c r="AL2792" s="631">
        <v>8.16</v>
      </c>
      <c r="AO2792" s="624"/>
      <c r="AP2792" s="624"/>
    </row>
    <row r="2793" ht="32.4" spans="36:42">
      <c r="AJ2793" s="655">
        <v>2050202</v>
      </c>
      <c r="AK2793" s="656" t="s">
        <v>227</v>
      </c>
      <c r="AL2793" s="631">
        <v>569.08</v>
      </c>
      <c r="AO2793" s="624"/>
      <c r="AP2793" s="624"/>
    </row>
    <row r="2794" ht="86.4" spans="36:42">
      <c r="AJ2794" s="655">
        <v>2080505</v>
      </c>
      <c r="AK2794" s="656" t="s">
        <v>105</v>
      </c>
      <c r="AL2794" s="631">
        <v>74.17</v>
      </c>
      <c r="AO2794" s="624"/>
      <c r="AP2794" s="624"/>
    </row>
    <row r="2795" ht="54" spans="36:42">
      <c r="AJ2795" s="655">
        <v>2101102</v>
      </c>
      <c r="AK2795" s="656" t="s">
        <v>117</v>
      </c>
      <c r="AL2795" s="631">
        <v>27.59</v>
      </c>
      <c r="AO2795" s="624"/>
      <c r="AP2795" s="624"/>
    </row>
    <row r="2796" ht="43.2" spans="36:42">
      <c r="AJ2796" s="655">
        <v>2059999</v>
      </c>
      <c r="AK2796" s="656" t="s">
        <v>780</v>
      </c>
      <c r="AL2796" s="631">
        <v>18</v>
      </c>
      <c r="AO2796" s="624"/>
      <c r="AP2796" s="624"/>
    </row>
    <row r="2797" ht="43.2" spans="36:42">
      <c r="AJ2797" s="655">
        <v>2050701</v>
      </c>
      <c r="AK2797" s="656" t="s">
        <v>239</v>
      </c>
      <c r="AL2797" s="631">
        <v>6.13</v>
      </c>
      <c r="AO2797" s="624"/>
      <c r="AP2797" s="624"/>
    </row>
    <row r="2798" ht="32.4" spans="36:42">
      <c r="AJ2798" s="655">
        <v>2050202</v>
      </c>
      <c r="AK2798" s="656" t="s">
        <v>227</v>
      </c>
      <c r="AL2798" s="631">
        <v>2173.24</v>
      </c>
      <c r="AO2798" s="624"/>
      <c r="AP2798" s="624"/>
    </row>
    <row r="2799" ht="64.8" spans="36:42">
      <c r="AJ2799" s="655">
        <v>2080502</v>
      </c>
      <c r="AK2799" s="656" t="s">
        <v>102</v>
      </c>
      <c r="AL2799" s="631">
        <v>523.61</v>
      </c>
      <c r="AO2799" s="624"/>
      <c r="AP2799" s="624"/>
    </row>
    <row r="2800" ht="86.4" spans="36:42">
      <c r="AJ2800" s="655">
        <v>2080505</v>
      </c>
      <c r="AK2800" s="656" t="s">
        <v>105</v>
      </c>
      <c r="AL2800" s="631">
        <v>285.18</v>
      </c>
      <c r="AO2800" s="624"/>
      <c r="AP2800" s="624"/>
    </row>
    <row r="2801" ht="75.6" spans="36:42">
      <c r="AJ2801" s="655">
        <v>2080506</v>
      </c>
      <c r="AK2801" s="656" t="s">
        <v>110</v>
      </c>
      <c r="AL2801" s="631">
        <v>75.5</v>
      </c>
      <c r="AO2801" s="624"/>
      <c r="AP2801" s="624"/>
    </row>
    <row r="2802" ht="54" spans="36:42">
      <c r="AJ2802" s="655">
        <v>2101102</v>
      </c>
      <c r="AK2802" s="656" t="s">
        <v>117</v>
      </c>
      <c r="AL2802" s="631">
        <v>102.68</v>
      </c>
      <c r="AO2802" s="624"/>
      <c r="AP2802" s="624"/>
    </row>
    <row r="2803" ht="43.2" spans="36:42">
      <c r="AJ2803" s="655">
        <v>2059999</v>
      </c>
      <c r="AK2803" s="656" t="s">
        <v>780</v>
      </c>
      <c r="AL2803" s="631">
        <v>51.36</v>
      </c>
      <c r="AO2803" s="624"/>
      <c r="AP2803" s="624"/>
    </row>
    <row r="2804" ht="32.4" spans="36:42">
      <c r="AJ2804" s="655">
        <v>2050201</v>
      </c>
      <c r="AK2804" s="656" t="s">
        <v>225</v>
      </c>
      <c r="AL2804" s="631">
        <v>23.09</v>
      </c>
      <c r="AO2804" s="624"/>
      <c r="AP2804" s="624"/>
    </row>
    <row r="2805" ht="43.2" spans="36:42">
      <c r="AJ2805" s="655">
        <v>2050701</v>
      </c>
      <c r="AK2805" s="656" t="s">
        <v>239</v>
      </c>
      <c r="AL2805" s="631">
        <v>0.88</v>
      </c>
      <c r="AO2805" s="624"/>
      <c r="AP2805" s="624"/>
    </row>
    <row r="2806" ht="32.4" spans="36:42">
      <c r="AJ2806" s="655">
        <v>2050202</v>
      </c>
      <c r="AK2806" s="656" t="s">
        <v>227</v>
      </c>
      <c r="AL2806" s="631">
        <v>2051.56</v>
      </c>
      <c r="AO2806" s="624"/>
      <c r="AP2806" s="624"/>
    </row>
    <row r="2807" ht="64.8" spans="36:42">
      <c r="AJ2807" s="655">
        <v>2080502</v>
      </c>
      <c r="AK2807" s="656" t="s">
        <v>102</v>
      </c>
      <c r="AL2807" s="631">
        <v>535.19</v>
      </c>
      <c r="AO2807" s="624"/>
      <c r="AP2807" s="624"/>
    </row>
    <row r="2808" ht="86.4" spans="36:42">
      <c r="AJ2808" s="655">
        <v>2080505</v>
      </c>
      <c r="AK2808" s="656" t="s">
        <v>105</v>
      </c>
      <c r="AL2808" s="631">
        <v>262.37</v>
      </c>
      <c r="AO2808" s="624"/>
      <c r="AP2808" s="624"/>
    </row>
    <row r="2809" ht="75.6" spans="36:42">
      <c r="AJ2809" s="655">
        <v>2080506</v>
      </c>
      <c r="AK2809" s="656" t="s">
        <v>110</v>
      </c>
      <c r="AL2809" s="631">
        <v>48.5</v>
      </c>
      <c r="AO2809" s="624"/>
      <c r="AP2809" s="624"/>
    </row>
    <row r="2810" ht="54" spans="36:42">
      <c r="AJ2810" s="655">
        <v>2101102</v>
      </c>
      <c r="AK2810" s="656" t="s">
        <v>117</v>
      </c>
      <c r="AL2810" s="631">
        <v>90.77</v>
      </c>
      <c r="AO2810" s="624"/>
      <c r="AP2810" s="624"/>
    </row>
    <row r="2811" ht="43.2" spans="36:42">
      <c r="AJ2811" s="655">
        <v>2059999</v>
      </c>
      <c r="AK2811" s="656" t="s">
        <v>780</v>
      </c>
      <c r="AL2811" s="631">
        <v>63.24</v>
      </c>
      <c r="AO2811" s="624"/>
      <c r="AP2811" s="624"/>
    </row>
    <row r="2812" ht="32.4" spans="36:42">
      <c r="AJ2812" s="655">
        <v>2050201</v>
      </c>
      <c r="AK2812" s="656" t="s">
        <v>225</v>
      </c>
      <c r="AL2812" s="631">
        <v>1.44</v>
      </c>
      <c r="AO2812" s="624"/>
      <c r="AP2812" s="624"/>
    </row>
    <row r="2813" ht="43.2" spans="36:42">
      <c r="AJ2813" s="655">
        <v>2050701</v>
      </c>
      <c r="AK2813" s="656" t="s">
        <v>239</v>
      </c>
      <c r="AL2813" s="631">
        <v>10.5</v>
      </c>
      <c r="AO2813" s="624"/>
      <c r="AP2813" s="624"/>
    </row>
    <row r="2814" ht="32.4" spans="36:42">
      <c r="AJ2814" s="655">
        <v>2050202</v>
      </c>
      <c r="AK2814" s="656" t="s">
        <v>227</v>
      </c>
      <c r="AL2814" s="631">
        <v>3361.75</v>
      </c>
      <c r="AO2814" s="624"/>
      <c r="AP2814" s="624"/>
    </row>
    <row r="2815" ht="64.8" spans="36:42">
      <c r="AJ2815" s="655">
        <v>2080502</v>
      </c>
      <c r="AK2815" s="656" t="s">
        <v>102</v>
      </c>
      <c r="AL2815" s="631">
        <v>564.55</v>
      </c>
      <c r="AO2815" s="624"/>
      <c r="AP2815" s="624"/>
    </row>
    <row r="2816" ht="86.4" spans="36:42">
      <c r="AJ2816" s="655">
        <v>2080505</v>
      </c>
      <c r="AK2816" s="656" t="s">
        <v>105</v>
      </c>
      <c r="AL2816" s="631">
        <v>446.28</v>
      </c>
      <c r="AO2816" s="624"/>
      <c r="AP2816" s="624"/>
    </row>
    <row r="2817" ht="75.6" spans="36:42">
      <c r="AJ2817" s="655">
        <v>2080506</v>
      </c>
      <c r="AK2817" s="656" t="s">
        <v>110</v>
      </c>
      <c r="AL2817" s="631">
        <v>46.5</v>
      </c>
      <c r="AO2817" s="624"/>
      <c r="AP2817" s="624"/>
    </row>
    <row r="2818" ht="54" spans="36:42">
      <c r="AJ2818" s="655">
        <v>2101102</v>
      </c>
      <c r="AK2818" s="656" t="s">
        <v>117</v>
      </c>
      <c r="AL2818" s="631">
        <v>155.28</v>
      </c>
      <c r="AO2818" s="624"/>
      <c r="AP2818" s="624"/>
    </row>
    <row r="2819" ht="43.2" spans="36:42">
      <c r="AJ2819" s="655">
        <v>2059999</v>
      </c>
      <c r="AK2819" s="656" t="s">
        <v>780</v>
      </c>
      <c r="AL2819" s="631">
        <v>69.36</v>
      </c>
      <c r="AO2819" s="624"/>
      <c r="AP2819" s="624"/>
    </row>
    <row r="2820" ht="32.4" spans="36:42">
      <c r="AJ2820" s="655">
        <v>2050201</v>
      </c>
      <c r="AK2820" s="656" t="s">
        <v>225</v>
      </c>
      <c r="AL2820" s="631">
        <v>19.13</v>
      </c>
      <c r="AO2820" s="624"/>
      <c r="AP2820" s="624"/>
    </row>
    <row r="2821" ht="43.2" spans="36:42">
      <c r="AJ2821" s="655">
        <v>2050701</v>
      </c>
      <c r="AK2821" s="656" t="s">
        <v>239</v>
      </c>
      <c r="AL2821" s="631">
        <v>7.01</v>
      </c>
      <c r="AO2821" s="624"/>
      <c r="AP2821" s="624"/>
    </row>
    <row r="2822" ht="32.4" spans="36:42">
      <c r="AJ2822" s="655">
        <v>2050202</v>
      </c>
      <c r="AK2822" s="656" t="s">
        <v>227</v>
      </c>
      <c r="AL2822" s="631">
        <v>3704.82</v>
      </c>
      <c r="AO2822" s="624"/>
      <c r="AP2822" s="624"/>
    </row>
    <row r="2823" ht="64.8" spans="36:42">
      <c r="AJ2823" s="655">
        <v>2080502</v>
      </c>
      <c r="AK2823" s="656" t="s">
        <v>102</v>
      </c>
      <c r="AL2823" s="631">
        <v>336.65</v>
      </c>
      <c r="AO2823" s="624"/>
      <c r="AP2823" s="624"/>
    </row>
    <row r="2824" ht="86.4" spans="36:42">
      <c r="AJ2824" s="655">
        <v>2080505</v>
      </c>
      <c r="AK2824" s="656" t="s">
        <v>105</v>
      </c>
      <c r="AL2824" s="631">
        <v>466.58</v>
      </c>
      <c r="AO2824" s="624"/>
      <c r="AP2824" s="624"/>
    </row>
    <row r="2825" ht="75.6" spans="36:42">
      <c r="AJ2825" s="655">
        <v>2080506</v>
      </c>
      <c r="AK2825" s="656" t="s">
        <v>110</v>
      </c>
      <c r="AL2825" s="631">
        <v>39.5</v>
      </c>
      <c r="AO2825" s="624"/>
      <c r="AP2825" s="624"/>
    </row>
    <row r="2826" ht="54" spans="36:42">
      <c r="AJ2826" s="655">
        <v>2101102</v>
      </c>
      <c r="AK2826" s="656" t="s">
        <v>117</v>
      </c>
      <c r="AL2826" s="631">
        <v>163.73</v>
      </c>
      <c r="AO2826" s="624"/>
      <c r="AP2826" s="624"/>
    </row>
    <row r="2827" ht="43.2" spans="36:42">
      <c r="AJ2827" s="655">
        <v>2059999</v>
      </c>
      <c r="AK2827" s="656" t="s">
        <v>780</v>
      </c>
      <c r="AL2827" s="631">
        <v>86.76</v>
      </c>
      <c r="AO2827" s="624"/>
      <c r="AP2827" s="624"/>
    </row>
    <row r="2828" ht="32.4" spans="36:42">
      <c r="AJ2828" s="655">
        <v>2050201</v>
      </c>
      <c r="AK2828" s="656" t="s">
        <v>225</v>
      </c>
      <c r="AL2828" s="631">
        <v>8.06</v>
      </c>
      <c r="AO2828" s="624"/>
      <c r="AP2828" s="624"/>
    </row>
    <row r="2829" ht="43.2" spans="36:42">
      <c r="AJ2829" s="655">
        <v>2050701</v>
      </c>
      <c r="AK2829" s="656" t="s">
        <v>239</v>
      </c>
      <c r="AL2829" s="631">
        <v>15.77</v>
      </c>
      <c r="AO2829" s="624"/>
      <c r="AP2829" s="624"/>
    </row>
    <row r="2830" ht="32.4" spans="36:42">
      <c r="AJ2830" s="655">
        <v>2050202</v>
      </c>
      <c r="AK2830" s="656" t="s">
        <v>227</v>
      </c>
      <c r="AL2830" s="631">
        <v>2894.09</v>
      </c>
      <c r="AO2830" s="624"/>
      <c r="AP2830" s="624"/>
    </row>
    <row r="2831" ht="64.8" spans="36:42">
      <c r="AJ2831" s="655">
        <v>2080502</v>
      </c>
      <c r="AK2831" s="656" t="s">
        <v>102</v>
      </c>
      <c r="AL2831" s="631">
        <v>413.28</v>
      </c>
      <c r="AO2831" s="624"/>
      <c r="AP2831" s="624"/>
    </row>
    <row r="2832" ht="86.4" spans="36:42">
      <c r="AJ2832" s="655">
        <v>2080505</v>
      </c>
      <c r="AK2832" s="656" t="s">
        <v>105</v>
      </c>
      <c r="AL2832" s="631">
        <v>350.88</v>
      </c>
      <c r="AO2832" s="624"/>
      <c r="AP2832" s="624"/>
    </row>
    <row r="2833" ht="75.6" spans="36:42">
      <c r="AJ2833" s="655">
        <v>2080506</v>
      </c>
      <c r="AK2833" s="656" t="s">
        <v>110</v>
      </c>
      <c r="AL2833" s="631">
        <v>9</v>
      </c>
      <c r="AO2833" s="624"/>
      <c r="AP2833" s="624"/>
    </row>
    <row r="2834" ht="54" spans="36:42">
      <c r="AJ2834" s="655">
        <v>2101102</v>
      </c>
      <c r="AK2834" s="656" t="s">
        <v>117</v>
      </c>
      <c r="AL2834" s="631">
        <v>121.96</v>
      </c>
      <c r="AO2834" s="624"/>
      <c r="AP2834" s="624"/>
    </row>
    <row r="2835" ht="43.2" spans="36:42">
      <c r="AJ2835" s="655">
        <v>2059999</v>
      </c>
      <c r="AK2835" s="656" t="s">
        <v>780</v>
      </c>
      <c r="AL2835" s="631">
        <v>100.92</v>
      </c>
      <c r="AO2835" s="624"/>
      <c r="AP2835" s="624"/>
    </row>
    <row r="2836" ht="32.4" spans="36:42">
      <c r="AJ2836" s="655">
        <v>2050201</v>
      </c>
      <c r="AK2836" s="656" t="s">
        <v>225</v>
      </c>
      <c r="AL2836" s="631">
        <v>13.64</v>
      </c>
      <c r="AO2836" s="624"/>
      <c r="AP2836" s="624"/>
    </row>
    <row r="2837" ht="43.2" spans="36:42">
      <c r="AJ2837" s="655">
        <v>2050701</v>
      </c>
      <c r="AK2837" s="656" t="s">
        <v>239</v>
      </c>
      <c r="AL2837" s="631">
        <v>16.63</v>
      </c>
      <c r="AO2837" s="624"/>
      <c r="AP2837" s="624"/>
    </row>
    <row r="2838" ht="32.4" spans="36:42">
      <c r="AJ2838" s="655">
        <v>2050202</v>
      </c>
      <c r="AK2838" s="656" t="s">
        <v>227</v>
      </c>
      <c r="AL2838" s="631">
        <v>4328.46</v>
      </c>
      <c r="AO2838" s="624"/>
      <c r="AP2838" s="624"/>
    </row>
    <row r="2839" ht="64.8" spans="36:42">
      <c r="AJ2839" s="655">
        <v>2080502</v>
      </c>
      <c r="AK2839" s="656" t="s">
        <v>102</v>
      </c>
      <c r="AL2839" s="631">
        <v>271.76</v>
      </c>
      <c r="AO2839" s="624"/>
      <c r="AP2839" s="624"/>
    </row>
    <row r="2840" ht="86.4" spans="36:42">
      <c r="AJ2840" s="655">
        <v>2080505</v>
      </c>
      <c r="AK2840" s="656" t="s">
        <v>105</v>
      </c>
      <c r="AL2840" s="631">
        <v>536.52</v>
      </c>
      <c r="AO2840" s="624"/>
      <c r="AP2840" s="624"/>
    </row>
    <row r="2841" ht="75.6" spans="36:42">
      <c r="AJ2841" s="655">
        <v>2080506</v>
      </c>
      <c r="AK2841" s="656" t="s">
        <v>110</v>
      </c>
      <c r="AL2841" s="631">
        <v>19</v>
      </c>
      <c r="AO2841" s="624"/>
      <c r="AP2841" s="624"/>
    </row>
    <row r="2842" ht="54" spans="36:42">
      <c r="AJ2842" s="655">
        <v>2101102</v>
      </c>
      <c r="AK2842" s="656" t="s">
        <v>117</v>
      </c>
      <c r="AL2842" s="631">
        <v>194.69</v>
      </c>
      <c r="AO2842" s="624"/>
      <c r="AP2842" s="624"/>
    </row>
    <row r="2843" ht="43.2" spans="36:42">
      <c r="AJ2843" s="655">
        <v>2059999</v>
      </c>
      <c r="AK2843" s="656" t="s">
        <v>780</v>
      </c>
      <c r="AL2843" s="631">
        <v>100.92</v>
      </c>
      <c r="AO2843" s="624"/>
      <c r="AP2843" s="624"/>
    </row>
    <row r="2844" ht="32.4" spans="36:42">
      <c r="AJ2844" s="655">
        <v>2050201</v>
      </c>
      <c r="AK2844" s="656" t="s">
        <v>225</v>
      </c>
      <c r="AL2844" s="631">
        <v>13.55</v>
      </c>
      <c r="AO2844" s="624"/>
      <c r="AP2844" s="624"/>
    </row>
    <row r="2845" ht="43.2" spans="36:42">
      <c r="AJ2845" s="655">
        <v>2050701</v>
      </c>
      <c r="AK2845" s="656" t="s">
        <v>239</v>
      </c>
      <c r="AL2845" s="631">
        <v>29.77</v>
      </c>
      <c r="AO2845" s="624"/>
      <c r="AP2845" s="624"/>
    </row>
    <row r="2846" ht="32.4" spans="36:42">
      <c r="AJ2846" s="655">
        <v>2050202</v>
      </c>
      <c r="AK2846" s="656" t="s">
        <v>227</v>
      </c>
      <c r="AL2846" s="631">
        <v>3046.76</v>
      </c>
      <c r="AO2846" s="624"/>
      <c r="AP2846" s="624"/>
    </row>
    <row r="2847" ht="64.8" spans="36:42">
      <c r="AJ2847" s="655">
        <v>2080502</v>
      </c>
      <c r="AK2847" s="656" t="s">
        <v>102</v>
      </c>
      <c r="AL2847" s="631">
        <v>432.5</v>
      </c>
      <c r="AO2847" s="624"/>
      <c r="AP2847" s="624"/>
    </row>
    <row r="2848" ht="86.4" spans="36:42">
      <c r="AJ2848" s="655">
        <v>2080505</v>
      </c>
      <c r="AK2848" s="656" t="s">
        <v>105</v>
      </c>
      <c r="AL2848" s="631">
        <v>379.78</v>
      </c>
      <c r="AO2848" s="624"/>
      <c r="AP2848" s="624"/>
    </row>
    <row r="2849" ht="75.6" spans="36:42">
      <c r="AJ2849" s="655">
        <v>2080506</v>
      </c>
      <c r="AK2849" s="656" t="s">
        <v>110</v>
      </c>
      <c r="AL2849" s="631">
        <v>48</v>
      </c>
      <c r="AO2849" s="624"/>
      <c r="AP2849" s="624"/>
    </row>
    <row r="2850" ht="54" spans="36:42">
      <c r="AJ2850" s="655">
        <v>2101102</v>
      </c>
      <c r="AK2850" s="656" t="s">
        <v>117</v>
      </c>
      <c r="AL2850" s="631">
        <v>133.26</v>
      </c>
      <c r="AO2850" s="624"/>
      <c r="AP2850" s="624"/>
    </row>
    <row r="2851" ht="43.2" spans="36:42">
      <c r="AJ2851" s="655">
        <v>2059999</v>
      </c>
      <c r="AK2851" s="656" t="s">
        <v>780</v>
      </c>
      <c r="AL2851" s="631">
        <v>78.24</v>
      </c>
      <c r="AO2851" s="624"/>
      <c r="AP2851" s="624"/>
    </row>
    <row r="2852" ht="32.4" spans="36:42">
      <c r="AJ2852" s="655">
        <v>2050201</v>
      </c>
      <c r="AK2852" s="656" t="s">
        <v>225</v>
      </c>
      <c r="AL2852" s="631">
        <v>25.92</v>
      </c>
      <c r="AO2852" s="624"/>
      <c r="AP2852" s="624"/>
    </row>
    <row r="2853" ht="43.2" spans="36:42">
      <c r="AJ2853" s="655">
        <v>2050701</v>
      </c>
      <c r="AK2853" s="656" t="s">
        <v>239</v>
      </c>
      <c r="AL2853" s="631">
        <v>25.4</v>
      </c>
      <c r="AO2853" s="624"/>
      <c r="AP2853" s="624"/>
    </row>
    <row r="2854" ht="32.4" spans="36:42">
      <c r="AJ2854" s="655">
        <v>2050202</v>
      </c>
      <c r="AK2854" s="656" t="s">
        <v>227</v>
      </c>
      <c r="AL2854" s="631">
        <v>975.29</v>
      </c>
      <c r="AO2854" s="624"/>
      <c r="AP2854" s="624"/>
    </row>
    <row r="2855" ht="64.8" spans="36:42">
      <c r="AJ2855" s="655">
        <v>2080502</v>
      </c>
      <c r="AK2855" s="656" t="s">
        <v>102</v>
      </c>
      <c r="AL2855" s="631">
        <v>167</v>
      </c>
      <c r="AO2855" s="624"/>
      <c r="AP2855" s="624"/>
    </row>
    <row r="2856" ht="86.4" spans="36:42">
      <c r="AJ2856" s="655">
        <v>2080505</v>
      </c>
      <c r="AK2856" s="656" t="s">
        <v>105</v>
      </c>
      <c r="AL2856" s="631">
        <v>113.01</v>
      </c>
      <c r="AO2856" s="624"/>
      <c r="AP2856" s="624"/>
    </row>
    <row r="2857" ht="54" spans="36:42">
      <c r="AJ2857" s="655">
        <v>2101102</v>
      </c>
      <c r="AK2857" s="656" t="s">
        <v>117</v>
      </c>
      <c r="AL2857" s="631">
        <v>42.43</v>
      </c>
      <c r="AO2857" s="624"/>
      <c r="AP2857" s="624"/>
    </row>
    <row r="2858" ht="43.2" spans="36:42">
      <c r="AJ2858" s="655">
        <v>2059999</v>
      </c>
      <c r="AK2858" s="656" t="s">
        <v>780</v>
      </c>
      <c r="AL2858" s="631">
        <v>28.02</v>
      </c>
      <c r="AO2858" s="624"/>
      <c r="AP2858" s="624"/>
    </row>
    <row r="2859" ht="32.4" spans="36:42">
      <c r="AJ2859" s="655">
        <v>2050201</v>
      </c>
      <c r="AK2859" s="656" t="s">
        <v>225</v>
      </c>
      <c r="AL2859" s="631">
        <v>7.07</v>
      </c>
      <c r="AO2859" s="624"/>
      <c r="AP2859" s="624"/>
    </row>
    <row r="2860" ht="43.2" spans="36:42">
      <c r="AJ2860" s="655">
        <v>2050701</v>
      </c>
      <c r="AK2860" s="656" t="s">
        <v>239</v>
      </c>
      <c r="AL2860" s="631">
        <v>8.76</v>
      </c>
      <c r="AO2860" s="624"/>
      <c r="AP2860" s="624"/>
    </row>
    <row r="2861" ht="32.4" spans="36:42">
      <c r="AJ2861" s="655">
        <v>2050202</v>
      </c>
      <c r="AK2861" s="656" t="s">
        <v>227</v>
      </c>
      <c r="AL2861" s="631">
        <v>3268.8</v>
      </c>
      <c r="AO2861" s="624"/>
      <c r="AP2861" s="624"/>
    </row>
    <row r="2862" ht="64.8" spans="36:42">
      <c r="AJ2862" s="655">
        <v>2080502</v>
      </c>
      <c r="AK2862" s="656" t="s">
        <v>102</v>
      </c>
      <c r="AL2862" s="631">
        <v>819.55</v>
      </c>
      <c r="AO2862" s="624"/>
      <c r="AP2862" s="624"/>
    </row>
    <row r="2863" ht="86.4" spans="36:42">
      <c r="AJ2863" s="655">
        <v>2080505</v>
      </c>
      <c r="AK2863" s="656" t="s">
        <v>105</v>
      </c>
      <c r="AL2863" s="631">
        <v>395.65</v>
      </c>
      <c r="AO2863" s="624"/>
      <c r="AP2863" s="624"/>
    </row>
    <row r="2864" ht="75.6" spans="36:42">
      <c r="AJ2864" s="655">
        <v>2080506</v>
      </c>
      <c r="AK2864" s="656" t="s">
        <v>110</v>
      </c>
      <c r="AL2864" s="631">
        <v>31.5</v>
      </c>
      <c r="AO2864" s="624"/>
      <c r="AP2864" s="624"/>
    </row>
    <row r="2865" ht="54" spans="36:42">
      <c r="AJ2865" s="655">
        <v>2101102</v>
      </c>
      <c r="AK2865" s="656" t="s">
        <v>117</v>
      </c>
      <c r="AL2865" s="631">
        <v>145.08</v>
      </c>
      <c r="AO2865" s="624"/>
      <c r="AP2865" s="624"/>
    </row>
    <row r="2866" ht="43.2" spans="36:42">
      <c r="AJ2866" s="655">
        <v>2059999</v>
      </c>
      <c r="AK2866" s="656" t="s">
        <v>780</v>
      </c>
      <c r="AL2866" s="631">
        <v>149.76</v>
      </c>
      <c r="AO2866" s="624"/>
      <c r="AP2866" s="624"/>
    </row>
    <row r="2867" ht="64.8" spans="36:42">
      <c r="AJ2867" s="655">
        <v>2050999</v>
      </c>
      <c r="AK2867" s="656" t="s">
        <v>244</v>
      </c>
      <c r="AL2867" s="631">
        <v>10.06</v>
      </c>
      <c r="AO2867" s="624"/>
      <c r="AP2867" s="624"/>
    </row>
    <row r="2868" ht="32.4" spans="36:42">
      <c r="AJ2868" s="655">
        <v>2050201</v>
      </c>
      <c r="AK2868" s="656" t="s">
        <v>225</v>
      </c>
      <c r="AL2868" s="631">
        <v>19.08</v>
      </c>
      <c r="AO2868" s="624"/>
      <c r="AP2868" s="624"/>
    </row>
    <row r="2869" ht="43.2" spans="36:42">
      <c r="AJ2869" s="655">
        <v>2050701</v>
      </c>
      <c r="AK2869" s="656" t="s">
        <v>239</v>
      </c>
      <c r="AL2869" s="631">
        <v>31.52</v>
      </c>
      <c r="AO2869" s="624"/>
      <c r="AP2869" s="624"/>
    </row>
    <row r="2870" ht="32.4" spans="36:42">
      <c r="AJ2870" s="655">
        <v>2050202</v>
      </c>
      <c r="AK2870" s="656" t="s">
        <v>227</v>
      </c>
      <c r="AL2870" s="631">
        <v>918.8</v>
      </c>
      <c r="AO2870" s="624"/>
      <c r="AP2870" s="624"/>
    </row>
    <row r="2871" ht="64.8" spans="36:42">
      <c r="AJ2871" s="655">
        <v>2080502</v>
      </c>
      <c r="AK2871" s="656" t="s">
        <v>102</v>
      </c>
      <c r="AL2871" s="631">
        <v>155.05</v>
      </c>
      <c r="AO2871" s="624"/>
      <c r="AP2871" s="624"/>
    </row>
    <row r="2872" ht="86.4" spans="36:42">
      <c r="AJ2872" s="655">
        <v>2080505</v>
      </c>
      <c r="AK2872" s="656" t="s">
        <v>105</v>
      </c>
      <c r="AL2872" s="631">
        <v>103.47</v>
      </c>
      <c r="AO2872" s="624"/>
      <c r="AP2872" s="624"/>
    </row>
    <row r="2873" ht="54" spans="36:42">
      <c r="AJ2873" s="655">
        <v>2101102</v>
      </c>
      <c r="AK2873" s="656" t="s">
        <v>117</v>
      </c>
      <c r="AL2873" s="631">
        <v>36.84</v>
      </c>
      <c r="AO2873" s="624"/>
      <c r="AP2873" s="624"/>
    </row>
    <row r="2874" ht="43.2" spans="36:42">
      <c r="AJ2874" s="655">
        <v>2059999</v>
      </c>
      <c r="AK2874" s="656" t="s">
        <v>780</v>
      </c>
      <c r="AL2874" s="631">
        <v>30.72</v>
      </c>
      <c r="AO2874" s="624"/>
      <c r="AP2874" s="624"/>
    </row>
    <row r="2875" ht="32.4" spans="36:42">
      <c r="AJ2875" s="655">
        <v>2050201</v>
      </c>
      <c r="AK2875" s="656" t="s">
        <v>225</v>
      </c>
      <c r="AL2875" s="631">
        <v>5.72</v>
      </c>
      <c r="AO2875" s="624"/>
      <c r="AP2875" s="624"/>
    </row>
    <row r="2876" ht="43.2" spans="36:42">
      <c r="AJ2876" s="655">
        <v>2050701</v>
      </c>
      <c r="AK2876" s="656" t="s">
        <v>239</v>
      </c>
      <c r="AL2876" s="631">
        <v>3.51</v>
      </c>
      <c r="AO2876" s="624"/>
      <c r="AP2876" s="624"/>
    </row>
    <row r="2877" ht="32.4" spans="36:42">
      <c r="AJ2877" s="655">
        <v>2050202</v>
      </c>
      <c r="AK2877" s="656" t="s">
        <v>227</v>
      </c>
      <c r="AL2877" s="631">
        <v>4186.63</v>
      </c>
      <c r="AO2877" s="624"/>
      <c r="AP2877" s="624"/>
    </row>
    <row r="2878" ht="64.8" spans="36:42">
      <c r="AJ2878" s="655">
        <v>2080502</v>
      </c>
      <c r="AK2878" s="656" t="s">
        <v>102</v>
      </c>
      <c r="AL2878" s="631">
        <v>790.35</v>
      </c>
      <c r="AO2878" s="624"/>
      <c r="AP2878" s="624"/>
    </row>
    <row r="2879" ht="86.4" spans="36:42">
      <c r="AJ2879" s="655">
        <v>2080505</v>
      </c>
      <c r="AK2879" s="656" t="s">
        <v>105</v>
      </c>
      <c r="AL2879" s="631">
        <v>518.71</v>
      </c>
      <c r="AO2879" s="624"/>
      <c r="AP2879" s="624"/>
    </row>
    <row r="2880" ht="75.6" spans="36:42">
      <c r="AJ2880" s="655">
        <v>2080506</v>
      </c>
      <c r="AK2880" s="656" t="s">
        <v>110</v>
      </c>
      <c r="AL2880" s="631">
        <v>77.5</v>
      </c>
      <c r="AO2880" s="624"/>
      <c r="AP2880" s="624"/>
    </row>
    <row r="2881" ht="54" spans="36:42">
      <c r="AJ2881" s="655">
        <v>2101102</v>
      </c>
      <c r="AK2881" s="656" t="s">
        <v>117</v>
      </c>
      <c r="AL2881" s="631">
        <v>179.42</v>
      </c>
      <c r="AO2881" s="624"/>
      <c r="AP2881" s="624"/>
    </row>
    <row r="2882" ht="43.2" spans="36:42">
      <c r="AJ2882" s="655">
        <v>2059999</v>
      </c>
      <c r="AK2882" s="656" t="s">
        <v>780</v>
      </c>
      <c r="AL2882" s="631">
        <v>154.56</v>
      </c>
      <c r="AO2882" s="624"/>
      <c r="AP2882" s="624"/>
    </row>
    <row r="2883" ht="32.4" spans="36:42">
      <c r="AJ2883" s="655">
        <v>2050201</v>
      </c>
      <c r="AK2883" s="656" t="s">
        <v>225</v>
      </c>
      <c r="AL2883" s="631">
        <v>58.77</v>
      </c>
      <c r="AO2883" s="624"/>
      <c r="AP2883" s="624"/>
    </row>
    <row r="2884" ht="43.2" spans="36:42">
      <c r="AJ2884" s="655">
        <v>2050701</v>
      </c>
      <c r="AK2884" s="656" t="s">
        <v>239</v>
      </c>
      <c r="AL2884" s="631">
        <v>19.29</v>
      </c>
      <c r="AO2884" s="624"/>
      <c r="AP2884" s="624"/>
    </row>
    <row r="2885" ht="32.4" spans="36:42">
      <c r="AJ2885" s="655">
        <v>2050202</v>
      </c>
      <c r="AK2885" s="656" t="s">
        <v>227</v>
      </c>
      <c r="AL2885" s="631">
        <v>1663.11</v>
      </c>
      <c r="AO2885" s="624"/>
      <c r="AP2885" s="624"/>
    </row>
    <row r="2886" ht="64.8" spans="36:42">
      <c r="AJ2886" s="655">
        <v>2080502</v>
      </c>
      <c r="AK2886" s="656" t="s">
        <v>102</v>
      </c>
      <c r="AL2886" s="631">
        <v>190.76</v>
      </c>
      <c r="AO2886" s="624"/>
      <c r="AP2886" s="624"/>
    </row>
    <row r="2887" ht="86.4" spans="36:42">
      <c r="AJ2887" s="655">
        <v>2080505</v>
      </c>
      <c r="AK2887" s="656" t="s">
        <v>105</v>
      </c>
      <c r="AL2887" s="631">
        <v>191.69</v>
      </c>
      <c r="AO2887" s="624"/>
      <c r="AP2887" s="624"/>
    </row>
    <row r="2888" ht="75.6" spans="36:42">
      <c r="AJ2888" s="655">
        <v>2080506</v>
      </c>
      <c r="AK2888" s="656" t="s">
        <v>110</v>
      </c>
      <c r="AL2888" s="631">
        <v>18</v>
      </c>
      <c r="AO2888" s="624"/>
      <c r="AP2888" s="624"/>
    </row>
    <row r="2889" ht="54" spans="36:42">
      <c r="AJ2889" s="655">
        <v>2101102</v>
      </c>
      <c r="AK2889" s="656" t="s">
        <v>117</v>
      </c>
      <c r="AL2889" s="631">
        <v>67.34</v>
      </c>
      <c r="AO2889" s="624"/>
      <c r="AP2889" s="624"/>
    </row>
    <row r="2890" ht="43.2" spans="36:42">
      <c r="AJ2890" s="655">
        <v>2059999</v>
      </c>
      <c r="AK2890" s="656" t="s">
        <v>780</v>
      </c>
      <c r="AL2890" s="631">
        <v>46.68</v>
      </c>
      <c r="AO2890" s="624"/>
      <c r="AP2890" s="624"/>
    </row>
    <row r="2891" ht="32.4" spans="36:42">
      <c r="AJ2891" s="655">
        <v>2050201</v>
      </c>
      <c r="AK2891" s="656" t="s">
        <v>225</v>
      </c>
      <c r="AL2891" s="631">
        <v>9.63</v>
      </c>
      <c r="AO2891" s="624"/>
      <c r="AP2891" s="624"/>
    </row>
    <row r="2892" ht="43.2" spans="36:42">
      <c r="AJ2892" s="655">
        <v>2050701</v>
      </c>
      <c r="AK2892" s="656" t="s">
        <v>239</v>
      </c>
      <c r="AL2892" s="631">
        <v>5.26</v>
      </c>
      <c r="AO2892" s="624"/>
      <c r="AP2892" s="624"/>
    </row>
    <row r="2893" ht="32.4" spans="36:42">
      <c r="AJ2893" s="655">
        <v>2050202</v>
      </c>
      <c r="AK2893" s="656" t="s">
        <v>227</v>
      </c>
      <c r="AL2893" s="631">
        <v>2195.82</v>
      </c>
      <c r="AO2893" s="624"/>
      <c r="AP2893" s="624"/>
    </row>
    <row r="2894" ht="64.8" spans="36:42">
      <c r="AJ2894" s="655">
        <v>2080502</v>
      </c>
      <c r="AK2894" s="656" t="s">
        <v>102</v>
      </c>
      <c r="AL2894" s="631">
        <v>578.3</v>
      </c>
      <c r="AO2894" s="624"/>
      <c r="AP2894" s="624"/>
    </row>
    <row r="2895" ht="86.4" spans="36:42">
      <c r="AJ2895" s="655">
        <v>2080505</v>
      </c>
      <c r="AK2895" s="656" t="s">
        <v>105</v>
      </c>
      <c r="AL2895" s="631">
        <v>272.94</v>
      </c>
      <c r="AO2895" s="624"/>
      <c r="AP2895" s="624"/>
    </row>
    <row r="2896" ht="75.6" spans="36:42">
      <c r="AJ2896" s="655">
        <v>2080506</v>
      </c>
      <c r="AK2896" s="656" t="s">
        <v>110</v>
      </c>
      <c r="AL2896" s="631">
        <v>9</v>
      </c>
      <c r="AO2896" s="624"/>
      <c r="AP2896" s="624"/>
    </row>
    <row r="2897" ht="54" spans="36:42">
      <c r="AJ2897" s="655">
        <v>2101102</v>
      </c>
      <c r="AK2897" s="656" t="s">
        <v>117</v>
      </c>
      <c r="AL2897" s="631">
        <v>98.43</v>
      </c>
      <c r="AO2897" s="624"/>
      <c r="AP2897" s="624"/>
    </row>
    <row r="2898" ht="43.2" spans="36:42">
      <c r="AJ2898" s="655">
        <v>2059999</v>
      </c>
      <c r="AK2898" s="656" t="s">
        <v>780</v>
      </c>
      <c r="AL2898" s="631">
        <v>96.48</v>
      </c>
      <c r="AO2898" s="624"/>
      <c r="AP2898" s="624"/>
    </row>
    <row r="2899" ht="32.4" spans="36:42">
      <c r="AJ2899" s="655">
        <v>2050201</v>
      </c>
      <c r="AK2899" s="656" t="s">
        <v>225</v>
      </c>
      <c r="AL2899" s="631">
        <v>17.87</v>
      </c>
      <c r="AO2899" s="624"/>
      <c r="AP2899" s="624"/>
    </row>
    <row r="2900" ht="43.2" spans="36:42">
      <c r="AJ2900" s="655">
        <v>2050701</v>
      </c>
      <c r="AK2900" s="656" t="s">
        <v>239</v>
      </c>
      <c r="AL2900" s="631">
        <v>20.15</v>
      </c>
      <c r="AO2900" s="624"/>
      <c r="AP2900" s="624"/>
    </row>
    <row r="2901" ht="32.4" spans="36:42">
      <c r="AJ2901" s="655">
        <v>2050202</v>
      </c>
      <c r="AK2901" s="656" t="s">
        <v>227</v>
      </c>
      <c r="AL2901" s="631">
        <v>1055.86</v>
      </c>
      <c r="AO2901" s="624"/>
      <c r="AP2901" s="624"/>
    </row>
    <row r="2902" ht="64.8" spans="36:42">
      <c r="AJ2902" s="655">
        <v>2080502</v>
      </c>
      <c r="AK2902" s="656" t="s">
        <v>102</v>
      </c>
      <c r="AL2902" s="631">
        <v>99.95</v>
      </c>
      <c r="AO2902" s="624"/>
      <c r="AP2902" s="624"/>
    </row>
    <row r="2903" ht="86.4" spans="36:42">
      <c r="AJ2903" s="655">
        <v>2080505</v>
      </c>
      <c r="AK2903" s="656" t="s">
        <v>105</v>
      </c>
      <c r="AL2903" s="631">
        <v>127.07</v>
      </c>
      <c r="AO2903" s="624"/>
      <c r="AP2903" s="624"/>
    </row>
    <row r="2904" ht="75.6" spans="36:42">
      <c r="AJ2904" s="655">
        <v>2080506</v>
      </c>
      <c r="AK2904" s="656" t="s">
        <v>110</v>
      </c>
      <c r="AL2904" s="631">
        <v>10</v>
      </c>
      <c r="AO2904" s="624"/>
      <c r="AP2904" s="624"/>
    </row>
    <row r="2905" ht="54" spans="36:42">
      <c r="AJ2905" s="655">
        <v>2101102</v>
      </c>
      <c r="AK2905" s="656" t="s">
        <v>117</v>
      </c>
      <c r="AL2905" s="631">
        <v>45.34</v>
      </c>
      <c r="AO2905" s="624"/>
      <c r="AP2905" s="624"/>
    </row>
    <row r="2906" ht="43.2" spans="36:42">
      <c r="AJ2906" s="655">
        <v>2059999</v>
      </c>
      <c r="AK2906" s="656" t="s">
        <v>780</v>
      </c>
      <c r="AL2906" s="631">
        <v>38.16</v>
      </c>
      <c r="AO2906" s="624"/>
      <c r="AP2906" s="624"/>
    </row>
    <row r="2907" ht="32.4" spans="36:42">
      <c r="AJ2907" s="655">
        <v>2050201</v>
      </c>
      <c r="AK2907" s="656" t="s">
        <v>225</v>
      </c>
      <c r="AL2907" s="631">
        <v>10.67</v>
      </c>
      <c r="AO2907" s="624"/>
      <c r="AP2907" s="624"/>
    </row>
    <row r="2908" ht="43.2" spans="36:42">
      <c r="AJ2908" s="655">
        <v>2050701</v>
      </c>
      <c r="AK2908" s="656" t="s">
        <v>239</v>
      </c>
      <c r="AL2908" s="631">
        <v>2.64</v>
      </c>
      <c r="AO2908" s="624"/>
      <c r="AP2908" s="624"/>
    </row>
    <row r="2909" ht="32.4" spans="36:42">
      <c r="AJ2909" s="655">
        <v>2050202</v>
      </c>
      <c r="AK2909" s="656" t="s">
        <v>227</v>
      </c>
      <c r="AL2909" s="631">
        <v>810.1</v>
      </c>
      <c r="AO2909" s="624"/>
      <c r="AP2909" s="624"/>
    </row>
    <row r="2910" ht="64.8" spans="36:42">
      <c r="AJ2910" s="655">
        <v>2080502</v>
      </c>
      <c r="AK2910" s="656" t="s">
        <v>102</v>
      </c>
      <c r="AL2910" s="631">
        <v>88.69</v>
      </c>
      <c r="AO2910" s="624"/>
      <c r="AP2910" s="624"/>
    </row>
    <row r="2911" ht="86.4" spans="36:42">
      <c r="AJ2911" s="655">
        <v>2080505</v>
      </c>
      <c r="AK2911" s="656" t="s">
        <v>105</v>
      </c>
      <c r="AL2911" s="631">
        <v>94.18</v>
      </c>
      <c r="AO2911" s="624"/>
      <c r="AP2911" s="624"/>
    </row>
    <row r="2912" ht="75.6" spans="36:42">
      <c r="AJ2912" s="655">
        <v>2080506</v>
      </c>
      <c r="AK2912" s="656" t="s">
        <v>110</v>
      </c>
      <c r="AL2912" s="631">
        <v>18.5</v>
      </c>
      <c r="AO2912" s="624"/>
      <c r="AP2912" s="624"/>
    </row>
    <row r="2913" ht="54" spans="36:42">
      <c r="AJ2913" s="655">
        <v>2101102</v>
      </c>
      <c r="AK2913" s="656" t="s">
        <v>117</v>
      </c>
      <c r="AL2913" s="631">
        <v>31.94</v>
      </c>
      <c r="AO2913" s="624"/>
      <c r="AP2913" s="624"/>
    </row>
    <row r="2914" ht="43.2" spans="36:42">
      <c r="AJ2914" s="655">
        <v>2059999</v>
      </c>
      <c r="AK2914" s="656" t="s">
        <v>780</v>
      </c>
      <c r="AL2914" s="631">
        <v>30.6</v>
      </c>
      <c r="AO2914" s="624"/>
      <c r="AP2914" s="624"/>
    </row>
    <row r="2915" ht="32.4" spans="36:42">
      <c r="AJ2915" s="655">
        <v>2050201</v>
      </c>
      <c r="AK2915" s="656" t="s">
        <v>225</v>
      </c>
      <c r="AL2915" s="631">
        <v>3.29</v>
      </c>
      <c r="AO2915" s="624"/>
      <c r="AP2915" s="624"/>
    </row>
    <row r="2916" ht="43.2" spans="36:42">
      <c r="AJ2916" s="655">
        <v>2050701</v>
      </c>
      <c r="AK2916" s="656" t="s">
        <v>239</v>
      </c>
      <c r="AL2916" s="631">
        <v>3.51</v>
      </c>
      <c r="AO2916" s="624"/>
      <c r="AP2916" s="624"/>
    </row>
    <row r="2917" ht="32.4" spans="36:42">
      <c r="AJ2917" s="655">
        <v>2050202</v>
      </c>
      <c r="AK2917" s="656" t="s">
        <v>227</v>
      </c>
      <c r="AL2917" s="631">
        <v>1446.84</v>
      </c>
      <c r="AO2917" s="624"/>
      <c r="AP2917" s="624"/>
    </row>
    <row r="2918" ht="64.8" spans="36:42">
      <c r="AJ2918" s="655">
        <v>2080502</v>
      </c>
      <c r="AK2918" s="656" t="s">
        <v>102</v>
      </c>
      <c r="AL2918" s="631">
        <v>331.99</v>
      </c>
      <c r="AO2918" s="624"/>
      <c r="AP2918" s="624"/>
    </row>
    <row r="2919" ht="86.4" spans="36:42">
      <c r="AJ2919" s="655">
        <v>2080505</v>
      </c>
      <c r="AK2919" s="656" t="s">
        <v>105</v>
      </c>
      <c r="AL2919" s="631">
        <v>172.81</v>
      </c>
      <c r="AO2919" s="624"/>
      <c r="AP2919" s="624"/>
    </row>
    <row r="2920" ht="54" spans="36:42">
      <c r="AJ2920" s="655">
        <v>2101102</v>
      </c>
      <c r="AK2920" s="656" t="s">
        <v>117</v>
      </c>
      <c r="AL2920" s="631">
        <v>64.36</v>
      </c>
      <c r="AO2920" s="624"/>
      <c r="AP2920" s="624"/>
    </row>
    <row r="2921" ht="43.2" spans="36:42">
      <c r="AJ2921" s="655">
        <v>2059999</v>
      </c>
      <c r="AK2921" s="656" t="s">
        <v>780</v>
      </c>
      <c r="AL2921" s="631">
        <v>50.4</v>
      </c>
      <c r="AO2921" s="624"/>
      <c r="AP2921" s="624"/>
    </row>
    <row r="2922" ht="32.4" spans="36:42">
      <c r="AJ2922" s="655">
        <v>2050201</v>
      </c>
      <c r="AK2922" s="656" t="s">
        <v>225</v>
      </c>
      <c r="AL2922" s="631">
        <v>8.15</v>
      </c>
      <c r="AO2922" s="624"/>
      <c r="AP2922" s="624"/>
    </row>
    <row r="2923" ht="43.2" spans="36:42">
      <c r="AJ2923" s="655">
        <v>2050701</v>
      </c>
      <c r="AK2923" s="656" t="s">
        <v>239</v>
      </c>
      <c r="AL2923" s="631">
        <v>18.39</v>
      </c>
      <c r="AO2923" s="624"/>
      <c r="AP2923" s="624"/>
    </row>
    <row r="2924" ht="32.4" spans="36:42">
      <c r="AJ2924" s="655">
        <v>2050202</v>
      </c>
      <c r="AK2924" s="656" t="s">
        <v>227</v>
      </c>
      <c r="AL2924" s="631">
        <v>3151.97</v>
      </c>
      <c r="AO2924" s="624"/>
      <c r="AP2924" s="624"/>
    </row>
    <row r="2925" ht="64.8" spans="36:42">
      <c r="AJ2925" s="655">
        <v>2080502</v>
      </c>
      <c r="AK2925" s="656" t="s">
        <v>102</v>
      </c>
      <c r="AL2925" s="631">
        <v>533.37</v>
      </c>
      <c r="AO2925" s="624"/>
      <c r="AP2925" s="624"/>
    </row>
    <row r="2926" ht="86.4" spans="36:42">
      <c r="AJ2926" s="655">
        <v>2080505</v>
      </c>
      <c r="AK2926" s="656" t="s">
        <v>105</v>
      </c>
      <c r="AL2926" s="631">
        <v>381.14</v>
      </c>
      <c r="AO2926" s="624"/>
      <c r="AP2926" s="624"/>
    </row>
    <row r="2927" ht="75.6" spans="36:42">
      <c r="AJ2927" s="655">
        <v>2080506</v>
      </c>
      <c r="AK2927" s="656" t="s">
        <v>110</v>
      </c>
      <c r="AL2927" s="631">
        <v>40</v>
      </c>
      <c r="AO2927" s="624"/>
      <c r="AP2927" s="624"/>
    </row>
    <row r="2928" ht="54" spans="36:42">
      <c r="AJ2928" s="655">
        <v>2101102</v>
      </c>
      <c r="AK2928" s="656" t="s">
        <v>117</v>
      </c>
      <c r="AL2928" s="631">
        <v>140.11</v>
      </c>
      <c r="AO2928" s="624"/>
      <c r="AP2928" s="624"/>
    </row>
    <row r="2929" ht="43.2" spans="36:42">
      <c r="AJ2929" s="655">
        <v>2059999</v>
      </c>
      <c r="AK2929" s="656" t="s">
        <v>780</v>
      </c>
      <c r="AL2929" s="631">
        <v>109.32</v>
      </c>
      <c r="AO2929" s="624"/>
      <c r="AP2929" s="624"/>
    </row>
    <row r="2930" ht="32.4" spans="36:42">
      <c r="AJ2930" s="655">
        <v>2050201</v>
      </c>
      <c r="AK2930" s="656" t="s">
        <v>225</v>
      </c>
      <c r="AL2930" s="631">
        <v>24.26</v>
      </c>
      <c r="AO2930" s="624"/>
      <c r="AP2930" s="624"/>
    </row>
    <row r="2931" ht="43.2" spans="36:42">
      <c r="AJ2931" s="655">
        <v>2050701</v>
      </c>
      <c r="AK2931" s="656" t="s">
        <v>239</v>
      </c>
      <c r="AL2931" s="631">
        <v>19.28</v>
      </c>
      <c r="AO2931" s="624"/>
      <c r="AP2931" s="624"/>
    </row>
    <row r="2932" ht="32.4" spans="36:42">
      <c r="AJ2932" s="655">
        <v>2050202</v>
      </c>
      <c r="AK2932" s="656" t="s">
        <v>227</v>
      </c>
      <c r="AL2932" s="631">
        <v>3306.79</v>
      </c>
      <c r="AO2932" s="624"/>
      <c r="AP2932" s="624"/>
    </row>
    <row r="2933" ht="64.8" spans="36:42">
      <c r="AJ2933" s="655">
        <v>2080502</v>
      </c>
      <c r="AK2933" s="656" t="s">
        <v>102</v>
      </c>
      <c r="AL2933" s="631">
        <v>567.66</v>
      </c>
      <c r="AO2933" s="624"/>
      <c r="AP2933" s="624"/>
    </row>
    <row r="2934" ht="86.4" spans="36:42">
      <c r="AJ2934" s="655">
        <v>2080505</v>
      </c>
      <c r="AK2934" s="656" t="s">
        <v>105</v>
      </c>
      <c r="AL2934" s="631">
        <v>408.59</v>
      </c>
      <c r="AO2934" s="624"/>
      <c r="AP2934" s="624"/>
    </row>
    <row r="2935" ht="75.6" spans="36:42">
      <c r="AJ2935" s="655">
        <v>2080506</v>
      </c>
      <c r="AK2935" s="656" t="s">
        <v>110</v>
      </c>
      <c r="AL2935" s="631">
        <v>39.5</v>
      </c>
      <c r="AO2935" s="624"/>
      <c r="AP2935" s="624"/>
    </row>
    <row r="2936" ht="54" spans="36:42">
      <c r="AJ2936" s="655">
        <v>2101102</v>
      </c>
      <c r="AK2936" s="656" t="s">
        <v>117</v>
      </c>
      <c r="AL2936" s="631">
        <v>141.82</v>
      </c>
      <c r="AO2936" s="624"/>
      <c r="AP2936" s="624"/>
    </row>
    <row r="2937" ht="43.2" spans="36:42">
      <c r="AJ2937" s="655">
        <v>2059999</v>
      </c>
      <c r="AK2937" s="656" t="s">
        <v>780</v>
      </c>
      <c r="AL2937" s="631">
        <v>121.2</v>
      </c>
      <c r="AO2937" s="624"/>
      <c r="AP2937" s="624"/>
    </row>
    <row r="2938" ht="32.4" spans="36:42">
      <c r="AJ2938" s="655">
        <v>2050201</v>
      </c>
      <c r="AK2938" s="656" t="s">
        <v>225</v>
      </c>
      <c r="AL2938" s="631">
        <v>13.23</v>
      </c>
      <c r="AO2938" s="624"/>
      <c r="AP2938" s="624"/>
    </row>
    <row r="2939" ht="32.4" spans="36:42">
      <c r="AJ2939" s="655">
        <v>2050202</v>
      </c>
      <c r="AK2939" s="656" t="s">
        <v>227</v>
      </c>
      <c r="AL2939" s="631">
        <v>5302.85</v>
      </c>
      <c r="AO2939" s="624"/>
      <c r="AP2939" s="624"/>
    </row>
    <row r="2940" ht="64.8" spans="36:42">
      <c r="AJ2940" s="655">
        <v>2080502</v>
      </c>
      <c r="AK2940" s="656" t="s">
        <v>102</v>
      </c>
      <c r="AL2940" s="631">
        <v>773.11</v>
      </c>
      <c r="AO2940" s="624"/>
      <c r="AP2940" s="624"/>
    </row>
    <row r="2941" ht="86.4" spans="36:42">
      <c r="AJ2941" s="655">
        <v>2080505</v>
      </c>
      <c r="AK2941" s="656" t="s">
        <v>105</v>
      </c>
      <c r="AL2941" s="631">
        <v>674.12</v>
      </c>
      <c r="AO2941" s="624"/>
      <c r="AP2941" s="624"/>
    </row>
    <row r="2942" ht="75.6" spans="36:42">
      <c r="AJ2942" s="655">
        <v>2080506</v>
      </c>
      <c r="AK2942" s="656" t="s">
        <v>110</v>
      </c>
      <c r="AL2942" s="631">
        <v>87</v>
      </c>
      <c r="AO2942" s="624"/>
      <c r="AP2942" s="624"/>
    </row>
    <row r="2943" ht="54" spans="36:42">
      <c r="AJ2943" s="655">
        <v>2101102</v>
      </c>
      <c r="AK2943" s="656" t="s">
        <v>117</v>
      </c>
      <c r="AL2943" s="631">
        <v>246.31</v>
      </c>
      <c r="AO2943" s="624"/>
      <c r="AP2943" s="624"/>
    </row>
    <row r="2944" ht="43.2" spans="36:42">
      <c r="AJ2944" s="655">
        <v>2059999</v>
      </c>
      <c r="AK2944" s="656" t="s">
        <v>780</v>
      </c>
      <c r="AL2944" s="631">
        <v>164.04</v>
      </c>
      <c r="AO2944" s="624"/>
      <c r="AP2944" s="624"/>
    </row>
    <row r="2945" ht="64.8" spans="36:42">
      <c r="AJ2945" s="655">
        <v>2050999</v>
      </c>
      <c r="AK2945" s="656" t="s">
        <v>244</v>
      </c>
      <c r="AL2945" s="631">
        <v>9.53</v>
      </c>
      <c r="AO2945" s="624"/>
      <c r="AP2945" s="624"/>
    </row>
    <row r="2946" ht="32.4" spans="36:42">
      <c r="AJ2946" s="655">
        <v>2050201</v>
      </c>
      <c r="AK2946" s="656" t="s">
        <v>225</v>
      </c>
      <c r="AL2946" s="631">
        <v>14.58</v>
      </c>
      <c r="AO2946" s="624"/>
      <c r="AP2946" s="624"/>
    </row>
    <row r="2947" ht="43.2" spans="36:42">
      <c r="AJ2947" s="655">
        <v>2050701</v>
      </c>
      <c r="AK2947" s="656" t="s">
        <v>239</v>
      </c>
      <c r="AL2947" s="631">
        <v>8.78</v>
      </c>
      <c r="AO2947" s="624"/>
      <c r="AP2947" s="624"/>
    </row>
    <row r="2948" ht="32.4" spans="36:42">
      <c r="AJ2948" s="655">
        <v>2050202</v>
      </c>
      <c r="AK2948" s="656" t="s">
        <v>227</v>
      </c>
      <c r="AL2948" s="631">
        <v>1993.95</v>
      </c>
      <c r="AO2948" s="624"/>
      <c r="AP2948" s="624"/>
    </row>
    <row r="2949" ht="64.8" spans="36:42">
      <c r="AJ2949" s="655">
        <v>2080502</v>
      </c>
      <c r="AK2949" s="656" t="s">
        <v>102</v>
      </c>
      <c r="AL2949" s="631">
        <v>308.88</v>
      </c>
      <c r="AO2949" s="624"/>
      <c r="AP2949" s="624"/>
    </row>
    <row r="2950" ht="86.4" spans="36:42">
      <c r="AJ2950" s="655">
        <v>2080505</v>
      </c>
      <c r="AK2950" s="656" t="s">
        <v>105</v>
      </c>
      <c r="AL2950" s="631">
        <v>242.68</v>
      </c>
      <c r="AO2950" s="624"/>
      <c r="AP2950" s="624"/>
    </row>
    <row r="2951" ht="75.6" spans="36:42">
      <c r="AJ2951" s="655">
        <v>2080506</v>
      </c>
      <c r="AK2951" s="656" t="s">
        <v>110</v>
      </c>
      <c r="AL2951" s="631">
        <v>29</v>
      </c>
      <c r="AO2951" s="624"/>
      <c r="AP2951" s="624"/>
    </row>
    <row r="2952" ht="54" spans="36:42">
      <c r="AJ2952" s="655">
        <v>2101102</v>
      </c>
      <c r="AK2952" s="656" t="s">
        <v>117</v>
      </c>
      <c r="AL2952" s="631">
        <v>84.38</v>
      </c>
      <c r="AO2952" s="624"/>
      <c r="AP2952" s="624"/>
    </row>
    <row r="2953" ht="43.2" spans="36:42">
      <c r="AJ2953" s="655">
        <v>2059999</v>
      </c>
      <c r="AK2953" s="656" t="s">
        <v>780</v>
      </c>
      <c r="AL2953" s="631">
        <v>70.08</v>
      </c>
      <c r="AO2953" s="624"/>
      <c r="AP2953" s="624"/>
    </row>
    <row r="2954" ht="32.4" spans="36:42">
      <c r="AJ2954" s="655">
        <v>2050201</v>
      </c>
      <c r="AK2954" s="656" t="s">
        <v>225</v>
      </c>
      <c r="AL2954" s="631">
        <v>9.41</v>
      </c>
      <c r="AO2954" s="624"/>
      <c r="AP2954" s="624"/>
    </row>
    <row r="2955" ht="43.2" spans="36:42">
      <c r="AJ2955" s="655">
        <v>2050701</v>
      </c>
      <c r="AK2955" s="656" t="s">
        <v>239</v>
      </c>
      <c r="AL2955" s="631">
        <v>7.89</v>
      </c>
      <c r="AO2955" s="624"/>
      <c r="AP2955" s="624"/>
    </row>
    <row r="2956" ht="32.4" spans="36:42">
      <c r="AJ2956" s="655">
        <v>2050202</v>
      </c>
      <c r="AK2956" s="656" t="s">
        <v>227</v>
      </c>
      <c r="AL2956" s="631">
        <v>3447.04</v>
      </c>
      <c r="AO2956" s="624"/>
      <c r="AP2956" s="624"/>
    </row>
    <row r="2957" ht="64.8" spans="36:42">
      <c r="AJ2957" s="655">
        <v>2080502</v>
      </c>
      <c r="AK2957" s="656" t="s">
        <v>102</v>
      </c>
      <c r="AL2957" s="631">
        <v>429.67</v>
      </c>
      <c r="AO2957" s="624"/>
      <c r="AP2957" s="624"/>
    </row>
    <row r="2958" ht="86.4" spans="36:42">
      <c r="AJ2958" s="655">
        <v>2080505</v>
      </c>
      <c r="AK2958" s="656" t="s">
        <v>105</v>
      </c>
      <c r="AL2958" s="631">
        <v>425.72</v>
      </c>
      <c r="AO2958" s="624"/>
      <c r="AP2958" s="624"/>
    </row>
    <row r="2959" ht="75.6" spans="36:42">
      <c r="AJ2959" s="655">
        <v>2080506</v>
      </c>
      <c r="AK2959" s="656" t="s">
        <v>110</v>
      </c>
      <c r="AL2959" s="631">
        <v>39</v>
      </c>
      <c r="AO2959" s="624"/>
      <c r="AP2959" s="624"/>
    </row>
    <row r="2960" ht="54" spans="36:42">
      <c r="AJ2960" s="655">
        <v>2101102</v>
      </c>
      <c r="AK2960" s="656" t="s">
        <v>117</v>
      </c>
      <c r="AL2960" s="631">
        <v>154.34</v>
      </c>
      <c r="AO2960" s="624"/>
      <c r="AP2960" s="624"/>
    </row>
    <row r="2961" ht="43.2" spans="36:42">
      <c r="AJ2961" s="655">
        <v>2059999</v>
      </c>
      <c r="AK2961" s="656" t="s">
        <v>780</v>
      </c>
      <c r="AL2961" s="631">
        <v>122.64</v>
      </c>
      <c r="AO2961" s="624"/>
      <c r="AP2961" s="624"/>
    </row>
    <row r="2962" ht="64.8" spans="36:42">
      <c r="AJ2962" s="655">
        <v>2050999</v>
      </c>
      <c r="AK2962" s="656" t="s">
        <v>244</v>
      </c>
      <c r="AL2962" s="631">
        <v>3.05</v>
      </c>
      <c r="AO2962" s="624"/>
      <c r="AP2962" s="624"/>
    </row>
    <row r="2963" ht="32.4" spans="36:42">
      <c r="AJ2963" s="655">
        <v>2050201</v>
      </c>
      <c r="AK2963" s="656" t="s">
        <v>225</v>
      </c>
      <c r="AL2963" s="631">
        <v>32.67</v>
      </c>
      <c r="AO2963" s="624"/>
      <c r="AP2963" s="624"/>
    </row>
    <row r="2964" ht="43.2" spans="36:42">
      <c r="AJ2964" s="655">
        <v>2050701</v>
      </c>
      <c r="AK2964" s="656" t="s">
        <v>239</v>
      </c>
      <c r="AL2964" s="631">
        <v>17.29</v>
      </c>
      <c r="AO2964" s="624"/>
      <c r="AP2964" s="624"/>
    </row>
    <row r="2965" ht="32.4" spans="36:42">
      <c r="AJ2965" s="655">
        <v>2050202</v>
      </c>
      <c r="AK2965" s="656" t="s">
        <v>227</v>
      </c>
      <c r="AL2965" s="631">
        <v>3476.39</v>
      </c>
      <c r="AO2965" s="624"/>
      <c r="AP2965" s="624"/>
    </row>
    <row r="2966" ht="64.8" spans="36:42">
      <c r="AJ2966" s="655">
        <v>2080502</v>
      </c>
      <c r="AK2966" s="656" t="s">
        <v>102</v>
      </c>
      <c r="AL2966" s="631">
        <v>425.63</v>
      </c>
      <c r="AO2966" s="624"/>
      <c r="AP2966" s="624"/>
    </row>
    <row r="2967" ht="86.4" spans="36:42">
      <c r="AJ2967" s="655">
        <v>2080505</v>
      </c>
      <c r="AK2967" s="656" t="s">
        <v>105</v>
      </c>
      <c r="AL2967" s="631">
        <v>435.83</v>
      </c>
      <c r="AO2967" s="624"/>
      <c r="AP2967" s="624"/>
    </row>
    <row r="2968" ht="75.6" spans="36:42">
      <c r="AJ2968" s="655">
        <v>2080506</v>
      </c>
      <c r="AK2968" s="656" t="s">
        <v>110</v>
      </c>
      <c r="AL2968" s="631">
        <v>19.5</v>
      </c>
      <c r="AO2968" s="624"/>
      <c r="AP2968" s="624"/>
    </row>
    <row r="2969" ht="54" spans="36:42">
      <c r="AJ2969" s="655">
        <v>2101102</v>
      </c>
      <c r="AK2969" s="656" t="s">
        <v>117</v>
      </c>
      <c r="AL2969" s="631">
        <v>152.41</v>
      </c>
      <c r="AO2969" s="624"/>
      <c r="AP2969" s="624"/>
    </row>
    <row r="2970" ht="43.2" spans="36:42">
      <c r="AJ2970" s="655">
        <v>2059999</v>
      </c>
      <c r="AK2970" s="656" t="s">
        <v>780</v>
      </c>
      <c r="AL2970" s="631">
        <v>109.92</v>
      </c>
      <c r="AO2970" s="624"/>
      <c r="AP2970" s="624"/>
    </row>
    <row r="2971" ht="64.8" spans="36:42">
      <c r="AJ2971" s="655">
        <v>2050999</v>
      </c>
      <c r="AK2971" s="656" t="s">
        <v>244</v>
      </c>
      <c r="AL2971" s="631">
        <v>3.26</v>
      </c>
      <c r="AO2971" s="624"/>
      <c r="AP2971" s="624"/>
    </row>
    <row r="2972" ht="32.4" spans="36:42">
      <c r="AJ2972" s="655">
        <v>2050201</v>
      </c>
      <c r="AK2972" s="656" t="s">
        <v>225</v>
      </c>
      <c r="AL2972" s="631">
        <v>35.78</v>
      </c>
      <c r="AO2972" s="624"/>
      <c r="AP2972" s="624"/>
    </row>
    <row r="2973" ht="43.2" spans="36:42">
      <c r="AJ2973" s="655">
        <v>2050701</v>
      </c>
      <c r="AK2973" s="656" t="s">
        <v>239</v>
      </c>
      <c r="AL2973" s="631">
        <v>11.4</v>
      </c>
      <c r="AO2973" s="624"/>
      <c r="AP2973" s="624"/>
    </row>
    <row r="2974" ht="32.4" spans="36:42">
      <c r="AJ2974" s="655">
        <v>2050202</v>
      </c>
      <c r="AK2974" s="656" t="s">
        <v>227</v>
      </c>
      <c r="AL2974" s="631">
        <v>4399.99</v>
      </c>
      <c r="AO2974" s="624"/>
      <c r="AP2974" s="624"/>
    </row>
    <row r="2975" ht="64.8" spans="36:42">
      <c r="AJ2975" s="655">
        <v>2080502</v>
      </c>
      <c r="AK2975" s="656" t="s">
        <v>102</v>
      </c>
      <c r="AL2975" s="631">
        <v>505.37</v>
      </c>
      <c r="AO2975" s="624"/>
      <c r="AP2975" s="624"/>
    </row>
    <row r="2976" ht="86.4" spans="36:42">
      <c r="AJ2976" s="655">
        <v>2080505</v>
      </c>
      <c r="AK2976" s="656" t="s">
        <v>105</v>
      </c>
      <c r="AL2976" s="631">
        <v>558.84</v>
      </c>
      <c r="AO2976" s="624"/>
      <c r="AP2976" s="624"/>
    </row>
    <row r="2977" ht="75.6" spans="36:42">
      <c r="AJ2977" s="655">
        <v>2080506</v>
      </c>
      <c r="AK2977" s="656" t="s">
        <v>110</v>
      </c>
      <c r="AL2977" s="631">
        <v>28</v>
      </c>
      <c r="AO2977" s="624"/>
      <c r="AP2977" s="624"/>
    </row>
    <row r="2978" ht="54" spans="36:42">
      <c r="AJ2978" s="655">
        <v>2101102</v>
      </c>
      <c r="AK2978" s="656" t="s">
        <v>117</v>
      </c>
      <c r="AL2978" s="631">
        <v>202.49</v>
      </c>
      <c r="AO2978" s="624"/>
      <c r="AP2978" s="624"/>
    </row>
    <row r="2979" ht="43.2" spans="36:42">
      <c r="AJ2979" s="655">
        <v>2059999</v>
      </c>
      <c r="AK2979" s="656" t="s">
        <v>780</v>
      </c>
      <c r="AL2979" s="631">
        <v>133.32</v>
      </c>
      <c r="AO2979" s="624"/>
      <c r="AP2979" s="624"/>
    </row>
    <row r="2980" ht="64.8" spans="36:42">
      <c r="AJ2980" s="655">
        <v>2050999</v>
      </c>
      <c r="AK2980" s="656" t="s">
        <v>244</v>
      </c>
      <c r="AL2980" s="631">
        <v>3.24</v>
      </c>
      <c r="AO2980" s="624"/>
      <c r="AP2980" s="624"/>
    </row>
    <row r="2981" ht="32.4" spans="36:42">
      <c r="AJ2981" s="655">
        <v>2050201</v>
      </c>
      <c r="AK2981" s="656" t="s">
        <v>225</v>
      </c>
      <c r="AL2981" s="631">
        <v>29.07</v>
      </c>
      <c r="AO2981" s="624"/>
      <c r="AP2981" s="624"/>
    </row>
    <row r="2982" ht="43.2" spans="36:42">
      <c r="AJ2982" s="655">
        <v>2050701</v>
      </c>
      <c r="AK2982" s="656" t="s">
        <v>239</v>
      </c>
      <c r="AL2982" s="631">
        <v>22.79</v>
      </c>
      <c r="AO2982" s="624"/>
      <c r="AP2982" s="624"/>
    </row>
    <row r="2983" ht="32.4" spans="36:42">
      <c r="AJ2983" s="655">
        <v>2050202</v>
      </c>
      <c r="AK2983" s="656" t="s">
        <v>227</v>
      </c>
      <c r="AL2983" s="631">
        <v>5563.14</v>
      </c>
      <c r="AO2983" s="624"/>
      <c r="AP2983" s="624"/>
    </row>
    <row r="2984" ht="64.8" spans="36:42">
      <c r="AJ2984" s="655">
        <v>2080502</v>
      </c>
      <c r="AK2984" s="656" t="s">
        <v>102</v>
      </c>
      <c r="AL2984" s="631">
        <v>808.89</v>
      </c>
      <c r="AO2984" s="624"/>
      <c r="AP2984" s="624"/>
    </row>
    <row r="2985" ht="86.4" spans="36:42">
      <c r="AJ2985" s="655">
        <v>2080505</v>
      </c>
      <c r="AK2985" s="656" t="s">
        <v>105</v>
      </c>
      <c r="AL2985" s="631">
        <v>705.14</v>
      </c>
      <c r="AO2985" s="624"/>
      <c r="AP2985" s="624"/>
    </row>
    <row r="2986" ht="75.6" spans="36:42">
      <c r="AJ2986" s="655">
        <v>2080506</v>
      </c>
      <c r="AK2986" s="656" t="s">
        <v>110</v>
      </c>
      <c r="AL2986" s="631">
        <v>38</v>
      </c>
      <c r="AO2986" s="624"/>
      <c r="AP2986" s="624"/>
    </row>
    <row r="2987" ht="54" spans="36:42">
      <c r="AJ2987" s="655">
        <v>2101102</v>
      </c>
      <c r="AK2987" s="656" t="s">
        <v>117</v>
      </c>
      <c r="AL2987" s="631">
        <v>257.63</v>
      </c>
      <c r="AO2987" s="624"/>
      <c r="AP2987" s="624"/>
    </row>
    <row r="2988" ht="43.2" spans="36:42">
      <c r="AJ2988" s="655">
        <v>2059999</v>
      </c>
      <c r="AK2988" s="656" t="s">
        <v>780</v>
      </c>
      <c r="AL2988" s="631">
        <v>199.68</v>
      </c>
      <c r="AO2988" s="624"/>
      <c r="AP2988" s="624"/>
    </row>
    <row r="2989" ht="32.4" spans="36:42">
      <c r="AJ2989" s="655">
        <v>2050201</v>
      </c>
      <c r="AK2989" s="656" t="s">
        <v>225</v>
      </c>
      <c r="AL2989" s="631">
        <v>50.67</v>
      </c>
      <c r="AO2989" s="624"/>
      <c r="AP2989" s="624"/>
    </row>
    <row r="2990" ht="43.2" spans="36:42">
      <c r="AJ2990" s="655">
        <v>2050701</v>
      </c>
      <c r="AK2990" s="656" t="s">
        <v>239</v>
      </c>
      <c r="AL2990" s="631">
        <v>21.02</v>
      </c>
      <c r="AO2990" s="624"/>
      <c r="AP2990" s="624"/>
    </row>
    <row r="2991" ht="32.4" spans="36:42">
      <c r="AJ2991" s="655">
        <v>2050202</v>
      </c>
      <c r="AK2991" s="656" t="s">
        <v>227</v>
      </c>
      <c r="AL2991" s="631">
        <v>10411.46</v>
      </c>
      <c r="AO2991" s="624"/>
      <c r="AP2991" s="624"/>
    </row>
    <row r="2992" ht="64.8" spans="36:42">
      <c r="AJ2992" s="655">
        <v>2080502</v>
      </c>
      <c r="AK2992" s="656" t="s">
        <v>102</v>
      </c>
      <c r="AL2992" s="631">
        <v>896.02</v>
      </c>
      <c r="AO2992" s="624"/>
      <c r="AP2992" s="624"/>
    </row>
    <row r="2993" ht="86.4" spans="36:42">
      <c r="AJ2993" s="655">
        <v>2080505</v>
      </c>
      <c r="AK2993" s="656" t="s">
        <v>105</v>
      </c>
      <c r="AL2993" s="631">
        <v>1325.96</v>
      </c>
      <c r="AO2993" s="624"/>
      <c r="AP2993" s="624"/>
    </row>
    <row r="2994" ht="75.6" spans="36:42">
      <c r="AJ2994" s="655">
        <v>2080506</v>
      </c>
      <c r="AK2994" s="656" t="s">
        <v>110</v>
      </c>
      <c r="AL2994" s="631">
        <v>71</v>
      </c>
      <c r="AO2994" s="624"/>
      <c r="AP2994" s="624"/>
    </row>
    <row r="2995" ht="54" spans="36:42">
      <c r="AJ2995" s="655">
        <v>2101102</v>
      </c>
      <c r="AK2995" s="656" t="s">
        <v>117</v>
      </c>
      <c r="AL2995" s="631">
        <v>486.87</v>
      </c>
      <c r="AO2995" s="624"/>
      <c r="AP2995" s="624"/>
    </row>
    <row r="2996" ht="43.2" spans="36:42">
      <c r="AJ2996" s="655">
        <v>2059999</v>
      </c>
      <c r="AK2996" s="656" t="s">
        <v>780</v>
      </c>
      <c r="AL2996" s="631">
        <v>276.24</v>
      </c>
      <c r="AO2996" s="624"/>
      <c r="AP2996" s="624"/>
    </row>
    <row r="2997" ht="64.8" spans="36:42">
      <c r="AJ2997" s="655">
        <v>2050999</v>
      </c>
      <c r="AK2997" s="656" t="s">
        <v>244</v>
      </c>
      <c r="AL2997" s="631">
        <v>2.91</v>
      </c>
      <c r="AO2997" s="624"/>
      <c r="AP2997" s="624"/>
    </row>
    <row r="2998" ht="32.4" spans="36:42">
      <c r="AJ2998" s="655">
        <v>2050201</v>
      </c>
      <c r="AK2998" s="656" t="s">
        <v>225</v>
      </c>
      <c r="AL2998" s="631">
        <v>121.46</v>
      </c>
      <c r="AO2998" s="624"/>
      <c r="AP2998" s="624"/>
    </row>
    <row r="2999" ht="43.2" spans="36:42">
      <c r="AJ2999" s="655">
        <v>2050701</v>
      </c>
      <c r="AK2999" s="656" t="s">
        <v>239</v>
      </c>
      <c r="AL2999" s="631">
        <v>46.62</v>
      </c>
      <c r="AO2999" s="624"/>
      <c r="AP2999" s="624"/>
    </row>
    <row r="3000" ht="32.4" spans="36:42">
      <c r="AJ3000" s="655">
        <v>2050202</v>
      </c>
      <c r="AK3000" s="656" t="s">
        <v>227</v>
      </c>
      <c r="AL3000" s="631">
        <v>5912.46</v>
      </c>
      <c r="AO3000" s="624"/>
      <c r="AP3000" s="624"/>
    </row>
    <row r="3001" ht="64.8" spans="36:42">
      <c r="AJ3001" s="655">
        <v>2080502</v>
      </c>
      <c r="AK3001" s="656" t="s">
        <v>102</v>
      </c>
      <c r="AL3001" s="631">
        <v>569.47</v>
      </c>
      <c r="AO3001" s="624"/>
      <c r="AP3001" s="624"/>
    </row>
    <row r="3002" ht="86.4" spans="36:42">
      <c r="AJ3002" s="655">
        <v>2080505</v>
      </c>
      <c r="AK3002" s="656" t="s">
        <v>105</v>
      </c>
      <c r="AL3002" s="631">
        <v>755.15</v>
      </c>
      <c r="AO3002" s="624"/>
      <c r="AP3002" s="624"/>
    </row>
    <row r="3003" ht="75.6" spans="36:42">
      <c r="AJ3003" s="655">
        <v>2080506</v>
      </c>
      <c r="AK3003" s="656" t="s">
        <v>110</v>
      </c>
      <c r="AL3003" s="631">
        <v>55.5</v>
      </c>
      <c r="AO3003" s="624"/>
      <c r="AP3003" s="624"/>
    </row>
    <row r="3004" ht="54" spans="36:42">
      <c r="AJ3004" s="655">
        <v>2101102</v>
      </c>
      <c r="AK3004" s="656" t="s">
        <v>117</v>
      </c>
      <c r="AL3004" s="631">
        <v>271.25</v>
      </c>
      <c r="AO3004" s="624"/>
      <c r="AP3004" s="624"/>
    </row>
    <row r="3005" ht="43.2" spans="36:42">
      <c r="AJ3005" s="655">
        <v>2059999</v>
      </c>
      <c r="AK3005" s="656" t="s">
        <v>780</v>
      </c>
      <c r="AL3005" s="631">
        <v>175.44</v>
      </c>
      <c r="AO3005" s="624"/>
      <c r="AP3005" s="624"/>
    </row>
    <row r="3006" ht="64.8" spans="36:42">
      <c r="AJ3006" s="655">
        <v>2050999</v>
      </c>
      <c r="AK3006" s="656" t="s">
        <v>244</v>
      </c>
      <c r="AL3006" s="631">
        <v>3.24</v>
      </c>
      <c r="AO3006" s="624"/>
      <c r="AP3006" s="624"/>
    </row>
    <row r="3007" ht="32.4" spans="36:42">
      <c r="AJ3007" s="655">
        <v>2050201</v>
      </c>
      <c r="AK3007" s="656" t="s">
        <v>225</v>
      </c>
      <c r="AL3007" s="631">
        <v>39.06</v>
      </c>
      <c r="AO3007" s="624"/>
      <c r="AP3007" s="624"/>
    </row>
    <row r="3008" ht="43.2" spans="36:42">
      <c r="AJ3008" s="655">
        <v>2050701</v>
      </c>
      <c r="AK3008" s="656" t="s">
        <v>239</v>
      </c>
      <c r="AL3008" s="631">
        <v>17.54</v>
      </c>
      <c r="AO3008" s="624"/>
      <c r="AP3008" s="624"/>
    </row>
    <row r="3009" ht="43.2" spans="36:42">
      <c r="AJ3009" s="655">
        <v>2059999</v>
      </c>
      <c r="AK3009" s="656" t="s">
        <v>780</v>
      </c>
      <c r="AL3009" s="631">
        <v>12.54</v>
      </c>
      <c r="AO3009" s="624"/>
      <c r="AP3009" s="624"/>
    </row>
    <row r="3010" ht="32.4" spans="36:42">
      <c r="AJ3010" s="655">
        <v>2050201</v>
      </c>
      <c r="AK3010" s="656" t="s">
        <v>225</v>
      </c>
      <c r="AL3010" s="631">
        <v>0.53</v>
      </c>
      <c r="AO3010" s="624"/>
      <c r="AP3010" s="624"/>
    </row>
    <row r="3011" ht="32.4" spans="36:42">
      <c r="AJ3011" s="655">
        <v>2050202</v>
      </c>
      <c r="AK3011" s="656" t="s">
        <v>227</v>
      </c>
      <c r="AL3011" s="631">
        <v>1875.63</v>
      </c>
      <c r="AO3011" s="624"/>
      <c r="AP3011" s="624"/>
    </row>
    <row r="3012" ht="32.4" spans="36:42">
      <c r="AJ3012" s="655">
        <v>2050203</v>
      </c>
      <c r="AK3012" s="656" t="s">
        <v>229</v>
      </c>
      <c r="AL3012" s="631">
        <v>1180.45</v>
      </c>
      <c r="AO3012" s="624"/>
      <c r="AP3012" s="624"/>
    </row>
    <row r="3013" ht="32.4" spans="36:42">
      <c r="AJ3013" s="655">
        <v>2050204</v>
      </c>
      <c r="AK3013" s="656" t="s">
        <v>230</v>
      </c>
      <c r="AL3013" s="631">
        <v>906.33</v>
      </c>
      <c r="AO3013" s="624"/>
      <c r="AP3013" s="624"/>
    </row>
    <row r="3014" ht="64.8" spans="36:42">
      <c r="AJ3014" s="655">
        <v>2050999</v>
      </c>
      <c r="AK3014" s="656" t="s">
        <v>244</v>
      </c>
      <c r="AL3014" s="631">
        <v>1023.11</v>
      </c>
      <c r="AO3014" s="624"/>
      <c r="AP3014" s="624"/>
    </row>
    <row r="3015" ht="43.2" spans="36:42">
      <c r="AJ3015" s="655">
        <v>2050701</v>
      </c>
      <c r="AK3015" s="656" t="s">
        <v>239</v>
      </c>
      <c r="AL3015" s="631">
        <v>7.27</v>
      </c>
      <c r="AO3015" s="624"/>
      <c r="AP3015" s="624"/>
    </row>
    <row r="3016" ht="32.4" spans="36:42">
      <c r="AJ3016" s="655">
        <v>2050202</v>
      </c>
      <c r="AK3016" s="656" t="s">
        <v>227</v>
      </c>
      <c r="AL3016" s="631">
        <v>55.38</v>
      </c>
      <c r="AO3016" s="624"/>
      <c r="AP3016" s="624"/>
    </row>
    <row r="3017" ht="32.4" spans="36:42">
      <c r="AJ3017" s="655">
        <v>2050204</v>
      </c>
      <c r="AK3017" s="656" t="s">
        <v>230</v>
      </c>
      <c r="AL3017" s="631">
        <v>34.14</v>
      </c>
      <c r="AO3017" s="624"/>
      <c r="AP3017" s="624"/>
    </row>
    <row r="3018" ht="43.2" spans="36:42">
      <c r="AJ3018" s="655">
        <v>2050302</v>
      </c>
      <c r="AK3018" s="656" t="s">
        <v>234</v>
      </c>
      <c r="AL3018" s="631">
        <v>367.09</v>
      </c>
      <c r="AO3018" s="624"/>
      <c r="AP3018" s="624"/>
    </row>
    <row r="3019" ht="43.2" spans="36:42">
      <c r="AJ3019" s="655">
        <v>2059999</v>
      </c>
      <c r="AK3019" s="656" t="s">
        <v>780</v>
      </c>
      <c r="AL3019" s="631">
        <v>216</v>
      </c>
      <c r="AO3019" s="624"/>
      <c r="AP3019" s="624"/>
    </row>
    <row r="3020" ht="43.2" spans="36:42">
      <c r="AJ3020" s="655">
        <v>2059999</v>
      </c>
      <c r="AK3020" s="656" t="s">
        <v>780</v>
      </c>
      <c r="AL3020" s="631">
        <v>10000</v>
      </c>
      <c r="AO3020" s="624"/>
      <c r="AP3020" s="624"/>
    </row>
    <row r="3021" ht="43.2" spans="36:42">
      <c r="AJ3021" s="655">
        <v>2059999</v>
      </c>
      <c r="AK3021" s="656" t="s">
        <v>780</v>
      </c>
      <c r="AL3021" s="631">
        <v>21.2</v>
      </c>
      <c r="AO3021" s="624"/>
      <c r="AP3021" s="624"/>
    </row>
    <row r="3022" ht="43.2" spans="36:42">
      <c r="AJ3022" s="655">
        <v>2059999</v>
      </c>
      <c r="AK3022" s="656" t="s">
        <v>780</v>
      </c>
      <c r="AL3022" s="631">
        <v>8.4</v>
      </c>
      <c r="AO3022" s="624"/>
      <c r="AP3022" s="624"/>
    </row>
    <row r="3023" ht="43.2" spans="36:42">
      <c r="AJ3023" s="655">
        <v>2059999</v>
      </c>
      <c r="AK3023" s="656" t="s">
        <v>780</v>
      </c>
      <c r="AL3023" s="631">
        <v>22.86</v>
      </c>
      <c r="AO3023" s="624"/>
      <c r="AP3023" s="624"/>
    </row>
    <row r="3024" ht="43.2" spans="36:42">
      <c r="AJ3024" s="655">
        <v>2059999</v>
      </c>
      <c r="AK3024" s="656" t="s">
        <v>780</v>
      </c>
      <c r="AL3024" s="631">
        <v>2036.07</v>
      </c>
      <c r="AO3024" s="624"/>
      <c r="AP3024" s="624"/>
    </row>
    <row r="3025" ht="43.2" spans="36:42">
      <c r="AJ3025" s="655">
        <v>2059999</v>
      </c>
      <c r="AK3025" s="656" t="s">
        <v>780</v>
      </c>
      <c r="AL3025" s="631">
        <v>615.28</v>
      </c>
      <c r="AO3025" s="624"/>
      <c r="AP3025" s="624"/>
    </row>
    <row r="3026" ht="64.8" spans="36:42">
      <c r="AJ3026" s="655">
        <v>2080502</v>
      </c>
      <c r="AK3026" s="656" t="s">
        <v>102</v>
      </c>
      <c r="AL3026" s="631">
        <v>1000</v>
      </c>
      <c r="AO3026" s="624"/>
      <c r="AP3026" s="624"/>
    </row>
    <row r="3027" ht="64.8" spans="36:42">
      <c r="AJ3027" s="655">
        <v>2050999</v>
      </c>
      <c r="AK3027" s="656" t="s">
        <v>244</v>
      </c>
      <c r="AL3027" s="631">
        <v>124.5</v>
      </c>
      <c r="AO3027" s="624"/>
      <c r="AP3027" s="624"/>
    </row>
    <row r="3028" ht="64.8" spans="36:42">
      <c r="AJ3028" s="655">
        <v>2050999</v>
      </c>
      <c r="AK3028" s="656" t="s">
        <v>244</v>
      </c>
      <c r="AL3028" s="631">
        <v>980.82</v>
      </c>
      <c r="AO3028" s="624"/>
      <c r="AP3028" s="624"/>
    </row>
    <row r="3029" ht="64.8" spans="36:42">
      <c r="AJ3029" s="655">
        <v>2050999</v>
      </c>
      <c r="AK3029" s="656" t="s">
        <v>244</v>
      </c>
      <c r="AL3029" s="631">
        <v>70</v>
      </c>
      <c r="AO3029" s="624"/>
      <c r="AP3029" s="624"/>
    </row>
    <row r="3030" ht="64.8" spans="36:42">
      <c r="AJ3030" s="655">
        <v>2050999</v>
      </c>
      <c r="AK3030" s="656" t="s">
        <v>244</v>
      </c>
      <c r="AL3030" s="631">
        <v>270</v>
      </c>
      <c r="AO3030" s="624"/>
      <c r="AP3030" s="624"/>
    </row>
    <row r="3031" ht="64.8" spans="36:42">
      <c r="AJ3031" s="655">
        <v>2050999</v>
      </c>
      <c r="AK3031" s="656" t="s">
        <v>244</v>
      </c>
      <c r="AL3031" s="631">
        <v>200</v>
      </c>
      <c r="AO3031" s="624"/>
      <c r="AP3031" s="624"/>
    </row>
    <row r="3032" ht="64.8" spans="36:42">
      <c r="AJ3032" s="655">
        <v>2050999</v>
      </c>
      <c r="AK3032" s="656" t="s">
        <v>244</v>
      </c>
      <c r="AL3032" s="631">
        <v>300</v>
      </c>
      <c r="AO3032" s="624"/>
      <c r="AP3032" s="624"/>
    </row>
    <row r="3033" ht="75.6" spans="36:42">
      <c r="AJ3033" s="655">
        <v>2310301</v>
      </c>
      <c r="AK3033" s="656" t="s">
        <v>576</v>
      </c>
      <c r="AL3033" s="631">
        <v>3167</v>
      </c>
      <c r="AO3033" s="624"/>
      <c r="AP3033" s="624"/>
    </row>
    <row r="3034" ht="75.6" spans="36:42">
      <c r="AJ3034" s="655">
        <v>2320301</v>
      </c>
      <c r="AK3034" s="656" t="s">
        <v>580</v>
      </c>
      <c r="AL3034" s="631">
        <v>30563.27</v>
      </c>
      <c r="AO3034" s="624"/>
      <c r="AP3034" s="624"/>
    </row>
    <row r="3035" ht="86.4" spans="36:42">
      <c r="AJ3035" s="655">
        <v>2330301</v>
      </c>
      <c r="AK3035" s="656" t="s">
        <v>584</v>
      </c>
      <c r="AL3035" s="631">
        <v>111.11</v>
      </c>
      <c r="AO3035" s="624"/>
      <c r="AP3035" s="624"/>
    </row>
    <row r="3036" ht="75.6" spans="36:42">
      <c r="AJ3036" s="655">
        <v>2310499</v>
      </c>
      <c r="AK3036" s="656" t="s">
        <v>578</v>
      </c>
      <c r="AL3036" s="631">
        <v>0</v>
      </c>
      <c r="AO3036" s="624"/>
      <c r="AP3036" s="624"/>
    </row>
    <row r="3037" ht="86.4" spans="36:42">
      <c r="AJ3037" s="655">
        <v>2320498</v>
      </c>
      <c r="AK3037" s="656" t="s">
        <v>582</v>
      </c>
      <c r="AL3037" s="631">
        <v>0</v>
      </c>
      <c r="AO3037" s="624"/>
      <c r="AP3037" s="624"/>
    </row>
    <row r="3038" ht="86.4" spans="36:42">
      <c r="AJ3038" s="655">
        <v>2330499</v>
      </c>
      <c r="AK3038" s="656" t="s">
        <v>586</v>
      </c>
      <c r="AL3038" s="631">
        <v>0</v>
      </c>
      <c r="AO3038" s="624"/>
      <c r="AP3038" s="624"/>
    </row>
    <row r="3039" ht="97.2" spans="36:42">
      <c r="AJ3039" s="655">
        <v>2120899</v>
      </c>
      <c r="AK3039" s="656" t="s">
        <v>439</v>
      </c>
      <c r="AL3039" s="631">
        <v>0</v>
      </c>
      <c r="AO3039" s="624"/>
      <c r="AP3039" s="624"/>
    </row>
    <row r="3040" ht="97.2" spans="36:42">
      <c r="AJ3040" s="655">
        <v>2120899</v>
      </c>
      <c r="AK3040" s="656" t="s">
        <v>439</v>
      </c>
      <c r="AL3040" s="631">
        <v>0</v>
      </c>
      <c r="AO3040" s="624"/>
      <c r="AP3040" s="624"/>
    </row>
    <row r="3041" ht="97.2" spans="36:42">
      <c r="AJ3041" s="655">
        <v>2120899</v>
      </c>
      <c r="AK3041" s="656" t="s">
        <v>439</v>
      </c>
      <c r="AL3041" s="631">
        <v>0</v>
      </c>
      <c r="AO3041" s="624"/>
      <c r="AP3041" s="624"/>
    </row>
    <row r="3042" spans="36:42">
      <c r="AJ3042" s="655"/>
      <c r="AK3042" s="656" t="e">
        <v>#N/A</v>
      </c>
      <c r="AL3042" s="631">
        <v>0</v>
      </c>
      <c r="AO3042" s="624"/>
      <c r="AP3042" s="624"/>
    </row>
    <row r="3043" ht="97.2" spans="36:42">
      <c r="AJ3043" s="655">
        <v>2120899</v>
      </c>
      <c r="AK3043" s="656" t="s">
        <v>439</v>
      </c>
      <c r="AL3043" s="631">
        <v>0</v>
      </c>
      <c r="AO3043" s="624"/>
      <c r="AP3043" s="624"/>
    </row>
    <row r="3044" ht="32.4" spans="36:42">
      <c r="AJ3044" s="655">
        <v>2290201</v>
      </c>
      <c r="AK3044" s="656" t="s">
        <v>562</v>
      </c>
      <c r="AL3044" s="631">
        <v>1886.27</v>
      </c>
      <c r="AO3044" s="624"/>
      <c r="AP3044" s="624"/>
    </row>
    <row r="3045" ht="43.2" spans="36:42">
      <c r="AJ3045" s="655">
        <v>2059999</v>
      </c>
      <c r="AK3045" s="656" t="s">
        <v>780</v>
      </c>
      <c r="AL3045" s="631">
        <v>17.94</v>
      </c>
      <c r="AO3045" s="624"/>
      <c r="AP3045" s="624"/>
    </row>
    <row r="3046" ht="54" spans="36:42">
      <c r="AJ3046" s="655">
        <v>2069999</v>
      </c>
      <c r="AK3046" s="656" t="s">
        <v>257</v>
      </c>
      <c r="AL3046" s="631">
        <v>6.03</v>
      </c>
      <c r="AO3046" s="624"/>
      <c r="AP3046" s="624"/>
    </row>
    <row r="3047" ht="54" spans="36:42">
      <c r="AJ3047" s="655">
        <v>2139999</v>
      </c>
      <c r="AK3047" s="656" t="s">
        <v>505</v>
      </c>
      <c r="AL3047" s="631">
        <v>40.41</v>
      </c>
      <c r="AO3047" s="624"/>
      <c r="AP3047" s="624"/>
    </row>
    <row r="3048" ht="32.4" spans="36:42">
      <c r="AJ3048" s="655">
        <v>2290201</v>
      </c>
      <c r="AK3048" s="656" t="s">
        <v>562</v>
      </c>
      <c r="AL3048" s="631">
        <v>1982.7</v>
      </c>
      <c r="AO3048" s="624"/>
      <c r="AP3048" s="624"/>
    </row>
    <row r="3049" ht="43.2" spans="36:42">
      <c r="AJ3049" s="655">
        <v>2059999</v>
      </c>
      <c r="AK3049" s="656" t="s">
        <v>780</v>
      </c>
      <c r="AL3049" s="631">
        <v>62.1</v>
      </c>
      <c r="AO3049" s="624"/>
      <c r="AP3049" s="624"/>
    </row>
    <row r="3050" ht="54" spans="36:42">
      <c r="AJ3050" s="655">
        <v>2069999</v>
      </c>
      <c r="AK3050" s="656" t="s">
        <v>257</v>
      </c>
      <c r="AL3050" s="631">
        <v>11.7</v>
      </c>
      <c r="AO3050" s="624"/>
      <c r="AP3050" s="624"/>
    </row>
    <row r="3051" ht="54" spans="36:42">
      <c r="AJ3051" s="655">
        <v>2139999</v>
      </c>
      <c r="AK3051" s="656" t="s">
        <v>505</v>
      </c>
      <c r="AL3051" s="631">
        <v>1005.3</v>
      </c>
      <c r="AO3051" s="624"/>
      <c r="AP3051" s="624"/>
    </row>
    <row r="3052" ht="32.4" spans="36:42">
      <c r="AJ3052" s="655">
        <v>2290201</v>
      </c>
      <c r="AK3052" s="656" t="s">
        <v>562</v>
      </c>
      <c r="AL3052" s="631">
        <v>8102.6</v>
      </c>
      <c r="AO3052" s="624"/>
      <c r="AP3052" s="624"/>
    </row>
    <row r="3053" ht="43.2" spans="36:42">
      <c r="AJ3053" s="655">
        <v>2059999</v>
      </c>
      <c r="AK3053" s="656" t="s">
        <v>780</v>
      </c>
      <c r="AL3053" s="631">
        <v>77.2</v>
      </c>
      <c r="AO3053" s="624"/>
      <c r="AP3053" s="624"/>
    </row>
    <row r="3054" ht="54" spans="36:42">
      <c r="AJ3054" s="655">
        <v>2069999</v>
      </c>
      <c r="AK3054" s="656" t="s">
        <v>257</v>
      </c>
      <c r="AL3054" s="631">
        <v>37.2</v>
      </c>
      <c r="AO3054" s="624"/>
      <c r="AP3054" s="624"/>
    </row>
    <row r="3055" ht="54" spans="36:42">
      <c r="AJ3055" s="655">
        <v>2139999</v>
      </c>
      <c r="AK3055" s="656" t="s">
        <v>505</v>
      </c>
      <c r="AL3055" s="631">
        <v>166.45</v>
      </c>
      <c r="AO3055" s="624"/>
      <c r="AP3055" s="624"/>
    </row>
    <row r="3056" ht="32.4" spans="36:42">
      <c r="AJ3056" s="655">
        <v>2290201</v>
      </c>
      <c r="AK3056" s="656" t="s">
        <v>562</v>
      </c>
      <c r="AL3056" s="631">
        <v>8637.5</v>
      </c>
      <c r="AO3056" s="624"/>
      <c r="AP3056" s="624"/>
    </row>
    <row r="3057" ht="43.2" spans="36:42">
      <c r="AJ3057" s="655">
        <v>2059999</v>
      </c>
      <c r="AK3057" s="656" t="s">
        <v>780</v>
      </c>
      <c r="AL3057" s="631">
        <v>28098</v>
      </c>
      <c r="AO3057" s="624"/>
      <c r="AP3057" s="624"/>
    </row>
    <row r="3058" ht="54" spans="36:42">
      <c r="AJ3058" s="655">
        <v>2069999</v>
      </c>
      <c r="AK3058" s="656" t="s">
        <v>257</v>
      </c>
      <c r="AL3058" s="631">
        <v>26</v>
      </c>
      <c r="AO3058" s="624"/>
      <c r="AP3058" s="624"/>
    </row>
    <row r="3059" ht="54" spans="36:42">
      <c r="AJ3059" s="655">
        <v>2139999</v>
      </c>
      <c r="AK3059" s="656" t="s">
        <v>505</v>
      </c>
      <c r="AL3059" s="631">
        <v>2234</v>
      </c>
      <c r="AO3059" s="624"/>
      <c r="AP3059" s="624"/>
    </row>
    <row r="3060" ht="32.4" spans="36:42">
      <c r="AJ3060" s="655">
        <v>2290201</v>
      </c>
      <c r="AK3060" s="656" t="s">
        <v>562</v>
      </c>
      <c r="AL3060" s="631">
        <v>7903.47999999999</v>
      </c>
      <c r="AO3060" s="624"/>
      <c r="AP3060" s="624"/>
    </row>
    <row r="3061" ht="32.4" spans="36:42">
      <c r="AJ3061" s="655">
        <v>2290201</v>
      </c>
      <c r="AK3061" s="656" t="s">
        <v>562</v>
      </c>
      <c r="AL3061" s="631">
        <v>3673.4</v>
      </c>
      <c r="AO3061" s="624"/>
      <c r="AP3061" s="624"/>
    </row>
    <row r="3062" ht="43.2" spans="36:42">
      <c r="AJ3062" s="655">
        <v>2059999</v>
      </c>
      <c r="AK3062" s="656" t="s">
        <v>780</v>
      </c>
      <c r="AL3062" s="631">
        <v>5000</v>
      </c>
      <c r="AO3062" s="624"/>
      <c r="AP3062" s="624"/>
    </row>
    <row r="3063" ht="54" spans="36:42">
      <c r="AJ3063" s="655">
        <v>2139999</v>
      </c>
      <c r="AK3063" s="656" t="s">
        <v>505</v>
      </c>
      <c r="AL3063" s="631">
        <v>5000</v>
      </c>
      <c r="AO3063" s="624"/>
      <c r="AP3063" s="624"/>
    </row>
    <row r="3064" ht="32.4" spans="36:42">
      <c r="AJ3064" s="655">
        <v>2290201</v>
      </c>
      <c r="AK3064" s="656" t="s">
        <v>562</v>
      </c>
      <c r="AL3064" s="631">
        <v>3829</v>
      </c>
      <c r="AO3064" s="624"/>
      <c r="AP3064" s="624"/>
    </row>
    <row r="3065" ht="32.4" spans="36:42">
      <c r="AJ3065" s="655">
        <v>227</v>
      </c>
      <c r="AK3065" s="656" t="s">
        <v>588</v>
      </c>
      <c r="AL3065" s="631">
        <v>12000</v>
      </c>
      <c r="AO3065" s="624"/>
      <c r="AP3065" s="624"/>
    </row>
    <row r="3066" ht="54" spans="36:42">
      <c r="AJ3066" s="655">
        <v>2139999</v>
      </c>
      <c r="AK3066" s="656" t="s">
        <v>505</v>
      </c>
      <c r="AL3066" s="631">
        <v>8000</v>
      </c>
      <c r="AO3066" s="624"/>
      <c r="AP3066" s="624"/>
    </row>
    <row r="3067" ht="43.2" spans="36:42">
      <c r="AJ3067" s="655">
        <v>2010710</v>
      </c>
      <c r="AK3067" s="656" t="s">
        <v>141</v>
      </c>
      <c r="AL3067" s="631">
        <v>3200</v>
      </c>
      <c r="AO3067" s="624"/>
      <c r="AP3067" s="624"/>
    </row>
    <row r="3068" ht="97.2" spans="36:42">
      <c r="AJ3068" s="655">
        <v>2120899</v>
      </c>
      <c r="AK3068" s="656" t="s">
        <v>439</v>
      </c>
      <c r="AL3068" s="631">
        <v>0</v>
      </c>
      <c r="AO3068" s="624"/>
      <c r="AP3068" s="624"/>
    </row>
    <row r="3069" ht="75.6" spans="36:42">
      <c r="AJ3069" s="655">
        <v>2120804</v>
      </c>
      <c r="AK3069" s="656" t="s">
        <v>434</v>
      </c>
      <c r="AL3069" s="631">
        <v>0</v>
      </c>
      <c r="AO3069" s="624"/>
      <c r="AP3069" s="624"/>
    </row>
    <row r="3070" ht="54" spans="36:42">
      <c r="AJ3070" s="655">
        <v>2302101</v>
      </c>
      <c r="AK3070" s="656" t="s">
        <v>575</v>
      </c>
      <c r="AL3070" s="631">
        <v>600</v>
      </c>
      <c r="AO3070" s="624"/>
      <c r="AP3070" s="624"/>
    </row>
    <row r="3071" ht="32.4" spans="36:42">
      <c r="AJ3071" s="655">
        <v>2299999</v>
      </c>
      <c r="AK3071" s="656" t="s">
        <v>570</v>
      </c>
      <c r="AL3071" s="631">
        <v>0</v>
      </c>
      <c r="AO3071" s="624"/>
      <c r="AP3071" s="624"/>
    </row>
    <row r="3072" ht="64.8" spans="36:42">
      <c r="AJ3072" s="655">
        <v>2120399</v>
      </c>
      <c r="AK3072" s="656" t="s">
        <v>427</v>
      </c>
      <c r="AL3072" s="631">
        <v>0</v>
      </c>
      <c r="AO3072" s="624"/>
      <c r="AP3072" s="624"/>
    </row>
    <row r="3073" ht="54" spans="36:42">
      <c r="AJ3073" s="655">
        <v>2069999</v>
      </c>
      <c r="AK3073" s="656" t="s">
        <v>257</v>
      </c>
      <c r="AL3073" s="631">
        <v>14000</v>
      </c>
      <c r="AO3073" s="624"/>
      <c r="AP3073" s="624"/>
    </row>
    <row r="3074" ht="86.4" spans="36:42">
      <c r="AJ3074" s="655">
        <v>2079999</v>
      </c>
      <c r="AK3074" s="656" t="s">
        <v>278</v>
      </c>
      <c r="AL3074" s="631">
        <v>4500</v>
      </c>
      <c r="AO3074" s="624"/>
      <c r="AP3074" s="624"/>
    </row>
    <row r="3075" ht="64.8" spans="36:42">
      <c r="AJ3075" s="655">
        <v>2169999</v>
      </c>
      <c r="AK3075" s="656" t="s">
        <v>519</v>
      </c>
      <c r="AL3075" s="631">
        <v>10000</v>
      </c>
      <c r="AO3075" s="624"/>
      <c r="AP3075" s="624"/>
    </row>
    <row r="3076" ht="97.2" spans="36:42">
      <c r="AJ3076" s="655">
        <v>2120899</v>
      </c>
      <c r="AK3076" s="656" t="s">
        <v>439</v>
      </c>
      <c r="AL3076" s="631">
        <v>0</v>
      </c>
      <c r="AO3076" s="624"/>
      <c r="AP3076" s="624"/>
    </row>
    <row r="3077" ht="54" spans="36:42">
      <c r="AJ3077" s="655">
        <v>2300802</v>
      </c>
      <c r="AK3077" s="656" t="s">
        <v>572</v>
      </c>
      <c r="AL3077" s="631">
        <v>0</v>
      </c>
      <c r="AO3077" s="624"/>
      <c r="AP3077" s="624"/>
    </row>
    <row r="3078" ht="54" spans="36:42">
      <c r="AJ3078" s="655">
        <v>2300803</v>
      </c>
      <c r="AK3078" s="656" t="s">
        <v>574</v>
      </c>
      <c r="AL3078" s="631">
        <v>0</v>
      </c>
      <c r="AO3078" s="624"/>
      <c r="AP3078" s="624"/>
    </row>
    <row r="3079" ht="75.6" spans="36:42">
      <c r="AJ3079" s="655">
        <v>2121099</v>
      </c>
      <c r="AK3079" s="656" t="s">
        <v>441</v>
      </c>
      <c r="AL3079" s="631">
        <v>0</v>
      </c>
      <c r="AO3079" s="624"/>
      <c r="AP3079" s="624"/>
    </row>
    <row r="3080" ht="75.6" spans="36:42">
      <c r="AJ3080" s="655">
        <v>21211</v>
      </c>
      <c r="AK3080" s="656" t="s">
        <v>781</v>
      </c>
      <c r="AL3080" s="631">
        <v>0</v>
      </c>
      <c r="AO3080" s="624"/>
      <c r="AP3080" s="624"/>
    </row>
    <row r="3081" ht="75.6" spans="36:42">
      <c r="AJ3081" s="655">
        <v>2296099</v>
      </c>
      <c r="AK3081" s="656" t="s">
        <v>568</v>
      </c>
      <c r="AL3081" s="631">
        <v>0</v>
      </c>
      <c r="AO3081" s="624"/>
      <c r="AP3081" s="624"/>
    </row>
    <row r="3082" ht="86.4" spans="36:42">
      <c r="AJ3082" s="655">
        <v>2121399</v>
      </c>
      <c r="AK3082" s="656" t="s">
        <v>444</v>
      </c>
      <c r="AL3082" s="631">
        <v>0</v>
      </c>
      <c r="AO3082" s="624"/>
      <c r="AP3082" s="624"/>
    </row>
    <row r="3083" ht="64.8" spans="36:42">
      <c r="AJ3083" s="655">
        <v>2121499</v>
      </c>
      <c r="AK3083" s="656" t="s">
        <v>447</v>
      </c>
      <c r="AL3083" s="631">
        <v>0</v>
      </c>
      <c r="AO3083" s="624"/>
      <c r="AP3083" s="624"/>
    </row>
    <row r="3084" ht="54" spans="36:42">
      <c r="AJ3084" s="655">
        <v>2070109</v>
      </c>
      <c r="AK3084" s="656" t="s">
        <v>213</v>
      </c>
      <c r="AL3084" s="631">
        <v>214</v>
      </c>
      <c r="AO3084" s="624"/>
      <c r="AP3084" s="624"/>
    </row>
    <row r="3085" ht="43.2" spans="36:42">
      <c r="AJ3085" s="655">
        <v>2081002</v>
      </c>
      <c r="AK3085" s="656" t="s">
        <v>314</v>
      </c>
      <c r="AL3085" s="631">
        <v>106.2</v>
      </c>
      <c r="AO3085" s="624"/>
      <c r="AP3085" s="624"/>
    </row>
    <row r="3086" ht="43.2" spans="36:42">
      <c r="AJ3086" s="655">
        <v>2080899</v>
      </c>
      <c r="AK3086" s="656" t="s">
        <v>304</v>
      </c>
      <c r="AL3086" s="631">
        <v>666</v>
      </c>
      <c r="AO3086" s="624"/>
      <c r="AP3086" s="624"/>
    </row>
    <row r="3087" ht="32.4" spans="36:42">
      <c r="AJ3087" s="655">
        <v>2050204</v>
      </c>
      <c r="AK3087" s="656" t="s">
        <v>230</v>
      </c>
      <c r="AL3087" s="631">
        <v>182</v>
      </c>
      <c r="AO3087" s="624"/>
      <c r="AP3087" s="624"/>
    </row>
    <row r="3088" ht="43.2" spans="36:42">
      <c r="AJ3088" s="655">
        <v>2050299</v>
      </c>
      <c r="AK3088" s="656" t="s">
        <v>231</v>
      </c>
      <c r="AL3088" s="631">
        <v>528.39</v>
      </c>
      <c r="AO3088" s="624"/>
      <c r="AP3088" s="624"/>
    </row>
    <row r="3089" ht="43.2" spans="36:42">
      <c r="AJ3089" s="655">
        <v>2100408</v>
      </c>
      <c r="AK3089" s="656" t="s">
        <v>387</v>
      </c>
      <c r="AL3089" s="631">
        <v>1009.4</v>
      </c>
      <c r="AO3089" s="624"/>
      <c r="AP3089" s="624"/>
    </row>
  </sheetData>
  <autoFilter ref="A5:DN3089">
    <extLst/>
  </autoFilter>
  <sortState ref="AO1:AP3104">
    <sortCondition ref="AO1:AO3104"/>
  </sortState>
  <mergeCells count="6">
    <mergeCell ref="A2:H2"/>
    <mergeCell ref="G3:H3"/>
    <mergeCell ref="C4:G4"/>
    <mergeCell ref="A4:A5"/>
    <mergeCell ref="B4:B5"/>
    <mergeCell ref="H4:H5"/>
  </mergeCells>
  <printOptions horizontalCentered="1"/>
  <pageMargins left="0.786805555555556" right="0.786805555555556" top="0.984027777777778" bottom="0.984027777777778" header="0.590277777777778" footer="0.708333333333333"/>
  <pageSetup paperSize="9" scale="89" firstPageNumber="4" fitToHeight="0" orientation="portrait" useFirstPageNumber="1" horizontalDpi="600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3"/>
  <sheetViews>
    <sheetView showZeros="0" view="pageBreakPreview" zoomScaleNormal="100" zoomScaleSheetLayoutView="100" workbookViewId="0">
      <pane xSplit="7" ySplit="5" topLeftCell="H6" activePane="bottomRight" state="frozen"/>
      <selection/>
      <selection pane="topRight"/>
      <selection pane="bottomLeft"/>
      <selection pane="bottomRight" activeCell="A22" sqref="$A22:$XFD22"/>
    </sheetView>
  </sheetViews>
  <sheetFormatPr defaultColWidth="9" defaultRowHeight="15.6"/>
  <cols>
    <col min="1" max="1" width="31" style="586" customWidth="1"/>
    <col min="2" max="2" width="12" style="587" customWidth="1"/>
    <col min="3" max="3" width="11.75" style="587" customWidth="1"/>
    <col min="4" max="4" width="10.5" style="588" customWidth="1"/>
    <col min="5" max="5" width="11.8796296296296" style="589" customWidth="1"/>
    <col min="6" max="6" width="10.1296296296296" style="590" customWidth="1"/>
    <col min="7" max="7" width="10.6296296296296" style="590" customWidth="1"/>
    <col min="8" max="8" width="17.5" style="775" customWidth="1"/>
    <col min="9" max="9" width="6.37962962962963" style="593" customWidth="1"/>
    <col min="10" max="10" width="12" style="593" customWidth="1"/>
    <col min="11" max="128" width="9" style="593" customWidth="1"/>
    <col min="129" max="16382" width="9" style="594"/>
    <col min="16383" max="16384" width="9" style="595"/>
  </cols>
  <sheetData>
    <row r="1" ht="21" customHeight="1" spans="1:2">
      <c r="A1" s="776" t="s">
        <v>81</v>
      </c>
      <c r="B1" s="777"/>
    </row>
    <row r="2" s="772" customFormat="1" ht="24" customHeight="1" spans="1:8">
      <c r="A2" s="778" t="s">
        <v>82</v>
      </c>
      <c r="B2" s="778"/>
      <c r="C2" s="778"/>
      <c r="D2" s="778"/>
      <c r="E2" s="778"/>
      <c r="F2" s="778"/>
      <c r="G2" s="779"/>
      <c r="H2" s="780"/>
    </row>
    <row r="3" s="772" customFormat="1" ht="18.95" customHeight="1" spans="1:8">
      <c r="A3" s="781"/>
      <c r="B3" s="782"/>
      <c r="C3" s="782"/>
      <c r="D3" s="783"/>
      <c r="E3" s="784"/>
      <c r="F3" s="785"/>
      <c r="G3" s="786" t="s">
        <v>36</v>
      </c>
      <c r="H3" s="787"/>
    </row>
    <row r="4" s="773" customFormat="1" ht="15.95" customHeight="1" spans="1:8">
      <c r="A4" s="788" t="s">
        <v>84</v>
      </c>
      <c r="B4" s="789" t="s">
        <v>782</v>
      </c>
      <c r="C4" s="790" t="s">
        <v>86</v>
      </c>
      <c r="D4" s="790"/>
      <c r="E4" s="790"/>
      <c r="F4" s="790"/>
      <c r="G4" s="791"/>
      <c r="H4" s="792" t="s">
        <v>87</v>
      </c>
    </row>
    <row r="5" s="773" customFormat="1" ht="27" customHeight="1" spans="1:8">
      <c r="A5" s="793"/>
      <c r="B5" s="794"/>
      <c r="C5" s="795" t="s">
        <v>89</v>
      </c>
      <c r="D5" s="796" t="s">
        <v>783</v>
      </c>
      <c r="E5" s="797" t="s">
        <v>42</v>
      </c>
      <c r="F5" s="798" t="s">
        <v>43</v>
      </c>
      <c r="G5" s="798" t="s">
        <v>44</v>
      </c>
      <c r="H5" s="799"/>
    </row>
    <row r="6" ht="24.95" customHeight="1" spans="1:8">
      <c r="A6" s="640" t="s">
        <v>92</v>
      </c>
      <c r="B6" s="643">
        <f>'表二2025年公共预算支出表 （项级）'!B6</f>
        <v>57275</v>
      </c>
      <c r="C6" s="643">
        <f>'表二2025年公共预算支出表 （项级）'!C6</f>
        <v>49429</v>
      </c>
      <c r="D6" s="643">
        <f>'表二2025年公共预算支出表 （项级）'!D6</f>
        <v>53650</v>
      </c>
      <c r="E6" s="643">
        <f>'表二2025年公共预算支出表 （项级）'!E6</f>
        <v>53650</v>
      </c>
      <c r="F6" s="643">
        <f>'表二2025年公共预算支出表 （项级）'!F6</f>
        <v>100</v>
      </c>
      <c r="G6" s="800">
        <f>'表二2025年公共预算支出表 （项级）'!G6</f>
        <v>-6.32911392405063</v>
      </c>
      <c r="H6" s="801">
        <f>'表二2025年公共预算支出表 （项级）'!H6</f>
        <v>0</v>
      </c>
    </row>
    <row r="7" s="593" customFormat="1" ht="24.95" customHeight="1" spans="1:8">
      <c r="A7" s="640" t="s">
        <v>261</v>
      </c>
      <c r="B7" s="643">
        <f>'表二2025年公共预算支出表 （项级）'!B114</f>
        <v>841</v>
      </c>
      <c r="C7" s="643">
        <f>'表二2025年公共预算支出表 （项级）'!C114</f>
        <v>419</v>
      </c>
      <c r="D7" s="643">
        <f>'表二2025年公共预算支出表 （项级）'!D114</f>
        <v>419</v>
      </c>
      <c r="E7" s="643">
        <f>'表二2025年公共预算支出表 （项级）'!E114</f>
        <v>419</v>
      </c>
      <c r="F7" s="643">
        <f>'表二2025年公共预算支出表 （项级）'!F114</f>
        <v>100</v>
      </c>
      <c r="G7" s="800">
        <f>'表二2025年公共预算支出表 （项级）'!G114</f>
        <v>-50.1783590963139</v>
      </c>
      <c r="H7" s="801">
        <f>'表二2025年公共预算支出表 （项级）'!H114</f>
        <v>0</v>
      </c>
    </row>
    <row r="8" s="593" customFormat="1" ht="24.95" customHeight="1" spans="1:8">
      <c r="A8" s="640" t="s">
        <v>269</v>
      </c>
      <c r="B8" s="643">
        <f>'表二2025年公共预算支出表 （项级）'!B119</f>
        <v>49664</v>
      </c>
      <c r="C8" s="643">
        <f>'表二2025年公共预算支出表 （项级）'!C119</f>
        <v>45702</v>
      </c>
      <c r="D8" s="643">
        <f>'表二2025年公共预算支出表 （项级）'!D119</f>
        <v>44089</v>
      </c>
      <c r="E8" s="643">
        <f>'表二2025年公共预算支出表 （项级）'!E119</f>
        <v>44089</v>
      </c>
      <c r="F8" s="643">
        <f>'表二2025年公共预算支出表 （项级）'!F119</f>
        <v>100</v>
      </c>
      <c r="G8" s="800">
        <f>'表二2025年公共预算支出表 （项级）'!G119</f>
        <v>-11.2254349226804</v>
      </c>
      <c r="H8" s="801">
        <f>'表二2025年公共预算支出表 （项级）'!H119</f>
        <v>0</v>
      </c>
    </row>
    <row r="9" s="593" customFormat="1" ht="24.95" customHeight="1" spans="1:8">
      <c r="A9" s="640" t="s">
        <v>303</v>
      </c>
      <c r="B9" s="643">
        <f>'表二2025年公共预算支出表 （项级）'!B143</f>
        <v>298648</v>
      </c>
      <c r="C9" s="643">
        <f>'表二2025年公共预算支出表 （项级）'!C143</f>
        <v>295775</v>
      </c>
      <c r="D9" s="643">
        <f>'表二2025年公共预算支出表 （项级）'!D143</f>
        <v>299566</v>
      </c>
      <c r="E9" s="643">
        <f>'表二2025年公共预算支出表 （项级）'!E143</f>
        <v>299566</v>
      </c>
      <c r="F9" s="643">
        <f>'表二2025年公共预算支出表 （项级）'!F143</f>
        <v>100</v>
      </c>
      <c r="G9" s="800">
        <f>'表二2025年公共预算支出表 （项级）'!G143</f>
        <v>0.307385283008754</v>
      </c>
      <c r="H9" s="801">
        <f>'表二2025年公共预算支出表 （项级）'!H143</f>
        <v>0</v>
      </c>
    </row>
    <row r="10" s="593" customFormat="1" ht="41.1" customHeight="1" spans="1:8">
      <c r="A10" s="640" t="s">
        <v>354</v>
      </c>
      <c r="B10" s="802">
        <f>'表二2025年公共预算支出表 （项级）'!B170</f>
        <v>14675</v>
      </c>
      <c r="C10" s="802">
        <f>'表二2025年公共预算支出表 （项级）'!C170</f>
        <v>19520</v>
      </c>
      <c r="D10" s="802">
        <f>'表二2025年公共预算支出表 （项级）'!D170</f>
        <v>8616</v>
      </c>
      <c r="E10" s="802">
        <f>'表二2025年公共预算支出表 （项级）'!E170</f>
        <v>8616</v>
      </c>
      <c r="F10" s="802">
        <f>'表二2025年公共预算支出表 （项级）'!F170</f>
        <v>100</v>
      </c>
      <c r="G10" s="803">
        <f>'表二2025年公共预算支出表 （项级）'!G170</f>
        <v>-41.2879045996593</v>
      </c>
      <c r="H10" s="804" t="str">
        <f>'表二2025年公共预算支出表 （项级）'!H170</f>
        <v>去年安排专项资金10000万元，今年无此项目</v>
      </c>
    </row>
    <row r="11" s="593" customFormat="1" ht="24.95" customHeight="1" spans="1:8">
      <c r="A11" s="640" t="s">
        <v>386</v>
      </c>
      <c r="B11" s="643">
        <f>'表二2025年公共预算支出表 （项级）'!B186</f>
        <v>6906</v>
      </c>
      <c r="C11" s="643">
        <f>'表二2025年公共预算支出表 （项级）'!C186</f>
        <v>9050</v>
      </c>
      <c r="D11" s="643">
        <f>'表二2025年公共预算支出表 （项级）'!D186</f>
        <v>6886</v>
      </c>
      <c r="E11" s="643">
        <f>'表二2025年公共预算支出表 （项级）'!E186</f>
        <v>6886</v>
      </c>
      <c r="F11" s="643">
        <f>'表二2025年公共预算支出表 （项级）'!F186</f>
        <v>100</v>
      </c>
      <c r="G11" s="800">
        <f>'表二2025年公共预算支出表 （项级）'!G186</f>
        <v>-0.289603243556324</v>
      </c>
      <c r="H11" s="801">
        <f>'表二2025年公共预算支出表 （项级）'!H186</f>
        <v>0</v>
      </c>
    </row>
    <row r="12" s="593" customFormat="1" ht="24.95" customHeight="1" spans="1:8">
      <c r="A12" s="640" t="s">
        <v>440</v>
      </c>
      <c r="B12" s="643">
        <f>'表二2025年公共预算支出表 （项级）'!B215</f>
        <v>130005</v>
      </c>
      <c r="C12" s="643">
        <f>'表二2025年公共预算支出表 （项级）'!C215</f>
        <v>135204</v>
      </c>
      <c r="D12" s="643">
        <f>'表二2025年公共预算支出表 （项级）'!D215</f>
        <v>129952</v>
      </c>
      <c r="E12" s="643">
        <f>'表二2025年公共预算支出表 （项级）'!E215</f>
        <v>129952</v>
      </c>
      <c r="F12" s="643">
        <f>'表二2025年公共预算支出表 （项级）'!F215</f>
        <v>100</v>
      </c>
      <c r="G12" s="800">
        <f>'表二2025年公共预算支出表 （项级）'!G215</f>
        <v>-0.040767662782204</v>
      </c>
      <c r="H12" s="801">
        <f>'表二2025年公共预算支出表 （项级）'!H215</f>
        <v>0</v>
      </c>
    </row>
    <row r="13" s="593" customFormat="1" ht="24.95" customHeight="1" spans="1:8">
      <c r="A13" s="640" t="s">
        <v>571</v>
      </c>
      <c r="B13" s="802">
        <f>'表二2025年公共预算支出表 （项级）'!B289</f>
        <v>71583</v>
      </c>
      <c r="C13" s="802">
        <f>'表二2025年公共预算支出表 （项级）'!C289</f>
        <v>85545</v>
      </c>
      <c r="D13" s="802">
        <f>'表二2025年公共预算支出表 （项级）'!D289</f>
        <v>76691</v>
      </c>
      <c r="E13" s="802">
        <f>'表二2025年公共预算支出表 （项级）'!E289</f>
        <v>76691</v>
      </c>
      <c r="F13" s="802">
        <f>'表二2025年公共预算支出表 （项级）'!F289</f>
        <v>100</v>
      </c>
      <c r="G13" s="803">
        <f>'表二2025年公共预算支出表 （项级）'!G289</f>
        <v>7.13577245994161</v>
      </c>
      <c r="H13" s="804">
        <f>'表二2025年公共预算支出表 （项级）'!H289</f>
        <v>0</v>
      </c>
    </row>
    <row r="14" s="593" customFormat="1" ht="31" customHeight="1" spans="1:8">
      <c r="A14" s="640" t="s">
        <v>623</v>
      </c>
      <c r="B14" s="802">
        <f>'表二2025年公共预算支出表 （项级）'!B333</f>
        <v>2658</v>
      </c>
      <c r="C14" s="802">
        <f>'表二2025年公共预算支出表 （项级）'!C333</f>
        <v>6600</v>
      </c>
      <c r="D14" s="802">
        <f>'表二2025年公共预算支出表 （项级）'!D333</f>
        <v>13381</v>
      </c>
      <c r="E14" s="802">
        <f>'表二2025年公共预算支出表 （项级）'!E333</f>
        <v>13381</v>
      </c>
      <c r="F14" s="802">
        <f>'表二2025年公共预算支出表 （项级）'!F333</f>
        <v>100</v>
      </c>
      <c r="G14" s="803">
        <f>'表二2025年公共预算支出表 （项级）'!G333</f>
        <v>403.423626787058</v>
      </c>
      <c r="H14" s="804" t="str">
        <f>'表二2025年公共预算支出表 （项级）'!H333</f>
        <v>增加农村生活污水治理专项经费</v>
      </c>
    </row>
    <row r="15" s="593" customFormat="1" ht="27" customHeight="1" spans="1:8">
      <c r="A15" s="640" t="s">
        <v>637</v>
      </c>
      <c r="B15" s="643">
        <f>'表二2025年公共预算支出表 （项级）'!B347</f>
        <v>20828</v>
      </c>
      <c r="C15" s="643">
        <f>'表二2025年公共预算支出表 （项级）'!C347</f>
        <v>17318</v>
      </c>
      <c r="D15" s="643">
        <f>'表二2025年公共预算支出表 （项级）'!D347</f>
        <v>31510</v>
      </c>
      <c r="E15" s="643">
        <f>'表二2025年公共预算支出表 （项级）'!E347</f>
        <v>31510</v>
      </c>
      <c r="F15" s="643">
        <f>'表二2025年公共预算支出表 （项级）'!F347</f>
        <v>100</v>
      </c>
      <c r="G15" s="800">
        <f>'表二2025年公共预算支出表 （项级）'!G347</f>
        <v>51.2867294027271</v>
      </c>
      <c r="H15" s="801" t="str">
        <f>'表二2025年公共预算支出表 （项级）'!H347</f>
        <v>新增专项资金支出</v>
      </c>
    </row>
    <row r="16" s="593" customFormat="1" ht="33" customHeight="1" spans="1:8">
      <c r="A16" s="640" t="s">
        <v>648</v>
      </c>
      <c r="B16" s="643">
        <f>'表二2025年公共预算支出表 （项级）'!B359</f>
        <v>53194</v>
      </c>
      <c r="C16" s="643">
        <f>'表二2025年公共预算支出表 （项级）'!C359</f>
        <v>63282</v>
      </c>
      <c r="D16" s="643">
        <f>'表二2025年公共预算支出表 （项级）'!D359</f>
        <v>42134</v>
      </c>
      <c r="E16" s="643">
        <f>'表二2025年公共预算支出表 （项级）'!E359</f>
        <v>42134</v>
      </c>
      <c r="F16" s="643">
        <f>'表二2025年公共预算支出表 （项级）'!F359</f>
        <v>100</v>
      </c>
      <c r="G16" s="800">
        <f>'表二2025年公共预算支出表 （项级）'!G359</f>
        <v>-20.7918186261608</v>
      </c>
      <c r="H16" s="801" t="str">
        <f>'表二2025年公共预算支出表 （项级）'!H359</f>
        <v>减少安排乡镇体制分成及绩效</v>
      </c>
    </row>
    <row r="17" s="774" customFormat="1" ht="30" customHeight="1" spans="1:12">
      <c r="A17" s="640" t="s">
        <v>692</v>
      </c>
      <c r="B17" s="802">
        <f>'表二2025年公共预算支出表 （项级）'!B409</f>
        <v>4185</v>
      </c>
      <c r="C17" s="802">
        <f>'表二2025年公共预算支出表 （项级）'!C409</f>
        <v>2992</v>
      </c>
      <c r="D17" s="802">
        <f>'表二2025年公共预算支出表 （项级）'!D409</f>
        <v>19740</v>
      </c>
      <c r="E17" s="802">
        <f>'表二2025年公共预算支出表 （项级）'!E409</f>
        <v>19740</v>
      </c>
      <c r="F17" s="802">
        <f>'表二2025年公共预算支出表 （项级）'!F409</f>
        <v>100</v>
      </c>
      <c r="G17" s="803">
        <f>'表二2025年公共预算支出表 （项级）'!G409</f>
        <v>371.68458781362</v>
      </c>
      <c r="H17" s="804" t="str">
        <f>'表二2025年公共预算支出表 （项级）'!H409</f>
        <v>新增一般债券16200万元</v>
      </c>
      <c r="J17" s="593"/>
      <c r="K17" s="593"/>
      <c r="L17" s="593"/>
    </row>
    <row r="18" s="593" customFormat="1" ht="33" customHeight="1" spans="1:8">
      <c r="A18" s="640" t="s">
        <v>697</v>
      </c>
      <c r="B18" s="643">
        <f>'表二2025年公共预算支出表 （项级）'!B415</f>
        <v>17816</v>
      </c>
      <c r="C18" s="643">
        <f>'表二2025年公共预算支出表 （项级）'!C415</f>
        <v>10000</v>
      </c>
      <c r="D18" s="643">
        <f>'表二2025年公共预算支出表 （项级）'!D415</f>
        <v>207</v>
      </c>
      <c r="E18" s="643">
        <f>'表二2025年公共预算支出表 （项级）'!E415</f>
        <v>207</v>
      </c>
      <c r="F18" s="643">
        <f>'表二2025年公共预算支出表 （项级）'!F415</f>
        <v>100</v>
      </c>
      <c r="G18" s="800">
        <f>'表二2025年公共预算支出表 （项级）'!G415</f>
        <v>-98.8381230354737</v>
      </c>
      <c r="H18" s="801" t="str">
        <f>'表二2025年公共预算支出表 （项级）'!H415</f>
        <v>减少企业中小专项资金</v>
      </c>
    </row>
    <row r="19" s="593" customFormat="1" ht="24.95" customHeight="1" spans="1:8">
      <c r="A19" s="640" t="s">
        <v>704</v>
      </c>
      <c r="B19" s="643">
        <f>'表二2025年公共预算支出表 （项级）'!B421</f>
        <v>2176</v>
      </c>
      <c r="C19" s="643">
        <f>'表二2025年公共预算支出表 （项级）'!C421</f>
        <v>752</v>
      </c>
      <c r="D19" s="643">
        <f>'表二2025年公共预算支出表 （项级）'!D421</f>
        <v>1488</v>
      </c>
      <c r="E19" s="643">
        <f>'表二2025年公共预算支出表 （项级）'!E421</f>
        <v>1488</v>
      </c>
      <c r="F19" s="643">
        <f>'表二2025年公共预算支出表 （项级）'!F421</f>
        <v>100</v>
      </c>
      <c r="G19" s="800">
        <f>'表二2025年公共预算支出表 （项级）'!G421</f>
        <v>-31.6176470588235</v>
      </c>
      <c r="H19" s="801">
        <f>'表二2025年公共预算支出表 （项级）'!H421</f>
        <v>0</v>
      </c>
    </row>
    <row r="20" s="593" customFormat="1" ht="24.95" customHeight="1" spans="1:8">
      <c r="A20" s="805" t="s">
        <v>709</v>
      </c>
      <c r="B20" s="643">
        <f>'表二2025年公共预算支出表 （项级）'!B429</f>
        <v>0</v>
      </c>
      <c r="C20" s="643">
        <f>'表二2025年公共预算支出表 （项级）'!C429</f>
        <v>30</v>
      </c>
      <c r="D20" s="643">
        <f>'表二2025年公共预算支出表 （项级）'!D429</f>
        <v>30</v>
      </c>
      <c r="E20" s="643">
        <f>'表二2025年公共预算支出表 （项级）'!E429</f>
        <v>30</v>
      </c>
      <c r="F20" s="643">
        <f>'表二2025年公共预算支出表 （项级）'!F429</f>
        <v>100</v>
      </c>
      <c r="G20" s="800"/>
      <c r="H20" s="801">
        <f>'表二2025年公共预算支出表 （项级）'!H429</f>
        <v>0</v>
      </c>
    </row>
    <row r="21" s="593" customFormat="1" ht="24.95" customHeight="1" spans="1:8">
      <c r="A21" s="640" t="s">
        <v>712</v>
      </c>
      <c r="B21" s="643">
        <f>'表二2025年公共预算支出表 （项级）'!B432</f>
        <v>6463</v>
      </c>
      <c r="C21" s="643">
        <f>'表二2025年公共预算支出表 （项级）'!C432</f>
        <v>5198</v>
      </c>
      <c r="D21" s="643">
        <f>'表二2025年公共预算支出表 （项级）'!D432</f>
        <v>8281</v>
      </c>
      <c r="E21" s="643">
        <f>'表二2025年公共预算支出表 （项级）'!E432</f>
        <v>8281</v>
      </c>
      <c r="F21" s="643">
        <f>'表二2025年公共预算支出表 （项级）'!F432</f>
        <v>100</v>
      </c>
      <c r="G21" s="800">
        <f>'表二2025年公共预算支出表 （项级）'!G432</f>
        <v>28.1293516942596</v>
      </c>
      <c r="H21" s="801">
        <f>'表二2025年公共预算支出表 （项级）'!H432</f>
        <v>0</v>
      </c>
    </row>
    <row r="22" s="593" customFormat="1" ht="46" customHeight="1" spans="1:8">
      <c r="A22" s="640" t="s">
        <v>726</v>
      </c>
      <c r="B22" s="643">
        <f>'表二2025年公共预算支出表 （项级）'!B448</f>
        <v>857</v>
      </c>
      <c r="C22" s="643">
        <f>'表二2025年公共预算支出表 （项级）'!C448</f>
        <v>72</v>
      </c>
      <c r="D22" s="643">
        <f>'表二2025年公共预算支出表 （项级）'!D448</f>
        <v>72</v>
      </c>
      <c r="E22" s="643">
        <f>'表二2025年公共预算支出表 （项级）'!E448</f>
        <v>72</v>
      </c>
      <c r="F22" s="643">
        <f>'表二2025年公共预算支出表 （项级）'!F448</f>
        <v>100</v>
      </c>
      <c r="G22" s="800">
        <f>'表二2025年公共预算支出表 （项级）'!G448</f>
        <v>-91.5985997666278</v>
      </c>
      <c r="H22" s="801" t="str">
        <f>'表二2025年公共预算支出表 （项级）'!H448</f>
        <v>减少老旧小区改造配套基础设施建设资金投入</v>
      </c>
    </row>
    <row r="23" s="593" customFormat="1" ht="24.95" customHeight="1" spans="1:8">
      <c r="A23" s="640" t="s">
        <v>734</v>
      </c>
      <c r="B23" s="643">
        <f>'表二2025年公共预算支出表 （项级）'!B454</f>
        <v>1500</v>
      </c>
      <c r="C23" s="643">
        <f>'表二2025年公共预算支出表 （项级）'!C454</f>
        <v>3295</v>
      </c>
      <c r="D23" s="643">
        <f>'表二2025年公共预算支出表 （项级）'!D454</f>
        <v>3295</v>
      </c>
      <c r="E23" s="643">
        <f>'表二2025年公共预算支出表 （项级）'!E454</f>
        <v>3295</v>
      </c>
      <c r="F23" s="643">
        <f>'表二2025年公共预算支出表 （项级）'!F454</f>
        <v>100</v>
      </c>
      <c r="G23" s="800">
        <f>'表二2025年公共预算支出表 （项级）'!G454</f>
        <v>119.666666666667</v>
      </c>
      <c r="H23" s="801" t="str">
        <f>'表二2025年公共预算支出表 （项级）'!H454</f>
        <v>增加粮食储备规模</v>
      </c>
    </row>
    <row r="24" s="593" customFormat="1" ht="24.95" customHeight="1" spans="1:8">
      <c r="A24" s="640" t="s">
        <v>738</v>
      </c>
      <c r="B24" s="643">
        <f>'表二2025年公共预算支出表 （项级）'!B457</f>
        <v>4838</v>
      </c>
      <c r="C24" s="643">
        <f>'表二2025年公共预算支出表 （项级）'!C457</f>
        <v>4329</v>
      </c>
      <c r="D24" s="643">
        <f>'表二2025年公共预算支出表 （项级）'!D457</f>
        <v>4615</v>
      </c>
      <c r="E24" s="643">
        <f>'表二2025年公共预算支出表 （项级）'!E457</f>
        <v>4615</v>
      </c>
      <c r="F24" s="643">
        <f>'表二2025年公共预算支出表 （项级）'!F457</f>
        <v>100</v>
      </c>
      <c r="G24" s="800">
        <f>'表二2025年公共预算支出表 （项级）'!G457</f>
        <v>-4.60934270359653</v>
      </c>
      <c r="H24" s="801">
        <f>'表二2025年公共预算支出表 （项级）'!H457</f>
        <v>0</v>
      </c>
    </row>
    <row r="25" s="593" customFormat="1" ht="24.95" customHeight="1" spans="1:8">
      <c r="A25" s="640" t="s">
        <v>753</v>
      </c>
      <c r="B25" s="643">
        <f>'表二2025年公共预算支出表 （项级）'!B474</f>
        <v>0</v>
      </c>
      <c r="C25" s="643">
        <f>'表二2025年公共预算支出表 （项级）'!C474</f>
        <v>12000</v>
      </c>
      <c r="D25" s="643">
        <f>'表二2025年公共预算支出表 （项级）'!D474</f>
        <v>0</v>
      </c>
      <c r="E25" s="643">
        <f>'表二2025年公共预算支出表 （项级）'!E474</f>
        <v>0</v>
      </c>
      <c r="F25" s="643">
        <f>'表二2025年公共预算支出表 （项级）'!F474</f>
        <v>0</v>
      </c>
      <c r="G25" s="800"/>
      <c r="H25" s="801">
        <f>'表二2025年公共预算支出表 （项级）'!H474</f>
        <v>0</v>
      </c>
    </row>
    <row r="26" s="593" customFormat="1" ht="24.95" customHeight="1" spans="1:8">
      <c r="A26" s="640" t="s">
        <v>754</v>
      </c>
      <c r="B26" s="643">
        <f>'表二2025年公共预算支出表 （项级）'!B475</f>
        <v>670</v>
      </c>
      <c r="C26" s="643">
        <f>'表二2025年公共预算支出表 （项级）'!C475</f>
        <v>36947</v>
      </c>
      <c r="D26" s="643">
        <f>'表二2025年公共预算支出表 （项级）'!D475</f>
        <v>458</v>
      </c>
      <c r="E26" s="643">
        <f>'表二2025年公共预算支出表 （项级）'!E475</f>
        <v>458</v>
      </c>
      <c r="F26" s="643">
        <f>'表二2025年公共预算支出表 （项级）'!F475</f>
        <v>100</v>
      </c>
      <c r="G26" s="800">
        <f>'表二2025年公共预算支出表 （项级）'!G475</f>
        <v>-31.6417910447761</v>
      </c>
      <c r="H26" s="801">
        <f>'表二2025年公共预算支出表 （项级）'!H475</f>
        <v>0</v>
      </c>
    </row>
    <row r="27" s="593" customFormat="1" ht="24.95" customHeight="1" spans="1:8">
      <c r="A27" s="640" t="s">
        <v>757</v>
      </c>
      <c r="B27" s="643">
        <f>'表二2025年公共预算支出表 （项级）'!B478</f>
        <v>550</v>
      </c>
      <c r="C27" s="643">
        <f>'表二2025年公共预算支出表 （项级）'!C478</f>
        <v>600</v>
      </c>
      <c r="D27" s="643">
        <f>'表二2025年公共预算支出表 （项级）'!D478</f>
        <v>615</v>
      </c>
      <c r="E27" s="643">
        <f>'表二2025年公共预算支出表 （项级）'!E478</f>
        <v>615</v>
      </c>
      <c r="F27" s="643">
        <f>'表二2025年公共预算支出表 （项级）'!F476</f>
        <v>0</v>
      </c>
      <c r="G27" s="800">
        <f>'表二2025年公共预算支出表 （项级）'!G478</f>
        <v>11.8181818181818</v>
      </c>
      <c r="H27" s="801">
        <f>'表二2025年公共预算支出表 （项级）'!H478</f>
        <v>0</v>
      </c>
    </row>
    <row r="28" s="593" customFormat="1" ht="24.95" customHeight="1" spans="1:8">
      <c r="A28" s="640" t="s">
        <v>784</v>
      </c>
      <c r="B28" s="643">
        <f>'表二2025年公共预算支出表 （项级）'!B480</f>
        <v>9900</v>
      </c>
      <c r="C28" s="643">
        <f>'表二2025年公共预算支出表 （项级）'!C480</f>
        <v>3167</v>
      </c>
      <c r="D28" s="643">
        <f>'表二2025年公共预算支出表 （项级）'!D480</f>
        <v>1538</v>
      </c>
      <c r="E28" s="643">
        <f>'表二2025年公共预算支出表 （项级）'!E480</f>
        <v>1538</v>
      </c>
      <c r="F28" s="643">
        <f>'表二2025年公共预算支出表 （项级）'!F480</f>
        <v>100</v>
      </c>
      <c r="G28" s="800">
        <f>'表二2025年公共预算支出表 （项级）'!G480</f>
        <v>-84.4646464646465</v>
      </c>
      <c r="H28" s="801">
        <f>'表二2025年公共预算支出表 （项级）'!H480</f>
        <v>0</v>
      </c>
    </row>
    <row r="29" s="593" customFormat="1" ht="24.95" customHeight="1" spans="1:8">
      <c r="A29" s="640" t="s">
        <v>785</v>
      </c>
      <c r="B29" s="643">
        <f>'表二2025年公共预算支出表 （项级）'!B483</f>
        <v>31966</v>
      </c>
      <c r="C29" s="643">
        <f>'表二2025年公共预算支出表 （项级）'!C483</f>
        <v>30563</v>
      </c>
      <c r="D29" s="643">
        <f>'表二2025年公共预算支出表 （项级）'!D483</f>
        <v>30113</v>
      </c>
      <c r="E29" s="643">
        <f>'表二2025年公共预算支出表 （项级）'!E483</f>
        <v>30113</v>
      </c>
      <c r="F29" s="643">
        <f>'表二2025年公共预算支出表 （项级）'!F483</f>
        <v>100</v>
      </c>
      <c r="G29" s="800">
        <f>'表二2025年公共预算支出表 （项级）'!G483</f>
        <v>-5.79678408308828</v>
      </c>
      <c r="H29" s="801">
        <f>'表二2025年公共预算支出表 （项级）'!H483</f>
        <v>0</v>
      </c>
    </row>
    <row r="30" s="593" customFormat="1" ht="24.95" customHeight="1" spans="1:8">
      <c r="A30" s="640" t="s">
        <v>786</v>
      </c>
      <c r="B30" s="802">
        <f>'表二2025年公共预算支出表 （项级）'!B487</f>
        <v>111</v>
      </c>
      <c r="C30" s="802">
        <f>'表二2025年公共预算支出表 （项级）'!C487</f>
        <v>111</v>
      </c>
      <c r="D30" s="802">
        <f>'表二2025年公共预算支出表 （项级）'!D487</f>
        <v>111</v>
      </c>
      <c r="E30" s="802">
        <f>'表二2025年公共预算支出表 （项级）'!E487</f>
        <v>111</v>
      </c>
      <c r="F30" s="802">
        <f>'表二2025年公共预算支出表 （项级）'!F487</f>
        <v>100</v>
      </c>
      <c r="G30" s="803">
        <f>'表二2025年公共预算支出表 （项级）'!G487</f>
        <v>0</v>
      </c>
      <c r="H30" s="804">
        <f>'表二2025年公共预算支出表 （项级）'!H487</f>
        <v>0</v>
      </c>
    </row>
    <row r="31" s="593" customFormat="1" ht="24.95" customHeight="1" spans="1:8">
      <c r="A31" s="696" t="s">
        <v>768</v>
      </c>
      <c r="B31" s="806">
        <f>SUM(B6,B7,B8,B9,B10,B11,B12,B13,B14,B15,B16,B17,B18,B19,B20,B21,B22,B23,B24,B25,B26,B29,B30)+B28+B27</f>
        <v>787309</v>
      </c>
      <c r="C31" s="806">
        <f>SUM(C6,C7,C8,C9,C10,C11,C12,C13,C14,C15,C16,C17,C18,C19,C20,C21,C22,C23,C24,C25,C26,C29,C30,C28)</f>
        <v>837300</v>
      </c>
      <c r="D31" s="807">
        <f>SUM(D6,D7,D8,D9,D10,D11,D12,D13,D14,D15,D16,D17,D18,D19,D20,D21,D22,D23,D24,D25,D26,D29,D30,D28)+D27</f>
        <v>777457</v>
      </c>
      <c r="E31" s="807">
        <v>777457</v>
      </c>
      <c r="F31" s="806">
        <f>E31/D31*100</f>
        <v>100</v>
      </c>
      <c r="G31" s="808">
        <f>(E31-B31)/B31*100</f>
        <v>-1.25135112135134</v>
      </c>
      <c r="H31" s="809"/>
    </row>
    <row r="33" spans="4:4">
      <c r="D33" s="810"/>
    </row>
  </sheetData>
  <mergeCells count="6">
    <mergeCell ref="A2:H2"/>
    <mergeCell ref="G3:H3"/>
    <mergeCell ref="C4:G4"/>
    <mergeCell ref="A4:A5"/>
    <mergeCell ref="B4:B5"/>
    <mergeCell ref="H4:H5"/>
  </mergeCells>
  <printOptions horizontalCentered="1"/>
  <pageMargins left="0.393055555555556" right="0.156944444444444" top="0.786805555555556" bottom="0.708333333333333" header="0.511805555555556" footer="0.550694444444444"/>
  <pageSetup paperSize="9" scale="84" firstPageNumber="6" orientation="portrait" useFirstPageNumber="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showZeros="0" view="pageBreakPreview" zoomScaleNormal="100" zoomScaleSheetLayoutView="100" workbookViewId="0">
      <selection activeCell="J13" sqref="J13"/>
    </sheetView>
  </sheetViews>
  <sheetFormatPr defaultColWidth="9.12962962962963" defaultRowHeight="14.4" outlineLevelCol="4"/>
  <cols>
    <col min="1" max="1" width="27.5" style="628" customWidth="1"/>
    <col min="2" max="2" width="16.1296296296296" style="628" customWidth="1"/>
    <col min="3" max="3" width="14.25" style="628" customWidth="1"/>
    <col min="4" max="4" width="14" style="628" customWidth="1"/>
    <col min="5" max="5" width="11.8796296296296" style="628" customWidth="1"/>
    <col min="6" max="16379" width="9.12962962962963" style="628"/>
  </cols>
  <sheetData>
    <row r="1" ht="31.5" customHeight="1" spans="1:5">
      <c r="A1" s="755" t="s">
        <v>787</v>
      </c>
      <c r="B1" s="756"/>
      <c r="C1" s="756"/>
      <c r="D1" s="756"/>
      <c r="E1" s="756"/>
    </row>
    <row r="2" ht="37.5" customHeight="1" spans="1:5">
      <c r="A2" s="757" t="s">
        <v>788</v>
      </c>
      <c r="B2" s="757"/>
      <c r="C2" s="757"/>
      <c r="D2" s="757"/>
      <c r="E2" s="757"/>
    </row>
    <row r="3" ht="27.75" customHeight="1" spans="1:5">
      <c r="A3" s="756"/>
      <c r="B3" s="756"/>
      <c r="C3" s="756"/>
      <c r="D3" s="756"/>
      <c r="E3" s="758" t="s">
        <v>36</v>
      </c>
    </row>
    <row r="4" ht="41.25" customHeight="1" spans="1:5">
      <c r="A4" s="759" t="s">
        <v>789</v>
      </c>
      <c r="B4" s="760" t="s">
        <v>790</v>
      </c>
      <c r="C4" s="761" t="s">
        <v>791</v>
      </c>
      <c r="D4" s="762" t="s">
        <v>792</v>
      </c>
      <c r="E4" s="763" t="s">
        <v>87</v>
      </c>
    </row>
    <row r="5" ht="30" customHeight="1" spans="1:5">
      <c r="A5" s="764" t="s">
        <v>793</v>
      </c>
      <c r="B5" s="741">
        <v>90744</v>
      </c>
      <c r="C5" s="741">
        <f>80500</f>
        <v>80500</v>
      </c>
      <c r="D5" s="741">
        <v>80500</v>
      </c>
      <c r="E5" s="765"/>
    </row>
    <row r="6" ht="30" customHeight="1" spans="1:5">
      <c r="A6" s="766" t="s">
        <v>794</v>
      </c>
      <c r="B6" s="741">
        <v>66545</v>
      </c>
      <c r="C6" s="741">
        <f>68500</f>
        <v>68500</v>
      </c>
      <c r="D6" s="741">
        <v>68500</v>
      </c>
      <c r="E6" s="767"/>
    </row>
    <row r="7" ht="30" customHeight="1" spans="1:5">
      <c r="A7" s="766" t="s">
        <v>795</v>
      </c>
      <c r="B7" s="741">
        <v>16267</v>
      </c>
      <c r="C7" s="741">
        <v>30621</v>
      </c>
      <c r="D7" s="741">
        <v>30621</v>
      </c>
      <c r="E7" s="767"/>
    </row>
    <row r="8" ht="30" customHeight="1" spans="1:5">
      <c r="A8" s="766" t="s">
        <v>796</v>
      </c>
      <c r="B8" s="741">
        <v>421192</v>
      </c>
      <c r="C8" s="741">
        <v>408525</v>
      </c>
      <c r="D8" s="741">
        <v>408525</v>
      </c>
      <c r="E8" s="647"/>
    </row>
    <row r="9" ht="33.75" customHeight="1" spans="1:5">
      <c r="A9" s="766" t="s">
        <v>797</v>
      </c>
      <c r="B9" s="741">
        <v>869</v>
      </c>
      <c r="C9" s="741">
        <v>2562</v>
      </c>
      <c r="D9" s="741">
        <v>2562</v>
      </c>
      <c r="E9" s="768"/>
    </row>
    <row r="10" ht="30" customHeight="1" spans="1:5">
      <c r="A10" s="766" t="s">
        <v>798</v>
      </c>
      <c r="B10" s="741">
        <v>38140</v>
      </c>
      <c r="C10" s="741">
        <v>20000</v>
      </c>
      <c r="D10" s="741">
        <v>20000</v>
      </c>
      <c r="E10" s="767"/>
    </row>
    <row r="11" ht="30" customHeight="1" spans="1:5">
      <c r="A11" s="766" t="s">
        <v>799</v>
      </c>
      <c r="B11" s="741">
        <v>0</v>
      </c>
      <c r="C11" s="741">
        <v>10000</v>
      </c>
      <c r="D11" s="741">
        <v>10000</v>
      </c>
      <c r="E11" s="767"/>
    </row>
    <row r="12" ht="30" customHeight="1" spans="1:5">
      <c r="A12" s="766" t="s">
        <v>800</v>
      </c>
      <c r="B12" s="741">
        <v>122992</v>
      </c>
      <c r="C12" s="741">
        <f>88890-6243</f>
        <v>82647</v>
      </c>
      <c r="D12" s="741">
        <v>82647</v>
      </c>
      <c r="E12" s="767"/>
    </row>
    <row r="13" ht="30" customHeight="1" spans="1:5">
      <c r="A13" s="766" t="s">
        <v>801</v>
      </c>
      <c r="B13" s="741">
        <v>24567</v>
      </c>
      <c r="C13" s="741">
        <v>32000</v>
      </c>
      <c r="D13" s="741">
        <v>32000</v>
      </c>
      <c r="E13" s="767"/>
    </row>
    <row r="14" ht="30" customHeight="1" spans="1:5">
      <c r="A14" s="766" t="s">
        <v>802</v>
      </c>
      <c r="B14" s="741">
        <v>30674</v>
      </c>
      <c r="C14" s="741">
        <v>30224</v>
      </c>
      <c r="D14" s="741">
        <v>30224</v>
      </c>
      <c r="E14" s="767"/>
    </row>
    <row r="15" ht="30" customHeight="1" spans="1:5">
      <c r="A15" s="766" t="s">
        <v>803</v>
      </c>
      <c r="B15" s="741">
        <v>3167</v>
      </c>
      <c r="C15" s="741">
        <v>1538</v>
      </c>
      <c r="D15" s="741">
        <v>1538</v>
      </c>
      <c r="E15" s="767"/>
    </row>
    <row r="16" ht="30" customHeight="1" spans="1:5">
      <c r="A16" s="766" t="s">
        <v>804</v>
      </c>
      <c r="B16" s="741">
        <v>600</v>
      </c>
      <c r="C16" s="741">
        <v>615</v>
      </c>
      <c r="D16" s="741">
        <v>615</v>
      </c>
      <c r="E16" s="767"/>
    </row>
    <row r="17" ht="30" customHeight="1" spans="1:5">
      <c r="A17" s="766" t="s">
        <v>805</v>
      </c>
      <c r="B17" s="741">
        <v>20168</v>
      </c>
      <c r="C17" s="741"/>
      <c r="D17" s="741"/>
      <c r="E17" s="768"/>
    </row>
    <row r="18" ht="30" customHeight="1" spans="1:5">
      <c r="A18" s="766" t="s">
        <v>806</v>
      </c>
      <c r="B18" s="741">
        <v>1975</v>
      </c>
      <c r="C18" s="741">
        <v>9725</v>
      </c>
      <c r="D18" s="741">
        <v>9725</v>
      </c>
      <c r="E18" s="767"/>
    </row>
    <row r="19" ht="30" customHeight="1" spans="1:5">
      <c r="A19" s="769" t="s">
        <v>807</v>
      </c>
      <c r="B19" s="770">
        <f>SUM(B5:B18)</f>
        <v>837900</v>
      </c>
      <c r="C19" s="770">
        <f>SUM(C5:C18)</f>
        <v>777457</v>
      </c>
      <c r="D19" s="770">
        <f>SUM(D5:D18)</f>
        <v>777457</v>
      </c>
      <c r="E19" s="771"/>
    </row>
    <row r="20" ht="30" customHeight="1"/>
    <row r="21" ht="30" customHeight="1"/>
  </sheetData>
  <mergeCells count="1">
    <mergeCell ref="A2:E2"/>
  </mergeCells>
  <pageMargins left="0.786805555555556" right="0.786805555555556" top="0.984027777777778" bottom="0.984027777777778" header="0.590277777777778" footer="0.708333333333333"/>
  <pageSetup paperSize="9" firstPageNumber="17" orientation="portrait" useFirstPageNumber="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56"/>
  <sheetViews>
    <sheetView showZeros="0" view="pageBreakPreview" zoomScaleNormal="100" zoomScaleSheetLayoutView="100" topLeftCell="A18" workbookViewId="0">
      <selection activeCell="C44" sqref="C44"/>
    </sheetView>
  </sheetViews>
  <sheetFormatPr defaultColWidth="9" defaultRowHeight="13.2" outlineLevelCol="7"/>
  <cols>
    <col min="1" max="1" width="32.3796296296296" style="701" customWidth="1"/>
    <col min="2" max="2" width="12.3796296296296" style="701" customWidth="1"/>
    <col min="3" max="3" width="13.25" style="701" customWidth="1"/>
    <col min="4" max="4" width="14.75" style="702" customWidth="1"/>
    <col min="5" max="5" width="12.8796296296296" style="703" customWidth="1"/>
    <col min="6" max="6" width="13.1296296296296" style="701" customWidth="1"/>
    <col min="7" max="7" width="9" style="701"/>
    <col min="8" max="8" width="11.1296296296296" style="701" customWidth="1"/>
    <col min="9" max="16384" width="9" style="701"/>
  </cols>
  <sheetData>
    <row r="1" ht="12" customHeight="1" spans="1:1">
      <c r="A1" s="704" t="s">
        <v>808</v>
      </c>
    </row>
    <row r="2" ht="26.25" customHeight="1" spans="1:5">
      <c r="A2" s="705" t="s">
        <v>809</v>
      </c>
      <c r="B2" s="705"/>
      <c r="C2" s="706"/>
      <c r="D2" s="706"/>
      <c r="E2" s="706"/>
    </row>
    <row r="3" ht="18" customHeight="1" spans="1:5">
      <c r="A3" s="707"/>
      <c r="B3" s="708" t="s">
        <v>36</v>
      </c>
      <c r="C3" s="709"/>
      <c r="D3" s="709"/>
      <c r="E3" s="709"/>
    </row>
    <row r="4" ht="23.25" customHeight="1" spans="1:5">
      <c r="A4" s="710" t="s">
        <v>37</v>
      </c>
      <c r="B4" s="711" t="s">
        <v>810</v>
      </c>
      <c r="C4" s="711" t="s">
        <v>811</v>
      </c>
      <c r="D4" s="712" t="s">
        <v>812</v>
      </c>
      <c r="E4" s="713"/>
    </row>
    <row r="5" ht="42.75" customHeight="1" spans="1:5">
      <c r="A5" s="714"/>
      <c r="B5" s="715"/>
      <c r="C5" s="715"/>
      <c r="D5" s="716" t="s">
        <v>89</v>
      </c>
      <c r="E5" s="717" t="s">
        <v>813</v>
      </c>
    </row>
    <row r="6" s="700" customFormat="1" ht="17.1" customHeight="1" spans="1:8">
      <c r="A6" s="718" t="s">
        <v>45</v>
      </c>
      <c r="B6" s="719">
        <v>720000</v>
      </c>
      <c r="C6" s="720">
        <f>C7+C22</f>
        <v>705000</v>
      </c>
      <c r="D6" s="720">
        <f t="shared" ref="D6" si="0">D7+D22</f>
        <v>722600</v>
      </c>
      <c r="E6" s="721">
        <f t="shared" ref="E6:E20" si="1">(D6/C6-1)*100</f>
        <v>2.49645390070923</v>
      </c>
      <c r="H6" s="722"/>
    </row>
    <row r="7" s="700" customFormat="1" ht="17.1" customHeight="1" spans="1:5">
      <c r="A7" s="723" t="s">
        <v>46</v>
      </c>
      <c r="B7" s="724">
        <v>438200</v>
      </c>
      <c r="C7" s="725">
        <f>SUM(C8:C21)</f>
        <v>432200</v>
      </c>
      <c r="D7" s="725">
        <f t="shared" ref="D7" si="2">SUM(D8:D21)</f>
        <v>453800</v>
      </c>
      <c r="E7" s="726">
        <f t="shared" si="1"/>
        <v>4.99768625636279</v>
      </c>
    </row>
    <row r="8" ht="17.1" customHeight="1" spans="1:5">
      <c r="A8" s="727" t="s">
        <v>47</v>
      </c>
      <c r="B8" s="728">
        <v>212700</v>
      </c>
      <c r="C8" s="729">
        <v>206000</v>
      </c>
      <c r="D8" s="729">
        <v>220000</v>
      </c>
      <c r="E8" s="730">
        <f t="shared" si="1"/>
        <v>6.79611650485437</v>
      </c>
    </row>
    <row r="9" ht="17.1" customHeight="1" spans="1:5">
      <c r="A9" s="727" t="s">
        <v>48</v>
      </c>
      <c r="B9" s="728">
        <v>54000</v>
      </c>
      <c r="C9" s="729">
        <v>50000</v>
      </c>
      <c r="D9" s="729">
        <v>53000</v>
      </c>
      <c r="E9" s="730">
        <f t="shared" si="1"/>
        <v>6.00000000000001</v>
      </c>
    </row>
    <row r="10" s="700" customFormat="1" ht="17.1" customHeight="1" spans="1:5">
      <c r="A10" s="727" t="s">
        <v>49</v>
      </c>
      <c r="B10" s="728">
        <v>14600</v>
      </c>
      <c r="C10" s="729">
        <v>13500</v>
      </c>
      <c r="D10" s="729">
        <v>14000</v>
      </c>
      <c r="E10" s="730">
        <f t="shared" si="1"/>
        <v>3.7037037037037</v>
      </c>
    </row>
    <row r="11" ht="17.1" customHeight="1" spans="1:5">
      <c r="A11" s="727" t="s">
        <v>50</v>
      </c>
      <c r="B11" s="728">
        <v>1600</v>
      </c>
      <c r="C11" s="729">
        <v>1600</v>
      </c>
      <c r="D11" s="729">
        <v>1700</v>
      </c>
      <c r="E11" s="730">
        <f t="shared" si="1"/>
        <v>6.25</v>
      </c>
    </row>
    <row r="12" ht="17.1" customHeight="1" spans="1:7">
      <c r="A12" s="727" t="s">
        <v>51</v>
      </c>
      <c r="B12" s="728">
        <v>17000</v>
      </c>
      <c r="C12" s="729">
        <v>17000</v>
      </c>
      <c r="D12" s="729">
        <v>22000</v>
      </c>
      <c r="E12" s="730">
        <f t="shared" si="1"/>
        <v>29.4117647058824</v>
      </c>
      <c r="G12" s="702"/>
    </row>
    <row r="13" s="700" customFormat="1" ht="17.1" customHeight="1" spans="1:7">
      <c r="A13" s="727" t="s">
        <v>52</v>
      </c>
      <c r="B13" s="728">
        <v>33000</v>
      </c>
      <c r="C13" s="729">
        <v>34080</v>
      </c>
      <c r="D13" s="729">
        <v>45000</v>
      </c>
      <c r="E13" s="730">
        <f t="shared" si="1"/>
        <v>32.0422535211268</v>
      </c>
      <c r="F13" s="701"/>
      <c r="G13" s="702"/>
    </row>
    <row r="14" s="700" customFormat="1" ht="17.1" customHeight="1" spans="1:7">
      <c r="A14" s="727" t="s">
        <v>53</v>
      </c>
      <c r="B14" s="728">
        <v>9480</v>
      </c>
      <c r="C14" s="729">
        <v>9700</v>
      </c>
      <c r="D14" s="729">
        <v>13000</v>
      </c>
      <c r="E14" s="730">
        <f t="shared" si="1"/>
        <v>34.020618556701</v>
      </c>
      <c r="F14" s="701"/>
      <c r="G14" s="702"/>
    </row>
    <row r="15" ht="17.1" customHeight="1" spans="1:7">
      <c r="A15" s="727" t="s">
        <v>54</v>
      </c>
      <c r="B15" s="728">
        <v>17000</v>
      </c>
      <c r="C15" s="729">
        <v>17000</v>
      </c>
      <c r="D15" s="729">
        <v>20600</v>
      </c>
      <c r="E15" s="730">
        <f t="shared" si="1"/>
        <v>21.1764705882353</v>
      </c>
      <c r="G15" s="702"/>
    </row>
    <row r="16" ht="17.1" customHeight="1" spans="1:7">
      <c r="A16" s="727" t="s">
        <v>55</v>
      </c>
      <c r="B16" s="728">
        <v>13000</v>
      </c>
      <c r="C16" s="729">
        <v>13000</v>
      </c>
      <c r="D16" s="729">
        <v>16000</v>
      </c>
      <c r="E16" s="730">
        <f t="shared" si="1"/>
        <v>23.0769230769231</v>
      </c>
      <c r="G16" s="702"/>
    </row>
    <row r="17" ht="17.1" customHeight="1" spans="1:7">
      <c r="A17" s="727" t="s">
        <v>814</v>
      </c>
      <c r="B17" s="728">
        <v>8000</v>
      </c>
      <c r="C17" s="729">
        <v>8300</v>
      </c>
      <c r="D17" s="729">
        <v>10000</v>
      </c>
      <c r="E17" s="730">
        <f t="shared" si="1"/>
        <v>20.4819277108434</v>
      </c>
      <c r="G17" s="702"/>
    </row>
    <row r="18" ht="17.1" customHeight="1" spans="1:7">
      <c r="A18" s="727" t="s">
        <v>57</v>
      </c>
      <c r="B18" s="728">
        <v>32000</v>
      </c>
      <c r="C18" s="729">
        <v>33800</v>
      </c>
      <c r="D18" s="729">
        <v>3500</v>
      </c>
      <c r="E18" s="730">
        <f t="shared" si="1"/>
        <v>-89.6449704142012</v>
      </c>
      <c r="G18" s="702"/>
    </row>
    <row r="19" ht="17.1" customHeight="1" spans="1:7">
      <c r="A19" s="727" t="s">
        <v>58</v>
      </c>
      <c r="B19" s="728">
        <v>24000</v>
      </c>
      <c r="C19" s="729">
        <v>26500</v>
      </c>
      <c r="D19" s="729">
        <v>33000</v>
      </c>
      <c r="E19" s="730">
        <f t="shared" si="1"/>
        <v>24.5283018867924</v>
      </c>
      <c r="G19" s="702"/>
    </row>
    <row r="20" ht="17.1" customHeight="1" spans="1:5">
      <c r="A20" s="727" t="s">
        <v>59</v>
      </c>
      <c r="B20" s="728">
        <v>1800</v>
      </c>
      <c r="C20" s="729">
        <v>1700</v>
      </c>
      <c r="D20" s="729">
        <v>2000</v>
      </c>
      <c r="E20" s="730">
        <f t="shared" si="1"/>
        <v>17.6470588235294</v>
      </c>
    </row>
    <row r="21" ht="17.1" customHeight="1" spans="1:5">
      <c r="A21" s="727" t="s">
        <v>68</v>
      </c>
      <c r="B21" s="728">
        <v>20</v>
      </c>
      <c r="C21" s="729">
        <v>20</v>
      </c>
      <c r="D21" s="729"/>
      <c r="E21" s="730"/>
    </row>
    <row r="22" ht="17.1" customHeight="1" spans="1:5">
      <c r="A22" s="723" t="s">
        <v>61</v>
      </c>
      <c r="B22" s="731">
        <v>281800</v>
      </c>
      <c r="C22" s="732">
        <f>C23+SUM(C24:C29)</f>
        <v>272800</v>
      </c>
      <c r="D22" s="732">
        <f>D23+SUM(D24:D29)</f>
        <v>268800</v>
      </c>
      <c r="E22" s="726">
        <f>(D22/C22-1)*100</f>
        <v>-1.46627565982405</v>
      </c>
    </row>
    <row r="23" ht="17.1" customHeight="1" spans="1:5">
      <c r="A23" s="727" t="s">
        <v>62</v>
      </c>
      <c r="B23" s="728">
        <v>60000</v>
      </c>
      <c r="C23" s="729">
        <v>60000</v>
      </c>
      <c r="D23" s="729">
        <v>45000</v>
      </c>
      <c r="E23" s="730">
        <f>(D23/C23-1)*100</f>
        <v>-25</v>
      </c>
    </row>
    <row r="24" ht="17.1" customHeight="1" spans="1:5">
      <c r="A24" s="727" t="s">
        <v>63</v>
      </c>
      <c r="B24" s="728">
        <v>8620</v>
      </c>
      <c r="C24" s="729">
        <v>8200</v>
      </c>
      <c r="D24" s="729">
        <v>9000</v>
      </c>
      <c r="E24" s="730">
        <f>(D24/C24-1)*100</f>
        <v>9.75609756097562</v>
      </c>
    </row>
    <row r="25" ht="17.1" customHeight="1" spans="1:5">
      <c r="A25" s="727" t="s">
        <v>64</v>
      </c>
      <c r="B25" s="728">
        <v>22000</v>
      </c>
      <c r="C25" s="729">
        <v>25000</v>
      </c>
      <c r="D25" s="729">
        <v>22000</v>
      </c>
      <c r="E25" s="730">
        <f>(D25/C25-1)*100</f>
        <v>-12</v>
      </c>
    </row>
    <row r="26" ht="17.1" customHeight="1" spans="1:5">
      <c r="A26" s="733" t="s">
        <v>65</v>
      </c>
      <c r="B26" s="728">
        <v>183800</v>
      </c>
      <c r="C26" s="729">
        <f>183800-12960</f>
        <v>170840</v>
      </c>
      <c r="D26" s="729">
        <f>185100</f>
        <v>185100</v>
      </c>
      <c r="E26" s="730">
        <f t="shared" ref="E26:E28" si="3">(D26/C26-1)*100</f>
        <v>8.34699133692343</v>
      </c>
    </row>
    <row r="27" ht="17.1" customHeight="1" spans="1:5">
      <c r="A27" s="734" t="s">
        <v>66</v>
      </c>
      <c r="B27" s="728">
        <v>6000</v>
      </c>
      <c r="C27" s="729">
        <v>7500</v>
      </c>
      <c r="D27" s="729">
        <v>6000</v>
      </c>
      <c r="E27" s="730">
        <f t="shared" si="3"/>
        <v>-20</v>
      </c>
    </row>
    <row r="28" ht="17.1" customHeight="1" spans="1:5">
      <c r="A28" s="734" t="s">
        <v>67</v>
      </c>
      <c r="B28" s="728">
        <v>180</v>
      </c>
      <c r="C28" s="729">
        <v>160</v>
      </c>
      <c r="D28" s="729">
        <v>200</v>
      </c>
      <c r="E28" s="730">
        <f t="shared" si="3"/>
        <v>25</v>
      </c>
    </row>
    <row r="29" ht="17.1" customHeight="1" spans="1:5">
      <c r="A29" s="735" t="s">
        <v>68</v>
      </c>
      <c r="B29" s="736">
        <v>1200</v>
      </c>
      <c r="C29" s="737">
        <v>1100</v>
      </c>
      <c r="D29" s="729">
        <v>1500</v>
      </c>
      <c r="E29" s="738">
        <f t="shared" ref="E29:E35" si="4">(D29/C29-1)*100</f>
        <v>36.3636363636364</v>
      </c>
    </row>
    <row r="30" ht="17.1" customHeight="1" spans="1:8">
      <c r="A30" s="739" t="s">
        <v>69</v>
      </c>
      <c r="B30" s="719">
        <v>330000</v>
      </c>
      <c r="C30" s="720">
        <f>SUM(C31:C35)</f>
        <v>315000</v>
      </c>
      <c r="D30" s="720">
        <f t="shared" ref="D30" si="5">SUM(D31:D35)</f>
        <v>328000</v>
      </c>
      <c r="E30" s="721">
        <f t="shared" si="4"/>
        <v>4.12698412698413</v>
      </c>
      <c r="F30" s="702"/>
      <c r="H30" s="702"/>
    </row>
    <row r="31" s="700" customFormat="1" ht="17.1" customHeight="1" spans="1:5">
      <c r="A31" s="740" t="s">
        <v>70</v>
      </c>
      <c r="B31" s="728">
        <v>212700</v>
      </c>
      <c r="C31" s="741">
        <f>C8</f>
        <v>206000</v>
      </c>
      <c r="D31" s="741">
        <f t="shared" ref="D31" si="6">D8</f>
        <v>220000</v>
      </c>
      <c r="E31" s="730">
        <f t="shared" si="4"/>
        <v>6.79611650485437</v>
      </c>
    </row>
    <row r="32" ht="17.1" customHeight="1" spans="1:5">
      <c r="A32" s="740" t="s">
        <v>71</v>
      </c>
      <c r="B32" s="728">
        <v>1100</v>
      </c>
      <c r="C32" s="741">
        <v>1100</v>
      </c>
      <c r="D32" s="741">
        <v>1000</v>
      </c>
      <c r="E32" s="730">
        <f t="shared" si="4"/>
        <v>-9.09090909090909</v>
      </c>
    </row>
    <row r="33" ht="17.1" customHeight="1" spans="1:5">
      <c r="A33" s="740" t="s">
        <v>72</v>
      </c>
      <c r="B33" s="728">
        <v>81000</v>
      </c>
      <c r="C33" s="741">
        <f>C9*1.5</f>
        <v>75000</v>
      </c>
      <c r="D33" s="741">
        <f t="shared" ref="D33:D34" si="7">D9*1.5</f>
        <v>79500</v>
      </c>
      <c r="E33" s="730">
        <f t="shared" si="4"/>
        <v>6.00000000000001</v>
      </c>
    </row>
    <row r="34" ht="17.1" customHeight="1" spans="1:5">
      <c r="A34" s="740" t="s">
        <v>73</v>
      </c>
      <c r="B34" s="728">
        <v>21900</v>
      </c>
      <c r="C34" s="741">
        <f>C10*1.5</f>
        <v>20250</v>
      </c>
      <c r="D34" s="741">
        <f t="shared" si="7"/>
        <v>21000</v>
      </c>
      <c r="E34" s="730">
        <f t="shared" si="4"/>
        <v>3.7037037037037</v>
      </c>
    </row>
    <row r="35" ht="17.1" customHeight="1" spans="1:5">
      <c r="A35" s="742" t="s">
        <v>74</v>
      </c>
      <c r="B35" s="736">
        <v>13300</v>
      </c>
      <c r="C35" s="743">
        <f>13300-650</f>
        <v>12650</v>
      </c>
      <c r="D35" s="743">
        <f>6500</f>
        <v>6500</v>
      </c>
      <c r="E35" s="738">
        <f t="shared" si="4"/>
        <v>-48.6166007905138</v>
      </c>
    </row>
    <row r="36" ht="17.1" customHeight="1" spans="1:8">
      <c r="A36" s="739" t="s">
        <v>75</v>
      </c>
      <c r="B36" s="719">
        <v>1050000</v>
      </c>
      <c r="C36" s="720">
        <f>C6+C30</f>
        <v>1020000</v>
      </c>
      <c r="D36" s="720">
        <f t="shared" ref="D36" si="8">D6+D30</f>
        <v>1050600</v>
      </c>
      <c r="E36" s="721">
        <f>(D36-C36)/C36*100</f>
        <v>3</v>
      </c>
      <c r="F36" s="702"/>
      <c r="H36" s="702"/>
    </row>
    <row r="37" ht="17.1" customHeight="1" spans="1:5">
      <c r="A37" s="740" t="s">
        <v>76</v>
      </c>
      <c r="B37" s="728">
        <v>783200</v>
      </c>
      <c r="C37" s="741">
        <f>C7+C30-C39</f>
        <v>762200</v>
      </c>
      <c r="D37" s="741">
        <f t="shared" ref="D37" si="9">D7+D30-D39</f>
        <v>796800</v>
      </c>
      <c r="E37" s="730">
        <f t="shared" ref="E37:E39" si="10">(D37/C37-1)*100</f>
        <v>4.53949094725794</v>
      </c>
    </row>
    <row r="38" s="700" customFormat="1" ht="17.1" customHeight="1" spans="1:5">
      <c r="A38" s="740" t="s">
        <v>77</v>
      </c>
      <c r="B38" s="728">
        <v>281800</v>
      </c>
      <c r="C38" s="741">
        <f>C22</f>
        <v>272800</v>
      </c>
      <c r="D38" s="741">
        <f t="shared" ref="D38" si="11">D22</f>
        <v>268800</v>
      </c>
      <c r="E38" s="730">
        <f t="shared" si="10"/>
        <v>-1.46627565982405</v>
      </c>
    </row>
    <row r="39" s="700" customFormat="1" ht="17.1" customHeight="1" spans="1:5">
      <c r="A39" s="744" t="s">
        <v>78</v>
      </c>
      <c r="B39" s="728">
        <v>-15000</v>
      </c>
      <c r="C39" s="741">
        <v>-15000</v>
      </c>
      <c r="D39" s="741">
        <v>-15000</v>
      </c>
      <c r="E39" s="730">
        <f t="shared" si="10"/>
        <v>0</v>
      </c>
    </row>
    <row r="40" ht="17.1" customHeight="1" spans="1:5">
      <c r="A40" s="745" t="s">
        <v>79</v>
      </c>
      <c r="B40" s="746">
        <v>73.1619047619048</v>
      </c>
      <c r="C40" s="747">
        <f>(C30+C7)/C36*100</f>
        <v>73.2549019607843</v>
      </c>
      <c r="D40" s="746">
        <f>(D30+D7)/D36*100</f>
        <v>74.4146202170189</v>
      </c>
      <c r="E40" s="730"/>
    </row>
    <row r="41" ht="17.1" customHeight="1" spans="1:5">
      <c r="A41" s="748" t="s">
        <v>815</v>
      </c>
      <c r="B41" s="749">
        <v>60.8611111111111</v>
      </c>
      <c r="C41" s="749">
        <f>C7/C6*100</f>
        <v>61.3049645390071</v>
      </c>
      <c r="D41" s="749">
        <f>D7/D6*100</f>
        <v>62.8009964018821</v>
      </c>
      <c r="E41" s="738"/>
    </row>
    <row r="42" spans="1:1">
      <c r="A42" s="750"/>
    </row>
    <row r="43" spans="1:1">
      <c r="A43" s="750"/>
    </row>
    <row r="44" spans="1:1">
      <c r="A44" s="750"/>
    </row>
    <row r="45" spans="1:1">
      <c r="A45" s="750"/>
    </row>
    <row r="46" spans="1:1">
      <c r="A46" s="750"/>
    </row>
    <row r="47" spans="1:1">
      <c r="A47" s="750"/>
    </row>
    <row r="48" spans="1:1">
      <c r="A48" s="750"/>
    </row>
    <row r="49" spans="1:1">
      <c r="A49" s="750"/>
    </row>
    <row r="50" spans="1:1">
      <c r="A50" s="750"/>
    </row>
    <row r="51" spans="1:1">
      <c r="A51" s="750"/>
    </row>
    <row r="52" spans="1:1">
      <c r="A52" s="750"/>
    </row>
    <row r="53" spans="1:1">
      <c r="A53" s="750"/>
    </row>
    <row r="54" spans="1:1">
      <c r="A54" s="750"/>
    </row>
    <row r="55" spans="1:1">
      <c r="A55" s="750"/>
    </row>
    <row r="56" spans="1:1">
      <c r="A56" s="750"/>
    </row>
    <row r="57" spans="1:1">
      <c r="A57" s="750"/>
    </row>
    <row r="58" spans="1:1">
      <c r="A58" s="750"/>
    </row>
    <row r="59" spans="1:1">
      <c r="A59" s="750"/>
    </row>
    <row r="60" spans="1:1">
      <c r="A60" s="750"/>
    </row>
    <row r="61" spans="1:1">
      <c r="A61" s="750"/>
    </row>
    <row r="62" spans="1:1">
      <c r="A62" s="750"/>
    </row>
    <row r="63" spans="1:1">
      <c r="A63" s="750"/>
    </row>
    <row r="64" spans="1:1">
      <c r="A64" s="750"/>
    </row>
    <row r="65" spans="1:1">
      <c r="A65" s="750"/>
    </row>
    <row r="66" spans="1:1">
      <c r="A66" s="750"/>
    </row>
    <row r="67" spans="1:1">
      <c r="A67" s="750"/>
    </row>
    <row r="68" spans="1:1">
      <c r="A68" s="750"/>
    </row>
    <row r="69" spans="1:1">
      <c r="A69" s="750"/>
    </row>
    <row r="70" spans="1:1">
      <c r="A70" s="750"/>
    </row>
    <row r="71" spans="1:1">
      <c r="A71" s="750"/>
    </row>
    <row r="72" spans="1:1">
      <c r="A72" s="750"/>
    </row>
    <row r="73" spans="1:1">
      <c r="A73" s="750"/>
    </row>
    <row r="74" spans="1:1">
      <c r="A74" s="750"/>
    </row>
    <row r="75" spans="1:1">
      <c r="A75" s="750"/>
    </row>
    <row r="76" spans="1:1">
      <c r="A76" s="750"/>
    </row>
    <row r="77" spans="1:1">
      <c r="A77" s="750"/>
    </row>
    <row r="78" spans="1:1">
      <c r="A78" s="750"/>
    </row>
    <row r="79" spans="1:1">
      <c r="A79" s="750"/>
    </row>
    <row r="80" spans="1:1">
      <c r="A80" s="750"/>
    </row>
    <row r="81" spans="1:1">
      <c r="A81" s="750"/>
    </row>
    <row r="82" spans="1:1">
      <c r="A82" s="750"/>
    </row>
    <row r="83" spans="1:1">
      <c r="A83" s="750"/>
    </row>
    <row r="84" spans="1:1">
      <c r="A84" s="750"/>
    </row>
    <row r="85" spans="1:1">
      <c r="A85" s="750"/>
    </row>
    <row r="86" spans="1:1">
      <c r="A86" s="750"/>
    </row>
    <row r="87" spans="1:1">
      <c r="A87" s="750"/>
    </row>
    <row r="88" spans="1:1">
      <c r="A88" s="750"/>
    </row>
    <row r="89" spans="1:1">
      <c r="A89" s="750"/>
    </row>
    <row r="90" spans="1:1">
      <c r="A90" s="750"/>
    </row>
    <row r="91" spans="1:1">
      <c r="A91" s="750"/>
    </row>
    <row r="92" spans="1:1">
      <c r="A92" s="750"/>
    </row>
    <row r="93" spans="1:1">
      <c r="A93" s="750"/>
    </row>
    <row r="94" spans="1:1">
      <c r="A94" s="750"/>
    </row>
    <row r="95" spans="1:1">
      <c r="A95" s="750"/>
    </row>
    <row r="96" spans="1:1">
      <c r="A96" s="750"/>
    </row>
    <row r="97" spans="1:1">
      <c r="A97" s="750"/>
    </row>
    <row r="98" spans="1:1">
      <c r="A98" s="750"/>
    </row>
    <row r="99" spans="1:1">
      <c r="A99" s="750"/>
    </row>
    <row r="100" spans="1:1">
      <c r="A100" s="750"/>
    </row>
    <row r="101" spans="1:1">
      <c r="A101" s="750"/>
    </row>
    <row r="102" spans="1:1">
      <c r="A102" s="750"/>
    </row>
    <row r="103" spans="1:1">
      <c r="A103" s="750"/>
    </row>
    <row r="104" spans="1:1">
      <c r="A104" s="750"/>
    </row>
    <row r="105" spans="1:1">
      <c r="A105" s="750"/>
    </row>
    <row r="106" spans="1:1">
      <c r="A106" s="750"/>
    </row>
    <row r="107" spans="1:1">
      <c r="A107" s="750"/>
    </row>
    <row r="108" spans="1:1">
      <c r="A108" s="750"/>
    </row>
    <row r="109" spans="1:1">
      <c r="A109" s="750"/>
    </row>
    <row r="110" spans="1:1">
      <c r="A110" s="750"/>
    </row>
    <row r="111" spans="1:1">
      <c r="A111" s="750"/>
    </row>
    <row r="112" spans="1:1">
      <c r="A112" s="750"/>
    </row>
    <row r="113" spans="1:1">
      <c r="A113" s="750"/>
    </row>
    <row r="114" spans="1:1">
      <c r="A114" s="750"/>
    </row>
    <row r="115" spans="1:1">
      <c r="A115" s="750"/>
    </row>
    <row r="116" spans="1:1">
      <c r="A116" s="750"/>
    </row>
    <row r="117" spans="1:1">
      <c r="A117" s="750"/>
    </row>
    <row r="118" spans="1:1">
      <c r="A118" s="750"/>
    </row>
    <row r="119" spans="1:1">
      <c r="A119" s="750"/>
    </row>
    <row r="120" spans="1:1">
      <c r="A120" s="750"/>
    </row>
    <row r="121" spans="1:1">
      <c r="A121" s="750"/>
    </row>
    <row r="122" spans="1:1">
      <c r="A122" s="750"/>
    </row>
    <row r="123" spans="1:1">
      <c r="A123" s="750"/>
    </row>
    <row r="124" spans="1:1">
      <c r="A124" s="750"/>
    </row>
    <row r="125" spans="1:1">
      <c r="A125" s="750"/>
    </row>
    <row r="126" spans="1:1">
      <c r="A126" s="750"/>
    </row>
    <row r="127" spans="1:1">
      <c r="A127" s="750"/>
    </row>
    <row r="128" spans="1:1">
      <c r="A128" s="750"/>
    </row>
    <row r="129" spans="1:1">
      <c r="A129" s="750"/>
    </row>
    <row r="130" spans="1:1">
      <c r="A130" s="750"/>
    </row>
    <row r="131" spans="1:1">
      <c r="A131" s="750"/>
    </row>
    <row r="132" spans="1:1">
      <c r="A132" s="750"/>
    </row>
    <row r="133" spans="1:1">
      <c r="A133" s="750"/>
    </row>
    <row r="134" spans="1:1">
      <c r="A134" s="750"/>
    </row>
    <row r="135" spans="1:1">
      <c r="A135" s="750"/>
    </row>
    <row r="136" spans="1:1">
      <c r="A136" s="750"/>
    </row>
    <row r="137" spans="1:1">
      <c r="A137" s="750"/>
    </row>
    <row r="138" spans="1:1">
      <c r="A138" s="750"/>
    </row>
    <row r="139" spans="1:1">
      <c r="A139" s="750"/>
    </row>
    <row r="140" spans="1:1">
      <c r="A140" s="750"/>
    </row>
    <row r="141" spans="1:1">
      <c r="A141" s="750"/>
    </row>
    <row r="142" spans="1:1">
      <c r="A142" s="750"/>
    </row>
    <row r="143" spans="1:1">
      <c r="A143" s="750"/>
    </row>
    <row r="144" spans="1:1">
      <c r="A144" s="750"/>
    </row>
    <row r="145" spans="1:1">
      <c r="A145" s="750"/>
    </row>
    <row r="146" spans="1:1">
      <c r="A146" s="750"/>
    </row>
    <row r="147" spans="1:1">
      <c r="A147" s="750"/>
    </row>
    <row r="148" spans="1:1">
      <c r="A148" s="750"/>
    </row>
    <row r="149" spans="1:1">
      <c r="A149" s="750"/>
    </row>
    <row r="150" spans="1:1">
      <c r="A150" s="750"/>
    </row>
    <row r="151" spans="1:1">
      <c r="A151" s="750"/>
    </row>
    <row r="152" spans="1:1">
      <c r="A152" s="750"/>
    </row>
    <row r="153" spans="1:1">
      <c r="A153" s="750"/>
    </row>
    <row r="154" spans="1:1">
      <c r="A154" s="750"/>
    </row>
    <row r="155" spans="1:1">
      <c r="A155" s="750"/>
    </row>
    <row r="156" spans="1:1">
      <c r="A156" s="750"/>
    </row>
    <row r="157" spans="1:1">
      <c r="A157" s="750"/>
    </row>
    <row r="158" spans="1:1">
      <c r="A158" s="750"/>
    </row>
    <row r="159" spans="1:1">
      <c r="A159" s="750"/>
    </row>
    <row r="160" spans="1:1">
      <c r="A160" s="750"/>
    </row>
    <row r="161" spans="1:1">
      <c r="A161" s="750"/>
    </row>
    <row r="162" spans="1:1">
      <c r="A162" s="750"/>
    </row>
    <row r="163" spans="1:1">
      <c r="A163" s="750"/>
    </row>
    <row r="164" spans="1:1">
      <c r="A164" s="750"/>
    </row>
    <row r="165" spans="1:1">
      <c r="A165" s="750"/>
    </row>
    <row r="166" spans="1:1">
      <c r="A166" s="750"/>
    </row>
    <row r="167" spans="1:1">
      <c r="A167" s="750"/>
    </row>
    <row r="168" spans="1:1">
      <c r="A168" s="750"/>
    </row>
    <row r="169" spans="1:1">
      <c r="A169" s="750"/>
    </row>
    <row r="170" spans="1:1">
      <c r="A170" s="750"/>
    </row>
    <row r="171" spans="1:1">
      <c r="A171" s="750"/>
    </row>
    <row r="172" spans="1:1">
      <c r="A172" s="750"/>
    </row>
    <row r="173" spans="1:1">
      <c r="A173" s="750"/>
    </row>
    <row r="174" spans="1:1">
      <c r="A174" s="750"/>
    </row>
    <row r="175" spans="1:1">
      <c r="A175" s="750"/>
    </row>
    <row r="176" spans="1:1">
      <c r="A176" s="750"/>
    </row>
    <row r="177" spans="1:1">
      <c r="A177" s="750"/>
    </row>
    <row r="178" spans="1:1">
      <c r="A178" s="750"/>
    </row>
    <row r="179" spans="1:1">
      <c r="A179" s="750"/>
    </row>
    <row r="180" spans="1:1">
      <c r="A180" s="750"/>
    </row>
    <row r="181" spans="1:1">
      <c r="A181" s="750"/>
    </row>
    <row r="182" spans="1:1">
      <c r="A182" s="750"/>
    </row>
    <row r="183" spans="1:1">
      <c r="A183" s="750"/>
    </row>
    <row r="184" spans="1:1">
      <c r="A184" s="750"/>
    </row>
    <row r="185" spans="1:1">
      <c r="A185" s="750"/>
    </row>
    <row r="186" spans="1:1">
      <c r="A186" s="750"/>
    </row>
    <row r="187" spans="1:1">
      <c r="A187" s="750"/>
    </row>
    <row r="188" spans="1:1">
      <c r="A188" s="750"/>
    </row>
    <row r="189" spans="1:1">
      <c r="A189" s="750"/>
    </row>
    <row r="190" spans="1:1">
      <c r="A190" s="750"/>
    </row>
    <row r="191" spans="1:1">
      <c r="A191" s="750"/>
    </row>
    <row r="192" spans="1:1">
      <c r="A192" s="750"/>
    </row>
    <row r="193" spans="1:1">
      <c r="A193" s="750"/>
    </row>
    <row r="194" spans="1:1">
      <c r="A194" s="750"/>
    </row>
    <row r="195" spans="1:1">
      <c r="A195" s="750"/>
    </row>
    <row r="196" spans="1:1">
      <c r="A196" s="750"/>
    </row>
    <row r="197" spans="1:1">
      <c r="A197" s="750"/>
    </row>
    <row r="198" spans="1:1">
      <c r="A198" s="750"/>
    </row>
    <row r="199" spans="1:1">
      <c r="A199" s="750"/>
    </row>
    <row r="200" spans="1:1">
      <c r="A200" s="750"/>
    </row>
    <row r="201" spans="1:1">
      <c r="A201" s="750"/>
    </row>
    <row r="202" spans="1:1">
      <c r="A202" s="750"/>
    </row>
    <row r="203" spans="1:1">
      <c r="A203" s="750"/>
    </row>
    <row r="204" spans="1:1">
      <c r="A204" s="750"/>
    </row>
    <row r="205" spans="1:1">
      <c r="A205" s="750"/>
    </row>
    <row r="206" spans="1:1">
      <c r="A206" s="750"/>
    </row>
    <row r="207" spans="1:1">
      <c r="A207" s="750"/>
    </row>
    <row r="208" spans="1:1">
      <c r="A208" s="750"/>
    </row>
    <row r="209" spans="1:1">
      <c r="A209" s="750"/>
    </row>
    <row r="210" spans="1:1">
      <c r="A210" s="750"/>
    </row>
    <row r="211" spans="1:1">
      <c r="A211" s="750"/>
    </row>
    <row r="212" spans="1:1">
      <c r="A212" s="750"/>
    </row>
    <row r="213" spans="1:1">
      <c r="A213" s="750"/>
    </row>
    <row r="214" spans="1:1">
      <c r="A214" s="750"/>
    </row>
    <row r="215" spans="1:1">
      <c r="A215" s="750"/>
    </row>
    <row r="216" spans="1:1">
      <c r="A216" s="750"/>
    </row>
    <row r="217" spans="1:1">
      <c r="A217" s="750"/>
    </row>
    <row r="218" spans="1:1">
      <c r="A218" s="750"/>
    </row>
    <row r="219" spans="1:1">
      <c r="A219" s="750"/>
    </row>
    <row r="220" spans="1:1">
      <c r="A220" s="750"/>
    </row>
    <row r="221" spans="1:1">
      <c r="A221" s="750"/>
    </row>
    <row r="222" spans="1:1">
      <c r="A222" s="750"/>
    </row>
    <row r="223" spans="1:1">
      <c r="A223" s="750"/>
    </row>
    <row r="224" spans="1:1">
      <c r="A224" s="750"/>
    </row>
    <row r="225" spans="1:1">
      <c r="A225" s="750"/>
    </row>
    <row r="226" spans="1:1">
      <c r="A226" s="750"/>
    </row>
    <row r="227" spans="1:1">
      <c r="A227" s="750"/>
    </row>
    <row r="228" spans="1:1">
      <c r="A228" s="750"/>
    </row>
    <row r="229" spans="1:1">
      <c r="A229" s="750"/>
    </row>
    <row r="230" spans="1:1">
      <c r="A230" s="750"/>
    </row>
    <row r="231" spans="1:1">
      <c r="A231" s="750"/>
    </row>
    <row r="232" spans="1:1">
      <c r="A232" s="750"/>
    </row>
    <row r="233" spans="1:1">
      <c r="A233" s="750"/>
    </row>
    <row r="234" spans="1:1">
      <c r="A234" s="750"/>
    </row>
    <row r="235" spans="1:1">
      <c r="A235" s="750"/>
    </row>
    <row r="236" spans="1:1">
      <c r="A236" s="750"/>
    </row>
    <row r="237" spans="1:1">
      <c r="A237" s="750"/>
    </row>
    <row r="238" spans="1:1">
      <c r="A238" s="750"/>
    </row>
    <row r="239" spans="1:1">
      <c r="A239" s="750"/>
    </row>
    <row r="240" spans="1:1">
      <c r="A240" s="750"/>
    </row>
    <row r="241" spans="1:1">
      <c r="A241" s="750"/>
    </row>
    <row r="242" spans="1:1">
      <c r="A242" s="750"/>
    </row>
    <row r="243" spans="1:1">
      <c r="A243" s="750"/>
    </row>
    <row r="244" spans="1:1">
      <c r="A244" s="750"/>
    </row>
    <row r="245" spans="1:1">
      <c r="A245" s="750"/>
    </row>
    <row r="246" spans="1:1">
      <c r="A246" s="750"/>
    </row>
    <row r="247" spans="1:1">
      <c r="A247" s="750"/>
    </row>
    <row r="248" spans="1:1">
      <c r="A248" s="750"/>
    </row>
    <row r="249" spans="1:1">
      <c r="A249" s="750"/>
    </row>
    <row r="250" spans="1:1">
      <c r="A250" s="750"/>
    </row>
    <row r="251" spans="1:1">
      <c r="A251" s="750"/>
    </row>
    <row r="252" spans="1:1">
      <c r="A252" s="750"/>
    </row>
    <row r="253" spans="1:1">
      <c r="A253" s="750"/>
    </row>
    <row r="254" spans="1:1">
      <c r="A254" s="750"/>
    </row>
    <row r="255" spans="1:1">
      <c r="A255" s="750"/>
    </row>
    <row r="256" spans="1:1">
      <c r="A256" s="750"/>
    </row>
    <row r="257" spans="1:1">
      <c r="A257" s="750"/>
    </row>
    <row r="258" spans="1:1">
      <c r="A258" s="750"/>
    </row>
    <row r="259" spans="1:1">
      <c r="A259" s="750"/>
    </row>
    <row r="260" spans="1:1">
      <c r="A260" s="750"/>
    </row>
    <row r="261" spans="1:1">
      <c r="A261" s="750"/>
    </row>
    <row r="262" spans="1:1">
      <c r="A262" s="750"/>
    </row>
    <row r="263" spans="1:1">
      <c r="A263" s="750"/>
    </row>
    <row r="264" spans="1:1">
      <c r="A264" s="750"/>
    </row>
    <row r="265" spans="1:1">
      <c r="A265" s="750"/>
    </row>
    <row r="266" spans="1:1">
      <c r="A266" s="750"/>
    </row>
    <row r="267" spans="1:1">
      <c r="A267" s="750"/>
    </row>
    <row r="268" spans="1:1">
      <c r="A268" s="750"/>
    </row>
    <row r="269" spans="1:1">
      <c r="A269" s="750"/>
    </row>
    <row r="270" spans="1:1">
      <c r="A270" s="750"/>
    </row>
    <row r="271" spans="1:1">
      <c r="A271" s="750"/>
    </row>
    <row r="272" spans="1:1">
      <c r="A272" s="750"/>
    </row>
    <row r="273" spans="1:1">
      <c r="A273" s="750"/>
    </row>
    <row r="274" spans="1:1">
      <c r="A274" s="750"/>
    </row>
    <row r="275" spans="1:1">
      <c r="A275" s="750"/>
    </row>
    <row r="276" spans="1:1">
      <c r="A276" s="750"/>
    </row>
    <row r="277" spans="1:1">
      <c r="A277" s="750"/>
    </row>
    <row r="278" spans="1:1">
      <c r="A278" s="750"/>
    </row>
    <row r="279" spans="1:1">
      <c r="A279" s="750"/>
    </row>
    <row r="280" spans="1:1">
      <c r="A280" s="750"/>
    </row>
    <row r="281" spans="1:1">
      <c r="A281" s="750"/>
    </row>
    <row r="282" spans="1:1">
      <c r="A282" s="750"/>
    </row>
    <row r="283" spans="1:1">
      <c r="A283" s="750"/>
    </row>
    <row r="284" spans="1:1">
      <c r="A284" s="750"/>
    </row>
    <row r="285" spans="1:1">
      <c r="A285" s="750"/>
    </row>
    <row r="286" spans="1:1">
      <c r="A286" s="750"/>
    </row>
    <row r="287" spans="1:1">
      <c r="A287" s="750"/>
    </row>
    <row r="288" spans="1:1">
      <c r="A288" s="750"/>
    </row>
    <row r="289" spans="1:1">
      <c r="A289" s="750"/>
    </row>
    <row r="290" spans="1:1">
      <c r="A290" s="750"/>
    </row>
    <row r="291" spans="1:1">
      <c r="A291" s="750"/>
    </row>
    <row r="292" spans="1:1">
      <c r="A292" s="750"/>
    </row>
    <row r="293" spans="1:1">
      <c r="A293" s="750"/>
    </row>
    <row r="294" spans="1:1">
      <c r="A294" s="750"/>
    </row>
    <row r="295" spans="1:1">
      <c r="A295" s="750"/>
    </row>
    <row r="296" spans="1:1">
      <c r="A296" s="750"/>
    </row>
    <row r="297" spans="1:1">
      <c r="A297" s="750"/>
    </row>
    <row r="298" spans="1:1">
      <c r="A298" s="750"/>
    </row>
    <row r="299" spans="1:1">
      <c r="A299" s="750"/>
    </row>
    <row r="300" spans="1:1">
      <c r="A300" s="750"/>
    </row>
    <row r="301" spans="1:1">
      <c r="A301" s="750"/>
    </row>
    <row r="302" spans="1:1">
      <c r="A302" s="750"/>
    </row>
    <row r="303" spans="1:1">
      <c r="A303" s="750"/>
    </row>
    <row r="304" spans="1:1">
      <c r="A304" s="750"/>
    </row>
    <row r="305" spans="1:1">
      <c r="A305" s="750"/>
    </row>
    <row r="306" spans="1:1">
      <c r="A306" s="750"/>
    </row>
    <row r="307" spans="1:1">
      <c r="A307" s="750"/>
    </row>
    <row r="308" spans="1:1">
      <c r="A308" s="750"/>
    </row>
    <row r="309" spans="1:1">
      <c r="A309" s="750"/>
    </row>
    <row r="310" spans="1:1">
      <c r="A310" s="750"/>
    </row>
    <row r="311" spans="1:1">
      <c r="A311" s="750"/>
    </row>
    <row r="312" spans="1:1">
      <c r="A312" s="750"/>
    </row>
    <row r="313" spans="1:1">
      <c r="A313" s="750"/>
    </row>
    <row r="314" spans="1:1">
      <c r="A314" s="750"/>
    </row>
    <row r="315" spans="1:1">
      <c r="A315" s="750"/>
    </row>
    <row r="316" spans="1:1">
      <c r="A316" s="750"/>
    </row>
    <row r="317" spans="1:1">
      <c r="A317" s="750"/>
    </row>
    <row r="318" spans="1:1">
      <c r="A318" s="750"/>
    </row>
    <row r="319" spans="1:1">
      <c r="A319" s="750"/>
    </row>
    <row r="320" spans="1:1">
      <c r="A320" s="750"/>
    </row>
    <row r="321" spans="1:1">
      <c r="A321" s="750"/>
    </row>
    <row r="322" spans="1:1">
      <c r="A322" s="750"/>
    </row>
    <row r="323" spans="1:1">
      <c r="A323" s="750"/>
    </row>
    <row r="324" spans="1:1">
      <c r="A324" s="750"/>
    </row>
    <row r="325" spans="1:1">
      <c r="A325" s="750"/>
    </row>
    <row r="326" spans="1:1">
      <c r="A326" s="750"/>
    </row>
    <row r="327" spans="1:1">
      <c r="A327" s="750"/>
    </row>
    <row r="328" spans="1:1">
      <c r="A328" s="750"/>
    </row>
    <row r="329" spans="1:1">
      <c r="A329" s="750"/>
    </row>
    <row r="330" spans="1:1">
      <c r="A330" s="750"/>
    </row>
    <row r="331" spans="1:1">
      <c r="A331" s="750"/>
    </row>
    <row r="332" spans="1:1">
      <c r="A332" s="750"/>
    </row>
    <row r="333" spans="1:1">
      <c r="A333" s="750"/>
    </row>
    <row r="334" spans="1:1">
      <c r="A334" s="750"/>
    </row>
    <row r="335" spans="1:1">
      <c r="A335" s="750"/>
    </row>
    <row r="336" spans="1:1">
      <c r="A336" s="750"/>
    </row>
    <row r="337" spans="1:1">
      <c r="A337" s="750"/>
    </row>
    <row r="338" spans="1:1">
      <c r="A338" s="750"/>
    </row>
    <row r="339" spans="1:1">
      <c r="A339" s="750"/>
    </row>
    <row r="340" spans="1:1">
      <c r="A340" s="750"/>
    </row>
    <row r="341" spans="1:1">
      <c r="A341" s="750"/>
    </row>
    <row r="342" spans="1:1">
      <c r="A342" s="750"/>
    </row>
    <row r="343" spans="1:1">
      <c r="A343" s="750"/>
    </row>
    <row r="344" spans="1:1">
      <c r="A344" s="750"/>
    </row>
    <row r="345" spans="1:1">
      <c r="A345" s="750"/>
    </row>
    <row r="346" spans="1:1">
      <c r="A346" s="750"/>
    </row>
    <row r="347" spans="1:1">
      <c r="A347" s="750"/>
    </row>
    <row r="348" spans="1:1">
      <c r="A348" s="750"/>
    </row>
    <row r="349" spans="1:1">
      <c r="A349" s="750"/>
    </row>
    <row r="350" spans="1:1">
      <c r="A350" s="750"/>
    </row>
    <row r="351" spans="1:1">
      <c r="A351" s="750"/>
    </row>
    <row r="352" spans="1:1">
      <c r="A352" s="750"/>
    </row>
    <row r="353" spans="1:1">
      <c r="A353" s="750"/>
    </row>
    <row r="354" spans="1:1">
      <c r="A354" s="750"/>
    </row>
    <row r="355" spans="1:1">
      <c r="A355" s="750"/>
    </row>
    <row r="356" spans="1:1">
      <c r="A356" s="750"/>
    </row>
    <row r="357" spans="1:1">
      <c r="A357" s="750"/>
    </row>
    <row r="358" spans="1:1">
      <c r="A358" s="750"/>
    </row>
    <row r="359" spans="1:1">
      <c r="A359" s="750"/>
    </row>
    <row r="360" spans="1:1">
      <c r="A360" s="750"/>
    </row>
    <row r="361" spans="1:1">
      <c r="A361" s="750"/>
    </row>
    <row r="362" spans="1:1">
      <c r="A362" s="750"/>
    </row>
    <row r="363" spans="1:1">
      <c r="A363" s="750"/>
    </row>
    <row r="364" spans="1:1">
      <c r="A364" s="750"/>
    </row>
    <row r="365" spans="1:1">
      <c r="A365" s="750"/>
    </row>
    <row r="366" spans="1:1">
      <c r="A366" s="750"/>
    </row>
    <row r="367" spans="1:1">
      <c r="A367" s="750"/>
    </row>
    <row r="368" spans="1:1">
      <c r="A368" s="750"/>
    </row>
    <row r="369" spans="1:1">
      <c r="A369" s="750"/>
    </row>
    <row r="370" spans="1:1">
      <c r="A370" s="750"/>
    </row>
    <row r="371" spans="1:1">
      <c r="A371" s="750"/>
    </row>
    <row r="372" spans="1:1">
      <c r="A372" s="750"/>
    </row>
    <row r="373" spans="1:1">
      <c r="A373" s="750"/>
    </row>
    <row r="374" spans="1:1">
      <c r="A374" s="750"/>
    </row>
    <row r="375" spans="1:1">
      <c r="A375" s="750"/>
    </row>
    <row r="376" spans="1:1">
      <c r="A376" s="750"/>
    </row>
    <row r="377" spans="1:1">
      <c r="A377" s="750"/>
    </row>
    <row r="378" spans="1:1">
      <c r="A378" s="750"/>
    </row>
    <row r="379" spans="1:1">
      <c r="A379" s="750"/>
    </row>
    <row r="380" spans="1:1">
      <c r="A380" s="750"/>
    </row>
    <row r="381" spans="1:1">
      <c r="A381" s="750"/>
    </row>
    <row r="382" spans="1:1">
      <c r="A382" s="750"/>
    </row>
    <row r="383" spans="1:1">
      <c r="A383" s="750"/>
    </row>
    <row r="384" spans="1:1">
      <c r="A384" s="750"/>
    </row>
    <row r="385" spans="1:1">
      <c r="A385" s="750"/>
    </row>
    <row r="386" spans="1:1">
      <c r="A386" s="750"/>
    </row>
    <row r="387" spans="1:1">
      <c r="A387" s="750"/>
    </row>
    <row r="388" spans="1:1">
      <c r="A388" s="750"/>
    </row>
    <row r="389" spans="1:1">
      <c r="A389" s="750"/>
    </row>
    <row r="390" spans="1:1">
      <c r="A390" s="750"/>
    </row>
    <row r="391" spans="1:1">
      <c r="A391" s="750"/>
    </row>
    <row r="392" spans="1:1">
      <c r="A392" s="750"/>
    </row>
    <row r="393" spans="1:1">
      <c r="A393" s="750"/>
    </row>
    <row r="394" spans="1:1">
      <c r="A394" s="750"/>
    </row>
    <row r="395" spans="1:1">
      <c r="A395" s="750"/>
    </row>
    <row r="396" spans="1:1">
      <c r="A396" s="750"/>
    </row>
    <row r="397" spans="1:1">
      <c r="A397" s="750"/>
    </row>
    <row r="398" spans="1:1">
      <c r="A398" s="750"/>
    </row>
    <row r="399" spans="1:1">
      <c r="A399" s="750"/>
    </row>
    <row r="400" spans="1:1">
      <c r="A400" s="750"/>
    </row>
    <row r="401" spans="1:1">
      <c r="A401" s="750"/>
    </row>
    <row r="402" spans="1:1">
      <c r="A402" s="750"/>
    </row>
    <row r="403" spans="1:1">
      <c r="A403" s="750"/>
    </row>
    <row r="404" spans="1:1">
      <c r="A404" s="750"/>
    </row>
    <row r="405" spans="1:1">
      <c r="A405" s="750"/>
    </row>
    <row r="406" spans="1:1">
      <c r="A406" s="750"/>
    </row>
    <row r="407" spans="1:1">
      <c r="A407" s="750"/>
    </row>
    <row r="408" spans="1:1">
      <c r="A408" s="750"/>
    </row>
    <row r="409" spans="1:1">
      <c r="A409" s="750"/>
    </row>
    <row r="410" spans="1:1">
      <c r="A410" s="750"/>
    </row>
    <row r="411" spans="1:1">
      <c r="A411" s="750"/>
    </row>
    <row r="412" spans="1:1">
      <c r="A412" s="750"/>
    </row>
    <row r="413" spans="1:1">
      <c r="A413" s="750"/>
    </row>
    <row r="414" spans="1:1">
      <c r="A414" s="750"/>
    </row>
    <row r="415" spans="1:1">
      <c r="A415" s="750"/>
    </row>
    <row r="416" spans="1:1">
      <c r="A416" s="750"/>
    </row>
    <row r="417" spans="1:1">
      <c r="A417" s="750"/>
    </row>
    <row r="418" spans="1:1">
      <c r="A418" s="750"/>
    </row>
    <row r="419" spans="1:1">
      <c r="A419" s="750"/>
    </row>
    <row r="420" spans="1:1">
      <c r="A420" s="750"/>
    </row>
    <row r="421" spans="1:1">
      <c r="A421" s="750"/>
    </row>
    <row r="422" spans="1:1">
      <c r="A422" s="750"/>
    </row>
    <row r="423" spans="1:1">
      <c r="A423" s="750"/>
    </row>
    <row r="424" spans="1:1">
      <c r="A424" s="750"/>
    </row>
    <row r="425" spans="1:1">
      <c r="A425" s="750"/>
    </row>
    <row r="426" spans="1:1">
      <c r="A426" s="750"/>
    </row>
    <row r="427" spans="1:1">
      <c r="A427" s="750"/>
    </row>
    <row r="428" spans="1:1">
      <c r="A428" s="750"/>
    </row>
    <row r="429" spans="1:1">
      <c r="A429" s="750"/>
    </row>
    <row r="430" spans="1:1">
      <c r="A430" s="750"/>
    </row>
    <row r="431" spans="1:1">
      <c r="A431" s="750"/>
    </row>
    <row r="432" spans="1:1">
      <c r="A432" s="750"/>
    </row>
    <row r="433" spans="1:1">
      <c r="A433" s="750"/>
    </row>
    <row r="434" spans="1:1">
      <c r="A434" s="750"/>
    </row>
    <row r="435" spans="1:1">
      <c r="A435" s="750"/>
    </row>
    <row r="436" spans="1:1">
      <c r="A436" s="750"/>
    </row>
    <row r="437" spans="1:1">
      <c r="A437" s="750"/>
    </row>
    <row r="438" spans="1:1">
      <c r="A438" s="750"/>
    </row>
    <row r="439" spans="1:1">
      <c r="A439" s="750"/>
    </row>
    <row r="440" spans="1:1">
      <c r="A440" s="750"/>
    </row>
    <row r="441" spans="1:1">
      <c r="A441" s="750"/>
    </row>
    <row r="442" spans="1:1">
      <c r="A442" s="750"/>
    </row>
    <row r="443" spans="1:1">
      <c r="A443" s="750"/>
    </row>
    <row r="444" spans="1:1">
      <c r="A444" s="750"/>
    </row>
    <row r="445" spans="1:1">
      <c r="A445" s="750"/>
    </row>
    <row r="446" spans="1:1">
      <c r="A446" s="750"/>
    </row>
    <row r="447" spans="1:1">
      <c r="A447" s="750"/>
    </row>
    <row r="448" spans="1:1">
      <c r="A448" s="750"/>
    </row>
    <row r="449" spans="1:1">
      <c r="A449" s="750"/>
    </row>
    <row r="450" spans="1:1">
      <c r="A450" s="750"/>
    </row>
    <row r="451" spans="1:1">
      <c r="A451" s="750"/>
    </row>
    <row r="452" spans="1:1">
      <c r="A452" s="750"/>
    </row>
    <row r="453" spans="1:1">
      <c r="A453" s="750"/>
    </row>
    <row r="454" ht="13.95" spans="1:3">
      <c r="A454" s="750"/>
      <c r="C454" s="751"/>
    </row>
    <row r="455" spans="1:1">
      <c r="A455" s="750"/>
    </row>
    <row r="456" ht="13.95" spans="1:5">
      <c r="A456" s="752"/>
      <c r="B456" s="751"/>
      <c r="D456" s="753"/>
      <c r="E456" s="754"/>
    </row>
  </sheetData>
  <mergeCells count="6">
    <mergeCell ref="A2:E2"/>
    <mergeCell ref="B3:E3"/>
    <mergeCell ref="D4:E4"/>
    <mergeCell ref="A4:A5"/>
    <mergeCell ref="B4:B5"/>
    <mergeCell ref="C4:C5"/>
  </mergeCells>
  <printOptions horizontalCentered="1"/>
  <pageMargins left="0.786805555555556" right="0.786805555555556" top="0.984027777777778" bottom="0.786805555555556" header="0.590277777777778" footer="0.708333333333333"/>
  <pageSetup paperSize="9" firstPageNumber="18" fitToWidth="0" orientation="portrait" useFirstPageNumber="1" horizontalDpi="600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总封面</vt:lpstr>
      <vt:lpstr>总目录</vt:lpstr>
      <vt:lpstr>公共预算封面</vt:lpstr>
      <vt:lpstr>公共预算目录</vt:lpstr>
      <vt:lpstr>表一2025年收入预算（分单位）</vt:lpstr>
      <vt:lpstr>表二2025年公共预算支出表 （项级）</vt:lpstr>
      <vt:lpstr>表二2025年公共预算支出表 (类级) </vt:lpstr>
      <vt:lpstr>表三2025年公共预算经济分类执行情况</vt:lpstr>
      <vt:lpstr>表四2026年收入预算 </vt:lpstr>
      <vt:lpstr>表五2026年预算支出情况（项级） </vt:lpstr>
      <vt:lpstr>表二2026年公共预算支出表 (类级)</vt:lpstr>
      <vt:lpstr>表六2026年一般公共预算经济分类支出表 </vt:lpstr>
      <vt:lpstr>表七基本支出经济分类 </vt:lpstr>
      <vt:lpstr>表八三保支出预算情况表  </vt:lpstr>
      <vt:lpstr>表九三保支出预算财力安排情况表 </vt:lpstr>
      <vt:lpstr>政府性基金预算封面</vt:lpstr>
      <vt:lpstr>基金目录</vt:lpstr>
      <vt:lpstr>表一2025年基金收入预算</vt:lpstr>
      <vt:lpstr>表二2025年基金支出预算</vt:lpstr>
      <vt:lpstr>表三2026年基金收入预算</vt:lpstr>
      <vt:lpstr>表四2026年基金支出预算</vt:lpstr>
      <vt:lpstr>国有资本经营预算封面</vt:lpstr>
      <vt:lpstr>2026国有资经营预算目录</vt:lpstr>
      <vt:lpstr>表一2026国有资本经营预算收支总表</vt:lpstr>
      <vt:lpstr>表二2026国有资本经营预算收入表</vt:lpstr>
      <vt:lpstr>表三2026国有资本经营预算支出表</vt:lpstr>
      <vt:lpstr>表四2026国有资本经营预算支出项目表</vt:lpstr>
      <vt:lpstr>表五2026年国有资本经营预算补充表</vt:lpstr>
      <vt:lpstr>社保基金封面</vt:lpstr>
      <vt:lpstr>社保基金目录</vt:lpstr>
      <vt:lpstr>表一预算总表</vt:lpstr>
      <vt:lpstr>表二居民养老保险</vt:lpstr>
      <vt:lpstr>表三机关事业社会养老保险基金预算表</vt:lpstr>
      <vt:lpstr>表四社保基金基础表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wenyong</dc:creator>
  <cp:lastModifiedBy>Administrator</cp:lastModifiedBy>
  <dcterms:created xsi:type="dcterms:W3CDTF">2024-11-25T01:44:00Z</dcterms:created>
  <cp:lastPrinted>2025-12-15T14:05:00Z</cp:lastPrinted>
  <dcterms:modified xsi:type="dcterms:W3CDTF">2026-01-04T00:55:16Z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ICV">
    <vt:lpwstr>820DCA034D7F4EA6BAF3289A85FDF442_12</vt:lpwstr>
  </property>
</Properties>
</file>